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esktop\"/>
    </mc:Choice>
  </mc:AlternateContent>
  <xr:revisionPtr revIDLastSave="0" documentId="13_ncr:1_{99BD5573-BB0E-48D4-BBF4-9470DC7848E8}" xr6:coauthVersionLast="47" xr6:coauthVersionMax="47" xr10:uidLastSave="{00000000-0000-0000-0000-000000000000}"/>
  <bookViews>
    <workbookView xWindow="-108" yWindow="-108" windowWidth="23256" windowHeight="12576" xr2:uid="{89A16665-7735-41AB-8499-8F5B8753831E}"/>
  </bookViews>
  <sheets>
    <sheet name="ANÁLISE COHORT" sheetId="3" r:id="rId1"/>
    <sheet name="location" sheetId="6" state="hidden" r:id="rId2"/>
    <sheet name="ANÁLISE RFM" sheetId="4" r:id="rId3"/>
    <sheet name="ANÁLISE POR REGIÃO" sheetId="5" r:id="rId4"/>
    <sheet name="Planilha1" sheetId="1" state="hidden" r:id="rId5"/>
  </sheets>
  <definedNames>
    <definedName name="_xlnm._FilterDatabase" localSheetId="0" hidden="1">'ANÁLISE COHORT'!$A$1:$C$9995</definedName>
    <definedName name="_xlnm._FilterDatabase" localSheetId="3" hidden="1">'ANÁLISE POR REGIÃO'!$G$1:$J$53</definedName>
    <definedName name="_xlnm._FilterDatabase" localSheetId="2" hidden="1">'ANÁLISE RFM'!$D$1:$L$9995</definedName>
    <definedName name="_xlchart.v1.0" hidden="1">'ANÁLISE POR REGIÃO'!$C$9996:$D$9996</definedName>
    <definedName name="_xlchart.v1.1" hidden="1">'ANÁLISE POR REGIÃO'!$E$2:$E$9995</definedName>
    <definedName name="_xlchart.v1.2" hidden="1">'ANÁLISE POR REGIÃO'!$E$9996</definedName>
    <definedName name="_xlchart.v5.10" hidden="1">'ANÁLISE POR REGIÃO'!$E$2:$E$9995</definedName>
    <definedName name="_xlchart.v5.3" hidden="1">'ANÁLISE POR REGIÃO'!$C$2:$D$2</definedName>
    <definedName name="_xlchart.v5.4" hidden="1">'ANÁLISE POR REGIÃO'!$C$3:$D$9996</definedName>
    <definedName name="_xlchart.v5.5" hidden="1">'ANÁLISE POR REGIÃO'!$E$2</definedName>
    <definedName name="_xlchart.v5.6" hidden="1">'ANÁLISE POR REGIÃO'!$E$3:$E$9996</definedName>
    <definedName name="_xlchart.v5.7" hidden="1">'ANÁLISE POR REGIÃO'!$C$1:$D$1</definedName>
    <definedName name="_xlchart.v5.8" hidden="1">'ANÁLISE POR REGIÃO'!$C$2:$D$9995</definedName>
    <definedName name="_xlchart.v5.9" hidden="1">'ANÁLISE POR REGIÃO'!$E$1</definedName>
    <definedName name="DadosExternos_1" localSheetId="3" hidden="1">'ANÁLISE POR REGIÃO'!$A$2:$B$9996</definedName>
    <definedName name="DadosExternos_2" localSheetId="1" hidden="1">location!$A$1:$F$5010</definedName>
  </definedNames>
  <calcPr calcId="191029"/>
  <pivotCaches>
    <pivotCache cacheId="0" r:id="rId6"/>
    <pivotCache cacheId="7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O4" i="4"/>
  <c r="F133" i="4"/>
  <c r="K242" i="4"/>
  <c r="K708" i="4"/>
  <c r="K90" i="4"/>
  <c r="K4" i="4"/>
  <c r="K341" i="4"/>
  <c r="K333" i="4"/>
  <c r="K600" i="4"/>
  <c r="K20" i="4"/>
  <c r="K795" i="4"/>
  <c r="K420" i="4"/>
  <c r="K687" i="4"/>
  <c r="K252" i="4"/>
  <c r="K261" i="4"/>
  <c r="K741" i="4"/>
  <c r="K485" i="4"/>
  <c r="K303" i="4"/>
  <c r="K707" i="4"/>
  <c r="K455" i="4"/>
  <c r="K620" i="4"/>
  <c r="K281" i="4"/>
  <c r="K582" i="4"/>
  <c r="K606" i="4"/>
  <c r="K464" i="4"/>
  <c r="K233" i="4"/>
  <c r="K393" i="4"/>
  <c r="K734" i="4"/>
  <c r="K441" i="4"/>
  <c r="K612" i="4"/>
  <c r="K108" i="4"/>
  <c r="K425" i="4"/>
  <c r="K332" i="4"/>
  <c r="K359" i="4"/>
  <c r="K421" i="4"/>
  <c r="K682" i="4"/>
  <c r="K230" i="4"/>
  <c r="K350" i="4"/>
  <c r="K181" i="4"/>
  <c r="K595" i="4"/>
  <c r="K307" i="4"/>
  <c r="K409" i="4"/>
  <c r="K418" i="4"/>
  <c r="K629" i="4"/>
  <c r="K604" i="4"/>
  <c r="K426" i="4"/>
  <c r="K279" i="4"/>
  <c r="K626" i="4"/>
  <c r="K317" i="4"/>
  <c r="K453" i="4"/>
  <c r="K392" i="4"/>
  <c r="K584" i="4"/>
  <c r="K187" i="4"/>
  <c r="K155" i="4"/>
  <c r="K632" i="4"/>
  <c r="K216" i="4"/>
  <c r="K300" i="4"/>
  <c r="K681" i="4"/>
  <c r="K17" i="4"/>
  <c r="K592" i="4"/>
  <c r="K770" i="4"/>
  <c r="K475" i="4"/>
  <c r="K247" i="4"/>
  <c r="K454" i="4"/>
  <c r="K352" i="4"/>
  <c r="K694" i="4"/>
  <c r="K690" i="4"/>
  <c r="K320" i="4"/>
  <c r="K506" i="4"/>
  <c r="K360" i="4"/>
  <c r="K776" i="4"/>
  <c r="K711" i="4"/>
  <c r="K569" i="4"/>
  <c r="K193" i="4"/>
  <c r="K574" i="4"/>
  <c r="K772" i="4"/>
  <c r="K272" i="4"/>
  <c r="K638" i="4"/>
  <c r="K519" i="4"/>
  <c r="K92" i="4"/>
  <c r="K177" i="4"/>
  <c r="K343" i="4"/>
  <c r="K699" i="4"/>
  <c r="K382" i="4"/>
  <c r="K217" i="4"/>
  <c r="K652" i="4"/>
  <c r="K700" i="4"/>
  <c r="K290" i="4"/>
  <c r="K42" i="4"/>
  <c r="K535" i="4"/>
  <c r="K554" i="4"/>
  <c r="K127" i="4"/>
  <c r="K783" i="4"/>
  <c r="K288" i="4"/>
  <c r="K487" i="4"/>
  <c r="K110" i="4"/>
  <c r="K458" i="4"/>
  <c r="K329" i="4"/>
  <c r="K461" i="4"/>
  <c r="K374" i="4"/>
  <c r="K544" i="4"/>
  <c r="K789" i="4"/>
  <c r="K373" i="4"/>
  <c r="K344" i="4"/>
  <c r="K241" i="4"/>
  <c r="K779" i="4"/>
  <c r="K248" i="4"/>
  <c r="K194" i="4"/>
  <c r="K437" i="4"/>
  <c r="K245" i="4"/>
  <c r="K466" i="4"/>
  <c r="K423" i="4"/>
  <c r="K222" i="4"/>
  <c r="K238" i="4"/>
  <c r="K139" i="4"/>
  <c r="K225" i="4"/>
  <c r="K669" i="4"/>
  <c r="K631" i="4"/>
  <c r="K33" i="4"/>
  <c r="K129" i="4"/>
  <c r="K125" i="4"/>
  <c r="K435" i="4"/>
  <c r="K66" i="4"/>
  <c r="K24" i="4"/>
  <c r="K400" i="4"/>
  <c r="K32" i="4"/>
  <c r="K581" i="4"/>
  <c r="K436" i="4"/>
  <c r="K56" i="4"/>
  <c r="K171" i="4"/>
  <c r="K695" i="4"/>
  <c r="K103" i="4"/>
  <c r="K765" i="4"/>
  <c r="K25" i="4"/>
  <c r="K712" i="4"/>
  <c r="K571" i="4"/>
  <c r="K282" i="4"/>
  <c r="K305" i="4"/>
  <c r="K211" i="4"/>
  <c r="K605" i="4"/>
  <c r="K391" i="4"/>
  <c r="K200" i="4"/>
  <c r="K13" i="4"/>
  <c r="K137" i="4"/>
  <c r="K749" i="4"/>
  <c r="K7" i="4"/>
  <c r="K389" i="4"/>
  <c r="K778" i="4"/>
  <c r="K448" i="4"/>
  <c r="K354" i="4"/>
  <c r="K520" i="4"/>
  <c r="K315" i="4"/>
  <c r="K28" i="4"/>
  <c r="K530" i="4"/>
  <c r="K48" i="4"/>
  <c r="K621" i="4"/>
  <c r="K58" i="4"/>
  <c r="K450" i="4"/>
  <c r="K231" i="4"/>
  <c r="K218" i="4"/>
  <c r="K567" i="4"/>
  <c r="K548" i="4"/>
  <c r="K367" i="4"/>
  <c r="K101" i="4"/>
  <c r="K785" i="4"/>
  <c r="K716" i="4"/>
  <c r="K26" i="4"/>
  <c r="K462" i="4"/>
  <c r="K644" i="4"/>
  <c r="K433" i="4"/>
  <c r="K424" i="4"/>
  <c r="K149" i="4"/>
  <c r="K587" i="4"/>
  <c r="K536" i="4"/>
  <c r="K563" i="4"/>
  <c r="K685" i="4"/>
  <c r="K434" i="4"/>
  <c r="K630" i="4"/>
  <c r="K521" i="4"/>
  <c r="K607" i="4"/>
  <c r="K67" i="4"/>
  <c r="K742" i="4"/>
  <c r="K624" i="4"/>
  <c r="K249" i="4"/>
  <c r="K672" i="4"/>
  <c r="K758" i="4"/>
  <c r="K411" i="4"/>
  <c r="K516" i="4"/>
  <c r="K403" i="4"/>
  <c r="K356" i="4"/>
  <c r="K370" i="4"/>
  <c r="K791" i="4"/>
  <c r="K273" i="4"/>
  <c r="K546" i="4"/>
  <c r="K666" i="4"/>
  <c r="K188" i="4"/>
  <c r="K41" i="4"/>
  <c r="K719" i="4"/>
  <c r="K654" i="4"/>
  <c r="K498" i="4"/>
  <c r="K551" i="4"/>
  <c r="K163" i="4"/>
  <c r="K478" i="4"/>
  <c r="K97" i="4"/>
  <c r="K195" i="4"/>
  <c r="K493" i="4"/>
  <c r="K72" i="4"/>
  <c r="K596" i="4"/>
  <c r="K510" i="4"/>
  <c r="K417" i="4"/>
  <c r="K347" i="4"/>
  <c r="K650" i="4"/>
  <c r="K3" i="4"/>
  <c r="K278" i="4"/>
  <c r="K215" i="4"/>
  <c r="K70" i="4"/>
  <c r="K468" i="4"/>
  <c r="K55" i="4"/>
  <c r="K69" i="4"/>
  <c r="K314" i="4"/>
  <c r="K40" i="4"/>
  <c r="K583" i="4"/>
  <c r="K470" i="4"/>
  <c r="K126" i="4"/>
  <c r="K365" i="4"/>
  <c r="K293" i="4"/>
  <c r="K251" i="4"/>
  <c r="K364" i="4"/>
  <c r="K688" i="4"/>
  <c r="K751" i="4"/>
  <c r="K176" i="4"/>
  <c r="K131" i="4"/>
  <c r="K243" i="4"/>
  <c r="K75" i="4"/>
  <c r="K794" i="4"/>
  <c r="K543" i="4"/>
  <c r="K472" i="4"/>
  <c r="K759" i="4"/>
  <c r="K150" i="4"/>
  <c r="K57" i="4"/>
  <c r="K49" i="4"/>
  <c r="K556" i="4"/>
  <c r="K299" i="4"/>
  <c r="K152" i="4"/>
  <c r="K566" i="4"/>
  <c r="K124" i="4"/>
  <c r="K689" i="4"/>
  <c r="K533" i="4"/>
  <c r="K61" i="4"/>
  <c r="K291" i="4"/>
  <c r="K210" i="4"/>
  <c r="K501" i="4"/>
  <c r="K355" i="4"/>
  <c r="K390" i="4"/>
  <c r="K675" i="4"/>
  <c r="K135" i="4"/>
  <c r="K52" i="4"/>
  <c r="K715" i="4"/>
  <c r="K172" i="4"/>
  <c r="K264" i="4"/>
  <c r="K709" i="4"/>
  <c r="K754" i="4"/>
  <c r="K656" i="4"/>
  <c r="K627" i="4"/>
  <c r="K142" i="4"/>
  <c r="K212" i="4"/>
  <c r="K313" i="4"/>
  <c r="K495" i="4"/>
  <c r="K619" i="4"/>
  <c r="K573" i="4"/>
  <c r="K10" i="4"/>
  <c r="K401" i="4"/>
  <c r="K380" i="4"/>
  <c r="K96" i="4"/>
  <c r="K235" i="4"/>
  <c r="K755" i="4"/>
  <c r="K46" i="4"/>
  <c r="K661" i="4"/>
  <c r="K723" i="4"/>
  <c r="K151" i="4"/>
  <c r="K637" i="4"/>
  <c r="K538" i="4"/>
  <c r="K680" i="4"/>
  <c r="K363" i="4"/>
  <c r="K259" i="4"/>
  <c r="K240" i="4"/>
  <c r="K608" i="4"/>
  <c r="K720" i="4"/>
  <c r="K586" i="4"/>
  <c r="K643" i="4"/>
  <c r="K792" i="4"/>
  <c r="K203" i="4"/>
  <c r="K169" i="4"/>
  <c r="K82" i="4"/>
  <c r="K465" i="4"/>
  <c r="K179" i="4"/>
  <c r="K39" i="4"/>
  <c r="K118" i="4"/>
  <c r="K220" i="4"/>
  <c r="K95" i="4"/>
  <c r="K480" i="4"/>
  <c r="K383" i="4"/>
  <c r="K280" i="4"/>
  <c r="K645" i="4"/>
  <c r="K141" i="4"/>
  <c r="K336" i="4"/>
  <c r="K497" i="4"/>
  <c r="K306" i="4"/>
  <c r="K598" i="4"/>
  <c r="K120" i="4"/>
  <c r="K762" i="4"/>
  <c r="K594" i="4"/>
  <c r="K387" i="4"/>
  <c r="K94" i="4"/>
  <c r="K274" i="4"/>
  <c r="K19" i="4"/>
  <c r="K296" i="4"/>
  <c r="K153" i="4"/>
  <c r="K234" i="4"/>
  <c r="K91" i="4"/>
  <c r="K697" i="4"/>
  <c r="K164" i="4"/>
  <c r="K38" i="4"/>
  <c r="K474" i="4"/>
  <c r="K311" i="4"/>
  <c r="K599" i="4"/>
  <c r="K702" i="4"/>
  <c r="K27" i="4"/>
  <c r="K603" i="4"/>
  <c r="K467" i="4"/>
  <c r="K408" i="4"/>
  <c r="K269" i="4"/>
  <c r="K589" i="4"/>
  <c r="K330" i="4"/>
  <c r="K539" i="4"/>
  <c r="K297" i="4"/>
  <c r="K407" i="4"/>
  <c r="K77" i="4"/>
  <c r="K671" i="4"/>
  <c r="K664" i="4"/>
  <c r="K686" i="4"/>
  <c r="K30" i="4"/>
  <c r="K394" i="4"/>
  <c r="K377" i="4"/>
  <c r="K649" i="4"/>
  <c r="K145" i="4"/>
  <c r="K655" i="4"/>
  <c r="K422" i="4"/>
  <c r="K432" i="4"/>
  <c r="K304" i="4"/>
  <c r="K728" i="4"/>
  <c r="K342" i="4"/>
  <c r="K221" i="4"/>
  <c r="K482" i="4"/>
  <c r="K736" i="4"/>
  <c r="K111" i="4"/>
  <c r="K665" i="4"/>
  <c r="K777" i="4"/>
  <c r="K59" i="4"/>
  <c r="K766" i="4"/>
  <c r="K701" i="4"/>
  <c r="K550" i="4"/>
  <c r="K634" i="4"/>
  <c r="K622" i="4"/>
  <c r="K545" i="4"/>
  <c r="K781" i="4"/>
  <c r="K410" i="4"/>
  <c r="K438" i="4"/>
  <c r="K334" i="4"/>
  <c r="K205" i="4"/>
  <c r="K23" i="4"/>
  <c r="K376" i="4"/>
  <c r="K371" i="4"/>
  <c r="K635" i="4"/>
  <c r="K532" i="4"/>
  <c r="K579" i="4"/>
  <c r="K207" i="4"/>
  <c r="K565" i="4"/>
  <c r="K505" i="4"/>
  <c r="K764" i="4"/>
  <c r="K73" i="4"/>
  <c r="K160" i="4"/>
  <c r="K706" i="4"/>
  <c r="K263" i="4"/>
  <c r="K292" i="4"/>
  <c r="K541" i="4"/>
  <c r="K130" i="4"/>
  <c r="K246" i="4"/>
  <c r="K113" i="4"/>
  <c r="K189" i="4"/>
  <c r="K115" i="4"/>
  <c r="K613" i="4"/>
  <c r="K615" i="4"/>
  <c r="K572" i="4"/>
  <c r="K224" i="4"/>
  <c r="K180" i="4"/>
  <c r="K286" i="4"/>
  <c r="K557" i="4"/>
  <c r="K2" i="4"/>
  <c r="K479" i="4"/>
  <c r="K45" i="4"/>
  <c r="K602" i="4"/>
  <c r="K60" i="4"/>
  <c r="K123" i="4"/>
  <c r="K335" i="4"/>
  <c r="K116" i="4"/>
  <c r="K463" i="4"/>
  <c r="K731" i="4"/>
  <c r="K710" i="4"/>
  <c r="K84" i="4"/>
  <c r="K447" i="4"/>
  <c r="K88" i="4"/>
  <c r="K309" i="4"/>
  <c r="K267" i="4"/>
  <c r="K576" i="4"/>
  <c r="K518" i="4"/>
  <c r="K406" i="4"/>
  <c r="K705" i="4"/>
  <c r="K132" i="4"/>
  <c r="K593" i="4"/>
  <c r="K202" i="4"/>
  <c r="K76" i="4"/>
  <c r="K308" i="4"/>
  <c r="K739" i="4"/>
  <c r="K375" i="4"/>
  <c r="K254" i="4"/>
  <c r="K618" i="4"/>
  <c r="K748" i="4"/>
  <c r="K182" i="4"/>
  <c r="K325" i="4"/>
  <c r="K481" i="4"/>
  <c r="K491" i="4"/>
  <c r="K471" i="4"/>
  <c r="K256" i="4"/>
  <c r="K318" i="4"/>
  <c r="K168" i="4"/>
  <c r="K285" i="4"/>
  <c r="K460" i="4"/>
  <c r="K11" i="4"/>
  <c r="K531" i="4"/>
  <c r="K405" i="4"/>
  <c r="K361" i="4"/>
  <c r="K159" i="4"/>
  <c r="K53" i="4"/>
  <c r="K105" i="4"/>
  <c r="K561" i="4"/>
  <c r="K451" i="4"/>
  <c r="K446" i="4"/>
  <c r="K331" i="4"/>
  <c r="K12" i="4"/>
  <c r="K732" i="4"/>
  <c r="K509" i="4"/>
  <c r="K385" i="4"/>
  <c r="K609" i="4"/>
  <c r="K793" i="4"/>
  <c r="K439" i="4"/>
  <c r="K8" i="4"/>
  <c r="K319" i="4"/>
  <c r="K112" i="4"/>
  <c r="K725" i="4"/>
  <c r="K663" i="4"/>
  <c r="K213" i="4"/>
  <c r="K721" i="4"/>
  <c r="K528" i="4"/>
  <c r="K616" i="4"/>
  <c r="K677" i="4"/>
  <c r="K763" i="4"/>
  <c r="K490" i="4"/>
  <c r="K500" i="4"/>
  <c r="K568" i="4"/>
  <c r="K488" i="4"/>
  <c r="K427" i="4"/>
  <c r="K442" i="4"/>
  <c r="K575" i="4"/>
  <c r="K184" i="4"/>
  <c r="K542" i="4"/>
  <c r="K165" i="4"/>
  <c r="K167" i="4"/>
  <c r="K767" i="4"/>
  <c r="K413" i="4"/>
  <c r="K351" i="4"/>
  <c r="K590" i="4"/>
  <c r="K50" i="4"/>
  <c r="K37" i="4"/>
  <c r="K740" i="4"/>
  <c r="K601" i="4"/>
  <c r="K302" i="4"/>
  <c r="K537" i="4"/>
  <c r="K396" i="4"/>
  <c r="K154" i="4"/>
  <c r="K196" i="4"/>
  <c r="K338" i="4"/>
  <c r="K99" i="4"/>
  <c r="K9" i="4"/>
  <c r="K415" i="4"/>
  <c r="K250" i="4"/>
  <c r="K691" i="4"/>
  <c r="K161" i="4"/>
  <c r="K62" i="4"/>
  <c r="K496" i="4"/>
  <c r="K775" i="4"/>
  <c r="K782" i="4"/>
  <c r="K552" i="4"/>
  <c r="K633" i="4"/>
  <c r="K237" i="4"/>
  <c r="K522" i="4"/>
  <c r="K348" i="4"/>
  <c r="K368" i="4"/>
  <c r="K489" i="4"/>
  <c r="K580" i="4"/>
  <c r="K738" i="4"/>
  <c r="K107" i="4"/>
  <c r="K327" i="4"/>
  <c r="K143" i="4"/>
  <c r="K752" i="4"/>
  <c r="K529" i="4"/>
  <c r="K578" i="4"/>
  <c r="K628" i="4"/>
  <c r="K730" i="4"/>
  <c r="K253" i="4"/>
  <c r="K611" i="4"/>
  <c r="K323" i="4"/>
  <c r="K337" i="4"/>
  <c r="K144" i="4"/>
  <c r="K378" i="4"/>
  <c r="K289" i="4"/>
  <c r="K258" i="4"/>
  <c r="K190" i="4"/>
  <c r="K414" i="4"/>
  <c r="K651" i="4"/>
  <c r="K524" i="4"/>
  <c r="K140" i="4"/>
  <c r="K357" i="4"/>
  <c r="K657" i="4"/>
  <c r="K735" i="4"/>
  <c r="K79" i="4"/>
  <c r="K366" i="4"/>
  <c r="K588" i="4"/>
  <c r="K117" i="4"/>
  <c r="K388" i="4"/>
  <c r="K147" i="4"/>
  <c r="K562" i="4"/>
  <c r="K80" i="4"/>
  <c r="K431" i="4"/>
  <c r="K316" i="4"/>
  <c r="K560" i="4"/>
  <c r="K502" i="4"/>
  <c r="K104" i="4"/>
  <c r="K349" i="4"/>
  <c r="K54" i="4"/>
  <c r="K14" i="4"/>
  <c r="K499" i="4"/>
  <c r="K201" i="4"/>
  <c r="K262" i="4"/>
  <c r="K260" i="4"/>
  <c r="K673" i="4"/>
  <c r="K358" i="4"/>
  <c r="K15" i="4"/>
  <c r="K353" i="4"/>
  <c r="K128" i="4"/>
  <c r="K412" i="4"/>
  <c r="K484" i="4"/>
  <c r="K683" i="4"/>
  <c r="K43" i="4"/>
  <c r="K646" i="4"/>
  <c r="K185" i="4"/>
  <c r="K492" i="4"/>
  <c r="K138" i="4"/>
  <c r="K416" i="4"/>
  <c r="K744" i="4"/>
  <c r="K83" i="4"/>
  <c r="K527" i="4"/>
  <c r="K31" i="4"/>
  <c r="K121" i="4"/>
  <c r="K727" i="4"/>
  <c r="K109" i="4"/>
  <c r="K642" i="4"/>
  <c r="K790" i="4"/>
  <c r="K743" i="4"/>
  <c r="K18" i="4"/>
  <c r="K625" i="4"/>
  <c r="K430" i="4"/>
  <c r="K372" i="4"/>
  <c r="K339" i="4"/>
  <c r="K585" i="4"/>
  <c r="K648" i="4"/>
  <c r="K63" i="4"/>
  <c r="K523" i="4"/>
  <c r="K199" i="4"/>
  <c r="K515" i="4"/>
  <c r="K219" i="4"/>
  <c r="K114" i="4"/>
  <c r="K198" i="4"/>
  <c r="K750" i="4"/>
  <c r="K81" i="4"/>
  <c r="K398" i="4"/>
  <c r="K553" i="4"/>
  <c r="K549" i="4"/>
  <c r="K547" i="4"/>
  <c r="K703" i="4"/>
  <c r="K760" i="4"/>
  <c r="K381" i="4"/>
  <c r="K597" i="4"/>
  <c r="K660" i="4"/>
  <c r="K726" i="4"/>
  <c r="K68" i="4"/>
  <c r="K271" i="4"/>
  <c r="K93" i="4"/>
  <c r="K444" i="4"/>
  <c r="K449" i="4"/>
  <c r="K674" i="4"/>
  <c r="K186" i="4"/>
  <c r="K692" i="4"/>
  <c r="K756" i="4"/>
  <c r="K270" i="4"/>
  <c r="K525" i="4"/>
  <c r="K170" i="4"/>
  <c r="K65" i="4"/>
  <c r="K617" i="4"/>
  <c r="K676" i="4"/>
  <c r="K158" i="4"/>
  <c r="K310" i="4"/>
  <c r="K737" i="4"/>
  <c r="K397" i="4"/>
  <c r="K678" i="4"/>
  <c r="K476" i="4"/>
  <c r="K658" i="4"/>
  <c r="K191" i="4"/>
  <c r="K773" i="4"/>
  <c r="K469" i="4"/>
  <c r="K428" i="4"/>
  <c r="K555" i="4"/>
  <c r="K74" i="4"/>
  <c r="K162" i="4"/>
  <c r="K277" i="4"/>
  <c r="K443" i="4"/>
  <c r="K98" i="4"/>
  <c r="K21" i="4"/>
  <c r="K494" i="4"/>
  <c r="K733" i="4"/>
  <c r="K362" i="4"/>
  <c r="K774" i="4"/>
  <c r="K667" i="4"/>
  <c r="K156" i="4"/>
  <c r="K326" i="4"/>
  <c r="K570" i="4"/>
  <c r="K659" i="4"/>
  <c r="K746" i="4"/>
  <c r="K724" i="4"/>
  <c r="K78" i="4"/>
  <c r="K679" i="4"/>
  <c r="K206" i="4"/>
  <c r="K287" i="4"/>
  <c r="K540" i="4"/>
  <c r="K647" i="4"/>
  <c r="K295" i="4"/>
  <c r="K404" i="4"/>
  <c r="K236" i="4"/>
  <c r="K534" i="4"/>
  <c r="K223" i="4"/>
  <c r="K517" i="4"/>
  <c r="K239" i="4"/>
  <c r="K227" i="4"/>
  <c r="K122" i="4"/>
  <c r="K16" i="4"/>
  <c r="K228" i="4"/>
  <c r="K780" i="4"/>
  <c r="K134" i="4"/>
  <c r="K86" i="4"/>
  <c r="K324" i="4"/>
  <c r="K102" i="4"/>
  <c r="K275" i="4"/>
  <c r="K486" i="4"/>
  <c r="K64" i="4"/>
  <c r="K298" i="4"/>
  <c r="K346" i="4"/>
  <c r="K508" i="4"/>
  <c r="K714" i="4"/>
  <c r="K345" i="4"/>
  <c r="K226" i="4"/>
  <c r="K747" i="4"/>
  <c r="K729" i="4"/>
  <c r="K641" i="4"/>
  <c r="K85" i="4"/>
  <c r="K419" i="4"/>
  <c r="K369" i="4"/>
  <c r="K257" i="4"/>
  <c r="K255" i="4"/>
  <c r="K402" i="4"/>
  <c r="K174" i="4"/>
  <c r="K301" i="4"/>
  <c r="K614" i="4"/>
  <c r="K386" i="4"/>
  <c r="K29" i="4"/>
  <c r="K136" i="4"/>
  <c r="K244" i="4"/>
  <c r="K698" i="4"/>
  <c r="K89" i="4"/>
  <c r="K452" i="4"/>
  <c r="K157" i="4"/>
  <c r="K265" i="4"/>
  <c r="K769" i="4"/>
  <c r="K610" i="4"/>
  <c r="K457" i="4"/>
  <c r="K183" i="4"/>
  <c r="K208" i="4"/>
  <c r="K399" i="4"/>
  <c r="K36" i="4"/>
  <c r="K328" i="4"/>
  <c r="K514" i="4"/>
  <c r="K639" i="4"/>
  <c r="K670" i="4"/>
  <c r="K722" i="4"/>
  <c r="K284" i="4"/>
  <c r="K623" i="4"/>
  <c r="K559" i="4"/>
  <c r="K192" i="4"/>
  <c r="K503" i="4"/>
  <c r="K653" i="4"/>
  <c r="K784" i="4"/>
  <c r="K266" i="4"/>
  <c r="K558" i="4"/>
  <c r="K477" i="4"/>
  <c r="K429" i="4"/>
  <c r="K209" i="4"/>
  <c r="K591" i="4"/>
  <c r="K788" i="4"/>
  <c r="K507" i="4"/>
  <c r="K713" i="4"/>
  <c r="K178" i="4"/>
  <c r="K214" i="4"/>
  <c r="K440" i="4"/>
  <c r="K5" i="4"/>
  <c r="K204" i="4"/>
  <c r="K34" i="4"/>
  <c r="K761" i="4"/>
  <c r="K268" i="4"/>
  <c r="K173" i="4"/>
  <c r="K693" i="4"/>
  <c r="K35" i="4"/>
  <c r="K564" i="4"/>
  <c r="K106" i="4"/>
  <c r="K696" i="4"/>
  <c r="K636" i="4"/>
  <c r="K22" i="4"/>
  <c r="K312" i="4"/>
  <c r="K787" i="4"/>
  <c r="K757" i="4"/>
  <c r="K768" i="4"/>
  <c r="K197" i="4"/>
  <c r="K577" i="4"/>
  <c r="K175" i="4"/>
  <c r="K504" i="4"/>
  <c r="K483" i="4"/>
  <c r="K47" i="4"/>
  <c r="K445" i="4"/>
  <c r="K6" i="4"/>
  <c r="K473" i="4"/>
  <c r="K717" i="4"/>
  <c r="K395" i="4"/>
  <c r="K379" i="4"/>
  <c r="K229" i="4"/>
  <c r="K526" i="4"/>
  <c r="K512" i="4"/>
  <c r="K283" i="4"/>
  <c r="K753" i="4"/>
  <c r="K384" i="4"/>
  <c r="K668" i="4"/>
  <c r="K87" i="4"/>
  <c r="K119" i="4"/>
  <c r="K511" i="4"/>
  <c r="K232" i="4"/>
  <c r="K100" i="4"/>
  <c r="K771" i="4"/>
  <c r="K276" i="4"/>
  <c r="K44" i="4"/>
  <c r="K513" i="4"/>
  <c r="K718" i="4"/>
  <c r="K459" i="4"/>
  <c r="K786" i="4"/>
  <c r="K745" i="4"/>
  <c r="K340" i="4"/>
  <c r="K51" i="4"/>
  <c r="K166" i="4"/>
  <c r="K294" i="4"/>
  <c r="K456" i="4"/>
  <c r="K322" i="4"/>
  <c r="K71" i="4"/>
  <c r="K321" i="4"/>
  <c r="K148" i="4"/>
  <c r="K662" i="4"/>
  <c r="K684" i="4"/>
  <c r="K640" i="4"/>
  <c r="K704" i="4"/>
  <c r="K133" i="4"/>
  <c r="K146" i="4"/>
  <c r="J242" i="4"/>
  <c r="J708" i="4"/>
  <c r="J90" i="4"/>
  <c r="J4" i="4"/>
  <c r="J341" i="4"/>
  <c r="J333" i="4"/>
  <c r="J600" i="4"/>
  <c r="J20" i="4"/>
  <c r="J795" i="4"/>
  <c r="J420" i="4"/>
  <c r="J687" i="4"/>
  <c r="J252" i="4"/>
  <c r="J261" i="4"/>
  <c r="J741" i="4"/>
  <c r="J485" i="4"/>
  <c r="J303" i="4"/>
  <c r="J707" i="4"/>
  <c r="J455" i="4"/>
  <c r="J620" i="4"/>
  <c r="J281" i="4"/>
  <c r="J582" i="4"/>
  <c r="J606" i="4"/>
  <c r="J464" i="4"/>
  <c r="J233" i="4"/>
  <c r="J393" i="4"/>
  <c r="J734" i="4"/>
  <c r="J441" i="4"/>
  <c r="J612" i="4"/>
  <c r="J108" i="4"/>
  <c r="J425" i="4"/>
  <c r="J332" i="4"/>
  <c r="J359" i="4"/>
  <c r="J421" i="4"/>
  <c r="J682" i="4"/>
  <c r="J230" i="4"/>
  <c r="J350" i="4"/>
  <c r="J181" i="4"/>
  <c r="J595" i="4"/>
  <c r="J307" i="4"/>
  <c r="J409" i="4"/>
  <c r="J418" i="4"/>
  <c r="J629" i="4"/>
  <c r="J604" i="4"/>
  <c r="J426" i="4"/>
  <c r="J279" i="4"/>
  <c r="J626" i="4"/>
  <c r="J317" i="4"/>
  <c r="J453" i="4"/>
  <c r="J392" i="4"/>
  <c r="J584" i="4"/>
  <c r="J187" i="4"/>
  <c r="J155" i="4"/>
  <c r="J632" i="4"/>
  <c r="J216" i="4"/>
  <c r="J300" i="4"/>
  <c r="J681" i="4"/>
  <c r="J17" i="4"/>
  <c r="J592" i="4"/>
  <c r="J770" i="4"/>
  <c r="J475" i="4"/>
  <c r="J247" i="4"/>
  <c r="J454" i="4"/>
  <c r="J352" i="4"/>
  <c r="J694" i="4"/>
  <c r="J690" i="4"/>
  <c r="J320" i="4"/>
  <c r="J506" i="4"/>
  <c r="J360" i="4"/>
  <c r="J776" i="4"/>
  <c r="J711" i="4"/>
  <c r="J569" i="4"/>
  <c r="J193" i="4"/>
  <c r="J574" i="4"/>
  <c r="J772" i="4"/>
  <c r="J272" i="4"/>
  <c r="J638" i="4"/>
  <c r="J519" i="4"/>
  <c r="J92" i="4"/>
  <c r="J177" i="4"/>
  <c r="J343" i="4"/>
  <c r="J699" i="4"/>
  <c r="J382" i="4"/>
  <c r="J217" i="4"/>
  <c r="J652" i="4"/>
  <c r="J700" i="4"/>
  <c r="J290" i="4"/>
  <c r="J42" i="4"/>
  <c r="J535" i="4"/>
  <c r="J554" i="4"/>
  <c r="J127" i="4"/>
  <c r="J783" i="4"/>
  <c r="J288" i="4"/>
  <c r="J487" i="4"/>
  <c r="J110" i="4"/>
  <c r="J458" i="4"/>
  <c r="J329" i="4"/>
  <c r="J461" i="4"/>
  <c r="J374" i="4"/>
  <c r="J544" i="4"/>
  <c r="J789" i="4"/>
  <c r="J373" i="4"/>
  <c r="J344" i="4"/>
  <c r="J241" i="4"/>
  <c r="J779" i="4"/>
  <c r="J248" i="4"/>
  <c r="J194" i="4"/>
  <c r="J437" i="4"/>
  <c r="J245" i="4"/>
  <c r="J466" i="4"/>
  <c r="J423" i="4"/>
  <c r="J222" i="4"/>
  <c r="J238" i="4"/>
  <c r="J139" i="4"/>
  <c r="J225" i="4"/>
  <c r="J669" i="4"/>
  <c r="J631" i="4"/>
  <c r="J33" i="4"/>
  <c r="J129" i="4"/>
  <c r="J125" i="4"/>
  <c r="J435" i="4"/>
  <c r="J66" i="4"/>
  <c r="J24" i="4"/>
  <c r="J400" i="4"/>
  <c r="J32" i="4"/>
  <c r="J581" i="4"/>
  <c r="J436" i="4"/>
  <c r="J56" i="4"/>
  <c r="J171" i="4"/>
  <c r="J695" i="4"/>
  <c r="J103" i="4"/>
  <c r="J765" i="4"/>
  <c r="J25" i="4"/>
  <c r="J712" i="4"/>
  <c r="J571" i="4"/>
  <c r="J282" i="4"/>
  <c r="J305" i="4"/>
  <c r="J211" i="4"/>
  <c r="J605" i="4"/>
  <c r="J391" i="4"/>
  <c r="J200" i="4"/>
  <c r="J13" i="4"/>
  <c r="J137" i="4"/>
  <c r="J749" i="4"/>
  <c r="J7" i="4"/>
  <c r="J389" i="4"/>
  <c r="J778" i="4"/>
  <c r="J448" i="4"/>
  <c r="J354" i="4"/>
  <c r="J520" i="4"/>
  <c r="J315" i="4"/>
  <c r="J28" i="4"/>
  <c r="J530" i="4"/>
  <c r="J48" i="4"/>
  <c r="J621" i="4"/>
  <c r="J58" i="4"/>
  <c r="J450" i="4"/>
  <c r="J231" i="4"/>
  <c r="J218" i="4"/>
  <c r="J567" i="4"/>
  <c r="J548" i="4"/>
  <c r="J367" i="4"/>
  <c r="J101" i="4"/>
  <c r="J785" i="4"/>
  <c r="J716" i="4"/>
  <c r="J26" i="4"/>
  <c r="J462" i="4"/>
  <c r="J644" i="4"/>
  <c r="J433" i="4"/>
  <c r="J424" i="4"/>
  <c r="J149" i="4"/>
  <c r="J587" i="4"/>
  <c r="J536" i="4"/>
  <c r="J563" i="4"/>
  <c r="J685" i="4"/>
  <c r="J434" i="4"/>
  <c r="J630" i="4"/>
  <c r="J521" i="4"/>
  <c r="J607" i="4"/>
  <c r="J67" i="4"/>
  <c r="J742" i="4"/>
  <c r="J624" i="4"/>
  <c r="J249" i="4"/>
  <c r="J672" i="4"/>
  <c r="J758" i="4"/>
  <c r="J411" i="4"/>
  <c r="J516" i="4"/>
  <c r="J403" i="4"/>
  <c r="J356" i="4"/>
  <c r="J370" i="4"/>
  <c r="J791" i="4"/>
  <c r="J273" i="4"/>
  <c r="J546" i="4"/>
  <c r="J666" i="4"/>
  <c r="J188" i="4"/>
  <c r="J41" i="4"/>
  <c r="J719" i="4"/>
  <c r="J654" i="4"/>
  <c r="J498" i="4"/>
  <c r="J551" i="4"/>
  <c r="J163" i="4"/>
  <c r="J478" i="4"/>
  <c r="J97" i="4"/>
  <c r="J195" i="4"/>
  <c r="J493" i="4"/>
  <c r="J72" i="4"/>
  <c r="J596" i="4"/>
  <c r="J510" i="4"/>
  <c r="J417" i="4"/>
  <c r="J347" i="4"/>
  <c r="J650" i="4"/>
  <c r="J3" i="4"/>
  <c r="J278" i="4"/>
  <c r="J215" i="4"/>
  <c r="J70" i="4"/>
  <c r="J468" i="4"/>
  <c r="J55" i="4"/>
  <c r="J69" i="4"/>
  <c r="J314" i="4"/>
  <c r="J40" i="4"/>
  <c r="J583" i="4"/>
  <c r="J470" i="4"/>
  <c r="J126" i="4"/>
  <c r="J365" i="4"/>
  <c r="J293" i="4"/>
  <c r="J251" i="4"/>
  <c r="J364" i="4"/>
  <c r="J688" i="4"/>
  <c r="J751" i="4"/>
  <c r="J176" i="4"/>
  <c r="J131" i="4"/>
  <c r="J243" i="4"/>
  <c r="J75" i="4"/>
  <c r="J794" i="4"/>
  <c r="J543" i="4"/>
  <c r="J472" i="4"/>
  <c r="J759" i="4"/>
  <c r="J150" i="4"/>
  <c r="J57" i="4"/>
  <c r="J49" i="4"/>
  <c r="J556" i="4"/>
  <c r="J299" i="4"/>
  <c r="J152" i="4"/>
  <c r="J566" i="4"/>
  <c r="J124" i="4"/>
  <c r="J689" i="4"/>
  <c r="J533" i="4"/>
  <c r="J61" i="4"/>
  <c r="J291" i="4"/>
  <c r="J210" i="4"/>
  <c r="J501" i="4"/>
  <c r="J355" i="4"/>
  <c r="J390" i="4"/>
  <c r="J675" i="4"/>
  <c r="J135" i="4"/>
  <c r="J52" i="4"/>
  <c r="J715" i="4"/>
  <c r="J172" i="4"/>
  <c r="J264" i="4"/>
  <c r="J709" i="4"/>
  <c r="J754" i="4"/>
  <c r="J656" i="4"/>
  <c r="J627" i="4"/>
  <c r="J142" i="4"/>
  <c r="J212" i="4"/>
  <c r="J313" i="4"/>
  <c r="J495" i="4"/>
  <c r="J619" i="4"/>
  <c r="J573" i="4"/>
  <c r="J10" i="4"/>
  <c r="J401" i="4"/>
  <c r="J380" i="4"/>
  <c r="J96" i="4"/>
  <c r="J235" i="4"/>
  <c r="J755" i="4"/>
  <c r="J46" i="4"/>
  <c r="J661" i="4"/>
  <c r="J723" i="4"/>
  <c r="J151" i="4"/>
  <c r="J637" i="4"/>
  <c r="J538" i="4"/>
  <c r="J680" i="4"/>
  <c r="J363" i="4"/>
  <c r="J259" i="4"/>
  <c r="J240" i="4"/>
  <c r="J608" i="4"/>
  <c r="J720" i="4"/>
  <c r="J586" i="4"/>
  <c r="J643" i="4"/>
  <c r="J792" i="4"/>
  <c r="J203" i="4"/>
  <c r="J169" i="4"/>
  <c r="J82" i="4"/>
  <c r="J465" i="4"/>
  <c r="J179" i="4"/>
  <c r="J39" i="4"/>
  <c r="J118" i="4"/>
  <c r="J220" i="4"/>
  <c r="J95" i="4"/>
  <c r="J480" i="4"/>
  <c r="J383" i="4"/>
  <c r="J280" i="4"/>
  <c r="J645" i="4"/>
  <c r="J141" i="4"/>
  <c r="J336" i="4"/>
  <c r="J497" i="4"/>
  <c r="J306" i="4"/>
  <c r="J598" i="4"/>
  <c r="J120" i="4"/>
  <c r="J762" i="4"/>
  <c r="J594" i="4"/>
  <c r="J387" i="4"/>
  <c r="J94" i="4"/>
  <c r="J274" i="4"/>
  <c r="J19" i="4"/>
  <c r="J296" i="4"/>
  <c r="J153" i="4"/>
  <c r="J234" i="4"/>
  <c r="J91" i="4"/>
  <c r="J697" i="4"/>
  <c r="J164" i="4"/>
  <c r="J38" i="4"/>
  <c r="J474" i="4"/>
  <c r="J311" i="4"/>
  <c r="J599" i="4"/>
  <c r="J702" i="4"/>
  <c r="J27" i="4"/>
  <c r="J603" i="4"/>
  <c r="J467" i="4"/>
  <c r="J408" i="4"/>
  <c r="J269" i="4"/>
  <c r="J589" i="4"/>
  <c r="J330" i="4"/>
  <c r="J539" i="4"/>
  <c r="J297" i="4"/>
  <c r="J407" i="4"/>
  <c r="J77" i="4"/>
  <c r="J671" i="4"/>
  <c r="J664" i="4"/>
  <c r="J686" i="4"/>
  <c r="J30" i="4"/>
  <c r="J394" i="4"/>
  <c r="J377" i="4"/>
  <c r="J649" i="4"/>
  <c r="J145" i="4"/>
  <c r="J655" i="4"/>
  <c r="J422" i="4"/>
  <c r="J432" i="4"/>
  <c r="J304" i="4"/>
  <c r="J728" i="4"/>
  <c r="J342" i="4"/>
  <c r="J221" i="4"/>
  <c r="J482" i="4"/>
  <c r="J736" i="4"/>
  <c r="J111" i="4"/>
  <c r="J665" i="4"/>
  <c r="J777" i="4"/>
  <c r="J59" i="4"/>
  <c r="J766" i="4"/>
  <c r="J701" i="4"/>
  <c r="J550" i="4"/>
  <c r="J634" i="4"/>
  <c r="J622" i="4"/>
  <c r="J545" i="4"/>
  <c r="J781" i="4"/>
  <c r="J410" i="4"/>
  <c r="J438" i="4"/>
  <c r="J334" i="4"/>
  <c r="J205" i="4"/>
  <c r="J23" i="4"/>
  <c r="J376" i="4"/>
  <c r="J371" i="4"/>
  <c r="J635" i="4"/>
  <c r="J532" i="4"/>
  <c r="J579" i="4"/>
  <c r="J207" i="4"/>
  <c r="J565" i="4"/>
  <c r="J505" i="4"/>
  <c r="J764" i="4"/>
  <c r="J73" i="4"/>
  <c r="J160" i="4"/>
  <c r="J706" i="4"/>
  <c r="J263" i="4"/>
  <c r="J292" i="4"/>
  <c r="J541" i="4"/>
  <c r="J130" i="4"/>
  <c r="J246" i="4"/>
  <c r="J113" i="4"/>
  <c r="J189" i="4"/>
  <c r="J115" i="4"/>
  <c r="J613" i="4"/>
  <c r="J615" i="4"/>
  <c r="J572" i="4"/>
  <c r="J224" i="4"/>
  <c r="J180" i="4"/>
  <c r="J286" i="4"/>
  <c r="J557" i="4"/>
  <c r="J2" i="4"/>
  <c r="J479" i="4"/>
  <c r="J45" i="4"/>
  <c r="J602" i="4"/>
  <c r="J60" i="4"/>
  <c r="J123" i="4"/>
  <c r="J335" i="4"/>
  <c r="J116" i="4"/>
  <c r="J463" i="4"/>
  <c r="J731" i="4"/>
  <c r="J710" i="4"/>
  <c r="J84" i="4"/>
  <c r="J447" i="4"/>
  <c r="J88" i="4"/>
  <c r="J309" i="4"/>
  <c r="J267" i="4"/>
  <c r="J576" i="4"/>
  <c r="J518" i="4"/>
  <c r="J406" i="4"/>
  <c r="J705" i="4"/>
  <c r="J132" i="4"/>
  <c r="J593" i="4"/>
  <c r="J202" i="4"/>
  <c r="J76" i="4"/>
  <c r="J308" i="4"/>
  <c r="J739" i="4"/>
  <c r="J375" i="4"/>
  <c r="J254" i="4"/>
  <c r="J618" i="4"/>
  <c r="J748" i="4"/>
  <c r="J182" i="4"/>
  <c r="J325" i="4"/>
  <c r="J481" i="4"/>
  <c r="J491" i="4"/>
  <c r="J471" i="4"/>
  <c r="J256" i="4"/>
  <c r="J318" i="4"/>
  <c r="J168" i="4"/>
  <c r="J285" i="4"/>
  <c r="J460" i="4"/>
  <c r="J11" i="4"/>
  <c r="J531" i="4"/>
  <c r="J405" i="4"/>
  <c r="J361" i="4"/>
  <c r="J159" i="4"/>
  <c r="J53" i="4"/>
  <c r="J105" i="4"/>
  <c r="J561" i="4"/>
  <c r="J451" i="4"/>
  <c r="J446" i="4"/>
  <c r="J331" i="4"/>
  <c r="J12" i="4"/>
  <c r="J732" i="4"/>
  <c r="J509" i="4"/>
  <c r="J385" i="4"/>
  <c r="J609" i="4"/>
  <c r="J793" i="4"/>
  <c r="J439" i="4"/>
  <c r="J8" i="4"/>
  <c r="J319" i="4"/>
  <c r="J112" i="4"/>
  <c r="J725" i="4"/>
  <c r="J663" i="4"/>
  <c r="J213" i="4"/>
  <c r="J721" i="4"/>
  <c r="J528" i="4"/>
  <c r="J616" i="4"/>
  <c r="J677" i="4"/>
  <c r="J763" i="4"/>
  <c r="J490" i="4"/>
  <c r="J500" i="4"/>
  <c r="J568" i="4"/>
  <c r="J488" i="4"/>
  <c r="J427" i="4"/>
  <c r="J442" i="4"/>
  <c r="J575" i="4"/>
  <c r="J184" i="4"/>
  <c r="J542" i="4"/>
  <c r="J165" i="4"/>
  <c r="J167" i="4"/>
  <c r="J767" i="4"/>
  <c r="J413" i="4"/>
  <c r="J351" i="4"/>
  <c r="J590" i="4"/>
  <c r="J50" i="4"/>
  <c r="J37" i="4"/>
  <c r="J740" i="4"/>
  <c r="J601" i="4"/>
  <c r="J302" i="4"/>
  <c r="J537" i="4"/>
  <c r="J396" i="4"/>
  <c r="J154" i="4"/>
  <c r="J196" i="4"/>
  <c r="J338" i="4"/>
  <c r="J99" i="4"/>
  <c r="J9" i="4"/>
  <c r="J415" i="4"/>
  <c r="J250" i="4"/>
  <c r="J691" i="4"/>
  <c r="J161" i="4"/>
  <c r="J62" i="4"/>
  <c r="J496" i="4"/>
  <c r="J775" i="4"/>
  <c r="J782" i="4"/>
  <c r="J552" i="4"/>
  <c r="J633" i="4"/>
  <c r="J237" i="4"/>
  <c r="J522" i="4"/>
  <c r="J348" i="4"/>
  <c r="J368" i="4"/>
  <c r="J489" i="4"/>
  <c r="J580" i="4"/>
  <c r="J738" i="4"/>
  <c r="J107" i="4"/>
  <c r="J327" i="4"/>
  <c r="J143" i="4"/>
  <c r="J752" i="4"/>
  <c r="J529" i="4"/>
  <c r="J578" i="4"/>
  <c r="J628" i="4"/>
  <c r="J730" i="4"/>
  <c r="J253" i="4"/>
  <c r="J611" i="4"/>
  <c r="J323" i="4"/>
  <c r="J337" i="4"/>
  <c r="J144" i="4"/>
  <c r="J378" i="4"/>
  <c r="J289" i="4"/>
  <c r="J258" i="4"/>
  <c r="J190" i="4"/>
  <c r="J414" i="4"/>
  <c r="J651" i="4"/>
  <c r="J524" i="4"/>
  <c r="J140" i="4"/>
  <c r="J357" i="4"/>
  <c r="J657" i="4"/>
  <c r="J735" i="4"/>
  <c r="J79" i="4"/>
  <c r="J366" i="4"/>
  <c r="J588" i="4"/>
  <c r="J117" i="4"/>
  <c r="J388" i="4"/>
  <c r="J147" i="4"/>
  <c r="J562" i="4"/>
  <c r="J80" i="4"/>
  <c r="J431" i="4"/>
  <c r="J316" i="4"/>
  <c r="J560" i="4"/>
  <c r="J502" i="4"/>
  <c r="J104" i="4"/>
  <c r="J349" i="4"/>
  <c r="J54" i="4"/>
  <c r="J14" i="4"/>
  <c r="J499" i="4"/>
  <c r="J201" i="4"/>
  <c r="J262" i="4"/>
  <c r="J260" i="4"/>
  <c r="J673" i="4"/>
  <c r="J358" i="4"/>
  <c r="J15" i="4"/>
  <c r="J353" i="4"/>
  <c r="J128" i="4"/>
  <c r="J412" i="4"/>
  <c r="J484" i="4"/>
  <c r="J683" i="4"/>
  <c r="J43" i="4"/>
  <c r="J646" i="4"/>
  <c r="J185" i="4"/>
  <c r="J492" i="4"/>
  <c r="J138" i="4"/>
  <c r="J416" i="4"/>
  <c r="J744" i="4"/>
  <c r="J83" i="4"/>
  <c r="J527" i="4"/>
  <c r="J31" i="4"/>
  <c r="J121" i="4"/>
  <c r="J727" i="4"/>
  <c r="J109" i="4"/>
  <c r="J642" i="4"/>
  <c r="J790" i="4"/>
  <c r="J743" i="4"/>
  <c r="J18" i="4"/>
  <c r="J625" i="4"/>
  <c r="J430" i="4"/>
  <c r="J372" i="4"/>
  <c r="J339" i="4"/>
  <c r="J585" i="4"/>
  <c r="J648" i="4"/>
  <c r="J63" i="4"/>
  <c r="J523" i="4"/>
  <c r="J199" i="4"/>
  <c r="J515" i="4"/>
  <c r="J219" i="4"/>
  <c r="J114" i="4"/>
  <c r="J198" i="4"/>
  <c r="J750" i="4"/>
  <c r="J81" i="4"/>
  <c r="J398" i="4"/>
  <c r="J553" i="4"/>
  <c r="J549" i="4"/>
  <c r="J547" i="4"/>
  <c r="J703" i="4"/>
  <c r="J760" i="4"/>
  <c r="J381" i="4"/>
  <c r="J597" i="4"/>
  <c r="J660" i="4"/>
  <c r="J726" i="4"/>
  <c r="J68" i="4"/>
  <c r="J271" i="4"/>
  <c r="J93" i="4"/>
  <c r="J444" i="4"/>
  <c r="J449" i="4"/>
  <c r="J674" i="4"/>
  <c r="J186" i="4"/>
  <c r="J692" i="4"/>
  <c r="J756" i="4"/>
  <c r="J270" i="4"/>
  <c r="J525" i="4"/>
  <c r="J170" i="4"/>
  <c r="J65" i="4"/>
  <c r="J617" i="4"/>
  <c r="J676" i="4"/>
  <c r="J158" i="4"/>
  <c r="J310" i="4"/>
  <c r="J737" i="4"/>
  <c r="J397" i="4"/>
  <c r="J678" i="4"/>
  <c r="J476" i="4"/>
  <c r="J658" i="4"/>
  <c r="J191" i="4"/>
  <c r="J773" i="4"/>
  <c r="J469" i="4"/>
  <c r="J428" i="4"/>
  <c r="J555" i="4"/>
  <c r="J74" i="4"/>
  <c r="J162" i="4"/>
  <c r="J277" i="4"/>
  <c r="J443" i="4"/>
  <c r="J98" i="4"/>
  <c r="J21" i="4"/>
  <c r="J494" i="4"/>
  <c r="J733" i="4"/>
  <c r="J362" i="4"/>
  <c r="J774" i="4"/>
  <c r="J667" i="4"/>
  <c r="J156" i="4"/>
  <c r="J326" i="4"/>
  <c r="J570" i="4"/>
  <c r="J659" i="4"/>
  <c r="J746" i="4"/>
  <c r="J724" i="4"/>
  <c r="J78" i="4"/>
  <c r="J679" i="4"/>
  <c r="J206" i="4"/>
  <c r="J287" i="4"/>
  <c r="J540" i="4"/>
  <c r="J647" i="4"/>
  <c r="J295" i="4"/>
  <c r="J404" i="4"/>
  <c r="J236" i="4"/>
  <c r="J534" i="4"/>
  <c r="J223" i="4"/>
  <c r="J517" i="4"/>
  <c r="J239" i="4"/>
  <c r="J227" i="4"/>
  <c r="J122" i="4"/>
  <c r="J16" i="4"/>
  <c r="J228" i="4"/>
  <c r="J780" i="4"/>
  <c r="J134" i="4"/>
  <c r="J86" i="4"/>
  <c r="J324" i="4"/>
  <c r="J102" i="4"/>
  <c r="J275" i="4"/>
  <c r="J486" i="4"/>
  <c r="J64" i="4"/>
  <c r="J298" i="4"/>
  <c r="J346" i="4"/>
  <c r="J508" i="4"/>
  <c r="J714" i="4"/>
  <c r="J345" i="4"/>
  <c r="J226" i="4"/>
  <c r="J747" i="4"/>
  <c r="J729" i="4"/>
  <c r="J641" i="4"/>
  <c r="J85" i="4"/>
  <c r="J419" i="4"/>
  <c r="J369" i="4"/>
  <c r="J257" i="4"/>
  <c r="J255" i="4"/>
  <c r="J402" i="4"/>
  <c r="J174" i="4"/>
  <c r="J301" i="4"/>
  <c r="J614" i="4"/>
  <c r="J386" i="4"/>
  <c r="J29" i="4"/>
  <c r="J136" i="4"/>
  <c r="J244" i="4"/>
  <c r="J698" i="4"/>
  <c r="J89" i="4"/>
  <c r="J452" i="4"/>
  <c r="J157" i="4"/>
  <c r="J265" i="4"/>
  <c r="J769" i="4"/>
  <c r="J610" i="4"/>
  <c r="J457" i="4"/>
  <c r="J183" i="4"/>
  <c r="J208" i="4"/>
  <c r="J399" i="4"/>
  <c r="J36" i="4"/>
  <c r="J328" i="4"/>
  <c r="J514" i="4"/>
  <c r="J639" i="4"/>
  <c r="J670" i="4"/>
  <c r="J722" i="4"/>
  <c r="J284" i="4"/>
  <c r="J623" i="4"/>
  <c r="J559" i="4"/>
  <c r="J192" i="4"/>
  <c r="J503" i="4"/>
  <c r="J653" i="4"/>
  <c r="J784" i="4"/>
  <c r="J266" i="4"/>
  <c r="J558" i="4"/>
  <c r="J477" i="4"/>
  <c r="J429" i="4"/>
  <c r="J209" i="4"/>
  <c r="J591" i="4"/>
  <c r="J788" i="4"/>
  <c r="J507" i="4"/>
  <c r="J713" i="4"/>
  <c r="J178" i="4"/>
  <c r="J214" i="4"/>
  <c r="J440" i="4"/>
  <c r="J5" i="4"/>
  <c r="J204" i="4"/>
  <c r="J34" i="4"/>
  <c r="J761" i="4"/>
  <c r="J268" i="4"/>
  <c r="J173" i="4"/>
  <c r="J693" i="4"/>
  <c r="J35" i="4"/>
  <c r="J564" i="4"/>
  <c r="J106" i="4"/>
  <c r="J696" i="4"/>
  <c r="J636" i="4"/>
  <c r="J22" i="4"/>
  <c r="J312" i="4"/>
  <c r="J787" i="4"/>
  <c r="J757" i="4"/>
  <c r="J768" i="4"/>
  <c r="J197" i="4"/>
  <c r="J577" i="4"/>
  <c r="J175" i="4"/>
  <c r="J504" i="4"/>
  <c r="J483" i="4"/>
  <c r="J47" i="4"/>
  <c r="J445" i="4"/>
  <c r="J6" i="4"/>
  <c r="J473" i="4"/>
  <c r="J717" i="4"/>
  <c r="J395" i="4"/>
  <c r="J379" i="4"/>
  <c r="J229" i="4"/>
  <c r="J526" i="4"/>
  <c r="J512" i="4"/>
  <c r="J283" i="4"/>
  <c r="J753" i="4"/>
  <c r="J384" i="4"/>
  <c r="J668" i="4"/>
  <c r="J87" i="4"/>
  <c r="J119" i="4"/>
  <c r="J511" i="4"/>
  <c r="J232" i="4"/>
  <c r="J100" i="4"/>
  <c r="J771" i="4"/>
  <c r="J276" i="4"/>
  <c r="J44" i="4"/>
  <c r="J513" i="4"/>
  <c r="J718" i="4"/>
  <c r="J459" i="4"/>
  <c r="J786" i="4"/>
  <c r="J745" i="4"/>
  <c r="J340" i="4"/>
  <c r="J51" i="4"/>
  <c r="J166" i="4"/>
  <c r="J294" i="4"/>
  <c r="J456" i="4"/>
  <c r="L456" i="4" s="1"/>
  <c r="J322" i="4"/>
  <c r="J71" i="4"/>
  <c r="J321" i="4"/>
  <c r="J148" i="4"/>
  <c r="J662" i="4"/>
  <c r="L662" i="4" s="1"/>
  <c r="J684" i="4"/>
  <c r="J640" i="4"/>
  <c r="J704" i="4"/>
  <c r="J133" i="4"/>
  <c r="J146" i="4"/>
  <c r="F242" i="4"/>
  <c r="I242" i="4" s="1"/>
  <c r="F708" i="4"/>
  <c r="I708" i="4" s="1"/>
  <c r="F90" i="4"/>
  <c r="I90" i="4" s="1"/>
  <c r="F4" i="4"/>
  <c r="I4" i="4" s="1"/>
  <c r="F341" i="4"/>
  <c r="I341" i="4" s="1"/>
  <c r="F333" i="4"/>
  <c r="I333" i="4" s="1"/>
  <c r="F600" i="4"/>
  <c r="I600" i="4" s="1"/>
  <c r="F20" i="4"/>
  <c r="I20" i="4" s="1"/>
  <c r="F795" i="4"/>
  <c r="I795" i="4" s="1"/>
  <c r="F420" i="4"/>
  <c r="I420" i="4" s="1"/>
  <c r="F687" i="4"/>
  <c r="I687" i="4" s="1"/>
  <c r="F252" i="4"/>
  <c r="I252" i="4" s="1"/>
  <c r="F261" i="4"/>
  <c r="I261" i="4" s="1"/>
  <c r="F741" i="4"/>
  <c r="I741" i="4" s="1"/>
  <c r="F485" i="4"/>
  <c r="I485" i="4" s="1"/>
  <c r="F303" i="4"/>
  <c r="I303" i="4" s="1"/>
  <c r="F707" i="4"/>
  <c r="I707" i="4" s="1"/>
  <c r="F455" i="4"/>
  <c r="I455" i="4" s="1"/>
  <c r="F620" i="4"/>
  <c r="I620" i="4" s="1"/>
  <c r="F281" i="4"/>
  <c r="I281" i="4" s="1"/>
  <c r="F582" i="4"/>
  <c r="I582" i="4" s="1"/>
  <c r="F606" i="4"/>
  <c r="I606" i="4" s="1"/>
  <c r="F464" i="4"/>
  <c r="I464" i="4" s="1"/>
  <c r="F233" i="4"/>
  <c r="I233" i="4" s="1"/>
  <c r="F393" i="4"/>
  <c r="I393" i="4" s="1"/>
  <c r="F734" i="4"/>
  <c r="I734" i="4" s="1"/>
  <c r="F441" i="4"/>
  <c r="I441" i="4" s="1"/>
  <c r="F612" i="4"/>
  <c r="I612" i="4" s="1"/>
  <c r="F108" i="4"/>
  <c r="I108" i="4" s="1"/>
  <c r="F425" i="4"/>
  <c r="I425" i="4" s="1"/>
  <c r="F332" i="4"/>
  <c r="I332" i="4" s="1"/>
  <c r="F359" i="4"/>
  <c r="I359" i="4" s="1"/>
  <c r="F421" i="4"/>
  <c r="I421" i="4" s="1"/>
  <c r="F682" i="4"/>
  <c r="I682" i="4" s="1"/>
  <c r="F230" i="4"/>
  <c r="I230" i="4" s="1"/>
  <c r="F350" i="4"/>
  <c r="I350" i="4" s="1"/>
  <c r="F181" i="4"/>
  <c r="I181" i="4" s="1"/>
  <c r="F595" i="4"/>
  <c r="I595" i="4" s="1"/>
  <c r="F307" i="4"/>
  <c r="I307" i="4" s="1"/>
  <c r="F409" i="4"/>
  <c r="I409" i="4" s="1"/>
  <c r="F418" i="4"/>
  <c r="I418" i="4" s="1"/>
  <c r="F629" i="4"/>
  <c r="I629" i="4" s="1"/>
  <c r="F604" i="4"/>
  <c r="I604" i="4" s="1"/>
  <c r="F426" i="4"/>
  <c r="I426" i="4" s="1"/>
  <c r="F279" i="4"/>
  <c r="I279" i="4" s="1"/>
  <c r="F626" i="4"/>
  <c r="I626" i="4" s="1"/>
  <c r="F317" i="4"/>
  <c r="I317" i="4" s="1"/>
  <c r="F453" i="4"/>
  <c r="I453" i="4" s="1"/>
  <c r="F392" i="4"/>
  <c r="I392" i="4" s="1"/>
  <c r="F584" i="4"/>
  <c r="I584" i="4" s="1"/>
  <c r="F187" i="4"/>
  <c r="I187" i="4" s="1"/>
  <c r="F155" i="4"/>
  <c r="I155" i="4" s="1"/>
  <c r="F632" i="4"/>
  <c r="I632" i="4" s="1"/>
  <c r="F216" i="4"/>
  <c r="I216" i="4" s="1"/>
  <c r="F300" i="4"/>
  <c r="I300" i="4" s="1"/>
  <c r="F681" i="4"/>
  <c r="I681" i="4" s="1"/>
  <c r="F17" i="4"/>
  <c r="I17" i="4" s="1"/>
  <c r="F592" i="4"/>
  <c r="I592" i="4" s="1"/>
  <c r="F770" i="4"/>
  <c r="I770" i="4" s="1"/>
  <c r="F475" i="4"/>
  <c r="I475" i="4" s="1"/>
  <c r="F247" i="4"/>
  <c r="I247" i="4" s="1"/>
  <c r="F454" i="4"/>
  <c r="I454" i="4" s="1"/>
  <c r="F352" i="4"/>
  <c r="I352" i="4" s="1"/>
  <c r="F694" i="4"/>
  <c r="I694" i="4" s="1"/>
  <c r="F690" i="4"/>
  <c r="I690" i="4" s="1"/>
  <c r="F320" i="4"/>
  <c r="I320" i="4" s="1"/>
  <c r="F506" i="4"/>
  <c r="I506" i="4" s="1"/>
  <c r="F360" i="4"/>
  <c r="I360" i="4" s="1"/>
  <c r="F776" i="4"/>
  <c r="I776" i="4" s="1"/>
  <c r="F711" i="4"/>
  <c r="I711" i="4" s="1"/>
  <c r="F569" i="4"/>
  <c r="I569" i="4" s="1"/>
  <c r="F193" i="4"/>
  <c r="I193" i="4" s="1"/>
  <c r="F574" i="4"/>
  <c r="I574" i="4" s="1"/>
  <c r="F772" i="4"/>
  <c r="I772" i="4" s="1"/>
  <c r="F272" i="4"/>
  <c r="I272" i="4" s="1"/>
  <c r="F638" i="4"/>
  <c r="I638" i="4" s="1"/>
  <c r="F519" i="4"/>
  <c r="I519" i="4" s="1"/>
  <c r="F92" i="4"/>
  <c r="I92" i="4" s="1"/>
  <c r="F177" i="4"/>
  <c r="I177" i="4" s="1"/>
  <c r="F343" i="4"/>
  <c r="I343" i="4" s="1"/>
  <c r="F699" i="4"/>
  <c r="I699" i="4" s="1"/>
  <c r="F382" i="4"/>
  <c r="I382" i="4" s="1"/>
  <c r="F217" i="4"/>
  <c r="I217" i="4" s="1"/>
  <c r="F652" i="4"/>
  <c r="I652" i="4" s="1"/>
  <c r="F700" i="4"/>
  <c r="I700" i="4" s="1"/>
  <c r="F290" i="4"/>
  <c r="I290" i="4" s="1"/>
  <c r="F42" i="4"/>
  <c r="I42" i="4" s="1"/>
  <c r="F535" i="4"/>
  <c r="I535" i="4" s="1"/>
  <c r="F554" i="4"/>
  <c r="I554" i="4" s="1"/>
  <c r="F127" i="4"/>
  <c r="I127" i="4" s="1"/>
  <c r="F783" i="4"/>
  <c r="I783" i="4" s="1"/>
  <c r="F288" i="4"/>
  <c r="I288" i="4" s="1"/>
  <c r="F487" i="4"/>
  <c r="I487" i="4" s="1"/>
  <c r="F110" i="4"/>
  <c r="I110" i="4" s="1"/>
  <c r="F458" i="4"/>
  <c r="I458" i="4" s="1"/>
  <c r="F329" i="4"/>
  <c r="I329" i="4" s="1"/>
  <c r="F461" i="4"/>
  <c r="I461" i="4" s="1"/>
  <c r="F374" i="4"/>
  <c r="I374" i="4" s="1"/>
  <c r="F544" i="4"/>
  <c r="I544" i="4" s="1"/>
  <c r="F789" i="4"/>
  <c r="I789" i="4" s="1"/>
  <c r="F373" i="4"/>
  <c r="I373" i="4" s="1"/>
  <c r="F344" i="4"/>
  <c r="I344" i="4" s="1"/>
  <c r="F241" i="4"/>
  <c r="I241" i="4" s="1"/>
  <c r="F779" i="4"/>
  <c r="I779" i="4" s="1"/>
  <c r="F248" i="4"/>
  <c r="I248" i="4" s="1"/>
  <c r="F194" i="4"/>
  <c r="I194" i="4" s="1"/>
  <c r="F437" i="4"/>
  <c r="I437" i="4" s="1"/>
  <c r="F245" i="4"/>
  <c r="I245" i="4" s="1"/>
  <c r="F466" i="4"/>
  <c r="I466" i="4" s="1"/>
  <c r="F423" i="4"/>
  <c r="I423" i="4" s="1"/>
  <c r="F222" i="4"/>
  <c r="I222" i="4" s="1"/>
  <c r="F238" i="4"/>
  <c r="I238" i="4" s="1"/>
  <c r="F139" i="4"/>
  <c r="I139" i="4" s="1"/>
  <c r="F225" i="4"/>
  <c r="I225" i="4" s="1"/>
  <c r="F669" i="4"/>
  <c r="I669" i="4" s="1"/>
  <c r="F631" i="4"/>
  <c r="I631" i="4" s="1"/>
  <c r="F33" i="4"/>
  <c r="I33" i="4" s="1"/>
  <c r="F129" i="4"/>
  <c r="I129" i="4" s="1"/>
  <c r="F125" i="4"/>
  <c r="I125" i="4" s="1"/>
  <c r="F435" i="4"/>
  <c r="I435" i="4" s="1"/>
  <c r="F66" i="4"/>
  <c r="I66" i="4" s="1"/>
  <c r="F24" i="4"/>
  <c r="I24" i="4" s="1"/>
  <c r="F400" i="4"/>
  <c r="I400" i="4" s="1"/>
  <c r="F32" i="4"/>
  <c r="I32" i="4" s="1"/>
  <c r="F581" i="4"/>
  <c r="I581" i="4" s="1"/>
  <c r="F436" i="4"/>
  <c r="I436" i="4" s="1"/>
  <c r="F56" i="4"/>
  <c r="I56" i="4" s="1"/>
  <c r="F171" i="4"/>
  <c r="I171" i="4" s="1"/>
  <c r="F695" i="4"/>
  <c r="I695" i="4" s="1"/>
  <c r="F103" i="4"/>
  <c r="I103" i="4" s="1"/>
  <c r="F765" i="4"/>
  <c r="I765" i="4" s="1"/>
  <c r="F25" i="4"/>
  <c r="I25" i="4" s="1"/>
  <c r="F712" i="4"/>
  <c r="I712" i="4" s="1"/>
  <c r="F571" i="4"/>
  <c r="I571" i="4" s="1"/>
  <c r="F282" i="4"/>
  <c r="I282" i="4" s="1"/>
  <c r="F305" i="4"/>
  <c r="I305" i="4" s="1"/>
  <c r="F211" i="4"/>
  <c r="I211" i="4" s="1"/>
  <c r="F605" i="4"/>
  <c r="I605" i="4" s="1"/>
  <c r="F391" i="4"/>
  <c r="I391" i="4" s="1"/>
  <c r="F200" i="4"/>
  <c r="I200" i="4" s="1"/>
  <c r="F13" i="4"/>
  <c r="I13" i="4" s="1"/>
  <c r="F137" i="4"/>
  <c r="I137" i="4" s="1"/>
  <c r="F749" i="4"/>
  <c r="I749" i="4" s="1"/>
  <c r="F7" i="4"/>
  <c r="I7" i="4" s="1"/>
  <c r="F389" i="4"/>
  <c r="I389" i="4" s="1"/>
  <c r="F778" i="4"/>
  <c r="I778" i="4" s="1"/>
  <c r="F448" i="4"/>
  <c r="I448" i="4" s="1"/>
  <c r="F354" i="4"/>
  <c r="I354" i="4" s="1"/>
  <c r="F520" i="4"/>
  <c r="I520" i="4" s="1"/>
  <c r="F315" i="4"/>
  <c r="I315" i="4" s="1"/>
  <c r="F28" i="4"/>
  <c r="I28" i="4" s="1"/>
  <c r="F530" i="4"/>
  <c r="I530" i="4" s="1"/>
  <c r="F48" i="4"/>
  <c r="I48" i="4" s="1"/>
  <c r="F621" i="4"/>
  <c r="I621" i="4" s="1"/>
  <c r="F58" i="4"/>
  <c r="I58" i="4" s="1"/>
  <c r="F450" i="4"/>
  <c r="I450" i="4" s="1"/>
  <c r="F231" i="4"/>
  <c r="I231" i="4" s="1"/>
  <c r="F218" i="4"/>
  <c r="I218" i="4" s="1"/>
  <c r="F567" i="4"/>
  <c r="I567" i="4" s="1"/>
  <c r="F548" i="4"/>
  <c r="I548" i="4" s="1"/>
  <c r="F367" i="4"/>
  <c r="I367" i="4" s="1"/>
  <c r="F101" i="4"/>
  <c r="I101" i="4" s="1"/>
  <c r="F785" i="4"/>
  <c r="I785" i="4" s="1"/>
  <c r="F716" i="4"/>
  <c r="I716" i="4" s="1"/>
  <c r="F26" i="4"/>
  <c r="I26" i="4" s="1"/>
  <c r="F462" i="4"/>
  <c r="I462" i="4" s="1"/>
  <c r="F644" i="4"/>
  <c r="I644" i="4" s="1"/>
  <c r="F433" i="4"/>
  <c r="I433" i="4" s="1"/>
  <c r="F424" i="4"/>
  <c r="I424" i="4" s="1"/>
  <c r="F149" i="4"/>
  <c r="I149" i="4" s="1"/>
  <c r="F587" i="4"/>
  <c r="I587" i="4" s="1"/>
  <c r="F536" i="4"/>
  <c r="I536" i="4" s="1"/>
  <c r="F563" i="4"/>
  <c r="I563" i="4" s="1"/>
  <c r="F685" i="4"/>
  <c r="I685" i="4" s="1"/>
  <c r="F434" i="4"/>
  <c r="I434" i="4" s="1"/>
  <c r="F630" i="4"/>
  <c r="I630" i="4" s="1"/>
  <c r="F521" i="4"/>
  <c r="I521" i="4" s="1"/>
  <c r="F607" i="4"/>
  <c r="I607" i="4" s="1"/>
  <c r="F67" i="4"/>
  <c r="I67" i="4" s="1"/>
  <c r="F742" i="4"/>
  <c r="I742" i="4" s="1"/>
  <c r="F624" i="4"/>
  <c r="I624" i="4" s="1"/>
  <c r="F249" i="4"/>
  <c r="I249" i="4" s="1"/>
  <c r="F672" i="4"/>
  <c r="I672" i="4" s="1"/>
  <c r="F758" i="4"/>
  <c r="I758" i="4" s="1"/>
  <c r="F411" i="4"/>
  <c r="I411" i="4" s="1"/>
  <c r="F516" i="4"/>
  <c r="I516" i="4" s="1"/>
  <c r="F403" i="4"/>
  <c r="I403" i="4" s="1"/>
  <c r="F356" i="4"/>
  <c r="I356" i="4" s="1"/>
  <c r="F370" i="4"/>
  <c r="I370" i="4" s="1"/>
  <c r="F791" i="4"/>
  <c r="I791" i="4" s="1"/>
  <c r="F273" i="4"/>
  <c r="I273" i="4" s="1"/>
  <c r="F546" i="4"/>
  <c r="I546" i="4" s="1"/>
  <c r="F666" i="4"/>
  <c r="I666" i="4" s="1"/>
  <c r="F188" i="4"/>
  <c r="I188" i="4" s="1"/>
  <c r="F41" i="4"/>
  <c r="I41" i="4" s="1"/>
  <c r="F719" i="4"/>
  <c r="I719" i="4" s="1"/>
  <c r="F654" i="4"/>
  <c r="I654" i="4" s="1"/>
  <c r="F498" i="4"/>
  <c r="I498" i="4" s="1"/>
  <c r="F551" i="4"/>
  <c r="I551" i="4" s="1"/>
  <c r="F163" i="4"/>
  <c r="I163" i="4" s="1"/>
  <c r="F478" i="4"/>
  <c r="I478" i="4" s="1"/>
  <c r="F97" i="4"/>
  <c r="I97" i="4" s="1"/>
  <c r="F195" i="4"/>
  <c r="I195" i="4" s="1"/>
  <c r="F493" i="4"/>
  <c r="I493" i="4" s="1"/>
  <c r="F72" i="4"/>
  <c r="I72" i="4" s="1"/>
  <c r="F596" i="4"/>
  <c r="I596" i="4" s="1"/>
  <c r="F510" i="4"/>
  <c r="I510" i="4" s="1"/>
  <c r="F417" i="4"/>
  <c r="I417" i="4" s="1"/>
  <c r="F347" i="4"/>
  <c r="I347" i="4" s="1"/>
  <c r="F650" i="4"/>
  <c r="I650" i="4" s="1"/>
  <c r="F3" i="4"/>
  <c r="I3" i="4" s="1"/>
  <c r="F278" i="4"/>
  <c r="I278" i="4" s="1"/>
  <c r="F215" i="4"/>
  <c r="I215" i="4" s="1"/>
  <c r="F70" i="4"/>
  <c r="I70" i="4" s="1"/>
  <c r="F468" i="4"/>
  <c r="I468" i="4" s="1"/>
  <c r="F55" i="4"/>
  <c r="I55" i="4" s="1"/>
  <c r="F69" i="4"/>
  <c r="I69" i="4" s="1"/>
  <c r="F314" i="4"/>
  <c r="I314" i="4" s="1"/>
  <c r="F40" i="4"/>
  <c r="I40" i="4" s="1"/>
  <c r="F583" i="4"/>
  <c r="I583" i="4" s="1"/>
  <c r="F470" i="4"/>
  <c r="I470" i="4" s="1"/>
  <c r="F126" i="4"/>
  <c r="I126" i="4" s="1"/>
  <c r="F365" i="4"/>
  <c r="I365" i="4" s="1"/>
  <c r="F293" i="4"/>
  <c r="I293" i="4" s="1"/>
  <c r="F251" i="4"/>
  <c r="I251" i="4" s="1"/>
  <c r="F364" i="4"/>
  <c r="I364" i="4" s="1"/>
  <c r="F688" i="4"/>
  <c r="I688" i="4" s="1"/>
  <c r="F751" i="4"/>
  <c r="I751" i="4" s="1"/>
  <c r="F176" i="4"/>
  <c r="I176" i="4" s="1"/>
  <c r="F131" i="4"/>
  <c r="I131" i="4" s="1"/>
  <c r="F243" i="4"/>
  <c r="I243" i="4" s="1"/>
  <c r="F75" i="4"/>
  <c r="I75" i="4" s="1"/>
  <c r="F794" i="4"/>
  <c r="I794" i="4" s="1"/>
  <c r="F543" i="4"/>
  <c r="I543" i="4" s="1"/>
  <c r="F472" i="4"/>
  <c r="I472" i="4" s="1"/>
  <c r="F759" i="4"/>
  <c r="I759" i="4" s="1"/>
  <c r="F150" i="4"/>
  <c r="I150" i="4" s="1"/>
  <c r="F57" i="4"/>
  <c r="I57" i="4" s="1"/>
  <c r="F49" i="4"/>
  <c r="I49" i="4" s="1"/>
  <c r="F556" i="4"/>
  <c r="I556" i="4" s="1"/>
  <c r="F299" i="4"/>
  <c r="I299" i="4" s="1"/>
  <c r="F152" i="4"/>
  <c r="I152" i="4" s="1"/>
  <c r="F566" i="4"/>
  <c r="I566" i="4" s="1"/>
  <c r="F124" i="4"/>
  <c r="I124" i="4" s="1"/>
  <c r="F689" i="4"/>
  <c r="I689" i="4" s="1"/>
  <c r="F533" i="4"/>
  <c r="I533" i="4" s="1"/>
  <c r="F61" i="4"/>
  <c r="I61" i="4" s="1"/>
  <c r="F291" i="4"/>
  <c r="I291" i="4" s="1"/>
  <c r="F210" i="4"/>
  <c r="I210" i="4" s="1"/>
  <c r="F501" i="4"/>
  <c r="I501" i="4" s="1"/>
  <c r="F355" i="4"/>
  <c r="I355" i="4" s="1"/>
  <c r="F390" i="4"/>
  <c r="I390" i="4" s="1"/>
  <c r="F675" i="4"/>
  <c r="I675" i="4" s="1"/>
  <c r="F135" i="4"/>
  <c r="I135" i="4" s="1"/>
  <c r="F52" i="4"/>
  <c r="I52" i="4" s="1"/>
  <c r="F715" i="4"/>
  <c r="I715" i="4" s="1"/>
  <c r="F172" i="4"/>
  <c r="I172" i="4" s="1"/>
  <c r="F264" i="4"/>
  <c r="I264" i="4" s="1"/>
  <c r="F709" i="4"/>
  <c r="I709" i="4" s="1"/>
  <c r="F754" i="4"/>
  <c r="I754" i="4" s="1"/>
  <c r="F656" i="4"/>
  <c r="I656" i="4" s="1"/>
  <c r="F627" i="4"/>
  <c r="I627" i="4" s="1"/>
  <c r="F142" i="4"/>
  <c r="I142" i="4" s="1"/>
  <c r="F212" i="4"/>
  <c r="I212" i="4" s="1"/>
  <c r="F313" i="4"/>
  <c r="I313" i="4" s="1"/>
  <c r="F495" i="4"/>
  <c r="I495" i="4" s="1"/>
  <c r="F619" i="4"/>
  <c r="I619" i="4" s="1"/>
  <c r="F573" i="4"/>
  <c r="I573" i="4" s="1"/>
  <c r="F10" i="4"/>
  <c r="I10" i="4" s="1"/>
  <c r="F401" i="4"/>
  <c r="I401" i="4" s="1"/>
  <c r="F380" i="4"/>
  <c r="I380" i="4" s="1"/>
  <c r="F96" i="4"/>
  <c r="I96" i="4" s="1"/>
  <c r="F235" i="4"/>
  <c r="I235" i="4" s="1"/>
  <c r="F755" i="4"/>
  <c r="I755" i="4" s="1"/>
  <c r="F46" i="4"/>
  <c r="I46" i="4" s="1"/>
  <c r="F661" i="4"/>
  <c r="I661" i="4" s="1"/>
  <c r="F723" i="4"/>
  <c r="I723" i="4" s="1"/>
  <c r="F151" i="4"/>
  <c r="I151" i="4" s="1"/>
  <c r="F637" i="4"/>
  <c r="I637" i="4" s="1"/>
  <c r="F538" i="4"/>
  <c r="I538" i="4" s="1"/>
  <c r="F680" i="4"/>
  <c r="I680" i="4" s="1"/>
  <c r="F363" i="4"/>
  <c r="I363" i="4" s="1"/>
  <c r="F259" i="4"/>
  <c r="I259" i="4" s="1"/>
  <c r="F240" i="4"/>
  <c r="I240" i="4" s="1"/>
  <c r="F608" i="4"/>
  <c r="I608" i="4" s="1"/>
  <c r="F720" i="4"/>
  <c r="I720" i="4" s="1"/>
  <c r="F586" i="4"/>
  <c r="I586" i="4" s="1"/>
  <c r="F643" i="4"/>
  <c r="I643" i="4" s="1"/>
  <c r="F792" i="4"/>
  <c r="I792" i="4" s="1"/>
  <c r="F203" i="4"/>
  <c r="I203" i="4" s="1"/>
  <c r="F169" i="4"/>
  <c r="I169" i="4" s="1"/>
  <c r="F82" i="4"/>
  <c r="I82" i="4" s="1"/>
  <c r="F465" i="4"/>
  <c r="I465" i="4" s="1"/>
  <c r="F179" i="4"/>
  <c r="I179" i="4" s="1"/>
  <c r="F39" i="4"/>
  <c r="I39" i="4" s="1"/>
  <c r="F118" i="4"/>
  <c r="I118" i="4" s="1"/>
  <c r="F220" i="4"/>
  <c r="I220" i="4" s="1"/>
  <c r="F95" i="4"/>
  <c r="I95" i="4" s="1"/>
  <c r="F480" i="4"/>
  <c r="I480" i="4" s="1"/>
  <c r="F383" i="4"/>
  <c r="I383" i="4" s="1"/>
  <c r="F280" i="4"/>
  <c r="I280" i="4" s="1"/>
  <c r="F645" i="4"/>
  <c r="I645" i="4" s="1"/>
  <c r="F141" i="4"/>
  <c r="I141" i="4" s="1"/>
  <c r="F336" i="4"/>
  <c r="I336" i="4" s="1"/>
  <c r="F497" i="4"/>
  <c r="I497" i="4" s="1"/>
  <c r="F306" i="4"/>
  <c r="I306" i="4" s="1"/>
  <c r="F598" i="4"/>
  <c r="I598" i="4" s="1"/>
  <c r="F120" i="4"/>
  <c r="I120" i="4" s="1"/>
  <c r="F762" i="4"/>
  <c r="I762" i="4" s="1"/>
  <c r="F594" i="4"/>
  <c r="I594" i="4" s="1"/>
  <c r="F387" i="4"/>
  <c r="I387" i="4" s="1"/>
  <c r="F94" i="4"/>
  <c r="I94" i="4" s="1"/>
  <c r="F274" i="4"/>
  <c r="I274" i="4" s="1"/>
  <c r="F19" i="4"/>
  <c r="I19" i="4" s="1"/>
  <c r="F296" i="4"/>
  <c r="I296" i="4" s="1"/>
  <c r="F153" i="4"/>
  <c r="I153" i="4" s="1"/>
  <c r="F234" i="4"/>
  <c r="I234" i="4" s="1"/>
  <c r="F91" i="4"/>
  <c r="I91" i="4" s="1"/>
  <c r="F697" i="4"/>
  <c r="I697" i="4" s="1"/>
  <c r="F164" i="4"/>
  <c r="I164" i="4" s="1"/>
  <c r="F38" i="4"/>
  <c r="I38" i="4" s="1"/>
  <c r="F474" i="4"/>
  <c r="I474" i="4" s="1"/>
  <c r="F311" i="4"/>
  <c r="I311" i="4" s="1"/>
  <c r="F599" i="4"/>
  <c r="I599" i="4" s="1"/>
  <c r="F702" i="4"/>
  <c r="I702" i="4" s="1"/>
  <c r="F27" i="4"/>
  <c r="I27" i="4" s="1"/>
  <c r="F603" i="4"/>
  <c r="I603" i="4" s="1"/>
  <c r="F467" i="4"/>
  <c r="I467" i="4" s="1"/>
  <c r="F408" i="4"/>
  <c r="I408" i="4" s="1"/>
  <c r="F269" i="4"/>
  <c r="I269" i="4" s="1"/>
  <c r="F589" i="4"/>
  <c r="I589" i="4" s="1"/>
  <c r="F330" i="4"/>
  <c r="I330" i="4" s="1"/>
  <c r="F539" i="4"/>
  <c r="I539" i="4" s="1"/>
  <c r="F297" i="4"/>
  <c r="I297" i="4" s="1"/>
  <c r="F407" i="4"/>
  <c r="I407" i="4" s="1"/>
  <c r="F77" i="4"/>
  <c r="I77" i="4" s="1"/>
  <c r="F671" i="4"/>
  <c r="I671" i="4" s="1"/>
  <c r="F664" i="4"/>
  <c r="I664" i="4" s="1"/>
  <c r="F686" i="4"/>
  <c r="I686" i="4" s="1"/>
  <c r="F30" i="4"/>
  <c r="I30" i="4" s="1"/>
  <c r="F394" i="4"/>
  <c r="I394" i="4" s="1"/>
  <c r="F377" i="4"/>
  <c r="I377" i="4" s="1"/>
  <c r="F649" i="4"/>
  <c r="I649" i="4" s="1"/>
  <c r="F145" i="4"/>
  <c r="I145" i="4" s="1"/>
  <c r="F655" i="4"/>
  <c r="I655" i="4" s="1"/>
  <c r="F422" i="4"/>
  <c r="I422" i="4" s="1"/>
  <c r="F432" i="4"/>
  <c r="I432" i="4" s="1"/>
  <c r="F304" i="4"/>
  <c r="I304" i="4" s="1"/>
  <c r="F728" i="4"/>
  <c r="I728" i="4" s="1"/>
  <c r="F342" i="4"/>
  <c r="I342" i="4" s="1"/>
  <c r="F221" i="4"/>
  <c r="I221" i="4" s="1"/>
  <c r="F482" i="4"/>
  <c r="I482" i="4" s="1"/>
  <c r="F736" i="4"/>
  <c r="I736" i="4" s="1"/>
  <c r="F111" i="4"/>
  <c r="I111" i="4" s="1"/>
  <c r="F665" i="4"/>
  <c r="I665" i="4" s="1"/>
  <c r="F777" i="4"/>
  <c r="I777" i="4" s="1"/>
  <c r="F59" i="4"/>
  <c r="I59" i="4" s="1"/>
  <c r="F766" i="4"/>
  <c r="I766" i="4" s="1"/>
  <c r="F701" i="4"/>
  <c r="I701" i="4" s="1"/>
  <c r="F550" i="4"/>
  <c r="I550" i="4" s="1"/>
  <c r="F634" i="4"/>
  <c r="I634" i="4" s="1"/>
  <c r="F622" i="4"/>
  <c r="I622" i="4" s="1"/>
  <c r="F545" i="4"/>
  <c r="I545" i="4" s="1"/>
  <c r="F781" i="4"/>
  <c r="I781" i="4" s="1"/>
  <c r="F410" i="4"/>
  <c r="I410" i="4" s="1"/>
  <c r="F438" i="4"/>
  <c r="I438" i="4" s="1"/>
  <c r="F334" i="4"/>
  <c r="I334" i="4" s="1"/>
  <c r="F205" i="4"/>
  <c r="I205" i="4" s="1"/>
  <c r="F23" i="4"/>
  <c r="I23" i="4" s="1"/>
  <c r="F376" i="4"/>
  <c r="I376" i="4" s="1"/>
  <c r="F371" i="4"/>
  <c r="I371" i="4" s="1"/>
  <c r="F635" i="4"/>
  <c r="I635" i="4" s="1"/>
  <c r="F532" i="4"/>
  <c r="I532" i="4" s="1"/>
  <c r="F579" i="4"/>
  <c r="I579" i="4" s="1"/>
  <c r="F207" i="4"/>
  <c r="I207" i="4" s="1"/>
  <c r="F565" i="4"/>
  <c r="I565" i="4" s="1"/>
  <c r="F505" i="4"/>
  <c r="I505" i="4" s="1"/>
  <c r="F764" i="4"/>
  <c r="I764" i="4" s="1"/>
  <c r="F73" i="4"/>
  <c r="I73" i="4" s="1"/>
  <c r="F160" i="4"/>
  <c r="I160" i="4" s="1"/>
  <c r="F706" i="4"/>
  <c r="I706" i="4" s="1"/>
  <c r="F263" i="4"/>
  <c r="I263" i="4" s="1"/>
  <c r="F292" i="4"/>
  <c r="I292" i="4" s="1"/>
  <c r="F541" i="4"/>
  <c r="I541" i="4" s="1"/>
  <c r="F130" i="4"/>
  <c r="I130" i="4" s="1"/>
  <c r="F246" i="4"/>
  <c r="I246" i="4" s="1"/>
  <c r="F113" i="4"/>
  <c r="I113" i="4" s="1"/>
  <c r="F189" i="4"/>
  <c r="I189" i="4" s="1"/>
  <c r="F115" i="4"/>
  <c r="I115" i="4" s="1"/>
  <c r="F613" i="4"/>
  <c r="I613" i="4" s="1"/>
  <c r="F615" i="4"/>
  <c r="I615" i="4" s="1"/>
  <c r="F572" i="4"/>
  <c r="I572" i="4" s="1"/>
  <c r="F224" i="4"/>
  <c r="I224" i="4" s="1"/>
  <c r="F180" i="4"/>
  <c r="I180" i="4" s="1"/>
  <c r="F286" i="4"/>
  <c r="I286" i="4" s="1"/>
  <c r="F557" i="4"/>
  <c r="I557" i="4" s="1"/>
  <c r="F2" i="4"/>
  <c r="I2" i="4" s="1"/>
  <c r="F479" i="4"/>
  <c r="I479" i="4" s="1"/>
  <c r="F45" i="4"/>
  <c r="I45" i="4" s="1"/>
  <c r="F602" i="4"/>
  <c r="I602" i="4" s="1"/>
  <c r="F60" i="4"/>
  <c r="I60" i="4" s="1"/>
  <c r="F123" i="4"/>
  <c r="I123" i="4" s="1"/>
  <c r="F335" i="4"/>
  <c r="I335" i="4" s="1"/>
  <c r="F116" i="4"/>
  <c r="I116" i="4" s="1"/>
  <c r="F463" i="4"/>
  <c r="I463" i="4" s="1"/>
  <c r="F731" i="4"/>
  <c r="I731" i="4" s="1"/>
  <c r="F710" i="4"/>
  <c r="I710" i="4" s="1"/>
  <c r="F84" i="4"/>
  <c r="I84" i="4" s="1"/>
  <c r="F447" i="4"/>
  <c r="I447" i="4" s="1"/>
  <c r="F88" i="4"/>
  <c r="I88" i="4" s="1"/>
  <c r="F309" i="4"/>
  <c r="I309" i="4" s="1"/>
  <c r="F267" i="4"/>
  <c r="I267" i="4" s="1"/>
  <c r="F576" i="4"/>
  <c r="I576" i="4" s="1"/>
  <c r="F518" i="4"/>
  <c r="I518" i="4" s="1"/>
  <c r="F406" i="4"/>
  <c r="I406" i="4" s="1"/>
  <c r="F705" i="4"/>
  <c r="I705" i="4" s="1"/>
  <c r="F132" i="4"/>
  <c r="I132" i="4" s="1"/>
  <c r="F593" i="4"/>
  <c r="I593" i="4" s="1"/>
  <c r="F202" i="4"/>
  <c r="I202" i="4" s="1"/>
  <c r="F76" i="4"/>
  <c r="I76" i="4" s="1"/>
  <c r="F308" i="4"/>
  <c r="I308" i="4" s="1"/>
  <c r="F739" i="4"/>
  <c r="I739" i="4" s="1"/>
  <c r="F375" i="4"/>
  <c r="I375" i="4" s="1"/>
  <c r="F254" i="4"/>
  <c r="I254" i="4" s="1"/>
  <c r="F618" i="4"/>
  <c r="I618" i="4" s="1"/>
  <c r="F748" i="4"/>
  <c r="I748" i="4" s="1"/>
  <c r="F182" i="4"/>
  <c r="I182" i="4" s="1"/>
  <c r="F325" i="4"/>
  <c r="I325" i="4" s="1"/>
  <c r="F481" i="4"/>
  <c r="I481" i="4" s="1"/>
  <c r="F491" i="4"/>
  <c r="I491" i="4" s="1"/>
  <c r="F471" i="4"/>
  <c r="I471" i="4" s="1"/>
  <c r="F256" i="4"/>
  <c r="I256" i="4" s="1"/>
  <c r="F318" i="4"/>
  <c r="I318" i="4" s="1"/>
  <c r="F168" i="4"/>
  <c r="I168" i="4" s="1"/>
  <c r="F285" i="4"/>
  <c r="I285" i="4" s="1"/>
  <c r="F460" i="4"/>
  <c r="I460" i="4" s="1"/>
  <c r="F11" i="4"/>
  <c r="I11" i="4" s="1"/>
  <c r="F531" i="4"/>
  <c r="I531" i="4" s="1"/>
  <c r="F405" i="4"/>
  <c r="I405" i="4" s="1"/>
  <c r="F361" i="4"/>
  <c r="I361" i="4" s="1"/>
  <c r="F159" i="4"/>
  <c r="I159" i="4" s="1"/>
  <c r="F53" i="4"/>
  <c r="I53" i="4" s="1"/>
  <c r="F105" i="4"/>
  <c r="I105" i="4" s="1"/>
  <c r="F561" i="4"/>
  <c r="I561" i="4" s="1"/>
  <c r="F451" i="4"/>
  <c r="I451" i="4" s="1"/>
  <c r="F446" i="4"/>
  <c r="I446" i="4" s="1"/>
  <c r="F331" i="4"/>
  <c r="I331" i="4" s="1"/>
  <c r="F12" i="4"/>
  <c r="I12" i="4" s="1"/>
  <c r="F732" i="4"/>
  <c r="I732" i="4" s="1"/>
  <c r="F509" i="4"/>
  <c r="I509" i="4" s="1"/>
  <c r="F385" i="4"/>
  <c r="I385" i="4" s="1"/>
  <c r="F609" i="4"/>
  <c r="I609" i="4" s="1"/>
  <c r="F793" i="4"/>
  <c r="I793" i="4" s="1"/>
  <c r="F439" i="4"/>
  <c r="I439" i="4" s="1"/>
  <c r="F8" i="4"/>
  <c r="I8" i="4" s="1"/>
  <c r="F319" i="4"/>
  <c r="I319" i="4" s="1"/>
  <c r="F112" i="4"/>
  <c r="I112" i="4" s="1"/>
  <c r="F725" i="4"/>
  <c r="I725" i="4" s="1"/>
  <c r="F663" i="4"/>
  <c r="I663" i="4" s="1"/>
  <c r="F213" i="4"/>
  <c r="I213" i="4" s="1"/>
  <c r="F721" i="4"/>
  <c r="I721" i="4" s="1"/>
  <c r="F528" i="4"/>
  <c r="I528" i="4" s="1"/>
  <c r="F616" i="4"/>
  <c r="I616" i="4" s="1"/>
  <c r="F677" i="4"/>
  <c r="I677" i="4" s="1"/>
  <c r="F763" i="4"/>
  <c r="I763" i="4" s="1"/>
  <c r="F490" i="4"/>
  <c r="I490" i="4" s="1"/>
  <c r="F500" i="4"/>
  <c r="I500" i="4" s="1"/>
  <c r="F568" i="4"/>
  <c r="I568" i="4" s="1"/>
  <c r="F488" i="4"/>
  <c r="I488" i="4" s="1"/>
  <c r="F427" i="4"/>
  <c r="I427" i="4" s="1"/>
  <c r="F442" i="4"/>
  <c r="I442" i="4" s="1"/>
  <c r="F575" i="4"/>
  <c r="I575" i="4" s="1"/>
  <c r="F184" i="4"/>
  <c r="I184" i="4" s="1"/>
  <c r="F542" i="4"/>
  <c r="I542" i="4" s="1"/>
  <c r="F165" i="4"/>
  <c r="I165" i="4" s="1"/>
  <c r="F167" i="4"/>
  <c r="I167" i="4" s="1"/>
  <c r="F767" i="4"/>
  <c r="I767" i="4" s="1"/>
  <c r="F413" i="4"/>
  <c r="I413" i="4" s="1"/>
  <c r="F351" i="4"/>
  <c r="I351" i="4" s="1"/>
  <c r="F590" i="4"/>
  <c r="I590" i="4" s="1"/>
  <c r="F50" i="4"/>
  <c r="I50" i="4" s="1"/>
  <c r="F37" i="4"/>
  <c r="I37" i="4" s="1"/>
  <c r="F740" i="4"/>
  <c r="I740" i="4" s="1"/>
  <c r="F601" i="4"/>
  <c r="I601" i="4" s="1"/>
  <c r="F302" i="4"/>
  <c r="I302" i="4" s="1"/>
  <c r="F537" i="4"/>
  <c r="I537" i="4" s="1"/>
  <c r="F396" i="4"/>
  <c r="I396" i="4" s="1"/>
  <c r="F154" i="4"/>
  <c r="I154" i="4" s="1"/>
  <c r="F196" i="4"/>
  <c r="I196" i="4" s="1"/>
  <c r="F338" i="4"/>
  <c r="I338" i="4" s="1"/>
  <c r="F99" i="4"/>
  <c r="I99" i="4" s="1"/>
  <c r="F9" i="4"/>
  <c r="I9" i="4" s="1"/>
  <c r="F415" i="4"/>
  <c r="I415" i="4" s="1"/>
  <c r="F250" i="4"/>
  <c r="I250" i="4" s="1"/>
  <c r="F691" i="4"/>
  <c r="I691" i="4" s="1"/>
  <c r="F161" i="4"/>
  <c r="I161" i="4" s="1"/>
  <c r="F62" i="4"/>
  <c r="I62" i="4" s="1"/>
  <c r="F496" i="4"/>
  <c r="I496" i="4" s="1"/>
  <c r="F775" i="4"/>
  <c r="I775" i="4" s="1"/>
  <c r="F782" i="4"/>
  <c r="I782" i="4" s="1"/>
  <c r="F552" i="4"/>
  <c r="I552" i="4" s="1"/>
  <c r="F633" i="4"/>
  <c r="I633" i="4" s="1"/>
  <c r="F237" i="4"/>
  <c r="I237" i="4" s="1"/>
  <c r="F522" i="4"/>
  <c r="I522" i="4" s="1"/>
  <c r="F348" i="4"/>
  <c r="I348" i="4" s="1"/>
  <c r="F368" i="4"/>
  <c r="I368" i="4" s="1"/>
  <c r="F489" i="4"/>
  <c r="I489" i="4" s="1"/>
  <c r="F580" i="4"/>
  <c r="I580" i="4" s="1"/>
  <c r="F738" i="4"/>
  <c r="I738" i="4" s="1"/>
  <c r="F107" i="4"/>
  <c r="I107" i="4" s="1"/>
  <c r="F327" i="4"/>
  <c r="I327" i="4" s="1"/>
  <c r="F143" i="4"/>
  <c r="I143" i="4" s="1"/>
  <c r="F752" i="4"/>
  <c r="I752" i="4" s="1"/>
  <c r="F529" i="4"/>
  <c r="I529" i="4" s="1"/>
  <c r="F578" i="4"/>
  <c r="I578" i="4" s="1"/>
  <c r="F628" i="4"/>
  <c r="I628" i="4" s="1"/>
  <c r="F730" i="4"/>
  <c r="I730" i="4" s="1"/>
  <c r="F253" i="4"/>
  <c r="I253" i="4" s="1"/>
  <c r="F611" i="4"/>
  <c r="I611" i="4" s="1"/>
  <c r="F323" i="4"/>
  <c r="I323" i="4" s="1"/>
  <c r="F337" i="4"/>
  <c r="I337" i="4" s="1"/>
  <c r="F144" i="4"/>
  <c r="I144" i="4" s="1"/>
  <c r="F378" i="4"/>
  <c r="I378" i="4" s="1"/>
  <c r="F289" i="4"/>
  <c r="I289" i="4" s="1"/>
  <c r="F258" i="4"/>
  <c r="I258" i="4" s="1"/>
  <c r="F190" i="4"/>
  <c r="I190" i="4" s="1"/>
  <c r="F414" i="4"/>
  <c r="I414" i="4" s="1"/>
  <c r="F651" i="4"/>
  <c r="I651" i="4" s="1"/>
  <c r="F524" i="4"/>
  <c r="I524" i="4" s="1"/>
  <c r="F140" i="4"/>
  <c r="I140" i="4" s="1"/>
  <c r="F357" i="4"/>
  <c r="I357" i="4" s="1"/>
  <c r="F657" i="4"/>
  <c r="I657" i="4" s="1"/>
  <c r="F735" i="4"/>
  <c r="I735" i="4" s="1"/>
  <c r="F79" i="4"/>
  <c r="I79" i="4" s="1"/>
  <c r="F366" i="4"/>
  <c r="I366" i="4" s="1"/>
  <c r="F588" i="4"/>
  <c r="I588" i="4" s="1"/>
  <c r="F117" i="4"/>
  <c r="I117" i="4" s="1"/>
  <c r="F388" i="4"/>
  <c r="I388" i="4" s="1"/>
  <c r="F147" i="4"/>
  <c r="I147" i="4" s="1"/>
  <c r="F562" i="4"/>
  <c r="I562" i="4" s="1"/>
  <c r="F80" i="4"/>
  <c r="I80" i="4" s="1"/>
  <c r="F431" i="4"/>
  <c r="I431" i="4" s="1"/>
  <c r="F316" i="4"/>
  <c r="I316" i="4" s="1"/>
  <c r="F560" i="4"/>
  <c r="I560" i="4" s="1"/>
  <c r="F502" i="4"/>
  <c r="I502" i="4" s="1"/>
  <c r="F104" i="4"/>
  <c r="I104" i="4" s="1"/>
  <c r="F349" i="4"/>
  <c r="I349" i="4" s="1"/>
  <c r="F54" i="4"/>
  <c r="I54" i="4" s="1"/>
  <c r="F14" i="4"/>
  <c r="I14" i="4" s="1"/>
  <c r="F499" i="4"/>
  <c r="I499" i="4" s="1"/>
  <c r="F201" i="4"/>
  <c r="I201" i="4" s="1"/>
  <c r="F262" i="4"/>
  <c r="I262" i="4" s="1"/>
  <c r="F260" i="4"/>
  <c r="I260" i="4" s="1"/>
  <c r="F673" i="4"/>
  <c r="I673" i="4" s="1"/>
  <c r="F358" i="4"/>
  <c r="I358" i="4" s="1"/>
  <c r="F15" i="4"/>
  <c r="I15" i="4" s="1"/>
  <c r="F353" i="4"/>
  <c r="I353" i="4" s="1"/>
  <c r="F128" i="4"/>
  <c r="I128" i="4" s="1"/>
  <c r="F412" i="4"/>
  <c r="I412" i="4" s="1"/>
  <c r="F484" i="4"/>
  <c r="I484" i="4" s="1"/>
  <c r="F683" i="4"/>
  <c r="I683" i="4" s="1"/>
  <c r="F43" i="4"/>
  <c r="I43" i="4" s="1"/>
  <c r="F646" i="4"/>
  <c r="I646" i="4" s="1"/>
  <c r="F185" i="4"/>
  <c r="I185" i="4" s="1"/>
  <c r="F492" i="4"/>
  <c r="I492" i="4" s="1"/>
  <c r="F138" i="4"/>
  <c r="I138" i="4" s="1"/>
  <c r="F416" i="4"/>
  <c r="I416" i="4" s="1"/>
  <c r="F744" i="4"/>
  <c r="I744" i="4" s="1"/>
  <c r="F83" i="4"/>
  <c r="I83" i="4" s="1"/>
  <c r="F527" i="4"/>
  <c r="I527" i="4" s="1"/>
  <c r="F31" i="4"/>
  <c r="I31" i="4" s="1"/>
  <c r="F121" i="4"/>
  <c r="I121" i="4" s="1"/>
  <c r="F727" i="4"/>
  <c r="I727" i="4" s="1"/>
  <c r="F109" i="4"/>
  <c r="I109" i="4" s="1"/>
  <c r="F642" i="4"/>
  <c r="I642" i="4" s="1"/>
  <c r="F790" i="4"/>
  <c r="I790" i="4" s="1"/>
  <c r="F743" i="4"/>
  <c r="I743" i="4" s="1"/>
  <c r="F18" i="4"/>
  <c r="I18" i="4" s="1"/>
  <c r="F625" i="4"/>
  <c r="I625" i="4" s="1"/>
  <c r="F430" i="4"/>
  <c r="I430" i="4" s="1"/>
  <c r="F372" i="4"/>
  <c r="I372" i="4" s="1"/>
  <c r="F339" i="4"/>
  <c r="I339" i="4" s="1"/>
  <c r="F585" i="4"/>
  <c r="I585" i="4" s="1"/>
  <c r="F648" i="4"/>
  <c r="I648" i="4" s="1"/>
  <c r="F63" i="4"/>
  <c r="I63" i="4" s="1"/>
  <c r="F523" i="4"/>
  <c r="I523" i="4" s="1"/>
  <c r="F199" i="4"/>
  <c r="I199" i="4" s="1"/>
  <c r="F515" i="4"/>
  <c r="I515" i="4" s="1"/>
  <c r="F219" i="4"/>
  <c r="I219" i="4" s="1"/>
  <c r="F114" i="4"/>
  <c r="I114" i="4" s="1"/>
  <c r="F198" i="4"/>
  <c r="I198" i="4" s="1"/>
  <c r="F750" i="4"/>
  <c r="I750" i="4" s="1"/>
  <c r="F81" i="4"/>
  <c r="I81" i="4" s="1"/>
  <c r="F398" i="4"/>
  <c r="I398" i="4" s="1"/>
  <c r="F553" i="4"/>
  <c r="I553" i="4" s="1"/>
  <c r="F549" i="4"/>
  <c r="I549" i="4" s="1"/>
  <c r="F547" i="4"/>
  <c r="I547" i="4" s="1"/>
  <c r="F703" i="4"/>
  <c r="I703" i="4" s="1"/>
  <c r="F760" i="4"/>
  <c r="I760" i="4" s="1"/>
  <c r="F381" i="4"/>
  <c r="I381" i="4" s="1"/>
  <c r="F597" i="4"/>
  <c r="I597" i="4" s="1"/>
  <c r="F660" i="4"/>
  <c r="I660" i="4" s="1"/>
  <c r="F726" i="4"/>
  <c r="I726" i="4" s="1"/>
  <c r="F68" i="4"/>
  <c r="I68" i="4" s="1"/>
  <c r="F271" i="4"/>
  <c r="I271" i="4" s="1"/>
  <c r="F93" i="4"/>
  <c r="I93" i="4" s="1"/>
  <c r="F444" i="4"/>
  <c r="I444" i="4" s="1"/>
  <c r="F449" i="4"/>
  <c r="I449" i="4" s="1"/>
  <c r="F674" i="4"/>
  <c r="I674" i="4" s="1"/>
  <c r="F186" i="4"/>
  <c r="I186" i="4" s="1"/>
  <c r="F692" i="4"/>
  <c r="I692" i="4" s="1"/>
  <c r="F756" i="4"/>
  <c r="I756" i="4" s="1"/>
  <c r="F270" i="4"/>
  <c r="I270" i="4" s="1"/>
  <c r="F525" i="4"/>
  <c r="I525" i="4" s="1"/>
  <c r="F170" i="4"/>
  <c r="I170" i="4" s="1"/>
  <c r="F65" i="4"/>
  <c r="I65" i="4" s="1"/>
  <c r="F617" i="4"/>
  <c r="I617" i="4" s="1"/>
  <c r="F676" i="4"/>
  <c r="I676" i="4" s="1"/>
  <c r="F158" i="4"/>
  <c r="I158" i="4" s="1"/>
  <c r="F310" i="4"/>
  <c r="I310" i="4" s="1"/>
  <c r="F737" i="4"/>
  <c r="I737" i="4" s="1"/>
  <c r="F397" i="4"/>
  <c r="I397" i="4" s="1"/>
  <c r="F678" i="4"/>
  <c r="I678" i="4" s="1"/>
  <c r="F476" i="4"/>
  <c r="I476" i="4" s="1"/>
  <c r="F658" i="4"/>
  <c r="I658" i="4" s="1"/>
  <c r="F191" i="4"/>
  <c r="I191" i="4" s="1"/>
  <c r="F773" i="4"/>
  <c r="I773" i="4" s="1"/>
  <c r="F469" i="4"/>
  <c r="I469" i="4" s="1"/>
  <c r="F428" i="4"/>
  <c r="I428" i="4" s="1"/>
  <c r="F555" i="4"/>
  <c r="I555" i="4" s="1"/>
  <c r="F74" i="4"/>
  <c r="I74" i="4" s="1"/>
  <c r="F162" i="4"/>
  <c r="I162" i="4" s="1"/>
  <c r="F277" i="4"/>
  <c r="I277" i="4" s="1"/>
  <c r="F443" i="4"/>
  <c r="I443" i="4" s="1"/>
  <c r="F98" i="4"/>
  <c r="I98" i="4" s="1"/>
  <c r="F21" i="4"/>
  <c r="I21" i="4" s="1"/>
  <c r="F494" i="4"/>
  <c r="I494" i="4" s="1"/>
  <c r="F733" i="4"/>
  <c r="I733" i="4" s="1"/>
  <c r="F362" i="4"/>
  <c r="I362" i="4" s="1"/>
  <c r="F774" i="4"/>
  <c r="I774" i="4" s="1"/>
  <c r="F667" i="4"/>
  <c r="I667" i="4" s="1"/>
  <c r="F156" i="4"/>
  <c r="I156" i="4" s="1"/>
  <c r="F326" i="4"/>
  <c r="I326" i="4" s="1"/>
  <c r="F570" i="4"/>
  <c r="I570" i="4" s="1"/>
  <c r="F659" i="4"/>
  <c r="I659" i="4" s="1"/>
  <c r="F746" i="4"/>
  <c r="I746" i="4" s="1"/>
  <c r="F724" i="4"/>
  <c r="I724" i="4" s="1"/>
  <c r="F78" i="4"/>
  <c r="I78" i="4" s="1"/>
  <c r="F679" i="4"/>
  <c r="I679" i="4" s="1"/>
  <c r="F206" i="4"/>
  <c r="I206" i="4" s="1"/>
  <c r="F287" i="4"/>
  <c r="I287" i="4" s="1"/>
  <c r="F540" i="4"/>
  <c r="I540" i="4" s="1"/>
  <c r="F647" i="4"/>
  <c r="I647" i="4" s="1"/>
  <c r="F295" i="4"/>
  <c r="I295" i="4" s="1"/>
  <c r="F404" i="4"/>
  <c r="I404" i="4" s="1"/>
  <c r="F236" i="4"/>
  <c r="I236" i="4" s="1"/>
  <c r="F534" i="4"/>
  <c r="I534" i="4" s="1"/>
  <c r="F223" i="4"/>
  <c r="I223" i="4" s="1"/>
  <c r="F517" i="4"/>
  <c r="I517" i="4" s="1"/>
  <c r="F239" i="4"/>
  <c r="I239" i="4" s="1"/>
  <c r="F227" i="4"/>
  <c r="I227" i="4" s="1"/>
  <c r="F122" i="4"/>
  <c r="I122" i="4" s="1"/>
  <c r="F16" i="4"/>
  <c r="I16" i="4" s="1"/>
  <c r="F228" i="4"/>
  <c r="I228" i="4" s="1"/>
  <c r="F780" i="4"/>
  <c r="I780" i="4" s="1"/>
  <c r="F134" i="4"/>
  <c r="I134" i="4" s="1"/>
  <c r="F86" i="4"/>
  <c r="I86" i="4" s="1"/>
  <c r="F324" i="4"/>
  <c r="I324" i="4" s="1"/>
  <c r="F102" i="4"/>
  <c r="I102" i="4" s="1"/>
  <c r="F275" i="4"/>
  <c r="I275" i="4" s="1"/>
  <c r="F486" i="4"/>
  <c r="I486" i="4" s="1"/>
  <c r="F64" i="4"/>
  <c r="I64" i="4" s="1"/>
  <c r="F298" i="4"/>
  <c r="I298" i="4" s="1"/>
  <c r="F346" i="4"/>
  <c r="I346" i="4" s="1"/>
  <c r="F508" i="4"/>
  <c r="I508" i="4" s="1"/>
  <c r="F714" i="4"/>
  <c r="I714" i="4" s="1"/>
  <c r="F345" i="4"/>
  <c r="I345" i="4" s="1"/>
  <c r="F226" i="4"/>
  <c r="I226" i="4" s="1"/>
  <c r="F747" i="4"/>
  <c r="I747" i="4" s="1"/>
  <c r="F729" i="4"/>
  <c r="I729" i="4" s="1"/>
  <c r="F641" i="4"/>
  <c r="I641" i="4" s="1"/>
  <c r="F85" i="4"/>
  <c r="I85" i="4" s="1"/>
  <c r="F419" i="4"/>
  <c r="I419" i="4" s="1"/>
  <c r="F369" i="4"/>
  <c r="I369" i="4" s="1"/>
  <c r="F257" i="4"/>
  <c r="I257" i="4" s="1"/>
  <c r="F255" i="4"/>
  <c r="I255" i="4" s="1"/>
  <c r="F402" i="4"/>
  <c r="I402" i="4" s="1"/>
  <c r="F174" i="4"/>
  <c r="I174" i="4" s="1"/>
  <c r="F301" i="4"/>
  <c r="I301" i="4" s="1"/>
  <c r="F614" i="4"/>
  <c r="I614" i="4" s="1"/>
  <c r="F386" i="4"/>
  <c r="I386" i="4" s="1"/>
  <c r="F29" i="4"/>
  <c r="I29" i="4" s="1"/>
  <c r="F136" i="4"/>
  <c r="I136" i="4" s="1"/>
  <c r="F244" i="4"/>
  <c r="I244" i="4" s="1"/>
  <c r="F698" i="4"/>
  <c r="I698" i="4" s="1"/>
  <c r="F89" i="4"/>
  <c r="I89" i="4" s="1"/>
  <c r="F452" i="4"/>
  <c r="I452" i="4" s="1"/>
  <c r="F157" i="4"/>
  <c r="I157" i="4" s="1"/>
  <c r="F265" i="4"/>
  <c r="I265" i="4" s="1"/>
  <c r="F769" i="4"/>
  <c r="I769" i="4" s="1"/>
  <c r="F610" i="4"/>
  <c r="I610" i="4" s="1"/>
  <c r="F457" i="4"/>
  <c r="I457" i="4" s="1"/>
  <c r="F183" i="4"/>
  <c r="I183" i="4" s="1"/>
  <c r="F208" i="4"/>
  <c r="I208" i="4" s="1"/>
  <c r="F399" i="4"/>
  <c r="I399" i="4" s="1"/>
  <c r="F36" i="4"/>
  <c r="I36" i="4" s="1"/>
  <c r="F328" i="4"/>
  <c r="I328" i="4" s="1"/>
  <c r="F514" i="4"/>
  <c r="I514" i="4" s="1"/>
  <c r="F639" i="4"/>
  <c r="I639" i="4" s="1"/>
  <c r="F670" i="4"/>
  <c r="I670" i="4" s="1"/>
  <c r="F722" i="4"/>
  <c r="I722" i="4" s="1"/>
  <c r="F284" i="4"/>
  <c r="I284" i="4" s="1"/>
  <c r="F623" i="4"/>
  <c r="I623" i="4" s="1"/>
  <c r="F559" i="4"/>
  <c r="I559" i="4" s="1"/>
  <c r="F192" i="4"/>
  <c r="I192" i="4" s="1"/>
  <c r="F503" i="4"/>
  <c r="I503" i="4" s="1"/>
  <c r="F653" i="4"/>
  <c r="I653" i="4" s="1"/>
  <c r="F784" i="4"/>
  <c r="I784" i="4" s="1"/>
  <c r="F266" i="4"/>
  <c r="I266" i="4" s="1"/>
  <c r="F558" i="4"/>
  <c r="I558" i="4" s="1"/>
  <c r="F477" i="4"/>
  <c r="I477" i="4" s="1"/>
  <c r="F429" i="4"/>
  <c r="I429" i="4" s="1"/>
  <c r="F209" i="4"/>
  <c r="I209" i="4" s="1"/>
  <c r="F591" i="4"/>
  <c r="I591" i="4" s="1"/>
  <c r="F788" i="4"/>
  <c r="I788" i="4" s="1"/>
  <c r="F507" i="4"/>
  <c r="I507" i="4" s="1"/>
  <c r="F713" i="4"/>
  <c r="I713" i="4" s="1"/>
  <c r="F178" i="4"/>
  <c r="I178" i="4" s="1"/>
  <c r="F214" i="4"/>
  <c r="I214" i="4" s="1"/>
  <c r="F440" i="4"/>
  <c r="I440" i="4" s="1"/>
  <c r="F5" i="4"/>
  <c r="I5" i="4" s="1"/>
  <c r="F204" i="4"/>
  <c r="I204" i="4" s="1"/>
  <c r="F34" i="4"/>
  <c r="I34" i="4" s="1"/>
  <c r="F761" i="4"/>
  <c r="I761" i="4" s="1"/>
  <c r="F268" i="4"/>
  <c r="I268" i="4" s="1"/>
  <c r="F173" i="4"/>
  <c r="I173" i="4" s="1"/>
  <c r="F693" i="4"/>
  <c r="I693" i="4" s="1"/>
  <c r="F35" i="4"/>
  <c r="I35" i="4" s="1"/>
  <c r="F564" i="4"/>
  <c r="I564" i="4" s="1"/>
  <c r="F106" i="4"/>
  <c r="I106" i="4" s="1"/>
  <c r="F696" i="4"/>
  <c r="I696" i="4" s="1"/>
  <c r="F636" i="4"/>
  <c r="I636" i="4" s="1"/>
  <c r="F22" i="4"/>
  <c r="I22" i="4" s="1"/>
  <c r="F312" i="4"/>
  <c r="I312" i="4" s="1"/>
  <c r="F787" i="4"/>
  <c r="I787" i="4" s="1"/>
  <c r="F757" i="4"/>
  <c r="I757" i="4" s="1"/>
  <c r="F768" i="4"/>
  <c r="I768" i="4" s="1"/>
  <c r="F197" i="4"/>
  <c r="I197" i="4" s="1"/>
  <c r="F577" i="4"/>
  <c r="I577" i="4" s="1"/>
  <c r="F175" i="4"/>
  <c r="I175" i="4" s="1"/>
  <c r="F504" i="4"/>
  <c r="I504" i="4" s="1"/>
  <c r="F483" i="4"/>
  <c r="I483" i="4" s="1"/>
  <c r="F47" i="4"/>
  <c r="I47" i="4" s="1"/>
  <c r="F445" i="4"/>
  <c r="I445" i="4" s="1"/>
  <c r="F6" i="4"/>
  <c r="I6" i="4" s="1"/>
  <c r="F473" i="4"/>
  <c r="I473" i="4" s="1"/>
  <c r="F717" i="4"/>
  <c r="I717" i="4" s="1"/>
  <c r="F395" i="4"/>
  <c r="I395" i="4" s="1"/>
  <c r="F379" i="4"/>
  <c r="I379" i="4" s="1"/>
  <c r="F229" i="4"/>
  <c r="I229" i="4" s="1"/>
  <c r="F526" i="4"/>
  <c r="I526" i="4" s="1"/>
  <c r="F512" i="4"/>
  <c r="I512" i="4" s="1"/>
  <c r="F283" i="4"/>
  <c r="I283" i="4" s="1"/>
  <c r="F753" i="4"/>
  <c r="I753" i="4" s="1"/>
  <c r="F384" i="4"/>
  <c r="I384" i="4" s="1"/>
  <c r="F668" i="4"/>
  <c r="I668" i="4" s="1"/>
  <c r="F87" i="4"/>
  <c r="I87" i="4" s="1"/>
  <c r="F119" i="4"/>
  <c r="I119" i="4" s="1"/>
  <c r="F511" i="4"/>
  <c r="I511" i="4" s="1"/>
  <c r="F232" i="4"/>
  <c r="I232" i="4" s="1"/>
  <c r="F100" i="4"/>
  <c r="I100" i="4" s="1"/>
  <c r="F771" i="4"/>
  <c r="I771" i="4" s="1"/>
  <c r="F276" i="4"/>
  <c r="I276" i="4" s="1"/>
  <c r="F44" i="4"/>
  <c r="I44" i="4" s="1"/>
  <c r="F513" i="4"/>
  <c r="I513" i="4" s="1"/>
  <c r="F718" i="4"/>
  <c r="I718" i="4" s="1"/>
  <c r="F459" i="4"/>
  <c r="I459" i="4" s="1"/>
  <c r="F786" i="4"/>
  <c r="I786" i="4" s="1"/>
  <c r="F745" i="4"/>
  <c r="I745" i="4" s="1"/>
  <c r="F340" i="4"/>
  <c r="I340" i="4" s="1"/>
  <c r="F51" i="4"/>
  <c r="I51" i="4" s="1"/>
  <c r="F166" i="4"/>
  <c r="I166" i="4" s="1"/>
  <c r="F294" i="4"/>
  <c r="I294" i="4" s="1"/>
  <c r="F456" i="4"/>
  <c r="I456" i="4" s="1"/>
  <c r="M456" i="4" s="1"/>
  <c r="F322" i="4"/>
  <c r="I322" i="4" s="1"/>
  <c r="F71" i="4"/>
  <c r="I71" i="4" s="1"/>
  <c r="F321" i="4"/>
  <c r="I321" i="4" s="1"/>
  <c r="F148" i="4"/>
  <c r="I148" i="4" s="1"/>
  <c r="F662" i="4"/>
  <c r="I662" i="4" s="1"/>
  <c r="F684" i="4"/>
  <c r="I684" i="4" s="1"/>
  <c r="F640" i="4"/>
  <c r="I640" i="4" s="1"/>
  <c r="F704" i="4"/>
  <c r="I704" i="4" s="1"/>
  <c r="I133" i="4"/>
  <c r="F146" i="4"/>
  <c r="I146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2" i="3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 s="1"/>
  <c r="D410" i="3"/>
  <c r="E410" i="3" s="1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71" i="3"/>
  <c r="E471" i="3" s="1"/>
  <c r="D472" i="3"/>
  <c r="E472" i="3" s="1"/>
  <c r="D473" i="3"/>
  <c r="E473" i="3" s="1"/>
  <c r="D474" i="3"/>
  <c r="E474" i="3" s="1"/>
  <c r="D475" i="3"/>
  <c r="E475" i="3" s="1"/>
  <c r="D476" i="3"/>
  <c r="E476" i="3" s="1"/>
  <c r="D477" i="3"/>
  <c r="E477" i="3" s="1"/>
  <c r="D478" i="3"/>
  <c r="E478" i="3" s="1"/>
  <c r="D479" i="3"/>
  <c r="E479" i="3" s="1"/>
  <c r="D480" i="3"/>
  <c r="E480" i="3" s="1"/>
  <c r="D481" i="3"/>
  <c r="E481" i="3" s="1"/>
  <c r="D482" i="3"/>
  <c r="E482" i="3" s="1"/>
  <c r="D483" i="3"/>
  <c r="E483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490" i="3"/>
  <c r="E49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91" i="3"/>
  <c r="E591" i="3" s="1"/>
  <c r="D592" i="3"/>
  <c r="E592" i="3" s="1"/>
  <c r="D593" i="3"/>
  <c r="E593" i="3" s="1"/>
  <c r="D594" i="3"/>
  <c r="E594" i="3" s="1"/>
  <c r="D595" i="3"/>
  <c r="E595" i="3" s="1"/>
  <c r="D596" i="3"/>
  <c r="E596" i="3" s="1"/>
  <c r="D597" i="3"/>
  <c r="E597" i="3" s="1"/>
  <c r="D598" i="3"/>
  <c r="E598" i="3" s="1"/>
  <c r="D599" i="3"/>
  <c r="E599" i="3" s="1"/>
  <c r="D600" i="3"/>
  <c r="E600" i="3" s="1"/>
  <c r="D601" i="3"/>
  <c r="E601" i="3" s="1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E616" i="3" s="1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67" i="3"/>
  <c r="E667" i="3" s="1"/>
  <c r="D668" i="3"/>
  <c r="E668" i="3" s="1"/>
  <c r="D669" i="3"/>
  <c r="E669" i="3" s="1"/>
  <c r="D670" i="3"/>
  <c r="E670" i="3" s="1"/>
  <c r="D671" i="3"/>
  <c r="E671" i="3" s="1"/>
  <c r="D672" i="3"/>
  <c r="E672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E755" i="3" s="1"/>
  <c r="D756" i="3"/>
  <c r="E756" i="3" s="1"/>
  <c r="D757" i="3"/>
  <c r="E757" i="3" s="1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E768" i="3" s="1"/>
  <c r="D769" i="3"/>
  <c r="E769" i="3" s="1"/>
  <c r="D770" i="3"/>
  <c r="E770" i="3" s="1"/>
  <c r="D771" i="3"/>
  <c r="E771" i="3" s="1"/>
  <c r="D772" i="3"/>
  <c r="E772" i="3" s="1"/>
  <c r="D773" i="3"/>
  <c r="E773" i="3" s="1"/>
  <c r="D774" i="3"/>
  <c r="E774" i="3" s="1"/>
  <c r="D775" i="3"/>
  <c r="E775" i="3" s="1"/>
  <c r="D776" i="3"/>
  <c r="E776" i="3" s="1"/>
  <c r="D777" i="3"/>
  <c r="E777" i="3" s="1"/>
  <c r="D778" i="3"/>
  <c r="E778" i="3" s="1"/>
  <c r="D779" i="3"/>
  <c r="E779" i="3" s="1"/>
  <c r="D780" i="3"/>
  <c r="E780" i="3" s="1"/>
  <c r="D781" i="3"/>
  <c r="E781" i="3" s="1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E790" i="3" s="1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E801" i="3" s="1"/>
  <c r="D802" i="3"/>
  <c r="E802" i="3" s="1"/>
  <c r="D803" i="3"/>
  <c r="E803" i="3" s="1"/>
  <c r="D804" i="3"/>
  <c r="E804" i="3" s="1"/>
  <c r="D805" i="3"/>
  <c r="E805" i="3" s="1"/>
  <c r="D806" i="3"/>
  <c r="E806" i="3" s="1"/>
  <c r="D807" i="3"/>
  <c r="E807" i="3" s="1"/>
  <c r="D808" i="3"/>
  <c r="E808" i="3" s="1"/>
  <c r="D809" i="3"/>
  <c r="E809" i="3" s="1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E817" i="3" s="1"/>
  <c r="D818" i="3"/>
  <c r="E818" i="3" s="1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E828" i="3" s="1"/>
  <c r="D829" i="3"/>
  <c r="E829" i="3" s="1"/>
  <c r="D830" i="3"/>
  <c r="E830" i="3" s="1"/>
  <c r="D831" i="3"/>
  <c r="E831" i="3" s="1"/>
  <c r="D832" i="3"/>
  <c r="E832" i="3" s="1"/>
  <c r="D833" i="3"/>
  <c r="E833" i="3" s="1"/>
  <c r="D834" i="3"/>
  <c r="E834" i="3" s="1"/>
  <c r="D835" i="3"/>
  <c r="E835" i="3" s="1"/>
  <c r="D836" i="3"/>
  <c r="E836" i="3" s="1"/>
  <c r="D837" i="3"/>
  <c r="E837" i="3" s="1"/>
  <c r="D838" i="3"/>
  <c r="E838" i="3" s="1"/>
  <c r="D839" i="3"/>
  <c r="E839" i="3" s="1"/>
  <c r="D840" i="3"/>
  <c r="E840" i="3" s="1"/>
  <c r="D841" i="3"/>
  <c r="E841" i="3" s="1"/>
  <c r="D842" i="3"/>
  <c r="E842" i="3" s="1"/>
  <c r="D843" i="3"/>
  <c r="E843" i="3" s="1"/>
  <c r="D844" i="3"/>
  <c r="E844" i="3" s="1"/>
  <c r="D845" i="3"/>
  <c r="E845" i="3" s="1"/>
  <c r="D846" i="3"/>
  <c r="E846" i="3" s="1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E873" i="3" s="1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E889" i="3" s="1"/>
  <c r="D890" i="3"/>
  <c r="E890" i="3" s="1"/>
  <c r="D891" i="3"/>
  <c r="E891" i="3" s="1"/>
  <c r="D892" i="3"/>
  <c r="E892" i="3" s="1"/>
  <c r="D893" i="3"/>
  <c r="E893" i="3" s="1"/>
  <c r="D894" i="3"/>
  <c r="E894" i="3" s="1"/>
  <c r="D895" i="3"/>
  <c r="E895" i="3" s="1"/>
  <c r="D896" i="3"/>
  <c r="E896" i="3" s="1"/>
  <c r="D897" i="3"/>
  <c r="E897" i="3" s="1"/>
  <c r="D898" i="3"/>
  <c r="E898" i="3" s="1"/>
  <c r="D899" i="3"/>
  <c r="E899" i="3" s="1"/>
  <c r="D900" i="3"/>
  <c r="E900" i="3" s="1"/>
  <c r="D901" i="3"/>
  <c r="E901" i="3" s="1"/>
  <c r="D902" i="3"/>
  <c r="E902" i="3" s="1"/>
  <c r="D903" i="3"/>
  <c r="E903" i="3" s="1"/>
  <c r="D904" i="3"/>
  <c r="E904" i="3" s="1"/>
  <c r="D905" i="3"/>
  <c r="E905" i="3" s="1"/>
  <c r="D906" i="3"/>
  <c r="E906" i="3" s="1"/>
  <c r="D907" i="3"/>
  <c r="E907" i="3" s="1"/>
  <c r="D908" i="3"/>
  <c r="E908" i="3" s="1"/>
  <c r="D909" i="3"/>
  <c r="E909" i="3" s="1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E921" i="3" s="1"/>
  <c r="D922" i="3"/>
  <c r="E922" i="3" s="1"/>
  <c r="D923" i="3"/>
  <c r="E923" i="3" s="1"/>
  <c r="D924" i="3"/>
  <c r="E924" i="3" s="1"/>
  <c r="D925" i="3"/>
  <c r="E925" i="3" s="1"/>
  <c r="D926" i="3"/>
  <c r="E926" i="3" s="1"/>
  <c r="D927" i="3"/>
  <c r="E927" i="3" s="1"/>
  <c r="D928" i="3"/>
  <c r="E928" i="3" s="1"/>
  <c r="D929" i="3"/>
  <c r="E929" i="3" s="1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E940" i="3" s="1"/>
  <c r="D941" i="3"/>
  <c r="E941" i="3" s="1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E957" i="3" s="1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E972" i="3" s="1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E978" i="3" s="1"/>
  <c r="D979" i="3"/>
  <c r="E979" i="3" s="1"/>
  <c r="D980" i="3"/>
  <c r="E980" i="3" s="1"/>
  <c r="D981" i="3"/>
  <c r="E981" i="3" s="1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E1006" i="3" s="1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D1089" i="3"/>
  <c r="E1089" i="3" s="1"/>
  <c r="D1090" i="3"/>
  <c r="E1090" i="3" s="1"/>
  <c r="D1091" i="3"/>
  <c r="E1091" i="3" s="1"/>
  <c r="D1092" i="3"/>
  <c r="E1092" i="3" s="1"/>
  <c r="D1093" i="3"/>
  <c r="E1093" i="3" s="1"/>
  <c r="D1094" i="3"/>
  <c r="E1094" i="3" s="1"/>
  <c r="D1095" i="3"/>
  <c r="E1095" i="3" s="1"/>
  <c r="D1096" i="3"/>
  <c r="E1096" i="3" s="1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E1120" i="3" s="1"/>
  <c r="D1121" i="3"/>
  <c r="E1121" i="3" s="1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E1141" i="3" s="1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E1151" i="3" s="1"/>
  <c r="D1152" i="3"/>
  <c r="E1152" i="3" s="1"/>
  <c r="D1153" i="3"/>
  <c r="E1153" i="3" s="1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E1159" i="3" s="1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E1167" i="3" s="1"/>
  <c r="D1168" i="3"/>
  <c r="E1168" i="3" s="1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E1189" i="3" s="1"/>
  <c r="D1190" i="3"/>
  <c r="E1190" i="3" s="1"/>
  <c r="D1191" i="3"/>
  <c r="E1191" i="3" s="1"/>
  <c r="D1192" i="3"/>
  <c r="E1192" i="3" s="1"/>
  <c r="D1193" i="3"/>
  <c r="E1193" i="3" s="1"/>
  <c r="D1194" i="3"/>
  <c r="E1194" i="3" s="1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E1208" i="3" s="1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E1223" i="3" s="1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E1229" i="3" s="1"/>
  <c r="D1230" i="3"/>
  <c r="E1230" i="3" s="1"/>
  <c r="D1231" i="3"/>
  <c r="E1231" i="3" s="1"/>
  <c r="D1232" i="3"/>
  <c r="E1232" i="3" s="1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E1254" i="3" s="1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E1266" i="3" s="1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E1285" i="3" s="1"/>
  <c r="D1286" i="3"/>
  <c r="E1286" i="3" s="1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E1293" i="3" s="1"/>
  <c r="D1294" i="3"/>
  <c r="E1294" i="3" s="1"/>
  <c r="D1295" i="3"/>
  <c r="E1295" i="3" s="1"/>
  <c r="D1296" i="3"/>
  <c r="E1296" i="3" s="1"/>
  <c r="D1297" i="3"/>
  <c r="E1297" i="3" s="1"/>
  <c r="D1298" i="3"/>
  <c r="E1298" i="3" s="1"/>
  <c r="D1299" i="3"/>
  <c r="E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E1309" i="3" s="1"/>
  <c r="D1310" i="3"/>
  <c r="E1310" i="3" s="1"/>
  <c r="D1311" i="3"/>
  <c r="E1311" i="3" s="1"/>
  <c r="D1312" i="3"/>
  <c r="E1312" i="3" s="1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E1322" i="3" s="1"/>
  <c r="D1323" i="3"/>
  <c r="E1323" i="3" s="1"/>
  <c r="D1324" i="3"/>
  <c r="E1324" i="3" s="1"/>
  <c r="D1325" i="3"/>
  <c r="E1325" i="3" s="1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E1402" i="3" s="1"/>
  <c r="D1403" i="3"/>
  <c r="E1403" i="3" s="1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E1461" i="3" s="1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E1493" i="3" s="1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1501" i="3"/>
  <c r="E1501" i="3" s="1"/>
  <c r="D1502" i="3"/>
  <c r="E1502" i="3" s="1"/>
  <c r="D1503" i="3"/>
  <c r="E1503" i="3" s="1"/>
  <c r="D1504" i="3"/>
  <c r="E1504" i="3" s="1"/>
  <c r="D1505" i="3"/>
  <c r="E1505" i="3" s="1"/>
  <c r="D1506" i="3"/>
  <c r="E1506" i="3" s="1"/>
  <c r="D1507" i="3"/>
  <c r="E1507" i="3" s="1"/>
  <c r="D1508" i="3"/>
  <c r="E1508" i="3" s="1"/>
  <c r="D1509" i="3"/>
  <c r="E1509" i="3" s="1"/>
  <c r="D1510" i="3"/>
  <c r="E1510" i="3" s="1"/>
  <c r="D1511" i="3"/>
  <c r="E1511" i="3" s="1"/>
  <c r="D1512" i="3"/>
  <c r="E1512" i="3" s="1"/>
  <c r="D1513" i="3"/>
  <c r="E1513" i="3" s="1"/>
  <c r="D1514" i="3"/>
  <c r="E1514" i="3" s="1"/>
  <c r="D1515" i="3"/>
  <c r="E1515" i="3" s="1"/>
  <c r="D1516" i="3"/>
  <c r="E1516" i="3" s="1"/>
  <c r="D1517" i="3"/>
  <c r="E1517" i="3" s="1"/>
  <c r="D1518" i="3"/>
  <c r="E1518" i="3" s="1"/>
  <c r="D1519" i="3"/>
  <c r="E1519" i="3" s="1"/>
  <c r="D1520" i="3"/>
  <c r="E1520" i="3" s="1"/>
  <c r="D1521" i="3"/>
  <c r="E1521" i="3" s="1"/>
  <c r="D1522" i="3"/>
  <c r="E1522" i="3" s="1"/>
  <c r="D1523" i="3"/>
  <c r="E1523" i="3" s="1"/>
  <c r="D1524" i="3"/>
  <c r="E1524" i="3" s="1"/>
  <c r="D1525" i="3"/>
  <c r="E1525" i="3" s="1"/>
  <c r="D1526" i="3"/>
  <c r="E1526" i="3" s="1"/>
  <c r="D1527" i="3"/>
  <c r="E1527" i="3" s="1"/>
  <c r="D1528" i="3"/>
  <c r="E1528" i="3" s="1"/>
  <c r="D1529" i="3"/>
  <c r="E1529" i="3" s="1"/>
  <c r="D1530" i="3"/>
  <c r="E1530" i="3" s="1"/>
  <c r="D1531" i="3"/>
  <c r="E1531" i="3" s="1"/>
  <c r="D1532" i="3"/>
  <c r="E1532" i="3" s="1"/>
  <c r="D1533" i="3"/>
  <c r="E1533" i="3" s="1"/>
  <c r="D1534" i="3"/>
  <c r="E1534" i="3" s="1"/>
  <c r="D1535" i="3"/>
  <c r="E1535" i="3" s="1"/>
  <c r="D1536" i="3"/>
  <c r="E1536" i="3" s="1"/>
  <c r="D1537" i="3"/>
  <c r="E1537" i="3" s="1"/>
  <c r="D1538" i="3"/>
  <c r="E1538" i="3" s="1"/>
  <c r="D1539" i="3"/>
  <c r="E1539" i="3" s="1"/>
  <c r="D1540" i="3"/>
  <c r="E1540" i="3" s="1"/>
  <c r="D1541" i="3"/>
  <c r="E1541" i="3" s="1"/>
  <c r="D1542" i="3"/>
  <c r="E1542" i="3" s="1"/>
  <c r="D1543" i="3"/>
  <c r="E1543" i="3" s="1"/>
  <c r="D1544" i="3"/>
  <c r="E1544" i="3" s="1"/>
  <c r="D1545" i="3"/>
  <c r="E1545" i="3" s="1"/>
  <c r="D1546" i="3"/>
  <c r="E1546" i="3" s="1"/>
  <c r="D1547" i="3"/>
  <c r="E1547" i="3" s="1"/>
  <c r="D1548" i="3"/>
  <c r="E1548" i="3" s="1"/>
  <c r="D1549" i="3"/>
  <c r="E1549" i="3" s="1"/>
  <c r="D1550" i="3"/>
  <c r="E1550" i="3" s="1"/>
  <c r="D1551" i="3"/>
  <c r="E1551" i="3" s="1"/>
  <c r="D1552" i="3"/>
  <c r="E1552" i="3" s="1"/>
  <c r="D1553" i="3"/>
  <c r="E1553" i="3" s="1"/>
  <c r="D1554" i="3"/>
  <c r="E1554" i="3" s="1"/>
  <c r="D1555" i="3"/>
  <c r="E1555" i="3" s="1"/>
  <c r="D1556" i="3"/>
  <c r="E1556" i="3" s="1"/>
  <c r="D1557" i="3"/>
  <c r="E1557" i="3" s="1"/>
  <c r="D1558" i="3"/>
  <c r="E1558" i="3" s="1"/>
  <c r="D1559" i="3"/>
  <c r="E1559" i="3" s="1"/>
  <c r="D1560" i="3"/>
  <c r="E1560" i="3" s="1"/>
  <c r="D1561" i="3"/>
  <c r="E1561" i="3" s="1"/>
  <c r="D1562" i="3"/>
  <c r="E1562" i="3" s="1"/>
  <c r="D1563" i="3"/>
  <c r="E1563" i="3" s="1"/>
  <c r="D1564" i="3"/>
  <c r="E1564" i="3" s="1"/>
  <c r="D1565" i="3"/>
  <c r="E1565" i="3" s="1"/>
  <c r="D1566" i="3"/>
  <c r="E1566" i="3" s="1"/>
  <c r="D1567" i="3"/>
  <c r="E1567" i="3" s="1"/>
  <c r="D1568" i="3"/>
  <c r="E1568" i="3" s="1"/>
  <c r="D1569" i="3"/>
  <c r="E1569" i="3" s="1"/>
  <c r="D1570" i="3"/>
  <c r="E1570" i="3" s="1"/>
  <c r="D1571" i="3"/>
  <c r="E1571" i="3" s="1"/>
  <c r="D1572" i="3"/>
  <c r="E1572" i="3" s="1"/>
  <c r="D1573" i="3"/>
  <c r="E1573" i="3" s="1"/>
  <c r="D1574" i="3"/>
  <c r="E1574" i="3" s="1"/>
  <c r="D1575" i="3"/>
  <c r="E1575" i="3" s="1"/>
  <c r="D1576" i="3"/>
  <c r="E1576" i="3" s="1"/>
  <c r="D1577" i="3"/>
  <c r="E1577" i="3" s="1"/>
  <c r="D1578" i="3"/>
  <c r="E1578" i="3" s="1"/>
  <c r="D1579" i="3"/>
  <c r="E1579" i="3" s="1"/>
  <c r="D1580" i="3"/>
  <c r="E1580" i="3" s="1"/>
  <c r="D1581" i="3"/>
  <c r="E1581" i="3" s="1"/>
  <c r="D1582" i="3"/>
  <c r="E1582" i="3" s="1"/>
  <c r="D1583" i="3"/>
  <c r="E1583" i="3" s="1"/>
  <c r="D1584" i="3"/>
  <c r="E1584" i="3" s="1"/>
  <c r="D1585" i="3"/>
  <c r="E1585" i="3" s="1"/>
  <c r="D1586" i="3"/>
  <c r="E1586" i="3" s="1"/>
  <c r="D1587" i="3"/>
  <c r="E1587" i="3" s="1"/>
  <c r="D1588" i="3"/>
  <c r="E1588" i="3" s="1"/>
  <c r="D1589" i="3"/>
  <c r="E1589" i="3" s="1"/>
  <c r="D1590" i="3"/>
  <c r="E1590" i="3" s="1"/>
  <c r="D1591" i="3"/>
  <c r="E1591" i="3" s="1"/>
  <c r="D1592" i="3"/>
  <c r="E1592" i="3" s="1"/>
  <c r="D1593" i="3"/>
  <c r="E1593" i="3" s="1"/>
  <c r="D1594" i="3"/>
  <c r="E1594" i="3" s="1"/>
  <c r="D1595" i="3"/>
  <c r="E1595" i="3" s="1"/>
  <c r="D1596" i="3"/>
  <c r="E1596" i="3" s="1"/>
  <c r="D1597" i="3"/>
  <c r="E1597" i="3" s="1"/>
  <c r="D1598" i="3"/>
  <c r="E1598" i="3" s="1"/>
  <c r="D1599" i="3"/>
  <c r="E1599" i="3" s="1"/>
  <c r="D1600" i="3"/>
  <c r="E1600" i="3" s="1"/>
  <c r="D1601" i="3"/>
  <c r="E1601" i="3" s="1"/>
  <c r="D1602" i="3"/>
  <c r="E1602" i="3" s="1"/>
  <c r="D1603" i="3"/>
  <c r="E1603" i="3" s="1"/>
  <c r="D1604" i="3"/>
  <c r="E1604" i="3" s="1"/>
  <c r="D1605" i="3"/>
  <c r="E1605" i="3" s="1"/>
  <c r="D1606" i="3"/>
  <c r="E1606" i="3" s="1"/>
  <c r="D1607" i="3"/>
  <c r="E1607" i="3" s="1"/>
  <c r="D1608" i="3"/>
  <c r="E1608" i="3" s="1"/>
  <c r="D1609" i="3"/>
  <c r="E1609" i="3" s="1"/>
  <c r="D1610" i="3"/>
  <c r="E1610" i="3" s="1"/>
  <c r="D1611" i="3"/>
  <c r="E1611" i="3" s="1"/>
  <c r="D1612" i="3"/>
  <c r="E1612" i="3" s="1"/>
  <c r="D1613" i="3"/>
  <c r="E1613" i="3" s="1"/>
  <c r="D1614" i="3"/>
  <c r="E1614" i="3" s="1"/>
  <c r="D1615" i="3"/>
  <c r="E1615" i="3" s="1"/>
  <c r="D1616" i="3"/>
  <c r="E1616" i="3" s="1"/>
  <c r="D1617" i="3"/>
  <c r="E1617" i="3" s="1"/>
  <c r="D1618" i="3"/>
  <c r="E1618" i="3" s="1"/>
  <c r="D1619" i="3"/>
  <c r="E1619" i="3" s="1"/>
  <c r="D1620" i="3"/>
  <c r="E1620" i="3" s="1"/>
  <c r="D1621" i="3"/>
  <c r="E1621" i="3" s="1"/>
  <c r="D1622" i="3"/>
  <c r="E1622" i="3" s="1"/>
  <c r="D1623" i="3"/>
  <c r="E1623" i="3" s="1"/>
  <c r="D1624" i="3"/>
  <c r="E1624" i="3" s="1"/>
  <c r="D1625" i="3"/>
  <c r="E1625" i="3" s="1"/>
  <c r="D1626" i="3"/>
  <c r="E1626" i="3" s="1"/>
  <c r="D1627" i="3"/>
  <c r="E1627" i="3" s="1"/>
  <c r="D1628" i="3"/>
  <c r="E1628" i="3" s="1"/>
  <c r="D1629" i="3"/>
  <c r="E1629" i="3" s="1"/>
  <c r="D1630" i="3"/>
  <c r="E1630" i="3" s="1"/>
  <c r="D1631" i="3"/>
  <c r="E1631" i="3" s="1"/>
  <c r="D1632" i="3"/>
  <c r="E1632" i="3" s="1"/>
  <c r="D1633" i="3"/>
  <c r="E1633" i="3" s="1"/>
  <c r="D1634" i="3"/>
  <c r="E1634" i="3" s="1"/>
  <c r="D1635" i="3"/>
  <c r="E1635" i="3" s="1"/>
  <c r="D1636" i="3"/>
  <c r="E1636" i="3" s="1"/>
  <c r="D1637" i="3"/>
  <c r="E1637" i="3" s="1"/>
  <c r="D1638" i="3"/>
  <c r="E1638" i="3" s="1"/>
  <c r="D1639" i="3"/>
  <c r="E1639" i="3" s="1"/>
  <c r="D1640" i="3"/>
  <c r="E1640" i="3" s="1"/>
  <c r="D1641" i="3"/>
  <c r="E1641" i="3" s="1"/>
  <c r="D1642" i="3"/>
  <c r="E1642" i="3" s="1"/>
  <c r="D1643" i="3"/>
  <c r="E1643" i="3" s="1"/>
  <c r="D1644" i="3"/>
  <c r="E1644" i="3" s="1"/>
  <c r="D1645" i="3"/>
  <c r="E1645" i="3" s="1"/>
  <c r="D1646" i="3"/>
  <c r="E1646" i="3" s="1"/>
  <c r="D1647" i="3"/>
  <c r="E1647" i="3" s="1"/>
  <c r="D1648" i="3"/>
  <c r="E1648" i="3" s="1"/>
  <c r="D1649" i="3"/>
  <c r="E1649" i="3" s="1"/>
  <c r="D1650" i="3"/>
  <c r="E1650" i="3" s="1"/>
  <c r="D1651" i="3"/>
  <c r="E1651" i="3" s="1"/>
  <c r="D1652" i="3"/>
  <c r="E1652" i="3" s="1"/>
  <c r="D1653" i="3"/>
  <c r="E1653" i="3" s="1"/>
  <c r="D1654" i="3"/>
  <c r="E1654" i="3" s="1"/>
  <c r="D1655" i="3"/>
  <c r="E1655" i="3" s="1"/>
  <c r="D1656" i="3"/>
  <c r="E1656" i="3" s="1"/>
  <c r="D1657" i="3"/>
  <c r="E1657" i="3" s="1"/>
  <c r="D1658" i="3"/>
  <c r="E1658" i="3" s="1"/>
  <c r="D1659" i="3"/>
  <c r="E1659" i="3" s="1"/>
  <c r="D1660" i="3"/>
  <c r="E1660" i="3" s="1"/>
  <c r="D1661" i="3"/>
  <c r="E1661" i="3" s="1"/>
  <c r="D1662" i="3"/>
  <c r="E1662" i="3" s="1"/>
  <c r="D1663" i="3"/>
  <c r="E1663" i="3" s="1"/>
  <c r="D1664" i="3"/>
  <c r="E1664" i="3" s="1"/>
  <c r="D1665" i="3"/>
  <c r="E1665" i="3" s="1"/>
  <c r="D1666" i="3"/>
  <c r="E1666" i="3" s="1"/>
  <c r="D1667" i="3"/>
  <c r="E1667" i="3" s="1"/>
  <c r="D1668" i="3"/>
  <c r="E1668" i="3" s="1"/>
  <c r="D1669" i="3"/>
  <c r="E1669" i="3" s="1"/>
  <c r="D1670" i="3"/>
  <c r="E1670" i="3" s="1"/>
  <c r="D1671" i="3"/>
  <c r="E1671" i="3" s="1"/>
  <c r="D1672" i="3"/>
  <c r="E1672" i="3" s="1"/>
  <c r="D1673" i="3"/>
  <c r="E1673" i="3" s="1"/>
  <c r="D1674" i="3"/>
  <c r="E1674" i="3" s="1"/>
  <c r="D1675" i="3"/>
  <c r="E1675" i="3" s="1"/>
  <c r="D1676" i="3"/>
  <c r="E1676" i="3" s="1"/>
  <c r="D1677" i="3"/>
  <c r="E1677" i="3" s="1"/>
  <c r="D1678" i="3"/>
  <c r="E1678" i="3" s="1"/>
  <c r="D1679" i="3"/>
  <c r="E1679" i="3" s="1"/>
  <c r="D1680" i="3"/>
  <c r="E1680" i="3" s="1"/>
  <c r="D1681" i="3"/>
  <c r="E1681" i="3" s="1"/>
  <c r="D1682" i="3"/>
  <c r="E1682" i="3" s="1"/>
  <c r="D1683" i="3"/>
  <c r="E1683" i="3" s="1"/>
  <c r="D1684" i="3"/>
  <c r="E1684" i="3" s="1"/>
  <c r="D1685" i="3"/>
  <c r="E1685" i="3" s="1"/>
  <c r="D1686" i="3"/>
  <c r="E1686" i="3" s="1"/>
  <c r="D1687" i="3"/>
  <c r="E1687" i="3" s="1"/>
  <c r="D1688" i="3"/>
  <c r="E1688" i="3" s="1"/>
  <c r="D1689" i="3"/>
  <c r="E1689" i="3" s="1"/>
  <c r="D1690" i="3"/>
  <c r="E1690" i="3" s="1"/>
  <c r="D1691" i="3"/>
  <c r="E1691" i="3" s="1"/>
  <c r="D1692" i="3"/>
  <c r="E1692" i="3" s="1"/>
  <c r="D1693" i="3"/>
  <c r="E1693" i="3" s="1"/>
  <c r="D1694" i="3"/>
  <c r="E1694" i="3" s="1"/>
  <c r="D1695" i="3"/>
  <c r="E1695" i="3" s="1"/>
  <c r="D1696" i="3"/>
  <c r="E1696" i="3" s="1"/>
  <c r="D1697" i="3"/>
  <c r="E1697" i="3" s="1"/>
  <c r="D1698" i="3"/>
  <c r="E1698" i="3" s="1"/>
  <c r="D1699" i="3"/>
  <c r="E1699" i="3" s="1"/>
  <c r="D1700" i="3"/>
  <c r="E1700" i="3" s="1"/>
  <c r="D1701" i="3"/>
  <c r="E1701" i="3" s="1"/>
  <c r="D1702" i="3"/>
  <c r="E1702" i="3" s="1"/>
  <c r="D1703" i="3"/>
  <c r="E1703" i="3" s="1"/>
  <c r="D1704" i="3"/>
  <c r="E1704" i="3" s="1"/>
  <c r="D1705" i="3"/>
  <c r="E1705" i="3" s="1"/>
  <c r="D1706" i="3"/>
  <c r="E1706" i="3" s="1"/>
  <c r="D1707" i="3"/>
  <c r="E1707" i="3" s="1"/>
  <c r="D1708" i="3"/>
  <c r="E1708" i="3" s="1"/>
  <c r="D1709" i="3"/>
  <c r="E1709" i="3" s="1"/>
  <c r="D1710" i="3"/>
  <c r="E1710" i="3" s="1"/>
  <c r="D1711" i="3"/>
  <c r="E1711" i="3" s="1"/>
  <c r="D1712" i="3"/>
  <c r="E1712" i="3" s="1"/>
  <c r="D1713" i="3"/>
  <c r="E1713" i="3" s="1"/>
  <c r="D1714" i="3"/>
  <c r="E1714" i="3" s="1"/>
  <c r="D1715" i="3"/>
  <c r="E1715" i="3" s="1"/>
  <c r="D1716" i="3"/>
  <c r="E1716" i="3" s="1"/>
  <c r="D1717" i="3"/>
  <c r="E1717" i="3" s="1"/>
  <c r="D1718" i="3"/>
  <c r="E1718" i="3" s="1"/>
  <c r="D1719" i="3"/>
  <c r="E1719" i="3" s="1"/>
  <c r="D1720" i="3"/>
  <c r="E1720" i="3" s="1"/>
  <c r="D1721" i="3"/>
  <c r="E1721" i="3" s="1"/>
  <c r="D1722" i="3"/>
  <c r="E1722" i="3" s="1"/>
  <c r="D1723" i="3"/>
  <c r="E1723" i="3" s="1"/>
  <c r="D1724" i="3"/>
  <c r="E1724" i="3" s="1"/>
  <c r="D1725" i="3"/>
  <c r="E1725" i="3" s="1"/>
  <c r="D1726" i="3"/>
  <c r="E1726" i="3" s="1"/>
  <c r="D1727" i="3"/>
  <c r="E1727" i="3" s="1"/>
  <c r="D1728" i="3"/>
  <c r="E1728" i="3" s="1"/>
  <c r="D1729" i="3"/>
  <c r="E1729" i="3" s="1"/>
  <c r="D1730" i="3"/>
  <c r="E1730" i="3" s="1"/>
  <c r="D1731" i="3"/>
  <c r="E1731" i="3" s="1"/>
  <c r="D1732" i="3"/>
  <c r="E1732" i="3" s="1"/>
  <c r="D1733" i="3"/>
  <c r="E1733" i="3" s="1"/>
  <c r="D1734" i="3"/>
  <c r="E1734" i="3" s="1"/>
  <c r="D1735" i="3"/>
  <c r="E1735" i="3" s="1"/>
  <c r="D1736" i="3"/>
  <c r="E1736" i="3" s="1"/>
  <c r="D1737" i="3"/>
  <c r="E1737" i="3" s="1"/>
  <c r="D1738" i="3"/>
  <c r="E1738" i="3" s="1"/>
  <c r="D1739" i="3"/>
  <c r="E1739" i="3" s="1"/>
  <c r="D1740" i="3"/>
  <c r="E1740" i="3" s="1"/>
  <c r="D1741" i="3"/>
  <c r="E1741" i="3" s="1"/>
  <c r="D1742" i="3"/>
  <c r="E1742" i="3" s="1"/>
  <c r="D1743" i="3"/>
  <c r="E1743" i="3" s="1"/>
  <c r="D1744" i="3"/>
  <c r="E1744" i="3" s="1"/>
  <c r="D1745" i="3"/>
  <c r="E1745" i="3" s="1"/>
  <c r="D1746" i="3"/>
  <c r="E1746" i="3" s="1"/>
  <c r="D1747" i="3"/>
  <c r="E1747" i="3" s="1"/>
  <c r="D1748" i="3"/>
  <c r="E1748" i="3" s="1"/>
  <c r="D1749" i="3"/>
  <c r="E1749" i="3" s="1"/>
  <c r="D1750" i="3"/>
  <c r="E1750" i="3" s="1"/>
  <c r="D1751" i="3"/>
  <c r="E1751" i="3" s="1"/>
  <c r="D1752" i="3"/>
  <c r="E1752" i="3" s="1"/>
  <c r="D1753" i="3"/>
  <c r="E1753" i="3" s="1"/>
  <c r="D1754" i="3"/>
  <c r="E1754" i="3" s="1"/>
  <c r="D1755" i="3"/>
  <c r="E1755" i="3" s="1"/>
  <c r="D1756" i="3"/>
  <c r="E1756" i="3" s="1"/>
  <c r="D1757" i="3"/>
  <c r="E1757" i="3" s="1"/>
  <c r="D1758" i="3"/>
  <c r="E1758" i="3" s="1"/>
  <c r="D1759" i="3"/>
  <c r="E1759" i="3" s="1"/>
  <c r="D1760" i="3"/>
  <c r="E1760" i="3" s="1"/>
  <c r="D1761" i="3"/>
  <c r="E1761" i="3" s="1"/>
  <c r="D1762" i="3"/>
  <c r="E1762" i="3" s="1"/>
  <c r="D1763" i="3"/>
  <c r="E1763" i="3" s="1"/>
  <c r="D1764" i="3"/>
  <c r="E1764" i="3" s="1"/>
  <c r="D1765" i="3"/>
  <c r="E1765" i="3" s="1"/>
  <c r="D1766" i="3"/>
  <c r="E1766" i="3" s="1"/>
  <c r="D1767" i="3"/>
  <c r="E1767" i="3" s="1"/>
  <c r="D1768" i="3"/>
  <c r="E1768" i="3" s="1"/>
  <c r="D1769" i="3"/>
  <c r="E1769" i="3" s="1"/>
  <c r="D1770" i="3"/>
  <c r="E1770" i="3" s="1"/>
  <c r="D1771" i="3"/>
  <c r="E1771" i="3" s="1"/>
  <c r="D1772" i="3"/>
  <c r="E1772" i="3" s="1"/>
  <c r="D1773" i="3"/>
  <c r="E1773" i="3" s="1"/>
  <c r="D1774" i="3"/>
  <c r="E1774" i="3" s="1"/>
  <c r="D1775" i="3"/>
  <c r="E1775" i="3" s="1"/>
  <c r="D1776" i="3"/>
  <c r="E1776" i="3" s="1"/>
  <c r="D1777" i="3"/>
  <c r="E1777" i="3" s="1"/>
  <c r="D1778" i="3"/>
  <c r="E1778" i="3" s="1"/>
  <c r="D1779" i="3"/>
  <c r="E1779" i="3" s="1"/>
  <c r="D1780" i="3"/>
  <c r="E1780" i="3" s="1"/>
  <c r="D1781" i="3"/>
  <c r="E1781" i="3" s="1"/>
  <c r="D1782" i="3"/>
  <c r="E1782" i="3" s="1"/>
  <c r="D1783" i="3"/>
  <c r="E1783" i="3" s="1"/>
  <c r="D1784" i="3"/>
  <c r="E1784" i="3" s="1"/>
  <c r="D1785" i="3"/>
  <c r="E1785" i="3" s="1"/>
  <c r="D1786" i="3"/>
  <c r="E1786" i="3" s="1"/>
  <c r="D1787" i="3"/>
  <c r="E1787" i="3" s="1"/>
  <c r="D1788" i="3"/>
  <c r="E1788" i="3" s="1"/>
  <c r="D1789" i="3"/>
  <c r="E1789" i="3" s="1"/>
  <c r="D1790" i="3"/>
  <c r="E1790" i="3" s="1"/>
  <c r="D1791" i="3"/>
  <c r="E1791" i="3" s="1"/>
  <c r="D1792" i="3"/>
  <c r="E1792" i="3" s="1"/>
  <c r="D1793" i="3"/>
  <c r="E1793" i="3" s="1"/>
  <c r="D1794" i="3"/>
  <c r="E1794" i="3" s="1"/>
  <c r="D1795" i="3"/>
  <c r="E1795" i="3" s="1"/>
  <c r="D1796" i="3"/>
  <c r="E1796" i="3" s="1"/>
  <c r="D1797" i="3"/>
  <c r="E1797" i="3" s="1"/>
  <c r="D1798" i="3"/>
  <c r="E1798" i="3" s="1"/>
  <c r="D1799" i="3"/>
  <c r="E1799" i="3" s="1"/>
  <c r="D1800" i="3"/>
  <c r="E1800" i="3" s="1"/>
  <c r="D1801" i="3"/>
  <c r="E1801" i="3" s="1"/>
  <c r="D1802" i="3"/>
  <c r="E1802" i="3" s="1"/>
  <c r="D1803" i="3"/>
  <c r="E1803" i="3" s="1"/>
  <c r="D1804" i="3"/>
  <c r="E1804" i="3" s="1"/>
  <c r="D1805" i="3"/>
  <c r="E1805" i="3" s="1"/>
  <c r="D1806" i="3"/>
  <c r="E1806" i="3" s="1"/>
  <c r="D1807" i="3"/>
  <c r="E1807" i="3" s="1"/>
  <c r="D1808" i="3"/>
  <c r="E1808" i="3" s="1"/>
  <c r="D1809" i="3"/>
  <c r="E1809" i="3" s="1"/>
  <c r="D1810" i="3"/>
  <c r="E1810" i="3" s="1"/>
  <c r="D1811" i="3"/>
  <c r="E1811" i="3" s="1"/>
  <c r="D1812" i="3"/>
  <c r="E1812" i="3" s="1"/>
  <c r="D1813" i="3"/>
  <c r="E1813" i="3" s="1"/>
  <c r="D1814" i="3"/>
  <c r="E1814" i="3" s="1"/>
  <c r="D1815" i="3"/>
  <c r="E1815" i="3" s="1"/>
  <c r="D1816" i="3"/>
  <c r="E1816" i="3" s="1"/>
  <c r="D1817" i="3"/>
  <c r="E1817" i="3" s="1"/>
  <c r="D1818" i="3"/>
  <c r="E1818" i="3" s="1"/>
  <c r="D1819" i="3"/>
  <c r="E1819" i="3" s="1"/>
  <c r="D1820" i="3"/>
  <c r="E1820" i="3" s="1"/>
  <c r="D1821" i="3"/>
  <c r="E1821" i="3" s="1"/>
  <c r="D1822" i="3"/>
  <c r="E1822" i="3" s="1"/>
  <c r="D1823" i="3"/>
  <c r="E1823" i="3" s="1"/>
  <c r="D1824" i="3"/>
  <c r="E1824" i="3" s="1"/>
  <c r="D1825" i="3"/>
  <c r="E1825" i="3" s="1"/>
  <c r="D1826" i="3"/>
  <c r="E1826" i="3" s="1"/>
  <c r="D1827" i="3"/>
  <c r="E1827" i="3" s="1"/>
  <c r="D1828" i="3"/>
  <c r="E1828" i="3" s="1"/>
  <c r="D1829" i="3"/>
  <c r="E1829" i="3" s="1"/>
  <c r="D1830" i="3"/>
  <c r="E1830" i="3" s="1"/>
  <c r="D1831" i="3"/>
  <c r="E1831" i="3" s="1"/>
  <c r="D1832" i="3"/>
  <c r="E1832" i="3" s="1"/>
  <c r="D1833" i="3"/>
  <c r="E1833" i="3" s="1"/>
  <c r="D1834" i="3"/>
  <c r="E1834" i="3" s="1"/>
  <c r="D1835" i="3"/>
  <c r="E1835" i="3" s="1"/>
  <c r="D1836" i="3"/>
  <c r="E1836" i="3" s="1"/>
  <c r="D1837" i="3"/>
  <c r="E1837" i="3" s="1"/>
  <c r="D1838" i="3"/>
  <c r="E1838" i="3" s="1"/>
  <c r="D1839" i="3"/>
  <c r="E1839" i="3" s="1"/>
  <c r="D1840" i="3"/>
  <c r="E1840" i="3" s="1"/>
  <c r="D1841" i="3"/>
  <c r="E1841" i="3" s="1"/>
  <c r="D1842" i="3"/>
  <c r="E1842" i="3" s="1"/>
  <c r="D1843" i="3"/>
  <c r="E1843" i="3" s="1"/>
  <c r="D1844" i="3"/>
  <c r="E1844" i="3" s="1"/>
  <c r="D1845" i="3"/>
  <c r="E1845" i="3" s="1"/>
  <c r="D1846" i="3"/>
  <c r="E1846" i="3" s="1"/>
  <c r="D1847" i="3"/>
  <c r="E1847" i="3" s="1"/>
  <c r="D1848" i="3"/>
  <c r="E1848" i="3" s="1"/>
  <c r="D1849" i="3"/>
  <c r="E1849" i="3" s="1"/>
  <c r="D1850" i="3"/>
  <c r="E1850" i="3" s="1"/>
  <c r="D1851" i="3"/>
  <c r="E1851" i="3" s="1"/>
  <c r="D1852" i="3"/>
  <c r="E1852" i="3" s="1"/>
  <c r="D1853" i="3"/>
  <c r="E1853" i="3" s="1"/>
  <c r="D1854" i="3"/>
  <c r="E1854" i="3" s="1"/>
  <c r="D1855" i="3"/>
  <c r="E1855" i="3" s="1"/>
  <c r="D1856" i="3"/>
  <c r="E1856" i="3" s="1"/>
  <c r="D1857" i="3"/>
  <c r="E1857" i="3" s="1"/>
  <c r="D1858" i="3"/>
  <c r="E1858" i="3" s="1"/>
  <c r="D1859" i="3"/>
  <c r="E1859" i="3" s="1"/>
  <c r="D1860" i="3"/>
  <c r="E1860" i="3" s="1"/>
  <c r="D1861" i="3"/>
  <c r="E1861" i="3" s="1"/>
  <c r="D1862" i="3"/>
  <c r="E1862" i="3" s="1"/>
  <c r="D1863" i="3"/>
  <c r="E1863" i="3" s="1"/>
  <c r="D1864" i="3"/>
  <c r="E1864" i="3" s="1"/>
  <c r="D1865" i="3"/>
  <c r="E1865" i="3" s="1"/>
  <c r="D1866" i="3"/>
  <c r="E1866" i="3" s="1"/>
  <c r="D1867" i="3"/>
  <c r="E1867" i="3" s="1"/>
  <c r="D1868" i="3"/>
  <c r="E1868" i="3" s="1"/>
  <c r="D1869" i="3"/>
  <c r="E1869" i="3" s="1"/>
  <c r="D1870" i="3"/>
  <c r="E1870" i="3" s="1"/>
  <c r="D1871" i="3"/>
  <c r="E1871" i="3" s="1"/>
  <c r="D1872" i="3"/>
  <c r="E1872" i="3" s="1"/>
  <c r="D1873" i="3"/>
  <c r="E1873" i="3" s="1"/>
  <c r="D1874" i="3"/>
  <c r="E1874" i="3" s="1"/>
  <c r="D1875" i="3"/>
  <c r="E1875" i="3" s="1"/>
  <c r="D1876" i="3"/>
  <c r="E1876" i="3" s="1"/>
  <c r="D1877" i="3"/>
  <c r="E1877" i="3" s="1"/>
  <c r="D1878" i="3"/>
  <c r="E1878" i="3" s="1"/>
  <c r="D1879" i="3"/>
  <c r="E1879" i="3" s="1"/>
  <c r="D1880" i="3"/>
  <c r="E1880" i="3" s="1"/>
  <c r="D1881" i="3"/>
  <c r="E1881" i="3" s="1"/>
  <c r="D1882" i="3"/>
  <c r="E1882" i="3" s="1"/>
  <c r="D1883" i="3"/>
  <c r="E1883" i="3" s="1"/>
  <c r="D1884" i="3"/>
  <c r="E1884" i="3" s="1"/>
  <c r="D1885" i="3"/>
  <c r="E1885" i="3" s="1"/>
  <c r="D1886" i="3"/>
  <c r="E1886" i="3" s="1"/>
  <c r="D1887" i="3"/>
  <c r="E1887" i="3" s="1"/>
  <c r="D1888" i="3"/>
  <c r="E1888" i="3" s="1"/>
  <c r="D1889" i="3"/>
  <c r="E1889" i="3" s="1"/>
  <c r="D1890" i="3"/>
  <c r="E1890" i="3" s="1"/>
  <c r="D1891" i="3"/>
  <c r="E1891" i="3" s="1"/>
  <c r="D1892" i="3"/>
  <c r="E1892" i="3" s="1"/>
  <c r="D1893" i="3"/>
  <c r="E1893" i="3" s="1"/>
  <c r="D1894" i="3"/>
  <c r="E1894" i="3" s="1"/>
  <c r="D1895" i="3"/>
  <c r="E1895" i="3" s="1"/>
  <c r="D1896" i="3"/>
  <c r="E1896" i="3" s="1"/>
  <c r="D1897" i="3"/>
  <c r="E1897" i="3" s="1"/>
  <c r="D1898" i="3"/>
  <c r="E1898" i="3" s="1"/>
  <c r="D1899" i="3"/>
  <c r="E1899" i="3" s="1"/>
  <c r="D1900" i="3"/>
  <c r="E1900" i="3" s="1"/>
  <c r="D1901" i="3"/>
  <c r="E1901" i="3" s="1"/>
  <c r="D1902" i="3"/>
  <c r="E1902" i="3" s="1"/>
  <c r="D1903" i="3"/>
  <c r="E1903" i="3" s="1"/>
  <c r="D1904" i="3"/>
  <c r="E1904" i="3" s="1"/>
  <c r="D1905" i="3"/>
  <c r="E1905" i="3" s="1"/>
  <c r="D1906" i="3"/>
  <c r="E1906" i="3" s="1"/>
  <c r="D1907" i="3"/>
  <c r="E1907" i="3" s="1"/>
  <c r="D1908" i="3"/>
  <c r="E1908" i="3" s="1"/>
  <c r="D1909" i="3"/>
  <c r="E1909" i="3" s="1"/>
  <c r="D1910" i="3"/>
  <c r="E1910" i="3" s="1"/>
  <c r="D1911" i="3"/>
  <c r="E1911" i="3" s="1"/>
  <c r="D1912" i="3"/>
  <c r="E1912" i="3" s="1"/>
  <c r="D1913" i="3"/>
  <c r="E1913" i="3" s="1"/>
  <c r="D1914" i="3"/>
  <c r="E1914" i="3" s="1"/>
  <c r="D1915" i="3"/>
  <c r="E1915" i="3" s="1"/>
  <c r="D1916" i="3"/>
  <c r="E1916" i="3" s="1"/>
  <c r="D1917" i="3"/>
  <c r="E1917" i="3" s="1"/>
  <c r="D1918" i="3"/>
  <c r="E1918" i="3" s="1"/>
  <c r="D1919" i="3"/>
  <c r="E1919" i="3" s="1"/>
  <c r="D1920" i="3"/>
  <c r="E1920" i="3" s="1"/>
  <c r="D1921" i="3"/>
  <c r="E1921" i="3" s="1"/>
  <c r="D1922" i="3"/>
  <c r="E1922" i="3" s="1"/>
  <c r="D1923" i="3"/>
  <c r="E1923" i="3" s="1"/>
  <c r="D1924" i="3"/>
  <c r="E1924" i="3" s="1"/>
  <c r="D1925" i="3"/>
  <c r="E1925" i="3" s="1"/>
  <c r="D1926" i="3"/>
  <c r="E1926" i="3" s="1"/>
  <c r="D1927" i="3"/>
  <c r="E1927" i="3" s="1"/>
  <c r="D1928" i="3"/>
  <c r="E1928" i="3" s="1"/>
  <c r="D1929" i="3"/>
  <c r="E1929" i="3" s="1"/>
  <c r="D1930" i="3"/>
  <c r="E1930" i="3" s="1"/>
  <c r="D1931" i="3"/>
  <c r="E1931" i="3" s="1"/>
  <c r="D1932" i="3"/>
  <c r="E1932" i="3" s="1"/>
  <c r="D1933" i="3"/>
  <c r="E1933" i="3" s="1"/>
  <c r="D1934" i="3"/>
  <c r="E1934" i="3" s="1"/>
  <c r="D1935" i="3"/>
  <c r="E1935" i="3" s="1"/>
  <c r="D1936" i="3"/>
  <c r="E1936" i="3" s="1"/>
  <c r="D1937" i="3"/>
  <c r="E1937" i="3" s="1"/>
  <c r="D1938" i="3"/>
  <c r="E1938" i="3" s="1"/>
  <c r="D1939" i="3"/>
  <c r="E1939" i="3" s="1"/>
  <c r="D1940" i="3"/>
  <c r="E1940" i="3" s="1"/>
  <c r="D1941" i="3"/>
  <c r="E1941" i="3" s="1"/>
  <c r="D1942" i="3"/>
  <c r="E1942" i="3" s="1"/>
  <c r="D1943" i="3"/>
  <c r="E1943" i="3" s="1"/>
  <c r="D1944" i="3"/>
  <c r="E1944" i="3" s="1"/>
  <c r="D1945" i="3"/>
  <c r="E1945" i="3" s="1"/>
  <c r="D1946" i="3"/>
  <c r="E1946" i="3" s="1"/>
  <c r="D1947" i="3"/>
  <c r="E1947" i="3" s="1"/>
  <c r="D1948" i="3"/>
  <c r="E1948" i="3" s="1"/>
  <c r="D1949" i="3"/>
  <c r="E1949" i="3" s="1"/>
  <c r="D1950" i="3"/>
  <c r="E1950" i="3" s="1"/>
  <c r="D1951" i="3"/>
  <c r="E1951" i="3" s="1"/>
  <c r="D1952" i="3"/>
  <c r="E1952" i="3" s="1"/>
  <c r="D1953" i="3"/>
  <c r="E1953" i="3" s="1"/>
  <c r="D1954" i="3"/>
  <c r="E1954" i="3" s="1"/>
  <c r="D1955" i="3"/>
  <c r="E1955" i="3" s="1"/>
  <c r="D1956" i="3"/>
  <c r="E1956" i="3" s="1"/>
  <c r="D1957" i="3"/>
  <c r="E1957" i="3" s="1"/>
  <c r="D1958" i="3"/>
  <c r="E1958" i="3" s="1"/>
  <c r="D1959" i="3"/>
  <c r="E1959" i="3" s="1"/>
  <c r="D1960" i="3"/>
  <c r="E1960" i="3" s="1"/>
  <c r="D1961" i="3"/>
  <c r="E1961" i="3" s="1"/>
  <c r="D1962" i="3"/>
  <c r="E1962" i="3" s="1"/>
  <c r="D1963" i="3"/>
  <c r="E1963" i="3" s="1"/>
  <c r="D1964" i="3"/>
  <c r="E1964" i="3" s="1"/>
  <c r="D1965" i="3"/>
  <c r="E1965" i="3" s="1"/>
  <c r="D1966" i="3"/>
  <c r="E1966" i="3" s="1"/>
  <c r="D1967" i="3"/>
  <c r="E1967" i="3" s="1"/>
  <c r="D1968" i="3"/>
  <c r="E1968" i="3" s="1"/>
  <c r="D1969" i="3"/>
  <c r="E1969" i="3" s="1"/>
  <c r="D1970" i="3"/>
  <c r="E1970" i="3" s="1"/>
  <c r="D1971" i="3"/>
  <c r="E1971" i="3" s="1"/>
  <c r="D1972" i="3"/>
  <c r="E1972" i="3" s="1"/>
  <c r="D1973" i="3"/>
  <c r="E1973" i="3" s="1"/>
  <c r="D1974" i="3"/>
  <c r="E1974" i="3" s="1"/>
  <c r="D1975" i="3"/>
  <c r="E1975" i="3" s="1"/>
  <c r="D1976" i="3"/>
  <c r="E1976" i="3" s="1"/>
  <c r="D1977" i="3"/>
  <c r="E1977" i="3" s="1"/>
  <c r="D1978" i="3"/>
  <c r="E1978" i="3" s="1"/>
  <c r="D1979" i="3"/>
  <c r="E1979" i="3" s="1"/>
  <c r="D1980" i="3"/>
  <c r="E1980" i="3" s="1"/>
  <c r="D1981" i="3"/>
  <c r="E1981" i="3" s="1"/>
  <c r="D1982" i="3"/>
  <c r="E1982" i="3" s="1"/>
  <c r="D1983" i="3"/>
  <c r="E1983" i="3" s="1"/>
  <c r="D1984" i="3"/>
  <c r="E1984" i="3" s="1"/>
  <c r="D1985" i="3"/>
  <c r="E1985" i="3" s="1"/>
  <c r="D1986" i="3"/>
  <c r="E1986" i="3" s="1"/>
  <c r="D1987" i="3"/>
  <c r="E1987" i="3" s="1"/>
  <c r="D1988" i="3"/>
  <c r="E1988" i="3" s="1"/>
  <c r="D1989" i="3"/>
  <c r="E1989" i="3" s="1"/>
  <c r="D1990" i="3"/>
  <c r="E1990" i="3" s="1"/>
  <c r="D1991" i="3"/>
  <c r="E1991" i="3" s="1"/>
  <c r="D1992" i="3"/>
  <c r="E1992" i="3" s="1"/>
  <c r="D1993" i="3"/>
  <c r="E1993" i="3" s="1"/>
  <c r="D1994" i="3"/>
  <c r="E1994" i="3" s="1"/>
  <c r="D1995" i="3"/>
  <c r="E1995" i="3" s="1"/>
  <c r="D1996" i="3"/>
  <c r="E1996" i="3" s="1"/>
  <c r="D1997" i="3"/>
  <c r="E1997" i="3" s="1"/>
  <c r="D1998" i="3"/>
  <c r="E1998" i="3" s="1"/>
  <c r="D1999" i="3"/>
  <c r="E1999" i="3" s="1"/>
  <c r="D2000" i="3"/>
  <c r="E2000" i="3" s="1"/>
  <c r="D2001" i="3"/>
  <c r="E2001" i="3" s="1"/>
  <c r="D2002" i="3"/>
  <c r="E2002" i="3" s="1"/>
  <c r="D2003" i="3"/>
  <c r="E2003" i="3" s="1"/>
  <c r="D2004" i="3"/>
  <c r="E2004" i="3" s="1"/>
  <c r="D2005" i="3"/>
  <c r="E2005" i="3" s="1"/>
  <c r="D2006" i="3"/>
  <c r="E2006" i="3" s="1"/>
  <c r="D2007" i="3"/>
  <c r="E2007" i="3" s="1"/>
  <c r="D2008" i="3"/>
  <c r="E2008" i="3" s="1"/>
  <c r="D2009" i="3"/>
  <c r="E2009" i="3" s="1"/>
  <c r="D2010" i="3"/>
  <c r="E2010" i="3" s="1"/>
  <c r="D2011" i="3"/>
  <c r="E2011" i="3" s="1"/>
  <c r="D2012" i="3"/>
  <c r="E2012" i="3" s="1"/>
  <c r="D2013" i="3"/>
  <c r="E2013" i="3" s="1"/>
  <c r="D2014" i="3"/>
  <c r="E2014" i="3" s="1"/>
  <c r="D2015" i="3"/>
  <c r="E2015" i="3" s="1"/>
  <c r="D2016" i="3"/>
  <c r="E2016" i="3" s="1"/>
  <c r="D2017" i="3"/>
  <c r="E2017" i="3" s="1"/>
  <c r="D2018" i="3"/>
  <c r="E2018" i="3" s="1"/>
  <c r="D2019" i="3"/>
  <c r="E2019" i="3" s="1"/>
  <c r="D2020" i="3"/>
  <c r="E2020" i="3" s="1"/>
  <c r="D2021" i="3"/>
  <c r="E2021" i="3" s="1"/>
  <c r="D2022" i="3"/>
  <c r="E2022" i="3" s="1"/>
  <c r="D2023" i="3"/>
  <c r="E2023" i="3" s="1"/>
  <c r="D2024" i="3"/>
  <c r="E2024" i="3" s="1"/>
  <c r="D2025" i="3"/>
  <c r="E2025" i="3" s="1"/>
  <c r="D2026" i="3"/>
  <c r="E2026" i="3" s="1"/>
  <c r="D2027" i="3"/>
  <c r="E2027" i="3" s="1"/>
  <c r="D2028" i="3"/>
  <c r="E2028" i="3" s="1"/>
  <c r="D2029" i="3"/>
  <c r="E2029" i="3" s="1"/>
  <c r="D2030" i="3"/>
  <c r="E2030" i="3" s="1"/>
  <c r="D2031" i="3"/>
  <c r="E2031" i="3" s="1"/>
  <c r="D2032" i="3"/>
  <c r="E2032" i="3" s="1"/>
  <c r="D2033" i="3"/>
  <c r="E2033" i="3" s="1"/>
  <c r="D2034" i="3"/>
  <c r="E2034" i="3" s="1"/>
  <c r="D2035" i="3"/>
  <c r="E2035" i="3" s="1"/>
  <c r="D2036" i="3"/>
  <c r="E2036" i="3" s="1"/>
  <c r="D2037" i="3"/>
  <c r="E2037" i="3" s="1"/>
  <c r="D2038" i="3"/>
  <c r="E2038" i="3" s="1"/>
  <c r="D2039" i="3"/>
  <c r="E2039" i="3" s="1"/>
  <c r="D2040" i="3"/>
  <c r="E2040" i="3" s="1"/>
  <c r="D2041" i="3"/>
  <c r="E2041" i="3" s="1"/>
  <c r="D2042" i="3"/>
  <c r="E2042" i="3" s="1"/>
  <c r="D2043" i="3"/>
  <c r="E2043" i="3" s="1"/>
  <c r="D2044" i="3"/>
  <c r="E2044" i="3" s="1"/>
  <c r="D2045" i="3"/>
  <c r="E2045" i="3" s="1"/>
  <c r="D2046" i="3"/>
  <c r="E2046" i="3" s="1"/>
  <c r="D2047" i="3"/>
  <c r="E2047" i="3" s="1"/>
  <c r="D2048" i="3"/>
  <c r="E2048" i="3" s="1"/>
  <c r="D2049" i="3"/>
  <c r="E2049" i="3" s="1"/>
  <c r="D2050" i="3"/>
  <c r="E2050" i="3" s="1"/>
  <c r="D2051" i="3"/>
  <c r="E2051" i="3" s="1"/>
  <c r="D2052" i="3"/>
  <c r="E2052" i="3" s="1"/>
  <c r="D2053" i="3"/>
  <c r="E2053" i="3" s="1"/>
  <c r="D2054" i="3"/>
  <c r="E2054" i="3" s="1"/>
  <c r="D2055" i="3"/>
  <c r="E2055" i="3" s="1"/>
  <c r="D2056" i="3"/>
  <c r="E2056" i="3" s="1"/>
  <c r="D2057" i="3"/>
  <c r="E2057" i="3" s="1"/>
  <c r="D2058" i="3"/>
  <c r="E2058" i="3" s="1"/>
  <c r="D2059" i="3"/>
  <c r="E2059" i="3" s="1"/>
  <c r="D2060" i="3"/>
  <c r="E2060" i="3" s="1"/>
  <c r="D2061" i="3"/>
  <c r="E2061" i="3" s="1"/>
  <c r="D2062" i="3"/>
  <c r="E2062" i="3" s="1"/>
  <c r="D2063" i="3"/>
  <c r="E2063" i="3" s="1"/>
  <c r="D2064" i="3"/>
  <c r="E2064" i="3" s="1"/>
  <c r="D2065" i="3"/>
  <c r="E2065" i="3" s="1"/>
  <c r="D2066" i="3"/>
  <c r="E2066" i="3" s="1"/>
  <c r="D2067" i="3"/>
  <c r="E2067" i="3" s="1"/>
  <c r="D2068" i="3"/>
  <c r="E2068" i="3" s="1"/>
  <c r="D2069" i="3"/>
  <c r="E2069" i="3" s="1"/>
  <c r="D2070" i="3"/>
  <c r="E2070" i="3" s="1"/>
  <c r="D2071" i="3"/>
  <c r="E2071" i="3" s="1"/>
  <c r="D2072" i="3"/>
  <c r="E2072" i="3" s="1"/>
  <c r="D2073" i="3"/>
  <c r="E2073" i="3" s="1"/>
  <c r="D2074" i="3"/>
  <c r="E2074" i="3" s="1"/>
  <c r="D2075" i="3"/>
  <c r="E2075" i="3" s="1"/>
  <c r="D2076" i="3"/>
  <c r="E2076" i="3" s="1"/>
  <c r="D2077" i="3"/>
  <c r="E2077" i="3" s="1"/>
  <c r="D2078" i="3"/>
  <c r="E2078" i="3" s="1"/>
  <c r="D2079" i="3"/>
  <c r="E2079" i="3" s="1"/>
  <c r="D2080" i="3"/>
  <c r="E2080" i="3" s="1"/>
  <c r="D2081" i="3"/>
  <c r="E2081" i="3" s="1"/>
  <c r="D2082" i="3"/>
  <c r="E2082" i="3" s="1"/>
  <c r="D2083" i="3"/>
  <c r="E2083" i="3" s="1"/>
  <c r="D2084" i="3"/>
  <c r="E2084" i="3" s="1"/>
  <c r="D2085" i="3"/>
  <c r="E2085" i="3" s="1"/>
  <c r="D2086" i="3"/>
  <c r="E2086" i="3" s="1"/>
  <c r="D2087" i="3"/>
  <c r="E2087" i="3" s="1"/>
  <c r="D2088" i="3"/>
  <c r="E2088" i="3" s="1"/>
  <c r="D2089" i="3"/>
  <c r="E2089" i="3" s="1"/>
  <c r="D2090" i="3"/>
  <c r="E2090" i="3" s="1"/>
  <c r="D2091" i="3"/>
  <c r="E2091" i="3" s="1"/>
  <c r="D2092" i="3"/>
  <c r="E2092" i="3" s="1"/>
  <c r="D2093" i="3"/>
  <c r="E2093" i="3" s="1"/>
  <c r="D2094" i="3"/>
  <c r="E2094" i="3" s="1"/>
  <c r="D2095" i="3"/>
  <c r="E2095" i="3" s="1"/>
  <c r="D2096" i="3"/>
  <c r="E2096" i="3" s="1"/>
  <c r="D2097" i="3"/>
  <c r="E2097" i="3" s="1"/>
  <c r="D2098" i="3"/>
  <c r="E2098" i="3" s="1"/>
  <c r="D2099" i="3"/>
  <c r="E2099" i="3" s="1"/>
  <c r="D2100" i="3"/>
  <c r="E2100" i="3" s="1"/>
  <c r="D2101" i="3"/>
  <c r="E2101" i="3" s="1"/>
  <c r="D2102" i="3"/>
  <c r="E2102" i="3" s="1"/>
  <c r="D2103" i="3"/>
  <c r="E2103" i="3" s="1"/>
  <c r="D2104" i="3"/>
  <c r="E2104" i="3" s="1"/>
  <c r="D2105" i="3"/>
  <c r="E2105" i="3" s="1"/>
  <c r="D2106" i="3"/>
  <c r="E2106" i="3" s="1"/>
  <c r="D2107" i="3"/>
  <c r="E2107" i="3" s="1"/>
  <c r="D2108" i="3"/>
  <c r="E2108" i="3" s="1"/>
  <c r="D2109" i="3"/>
  <c r="E2109" i="3" s="1"/>
  <c r="D2110" i="3"/>
  <c r="E2110" i="3" s="1"/>
  <c r="D2111" i="3"/>
  <c r="E2111" i="3" s="1"/>
  <c r="D2112" i="3"/>
  <c r="E2112" i="3" s="1"/>
  <c r="D2113" i="3"/>
  <c r="E2113" i="3" s="1"/>
  <c r="D2114" i="3"/>
  <c r="E2114" i="3" s="1"/>
  <c r="D2115" i="3"/>
  <c r="E2115" i="3" s="1"/>
  <c r="D2116" i="3"/>
  <c r="E2116" i="3" s="1"/>
  <c r="D2117" i="3"/>
  <c r="E2117" i="3" s="1"/>
  <c r="D2118" i="3"/>
  <c r="E2118" i="3" s="1"/>
  <c r="D2119" i="3"/>
  <c r="E2119" i="3" s="1"/>
  <c r="D2120" i="3"/>
  <c r="E2120" i="3" s="1"/>
  <c r="D2121" i="3"/>
  <c r="E2121" i="3" s="1"/>
  <c r="D2122" i="3"/>
  <c r="E2122" i="3" s="1"/>
  <c r="D2123" i="3"/>
  <c r="E2123" i="3" s="1"/>
  <c r="D2124" i="3"/>
  <c r="E2124" i="3" s="1"/>
  <c r="D2125" i="3"/>
  <c r="E2125" i="3" s="1"/>
  <c r="D2126" i="3"/>
  <c r="E2126" i="3" s="1"/>
  <c r="D2127" i="3"/>
  <c r="E2127" i="3" s="1"/>
  <c r="D2128" i="3"/>
  <c r="E2128" i="3" s="1"/>
  <c r="D2129" i="3"/>
  <c r="E2129" i="3" s="1"/>
  <c r="D2130" i="3"/>
  <c r="E2130" i="3" s="1"/>
  <c r="D2131" i="3"/>
  <c r="E2131" i="3" s="1"/>
  <c r="D2132" i="3"/>
  <c r="E2132" i="3" s="1"/>
  <c r="D2133" i="3"/>
  <c r="E2133" i="3" s="1"/>
  <c r="D2134" i="3"/>
  <c r="E2134" i="3" s="1"/>
  <c r="D2135" i="3"/>
  <c r="E2135" i="3" s="1"/>
  <c r="D2136" i="3"/>
  <c r="E2136" i="3" s="1"/>
  <c r="D2137" i="3"/>
  <c r="E2137" i="3" s="1"/>
  <c r="D2138" i="3"/>
  <c r="E2138" i="3" s="1"/>
  <c r="D2139" i="3"/>
  <c r="E2139" i="3" s="1"/>
  <c r="D2140" i="3"/>
  <c r="E2140" i="3" s="1"/>
  <c r="D2141" i="3"/>
  <c r="E2141" i="3" s="1"/>
  <c r="D2142" i="3"/>
  <c r="E2142" i="3" s="1"/>
  <c r="D2143" i="3"/>
  <c r="E2143" i="3" s="1"/>
  <c r="D2144" i="3"/>
  <c r="E2144" i="3" s="1"/>
  <c r="D2145" i="3"/>
  <c r="E2145" i="3" s="1"/>
  <c r="D2146" i="3"/>
  <c r="E2146" i="3" s="1"/>
  <c r="D2147" i="3"/>
  <c r="E2147" i="3" s="1"/>
  <c r="D2148" i="3"/>
  <c r="E2148" i="3" s="1"/>
  <c r="D2149" i="3"/>
  <c r="E2149" i="3" s="1"/>
  <c r="D2150" i="3"/>
  <c r="E2150" i="3" s="1"/>
  <c r="D2151" i="3"/>
  <c r="E2151" i="3" s="1"/>
  <c r="D2152" i="3"/>
  <c r="E2152" i="3" s="1"/>
  <c r="D2153" i="3"/>
  <c r="E2153" i="3" s="1"/>
  <c r="D2154" i="3"/>
  <c r="E2154" i="3" s="1"/>
  <c r="D2155" i="3"/>
  <c r="E2155" i="3" s="1"/>
  <c r="D2156" i="3"/>
  <c r="E2156" i="3" s="1"/>
  <c r="D2157" i="3"/>
  <c r="E2157" i="3" s="1"/>
  <c r="D2158" i="3"/>
  <c r="E2158" i="3" s="1"/>
  <c r="D2159" i="3"/>
  <c r="E2159" i="3" s="1"/>
  <c r="D2160" i="3"/>
  <c r="E2160" i="3" s="1"/>
  <c r="D2161" i="3"/>
  <c r="E2161" i="3" s="1"/>
  <c r="D2162" i="3"/>
  <c r="E2162" i="3" s="1"/>
  <c r="D2163" i="3"/>
  <c r="E2163" i="3" s="1"/>
  <c r="D2164" i="3"/>
  <c r="E2164" i="3" s="1"/>
  <c r="D2165" i="3"/>
  <c r="E2165" i="3" s="1"/>
  <c r="D2166" i="3"/>
  <c r="E2166" i="3" s="1"/>
  <c r="D2167" i="3"/>
  <c r="E2167" i="3" s="1"/>
  <c r="D2168" i="3"/>
  <c r="E2168" i="3" s="1"/>
  <c r="D2169" i="3"/>
  <c r="E2169" i="3" s="1"/>
  <c r="D2170" i="3"/>
  <c r="E2170" i="3" s="1"/>
  <c r="D2171" i="3"/>
  <c r="E2171" i="3" s="1"/>
  <c r="D2172" i="3"/>
  <c r="E2172" i="3" s="1"/>
  <c r="D2173" i="3"/>
  <c r="E2173" i="3" s="1"/>
  <c r="D2174" i="3"/>
  <c r="E2174" i="3" s="1"/>
  <c r="D2175" i="3"/>
  <c r="E2175" i="3" s="1"/>
  <c r="D2176" i="3"/>
  <c r="E2176" i="3" s="1"/>
  <c r="D2177" i="3"/>
  <c r="E2177" i="3" s="1"/>
  <c r="D2178" i="3"/>
  <c r="E2178" i="3" s="1"/>
  <c r="D2179" i="3"/>
  <c r="E2179" i="3" s="1"/>
  <c r="D2180" i="3"/>
  <c r="E2180" i="3" s="1"/>
  <c r="D2181" i="3"/>
  <c r="E2181" i="3" s="1"/>
  <c r="D2182" i="3"/>
  <c r="E2182" i="3" s="1"/>
  <c r="D2183" i="3"/>
  <c r="E2183" i="3" s="1"/>
  <c r="D2184" i="3"/>
  <c r="E2184" i="3" s="1"/>
  <c r="D2185" i="3"/>
  <c r="E2185" i="3" s="1"/>
  <c r="D2186" i="3"/>
  <c r="E2186" i="3" s="1"/>
  <c r="D2187" i="3"/>
  <c r="E2187" i="3" s="1"/>
  <c r="D2188" i="3"/>
  <c r="E2188" i="3" s="1"/>
  <c r="D2189" i="3"/>
  <c r="E2189" i="3" s="1"/>
  <c r="D2190" i="3"/>
  <c r="E2190" i="3" s="1"/>
  <c r="D2191" i="3"/>
  <c r="E2191" i="3" s="1"/>
  <c r="D2192" i="3"/>
  <c r="E2192" i="3" s="1"/>
  <c r="D2193" i="3"/>
  <c r="E2193" i="3" s="1"/>
  <c r="D2194" i="3"/>
  <c r="E2194" i="3" s="1"/>
  <c r="D2195" i="3"/>
  <c r="E2195" i="3" s="1"/>
  <c r="D2196" i="3"/>
  <c r="E2196" i="3" s="1"/>
  <c r="D2197" i="3"/>
  <c r="E2197" i="3" s="1"/>
  <c r="D2198" i="3"/>
  <c r="E2198" i="3" s="1"/>
  <c r="D2199" i="3"/>
  <c r="E2199" i="3" s="1"/>
  <c r="D2200" i="3"/>
  <c r="E2200" i="3" s="1"/>
  <c r="D2201" i="3"/>
  <c r="E2201" i="3" s="1"/>
  <c r="D2202" i="3"/>
  <c r="E2202" i="3" s="1"/>
  <c r="D2203" i="3"/>
  <c r="E2203" i="3" s="1"/>
  <c r="D2204" i="3"/>
  <c r="E2204" i="3" s="1"/>
  <c r="D2205" i="3"/>
  <c r="E2205" i="3" s="1"/>
  <c r="D2206" i="3"/>
  <c r="E2206" i="3" s="1"/>
  <c r="D2207" i="3"/>
  <c r="E2207" i="3" s="1"/>
  <c r="D2208" i="3"/>
  <c r="E2208" i="3" s="1"/>
  <c r="D2209" i="3"/>
  <c r="E2209" i="3" s="1"/>
  <c r="D2210" i="3"/>
  <c r="E2210" i="3" s="1"/>
  <c r="D2211" i="3"/>
  <c r="E2211" i="3" s="1"/>
  <c r="D2212" i="3"/>
  <c r="E2212" i="3" s="1"/>
  <c r="D2213" i="3"/>
  <c r="E2213" i="3" s="1"/>
  <c r="D2214" i="3"/>
  <c r="E2214" i="3" s="1"/>
  <c r="D2215" i="3"/>
  <c r="E2215" i="3" s="1"/>
  <c r="D2216" i="3"/>
  <c r="E2216" i="3" s="1"/>
  <c r="D2217" i="3"/>
  <c r="E2217" i="3" s="1"/>
  <c r="D2218" i="3"/>
  <c r="E2218" i="3" s="1"/>
  <c r="D2219" i="3"/>
  <c r="E2219" i="3" s="1"/>
  <c r="D2220" i="3"/>
  <c r="E2220" i="3" s="1"/>
  <c r="D2221" i="3"/>
  <c r="E2221" i="3" s="1"/>
  <c r="D2222" i="3"/>
  <c r="E2222" i="3" s="1"/>
  <c r="D2223" i="3"/>
  <c r="E2223" i="3" s="1"/>
  <c r="D2224" i="3"/>
  <c r="E2224" i="3" s="1"/>
  <c r="D2225" i="3"/>
  <c r="E2225" i="3" s="1"/>
  <c r="D2226" i="3"/>
  <c r="E2226" i="3" s="1"/>
  <c r="D2227" i="3"/>
  <c r="E2227" i="3" s="1"/>
  <c r="D2228" i="3"/>
  <c r="E2228" i="3" s="1"/>
  <c r="D2229" i="3"/>
  <c r="E2229" i="3" s="1"/>
  <c r="D2230" i="3"/>
  <c r="E2230" i="3" s="1"/>
  <c r="D2231" i="3"/>
  <c r="E2231" i="3" s="1"/>
  <c r="D2232" i="3"/>
  <c r="E2232" i="3" s="1"/>
  <c r="D2233" i="3"/>
  <c r="E2233" i="3" s="1"/>
  <c r="D2234" i="3"/>
  <c r="E2234" i="3" s="1"/>
  <c r="D2235" i="3"/>
  <c r="E2235" i="3" s="1"/>
  <c r="D2236" i="3"/>
  <c r="E2236" i="3" s="1"/>
  <c r="D2237" i="3"/>
  <c r="E2237" i="3" s="1"/>
  <c r="D2238" i="3"/>
  <c r="E2238" i="3" s="1"/>
  <c r="D2239" i="3"/>
  <c r="E2239" i="3" s="1"/>
  <c r="D2240" i="3"/>
  <c r="E2240" i="3" s="1"/>
  <c r="D2241" i="3"/>
  <c r="E2241" i="3" s="1"/>
  <c r="D2242" i="3"/>
  <c r="E2242" i="3" s="1"/>
  <c r="D2243" i="3"/>
  <c r="E2243" i="3" s="1"/>
  <c r="D2244" i="3"/>
  <c r="E2244" i="3" s="1"/>
  <c r="D2245" i="3"/>
  <c r="E2245" i="3" s="1"/>
  <c r="D2246" i="3"/>
  <c r="E2246" i="3" s="1"/>
  <c r="D2247" i="3"/>
  <c r="E2247" i="3" s="1"/>
  <c r="D2248" i="3"/>
  <c r="E2248" i="3" s="1"/>
  <c r="D2249" i="3"/>
  <c r="E2249" i="3" s="1"/>
  <c r="D2250" i="3"/>
  <c r="E2250" i="3" s="1"/>
  <c r="D2251" i="3"/>
  <c r="E2251" i="3" s="1"/>
  <c r="D2252" i="3"/>
  <c r="E2252" i="3" s="1"/>
  <c r="D2253" i="3"/>
  <c r="E2253" i="3" s="1"/>
  <c r="D2254" i="3"/>
  <c r="E2254" i="3" s="1"/>
  <c r="D2255" i="3"/>
  <c r="E2255" i="3" s="1"/>
  <c r="D2256" i="3"/>
  <c r="E2256" i="3" s="1"/>
  <c r="D2257" i="3"/>
  <c r="E2257" i="3" s="1"/>
  <c r="D2258" i="3"/>
  <c r="E2258" i="3" s="1"/>
  <c r="D2259" i="3"/>
  <c r="E2259" i="3" s="1"/>
  <c r="D2260" i="3"/>
  <c r="E2260" i="3" s="1"/>
  <c r="D2261" i="3"/>
  <c r="E2261" i="3" s="1"/>
  <c r="D2262" i="3"/>
  <c r="E2262" i="3" s="1"/>
  <c r="D2263" i="3"/>
  <c r="E2263" i="3" s="1"/>
  <c r="D2264" i="3"/>
  <c r="E2264" i="3" s="1"/>
  <c r="D2265" i="3"/>
  <c r="E2265" i="3" s="1"/>
  <c r="D2266" i="3"/>
  <c r="E2266" i="3" s="1"/>
  <c r="D2267" i="3"/>
  <c r="E2267" i="3" s="1"/>
  <c r="D2268" i="3"/>
  <c r="E2268" i="3" s="1"/>
  <c r="D2269" i="3"/>
  <c r="E2269" i="3" s="1"/>
  <c r="D2270" i="3"/>
  <c r="E2270" i="3" s="1"/>
  <c r="D2271" i="3"/>
  <c r="E2271" i="3" s="1"/>
  <c r="D2272" i="3"/>
  <c r="E2272" i="3" s="1"/>
  <c r="D2273" i="3"/>
  <c r="E2273" i="3" s="1"/>
  <c r="D2274" i="3"/>
  <c r="E2274" i="3" s="1"/>
  <c r="D2275" i="3"/>
  <c r="E2275" i="3" s="1"/>
  <c r="D2276" i="3"/>
  <c r="E2276" i="3" s="1"/>
  <c r="D2277" i="3"/>
  <c r="E2277" i="3" s="1"/>
  <c r="D2278" i="3"/>
  <c r="E2278" i="3" s="1"/>
  <c r="D2279" i="3"/>
  <c r="E2279" i="3" s="1"/>
  <c r="D2280" i="3"/>
  <c r="E2280" i="3" s="1"/>
  <c r="D2281" i="3"/>
  <c r="E2281" i="3" s="1"/>
  <c r="D2282" i="3"/>
  <c r="E2282" i="3" s="1"/>
  <c r="D2283" i="3"/>
  <c r="E2283" i="3" s="1"/>
  <c r="D2284" i="3"/>
  <c r="E2284" i="3" s="1"/>
  <c r="D2285" i="3"/>
  <c r="E2285" i="3" s="1"/>
  <c r="D2286" i="3"/>
  <c r="E2286" i="3" s="1"/>
  <c r="D2287" i="3"/>
  <c r="E2287" i="3" s="1"/>
  <c r="D2288" i="3"/>
  <c r="E2288" i="3" s="1"/>
  <c r="D2289" i="3"/>
  <c r="E2289" i="3" s="1"/>
  <c r="D2290" i="3"/>
  <c r="E2290" i="3" s="1"/>
  <c r="D2291" i="3"/>
  <c r="E2291" i="3" s="1"/>
  <c r="D2292" i="3"/>
  <c r="E2292" i="3" s="1"/>
  <c r="D2293" i="3"/>
  <c r="E2293" i="3" s="1"/>
  <c r="D2294" i="3"/>
  <c r="E2294" i="3" s="1"/>
  <c r="D2295" i="3"/>
  <c r="E2295" i="3" s="1"/>
  <c r="D2296" i="3"/>
  <c r="E2296" i="3" s="1"/>
  <c r="D2297" i="3"/>
  <c r="E2297" i="3" s="1"/>
  <c r="D2298" i="3"/>
  <c r="E2298" i="3" s="1"/>
  <c r="D2299" i="3"/>
  <c r="E2299" i="3" s="1"/>
  <c r="D2300" i="3"/>
  <c r="E2300" i="3" s="1"/>
  <c r="D2301" i="3"/>
  <c r="E2301" i="3" s="1"/>
  <c r="D2302" i="3"/>
  <c r="E2302" i="3" s="1"/>
  <c r="D2303" i="3"/>
  <c r="E2303" i="3" s="1"/>
  <c r="D2304" i="3"/>
  <c r="E2304" i="3" s="1"/>
  <c r="D2305" i="3"/>
  <c r="E2305" i="3" s="1"/>
  <c r="D2306" i="3"/>
  <c r="E2306" i="3" s="1"/>
  <c r="D2307" i="3"/>
  <c r="E2307" i="3" s="1"/>
  <c r="D2308" i="3"/>
  <c r="E2308" i="3" s="1"/>
  <c r="D2309" i="3"/>
  <c r="E2309" i="3" s="1"/>
  <c r="D2310" i="3"/>
  <c r="E2310" i="3" s="1"/>
  <c r="D2311" i="3"/>
  <c r="E2311" i="3" s="1"/>
  <c r="D2312" i="3"/>
  <c r="E2312" i="3" s="1"/>
  <c r="D2313" i="3"/>
  <c r="E2313" i="3" s="1"/>
  <c r="D2314" i="3"/>
  <c r="E2314" i="3" s="1"/>
  <c r="D2315" i="3"/>
  <c r="E2315" i="3" s="1"/>
  <c r="D2316" i="3"/>
  <c r="E2316" i="3" s="1"/>
  <c r="D2317" i="3"/>
  <c r="E2317" i="3" s="1"/>
  <c r="D2318" i="3"/>
  <c r="E2318" i="3" s="1"/>
  <c r="D2319" i="3"/>
  <c r="E2319" i="3" s="1"/>
  <c r="D2320" i="3"/>
  <c r="E2320" i="3" s="1"/>
  <c r="D2321" i="3"/>
  <c r="E2321" i="3" s="1"/>
  <c r="D2322" i="3"/>
  <c r="E2322" i="3" s="1"/>
  <c r="D2323" i="3"/>
  <c r="E2323" i="3" s="1"/>
  <c r="D2324" i="3"/>
  <c r="E2324" i="3" s="1"/>
  <c r="D2325" i="3"/>
  <c r="E2325" i="3" s="1"/>
  <c r="D2326" i="3"/>
  <c r="E2326" i="3" s="1"/>
  <c r="D2327" i="3"/>
  <c r="E2327" i="3" s="1"/>
  <c r="D2328" i="3"/>
  <c r="E2328" i="3" s="1"/>
  <c r="D2329" i="3"/>
  <c r="E2329" i="3" s="1"/>
  <c r="D2330" i="3"/>
  <c r="E2330" i="3" s="1"/>
  <c r="D2331" i="3"/>
  <c r="E2331" i="3" s="1"/>
  <c r="D2332" i="3"/>
  <c r="E2332" i="3" s="1"/>
  <c r="D2333" i="3"/>
  <c r="E2333" i="3" s="1"/>
  <c r="D2334" i="3"/>
  <c r="E2334" i="3" s="1"/>
  <c r="D2335" i="3"/>
  <c r="E2335" i="3" s="1"/>
  <c r="D2336" i="3"/>
  <c r="E2336" i="3" s="1"/>
  <c r="D2337" i="3"/>
  <c r="E2337" i="3" s="1"/>
  <c r="D2338" i="3"/>
  <c r="E2338" i="3" s="1"/>
  <c r="D2339" i="3"/>
  <c r="E2339" i="3" s="1"/>
  <c r="D2340" i="3"/>
  <c r="E2340" i="3" s="1"/>
  <c r="D2341" i="3"/>
  <c r="E2341" i="3" s="1"/>
  <c r="D2342" i="3"/>
  <c r="E2342" i="3" s="1"/>
  <c r="D2343" i="3"/>
  <c r="E2343" i="3" s="1"/>
  <c r="D2344" i="3"/>
  <c r="E2344" i="3" s="1"/>
  <c r="D2345" i="3"/>
  <c r="E2345" i="3" s="1"/>
  <c r="D2346" i="3"/>
  <c r="E2346" i="3" s="1"/>
  <c r="D2347" i="3"/>
  <c r="E2347" i="3" s="1"/>
  <c r="D2348" i="3"/>
  <c r="E2348" i="3" s="1"/>
  <c r="D2349" i="3"/>
  <c r="E2349" i="3" s="1"/>
  <c r="D2350" i="3"/>
  <c r="E2350" i="3" s="1"/>
  <c r="D2351" i="3"/>
  <c r="E2351" i="3" s="1"/>
  <c r="D2352" i="3"/>
  <c r="E2352" i="3" s="1"/>
  <c r="D2353" i="3"/>
  <c r="E2353" i="3" s="1"/>
  <c r="D2354" i="3"/>
  <c r="E2354" i="3" s="1"/>
  <c r="D2355" i="3"/>
  <c r="E2355" i="3" s="1"/>
  <c r="D2356" i="3"/>
  <c r="E2356" i="3" s="1"/>
  <c r="D2357" i="3"/>
  <c r="E2357" i="3" s="1"/>
  <c r="D2358" i="3"/>
  <c r="E2358" i="3" s="1"/>
  <c r="D2359" i="3"/>
  <c r="E2359" i="3" s="1"/>
  <c r="D2360" i="3"/>
  <c r="E2360" i="3" s="1"/>
  <c r="D2361" i="3"/>
  <c r="E2361" i="3" s="1"/>
  <c r="D2362" i="3"/>
  <c r="E2362" i="3" s="1"/>
  <c r="D2363" i="3"/>
  <c r="E2363" i="3" s="1"/>
  <c r="D2364" i="3"/>
  <c r="E2364" i="3" s="1"/>
  <c r="D2365" i="3"/>
  <c r="E2365" i="3" s="1"/>
  <c r="D2366" i="3"/>
  <c r="E2366" i="3" s="1"/>
  <c r="D2367" i="3"/>
  <c r="E2367" i="3" s="1"/>
  <c r="D2368" i="3"/>
  <c r="E2368" i="3" s="1"/>
  <c r="D2369" i="3"/>
  <c r="E2369" i="3" s="1"/>
  <c r="D2370" i="3"/>
  <c r="E2370" i="3" s="1"/>
  <c r="D2371" i="3"/>
  <c r="E2371" i="3" s="1"/>
  <c r="D2372" i="3"/>
  <c r="E2372" i="3" s="1"/>
  <c r="D2373" i="3"/>
  <c r="E2373" i="3" s="1"/>
  <c r="D2374" i="3"/>
  <c r="E2374" i="3" s="1"/>
  <c r="D2375" i="3"/>
  <c r="E2375" i="3" s="1"/>
  <c r="D2376" i="3"/>
  <c r="E2376" i="3" s="1"/>
  <c r="D2377" i="3"/>
  <c r="E2377" i="3" s="1"/>
  <c r="D2378" i="3"/>
  <c r="E2378" i="3" s="1"/>
  <c r="D2379" i="3"/>
  <c r="E2379" i="3" s="1"/>
  <c r="D2380" i="3"/>
  <c r="E2380" i="3" s="1"/>
  <c r="D2381" i="3"/>
  <c r="E2381" i="3" s="1"/>
  <c r="D2382" i="3"/>
  <c r="E2382" i="3" s="1"/>
  <c r="D2383" i="3"/>
  <c r="E2383" i="3" s="1"/>
  <c r="D2384" i="3"/>
  <c r="E2384" i="3" s="1"/>
  <c r="D2385" i="3"/>
  <c r="E2385" i="3" s="1"/>
  <c r="D2386" i="3"/>
  <c r="E2386" i="3" s="1"/>
  <c r="D2387" i="3"/>
  <c r="E2387" i="3" s="1"/>
  <c r="D2388" i="3"/>
  <c r="E2388" i="3" s="1"/>
  <c r="D2389" i="3"/>
  <c r="E2389" i="3" s="1"/>
  <c r="D2390" i="3"/>
  <c r="E2390" i="3" s="1"/>
  <c r="D2391" i="3"/>
  <c r="E2391" i="3" s="1"/>
  <c r="D2392" i="3"/>
  <c r="E2392" i="3" s="1"/>
  <c r="D2393" i="3"/>
  <c r="E2393" i="3" s="1"/>
  <c r="D2394" i="3"/>
  <c r="E2394" i="3" s="1"/>
  <c r="D2395" i="3"/>
  <c r="E2395" i="3" s="1"/>
  <c r="D2396" i="3"/>
  <c r="E2396" i="3" s="1"/>
  <c r="D2397" i="3"/>
  <c r="E2397" i="3" s="1"/>
  <c r="D2398" i="3"/>
  <c r="E2398" i="3" s="1"/>
  <c r="D2399" i="3"/>
  <c r="E2399" i="3" s="1"/>
  <c r="D2400" i="3"/>
  <c r="E2400" i="3" s="1"/>
  <c r="D2401" i="3"/>
  <c r="E2401" i="3" s="1"/>
  <c r="D2402" i="3"/>
  <c r="E2402" i="3" s="1"/>
  <c r="D2403" i="3"/>
  <c r="E2403" i="3" s="1"/>
  <c r="D2404" i="3"/>
  <c r="E2404" i="3" s="1"/>
  <c r="D2405" i="3"/>
  <c r="E2405" i="3" s="1"/>
  <c r="D2406" i="3"/>
  <c r="E2406" i="3" s="1"/>
  <c r="D2407" i="3"/>
  <c r="E2407" i="3" s="1"/>
  <c r="D2408" i="3"/>
  <c r="E2408" i="3" s="1"/>
  <c r="D2409" i="3"/>
  <c r="E2409" i="3" s="1"/>
  <c r="D2410" i="3"/>
  <c r="E2410" i="3" s="1"/>
  <c r="D2411" i="3"/>
  <c r="E2411" i="3" s="1"/>
  <c r="D2412" i="3"/>
  <c r="E2412" i="3" s="1"/>
  <c r="D2413" i="3"/>
  <c r="E2413" i="3" s="1"/>
  <c r="D2414" i="3"/>
  <c r="E2414" i="3" s="1"/>
  <c r="D2415" i="3"/>
  <c r="E2415" i="3" s="1"/>
  <c r="D2416" i="3"/>
  <c r="E2416" i="3" s="1"/>
  <c r="D2417" i="3"/>
  <c r="E2417" i="3" s="1"/>
  <c r="D2418" i="3"/>
  <c r="E2418" i="3" s="1"/>
  <c r="D2419" i="3"/>
  <c r="E2419" i="3" s="1"/>
  <c r="D2420" i="3"/>
  <c r="E2420" i="3" s="1"/>
  <c r="D2421" i="3"/>
  <c r="E2421" i="3" s="1"/>
  <c r="D2422" i="3"/>
  <c r="E2422" i="3" s="1"/>
  <c r="D2423" i="3"/>
  <c r="E2423" i="3" s="1"/>
  <c r="D2424" i="3"/>
  <c r="E2424" i="3" s="1"/>
  <c r="D2425" i="3"/>
  <c r="E2425" i="3" s="1"/>
  <c r="D2426" i="3"/>
  <c r="E2426" i="3" s="1"/>
  <c r="D2427" i="3"/>
  <c r="E2427" i="3" s="1"/>
  <c r="D2428" i="3"/>
  <c r="E2428" i="3" s="1"/>
  <c r="D2429" i="3"/>
  <c r="E2429" i="3" s="1"/>
  <c r="D2430" i="3"/>
  <c r="E2430" i="3" s="1"/>
  <c r="D2431" i="3"/>
  <c r="E2431" i="3" s="1"/>
  <c r="D2432" i="3"/>
  <c r="E2432" i="3" s="1"/>
  <c r="D2433" i="3"/>
  <c r="E2433" i="3" s="1"/>
  <c r="D2434" i="3"/>
  <c r="E2434" i="3" s="1"/>
  <c r="D2435" i="3"/>
  <c r="E2435" i="3" s="1"/>
  <c r="D2436" i="3"/>
  <c r="E2436" i="3" s="1"/>
  <c r="D2437" i="3"/>
  <c r="E2437" i="3" s="1"/>
  <c r="D2438" i="3"/>
  <c r="E2438" i="3" s="1"/>
  <c r="D2439" i="3"/>
  <c r="E2439" i="3" s="1"/>
  <c r="D2440" i="3"/>
  <c r="E2440" i="3" s="1"/>
  <c r="D2441" i="3"/>
  <c r="E2441" i="3" s="1"/>
  <c r="D2442" i="3"/>
  <c r="E2442" i="3" s="1"/>
  <c r="D2443" i="3"/>
  <c r="E2443" i="3" s="1"/>
  <c r="D2444" i="3"/>
  <c r="E2444" i="3" s="1"/>
  <c r="D2445" i="3"/>
  <c r="E2445" i="3" s="1"/>
  <c r="D2446" i="3"/>
  <c r="E2446" i="3" s="1"/>
  <c r="D2447" i="3"/>
  <c r="E2447" i="3" s="1"/>
  <c r="D2448" i="3"/>
  <c r="E2448" i="3" s="1"/>
  <c r="D2449" i="3"/>
  <c r="E2449" i="3" s="1"/>
  <c r="D2450" i="3"/>
  <c r="E2450" i="3" s="1"/>
  <c r="D2451" i="3"/>
  <c r="E2451" i="3" s="1"/>
  <c r="D2452" i="3"/>
  <c r="E2452" i="3" s="1"/>
  <c r="D2453" i="3"/>
  <c r="E2453" i="3" s="1"/>
  <c r="D2454" i="3"/>
  <c r="E2454" i="3" s="1"/>
  <c r="D2455" i="3"/>
  <c r="E2455" i="3" s="1"/>
  <c r="D2456" i="3"/>
  <c r="E2456" i="3" s="1"/>
  <c r="D2457" i="3"/>
  <c r="E2457" i="3" s="1"/>
  <c r="D2458" i="3"/>
  <c r="E2458" i="3" s="1"/>
  <c r="D2459" i="3"/>
  <c r="E2459" i="3" s="1"/>
  <c r="D2460" i="3"/>
  <c r="E2460" i="3" s="1"/>
  <c r="D2461" i="3"/>
  <c r="E2461" i="3" s="1"/>
  <c r="D2462" i="3"/>
  <c r="E2462" i="3" s="1"/>
  <c r="D2463" i="3"/>
  <c r="E2463" i="3" s="1"/>
  <c r="D2464" i="3"/>
  <c r="E2464" i="3" s="1"/>
  <c r="D2465" i="3"/>
  <c r="E2465" i="3" s="1"/>
  <c r="D2466" i="3"/>
  <c r="E2466" i="3" s="1"/>
  <c r="D2467" i="3"/>
  <c r="E2467" i="3" s="1"/>
  <c r="D2468" i="3"/>
  <c r="E2468" i="3" s="1"/>
  <c r="D2469" i="3"/>
  <c r="E2469" i="3" s="1"/>
  <c r="D2470" i="3"/>
  <c r="E2470" i="3" s="1"/>
  <c r="D2471" i="3"/>
  <c r="E2471" i="3" s="1"/>
  <c r="D2472" i="3"/>
  <c r="E2472" i="3" s="1"/>
  <c r="D2473" i="3"/>
  <c r="E2473" i="3" s="1"/>
  <c r="D2474" i="3"/>
  <c r="E2474" i="3" s="1"/>
  <c r="D2475" i="3"/>
  <c r="E2475" i="3" s="1"/>
  <c r="D2476" i="3"/>
  <c r="E2476" i="3" s="1"/>
  <c r="D2477" i="3"/>
  <c r="E2477" i="3" s="1"/>
  <c r="D2478" i="3"/>
  <c r="E2478" i="3" s="1"/>
  <c r="D2479" i="3"/>
  <c r="E2479" i="3" s="1"/>
  <c r="D2480" i="3"/>
  <c r="E2480" i="3" s="1"/>
  <c r="D2481" i="3"/>
  <c r="E2481" i="3" s="1"/>
  <c r="D2482" i="3"/>
  <c r="E2482" i="3" s="1"/>
  <c r="D2483" i="3"/>
  <c r="E2483" i="3" s="1"/>
  <c r="D2484" i="3"/>
  <c r="E2484" i="3" s="1"/>
  <c r="D2485" i="3"/>
  <c r="E2485" i="3" s="1"/>
  <c r="D2486" i="3"/>
  <c r="E2486" i="3" s="1"/>
  <c r="D2487" i="3"/>
  <c r="E2487" i="3" s="1"/>
  <c r="D2488" i="3"/>
  <c r="E2488" i="3" s="1"/>
  <c r="D2489" i="3"/>
  <c r="E2489" i="3" s="1"/>
  <c r="D2490" i="3"/>
  <c r="E2490" i="3" s="1"/>
  <c r="D2491" i="3"/>
  <c r="E2491" i="3" s="1"/>
  <c r="D2492" i="3"/>
  <c r="E2492" i="3" s="1"/>
  <c r="D2493" i="3"/>
  <c r="E2493" i="3" s="1"/>
  <c r="D2494" i="3"/>
  <c r="E2494" i="3" s="1"/>
  <c r="D2495" i="3"/>
  <c r="E2495" i="3" s="1"/>
  <c r="D2496" i="3"/>
  <c r="E2496" i="3" s="1"/>
  <c r="D2497" i="3"/>
  <c r="E2497" i="3" s="1"/>
  <c r="D2498" i="3"/>
  <c r="E2498" i="3" s="1"/>
  <c r="D2499" i="3"/>
  <c r="E2499" i="3" s="1"/>
  <c r="D2500" i="3"/>
  <c r="E2500" i="3" s="1"/>
  <c r="D2501" i="3"/>
  <c r="E2501" i="3" s="1"/>
  <c r="D2502" i="3"/>
  <c r="E2502" i="3" s="1"/>
  <c r="D2503" i="3"/>
  <c r="E2503" i="3" s="1"/>
  <c r="D2504" i="3"/>
  <c r="E2504" i="3" s="1"/>
  <c r="D2505" i="3"/>
  <c r="E2505" i="3" s="1"/>
  <c r="D2506" i="3"/>
  <c r="E2506" i="3" s="1"/>
  <c r="D2507" i="3"/>
  <c r="E2507" i="3" s="1"/>
  <c r="D2508" i="3"/>
  <c r="E2508" i="3" s="1"/>
  <c r="D2509" i="3"/>
  <c r="E2509" i="3" s="1"/>
  <c r="D2510" i="3"/>
  <c r="E2510" i="3" s="1"/>
  <c r="D2511" i="3"/>
  <c r="E2511" i="3" s="1"/>
  <c r="D2512" i="3"/>
  <c r="E2512" i="3" s="1"/>
  <c r="D2513" i="3"/>
  <c r="E2513" i="3" s="1"/>
  <c r="D2514" i="3"/>
  <c r="E2514" i="3" s="1"/>
  <c r="D2515" i="3"/>
  <c r="E2515" i="3" s="1"/>
  <c r="D2516" i="3"/>
  <c r="E2516" i="3" s="1"/>
  <c r="D2517" i="3"/>
  <c r="E2517" i="3" s="1"/>
  <c r="D2518" i="3"/>
  <c r="E2518" i="3" s="1"/>
  <c r="D2519" i="3"/>
  <c r="E2519" i="3" s="1"/>
  <c r="D2520" i="3"/>
  <c r="E2520" i="3" s="1"/>
  <c r="D2521" i="3"/>
  <c r="E2521" i="3" s="1"/>
  <c r="D2522" i="3"/>
  <c r="E2522" i="3" s="1"/>
  <c r="D2523" i="3"/>
  <c r="E2523" i="3" s="1"/>
  <c r="D2524" i="3"/>
  <c r="E2524" i="3" s="1"/>
  <c r="D2525" i="3"/>
  <c r="E2525" i="3" s="1"/>
  <c r="D2526" i="3"/>
  <c r="E2526" i="3" s="1"/>
  <c r="D2527" i="3"/>
  <c r="E2527" i="3" s="1"/>
  <c r="D2528" i="3"/>
  <c r="E2528" i="3" s="1"/>
  <c r="D2529" i="3"/>
  <c r="E2529" i="3" s="1"/>
  <c r="D2530" i="3"/>
  <c r="E2530" i="3" s="1"/>
  <c r="D2531" i="3"/>
  <c r="E2531" i="3" s="1"/>
  <c r="D2532" i="3"/>
  <c r="E2532" i="3" s="1"/>
  <c r="D2533" i="3"/>
  <c r="E2533" i="3" s="1"/>
  <c r="D2534" i="3"/>
  <c r="E2534" i="3" s="1"/>
  <c r="D2535" i="3"/>
  <c r="E2535" i="3" s="1"/>
  <c r="D2536" i="3"/>
  <c r="E2536" i="3" s="1"/>
  <c r="D2537" i="3"/>
  <c r="E2537" i="3" s="1"/>
  <c r="D2538" i="3"/>
  <c r="E2538" i="3" s="1"/>
  <c r="D2539" i="3"/>
  <c r="E2539" i="3" s="1"/>
  <c r="D2540" i="3"/>
  <c r="E2540" i="3" s="1"/>
  <c r="D2541" i="3"/>
  <c r="E2541" i="3" s="1"/>
  <c r="D2542" i="3"/>
  <c r="E2542" i="3" s="1"/>
  <c r="D2543" i="3"/>
  <c r="E2543" i="3" s="1"/>
  <c r="D2544" i="3"/>
  <c r="E2544" i="3" s="1"/>
  <c r="D2545" i="3"/>
  <c r="E2545" i="3" s="1"/>
  <c r="D2546" i="3"/>
  <c r="E2546" i="3" s="1"/>
  <c r="D2547" i="3"/>
  <c r="E2547" i="3" s="1"/>
  <c r="D2548" i="3"/>
  <c r="E2548" i="3" s="1"/>
  <c r="D2549" i="3"/>
  <c r="E2549" i="3" s="1"/>
  <c r="D2550" i="3"/>
  <c r="E2550" i="3" s="1"/>
  <c r="D2551" i="3"/>
  <c r="E2551" i="3" s="1"/>
  <c r="D2552" i="3"/>
  <c r="E2552" i="3" s="1"/>
  <c r="D2553" i="3"/>
  <c r="E2553" i="3" s="1"/>
  <c r="D2554" i="3"/>
  <c r="E2554" i="3" s="1"/>
  <c r="D2555" i="3"/>
  <c r="E2555" i="3" s="1"/>
  <c r="D2556" i="3"/>
  <c r="E2556" i="3" s="1"/>
  <c r="D2557" i="3"/>
  <c r="E2557" i="3" s="1"/>
  <c r="D2558" i="3"/>
  <c r="E2558" i="3" s="1"/>
  <c r="D2559" i="3"/>
  <c r="E2559" i="3" s="1"/>
  <c r="D2560" i="3"/>
  <c r="E2560" i="3" s="1"/>
  <c r="D2561" i="3"/>
  <c r="E2561" i="3" s="1"/>
  <c r="D2562" i="3"/>
  <c r="E2562" i="3" s="1"/>
  <c r="D2563" i="3"/>
  <c r="E2563" i="3" s="1"/>
  <c r="D2564" i="3"/>
  <c r="E2564" i="3" s="1"/>
  <c r="D2565" i="3"/>
  <c r="E2565" i="3" s="1"/>
  <c r="D2566" i="3"/>
  <c r="E2566" i="3" s="1"/>
  <c r="D2567" i="3"/>
  <c r="E2567" i="3" s="1"/>
  <c r="D2568" i="3"/>
  <c r="E2568" i="3" s="1"/>
  <c r="D2569" i="3"/>
  <c r="E2569" i="3" s="1"/>
  <c r="D2570" i="3"/>
  <c r="E2570" i="3" s="1"/>
  <c r="D2571" i="3"/>
  <c r="E2571" i="3" s="1"/>
  <c r="D2572" i="3"/>
  <c r="E2572" i="3" s="1"/>
  <c r="D2573" i="3"/>
  <c r="E2573" i="3" s="1"/>
  <c r="D2574" i="3"/>
  <c r="E2574" i="3" s="1"/>
  <c r="D2575" i="3"/>
  <c r="E2575" i="3" s="1"/>
  <c r="D2576" i="3"/>
  <c r="E2576" i="3" s="1"/>
  <c r="D2577" i="3"/>
  <c r="E2577" i="3" s="1"/>
  <c r="D2578" i="3"/>
  <c r="E2578" i="3" s="1"/>
  <c r="D2579" i="3"/>
  <c r="E2579" i="3" s="1"/>
  <c r="D2580" i="3"/>
  <c r="E2580" i="3" s="1"/>
  <c r="D2581" i="3"/>
  <c r="E2581" i="3" s="1"/>
  <c r="D2582" i="3"/>
  <c r="E2582" i="3" s="1"/>
  <c r="D2583" i="3"/>
  <c r="E2583" i="3" s="1"/>
  <c r="D2584" i="3"/>
  <c r="E2584" i="3" s="1"/>
  <c r="D2585" i="3"/>
  <c r="E2585" i="3" s="1"/>
  <c r="D2586" i="3"/>
  <c r="E2586" i="3" s="1"/>
  <c r="D2587" i="3"/>
  <c r="E2587" i="3" s="1"/>
  <c r="D2588" i="3"/>
  <c r="E2588" i="3" s="1"/>
  <c r="D2589" i="3"/>
  <c r="E2589" i="3" s="1"/>
  <c r="D2590" i="3"/>
  <c r="E2590" i="3" s="1"/>
  <c r="D2591" i="3"/>
  <c r="E2591" i="3" s="1"/>
  <c r="D2592" i="3"/>
  <c r="E2592" i="3" s="1"/>
  <c r="D2593" i="3"/>
  <c r="E2593" i="3" s="1"/>
  <c r="D2594" i="3"/>
  <c r="E2594" i="3" s="1"/>
  <c r="D2595" i="3"/>
  <c r="E2595" i="3" s="1"/>
  <c r="D2596" i="3"/>
  <c r="E2596" i="3" s="1"/>
  <c r="D2597" i="3"/>
  <c r="E2597" i="3" s="1"/>
  <c r="D2598" i="3"/>
  <c r="E2598" i="3" s="1"/>
  <c r="D2599" i="3"/>
  <c r="E2599" i="3" s="1"/>
  <c r="D2600" i="3"/>
  <c r="E2600" i="3" s="1"/>
  <c r="D2601" i="3"/>
  <c r="E2601" i="3" s="1"/>
  <c r="D2602" i="3"/>
  <c r="E2602" i="3" s="1"/>
  <c r="D2603" i="3"/>
  <c r="E2603" i="3" s="1"/>
  <c r="D2604" i="3"/>
  <c r="E2604" i="3" s="1"/>
  <c r="D2605" i="3"/>
  <c r="E2605" i="3" s="1"/>
  <c r="D2606" i="3"/>
  <c r="E2606" i="3" s="1"/>
  <c r="D2607" i="3"/>
  <c r="E2607" i="3" s="1"/>
  <c r="D2608" i="3"/>
  <c r="E2608" i="3" s="1"/>
  <c r="D2609" i="3"/>
  <c r="E2609" i="3" s="1"/>
  <c r="D2610" i="3"/>
  <c r="E2610" i="3" s="1"/>
  <c r="D2611" i="3"/>
  <c r="E2611" i="3" s="1"/>
  <c r="D2612" i="3"/>
  <c r="E2612" i="3" s="1"/>
  <c r="D2613" i="3"/>
  <c r="E2613" i="3" s="1"/>
  <c r="D2614" i="3"/>
  <c r="E2614" i="3" s="1"/>
  <c r="D2615" i="3"/>
  <c r="E2615" i="3" s="1"/>
  <c r="D2616" i="3"/>
  <c r="E2616" i="3" s="1"/>
  <c r="D2617" i="3"/>
  <c r="E2617" i="3" s="1"/>
  <c r="D2618" i="3"/>
  <c r="E2618" i="3" s="1"/>
  <c r="D2619" i="3"/>
  <c r="E2619" i="3" s="1"/>
  <c r="D2620" i="3"/>
  <c r="E2620" i="3" s="1"/>
  <c r="D2621" i="3"/>
  <c r="E2621" i="3" s="1"/>
  <c r="D2622" i="3"/>
  <c r="E2622" i="3" s="1"/>
  <c r="D2623" i="3"/>
  <c r="E2623" i="3" s="1"/>
  <c r="D2624" i="3"/>
  <c r="E2624" i="3" s="1"/>
  <c r="D2625" i="3"/>
  <c r="E2625" i="3" s="1"/>
  <c r="D2626" i="3"/>
  <c r="E2626" i="3" s="1"/>
  <c r="D2627" i="3"/>
  <c r="E2627" i="3" s="1"/>
  <c r="D2628" i="3"/>
  <c r="E2628" i="3" s="1"/>
  <c r="D2629" i="3"/>
  <c r="E2629" i="3" s="1"/>
  <c r="D2630" i="3"/>
  <c r="E2630" i="3" s="1"/>
  <c r="D2631" i="3"/>
  <c r="E2631" i="3" s="1"/>
  <c r="D2632" i="3"/>
  <c r="E2632" i="3" s="1"/>
  <c r="D2633" i="3"/>
  <c r="E2633" i="3" s="1"/>
  <c r="D2634" i="3"/>
  <c r="E2634" i="3" s="1"/>
  <c r="D2635" i="3"/>
  <c r="E2635" i="3" s="1"/>
  <c r="D2636" i="3"/>
  <c r="E2636" i="3" s="1"/>
  <c r="D2637" i="3"/>
  <c r="E2637" i="3" s="1"/>
  <c r="D2638" i="3"/>
  <c r="E2638" i="3" s="1"/>
  <c r="D2639" i="3"/>
  <c r="E2639" i="3" s="1"/>
  <c r="D2640" i="3"/>
  <c r="E2640" i="3" s="1"/>
  <c r="D2641" i="3"/>
  <c r="E2641" i="3" s="1"/>
  <c r="D2642" i="3"/>
  <c r="E2642" i="3" s="1"/>
  <c r="D2643" i="3"/>
  <c r="E2643" i="3" s="1"/>
  <c r="D2644" i="3"/>
  <c r="E2644" i="3" s="1"/>
  <c r="D2645" i="3"/>
  <c r="E2645" i="3" s="1"/>
  <c r="D2646" i="3"/>
  <c r="E2646" i="3" s="1"/>
  <c r="D2647" i="3"/>
  <c r="E2647" i="3" s="1"/>
  <c r="D2648" i="3"/>
  <c r="E2648" i="3" s="1"/>
  <c r="D2649" i="3"/>
  <c r="E2649" i="3" s="1"/>
  <c r="D2650" i="3"/>
  <c r="E2650" i="3" s="1"/>
  <c r="D2651" i="3"/>
  <c r="E2651" i="3" s="1"/>
  <c r="D2652" i="3"/>
  <c r="E2652" i="3" s="1"/>
  <c r="D2653" i="3"/>
  <c r="E2653" i="3" s="1"/>
  <c r="D2654" i="3"/>
  <c r="E2654" i="3" s="1"/>
  <c r="D2655" i="3"/>
  <c r="E2655" i="3" s="1"/>
  <c r="D2656" i="3"/>
  <c r="E2656" i="3" s="1"/>
  <c r="D2657" i="3"/>
  <c r="E2657" i="3" s="1"/>
  <c r="D2658" i="3"/>
  <c r="E2658" i="3" s="1"/>
  <c r="D2659" i="3"/>
  <c r="E2659" i="3" s="1"/>
  <c r="D2660" i="3"/>
  <c r="E2660" i="3" s="1"/>
  <c r="D2661" i="3"/>
  <c r="E2661" i="3" s="1"/>
  <c r="D2662" i="3"/>
  <c r="E2662" i="3" s="1"/>
  <c r="D2663" i="3"/>
  <c r="E2663" i="3" s="1"/>
  <c r="D2664" i="3"/>
  <c r="E2664" i="3" s="1"/>
  <c r="D2665" i="3"/>
  <c r="E2665" i="3" s="1"/>
  <c r="D2666" i="3"/>
  <c r="E2666" i="3" s="1"/>
  <c r="D2667" i="3"/>
  <c r="E2667" i="3" s="1"/>
  <c r="D2668" i="3"/>
  <c r="E2668" i="3" s="1"/>
  <c r="D2669" i="3"/>
  <c r="E2669" i="3" s="1"/>
  <c r="D2670" i="3"/>
  <c r="E2670" i="3" s="1"/>
  <c r="D2671" i="3"/>
  <c r="E2671" i="3" s="1"/>
  <c r="D2672" i="3"/>
  <c r="E2672" i="3" s="1"/>
  <c r="D2673" i="3"/>
  <c r="E2673" i="3" s="1"/>
  <c r="D2674" i="3"/>
  <c r="E2674" i="3" s="1"/>
  <c r="D2675" i="3"/>
  <c r="E2675" i="3" s="1"/>
  <c r="D2676" i="3"/>
  <c r="E2676" i="3" s="1"/>
  <c r="D2677" i="3"/>
  <c r="E2677" i="3" s="1"/>
  <c r="D2678" i="3"/>
  <c r="E2678" i="3" s="1"/>
  <c r="D2679" i="3"/>
  <c r="E2679" i="3" s="1"/>
  <c r="D2680" i="3"/>
  <c r="E2680" i="3" s="1"/>
  <c r="D2681" i="3"/>
  <c r="E2681" i="3" s="1"/>
  <c r="D2682" i="3"/>
  <c r="E2682" i="3" s="1"/>
  <c r="D2683" i="3"/>
  <c r="E2683" i="3" s="1"/>
  <c r="D2684" i="3"/>
  <c r="E2684" i="3" s="1"/>
  <c r="D2685" i="3"/>
  <c r="E2685" i="3" s="1"/>
  <c r="D2686" i="3"/>
  <c r="E2686" i="3" s="1"/>
  <c r="D2687" i="3"/>
  <c r="E2687" i="3" s="1"/>
  <c r="D2688" i="3"/>
  <c r="E2688" i="3" s="1"/>
  <c r="D2689" i="3"/>
  <c r="E2689" i="3" s="1"/>
  <c r="D2690" i="3"/>
  <c r="E2690" i="3" s="1"/>
  <c r="D2691" i="3"/>
  <c r="E2691" i="3" s="1"/>
  <c r="D2692" i="3"/>
  <c r="E2692" i="3" s="1"/>
  <c r="D2693" i="3"/>
  <c r="E2693" i="3" s="1"/>
  <c r="D2694" i="3"/>
  <c r="E2694" i="3" s="1"/>
  <c r="D2695" i="3"/>
  <c r="E2695" i="3" s="1"/>
  <c r="D2696" i="3"/>
  <c r="E2696" i="3" s="1"/>
  <c r="D2697" i="3"/>
  <c r="E2697" i="3" s="1"/>
  <c r="D2698" i="3"/>
  <c r="E2698" i="3" s="1"/>
  <c r="D2699" i="3"/>
  <c r="E2699" i="3" s="1"/>
  <c r="D2700" i="3"/>
  <c r="E2700" i="3" s="1"/>
  <c r="D2701" i="3"/>
  <c r="E2701" i="3" s="1"/>
  <c r="D2702" i="3"/>
  <c r="E2702" i="3" s="1"/>
  <c r="D2703" i="3"/>
  <c r="E2703" i="3" s="1"/>
  <c r="D2704" i="3"/>
  <c r="E2704" i="3" s="1"/>
  <c r="D2705" i="3"/>
  <c r="E2705" i="3" s="1"/>
  <c r="D2706" i="3"/>
  <c r="E2706" i="3" s="1"/>
  <c r="D2707" i="3"/>
  <c r="E2707" i="3" s="1"/>
  <c r="D2708" i="3"/>
  <c r="E2708" i="3" s="1"/>
  <c r="D2709" i="3"/>
  <c r="E2709" i="3" s="1"/>
  <c r="D2710" i="3"/>
  <c r="E2710" i="3" s="1"/>
  <c r="D2711" i="3"/>
  <c r="E2711" i="3" s="1"/>
  <c r="D2712" i="3"/>
  <c r="E2712" i="3" s="1"/>
  <c r="D2713" i="3"/>
  <c r="E2713" i="3" s="1"/>
  <c r="D2714" i="3"/>
  <c r="E2714" i="3" s="1"/>
  <c r="D2715" i="3"/>
  <c r="E2715" i="3" s="1"/>
  <c r="D2716" i="3"/>
  <c r="E2716" i="3" s="1"/>
  <c r="D2717" i="3"/>
  <c r="E2717" i="3" s="1"/>
  <c r="D2718" i="3"/>
  <c r="E2718" i="3" s="1"/>
  <c r="D2719" i="3"/>
  <c r="E2719" i="3" s="1"/>
  <c r="D2720" i="3"/>
  <c r="E2720" i="3" s="1"/>
  <c r="D2721" i="3"/>
  <c r="E2721" i="3" s="1"/>
  <c r="D2722" i="3"/>
  <c r="E2722" i="3" s="1"/>
  <c r="D2723" i="3"/>
  <c r="E2723" i="3" s="1"/>
  <c r="D2724" i="3"/>
  <c r="E2724" i="3" s="1"/>
  <c r="D2725" i="3"/>
  <c r="E2725" i="3" s="1"/>
  <c r="D2726" i="3"/>
  <c r="E2726" i="3" s="1"/>
  <c r="D2727" i="3"/>
  <c r="E2727" i="3" s="1"/>
  <c r="D2728" i="3"/>
  <c r="E2728" i="3" s="1"/>
  <c r="D2729" i="3"/>
  <c r="E2729" i="3" s="1"/>
  <c r="D2730" i="3"/>
  <c r="E2730" i="3" s="1"/>
  <c r="D2731" i="3"/>
  <c r="E2731" i="3" s="1"/>
  <c r="D2732" i="3"/>
  <c r="E2732" i="3" s="1"/>
  <c r="D2733" i="3"/>
  <c r="E2733" i="3" s="1"/>
  <c r="D2734" i="3"/>
  <c r="E2734" i="3" s="1"/>
  <c r="D2735" i="3"/>
  <c r="E2735" i="3" s="1"/>
  <c r="D2736" i="3"/>
  <c r="E2736" i="3" s="1"/>
  <c r="D2737" i="3"/>
  <c r="E2737" i="3" s="1"/>
  <c r="D2738" i="3"/>
  <c r="E2738" i="3" s="1"/>
  <c r="D2739" i="3"/>
  <c r="E2739" i="3" s="1"/>
  <c r="D2740" i="3"/>
  <c r="E2740" i="3" s="1"/>
  <c r="D2741" i="3"/>
  <c r="E2741" i="3" s="1"/>
  <c r="D2742" i="3"/>
  <c r="E2742" i="3" s="1"/>
  <c r="D2743" i="3"/>
  <c r="E2743" i="3" s="1"/>
  <c r="D2744" i="3"/>
  <c r="E2744" i="3" s="1"/>
  <c r="D2745" i="3"/>
  <c r="E2745" i="3" s="1"/>
  <c r="D2746" i="3"/>
  <c r="E2746" i="3" s="1"/>
  <c r="D2747" i="3"/>
  <c r="E2747" i="3" s="1"/>
  <c r="D2748" i="3"/>
  <c r="E2748" i="3" s="1"/>
  <c r="D2749" i="3"/>
  <c r="E2749" i="3" s="1"/>
  <c r="D2750" i="3"/>
  <c r="E2750" i="3" s="1"/>
  <c r="D2751" i="3"/>
  <c r="E2751" i="3" s="1"/>
  <c r="D2752" i="3"/>
  <c r="E2752" i="3" s="1"/>
  <c r="D2753" i="3"/>
  <c r="E2753" i="3" s="1"/>
  <c r="D2754" i="3"/>
  <c r="E2754" i="3" s="1"/>
  <c r="D2755" i="3"/>
  <c r="E2755" i="3" s="1"/>
  <c r="D2756" i="3"/>
  <c r="E2756" i="3" s="1"/>
  <c r="D2757" i="3"/>
  <c r="E2757" i="3" s="1"/>
  <c r="D2758" i="3"/>
  <c r="E2758" i="3" s="1"/>
  <c r="D2759" i="3"/>
  <c r="E2759" i="3" s="1"/>
  <c r="D2760" i="3"/>
  <c r="E2760" i="3" s="1"/>
  <c r="D2761" i="3"/>
  <c r="E2761" i="3" s="1"/>
  <c r="D2762" i="3"/>
  <c r="E2762" i="3" s="1"/>
  <c r="D2763" i="3"/>
  <c r="E2763" i="3" s="1"/>
  <c r="D2764" i="3"/>
  <c r="E2764" i="3" s="1"/>
  <c r="D2765" i="3"/>
  <c r="E2765" i="3" s="1"/>
  <c r="D2766" i="3"/>
  <c r="E2766" i="3" s="1"/>
  <c r="D2767" i="3"/>
  <c r="E2767" i="3" s="1"/>
  <c r="D2768" i="3"/>
  <c r="E2768" i="3" s="1"/>
  <c r="D2769" i="3"/>
  <c r="E2769" i="3" s="1"/>
  <c r="D2770" i="3"/>
  <c r="E2770" i="3" s="1"/>
  <c r="D2771" i="3"/>
  <c r="E2771" i="3" s="1"/>
  <c r="D2772" i="3"/>
  <c r="E2772" i="3" s="1"/>
  <c r="D2773" i="3"/>
  <c r="E2773" i="3" s="1"/>
  <c r="D2774" i="3"/>
  <c r="E2774" i="3" s="1"/>
  <c r="D2775" i="3"/>
  <c r="E2775" i="3" s="1"/>
  <c r="D2776" i="3"/>
  <c r="E2776" i="3" s="1"/>
  <c r="D2777" i="3"/>
  <c r="E2777" i="3" s="1"/>
  <c r="D2778" i="3"/>
  <c r="E2778" i="3" s="1"/>
  <c r="D2779" i="3"/>
  <c r="E2779" i="3" s="1"/>
  <c r="D2780" i="3"/>
  <c r="E2780" i="3" s="1"/>
  <c r="D2781" i="3"/>
  <c r="E2781" i="3" s="1"/>
  <c r="D2782" i="3"/>
  <c r="E2782" i="3" s="1"/>
  <c r="D2783" i="3"/>
  <c r="E2783" i="3" s="1"/>
  <c r="D2784" i="3"/>
  <c r="E2784" i="3" s="1"/>
  <c r="D2785" i="3"/>
  <c r="E2785" i="3" s="1"/>
  <c r="D2786" i="3"/>
  <c r="E2786" i="3" s="1"/>
  <c r="D2787" i="3"/>
  <c r="E2787" i="3" s="1"/>
  <c r="D2788" i="3"/>
  <c r="E2788" i="3" s="1"/>
  <c r="D2789" i="3"/>
  <c r="E2789" i="3" s="1"/>
  <c r="D2790" i="3"/>
  <c r="E2790" i="3" s="1"/>
  <c r="D2791" i="3"/>
  <c r="E2791" i="3" s="1"/>
  <c r="D2792" i="3"/>
  <c r="E2792" i="3" s="1"/>
  <c r="D2793" i="3"/>
  <c r="E2793" i="3" s="1"/>
  <c r="D2794" i="3"/>
  <c r="E2794" i="3" s="1"/>
  <c r="D2795" i="3"/>
  <c r="E2795" i="3" s="1"/>
  <c r="D2796" i="3"/>
  <c r="E2796" i="3" s="1"/>
  <c r="D2797" i="3"/>
  <c r="E2797" i="3" s="1"/>
  <c r="D2798" i="3"/>
  <c r="E2798" i="3" s="1"/>
  <c r="D2799" i="3"/>
  <c r="E2799" i="3" s="1"/>
  <c r="D2800" i="3"/>
  <c r="E2800" i="3" s="1"/>
  <c r="D2801" i="3"/>
  <c r="E2801" i="3" s="1"/>
  <c r="D2802" i="3"/>
  <c r="E2802" i="3" s="1"/>
  <c r="D2803" i="3"/>
  <c r="E2803" i="3" s="1"/>
  <c r="D2804" i="3"/>
  <c r="E2804" i="3" s="1"/>
  <c r="D2805" i="3"/>
  <c r="E2805" i="3" s="1"/>
  <c r="D2806" i="3"/>
  <c r="E2806" i="3" s="1"/>
  <c r="D2807" i="3"/>
  <c r="E2807" i="3" s="1"/>
  <c r="D2808" i="3"/>
  <c r="E2808" i="3" s="1"/>
  <c r="D2809" i="3"/>
  <c r="E2809" i="3" s="1"/>
  <c r="D2810" i="3"/>
  <c r="E2810" i="3" s="1"/>
  <c r="D2811" i="3"/>
  <c r="E2811" i="3" s="1"/>
  <c r="D2812" i="3"/>
  <c r="E2812" i="3" s="1"/>
  <c r="D2813" i="3"/>
  <c r="E2813" i="3" s="1"/>
  <c r="D2814" i="3"/>
  <c r="E2814" i="3" s="1"/>
  <c r="D2815" i="3"/>
  <c r="E2815" i="3" s="1"/>
  <c r="D2816" i="3"/>
  <c r="E2816" i="3" s="1"/>
  <c r="D2817" i="3"/>
  <c r="E2817" i="3" s="1"/>
  <c r="D2818" i="3"/>
  <c r="E2818" i="3" s="1"/>
  <c r="D2819" i="3"/>
  <c r="E2819" i="3" s="1"/>
  <c r="D2820" i="3"/>
  <c r="E2820" i="3" s="1"/>
  <c r="D2821" i="3"/>
  <c r="E2821" i="3" s="1"/>
  <c r="D2822" i="3"/>
  <c r="E2822" i="3" s="1"/>
  <c r="D2823" i="3"/>
  <c r="E2823" i="3" s="1"/>
  <c r="D2824" i="3"/>
  <c r="E2824" i="3" s="1"/>
  <c r="D2825" i="3"/>
  <c r="E2825" i="3" s="1"/>
  <c r="D2826" i="3"/>
  <c r="E2826" i="3" s="1"/>
  <c r="D2827" i="3"/>
  <c r="E2827" i="3" s="1"/>
  <c r="D2828" i="3"/>
  <c r="E2828" i="3" s="1"/>
  <c r="D2829" i="3"/>
  <c r="E2829" i="3" s="1"/>
  <c r="D2830" i="3"/>
  <c r="E2830" i="3" s="1"/>
  <c r="D2831" i="3"/>
  <c r="E2831" i="3" s="1"/>
  <c r="D2832" i="3"/>
  <c r="E2832" i="3" s="1"/>
  <c r="D2833" i="3"/>
  <c r="E2833" i="3" s="1"/>
  <c r="D2834" i="3"/>
  <c r="E2834" i="3" s="1"/>
  <c r="D2835" i="3"/>
  <c r="E2835" i="3" s="1"/>
  <c r="D2836" i="3"/>
  <c r="E2836" i="3" s="1"/>
  <c r="D2837" i="3"/>
  <c r="E2837" i="3" s="1"/>
  <c r="D2838" i="3"/>
  <c r="E2838" i="3" s="1"/>
  <c r="D2839" i="3"/>
  <c r="E2839" i="3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E2874" i="3" s="1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E2960" i="3" s="1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E2966" i="3" s="1"/>
  <c r="D2967" i="3"/>
  <c r="E2967" i="3" s="1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E2973" i="3" s="1"/>
  <c r="D2974" i="3"/>
  <c r="E2974" i="3" s="1"/>
  <c r="D2975" i="3"/>
  <c r="E2975" i="3" s="1"/>
  <c r="D2976" i="3"/>
  <c r="E2976" i="3" s="1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E2994" i="3" s="1"/>
  <c r="D2995" i="3"/>
  <c r="E2995" i="3" s="1"/>
  <c r="D2996" i="3"/>
  <c r="E2996" i="3" s="1"/>
  <c r="D2997" i="3"/>
  <c r="E2997" i="3" s="1"/>
  <c r="D2998" i="3"/>
  <c r="E2998" i="3" s="1"/>
  <c r="D2999" i="3"/>
  <c r="E2999" i="3" s="1"/>
  <c r="D3000" i="3"/>
  <c r="E3000" i="3" s="1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E3019" i="3" s="1"/>
  <c r="D3020" i="3"/>
  <c r="E3020" i="3" s="1"/>
  <c r="D3021" i="3"/>
  <c r="E3021" i="3" s="1"/>
  <c r="D3022" i="3"/>
  <c r="E3022" i="3" s="1"/>
  <c r="D3023" i="3"/>
  <c r="E3023" i="3" s="1"/>
  <c r="D3024" i="3"/>
  <c r="E3024" i="3" s="1"/>
  <c r="D3025" i="3"/>
  <c r="E3025" i="3" s="1"/>
  <c r="D3026" i="3"/>
  <c r="E3026" i="3" s="1"/>
  <c r="D3027" i="3"/>
  <c r="E3027" i="3" s="1"/>
  <c r="D3028" i="3"/>
  <c r="E3028" i="3" s="1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E3034" i="3" s="1"/>
  <c r="D3035" i="3"/>
  <c r="E3035" i="3" s="1"/>
  <c r="D3036" i="3"/>
  <c r="E3036" i="3" s="1"/>
  <c r="D3037" i="3"/>
  <c r="E3037" i="3" s="1"/>
  <c r="D3038" i="3"/>
  <c r="E3038" i="3" s="1"/>
  <c r="D3039" i="3"/>
  <c r="E3039" i="3" s="1"/>
  <c r="D3040" i="3"/>
  <c r="E3040" i="3" s="1"/>
  <c r="D3041" i="3"/>
  <c r="E3041" i="3" s="1"/>
  <c r="D3042" i="3"/>
  <c r="E3042" i="3" s="1"/>
  <c r="D3043" i="3"/>
  <c r="E3043" i="3" s="1"/>
  <c r="D3044" i="3"/>
  <c r="E3044" i="3" s="1"/>
  <c r="D3045" i="3"/>
  <c r="E3045" i="3" s="1"/>
  <c r="D3046" i="3"/>
  <c r="E3046" i="3" s="1"/>
  <c r="D3047" i="3"/>
  <c r="E3047" i="3" s="1"/>
  <c r="D3048" i="3"/>
  <c r="E3048" i="3" s="1"/>
  <c r="D3049" i="3"/>
  <c r="E3049" i="3" s="1"/>
  <c r="D3050" i="3"/>
  <c r="E3050" i="3" s="1"/>
  <c r="D3051" i="3"/>
  <c r="E3051" i="3" s="1"/>
  <c r="D3052" i="3"/>
  <c r="E3052" i="3" s="1"/>
  <c r="D3053" i="3"/>
  <c r="E3053" i="3" s="1"/>
  <c r="D3054" i="3"/>
  <c r="E3054" i="3" s="1"/>
  <c r="D3055" i="3"/>
  <c r="E3055" i="3" s="1"/>
  <c r="D3056" i="3"/>
  <c r="E3056" i="3" s="1"/>
  <c r="D3057" i="3"/>
  <c r="E3057" i="3" s="1"/>
  <c r="D3058" i="3"/>
  <c r="E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E3069" i="3" s="1"/>
  <c r="D3070" i="3"/>
  <c r="E3070" i="3" s="1"/>
  <c r="D3071" i="3"/>
  <c r="E3071" i="3" s="1"/>
  <c r="D3072" i="3"/>
  <c r="E3072" i="3" s="1"/>
  <c r="D3073" i="3"/>
  <c r="E3073" i="3" s="1"/>
  <c r="D3074" i="3"/>
  <c r="E3074" i="3" s="1"/>
  <c r="D3075" i="3"/>
  <c r="E3075" i="3" s="1"/>
  <c r="D3076" i="3"/>
  <c r="E3076" i="3" s="1"/>
  <c r="D3077" i="3"/>
  <c r="E3077" i="3" s="1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E3083" i="3" s="1"/>
  <c r="D3084" i="3"/>
  <c r="E3084" i="3" s="1"/>
  <c r="D3085" i="3"/>
  <c r="E3085" i="3" s="1"/>
  <c r="D3086" i="3"/>
  <c r="E3086" i="3" s="1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E3092" i="3" s="1"/>
  <c r="D3093" i="3"/>
  <c r="E3093" i="3" s="1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E3099" i="3" s="1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E3115" i="3" s="1"/>
  <c r="D3116" i="3"/>
  <c r="E3116" i="3" s="1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E3130" i="3" s="1"/>
  <c r="D3131" i="3"/>
  <c r="E3131" i="3" s="1"/>
  <c r="D3132" i="3"/>
  <c r="E3132" i="3" s="1"/>
  <c r="D3133" i="3"/>
  <c r="E3133" i="3" s="1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E3162" i="3" s="1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E3232" i="3" s="1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E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E3299" i="3" s="1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E3314" i="3" s="1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E3339" i="3" s="1"/>
  <c r="D3340" i="3"/>
  <c r="E3340" i="3" s="1"/>
  <c r="D3341" i="3"/>
  <c r="E3341" i="3" s="1"/>
  <c r="D3342" i="3"/>
  <c r="E3342" i="3" s="1"/>
  <c r="D3343" i="3"/>
  <c r="E3343" i="3" s="1"/>
  <c r="D3344" i="3"/>
  <c r="E3344" i="3" s="1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E3357" i="3" s="1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E3365" i="3" s="1"/>
  <c r="D3366" i="3"/>
  <c r="E3366" i="3" s="1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E3389" i="3" s="1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E3405" i="3" s="1"/>
  <c r="D3406" i="3"/>
  <c r="E3406" i="3" s="1"/>
  <c r="D3407" i="3"/>
  <c r="E3407" i="3" s="1"/>
  <c r="D3408" i="3"/>
  <c r="E3408" i="3" s="1"/>
  <c r="D3409" i="3"/>
  <c r="E3409" i="3" s="1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E3437" i="3" s="1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E3443" i="3" s="1"/>
  <c r="D3444" i="3"/>
  <c r="E3444" i="3" s="1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E3457" i="3" s="1"/>
  <c r="D3458" i="3"/>
  <c r="E3458" i="3" s="1"/>
  <c r="D3459" i="3"/>
  <c r="E3459" i="3" s="1"/>
  <c r="D3460" i="3"/>
  <c r="E3460" i="3" s="1"/>
  <c r="D3461" i="3"/>
  <c r="E3461" i="3" s="1"/>
  <c r="D3462" i="3"/>
  <c r="E3462" i="3" s="1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E3469" i="3" s="1"/>
  <c r="D3470" i="3"/>
  <c r="E3470" i="3" s="1"/>
  <c r="D3471" i="3"/>
  <c r="E3471" i="3" s="1"/>
  <c r="D3472" i="3"/>
  <c r="E3472" i="3" s="1"/>
  <c r="D3473" i="3"/>
  <c r="E3473" i="3" s="1"/>
  <c r="D3474" i="3"/>
  <c r="E3474" i="3" s="1"/>
  <c r="D3475" i="3"/>
  <c r="E3475" i="3" s="1"/>
  <c r="D3476" i="3"/>
  <c r="E3476" i="3" s="1"/>
  <c r="D3477" i="3"/>
  <c r="E3477" i="3" s="1"/>
  <c r="D3478" i="3"/>
  <c r="E3478" i="3" s="1"/>
  <c r="D3479" i="3"/>
  <c r="E3479" i="3" s="1"/>
  <c r="D3480" i="3"/>
  <c r="E3480" i="3" s="1"/>
  <c r="D3481" i="3"/>
  <c r="E3481" i="3" s="1"/>
  <c r="D3482" i="3"/>
  <c r="E3482" i="3" s="1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E3501" i="3" s="1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E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E3533" i="3" s="1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E3550" i="3" s="1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E3557" i="3" s="1"/>
  <c r="D3558" i="3"/>
  <c r="E3558" i="3" s="1"/>
  <c r="D3559" i="3"/>
  <c r="E3559" i="3" s="1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E3581" i="3" s="1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E3599" i="3" s="1"/>
  <c r="D3600" i="3"/>
  <c r="E3600" i="3" s="1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E3621" i="3" s="1"/>
  <c r="D3622" i="3"/>
  <c r="E3622" i="3" s="1"/>
  <c r="D3623" i="3"/>
  <c r="E3623" i="3" s="1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E3645" i="3" s="1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E3663" i="3" s="1"/>
  <c r="D3664" i="3"/>
  <c r="E3664" i="3" s="1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3675" i="3"/>
  <c r="E3675" i="3" s="1"/>
  <c r="D3676" i="3"/>
  <c r="E3676" i="3" s="1"/>
  <c r="D3677" i="3"/>
  <c r="E3677" i="3" s="1"/>
  <c r="D3678" i="3"/>
  <c r="E3678" i="3" s="1"/>
  <c r="D3679" i="3"/>
  <c r="E3679" i="3" s="1"/>
  <c r="D3680" i="3"/>
  <c r="E3680" i="3" s="1"/>
  <c r="D3681" i="3"/>
  <c r="E3681" i="3" s="1"/>
  <c r="D3682" i="3"/>
  <c r="E3682" i="3" s="1"/>
  <c r="D3683" i="3"/>
  <c r="E3683" i="3" s="1"/>
  <c r="D3684" i="3"/>
  <c r="E3684" i="3" s="1"/>
  <c r="D3685" i="3"/>
  <c r="E3685" i="3" s="1"/>
  <c r="D3686" i="3"/>
  <c r="E3686" i="3" s="1"/>
  <c r="D3687" i="3"/>
  <c r="E3687" i="3" s="1"/>
  <c r="D3688" i="3"/>
  <c r="E3688" i="3" s="1"/>
  <c r="D3689" i="3"/>
  <c r="E3689" i="3" s="1"/>
  <c r="D3690" i="3"/>
  <c r="E3690" i="3" s="1"/>
  <c r="D3691" i="3"/>
  <c r="E3691" i="3" s="1"/>
  <c r="D3692" i="3"/>
  <c r="E3692" i="3" s="1"/>
  <c r="D3693" i="3"/>
  <c r="E3693" i="3" s="1"/>
  <c r="D3694" i="3"/>
  <c r="E3694" i="3" s="1"/>
  <c r="D3695" i="3"/>
  <c r="E3695" i="3" s="1"/>
  <c r="D3696" i="3"/>
  <c r="E3696" i="3" s="1"/>
  <c r="D3697" i="3"/>
  <c r="E3697" i="3" s="1"/>
  <c r="D3698" i="3"/>
  <c r="E3698" i="3" s="1"/>
  <c r="D3699" i="3"/>
  <c r="E3699" i="3" s="1"/>
  <c r="D3700" i="3"/>
  <c r="E3700" i="3" s="1"/>
  <c r="D3701" i="3"/>
  <c r="E3701" i="3" s="1"/>
  <c r="D3702" i="3"/>
  <c r="E3702" i="3" s="1"/>
  <c r="D3703" i="3"/>
  <c r="E3703" i="3" s="1"/>
  <c r="D3704" i="3"/>
  <c r="E3704" i="3" s="1"/>
  <c r="D3705" i="3"/>
  <c r="E3705" i="3" s="1"/>
  <c r="D3706" i="3"/>
  <c r="E3706" i="3" s="1"/>
  <c r="D3707" i="3"/>
  <c r="E3707" i="3" s="1"/>
  <c r="D3708" i="3"/>
  <c r="E3708" i="3" s="1"/>
  <c r="D3709" i="3"/>
  <c r="E3709" i="3" s="1"/>
  <c r="D3710" i="3"/>
  <c r="E3710" i="3" s="1"/>
  <c r="D3711" i="3"/>
  <c r="E3711" i="3" s="1"/>
  <c r="D3712" i="3"/>
  <c r="E3712" i="3" s="1"/>
  <c r="D3713" i="3"/>
  <c r="E3713" i="3" s="1"/>
  <c r="D3714" i="3"/>
  <c r="E3714" i="3" s="1"/>
  <c r="D3715" i="3"/>
  <c r="E3715" i="3" s="1"/>
  <c r="D3716" i="3"/>
  <c r="E3716" i="3" s="1"/>
  <c r="D3717" i="3"/>
  <c r="E3717" i="3" s="1"/>
  <c r="D3718" i="3"/>
  <c r="E3718" i="3" s="1"/>
  <c r="D3719" i="3"/>
  <c r="E3719" i="3" s="1"/>
  <c r="D3720" i="3"/>
  <c r="E3720" i="3" s="1"/>
  <c r="D3721" i="3"/>
  <c r="E3721" i="3" s="1"/>
  <c r="D3722" i="3"/>
  <c r="E3722" i="3" s="1"/>
  <c r="D3723" i="3"/>
  <c r="E3723" i="3" s="1"/>
  <c r="D3724" i="3"/>
  <c r="E3724" i="3" s="1"/>
  <c r="D3725" i="3"/>
  <c r="E3725" i="3" s="1"/>
  <c r="D3726" i="3"/>
  <c r="E3726" i="3" s="1"/>
  <c r="D3727" i="3"/>
  <c r="E3727" i="3" s="1"/>
  <c r="D3728" i="3"/>
  <c r="E3728" i="3" s="1"/>
  <c r="D3729" i="3"/>
  <c r="E3729" i="3" s="1"/>
  <c r="D3730" i="3"/>
  <c r="E3730" i="3" s="1"/>
  <c r="D3731" i="3"/>
  <c r="E3731" i="3" s="1"/>
  <c r="D3732" i="3"/>
  <c r="E3732" i="3" s="1"/>
  <c r="D3733" i="3"/>
  <c r="E3733" i="3" s="1"/>
  <c r="D3734" i="3"/>
  <c r="E3734" i="3" s="1"/>
  <c r="D3735" i="3"/>
  <c r="E3735" i="3" s="1"/>
  <c r="D3736" i="3"/>
  <c r="E3736" i="3" s="1"/>
  <c r="D3737" i="3"/>
  <c r="E3737" i="3" s="1"/>
  <c r="D3738" i="3"/>
  <c r="E3738" i="3" s="1"/>
  <c r="D3739" i="3"/>
  <c r="E3739" i="3" s="1"/>
  <c r="D3740" i="3"/>
  <c r="E3740" i="3" s="1"/>
  <c r="D3741" i="3"/>
  <c r="E3741" i="3" s="1"/>
  <c r="D3742" i="3"/>
  <c r="E3742" i="3" s="1"/>
  <c r="D3743" i="3"/>
  <c r="E3743" i="3" s="1"/>
  <c r="D3744" i="3"/>
  <c r="E3744" i="3" s="1"/>
  <c r="D3745" i="3"/>
  <c r="E3745" i="3" s="1"/>
  <c r="D3746" i="3"/>
  <c r="E3746" i="3" s="1"/>
  <c r="D3747" i="3"/>
  <c r="E3747" i="3" s="1"/>
  <c r="D3748" i="3"/>
  <c r="E3748" i="3" s="1"/>
  <c r="D3749" i="3"/>
  <c r="E3749" i="3" s="1"/>
  <c r="D3750" i="3"/>
  <c r="E3750" i="3" s="1"/>
  <c r="D3751" i="3"/>
  <c r="E3751" i="3" s="1"/>
  <c r="D3752" i="3"/>
  <c r="E3752" i="3" s="1"/>
  <c r="D3753" i="3"/>
  <c r="E3753" i="3" s="1"/>
  <c r="D3754" i="3"/>
  <c r="E3754" i="3" s="1"/>
  <c r="D3755" i="3"/>
  <c r="E3755" i="3" s="1"/>
  <c r="D3756" i="3"/>
  <c r="E3756" i="3" s="1"/>
  <c r="D3757" i="3"/>
  <c r="E3757" i="3" s="1"/>
  <c r="D3758" i="3"/>
  <c r="E3758" i="3" s="1"/>
  <c r="D3759" i="3"/>
  <c r="E3759" i="3" s="1"/>
  <c r="D3760" i="3"/>
  <c r="E3760" i="3" s="1"/>
  <c r="D3761" i="3"/>
  <c r="E3761" i="3" s="1"/>
  <c r="D3762" i="3"/>
  <c r="E3762" i="3" s="1"/>
  <c r="D3763" i="3"/>
  <c r="E3763" i="3" s="1"/>
  <c r="D3764" i="3"/>
  <c r="E3764" i="3" s="1"/>
  <c r="D3765" i="3"/>
  <c r="E3765" i="3" s="1"/>
  <c r="D3766" i="3"/>
  <c r="E3766" i="3" s="1"/>
  <c r="D3767" i="3"/>
  <c r="E3767" i="3" s="1"/>
  <c r="D3768" i="3"/>
  <c r="E3768" i="3" s="1"/>
  <c r="D3769" i="3"/>
  <c r="E3769" i="3" s="1"/>
  <c r="D3770" i="3"/>
  <c r="E3770" i="3" s="1"/>
  <c r="D3771" i="3"/>
  <c r="E3771" i="3" s="1"/>
  <c r="D3772" i="3"/>
  <c r="E3772" i="3" s="1"/>
  <c r="D3773" i="3"/>
  <c r="E3773" i="3" s="1"/>
  <c r="D3774" i="3"/>
  <c r="E3774" i="3" s="1"/>
  <c r="D3775" i="3"/>
  <c r="E3775" i="3" s="1"/>
  <c r="D3776" i="3"/>
  <c r="E3776" i="3" s="1"/>
  <c r="D3777" i="3"/>
  <c r="E3777" i="3" s="1"/>
  <c r="D3778" i="3"/>
  <c r="E3778" i="3" s="1"/>
  <c r="D3779" i="3"/>
  <c r="E3779" i="3" s="1"/>
  <c r="D3780" i="3"/>
  <c r="E3780" i="3" s="1"/>
  <c r="D3781" i="3"/>
  <c r="E3781" i="3" s="1"/>
  <c r="D3782" i="3"/>
  <c r="E3782" i="3" s="1"/>
  <c r="D3783" i="3"/>
  <c r="E3783" i="3" s="1"/>
  <c r="D3784" i="3"/>
  <c r="E3784" i="3" s="1"/>
  <c r="D3785" i="3"/>
  <c r="E3785" i="3" s="1"/>
  <c r="D3786" i="3"/>
  <c r="E3786" i="3" s="1"/>
  <c r="D3787" i="3"/>
  <c r="E3787" i="3" s="1"/>
  <c r="D3788" i="3"/>
  <c r="E3788" i="3" s="1"/>
  <c r="D3789" i="3"/>
  <c r="E3789" i="3" s="1"/>
  <c r="D3790" i="3"/>
  <c r="E3790" i="3" s="1"/>
  <c r="D3791" i="3"/>
  <c r="E3791" i="3" s="1"/>
  <c r="D3792" i="3"/>
  <c r="E3792" i="3" s="1"/>
  <c r="D3793" i="3"/>
  <c r="E3793" i="3" s="1"/>
  <c r="D3794" i="3"/>
  <c r="E3794" i="3" s="1"/>
  <c r="D3795" i="3"/>
  <c r="E3795" i="3" s="1"/>
  <c r="D3796" i="3"/>
  <c r="E3796" i="3" s="1"/>
  <c r="D3797" i="3"/>
  <c r="E3797" i="3" s="1"/>
  <c r="D3798" i="3"/>
  <c r="E3798" i="3" s="1"/>
  <c r="D3799" i="3"/>
  <c r="E3799" i="3" s="1"/>
  <c r="D3800" i="3"/>
  <c r="E3800" i="3" s="1"/>
  <c r="D3801" i="3"/>
  <c r="E3801" i="3" s="1"/>
  <c r="D3802" i="3"/>
  <c r="E3802" i="3" s="1"/>
  <c r="D3803" i="3"/>
  <c r="E3803" i="3" s="1"/>
  <c r="D3804" i="3"/>
  <c r="E3804" i="3" s="1"/>
  <c r="D3805" i="3"/>
  <c r="E3805" i="3" s="1"/>
  <c r="D3806" i="3"/>
  <c r="E3806" i="3" s="1"/>
  <c r="D3807" i="3"/>
  <c r="E3807" i="3" s="1"/>
  <c r="D3808" i="3"/>
  <c r="E3808" i="3" s="1"/>
  <c r="D3809" i="3"/>
  <c r="E3809" i="3" s="1"/>
  <c r="D3810" i="3"/>
  <c r="E3810" i="3" s="1"/>
  <c r="D3811" i="3"/>
  <c r="E3811" i="3" s="1"/>
  <c r="D3812" i="3"/>
  <c r="E3812" i="3" s="1"/>
  <c r="D3813" i="3"/>
  <c r="E3813" i="3" s="1"/>
  <c r="D3814" i="3"/>
  <c r="E3814" i="3" s="1"/>
  <c r="D3815" i="3"/>
  <c r="E3815" i="3" s="1"/>
  <c r="D3816" i="3"/>
  <c r="E3816" i="3" s="1"/>
  <c r="D3817" i="3"/>
  <c r="E3817" i="3" s="1"/>
  <c r="D3818" i="3"/>
  <c r="E3818" i="3" s="1"/>
  <c r="D3819" i="3"/>
  <c r="E3819" i="3" s="1"/>
  <c r="D3820" i="3"/>
  <c r="E3820" i="3" s="1"/>
  <c r="D3821" i="3"/>
  <c r="E3821" i="3" s="1"/>
  <c r="D3822" i="3"/>
  <c r="E3822" i="3" s="1"/>
  <c r="D3823" i="3"/>
  <c r="E3823" i="3" s="1"/>
  <c r="D3824" i="3"/>
  <c r="E3824" i="3" s="1"/>
  <c r="D3825" i="3"/>
  <c r="E3825" i="3" s="1"/>
  <c r="D3826" i="3"/>
  <c r="E3826" i="3" s="1"/>
  <c r="D3827" i="3"/>
  <c r="E3827" i="3" s="1"/>
  <c r="D3828" i="3"/>
  <c r="E3828" i="3" s="1"/>
  <c r="D3829" i="3"/>
  <c r="E3829" i="3" s="1"/>
  <c r="D3830" i="3"/>
  <c r="E3830" i="3" s="1"/>
  <c r="D3831" i="3"/>
  <c r="E3831" i="3" s="1"/>
  <c r="D3832" i="3"/>
  <c r="E3832" i="3" s="1"/>
  <c r="D3833" i="3"/>
  <c r="E3833" i="3" s="1"/>
  <c r="D3834" i="3"/>
  <c r="E3834" i="3" s="1"/>
  <c r="D3835" i="3"/>
  <c r="E3835" i="3" s="1"/>
  <c r="D3836" i="3"/>
  <c r="E3836" i="3" s="1"/>
  <c r="D3837" i="3"/>
  <c r="E3837" i="3" s="1"/>
  <c r="D3838" i="3"/>
  <c r="E3838" i="3" s="1"/>
  <c r="D3839" i="3"/>
  <c r="E3839" i="3" s="1"/>
  <c r="D3840" i="3"/>
  <c r="E3840" i="3" s="1"/>
  <c r="D3841" i="3"/>
  <c r="E3841" i="3" s="1"/>
  <c r="D3842" i="3"/>
  <c r="E3842" i="3" s="1"/>
  <c r="D3843" i="3"/>
  <c r="E3843" i="3" s="1"/>
  <c r="D3844" i="3"/>
  <c r="E3844" i="3" s="1"/>
  <c r="D3845" i="3"/>
  <c r="E3845" i="3" s="1"/>
  <c r="D3846" i="3"/>
  <c r="E3846" i="3" s="1"/>
  <c r="D3847" i="3"/>
  <c r="E3847" i="3" s="1"/>
  <c r="D3848" i="3"/>
  <c r="E3848" i="3" s="1"/>
  <c r="D3849" i="3"/>
  <c r="E3849" i="3" s="1"/>
  <c r="D3850" i="3"/>
  <c r="E3850" i="3" s="1"/>
  <c r="D3851" i="3"/>
  <c r="E3851" i="3" s="1"/>
  <c r="D3852" i="3"/>
  <c r="E3852" i="3" s="1"/>
  <c r="D3853" i="3"/>
  <c r="E3853" i="3" s="1"/>
  <c r="D3854" i="3"/>
  <c r="E3854" i="3" s="1"/>
  <c r="D3855" i="3"/>
  <c r="E3855" i="3" s="1"/>
  <c r="D3856" i="3"/>
  <c r="E3856" i="3" s="1"/>
  <c r="D3857" i="3"/>
  <c r="E3857" i="3" s="1"/>
  <c r="D3858" i="3"/>
  <c r="E3858" i="3" s="1"/>
  <c r="D3859" i="3"/>
  <c r="E3859" i="3" s="1"/>
  <c r="D3860" i="3"/>
  <c r="E3860" i="3" s="1"/>
  <c r="D3861" i="3"/>
  <c r="E3861" i="3" s="1"/>
  <c r="D3862" i="3"/>
  <c r="E3862" i="3" s="1"/>
  <c r="D3863" i="3"/>
  <c r="E3863" i="3" s="1"/>
  <c r="D3864" i="3"/>
  <c r="E3864" i="3" s="1"/>
  <c r="D3865" i="3"/>
  <c r="E3865" i="3" s="1"/>
  <c r="D3866" i="3"/>
  <c r="E3866" i="3" s="1"/>
  <c r="D3867" i="3"/>
  <c r="E3867" i="3" s="1"/>
  <c r="D3868" i="3"/>
  <c r="E3868" i="3" s="1"/>
  <c r="D3869" i="3"/>
  <c r="E3869" i="3" s="1"/>
  <c r="D3870" i="3"/>
  <c r="E3870" i="3" s="1"/>
  <c r="D3871" i="3"/>
  <c r="E3871" i="3" s="1"/>
  <c r="D3872" i="3"/>
  <c r="E3872" i="3" s="1"/>
  <c r="D3873" i="3"/>
  <c r="E3873" i="3" s="1"/>
  <c r="D3874" i="3"/>
  <c r="E3874" i="3" s="1"/>
  <c r="D3875" i="3"/>
  <c r="E3875" i="3" s="1"/>
  <c r="D3876" i="3"/>
  <c r="E3876" i="3" s="1"/>
  <c r="D3877" i="3"/>
  <c r="E3877" i="3" s="1"/>
  <c r="D3878" i="3"/>
  <c r="E3878" i="3" s="1"/>
  <c r="D3879" i="3"/>
  <c r="E3879" i="3" s="1"/>
  <c r="D3880" i="3"/>
  <c r="E3880" i="3" s="1"/>
  <c r="D3881" i="3"/>
  <c r="E3881" i="3" s="1"/>
  <c r="D3882" i="3"/>
  <c r="E3882" i="3" s="1"/>
  <c r="D3883" i="3"/>
  <c r="E3883" i="3" s="1"/>
  <c r="D3884" i="3"/>
  <c r="E3884" i="3" s="1"/>
  <c r="D3885" i="3"/>
  <c r="E3885" i="3" s="1"/>
  <c r="D3886" i="3"/>
  <c r="E3886" i="3" s="1"/>
  <c r="D3887" i="3"/>
  <c r="E3887" i="3" s="1"/>
  <c r="D3888" i="3"/>
  <c r="E3888" i="3" s="1"/>
  <c r="D3889" i="3"/>
  <c r="E3889" i="3" s="1"/>
  <c r="D3890" i="3"/>
  <c r="E3890" i="3" s="1"/>
  <c r="D3891" i="3"/>
  <c r="E3891" i="3" s="1"/>
  <c r="D3892" i="3"/>
  <c r="E3892" i="3" s="1"/>
  <c r="D3893" i="3"/>
  <c r="E3893" i="3" s="1"/>
  <c r="D3894" i="3"/>
  <c r="E3894" i="3" s="1"/>
  <c r="D3895" i="3"/>
  <c r="E3895" i="3" s="1"/>
  <c r="D3896" i="3"/>
  <c r="E3896" i="3" s="1"/>
  <c r="D3897" i="3"/>
  <c r="E3897" i="3" s="1"/>
  <c r="D3898" i="3"/>
  <c r="E3898" i="3" s="1"/>
  <c r="D3899" i="3"/>
  <c r="E3899" i="3" s="1"/>
  <c r="D3900" i="3"/>
  <c r="E3900" i="3" s="1"/>
  <c r="D3901" i="3"/>
  <c r="E3901" i="3" s="1"/>
  <c r="D3902" i="3"/>
  <c r="E3902" i="3" s="1"/>
  <c r="D3903" i="3"/>
  <c r="E3903" i="3" s="1"/>
  <c r="D3904" i="3"/>
  <c r="E3904" i="3" s="1"/>
  <c r="D3905" i="3"/>
  <c r="E3905" i="3" s="1"/>
  <c r="D3906" i="3"/>
  <c r="E3906" i="3" s="1"/>
  <c r="D3907" i="3"/>
  <c r="E3907" i="3" s="1"/>
  <c r="D3908" i="3"/>
  <c r="E3908" i="3" s="1"/>
  <c r="D3909" i="3"/>
  <c r="E3909" i="3" s="1"/>
  <c r="D3910" i="3"/>
  <c r="E3910" i="3" s="1"/>
  <c r="D3911" i="3"/>
  <c r="E3911" i="3" s="1"/>
  <c r="D3912" i="3"/>
  <c r="E3912" i="3" s="1"/>
  <c r="D3913" i="3"/>
  <c r="E3913" i="3" s="1"/>
  <c r="D3914" i="3"/>
  <c r="E3914" i="3" s="1"/>
  <c r="D3915" i="3"/>
  <c r="E3915" i="3" s="1"/>
  <c r="D3916" i="3"/>
  <c r="E3916" i="3" s="1"/>
  <c r="D3917" i="3"/>
  <c r="E3917" i="3" s="1"/>
  <c r="D3918" i="3"/>
  <c r="E3918" i="3" s="1"/>
  <c r="D3919" i="3"/>
  <c r="E3919" i="3" s="1"/>
  <c r="D3920" i="3"/>
  <c r="E3920" i="3" s="1"/>
  <c r="D3921" i="3"/>
  <c r="E3921" i="3" s="1"/>
  <c r="D3922" i="3"/>
  <c r="E3922" i="3" s="1"/>
  <c r="D3923" i="3"/>
  <c r="E3923" i="3" s="1"/>
  <c r="D3924" i="3"/>
  <c r="E3924" i="3" s="1"/>
  <c r="D3925" i="3"/>
  <c r="E3925" i="3" s="1"/>
  <c r="D3926" i="3"/>
  <c r="E3926" i="3" s="1"/>
  <c r="D3927" i="3"/>
  <c r="E3927" i="3" s="1"/>
  <c r="D3928" i="3"/>
  <c r="E3928" i="3" s="1"/>
  <c r="D3929" i="3"/>
  <c r="E3929" i="3" s="1"/>
  <c r="D3930" i="3"/>
  <c r="E3930" i="3" s="1"/>
  <c r="D3931" i="3"/>
  <c r="E3931" i="3" s="1"/>
  <c r="D3932" i="3"/>
  <c r="E3932" i="3" s="1"/>
  <c r="D3933" i="3"/>
  <c r="E3933" i="3" s="1"/>
  <c r="D3934" i="3"/>
  <c r="E3934" i="3" s="1"/>
  <c r="D3935" i="3"/>
  <c r="E3935" i="3" s="1"/>
  <c r="D3936" i="3"/>
  <c r="E3936" i="3" s="1"/>
  <c r="D3937" i="3"/>
  <c r="E3937" i="3" s="1"/>
  <c r="D3938" i="3"/>
  <c r="E3938" i="3" s="1"/>
  <c r="D3939" i="3"/>
  <c r="E3939" i="3" s="1"/>
  <c r="D3940" i="3"/>
  <c r="E3940" i="3" s="1"/>
  <c r="D3941" i="3"/>
  <c r="E3941" i="3" s="1"/>
  <c r="D3942" i="3"/>
  <c r="E3942" i="3" s="1"/>
  <c r="D3943" i="3"/>
  <c r="E3943" i="3" s="1"/>
  <c r="D3944" i="3"/>
  <c r="E3944" i="3" s="1"/>
  <c r="D3945" i="3"/>
  <c r="E3945" i="3" s="1"/>
  <c r="D3946" i="3"/>
  <c r="E3946" i="3" s="1"/>
  <c r="D3947" i="3"/>
  <c r="E3947" i="3" s="1"/>
  <c r="D3948" i="3"/>
  <c r="E3948" i="3" s="1"/>
  <c r="D3949" i="3"/>
  <c r="E3949" i="3" s="1"/>
  <c r="D3950" i="3"/>
  <c r="E3950" i="3" s="1"/>
  <c r="D3951" i="3"/>
  <c r="E3951" i="3" s="1"/>
  <c r="D3952" i="3"/>
  <c r="E3952" i="3" s="1"/>
  <c r="D3953" i="3"/>
  <c r="E3953" i="3" s="1"/>
  <c r="D3954" i="3"/>
  <c r="E3954" i="3" s="1"/>
  <c r="D3955" i="3"/>
  <c r="E3955" i="3" s="1"/>
  <c r="D3956" i="3"/>
  <c r="E3956" i="3" s="1"/>
  <c r="D3957" i="3"/>
  <c r="E3957" i="3" s="1"/>
  <c r="D3958" i="3"/>
  <c r="E3958" i="3" s="1"/>
  <c r="D3959" i="3"/>
  <c r="E3959" i="3" s="1"/>
  <c r="D3960" i="3"/>
  <c r="E3960" i="3" s="1"/>
  <c r="D3961" i="3"/>
  <c r="E3961" i="3" s="1"/>
  <c r="D3962" i="3"/>
  <c r="E3962" i="3" s="1"/>
  <c r="D3963" i="3"/>
  <c r="E3963" i="3" s="1"/>
  <c r="D3964" i="3"/>
  <c r="E3964" i="3" s="1"/>
  <c r="D3965" i="3"/>
  <c r="E3965" i="3" s="1"/>
  <c r="D3966" i="3"/>
  <c r="E3966" i="3" s="1"/>
  <c r="D3967" i="3"/>
  <c r="E3967" i="3" s="1"/>
  <c r="D3968" i="3"/>
  <c r="E3968" i="3" s="1"/>
  <c r="D3969" i="3"/>
  <c r="E3969" i="3" s="1"/>
  <c r="D3970" i="3"/>
  <c r="E3970" i="3" s="1"/>
  <c r="D3971" i="3"/>
  <c r="E3971" i="3" s="1"/>
  <c r="D3972" i="3"/>
  <c r="E3972" i="3" s="1"/>
  <c r="D3973" i="3"/>
  <c r="E3973" i="3" s="1"/>
  <c r="D3974" i="3"/>
  <c r="E3974" i="3" s="1"/>
  <c r="D3975" i="3"/>
  <c r="E3975" i="3" s="1"/>
  <c r="D3976" i="3"/>
  <c r="E3976" i="3" s="1"/>
  <c r="D3977" i="3"/>
  <c r="E3977" i="3" s="1"/>
  <c r="D3978" i="3"/>
  <c r="E3978" i="3" s="1"/>
  <c r="D3979" i="3"/>
  <c r="E3979" i="3" s="1"/>
  <c r="D3980" i="3"/>
  <c r="E3980" i="3" s="1"/>
  <c r="D3981" i="3"/>
  <c r="E3981" i="3" s="1"/>
  <c r="D3982" i="3"/>
  <c r="E3982" i="3" s="1"/>
  <c r="D3983" i="3"/>
  <c r="E3983" i="3" s="1"/>
  <c r="D3984" i="3"/>
  <c r="E3984" i="3" s="1"/>
  <c r="D3985" i="3"/>
  <c r="E3985" i="3" s="1"/>
  <c r="D3986" i="3"/>
  <c r="E3986" i="3" s="1"/>
  <c r="D3987" i="3"/>
  <c r="E3987" i="3" s="1"/>
  <c r="D3988" i="3"/>
  <c r="E3988" i="3" s="1"/>
  <c r="D3989" i="3"/>
  <c r="E3989" i="3" s="1"/>
  <c r="D3990" i="3"/>
  <c r="E3990" i="3" s="1"/>
  <c r="D3991" i="3"/>
  <c r="E3991" i="3" s="1"/>
  <c r="D3992" i="3"/>
  <c r="E3992" i="3" s="1"/>
  <c r="D3993" i="3"/>
  <c r="E3993" i="3" s="1"/>
  <c r="D3994" i="3"/>
  <c r="E3994" i="3" s="1"/>
  <c r="D3995" i="3"/>
  <c r="E3995" i="3" s="1"/>
  <c r="D3996" i="3"/>
  <c r="E3996" i="3" s="1"/>
  <c r="D3997" i="3"/>
  <c r="E3997" i="3" s="1"/>
  <c r="D3998" i="3"/>
  <c r="E3998" i="3" s="1"/>
  <c r="D3999" i="3"/>
  <c r="E3999" i="3" s="1"/>
  <c r="D4000" i="3"/>
  <c r="E4000" i="3" s="1"/>
  <c r="D4001" i="3"/>
  <c r="E4001" i="3" s="1"/>
  <c r="D4002" i="3"/>
  <c r="E4002" i="3" s="1"/>
  <c r="D4003" i="3"/>
  <c r="E4003" i="3" s="1"/>
  <c r="D4004" i="3"/>
  <c r="E4004" i="3" s="1"/>
  <c r="D4005" i="3"/>
  <c r="E4005" i="3" s="1"/>
  <c r="D4006" i="3"/>
  <c r="E4006" i="3" s="1"/>
  <c r="D4007" i="3"/>
  <c r="E4007" i="3" s="1"/>
  <c r="D4008" i="3"/>
  <c r="E4008" i="3" s="1"/>
  <c r="D4009" i="3"/>
  <c r="E4009" i="3" s="1"/>
  <c r="D4010" i="3"/>
  <c r="E4010" i="3" s="1"/>
  <c r="D4011" i="3"/>
  <c r="E4011" i="3" s="1"/>
  <c r="D4012" i="3"/>
  <c r="E4012" i="3" s="1"/>
  <c r="D4013" i="3"/>
  <c r="E4013" i="3" s="1"/>
  <c r="D4014" i="3"/>
  <c r="E4014" i="3" s="1"/>
  <c r="D4015" i="3"/>
  <c r="E4015" i="3" s="1"/>
  <c r="D4016" i="3"/>
  <c r="E4016" i="3" s="1"/>
  <c r="D4017" i="3"/>
  <c r="E4017" i="3" s="1"/>
  <c r="D4018" i="3"/>
  <c r="E4018" i="3" s="1"/>
  <c r="D4019" i="3"/>
  <c r="E4019" i="3" s="1"/>
  <c r="D4020" i="3"/>
  <c r="E4020" i="3" s="1"/>
  <c r="D4021" i="3"/>
  <c r="E4021" i="3" s="1"/>
  <c r="D4022" i="3"/>
  <c r="E4022" i="3" s="1"/>
  <c r="D4023" i="3"/>
  <c r="E4023" i="3" s="1"/>
  <c r="D4024" i="3"/>
  <c r="E4024" i="3" s="1"/>
  <c r="D4025" i="3"/>
  <c r="E4025" i="3" s="1"/>
  <c r="D4026" i="3"/>
  <c r="E4026" i="3" s="1"/>
  <c r="D4027" i="3"/>
  <c r="E4027" i="3" s="1"/>
  <c r="D4028" i="3"/>
  <c r="E4028" i="3" s="1"/>
  <c r="D4029" i="3"/>
  <c r="E4029" i="3" s="1"/>
  <c r="D4030" i="3"/>
  <c r="E4030" i="3" s="1"/>
  <c r="D4031" i="3"/>
  <c r="E4031" i="3" s="1"/>
  <c r="D4032" i="3"/>
  <c r="E4032" i="3" s="1"/>
  <c r="D4033" i="3"/>
  <c r="E4033" i="3" s="1"/>
  <c r="D4034" i="3"/>
  <c r="E4034" i="3" s="1"/>
  <c r="D4035" i="3"/>
  <c r="E4035" i="3" s="1"/>
  <c r="D4036" i="3"/>
  <c r="E4036" i="3" s="1"/>
  <c r="D4037" i="3"/>
  <c r="E4037" i="3" s="1"/>
  <c r="D4038" i="3"/>
  <c r="E4038" i="3" s="1"/>
  <c r="D4039" i="3"/>
  <c r="E4039" i="3" s="1"/>
  <c r="D4040" i="3"/>
  <c r="E4040" i="3" s="1"/>
  <c r="D4041" i="3"/>
  <c r="E4041" i="3" s="1"/>
  <c r="D4042" i="3"/>
  <c r="E4042" i="3" s="1"/>
  <c r="D4043" i="3"/>
  <c r="E4043" i="3" s="1"/>
  <c r="D4044" i="3"/>
  <c r="E4044" i="3" s="1"/>
  <c r="D4045" i="3"/>
  <c r="E4045" i="3" s="1"/>
  <c r="D4046" i="3"/>
  <c r="E4046" i="3" s="1"/>
  <c r="D4047" i="3"/>
  <c r="E4047" i="3" s="1"/>
  <c r="D4048" i="3"/>
  <c r="E4048" i="3" s="1"/>
  <c r="D4049" i="3"/>
  <c r="E4049" i="3" s="1"/>
  <c r="D4050" i="3"/>
  <c r="E4050" i="3" s="1"/>
  <c r="D4051" i="3"/>
  <c r="E4051" i="3" s="1"/>
  <c r="D4052" i="3"/>
  <c r="E4052" i="3" s="1"/>
  <c r="D4053" i="3"/>
  <c r="E4053" i="3" s="1"/>
  <c r="D4054" i="3"/>
  <c r="E4054" i="3" s="1"/>
  <c r="D4055" i="3"/>
  <c r="E4055" i="3" s="1"/>
  <c r="D4056" i="3"/>
  <c r="E4056" i="3" s="1"/>
  <c r="D4057" i="3"/>
  <c r="E4057" i="3" s="1"/>
  <c r="D4058" i="3"/>
  <c r="E4058" i="3" s="1"/>
  <c r="D4059" i="3"/>
  <c r="E4059" i="3" s="1"/>
  <c r="D4060" i="3"/>
  <c r="E4060" i="3" s="1"/>
  <c r="D4061" i="3"/>
  <c r="E4061" i="3" s="1"/>
  <c r="D4062" i="3"/>
  <c r="E4062" i="3" s="1"/>
  <c r="D4063" i="3"/>
  <c r="E4063" i="3" s="1"/>
  <c r="D4064" i="3"/>
  <c r="E4064" i="3" s="1"/>
  <c r="D4065" i="3"/>
  <c r="E4065" i="3" s="1"/>
  <c r="D4066" i="3"/>
  <c r="E4066" i="3" s="1"/>
  <c r="D4067" i="3"/>
  <c r="E4067" i="3" s="1"/>
  <c r="D4068" i="3"/>
  <c r="E4068" i="3" s="1"/>
  <c r="D4069" i="3"/>
  <c r="E4069" i="3" s="1"/>
  <c r="D4070" i="3"/>
  <c r="E4070" i="3" s="1"/>
  <c r="D4071" i="3"/>
  <c r="E4071" i="3" s="1"/>
  <c r="D4072" i="3"/>
  <c r="E4072" i="3" s="1"/>
  <c r="D4073" i="3"/>
  <c r="E4073" i="3" s="1"/>
  <c r="D4074" i="3"/>
  <c r="E4074" i="3" s="1"/>
  <c r="D4075" i="3"/>
  <c r="E4075" i="3" s="1"/>
  <c r="D4076" i="3"/>
  <c r="E4076" i="3" s="1"/>
  <c r="D4077" i="3"/>
  <c r="E4077" i="3" s="1"/>
  <c r="D4078" i="3"/>
  <c r="E4078" i="3" s="1"/>
  <c r="D4079" i="3"/>
  <c r="E4079" i="3" s="1"/>
  <c r="D4080" i="3"/>
  <c r="E4080" i="3" s="1"/>
  <c r="D4081" i="3"/>
  <c r="E4081" i="3" s="1"/>
  <c r="D4082" i="3"/>
  <c r="E4082" i="3" s="1"/>
  <c r="D4083" i="3"/>
  <c r="E4083" i="3" s="1"/>
  <c r="D4084" i="3"/>
  <c r="E4084" i="3" s="1"/>
  <c r="D4085" i="3"/>
  <c r="E4085" i="3" s="1"/>
  <c r="D4086" i="3"/>
  <c r="E4086" i="3" s="1"/>
  <c r="D4087" i="3"/>
  <c r="E4087" i="3" s="1"/>
  <c r="D4088" i="3"/>
  <c r="E4088" i="3" s="1"/>
  <c r="D4089" i="3"/>
  <c r="E4089" i="3" s="1"/>
  <c r="D4090" i="3"/>
  <c r="E4090" i="3" s="1"/>
  <c r="D4091" i="3"/>
  <c r="E4091" i="3" s="1"/>
  <c r="D4092" i="3"/>
  <c r="E4092" i="3" s="1"/>
  <c r="D4093" i="3"/>
  <c r="E4093" i="3" s="1"/>
  <c r="D4094" i="3"/>
  <c r="E4094" i="3" s="1"/>
  <c r="D4095" i="3"/>
  <c r="E4095" i="3" s="1"/>
  <c r="D4096" i="3"/>
  <c r="E4096" i="3" s="1"/>
  <c r="D4097" i="3"/>
  <c r="E4097" i="3" s="1"/>
  <c r="D4098" i="3"/>
  <c r="E4098" i="3" s="1"/>
  <c r="D4099" i="3"/>
  <c r="E4099" i="3" s="1"/>
  <c r="D4100" i="3"/>
  <c r="E4100" i="3" s="1"/>
  <c r="D4101" i="3"/>
  <c r="E4101" i="3" s="1"/>
  <c r="D4102" i="3"/>
  <c r="E4102" i="3" s="1"/>
  <c r="D4103" i="3"/>
  <c r="E4103" i="3" s="1"/>
  <c r="D4104" i="3"/>
  <c r="E4104" i="3" s="1"/>
  <c r="D4105" i="3"/>
  <c r="E4105" i="3" s="1"/>
  <c r="D4106" i="3"/>
  <c r="E4106" i="3" s="1"/>
  <c r="D4107" i="3"/>
  <c r="E4107" i="3" s="1"/>
  <c r="D4108" i="3"/>
  <c r="E4108" i="3" s="1"/>
  <c r="D4109" i="3"/>
  <c r="E4109" i="3" s="1"/>
  <c r="D4110" i="3"/>
  <c r="E4110" i="3" s="1"/>
  <c r="D4111" i="3"/>
  <c r="E4111" i="3" s="1"/>
  <c r="D4112" i="3"/>
  <c r="E4112" i="3" s="1"/>
  <c r="D4113" i="3"/>
  <c r="E4113" i="3" s="1"/>
  <c r="D4114" i="3"/>
  <c r="E4114" i="3" s="1"/>
  <c r="D4115" i="3"/>
  <c r="E4115" i="3" s="1"/>
  <c r="D4116" i="3"/>
  <c r="E4116" i="3" s="1"/>
  <c r="D4117" i="3"/>
  <c r="E4117" i="3" s="1"/>
  <c r="D4118" i="3"/>
  <c r="E4118" i="3" s="1"/>
  <c r="D4119" i="3"/>
  <c r="E4119" i="3" s="1"/>
  <c r="D4120" i="3"/>
  <c r="E4120" i="3" s="1"/>
  <c r="D4121" i="3"/>
  <c r="E4121" i="3" s="1"/>
  <c r="D4122" i="3"/>
  <c r="E4122" i="3" s="1"/>
  <c r="D4123" i="3"/>
  <c r="E4123" i="3" s="1"/>
  <c r="D4124" i="3"/>
  <c r="E4124" i="3" s="1"/>
  <c r="D4125" i="3"/>
  <c r="E4125" i="3" s="1"/>
  <c r="D4126" i="3"/>
  <c r="E4126" i="3" s="1"/>
  <c r="D4127" i="3"/>
  <c r="E4127" i="3" s="1"/>
  <c r="D4128" i="3"/>
  <c r="E4128" i="3" s="1"/>
  <c r="D4129" i="3"/>
  <c r="E4129" i="3" s="1"/>
  <c r="D4130" i="3"/>
  <c r="E4130" i="3" s="1"/>
  <c r="D4131" i="3"/>
  <c r="E4131" i="3" s="1"/>
  <c r="D4132" i="3"/>
  <c r="E4132" i="3" s="1"/>
  <c r="D4133" i="3"/>
  <c r="E4133" i="3" s="1"/>
  <c r="D4134" i="3"/>
  <c r="E4134" i="3" s="1"/>
  <c r="D4135" i="3"/>
  <c r="E4135" i="3" s="1"/>
  <c r="D4136" i="3"/>
  <c r="E4136" i="3" s="1"/>
  <c r="D4137" i="3"/>
  <c r="E4137" i="3" s="1"/>
  <c r="D4138" i="3"/>
  <c r="E4138" i="3" s="1"/>
  <c r="D4139" i="3"/>
  <c r="E4139" i="3" s="1"/>
  <c r="D4140" i="3"/>
  <c r="E4140" i="3" s="1"/>
  <c r="D4141" i="3"/>
  <c r="E4141" i="3" s="1"/>
  <c r="D4142" i="3"/>
  <c r="E4142" i="3" s="1"/>
  <c r="D4143" i="3"/>
  <c r="E4143" i="3" s="1"/>
  <c r="D4144" i="3"/>
  <c r="E4144" i="3" s="1"/>
  <c r="D4145" i="3"/>
  <c r="E4145" i="3" s="1"/>
  <c r="D4146" i="3"/>
  <c r="E4146" i="3" s="1"/>
  <c r="D4147" i="3"/>
  <c r="E4147" i="3" s="1"/>
  <c r="D4148" i="3"/>
  <c r="E4148" i="3" s="1"/>
  <c r="D4149" i="3"/>
  <c r="E4149" i="3" s="1"/>
  <c r="D4150" i="3"/>
  <c r="E4150" i="3" s="1"/>
  <c r="D4151" i="3"/>
  <c r="E4151" i="3" s="1"/>
  <c r="D4152" i="3"/>
  <c r="E4152" i="3" s="1"/>
  <c r="D4153" i="3"/>
  <c r="E4153" i="3" s="1"/>
  <c r="D4154" i="3"/>
  <c r="E4154" i="3" s="1"/>
  <c r="D4155" i="3"/>
  <c r="E4155" i="3" s="1"/>
  <c r="D4156" i="3"/>
  <c r="E4156" i="3" s="1"/>
  <c r="D4157" i="3"/>
  <c r="E4157" i="3" s="1"/>
  <c r="D4158" i="3"/>
  <c r="E4158" i="3" s="1"/>
  <c r="D4159" i="3"/>
  <c r="E4159" i="3" s="1"/>
  <c r="D4160" i="3"/>
  <c r="E4160" i="3" s="1"/>
  <c r="D4161" i="3"/>
  <c r="E4161" i="3" s="1"/>
  <c r="D4162" i="3"/>
  <c r="E4162" i="3" s="1"/>
  <c r="D4163" i="3"/>
  <c r="E4163" i="3" s="1"/>
  <c r="D4164" i="3"/>
  <c r="E4164" i="3" s="1"/>
  <c r="D4165" i="3"/>
  <c r="E4165" i="3" s="1"/>
  <c r="D4166" i="3"/>
  <c r="E4166" i="3" s="1"/>
  <c r="D4167" i="3"/>
  <c r="E4167" i="3" s="1"/>
  <c r="D4168" i="3"/>
  <c r="E4168" i="3" s="1"/>
  <c r="D4169" i="3"/>
  <c r="E4169" i="3" s="1"/>
  <c r="D4170" i="3"/>
  <c r="E4170" i="3" s="1"/>
  <c r="D4171" i="3"/>
  <c r="E4171" i="3" s="1"/>
  <c r="D4172" i="3"/>
  <c r="E4172" i="3" s="1"/>
  <c r="D4173" i="3"/>
  <c r="E4173" i="3" s="1"/>
  <c r="D4174" i="3"/>
  <c r="E4174" i="3" s="1"/>
  <c r="D4175" i="3"/>
  <c r="E4175" i="3" s="1"/>
  <c r="D4176" i="3"/>
  <c r="E4176" i="3" s="1"/>
  <c r="D4177" i="3"/>
  <c r="E4177" i="3" s="1"/>
  <c r="D4178" i="3"/>
  <c r="E4178" i="3" s="1"/>
  <c r="D4179" i="3"/>
  <c r="E4179" i="3" s="1"/>
  <c r="D4180" i="3"/>
  <c r="E4180" i="3" s="1"/>
  <c r="D4181" i="3"/>
  <c r="E4181" i="3" s="1"/>
  <c r="D4182" i="3"/>
  <c r="E4182" i="3" s="1"/>
  <c r="D4183" i="3"/>
  <c r="E4183" i="3" s="1"/>
  <c r="D4184" i="3"/>
  <c r="E4184" i="3" s="1"/>
  <c r="D4185" i="3"/>
  <c r="E4185" i="3" s="1"/>
  <c r="D4186" i="3"/>
  <c r="E4186" i="3" s="1"/>
  <c r="D4187" i="3"/>
  <c r="E4187" i="3" s="1"/>
  <c r="D4188" i="3"/>
  <c r="E4188" i="3" s="1"/>
  <c r="D4189" i="3"/>
  <c r="E4189" i="3" s="1"/>
  <c r="D4190" i="3"/>
  <c r="E4190" i="3" s="1"/>
  <c r="D4191" i="3"/>
  <c r="E4191" i="3" s="1"/>
  <c r="D4192" i="3"/>
  <c r="E4192" i="3" s="1"/>
  <c r="D4193" i="3"/>
  <c r="E4193" i="3" s="1"/>
  <c r="D4194" i="3"/>
  <c r="E4194" i="3" s="1"/>
  <c r="D4195" i="3"/>
  <c r="E4195" i="3" s="1"/>
  <c r="D4196" i="3"/>
  <c r="E4196" i="3" s="1"/>
  <c r="D4197" i="3"/>
  <c r="E4197" i="3" s="1"/>
  <c r="D4198" i="3"/>
  <c r="E4198" i="3" s="1"/>
  <c r="D4199" i="3"/>
  <c r="E4199" i="3" s="1"/>
  <c r="D4200" i="3"/>
  <c r="E4200" i="3" s="1"/>
  <c r="D4201" i="3"/>
  <c r="E4201" i="3" s="1"/>
  <c r="D4202" i="3"/>
  <c r="E4202" i="3" s="1"/>
  <c r="D4203" i="3"/>
  <c r="E4203" i="3" s="1"/>
  <c r="D4204" i="3"/>
  <c r="E4204" i="3" s="1"/>
  <c r="D4205" i="3"/>
  <c r="E4205" i="3" s="1"/>
  <c r="D4206" i="3"/>
  <c r="E4206" i="3" s="1"/>
  <c r="D4207" i="3"/>
  <c r="E4207" i="3" s="1"/>
  <c r="D4208" i="3"/>
  <c r="E4208" i="3" s="1"/>
  <c r="D4209" i="3"/>
  <c r="E4209" i="3" s="1"/>
  <c r="D4210" i="3"/>
  <c r="E4210" i="3" s="1"/>
  <c r="D4211" i="3"/>
  <c r="E4211" i="3" s="1"/>
  <c r="D4212" i="3"/>
  <c r="E4212" i="3" s="1"/>
  <c r="D4213" i="3"/>
  <c r="E4213" i="3" s="1"/>
  <c r="D4214" i="3"/>
  <c r="E4214" i="3" s="1"/>
  <c r="D4215" i="3"/>
  <c r="E4215" i="3" s="1"/>
  <c r="D4216" i="3"/>
  <c r="E4216" i="3" s="1"/>
  <c r="D4217" i="3"/>
  <c r="E4217" i="3" s="1"/>
  <c r="D4218" i="3"/>
  <c r="E4218" i="3" s="1"/>
  <c r="D4219" i="3"/>
  <c r="E4219" i="3" s="1"/>
  <c r="D4220" i="3"/>
  <c r="E4220" i="3" s="1"/>
  <c r="D4221" i="3"/>
  <c r="E4221" i="3" s="1"/>
  <c r="D4222" i="3"/>
  <c r="E4222" i="3" s="1"/>
  <c r="D4223" i="3"/>
  <c r="E4223" i="3" s="1"/>
  <c r="D4224" i="3"/>
  <c r="E4224" i="3" s="1"/>
  <c r="D4225" i="3"/>
  <c r="E4225" i="3" s="1"/>
  <c r="D4226" i="3"/>
  <c r="E4226" i="3" s="1"/>
  <c r="D4227" i="3"/>
  <c r="E4227" i="3" s="1"/>
  <c r="D4228" i="3"/>
  <c r="E4228" i="3" s="1"/>
  <c r="D4229" i="3"/>
  <c r="E4229" i="3" s="1"/>
  <c r="D4230" i="3"/>
  <c r="E4230" i="3" s="1"/>
  <c r="D4231" i="3"/>
  <c r="E4231" i="3" s="1"/>
  <c r="D4232" i="3"/>
  <c r="E4232" i="3" s="1"/>
  <c r="D4233" i="3"/>
  <c r="E4233" i="3" s="1"/>
  <c r="D4234" i="3"/>
  <c r="E4234" i="3" s="1"/>
  <c r="D4235" i="3"/>
  <c r="E4235" i="3" s="1"/>
  <c r="D4236" i="3"/>
  <c r="E4236" i="3" s="1"/>
  <c r="D4237" i="3"/>
  <c r="E4237" i="3" s="1"/>
  <c r="D4238" i="3"/>
  <c r="E4238" i="3" s="1"/>
  <c r="D4239" i="3"/>
  <c r="E4239" i="3" s="1"/>
  <c r="D4240" i="3"/>
  <c r="E4240" i="3" s="1"/>
  <c r="D4241" i="3"/>
  <c r="E4241" i="3" s="1"/>
  <c r="D4242" i="3"/>
  <c r="E4242" i="3" s="1"/>
  <c r="D4243" i="3"/>
  <c r="E4243" i="3" s="1"/>
  <c r="D4244" i="3"/>
  <c r="E4244" i="3" s="1"/>
  <c r="D4245" i="3"/>
  <c r="E4245" i="3" s="1"/>
  <c r="D4246" i="3"/>
  <c r="E4246" i="3" s="1"/>
  <c r="D4247" i="3"/>
  <c r="E4247" i="3" s="1"/>
  <c r="D4248" i="3"/>
  <c r="E4248" i="3" s="1"/>
  <c r="D4249" i="3"/>
  <c r="E4249" i="3" s="1"/>
  <c r="D4250" i="3"/>
  <c r="E4250" i="3" s="1"/>
  <c r="D4251" i="3"/>
  <c r="E4251" i="3" s="1"/>
  <c r="D4252" i="3"/>
  <c r="E4252" i="3" s="1"/>
  <c r="D4253" i="3"/>
  <c r="E4253" i="3" s="1"/>
  <c r="D4254" i="3"/>
  <c r="E4254" i="3" s="1"/>
  <c r="D4255" i="3"/>
  <c r="E4255" i="3" s="1"/>
  <c r="D4256" i="3"/>
  <c r="E4256" i="3" s="1"/>
  <c r="D4257" i="3"/>
  <c r="E4257" i="3" s="1"/>
  <c r="D4258" i="3"/>
  <c r="E4258" i="3" s="1"/>
  <c r="D4259" i="3"/>
  <c r="E4259" i="3" s="1"/>
  <c r="D4260" i="3"/>
  <c r="E4260" i="3" s="1"/>
  <c r="D4261" i="3"/>
  <c r="E4261" i="3" s="1"/>
  <c r="D4262" i="3"/>
  <c r="E4262" i="3" s="1"/>
  <c r="D4263" i="3"/>
  <c r="E4263" i="3" s="1"/>
  <c r="D4264" i="3"/>
  <c r="E4264" i="3" s="1"/>
  <c r="D4265" i="3"/>
  <c r="E4265" i="3" s="1"/>
  <c r="D4266" i="3"/>
  <c r="E4266" i="3" s="1"/>
  <c r="D4267" i="3"/>
  <c r="E4267" i="3" s="1"/>
  <c r="D4268" i="3"/>
  <c r="E4268" i="3" s="1"/>
  <c r="D4269" i="3"/>
  <c r="E4269" i="3" s="1"/>
  <c r="D4270" i="3"/>
  <c r="E4270" i="3" s="1"/>
  <c r="D4271" i="3"/>
  <c r="E4271" i="3" s="1"/>
  <c r="D4272" i="3"/>
  <c r="E4272" i="3" s="1"/>
  <c r="D4273" i="3"/>
  <c r="E4273" i="3" s="1"/>
  <c r="D4274" i="3"/>
  <c r="E4274" i="3" s="1"/>
  <c r="D4275" i="3"/>
  <c r="E4275" i="3" s="1"/>
  <c r="D4276" i="3"/>
  <c r="E4276" i="3" s="1"/>
  <c r="D4277" i="3"/>
  <c r="E4277" i="3" s="1"/>
  <c r="D4278" i="3"/>
  <c r="E4278" i="3" s="1"/>
  <c r="D4279" i="3"/>
  <c r="E4279" i="3" s="1"/>
  <c r="D4280" i="3"/>
  <c r="E4280" i="3" s="1"/>
  <c r="D4281" i="3"/>
  <c r="E4281" i="3" s="1"/>
  <c r="D4282" i="3"/>
  <c r="E4282" i="3" s="1"/>
  <c r="D4283" i="3"/>
  <c r="E4283" i="3" s="1"/>
  <c r="D4284" i="3"/>
  <c r="E4284" i="3" s="1"/>
  <c r="D4285" i="3"/>
  <c r="E4285" i="3" s="1"/>
  <c r="D4286" i="3"/>
  <c r="E4286" i="3" s="1"/>
  <c r="D4287" i="3"/>
  <c r="E4287" i="3" s="1"/>
  <c r="D4288" i="3"/>
  <c r="E4288" i="3" s="1"/>
  <c r="D4289" i="3"/>
  <c r="E4289" i="3" s="1"/>
  <c r="D4290" i="3"/>
  <c r="E4290" i="3" s="1"/>
  <c r="D4291" i="3"/>
  <c r="E4291" i="3" s="1"/>
  <c r="D4292" i="3"/>
  <c r="E4292" i="3" s="1"/>
  <c r="D4293" i="3"/>
  <c r="E4293" i="3" s="1"/>
  <c r="D4294" i="3"/>
  <c r="E4294" i="3" s="1"/>
  <c r="D4295" i="3"/>
  <c r="E4295" i="3" s="1"/>
  <c r="D4296" i="3"/>
  <c r="E4296" i="3" s="1"/>
  <c r="D4297" i="3"/>
  <c r="E4297" i="3" s="1"/>
  <c r="D4298" i="3"/>
  <c r="E4298" i="3" s="1"/>
  <c r="D4299" i="3"/>
  <c r="E4299" i="3" s="1"/>
  <c r="D4300" i="3"/>
  <c r="E4300" i="3" s="1"/>
  <c r="D4301" i="3"/>
  <c r="E4301" i="3" s="1"/>
  <c r="D4302" i="3"/>
  <c r="E4302" i="3" s="1"/>
  <c r="D4303" i="3"/>
  <c r="E4303" i="3" s="1"/>
  <c r="D4304" i="3"/>
  <c r="E4304" i="3" s="1"/>
  <c r="D4305" i="3"/>
  <c r="E4305" i="3" s="1"/>
  <c r="D4306" i="3"/>
  <c r="E4306" i="3" s="1"/>
  <c r="D4307" i="3"/>
  <c r="E4307" i="3" s="1"/>
  <c r="D4308" i="3"/>
  <c r="E4308" i="3" s="1"/>
  <c r="D4309" i="3"/>
  <c r="E4309" i="3" s="1"/>
  <c r="D4310" i="3"/>
  <c r="E4310" i="3" s="1"/>
  <c r="D4311" i="3"/>
  <c r="E4311" i="3" s="1"/>
  <c r="D4312" i="3"/>
  <c r="E4312" i="3" s="1"/>
  <c r="D4313" i="3"/>
  <c r="E4313" i="3" s="1"/>
  <c r="D4314" i="3"/>
  <c r="E4314" i="3" s="1"/>
  <c r="D4315" i="3"/>
  <c r="E4315" i="3" s="1"/>
  <c r="D4316" i="3"/>
  <c r="E4316" i="3" s="1"/>
  <c r="D4317" i="3"/>
  <c r="E4317" i="3" s="1"/>
  <c r="D4318" i="3"/>
  <c r="E4318" i="3" s="1"/>
  <c r="D4319" i="3"/>
  <c r="E4319" i="3" s="1"/>
  <c r="D4320" i="3"/>
  <c r="E4320" i="3" s="1"/>
  <c r="D4321" i="3"/>
  <c r="E4321" i="3" s="1"/>
  <c r="D4322" i="3"/>
  <c r="E4322" i="3" s="1"/>
  <c r="D4323" i="3"/>
  <c r="E4323" i="3" s="1"/>
  <c r="D4324" i="3"/>
  <c r="E4324" i="3" s="1"/>
  <c r="D4325" i="3"/>
  <c r="E4325" i="3" s="1"/>
  <c r="D4326" i="3"/>
  <c r="E4326" i="3" s="1"/>
  <c r="D4327" i="3"/>
  <c r="E4327" i="3" s="1"/>
  <c r="D4328" i="3"/>
  <c r="E4328" i="3" s="1"/>
  <c r="D4329" i="3"/>
  <c r="E4329" i="3" s="1"/>
  <c r="D4330" i="3"/>
  <c r="E4330" i="3" s="1"/>
  <c r="D4331" i="3"/>
  <c r="E4331" i="3" s="1"/>
  <c r="D4332" i="3"/>
  <c r="E4332" i="3" s="1"/>
  <c r="D4333" i="3"/>
  <c r="E4333" i="3" s="1"/>
  <c r="D4334" i="3"/>
  <c r="E4334" i="3" s="1"/>
  <c r="D4335" i="3"/>
  <c r="E4335" i="3" s="1"/>
  <c r="D4336" i="3"/>
  <c r="E4336" i="3" s="1"/>
  <c r="D4337" i="3"/>
  <c r="E4337" i="3" s="1"/>
  <c r="D4338" i="3"/>
  <c r="E4338" i="3" s="1"/>
  <c r="D4339" i="3"/>
  <c r="E4339" i="3" s="1"/>
  <c r="D4340" i="3"/>
  <c r="E4340" i="3" s="1"/>
  <c r="D4341" i="3"/>
  <c r="E4341" i="3" s="1"/>
  <c r="D4342" i="3"/>
  <c r="E4342" i="3" s="1"/>
  <c r="D4343" i="3"/>
  <c r="E4343" i="3" s="1"/>
  <c r="D4344" i="3"/>
  <c r="E4344" i="3" s="1"/>
  <c r="D4345" i="3"/>
  <c r="E4345" i="3" s="1"/>
  <c r="D4346" i="3"/>
  <c r="E4346" i="3" s="1"/>
  <c r="D4347" i="3"/>
  <c r="E4347" i="3" s="1"/>
  <c r="D4348" i="3"/>
  <c r="E4348" i="3" s="1"/>
  <c r="D4349" i="3"/>
  <c r="E4349" i="3" s="1"/>
  <c r="D4350" i="3"/>
  <c r="E4350" i="3" s="1"/>
  <c r="D4351" i="3"/>
  <c r="E4351" i="3" s="1"/>
  <c r="D4352" i="3"/>
  <c r="E4352" i="3" s="1"/>
  <c r="D4353" i="3"/>
  <c r="E4353" i="3" s="1"/>
  <c r="D4354" i="3"/>
  <c r="E4354" i="3" s="1"/>
  <c r="D4355" i="3"/>
  <c r="E4355" i="3" s="1"/>
  <c r="D4356" i="3"/>
  <c r="E4356" i="3" s="1"/>
  <c r="D4357" i="3"/>
  <c r="E4357" i="3" s="1"/>
  <c r="D4358" i="3"/>
  <c r="E4358" i="3" s="1"/>
  <c r="D4359" i="3"/>
  <c r="E4359" i="3" s="1"/>
  <c r="D4360" i="3"/>
  <c r="E4360" i="3" s="1"/>
  <c r="D4361" i="3"/>
  <c r="E4361" i="3" s="1"/>
  <c r="D4362" i="3"/>
  <c r="E4362" i="3" s="1"/>
  <c r="D4363" i="3"/>
  <c r="E4363" i="3" s="1"/>
  <c r="D4364" i="3"/>
  <c r="E4364" i="3" s="1"/>
  <c r="D4365" i="3"/>
  <c r="E4365" i="3" s="1"/>
  <c r="D4366" i="3"/>
  <c r="E4366" i="3" s="1"/>
  <c r="D4367" i="3"/>
  <c r="E4367" i="3" s="1"/>
  <c r="D4368" i="3"/>
  <c r="E4368" i="3" s="1"/>
  <c r="D4369" i="3"/>
  <c r="E4369" i="3" s="1"/>
  <c r="D4370" i="3"/>
  <c r="E4370" i="3" s="1"/>
  <c r="D4371" i="3"/>
  <c r="E4371" i="3" s="1"/>
  <c r="D4372" i="3"/>
  <c r="E4372" i="3" s="1"/>
  <c r="D4373" i="3"/>
  <c r="E4373" i="3" s="1"/>
  <c r="D4374" i="3"/>
  <c r="E4374" i="3" s="1"/>
  <c r="D4375" i="3"/>
  <c r="E4375" i="3" s="1"/>
  <c r="D4376" i="3"/>
  <c r="E4376" i="3" s="1"/>
  <c r="D4377" i="3"/>
  <c r="E4377" i="3" s="1"/>
  <c r="D4378" i="3"/>
  <c r="E4378" i="3" s="1"/>
  <c r="D4379" i="3"/>
  <c r="E4379" i="3" s="1"/>
  <c r="D4380" i="3"/>
  <c r="E4380" i="3" s="1"/>
  <c r="D4381" i="3"/>
  <c r="E4381" i="3" s="1"/>
  <c r="D4382" i="3"/>
  <c r="E4382" i="3" s="1"/>
  <c r="D4383" i="3"/>
  <c r="E4383" i="3" s="1"/>
  <c r="D4384" i="3"/>
  <c r="E4384" i="3" s="1"/>
  <c r="D4385" i="3"/>
  <c r="E4385" i="3" s="1"/>
  <c r="D4386" i="3"/>
  <c r="E4386" i="3" s="1"/>
  <c r="D4387" i="3"/>
  <c r="E4387" i="3" s="1"/>
  <c r="D4388" i="3"/>
  <c r="E4388" i="3" s="1"/>
  <c r="D4389" i="3"/>
  <c r="E4389" i="3" s="1"/>
  <c r="D4390" i="3"/>
  <c r="E4390" i="3" s="1"/>
  <c r="D4391" i="3"/>
  <c r="E4391" i="3" s="1"/>
  <c r="D4392" i="3"/>
  <c r="E4392" i="3" s="1"/>
  <c r="D4393" i="3"/>
  <c r="E4393" i="3" s="1"/>
  <c r="D4394" i="3"/>
  <c r="E4394" i="3" s="1"/>
  <c r="D4395" i="3"/>
  <c r="E4395" i="3" s="1"/>
  <c r="D4396" i="3"/>
  <c r="E4396" i="3" s="1"/>
  <c r="D4397" i="3"/>
  <c r="E4397" i="3" s="1"/>
  <c r="D4398" i="3"/>
  <c r="E4398" i="3" s="1"/>
  <c r="D4399" i="3"/>
  <c r="E4399" i="3" s="1"/>
  <c r="D4400" i="3"/>
  <c r="E4400" i="3" s="1"/>
  <c r="D4401" i="3"/>
  <c r="E4401" i="3" s="1"/>
  <c r="D4402" i="3"/>
  <c r="E4402" i="3" s="1"/>
  <c r="D4403" i="3"/>
  <c r="E4403" i="3" s="1"/>
  <c r="D4404" i="3"/>
  <c r="E4404" i="3" s="1"/>
  <c r="D4405" i="3"/>
  <c r="E4405" i="3" s="1"/>
  <c r="D4406" i="3"/>
  <c r="E4406" i="3" s="1"/>
  <c r="D4407" i="3"/>
  <c r="E4407" i="3" s="1"/>
  <c r="D4408" i="3"/>
  <c r="E4408" i="3" s="1"/>
  <c r="D4409" i="3"/>
  <c r="E4409" i="3" s="1"/>
  <c r="D4410" i="3"/>
  <c r="E4410" i="3" s="1"/>
  <c r="D4411" i="3"/>
  <c r="E4411" i="3" s="1"/>
  <c r="D4412" i="3"/>
  <c r="E4412" i="3" s="1"/>
  <c r="D4413" i="3"/>
  <c r="E4413" i="3" s="1"/>
  <c r="D4414" i="3"/>
  <c r="E4414" i="3" s="1"/>
  <c r="D4415" i="3"/>
  <c r="E4415" i="3" s="1"/>
  <c r="D4416" i="3"/>
  <c r="E4416" i="3" s="1"/>
  <c r="D4417" i="3"/>
  <c r="E4417" i="3" s="1"/>
  <c r="D4418" i="3"/>
  <c r="E4418" i="3" s="1"/>
  <c r="D4419" i="3"/>
  <c r="E4419" i="3" s="1"/>
  <c r="D4420" i="3"/>
  <c r="E4420" i="3" s="1"/>
  <c r="D4421" i="3"/>
  <c r="E4421" i="3" s="1"/>
  <c r="D4422" i="3"/>
  <c r="E4422" i="3" s="1"/>
  <c r="D4423" i="3"/>
  <c r="E4423" i="3" s="1"/>
  <c r="D4424" i="3"/>
  <c r="E4424" i="3" s="1"/>
  <c r="D4425" i="3"/>
  <c r="E4425" i="3" s="1"/>
  <c r="D4426" i="3"/>
  <c r="E4426" i="3" s="1"/>
  <c r="D4427" i="3"/>
  <c r="E4427" i="3" s="1"/>
  <c r="D4428" i="3"/>
  <c r="E4428" i="3" s="1"/>
  <c r="D4429" i="3"/>
  <c r="E4429" i="3" s="1"/>
  <c r="D4430" i="3"/>
  <c r="E4430" i="3" s="1"/>
  <c r="D4431" i="3"/>
  <c r="E4431" i="3" s="1"/>
  <c r="D4432" i="3"/>
  <c r="E4432" i="3" s="1"/>
  <c r="D4433" i="3"/>
  <c r="E4433" i="3" s="1"/>
  <c r="D4434" i="3"/>
  <c r="E4434" i="3" s="1"/>
  <c r="D4435" i="3"/>
  <c r="E4435" i="3" s="1"/>
  <c r="D4436" i="3"/>
  <c r="E4436" i="3" s="1"/>
  <c r="D4437" i="3"/>
  <c r="E4437" i="3" s="1"/>
  <c r="D4438" i="3"/>
  <c r="E4438" i="3" s="1"/>
  <c r="D4439" i="3"/>
  <c r="E4439" i="3" s="1"/>
  <c r="D4440" i="3"/>
  <c r="E4440" i="3" s="1"/>
  <c r="D4441" i="3"/>
  <c r="E4441" i="3" s="1"/>
  <c r="D4442" i="3"/>
  <c r="E4442" i="3" s="1"/>
  <c r="D4443" i="3"/>
  <c r="E4443" i="3" s="1"/>
  <c r="D4444" i="3"/>
  <c r="E4444" i="3" s="1"/>
  <c r="D4445" i="3"/>
  <c r="E4445" i="3" s="1"/>
  <c r="D4446" i="3"/>
  <c r="E4446" i="3" s="1"/>
  <c r="D4447" i="3"/>
  <c r="E4447" i="3" s="1"/>
  <c r="D4448" i="3"/>
  <c r="E4448" i="3" s="1"/>
  <c r="D4449" i="3"/>
  <c r="E4449" i="3" s="1"/>
  <c r="D4450" i="3"/>
  <c r="E4450" i="3" s="1"/>
  <c r="D4451" i="3"/>
  <c r="E4451" i="3" s="1"/>
  <c r="D4452" i="3"/>
  <c r="E4452" i="3" s="1"/>
  <c r="D4453" i="3"/>
  <c r="E4453" i="3" s="1"/>
  <c r="D4454" i="3"/>
  <c r="E4454" i="3" s="1"/>
  <c r="D4455" i="3"/>
  <c r="E4455" i="3" s="1"/>
  <c r="D4456" i="3"/>
  <c r="E4456" i="3" s="1"/>
  <c r="D4457" i="3"/>
  <c r="E4457" i="3" s="1"/>
  <c r="D4458" i="3"/>
  <c r="E4458" i="3" s="1"/>
  <c r="D4459" i="3"/>
  <c r="E4459" i="3" s="1"/>
  <c r="D4460" i="3"/>
  <c r="E4460" i="3" s="1"/>
  <c r="D4461" i="3"/>
  <c r="E4461" i="3" s="1"/>
  <c r="D4462" i="3"/>
  <c r="E4462" i="3" s="1"/>
  <c r="D4463" i="3"/>
  <c r="E4463" i="3" s="1"/>
  <c r="D4464" i="3"/>
  <c r="E4464" i="3" s="1"/>
  <c r="D4465" i="3"/>
  <c r="E4465" i="3" s="1"/>
  <c r="D4466" i="3"/>
  <c r="E4466" i="3" s="1"/>
  <c r="D4467" i="3"/>
  <c r="E4467" i="3" s="1"/>
  <c r="D4468" i="3"/>
  <c r="E4468" i="3" s="1"/>
  <c r="D4469" i="3"/>
  <c r="E4469" i="3" s="1"/>
  <c r="D4470" i="3"/>
  <c r="E4470" i="3" s="1"/>
  <c r="D4471" i="3"/>
  <c r="E4471" i="3" s="1"/>
  <c r="D4472" i="3"/>
  <c r="E4472" i="3" s="1"/>
  <c r="D4473" i="3"/>
  <c r="E4473" i="3" s="1"/>
  <c r="D4474" i="3"/>
  <c r="E4474" i="3" s="1"/>
  <c r="D4475" i="3"/>
  <c r="E4475" i="3" s="1"/>
  <c r="D4476" i="3"/>
  <c r="E4476" i="3" s="1"/>
  <c r="D4477" i="3"/>
  <c r="E4477" i="3" s="1"/>
  <c r="D4478" i="3"/>
  <c r="E4478" i="3" s="1"/>
  <c r="D4479" i="3"/>
  <c r="E4479" i="3" s="1"/>
  <c r="D4480" i="3"/>
  <c r="E4480" i="3" s="1"/>
  <c r="D4481" i="3"/>
  <c r="E4481" i="3" s="1"/>
  <c r="D4482" i="3"/>
  <c r="E4482" i="3" s="1"/>
  <c r="D4483" i="3"/>
  <c r="E4483" i="3" s="1"/>
  <c r="D4484" i="3"/>
  <c r="E4484" i="3" s="1"/>
  <c r="D4485" i="3"/>
  <c r="E4485" i="3" s="1"/>
  <c r="D4486" i="3"/>
  <c r="E4486" i="3" s="1"/>
  <c r="D4487" i="3"/>
  <c r="E4487" i="3" s="1"/>
  <c r="D4488" i="3"/>
  <c r="E4488" i="3" s="1"/>
  <c r="D4489" i="3"/>
  <c r="E4489" i="3" s="1"/>
  <c r="D4490" i="3"/>
  <c r="E4490" i="3" s="1"/>
  <c r="D4491" i="3"/>
  <c r="E4491" i="3" s="1"/>
  <c r="D4492" i="3"/>
  <c r="E4492" i="3" s="1"/>
  <c r="D4493" i="3"/>
  <c r="E4493" i="3" s="1"/>
  <c r="D4494" i="3"/>
  <c r="E4494" i="3" s="1"/>
  <c r="D4495" i="3"/>
  <c r="E4495" i="3" s="1"/>
  <c r="D4496" i="3"/>
  <c r="E4496" i="3" s="1"/>
  <c r="D4497" i="3"/>
  <c r="E4497" i="3" s="1"/>
  <c r="D4498" i="3"/>
  <c r="E4498" i="3" s="1"/>
  <c r="D4499" i="3"/>
  <c r="E4499" i="3" s="1"/>
  <c r="D4500" i="3"/>
  <c r="E4500" i="3" s="1"/>
  <c r="D4501" i="3"/>
  <c r="E4501" i="3" s="1"/>
  <c r="D4502" i="3"/>
  <c r="E4502" i="3" s="1"/>
  <c r="D4503" i="3"/>
  <c r="E4503" i="3" s="1"/>
  <c r="D4504" i="3"/>
  <c r="E4504" i="3" s="1"/>
  <c r="D4505" i="3"/>
  <c r="E4505" i="3" s="1"/>
  <c r="D4506" i="3"/>
  <c r="E4506" i="3" s="1"/>
  <c r="D4507" i="3"/>
  <c r="E4507" i="3" s="1"/>
  <c r="D4508" i="3"/>
  <c r="E4508" i="3" s="1"/>
  <c r="D4509" i="3"/>
  <c r="E4509" i="3" s="1"/>
  <c r="D4510" i="3"/>
  <c r="E4510" i="3" s="1"/>
  <c r="D4511" i="3"/>
  <c r="E4511" i="3" s="1"/>
  <c r="D4512" i="3"/>
  <c r="E4512" i="3" s="1"/>
  <c r="D4513" i="3"/>
  <c r="E4513" i="3" s="1"/>
  <c r="D4514" i="3"/>
  <c r="E4514" i="3" s="1"/>
  <c r="D4515" i="3"/>
  <c r="E4515" i="3" s="1"/>
  <c r="D4516" i="3"/>
  <c r="E4516" i="3" s="1"/>
  <c r="D4517" i="3"/>
  <c r="E4517" i="3" s="1"/>
  <c r="D4518" i="3"/>
  <c r="E4518" i="3" s="1"/>
  <c r="D4519" i="3"/>
  <c r="E4519" i="3" s="1"/>
  <c r="D4520" i="3"/>
  <c r="E4520" i="3" s="1"/>
  <c r="D4521" i="3"/>
  <c r="E4521" i="3" s="1"/>
  <c r="D4522" i="3"/>
  <c r="E4522" i="3" s="1"/>
  <c r="D4523" i="3"/>
  <c r="E4523" i="3" s="1"/>
  <c r="D4524" i="3"/>
  <c r="E4524" i="3" s="1"/>
  <c r="D4525" i="3"/>
  <c r="E4525" i="3" s="1"/>
  <c r="D4526" i="3"/>
  <c r="E4526" i="3" s="1"/>
  <c r="D4527" i="3"/>
  <c r="E4527" i="3" s="1"/>
  <c r="D4528" i="3"/>
  <c r="E4528" i="3" s="1"/>
  <c r="D4529" i="3"/>
  <c r="E4529" i="3" s="1"/>
  <c r="D4530" i="3"/>
  <c r="E4530" i="3" s="1"/>
  <c r="D4531" i="3"/>
  <c r="E4531" i="3" s="1"/>
  <c r="D4532" i="3"/>
  <c r="E4532" i="3" s="1"/>
  <c r="D4533" i="3"/>
  <c r="E4533" i="3" s="1"/>
  <c r="D4534" i="3"/>
  <c r="E4534" i="3" s="1"/>
  <c r="D4535" i="3"/>
  <c r="E4535" i="3" s="1"/>
  <c r="D4536" i="3"/>
  <c r="E4536" i="3" s="1"/>
  <c r="D4537" i="3"/>
  <c r="E4537" i="3" s="1"/>
  <c r="D4538" i="3"/>
  <c r="E4538" i="3" s="1"/>
  <c r="D4539" i="3"/>
  <c r="E4539" i="3" s="1"/>
  <c r="D4540" i="3"/>
  <c r="E4540" i="3" s="1"/>
  <c r="D4541" i="3"/>
  <c r="E4541" i="3" s="1"/>
  <c r="D4542" i="3"/>
  <c r="E4542" i="3" s="1"/>
  <c r="D4543" i="3"/>
  <c r="E4543" i="3" s="1"/>
  <c r="D4544" i="3"/>
  <c r="E4544" i="3" s="1"/>
  <c r="D4545" i="3"/>
  <c r="E4545" i="3" s="1"/>
  <c r="D4546" i="3"/>
  <c r="E4546" i="3" s="1"/>
  <c r="D4547" i="3"/>
  <c r="E4547" i="3" s="1"/>
  <c r="D4548" i="3"/>
  <c r="E4548" i="3" s="1"/>
  <c r="D4549" i="3"/>
  <c r="E4549" i="3" s="1"/>
  <c r="D4550" i="3"/>
  <c r="E4550" i="3" s="1"/>
  <c r="D4551" i="3"/>
  <c r="E4551" i="3" s="1"/>
  <c r="D4552" i="3"/>
  <c r="E4552" i="3" s="1"/>
  <c r="D4553" i="3"/>
  <c r="E4553" i="3" s="1"/>
  <c r="D4554" i="3"/>
  <c r="E4554" i="3" s="1"/>
  <c r="D4555" i="3"/>
  <c r="E4555" i="3" s="1"/>
  <c r="D4556" i="3"/>
  <c r="E4556" i="3" s="1"/>
  <c r="D4557" i="3"/>
  <c r="E4557" i="3" s="1"/>
  <c r="D4558" i="3"/>
  <c r="E4558" i="3" s="1"/>
  <c r="D4559" i="3"/>
  <c r="E4559" i="3" s="1"/>
  <c r="D4560" i="3"/>
  <c r="E4560" i="3" s="1"/>
  <c r="D4561" i="3"/>
  <c r="E4561" i="3" s="1"/>
  <c r="D4562" i="3"/>
  <c r="E4562" i="3" s="1"/>
  <c r="D4563" i="3"/>
  <c r="E4563" i="3" s="1"/>
  <c r="D4564" i="3"/>
  <c r="E4564" i="3" s="1"/>
  <c r="D4565" i="3"/>
  <c r="E4565" i="3" s="1"/>
  <c r="D4566" i="3"/>
  <c r="E4566" i="3" s="1"/>
  <c r="D4567" i="3"/>
  <c r="E4567" i="3" s="1"/>
  <c r="D4568" i="3"/>
  <c r="E4568" i="3" s="1"/>
  <c r="D4569" i="3"/>
  <c r="E4569" i="3" s="1"/>
  <c r="D4570" i="3"/>
  <c r="E4570" i="3" s="1"/>
  <c r="D4571" i="3"/>
  <c r="E4571" i="3" s="1"/>
  <c r="D4572" i="3"/>
  <c r="E4572" i="3" s="1"/>
  <c r="D4573" i="3"/>
  <c r="E4573" i="3" s="1"/>
  <c r="D4574" i="3"/>
  <c r="E4574" i="3" s="1"/>
  <c r="D4575" i="3"/>
  <c r="E4575" i="3" s="1"/>
  <c r="D4576" i="3"/>
  <c r="E4576" i="3" s="1"/>
  <c r="D4577" i="3"/>
  <c r="E4577" i="3" s="1"/>
  <c r="D4578" i="3"/>
  <c r="E4578" i="3" s="1"/>
  <c r="D4579" i="3"/>
  <c r="E4579" i="3" s="1"/>
  <c r="D4580" i="3"/>
  <c r="E4580" i="3" s="1"/>
  <c r="D4581" i="3"/>
  <c r="E4581" i="3" s="1"/>
  <c r="D4582" i="3"/>
  <c r="E4582" i="3" s="1"/>
  <c r="D4583" i="3"/>
  <c r="E4583" i="3" s="1"/>
  <c r="D4584" i="3"/>
  <c r="E4584" i="3" s="1"/>
  <c r="D4585" i="3"/>
  <c r="E4585" i="3" s="1"/>
  <c r="D4586" i="3"/>
  <c r="E4586" i="3" s="1"/>
  <c r="D4587" i="3"/>
  <c r="E4587" i="3" s="1"/>
  <c r="D4588" i="3"/>
  <c r="E4588" i="3" s="1"/>
  <c r="D4589" i="3"/>
  <c r="E4589" i="3" s="1"/>
  <c r="D4590" i="3"/>
  <c r="E4590" i="3" s="1"/>
  <c r="D4591" i="3"/>
  <c r="E4591" i="3" s="1"/>
  <c r="D4592" i="3"/>
  <c r="E4592" i="3" s="1"/>
  <c r="D4593" i="3"/>
  <c r="E4593" i="3" s="1"/>
  <c r="D4594" i="3"/>
  <c r="E4594" i="3" s="1"/>
  <c r="D4595" i="3"/>
  <c r="E4595" i="3" s="1"/>
  <c r="D4596" i="3"/>
  <c r="E4596" i="3" s="1"/>
  <c r="D4597" i="3"/>
  <c r="E4597" i="3" s="1"/>
  <c r="D4598" i="3"/>
  <c r="E4598" i="3" s="1"/>
  <c r="D4599" i="3"/>
  <c r="E4599" i="3" s="1"/>
  <c r="D4600" i="3"/>
  <c r="E4600" i="3" s="1"/>
  <c r="D4601" i="3"/>
  <c r="E4601" i="3" s="1"/>
  <c r="D4602" i="3"/>
  <c r="E4602" i="3" s="1"/>
  <c r="D4603" i="3"/>
  <c r="E4603" i="3" s="1"/>
  <c r="D4604" i="3"/>
  <c r="E4604" i="3" s="1"/>
  <c r="D4605" i="3"/>
  <c r="E4605" i="3" s="1"/>
  <c r="D4606" i="3"/>
  <c r="E4606" i="3" s="1"/>
  <c r="D4607" i="3"/>
  <c r="E4607" i="3" s="1"/>
  <c r="D4608" i="3"/>
  <c r="E4608" i="3" s="1"/>
  <c r="D4609" i="3"/>
  <c r="E4609" i="3" s="1"/>
  <c r="D4610" i="3"/>
  <c r="E4610" i="3" s="1"/>
  <c r="D4611" i="3"/>
  <c r="E4611" i="3" s="1"/>
  <c r="D4612" i="3"/>
  <c r="E4612" i="3" s="1"/>
  <c r="D4613" i="3"/>
  <c r="E4613" i="3" s="1"/>
  <c r="D4614" i="3"/>
  <c r="E4614" i="3" s="1"/>
  <c r="D4615" i="3"/>
  <c r="E4615" i="3" s="1"/>
  <c r="D4616" i="3"/>
  <c r="E4616" i="3" s="1"/>
  <c r="D4617" i="3"/>
  <c r="E4617" i="3" s="1"/>
  <c r="D4618" i="3"/>
  <c r="E4618" i="3" s="1"/>
  <c r="D4619" i="3"/>
  <c r="E4619" i="3" s="1"/>
  <c r="D4620" i="3"/>
  <c r="E4620" i="3" s="1"/>
  <c r="D4621" i="3"/>
  <c r="E4621" i="3" s="1"/>
  <c r="D4622" i="3"/>
  <c r="E4622" i="3" s="1"/>
  <c r="D4623" i="3"/>
  <c r="E4623" i="3" s="1"/>
  <c r="D4624" i="3"/>
  <c r="E4624" i="3" s="1"/>
  <c r="D4625" i="3"/>
  <c r="E4625" i="3" s="1"/>
  <c r="D4626" i="3"/>
  <c r="E4626" i="3" s="1"/>
  <c r="D4627" i="3"/>
  <c r="E4627" i="3" s="1"/>
  <c r="D4628" i="3"/>
  <c r="E4628" i="3" s="1"/>
  <c r="D4629" i="3"/>
  <c r="E4629" i="3" s="1"/>
  <c r="D4630" i="3"/>
  <c r="E4630" i="3" s="1"/>
  <c r="D4631" i="3"/>
  <c r="E4631" i="3" s="1"/>
  <c r="D4632" i="3"/>
  <c r="E4632" i="3" s="1"/>
  <c r="D4633" i="3"/>
  <c r="E4633" i="3" s="1"/>
  <c r="D4634" i="3"/>
  <c r="E4634" i="3" s="1"/>
  <c r="D4635" i="3"/>
  <c r="E4635" i="3" s="1"/>
  <c r="D4636" i="3"/>
  <c r="E4636" i="3" s="1"/>
  <c r="D4637" i="3"/>
  <c r="E4637" i="3" s="1"/>
  <c r="D4638" i="3"/>
  <c r="E4638" i="3" s="1"/>
  <c r="D4639" i="3"/>
  <c r="E4639" i="3" s="1"/>
  <c r="D4640" i="3"/>
  <c r="E4640" i="3" s="1"/>
  <c r="D4641" i="3"/>
  <c r="E4641" i="3" s="1"/>
  <c r="D4642" i="3"/>
  <c r="E4642" i="3" s="1"/>
  <c r="D4643" i="3"/>
  <c r="E4643" i="3" s="1"/>
  <c r="D4644" i="3"/>
  <c r="E4644" i="3" s="1"/>
  <c r="D4645" i="3"/>
  <c r="E4645" i="3" s="1"/>
  <c r="D4646" i="3"/>
  <c r="E4646" i="3" s="1"/>
  <c r="D4647" i="3"/>
  <c r="E4647" i="3" s="1"/>
  <c r="D4648" i="3"/>
  <c r="E4648" i="3" s="1"/>
  <c r="D4649" i="3"/>
  <c r="E4649" i="3" s="1"/>
  <c r="D4650" i="3"/>
  <c r="E4650" i="3" s="1"/>
  <c r="D4651" i="3"/>
  <c r="E4651" i="3" s="1"/>
  <c r="D4652" i="3"/>
  <c r="E4652" i="3" s="1"/>
  <c r="D4653" i="3"/>
  <c r="E4653" i="3" s="1"/>
  <c r="D4654" i="3"/>
  <c r="E4654" i="3" s="1"/>
  <c r="D4655" i="3"/>
  <c r="E4655" i="3" s="1"/>
  <c r="D4656" i="3"/>
  <c r="E4656" i="3" s="1"/>
  <c r="D4657" i="3"/>
  <c r="E4657" i="3" s="1"/>
  <c r="D4658" i="3"/>
  <c r="E4658" i="3" s="1"/>
  <c r="D4659" i="3"/>
  <c r="E4659" i="3" s="1"/>
  <c r="D4660" i="3"/>
  <c r="E4660" i="3" s="1"/>
  <c r="D4661" i="3"/>
  <c r="E4661" i="3" s="1"/>
  <c r="D4662" i="3"/>
  <c r="E4662" i="3" s="1"/>
  <c r="D4663" i="3"/>
  <c r="E4663" i="3" s="1"/>
  <c r="D4664" i="3"/>
  <c r="E4664" i="3" s="1"/>
  <c r="D4665" i="3"/>
  <c r="E4665" i="3" s="1"/>
  <c r="D4666" i="3"/>
  <c r="E4666" i="3" s="1"/>
  <c r="D4667" i="3"/>
  <c r="E4667" i="3" s="1"/>
  <c r="D4668" i="3"/>
  <c r="E4668" i="3" s="1"/>
  <c r="D4669" i="3"/>
  <c r="E4669" i="3" s="1"/>
  <c r="D4670" i="3"/>
  <c r="E4670" i="3" s="1"/>
  <c r="D4671" i="3"/>
  <c r="E4671" i="3" s="1"/>
  <c r="D4672" i="3"/>
  <c r="E4672" i="3" s="1"/>
  <c r="D4673" i="3"/>
  <c r="E4673" i="3" s="1"/>
  <c r="D4674" i="3"/>
  <c r="E4674" i="3" s="1"/>
  <c r="D4675" i="3"/>
  <c r="E4675" i="3" s="1"/>
  <c r="D4676" i="3"/>
  <c r="E4676" i="3" s="1"/>
  <c r="D4677" i="3"/>
  <c r="E4677" i="3" s="1"/>
  <c r="D4678" i="3"/>
  <c r="E4678" i="3" s="1"/>
  <c r="D4679" i="3"/>
  <c r="E4679" i="3" s="1"/>
  <c r="D4680" i="3"/>
  <c r="E4680" i="3" s="1"/>
  <c r="D4681" i="3"/>
  <c r="E4681" i="3" s="1"/>
  <c r="D4682" i="3"/>
  <c r="E4682" i="3" s="1"/>
  <c r="D4683" i="3"/>
  <c r="E4683" i="3" s="1"/>
  <c r="D4684" i="3"/>
  <c r="E4684" i="3" s="1"/>
  <c r="D4685" i="3"/>
  <c r="E4685" i="3" s="1"/>
  <c r="D4686" i="3"/>
  <c r="E4686" i="3" s="1"/>
  <c r="D4687" i="3"/>
  <c r="E4687" i="3" s="1"/>
  <c r="D4688" i="3"/>
  <c r="E4688" i="3" s="1"/>
  <c r="D4689" i="3"/>
  <c r="E4689" i="3" s="1"/>
  <c r="D4690" i="3"/>
  <c r="E4690" i="3" s="1"/>
  <c r="D4691" i="3"/>
  <c r="E4691" i="3" s="1"/>
  <c r="D4692" i="3"/>
  <c r="E4692" i="3" s="1"/>
  <c r="D4693" i="3"/>
  <c r="E4693" i="3" s="1"/>
  <c r="D4694" i="3"/>
  <c r="E4694" i="3" s="1"/>
  <c r="D4695" i="3"/>
  <c r="E4695" i="3" s="1"/>
  <c r="D4696" i="3"/>
  <c r="E4696" i="3" s="1"/>
  <c r="D4697" i="3"/>
  <c r="E4697" i="3" s="1"/>
  <c r="D4698" i="3"/>
  <c r="E4698" i="3" s="1"/>
  <c r="D4699" i="3"/>
  <c r="E4699" i="3" s="1"/>
  <c r="D4700" i="3"/>
  <c r="E4700" i="3" s="1"/>
  <c r="D4701" i="3"/>
  <c r="E4701" i="3" s="1"/>
  <c r="D4702" i="3"/>
  <c r="E4702" i="3" s="1"/>
  <c r="D4703" i="3"/>
  <c r="E4703" i="3" s="1"/>
  <c r="D4704" i="3"/>
  <c r="E4704" i="3" s="1"/>
  <c r="D4705" i="3"/>
  <c r="E4705" i="3" s="1"/>
  <c r="D4706" i="3"/>
  <c r="E4706" i="3" s="1"/>
  <c r="D4707" i="3"/>
  <c r="E4707" i="3" s="1"/>
  <c r="D4708" i="3"/>
  <c r="E4708" i="3" s="1"/>
  <c r="D4709" i="3"/>
  <c r="E4709" i="3" s="1"/>
  <c r="D4710" i="3"/>
  <c r="E4710" i="3" s="1"/>
  <c r="D4711" i="3"/>
  <c r="E4711" i="3" s="1"/>
  <c r="D4712" i="3"/>
  <c r="E4712" i="3" s="1"/>
  <c r="D4713" i="3"/>
  <c r="E4713" i="3" s="1"/>
  <c r="D4714" i="3"/>
  <c r="E4714" i="3" s="1"/>
  <c r="D4715" i="3"/>
  <c r="E4715" i="3" s="1"/>
  <c r="D4716" i="3"/>
  <c r="E4716" i="3" s="1"/>
  <c r="D4717" i="3"/>
  <c r="E4717" i="3" s="1"/>
  <c r="D4718" i="3"/>
  <c r="E4718" i="3" s="1"/>
  <c r="D4719" i="3"/>
  <c r="E4719" i="3" s="1"/>
  <c r="D4720" i="3"/>
  <c r="E4720" i="3" s="1"/>
  <c r="D4721" i="3"/>
  <c r="E4721" i="3" s="1"/>
  <c r="D4722" i="3"/>
  <c r="E4722" i="3" s="1"/>
  <c r="D4723" i="3"/>
  <c r="E4723" i="3" s="1"/>
  <c r="D4724" i="3"/>
  <c r="E4724" i="3" s="1"/>
  <c r="D4725" i="3"/>
  <c r="E4725" i="3" s="1"/>
  <c r="D4726" i="3"/>
  <c r="E4726" i="3" s="1"/>
  <c r="D4727" i="3"/>
  <c r="E4727" i="3" s="1"/>
  <c r="D4728" i="3"/>
  <c r="E4728" i="3" s="1"/>
  <c r="D4729" i="3"/>
  <c r="E4729" i="3" s="1"/>
  <c r="D4730" i="3"/>
  <c r="E4730" i="3" s="1"/>
  <c r="D4731" i="3"/>
  <c r="E4731" i="3" s="1"/>
  <c r="D4732" i="3"/>
  <c r="E4732" i="3" s="1"/>
  <c r="D4733" i="3"/>
  <c r="E4733" i="3" s="1"/>
  <c r="D4734" i="3"/>
  <c r="E4734" i="3" s="1"/>
  <c r="D4735" i="3"/>
  <c r="E4735" i="3" s="1"/>
  <c r="D4736" i="3"/>
  <c r="E4736" i="3" s="1"/>
  <c r="D4737" i="3"/>
  <c r="E4737" i="3" s="1"/>
  <c r="D4738" i="3"/>
  <c r="E4738" i="3" s="1"/>
  <c r="D4739" i="3"/>
  <c r="E4739" i="3" s="1"/>
  <c r="D4740" i="3"/>
  <c r="E4740" i="3" s="1"/>
  <c r="D4741" i="3"/>
  <c r="E4741" i="3" s="1"/>
  <c r="D4742" i="3"/>
  <c r="E4742" i="3" s="1"/>
  <c r="D4743" i="3"/>
  <c r="E4743" i="3" s="1"/>
  <c r="D4744" i="3"/>
  <c r="E4744" i="3" s="1"/>
  <c r="D4745" i="3"/>
  <c r="E4745" i="3" s="1"/>
  <c r="D4746" i="3"/>
  <c r="E4746" i="3" s="1"/>
  <c r="D4747" i="3"/>
  <c r="E4747" i="3" s="1"/>
  <c r="D4748" i="3"/>
  <c r="E4748" i="3" s="1"/>
  <c r="D4749" i="3"/>
  <c r="E4749" i="3" s="1"/>
  <c r="D4750" i="3"/>
  <c r="E4750" i="3" s="1"/>
  <c r="D4751" i="3"/>
  <c r="E4751" i="3" s="1"/>
  <c r="D4752" i="3"/>
  <c r="E4752" i="3" s="1"/>
  <c r="D4753" i="3"/>
  <c r="E4753" i="3" s="1"/>
  <c r="D4754" i="3"/>
  <c r="E4754" i="3" s="1"/>
  <c r="D4755" i="3"/>
  <c r="E4755" i="3" s="1"/>
  <c r="D4756" i="3"/>
  <c r="E4756" i="3" s="1"/>
  <c r="D4757" i="3"/>
  <c r="E4757" i="3" s="1"/>
  <c r="D4758" i="3"/>
  <c r="E4758" i="3" s="1"/>
  <c r="D4759" i="3"/>
  <c r="E4759" i="3" s="1"/>
  <c r="D4760" i="3"/>
  <c r="E4760" i="3" s="1"/>
  <c r="D4761" i="3"/>
  <c r="E4761" i="3" s="1"/>
  <c r="D4762" i="3"/>
  <c r="E4762" i="3" s="1"/>
  <c r="D4763" i="3"/>
  <c r="E4763" i="3" s="1"/>
  <c r="D4764" i="3"/>
  <c r="E4764" i="3" s="1"/>
  <c r="D4765" i="3"/>
  <c r="E4765" i="3" s="1"/>
  <c r="D4766" i="3"/>
  <c r="E4766" i="3" s="1"/>
  <c r="D4767" i="3"/>
  <c r="E4767" i="3" s="1"/>
  <c r="D4768" i="3"/>
  <c r="E4768" i="3" s="1"/>
  <c r="D4769" i="3"/>
  <c r="E4769" i="3" s="1"/>
  <c r="D4770" i="3"/>
  <c r="E4770" i="3" s="1"/>
  <c r="D4771" i="3"/>
  <c r="E4771" i="3" s="1"/>
  <c r="D4772" i="3"/>
  <c r="E4772" i="3" s="1"/>
  <c r="D4773" i="3"/>
  <c r="E4773" i="3" s="1"/>
  <c r="D4774" i="3"/>
  <c r="E4774" i="3" s="1"/>
  <c r="D4775" i="3"/>
  <c r="E4775" i="3" s="1"/>
  <c r="D4776" i="3"/>
  <c r="E4776" i="3" s="1"/>
  <c r="D4777" i="3"/>
  <c r="E4777" i="3" s="1"/>
  <c r="D4778" i="3"/>
  <c r="E4778" i="3" s="1"/>
  <c r="D4779" i="3"/>
  <c r="E4779" i="3" s="1"/>
  <c r="D4780" i="3"/>
  <c r="E4780" i="3" s="1"/>
  <c r="D4781" i="3"/>
  <c r="E4781" i="3" s="1"/>
  <c r="D4782" i="3"/>
  <c r="E4782" i="3" s="1"/>
  <c r="D4783" i="3"/>
  <c r="E4783" i="3" s="1"/>
  <c r="D4784" i="3"/>
  <c r="E4784" i="3" s="1"/>
  <c r="D4785" i="3"/>
  <c r="E4785" i="3" s="1"/>
  <c r="D4786" i="3"/>
  <c r="E4786" i="3" s="1"/>
  <c r="D4787" i="3"/>
  <c r="E4787" i="3" s="1"/>
  <c r="D4788" i="3"/>
  <c r="E4788" i="3" s="1"/>
  <c r="D4789" i="3"/>
  <c r="E4789" i="3" s="1"/>
  <c r="D4790" i="3"/>
  <c r="E4790" i="3" s="1"/>
  <c r="D4791" i="3"/>
  <c r="E4791" i="3" s="1"/>
  <c r="D4792" i="3"/>
  <c r="E4792" i="3" s="1"/>
  <c r="D4793" i="3"/>
  <c r="E4793" i="3" s="1"/>
  <c r="D4794" i="3"/>
  <c r="E4794" i="3" s="1"/>
  <c r="D4795" i="3"/>
  <c r="E4795" i="3" s="1"/>
  <c r="D4796" i="3"/>
  <c r="E4796" i="3" s="1"/>
  <c r="D4797" i="3"/>
  <c r="E4797" i="3" s="1"/>
  <c r="D4798" i="3"/>
  <c r="E4798" i="3" s="1"/>
  <c r="D4799" i="3"/>
  <c r="E4799" i="3" s="1"/>
  <c r="D4800" i="3"/>
  <c r="E4800" i="3" s="1"/>
  <c r="D4801" i="3"/>
  <c r="E4801" i="3" s="1"/>
  <c r="D4802" i="3"/>
  <c r="E4802" i="3" s="1"/>
  <c r="D4803" i="3"/>
  <c r="E4803" i="3" s="1"/>
  <c r="D4804" i="3"/>
  <c r="E4804" i="3" s="1"/>
  <c r="D4805" i="3"/>
  <c r="E4805" i="3" s="1"/>
  <c r="D4806" i="3"/>
  <c r="E4806" i="3" s="1"/>
  <c r="D4807" i="3"/>
  <c r="E4807" i="3" s="1"/>
  <c r="D4808" i="3"/>
  <c r="E4808" i="3" s="1"/>
  <c r="D4809" i="3"/>
  <c r="E4809" i="3" s="1"/>
  <c r="D4810" i="3"/>
  <c r="E4810" i="3" s="1"/>
  <c r="D4811" i="3"/>
  <c r="E4811" i="3" s="1"/>
  <c r="D4812" i="3"/>
  <c r="E4812" i="3" s="1"/>
  <c r="D4813" i="3"/>
  <c r="E4813" i="3" s="1"/>
  <c r="D4814" i="3"/>
  <c r="E4814" i="3" s="1"/>
  <c r="D4815" i="3"/>
  <c r="E4815" i="3" s="1"/>
  <c r="D4816" i="3"/>
  <c r="E4816" i="3" s="1"/>
  <c r="D4817" i="3"/>
  <c r="E4817" i="3" s="1"/>
  <c r="D4818" i="3"/>
  <c r="E4818" i="3" s="1"/>
  <c r="D4819" i="3"/>
  <c r="E4819" i="3" s="1"/>
  <c r="D4820" i="3"/>
  <c r="E4820" i="3" s="1"/>
  <c r="D4821" i="3"/>
  <c r="E4821" i="3" s="1"/>
  <c r="D4822" i="3"/>
  <c r="E4822" i="3" s="1"/>
  <c r="D4823" i="3"/>
  <c r="E4823" i="3" s="1"/>
  <c r="D4824" i="3"/>
  <c r="E4824" i="3" s="1"/>
  <c r="D4825" i="3"/>
  <c r="E4825" i="3" s="1"/>
  <c r="D4826" i="3"/>
  <c r="E4826" i="3" s="1"/>
  <c r="D4827" i="3"/>
  <c r="E4827" i="3" s="1"/>
  <c r="D4828" i="3"/>
  <c r="E4828" i="3" s="1"/>
  <c r="D4829" i="3"/>
  <c r="E4829" i="3" s="1"/>
  <c r="D4830" i="3"/>
  <c r="E4830" i="3" s="1"/>
  <c r="D4831" i="3"/>
  <c r="E4831" i="3" s="1"/>
  <c r="D4832" i="3"/>
  <c r="E4832" i="3" s="1"/>
  <c r="D4833" i="3"/>
  <c r="E4833" i="3" s="1"/>
  <c r="D4834" i="3"/>
  <c r="E4834" i="3" s="1"/>
  <c r="D4835" i="3"/>
  <c r="E4835" i="3" s="1"/>
  <c r="D4836" i="3"/>
  <c r="E4836" i="3" s="1"/>
  <c r="D4837" i="3"/>
  <c r="E4837" i="3" s="1"/>
  <c r="D4838" i="3"/>
  <c r="E4838" i="3" s="1"/>
  <c r="D4839" i="3"/>
  <c r="E4839" i="3" s="1"/>
  <c r="D4840" i="3"/>
  <c r="E4840" i="3" s="1"/>
  <c r="D4841" i="3"/>
  <c r="E4841" i="3" s="1"/>
  <c r="D4842" i="3"/>
  <c r="E4842" i="3" s="1"/>
  <c r="D4843" i="3"/>
  <c r="E4843" i="3" s="1"/>
  <c r="D4844" i="3"/>
  <c r="E4844" i="3" s="1"/>
  <c r="D4845" i="3"/>
  <c r="E4845" i="3" s="1"/>
  <c r="D4846" i="3"/>
  <c r="E4846" i="3" s="1"/>
  <c r="D4847" i="3"/>
  <c r="E4847" i="3" s="1"/>
  <c r="D4848" i="3"/>
  <c r="E4848" i="3" s="1"/>
  <c r="D4849" i="3"/>
  <c r="E4849" i="3" s="1"/>
  <c r="D4850" i="3"/>
  <c r="E4850" i="3" s="1"/>
  <c r="D4851" i="3"/>
  <c r="E4851" i="3" s="1"/>
  <c r="D4852" i="3"/>
  <c r="E4852" i="3" s="1"/>
  <c r="D4853" i="3"/>
  <c r="E4853" i="3" s="1"/>
  <c r="D4854" i="3"/>
  <c r="E4854" i="3" s="1"/>
  <c r="D4855" i="3"/>
  <c r="E4855" i="3" s="1"/>
  <c r="D4856" i="3"/>
  <c r="E4856" i="3" s="1"/>
  <c r="D4857" i="3"/>
  <c r="E4857" i="3" s="1"/>
  <c r="D4858" i="3"/>
  <c r="E4858" i="3" s="1"/>
  <c r="D4859" i="3"/>
  <c r="E4859" i="3" s="1"/>
  <c r="D4860" i="3"/>
  <c r="E4860" i="3" s="1"/>
  <c r="D4861" i="3"/>
  <c r="E4861" i="3" s="1"/>
  <c r="D4862" i="3"/>
  <c r="E4862" i="3" s="1"/>
  <c r="D4863" i="3"/>
  <c r="E4863" i="3" s="1"/>
  <c r="D4864" i="3"/>
  <c r="E4864" i="3" s="1"/>
  <c r="D4865" i="3"/>
  <c r="E4865" i="3" s="1"/>
  <c r="D4866" i="3"/>
  <c r="E4866" i="3" s="1"/>
  <c r="D4867" i="3"/>
  <c r="E4867" i="3" s="1"/>
  <c r="D4868" i="3"/>
  <c r="E4868" i="3" s="1"/>
  <c r="D4869" i="3"/>
  <c r="E4869" i="3" s="1"/>
  <c r="D4870" i="3"/>
  <c r="E4870" i="3" s="1"/>
  <c r="D4871" i="3"/>
  <c r="E4871" i="3" s="1"/>
  <c r="D4872" i="3"/>
  <c r="E4872" i="3" s="1"/>
  <c r="D4873" i="3"/>
  <c r="E4873" i="3" s="1"/>
  <c r="D4874" i="3"/>
  <c r="E4874" i="3" s="1"/>
  <c r="D4875" i="3"/>
  <c r="E4875" i="3" s="1"/>
  <c r="D4876" i="3"/>
  <c r="E4876" i="3" s="1"/>
  <c r="D4877" i="3"/>
  <c r="E4877" i="3" s="1"/>
  <c r="D4878" i="3"/>
  <c r="E4878" i="3" s="1"/>
  <c r="D4879" i="3"/>
  <c r="E4879" i="3" s="1"/>
  <c r="D4880" i="3"/>
  <c r="E4880" i="3" s="1"/>
  <c r="D4881" i="3"/>
  <c r="E4881" i="3" s="1"/>
  <c r="D4882" i="3"/>
  <c r="E4882" i="3" s="1"/>
  <c r="D4883" i="3"/>
  <c r="E4883" i="3" s="1"/>
  <c r="D4884" i="3"/>
  <c r="E4884" i="3" s="1"/>
  <c r="D4885" i="3"/>
  <c r="E4885" i="3" s="1"/>
  <c r="D4886" i="3"/>
  <c r="E4886" i="3" s="1"/>
  <c r="D4887" i="3"/>
  <c r="E4887" i="3" s="1"/>
  <c r="D4888" i="3"/>
  <c r="E4888" i="3" s="1"/>
  <c r="D4889" i="3"/>
  <c r="E4889" i="3" s="1"/>
  <c r="D4890" i="3"/>
  <c r="E4890" i="3" s="1"/>
  <c r="D4891" i="3"/>
  <c r="E4891" i="3" s="1"/>
  <c r="D4892" i="3"/>
  <c r="E4892" i="3" s="1"/>
  <c r="D4893" i="3"/>
  <c r="E4893" i="3" s="1"/>
  <c r="D4894" i="3"/>
  <c r="E4894" i="3" s="1"/>
  <c r="D4895" i="3"/>
  <c r="E4895" i="3" s="1"/>
  <c r="D4896" i="3"/>
  <c r="E4896" i="3" s="1"/>
  <c r="D4897" i="3"/>
  <c r="E4897" i="3" s="1"/>
  <c r="D4898" i="3"/>
  <c r="E4898" i="3" s="1"/>
  <c r="D4899" i="3"/>
  <c r="E4899" i="3" s="1"/>
  <c r="D4900" i="3"/>
  <c r="E4900" i="3" s="1"/>
  <c r="D4901" i="3"/>
  <c r="E4901" i="3" s="1"/>
  <c r="D4902" i="3"/>
  <c r="E4902" i="3" s="1"/>
  <c r="D4903" i="3"/>
  <c r="E4903" i="3" s="1"/>
  <c r="D4904" i="3"/>
  <c r="E4904" i="3" s="1"/>
  <c r="D4905" i="3"/>
  <c r="E4905" i="3" s="1"/>
  <c r="D4906" i="3"/>
  <c r="E4906" i="3" s="1"/>
  <c r="D4907" i="3"/>
  <c r="E4907" i="3" s="1"/>
  <c r="D4908" i="3"/>
  <c r="E4908" i="3" s="1"/>
  <c r="D4909" i="3"/>
  <c r="E4909" i="3" s="1"/>
  <c r="D4910" i="3"/>
  <c r="E4910" i="3" s="1"/>
  <c r="D4911" i="3"/>
  <c r="E4911" i="3" s="1"/>
  <c r="D4912" i="3"/>
  <c r="E4912" i="3" s="1"/>
  <c r="D4913" i="3"/>
  <c r="E4913" i="3" s="1"/>
  <c r="D4914" i="3"/>
  <c r="E4914" i="3" s="1"/>
  <c r="D4915" i="3"/>
  <c r="E4915" i="3" s="1"/>
  <c r="D4916" i="3"/>
  <c r="E4916" i="3" s="1"/>
  <c r="D4917" i="3"/>
  <c r="E4917" i="3" s="1"/>
  <c r="D4918" i="3"/>
  <c r="E4918" i="3" s="1"/>
  <c r="D4919" i="3"/>
  <c r="E4919" i="3" s="1"/>
  <c r="D4920" i="3"/>
  <c r="E4920" i="3" s="1"/>
  <c r="D4921" i="3"/>
  <c r="E4921" i="3" s="1"/>
  <c r="D4922" i="3"/>
  <c r="E4922" i="3" s="1"/>
  <c r="D4923" i="3"/>
  <c r="E4923" i="3" s="1"/>
  <c r="D4924" i="3"/>
  <c r="E4924" i="3" s="1"/>
  <c r="D4925" i="3"/>
  <c r="E4925" i="3" s="1"/>
  <c r="D4926" i="3"/>
  <c r="E4926" i="3" s="1"/>
  <c r="D4927" i="3"/>
  <c r="E4927" i="3" s="1"/>
  <c r="D4928" i="3"/>
  <c r="E4928" i="3" s="1"/>
  <c r="D4929" i="3"/>
  <c r="E4929" i="3" s="1"/>
  <c r="D4930" i="3"/>
  <c r="E4930" i="3" s="1"/>
  <c r="D4931" i="3"/>
  <c r="E4931" i="3" s="1"/>
  <c r="D4932" i="3"/>
  <c r="E4932" i="3" s="1"/>
  <c r="D4933" i="3"/>
  <c r="E4933" i="3" s="1"/>
  <c r="D4934" i="3"/>
  <c r="E4934" i="3" s="1"/>
  <c r="D4935" i="3"/>
  <c r="E4935" i="3" s="1"/>
  <c r="D4936" i="3"/>
  <c r="E4936" i="3" s="1"/>
  <c r="D4937" i="3"/>
  <c r="E4937" i="3" s="1"/>
  <c r="D4938" i="3"/>
  <c r="E4938" i="3" s="1"/>
  <c r="D4939" i="3"/>
  <c r="E4939" i="3" s="1"/>
  <c r="D4940" i="3"/>
  <c r="E4940" i="3" s="1"/>
  <c r="D4941" i="3"/>
  <c r="E4941" i="3" s="1"/>
  <c r="D4942" i="3"/>
  <c r="E4942" i="3" s="1"/>
  <c r="D4943" i="3"/>
  <c r="E4943" i="3" s="1"/>
  <c r="D4944" i="3"/>
  <c r="E4944" i="3" s="1"/>
  <c r="D4945" i="3"/>
  <c r="E4945" i="3" s="1"/>
  <c r="D4946" i="3"/>
  <c r="E4946" i="3" s="1"/>
  <c r="D4947" i="3"/>
  <c r="E4947" i="3" s="1"/>
  <c r="D4948" i="3"/>
  <c r="E4948" i="3" s="1"/>
  <c r="D4949" i="3"/>
  <c r="E4949" i="3" s="1"/>
  <c r="D4950" i="3"/>
  <c r="E4950" i="3" s="1"/>
  <c r="D4951" i="3"/>
  <c r="E4951" i="3" s="1"/>
  <c r="D4952" i="3"/>
  <c r="E4952" i="3" s="1"/>
  <c r="D4953" i="3"/>
  <c r="E4953" i="3" s="1"/>
  <c r="D4954" i="3"/>
  <c r="E4954" i="3" s="1"/>
  <c r="D4955" i="3"/>
  <c r="E4955" i="3" s="1"/>
  <c r="D4956" i="3"/>
  <c r="E4956" i="3" s="1"/>
  <c r="D4957" i="3"/>
  <c r="E4957" i="3" s="1"/>
  <c r="D4958" i="3"/>
  <c r="E4958" i="3" s="1"/>
  <c r="D4959" i="3"/>
  <c r="E4959" i="3" s="1"/>
  <c r="D4960" i="3"/>
  <c r="E4960" i="3" s="1"/>
  <c r="D4961" i="3"/>
  <c r="E4961" i="3" s="1"/>
  <c r="D4962" i="3"/>
  <c r="E4962" i="3" s="1"/>
  <c r="D4963" i="3"/>
  <c r="E4963" i="3" s="1"/>
  <c r="D4964" i="3"/>
  <c r="E4964" i="3" s="1"/>
  <c r="D4965" i="3"/>
  <c r="E4965" i="3" s="1"/>
  <c r="D4966" i="3"/>
  <c r="E4966" i="3" s="1"/>
  <c r="D4967" i="3"/>
  <c r="E4967" i="3" s="1"/>
  <c r="D4968" i="3"/>
  <c r="E4968" i="3" s="1"/>
  <c r="D4969" i="3"/>
  <c r="E4969" i="3" s="1"/>
  <c r="D4970" i="3"/>
  <c r="E4970" i="3" s="1"/>
  <c r="D4971" i="3"/>
  <c r="E4971" i="3" s="1"/>
  <c r="D4972" i="3"/>
  <c r="E4972" i="3" s="1"/>
  <c r="D4973" i="3"/>
  <c r="E4973" i="3" s="1"/>
  <c r="D4974" i="3"/>
  <c r="E4974" i="3" s="1"/>
  <c r="D4975" i="3"/>
  <c r="E4975" i="3" s="1"/>
  <c r="D4976" i="3"/>
  <c r="E4976" i="3" s="1"/>
  <c r="D4977" i="3"/>
  <c r="E4977" i="3" s="1"/>
  <c r="D4978" i="3"/>
  <c r="E4978" i="3" s="1"/>
  <c r="D4979" i="3"/>
  <c r="E4979" i="3" s="1"/>
  <c r="D4980" i="3"/>
  <c r="E4980" i="3" s="1"/>
  <c r="D4981" i="3"/>
  <c r="E4981" i="3" s="1"/>
  <c r="D4982" i="3"/>
  <c r="E4982" i="3" s="1"/>
  <c r="D4983" i="3"/>
  <c r="E4983" i="3" s="1"/>
  <c r="D4984" i="3"/>
  <c r="E4984" i="3" s="1"/>
  <c r="D4985" i="3"/>
  <c r="E4985" i="3" s="1"/>
  <c r="D4986" i="3"/>
  <c r="E4986" i="3" s="1"/>
  <c r="D4987" i="3"/>
  <c r="E4987" i="3" s="1"/>
  <c r="D4988" i="3"/>
  <c r="E4988" i="3" s="1"/>
  <c r="D4989" i="3"/>
  <c r="E4989" i="3" s="1"/>
  <c r="D4990" i="3"/>
  <c r="E4990" i="3" s="1"/>
  <c r="D4991" i="3"/>
  <c r="E4991" i="3" s="1"/>
  <c r="D4992" i="3"/>
  <c r="E4992" i="3" s="1"/>
  <c r="D4993" i="3"/>
  <c r="E4993" i="3" s="1"/>
  <c r="D4994" i="3"/>
  <c r="E4994" i="3" s="1"/>
  <c r="D4995" i="3"/>
  <c r="E4995" i="3" s="1"/>
  <c r="D4996" i="3"/>
  <c r="E4996" i="3" s="1"/>
  <c r="D4997" i="3"/>
  <c r="E4997" i="3" s="1"/>
  <c r="D4998" i="3"/>
  <c r="E4998" i="3" s="1"/>
  <c r="D4999" i="3"/>
  <c r="E4999" i="3" s="1"/>
  <c r="D5000" i="3"/>
  <c r="E5000" i="3" s="1"/>
  <c r="D5001" i="3"/>
  <c r="E5001" i="3" s="1"/>
  <c r="D5002" i="3"/>
  <c r="E5002" i="3" s="1"/>
  <c r="D5003" i="3"/>
  <c r="E5003" i="3" s="1"/>
  <c r="D5004" i="3"/>
  <c r="E5004" i="3" s="1"/>
  <c r="D5005" i="3"/>
  <c r="E5005" i="3" s="1"/>
  <c r="D5006" i="3"/>
  <c r="E5006" i="3" s="1"/>
  <c r="D5007" i="3"/>
  <c r="E5007" i="3" s="1"/>
  <c r="D5008" i="3"/>
  <c r="E5008" i="3" s="1"/>
  <c r="D5009" i="3"/>
  <c r="E5009" i="3" s="1"/>
  <c r="D5010" i="3"/>
  <c r="E5010" i="3" s="1"/>
  <c r="D5011" i="3"/>
  <c r="E5011" i="3" s="1"/>
  <c r="D5012" i="3"/>
  <c r="E5012" i="3" s="1"/>
  <c r="D5013" i="3"/>
  <c r="E5013" i="3" s="1"/>
  <c r="D5014" i="3"/>
  <c r="E5014" i="3" s="1"/>
  <c r="D5015" i="3"/>
  <c r="E5015" i="3" s="1"/>
  <c r="D5016" i="3"/>
  <c r="E5016" i="3" s="1"/>
  <c r="D5017" i="3"/>
  <c r="E5017" i="3" s="1"/>
  <c r="D5018" i="3"/>
  <c r="E5018" i="3" s="1"/>
  <c r="D5019" i="3"/>
  <c r="E5019" i="3" s="1"/>
  <c r="D5020" i="3"/>
  <c r="E5020" i="3" s="1"/>
  <c r="D5021" i="3"/>
  <c r="E5021" i="3" s="1"/>
  <c r="D5022" i="3"/>
  <c r="E5022" i="3" s="1"/>
  <c r="D5023" i="3"/>
  <c r="E5023" i="3" s="1"/>
  <c r="D5024" i="3"/>
  <c r="E5024" i="3" s="1"/>
  <c r="D5025" i="3"/>
  <c r="E5025" i="3" s="1"/>
  <c r="D5026" i="3"/>
  <c r="E5026" i="3" s="1"/>
  <c r="D5027" i="3"/>
  <c r="E5027" i="3" s="1"/>
  <c r="D5028" i="3"/>
  <c r="E5028" i="3" s="1"/>
  <c r="D5029" i="3"/>
  <c r="E5029" i="3" s="1"/>
  <c r="D5030" i="3"/>
  <c r="E5030" i="3" s="1"/>
  <c r="D5031" i="3"/>
  <c r="E5031" i="3" s="1"/>
  <c r="D5032" i="3"/>
  <c r="E5032" i="3" s="1"/>
  <c r="D5033" i="3"/>
  <c r="E5033" i="3" s="1"/>
  <c r="D5034" i="3"/>
  <c r="E5034" i="3" s="1"/>
  <c r="D5035" i="3"/>
  <c r="E5035" i="3" s="1"/>
  <c r="D5036" i="3"/>
  <c r="E5036" i="3" s="1"/>
  <c r="D5037" i="3"/>
  <c r="E5037" i="3" s="1"/>
  <c r="D5038" i="3"/>
  <c r="E5038" i="3" s="1"/>
  <c r="D5039" i="3"/>
  <c r="E5039" i="3" s="1"/>
  <c r="D5040" i="3"/>
  <c r="E5040" i="3" s="1"/>
  <c r="D5041" i="3"/>
  <c r="E5041" i="3" s="1"/>
  <c r="D5042" i="3"/>
  <c r="E5042" i="3" s="1"/>
  <c r="D5043" i="3"/>
  <c r="E5043" i="3" s="1"/>
  <c r="D5044" i="3"/>
  <c r="E5044" i="3" s="1"/>
  <c r="D5045" i="3"/>
  <c r="E5045" i="3" s="1"/>
  <c r="D5046" i="3"/>
  <c r="E5046" i="3" s="1"/>
  <c r="D5047" i="3"/>
  <c r="E5047" i="3" s="1"/>
  <c r="D5048" i="3"/>
  <c r="E5048" i="3" s="1"/>
  <c r="D5049" i="3"/>
  <c r="E5049" i="3" s="1"/>
  <c r="D5050" i="3"/>
  <c r="E5050" i="3" s="1"/>
  <c r="D5051" i="3"/>
  <c r="E5051" i="3" s="1"/>
  <c r="D5052" i="3"/>
  <c r="E5052" i="3" s="1"/>
  <c r="D5053" i="3"/>
  <c r="E5053" i="3" s="1"/>
  <c r="D5054" i="3"/>
  <c r="E5054" i="3" s="1"/>
  <c r="D5055" i="3"/>
  <c r="E5055" i="3" s="1"/>
  <c r="D5056" i="3"/>
  <c r="E5056" i="3" s="1"/>
  <c r="D5057" i="3"/>
  <c r="E5057" i="3" s="1"/>
  <c r="D5058" i="3"/>
  <c r="E5058" i="3" s="1"/>
  <c r="D5059" i="3"/>
  <c r="E5059" i="3" s="1"/>
  <c r="D5060" i="3"/>
  <c r="E5060" i="3" s="1"/>
  <c r="D5061" i="3"/>
  <c r="E5061" i="3" s="1"/>
  <c r="D5062" i="3"/>
  <c r="E5062" i="3" s="1"/>
  <c r="D5063" i="3"/>
  <c r="E5063" i="3" s="1"/>
  <c r="D5064" i="3"/>
  <c r="E5064" i="3" s="1"/>
  <c r="D5065" i="3"/>
  <c r="E5065" i="3" s="1"/>
  <c r="D5066" i="3"/>
  <c r="E5066" i="3" s="1"/>
  <c r="D5067" i="3"/>
  <c r="E5067" i="3" s="1"/>
  <c r="D5068" i="3"/>
  <c r="E5068" i="3" s="1"/>
  <c r="D5069" i="3"/>
  <c r="E5069" i="3" s="1"/>
  <c r="D5070" i="3"/>
  <c r="E5070" i="3" s="1"/>
  <c r="D5071" i="3"/>
  <c r="E5071" i="3" s="1"/>
  <c r="D5072" i="3"/>
  <c r="E5072" i="3" s="1"/>
  <c r="D5073" i="3"/>
  <c r="E5073" i="3" s="1"/>
  <c r="D5074" i="3"/>
  <c r="E5074" i="3" s="1"/>
  <c r="D5075" i="3"/>
  <c r="E5075" i="3" s="1"/>
  <c r="D5076" i="3"/>
  <c r="E5076" i="3" s="1"/>
  <c r="D5077" i="3"/>
  <c r="E5077" i="3" s="1"/>
  <c r="D5078" i="3"/>
  <c r="E5078" i="3" s="1"/>
  <c r="D5079" i="3"/>
  <c r="E5079" i="3" s="1"/>
  <c r="D5080" i="3"/>
  <c r="E5080" i="3" s="1"/>
  <c r="D5081" i="3"/>
  <c r="E5081" i="3" s="1"/>
  <c r="D5082" i="3"/>
  <c r="E5082" i="3" s="1"/>
  <c r="D5083" i="3"/>
  <c r="E5083" i="3" s="1"/>
  <c r="D5084" i="3"/>
  <c r="E5084" i="3" s="1"/>
  <c r="D5085" i="3"/>
  <c r="E5085" i="3" s="1"/>
  <c r="D5086" i="3"/>
  <c r="E5086" i="3" s="1"/>
  <c r="D5087" i="3"/>
  <c r="E5087" i="3" s="1"/>
  <c r="D5088" i="3"/>
  <c r="E5088" i="3" s="1"/>
  <c r="D5089" i="3"/>
  <c r="E5089" i="3" s="1"/>
  <c r="D5090" i="3"/>
  <c r="E5090" i="3" s="1"/>
  <c r="D5091" i="3"/>
  <c r="E5091" i="3" s="1"/>
  <c r="D5092" i="3"/>
  <c r="E5092" i="3" s="1"/>
  <c r="D5093" i="3"/>
  <c r="E5093" i="3" s="1"/>
  <c r="D5094" i="3"/>
  <c r="E5094" i="3" s="1"/>
  <c r="D5095" i="3"/>
  <c r="E5095" i="3" s="1"/>
  <c r="D5096" i="3"/>
  <c r="E5096" i="3" s="1"/>
  <c r="D5097" i="3"/>
  <c r="E5097" i="3" s="1"/>
  <c r="D5098" i="3"/>
  <c r="E5098" i="3" s="1"/>
  <c r="D5099" i="3"/>
  <c r="E5099" i="3" s="1"/>
  <c r="D5100" i="3"/>
  <c r="E5100" i="3" s="1"/>
  <c r="D5101" i="3"/>
  <c r="E5101" i="3" s="1"/>
  <c r="D5102" i="3"/>
  <c r="E5102" i="3" s="1"/>
  <c r="D5103" i="3"/>
  <c r="E5103" i="3" s="1"/>
  <c r="D5104" i="3"/>
  <c r="E5104" i="3" s="1"/>
  <c r="D5105" i="3"/>
  <c r="E5105" i="3" s="1"/>
  <c r="D5106" i="3"/>
  <c r="E5106" i="3" s="1"/>
  <c r="D5107" i="3"/>
  <c r="E5107" i="3" s="1"/>
  <c r="D5108" i="3"/>
  <c r="E5108" i="3" s="1"/>
  <c r="D5109" i="3"/>
  <c r="E5109" i="3" s="1"/>
  <c r="D5110" i="3"/>
  <c r="E5110" i="3" s="1"/>
  <c r="D5111" i="3"/>
  <c r="E5111" i="3" s="1"/>
  <c r="D5112" i="3"/>
  <c r="E5112" i="3" s="1"/>
  <c r="D5113" i="3"/>
  <c r="E5113" i="3" s="1"/>
  <c r="D5114" i="3"/>
  <c r="E5114" i="3" s="1"/>
  <c r="D5115" i="3"/>
  <c r="E5115" i="3" s="1"/>
  <c r="D5116" i="3"/>
  <c r="E5116" i="3" s="1"/>
  <c r="D5117" i="3"/>
  <c r="E5117" i="3" s="1"/>
  <c r="D5118" i="3"/>
  <c r="E5118" i="3" s="1"/>
  <c r="D5119" i="3"/>
  <c r="E5119" i="3" s="1"/>
  <c r="D5120" i="3"/>
  <c r="E5120" i="3" s="1"/>
  <c r="D5121" i="3"/>
  <c r="E5121" i="3" s="1"/>
  <c r="D5122" i="3"/>
  <c r="E5122" i="3" s="1"/>
  <c r="D5123" i="3"/>
  <c r="E5123" i="3" s="1"/>
  <c r="D5124" i="3"/>
  <c r="E5124" i="3" s="1"/>
  <c r="D5125" i="3"/>
  <c r="E5125" i="3" s="1"/>
  <c r="D5126" i="3"/>
  <c r="E5126" i="3" s="1"/>
  <c r="D5127" i="3"/>
  <c r="E5127" i="3" s="1"/>
  <c r="D5128" i="3"/>
  <c r="E5128" i="3" s="1"/>
  <c r="D5129" i="3"/>
  <c r="E5129" i="3" s="1"/>
  <c r="D5130" i="3"/>
  <c r="E5130" i="3" s="1"/>
  <c r="D5131" i="3"/>
  <c r="E5131" i="3" s="1"/>
  <c r="D5132" i="3"/>
  <c r="E5132" i="3" s="1"/>
  <c r="D5133" i="3"/>
  <c r="E5133" i="3" s="1"/>
  <c r="D5134" i="3"/>
  <c r="E5134" i="3" s="1"/>
  <c r="D5135" i="3"/>
  <c r="E5135" i="3" s="1"/>
  <c r="D5136" i="3"/>
  <c r="E5136" i="3" s="1"/>
  <c r="D5137" i="3"/>
  <c r="E5137" i="3" s="1"/>
  <c r="D5138" i="3"/>
  <c r="E5138" i="3" s="1"/>
  <c r="D5139" i="3"/>
  <c r="E5139" i="3" s="1"/>
  <c r="D5140" i="3"/>
  <c r="E5140" i="3" s="1"/>
  <c r="D5141" i="3"/>
  <c r="E5141" i="3" s="1"/>
  <c r="D5142" i="3"/>
  <c r="E5142" i="3" s="1"/>
  <c r="D5143" i="3"/>
  <c r="E5143" i="3" s="1"/>
  <c r="D5144" i="3"/>
  <c r="E5144" i="3" s="1"/>
  <c r="D5145" i="3"/>
  <c r="E5145" i="3" s="1"/>
  <c r="D5146" i="3"/>
  <c r="E5146" i="3" s="1"/>
  <c r="D5147" i="3"/>
  <c r="E5147" i="3" s="1"/>
  <c r="D5148" i="3"/>
  <c r="E5148" i="3" s="1"/>
  <c r="D5149" i="3"/>
  <c r="E5149" i="3" s="1"/>
  <c r="D5150" i="3"/>
  <c r="E5150" i="3" s="1"/>
  <c r="D5151" i="3"/>
  <c r="E5151" i="3" s="1"/>
  <c r="D5152" i="3"/>
  <c r="E5152" i="3" s="1"/>
  <c r="D5153" i="3"/>
  <c r="E5153" i="3" s="1"/>
  <c r="D5154" i="3"/>
  <c r="E5154" i="3" s="1"/>
  <c r="D5155" i="3"/>
  <c r="E5155" i="3" s="1"/>
  <c r="D5156" i="3"/>
  <c r="E5156" i="3" s="1"/>
  <c r="D5157" i="3"/>
  <c r="E5157" i="3" s="1"/>
  <c r="D5158" i="3"/>
  <c r="E5158" i="3" s="1"/>
  <c r="D5159" i="3"/>
  <c r="E5159" i="3" s="1"/>
  <c r="D5160" i="3"/>
  <c r="E5160" i="3" s="1"/>
  <c r="D5161" i="3"/>
  <c r="E5161" i="3" s="1"/>
  <c r="D5162" i="3"/>
  <c r="E5162" i="3" s="1"/>
  <c r="D5163" i="3"/>
  <c r="E5163" i="3" s="1"/>
  <c r="D5164" i="3"/>
  <c r="E5164" i="3" s="1"/>
  <c r="D5165" i="3"/>
  <c r="E5165" i="3" s="1"/>
  <c r="D5166" i="3"/>
  <c r="E5166" i="3" s="1"/>
  <c r="D5167" i="3"/>
  <c r="E5167" i="3" s="1"/>
  <c r="D5168" i="3"/>
  <c r="E5168" i="3" s="1"/>
  <c r="D5169" i="3"/>
  <c r="E5169" i="3" s="1"/>
  <c r="D5170" i="3"/>
  <c r="E5170" i="3" s="1"/>
  <c r="D5171" i="3"/>
  <c r="E5171" i="3" s="1"/>
  <c r="D5172" i="3"/>
  <c r="E5172" i="3" s="1"/>
  <c r="D5173" i="3"/>
  <c r="E5173" i="3" s="1"/>
  <c r="D5174" i="3"/>
  <c r="E5174" i="3" s="1"/>
  <c r="D5175" i="3"/>
  <c r="E5175" i="3" s="1"/>
  <c r="D5176" i="3"/>
  <c r="E5176" i="3" s="1"/>
  <c r="D5177" i="3"/>
  <c r="E5177" i="3" s="1"/>
  <c r="D5178" i="3"/>
  <c r="E5178" i="3" s="1"/>
  <c r="D5179" i="3"/>
  <c r="E5179" i="3" s="1"/>
  <c r="D5180" i="3"/>
  <c r="E5180" i="3" s="1"/>
  <c r="D5181" i="3"/>
  <c r="E5181" i="3" s="1"/>
  <c r="D5182" i="3"/>
  <c r="E5182" i="3" s="1"/>
  <c r="D5183" i="3"/>
  <c r="E5183" i="3" s="1"/>
  <c r="D5184" i="3"/>
  <c r="E5184" i="3" s="1"/>
  <c r="D5185" i="3"/>
  <c r="E5185" i="3" s="1"/>
  <c r="D5186" i="3"/>
  <c r="E5186" i="3" s="1"/>
  <c r="D5187" i="3"/>
  <c r="E5187" i="3" s="1"/>
  <c r="D5188" i="3"/>
  <c r="E5188" i="3" s="1"/>
  <c r="D5189" i="3"/>
  <c r="E5189" i="3" s="1"/>
  <c r="D5190" i="3"/>
  <c r="E5190" i="3" s="1"/>
  <c r="D5191" i="3"/>
  <c r="E5191" i="3" s="1"/>
  <c r="D5192" i="3"/>
  <c r="E5192" i="3" s="1"/>
  <c r="D5193" i="3"/>
  <c r="E5193" i="3" s="1"/>
  <c r="D5194" i="3"/>
  <c r="E5194" i="3" s="1"/>
  <c r="D5195" i="3"/>
  <c r="E5195" i="3" s="1"/>
  <c r="D5196" i="3"/>
  <c r="E5196" i="3" s="1"/>
  <c r="D5197" i="3"/>
  <c r="E5197" i="3" s="1"/>
  <c r="D5198" i="3"/>
  <c r="E5198" i="3" s="1"/>
  <c r="D5199" i="3"/>
  <c r="E5199" i="3" s="1"/>
  <c r="D5200" i="3"/>
  <c r="E5200" i="3" s="1"/>
  <c r="D5201" i="3"/>
  <c r="E5201" i="3" s="1"/>
  <c r="D5202" i="3"/>
  <c r="E5202" i="3" s="1"/>
  <c r="D5203" i="3"/>
  <c r="E5203" i="3" s="1"/>
  <c r="D5204" i="3"/>
  <c r="E5204" i="3" s="1"/>
  <c r="D5205" i="3"/>
  <c r="E5205" i="3" s="1"/>
  <c r="D5206" i="3"/>
  <c r="E5206" i="3" s="1"/>
  <c r="D5207" i="3"/>
  <c r="E5207" i="3" s="1"/>
  <c r="D5208" i="3"/>
  <c r="E5208" i="3" s="1"/>
  <c r="D5209" i="3"/>
  <c r="E5209" i="3" s="1"/>
  <c r="D5210" i="3"/>
  <c r="E5210" i="3" s="1"/>
  <c r="D5211" i="3"/>
  <c r="E5211" i="3" s="1"/>
  <c r="D5212" i="3"/>
  <c r="E5212" i="3" s="1"/>
  <c r="D5213" i="3"/>
  <c r="E5213" i="3" s="1"/>
  <c r="D5214" i="3"/>
  <c r="E5214" i="3" s="1"/>
  <c r="D5215" i="3"/>
  <c r="E5215" i="3" s="1"/>
  <c r="D5216" i="3"/>
  <c r="E5216" i="3" s="1"/>
  <c r="D5217" i="3"/>
  <c r="E5217" i="3" s="1"/>
  <c r="D5218" i="3"/>
  <c r="E5218" i="3" s="1"/>
  <c r="D5219" i="3"/>
  <c r="E5219" i="3" s="1"/>
  <c r="D5220" i="3"/>
  <c r="E5220" i="3" s="1"/>
  <c r="D5221" i="3"/>
  <c r="E5221" i="3" s="1"/>
  <c r="D5222" i="3"/>
  <c r="E5222" i="3" s="1"/>
  <c r="D5223" i="3"/>
  <c r="E5223" i="3" s="1"/>
  <c r="D5224" i="3"/>
  <c r="E5224" i="3" s="1"/>
  <c r="D5225" i="3"/>
  <c r="E5225" i="3" s="1"/>
  <c r="D5226" i="3"/>
  <c r="E5226" i="3" s="1"/>
  <c r="D5227" i="3"/>
  <c r="E5227" i="3" s="1"/>
  <c r="D5228" i="3"/>
  <c r="E5228" i="3" s="1"/>
  <c r="D5229" i="3"/>
  <c r="E5229" i="3" s="1"/>
  <c r="D5230" i="3"/>
  <c r="E5230" i="3" s="1"/>
  <c r="D5231" i="3"/>
  <c r="E5231" i="3" s="1"/>
  <c r="D5232" i="3"/>
  <c r="E5232" i="3" s="1"/>
  <c r="D5233" i="3"/>
  <c r="E5233" i="3" s="1"/>
  <c r="D5234" i="3"/>
  <c r="E5234" i="3" s="1"/>
  <c r="D5235" i="3"/>
  <c r="E5235" i="3" s="1"/>
  <c r="D5236" i="3"/>
  <c r="E5236" i="3" s="1"/>
  <c r="D5237" i="3"/>
  <c r="E5237" i="3" s="1"/>
  <c r="D5238" i="3"/>
  <c r="E5238" i="3" s="1"/>
  <c r="D5239" i="3"/>
  <c r="E5239" i="3" s="1"/>
  <c r="D5240" i="3"/>
  <c r="E5240" i="3" s="1"/>
  <c r="D5241" i="3"/>
  <c r="E5241" i="3" s="1"/>
  <c r="D5242" i="3"/>
  <c r="E5242" i="3" s="1"/>
  <c r="D5243" i="3"/>
  <c r="E5243" i="3" s="1"/>
  <c r="D5244" i="3"/>
  <c r="E5244" i="3" s="1"/>
  <c r="D5245" i="3"/>
  <c r="E5245" i="3" s="1"/>
  <c r="D5246" i="3"/>
  <c r="E5246" i="3" s="1"/>
  <c r="D5247" i="3"/>
  <c r="E5247" i="3" s="1"/>
  <c r="D5248" i="3"/>
  <c r="E5248" i="3" s="1"/>
  <c r="D5249" i="3"/>
  <c r="E5249" i="3" s="1"/>
  <c r="D5250" i="3"/>
  <c r="E5250" i="3" s="1"/>
  <c r="D5251" i="3"/>
  <c r="E5251" i="3" s="1"/>
  <c r="D5252" i="3"/>
  <c r="E5252" i="3" s="1"/>
  <c r="D5253" i="3"/>
  <c r="E5253" i="3" s="1"/>
  <c r="D5254" i="3"/>
  <c r="E5254" i="3" s="1"/>
  <c r="D5255" i="3"/>
  <c r="E5255" i="3" s="1"/>
  <c r="D5256" i="3"/>
  <c r="E5256" i="3" s="1"/>
  <c r="D5257" i="3"/>
  <c r="E5257" i="3" s="1"/>
  <c r="D5258" i="3"/>
  <c r="E5258" i="3" s="1"/>
  <c r="D5259" i="3"/>
  <c r="E5259" i="3" s="1"/>
  <c r="D5260" i="3"/>
  <c r="E5260" i="3" s="1"/>
  <c r="D5261" i="3"/>
  <c r="E5261" i="3" s="1"/>
  <c r="D5262" i="3"/>
  <c r="E5262" i="3" s="1"/>
  <c r="D5263" i="3"/>
  <c r="E5263" i="3" s="1"/>
  <c r="D5264" i="3"/>
  <c r="E5264" i="3" s="1"/>
  <c r="D5265" i="3"/>
  <c r="E5265" i="3" s="1"/>
  <c r="D5266" i="3"/>
  <c r="E5266" i="3" s="1"/>
  <c r="D5267" i="3"/>
  <c r="E5267" i="3" s="1"/>
  <c r="D5268" i="3"/>
  <c r="E5268" i="3" s="1"/>
  <c r="D5269" i="3"/>
  <c r="E5269" i="3" s="1"/>
  <c r="D5270" i="3"/>
  <c r="E5270" i="3" s="1"/>
  <c r="D5271" i="3"/>
  <c r="E5271" i="3" s="1"/>
  <c r="D5272" i="3"/>
  <c r="E5272" i="3" s="1"/>
  <c r="D5273" i="3"/>
  <c r="E5273" i="3" s="1"/>
  <c r="D5274" i="3"/>
  <c r="E5274" i="3" s="1"/>
  <c r="D5275" i="3"/>
  <c r="E5275" i="3" s="1"/>
  <c r="D5276" i="3"/>
  <c r="E5276" i="3" s="1"/>
  <c r="D5277" i="3"/>
  <c r="E5277" i="3" s="1"/>
  <c r="D5278" i="3"/>
  <c r="E5278" i="3" s="1"/>
  <c r="D5279" i="3"/>
  <c r="E5279" i="3" s="1"/>
  <c r="D5280" i="3"/>
  <c r="E5280" i="3" s="1"/>
  <c r="D5281" i="3"/>
  <c r="E5281" i="3" s="1"/>
  <c r="D5282" i="3"/>
  <c r="E5282" i="3" s="1"/>
  <c r="D5283" i="3"/>
  <c r="E5283" i="3" s="1"/>
  <c r="D5284" i="3"/>
  <c r="E5284" i="3" s="1"/>
  <c r="D5285" i="3"/>
  <c r="E5285" i="3" s="1"/>
  <c r="D5286" i="3"/>
  <c r="E5286" i="3" s="1"/>
  <c r="D5287" i="3"/>
  <c r="E5287" i="3" s="1"/>
  <c r="D5288" i="3"/>
  <c r="E5288" i="3" s="1"/>
  <c r="D5289" i="3"/>
  <c r="E5289" i="3" s="1"/>
  <c r="D5290" i="3"/>
  <c r="E5290" i="3" s="1"/>
  <c r="D5291" i="3"/>
  <c r="E5291" i="3" s="1"/>
  <c r="D5292" i="3"/>
  <c r="E5292" i="3" s="1"/>
  <c r="D5293" i="3"/>
  <c r="E5293" i="3" s="1"/>
  <c r="D5294" i="3"/>
  <c r="E5294" i="3" s="1"/>
  <c r="D5295" i="3"/>
  <c r="E5295" i="3" s="1"/>
  <c r="D5296" i="3"/>
  <c r="E5296" i="3" s="1"/>
  <c r="D5297" i="3"/>
  <c r="E5297" i="3" s="1"/>
  <c r="D5298" i="3"/>
  <c r="E5298" i="3" s="1"/>
  <c r="D5299" i="3"/>
  <c r="E5299" i="3" s="1"/>
  <c r="D5300" i="3"/>
  <c r="E5300" i="3" s="1"/>
  <c r="D5301" i="3"/>
  <c r="E5301" i="3" s="1"/>
  <c r="D5302" i="3"/>
  <c r="E5302" i="3" s="1"/>
  <c r="D5303" i="3"/>
  <c r="E5303" i="3" s="1"/>
  <c r="D5304" i="3"/>
  <c r="E5304" i="3" s="1"/>
  <c r="D5305" i="3"/>
  <c r="E5305" i="3" s="1"/>
  <c r="D5306" i="3"/>
  <c r="E5306" i="3" s="1"/>
  <c r="D5307" i="3"/>
  <c r="E5307" i="3" s="1"/>
  <c r="D5308" i="3"/>
  <c r="E5308" i="3" s="1"/>
  <c r="D5309" i="3"/>
  <c r="E5309" i="3" s="1"/>
  <c r="D5310" i="3"/>
  <c r="E5310" i="3" s="1"/>
  <c r="D5311" i="3"/>
  <c r="E5311" i="3" s="1"/>
  <c r="D5312" i="3"/>
  <c r="E5312" i="3" s="1"/>
  <c r="D5313" i="3"/>
  <c r="E5313" i="3" s="1"/>
  <c r="D5314" i="3"/>
  <c r="E5314" i="3" s="1"/>
  <c r="D5315" i="3"/>
  <c r="E5315" i="3" s="1"/>
  <c r="D5316" i="3"/>
  <c r="E5316" i="3" s="1"/>
  <c r="D5317" i="3"/>
  <c r="E5317" i="3" s="1"/>
  <c r="D5318" i="3"/>
  <c r="E5318" i="3" s="1"/>
  <c r="D5319" i="3"/>
  <c r="E5319" i="3" s="1"/>
  <c r="D5320" i="3"/>
  <c r="E5320" i="3" s="1"/>
  <c r="D5321" i="3"/>
  <c r="E5321" i="3" s="1"/>
  <c r="D5322" i="3"/>
  <c r="E5322" i="3" s="1"/>
  <c r="D5323" i="3"/>
  <c r="E5323" i="3" s="1"/>
  <c r="D5324" i="3"/>
  <c r="E5324" i="3" s="1"/>
  <c r="D5325" i="3"/>
  <c r="E5325" i="3" s="1"/>
  <c r="D5326" i="3"/>
  <c r="E5326" i="3" s="1"/>
  <c r="D5327" i="3"/>
  <c r="E5327" i="3" s="1"/>
  <c r="D5328" i="3"/>
  <c r="E5328" i="3" s="1"/>
  <c r="D5329" i="3"/>
  <c r="E5329" i="3" s="1"/>
  <c r="D5330" i="3"/>
  <c r="E5330" i="3" s="1"/>
  <c r="D5331" i="3"/>
  <c r="E5331" i="3" s="1"/>
  <c r="D5332" i="3"/>
  <c r="E5332" i="3" s="1"/>
  <c r="D5333" i="3"/>
  <c r="E5333" i="3" s="1"/>
  <c r="D5334" i="3"/>
  <c r="E5334" i="3" s="1"/>
  <c r="D5335" i="3"/>
  <c r="E5335" i="3" s="1"/>
  <c r="D5336" i="3"/>
  <c r="E5336" i="3" s="1"/>
  <c r="D5337" i="3"/>
  <c r="E5337" i="3" s="1"/>
  <c r="D5338" i="3"/>
  <c r="E5338" i="3" s="1"/>
  <c r="D5339" i="3"/>
  <c r="E5339" i="3" s="1"/>
  <c r="D5340" i="3"/>
  <c r="E5340" i="3" s="1"/>
  <c r="D5341" i="3"/>
  <c r="E5341" i="3" s="1"/>
  <c r="D5342" i="3"/>
  <c r="E5342" i="3" s="1"/>
  <c r="D5343" i="3"/>
  <c r="E5343" i="3" s="1"/>
  <c r="D5344" i="3"/>
  <c r="E5344" i="3" s="1"/>
  <c r="D5345" i="3"/>
  <c r="E5345" i="3" s="1"/>
  <c r="D5346" i="3"/>
  <c r="E5346" i="3" s="1"/>
  <c r="D5347" i="3"/>
  <c r="E5347" i="3" s="1"/>
  <c r="D5348" i="3"/>
  <c r="E5348" i="3" s="1"/>
  <c r="D5349" i="3"/>
  <c r="E5349" i="3" s="1"/>
  <c r="D5350" i="3"/>
  <c r="E5350" i="3" s="1"/>
  <c r="D5351" i="3"/>
  <c r="E5351" i="3" s="1"/>
  <c r="D5352" i="3"/>
  <c r="E5352" i="3" s="1"/>
  <c r="D5353" i="3"/>
  <c r="E5353" i="3" s="1"/>
  <c r="D5354" i="3"/>
  <c r="E5354" i="3" s="1"/>
  <c r="D5355" i="3"/>
  <c r="E5355" i="3" s="1"/>
  <c r="D5356" i="3"/>
  <c r="E5356" i="3" s="1"/>
  <c r="D5357" i="3"/>
  <c r="E5357" i="3" s="1"/>
  <c r="D5358" i="3"/>
  <c r="E5358" i="3" s="1"/>
  <c r="D5359" i="3"/>
  <c r="E5359" i="3" s="1"/>
  <c r="D5360" i="3"/>
  <c r="E5360" i="3" s="1"/>
  <c r="D5361" i="3"/>
  <c r="E5361" i="3" s="1"/>
  <c r="D5362" i="3"/>
  <c r="E5362" i="3" s="1"/>
  <c r="D5363" i="3"/>
  <c r="E5363" i="3" s="1"/>
  <c r="D5364" i="3"/>
  <c r="E5364" i="3" s="1"/>
  <c r="D5365" i="3"/>
  <c r="E5365" i="3" s="1"/>
  <c r="D5366" i="3"/>
  <c r="E5366" i="3" s="1"/>
  <c r="D5367" i="3"/>
  <c r="E5367" i="3" s="1"/>
  <c r="D5368" i="3"/>
  <c r="E5368" i="3" s="1"/>
  <c r="D5369" i="3"/>
  <c r="E5369" i="3" s="1"/>
  <c r="D5370" i="3"/>
  <c r="E5370" i="3" s="1"/>
  <c r="D5371" i="3"/>
  <c r="E5371" i="3" s="1"/>
  <c r="D5372" i="3"/>
  <c r="E5372" i="3" s="1"/>
  <c r="D5373" i="3"/>
  <c r="E5373" i="3" s="1"/>
  <c r="D5374" i="3"/>
  <c r="E5374" i="3" s="1"/>
  <c r="D5375" i="3"/>
  <c r="E5375" i="3" s="1"/>
  <c r="D5376" i="3"/>
  <c r="E5376" i="3" s="1"/>
  <c r="D5377" i="3"/>
  <c r="E5377" i="3" s="1"/>
  <c r="D5378" i="3"/>
  <c r="E5378" i="3" s="1"/>
  <c r="D5379" i="3"/>
  <c r="E5379" i="3" s="1"/>
  <c r="D5380" i="3"/>
  <c r="E5380" i="3" s="1"/>
  <c r="D5381" i="3"/>
  <c r="E5381" i="3" s="1"/>
  <c r="D5382" i="3"/>
  <c r="E5382" i="3" s="1"/>
  <c r="D5383" i="3"/>
  <c r="E5383" i="3" s="1"/>
  <c r="D5384" i="3"/>
  <c r="E5384" i="3" s="1"/>
  <c r="D5385" i="3"/>
  <c r="E5385" i="3" s="1"/>
  <c r="D5386" i="3"/>
  <c r="E5386" i="3" s="1"/>
  <c r="D5387" i="3"/>
  <c r="E5387" i="3" s="1"/>
  <c r="D5388" i="3"/>
  <c r="E5388" i="3" s="1"/>
  <c r="D5389" i="3"/>
  <c r="E5389" i="3" s="1"/>
  <c r="D5390" i="3"/>
  <c r="E5390" i="3" s="1"/>
  <c r="D5391" i="3"/>
  <c r="E5391" i="3" s="1"/>
  <c r="D5392" i="3"/>
  <c r="E5392" i="3" s="1"/>
  <c r="D5393" i="3"/>
  <c r="E5393" i="3" s="1"/>
  <c r="D5394" i="3"/>
  <c r="E5394" i="3" s="1"/>
  <c r="D5395" i="3"/>
  <c r="E5395" i="3" s="1"/>
  <c r="D5396" i="3"/>
  <c r="E5396" i="3" s="1"/>
  <c r="D5397" i="3"/>
  <c r="E5397" i="3" s="1"/>
  <c r="D5398" i="3"/>
  <c r="E5398" i="3" s="1"/>
  <c r="D5399" i="3"/>
  <c r="E5399" i="3" s="1"/>
  <c r="D5400" i="3"/>
  <c r="E5400" i="3" s="1"/>
  <c r="D5401" i="3"/>
  <c r="E5401" i="3" s="1"/>
  <c r="D5402" i="3"/>
  <c r="E5402" i="3" s="1"/>
  <c r="D5403" i="3"/>
  <c r="E5403" i="3" s="1"/>
  <c r="D5404" i="3"/>
  <c r="E5404" i="3" s="1"/>
  <c r="D5405" i="3"/>
  <c r="E5405" i="3" s="1"/>
  <c r="D5406" i="3"/>
  <c r="E5406" i="3" s="1"/>
  <c r="D5407" i="3"/>
  <c r="E5407" i="3" s="1"/>
  <c r="D5408" i="3"/>
  <c r="E5408" i="3" s="1"/>
  <c r="D5409" i="3"/>
  <c r="E5409" i="3" s="1"/>
  <c r="D5410" i="3"/>
  <c r="E5410" i="3" s="1"/>
  <c r="D5411" i="3"/>
  <c r="E5411" i="3" s="1"/>
  <c r="D5412" i="3"/>
  <c r="E5412" i="3" s="1"/>
  <c r="D5413" i="3"/>
  <c r="E5413" i="3" s="1"/>
  <c r="D5414" i="3"/>
  <c r="E5414" i="3" s="1"/>
  <c r="D5415" i="3"/>
  <c r="E5415" i="3" s="1"/>
  <c r="D5416" i="3"/>
  <c r="E5416" i="3" s="1"/>
  <c r="D5417" i="3"/>
  <c r="E5417" i="3" s="1"/>
  <c r="D5418" i="3"/>
  <c r="E5418" i="3" s="1"/>
  <c r="D5419" i="3"/>
  <c r="E5419" i="3" s="1"/>
  <c r="D5420" i="3"/>
  <c r="E5420" i="3" s="1"/>
  <c r="D5421" i="3"/>
  <c r="E5421" i="3" s="1"/>
  <c r="D5422" i="3"/>
  <c r="E5422" i="3" s="1"/>
  <c r="D5423" i="3"/>
  <c r="E5423" i="3" s="1"/>
  <c r="D5424" i="3"/>
  <c r="E5424" i="3" s="1"/>
  <c r="D5425" i="3"/>
  <c r="E5425" i="3" s="1"/>
  <c r="D5426" i="3"/>
  <c r="E5426" i="3" s="1"/>
  <c r="D5427" i="3"/>
  <c r="E5427" i="3" s="1"/>
  <c r="D5428" i="3"/>
  <c r="E5428" i="3" s="1"/>
  <c r="D5429" i="3"/>
  <c r="E5429" i="3" s="1"/>
  <c r="D5430" i="3"/>
  <c r="E5430" i="3" s="1"/>
  <c r="D5431" i="3"/>
  <c r="E5431" i="3" s="1"/>
  <c r="D5432" i="3"/>
  <c r="E5432" i="3" s="1"/>
  <c r="D5433" i="3"/>
  <c r="E5433" i="3" s="1"/>
  <c r="D5434" i="3"/>
  <c r="E5434" i="3" s="1"/>
  <c r="D5435" i="3"/>
  <c r="E5435" i="3" s="1"/>
  <c r="D5436" i="3"/>
  <c r="E5436" i="3" s="1"/>
  <c r="D5437" i="3"/>
  <c r="E5437" i="3" s="1"/>
  <c r="D5438" i="3"/>
  <c r="E5438" i="3" s="1"/>
  <c r="D5439" i="3"/>
  <c r="E5439" i="3" s="1"/>
  <c r="D5440" i="3"/>
  <c r="E5440" i="3" s="1"/>
  <c r="D5441" i="3"/>
  <c r="E5441" i="3" s="1"/>
  <c r="D5442" i="3"/>
  <c r="E5442" i="3" s="1"/>
  <c r="D5443" i="3"/>
  <c r="E5443" i="3" s="1"/>
  <c r="D5444" i="3"/>
  <c r="E5444" i="3" s="1"/>
  <c r="D5445" i="3"/>
  <c r="E5445" i="3" s="1"/>
  <c r="D5446" i="3"/>
  <c r="E5446" i="3" s="1"/>
  <c r="D5447" i="3"/>
  <c r="E5447" i="3" s="1"/>
  <c r="D5448" i="3"/>
  <c r="E5448" i="3" s="1"/>
  <c r="D5449" i="3"/>
  <c r="E5449" i="3" s="1"/>
  <c r="D5450" i="3"/>
  <c r="E5450" i="3" s="1"/>
  <c r="D5451" i="3"/>
  <c r="E5451" i="3" s="1"/>
  <c r="D5452" i="3"/>
  <c r="E5452" i="3" s="1"/>
  <c r="D5453" i="3"/>
  <c r="E5453" i="3" s="1"/>
  <c r="D5454" i="3"/>
  <c r="E5454" i="3" s="1"/>
  <c r="D5455" i="3"/>
  <c r="E5455" i="3" s="1"/>
  <c r="D5456" i="3"/>
  <c r="E5456" i="3" s="1"/>
  <c r="D5457" i="3"/>
  <c r="E5457" i="3" s="1"/>
  <c r="D5458" i="3"/>
  <c r="E5458" i="3" s="1"/>
  <c r="D5459" i="3"/>
  <c r="E5459" i="3" s="1"/>
  <c r="D5460" i="3"/>
  <c r="E5460" i="3" s="1"/>
  <c r="D5461" i="3"/>
  <c r="E5461" i="3" s="1"/>
  <c r="D5462" i="3"/>
  <c r="E5462" i="3" s="1"/>
  <c r="D5463" i="3"/>
  <c r="E5463" i="3" s="1"/>
  <c r="D5464" i="3"/>
  <c r="E5464" i="3" s="1"/>
  <c r="D5465" i="3"/>
  <c r="E5465" i="3" s="1"/>
  <c r="D5466" i="3"/>
  <c r="E5466" i="3" s="1"/>
  <c r="D5467" i="3"/>
  <c r="E5467" i="3" s="1"/>
  <c r="D5468" i="3"/>
  <c r="E5468" i="3" s="1"/>
  <c r="D5469" i="3"/>
  <c r="E5469" i="3" s="1"/>
  <c r="D5470" i="3"/>
  <c r="E5470" i="3" s="1"/>
  <c r="D5471" i="3"/>
  <c r="E5471" i="3" s="1"/>
  <c r="D5472" i="3"/>
  <c r="E5472" i="3" s="1"/>
  <c r="D5473" i="3"/>
  <c r="E5473" i="3" s="1"/>
  <c r="D5474" i="3"/>
  <c r="E5474" i="3" s="1"/>
  <c r="D5475" i="3"/>
  <c r="E5475" i="3" s="1"/>
  <c r="D5476" i="3"/>
  <c r="E5476" i="3" s="1"/>
  <c r="D5477" i="3"/>
  <c r="E5477" i="3" s="1"/>
  <c r="D5478" i="3"/>
  <c r="E5478" i="3" s="1"/>
  <c r="D5479" i="3"/>
  <c r="E5479" i="3" s="1"/>
  <c r="D5480" i="3"/>
  <c r="E5480" i="3" s="1"/>
  <c r="D5481" i="3"/>
  <c r="E5481" i="3" s="1"/>
  <c r="D5482" i="3"/>
  <c r="E5482" i="3" s="1"/>
  <c r="D5483" i="3"/>
  <c r="E5483" i="3" s="1"/>
  <c r="D5484" i="3"/>
  <c r="E5484" i="3" s="1"/>
  <c r="D5485" i="3"/>
  <c r="E5485" i="3" s="1"/>
  <c r="D5486" i="3"/>
  <c r="E5486" i="3" s="1"/>
  <c r="D5487" i="3"/>
  <c r="E5487" i="3" s="1"/>
  <c r="D5488" i="3"/>
  <c r="E5488" i="3" s="1"/>
  <c r="D5489" i="3"/>
  <c r="E5489" i="3" s="1"/>
  <c r="D5490" i="3"/>
  <c r="E5490" i="3" s="1"/>
  <c r="D5491" i="3"/>
  <c r="E5491" i="3" s="1"/>
  <c r="D5492" i="3"/>
  <c r="E5492" i="3" s="1"/>
  <c r="D5493" i="3"/>
  <c r="E5493" i="3" s="1"/>
  <c r="D5494" i="3"/>
  <c r="E5494" i="3" s="1"/>
  <c r="D5495" i="3"/>
  <c r="E5495" i="3" s="1"/>
  <c r="D5496" i="3"/>
  <c r="E5496" i="3" s="1"/>
  <c r="D5497" i="3"/>
  <c r="E5497" i="3" s="1"/>
  <c r="D5498" i="3"/>
  <c r="E5498" i="3" s="1"/>
  <c r="D5499" i="3"/>
  <c r="E5499" i="3" s="1"/>
  <c r="D5500" i="3"/>
  <c r="E5500" i="3" s="1"/>
  <c r="D5501" i="3"/>
  <c r="E5501" i="3" s="1"/>
  <c r="D5502" i="3"/>
  <c r="E5502" i="3" s="1"/>
  <c r="D5503" i="3"/>
  <c r="E5503" i="3" s="1"/>
  <c r="D5504" i="3"/>
  <c r="E5504" i="3" s="1"/>
  <c r="D5505" i="3"/>
  <c r="E5505" i="3" s="1"/>
  <c r="D5506" i="3"/>
  <c r="E5506" i="3" s="1"/>
  <c r="D5507" i="3"/>
  <c r="E5507" i="3" s="1"/>
  <c r="D5508" i="3"/>
  <c r="E5508" i="3" s="1"/>
  <c r="D5509" i="3"/>
  <c r="E5509" i="3" s="1"/>
  <c r="D5510" i="3"/>
  <c r="E5510" i="3" s="1"/>
  <c r="D5511" i="3"/>
  <c r="E5511" i="3" s="1"/>
  <c r="D5512" i="3"/>
  <c r="E5512" i="3" s="1"/>
  <c r="D5513" i="3"/>
  <c r="E5513" i="3" s="1"/>
  <c r="D5514" i="3"/>
  <c r="E5514" i="3" s="1"/>
  <c r="D5515" i="3"/>
  <c r="E5515" i="3" s="1"/>
  <c r="D5516" i="3"/>
  <c r="E5516" i="3" s="1"/>
  <c r="D5517" i="3"/>
  <c r="E5517" i="3" s="1"/>
  <c r="D5518" i="3"/>
  <c r="E5518" i="3" s="1"/>
  <c r="D5519" i="3"/>
  <c r="E5519" i="3" s="1"/>
  <c r="D5520" i="3"/>
  <c r="E5520" i="3" s="1"/>
  <c r="D5521" i="3"/>
  <c r="E5521" i="3" s="1"/>
  <c r="D5522" i="3"/>
  <c r="E5522" i="3" s="1"/>
  <c r="D5523" i="3"/>
  <c r="E5523" i="3" s="1"/>
  <c r="D5524" i="3"/>
  <c r="E5524" i="3" s="1"/>
  <c r="D5525" i="3"/>
  <c r="E5525" i="3" s="1"/>
  <c r="D5526" i="3"/>
  <c r="E5526" i="3" s="1"/>
  <c r="D5527" i="3"/>
  <c r="E5527" i="3" s="1"/>
  <c r="D5528" i="3"/>
  <c r="E5528" i="3" s="1"/>
  <c r="D5529" i="3"/>
  <c r="E5529" i="3" s="1"/>
  <c r="D5530" i="3"/>
  <c r="E5530" i="3" s="1"/>
  <c r="D5531" i="3"/>
  <c r="E5531" i="3" s="1"/>
  <c r="D5532" i="3"/>
  <c r="E5532" i="3" s="1"/>
  <c r="D5533" i="3"/>
  <c r="E5533" i="3" s="1"/>
  <c r="D5534" i="3"/>
  <c r="E5534" i="3" s="1"/>
  <c r="D5535" i="3"/>
  <c r="E5535" i="3" s="1"/>
  <c r="D5536" i="3"/>
  <c r="E5536" i="3" s="1"/>
  <c r="D5537" i="3"/>
  <c r="E5537" i="3" s="1"/>
  <c r="D5538" i="3"/>
  <c r="E5538" i="3" s="1"/>
  <c r="D5539" i="3"/>
  <c r="E5539" i="3" s="1"/>
  <c r="D5540" i="3"/>
  <c r="E5540" i="3" s="1"/>
  <c r="D5541" i="3"/>
  <c r="E5541" i="3" s="1"/>
  <c r="D5542" i="3"/>
  <c r="E5542" i="3" s="1"/>
  <c r="D5543" i="3"/>
  <c r="E5543" i="3" s="1"/>
  <c r="D5544" i="3"/>
  <c r="E5544" i="3" s="1"/>
  <c r="D5545" i="3"/>
  <c r="E5545" i="3" s="1"/>
  <c r="D5546" i="3"/>
  <c r="E5546" i="3" s="1"/>
  <c r="D5547" i="3"/>
  <c r="E5547" i="3" s="1"/>
  <c r="D5548" i="3"/>
  <c r="E5548" i="3" s="1"/>
  <c r="D5549" i="3"/>
  <c r="E5549" i="3" s="1"/>
  <c r="D5550" i="3"/>
  <c r="E5550" i="3" s="1"/>
  <c r="D5551" i="3"/>
  <c r="E5551" i="3" s="1"/>
  <c r="D5552" i="3"/>
  <c r="E5552" i="3" s="1"/>
  <c r="D5553" i="3"/>
  <c r="E5553" i="3" s="1"/>
  <c r="D5554" i="3"/>
  <c r="E5554" i="3" s="1"/>
  <c r="D5555" i="3"/>
  <c r="E5555" i="3" s="1"/>
  <c r="D5556" i="3"/>
  <c r="E5556" i="3" s="1"/>
  <c r="D5557" i="3"/>
  <c r="E5557" i="3" s="1"/>
  <c r="D5558" i="3"/>
  <c r="E5558" i="3" s="1"/>
  <c r="D5559" i="3"/>
  <c r="E5559" i="3" s="1"/>
  <c r="D5560" i="3"/>
  <c r="E5560" i="3" s="1"/>
  <c r="D5561" i="3"/>
  <c r="E5561" i="3" s="1"/>
  <c r="D5562" i="3"/>
  <c r="E5562" i="3" s="1"/>
  <c r="D5563" i="3"/>
  <c r="E5563" i="3" s="1"/>
  <c r="D5564" i="3"/>
  <c r="E5564" i="3" s="1"/>
  <c r="D5565" i="3"/>
  <c r="E5565" i="3" s="1"/>
  <c r="D5566" i="3"/>
  <c r="E5566" i="3" s="1"/>
  <c r="D5567" i="3"/>
  <c r="E5567" i="3" s="1"/>
  <c r="D5568" i="3"/>
  <c r="E5568" i="3" s="1"/>
  <c r="D5569" i="3"/>
  <c r="E5569" i="3" s="1"/>
  <c r="D5570" i="3"/>
  <c r="E5570" i="3" s="1"/>
  <c r="D5571" i="3"/>
  <c r="E5571" i="3" s="1"/>
  <c r="D5572" i="3"/>
  <c r="E5572" i="3" s="1"/>
  <c r="D5573" i="3"/>
  <c r="E5573" i="3" s="1"/>
  <c r="D5574" i="3"/>
  <c r="E5574" i="3" s="1"/>
  <c r="D5575" i="3"/>
  <c r="E5575" i="3" s="1"/>
  <c r="D5576" i="3"/>
  <c r="E5576" i="3" s="1"/>
  <c r="D5577" i="3"/>
  <c r="E5577" i="3" s="1"/>
  <c r="D5578" i="3"/>
  <c r="E5578" i="3" s="1"/>
  <c r="D5579" i="3"/>
  <c r="E5579" i="3" s="1"/>
  <c r="D5580" i="3"/>
  <c r="E5580" i="3" s="1"/>
  <c r="D5581" i="3"/>
  <c r="E5581" i="3" s="1"/>
  <c r="D5582" i="3"/>
  <c r="E5582" i="3" s="1"/>
  <c r="D5583" i="3"/>
  <c r="E5583" i="3" s="1"/>
  <c r="D5584" i="3"/>
  <c r="E5584" i="3" s="1"/>
  <c r="D5585" i="3"/>
  <c r="E5585" i="3" s="1"/>
  <c r="D5586" i="3"/>
  <c r="E5586" i="3" s="1"/>
  <c r="D5587" i="3"/>
  <c r="E5587" i="3" s="1"/>
  <c r="D5588" i="3"/>
  <c r="E5588" i="3" s="1"/>
  <c r="D5589" i="3"/>
  <c r="E5589" i="3" s="1"/>
  <c r="D5590" i="3"/>
  <c r="E5590" i="3" s="1"/>
  <c r="D5591" i="3"/>
  <c r="E5591" i="3" s="1"/>
  <c r="D5592" i="3"/>
  <c r="E5592" i="3" s="1"/>
  <c r="D5593" i="3"/>
  <c r="E5593" i="3" s="1"/>
  <c r="D5594" i="3"/>
  <c r="E5594" i="3" s="1"/>
  <c r="D5595" i="3"/>
  <c r="E5595" i="3" s="1"/>
  <c r="D5596" i="3"/>
  <c r="E5596" i="3" s="1"/>
  <c r="D5597" i="3"/>
  <c r="E5597" i="3" s="1"/>
  <c r="D5598" i="3"/>
  <c r="E5598" i="3" s="1"/>
  <c r="D5599" i="3"/>
  <c r="E5599" i="3" s="1"/>
  <c r="D5600" i="3"/>
  <c r="E5600" i="3" s="1"/>
  <c r="D5601" i="3"/>
  <c r="E5601" i="3" s="1"/>
  <c r="D5602" i="3"/>
  <c r="E5602" i="3" s="1"/>
  <c r="D5603" i="3"/>
  <c r="E5603" i="3" s="1"/>
  <c r="D5604" i="3"/>
  <c r="E5604" i="3" s="1"/>
  <c r="D5605" i="3"/>
  <c r="E5605" i="3" s="1"/>
  <c r="D5606" i="3"/>
  <c r="E5606" i="3" s="1"/>
  <c r="D5607" i="3"/>
  <c r="E5607" i="3" s="1"/>
  <c r="D5608" i="3"/>
  <c r="E5608" i="3" s="1"/>
  <c r="D5609" i="3"/>
  <c r="E5609" i="3" s="1"/>
  <c r="D5610" i="3"/>
  <c r="E5610" i="3" s="1"/>
  <c r="D5611" i="3"/>
  <c r="E5611" i="3" s="1"/>
  <c r="D5612" i="3"/>
  <c r="E5612" i="3" s="1"/>
  <c r="D5613" i="3"/>
  <c r="E5613" i="3" s="1"/>
  <c r="D5614" i="3"/>
  <c r="E5614" i="3" s="1"/>
  <c r="D5615" i="3"/>
  <c r="E5615" i="3" s="1"/>
  <c r="D5616" i="3"/>
  <c r="E5616" i="3" s="1"/>
  <c r="D5617" i="3"/>
  <c r="E5617" i="3" s="1"/>
  <c r="D5618" i="3"/>
  <c r="E5618" i="3" s="1"/>
  <c r="D5619" i="3"/>
  <c r="E5619" i="3" s="1"/>
  <c r="D5620" i="3"/>
  <c r="E5620" i="3" s="1"/>
  <c r="D5621" i="3"/>
  <c r="E5621" i="3" s="1"/>
  <c r="D5622" i="3"/>
  <c r="E5622" i="3" s="1"/>
  <c r="D5623" i="3"/>
  <c r="E5623" i="3" s="1"/>
  <c r="D5624" i="3"/>
  <c r="E5624" i="3" s="1"/>
  <c r="D5625" i="3"/>
  <c r="E5625" i="3" s="1"/>
  <c r="D5626" i="3"/>
  <c r="E5626" i="3" s="1"/>
  <c r="D5627" i="3"/>
  <c r="E5627" i="3" s="1"/>
  <c r="D5628" i="3"/>
  <c r="E5628" i="3" s="1"/>
  <c r="D5629" i="3"/>
  <c r="E5629" i="3" s="1"/>
  <c r="D5630" i="3"/>
  <c r="E5630" i="3" s="1"/>
  <c r="D5631" i="3"/>
  <c r="E5631" i="3" s="1"/>
  <c r="D5632" i="3"/>
  <c r="E5632" i="3" s="1"/>
  <c r="D5633" i="3"/>
  <c r="E5633" i="3" s="1"/>
  <c r="D5634" i="3"/>
  <c r="E5634" i="3" s="1"/>
  <c r="D5635" i="3"/>
  <c r="E5635" i="3" s="1"/>
  <c r="D5636" i="3"/>
  <c r="E5636" i="3" s="1"/>
  <c r="D5637" i="3"/>
  <c r="E5637" i="3" s="1"/>
  <c r="D5638" i="3"/>
  <c r="E5638" i="3" s="1"/>
  <c r="D5639" i="3"/>
  <c r="E5639" i="3" s="1"/>
  <c r="D5640" i="3"/>
  <c r="E5640" i="3" s="1"/>
  <c r="D5641" i="3"/>
  <c r="E5641" i="3" s="1"/>
  <c r="D5642" i="3"/>
  <c r="E5642" i="3" s="1"/>
  <c r="D5643" i="3"/>
  <c r="E5643" i="3" s="1"/>
  <c r="D5644" i="3"/>
  <c r="E5644" i="3" s="1"/>
  <c r="D5645" i="3"/>
  <c r="E5645" i="3" s="1"/>
  <c r="D5646" i="3"/>
  <c r="E5646" i="3" s="1"/>
  <c r="D5647" i="3"/>
  <c r="E5647" i="3" s="1"/>
  <c r="D5648" i="3"/>
  <c r="E5648" i="3" s="1"/>
  <c r="D5649" i="3"/>
  <c r="E5649" i="3" s="1"/>
  <c r="D5650" i="3"/>
  <c r="E5650" i="3" s="1"/>
  <c r="D5651" i="3"/>
  <c r="E5651" i="3" s="1"/>
  <c r="D5652" i="3"/>
  <c r="E5652" i="3" s="1"/>
  <c r="D5653" i="3"/>
  <c r="E5653" i="3" s="1"/>
  <c r="D5654" i="3"/>
  <c r="E5654" i="3" s="1"/>
  <c r="D5655" i="3"/>
  <c r="E5655" i="3" s="1"/>
  <c r="D5656" i="3"/>
  <c r="E5656" i="3" s="1"/>
  <c r="D5657" i="3"/>
  <c r="E5657" i="3" s="1"/>
  <c r="D5658" i="3"/>
  <c r="E5658" i="3" s="1"/>
  <c r="D5659" i="3"/>
  <c r="E5659" i="3" s="1"/>
  <c r="D5660" i="3"/>
  <c r="E5660" i="3" s="1"/>
  <c r="D5661" i="3"/>
  <c r="E5661" i="3" s="1"/>
  <c r="D5662" i="3"/>
  <c r="E5662" i="3" s="1"/>
  <c r="D5663" i="3"/>
  <c r="E5663" i="3" s="1"/>
  <c r="D5664" i="3"/>
  <c r="E5664" i="3" s="1"/>
  <c r="D5665" i="3"/>
  <c r="E5665" i="3" s="1"/>
  <c r="D5666" i="3"/>
  <c r="E5666" i="3" s="1"/>
  <c r="D5667" i="3"/>
  <c r="E5667" i="3" s="1"/>
  <c r="D5668" i="3"/>
  <c r="E5668" i="3" s="1"/>
  <c r="D5669" i="3"/>
  <c r="E5669" i="3" s="1"/>
  <c r="D5670" i="3"/>
  <c r="E5670" i="3" s="1"/>
  <c r="D5671" i="3"/>
  <c r="E5671" i="3" s="1"/>
  <c r="D5672" i="3"/>
  <c r="E5672" i="3" s="1"/>
  <c r="D5673" i="3"/>
  <c r="E5673" i="3" s="1"/>
  <c r="D5674" i="3"/>
  <c r="E5674" i="3" s="1"/>
  <c r="D5675" i="3"/>
  <c r="E5675" i="3" s="1"/>
  <c r="D5676" i="3"/>
  <c r="E5676" i="3" s="1"/>
  <c r="D5677" i="3"/>
  <c r="E5677" i="3" s="1"/>
  <c r="D5678" i="3"/>
  <c r="E5678" i="3" s="1"/>
  <c r="D5679" i="3"/>
  <c r="E5679" i="3" s="1"/>
  <c r="D5680" i="3"/>
  <c r="E5680" i="3" s="1"/>
  <c r="D5681" i="3"/>
  <c r="E5681" i="3" s="1"/>
  <c r="D5682" i="3"/>
  <c r="E5682" i="3" s="1"/>
  <c r="D5683" i="3"/>
  <c r="E5683" i="3" s="1"/>
  <c r="D5684" i="3"/>
  <c r="E5684" i="3" s="1"/>
  <c r="D5685" i="3"/>
  <c r="E5685" i="3" s="1"/>
  <c r="D5686" i="3"/>
  <c r="E5686" i="3" s="1"/>
  <c r="D5687" i="3"/>
  <c r="E5687" i="3" s="1"/>
  <c r="D5688" i="3"/>
  <c r="E5688" i="3" s="1"/>
  <c r="D5689" i="3"/>
  <c r="E5689" i="3" s="1"/>
  <c r="D5690" i="3"/>
  <c r="E5690" i="3" s="1"/>
  <c r="D5691" i="3"/>
  <c r="E5691" i="3" s="1"/>
  <c r="D5692" i="3"/>
  <c r="E5692" i="3" s="1"/>
  <c r="D5693" i="3"/>
  <c r="E5693" i="3" s="1"/>
  <c r="D5694" i="3"/>
  <c r="E5694" i="3" s="1"/>
  <c r="D5695" i="3"/>
  <c r="E5695" i="3" s="1"/>
  <c r="D5696" i="3"/>
  <c r="E5696" i="3" s="1"/>
  <c r="D5697" i="3"/>
  <c r="E5697" i="3" s="1"/>
  <c r="D5698" i="3"/>
  <c r="E5698" i="3" s="1"/>
  <c r="D5699" i="3"/>
  <c r="E5699" i="3" s="1"/>
  <c r="D5700" i="3"/>
  <c r="E5700" i="3" s="1"/>
  <c r="D5701" i="3"/>
  <c r="E5701" i="3" s="1"/>
  <c r="D5702" i="3"/>
  <c r="E5702" i="3" s="1"/>
  <c r="D5703" i="3"/>
  <c r="E5703" i="3" s="1"/>
  <c r="D5704" i="3"/>
  <c r="E5704" i="3" s="1"/>
  <c r="D5705" i="3"/>
  <c r="E5705" i="3" s="1"/>
  <c r="D5706" i="3"/>
  <c r="E5706" i="3" s="1"/>
  <c r="D5707" i="3"/>
  <c r="E5707" i="3" s="1"/>
  <c r="D5708" i="3"/>
  <c r="E5708" i="3" s="1"/>
  <c r="D5709" i="3"/>
  <c r="E5709" i="3" s="1"/>
  <c r="D5710" i="3"/>
  <c r="E5710" i="3" s="1"/>
  <c r="D5711" i="3"/>
  <c r="E5711" i="3" s="1"/>
  <c r="D5712" i="3"/>
  <c r="E5712" i="3" s="1"/>
  <c r="D5713" i="3"/>
  <c r="E5713" i="3" s="1"/>
  <c r="D5714" i="3"/>
  <c r="E5714" i="3" s="1"/>
  <c r="D5715" i="3"/>
  <c r="E5715" i="3" s="1"/>
  <c r="D5716" i="3"/>
  <c r="E5716" i="3" s="1"/>
  <c r="D5717" i="3"/>
  <c r="E5717" i="3" s="1"/>
  <c r="D5718" i="3"/>
  <c r="E5718" i="3" s="1"/>
  <c r="D5719" i="3"/>
  <c r="E5719" i="3" s="1"/>
  <c r="D5720" i="3"/>
  <c r="E5720" i="3" s="1"/>
  <c r="D5721" i="3"/>
  <c r="E5721" i="3" s="1"/>
  <c r="D5722" i="3"/>
  <c r="E5722" i="3" s="1"/>
  <c r="D5723" i="3"/>
  <c r="E5723" i="3" s="1"/>
  <c r="D5724" i="3"/>
  <c r="E5724" i="3" s="1"/>
  <c r="D5725" i="3"/>
  <c r="E5725" i="3" s="1"/>
  <c r="D5726" i="3"/>
  <c r="E5726" i="3" s="1"/>
  <c r="D5727" i="3"/>
  <c r="E5727" i="3" s="1"/>
  <c r="D5728" i="3"/>
  <c r="E5728" i="3" s="1"/>
  <c r="D5729" i="3"/>
  <c r="E5729" i="3" s="1"/>
  <c r="D5730" i="3"/>
  <c r="E5730" i="3" s="1"/>
  <c r="D5731" i="3"/>
  <c r="E5731" i="3" s="1"/>
  <c r="D5732" i="3"/>
  <c r="E5732" i="3" s="1"/>
  <c r="D5733" i="3"/>
  <c r="E5733" i="3" s="1"/>
  <c r="D5734" i="3"/>
  <c r="E5734" i="3" s="1"/>
  <c r="D5735" i="3"/>
  <c r="E5735" i="3" s="1"/>
  <c r="D5736" i="3"/>
  <c r="E5736" i="3" s="1"/>
  <c r="D5737" i="3"/>
  <c r="E5737" i="3" s="1"/>
  <c r="D5738" i="3"/>
  <c r="E5738" i="3" s="1"/>
  <c r="D5739" i="3"/>
  <c r="E5739" i="3" s="1"/>
  <c r="D5740" i="3"/>
  <c r="E5740" i="3" s="1"/>
  <c r="D5741" i="3"/>
  <c r="E5741" i="3" s="1"/>
  <c r="D5742" i="3"/>
  <c r="E5742" i="3" s="1"/>
  <c r="D5743" i="3"/>
  <c r="E5743" i="3" s="1"/>
  <c r="D5744" i="3"/>
  <c r="E5744" i="3" s="1"/>
  <c r="D5745" i="3"/>
  <c r="E5745" i="3" s="1"/>
  <c r="D5746" i="3"/>
  <c r="E5746" i="3" s="1"/>
  <c r="D5747" i="3"/>
  <c r="E5747" i="3" s="1"/>
  <c r="D5748" i="3"/>
  <c r="E5748" i="3" s="1"/>
  <c r="D5749" i="3"/>
  <c r="E5749" i="3" s="1"/>
  <c r="D5750" i="3"/>
  <c r="E5750" i="3" s="1"/>
  <c r="D5751" i="3"/>
  <c r="E5751" i="3" s="1"/>
  <c r="D5752" i="3"/>
  <c r="E5752" i="3" s="1"/>
  <c r="D5753" i="3"/>
  <c r="E5753" i="3" s="1"/>
  <c r="D5754" i="3"/>
  <c r="E5754" i="3" s="1"/>
  <c r="D5755" i="3"/>
  <c r="E5755" i="3" s="1"/>
  <c r="D5756" i="3"/>
  <c r="E5756" i="3" s="1"/>
  <c r="D5757" i="3"/>
  <c r="E5757" i="3" s="1"/>
  <c r="D5758" i="3"/>
  <c r="E5758" i="3" s="1"/>
  <c r="D5759" i="3"/>
  <c r="E5759" i="3" s="1"/>
  <c r="D5760" i="3"/>
  <c r="E5760" i="3" s="1"/>
  <c r="D5761" i="3"/>
  <c r="E5761" i="3" s="1"/>
  <c r="D5762" i="3"/>
  <c r="E5762" i="3" s="1"/>
  <c r="D5763" i="3"/>
  <c r="E5763" i="3" s="1"/>
  <c r="D5764" i="3"/>
  <c r="E5764" i="3" s="1"/>
  <c r="D5765" i="3"/>
  <c r="E5765" i="3" s="1"/>
  <c r="D5766" i="3"/>
  <c r="E5766" i="3" s="1"/>
  <c r="D5767" i="3"/>
  <c r="E5767" i="3" s="1"/>
  <c r="D5768" i="3"/>
  <c r="E5768" i="3" s="1"/>
  <c r="D5769" i="3"/>
  <c r="E5769" i="3" s="1"/>
  <c r="D5770" i="3"/>
  <c r="E5770" i="3" s="1"/>
  <c r="D5771" i="3"/>
  <c r="E5771" i="3" s="1"/>
  <c r="D5772" i="3"/>
  <c r="E5772" i="3" s="1"/>
  <c r="D5773" i="3"/>
  <c r="E5773" i="3" s="1"/>
  <c r="D5774" i="3"/>
  <c r="E5774" i="3" s="1"/>
  <c r="D5775" i="3"/>
  <c r="E5775" i="3" s="1"/>
  <c r="D5776" i="3"/>
  <c r="E5776" i="3" s="1"/>
  <c r="D5777" i="3"/>
  <c r="E5777" i="3" s="1"/>
  <c r="D5778" i="3"/>
  <c r="E5778" i="3" s="1"/>
  <c r="D5779" i="3"/>
  <c r="E5779" i="3" s="1"/>
  <c r="D5780" i="3"/>
  <c r="E5780" i="3" s="1"/>
  <c r="D5781" i="3"/>
  <c r="E5781" i="3" s="1"/>
  <c r="D5782" i="3"/>
  <c r="E5782" i="3" s="1"/>
  <c r="D5783" i="3"/>
  <c r="E5783" i="3" s="1"/>
  <c r="D5784" i="3"/>
  <c r="E5784" i="3" s="1"/>
  <c r="D5785" i="3"/>
  <c r="E5785" i="3" s="1"/>
  <c r="D5786" i="3"/>
  <c r="E5786" i="3" s="1"/>
  <c r="D5787" i="3"/>
  <c r="E5787" i="3" s="1"/>
  <c r="D5788" i="3"/>
  <c r="E5788" i="3" s="1"/>
  <c r="D5789" i="3"/>
  <c r="E5789" i="3" s="1"/>
  <c r="D5790" i="3"/>
  <c r="E5790" i="3" s="1"/>
  <c r="D5791" i="3"/>
  <c r="E5791" i="3" s="1"/>
  <c r="D5792" i="3"/>
  <c r="E5792" i="3" s="1"/>
  <c r="D5793" i="3"/>
  <c r="E5793" i="3" s="1"/>
  <c r="D5794" i="3"/>
  <c r="E5794" i="3" s="1"/>
  <c r="D5795" i="3"/>
  <c r="E5795" i="3" s="1"/>
  <c r="D5796" i="3"/>
  <c r="E5796" i="3" s="1"/>
  <c r="D5797" i="3"/>
  <c r="E5797" i="3" s="1"/>
  <c r="D5798" i="3"/>
  <c r="E5798" i="3" s="1"/>
  <c r="D5799" i="3"/>
  <c r="E5799" i="3" s="1"/>
  <c r="D5800" i="3"/>
  <c r="E5800" i="3" s="1"/>
  <c r="D5801" i="3"/>
  <c r="E5801" i="3" s="1"/>
  <c r="D5802" i="3"/>
  <c r="E5802" i="3" s="1"/>
  <c r="D5803" i="3"/>
  <c r="E5803" i="3" s="1"/>
  <c r="D5804" i="3"/>
  <c r="E5804" i="3" s="1"/>
  <c r="D5805" i="3"/>
  <c r="E5805" i="3" s="1"/>
  <c r="D5806" i="3"/>
  <c r="E5806" i="3" s="1"/>
  <c r="D5807" i="3"/>
  <c r="E5807" i="3" s="1"/>
  <c r="D5808" i="3"/>
  <c r="E5808" i="3" s="1"/>
  <c r="D5809" i="3"/>
  <c r="E5809" i="3" s="1"/>
  <c r="D5810" i="3"/>
  <c r="E5810" i="3" s="1"/>
  <c r="D5811" i="3"/>
  <c r="E5811" i="3" s="1"/>
  <c r="D5812" i="3"/>
  <c r="E5812" i="3" s="1"/>
  <c r="D5813" i="3"/>
  <c r="E5813" i="3" s="1"/>
  <c r="D5814" i="3"/>
  <c r="E5814" i="3" s="1"/>
  <c r="D5815" i="3"/>
  <c r="E5815" i="3" s="1"/>
  <c r="D5816" i="3"/>
  <c r="E5816" i="3" s="1"/>
  <c r="D5817" i="3"/>
  <c r="E5817" i="3" s="1"/>
  <c r="D5818" i="3"/>
  <c r="E5818" i="3" s="1"/>
  <c r="D5819" i="3"/>
  <c r="E5819" i="3" s="1"/>
  <c r="D5820" i="3"/>
  <c r="E5820" i="3" s="1"/>
  <c r="D5821" i="3"/>
  <c r="E5821" i="3" s="1"/>
  <c r="D5822" i="3"/>
  <c r="E5822" i="3" s="1"/>
  <c r="D5823" i="3"/>
  <c r="E5823" i="3" s="1"/>
  <c r="D5824" i="3"/>
  <c r="E5824" i="3" s="1"/>
  <c r="D5825" i="3"/>
  <c r="E5825" i="3" s="1"/>
  <c r="D5826" i="3"/>
  <c r="E5826" i="3" s="1"/>
  <c r="D5827" i="3"/>
  <c r="E5827" i="3" s="1"/>
  <c r="D5828" i="3"/>
  <c r="E5828" i="3" s="1"/>
  <c r="D5829" i="3"/>
  <c r="E5829" i="3" s="1"/>
  <c r="D5830" i="3"/>
  <c r="E5830" i="3" s="1"/>
  <c r="D5831" i="3"/>
  <c r="E5831" i="3" s="1"/>
  <c r="D5832" i="3"/>
  <c r="E5832" i="3" s="1"/>
  <c r="D5833" i="3"/>
  <c r="E5833" i="3" s="1"/>
  <c r="D5834" i="3"/>
  <c r="E5834" i="3" s="1"/>
  <c r="D5835" i="3"/>
  <c r="E5835" i="3" s="1"/>
  <c r="D5836" i="3"/>
  <c r="E5836" i="3" s="1"/>
  <c r="D5837" i="3"/>
  <c r="E5837" i="3" s="1"/>
  <c r="D5838" i="3"/>
  <c r="E5838" i="3" s="1"/>
  <c r="D5839" i="3"/>
  <c r="E5839" i="3" s="1"/>
  <c r="D5840" i="3"/>
  <c r="E5840" i="3" s="1"/>
  <c r="D5841" i="3"/>
  <c r="E5841" i="3" s="1"/>
  <c r="D5842" i="3"/>
  <c r="E5842" i="3" s="1"/>
  <c r="D5843" i="3"/>
  <c r="E5843" i="3" s="1"/>
  <c r="D5844" i="3"/>
  <c r="E5844" i="3" s="1"/>
  <c r="D5845" i="3"/>
  <c r="E5845" i="3" s="1"/>
  <c r="D5846" i="3"/>
  <c r="E5846" i="3" s="1"/>
  <c r="D5847" i="3"/>
  <c r="E5847" i="3" s="1"/>
  <c r="D5848" i="3"/>
  <c r="E5848" i="3" s="1"/>
  <c r="D5849" i="3"/>
  <c r="E5849" i="3" s="1"/>
  <c r="D5850" i="3"/>
  <c r="E5850" i="3" s="1"/>
  <c r="D5851" i="3"/>
  <c r="E5851" i="3" s="1"/>
  <c r="D5852" i="3"/>
  <c r="E5852" i="3" s="1"/>
  <c r="D5853" i="3"/>
  <c r="E5853" i="3" s="1"/>
  <c r="D5854" i="3"/>
  <c r="E5854" i="3" s="1"/>
  <c r="D5855" i="3"/>
  <c r="E5855" i="3" s="1"/>
  <c r="D5856" i="3"/>
  <c r="E5856" i="3" s="1"/>
  <c r="D5857" i="3"/>
  <c r="E5857" i="3" s="1"/>
  <c r="D5858" i="3"/>
  <c r="E5858" i="3" s="1"/>
  <c r="D5859" i="3"/>
  <c r="E5859" i="3" s="1"/>
  <c r="D5860" i="3"/>
  <c r="E5860" i="3" s="1"/>
  <c r="D5861" i="3"/>
  <c r="E5861" i="3" s="1"/>
  <c r="D5862" i="3"/>
  <c r="E5862" i="3" s="1"/>
  <c r="D5863" i="3"/>
  <c r="E5863" i="3" s="1"/>
  <c r="D5864" i="3"/>
  <c r="E5864" i="3" s="1"/>
  <c r="D5865" i="3"/>
  <c r="E5865" i="3" s="1"/>
  <c r="D5866" i="3"/>
  <c r="E5866" i="3" s="1"/>
  <c r="D5867" i="3"/>
  <c r="E5867" i="3" s="1"/>
  <c r="D5868" i="3"/>
  <c r="E5868" i="3" s="1"/>
  <c r="D5869" i="3"/>
  <c r="E5869" i="3" s="1"/>
  <c r="D5870" i="3"/>
  <c r="E5870" i="3" s="1"/>
  <c r="D5871" i="3"/>
  <c r="E5871" i="3" s="1"/>
  <c r="D5872" i="3"/>
  <c r="E5872" i="3" s="1"/>
  <c r="D5873" i="3"/>
  <c r="E5873" i="3" s="1"/>
  <c r="D5874" i="3"/>
  <c r="E5874" i="3" s="1"/>
  <c r="D5875" i="3"/>
  <c r="E5875" i="3" s="1"/>
  <c r="D5876" i="3"/>
  <c r="E5876" i="3" s="1"/>
  <c r="D5877" i="3"/>
  <c r="E5877" i="3" s="1"/>
  <c r="D5878" i="3"/>
  <c r="E5878" i="3" s="1"/>
  <c r="D5879" i="3"/>
  <c r="E5879" i="3" s="1"/>
  <c r="D5880" i="3"/>
  <c r="E5880" i="3" s="1"/>
  <c r="D5881" i="3"/>
  <c r="E5881" i="3" s="1"/>
  <c r="D5882" i="3"/>
  <c r="E5882" i="3" s="1"/>
  <c r="D5883" i="3"/>
  <c r="E5883" i="3" s="1"/>
  <c r="D5884" i="3"/>
  <c r="E5884" i="3" s="1"/>
  <c r="D5885" i="3"/>
  <c r="E5885" i="3" s="1"/>
  <c r="D5886" i="3"/>
  <c r="E5886" i="3" s="1"/>
  <c r="D5887" i="3"/>
  <c r="E5887" i="3" s="1"/>
  <c r="D5888" i="3"/>
  <c r="E5888" i="3" s="1"/>
  <c r="D5889" i="3"/>
  <c r="E5889" i="3" s="1"/>
  <c r="D5890" i="3"/>
  <c r="E5890" i="3" s="1"/>
  <c r="D5891" i="3"/>
  <c r="E5891" i="3" s="1"/>
  <c r="D5892" i="3"/>
  <c r="E5892" i="3" s="1"/>
  <c r="D5893" i="3"/>
  <c r="E5893" i="3" s="1"/>
  <c r="D5894" i="3"/>
  <c r="E5894" i="3" s="1"/>
  <c r="D5895" i="3"/>
  <c r="E5895" i="3" s="1"/>
  <c r="D5896" i="3"/>
  <c r="E5896" i="3" s="1"/>
  <c r="D5897" i="3"/>
  <c r="E5897" i="3" s="1"/>
  <c r="D5898" i="3"/>
  <c r="E5898" i="3" s="1"/>
  <c r="D5899" i="3"/>
  <c r="E5899" i="3" s="1"/>
  <c r="D5900" i="3"/>
  <c r="E5900" i="3" s="1"/>
  <c r="D5901" i="3"/>
  <c r="E5901" i="3" s="1"/>
  <c r="D5902" i="3"/>
  <c r="E5902" i="3" s="1"/>
  <c r="D5903" i="3"/>
  <c r="E5903" i="3" s="1"/>
  <c r="D5904" i="3"/>
  <c r="E5904" i="3" s="1"/>
  <c r="D5905" i="3"/>
  <c r="E5905" i="3" s="1"/>
  <c r="D5906" i="3"/>
  <c r="E5906" i="3" s="1"/>
  <c r="D5907" i="3"/>
  <c r="E5907" i="3" s="1"/>
  <c r="D5908" i="3"/>
  <c r="E5908" i="3" s="1"/>
  <c r="D5909" i="3"/>
  <c r="E5909" i="3" s="1"/>
  <c r="D5910" i="3"/>
  <c r="E5910" i="3" s="1"/>
  <c r="D5911" i="3"/>
  <c r="E5911" i="3" s="1"/>
  <c r="D5912" i="3"/>
  <c r="E5912" i="3" s="1"/>
  <c r="D5913" i="3"/>
  <c r="E5913" i="3" s="1"/>
  <c r="D5914" i="3"/>
  <c r="E5914" i="3" s="1"/>
  <c r="D5915" i="3"/>
  <c r="E5915" i="3" s="1"/>
  <c r="D5916" i="3"/>
  <c r="E5916" i="3" s="1"/>
  <c r="D5917" i="3"/>
  <c r="E5917" i="3" s="1"/>
  <c r="D5918" i="3"/>
  <c r="E5918" i="3" s="1"/>
  <c r="D5919" i="3"/>
  <c r="E5919" i="3" s="1"/>
  <c r="D5920" i="3"/>
  <c r="E5920" i="3" s="1"/>
  <c r="D5921" i="3"/>
  <c r="E5921" i="3" s="1"/>
  <c r="D5922" i="3"/>
  <c r="E5922" i="3" s="1"/>
  <c r="D5923" i="3"/>
  <c r="E5923" i="3" s="1"/>
  <c r="D5924" i="3"/>
  <c r="E5924" i="3" s="1"/>
  <c r="D5925" i="3"/>
  <c r="E5925" i="3" s="1"/>
  <c r="D5926" i="3"/>
  <c r="E5926" i="3" s="1"/>
  <c r="D5927" i="3"/>
  <c r="E5927" i="3" s="1"/>
  <c r="D5928" i="3"/>
  <c r="E5928" i="3" s="1"/>
  <c r="D5929" i="3"/>
  <c r="E5929" i="3" s="1"/>
  <c r="D5930" i="3"/>
  <c r="E5930" i="3" s="1"/>
  <c r="D5931" i="3"/>
  <c r="E5931" i="3" s="1"/>
  <c r="D5932" i="3"/>
  <c r="E5932" i="3" s="1"/>
  <c r="D5933" i="3"/>
  <c r="E5933" i="3" s="1"/>
  <c r="D5934" i="3"/>
  <c r="E5934" i="3" s="1"/>
  <c r="D5935" i="3"/>
  <c r="E5935" i="3" s="1"/>
  <c r="D5936" i="3"/>
  <c r="E5936" i="3" s="1"/>
  <c r="D5937" i="3"/>
  <c r="E5937" i="3" s="1"/>
  <c r="D5938" i="3"/>
  <c r="E5938" i="3" s="1"/>
  <c r="D5939" i="3"/>
  <c r="E5939" i="3" s="1"/>
  <c r="D5940" i="3"/>
  <c r="E5940" i="3" s="1"/>
  <c r="D5941" i="3"/>
  <c r="E5941" i="3" s="1"/>
  <c r="D5942" i="3"/>
  <c r="E5942" i="3" s="1"/>
  <c r="D5943" i="3"/>
  <c r="E5943" i="3" s="1"/>
  <c r="D5944" i="3"/>
  <c r="E5944" i="3" s="1"/>
  <c r="D5945" i="3"/>
  <c r="E5945" i="3" s="1"/>
  <c r="D5946" i="3"/>
  <c r="E5946" i="3" s="1"/>
  <c r="D5947" i="3"/>
  <c r="E5947" i="3" s="1"/>
  <c r="D5948" i="3"/>
  <c r="E5948" i="3" s="1"/>
  <c r="D5949" i="3"/>
  <c r="E5949" i="3" s="1"/>
  <c r="D5950" i="3"/>
  <c r="E5950" i="3" s="1"/>
  <c r="D5951" i="3"/>
  <c r="E5951" i="3" s="1"/>
  <c r="D5952" i="3"/>
  <c r="E5952" i="3" s="1"/>
  <c r="D5953" i="3"/>
  <c r="E5953" i="3" s="1"/>
  <c r="D5954" i="3"/>
  <c r="E5954" i="3" s="1"/>
  <c r="D5955" i="3"/>
  <c r="E5955" i="3" s="1"/>
  <c r="D5956" i="3"/>
  <c r="E5956" i="3" s="1"/>
  <c r="D5957" i="3"/>
  <c r="E5957" i="3" s="1"/>
  <c r="D5958" i="3"/>
  <c r="E5958" i="3" s="1"/>
  <c r="D5959" i="3"/>
  <c r="E5959" i="3" s="1"/>
  <c r="D5960" i="3"/>
  <c r="E5960" i="3" s="1"/>
  <c r="D5961" i="3"/>
  <c r="E5961" i="3" s="1"/>
  <c r="D5962" i="3"/>
  <c r="E5962" i="3" s="1"/>
  <c r="D5963" i="3"/>
  <c r="E5963" i="3" s="1"/>
  <c r="D5964" i="3"/>
  <c r="E5964" i="3" s="1"/>
  <c r="D5965" i="3"/>
  <c r="E5965" i="3" s="1"/>
  <c r="D5966" i="3"/>
  <c r="E5966" i="3" s="1"/>
  <c r="D5967" i="3"/>
  <c r="E5967" i="3" s="1"/>
  <c r="D5968" i="3"/>
  <c r="E5968" i="3" s="1"/>
  <c r="D5969" i="3"/>
  <c r="E5969" i="3" s="1"/>
  <c r="D5970" i="3"/>
  <c r="E5970" i="3" s="1"/>
  <c r="D5971" i="3"/>
  <c r="E5971" i="3" s="1"/>
  <c r="D5972" i="3"/>
  <c r="E5972" i="3" s="1"/>
  <c r="D5973" i="3"/>
  <c r="E5973" i="3" s="1"/>
  <c r="D5974" i="3"/>
  <c r="E5974" i="3" s="1"/>
  <c r="D5975" i="3"/>
  <c r="E5975" i="3" s="1"/>
  <c r="D5976" i="3"/>
  <c r="E5976" i="3" s="1"/>
  <c r="D5977" i="3"/>
  <c r="E5977" i="3" s="1"/>
  <c r="D5978" i="3"/>
  <c r="E5978" i="3" s="1"/>
  <c r="D5979" i="3"/>
  <c r="E5979" i="3" s="1"/>
  <c r="D5980" i="3"/>
  <c r="E5980" i="3" s="1"/>
  <c r="D5981" i="3"/>
  <c r="E5981" i="3" s="1"/>
  <c r="D5982" i="3"/>
  <c r="E5982" i="3" s="1"/>
  <c r="D5983" i="3"/>
  <c r="E5983" i="3" s="1"/>
  <c r="D5984" i="3"/>
  <c r="E5984" i="3" s="1"/>
  <c r="D5985" i="3"/>
  <c r="E5985" i="3" s="1"/>
  <c r="D5986" i="3"/>
  <c r="E5986" i="3" s="1"/>
  <c r="D5987" i="3"/>
  <c r="E5987" i="3" s="1"/>
  <c r="D5988" i="3"/>
  <c r="E5988" i="3" s="1"/>
  <c r="D5989" i="3"/>
  <c r="E5989" i="3" s="1"/>
  <c r="D5990" i="3"/>
  <c r="E5990" i="3" s="1"/>
  <c r="D5991" i="3"/>
  <c r="E5991" i="3" s="1"/>
  <c r="D5992" i="3"/>
  <c r="E5992" i="3" s="1"/>
  <c r="D5993" i="3"/>
  <c r="E5993" i="3" s="1"/>
  <c r="D5994" i="3"/>
  <c r="E5994" i="3" s="1"/>
  <c r="D5995" i="3"/>
  <c r="E5995" i="3" s="1"/>
  <c r="D5996" i="3"/>
  <c r="E5996" i="3" s="1"/>
  <c r="D5997" i="3"/>
  <c r="E5997" i="3" s="1"/>
  <c r="D5998" i="3"/>
  <c r="E5998" i="3" s="1"/>
  <c r="D5999" i="3"/>
  <c r="E5999" i="3" s="1"/>
  <c r="D6000" i="3"/>
  <c r="E6000" i="3" s="1"/>
  <c r="D6001" i="3"/>
  <c r="E6001" i="3" s="1"/>
  <c r="D6002" i="3"/>
  <c r="E6002" i="3" s="1"/>
  <c r="D6003" i="3"/>
  <c r="E6003" i="3" s="1"/>
  <c r="D6004" i="3"/>
  <c r="E6004" i="3" s="1"/>
  <c r="D6005" i="3"/>
  <c r="E6005" i="3" s="1"/>
  <c r="D6006" i="3"/>
  <c r="E6006" i="3" s="1"/>
  <c r="D6007" i="3"/>
  <c r="E6007" i="3" s="1"/>
  <c r="D6008" i="3"/>
  <c r="E6008" i="3" s="1"/>
  <c r="D6009" i="3"/>
  <c r="E6009" i="3" s="1"/>
  <c r="D6010" i="3"/>
  <c r="E6010" i="3" s="1"/>
  <c r="D6011" i="3"/>
  <c r="E6011" i="3" s="1"/>
  <c r="D6012" i="3"/>
  <c r="E6012" i="3" s="1"/>
  <c r="D6013" i="3"/>
  <c r="E6013" i="3" s="1"/>
  <c r="D6014" i="3"/>
  <c r="E6014" i="3" s="1"/>
  <c r="D6015" i="3"/>
  <c r="E6015" i="3" s="1"/>
  <c r="D6016" i="3"/>
  <c r="E6016" i="3" s="1"/>
  <c r="D6017" i="3"/>
  <c r="E6017" i="3" s="1"/>
  <c r="D6018" i="3"/>
  <c r="E6018" i="3" s="1"/>
  <c r="D6019" i="3"/>
  <c r="E6019" i="3" s="1"/>
  <c r="D6020" i="3"/>
  <c r="E6020" i="3" s="1"/>
  <c r="D6021" i="3"/>
  <c r="E6021" i="3" s="1"/>
  <c r="D6022" i="3"/>
  <c r="E6022" i="3" s="1"/>
  <c r="D6023" i="3"/>
  <c r="E6023" i="3" s="1"/>
  <c r="D6024" i="3"/>
  <c r="E6024" i="3" s="1"/>
  <c r="D6025" i="3"/>
  <c r="E6025" i="3" s="1"/>
  <c r="D6026" i="3"/>
  <c r="E6026" i="3" s="1"/>
  <c r="D6027" i="3"/>
  <c r="E6027" i="3" s="1"/>
  <c r="D6028" i="3"/>
  <c r="E6028" i="3" s="1"/>
  <c r="D6029" i="3"/>
  <c r="E6029" i="3" s="1"/>
  <c r="D6030" i="3"/>
  <c r="E6030" i="3" s="1"/>
  <c r="D6031" i="3"/>
  <c r="E6031" i="3" s="1"/>
  <c r="D6032" i="3"/>
  <c r="E6032" i="3" s="1"/>
  <c r="D6033" i="3"/>
  <c r="E6033" i="3" s="1"/>
  <c r="D6034" i="3"/>
  <c r="E6034" i="3" s="1"/>
  <c r="D6035" i="3"/>
  <c r="E6035" i="3" s="1"/>
  <c r="D6036" i="3"/>
  <c r="E6036" i="3" s="1"/>
  <c r="D6037" i="3"/>
  <c r="E6037" i="3" s="1"/>
  <c r="D6038" i="3"/>
  <c r="E6038" i="3" s="1"/>
  <c r="D6039" i="3"/>
  <c r="E6039" i="3" s="1"/>
  <c r="D6040" i="3"/>
  <c r="E6040" i="3" s="1"/>
  <c r="D6041" i="3"/>
  <c r="E6041" i="3" s="1"/>
  <c r="D6042" i="3"/>
  <c r="E6042" i="3" s="1"/>
  <c r="D6043" i="3"/>
  <c r="E6043" i="3" s="1"/>
  <c r="D6044" i="3"/>
  <c r="E6044" i="3" s="1"/>
  <c r="D6045" i="3"/>
  <c r="E6045" i="3" s="1"/>
  <c r="D6046" i="3"/>
  <c r="E6046" i="3" s="1"/>
  <c r="D6047" i="3"/>
  <c r="E6047" i="3" s="1"/>
  <c r="D6048" i="3"/>
  <c r="E6048" i="3" s="1"/>
  <c r="D6049" i="3"/>
  <c r="E6049" i="3" s="1"/>
  <c r="D6050" i="3"/>
  <c r="E6050" i="3" s="1"/>
  <c r="D6051" i="3"/>
  <c r="E6051" i="3" s="1"/>
  <c r="D6052" i="3"/>
  <c r="E6052" i="3" s="1"/>
  <c r="D6053" i="3"/>
  <c r="E6053" i="3" s="1"/>
  <c r="D6054" i="3"/>
  <c r="E6054" i="3" s="1"/>
  <c r="D6055" i="3"/>
  <c r="E6055" i="3" s="1"/>
  <c r="D6056" i="3"/>
  <c r="E6056" i="3" s="1"/>
  <c r="D6057" i="3"/>
  <c r="E6057" i="3" s="1"/>
  <c r="D6058" i="3"/>
  <c r="E6058" i="3" s="1"/>
  <c r="D6059" i="3"/>
  <c r="E6059" i="3" s="1"/>
  <c r="D6060" i="3"/>
  <c r="E6060" i="3" s="1"/>
  <c r="D6061" i="3"/>
  <c r="E6061" i="3" s="1"/>
  <c r="D6062" i="3"/>
  <c r="E6062" i="3" s="1"/>
  <c r="D6063" i="3"/>
  <c r="E6063" i="3" s="1"/>
  <c r="D6064" i="3"/>
  <c r="E6064" i="3" s="1"/>
  <c r="D6065" i="3"/>
  <c r="E6065" i="3" s="1"/>
  <c r="D6066" i="3"/>
  <c r="E6066" i="3" s="1"/>
  <c r="D6067" i="3"/>
  <c r="E6067" i="3" s="1"/>
  <c r="D6068" i="3"/>
  <c r="E6068" i="3" s="1"/>
  <c r="D6069" i="3"/>
  <c r="E6069" i="3" s="1"/>
  <c r="D6070" i="3"/>
  <c r="E6070" i="3" s="1"/>
  <c r="D6071" i="3"/>
  <c r="E6071" i="3" s="1"/>
  <c r="D6072" i="3"/>
  <c r="E6072" i="3" s="1"/>
  <c r="D6073" i="3"/>
  <c r="E6073" i="3" s="1"/>
  <c r="D6074" i="3"/>
  <c r="E6074" i="3" s="1"/>
  <c r="D6075" i="3"/>
  <c r="E6075" i="3" s="1"/>
  <c r="D6076" i="3"/>
  <c r="E6076" i="3" s="1"/>
  <c r="D6077" i="3"/>
  <c r="E6077" i="3" s="1"/>
  <c r="D6078" i="3"/>
  <c r="E6078" i="3" s="1"/>
  <c r="D6079" i="3"/>
  <c r="E6079" i="3" s="1"/>
  <c r="D6080" i="3"/>
  <c r="E6080" i="3" s="1"/>
  <c r="D6081" i="3"/>
  <c r="E6081" i="3" s="1"/>
  <c r="D6082" i="3"/>
  <c r="E6082" i="3" s="1"/>
  <c r="D6083" i="3"/>
  <c r="E6083" i="3" s="1"/>
  <c r="D6084" i="3"/>
  <c r="E6084" i="3" s="1"/>
  <c r="D6085" i="3"/>
  <c r="E6085" i="3" s="1"/>
  <c r="D6086" i="3"/>
  <c r="E6086" i="3" s="1"/>
  <c r="D6087" i="3"/>
  <c r="E6087" i="3" s="1"/>
  <c r="D6088" i="3"/>
  <c r="E6088" i="3" s="1"/>
  <c r="D6089" i="3"/>
  <c r="E6089" i="3" s="1"/>
  <c r="D6090" i="3"/>
  <c r="E6090" i="3" s="1"/>
  <c r="D6091" i="3"/>
  <c r="E6091" i="3" s="1"/>
  <c r="D6092" i="3"/>
  <c r="E6092" i="3" s="1"/>
  <c r="D6093" i="3"/>
  <c r="E6093" i="3" s="1"/>
  <c r="D6094" i="3"/>
  <c r="E6094" i="3" s="1"/>
  <c r="D6095" i="3"/>
  <c r="E6095" i="3" s="1"/>
  <c r="D6096" i="3"/>
  <c r="E6096" i="3" s="1"/>
  <c r="D6097" i="3"/>
  <c r="E6097" i="3" s="1"/>
  <c r="D6098" i="3"/>
  <c r="E6098" i="3" s="1"/>
  <c r="D6099" i="3"/>
  <c r="E6099" i="3" s="1"/>
  <c r="D6100" i="3"/>
  <c r="E6100" i="3" s="1"/>
  <c r="D6101" i="3"/>
  <c r="E6101" i="3" s="1"/>
  <c r="D6102" i="3"/>
  <c r="E6102" i="3" s="1"/>
  <c r="D6103" i="3"/>
  <c r="E6103" i="3" s="1"/>
  <c r="D6104" i="3"/>
  <c r="E6104" i="3" s="1"/>
  <c r="D6105" i="3"/>
  <c r="E6105" i="3" s="1"/>
  <c r="D6106" i="3"/>
  <c r="E6106" i="3" s="1"/>
  <c r="D6107" i="3"/>
  <c r="E6107" i="3" s="1"/>
  <c r="D6108" i="3"/>
  <c r="E6108" i="3" s="1"/>
  <c r="D6109" i="3"/>
  <c r="E6109" i="3" s="1"/>
  <c r="D6110" i="3"/>
  <c r="E6110" i="3" s="1"/>
  <c r="D6111" i="3"/>
  <c r="E6111" i="3" s="1"/>
  <c r="D6112" i="3"/>
  <c r="E6112" i="3" s="1"/>
  <c r="D6113" i="3"/>
  <c r="E6113" i="3" s="1"/>
  <c r="D6114" i="3"/>
  <c r="E6114" i="3" s="1"/>
  <c r="D6115" i="3"/>
  <c r="E6115" i="3" s="1"/>
  <c r="D6116" i="3"/>
  <c r="E6116" i="3" s="1"/>
  <c r="D6117" i="3"/>
  <c r="E6117" i="3" s="1"/>
  <c r="D6118" i="3"/>
  <c r="E6118" i="3" s="1"/>
  <c r="D6119" i="3"/>
  <c r="E6119" i="3" s="1"/>
  <c r="D6120" i="3"/>
  <c r="E6120" i="3" s="1"/>
  <c r="D6121" i="3"/>
  <c r="E6121" i="3" s="1"/>
  <c r="D6122" i="3"/>
  <c r="E6122" i="3" s="1"/>
  <c r="D6123" i="3"/>
  <c r="E6123" i="3" s="1"/>
  <c r="D6124" i="3"/>
  <c r="E6124" i="3" s="1"/>
  <c r="D6125" i="3"/>
  <c r="E6125" i="3" s="1"/>
  <c r="D6126" i="3"/>
  <c r="E6126" i="3" s="1"/>
  <c r="D6127" i="3"/>
  <c r="E6127" i="3" s="1"/>
  <c r="D6128" i="3"/>
  <c r="E6128" i="3" s="1"/>
  <c r="D6129" i="3"/>
  <c r="E6129" i="3" s="1"/>
  <c r="D6130" i="3"/>
  <c r="E6130" i="3" s="1"/>
  <c r="D6131" i="3"/>
  <c r="E6131" i="3" s="1"/>
  <c r="D6132" i="3"/>
  <c r="E6132" i="3" s="1"/>
  <c r="D6133" i="3"/>
  <c r="E6133" i="3" s="1"/>
  <c r="D6134" i="3"/>
  <c r="E6134" i="3" s="1"/>
  <c r="D6135" i="3"/>
  <c r="E6135" i="3" s="1"/>
  <c r="D6136" i="3"/>
  <c r="E6136" i="3" s="1"/>
  <c r="D6137" i="3"/>
  <c r="E6137" i="3" s="1"/>
  <c r="D6138" i="3"/>
  <c r="E6138" i="3" s="1"/>
  <c r="D6139" i="3"/>
  <c r="E6139" i="3" s="1"/>
  <c r="D6140" i="3"/>
  <c r="E6140" i="3" s="1"/>
  <c r="D6141" i="3"/>
  <c r="E6141" i="3" s="1"/>
  <c r="D6142" i="3"/>
  <c r="E6142" i="3" s="1"/>
  <c r="D6143" i="3"/>
  <c r="E6143" i="3" s="1"/>
  <c r="D6144" i="3"/>
  <c r="E6144" i="3" s="1"/>
  <c r="D6145" i="3"/>
  <c r="E6145" i="3" s="1"/>
  <c r="D6146" i="3"/>
  <c r="E6146" i="3" s="1"/>
  <c r="D6147" i="3"/>
  <c r="E6147" i="3" s="1"/>
  <c r="D6148" i="3"/>
  <c r="E6148" i="3" s="1"/>
  <c r="D6149" i="3"/>
  <c r="E6149" i="3" s="1"/>
  <c r="D6150" i="3"/>
  <c r="E6150" i="3" s="1"/>
  <c r="D6151" i="3"/>
  <c r="E6151" i="3" s="1"/>
  <c r="D6152" i="3"/>
  <c r="E6152" i="3" s="1"/>
  <c r="D6153" i="3"/>
  <c r="E6153" i="3" s="1"/>
  <c r="D6154" i="3"/>
  <c r="E6154" i="3" s="1"/>
  <c r="D6155" i="3"/>
  <c r="E6155" i="3" s="1"/>
  <c r="D6156" i="3"/>
  <c r="E6156" i="3" s="1"/>
  <c r="D6157" i="3"/>
  <c r="E6157" i="3" s="1"/>
  <c r="D6158" i="3"/>
  <c r="E6158" i="3" s="1"/>
  <c r="D6159" i="3"/>
  <c r="E6159" i="3" s="1"/>
  <c r="D6160" i="3"/>
  <c r="E6160" i="3" s="1"/>
  <c r="D6161" i="3"/>
  <c r="E6161" i="3" s="1"/>
  <c r="D6162" i="3"/>
  <c r="E6162" i="3" s="1"/>
  <c r="D6163" i="3"/>
  <c r="E6163" i="3" s="1"/>
  <c r="D6164" i="3"/>
  <c r="E6164" i="3" s="1"/>
  <c r="D6165" i="3"/>
  <c r="E6165" i="3" s="1"/>
  <c r="D6166" i="3"/>
  <c r="E6166" i="3" s="1"/>
  <c r="D6167" i="3"/>
  <c r="E6167" i="3" s="1"/>
  <c r="D6168" i="3"/>
  <c r="E6168" i="3" s="1"/>
  <c r="D6169" i="3"/>
  <c r="E6169" i="3" s="1"/>
  <c r="D6170" i="3"/>
  <c r="E6170" i="3" s="1"/>
  <c r="D6171" i="3"/>
  <c r="E6171" i="3" s="1"/>
  <c r="D6172" i="3"/>
  <c r="E6172" i="3" s="1"/>
  <c r="D6173" i="3"/>
  <c r="E6173" i="3" s="1"/>
  <c r="D6174" i="3"/>
  <c r="E6174" i="3" s="1"/>
  <c r="D6175" i="3"/>
  <c r="E6175" i="3" s="1"/>
  <c r="D6176" i="3"/>
  <c r="E6176" i="3" s="1"/>
  <c r="D6177" i="3"/>
  <c r="E6177" i="3" s="1"/>
  <c r="D6178" i="3"/>
  <c r="E6178" i="3" s="1"/>
  <c r="D6179" i="3"/>
  <c r="E6179" i="3" s="1"/>
  <c r="D6180" i="3"/>
  <c r="E6180" i="3" s="1"/>
  <c r="D6181" i="3"/>
  <c r="E6181" i="3" s="1"/>
  <c r="D6182" i="3"/>
  <c r="E6182" i="3" s="1"/>
  <c r="D6183" i="3"/>
  <c r="E6183" i="3" s="1"/>
  <c r="D6184" i="3"/>
  <c r="E6184" i="3" s="1"/>
  <c r="D6185" i="3"/>
  <c r="E6185" i="3" s="1"/>
  <c r="D6186" i="3"/>
  <c r="E6186" i="3" s="1"/>
  <c r="D6187" i="3"/>
  <c r="E6187" i="3" s="1"/>
  <c r="D6188" i="3"/>
  <c r="E6188" i="3" s="1"/>
  <c r="D6189" i="3"/>
  <c r="E6189" i="3" s="1"/>
  <c r="D6190" i="3"/>
  <c r="E6190" i="3" s="1"/>
  <c r="D6191" i="3"/>
  <c r="E6191" i="3" s="1"/>
  <c r="D6192" i="3"/>
  <c r="E6192" i="3" s="1"/>
  <c r="D6193" i="3"/>
  <c r="E6193" i="3" s="1"/>
  <c r="D6194" i="3"/>
  <c r="E6194" i="3" s="1"/>
  <c r="D6195" i="3"/>
  <c r="E6195" i="3" s="1"/>
  <c r="D6196" i="3"/>
  <c r="E6196" i="3" s="1"/>
  <c r="D6197" i="3"/>
  <c r="E6197" i="3" s="1"/>
  <c r="D6198" i="3"/>
  <c r="E6198" i="3" s="1"/>
  <c r="D6199" i="3"/>
  <c r="E6199" i="3" s="1"/>
  <c r="D6200" i="3"/>
  <c r="E6200" i="3" s="1"/>
  <c r="D6201" i="3"/>
  <c r="E6201" i="3" s="1"/>
  <c r="D6202" i="3"/>
  <c r="E6202" i="3" s="1"/>
  <c r="D6203" i="3"/>
  <c r="E6203" i="3" s="1"/>
  <c r="D6204" i="3"/>
  <c r="E6204" i="3" s="1"/>
  <c r="D6205" i="3"/>
  <c r="E6205" i="3" s="1"/>
  <c r="D6206" i="3"/>
  <c r="E6206" i="3" s="1"/>
  <c r="D6207" i="3"/>
  <c r="E6207" i="3" s="1"/>
  <c r="D6208" i="3"/>
  <c r="E6208" i="3" s="1"/>
  <c r="D6209" i="3"/>
  <c r="E6209" i="3" s="1"/>
  <c r="D6210" i="3"/>
  <c r="E6210" i="3" s="1"/>
  <c r="D6211" i="3"/>
  <c r="E6211" i="3" s="1"/>
  <c r="D6212" i="3"/>
  <c r="E6212" i="3" s="1"/>
  <c r="D6213" i="3"/>
  <c r="E6213" i="3" s="1"/>
  <c r="D6214" i="3"/>
  <c r="E6214" i="3" s="1"/>
  <c r="D6215" i="3"/>
  <c r="E6215" i="3" s="1"/>
  <c r="D6216" i="3"/>
  <c r="E6216" i="3" s="1"/>
  <c r="D6217" i="3"/>
  <c r="E6217" i="3" s="1"/>
  <c r="D6218" i="3"/>
  <c r="E6218" i="3" s="1"/>
  <c r="D6219" i="3"/>
  <c r="E6219" i="3" s="1"/>
  <c r="D6220" i="3"/>
  <c r="E6220" i="3" s="1"/>
  <c r="D6221" i="3"/>
  <c r="E6221" i="3" s="1"/>
  <c r="D6222" i="3"/>
  <c r="E6222" i="3" s="1"/>
  <c r="D6223" i="3"/>
  <c r="E6223" i="3" s="1"/>
  <c r="D6224" i="3"/>
  <c r="E6224" i="3" s="1"/>
  <c r="D6225" i="3"/>
  <c r="E6225" i="3" s="1"/>
  <c r="D6226" i="3"/>
  <c r="E6226" i="3" s="1"/>
  <c r="D6227" i="3"/>
  <c r="E6227" i="3" s="1"/>
  <c r="D6228" i="3"/>
  <c r="E6228" i="3" s="1"/>
  <c r="D6229" i="3"/>
  <c r="E6229" i="3" s="1"/>
  <c r="D6230" i="3"/>
  <c r="E6230" i="3" s="1"/>
  <c r="D6231" i="3"/>
  <c r="E6231" i="3" s="1"/>
  <c r="D6232" i="3"/>
  <c r="E6232" i="3" s="1"/>
  <c r="D6233" i="3"/>
  <c r="E6233" i="3" s="1"/>
  <c r="D6234" i="3"/>
  <c r="E6234" i="3" s="1"/>
  <c r="D6235" i="3"/>
  <c r="E6235" i="3" s="1"/>
  <c r="D6236" i="3"/>
  <c r="E6236" i="3" s="1"/>
  <c r="D6237" i="3"/>
  <c r="E6237" i="3" s="1"/>
  <c r="D6238" i="3"/>
  <c r="E6238" i="3" s="1"/>
  <c r="D6239" i="3"/>
  <c r="E6239" i="3" s="1"/>
  <c r="D6240" i="3"/>
  <c r="E6240" i="3" s="1"/>
  <c r="D6241" i="3"/>
  <c r="E6241" i="3" s="1"/>
  <c r="D6242" i="3"/>
  <c r="E6242" i="3" s="1"/>
  <c r="D6243" i="3"/>
  <c r="E6243" i="3" s="1"/>
  <c r="D6244" i="3"/>
  <c r="E6244" i="3" s="1"/>
  <c r="D6245" i="3"/>
  <c r="E6245" i="3" s="1"/>
  <c r="D6246" i="3"/>
  <c r="E6246" i="3" s="1"/>
  <c r="D6247" i="3"/>
  <c r="E6247" i="3" s="1"/>
  <c r="D6248" i="3"/>
  <c r="E6248" i="3" s="1"/>
  <c r="D6249" i="3"/>
  <c r="E6249" i="3" s="1"/>
  <c r="D6250" i="3"/>
  <c r="E6250" i="3" s="1"/>
  <c r="D6251" i="3"/>
  <c r="E6251" i="3" s="1"/>
  <c r="D6252" i="3"/>
  <c r="E6252" i="3" s="1"/>
  <c r="D6253" i="3"/>
  <c r="E6253" i="3" s="1"/>
  <c r="D6254" i="3"/>
  <c r="E6254" i="3" s="1"/>
  <c r="D6255" i="3"/>
  <c r="E6255" i="3" s="1"/>
  <c r="D6256" i="3"/>
  <c r="E6256" i="3" s="1"/>
  <c r="D6257" i="3"/>
  <c r="E6257" i="3" s="1"/>
  <c r="D6258" i="3"/>
  <c r="E6258" i="3" s="1"/>
  <c r="D6259" i="3"/>
  <c r="E6259" i="3" s="1"/>
  <c r="D6260" i="3"/>
  <c r="E6260" i="3" s="1"/>
  <c r="D6261" i="3"/>
  <c r="E6261" i="3" s="1"/>
  <c r="D6262" i="3"/>
  <c r="E6262" i="3" s="1"/>
  <c r="D6263" i="3"/>
  <c r="E6263" i="3" s="1"/>
  <c r="D6264" i="3"/>
  <c r="E6264" i="3" s="1"/>
  <c r="D6265" i="3"/>
  <c r="E6265" i="3" s="1"/>
  <c r="D6266" i="3"/>
  <c r="E6266" i="3" s="1"/>
  <c r="D6267" i="3"/>
  <c r="E6267" i="3" s="1"/>
  <c r="D6268" i="3"/>
  <c r="E6268" i="3" s="1"/>
  <c r="D6269" i="3"/>
  <c r="E6269" i="3" s="1"/>
  <c r="D6270" i="3"/>
  <c r="E6270" i="3" s="1"/>
  <c r="D6271" i="3"/>
  <c r="E6271" i="3" s="1"/>
  <c r="D6272" i="3"/>
  <c r="E6272" i="3" s="1"/>
  <c r="D6273" i="3"/>
  <c r="E6273" i="3" s="1"/>
  <c r="D6274" i="3"/>
  <c r="E6274" i="3" s="1"/>
  <c r="D6275" i="3"/>
  <c r="E6275" i="3" s="1"/>
  <c r="D6276" i="3"/>
  <c r="E6276" i="3" s="1"/>
  <c r="D6277" i="3"/>
  <c r="E6277" i="3" s="1"/>
  <c r="D6278" i="3"/>
  <c r="E6278" i="3" s="1"/>
  <c r="D6279" i="3"/>
  <c r="E6279" i="3" s="1"/>
  <c r="D6280" i="3"/>
  <c r="E6280" i="3" s="1"/>
  <c r="D6281" i="3"/>
  <c r="E6281" i="3" s="1"/>
  <c r="D6282" i="3"/>
  <c r="E6282" i="3" s="1"/>
  <c r="D6283" i="3"/>
  <c r="E6283" i="3" s="1"/>
  <c r="D6284" i="3"/>
  <c r="E6284" i="3" s="1"/>
  <c r="D6285" i="3"/>
  <c r="E6285" i="3" s="1"/>
  <c r="D6286" i="3"/>
  <c r="E6286" i="3" s="1"/>
  <c r="D6287" i="3"/>
  <c r="E6287" i="3" s="1"/>
  <c r="D6288" i="3"/>
  <c r="E6288" i="3" s="1"/>
  <c r="D6289" i="3"/>
  <c r="E6289" i="3" s="1"/>
  <c r="D6290" i="3"/>
  <c r="E6290" i="3" s="1"/>
  <c r="D6291" i="3"/>
  <c r="E6291" i="3" s="1"/>
  <c r="D6292" i="3"/>
  <c r="E6292" i="3" s="1"/>
  <c r="D6293" i="3"/>
  <c r="E6293" i="3" s="1"/>
  <c r="D6294" i="3"/>
  <c r="E6294" i="3" s="1"/>
  <c r="D6295" i="3"/>
  <c r="E6295" i="3" s="1"/>
  <c r="D6296" i="3"/>
  <c r="E6296" i="3" s="1"/>
  <c r="D6297" i="3"/>
  <c r="E6297" i="3" s="1"/>
  <c r="D6298" i="3"/>
  <c r="E6298" i="3" s="1"/>
  <c r="D6299" i="3"/>
  <c r="E6299" i="3" s="1"/>
  <c r="D6300" i="3"/>
  <c r="E6300" i="3" s="1"/>
  <c r="D6301" i="3"/>
  <c r="E6301" i="3" s="1"/>
  <c r="D6302" i="3"/>
  <c r="E6302" i="3" s="1"/>
  <c r="D6303" i="3"/>
  <c r="E6303" i="3" s="1"/>
  <c r="D6304" i="3"/>
  <c r="E6304" i="3" s="1"/>
  <c r="D6305" i="3"/>
  <c r="E6305" i="3" s="1"/>
  <c r="D6306" i="3"/>
  <c r="E6306" i="3" s="1"/>
  <c r="D6307" i="3"/>
  <c r="E6307" i="3" s="1"/>
  <c r="D6308" i="3"/>
  <c r="E6308" i="3" s="1"/>
  <c r="D6309" i="3"/>
  <c r="E6309" i="3" s="1"/>
  <c r="D6310" i="3"/>
  <c r="E6310" i="3" s="1"/>
  <c r="D6311" i="3"/>
  <c r="E6311" i="3" s="1"/>
  <c r="D6312" i="3"/>
  <c r="E6312" i="3" s="1"/>
  <c r="D6313" i="3"/>
  <c r="E6313" i="3" s="1"/>
  <c r="D6314" i="3"/>
  <c r="E6314" i="3" s="1"/>
  <c r="D6315" i="3"/>
  <c r="E6315" i="3" s="1"/>
  <c r="D6316" i="3"/>
  <c r="E6316" i="3" s="1"/>
  <c r="D6317" i="3"/>
  <c r="E6317" i="3" s="1"/>
  <c r="D6318" i="3"/>
  <c r="E6318" i="3" s="1"/>
  <c r="D6319" i="3"/>
  <c r="E6319" i="3" s="1"/>
  <c r="D6320" i="3"/>
  <c r="E6320" i="3" s="1"/>
  <c r="D6321" i="3"/>
  <c r="E6321" i="3" s="1"/>
  <c r="D6322" i="3"/>
  <c r="E6322" i="3" s="1"/>
  <c r="D6323" i="3"/>
  <c r="E6323" i="3" s="1"/>
  <c r="D6324" i="3"/>
  <c r="E6324" i="3" s="1"/>
  <c r="D6325" i="3"/>
  <c r="E6325" i="3" s="1"/>
  <c r="D6326" i="3"/>
  <c r="E6326" i="3" s="1"/>
  <c r="D6327" i="3"/>
  <c r="E6327" i="3" s="1"/>
  <c r="D6328" i="3"/>
  <c r="E6328" i="3" s="1"/>
  <c r="D6329" i="3"/>
  <c r="E6329" i="3" s="1"/>
  <c r="D6330" i="3"/>
  <c r="E6330" i="3" s="1"/>
  <c r="D6331" i="3"/>
  <c r="E6331" i="3" s="1"/>
  <c r="D6332" i="3"/>
  <c r="E6332" i="3" s="1"/>
  <c r="D6333" i="3"/>
  <c r="E6333" i="3" s="1"/>
  <c r="D6334" i="3"/>
  <c r="E6334" i="3" s="1"/>
  <c r="D6335" i="3"/>
  <c r="E6335" i="3" s="1"/>
  <c r="D6336" i="3"/>
  <c r="E6336" i="3" s="1"/>
  <c r="D6337" i="3"/>
  <c r="E6337" i="3" s="1"/>
  <c r="D6338" i="3"/>
  <c r="E6338" i="3" s="1"/>
  <c r="D6339" i="3"/>
  <c r="E6339" i="3" s="1"/>
  <c r="D6340" i="3"/>
  <c r="E6340" i="3" s="1"/>
  <c r="D6341" i="3"/>
  <c r="E6341" i="3" s="1"/>
  <c r="D6342" i="3"/>
  <c r="E6342" i="3" s="1"/>
  <c r="D6343" i="3"/>
  <c r="E6343" i="3" s="1"/>
  <c r="D6344" i="3"/>
  <c r="E6344" i="3" s="1"/>
  <c r="D6345" i="3"/>
  <c r="E6345" i="3" s="1"/>
  <c r="D6346" i="3"/>
  <c r="E6346" i="3" s="1"/>
  <c r="D6347" i="3"/>
  <c r="E6347" i="3" s="1"/>
  <c r="D6348" i="3"/>
  <c r="E6348" i="3" s="1"/>
  <c r="D6349" i="3"/>
  <c r="E6349" i="3" s="1"/>
  <c r="D6350" i="3"/>
  <c r="E6350" i="3" s="1"/>
  <c r="D6351" i="3"/>
  <c r="E6351" i="3" s="1"/>
  <c r="D6352" i="3"/>
  <c r="E6352" i="3" s="1"/>
  <c r="D6353" i="3"/>
  <c r="E6353" i="3" s="1"/>
  <c r="D6354" i="3"/>
  <c r="E6354" i="3" s="1"/>
  <c r="D6355" i="3"/>
  <c r="E6355" i="3" s="1"/>
  <c r="D6356" i="3"/>
  <c r="E6356" i="3" s="1"/>
  <c r="D6357" i="3"/>
  <c r="E6357" i="3" s="1"/>
  <c r="D6358" i="3"/>
  <c r="E6358" i="3" s="1"/>
  <c r="D6359" i="3"/>
  <c r="E6359" i="3" s="1"/>
  <c r="D6360" i="3"/>
  <c r="E6360" i="3" s="1"/>
  <c r="D6361" i="3"/>
  <c r="E6361" i="3" s="1"/>
  <c r="D6362" i="3"/>
  <c r="E6362" i="3" s="1"/>
  <c r="D6363" i="3"/>
  <c r="E6363" i="3" s="1"/>
  <c r="D6364" i="3"/>
  <c r="E6364" i="3" s="1"/>
  <c r="D6365" i="3"/>
  <c r="E6365" i="3" s="1"/>
  <c r="D6366" i="3"/>
  <c r="E6366" i="3" s="1"/>
  <c r="D6367" i="3"/>
  <c r="E6367" i="3" s="1"/>
  <c r="D6368" i="3"/>
  <c r="E6368" i="3" s="1"/>
  <c r="D6369" i="3"/>
  <c r="E6369" i="3" s="1"/>
  <c r="D6370" i="3"/>
  <c r="E6370" i="3" s="1"/>
  <c r="D6371" i="3"/>
  <c r="E6371" i="3" s="1"/>
  <c r="D6372" i="3"/>
  <c r="E6372" i="3" s="1"/>
  <c r="D6373" i="3"/>
  <c r="E6373" i="3" s="1"/>
  <c r="D6374" i="3"/>
  <c r="E6374" i="3" s="1"/>
  <c r="D6375" i="3"/>
  <c r="E6375" i="3" s="1"/>
  <c r="D6376" i="3"/>
  <c r="E6376" i="3" s="1"/>
  <c r="D6377" i="3"/>
  <c r="E6377" i="3" s="1"/>
  <c r="D6378" i="3"/>
  <c r="E6378" i="3" s="1"/>
  <c r="D6379" i="3"/>
  <c r="E6379" i="3" s="1"/>
  <c r="D6380" i="3"/>
  <c r="E6380" i="3" s="1"/>
  <c r="D6381" i="3"/>
  <c r="E6381" i="3" s="1"/>
  <c r="D6382" i="3"/>
  <c r="E6382" i="3" s="1"/>
  <c r="D6383" i="3"/>
  <c r="E6383" i="3" s="1"/>
  <c r="D6384" i="3"/>
  <c r="E6384" i="3" s="1"/>
  <c r="D6385" i="3"/>
  <c r="E6385" i="3" s="1"/>
  <c r="D6386" i="3"/>
  <c r="E6386" i="3" s="1"/>
  <c r="D6387" i="3"/>
  <c r="E6387" i="3" s="1"/>
  <c r="D6388" i="3"/>
  <c r="E6388" i="3" s="1"/>
  <c r="D6389" i="3"/>
  <c r="E6389" i="3" s="1"/>
  <c r="D6390" i="3"/>
  <c r="E6390" i="3" s="1"/>
  <c r="D6391" i="3"/>
  <c r="E6391" i="3" s="1"/>
  <c r="D6392" i="3"/>
  <c r="E6392" i="3" s="1"/>
  <c r="D6393" i="3"/>
  <c r="E6393" i="3" s="1"/>
  <c r="D6394" i="3"/>
  <c r="E6394" i="3" s="1"/>
  <c r="D6395" i="3"/>
  <c r="E6395" i="3" s="1"/>
  <c r="D6396" i="3"/>
  <c r="E6396" i="3" s="1"/>
  <c r="D6397" i="3"/>
  <c r="E6397" i="3" s="1"/>
  <c r="D6398" i="3"/>
  <c r="E6398" i="3" s="1"/>
  <c r="D6399" i="3"/>
  <c r="E6399" i="3" s="1"/>
  <c r="D6400" i="3"/>
  <c r="E6400" i="3" s="1"/>
  <c r="D6401" i="3"/>
  <c r="E6401" i="3" s="1"/>
  <c r="D6402" i="3"/>
  <c r="E6402" i="3" s="1"/>
  <c r="D6403" i="3"/>
  <c r="E6403" i="3" s="1"/>
  <c r="D6404" i="3"/>
  <c r="E6404" i="3" s="1"/>
  <c r="D6405" i="3"/>
  <c r="E6405" i="3" s="1"/>
  <c r="D6406" i="3"/>
  <c r="E6406" i="3" s="1"/>
  <c r="D6407" i="3"/>
  <c r="E6407" i="3" s="1"/>
  <c r="D6408" i="3"/>
  <c r="E6408" i="3" s="1"/>
  <c r="D6409" i="3"/>
  <c r="E6409" i="3" s="1"/>
  <c r="D6410" i="3"/>
  <c r="E6410" i="3" s="1"/>
  <c r="D6411" i="3"/>
  <c r="E6411" i="3" s="1"/>
  <c r="D6412" i="3"/>
  <c r="E6412" i="3" s="1"/>
  <c r="D6413" i="3"/>
  <c r="E6413" i="3" s="1"/>
  <c r="D6414" i="3"/>
  <c r="E6414" i="3" s="1"/>
  <c r="D6415" i="3"/>
  <c r="E6415" i="3" s="1"/>
  <c r="D6416" i="3"/>
  <c r="E6416" i="3" s="1"/>
  <c r="D6417" i="3"/>
  <c r="E6417" i="3" s="1"/>
  <c r="D6418" i="3"/>
  <c r="E6418" i="3" s="1"/>
  <c r="D6419" i="3"/>
  <c r="E6419" i="3" s="1"/>
  <c r="D6420" i="3"/>
  <c r="E6420" i="3" s="1"/>
  <c r="D6421" i="3"/>
  <c r="E6421" i="3" s="1"/>
  <c r="D6422" i="3"/>
  <c r="E6422" i="3" s="1"/>
  <c r="D6423" i="3"/>
  <c r="E6423" i="3" s="1"/>
  <c r="D6424" i="3"/>
  <c r="E6424" i="3" s="1"/>
  <c r="D6425" i="3"/>
  <c r="E6425" i="3" s="1"/>
  <c r="D6426" i="3"/>
  <c r="E6426" i="3" s="1"/>
  <c r="D6427" i="3"/>
  <c r="E6427" i="3" s="1"/>
  <c r="D6428" i="3"/>
  <c r="E6428" i="3" s="1"/>
  <c r="D6429" i="3"/>
  <c r="E6429" i="3" s="1"/>
  <c r="D6430" i="3"/>
  <c r="E6430" i="3" s="1"/>
  <c r="D6431" i="3"/>
  <c r="E6431" i="3" s="1"/>
  <c r="D6432" i="3"/>
  <c r="E6432" i="3" s="1"/>
  <c r="D6433" i="3"/>
  <c r="E6433" i="3" s="1"/>
  <c r="D6434" i="3"/>
  <c r="E6434" i="3" s="1"/>
  <c r="D6435" i="3"/>
  <c r="E6435" i="3" s="1"/>
  <c r="D6436" i="3"/>
  <c r="E6436" i="3" s="1"/>
  <c r="D6437" i="3"/>
  <c r="E6437" i="3" s="1"/>
  <c r="D6438" i="3"/>
  <c r="E6438" i="3" s="1"/>
  <c r="D6439" i="3"/>
  <c r="E6439" i="3" s="1"/>
  <c r="D6440" i="3"/>
  <c r="E6440" i="3" s="1"/>
  <c r="D6441" i="3"/>
  <c r="E6441" i="3" s="1"/>
  <c r="D6442" i="3"/>
  <c r="E6442" i="3" s="1"/>
  <c r="D6443" i="3"/>
  <c r="E6443" i="3" s="1"/>
  <c r="D6444" i="3"/>
  <c r="E6444" i="3" s="1"/>
  <c r="D6445" i="3"/>
  <c r="E6445" i="3" s="1"/>
  <c r="D6446" i="3"/>
  <c r="E6446" i="3" s="1"/>
  <c r="D6447" i="3"/>
  <c r="E6447" i="3" s="1"/>
  <c r="D6448" i="3"/>
  <c r="E6448" i="3" s="1"/>
  <c r="D6449" i="3"/>
  <c r="E6449" i="3" s="1"/>
  <c r="D6450" i="3"/>
  <c r="E6450" i="3" s="1"/>
  <c r="D6451" i="3"/>
  <c r="E6451" i="3" s="1"/>
  <c r="D6452" i="3"/>
  <c r="E6452" i="3" s="1"/>
  <c r="D6453" i="3"/>
  <c r="E6453" i="3" s="1"/>
  <c r="D6454" i="3"/>
  <c r="E6454" i="3" s="1"/>
  <c r="D6455" i="3"/>
  <c r="E6455" i="3" s="1"/>
  <c r="D6456" i="3"/>
  <c r="E6456" i="3" s="1"/>
  <c r="D6457" i="3"/>
  <c r="E6457" i="3" s="1"/>
  <c r="D6458" i="3"/>
  <c r="E6458" i="3" s="1"/>
  <c r="D6459" i="3"/>
  <c r="E6459" i="3" s="1"/>
  <c r="D6460" i="3"/>
  <c r="E6460" i="3" s="1"/>
  <c r="D6461" i="3"/>
  <c r="E6461" i="3" s="1"/>
  <c r="D6462" i="3"/>
  <c r="E6462" i="3" s="1"/>
  <c r="D6463" i="3"/>
  <c r="E6463" i="3" s="1"/>
  <c r="D6464" i="3"/>
  <c r="E6464" i="3" s="1"/>
  <c r="D6465" i="3"/>
  <c r="E6465" i="3" s="1"/>
  <c r="D6466" i="3"/>
  <c r="E6466" i="3" s="1"/>
  <c r="D6467" i="3"/>
  <c r="E6467" i="3" s="1"/>
  <c r="D6468" i="3"/>
  <c r="E6468" i="3" s="1"/>
  <c r="D6469" i="3"/>
  <c r="E6469" i="3" s="1"/>
  <c r="D6470" i="3"/>
  <c r="E6470" i="3" s="1"/>
  <c r="D6471" i="3"/>
  <c r="E6471" i="3" s="1"/>
  <c r="D6472" i="3"/>
  <c r="E6472" i="3" s="1"/>
  <c r="D6473" i="3"/>
  <c r="E6473" i="3" s="1"/>
  <c r="D6474" i="3"/>
  <c r="E6474" i="3" s="1"/>
  <c r="D6475" i="3"/>
  <c r="E6475" i="3" s="1"/>
  <c r="D6476" i="3"/>
  <c r="E6476" i="3" s="1"/>
  <c r="D6477" i="3"/>
  <c r="E6477" i="3" s="1"/>
  <c r="D6478" i="3"/>
  <c r="E6478" i="3" s="1"/>
  <c r="D6479" i="3"/>
  <c r="E6479" i="3" s="1"/>
  <c r="D6480" i="3"/>
  <c r="E6480" i="3" s="1"/>
  <c r="D6481" i="3"/>
  <c r="E6481" i="3" s="1"/>
  <c r="D6482" i="3"/>
  <c r="E6482" i="3" s="1"/>
  <c r="D6483" i="3"/>
  <c r="E6483" i="3" s="1"/>
  <c r="D6484" i="3"/>
  <c r="E6484" i="3" s="1"/>
  <c r="D6485" i="3"/>
  <c r="E6485" i="3" s="1"/>
  <c r="D6486" i="3"/>
  <c r="E6486" i="3" s="1"/>
  <c r="D6487" i="3"/>
  <c r="E6487" i="3" s="1"/>
  <c r="D6488" i="3"/>
  <c r="E6488" i="3" s="1"/>
  <c r="D6489" i="3"/>
  <c r="E6489" i="3" s="1"/>
  <c r="D6490" i="3"/>
  <c r="E6490" i="3" s="1"/>
  <c r="D6491" i="3"/>
  <c r="E6491" i="3" s="1"/>
  <c r="D6492" i="3"/>
  <c r="E6492" i="3" s="1"/>
  <c r="D6493" i="3"/>
  <c r="E6493" i="3" s="1"/>
  <c r="D6494" i="3"/>
  <c r="E6494" i="3" s="1"/>
  <c r="D6495" i="3"/>
  <c r="E6495" i="3" s="1"/>
  <c r="D6496" i="3"/>
  <c r="E6496" i="3" s="1"/>
  <c r="D6497" i="3"/>
  <c r="E6497" i="3" s="1"/>
  <c r="D6498" i="3"/>
  <c r="E6498" i="3" s="1"/>
  <c r="D6499" i="3"/>
  <c r="E6499" i="3" s="1"/>
  <c r="D6500" i="3"/>
  <c r="E6500" i="3" s="1"/>
  <c r="D6501" i="3"/>
  <c r="E6501" i="3" s="1"/>
  <c r="D6502" i="3"/>
  <c r="E6502" i="3" s="1"/>
  <c r="D6503" i="3"/>
  <c r="E6503" i="3" s="1"/>
  <c r="D6504" i="3"/>
  <c r="E6504" i="3" s="1"/>
  <c r="D6505" i="3"/>
  <c r="E6505" i="3" s="1"/>
  <c r="D6506" i="3"/>
  <c r="E6506" i="3" s="1"/>
  <c r="D6507" i="3"/>
  <c r="E6507" i="3" s="1"/>
  <c r="D6508" i="3"/>
  <c r="E6508" i="3" s="1"/>
  <c r="D6509" i="3"/>
  <c r="E6509" i="3" s="1"/>
  <c r="D6510" i="3"/>
  <c r="E6510" i="3" s="1"/>
  <c r="D6511" i="3"/>
  <c r="E6511" i="3" s="1"/>
  <c r="D6512" i="3"/>
  <c r="E6512" i="3" s="1"/>
  <c r="D6513" i="3"/>
  <c r="E6513" i="3" s="1"/>
  <c r="D6514" i="3"/>
  <c r="E6514" i="3" s="1"/>
  <c r="D6515" i="3"/>
  <c r="E6515" i="3" s="1"/>
  <c r="D6516" i="3"/>
  <c r="E6516" i="3" s="1"/>
  <c r="D6517" i="3"/>
  <c r="E6517" i="3" s="1"/>
  <c r="D6518" i="3"/>
  <c r="E6518" i="3" s="1"/>
  <c r="D6519" i="3"/>
  <c r="E6519" i="3" s="1"/>
  <c r="D6520" i="3"/>
  <c r="E6520" i="3" s="1"/>
  <c r="D6521" i="3"/>
  <c r="E6521" i="3" s="1"/>
  <c r="D6522" i="3"/>
  <c r="E6522" i="3" s="1"/>
  <c r="D6523" i="3"/>
  <c r="E6523" i="3" s="1"/>
  <c r="D6524" i="3"/>
  <c r="E6524" i="3" s="1"/>
  <c r="D6525" i="3"/>
  <c r="E6525" i="3" s="1"/>
  <c r="D6526" i="3"/>
  <c r="E6526" i="3" s="1"/>
  <c r="D6527" i="3"/>
  <c r="E6527" i="3" s="1"/>
  <c r="D6528" i="3"/>
  <c r="E6528" i="3" s="1"/>
  <c r="D6529" i="3"/>
  <c r="E6529" i="3" s="1"/>
  <c r="D6530" i="3"/>
  <c r="E6530" i="3" s="1"/>
  <c r="D6531" i="3"/>
  <c r="E6531" i="3" s="1"/>
  <c r="D6532" i="3"/>
  <c r="E6532" i="3" s="1"/>
  <c r="D6533" i="3"/>
  <c r="E6533" i="3" s="1"/>
  <c r="D6534" i="3"/>
  <c r="E6534" i="3" s="1"/>
  <c r="D6535" i="3"/>
  <c r="E6535" i="3" s="1"/>
  <c r="D6536" i="3"/>
  <c r="E6536" i="3" s="1"/>
  <c r="D6537" i="3"/>
  <c r="E6537" i="3" s="1"/>
  <c r="D6538" i="3"/>
  <c r="E6538" i="3" s="1"/>
  <c r="D6539" i="3"/>
  <c r="E6539" i="3" s="1"/>
  <c r="D6540" i="3"/>
  <c r="E6540" i="3" s="1"/>
  <c r="D6541" i="3"/>
  <c r="E6541" i="3" s="1"/>
  <c r="D6542" i="3"/>
  <c r="E6542" i="3" s="1"/>
  <c r="D6543" i="3"/>
  <c r="E6543" i="3" s="1"/>
  <c r="D6544" i="3"/>
  <c r="E6544" i="3" s="1"/>
  <c r="D6545" i="3"/>
  <c r="E6545" i="3" s="1"/>
  <c r="D6546" i="3"/>
  <c r="E6546" i="3" s="1"/>
  <c r="D6547" i="3"/>
  <c r="E6547" i="3" s="1"/>
  <c r="D6548" i="3"/>
  <c r="E6548" i="3" s="1"/>
  <c r="D6549" i="3"/>
  <c r="E6549" i="3" s="1"/>
  <c r="D6550" i="3"/>
  <c r="E6550" i="3" s="1"/>
  <c r="D6551" i="3"/>
  <c r="E6551" i="3" s="1"/>
  <c r="D6552" i="3"/>
  <c r="E6552" i="3" s="1"/>
  <c r="D6553" i="3"/>
  <c r="E6553" i="3" s="1"/>
  <c r="D6554" i="3"/>
  <c r="E6554" i="3" s="1"/>
  <c r="D6555" i="3"/>
  <c r="E6555" i="3" s="1"/>
  <c r="D6556" i="3"/>
  <c r="E6556" i="3" s="1"/>
  <c r="D6557" i="3"/>
  <c r="E6557" i="3" s="1"/>
  <c r="D6558" i="3"/>
  <c r="E6558" i="3" s="1"/>
  <c r="D6559" i="3"/>
  <c r="E6559" i="3" s="1"/>
  <c r="D6560" i="3"/>
  <c r="E6560" i="3" s="1"/>
  <c r="D6561" i="3"/>
  <c r="E6561" i="3" s="1"/>
  <c r="D6562" i="3"/>
  <c r="E6562" i="3" s="1"/>
  <c r="D6563" i="3"/>
  <c r="E6563" i="3" s="1"/>
  <c r="D6564" i="3"/>
  <c r="E6564" i="3" s="1"/>
  <c r="D6565" i="3"/>
  <c r="E6565" i="3" s="1"/>
  <c r="D6566" i="3"/>
  <c r="E6566" i="3" s="1"/>
  <c r="D6567" i="3"/>
  <c r="E6567" i="3" s="1"/>
  <c r="D6568" i="3"/>
  <c r="E6568" i="3" s="1"/>
  <c r="D6569" i="3"/>
  <c r="E6569" i="3" s="1"/>
  <c r="D6570" i="3"/>
  <c r="E6570" i="3" s="1"/>
  <c r="D6571" i="3"/>
  <c r="E6571" i="3" s="1"/>
  <c r="D6572" i="3"/>
  <c r="E6572" i="3" s="1"/>
  <c r="D6573" i="3"/>
  <c r="E6573" i="3" s="1"/>
  <c r="D6574" i="3"/>
  <c r="E6574" i="3" s="1"/>
  <c r="D6575" i="3"/>
  <c r="E6575" i="3" s="1"/>
  <c r="D6576" i="3"/>
  <c r="E6576" i="3" s="1"/>
  <c r="D6577" i="3"/>
  <c r="E6577" i="3" s="1"/>
  <c r="D6578" i="3"/>
  <c r="E6578" i="3" s="1"/>
  <c r="D6579" i="3"/>
  <c r="E6579" i="3" s="1"/>
  <c r="D6580" i="3"/>
  <c r="E6580" i="3" s="1"/>
  <c r="D6581" i="3"/>
  <c r="E6581" i="3" s="1"/>
  <c r="D6582" i="3"/>
  <c r="E6582" i="3" s="1"/>
  <c r="D6583" i="3"/>
  <c r="E6583" i="3" s="1"/>
  <c r="D6584" i="3"/>
  <c r="E6584" i="3" s="1"/>
  <c r="D6585" i="3"/>
  <c r="E6585" i="3" s="1"/>
  <c r="D6586" i="3"/>
  <c r="E6586" i="3" s="1"/>
  <c r="D6587" i="3"/>
  <c r="E6587" i="3" s="1"/>
  <c r="D6588" i="3"/>
  <c r="E6588" i="3" s="1"/>
  <c r="D6589" i="3"/>
  <c r="E6589" i="3" s="1"/>
  <c r="D6590" i="3"/>
  <c r="E6590" i="3" s="1"/>
  <c r="D6591" i="3"/>
  <c r="E6591" i="3" s="1"/>
  <c r="D6592" i="3"/>
  <c r="E6592" i="3" s="1"/>
  <c r="D6593" i="3"/>
  <c r="E6593" i="3" s="1"/>
  <c r="D6594" i="3"/>
  <c r="E6594" i="3" s="1"/>
  <c r="D6595" i="3"/>
  <c r="E6595" i="3" s="1"/>
  <c r="D6596" i="3"/>
  <c r="E6596" i="3" s="1"/>
  <c r="D6597" i="3"/>
  <c r="E6597" i="3" s="1"/>
  <c r="D6598" i="3"/>
  <c r="E6598" i="3" s="1"/>
  <c r="D6599" i="3"/>
  <c r="E6599" i="3" s="1"/>
  <c r="D6600" i="3"/>
  <c r="E6600" i="3" s="1"/>
  <c r="D6601" i="3"/>
  <c r="E6601" i="3" s="1"/>
  <c r="D6602" i="3"/>
  <c r="E6602" i="3" s="1"/>
  <c r="D6603" i="3"/>
  <c r="E6603" i="3" s="1"/>
  <c r="D6604" i="3"/>
  <c r="E6604" i="3" s="1"/>
  <c r="D6605" i="3"/>
  <c r="E6605" i="3" s="1"/>
  <c r="D6606" i="3"/>
  <c r="E6606" i="3" s="1"/>
  <c r="D6607" i="3"/>
  <c r="E6607" i="3" s="1"/>
  <c r="D6608" i="3"/>
  <c r="E6608" i="3" s="1"/>
  <c r="D6609" i="3"/>
  <c r="E6609" i="3" s="1"/>
  <c r="D6610" i="3"/>
  <c r="E6610" i="3" s="1"/>
  <c r="D6611" i="3"/>
  <c r="E6611" i="3" s="1"/>
  <c r="D6612" i="3"/>
  <c r="E6612" i="3" s="1"/>
  <c r="D6613" i="3"/>
  <c r="E6613" i="3" s="1"/>
  <c r="D6614" i="3"/>
  <c r="E6614" i="3" s="1"/>
  <c r="D6615" i="3"/>
  <c r="E6615" i="3" s="1"/>
  <c r="D6616" i="3"/>
  <c r="E6616" i="3" s="1"/>
  <c r="D6617" i="3"/>
  <c r="E6617" i="3" s="1"/>
  <c r="D6618" i="3"/>
  <c r="E6618" i="3" s="1"/>
  <c r="D6619" i="3"/>
  <c r="E6619" i="3" s="1"/>
  <c r="D6620" i="3"/>
  <c r="E6620" i="3" s="1"/>
  <c r="D6621" i="3"/>
  <c r="E6621" i="3" s="1"/>
  <c r="D6622" i="3"/>
  <c r="E6622" i="3" s="1"/>
  <c r="D6623" i="3"/>
  <c r="E6623" i="3" s="1"/>
  <c r="D6624" i="3"/>
  <c r="E6624" i="3" s="1"/>
  <c r="D6625" i="3"/>
  <c r="E6625" i="3" s="1"/>
  <c r="D6626" i="3"/>
  <c r="E6626" i="3" s="1"/>
  <c r="D6627" i="3"/>
  <c r="E6627" i="3" s="1"/>
  <c r="D6628" i="3"/>
  <c r="E6628" i="3" s="1"/>
  <c r="D6629" i="3"/>
  <c r="E6629" i="3" s="1"/>
  <c r="D6630" i="3"/>
  <c r="E6630" i="3" s="1"/>
  <c r="D6631" i="3"/>
  <c r="E6631" i="3" s="1"/>
  <c r="D6632" i="3"/>
  <c r="E6632" i="3" s="1"/>
  <c r="D6633" i="3"/>
  <c r="E6633" i="3" s="1"/>
  <c r="D6634" i="3"/>
  <c r="E6634" i="3" s="1"/>
  <c r="D6635" i="3"/>
  <c r="E6635" i="3" s="1"/>
  <c r="D6636" i="3"/>
  <c r="E6636" i="3" s="1"/>
  <c r="D6637" i="3"/>
  <c r="E6637" i="3" s="1"/>
  <c r="D6638" i="3"/>
  <c r="E6638" i="3" s="1"/>
  <c r="D6639" i="3"/>
  <c r="E6639" i="3" s="1"/>
  <c r="D6640" i="3"/>
  <c r="E6640" i="3" s="1"/>
  <c r="D6641" i="3"/>
  <c r="E6641" i="3" s="1"/>
  <c r="D6642" i="3"/>
  <c r="E6642" i="3" s="1"/>
  <c r="D6643" i="3"/>
  <c r="E6643" i="3" s="1"/>
  <c r="D6644" i="3"/>
  <c r="E6644" i="3" s="1"/>
  <c r="D6645" i="3"/>
  <c r="E6645" i="3" s="1"/>
  <c r="D6646" i="3"/>
  <c r="E6646" i="3" s="1"/>
  <c r="D6647" i="3"/>
  <c r="E6647" i="3" s="1"/>
  <c r="D6648" i="3"/>
  <c r="E6648" i="3" s="1"/>
  <c r="D6649" i="3"/>
  <c r="E6649" i="3" s="1"/>
  <c r="D6650" i="3"/>
  <c r="E6650" i="3" s="1"/>
  <c r="D6651" i="3"/>
  <c r="E6651" i="3" s="1"/>
  <c r="D6652" i="3"/>
  <c r="E6652" i="3" s="1"/>
  <c r="D6653" i="3"/>
  <c r="E6653" i="3" s="1"/>
  <c r="D6654" i="3"/>
  <c r="E6654" i="3" s="1"/>
  <c r="D6655" i="3"/>
  <c r="E6655" i="3" s="1"/>
  <c r="D6656" i="3"/>
  <c r="E6656" i="3" s="1"/>
  <c r="D6657" i="3"/>
  <c r="E6657" i="3" s="1"/>
  <c r="D6658" i="3"/>
  <c r="E6658" i="3" s="1"/>
  <c r="D6659" i="3"/>
  <c r="E6659" i="3" s="1"/>
  <c r="D6660" i="3"/>
  <c r="E6660" i="3" s="1"/>
  <c r="D6661" i="3"/>
  <c r="E6661" i="3" s="1"/>
  <c r="D6662" i="3"/>
  <c r="E6662" i="3" s="1"/>
  <c r="D6663" i="3"/>
  <c r="E6663" i="3" s="1"/>
  <c r="D6664" i="3"/>
  <c r="E6664" i="3" s="1"/>
  <c r="D6665" i="3"/>
  <c r="E6665" i="3" s="1"/>
  <c r="D6666" i="3"/>
  <c r="E6666" i="3" s="1"/>
  <c r="D6667" i="3"/>
  <c r="E6667" i="3" s="1"/>
  <c r="D6668" i="3"/>
  <c r="E6668" i="3" s="1"/>
  <c r="D6669" i="3"/>
  <c r="E6669" i="3" s="1"/>
  <c r="D6670" i="3"/>
  <c r="E6670" i="3" s="1"/>
  <c r="D6671" i="3"/>
  <c r="E6671" i="3" s="1"/>
  <c r="D6672" i="3"/>
  <c r="E6672" i="3" s="1"/>
  <c r="D6673" i="3"/>
  <c r="E6673" i="3" s="1"/>
  <c r="D6674" i="3"/>
  <c r="E6674" i="3" s="1"/>
  <c r="D6675" i="3"/>
  <c r="E6675" i="3" s="1"/>
  <c r="D6676" i="3"/>
  <c r="E6676" i="3" s="1"/>
  <c r="D6677" i="3"/>
  <c r="E6677" i="3" s="1"/>
  <c r="D6678" i="3"/>
  <c r="E6678" i="3" s="1"/>
  <c r="D6679" i="3"/>
  <c r="E6679" i="3" s="1"/>
  <c r="D6680" i="3"/>
  <c r="E6680" i="3" s="1"/>
  <c r="D6681" i="3"/>
  <c r="E6681" i="3" s="1"/>
  <c r="D6682" i="3"/>
  <c r="E6682" i="3" s="1"/>
  <c r="D6683" i="3"/>
  <c r="E6683" i="3" s="1"/>
  <c r="D6684" i="3"/>
  <c r="E6684" i="3" s="1"/>
  <c r="D6685" i="3"/>
  <c r="E6685" i="3" s="1"/>
  <c r="D6686" i="3"/>
  <c r="E6686" i="3" s="1"/>
  <c r="D6687" i="3"/>
  <c r="E6687" i="3" s="1"/>
  <c r="D6688" i="3"/>
  <c r="E6688" i="3" s="1"/>
  <c r="D6689" i="3"/>
  <c r="E6689" i="3" s="1"/>
  <c r="D6690" i="3"/>
  <c r="E6690" i="3" s="1"/>
  <c r="D6691" i="3"/>
  <c r="E6691" i="3" s="1"/>
  <c r="D6692" i="3"/>
  <c r="E6692" i="3" s="1"/>
  <c r="D6693" i="3"/>
  <c r="E6693" i="3" s="1"/>
  <c r="D6694" i="3"/>
  <c r="E6694" i="3" s="1"/>
  <c r="D6695" i="3"/>
  <c r="E6695" i="3" s="1"/>
  <c r="D6696" i="3"/>
  <c r="E6696" i="3" s="1"/>
  <c r="D6697" i="3"/>
  <c r="E6697" i="3" s="1"/>
  <c r="D6698" i="3"/>
  <c r="E6698" i="3" s="1"/>
  <c r="D6699" i="3"/>
  <c r="E6699" i="3" s="1"/>
  <c r="D6700" i="3"/>
  <c r="E6700" i="3" s="1"/>
  <c r="D6701" i="3"/>
  <c r="E6701" i="3" s="1"/>
  <c r="D6702" i="3"/>
  <c r="E6702" i="3" s="1"/>
  <c r="D6703" i="3"/>
  <c r="E6703" i="3" s="1"/>
  <c r="D6704" i="3"/>
  <c r="E6704" i="3" s="1"/>
  <c r="D6705" i="3"/>
  <c r="E6705" i="3" s="1"/>
  <c r="D6706" i="3"/>
  <c r="E6706" i="3" s="1"/>
  <c r="D6707" i="3"/>
  <c r="E6707" i="3" s="1"/>
  <c r="D6708" i="3"/>
  <c r="E6708" i="3" s="1"/>
  <c r="D6709" i="3"/>
  <c r="E6709" i="3" s="1"/>
  <c r="D6710" i="3"/>
  <c r="E6710" i="3" s="1"/>
  <c r="D6711" i="3"/>
  <c r="E6711" i="3" s="1"/>
  <c r="D6712" i="3"/>
  <c r="E6712" i="3" s="1"/>
  <c r="D6713" i="3"/>
  <c r="E6713" i="3" s="1"/>
  <c r="D6714" i="3"/>
  <c r="E6714" i="3" s="1"/>
  <c r="D6715" i="3"/>
  <c r="E6715" i="3" s="1"/>
  <c r="D6716" i="3"/>
  <c r="E6716" i="3" s="1"/>
  <c r="D6717" i="3"/>
  <c r="E6717" i="3" s="1"/>
  <c r="D6718" i="3"/>
  <c r="E6718" i="3" s="1"/>
  <c r="D6719" i="3"/>
  <c r="E6719" i="3" s="1"/>
  <c r="D6720" i="3"/>
  <c r="E6720" i="3" s="1"/>
  <c r="D6721" i="3"/>
  <c r="E6721" i="3" s="1"/>
  <c r="D6722" i="3"/>
  <c r="E6722" i="3" s="1"/>
  <c r="D6723" i="3"/>
  <c r="E6723" i="3" s="1"/>
  <c r="D6724" i="3"/>
  <c r="E6724" i="3" s="1"/>
  <c r="D6725" i="3"/>
  <c r="E6725" i="3" s="1"/>
  <c r="D6726" i="3"/>
  <c r="E6726" i="3" s="1"/>
  <c r="D6727" i="3"/>
  <c r="E6727" i="3" s="1"/>
  <c r="D6728" i="3"/>
  <c r="E6728" i="3" s="1"/>
  <c r="D6729" i="3"/>
  <c r="E6729" i="3" s="1"/>
  <c r="D6730" i="3"/>
  <c r="E6730" i="3" s="1"/>
  <c r="D6731" i="3"/>
  <c r="E6731" i="3" s="1"/>
  <c r="D6732" i="3"/>
  <c r="E6732" i="3" s="1"/>
  <c r="D6733" i="3"/>
  <c r="E6733" i="3" s="1"/>
  <c r="D6734" i="3"/>
  <c r="E6734" i="3" s="1"/>
  <c r="D6735" i="3"/>
  <c r="E6735" i="3" s="1"/>
  <c r="D6736" i="3"/>
  <c r="E6736" i="3" s="1"/>
  <c r="D6737" i="3"/>
  <c r="E6737" i="3" s="1"/>
  <c r="D6738" i="3"/>
  <c r="E6738" i="3" s="1"/>
  <c r="D6739" i="3"/>
  <c r="E6739" i="3" s="1"/>
  <c r="D6740" i="3"/>
  <c r="E6740" i="3" s="1"/>
  <c r="D6741" i="3"/>
  <c r="E6741" i="3" s="1"/>
  <c r="D6742" i="3"/>
  <c r="E6742" i="3" s="1"/>
  <c r="D6743" i="3"/>
  <c r="E6743" i="3" s="1"/>
  <c r="D6744" i="3"/>
  <c r="E6744" i="3" s="1"/>
  <c r="D6745" i="3"/>
  <c r="E6745" i="3" s="1"/>
  <c r="D6746" i="3"/>
  <c r="E6746" i="3" s="1"/>
  <c r="D6747" i="3"/>
  <c r="E6747" i="3" s="1"/>
  <c r="D6748" i="3"/>
  <c r="E6748" i="3" s="1"/>
  <c r="D6749" i="3"/>
  <c r="E6749" i="3" s="1"/>
  <c r="D6750" i="3"/>
  <c r="E6750" i="3" s="1"/>
  <c r="D6751" i="3"/>
  <c r="E6751" i="3" s="1"/>
  <c r="D6752" i="3"/>
  <c r="E6752" i="3" s="1"/>
  <c r="D6753" i="3"/>
  <c r="E6753" i="3" s="1"/>
  <c r="D6754" i="3"/>
  <c r="E6754" i="3" s="1"/>
  <c r="D6755" i="3"/>
  <c r="E6755" i="3" s="1"/>
  <c r="D6756" i="3"/>
  <c r="E6756" i="3" s="1"/>
  <c r="D6757" i="3"/>
  <c r="E6757" i="3" s="1"/>
  <c r="D6758" i="3"/>
  <c r="E6758" i="3" s="1"/>
  <c r="D6759" i="3"/>
  <c r="E6759" i="3" s="1"/>
  <c r="D6760" i="3"/>
  <c r="E6760" i="3" s="1"/>
  <c r="D6761" i="3"/>
  <c r="E6761" i="3" s="1"/>
  <c r="D6762" i="3"/>
  <c r="E6762" i="3" s="1"/>
  <c r="D6763" i="3"/>
  <c r="E6763" i="3" s="1"/>
  <c r="D6764" i="3"/>
  <c r="E6764" i="3" s="1"/>
  <c r="D6765" i="3"/>
  <c r="E6765" i="3" s="1"/>
  <c r="D6766" i="3"/>
  <c r="E6766" i="3" s="1"/>
  <c r="D6767" i="3"/>
  <c r="E6767" i="3" s="1"/>
  <c r="D6768" i="3"/>
  <c r="E6768" i="3" s="1"/>
  <c r="D6769" i="3"/>
  <c r="E6769" i="3" s="1"/>
  <c r="D6770" i="3"/>
  <c r="E6770" i="3" s="1"/>
  <c r="D6771" i="3"/>
  <c r="E6771" i="3" s="1"/>
  <c r="D6772" i="3"/>
  <c r="E6772" i="3" s="1"/>
  <c r="D6773" i="3"/>
  <c r="E6773" i="3" s="1"/>
  <c r="D6774" i="3"/>
  <c r="E6774" i="3" s="1"/>
  <c r="D6775" i="3"/>
  <c r="E6775" i="3" s="1"/>
  <c r="D6776" i="3"/>
  <c r="E6776" i="3" s="1"/>
  <c r="D6777" i="3"/>
  <c r="E6777" i="3" s="1"/>
  <c r="D6778" i="3"/>
  <c r="E6778" i="3" s="1"/>
  <c r="D6779" i="3"/>
  <c r="E6779" i="3" s="1"/>
  <c r="D6780" i="3"/>
  <c r="E6780" i="3" s="1"/>
  <c r="D6781" i="3"/>
  <c r="E6781" i="3" s="1"/>
  <c r="D6782" i="3"/>
  <c r="E6782" i="3" s="1"/>
  <c r="D6783" i="3"/>
  <c r="E6783" i="3" s="1"/>
  <c r="D6784" i="3"/>
  <c r="E6784" i="3" s="1"/>
  <c r="D6785" i="3"/>
  <c r="E6785" i="3" s="1"/>
  <c r="D6786" i="3"/>
  <c r="E6786" i="3" s="1"/>
  <c r="D6787" i="3"/>
  <c r="E6787" i="3" s="1"/>
  <c r="D6788" i="3"/>
  <c r="E6788" i="3" s="1"/>
  <c r="D6789" i="3"/>
  <c r="E6789" i="3" s="1"/>
  <c r="D6790" i="3"/>
  <c r="E6790" i="3" s="1"/>
  <c r="D6791" i="3"/>
  <c r="E6791" i="3" s="1"/>
  <c r="D6792" i="3"/>
  <c r="E6792" i="3" s="1"/>
  <c r="D6793" i="3"/>
  <c r="E6793" i="3" s="1"/>
  <c r="D6794" i="3"/>
  <c r="E6794" i="3" s="1"/>
  <c r="D6795" i="3"/>
  <c r="E6795" i="3" s="1"/>
  <c r="D6796" i="3"/>
  <c r="E6796" i="3" s="1"/>
  <c r="D6797" i="3"/>
  <c r="E6797" i="3" s="1"/>
  <c r="D6798" i="3"/>
  <c r="E6798" i="3" s="1"/>
  <c r="D6799" i="3"/>
  <c r="E6799" i="3" s="1"/>
  <c r="D6800" i="3"/>
  <c r="E6800" i="3" s="1"/>
  <c r="D6801" i="3"/>
  <c r="E6801" i="3" s="1"/>
  <c r="D6802" i="3"/>
  <c r="E6802" i="3" s="1"/>
  <c r="D6803" i="3"/>
  <c r="E6803" i="3" s="1"/>
  <c r="D6804" i="3"/>
  <c r="E6804" i="3" s="1"/>
  <c r="D6805" i="3"/>
  <c r="E6805" i="3" s="1"/>
  <c r="D6806" i="3"/>
  <c r="E6806" i="3" s="1"/>
  <c r="D6807" i="3"/>
  <c r="E6807" i="3" s="1"/>
  <c r="D6808" i="3"/>
  <c r="E6808" i="3" s="1"/>
  <c r="D6809" i="3"/>
  <c r="E6809" i="3" s="1"/>
  <c r="D6810" i="3"/>
  <c r="E6810" i="3" s="1"/>
  <c r="D6811" i="3"/>
  <c r="E6811" i="3" s="1"/>
  <c r="D6812" i="3"/>
  <c r="E6812" i="3" s="1"/>
  <c r="D6813" i="3"/>
  <c r="E6813" i="3" s="1"/>
  <c r="D6814" i="3"/>
  <c r="E6814" i="3" s="1"/>
  <c r="D6815" i="3"/>
  <c r="E6815" i="3" s="1"/>
  <c r="D6816" i="3"/>
  <c r="E6816" i="3" s="1"/>
  <c r="D6817" i="3"/>
  <c r="E6817" i="3" s="1"/>
  <c r="D6818" i="3"/>
  <c r="E6818" i="3" s="1"/>
  <c r="D6819" i="3"/>
  <c r="E6819" i="3" s="1"/>
  <c r="D6820" i="3"/>
  <c r="E6820" i="3" s="1"/>
  <c r="D6821" i="3"/>
  <c r="E6821" i="3" s="1"/>
  <c r="D6822" i="3"/>
  <c r="E6822" i="3" s="1"/>
  <c r="D6823" i="3"/>
  <c r="E6823" i="3" s="1"/>
  <c r="D6824" i="3"/>
  <c r="E6824" i="3" s="1"/>
  <c r="D6825" i="3"/>
  <c r="E6825" i="3" s="1"/>
  <c r="D6826" i="3"/>
  <c r="E6826" i="3" s="1"/>
  <c r="D6827" i="3"/>
  <c r="E6827" i="3" s="1"/>
  <c r="D6828" i="3"/>
  <c r="E6828" i="3" s="1"/>
  <c r="D6829" i="3"/>
  <c r="E6829" i="3" s="1"/>
  <c r="D6830" i="3"/>
  <c r="E6830" i="3" s="1"/>
  <c r="D6831" i="3"/>
  <c r="E6831" i="3" s="1"/>
  <c r="D6832" i="3"/>
  <c r="E6832" i="3" s="1"/>
  <c r="D6833" i="3"/>
  <c r="E6833" i="3" s="1"/>
  <c r="D6834" i="3"/>
  <c r="E6834" i="3" s="1"/>
  <c r="D6835" i="3"/>
  <c r="E6835" i="3" s="1"/>
  <c r="D6836" i="3"/>
  <c r="E6836" i="3" s="1"/>
  <c r="D6837" i="3"/>
  <c r="E6837" i="3" s="1"/>
  <c r="D6838" i="3"/>
  <c r="E6838" i="3" s="1"/>
  <c r="D6839" i="3"/>
  <c r="E6839" i="3" s="1"/>
  <c r="D6840" i="3"/>
  <c r="E6840" i="3" s="1"/>
  <c r="D6841" i="3"/>
  <c r="E6841" i="3" s="1"/>
  <c r="D6842" i="3"/>
  <c r="E6842" i="3" s="1"/>
  <c r="D6843" i="3"/>
  <c r="E6843" i="3" s="1"/>
  <c r="D6844" i="3"/>
  <c r="E6844" i="3" s="1"/>
  <c r="D6845" i="3"/>
  <c r="E6845" i="3" s="1"/>
  <c r="D6846" i="3"/>
  <c r="E6846" i="3" s="1"/>
  <c r="D6847" i="3"/>
  <c r="E6847" i="3" s="1"/>
  <c r="D6848" i="3"/>
  <c r="E6848" i="3" s="1"/>
  <c r="D6849" i="3"/>
  <c r="E6849" i="3" s="1"/>
  <c r="D6850" i="3"/>
  <c r="E6850" i="3" s="1"/>
  <c r="D6851" i="3"/>
  <c r="E6851" i="3" s="1"/>
  <c r="D6852" i="3"/>
  <c r="E6852" i="3" s="1"/>
  <c r="D6853" i="3"/>
  <c r="E6853" i="3" s="1"/>
  <c r="D6854" i="3"/>
  <c r="E6854" i="3" s="1"/>
  <c r="D6855" i="3"/>
  <c r="E6855" i="3" s="1"/>
  <c r="D6856" i="3"/>
  <c r="E6856" i="3" s="1"/>
  <c r="D6857" i="3"/>
  <c r="E6857" i="3" s="1"/>
  <c r="D6858" i="3"/>
  <c r="E6858" i="3" s="1"/>
  <c r="D6859" i="3"/>
  <c r="E6859" i="3" s="1"/>
  <c r="D6860" i="3"/>
  <c r="E6860" i="3" s="1"/>
  <c r="D6861" i="3"/>
  <c r="E6861" i="3" s="1"/>
  <c r="D6862" i="3"/>
  <c r="E6862" i="3" s="1"/>
  <c r="D6863" i="3"/>
  <c r="E6863" i="3" s="1"/>
  <c r="D6864" i="3"/>
  <c r="E6864" i="3" s="1"/>
  <c r="D6865" i="3"/>
  <c r="E6865" i="3" s="1"/>
  <c r="D6866" i="3"/>
  <c r="E6866" i="3" s="1"/>
  <c r="D6867" i="3"/>
  <c r="E6867" i="3" s="1"/>
  <c r="D6868" i="3"/>
  <c r="E6868" i="3" s="1"/>
  <c r="D6869" i="3"/>
  <c r="E6869" i="3" s="1"/>
  <c r="D6870" i="3"/>
  <c r="E6870" i="3" s="1"/>
  <c r="D6871" i="3"/>
  <c r="E6871" i="3" s="1"/>
  <c r="D6872" i="3"/>
  <c r="E6872" i="3" s="1"/>
  <c r="D6873" i="3"/>
  <c r="E6873" i="3" s="1"/>
  <c r="D6874" i="3"/>
  <c r="E6874" i="3" s="1"/>
  <c r="D6875" i="3"/>
  <c r="E6875" i="3" s="1"/>
  <c r="D6876" i="3"/>
  <c r="E6876" i="3" s="1"/>
  <c r="D6877" i="3"/>
  <c r="E6877" i="3" s="1"/>
  <c r="D6878" i="3"/>
  <c r="E6878" i="3" s="1"/>
  <c r="D6879" i="3"/>
  <c r="E6879" i="3" s="1"/>
  <c r="D6880" i="3"/>
  <c r="E6880" i="3" s="1"/>
  <c r="D6881" i="3"/>
  <c r="E6881" i="3" s="1"/>
  <c r="D6882" i="3"/>
  <c r="E6882" i="3" s="1"/>
  <c r="D6883" i="3"/>
  <c r="E6883" i="3" s="1"/>
  <c r="D6884" i="3"/>
  <c r="E6884" i="3" s="1"/>
  <c r="D6885" i="3"/>
  <c r="E6885" i="3" s="1"/>
  <c r="D6886" i="3"/>
  <c r="E6886" i="3" s="1"/>
  <c r="D6887" i="3"/>
  <c r="E6887" i="3" s="1"/>
  <c r="D6888" i="3"/>
  <c r="E6888" i="3" s="1"/>
  <c r="D6889" i="3"/>
  <c r="E6889" i="3" s="1"/>
  <c r="D6890" i="3"/>
  <c r="E6890" i="3" s="1"/>
  <c r="D6891" i="3"/>
  <c r="E6891" i="3" s="1"/>
  <c r="D6892" i="3"/>
  <c r="E6892" i="3" s="1"/>
  <c r="D6893" i="3"/>
  <c r="E6893" i="3" s="1"/>
  <c r="D6894" i="3"/>
  <c r="E6894" i="3" s="1"/>
  <c r="D6895" i="3"/>
  <c r="E6895" i="3" s="1"/>
  <c r="D6896" i="3"/>
  <c r="E6896" i="3" s="1"/>
  <c r="D6897" i="3"/>
  <c r="E6897" i="3" s="1"/>
  <c r="D6898" i="3"/>
  <c r="E6898" i="3" s="1"/>
  <c r="D6899" i="3"/>
  <c r="E6899" i="3" s="1"/>
  <c r="D6900" i="3"/>
  <c r="E6900" i="3" s="1"/>
  <c r="D6901" i="3"/>
  <c r="E6901" i="3" s="1"/>
  <c r="D6902" i="3"/>
  <c r="E6902" i="3" s="1"/>
  <c r="D6903" i="3"/>
  <c r="E6903" i="3" s="1"/>
  <c r="D6904" i="3"/>
  <c r="E6904" i="3" s="1"/>
  <c r="D6905" i="3"/>
  <c r="E6905" i="3" s="1"/>
  <c r="D6906" i="3"/>
  <c r="E6906" i="3" s="1"/>
  <c r="D6907" i="3"/>
  <c r="E6907" i="3" s="1"/>
  <c r="D6908" i="3"/>
  <c r="E6908" i="3" s="1"/>
  <c r="D6909" i="3"/>
  <c r="E6909" i="3" s="1"/>
  <c r="D6910" i="3"/>
  <c r="E6910" i="3" s="1"/>
  <c r="D6911" i="3"/>
  <c r="E6911" i="3" s="1"/>
  <c r="D6912" i="3"/>
  <c r="E6912" i="3" s="1"/>
  <c r="D6913" i="3"/>
  <c r="E6913" i="3" s="1"/>
  <c r="D6914" i="3"/>
  <c r="E6914" i="3" s="1"/>
  <c r="D6915" i="3"/>
  <c r="E6915" i="3" s="1"/>
  <c r="D6916" i="3"/>
  <c r="E6916" i="3" s="1"/>
  <c r="D6917" i="3"/>
  <c r="E6917" i="3" s="1"/>
  <c r="D6918" i="3"/>
  <c r="E6918" i="3" s="1"/>
  <c r="D6919" i="3"/>
  <c r="E6919" i="3" s="1"/>
  <c r="D6920" i="3"/>
  <c r="E6920" i="3" s="1"/>
  <c r="D6921" i="3"/>
  <c r="E6921" i="3" s="1"/>
  <c r="D6922" i="3"/>
  <c r="E6922" i="3" s="1"/>
  <c r="D6923" i="3"/>
  <c r="E6923" i="3" s="1"/>
  <c r="D6924" i="3"/>
  <c r="E6924" i="3" s="1"/>
  <c r="D6925" i="3"/>
  <c r="E6925" i="3" s="1"/>
  <c r="D6926" i="3"/>
  <c r="E6926" i="3" s="1"/>
  <c r="D6927" i="3"/>
  <c r="E6927" i="3" s="1"/>
  <c r="D6928" i="3"/>
  <c r="E6928" i="3" s="1"/>
  <c r="D6929" i="3"/>
  <c r="E6929" i="3" s="1"/>
  <c r="D6930" i="3"/>
  <c r="E6930" i="3" s="1"/>
  <c r="D6931" i="3"/>
  <c r="E6931" i="3" s="1"/>
  <c r="D6932" i="3"/>
  <c r="E6932" i="3" s="1"/>
  <c r="D6933" i="3"/>
  <c r="E6933" i="3" s="1"/>
  <c r="D6934" i="3"/>
  <c r="E6934" i="3" s="1"/>
  <c r="D6935" i="3"/>
  <c r="E6935" i="3" s="1"/>
  <c r="D6936" i="3"/>
  <c r="E6936" i="3" s="1"/>
  <c r="D6937" i="3"/>
  <c r="E6937" i="3" s="1"/>
  <c r="D6938" i="3"/>
  <c r="E6938" i="3" s="1"/>
  <c r="D6939" i="3"/>
  <c r="E6939" i="3" s="1"/>
  <c r="D6940" i="3"/>
  <c r="E6940" i="3" s="1"/>
  <c r="D6941" i="3"/>
  <c r="E6941" i="3" s="1"/>
  <c r="D6942" i="3"/>
  <c r="E6942" i="3" s="1"/>
  <c r="D6943" i="3"/>
  <c r="E6943" i="3" s="1"/>
  <c r="D6944" i="3"/>
  <c r="E6944" i="3" s="1"/>
  <c r="D6945" i="3"/>
  <c r="E6945" i="3" s="1"/>
  <c r="D6946" i="3"/>
  <c r="E6946" i="3" s="1"/>
  <c r="D6947" i="3"/>
  <c r="E6947" i="3" s="1"/>
  <c r="D6948" i="3"/>
  <c r="E6948" i="3" s="1"/>
  <c r="D6949" i="3"/>
  <c r="E6949" i="3" s="1"/>
  <c r="D6950" i="3"/>
  <c r="E6950" i="3" s="1"/>
  <c r="D6951" i="3"/>
  <c r="E6951" i="3" s="1"/>
  <c r="D6952" i="3"/>
  <c r="E6952" i="3" s="1"/>
  <c r="D6953" i="3"/>
  <c r="E6953" i="3" s="1"/>
  <c r="D6954" i="3"/>
  <c r="E6954" i="3" s="1"/>
  <c r="D6955" i="3"/>
  <c r="E6955" i="3" s="1"/>
  <c r="D6956" i="3"/>
  <c r="E6956" i="3" s="1"/>
  <c r="D6957" i="3"/>
  <c r="E6957" i="3" s="1"/>
  <c r="D6958" i="3"/>
  <c r="E6958" i="3" s="1"/>
  <c r="D6959" i="3"/>
  <c r="E6959" i="3" s="1"/>
  <c r="D6960" i="3"/>
  <c r="E6960" i="3" s="1"/>
  <c r="D6961" i="3"/>
  <c r="E6961" i="3" s="1"/>
  <c r="D6962" i="3"/>
  <c r="E6962" i="3" s="1"/>
  <c r="D6963" i="3"/>
  <c r="E6963" i="3" s="1"/>
  <c r="D6964" i="3"/>
  <c r="E6964" i="3" s="1"/>
  <c r="D6965" i="3"/>
  <c r="E6965" i="3" s="1"/>
  <c r="D6966" i="3"/>
  <c r="E6966" i="3" s="1"/>
  <c r="D6967" i="3"/>
  <c r="E6967" i="3" s="1"/>
  <c r="D6968" i="3"/>
  <c r="E6968" i="3" s="1"/>
  <c r="D6969" i="3"/>
  <c r="E6969" i="3" s="1"/>
  <c r="D6970" i="3"/>
  <c r="E6970" i="3" s="1"/>
  <c r="D6971" i="3"/>
  <c r="E6971" i="3" s="1"/>
  <c r="D6972" i="3"/>
  <c r="E6972" i="3" s="1"/>
  <c r="D6973" i="3"/>
  <c r="E6973" i="3" s="1"/>
  <c r="D6974" i="3"/>
  <c r="E6974" i="3" s="1"/>
  <c r="D6975" i="3"/>
  <c r="E6975" i="3" s="1"/>
  <c r="D6976" i="3"/>
  <c r="E6976" i="3" s="1"/>
  <c r="D6977" i="3"/>
  <c r="E6977" i="3" s="1"/>
  <c r="D6978" i="3"/>
  <c r="E6978" i="3" s="1"/>
  <c r="D6979" i="3"/>
  <c r="E6979" i="3" s="1"/>
  <c r="D6980" i="3"/>
  <c r="E6980" i="3" s="1"/>
  <c r="D6981" i="3"/>
  <c r="E6981" i="3" s="1"/>
  <c r="D6982" i="3"/>
  <c r="E6982" i="3" s="1"/>
  <c r="D6983" i="3"/>
  <c r="E6983" i="3" s="1"/>
  <c r="D6984" i="3"/>
  <c r="E6984" i="3" s="1"/>
  <c r="D6985" i="3"/>
  <c r="E6985" i="3" s="1"/>
  <c r="D6986" i="3"/>
  <c r="E6986" i="3" s="1"/>
  <c r="D6987" i="3"/>
  <c r="E6987" i="3" s="1"/>
  <c r="D6988" i="3"/>
  <c r="E6988" i="3" s="1"/>
  <c r="D6989" i="3"/>
  <c r="E6989" i="3" s="1"/>
  <c r="D6990" i="3"/>
  <c r="E6990" i="3" s="1"/>
  <c r="D6991" i="3"/>
  <c r="E6991" i="3" s="1"/>
  <c r="D6992" i="3"/>
  <c r="E6992" i="3" s="1"/>
  <c r="D6993" i="3"/>
  <c r="E6993" i="3" s="1"/>
  <c r="D6994" i="3"/>
  <c r="E6994" i="3" s="1"/>
  <c r="D6995" i="3"/>
  <c r="E6995" i="3" s="1"/>
  <c r="D6996" i="3"/>
  <c r="E6996" i="3" s="1"/>
  <c r="D6997" i="3"/>
  <c r="E6997" i="3" s="1"/>
  <c r="D6998" i="3"/>
  <c r="E6998" i="3" s="1"/>
  <c r="D6999" i="3"/>
  <c r="E6999" i="3" s="1"/>
  <c r="D7000" i="3"/>
  <c r="E7000" i="3" s="1"/>
  <c r="D7001" i="3"/>
  <c r="E7001" i="3" s="1"/>
  <c r="D7002" i="3"/>
  <c r="E7002" i="3" s="1"/>
  <c r="D7003" i="3"/>
  <c r="E7003" i="3" s="1"/>
  <c r="D7004" i="3"/>
  <c r="E7004" i="3" s="1"/>
  <c r="D7005" i="3"/>
  <c r="E7005" i="3" s="1"/>
  <c r="D7006" i="3"/>
  <c r="E7006" i="3" s="1"/>
  <c r="D7007" i="3"/>
  <c r="E7007" i="3" s="1"/>
  <c r="D7008" i="3"/>
  <c r="E7008" i="3" s="1"/>
  <c r="D7009" i="3"/>
  <c r="E7009" i="3" s="1"/>
  <c r="D7010" i="3"/>
  <c r="E7010" i="3" s="1"/>
  <c r="D7011" i="3"/>
  <c r="E7011" i="3" s="1"/>
  <c r="D7012" i="3"/>
  <c r="E7012" i="3" s="1"/>
  <c r="D7013" i="3"/>
  <c r="E7013" i="3" s="1"/>
  <c r="D7014" i="3"/>
  <c r="E7014" i="3" s="1"/>
  <c r="D7015" i="3"/>
  <c r="E7015" i="3" s="1"/>
  <c r="D7016" i="3"/>
  <c r="E7016" i="3" s="1"/>
  <c r="D7017" i="3"/>
  <c r="E7017" i="3" s="1"/>
  <c r="D7018" i="3"/>
  <c r="E7018" i="3" s="1"/>
  <c r="D7019" i="3"/>
  <c r="E7019" i="3" s="1"/>
  <c r="D7020" i="3"/>
  <c r="E7020" i="3" s="1"/>
  <c r="D7021" i="3"/>
  <c r="E7021" i="3" s="1"/>
  <c r="D7022" i="3"/>
  <c r="E7022" i="3" s="1"/>
  <c r="D7023" i="3"/>
  <c r="E7023" i="3" s="1"/>
  <c r="D7024" i="3"/>
  <c r="E7024" i="3" s="1"/>
  <c r="D7025" i="3"/>
  <c r="E7025" i="3" s="1"/>
  <c r="D7026" i="3"/>
  <c r="E7026" i="3" s="1"/>
  <c r="D7027" i="3"/>
  <c r="E7027" i="3" s="1"/>
  <c r="D7028" i="3"/>
  <c r="E7028" i="3" s="1"/>
  <c r="D7029" i="3"/>
  <c r="E7029" i="3" s="1"/>
  <c r="D7030" i="3"/>
  <c r="E7030" i="3" s="1"/>
  <c r="D7031" i="3"/>
  <c r="E7031" i="3" s="1"/>
  <c r="D7032" i="3"/>
  <c r="E7032" i="3" s="1"/>
  <c r="D7033" i="3"/>
  <c r="E7033" i="3" s="1"/>
  <c r="D7034" i="3"/>
  <c r="E7034" i="3" s="1"/>
  <c r="D7035" i="3"/>
  <c r="E7035" i="3" s="1"/>
  <c r="D7036" i="3"/>
  <c r="E7036" i="3" s="1"/>
  <c r="D7037" i="3"/>
  <c r="E7037" i="3" s="1"/>
  <c r="D7038" i="3"/>
  <c r="E7038" i="3" s="1"/>
  <c r="D7039" i="3"/>
  <c r="E7039" i="3" s="1"/>
  <c r="D7040" i="3"/>
  <c r="E7040" i="3" s="1"/>
  <c r="D7041" i="3"/>
  <c r="E7041" i="3" s="1"/>
  <c r="D7042" i="3"/>
  <c r="E7042" i="3" s="1"/>
  <c r="D7043" i="3"/>
  <c r="E7043" i="3" s="1"/>
  <c r="D7044" i="3"/>
  <c r="E7044" i="3" s="1"/>
  <c r="D7045" i="3"/>
  <c r="E7045" i="3" s="1"/>
  <c r="D7046" i="3"/>
  <c r="E7046" i="3" s="1"/>
  <c r="D7047" i="3"/>
  <c r="E7047" i="3" s="1"/>
  <c r="D7048" i="3"/>
  <c r="E7048" i="3" s="1"/>
  <c r="D7049" i="3"/>
  <c r="E7049" i="3" s="1"/>
  <c r="D7050" i="3"/>
  <c r="E7050" i="3" s="1"/>
  <c r="D7051" i="3"/>
  <c r="E7051" i="3" s="1"/>
  <c r="D7052" i="3"/>
  <c r="E7052" i="3" s="1"/>
  <c r="D7053" i="3"/>
  <c r="E7053" i="3" s="1"/>
  <c r="D7054" i="3"/>
  <c r="E7054" i="3" s="1"/>
  <c r="D7055" i="3"/>
  <c r="E7055" i="3" s="1"/>
  <c r="D7056" i="3"/>
  <c r="E7056" i="3" s="1"/>
  <c r="D7057" i="3"/>
  <c r="E7057" i="3" s="1"/>
  <c r="D7058" i="3"/>
  <c r="E7058" i="3" s="1"/>
  <c r="D7059" i="3"/>
  <c r="E7059" i="3" s="1"/>
  <c r="D7060" i="3"/>
  <c r="E7060" i="3" s="1"/>
  <c r="D7061" i="3"/>
  <c r="E7061" i="3" s="1"/>
  <c r="D7062" i="3"/>
  <c r="E7062" i="3" s="1"/>
  <c r="D7063" i="3"/>
  <c r="E7063" i="3" s="1"/>
  <c r="D7064" i="3"/>
  <c r="E7064" i="3" s="1"/>
  <c r="D7065" i="3"/>
  <c r="E7065" i="3" s="1"/>
  <c r="D7066" i="3"/>
  <c r="E7066" i="3" s="1"/>
  <c r="D7067" i="3"/>
  <c r="E7067" i="3" s="1"/>
  <c r="D7068" i="3"/>
  <c r="E7068" i="3" s="1"/>
  <c r="D7069" i="3"/>
  <c r="E7069" i="3" s="1"/>
  <c r="D7070" i="3"/>
  <c r="E7070" i="3" s="1"/>
  <c r="D7071" i="3"/>
  <c r="E7071" i="3" s="1"/>
  <c r="D7072" i="3"/>
  <c r="E7072" i="3" s="1"/>
  <c r="D7073" i="3"/>
  <c r="E7073" i="3" s="1"/>
  <c r="D7074" i="3"/>
  <c r="E7074" i="3" s="1"/>
  <c r="D7075" i="3"/>
  <c r="E7075" i="3" s="1"/>
  <c r="D7076" i="3"/>
  <c r="E7076" i="3" s="1"/>
  <c r="D7077" i="3"/>
  <c r="E7077" i="3" s="1"/>
  <c r="D7078" i="3"/>
  <c r="E7078" i="3" s="1"/>
  <c r="D7079" i="3"/>
  <c r="E7079" i="3" s="1"/>
  <c r="D7080" i="3"/>
  <c r="E7080" i="3" s="1"/>
  <c r="D7081" i="3"/>
  <c r="E7081" i="3" s="1"/>
  <c r="D7082" i="3"/>
  <c r="E7082" i="3" s="1"/>
  <c r="D7083" i="3"/>
  <c r="E7083" i="3" s="1"/>
  <c r="D7084" i="3"/>
  <c r="E7084" i="3" s="1"/>
  <c r="D7085" i="3"/>
  <c r="E7085" i="3" s="1"/>
  <c r="D7086" i="3"/>
  <c r="E7086" i="3" s="1"/>
  <c r="D7087" i="3"/>
  <c r="E7087" i="3" s="1"/>
  <c r="D7088" i="3"/>
  <c r="E7088" i="3" s="1"/>
  <c r="D7089" i="3"/>
  <c r="E7089" i="3" s="1"/>
  <c r="D7090" i="3"/>
  <c r="E7090" i="3" s="1"/>
  <c r="D7091" i="3"/>
  <c r="E7091" i="3" s="1"/>
  <c r="D7092" i="3"/>
  <c r="E7092" i="3" s="1"/>
  <c r="D7093" i="3"/>
  <c r="E7093" i="3" s="1"/>
  <c r="D7094" i="3"/>
  <c r="E7094" i="3" s="1"/>
  <c r="D7095" i="3"/>
  <c r="E7095" i="3" s="1"/>
  <c r="D7096" i="3"/>
  <c r="E7096" i="3" s="1"/>
  <c r="D7097" i="3"/>
  <c r="E7097" i="3" s="1"/>
  <c r="D7098" i="3"/>
  <c r="E7098" i="3" s="1"/>
  <c r="D7099" i="3"/>
  <c r="E7099" i="3" s="1"/>
  <c r="D7100" i="3"/>
  <c r="E7100" i="3" s="1"/>
  <c r="D7101" i="3"/>
  <c r="E7101" i="3" s="1"/>
  <c r="D7102" i="3"/>
  <c r="E7102" i="3" s="1"/>
  <c r="D7103" i="3"/>
  <c r="E7103" i="3" s="1"/>
  <c r="D7104" i="3"/>
  <c r="E7104" i="3" s="1"/>
  <c r="D7105" i="3"/>
  <c r="E7105" i="3" s="1"/>
  <c r="D7106" i="3"/>
  <c r="E7106" i="3" s="1"/>
  <c r="D7107" i="3"/>
  <c r="E7107" i="3" s="1"/>
  <c r="D7108" i="3"/>
  <c r="E7108" i="3" s="1"/>
  <c r="D7109" i="3"/>
  <c r="E7109" i="3" s="1"/>
  <c r="D7110" i="3"/>
  <c r="E7110" i="3" s="1"/>
  <c r="D7111" i="3"/>
  <c r="E7111" i="3" s="1"/>
  <c r="D7112" i="3"/>
  <c r="E7112" i="3" s="1"/>
  <c r="D7113" i="3"/>
  <c r="E7113" i="3" s="1"/>
  <c r="D7114" i="3"/>
  <c r="E7114" i="3" s="1"/>
  <c r="D7115" i="3"/>
  <c r="E7115" i="3" s="1"/>
  <c r="D7116" i="3"/>
  <c r="E7116" i="3" s="1"/>
  <c r="D7117" i="3"/>
  <c r="E7117" i="3" s="1"/>
  <c r="D7118" i="3"/>
  <c r="E7118" i="3" s="1"/>
  <c r="D7119" i="3"/>
  <c r="E7119" i="3" s="1"/>
  <c r="D7120" i="3"/>
  <c r="E7120" i="3" s="1"/>
  <c r="D7121" i="3"/>
  <c r="E7121" i="3" s="1"/>
  <c r="D7122" i="3"/>
  <c r="E7122" i="3" s="1"/>
  <c r="D7123" i="3"/>
  <c r="E7123" i="3" s="1"/>
  <c r="D7124" i="3"/>
  <c r="E7124" i="3" s="1"/>
  <c r="D7125" i="3"/>
  <c r="E7125" i="3" s="1"/>
  <c r="D7126" i="3"/>
  <c r="E7126" i="3" s="1"/>
  <c r="D7127" i="3"/>
  <c r="E7127" i="3" s="1"/>
  <c r="D7128" i="3"/>
  <c r="E7128" i="3" s="1"/>
  <c r="D7129" i="3"/>
  <c r="E7129" i="3" s="1"/>
  <c r="D7130" i="3"/>
  <c r="E7130" i="3" s="1"/>
  <c r="D7131" i="3"/>
  <c r="E7131" i="3" s="1"/>
  <c r="D7132" i="3"/>
  <c r="E7132" i="3" s="1"/>
  <c r="D7133" i="3"/>
  <c r="E7133" i="3" s="1"/>
  <c r="D7134" i="3"/>
  <c r="E7134" i="3" s="1"/>
  <c r="D7135" i="3"/>
  <c r="E7135" i="3" s="1"/>
  <c r="D7136" i="3"/>
  <c r="E7136" i="3" s="1"/>
  <c r="D7137" i="3"/>
  <c r="E7137" i="3" s="1"/>
  <c r="D7138" i="3"/>
  <c r="E7138" i="3" s="1"/>
  <c r="D7139" i="3"/>
  <c r="E7139" i="3" s="1"/>
  <c r="D7140" i="3"/>
  <c r="E7140" i="3" s="1"/>
  <c r="D7141" i="3"/>
  <c r="E7141" i="3" s="1"/>
  <c r="D7142" i="3"/>
  <c r="E7142" i="3" s="1"/>
  <c r="D7143" i="3"/>
  <c r="E7143" i="3" s="1"/>
  <c r="D7144" i="3"/>
  <c r="E7144" i="3" s="1"/>
  <c r="D7145" i="3"/>
  <c r="E7145" i="3" s="1"/>
  <c r="D7146" i="3"/>
  <c r="E7146" i="3" s="1"/>
  <c r="D7147" i="3"/>
  <c r="E7147" i="3" s="1"/>
  <c r="D7148" i="3"/>
  <c r="E7148" i="3" s="1"/>
  <c r="D7149" i="3"/>
  <c r="E7149" i="3" s="1"/>
  <c r="D7150" i="3"/>
  <c r="E7150" i="3" s="1"/>
  <c r="D7151" i="3"/>
  <c r="E7151" i="3" s="1"/>
  <c r="D7152" i="3"/>
  <c r="E7152" i="3" s="1"/>
  <c r="D7153" i="3"/>
  <c r="E7153" i="3" s="1"/>
  <c r="D7154" i="3"/>
  <c r="E7154" i="3" s="1"/>
  <c r="D7155" i="3"/>
  <c r="E7155" i="3" s="1"/>
  <c r="D7156" i="3"/>
  <c r="E7156" i="3" s="1"/>
  <c r="D7157" i="3"/>
  <c r="E7157" i="3" s="1"/>
  <c r="D7158" i="3"/>
  <c r="E7158" i="3" s="1"/>
  <c r="D7159" i="3"/>
  <c r="E7159" i="3" s="1"/>
  <c r="D7160" i="3"/>
  <c r="E7160" i="3" s="1"/>
  <c r="D7161" i="3"/>
  <c r="E7161" i="3" s="1"/>
  <c r="D7162" i="3"/>
  <c r="E7162" i="3" s="1"/>
  <c r="D7163" i="3"/>
  <c r="E7163" i="3" s="1"/>
  <c r="D7164" i="3"/>
  <c r="E7164" i="3" s="1"/>
  <c r="D7165" i="3"/>
  <c r="E7165" i="3" s="1"/>
  <c r="D7166" i="3"/>
  <c r="E7166" i="3" s="1"/>
  <c r="D7167" i="3"/>
  <c r="E7167" i="3" s="1"/>
  <c r="D7168" i="3"/>
  <c r="E7168" i="3" s="1"/>
  <c r="D7169" i="3"/>
  <c r="E7169" i="3" s="1"/>
  <c r="D7170" i="3"/>
  <c r="E7170" i="3" s="1"/>
  <c r="D7171" i="3"/>
  <c r="E7171" i="3" s="1"/>
  <c r="D7172" i="3"/>
  <c r="E7172" i="3" s="1"/>
  <c r="D7173" i="3"/>
  <c r="E7173" i="3" s="1"/>
  <c r="D7174" i="3"/>
  <c r="E7174" i="3" s="1"/>
  <c r="D7175" i="3"/>
  <c r="E7175" i="3" s="1"/>
  <c r="D7176" i="3"/>
  <c r="E7176" i="3" s="1"/>
  <c r="D7177" i="3"/>
  <c r="E7177" i="3" s="1"/>
  <c r="D7178" i="3"/>
  <c r="E7178" i="3" s="1"/>
  <c r="D7179" i="3"/>
  <c r="E7179" i="3" s="1"/>
  <c r="D7180" i="3"/>
  <c r="E7180" i="3" s="1"/>
  <c r="D7181" i="3"/>
  <c r="E7181" i="3" s="1"/>
  <c r="D7182" i="3"/>
  <c r="E7182" i="3" s="1"/>
  <c r="D7183" i="3"/>
  <c r="E7183" i="3" s="1"/>
  <c r="D7184" i="3"/>
  <c r="E7184" i="3" s="1"/>
  <c r="D7185" i="3"/>
  <c r="E7185" i="3" s="1"/>
  <c r="D7186" i="3"/>
  <c r="E7186" i="3" s="1"/>
  <c r="D7187" i="3"/>
  <c r="E7187" i="3" s="1"/>
  <c r="D7188" i="3"/>
  <c r="E7188" i="3" s="1"/>
  <c r="D7189" i="3"/>
  <c r="E7189" i="3" s="1"/>
  <c r="D7190" i="3"/>
  <c r="E7190" i="3" s="1"/>
  <c r="D7191" i="3"/>
  <c r="E7191" i="3" s="1"/>
  <c r="D7192" i="3"/>
  <c r="E7192" i="3" s="1"/>
  <c r="D7193" i="3"/>
  <c r="E7193" i="3" s="1"/>
  <c r="D7194" i="3"/>
  <c r="E7194" i="3" s="1"/>
  <c r="D7195" i="3"/>
  <c r="E7195" i="3" s="1"/>
  <c r="D7196" i="3"/>
  <c r="E7196" i="3" s="1"/>
  <c r="D7197" i="3"/>
  <c r="E7197" i="3" s="1"/>
  <c r="D7198" i="3"/>
  <c r="E7198" i="3" s="1"/>
  <c r="D7199" i="3"/>
  <c r="E7199" i="3" s="1"/>
  <c r="D7200" i="3"/>
  <c r="E7200" i="3" s="1"/>
  <c r="D7201" i="3"/>
  <c r="E7201" i="3" s="1"/>
  <c r="D7202" i="3"/>
  <c r="E7202" i="3" s="1"/>
  <c r="D7203" i="3"/>
  <c r="E7203" i="3" s="1"/>
  <c r="D7204" i="3"/>
  <c r="E7204" i="3" s="1"/>
  <c r="D7205" i="3"/>
  <c r="E7205" i="3" s="1"/>
  <c r="D7206" i="3"/>
  <c r="E7206" i="3" s="1"/>
  <c r="D7207" i="3"/>
  <c r="E7207" i="3" s="1"/>
  <c r="D7208" i="3"/>
  <c r="E7208" i="3" s="1"/>
  <c r="D7209" i="3"/>
  <c r="E7209" i="3" s="1"/>
  <c r="D7210" i="3"/>
  <c r="E7210" i="3" s="1"/>
  <c r="D7211" i="3"/>
  <c r="E7211" i="3" s="1"/>
  <c r="D7212" i="3"/>
  <c r="E7212" i="3" s="1"/>
  <c r="D7213" i="3"/>
  <c r="E7213" i="3" s="1"/>
  <c r="D7214" i="3"/>
  <c r="E7214" i="3" s="1"/>
  <c r="D7215" i="3"/>
  <c r="E7215" i="3" s="1"/>
  <c r="D7216" i="3"/>
  <c r="E7216" i="3" s="1"/>
  <c r="D7217" i="3"/>
  <c r="E7217" i="3" s="1"/>
  <c r="D7218" i="3"/>
  <c r="E7218" i="3" s="1"/>
  <c r="D7219" i="3"/>
  <c r="E7219" i="3" s="1"/>
  <c r="D7220" i="3"/>
  <c r="E7220" i="3" s="1"/>
  <c r="D7221" i="3"/>
  <c r="E7221" i="3" s="1"/>
  <c r="D7222" i="3"/>
  <c r="E7222" i="3" s="1"/>
  <c r="D7223" i="3"/>
  <c r="E7223" i="3" s="1"/>
  <c r="D7224" i="3"/>
  <c r="E7224" i="3" s="1"/>
  <c r="D7225" i="3"/>
  <c r="E7225" i="3" s="1"/>
  <c r="D7226" i="3"/>
  <c r="E7226" i="3" s="1"/>
  <c r="D7227" i="3"/>
  <c r="E7227" i="3" s="1"/>
  <c r="D7228" i="3"/>
  <c r="E7228" i="3" s="1"/>
  <c r="D7229" i="3"/>
  <c r="E7229" i="3" s="1"/>
  <c r="D7230" i="3"/>
  <c r="E7230" i="3" s="1"/>
  <c r="D7231" i="3"/>
  <c r="E7231" i="3" s="1"/>
  <c r="D7232" i="3"/>
  <c r="E7232" i="3" s="1"/>
  <c r="D7233" i="3"/>
  <c r="E7233" i="3" s="1"/>
  <c r="D7234" i="3"/>
  <c r="E7234" i="3" s="1"/>
  <c r="D7235" i="3"/>
  <c r="E7235" i="3" s="1"/>
  <c r="D7236" i="3"/>
  <c r="E7236" i="3" s="1"/>
  <c r="D7237" i="3"/>
  <c r="E7237" i="3" s="1"/>
  <c r="D7238" i="3"/>
  <c r="E7238" i="3" s="1"/>
  <c r="D7239" i="3"/>
  <c r="E7239" i="3" s="1"/>
  <c r="D7240" i="3"/>
  <c r="E7240" i="3" s="1"/>
  <c r="D7241" i="3"/>
  <c r="E7241" i="3" s="1"/>
  <c r="D7242" i="3"/>
  <c r="E7242" i="3" s="1"/>
  <c r="D7243" i="3"/>
  <c r="E7243" i="3" s="1"/>
  <c r="D7244" i="3"/>
  <c r="E7244" i="3" s="1"/>
  <c r="D7245" i="3"/>
  <c r="E7245" i="3" s="1"/>
  <c r="D7246" i="3"/>
  <c r="E7246" i="3" s="1"/>
  <c r="D7247" i="3"/>
  <c r="E7247" i="3" s="1"/>
  <c r="D7248" i="3"/>
  <c r="E7248" i="3" s="1"/>
  <c r="D7249" i="3"/>
  <c r="E7249" i="3" s="1"/>
  <c r="D7250" i="3"/>
  <c r="E7250" i="3" s="1"/>
  <c r="D7251" i="3"/>
  <c r="E7251" i="3" s="1"/>
  <c r="D7252" i="3"/>
  <c r="E7252" i="3" s="1"/>
  <c r="D7253" i="3"/>
  <c r="E7253" i="3" s="1"/>
  <c r="D7254" i="3"/>
  <c r="E7254" i="3" s="1"/>
  <c r="D7255" i="3"/>
  <c r="E7255" i="3" s="1"/>
  <c r="D7256" i="3"/>
  <c r="E7256" i="3" s="1"/>
  <c r="D7257" i="3"/>
  <c r="E7257" i="3" s="1"/>
  <c r="D7258" i="3"/>
  <c r="E7258" i="3" s="1"/>
  <c r="D7259" i="3"/>
  <c r="E7259" i="3" s="1"/>
  <c r="D7260" i="3"/>
  <c r="E7260" i="3" s="1"/>
  <c r="D7261" i="3"/>
  <c r="E7261" i="3" s="1"/>
  <c r="D7262" i="3"/>
  <c r="E7262" i="3" s="1"/>
  <c r="D7263" i="3"/>
  <c r="E7263" i="3" s="1"/>
  <c r="D7264" i="3"/>
  <c r="E7264" i="3" s="1"/>
  <c r="D7265" i="3"/>
  <c r="E7265" i="3" s="1"/>
  <c r="D7266" i="3"/>
  <c r="E7266" i="3" s="1"/>
  <c r="D7267" i="3"/>
  <c r="E7267" i="3" s="1"/>
  <c r="D7268" i="3"/>
  <c r="E7268" i="3" s="1"/>
  <c r="D7269" i="3"/>
  <c r="E7269" i="3" s="1"/>
  <c r="D7270" i="3"/>
  <c r="E7270" i="3" s="1"/>
  <c r="D7271" i="3"/>
  <c r="E7271" i="3" s="1"/>
  <c r="D7272" i="3"/>
  <c r="E7272" i="3" s="1"/>
  <c r="D7273" i="3"/>
  <c r="E7273" i="3" s="1"/>
  <c r="D7274" i="3"/>
  <c r="E7274" i="3" s="1"/>
  <c r="D7275" i="3"/>
  <c r="E7275" i="3" s="1"/>
  <c r="D7276" i="3"/>
  <c r="E7276" i="3" s="1"/>
  <c r="D7277" i="3"/>
  <c r="E7277" i="3" s="1"/>
  <c r="D7278" i="3"/>
  <c r="E7278" i="3" s="1"/>
  <c r="D7279" i="3"/>
  <c r="E7279" i="3" s="1"/>
  <c r="D7280" i="3"/>
  <c r="E7280" i="3" s="1"/>
  <c r="D7281" i="3"/>
  <c r="E7281" i="3" s="1"/>
  <c r="D7282" i="3"/>
  <c r="E7282" i="3" s="1"/>
  <c r="D7283" i="3"/>
  <c r="E7283" i="3" s="1"/>
  <c r="D7284" i="3"/>
  <c r="E7284" i="3" s="1"/>
  <c r="D7285" i="3"/>
  <c r="E7285" i="3" s="1"/>
  <c r="D7286" i="3"/>
  <c r="E7286" i="3" s="1"/>
  <c r="D7287" i="3"/>
  <c r="E7287" i="3" s="1"/>
  <c r="D7288" i="3"/>
  <c r="E7288" i="3" s="1"/>
  <c r="D7289" i="3"/>
  <c r="E7289" i="3" s="1"/>
  <c r="D7290" i="3"/>
  <c r="E7290" i="3" s="1"/>
  <c r="D7291" i="3"/>
  <c r="E7291" i="3" s="1"/>
  <c r="D7292" i="3"/>
  <c r="E7292" i="3" s="1"/>
  <c r="D7293" i="3"/>
  <c r="E7293" i="3" s="1"/>
  <c r="D7294" i="3"/>
  <c r="E7294" i="3" s="1"/>
  <c r="D7295" i="3"/>
  <c r="E7295" i="3" s="1"/>
  <c r="D7296" i="3"/>
  <c r="E7296" i="3" s="1"/>
  <c r="D7297" i="3"/>
  <c r="E7297" i="3" s="1"/>
  <c r="D7298" i="3"/>
  <c r="E7298" i="3" s="1"/>
  <c r="D7299" i="3"/>
  <c r="E7299" i="3" s="1"/>
  <c r="D7300" i="3"/>
  <c r="E7300" i="3" s="1"/>
  <c r="D7301" i="3"/>
  <c r="E7301" i="3" s="1"/>
  <c r="D7302" i="3"/>
  <c r="E7302" i="3" s="1"/>
  <c r="D7303" i="3"/>
  <c r="E7303" i="3" s="1"/>
  <c r="D7304" i="3"/>
  <c r="E7304" i="3" s="1"/>
  <c r="D7305" i="3"/>
  <c r="E7305" i="3" s="1"/>
  <c r="D7306" i="3"/>
  <c r="E7306" i="3" s="1"/>
  <c r="D7307" i="3"/>
  <c r="E7307" i="3" s="1"/>
  <c r="D7308" i="3"/>
  <c r="E7308" i="3" s="1"/>
  <c r="D7309" i="3"/>
  <c r="E7309" i="3" s="1"/>
  <c r="D7310" i="3"/>
  <c r="E7310" i="3" s="1"/>
  <c r="D7311" i="3"/>
  <c r="E7311" i="3" s="1"/>
  <c r="D7312" i="3"/>
  <c r="E7312" i="3" s="1"/>
  <c r="D7313" i="3"/>
  <c r="E7313" i="3" s="1"/>
  <c r="D7314" i="3"/>
  <c r="E7314" i="3" s="1"/>
  <c r="D7315" i="3"/>
  <c r="E7315" i="3" s="1"/>
  <c r="D7316" i="3"/>
  <c r="E7316" i="3" s="1"/>
  <c r="D7317" i="3"/>
  <c r="E7317" i="3" s="1"/>
  <c r="D7318" i="3"/>
  <c r="E7318" i="3" s="1"/>
  <c r="D7319" i="3"/>
  <c r="E7319" i="3" s="1"/>
  <c r="D7320" i="3"/>
  <c r="E7320" i="3" s="1"/>
  <c r="D7321" i="3"/>
  <c r="E7321" i="3" s="1"/>
  <c r="D7322" i="3"/>
  <c r="E7322" i="3" s="1"/>
  <c r="D7323" i="3"/>
  <c r="E7323" i="3" s="1"/>
  <c r="D7324" i="3"/>
  <c r="E7324" i="3" s="1"/>
  <c r="D7325" i="3"/>
  <c r="E7325" i="3" s="1"/>
  <c r="D7326" i="3"/>
  <c r="E7326" i="3" s="1"/>
  <c r="D7327" i="3"/>
  <c r="E7327" i="3" s="1"/>
  <c r="D7328" i="3"/>
  <c r="E7328" i="3" s="1"/>
  <c r="D7329" i="3"/>
  <c r="E7329" i="3" s="1"/>
  <c r="D7330" i="3"/>
  <c r="E7330" i="3" s="1"/>
  <c r="D7331" i="3"/>
  <c r="E7331" i="3" s="1"/>
  <c r="D7332" i="3"/>
  <c r="E7332" i="3" s="1"/>
  <c r="D7333" i="3"/>
  <c r="E7333" i="3" s="1"/>
  <c r="D7334" i="3"/>
  <c r="E7334" i="3" s="1"/>
  <c r="D7335" i="3"/>
  <c r="E7335" i="3" s="1"/>
  <c r="D7336" i="3"/>
  <c r="E7336" i="3" s="1"/>
  <c r="D7337" i="3"/>
  <c r="E7337" i="3" s="1"/>
  <c r="D7338" i="3"/>
  <c r="E7338" i="3" s="1"/>
  <c r="D7339" i="3"/>
  <c r="E7339" i="3" s="1"/>
  <c r="D7340" i="3"/>
  <c r="E7340" i="3" s="1"/>
  <c r="D7341" i="3"/>
  <c r="E7341" i="3" s="1"/>
  <c r="D7342" i="3"/>
  <c r="E7342" i="3" s="1"/>
  <c r="D7343" i="3"/>
  <c r="E7343" i="3" s="1"/>
  <c r="D7344" i="3"/>
  <c r="E7344" i="3" s="1"/>
  <c r="D7345" i="3"/>
  <c r="E7345" i="3" s="1"/>
  <c r="D7346" i="3"/>
  <c r="E7346" i="3" s="1"/>
  <c r="D7347" i="3"/>
  <c r="E7347" i="3" s="1"/>
  <c r="D7348" i="3"/>
  <c r="E7348" i="3" s="1"/>
  <c r="D7349" i="3"/>
  <c r="E7349" i="3" s="1"/>
  <c r="D7350" i="3"/>
  <c r="E7350" i="3" s="1"/>
  <c r="D7351" i="3"/>
  <c r="E7351" i="3" s="1"/>
  <c r="D7352" i="3"/>
  <c r="E7352" i="3" s="1"/>
  <c r="D7353" i="3"/>
  <c r="E7353" i="3" s="1"/>
  <c r="D7354" i="3"/>
  <c r="E7354" i="3" s="1"/>
  <c r="D7355" i="3"/>
  <c r="E7355" i="3" s="1"/>
  <c r="D7356" i="3"/>
  <c r="E7356" i="3" s="1"/>
  <c r="D7357" i="3"/>
  <c r="E7357" i="3" s="1"/>
  <c r="D7358" i="3"/>
  <c r="E7358" i="3" s="1"/>
  <c r="D7359" i="3"/>
  <c r="E7359" i="3" s="1"/>
  <c r="D7360" i="3"/>
  <c r="E7360" i="3" s="1"/>
  <c r="D7361" i="3"/>
  <c r="E7361" i="3" s="1"/>
  <c r="D7362" i="3"/>
  <c r="E7362" i="3" s="1"/>
  <c r="D7363" i="3"/>
  <c r="E7363" i="3" s="1"/>
  <c r="D7364" i="3"/>
  <c r="E7364" i="3" s="1"/>
  <c r="D7365" i="3"/>
  <c r="E7365" i="3" s="1"/>
  <c r="D7366" i="3"/>
  <c r="E7366" i="3" s="1"/>
  <c r="D7367" i="3"/>
  <c r="E7367" i="3" s="1"/>
  <c r="D7368" i="3"/>
  <c r="E7368" i="3" s="1"/>
  <c r="D7369" i="3"/>
  <c r="E7369" i="3" s="1"/>
  <c r="D7370" i="3"/>
  <c r="E7370" i="3" s="1"/>
  <c r="D7371" i="3"/>
  <c r="E7371" i="3" s="1"/>
  <c r="D7372" i="3"/>
  <c r="E7372" i="3" s="1"/>
  <c r="D7373" i="3"/>
  <c r="E7373" i="3" s="1"/>
  <c r="D7374" i="3"/>
  <c r="E7374" i="3" s="1"/>
  <c r="D7375" i="3"/>
  <c r="E7375" i="3" s="1"/>
  <c r="D7376" i="3"/>
  <c r="E7376" i="3" s="1"/>
  <c r="D7377" i="3"/>
  <c r="E7377" i="3" s="1"/>
  <c r="D7378" i="3"/>
  <c r="E7378" i="3" s="1"/>
  <c r="D7379" i="3"/>
  <c r="E7379" i="3" s="1"/>
  <c r="D7380" i="3"/>
  <c r="E7380" i="3" s="1"/>
  <c r="D7381" i="3"/>
  <c r="E7381" i="3" s="1"/>
  <c r="D7382" i="3"/>
  <c r="E7382" i="3" s="1"/>
  <c r="D7383" i="3"/>
  <c r="E7383" i="3" s="1"/>
  <c r="D7384" i="3"/>
  <c r="E7384" i="3" s="1"/>
  <c r="D7385" i="3"/>
  <c r="E7385" i="3" s="1"/>
  <c r="D7386" i="3"/>
  <c r="E7386" i="3" s="1"/>
  <c r="D7387" i="3"/>
  <c r="E7387" i="3" s="1"/>
  <c r="D7388" i="3"/>
  <c r="E7388" i="3" s="1"/>
  <c r="D7389" i="3"/>
  <c r="E7389" i="3" s="1"/>
  <c r="D7390" i="3"/>
  <c r="E7390" i="3" s="1"/>
  <c r="D7391" i="3"/>
  <c r="E7391" i="3" s="1"/>
  <c r="D7392" i="3"/>
  <c r="E7392" i="3" s="1"/>
  <c r="D7393" i="3"/>
  <c r="E7393" i="3" s="1"/>
  <c r="D7394" i="3"/>
  <c r="E7394" i="3" s="1"/>
  <c r="D7395" i="3"/>
  <c r="E7395" i="3" s="1"/>
  <c r="D7396" i="3"/>
  <c r="E7396" i="3" s="1"/>
  <c r="D7397" i="3"/>
  <c r="E7397" i="3" s="1"/>
  <c r="D7398" i="3"/>
  <c r="E7398" i="3" s="1"/>
  <c r="D7399" i="3"/>
  <c r="E7399" i="3" s="1"/>
  <c r="D7400" i="3"/>
  <c r="E7400" i="3" s="1"/>
  <c r="D7401" i="3"/>
  <c r="E7401" i="3" s="1"/>
  <c r="D7402" i="3"/>
  <c r="E7402" i="3" s="1"/>
  <c r="D7403" i="3"/>
  <c r="E7403" i="3" s="1"/>
  <c r="D7404" i="3"/>
  <c r="E7404" i="3" s="1"/>
  <c r="D7405" i="3"/>
  <c r="E7405" i="3" s="1"/>
  <c r="D7406" i="3"/>
  <c r="E7406" i="3" s="1"/>
  <c r="D7407" i="3"/>
  <c r="E7407" i="3" s="1"/>
  <c r="D7408" i="3"/>
  <c r="E7408" i="3" s="1"/>
  <c r="D7409" i="3"/>
  <c r="E7409" i="3" s="1"/>
  <c r="D7410" i="3"/>
  <c r="E7410" i="3" s="1"/>
  <c r="D7411" i="3"/>
  <c r="E7411" i="3" s="1"/>
  <c r="D7412" i="3"/>
  <c r="E7412" i="3" s="1"/>
  <c r="D7413" i="3"/>
  <c r="E7413" i="3" s="1"/>
  <c r="D7414" i="3"/>
  <c r="E7414" i="3" s="1"/>
  <c r="D7415" i="3"/>
  <c r="E7415" i="3" s="1"/>
  <c r="D7416" i="3"/>
  <c r="E7416" i="3" s="1"/>
  <c r="D7417" i="3"/>
  <c r="E7417" i="3" s="1"/>
  <c r="D7418" i="3"/>
  <c r="E7418" i="3" s="1"/>
  <c r="D7419" i="3"/>
  <c r="E7419" i="3" s="1"/>
  <c r="D7420" i="3"/>
  <c r="E7420" i="3" s="1"/>
  <c r="D7421" i="3"/>
  <c r="E7421" i="3" s="1"/>
  <c r="D7422" i="3"/>
  <c r="E7422" i="3" s="1"/>
  <c r="D7423" i="3"/>
  <c r="E7423" i="3" s="1"/>
  <c r="D7424" i="3"/>
  <c r="E7424" i="3" s="1"/>
  <c r="D7425" i="3"/>
  <c r="E7425" i="3" s="1"/>
  <c r="D7426" i="3"/>
  <c r="E7426" i="3" s="1"/>
  <c r="D7427" i="3"/>
  <c r="E7427" i="3" s="1"/>
  <c r="D7428" i="3"/>
  <c r="E7428" i="3" s="1"/>
  <c r="D7429" i="3"/>
  <c r="E7429" i="3" s="1"/>
  <c r="D7430" i="3"/>
  <c r="E7430" i="3" s="1"/>
  <c r="D7431" i="3"/>
  <c r="E7431" i="3" s="1"/>
  <c r="D7432" i="3"/>
  <c r="E7432" i="3" s="1"/>
  <c r="D7433" i="3"/>
  <c r="E7433" i="3" s="1"/>
  <c r="D7434" i="3"/>
  <c r="E7434" i="3" s="1"/>
  <c r="D7435" i="3"/>
  <c r="E7435" i="3" s="1"/>
  <c r="D7436" i="3"/>
  <c r="E7436" i="3" s="1"/>
  <c r="D7437" i="3"/>
  <c r="E7437" i="3" s="1"/>
  <c r="D7438" i="3"/>
  <c r="E7438" i="3" s="1"/>
  <c r="D7439" i="3"/>
  <c r="E7439" i="3" s="1"/>
  <c r="D7440" i="3"/>
  <c r="E7440" i="3" s="1"/>
  <c r="D7441" i="3"/>
  <c r="E7441" i="3" s="1"/>
  <c r="D7442" i="3"/>
  <c r="E7442" i="3" s="1"/>
  <c r="D7443" i="3"/>
  <c r="E7443" i="3" s="1"/>
  <c r="D7444" i="3"/>
  <c r="E7444" i="3" s="1"/>
  <c r="D7445" i="3"/>
  <c r="E7445" i="3" s="1"/>
  <c r="D7446" i="3"/>
  <c r="E7446" i="3" s="1"/>
  <c r="D7447" i="3"/>
  <c r="E7447" i="3" s="1"/>
  <c r="D7448" i="3"/>
  <c r="E7448" i="3" s="1"/>
  <c r="D7449" i="3"/>
  <c r="E7449" i="3" s="1"/>
  <c r="D7450" i="3"/>
  <c r="E7450" i="3" s="1"/>
  <c r="D7451" i="3"/>
  <c r="E7451" i="3" s="1"/>
  <c r="D7452" i="3"/>
  <c r="E7452" i="3" s="1"/>
  <c r="D7453" i="3"/>
  <c r="E7453" i="3" s="1"/>
  <c r="D7454" i="3"/>
  <c r="E7454" i="3" s="1"/>
  <c r="D7455" i="3"/>
  <c r="E7455" i="3" s="1"/>
  <c r="D7456" i="3"/>
  <c r="E7456" i="3" s="1"/>
  <c r="D7457" i="3"/>
  <c r="E7457" i="3" s="1"/>
  <c r="D7458" i="3"/>
  <c r="E7458" i="3" s="1"/>
  <c r="D7459" i="3"/>
  <c r="E7459" i="3" s="1"/>
  <c r="D7460" i="3"/>
  <c r="E7460" i="3" s="1"/>
  <c r="D7461" i="3"/>
  <c r="E7461" i="3" s="1"/>
  <c r="D7462" i="3"/>
  <c r="E7462" i="3" s="1"/>
  <c r="D7463" i="3"/>
  <c r="E7463" i="3" s="1"/>
  <c r="D7464" i="3"/>
  <c r="E7464" i="3" s="1"/>
  <c r="D7465" i="3"/>
  <c r="E7465" i="3" s="1"/>
  <c r="D7466" i="3"/>
  <c r="E7466" i="3" s="1"/>
  <c r="D7467" i="3"/>
  <c r="E7467" i="3" s="1"/>
  <c r="D7468" i="3"/>
  <c r="E7468" i="3" s="1"/>
  <c r="D7469" i="3"/>
  <c r="E7469" i="3" s="1"/>
  <c r="D7470" i="3"/>
  <c r="E7470" i="3" s="1"/>
  <c r="D7471" i="3"/>
  <c r="E7471" i="3" s="1"/>
  <c r="D7472" i="3"/>
  <c r="E7472" i="3" s="1"/>
  <c r="D7473" i="3"/>
  <c r="E7473" i="3" s="1"/>
  <c r="D7474" i="3"/>
  <c r="E7474" i="3" s="1"/>
  <c r="D7475" i="3"/>
  <c r="E7475" i="3" s="1"/>
  <c r="D7476" i="3"/>
  <c r="E7476" i="3" s="1"/>
  <c r="D7477" i="3"/>
  <c r="E7477" i="3" s="1"/>
  <c r="D7478" i="3"/>
  <c r="E7478" i="3" s="1"/>
  <c r="D7479" i="3"/>
  <c r="E7479" i="3" s="1"/>
  <c r="D7480" i="3"/>
  <c r="E7480" i="3" s="1"/>
  <c r="D7481" i="3"/>
  <c r="E7481" i="3" s="1"/>
  <c r="D7482" i="3"/>
  <c r="E7482" i="3" s="1"/>
  <c r="D7483" i="3"/>
  <c r="E7483" i="3" s="1"/>
  <c r="D7484" i="3"/>
  <c r="E7484" i="3" s="1"/>
  <c r="D7485" i="3"/>
  <c r="E7485" i="3" s="1"/>
  <c r="D7486" i="3"/>
  <c r="E7486" i="3" s="1"/>
  <c r="D7487" i="3"/>
  <c r="E7487" i="3" s="1"/>
  <c r="D7488" i="3"/>
  <c r="E7488" i="3" s="1"/>
  <c r="D7489" i="3"/>
  <c r="E7489" i="3" s="1"/>
  <c r="D7490" i="3"/>
  <c r="E7490" i="3" s="1"/>
  <c r="D7491" i="3"/>
  <c r="E7491" i="3" s="1"/>
  <c r="D7492" i="3"/>
  <c r="E7492" i="3" s="1"/>
  <c r="D7493" i="3"/>
  <c r="E7493" i="3" s="1"/>
  <c r="D7494" i="3"/>
  <c r="E7494" i="3" s="1"/>
  <c r="D7495" i="3"/>
  <c r="E7495" i="3" s="1"/>
  <c r="D7496" i="3"/>
  <c r="E7496" i="3" s="1"/>
  <c r="D7497" i="3"/>
  <c r="E7497" i="3" s="1"/>
  <c r="D7498" i="3"/>
  <c r="E7498" i="3" s="1"/>
  <c r="D7499" i="3"/>
  <c r="E7499" i="3" s="1"/>
  <c r="D7500" i="3"/>
  <c r="E7500" i="3" s="1"/>
  <c r="D7501" i="3"/>
  <c r="E7501" i="3" s="1"/>
  <c r="D7502" i="3"/>
  <c r="E7502" i="3" s="1"/>
  <c r="D7503" i="3"/>
  <c r="E7503" i="3" s="1"/>
  <c r="D7504" i="3"/>
  <c r="E7504" i="3" s="1"/>
  <c r="D7505" i="3"/>
  <c r="E7505" i="3" s="1"/>
  <c r="D7506" i="3"/>
  <c r="E7506" i="3" s="1"/>
  <c r="D7507" i="3"/>
  <c r="E7507" i="3" s="1"/>
  <c r="D7508" i="3"/>
  <c r="E7508" i="3" s="1"/>
  <c r="D7509" i="3"/>
  <c r="E7509" i="3" s="1"/>
  <c r="D7510" i="3"/>
  <c r="E7510" i="3" s="1"/>
  <c r="D7511" i="3"/>
  <c r="E7511" i="3" s="1"/>
  <c r="D7512" i="3"/>
  <c r="E7512" i="3" s="1"/>
  <c r="D7513" i="3"/>
  <c r="E7513" i="3" s="1"/>
  <c r="D7514" i="3"/>
  <c r="E7514" i="3" s="1"/>
  <c r="D7515" i="3"/>
  <c r="E7515" i="3" s="1"/>
  <c r="D7516" i="3"/>
  <c r="E7516" i="3" s="1"/>
  <c r="D7517" i="3"/>
  <c r="E7517" i="3" s="1"/>
  <c r="D7518" i="3"/>
  <c r="E7518" i="3" s="1"/>
  <c r="D7519" i="3"/>
  <c r="E7519" i="3" s="1"/>
  <c r="D7520" i="3"/>
  <c r="E7520" i="3" s="1"/>
  <c r="D7521" i="3"/>
  <c r="E7521" i="3" s="1"/>
  <c r="D7522" i="3"/>
  <c r="E7522" i="3" s="1"/>
  <c r="D7523" i="3"/>
  <c r="E7523" i="3" s="1"/>
  <c r="D7524" i="3"/>
  <c r="E7524" i="3" s="1"/>
  <c r="D7525" i="3"/>
  <c r="E7525" i="3" s="1"/>
  <c r="D7526" i="3"/>
  <c r="E7526" i="3" s="1"/>
  <c r="D7527" i="3"/>
  <c r="E7527" i="3" s="1"/>
  <c r="D7528" i="3"/>
  <c r="E7528" i="3" s="1"/>
  <c r="D7529" i="3"/>
  <c r="E7529" i="3" s="1"/>
  <c r="D7530" i="3"/>
  <c r="E7530" i="3" s="1"/>
  <c r="D7531" i="3"/>
  <c r="E7531" i="3" s="1"/>
  <c r="D7532" i="3"/>
  <c r="E7532" i="3" s="1"/>
  <c r="D7533" i="3"/>
  <c r="E7533" i="3" s="1"/>
  <c r="D7534" i="3"/>
  <c r="E7534" i="3" s="1"/>
  <c r="D7535" i="3"/>
  <c r="E7535" i="3" s="1"/>
  <c r="D7536" i="3"/>
  <c r="E7536" i="3" s="1"/>
  <c r="D7537" i="3"/>
  <c r="E7537" i="3" s="1"/>
  <c r="D7538" i="3"/>
  <c r="E7538" i="3" s="1"/>
  <c r="D7539" i="3"/>
  <c r="E7539" i="3" s="1"/>
  <c r="D7540" i="3"/>
  <c r="E7540" i="3" s="1"/>
  <c r="D7541" i="3"/>
  <c r="E7541" i="3" s="1"/>
  <c r="D7542" i="3"/>
  <c r="E7542" i="3" s="1"/>
  <c r="D7543" i="3"/>
  <c r="E7543" i="3" s="1"/>
  <c r="D7544" i="3"/>
  <c r="E7544" i="3" s="1"/>
  <c r="D7545" i="3"/>
  <c r="E7545" i="3" s="1"/>
  <c r="D7546" i="3"/>
  <c r="E7546" i="3" s="1"/>
  <c r="D7547" i="3"/>
  <c r="E7547" i="3" s="1"/>
  <c r="D7548" i="3"/>
  <c r="E7548" i="3" s="1"/>
  <c r="D7549" i="3"/>
  <c r="E7549" i="3" s="1"/>
  <c r="D7550" i="3"/>
  <c r="E7550" i="3" s="1"/>
  <c r="D7551" i="3"/>
  <c r="E7551" i="3" s="1"/>
  <c r="D7552" i="3"/>
  <c r="E7552" i="3" s="1"/>
  <c r="D7553" i="3"/>
  <c r="E7553" i="3" s="1"/>
  <c r="D7554" i="3"/>
  <c r="E7554" i="3" s="1"/>
  <c r="D7555" i="3"/>
  <c r="E7555" i="3" s="1"/>
  <c r="D7556" i="3"/>
  <c r="E7556" i="3" s="1"/>
  <c r="D7557" i="3"/>
  <c r="E7557" i="3" s="1"/>
  <c r="D7558" i="3"/>
  <c r="E7558" i="3" s="1"/>
  <c r="D7559" i="3"/>
  <c r="E7559" i="3" s="1"/>
  <c r="D7560" i="3"/>
  <c r="E7560" i="3" s="1"/>
  <c r="D7561" i="3"/>
  <c r="E7561" i="3" s="1"/>
  <c r="D7562" i="3"/>
  <c r="E7562" i="3" s="1"/>
  <c r="D7563" i="3"/>
  <c r="E7563" i="3" s="1"/>
  <c r="D7564" i="3"/>
  <c r="E7564" i="3" s="1"/>
  <c r="D7565" i="3"/>
  <c r="E7565" i="3" s="1"/>
  <c r="D7566" i="3"/>
  <c r="E7566" i="3" s="1"/>
  <c r="D7567" i="3"/>
  <c r="E7567" i="3" s="1"/>
  <c r="D7568" i="3"/>
  <c r="E7568" i="3" s="1"/>
  <c r="D7569" i="3"/>
  <c r="E7569" i="3" s="1"/>
  <c r="D7570" i="3"/>
  <c r="E7570" i="3" s="1"/>
  <c r="D7571" i="3"/>
  <c r="E7571" i="3" s="1"/>
  <c r="D7572" i="3"/>
  <c r="E7572" i="3" s="1"/>
  <c r="D7573" i="3"/>
  <c r="E7573" i="3" s="1"/>
  <c r="D7574" i="3"/>
  <c r="E7574" i="3" s="1"/>
  <c r="D7575" i="3"/>
  <c r="E7575" i="3" s="1"/>
  <c r="D7576" i="3"/>
  <c r="E7576" i="3" s="1"/>
  <c r="D7577" i="3"/>
  <c r="E7577" i="3" s="1"/>
  <c r="D7578" i="3"/>
  <c r="E7578" i="3" s="1"/>
  <c r="D7579" i="3"/>
  <c r="E7579" i="3" s="1"/>
  <c r="D7580" i="3"/>
  <c r="E7580" i="3" s="1"/>
  <c r="D7581" i="3"/>
  <c r="E7581" i="3" s="1"/>
  <c r="D7582" i="3"/>
  <c r="E7582" i="3" s="1"/>
  <c r="D7583" i="3"/>
  <c r="E7583" i="3" s="1"/>
  <c r="D7584" i="3"/>
  <c r="E7584" i="3" s="1"/>
  <c r="D7585" i="3"/>
  <c r="E7585" i="3" s="1"/>
  <c r="D7586" i="3"/>
  <c r="E7586" i="3" s="1"/>
  <c r="D7587" i="3"/>
  <c r="E7587" i="3" s="1"/>
  <c r="D7588" i="3"/>
  <c r="E7588" i="3" s="1"/>
  <c r="D7589" i="3"/>
  <c r="E7589" i="3" s="1"/>
  <c r="D7590" i="3"/>
  <c r="E7590" i="3" s="1"/>
  <c r="D7591" i="3"/>
  <c r="E7591" i="3" s="1"/>
  <c r="D7592" i="3"/>
  <c r="E7592" i="3" s="1"/>
  <c r="D7593" i="3"/>
  <c r="E7593" i="3" s="1"/>
  <c r="D7594" i="3"/>
  <c r="E7594" i="3" s="1"/>
  <c r="D7595" i="3"/>
  <c r="E7595" i="3" s="1"/>
  <c r="D7596" i="3"/>
  <c r="E7596" i="3" s="1"/>
  <c r="D7597" i="3"/>
  <c r="E7597" i="3" s="1"/>
  <c r="D7598" i="3"/>
  <c r="E7598" i="3" s="1"/>
  <c r="D7599" i="3"/>
  <c r="E7599" i="3" s="1"/>
  <c r="D7600" i="3"/>
  <c r="E7600" i="3" s="1"/>
  <c r="D7601" i="3"/>
  <c r="E7601" i="3" s="1"/>
  <c r="D7602" i="3"/>
  <c r="E7602" i="3" s="1"/>
  <c r="D7603" i="3"/>
  <c r="E7603" i="3" s="1"/>
  <c r="D7604" i="3"/>
  <c r="E7604" i="3" s="1"/>
  <c r="D7605" i="3"/>
  <c r="E7605" i="3" s="1"/>
  <c r="D7606" i="3"/>
  <c r="E7606" i="3" s="1"/>
  <c r="D7607" i="3"/>
  <c r="E7607" i="3" s="1"/>
  <c r="D7608" i="3"/>
  <c r="E7608" i="3" s="1"/>
  <c r="D7609" i="3"/>
  <c r="E7609" i="3" s="1"/>
  <c r="D7610" i="3"/>
  <c r="E7610" i="3" s="1"/>
  <c r="D7611" i="3"/>
  <c r="E7611" i="3" s="1"/>
  <c r="D7612" i="3"/>
  <c r="E7612" i="3" s="1"/>
  <c r="D7613" i="3"/>
  <c r="E7613" i="3" s="1"/>
  <c r="D7614" i="3"/>
  <c r="E7614" i="3" s="1"/>
  <c r="D7615" i="3"/>
  <c r="E7615" i="3" s="1"/>
  <c r="D7616" i="3"/>
  <c r="E7616" i="3" s="1"/>
  <c r="D7617" i="3"/>
  <c r="E7617" i="3" s="1"/>
  <c r="D7618" i="3"/>
  <c r="E7618" i="3" s="1"/>
  <c r="D7619" i="3"/>
  <c r="E7619" i="3" s="1"/>
  <c r="D7620" i="3"/>
  <c r="E7620" i="3" s="1"/>
  <c r="D7621" i="3"/>
  <c r="E7621" i="3" s="1"/>
  <c r="D7622" i="3"/>
  <c r="E7622" i="3" s="1"/>
  <c r="D7623" i="3"/>
  <c r="E7623" i="3" s="1"/>
  <c r="D7624" i="3"/>
  <c r="E7624" i="3" s="1"/>
  <c r="D7625" i="3"/>
  <c r="E7625" i="3" s="1"/>
  <c r="D7626" i="3"/>
  <c r="E7626" i="3" s="1"/>
  <c r="D7627" i="3"/>
  <c r="E7627" i="3" s="1"/>
  <c r="D7628" i="3"/>
  <c r="E7628" i="3" s="1"/>
  <c r="D7629" i="3"/>
  <c r="E7629" i="3" s="1"/>
  <c r="D7630" i="3"/>
  <c r="E7630" i="3" s="1"/>
  <c r="D7631" i="3"/>
  <c r="E7631" i="3" s="1"/>
  <c r="D7632" i="3"/>
  <c r="E7632" i="3" s="1"/>
  <c r="D7633" i="3"/>
  <c r="E7633" i="3" s="1"/>
  <c r="D7634" i="3"/>
  <c r="E7634" i="3" s="1"/>
  <c r="D7635" i="3"/>
  <c r="E7635" i="3" s="1"/>
  <c r="D7636" i="3"/>
  <c r="E7636" i="3" s="1"/>
  <c r="D7637" i="3"/>
  <c r="E7637" i="3" s="1"/>
  <c r="D7638" i="3"/>
  <c r="E7638" i="3" s="1"/>
  <c r="D7639" i="3"/>
  <c r="E7639" i="3" s="1"/>
  <c r="D7640" i="3"/>
  <c r="E7640" i="3" s="1"/>
  <c r="D7641" i="3"/>
  <c r="E7641" i="3" s="1"/>
  <c r="D7642" i="3"/>
  <c r="E7642" i="3" s="1"/>
  <c r="D7643" i="3"/>
  <c r="E7643" i="3" s="1"/>
  <c r="D7644" i="3"/>
  <c r="E7644" i="3" s="1"/>
  <c r="D7645" i="3"/>
  <c r="E7645" i="3" s="1"/>
  <c r="D7646" i="3"/>
  <c r="E7646" i="3" s="1"/>
  <c r="D7647" i="3"/>
  <c r="E7647" i="3" s="1"/>
  <c r="D7648" i="3"/>
  <c r="E7648" i="3" s="1"/>
  <c r="D7649" i="3"/>
  <c r="E7649" i="3" s="1"/>
  <c r="D7650" i="3"/>
  <c r="E7650" i="3" s="1"/>
  <c r="D7651" i="3"/>
  <c r="E7651" i="3" s="1"/>
  <c r="D7652" i="3"/>
  <c r="E7652" i="3" s="1"/>
  <c r="D7653" i="3"/>
  <c r="E7653" i="3" s="1"/>
  <c r="D7654" i="3"/>
  <c r="E7654" i="3" s="1"/>
  <c r="D7655" i="3"/>
  <c r="E7655" i="3" s="1"/>
  <c r="D7656" i="3"/>
  <c r="E7656" i="3" s="1"/>
  <c r="D7657" i="3"/>
  <c r="E7657" i="3" s="1"/>
  <c r="D7658" i="3"/>
  <c r="E7658" i="3" s="1"/>
  <c r="D7659" i="3"/>
  <c r="E7659" i="3" s="1"/>
  <c r="D7660" i="3"/>
  <c r="E7660" i="3" s="1"/>
  <c r="D7661" i="3"/>
  <c r="E7661" i="3" s="1"/>
  <c r="D7662" i="3"/>
  <c r="E7662" i="3" s="1"/>
  <c r="D7663" i="3"/>
  <c r="E7663" i="3" s="1"/>
  <c r="D7664" i="3"/>
  <c r="E7664" i="3" s="1"/>
  <c r="D7665" i="3"/>
  <c r="E7665" i="3" s="1"/>
  <c r="D7666" i="3"/>
  <c r="E7666" i="3" s="1"/>
  <c r="D7667" i="3"/>
  <c r="E7667" i="3" s="1"/>
  <c r="D7668" i="3"/>
  <c r="E7668" i="3" s="1"/>
  <c r="D7669" i="3"/>
  <c r="E7669" i="3" s="1"/>
  <c r="D7670" i="3"/>
  <c r="E7670" i="3" s="1"/>
  <c r="D7671" i="3"/>
  <c r="E7671" i="3" s="1"/>
  <c r="D7672" i="3"/>
  <c r="E7672" i="3" s="1"/>
  <c r="D7673" i="3"/>
  <c r="E7673" i="3" s="1"/>
  <c r="D7674" i="3"/>
  <c r="E7674" i="3" s="1"/>
  <c r="D7675" i="3"/>
  <c r="E7675" i="3" s="1"/>
  <c r="D7676" i="3"/>
  <c r="E7676" i="3" s="1"/>
  <c r="D7677" i="3"/>
  <c r="E7677" i="3" s="1"/>
  <c r="D7678" i="3"/>
  <c r="E7678" i="3" s="1"/>
  <c r="D7679" i="3"/>
  <c r="E7679" i="3" s="1"/>
  <c r="D7680" i="3"/>
  <c r="E7680" i="3" s="1"/>
  <c r="D7681" i="3"/>
  <c r="E7681" i="3" s="1"/>
  <c r="D7682" i="3"/>
  <c r="E7682" i="3" s="1"/>
  <c r="D7683" i="3"/>
  <c r="E7683" i="3" s="1"/>
  <c r="D7684" i="3"/>
  <c r="E7684" i="3" s="1"/>
  <c r="D7685" i="3"/>
  <c r="E7685" i="3" s="1"/>
  <c r="D7686" i="3"/>
  <c r="E7686" i="3" s="1"/>
  <c r="D7687" i="3"/>
  <c r="E7687" i="3" s="1"/>
  <c r="D7688" i="3"/>
  <c r="E7688" i="3" s="1"/>
  <c r="D7689" i="3"/>
  <c r="E7689" i="3" s="1"/>
  <c r="D7690" i="3"/>
  <c r="E7690" i="3" s="1"/>
  <c r="D7691" i="3"/>
  <c r="E7691" i="3" s="1"/>
  <c r="D7692" i="3"/>
  <c r="E7692" i="3" s="1"/>
  <c r="D7693" i="3"/>
  <c r="E7693" i="3" s="1"/>
  <c r="D7694" i="3"/>
  <c r="E7694" i="3" s="1"/>
  <c r="D7695" i="3"/>
  <c r="E7695" i="3" s="1"/>
  <c r="D7696" i="3"/>
  <c r="E7696" i="3" s="1"/>
  <c r="D7697" i="3"/>
  <c r="E7697" i="3" s="1"/>
  <c r="D7698" i="3"/>
  <c r="E7698" i="3" s="1"/>
  <c r="D7699" i="3"/>
  <c r="E7699" i="3" s="1"/>
  <c r="D7700" i="3"/>
  <c r="E7700" i="3" s="1"/>
  <c r="D7701" i="3"/>
  <c r="E7701" i="3" s="1"/>
  <c r="D7702" i="3"/>
  <c r="E7702" i="3" s="1"/>
  <c r="D7703" i="3"/>
  <c r="E7703" i="3" s="1"/>
  <c r="D7704" i="3"/>
  <c r="E7704" i="3" s="1"/>
  <c r="D7705" i="3"/>
  <c r="E7705" i="3" s="1"/>
  <c r="D7706" i="3"/>
  <c r="E7706" i="3" s="1"/>
  <c r="D7707" i="3"/>
  <c r="E7707" i="3" s="1"/>
  <c r="D7708" i="3"/>
  <c r="E7708" i="3" s="1"/>
  <c r="D7709" i="3"/>
  <c r="E7709" i="3" s="1"/>
  <c r="D7710" i="3"/>
  <c r="E7710" i="3" s="1"/>
  <c r="D7711" i="3"/>
  <c r="E7711" i="3" s="1"/>
  <c r="D7712" i="3"/>
  <c r="E7712" i="3" s="1"/>
  <c r="D7713" i="3"/>
  <c r="E7713" i="3" s="1"/>
  <c r="D7714" i="3"/>
  <c r="E7714" i="3" s="1"/>
  <c r="D7715" i="3"/>
  <c r="E7715" i="3" s="1"/>
  <c r="D7716" i="3"/>
  <c r="E7716" i="3" s="1"/>
  <c r="D7717" i="3"/>
  <c r="E7717" i="3" s="1"/>
  <c r="D7718" i="3"/>
  <c r="E7718" i="3" s="1"/>
  <c r="D7719" i="3"/>
  <c r="E7719" i="3" s="1"/>
  <c r="D7720" i="3"/>
  <c r="E7720" i="3" s="1"/>
  <c r="D7721" i="3"/>
  <c r="E7721" i="3" s="1"/>
  <c r="D7722" i="3"/>
  <c r="E7722" i="3" s="1"/>
  <c r="D7723" i="3"/>
  <c r="E7723" i="3" s="1"/>
  <c r="D7724" i="3"/>
  <c r="E7724" i="3" s="1"/>
  <c r="D7725" i="3"/>
  <c r="E7725" i="3" s="1"/>
  <c r="D7726" i="3"/>
  <c r="E7726" i="3" s="1"/>
  <c r="D7727" i="3"/>
  <c r="E7727" i="3" s="1"/>
  <c r="D7728" i="3"/>
  <c r="E7728" i="3" s="1"/>
  <c r="D7729" i="3"/>
  <c r="E7729" i="3" s="1"/>
  <c r="D7730" i="3"/>
  <c r="E7730" i="3" s="1"/>
  <c r="D7731" i="3"/>
  <c r="E7731" i="3" s="1"/>
  <c r="D7732" i="3"/>
  <c r="E7732" i="3" s="1"/>
  <c r="D7733" i="3"/>
  <c r="E7733" i="3" s="1"/>
  <c r="D7734" i="3"/>
  <c r="E7734" i="3" s="1"/>
  <c r="D7735" i="3"/>
  <c r="E7735" i="3" s="1"/>
  <c r="D7736" i="3"/>
  <c r="E7736" i="3" s="1"/>
  <c r="D7737" i="3"/>
  <c r="E7737" i="3" s="1"/>
  <c r="D7738" i="3"/>
  <c r="E7738" i="3" s="1"/>
  <c r="D7739" i="3"/>
  <c r="E7739" i="3" s="1"/>
  <c r="D7740" i="3"/>
  <c r="E7740" i="3" s="1"/>
  <c r="D7741" i="3"/>
  <c r="E7741" i="3" s="1"/>
  <c r="D7742" i="3"/>
  <c r="E7742" i="3" s="1"/>
  <c r="D7743" i="3"/>
  <c r="E7743" i="3" s="1"/>
  <c r="D7744" i="3"/>
  <c r="E7744" i="3" s="1"/>
  <c r="D7745" i="3"/>
  <c r="E7745" i="3" s="1"/>
  <c r="D7746" i="3"/>
  <c r="E7746" i="3" s="1"/>
  <c r="D7747" i="3"/>
  <c r="E7747" i="3" s="1"/>
  <c r="D7748" i="3"/>
  <c r="E7748" i="3" s="1"/>
  <c r="D7749" i="3"/>
  <c r="E7749" i="3" s="1"/>
  <c r="D7750" i="3"/>
  <c r="E7750" i="3" s="1"/>
  <c r="D7751" i="3"/>
  <c r="E7751" i="3" s="1"/>
  <c r="D7752" i="3"/>
  <c r="E7752" i="3" s="1"/>
  <c r="D7753" i="3"/>
  <c r="E7753" i="3" s="1"/>
  <c r="D7754" i="3"/>
  <c r="E7754" i="3" s="1"/>
  <c r="D7755" i="3"/>
  <c r="E7755" i="3" s="1"/>
  <c r="D7756" i="3"/>
  <c r="E7756" i="3" s="1"/>
  <c r="D7757" i="3"/>
  <c r="E7757" i="3" s="1"/>
  <c r="D7758" i="3"/>
  <c r="E7758" i="3" s="1"/>
  <c r="D7759" i="3"/>
  <c r="E7759" i="3" s="1"/>
  <c r="D7760" i="3"/>
  <c r="E7760" i="3" s="1"/>
  <c r="D7761" i="3"/>
  <c r="E7761" i="3" s="1"/>
  <c r="D7762" i="3"/>
  <c r="E7762" i="3" s="1"/>
  <c r="D7763" i="3"/>
  <c r="E7763" i="3" s="1"/>
  <c r="D7764" i="3"/>
  <c r="E7764" i="3" s="1"/>
  <c r="D7765" i="3"/>
  <c r="E7765" i="3" s="1"/>
  <c r="D7766" i="3"/>
  <c r="E7766" i="3" s="1"/>
  <c r="D7767" i="3"/>
  <c r="E7767" i="3" s="1"/>
  <c r="D7768" i="3"/>
  <c r="E7768" i="3" s="1"/>
  <c r="D7769" i="3"/>
  <c r="E7769" i="3" s="1"/>
  <c r="D7770" i="3"/>
  <c r="E7770" i="3" s="1"/>
  <c r="D7771" i="3"/>
  <c r="E7771" i="3" s="1"/>
  <c r="D7772" i="3"/>
  <c r="E7772" i="3" s="1"/>
  <c r="D7773" i="3"/>
  <c r="E7773" i="3" s="1"/>
  <c r="D7774" i="3"/>
  <c r="E7774" i="3" s="1"/>
  <c r="D7775" i="3"/>
  <c r="E7775" i="3" s="1"/>
  <c r="D7776" i="3"/>
  <c r="E7776" i="3" s="1"/>
  <c r="D7777" i="3"/>
  <c r="E7777" i="3" s="1"/>
  <c r="D7778" i="3"/>
  <c r="E7778" i="3" s="1"/>
  <c r="D7779" i="3"/>
  <c r="E7779" i="3" s="1"/>
  <c r="D7780" i="3"/>
  <c r="E7780" i="3" s="1"/>
  <c r="D7781" i="3"/>
  <c r="E7781" i="3" s="1"/>
  <c r="D7782" i="3"/>
  <c r="E7782" i="3" s="1"/>
  <c r="D7783" i="3"/>
  <c r="E7783" i="3" s="1"/>
  <c r="D7784" i="3"/>
  <c r="E7784" i="3" s="1"/>
  <c r="D7785" i="3"/>
  <c r="E7785" i="3" s="1"/>
  <c r="D7786" i="3"/>
  <c r="E7786" i="3" s="1"/>
  <c r="D7787" i="3"/>
  <c r="E7787" i="3" s="1"/>
  <c r="D7788" i="3"/>
  <c r="E7788" i="3" s="1"/>
  <c r="D7789" i="3"/>
  <c r="E7789" i="3" s="1"/>
  <c r="D7790" i="3"/>
  <c r="E7790" i="3" s="1"/>
  <c r="D7791" i="3"/>
  <c r="E7791" i="3" s="1"/>
  <c r="D7792" i="3"/>
  <c r="E7792" i="3" s="1"/>
  <c r="D7793" i="3"/>
  <c r="E7793" i="3" s="1"/>
  <c r="D7794" i="3"/>
  <c r="E7794" i="3" s="1"/>
  <c r="D7795" i="3"/>
  <c r="E7795" i="3" s="1"/>
  <c r="D7796" i="3"/>
  <c r="E7796" i="3" s="1"/>
  <c r="D7797" i="3"/>
  <c r="E7797" i="3" s="1"/>
  <c r="D7798" i="3"/>
  <c r="E7798" i="3" s="1"/>
  <c r="D7799" i="3"/>
  <c r="E7799" i="3" s="1"/>
  <c r="D7800" i="3"/>
  <c r="E7800" i="3" s="1"/>
  <c r="D7801" i="3"/>
  <c r="E7801" i="3" s="1"/>
  <c r="D7802" i="3"/>
  <c r="E7802" i="3" s="1"/>
  <c r="D7803" i="3"/>
  <c r="E7803" i="3" s="1"/>
  <c r="D7804" i="3"/>
  <c r="E7804" i="3" s="1"/>
  <c r="D7805" i="3"/>
  <c r="E7805" i="3" s="1"/>
  <c r="D7806" i="3"/>
  <c r="E7806" i="3" s="1"/>
  <c r="D7807" i="3"/>
  <c r="E7807" i="3" s="1"/>
  <c r="D7808" i="3"/>
  <c r="E7808" i="3" s="1"/>
  <c r="D7809" i="3"/>
  <c r="E7809" i="3" s="1"/>
  <c r="D7810" i="3"/>
  <c r="E7810" i="3" s="1"/>
  <c r="D7811" i="3"/>
  <c r="E7811" i="3" s="1"/>
  <c r="D7812" i="3"/>
  <c r="E7812" i="3" s="1"/>
  <c r="D7813" i="3"/>
  <c r="E7813" i="3" s="1"/>
  <c r="D7814" i="3"/>
  <c r="E7814" i="3" s="1"/>
  <c r="D7815" i="3"/>
  <c r="E7815" i="3" s="1"/>
  <c r="D7816" i="3"/>
  <c r="E7816" i="3" s="1"/>
  <c r="D7817" i="3"/>
  <c r="E7817" i="3" s="1"/>
  <c r="D7818" i="3"/>
  <c r="E7818" i="3" s="1"/>
  <c r="D7819" i="3"/>
  <c r="E7819" i="3" s="1"/>
  <c r="D7820" i="3"/>
  <c r="E7820" i="3" s="1"/>
  <c r="D7821" i="3"/>
  <c r="E7821" i="3" s="1"/>
  <c r="D7822" i="3"/>
  <c r="E7822" i="3" s="1"/>
  <c r="D7823" i="3"/>
  <c r="E7823" i="3" s="1"/>
  <c r="D7824" i="3"/>
  <c r="E7824" i="3" s="1"/>
  <c r="D7825" i="3"/>
  <c r="E7825" i="3" s="1"/>
  <c r="D7826" i="3"/>
  <c r="E7826" i="3" s="1"/>
  <c r="D7827" i="3"/>
  <c r="E7827" i="3" s="1"/>
  <c r="D7828" i="3"/>
  <c r="E7828" i="3" s="1"/>
  <c r="D7829" i="3"/>
  <c r="E7829" i="3" s="1"/>
  <c r="D7830" i="3"/>
  <c r="E7830" i="3" s="1"/>
  <c r="D7831" i="3"/>
  <c r="E7831" i="3" s="1"/>
  <c r="D7832" i="3"/>
  <c r="E7832" i="3" s="1"/>
  <c r="D7833" i="3"/>
  <c r="E7833" i="3" s="1"/>
  <c r="D7834" i="3"/>
  <c r="E7834" i="3" s="1"/>
  <c r="D7835" i="3"/>
  <c r="E7835" i="3" s="1"/>
  <c r="D7836" i="3"/>
  <c r="E7836" i="3" s="1"/>
  <c r="D7837" i="3"/>
  <c r="E7837" i="3" s="1"/>
  <c r="D7838" i="3"/>
  <c r="E7838" i="3" s="1"/>
  <c r="D7839" i="3"/>
  <c r="E7839" i="3" s="1"/>
  <c r="D7840" i="3"/>
  <c r="E7840" i="3" s="1"/>
  <c r="D7841" i="3"/>
  <c r="E7841" i="3" s="1"/>
  <c r="D7842" i="3"/>
  <c r="E7842" i="3" s="1"/>
  <c r="D7843" i="3"/>
  <c r="E7843" i="3" s="1"/>
  <c r="D7844" i="3"/>
  <c r="E7844" i="3" s="1"/>
  <c r="D7845" i="3"/>
  <c r="E7845" i="3" s="1"/>
  <c r="D7846" i="3"/>
  <c r="E7846" i="3" s="1"/>
  <c r="D7847" i="3"/>
  <c r="E7847" i="3" s="1"/>
  <c r="D7848" i="3"/>
  <c r="E7848" i="3" s="1"/>
  <c r="D7849" i="3"/>
  <c r="E7849" i="3" s="1"/>
  <c r="D7850" i="3"/>
  <c r="E7850" i="3" s="1"/>
  <c r="D7851" i="3"/>
  <c r="E7851" i="3" s="1"/>
  <c r="D7852" i="3"/>
  <c r="E7852" i="3" s="1"/>
  <c r="D7853" i="3"/>
  <c r="E7853" i="3" s="1"/>
  <c r="D7854" i="3"/>
  <c r="E7854" i="3" s="1"/>
  <c r="D7855" i="3"/>
  <c r="E7855" i="3" s="1"/>
  <c r="D7856" i="3"/>
  <c r="E7856" i="3" s="1"/>
  <c r="D7857" i="3"/>
  <c r="E7857" i="3" s="1"/>
  <c r="D7858" i="3"/>
  <c r="E7858" i="3" s="1"/>
  <c r="D7859" i="3"/>
  <c r="E7859" i="3" s="1"/>
  <c r="D7860" i="3"/>
  <c r="E7860" i="3" s="1"/>
  <c r="D7861" i="3"/>
  <c r="E7861" i="3" s="1"/>
  <c r="D7862" i="3"/>
  <c r="E7862" i="3" s="1"/>
  <c r="D7863" i="3"/>
  <c r="E7863" i="3" s="1"/>
  <c r="D7864" i="3"/>
  <c r="E7864" i="3" s="1"/>
  <c r="D7865" i="3"/>
  <c r="E7865" i="3" s="1"/>
  <c r="D7866" i="3"/>
  <c r="E7866" i="3" s="1"/>
  <c r="D7867" i="3"/>
  <c r="E7867" i="3" s="1"/>
  <c r="D7868" i="3"/>
  <c r="E7868" i="3" s="1"/>
  <c r="D7869" i="3"/>
  <c r="E7869" i="3" s="1"/>
  <c r="D7870" i="3"/>
  <c r="E7870" i="3" s="1"/>
  <c r="D7871" i="3"/>
  <c r="E7871" i="3" s="1"/>
  <c r="D7872" i="3"/>
  <c r="E7872" i="3" s="1"/>
  <c r="D7873" i="3"/>
  <c r="E7873" i="3" s="1"/>
  <c r="D7874" i="3"/>
  <c r="E7874" i="3" s="1"/>
  <c r="D7875" i="3"/>
  <c r="E7875" i="3" s="1"/>
  <c r="D7876" i="3"/>
  <c r="E7876" i="3" s="1"/>
  <c r="D7877" i="3"/>
  <c r="E7877" i="3" s="1"/>
  <c r="D7878" i="3"/>
  <c r="E7878" i="3" s="1"/>
  <c r="D7879" i="3"/>
  <c r="E7879" i="3" s="1"/>
  <c r="D7880" i="3"/>
  <c r="E7880" i="3" s="1"/>
  <c r="D7881" i="3"/>
  <c r="E7881" i="3" s="1"/>
  <c r="D7882" i="3"/>
  <c r="E7882" i="3" s="1"/>
  <c r="D7883" i="3"/>
  <c r="E7883" i="3" s="1"/>
  <c r="D7884" i="3"/>
  <c r="E7884" i="3" s="1"/>
  <c r="D7885" i="3"/>
  <c r="E7885" i="3" s="1"/>
  <c r="D7886" i="3"/>
  <c r="E7886" i="3" s="1"/>
  <c r="D7887" i="3"/>
  <c r="E7887" i="3" s="1"/>
  <c r="D7888" i="3"/>
  <c r="E7888" i="3" s="1"/>
  <c r="D7889" i="3"/>
  <c r="E7889" i="3" s="1"/>
  <c r="D7890" i="3"/>
  <c r="E7890" i="3" s="1"/>
  <c r="D7891" i="3"/>
  <c r="E7891" i="3" s="1"/>
  <c r="D7892" i="3"/>
  <c r="E7892" i="3" s="1"/>
  <c r="D7893" i="3"/>
  <c r="E7893" i="3" s="1"/>
  <c r="D7894" i="3"/>
  <c r="E7894" i="3" s="1"/>
  <c r="D7895" i="3"/>
  <c r="E7895" i="3" s="1"/>
  <c r="D7896" i="3"/>
  <c r="E7896" i="3" s="1"/>
  <c r="D7897" i="3"/>
  <c r="E7897" i="3" s="1"/>
  <c r="D7898" i="3"/>
  <c r="E7898" i="3" s="1"/>
  <c r="D7899" i="3"/>
  <c r="E7899" i="3" s="1"/>
  <c r="D7900" i="3"/>
  <c r="E7900" i="3" s="1"/>
  <c r="D7901" i="3"/>
  <c r="E7901" i="3" s="1"/>
  <c r="D7902" i="3"/>
  <c r="E7902" i="3" s="1"/>
  <c r="D7903" i="3"/>
  <c r="E7903" i="3" s="1"/>
  <c r="D7904" i="3"/>
  <c r="E7904" i="3" s="1"/>
  <c r="D7905" i="3"/>
  <c r="E7905" i="3" s="1"/>
  <c r="D7906" i="3"/>
  <c r="E7906" i="3" s="1"/>
  <c r="D7907" i="3"/>
  <c r="E7907" i="3" s="1"/>
  <c r="D7908" i="3"/>
  <c r="E7908" i="3" s="1"/>
  <c r="D7909" i="3"/>
  <c r="E7909" i="3" s="1"/>
  <c r="D7910" i="3"/>
  <c r="E7910" i="3" s="1"/>
  <c r="D7911" i="3"/>
  <c r="E7911" i="3" s="1"/>
  <c r="D7912" i="3"/>
  <c r="E7912" i="3" s="1"/>
  <c r="D7913" i="3"/>
  <c r="E7913" i="3" s="1"/>
  <c r="D7914" i="3"/>
  <c r="E7914" i="3" s="1"/>
  <c r="D7915" i="3"/>
  <c r="E7915" i="3" s="1"/>
  <c r="D7916" i="3"/>
  <c r="E7916" i="3" s="1"/>
  <c r="D7917" i="3"/>
  <c r="E7917" i="3" s="1"/>
  <c r="D7918" i="3"/>
  <c r="E7918" i="3" s="1"/>
  <c r="D7919" i="3"/>
  <c r="E7919" i="3" s="1"/>
  <c r="D7920" i="3"/>
  <c r="E7920" i="3" s="1"/>
  <c r="D7921" i="3"/>
  <c r="E7921" i="3" s="1"/>
  <c r="D7922" i="3"/>
  <c r="E7922" i="3" s="1"/>
  <c r="D7923" i="3"/>
  <c r="E7923" i="3" s="1"/>
  <c r="D7924" i="3"/>
  <c r="E7924" i="3" s="1"/>
  <c r="D7925" i="3"/>
  <c r="E7925" i="3" s="1"/>
  <c r="D7926" i="3"/>
  <c r="E7926" i="3" s="1"/>
  <c r="D7927" i="3"/>
  <c r="E7927" i="3" s="1"/>
  <c r="D7928" i="3"/>
  <c r="E7928" i="3" s="1"/>
  <c r="D7929" i="3"/>
  <c r="E7929" i="3" s="1"/>
  <c r="D7930" i="3"/>
  <c r="E7930" i="3" s="1"/>
  <c r="D7931" i="3"/>
  <c r="E7931" i="3" s="1"/>
  <c r="D7932" i="3"/>
  <c r="E7932" i="3" s="1"/>
  <c r="D7933" i="3"/>
  <c r="E7933" i="3" s="1"/>
  <c r="D7934" i="3"/>
  <c r="E7934" i="3" s="1"/>
  <c r="D7935" i="3"/>
  <c r="E7935" i="3" s="1"/>
  <c r="D7936" i="3"/>
  <c r="E7936" i="3" s="1"/>
  <c r="D7937" i="3"/>
  <c r="E7937" i="3" s="1"/>
  <c r="D7938" i="3"/>
  <c r="E7938" i="3" s="1"/>
  <c r="D7939" i="3"/>
  <c r="E7939" i="3" s="1"/>
  <c r="D7940" i="3"/>
  <c r="E7940" i="3" s="1"/>
  <c r="D7941" i="3"/>
  <c r="E7941" i="3" s="1"/>
  <c r="D7942" i="3"/>
  <c r="E7942" i="3" s="1"/>
  <c r="D7943" i="3"/>
  <c r="E7943" i="3" s="1"/>
  <c r="D7944" i="3"/>
  <c r="E7944" i="3" s="1"/>
  <c r="D7945" i="3"/>
  <c r="E7945" i="3" s="1"/>
  <c r="D7946" i="3"/>
  <c r="E7946" i="3" s="1"/>
  <c r="D7947" i="3"/>
  <c r="E7947" i="3" s="1"/>
  <c r="D7948" i="3"/>
  <c r="E7948" i="3" s="1"/>
  <c r="D7949" i="3"/>
  <c r="E7949" i="3" s="1"/>
  <c r="D7950" i="3"/>
  <c r="E7950" i="3" s="1"/>
  <c r="D7951" i="3"/>
  <c r="E7951" i="3" s="1"/>
  <c r="D7952" i="3"/>
  <c r="E7952" i="3" s="1"/>
  <c r="D7953" i="3"/>
  <c r="E7953" i="3" s="1"/>
  <c r="D7954" i="3"/>
  <c r="E7954" i="3" s="1"/>
  <c r="D7955" i="3"/>
  <c r="E7955" i="3" s="1"/>
  <c r="D7956" i="3"/>
  <c r="E7956" i="3" s="1"/>
  <c r="D7957" i="3"/>
  <c r="E7957" i="3" s="1"/>
  <c r="D7958" i="3"/>
  <c r="E7958" i="3" s="1"/>
  <c r="D7959" i="3"/>
  <c r="E7959" i="3" s="1"/>
  <c r="D7960" i="3"/>
  <c r="E7960" i="3" s="1"/>
  <c r="D7961" i="3"/>
  <c r="E7961" i="3" s="1"/>
  <c r="D7962" i="3"/>
  <c r="E7962" i="3" s="1"/>
  <c r="D7963" i="3"/>
  <c r="E7963" i="3" s="1"/>
  <c r="D7964" i="3"/>
  <c r="E7964" i="3" s="1"/>
  <c r="D7965" i="3"/>
  <c r="E7965" i="3" s="1"/>
  <c r="D7966" i="3"/>
  <c r="E7966" i="3" s="1"/>
  <c r="D7967" i="3"/>
  <c r="E7967" i="3" s="1"/>
  <c r="D7968" i="3"/>
  <c r="E7968" i="3" s="1"/>
  <c r="D7969" i="3"/>
  <c r="E7969" i="3" s="1"/>
  <c r="D7970" i="3"/>
  <c r="E7970" i="3" s="1"/>
  <c r="D7971" i="3"/>
  <c r="E7971" i="3" s="1"/>
  <c r="D7972" i="3"/>
  <c r="E7972" i="3" s="1"/>
  <c r="D7973" i="3"/>
  <c r="E7973" i="3" s="1"/>
  <c r="D7974" i="3"/>
  <c r="E7974" i="3" s="1"/>
  <c r="D7975" i="3"/>
  <c r="E7975" i="3" s="1"/>
  <c r="D7976" i="3"/>
  <c r="E7976" i="3" s="1"/>
  <c r="D7977" i="3"/>
  <c r="E7977" i="3" s="1"/>
  <c r="D7978" i="3"/>
  <c r="E7978" i="3" s="1"/>
  <c r="D7979" i="3"/>
  <c r="E7979" i="3" s="1"/>
  <c r="D7980" i="3"/>
  <c r="E7980" i="3" s="1"/>
  <c r="D7981" i="3"/>
  <c r="E7981" i="3" s="1"/>
  <c r="D7982" i="3"/>
  <c r="E7982" i="3" s="1"/>
  <c r="D7983" i="3"/>
  <c r="E7983" i="3" s="1"/>
  <c r="D7984" i="3"/>
  <c r="E7984" i="3" s="1"/>
  <c r="D7985" i="3"/>
  <c r="E7985" i="3" s="1"/>
  <c r="D7986" i="3"/>
  <c r="E7986" i="3" s="1"/>
  <c r="D7987" i="3"/>
  <c r="E7987" i="3" s="1"/>
  <c r="D7988" i="3"/>
  <c r="E7988" i="3" s="1"/>
  <c r="D7989" i="3"/>
  <c r="E7989" i="3" s="1"/>
  <c r="D7990" i="3"/>
  <c r="E7990" i="3" s="1"/>
  <c r="D7991" i="3"/>
  <c r="E7991" i="3" s="1"/>
  <c r="D7992" i="3"/>
  <c r="E7992" i="3" s="1"/>
  <c r="D7993" i="3"/>
  <c r="E7993" i="3" s="1"/>
  <c r="D7994" i="3"/>
  <c r="E7994" i="3" s="1"/>
  <c r="D7995" i="3"/>
  <c r="E7995" i="3" s="1"/>
  <c r="D7996" i="3"/>
  <c r="E7996" i="3" s="1"/>
  <c r="D7997" i="3"/>
  <c r="E7997" i="3" s="1"/>
  <c r="D7998" i="3"/>
  <c r="E7998" i="3" s="1"/>
  <c r="D7999" i="3"/>
  <c r="E7999" i="3" s="1"/>
  <c r="D8000" i="3"/>
  <c r="E8000" i="3" s="1"/>
  <c r="D8001" i="3"/>
  <c r="E8001" i="3" s="1"/>
  <c r="D8002" i="3"/>
  <c r="E8002" i="3" s="1"/>
  <c r="D8003" i="3"/>
  <c r="E8003" i="3" s="1"/>
  <c r="D8004" i="3"/>
  <c r="E8004" i="3" s="1"/>
  <c r="D8005" i="3"/>
  <c r="E8005" i="3" s="1"/>
  <c r="D8006" i="3"/>
  <c r="E8006" i="3" s="1"/>
  <c r="D8007" i="3"/>
  <c r="E8007" i="3" s="1"/>
  <c r="D8008" i="3"/>
  <c r="E8008" i="3" s="1"/>
  <c r="D8009" i="3"/>
  <c r="E8009" i="3" s="1"/>
  <c r="D8010" i="3"/>
  <c r="E8010" i="3" s="1"/>
  <c r="D8011" i="3"/>
  <c r="E8011" i="3" s="1"/>
  <c r="D8012" i="3"/>
  <c r="E8012" i="3" s="1"/>
  <c r="D8013" i="3"/>
  <c r="E8013" i="3" s="1"/>
  <c r="D8014" i="3"/>
  <c r="E8014" i="3" s="1"/>
  <c r="D8015" i="3"/>
  <c r="E8015" i="3" s="1"/>
  <c r="D8016" i="3"/>
  <c r="E8016" i="3" s="1"/>
  <c r="D8017" i="3"/>
  <c r="E8017" i="3" s="1"/>
  <c r="D8018" i="3"/>
  <c r="E8018" i="3" s="1"/>
  <c r="D8019" i="3"/>
  <c r="E8019" i="3" s="1"/>
  <c r="D8020" i="3"/>
  <c r="E8020" i="3" s="1"/>
  <c r="D8021" i="3"/>
  <c r="E8021" i="3" s="1"/>
  <c r="D8022" i="3"/>
  <c r="E8022" i="3" s="1"/>
  <c r="D8023" i="3"/>
  <c r="E8023" i="3" s="1"/>
  <c r="D8024" i="3"/>
  <c r="E8024" i="3" s="1"/>
  <c r="D8025" i="3"/>
  <c r="E8025" i="3" s="1"/>
  <c r="D8026" i="3"/>
  <c r="E8026" i="3" s="1"/>
  <c r="D8027" i="3"/>
  <c r="E8027" i="3" s="1"/>
  <c r="D8028" i="3"/>
  <c r="E8028" i="3" s="1"/>
  <c r="D8029" i="3"/>
  <c r="E8029" i="3" s="1"/>
  <c r="D8030" i="3"/>
  <c r="E8030" i="3" s="1"/>
  <c r="D8031" i="3"/>
  <c r="E8031" i="3" s="1"/>
  <c r="D8032" i="3"/>
  <c r="E8032" i="3" s="1"/>
  <c r="D8033" i="3"/>
  <c r="E8033" i="3" s="1"/>
  <c r="D8034" i="3"/>
  <c r="E8034" i="3" s="1"/>
  <c r="D8035" i="3"/>
  <c r="E8035" i="3" s="1"/>
  <c r="D8036" i="3"/>
  <c r="E8036" i="3" s="1"/>
  <c r="D8037" i="3"/>
  <c r="E8037" i="3" s="1"/>
  <c r="D8038" i="3"/>
  <c r="E8038" i="3" s="1"/>
  <c r="D8039" i="3"/>
  <c r="E8039" i="3" s="1"/>
  <c r="D8040" i="3"/>
  <c r="E8040" i="3" s="1"/>
  <c r="D8041" i="3"/>
  <c r="E8041" i="3" s="1"/>
  <c r="D8042" i="3"/>
  <c r="E8042" i="3" s="1"/>
  <c r="D8043" i="3"/>
  <c r="E8043" i="3" s="1"/>
  <c r="D8044" i="3"/>
  <c r="E8044" i="3" s="1"/>
  <c r="D8045" i="3"/>
  <c r="E8045" i="3" s="1"/>
  <c r="D8046" i="3"/>
  <c r="E8046" i="3" s="1"/>
  <c r="D8047" i="3"/>
  <c r="E8047" i="3" s="1"/>
  <c r="D8048" i="3"/>
  <c r="E8048" i="3" s="1"/>
  <c r="D8049" i="3"/>
  <c r="E8049" i="3" s="1"/>
  <c r="D8050" i="3"/>
  <c r="E8050" i="3" s="1"/>
  <c r="D8051" i="3"/>
  <c r="E8051" i="3" s="1"/>
  <c r="D8052" i="3"/>
  <c r="E8052" i="3" s="1"/>
  <c r="D8053" i="3"/>
  <c r="E8053" i="3" s="1"/>
  <c r="D8054" i="3"/>
  <c r="E8054" i="3" s="1"/>
  <c r="D8055" i="3"/>
  <c r="E8055" i="3" s="1"/>
  <c r="D8056" i="3"/>
  <c r="E8056" i="3" s="1"/>
  <c r="D8057" i="3"/>
  <c r="E8057" i="3" s="1"/>
  <c r="D8058" i="3"/>
  <c r="E8058" i="3" s="1"/>
  <c r="D8059" i="3"/>
  <c r="E8059" i="3" s="1"/>
  <c r="D8060" i="3"/>
  <c r="E8060" i="3" s="1"/>
  <c r="D8061" i="3"/>
  <c r="E8061" i="3" s="1"/>
  <c r="D8062" i="3"/>
  <c r="E8062" i="3" s="1"/>
  <c r="D8063" i="3"/>
  <c r="E8063" i="3" s="1"/>
  <c r="D8064" i="3"/>
  <c r="E8064" i="3" s="1"/>
  <c r="D8065" i="3"/>
  <c r="E8065" i="3" s="1"/>
  <c r="D8066" i="3"/>
  <c r="E8066" i="3" s="1"/>
  <c r="D8067" i="3"/>
  <c r="E8067" i="3" s="1"/>
  <c r="D8068" i="3"/>
  <c r="E8068" i="3" s="1"/>
  <c r="D8069" i="3"/>
  <c r="E8069" i="3" s="1"/>
  <c r="D8070" i="3"/>
  <c r="E8070" i="3" s="1"/>
  <c r="D8071" i="3"/>
  <c r="E8071" i="3" s="1"/>
  <c r="D8072" i="3"/>
  <c r="E8072" i="3" s="1"/>
  <c r="D8073" i="3"/>
  <c r="E8073" i="3" s="1"/>
  <c r="D8074" i="3"/>
  <c r="E8074" i="3" s="1"/>
  <c r="D8075" i="3"/>
  <c r="E8075" i="3" s="1"/>
  <c r="D8076" i="3"/>
  <c r="E8076" i="3" s="1"/>
  <c r="D8077" i="3"/>
  <c r="E8077" i="3" s="1"/>
  <c r="D8078" i="3"/>
  <c r="E8078" i="3" s="1"/>
  <c r="D8079" i="3"/>
  <c r="E8079" i="3" s="1"/>
  <c r="D8080" i="3"/>
  <c r="E8080" i="3" s="1"/>
  <c r="D8081" i="3"/>
  <c r="E8081" i="3" s="1"/>
  <c r="D8082" i="3"/>
  <c r="E8082" i="3" s="1"/>
  <c r="D8083" i="3"/>
  <c r="E8083" i="3" s="1"/>
  <c r="D8084" i="3"/>
  <c r="E8084" i="3" s="1"/>
  <c r="D8085" i="3"/>
  <c r="E8085" i="3" s="1"/>
  <c r="D8086" i="3"/>
  <c r="E8086" i="3" s="1"/>
  <c r="D8087" i="3"/>
  <c r="E8087" i="3" s="1"/>
  <c r="D8088" i="3"/>
  <c r="E8088" i="3" s="1"/>
  <c r="D8089" i="3"/>
  <c r="E8089" i="3" s="1"/>
  <c r="D8090" i="3"/>
  <c r="E8090" i="3" s="1"/>
  <c r="D8091" i="3"/>
  <c r="E8091" i="3" s="1"/>
  <c r="D8092" i="3"/>
  <c r="E8092" i="3" s="1"/>
  <c r="D8093" i="3"/>
  <c r="E8093" i="3" s="1"/>
  <c r="D8094" i="3"/>
  <c r="E8094" i="3" s="1"/>
  <c r="D8095" i="3"/>
  <c r="E8095" i="3" s="1"/>
  <c r="D8096" i="3"/>
  <c r="E8096" i="3" s="1"/>
  <c r="D8097" i="3"/>
  <c r="E8097" i="3" s="1"/>
  <c r="D8098" i="3"/>
  <c r="E8098" i="3" s="1"/>
  <c r="D8099" i="3"/>
  <c r="E8099" i="3" s="1"/>
  <c r="D8100" i="3"/>
  <c r="E8100" i="3" s="1"/>
  <c r="D8101" i="3"/>
  <c r="E8101" i="3" s="1"/>
  <c r="D8102" i="3"/>
  <c r="E8102" i="3" s="1"/>
  <c r="D8103" i="3"/>
  <c r="E8103" i="3" s="1"/>
  <c r="D8104" i="3"/>
  <c r="E8104" i="3" s="1"/>
  <c r="D8105" i="3"/>
  <c r="E8105" i="3" s="1"/>
  <c r="D8106" i="3"/>
  <c r="E8106" i="3" s="1"/>
  <c r="D8107" i="3"/>
  <c r="E8107" i="3" s="1"/>
  <c r="D8108" i="3"/>
  <c r="E8108" i="3" s="1"/>
  <c r="D8109" i="3"/>
  <c r="E8109" i="3" s="1"/>
  <c r="D8110" i="3"/>
  <c r="E8110" i="3" s="1"/>
  <c r="D8111" i="3"/>
  <c r="E8111" i="3" s="1"/>
  <c r="D8112" i="3"/>
  <c r="E8112" i="3" s="1"/>
  <c r="D8113" i="3"/>
  <c r="E8113" i="3" s="1"/>
  <c r="D8114" i="3"/>
  <c r="E8114" i="3" s="1"/>
  <c r="D8115" i="3"/>
  <c r="E8115" i="3" s="1"/>
  <c r="D8116" i="3"/>
  <c r="E8116" i="3" s="1"/>
  <c r="D8117" i="3"/>
  <c r="E8117" i="3" s="1"/>
  <c r="D8118" i="3"/>
  <c r="E8118" i="3" s="1"/>
  <c r="D8119" i="3"/>
  <c r="E8119" i="3" s="1"/>
  <c r="D8120" i="3"/>
  <c r="E8120" i="3" s="1"/>
  <c r="D8121" i="3"/>
  <c r="E8121" i="3" s="1"/>
  <c r="D8122" i="3"/>
  <c r="E8122" i="3" s="1"/>
  <c r="D8123" i="3"/>
  <c r="E8123" i="3" s="1"/>
  <c r="D8124" i="3"/>
  <c r="E8124" i="3" s="1"/>
  <c r="D8125" i="3"/>
  <c r="E8125" i="3" s="1"/>
  <c r="D8126" i="3"/>
  <c r="E8126" i="3" s="1"/>
  <c r="D8127" i="3"/>
  <c r="E8127" i="3" s="1"/>
  <c r="D8128" i="3"/>
  <c r="E8128" i="3" s="1"/>
  <c r="D8129" i="3"/>
  <c r="E8129" i="3" s="1"/>
  <c r="D8130" i="3"/>
  <c r="E8130" i="3" s="1"/>
  <c r="D8131" i="3"/>
  <c r="E8131" i="3" s="1"/>
  <c r="D8132" i="3"/>
  <c r="E8132" i="3" s="1"/>
  <c r="D8133" i="3"/>
  <c r="E8133" i="3" s="1"/>
  <c r="D8134" i="3"/>
  <c r="E8134" i="3" s="1"/>
  <c r="D8135" i="3"/>
  <c r="E8135" i="3" s="1"/>
  <c r="D8136" i="3"/>
  <c r="E8136" i="3" s="1"/>
  <c r="D8137" i="3"/>
  <c r="E8137" i="3" s="1"/>
  <c r="D8138" i="3"/>
  <c r="E8138" i="3" s="1"/>
  <c r="D8139" i="3"/>
  <c r="E8139" i="3" s="1"/>
  <c r="D8140" i="3"/>
  <c r="E8140" i="3" s="1"/>
  <c r="D8141" i="3"/>
  <c r="E8141" i="3" s="1"/>
  <c r="D8142" i="3"/>
  <c r="E8142" i="3" s="1"/>
  <c r="D8143" i="3"/>
  <c r="E8143" i="3" s="1"/>
  <c r="D8144" i="3"/>
  <c r="E8144" i="3" s="1"/>
  <c r="D8145" i="3"/>
  <c r="E8145" i="3" s="1"/>
  <c r="D8146" i="3"/>
  <c r="E8146" i="3" s="1"/>
  <c r="D8147" i="3"/>
  <c r="E8147" i="3" s="1"/>
  <c r="D8148" i="3"/>
  <c r="E8148" i="3" s="1"/>
  <c r="D8149" i="3"/>
  <c r="E8149" i="3" s="1"/>
  <c r="D8150" i="3"/>
  <c r="E8150" i="3" s="1"/>
  <c r="D8151" i="3"/>
  <c r="E8151" i="3" s="1"/>
  <c r="D8152" i="3"/>
  <c r="E8152" i="3" s="1"/>
  <c r="D8153" i="3"/>
  <c r="E8153" i="3" s="1"/>
  <c r="D8154" i="3"/>
  <c r="E8154" i="3" s="1"/>
  <c r="D8155" i="3"/>
  <c r="E8155" i="3" s="1"/>
  <c r="D8156" i="3"/>
  <c r="E8156" i="3" s="1"/>
  <c r="D8157" i="3"/>
  <c r="E8157" i="3" s="1"/>
  <c r="D8158" i="3"/>
  <c r="E8158" i="3" s="1"/>
  <c r="D8159" i="3"/>
  <c r="E8159" i="3" s="1"/>
  <c r="D8160" i="3"/>
  <c r="E8160" i="3" s="1"/>
  <c r="D8161" i="3"/>
  <c r="E8161" i="3" s="1"/>
  <c r="D8162" i="3"/>
  <c r="E8162" i="3" s="1"/>
  <c r="D8163" i="3"/>
  <c r="E8163" i="3" s="1"/>
  <c r="D8164" i="3"/>
  <c r="E8164" i="3" s="1"/>
  <c r="D8165" i="3"/>
  <c r="E8165" i="3" s="1"/>
  <c r="D8166" i="3"/>
  <c r="E8166" i="3" s="1"/>
  <c r="D8167" i="3"/>
  <c r="E8167" i="3" s="1"/>
  <c r="D8168" i="3"/>
  <c r="E8168" i="3" s="1"/>
  <c r="D8169" i="3"/>
  <c r="E8169" i="3" s="1"/>
  <c r="D8170" i="3"/>
  <c r="E8170" i="3" s="1"/>
  <c r="D8171" i="3"/>
  <c r="E8171" i="3" s="1"/>
  <c r="D8172" i="3"/>
  <c r="E8172" i="3" s="1"/>
  <c r="D8173" i="3"/>
  <c r="E8173" i="3" s="1"/>
  <c r="D8174" i="3"/>
  <c r="E8174" i="3" s="1"/>
  <c r="D8175" i="3"/>
  <c r="E8175" i="3" s="1"/>
  <c r="D8176" i="3"/>
  <c r="E8176" i="3" s="1"/>
  <c r="D8177" i="3"/>
  <c r="E8177" i="3" s="1"/>
  <c r="D8178" i="3"/>
  <c r="E8178" i="3" s="1"/>
  <c r="D8179" i="3"/>
  <c r="E8179" i="3" s="1"/>
  <c r="D8180" i="3"/>
  <c r="E8180" i="3" s="1"/>
  <c r="D8181" i="3"/>
  <c r="E8181" i="3" s="1"/>
  <c r="D8182" i="3"/>
  <c r="E8182" i="3" s="1"/>
  <c r="D8183" i="3"/>
  <c r="E8183" i="3" s="1"/>
  <c r="D8184" i="3"/>
  <c r="E8184" i="3" s="1"/>
  <c r="D8185" i="3"/>
  <c r="E8185" i="3" s="1"/>
  <c r="D8186" i="3"/>
  <c r="E8186" i="3" s="1"/>
  <c r="D8187" i="3"/>
  <c r="E8187" i="3" s="1"/>
  <c r="D8188" i="3"/>
  <c r="E8188" i="3" s="1"/>
  <c r="D8189" i="3"/>
  <c r="E8189" i="3" s="1"/>
  <c r="D8190" i="3"/>
  <c r="E8190" i="3" s="1"/>
  <c r="D8191" i="3"/>
  <c r="E8191" i="3" s="1"/>
  <c r="D8192" i="3"/>
  <c r="E8192" i="3" s="1"/>
  <c r="D8193" i="3"/>
  <c r="E8193" i="3" s="1"/>
  <c r="D8194" i="3"/>
  <c r="E8194" i="3" s="1"/>
  <c r="D8195" i="3"/>
  <c r="E8195" i="3" s="1"/>
  <c r="D8196" i="3"/>
  <c r="E8196" i="3" s="1"/>
  <c r="D8197" i="3"/>
  <c r="E8197" i="3" s="1"/>
  <c r="D8198" i="3"/>
  <c r="E8198" i="3" s="1"/>
  <c r="D8199" i="3"/>
  <c r="E8199" i="3" s="1"/>
  <c r="D8200" i="3"/>
  <c r="E8200" i="3" s="1"/>
  <c r="D8201" i="3"/>
  <c r="E8201" i="3" s="1"/>
  <c r="D8202" i="3"/>
  <c r="E8202" i="3" s="1"/>
  <c r="D8203" i="3"/>
  <c r="E8203" i="3" s="1"/>
  <c r="D8204" i="3"/>
  <c r="E8204" i="3" s="1"/>
  <c r="D8205" i="3"/>
  <c r="E8205" i="3" s="1"/>
  <c r="D8206" i="3"/>
  <c r="E8206" i="3" s="1"/>
  <c r="D8207" i="3"/>
  <c r="E8207" i="3" s="1"/>
  <c r="D8208" i="3"/>
  <c r="E8208" i="3" s="1"/>
  <c r="D8209" i="3"/>
  <c r="E8209" i="3" s="1"/>
  <c r="D8210" i="3"/>
  <c r="E8210" i="3" s="1"/>
  <c r="D8211" i="3"/>
  <c r="E8211" i="3" s="1"/>
  <c r="D8212" i="3"/>
  <c r="E8212" i="3" s="1"/>
  <c r="D8213" i="3"/>
  <c r="E8213" i="3" s="1"/>
  <c r="D8214" i="3"/>
  <c r="E8214" i="3" s="1"/>
  <c r="D8215" i="3"/>
  <c r="E8215" i="3" s="1"/>
  <c r="D8216" i="3"/>
  <c r="E8216" i="3" s="1"/>
  <c r="D8217" i="3"/>
  <c r="E8217" i="3" s="1"/>
  <c r="D8218" i="3"/>
  <c r="E8218" i="3" s="1"/>
  <c r="D8219" i="3"/>
  <c r="E8219" i="3" s="1"/>
  <c r="D8220" i="3"/>
  <c r="E8220" i="3" s="1"/>
  <c r="D8221" i="3"/>
  <c r="E8221" i="3" s="1"/>
  <c r="D8222" i="3"/>
  <c r="E8222" i="3" s="1"/>
  <c r="D8223" i="3"/>
  <c r="E8223" i="3" s="1"/>
  <c r="D8224" i="3"/>
  <c r="E8224" i="3" s="1"/>
  <c r="D8225" i="3"/>
  <c r="E8225" i="3" s="1"/>
  <c r="D8226" i="3"/>
  <c r="E8226" i="3" s="1"/>
  <c r="D8227" i="3"/>
  <c r="E8227" i="3" s="1"/>
  <c r="D8228" i="3"/>
  <c r="E8228" i="3" s="1"/>
  <c r="D8229" i="3"/>
  <c r="E8229" i="3" s="1"/>
  <c r="D8230" i="3"/>
  <c r="E8230" i="3" s="1"/>
  <c r="D8231" i="3"/>
  <c r="E8231" i="3" s="1"/>
  <c r="D8232" i="3"/>
  <c r="E8232" i="3" s="1"/>
  <c r="D8233" i="3"/>
  <c r="E8233" i="3" s="1"/>
  <c r="D8234" i="3"/>
  <c r="E8234" i="3" s="1"/>
  <c r="D8235" i="3"/>
  <c r="E8235" i="3" s="1"/>
  <c r="D8236" i="3"/>
  <c r="E8236" i="3" s="1"/>
  <c r="D8237" i="3"/>
  <c r="E8237" i="3" s="1"/>
  <c r="D8238" i="3"/>
  <c r="E8238" i="3" s="1"/>
  <c r="D8239" i="3"/>
  <c r="E8239" i="3" s="1"/>
  <c r="D8240" i="3"/>
  <c r="E8240" i="3" s="1"/>
  <c r="D8241" i="3"/>
  <c r="E8241" i="3" s="1"/>
  <c r="D8242" i="3"/>
  <c r="E8242" i="3" s="1"/>
  <c r="D8243" i="3"/>
  <c r="E8243" i="3" s="1"/>
  <c r="D8244" i="3"/>
  <c r="E8244" i="3" s="1"/>
  <c r="D8245" i="3"/>
  <c r="E8245" i="3" s="1"/>
  <c r="D8246" i="3"/>
  <c r="E8246" i="3" s="1"/>
  <c r="D8247" i="3"/>
  <c r="E8247" i="3" s="1"/>
  <c r="D8248" i="3"/>
  <c r="E8248" i="3" s="1"/>
  <c r="D8249" i="3"/>
  <c r="E8249" i="3" s="1"/>
  <c r="D8250" i="3"/>
  <c r="E8250" i="3" s="1"/>
  <c r="D8251" i="3"/>
  <c r="E8251" i="3" s="1"/>
  <c r="D8252" i="3"/>
  <c r="E8252" i="3" s="1"/>
  <c r="D8253" i="3"/>
  <c r="E8253" i="3" s="1"/>
  <c r="D8254" i="3"/>
  <c r="E8254" i="3" s="1"/>
  <c r="D8255" i="3"/>
  <c r="E8255" i="3" s="1"/>
  <c r="D8256" i="3"/>
  <c r="E8256" i="3" s="1"/>
  <c r="D8257" i="3"/>
  <c r="E8257" i="3" s="1"/>
  <c r="D8258" i="3"/>
  <c r="E8258" i="3" s="1"/>
  <c r="D8259" i="3"/>
  <c r="E8259" i="3" s="1"/>
  <c r="D8260" i="3"/>
  <c r="E8260" i="3" s="1"/>
  <c r="D8261" i="3"/>
  <c r="E8261" i="3" s="1"/>
  <c r="D8262" i="3"/>
  <c r="E8262" i="3" s="1"/>
  <c r="D8263" i="3"/>
  <c r="E8263" i="3" s="1"/>
  <c r="D8264" i="3"/>
  <c r="E8264" i="3" s="1"/>
  <c r="D8265" i="3"/>
  <c r="E8265" i="3" s="1"/>
  <c r="D8266" i="3"/>
  <c r="E8266" i="3" s="1"/>
  <c r="D8267" i="3"/>
  <c r="E8267" i="3" s="1"/>
  <c r="D8268" i="3"/>
  <c r="E8268" i="3" s="1"/>
  <c r="D8269" i="3"/>
  <c r="E8269" i="3" s="1"/>
  <c r="D8270" i="3"/>
  <c r="E8270" i="3" s="1"/>
  <c r="D8271" i="3"/>
  <c r="E8271" i="3" s="1"/>
  <c r="D8272" i="3"/>
  <c r="E8272" i="3" s="1"/>
  <c r="D8273" i="3"/>
  <c r="E8273" i="3" s="1"/>
  <c r="D8274" i="3"/>
  <c r="E8274" i="3" s="1"/>
  <c r="D8275" i="3"/>
  <c r="E8275" i="3" s="1"/>
  <c r="D8276" i="3"/>
  <c r="E8276" i="3" s="1"/>
  <c r="D8277" i="3"/>
  <c r="E8277" i="3" s="1"/>
  <c r="D8278" i="3"/>
  <c r="E8278" i="3" s="1"/>
  <c r="D8279" i="3"/>
  <c r="E8279" i="3" s="1"/>
  <c r="D8280" i="3"/>
  <c r="E8280" i="3" s="1"/>
  <c r="D8281" i="3"/>
  <c r="E8281" i="3" s="1"/>
  <c r="D8282" i="3"/>
  <c r="E8282" i="3" s="1"/>
  <c r="D8283" i="3"/>
  <c r="E8283" i="3" s="1"/>
  <c r="D8284" i="3"/>
  <c r="E8284" i="3" s="1"/>
  <c r="D8285" i="3"/>
  <c r="E8285" i="3" s="1"/>
  <c r="D8286" i="3"/>
  <c r="E8286" i="3" s="1"/>
  <c r="D8287" i="3"/>
  <c r="E8287" i="3" s="1"/>
  <c r="D8288" i="3"/>
  <c r="E8288" i="3" s="1"/>
  <c r="D8289" i="3"/>
  <c r="E8289" i="3" s="1"/>
  <c r="D8290" i="3"/>
  <c r="E8290" i="3" s="1"/>
  <c r="D8291" i="3"/>
  <c r="E8291" i="3" s="1"/>
  <c r="D8292" i="3"/>
  <c r="E8292" i="3" s="1"/>
  <c r="D8293" i="3"/>
  <c r="E8293" i="3" s="1"/>
  <c r="D8294" i="3"/>
  <c r="E8294" i="3" s="1"/>
  <c r="D8295" i="3"/>
  <c r="E8295" i="3" s="1"/>
  <c r="D8296" i="3"/>
  <c r="E8296" i="3" s="1"/>
  <c r="D8297" i="3"/>
  <c r="E8297" i="3" s="1"/>
  <c r="D8298" i="3"/>
  <c r="E8298" i="3" s="1"/>
  <c r="D8299" i="3"/>
  <c r="E8299" i="3" s="1"/>
  <c r="D8300" i="3"/>
  <c r="E8300" i="3" s="1"/>
  <c r="D8301" i="3"/>
  <c r="E8301" i="3" s="1"/>
  <c r="D8302" i="3"/>
  <c r="E8302" i="3" s="1"/>
  <c r="D8303" i="3"/>
  <c r="E8303" i="3" s="1"/>
  <c r="D8304" i="3"/>
  <c r="E8304" i="3" s="1"/>
  <c r="D8305" i="3"/>
  <c r="E8305" i="3" s="1"/>
  <c r="D8306" i="3"/>
  <c r="E8306" i="3" s="1"/>
  <c r="D8307" i="3"/>
  <c r="E8307" i="3" s="1"/>
  <c r="D8308" i="3"/>
  <c r="E8308" i="3" s="1"/>
  <c r="D8309" i="3"/>
  <c r="E8309" i="3" s="1"/>
  <c r="D8310" i="3"/>
  <c r="E8310" i="3" s="1"/>
  <c r="D8311" i="3"/>
  <c r="E8311" i="3" s="1"/>
  <c r="D8312" i="3"/>
  <c r="E8312" i="3" s="1"/>
  <c r="D8313" i="3"/>
  <c r="E8313" i="3" s="1"/>
  <c r="D8314" i="3"/>
  <c r="E8314" i="3" s="1"/>
  <c r="D8315" i="3"/>
  <c r="E8315" i="3" s="1"/>
  <c r="D8316" i="3"/>
  <c r="E8316" i="3" s="1"/>
  <c r="D8317" i="3"/>
  <c r="E8317" i="3" s="1"/>
  <c r="D8318" i="3"/>
  <c r="E8318" i="3" s="1"/>
  <c r="D8319" i="3"/>
  <c r="E8319" i="3" s="1"/>
  <c r="D8320" i="3"/>
  <c r="E8320" i="3" s="1"/>
  <c r="D8321" i="3"/>
  <c r="E8321" i="3" s="1"/>
  <c r="D8322" i="3"/>
  <c r="E8322" i="3" s="1"/>
  <c r="D8323" i="3"/>
  <c r="E8323" i="3" s="1"/>
  <c r="D8324" i="3"/>
  <c r="E8324" i="3" s="1"/>
  <c r="D8325" i="3"/>
  <c r="E8325" i="3" s="1"/>
  <c r="D8326" i="3"/>
  <c r="E8326" i="3" s="1"/>
  <c r="D8327" i="3"/>
  <c r="E8327" i="3" s="1"/>
  <c r="D8328" i="3"/>
  <c r="E8328" i="3" s="1"/>
  <c r="D8329" i="3"/>
  <c r="E8329" i="3" s="1"/>
  <c r="D8330" i="3"/>
  <c r="E8330" i="3" s="1"/>
  <c r="D8331" i="3"/>
  <c r="E8331" i="3" s="1"/>
  <c r="D8332" i="3"/>
  <c r="E8332" i="3" s="1"/>
  <c r="D8333" i="3"/>
  <c r="E8333" i="3" s="1"/>
  <c r="D8334" i="3"/>
  <c r="E8334" i="3" s="1"/>
  <c r="D8335" i="3"/>
  <c r="E8335" i="3" s="1"/>
  <c r="D8336" i="3"/>
  <c r="E8336" i="3" s="1"/>
  <c r="D8337" i="3"/>
  <c r="E8337" i="3" s="1"/>
  <c r="D8338" i="3"/>
  <c r="E8338" i="3" s="1"/>
  <c r="D8339" i="3"/>
  <c r="E8339" i="3" s="1"/>
  <c r="D8340" i="3"/>
  <c r="E8340" i="3" s="1"/>
  <c r="D8341" i="3"/>
  <c r="E8341" i="3" s="1"/>
  <c r="D8342" i="3"/>
  <c r="E8342" i="3" s="1"/>
  <c r="D8343" i="3"/>
  <c r="E8343" i="3" s="1"/>
  <c r="D8344" i="3"/>
  <c r="E8344" i="3" s="1"/>
  <c r="D8345" i="3"/>
  <c r="E8345" i="3" s="1"/>
  <c r="D8346" i="3"/>
  <c r="E8346" i="3" s="1"/>
  <c r="D8347" i="3"/>
  <c r="E8347" i="3" s="1"/>
  <c r="D8348" i="3"/>
  <c r="E8348" i="3" s="1"/>
  <c r="D8349" i="3"/>
  <c r="E8349" i="3" s="1"/>
  <c r="D8350" i="3"/>
  <c r="E8350" i="3" s="1"/>
  <c r="D8351" i="3"/>
  <c r="E8351" i="3" s="1"/>
  <c r="D8352" i="3"/>
  <c r="E8352" i="3" s="1"/>
  <c r="D8353" i="3"/>
  <c r="E8353" i="3" s="1"/>
  <c r="D8354" i="3"/>
  <c r="E8354" i="3" s="1"/>
  <c r="D8355" i="3"/>
  <c r="E8355" i="3" s="1"/>
  <c r="D8356" i="3"/>
  <c r="E8356" i="3" s="1"/>
  <c r="D8357" i="3"/>
  <c r="E8357" i="3" s="1"/>
  <c r="D8358" i="3"/>
  <c r="E8358" i="3" s="1"/>
  <c r="D8359" i="3"/>
  <c r="E8359" i="3" s="1"/>
  <c r="D8360" i="3"/>
  <c r="E8360" i="3" s="1"/>
  <c r="D8361" i="3"/>
  <c r="E8361" i="3" s="1"/>
  <c r="D8362" i="3"/>
  <c r="E8362" i="3" s="1"/>
  <c r="D8363" i="3"/>
  <c r="E8363" i="3" s="1"/>
  <c r="D8364" i="3"/>
  <c r="E8364" i="3" s="1"/>
  <c r="D8365" i="3"/>
  <c r="E8365" i="3" s="1"/>
  <c r="D8366" i="3"/>
  <c r="E8366" i="3" s="1"/>
  <c r="D8367" i="3"/>
  <c r="E8367" i="3" s="1"/>
  <c r="D8368" i="3"/>
  <c r="E8368" i="3" s="1"/>
  <c r="D8369" i="3"/>
  <c r="E8369" i="3" s="1"/>
  <c r="D8370" i="3"/>
  <c r="E8370" i="3" s="1"/>
  <c r="D8371" i="3"/>
  <c r="E8371" i="3" s="1"/>
  <c r="D8372" i="3"/>
  <c r="E8372" i="3" s="1"/>
  <c r="D8373" i="3"/>
  <c r="E8373" i="3" s="1"/>
  <c r="D8374" i="3"/>
  <c r="E8374" i="3" s="1"/>
  <c r="D8375" i="3"/>
  <c r="E8375" i="3" s="1"/>
  <c r="D8376" i="3"/>
  <c r="E8376" i="3" s="1"/>
  <c r="D8377" i="3"/>
  <c r="E8377" i="3" s="1"/>
  <c r="D8378" i="3"/>
  <c r="E8378" i="3" s="1"/>
  <c r="D8379" i="3"/>
  <c r="E8379" i="3" s="1"/>
  <c r="D8380" i="3"/>
  <c r="E8380" i="3" s="1"/>
  <c r="D8381" i="3"/>
  <c r="E8381" i="3" s="1"/>
  <c r="D8382" i="3"/>
  <c r="E8382" i="3" s="1"/>
  <c r="D8383" i="3"/>
  <c r="E8383" i="3" s="1"/>
  <c r="D8384" i="3"/>
  <c r="E8384" i="3" s="1"/>
  <c r="D8385" i="3"/>
  <c r="E8385" i="3" s="1"/>
  <c r="D8386" i="3"/>
  <c r="E8386" i="3" s="1"/>
  <c r="D8387" i="3"/>
  <c r="E8387" i="3" s="1"/>
  <c r="D8388" i="3"/>
  <c r="E8388" i="3" s="1"/>
  <c r="D8389" i="3"/>
  <c r="E8389" i="3" s="1"/>
  <c r="D8390" i="3"/>
  <c r="E8390" i="3" s="1"/>
  <c r="D8391" i="3"/>
  <c r="E8391" i="3" s="1"/>
  <c r="D8392" i="3"/>
  <c r="E8392" i="3" s="1"/>
  <c r="D8393" i="3"/>
  <c r="E8393" i="3" s="1"/>
  <c r="D8394" i="3"/>
  <c r="E8394" i="3" s="1"/>
  <c r="D8395" i="3"/>
  <c r="E8395" i="3" s="1"/>
  <c r="D8396" i="3"/>
  <c r="E8396" i="3" s="1"/>
  <c r="D8397" i="3"/>
  <c r="E8397" i="3" s="1"/>
  <c r="D8398" i="3"/>
  <c r="E8398" i="3" s="1"/>
  <c r="D8399" i="3"/>
  <c r="E8399" i="3" s="1"/>
  <c r="D8400" i="3"/>
  <c r="E8400" i="3" s="1"/>
  <c r="D8401" i="3"/>
  <c r="E8401" i="3" s="1"/>
  <c r="D8402" i="3"/>
  <c r="E8402" i="3" s="1"/>
  <c r="D8403" i="3"/>
  <c r="E8403" i="3" s="1"/>
  <c r="D8404" i="3"/>
  <c r="E8404" i="3" s="1"/>
  <c r="D8405" i="3"/>
  <c r="E8405" i="3" s="1"/>
  <c r="D8406" i="3"/>
  <c r="E8406" i="3" s="1"/>
  <c r="D8407" i="3"/>
  <c r="E8407" i="3" s="1"/>
  <c r="D8408" i="3"/>
  <c r="E8408" i="3" s="1"/>
  <c r="D8409" i="3"/>
  <c r="E8409" i="3" s="1"/>
  <c r="D8410" i="3"/>
  <c r="E8410" i="3" s="1"/>
  <c r="D8411" i="3"/>
  <c r="E8411" i="3" s="1"/>
  <c r="D8412" i="3"/>
  <c r="E8412" i="3" s="1"/>
  <c r="D8413" i="3"/>
  <c r="E8413" i="3" s="1"/>
  <c r="D8414" i="3"/>
  <c r="E8414" i="3" s="1"/>
  <c r="D8415" i="3"/>
  <c r="E8415" i="3" s="1"/>
  <c r="D8416" i="3"/>
  <c r="E8416" i="3" s="1"/>
  <c r="D8417" i="3"/>
  <c r="E8417" i="3" s="1"/>
  <c r="D8418" i="3"/>
  <c r="E8418" i="3" s="1"/>
  <c r="D8419" i="3"/>
  <c r="E8419" i="3" s="1"/>
  <c r="D8420" i="3"/>
  <c r="E8420" i="3" s="1"/>
  <c r="D8421" i="3"/>
  <c r="E8421" i="3" s="1"/>
  <c r="D8422" i="3"/>
  <c r="E8422" i="3" s="1"/>
  <c r="D8423" i="3"/>
  <c r="E8423" i="3" s="1"/>
  <c r="D8424" i="3"/>
  <c r="E8424" i="3" s="1"/>
  <c r="D8425" i="3"/>
  <c r="E8425" i="3" s="1"/>
  <c r="D8426" i="3"/>
  <c r="E8426" i="3" s="1"/>
  <c r="D8427" i="3"/>
  <c r="E8427" i="3" s="1"/>
  <c r="D8428" i="3"/>
  <c r="E8428" i="3" s="1"/>
  <c r="D8429" i="3"/>
  <c r="E8429" i="3" s="1"/>
  <c r="D8430" i="3"/>
  <c r="E8430" i="3" s="1"/>
  <c r="D8431" i="3"/>
  <c r="E8431" i="3" s="1"/>
  <c r="D8432" i="3"/>
  <c r="E8432" i="3" s="1"/>
  <c r="D8433" i="3"/>
  <c r="E8433" i="3" s="1"/>
  <c r="D8434" i="3"/>
  <c r="E8434" i="3" s="1"/>
  <c r="D8435" i="3"/>
  <c r="E8435" i="3" s="1"/>
  <c r="D8436" i="3"/>
  <c r="E8436" i="3" s="1"/>
  <c r="D8437" i="3"/>
  <c r="E8437" i="3" s="1"/>
  <c r="D8438" i="3"/>
  <c r="E8438" i="3" s="1"/>
  <c r="D8439" i="3"/>
  <c r="E8439" i="3" s="1"/>
  <c r="D8440" i="3"/>
  <c r="E8440" i="3" s="1"/>
  <c r="D8441" i="3"/>
  <c r="E8441" i="3" s="1"/>
  <c r="D8442" i="3"/>
  <c r="E8442" i="3" s="1"/>
  <c r="D8443" i="3"/>
  <c r="E8443" i="3" s="1"/>
  <c r="D8444" i="3"/>
  <c r="E8444" i="3" s="1"/>
  <c r="D8445" i="3"/>
  <c r="E8445" i="3" s="1"/>
  <c r="D8446" i="3"/>
  <c r="E8446" i="3" s="1"/>
  <c r="D8447" i="3"/>
  <c r="E8447" i="3" s="1"/>
  <c r="D8448" i="3"/>
  <c r="E8448" i="3" s="1"/>
  <c r="D8449" i="3"/>
  <c r="E8449" i="3" s="1"/>
  <c r="D8450" i="3"/>
  <c r="E8450" i="3" s="1"/>
  <c r="D8451" i="3"/>
  <c r="E8451" i="3" s="1"/>
  <c r="D8452" i="3"/>
  <c r="E8452" i="3" s="1"/>
  <c r="D8453" i="3"/>
  <c r="E8453" i="3" s="1"/>
  <c r="D8454" i="3"/>
  <c r="E8454" i="3" s="1"/>
  <c r="D8455" i="3"/>
  <c r="E8455" i="3" s="1"/>
  <c r="D8456" i="3"/>
  <c r="E8456" i="3" s="1"/>
  <c r="D8457" i="3"/>
  <c r="E8457" i="3" s="1"/>
  <c r="D8458" i="3"/>
  <c r="E8458" i="3" s="1"/>
  <c r="D8459" i="3"/>
  <c r="E8459" i="3" s="1"/>
  <c r="D8460" i="3"/>
  <c r="E8460" i="3" s="1"/>
  <c r="D8461" i="3"/>
  <c r="E8461" i="3" s="1"/>
  <c r="D8462" i="3"/>
  <c r="E8462" i="3" s="1"/>
  <c r="D8463" i="3"/>
  <c r="E8463" i="3" s="1"/>
  <c r="D8464" i="3"/>
  <c r="E8464" i="3" s="1"/>
  <c r="D8465" i="3"/>
  <c r="E8465" i="3" s="1"/>
  <c r="D8466" i="3"/>
  <c r="E8466" i="3" s="1"/>
  <c r="D8467" i="3"/>
  <c r="E8467" i="3" s="1"/>
  <c r="D8468" i="3"/>
  <c r="E8468" i="3" s="1"/>
  <c r="D8469" i="3"/>
  <c r="E8469" i="3" s="1"/>
  <c r="D8470" i="3"/>
  <c r="E8470" i="3" s="1"/>
  <c r="D8471" i="3"/>
  <c r="E8471" i="3" s="1"/>
  <c r="D8472" i="3"/>
  <c r="E8472" i="3" s="1"/>
  <c r="D8473" i="3"/>
  <c r="E8473" i="3" s="1"/>
  <c r="D8474" i="3"/>
  <c r="E8474" i="3" s="1"/>
  <c r="D8475" i="3"/>
  <c r="E8475" i="3" s="1"/>
  <c r="D8476" i="3"/>
  <c r="E8476" i="3" s="1"/>
  <c r="D8477" i="3"/>
  <c r="E8477" i="3" s="1"/>
  <c r="D8478" i="3"/>
  <c r="E8478" i="3" s="1"/>
  <c r="D8479" i="3"/>
  <c r="E8479" i="3" s="1"/>
  <c r="D8480" i="3"/>
  <c r="E8480" i="3" s="1"/>
  <c r="D8481" i="3"/>
  <c r="E8481" i="3" s="1"/>
  <c r="D8482" i="3"/>
  <c r="E8482" i="3" s="1"/>
  <c r="D8483" i="3"/>
  <c r="E8483" i="3" s="1"/>
  <c r="D8484" i="3"/>
  <c r="E8484" i="3" s="1"/>
  <c r="D8485" i="3"/>
  <c r="E8485" i="3" s="1"/>
  <c r="D8486" i="3"/>
  <c r="E8486" i="3" s="1"/>
  <c r="D8487" i="3"/>
  <c r="E8487" i="3" s="1"/>
  <c r="D8488" i="3"/>
  <c r="E8488" i="3" s="1"/>
  <c r="D8489" i="3"/>
  <c r="E8489" i="3" s="1"/>
  <c r="D8490" i="3"/>
  <c r="E8490" i="3" s="1"/>
  <c r="D8491" i="3"/>
  <c r="E8491" i="3" s="1"/>
  <c r="D8492" i="3"/>
  <c r="E8492" i="3" s="1"/>
  <c r="D8493" i="3"/>
  <c r="E8493" i="3" s="1"/>
  <c r="D8494" i="3"/>
  <c r="E8494" i="3" s="1"/>
  <c r="D8495" i="3"/>
  <c r="E8495" i="3" s="1"/>
  <c r="D8496" i="3"/>
  <c r="E8496" i="3" s="1"/>
  <c r="D8497" i="3"/>
  <c r="E8497" i="3" s="1"/>
  <c r="D8498" i="3"/>
  <c r="E8498" i="3" s="1"/>
  <c r="D8499" i="3"/>
  <c r="E8499" i="3" s="1"/>
  <c r="D8500" i="3"/>
  <c r="E8500" i="3" s="1"/>
  <c r="D8501" i="3"/>
  <c r="E8501" i="3" s="1"/>
  <c r="D8502" i="3"/>
  <c r="E8502" i="3" s="1"/>
  <c r="D8503" i="3"/>
  <c r="E8503" i="3" s="1"/>
  <c r="D8504" i="3"/>
  <c r="E8504" i="3" s="1"/>
  <c r="D8505" i="3"/>
  <c r="E8505" i="3" s="1"/>
  <c r="D8506" i="3"/>
  <c r="E8506" i="3" s="1"/>
  <c r="D8507" i="3"/>
  <c r="E8507" i="3" s="1"/>
  <c r="D8508" i="3"/>
  <c r="E8508" i="3" s="1"/>
  <c r="D8509" i="3"/>
  <c r="E8509" i="3" s="1"/>
  <c r="D8510" i="3"/>
  <c r="E8510" i="3" s="1"/>
  <c r="D8511" i="3"/>
  <c r="E8511" i="3" s="1"/>
  <c r="D8512" i="3"/>
  <c r="E8512" i="3" s="1"/>
  <c r="D8513" i="3"/>
  <c r="E8513" i="3" s="1"/>
  <c r="D8514" i="3"/>
  <c r="E8514" i="3" s="1"/>
  <c r="D8515" i="3"/>
  <c r="E8515" i="3" s="1"/>
  <c r="D8516" i="3"/>
  <c r="E8516" i="3" s="1"/>
  <c r="D8517" i="3"/>
  <c r="E8517" i="3" s="1"/>
  <c r="D8518" i="3"/>
  <c r="E8518" i="3" s="1"/>
  <c r="D8519" i="3"/>
  <c r="E8519" i="3" s="1"/>
  <c r="D8520" i="3"/>
  <c r="E8520" i="3" s="1"/>
  <c r="D8521" i="3"/>
  <c r="E8521" i="3" s="1"/>
  <c r="D8522" i="3"/>
  <c r="E8522" i="3" s="1"/>
  <c r="D8523" i="3"/>
  <c r="E8523" i="3" s="1"/>
  <c r="D8524" i="3"/>
  <c r="E8524" i="3" s="1"/>
  <c r="D8525" i="3"/>
  <c r="E8525" i="3" s="1"/>
  <c r="D8526" i="3"/>
  <c r="E8526" i="3" s="1"/>
  <c r="D8527" i="3"/>
  <c r="E8527" i="3" s="1"/>
  <c r="D8528" i="3"/>
  <c r="E8528" i="3" s="1"/>
  <c r="D8529" i="3"/>
  <c r="E8529" i="3" s="1"/>
  <c r="D8530" i="3"/>
  <c r="E8530" i="3" s="1"/>
  <c r="D8531" i="3"/>
  <c r="E8531" i="3" s="1"/>
  <c r="D8532" i="3"/>
  <c r="E8532" i="3" s="1"/>
  <c r="D8533" i="3"/>
  <c r="E8533" i="3" s="1"/>
  <c r="D8534" i="3"/>
  <c r="E8534" i="3" s="1"/>
  <c r="D8535" i="3"/>
  <c r="E8535" i="3" s="1"/>
  <c r="D8536" i="3"/>
  <c r="E8536" i="3" s="1"/>
  <c r="D8537" i="3"/>
  <c r="E8537" i="3" s="1"/>
  <c r="D8538" i="3"/>
  <c r="E8538" i="3" s="1"/>
  <c r="D8539" i="3"/>
  <c r="E8539" i="3" s="1"/>
  <c r="D8540" i="3"/>
  <c r="E8540" i="3" s="1"/>
  <c r="D8541" i="3"/>
  <c r="E8541" i="3" s="1"/>
  <c r="D8542" i="3"/>
  <c r="E8542" i="3" s="1"/>
  <c r="D8543" i="3"/>
  <c r="E8543" i="3" s="1"/>
  <c r="D8544" i="3"/>
  <c r="E8544" i="3" s="1"/>
  <c r="D8545" i="3"/>
  <c r="E8545" i="3" s="1"/>
  <c r="D8546" i="3"/>
  <c r="E8546" i="3" s="1"/>
  <c r="D8547" i="3"/>
  <c r="E8547" i="3" s="1"/>
  <c r="D8548" i="3"/>
  <c r="E8548" i="3" s="1"/>
  <c r="D8549" i="3"/>
  <c r="E8549" i="3" s="1"/>
  <c r="D8550" i="3"/>
  <c r="E8550" i="3" s="1"/>
  <c r="D8551" i="3"/>
  <c r="E8551" i="3" s="1"/>
  <c r="D8552" i="3"/>
  <c r="E8552" i="3" s="1"/>
  <c r="D8553" i="3"/>
  <c r="E8553" i="3" s="1"/>
  <c r="D8554" i="3"/>
  <c r="E8554" i="3" s="1"/>
  <c r="D8555" i="3"/>
  <c r="E8555" i="3" s="1"/>
  <c r="D8556" i="3"/>
  <c r="E8556" i="3" s="1"/>
  <c r="D8557" i="3"/>
  <c r="E8557" i="3" s="1"/>
  <c r="D8558" i="3"/>
  <c r="E8558" i="3" s="1"/>
  <c r="D8559" i="3"/>
  <c r="E8559" i="3" s="1"/>
  <c r="D8560" i="3"/>
  <c r="E8560" i="3" s="1"/>
  <c r="D8561" i="3"/>
  <c r="E8561" i="3" s="1"/>
  <c r="D8562" i="3"/>
  <c r="E8562" i="3" s="1"/>
  <c r="D8563" i="3"/>
  <c r="E8563" i="3" s="1"/>
  <c r="D8564" i="3"/>
  <c r="E8564" i="3" s="1"/>
  <c r="D8565" i="3"/>
  <c r="E8565" i="3" s="1"/>
  <c r="D8566" i="3"/>
  <c r="E8566" i="3" s="1"/>
  <c r="D8567" i="3"/>
  <c r="E8567" i="3" s="1"/>
  <c r="D8568" i="3"/>
  <c r="E8568" i="3" s="1"/>
  <c r="D8569" i="3"/>
  <c r="E8569" i="3" s="1"/>
  <c r="D8570" i="3"/>
  <c r="E8570" i="3" s="1"/>
  <c r="D8571" i="3"/>
  <c r="E8571" i="3" s="1"/>
  <c r="D8572" i="3"/>
  <c r="E8572" i="3" s="1"/>
  <c r="D8573" i="3"/>
  <c r="E8573" i="3" s="1"/>
  <c r="D8574" i="3"/>
  <c r="E8574" i="3" s="1"/>
  <c r="D8575" i="3"/>
  <c r="E8575" i="3" s="1"/>
  <c r="D8576" i="3"/>
  <c r="E8576" i="3" s="1"/>
  <c r="D8577" i="3"/>
  <c r="E8577" i="3" s="1"/>
  <c r="D8578" i="3"/>
  <c r="E8578" i="3" s="1"/>
  <c r="D8579" i="3"/>
  <c r="E8579" i="3" s="1"/>
  <c r="D8580" i="3"/>
  <c r="E8580" i="3" s="1"/>
  <c r="D8581" i="3"/>
  <c r="E8581" i="3" s="1"/>
  <c r="D8582" i="3"/>
  <c r="E8582" i="3" s="1"/>
  <c r="D8583" i="3"/>
  <c r="E8583" i="3" s="1"/>
  <c r="D8584" i="3"/>
  <c r="E8584" i="3" s="1"/>
  <c r="D8585" i="3"/>
  <c r="E8585" i="3" s="1"/>
  <c r="D8586" i="3"/>
  <c r="E8586" i="3" s="1"/>
  <c r="D8587" i="3"/>
  <c r="E8587" i="3" s="1"/>
  <c r="D8588" i="3"/>
  <c r="E8588" i="3" s="1"/>
  <c r="D8589" i="3"/>
  <c r="E8589" i="3" s="1"/>
  <c r="D8590" i="3"/>
  <c r="E8590" i="3" s="1"/>
  <c r="D8591" i="3"/>
  <c r="E8591" i="3" s="1"/>
  <c r="D8592" i="3"/>
  <c r="E8592" i="3" s="1"/>
  <c r="D8593" i="3"/>
  <c r="E8593" i="3" s="1"/>
  <c r="D8594" i="3"/>
  <c r="E8594" i="3" s="1"/>
  <c r="D8595" i="3"/>
  <c r="E8595" i="3" s="1"/>
  <c r="D8596" i="3"/>
  <c r="E8596" i="3" s="1"/>
  <c r="D8597" i="3"/>
  <c r="E8597" i="3" s="1"/>
  <c r="D8598" i="3"/>
  <c r="E8598" i="3" s="1"/>
  <c r="D8599" i="3"/>
  <c r="E8599" i="3" s="1"/>
  <c r="D8600" i="3"/>
  <c r="E8600" i="3" s="1"/>
  <c r="D8601" i="3"/>
  <c r="E8601" i="3" s="1"/>
  <c r="D8602" i="3"/>
  <c r="E8602" i="3" s="1"/>
  <c r="D8603" i="3"/>
  <c r="E8603" i="3" s="1"/>
  <c r="D8604" i="3"/>
  <c r="E8604" i="3" s="1"/>
  <c r="D8605" i="3"/>
  <c r="E8605" i="3" s="1"/>
  <c r="D8606" i="3"/>
  <c r="E8606" i="3" s="1"/>
  <c r="D8607" i="3"/>
  <c r="E8607" i="3" s="1"/>
  <c r="D8608" i="3"/>
  <c r="E8608" i="3" s="1"/>
  <c r="D8609" i="3"/>
  <c r="E8609" i="3" s="1"/>
  <c r="D8610" i="3"/>
  <c r="E8610" i="3" s="1"/>
  <c r="D8611" i="3"/>
  <c r="E8611" i="3" s="1"/>
  <c r="D8612" i="3"/>
  <c r="E8612" i="3" s="1"/>
  <c r="D8613" i="3"/>
  <c r="E8613" i="3" s="1"/>
  <c r="D8614" i="3"/>
  <c r="E8614" i="3" s="1"/>
  <c r="D8615" i="3"/>
  <c r="E8615" i="3" s="1"/>
  <c r="D8616" i="3"/>
  <c r="E8616" i="3" s="1"/>
  <c r="D8617" i="3"/>
  <c r="E8617" i="3" s="1"/>
  <c r="D8618" i="3"/>
  <c r="E8618" i="3" s="1"/>
  <c r="D8619" i="3"/>
  <c r="E8619" i="3" s="1"/>
  <c r="D8620" i="3"/>
  <c r="E8620" i="3" s="1"/>
  <c r="D8621" i="3"/>
  <c r="E8621" i="3" s="1"/>
  <c r="D8622" i="3"/>
  <c r="E8622" i="3" s="1"/>
  <c r="D8623" i="3"/>
  <c r="E8623" i="3" s="1"/>
  <c r="D8624" i="3"/>
  <c r="E8624" i="3" s="1"/>
  <c r="D8625" i="3"/>
  <c r="E8625" i="3" s="1"/>
  <c r="D8626" i="3"/>
  <c r="E8626" i="3" s="1"/>
  <c r="D8627" i="3"/>
  <c r="E8627" i="3" s="1"/>
  <c r="D8628" i="3"/>
  <c r="E8628" i="3" s="1"/>
  <c r="D8629" i="3"/>
  <c r="E8629" i="3" s="1"/>
  <c r="D8630" i="3"/>
  <c r="E8630" i="3" s="1"/>
  <c r="D8631" i="3"/>
  <c r="E8631" i="3" s="1"/>
  <c r="D8632" i="3"/>
  <c r="E8632" i="3" s="1"/>
  <c r="D8633" i="3"/>
  <c r="E8633" i="3" s="1"/>
  <c r="D8634" i="3"/>
  <c r="E8634" i="3" s="1"/>
  <c r="D8635" i="3"/>
  <c r="E8635" i="3" s="1"/>
  <c r="D8636" i="3"/>
  <c r="E8636" i="3" s="1"/>
  <c r="D8637" i="3"/>
  <c r="E8637" i="3" s="1"/>
  <c r="D8638" i="3"/>
  <c r="E8638" i="3" s="1"/>
  <c r="D8639" i="3"/>
  <c r="E8639" i="3" s="1"/>
  <c r="D8640" i="3"/>
  <c r="E8640" i="3" s="1"/>
  <c r="D8641" i="3"/>
  <c r="E8641" i="3" s="1"/>
  <c r="D8642" i="3"/>
  <c r="E8642" i="3" s="1"/>
  <c r="D8643" i="3"/>
  <c r="E8643" i="3" s="1"/>
  <c r="D8644" i="3"/>
  <c r="E8644" i="3" s="1"/>
  <c r="D8645" i="3"/>
  <c r="E8645" i="3" s="1"/>
  <c r="D8646" i="3"/>
  <c r="E8646" i="3" s="1"/>
  <c r="D8647" i="3"/>
  <c r="E8647" i="3" s="1"/>
  <c r="D8648" i="3"/>
  <c r="E8648" i="3" s="1"/>
  <c r="D8649" i="3"/>
  <c r="E8649" i="3" s="1"/>
  <c r="D8650" i="3"/>
  <c r="E8650" i="3" s="1"/>
  <c r="D8651" i="3"/>
  <c r="E8651" i="3" s="1"/>
  <c r="D8652" i="3"/>
  <c r="E8652" i="3" s="1"/>
  <c r="D8653" i="3"/>
  <c r="E8653" i="3" s="1"/>
  <c r="D8654" i="3"/>
  <c r="E8654" i="3" s="1"/>
  <c r="D8655" i="3"/>
  <c r="E8655" i="3" s="1"/>
  <c r="D8656" i="3"/>
  <c r="E8656" i="3" s="1"/>
  <c r="D8657" i="3"/>
  <c r="E8657" i="3" s="1"/>
  <c r="D8658" i="3"/>
  <c r="E8658" i="3" s="1"/>
  <c r="D8659" i="3"/>
  <c r="E8659" i="3" s="1"/>
  <c r="D8660" i="3"/>
  <c r="E8660" i="3" s="1"/>
  <c r="D8661" i="3"/>
  <c r="E8661" i="3" s="1"/>
  <c r="D8662" i="3"/>
  <c r="E8662" i="3" s="1"/>
  <c r="D8663" i="3"/>
  <c r="E8663" i="3" s="1"/>
  <c r="D8664" i="3"/>
  <c r="E8664" i="3" s="1"/>
  <c r="D8665" i="3"/>
  <c r="E8665" i="3" s="1"/>
  <c r="D8666" i="3"/>
  <c r="E8666" i="3" s="1"/>
  <c r="D8667" i="3"/>
  <c r="E8667" i="3" s="1"/>
  <c r="D8668" i="3"/>
  <c r="E8668" i="3" s="1"/>
  <c r="D8669" i="3"/>
  <c r="E8669" i="3" s="1"/>
  <c r="D8670" i="3"/>
  <c r="E8670" i="3" s="1"/>
  <c r="D8671" i="3"/>
  <c r="E8671" i="3" s="1"/>
  <c r="D8672" i="3"/>
  <c r="E8672" i="3" s="1"/>
  <c r="D8673" i="3"/>
  <c r="E8673" i="3" s="1"/>
  <c r="D8674" i="3"/>
  <c r="E8674" i="3" s="1"/>
  <c r="D8675" i="3"/>
  <c r="E8675" i="3" s="1"/>
  <c r="D8676" i="3"/>
  <c r="E8676" i="3" s="1"/>
  <c r="D8677" i="3"/>
  <c r="E8677" i="3" s="1"/>
  <c r="D8678" i="3"/>
  <c r="E8678" i="3" s="1"/>
  <c r="D8679" i="3"/>
  <c r="E8679" i="3" s="1"/>
  <c r="D8680" i="3"/>
  <c r="E8680" i="3" s="1"/>
  <c r="D8681" i="3"/>
  <c r="E8681" i="3" s="1"/>
  <c r="D8682" i="3"/>
  <c r="E8682" i="3" s="1"/>
  <c r="D8683" i="3"/>
  <c r="E8683" i="3" s="1"/>
  <c r="D8684" i="3"/>
  <c r="E8684" i="3" s="1"/>
  <c r="D8685" i="3"/>
  <c r="E8685" i="3" s="1"/>
  <c r="D8686" i="3"/>
  <c r="E8686" i="3" s="1"/>
  <c r="D8687" i="3"/>
  <c r="E8687" i="3" s="1"/>
  <c r="D8688" i="3"/>
  <c r="E8688" i="3" s="1"/>
  <c r="D8689" i="3"/>
  <c r="E8689" i="3" s="1"/>
  <c r="D8690" i="3"/>
  <c r="E8690" i="3" s="1"/>
  <c r="D8691" i="3"/>
  <c r="E8691" i="3" s="1"/>
  <c r="D8692" i="3"/>
  <c r="E8692" i="3" s="1"/>
  <c r="D8693" i="3"/>
  <c r="E8693" i="3" s="1"/>
  <c r="D8694" i="3"/>
  <c r="E8694" i="3" s="1"/>
  <c r="D8695" i="3"/>
  <c r="E8695" i="3" s="1"/>
  <c r="D8696" i="3"/>
  <c r="E8696" i="3" s="1"/>
  <c r="D8697" i="3"/>
  <c r="E8697" i="3" s="1"/>
  <c r="D8698" i="3"/>
  <c r="E8698" i="3" s="1"/>
  <c r="D8699" i="3"/>
  <c r="E8699" i="3" s="1"/>
  <c r="D8700" i="3"/>
  <c r="E8700" i="3" s="1"/>
  <c r="D8701" i="3"/>
  <c r="E8701" i="3" s="1"/>
  <c r="D8702" i="3"/>
  <c r="E8702" i="3" s="1"/>
  <c r="D8703" i="3"/>
  <c r="E8703" i="3" s="1"/>
  <c r="D8704" i="3"/>
  <c r="E8704" i="3" s="1"/>
  <c r="D8705" i="3"/>
  <c r="E8705" i="3" s="1"/>
  <c r="D8706" i="3"/>
  <c r="E8706" i="3" s="1"/>
  <c r="D8707" i="3"/>
  <c r="E8707" i="3" s="1"/>
  <c r="D8708" i="3"/>
  <c r="E8708" i="3" s="1"/>
  <c r="D8709" i="3"/>
  <c r="E8709" i="3" s="1"/>
  <c r="D8710" i="3"/>
  <c r="E8710" i="3" s="1"/>
  <c r="D8711" i="3"/>
  <c r="E8711" i="3" s="1"/>
  <c r="D8712" i="3"/>
  <c r="E8712" i="3" s="1"/>
  <c r="D8713" i="3"/>
  <c r="E8713" i="3" s="1"/>
  <c r="D8714" i="3"/>
  <c r="E8714" i="3" s="1"/>
  <c r="D8715" i="3"/>
  <c r="E8715" i="3" s="1"/>
  <c r="D8716" i="3"/>
  <c r="E8716" i="3" s="1"/>
  <c r="D8717" i="3"/>
  <c r="E8717" i="3" s="1"/>
  <c r="D8718" i="3"/>
  <c r="E8718" i="3" s="1"/>
  <c r="D8719" i="3"/>
  <c r="E8719" i="3" s="1"/>
  <c r="D8720" i="3"/>
  <c r="E8720" i="3" s="1"/>
  <c r="D8721" i="3"/>
  <c r="E8721" i="3" s="1"/>
  <c r="D8722" i="3"/>
  <c r="E8722" i="3" s="1"/>
  <c r="D8723" i="3"/>
  <c r="E8723" i="3" s="1"/>
  <c r="D8724" i="3"/>
  <c r="E8724" i="3" s="1"/>
  <c r="D8725" i="3"/>
  <c r="E8725" i="3" s="1"/>
  <c r="D8726" i="3"/>
  <c r="E8726" i="3" s="1"/>
  <c r="D8727" i="3"/>
  <c r="E8727" i="3" s="1"/>
  <c r="D8728" i="3"/>
  <c r="E8728" i="3" s="1"/>
  <c r="D8729" i="3"/>
  <c r="E8729" i="3" s="1"/>
  <c r="D8730" i="3"/>
  <c r="E8730" i="3" s="1"/>
  <c r="D8731" i="3"/>
  <c r="E8731" i="3" s="1"/>
  <c r="D8732" i="3"/>
  <c r="E8732" i="3" s="1"/>
  <c r="D8733" i="3"/>
  <c r="E8733" i="3" s="1"/>
  <c r="D8734" i="3"/>
  <c r="E8734" i="3" s="1"/>
  <c r="D8735" i="3"/>
  <c r="E8735" i="3" s="1"/>
  <c r="D8736" i="3"/>
  <c r="E8736" i="3" s="1"/>
  <c r="D8737" i="3"/>
  <c r="E8737" i="3" s="1"/>
  <c r="D8738" i="3"/>
  <c r="E8738" i="3" s="1"/>
  <c r="D8739" i="3"/>
  <c r="E8739" i="3" s="1"/>
  <c r="D8740" i="3"/>
  <c r="E8740" i="3" s="1"/>
  <c r="D8741" i="3"/>
  <c r="E8741" i="3" s="1"/>
  <c r="D8742" i="3"/>
  <c r="E8742" i="3" s="1"/>
  <c r="D8743" i="3"/>
  <c r="E8743" i="3" s="1"/>
  <c r="D8744" i="3"/>
  <c r="E8744" i="3" s="1"/>
  <c r="D8745" i="3"/>
  <c r="E8745" i="3" s="1"/>
  <c r="D8746" i="3"/>
  <c r="E8746" i="3" s="1"/>
  <c r="D8747" i="3"/>
  <c r="E8747" i="3" s="1"/>
  <c r="D8748" i="3"/>
  <c r="E8748" i="3" s="1"/>
  <c r="D8749" i="3"/>
  <c r="E8749" i="3" s="1"/>
  <c r="D8750" i="3"/>
  <c r="E8750" i="3" s="1"/>
  <c r="D8751" i="3"/>
  <c r="E8751" i="3" s="1"/>
  <c r="D8752" i="3"/>
  <c r="E8752" i="3" s="1"/>
  <c r="D8753" i="3"/>
  <c r="E8753" i="3" s="1"/>
  <c r="D8754" i="3"/>
  <c r="E8754" i="3" s="1"/>
  <c r="D8755" i="3"/>
  <c r="E8755" i="3" s="1"/>
  <c r="D8756" i="3"/>
  <c r="E8756" i="3" s="1"/>
  <c r="D8757" i="3"/>
  <c r="E8757" i="3" s="1"/>
  <c r="D8758" i="3"/>
  <c r="E8758" i="3" s="1"/>
  <c r="D8759" i="3"/>
  <c r="E8759" i="3" s="1"/>
  <c r="D8760" i="3"/>
  <c r="E8760" i="3" s="1"/>
  <c r="D8761" i="3"/>
  <c r="E8761" i="3" s="1"/>
  <c r="D8762" i="3"/>
  <c r="E8762" i="3" s="1"/>
  <c r="D8763" i="3"/>
  <c r="E8763" i="3" s="1"/>
  <c r="D8764" i="3"/>
  <c r="E8764" i="3" s="1"/>
  <c r="D8765" i="3"/>
  <c r="E8765" i="3" s="1"/>
  <c r="D8766" i="3"/>
  <c r="E8766" i="3" s="1"/>
  <c r="D8767" i="3"/>
  <c r="E8767" i="3" s="1"/>
  <c r="D8768" i="3"/>
  <c r="E8768" i="3" s="1"/>
  <c r="D8769" i="3"/>
  <c r="E8769" i="3" s="1"/>
  <c r="D8770" i="3"/>
  <c r="E8770" i="3" s="1"/>
  <c r="D8771" i="3"/>
  <c r="E8771" i="3" s="1"/>
  <c r="D8772" i="3"/>
  <c r="E8772" i="3" s="1"/>
  <c r="D8773" i="3"/>
  <c r="E8773" i="3" s="1"/>
  <c r="D8774" i="3"/>
  <c r="E8774" i="3" s="1"/>
  <c r="D8775" i="3"/>
  <c r="E8775" i="3" s="1"/>
  <c r="D8776" i="3"/>
  <c r="E8776" i="3" s="1"/>
  <c r="D8777" i="3"/>
  <c r="E8777" i="3" s="1"/>
  <c r="D8778" i="3"/>
  <c r="E8778" i="3" s="1"/>
  <c r="D8779" i="3"/>
  <c r="E8779" i="3" s="1"/>
  <c r="D8780" i="3"/>
  <c r="E8780" i="3" s="1"/>
  <c r="D8781" i="3"/>
  <c r="E8781" i="3" s="1"/>
  <c r="D8782" i="3"/>
  <c r="E8782" i="3" s="1"/>
  <c r="D8783" i="3"/>
  <c r="E8783" i="3" s="1"/>
  <c r="D8784" i="3"/>
  <c r="E8784" i="3" s="1"/>
  <c r="D8785" i="3"/>
  <c r="E8785" i="3" s="1"/>
  <c r="D8786" i="3"/>
  <c r="E8786" i="3" s="1"/>
  <c r="D8787" i="3"/>
  <c r="E8787" i="3" s="1"/>
  <c r="D8788" i="3"/>
  <c r="E8788" i="3" s="1"/>
  <c r="D8789" i="3"/>
  <c r="E8789" i="3" s="1"/>
  <c r="D8790" i="3"/>
  <c r="E8790" i="3" s="1"/>
  <c r="D8791" i="3"/>
  <c r="E8791" i="3" s="1"/>
  <c r="D8792" i="3"/>
  <c r="E8792" i="3" s="1"/>
  <c r="D8793" i="3"/>
  <c r="E8793" i="3" s="1"/>
  <c r="D8794" i="3"/>
  <c r="E8794" i="3" s="1"/>
  <c r="D8795" i="3"/>
  <c r="E8795" i="3" s="1"/>
  <c r="D8796" i="3"/>
  <c r="E8796" i="3" s="1"/>
  <c r="D8797" i="3"/>
  <c r="E8797" i="3" s="1"/>
  <c r="D8798" i="3"/>
  <c r="E8798" i="3" s="1"/>
  <c r="D8799" i="3"/>
  <c r="E8799" i="3" s="1"/>
  <c r="D8800" i="3"/>
  <c r="E8800" i="3" s="1"/>
  <c r="D8801" i="3"/>
  <c r="E8801" i="3" s="1"/>
  <c r="D8802" i="3"/>
  <c r="E8802" i="3" s="1"/>
  <c r="D8803" i="3"/>
  <c r="E8803" i="3" s="1"/>
  <c r="D8804" i="3"/>
  <c r="E8804" i="3" s="1"/>
  <c r="D8805" i="3"/>
  <c r="E8805" i="3" s="1"/>
  <c r="D8806" i="3"/>
  <c r="E8806" i="3" s="1"/>
  <c r="D8807" i="3"/>
  <c r="E8807" i="3" s="1"/>
  <c r="D8808" i="3"/>
  <c r="E8808" i="3" s="1"/>
  <c r="D8809" i="3"/>
  <c r="E8809" i="3" s="1"/>
  <c r="D8810" i="3"/>
  <c r="E8810" i="3" s="1"/>
  <c r="D8811" i="3"/>
  <c r="E8811" i="3" s="1"/>
  <c r="D8812" i="3"/>
  <c r="E8812" i="3" s="1"/>
  <c r="D8813" i="3"/>
  <c r="E8813" i="3" s="1"/>
  <c r="D8814" i="3"/>
  <c r="E8814" i="3" s="1"/>
  <c r="D8815" i="3"/>
  <c r="E8815" i="3" s="1"/>
  <c r="D8816" i="3"/>
  <c r="E8816" i="3" s="1"/>
  <c r="D8817" i="3"/>
  <c r="E8817" i="3" s="1"/>
  <c r="D8818" i="3"/>
  <c r="E8818" i="3" s="1"/>
  <c r="D8819" i="3"/>
  <c r="E8819" i="3" s="1"/>
  <c r="D8820" i="3"/>
  <c r="E8820" i="3" s="1"/>
  <c r="D8821" i="3"/>
  <c r="E8821" i="3" s="1"/>
  <c r="D8822" i="3"/>
  <c r="E8822" i="3" s="1"/>
  <c r="D8823" i="3"/>
  <c r="E8823" i="3" s="1"/>
  <c r="D8824" i="3"/>
  <c r="E8824" i="3" s="1"/>
  <c r="D8825" i="3"/>
  <c r="E8825" i="3" s="1"/>
  <c r="D8826" i="3"/>
  <c r="E8826" i="3" s="1"/>
  <c r="D8827" i="3"/>
  <c r="E8827" i="3" s="1"/>
  <c r="D8828" i="3"/>
  <c r="E8828" i="3" s="1"/>
  <c r="D8829" i="3"/>
  <c r="E8829" i="3" s="1"/>
  <c r="D8830" i="3"/>
  <c r="E8830" i="3" s="1"/>
  <c r="D8831" i="3"/>
  <c r="E8831" i="3" s="1"/>
  <c r="D8832" i="3"/>
  <c r="E8832" i="3" s="1"/>
  <c r="D8833" i="3"/>
  <c r="E8833" i="3" s="1"/>
  <c r="D8834" i="3"/>
  <c r="E8834" i="3" s="1"/>
  <c r="D8835" i="3"/>
  <c r="E8835" i="3" s="1"/>
  <c r="D8836" i="3"/>
  <c r="E8836" i="3" s="1"/>
  <c r="D8837" i="3"/>
  <c r="E8837" i="3" s="1"/>
  <c r="D8838" i="3"/>
  <c r="E8838" i="3" s="1"/>
  <c r="D8839" i="3"/>
  <c r="E8839" i="3" s="1"/>
  <c r="D8840" i="3"/>
  <c r="E8840" i="3" s="1"/>
  <c r="D8841" i="3"/>
  <c r="E8841" i="3" s="1"/>
  <c r="D8842" i="3"/>
  <c r="E8842" i="3" s="1"/>
  <c r="D8843" i="3"/>
  <c r="E8843" i="3" s="1"/>
  <c r="D8844" i="3"/>
  <c r="E8844" i="3" s="1"/>
  <c r="D8845" i="3"/>
  <c r="E8845" i="3" s="1"/>
  <c r="D8846" i="3"/>
  <c r="E8846" i="3" s="1"/>
  <c r="D8847" i="3"/>
  <c r="E8847" i="3" s="1"/>
  <c r="D8848" i="3"/>
  <c r="E8848" i="3" s="1"/>
  <c r="D8849" i="3"/>
  <c r="E8849" i="3" s="1"/>
  <c r="D8850" i="3"/>
  <c r="E8850" i="3" s="1"/>
  <c r="D8851" i="3"/>
  <c r="E8851" i="3" s="1"/>
  <c r="D8852" i="3"/>
  <c r="E8852" i="3" s="1"/>
  <c r="D8853" i="3"/>
  <c r="E8853" i="3" s="1"/>
  <c r="D8854" i="3"/>
  <c r="E8854" i="3" s="1"/>
  <c r="D8855" i="3"/>
  <c r="E8855" i="3" s="1"/>
  <c r="D8856" i="3"/>
  <c r="E8856" i="3" s="1"/>
  <c r="D8857" i="3"/>
  <c r="E8857" i="3" s="1"/>
  <c r="D8858" i="3"/>
  <c r="E8858" i="3" s="1"/>
  <c r="D8859" i="3"/>
  <c r="E8859" i="3" s="1"/>
  <c r="D8860" i="3"/>
  <c r="E8860" i="3" s="1"/>
  <c r="D8861" i="3"/>
  <c r="E8861" i="3" s="1"/>
  <c r="D8862" i="3"/>
  <c r="E8862" i="3" s="1"/>
  <c r="D8863" i="3"/>
  <c r="E8863" i="3" s="1"/>
  <c r="D8864" i="3"/>
  <c r="E8864" i="3" s="1"/>
  <c r="D8865" i="3"/>
  <c r="E8865" i="3" s="1"/>
  <c r="D8866" i="3"/>
  <c r="E8866" i="3" s="1"/>
  <c r="D8867" i="3"/>
  <c r="E8867" i="3" s="1"/>
  <c r="D8868" i="3"/>
  <c r="E8868" i="3" s="1"/>
  <c r="D8869" i="3"/>
  <c r="E8869" i="3" s="1"/>
  <c r="D8870" i="3"/>
  <c r="E8870" i="3" s="1"/>
  <c r="D8871" i="3"/>
  <c r="E8871" i="3" s="1"/>
  <c r="D8872" i="3"/>
  <c r="E8872" i="3" s="1"/>
  <c r="D8873" i="3"/>
  <c r="E8873" i="3" s="1"/>
  <c r="D8874" i="3"/>
  <c r="E8874" i="3" s="1"/>
  <c r="D8875" i="3"/>
  <c r="E8875" i="3" s="1"/>
  <c r="D8876" i="3"/>
  <c r="E8876" i="3" s="1"/>
  <c r="D8877" i="3"/>
  <c r="E8877" i="3" s="1"/>
  <c r="D8878" i="3"/>
  <c r="E8878" i="3" s="1"/>
  <c r="D8879" i="3"/>
  <c r="E8879" i="3" s="1"/>
  <c r="D8880" i="3"/>
  <c r="E8880" i="3" s="1"/>
  <c r="D8881" i="3"/>
  <c r="E8881" i="3" s="1"/>
  <c r="D8882" i="3"/>
  <c r="E8882" i="3" s="1"/>
  <c r="D8883" i="3"/>
  <c r="E8883" i="3" s="1"/>
  <c r="D8884" i="3"/>
  <c r="E8884" i="3" s="1"/>
  <c r="D8885" i="3"/>
  <c r="E8885" i="3" s="1"/>
  <c r="D8886" i="3"/>
  <c r="E8886" i="3" s="1"/>
  <c r="D8887" i="3"/>
  <c r="E8887" i="3" s="1"/>
  <c r="D8888" i="3"/>
  <c r="E8888" i="3" s="1"/>
  <c r="D8889" i="3"/>
  <c r="E8889" i="3" s="1"/>
  <c r="D8890" i="3"/>
  <c r="E8890" i="3" s="1"/>
  <c r="D8891" i="3"/>
  <c r="E8891" i="3" s="1"/>
  <c r="D8892" i="3"/>
  <c r="E8892" i="3" s="1"/>
  <c r="D8893" i="3"/>
  <c r="E8893" i="3" s="1"/>
  <c r="D8894" i="3"/>
  <c r="E8894" i="3" s="1"/>
  <c r="D8895" i="3"/>
  <c r="E8895" i="3" s="1"/>
  <c r="D8896" i="3"/>
  <c r="E8896" i="3" s="1"/>
  <c r="D8897" i="3"/>
  <c r="E8897" i="3" s="1"/>
  <c r="D8898" i="3"/>
  <c r="E8898" i="3" s="1"/>
  <c r="D8899" i="3"/>
  <c r="E8899" i="3" s="1"/>
  <c r="D8900" i="3"/>
  <c r="E8900" i="3" s="1"/>
  <c r="D8901" i="3"/>
  <c r="E8901" i="3" s="1"/>
  <c r="D8902" i="3"/>
  <c r="E8902" i="3" s="1"/>
  <c r="D8903" i="3"/>
  <c r="E8903" i="3" s="1"/>
  <c r="D8904" i="3"/>
  <c r="E8904" i="3" s="1"/>
  <c r="D8905" i="3"/>
  <c r="E8905" i="3" s="1"/>
  <c r="D8906" i="3"/>
  <c r="E8906" i="3" s="1"/>
  <c r="D8907" i="3"/>
  <c r="E8907" i="3" s="1"/>
  <c r="D8908" i="3"/>
  <c r="E8908" i="3" s="1"/>
  <c r="D8909" i="3"/>
  <c r="E8909" i="3" s="1"/>
  <c r="D8910" i="3"/>
  <c r="E8910" i="3" s="1"/>
  <c r="D8911" i="3"/>
  <c r="E8911" i="3" s="1"/>
  <c r="D8912" i="3"/>
  <c r="E8912" i="3" s="1"/>
  <c r="D8913" i="3"/>
  <c r="E8913" i="3" s="1"/>
  <c r="D8914" i="3"/>
  <c r="E8914" i="3" s="1"/>
  <c r="D8915" i="3"/>
  <c r="E8915" i="3" s="1"/>
  <c r="D8916" i="3"/>
  <c r="E8916" i="3" s="1"/>
  <c r="D8917" i="3"/>
  <c r="E8917" i="3" s="1"/>
  <c r="D8918" i="3"/>
  <c r="E8918" i="3" s="1"/>
  <c r="D8919" i="3"/>
  <c r="E8919" i="3" s="1"/>
  <c r="D8920" i="3"/>
  <c r="E8920" i="3" s="1"/>
  <c r="D8921" i="3"/>
  <c r="E8921" i="3" s="1"/>
  <c r="D8922" i="3"/>
  <c r="E8922" i="3" s="1"/>
  <c r="D8923" i="3"/>
  <c r="E8923" i="3" s="1"/>
  <c r="D8924" i="3"/>
  <c r="E8924" i="3" s="1"/>
  <c r="D8925" i="3"/>
  <c r="E8925" i="3" s="1"/>
  <c r="D8926" i="3"/>
  <c r="E8926" i="3" s="1"/>
  <c r="D8927" i="3"/>
  <c r="E8927" i="3" s="1"/>
  <c r="D8928" i="3"/>
  <c r="E8928" i="3" s="1"/>
  <c r="D8929" i="3"/>
  <c r="E8929" i="3" s="1"/>
  <c r="D8930" i="3"/>
  <c r="E8930" i="3" s="1"/>
  <c r="D8931" i="3"/>
  <c r="E8931" i="3" s="1"/>
  <c r="D8932" i="3"/>
  <c r="E8932" i="3" s="1"/>
  <c r="D8933" i="3"/>
  <c r="E8933" i="3" s="1"/>
  <c r="D8934" i="3"/>
  <c r="E8934" i="3" s="1"/>
  <c r="D8935" i="3"/>
  <c r="E8935" i="3" s="1"/>
  <c r="D8936" i="3"/>
  <c r="E8936" i="3" s="1"/>
  <c r="D8937" i="3"/>
  <c r="E8937" i="3" s="1"/>
  <c r="D8938" i="3"/>
  <c r="E8938" i="3" s="1"/>
  <c r="D8939" i="3"/>
  <c r="E8939" i="3" s="1"/>
  <c r="D8940" i="3"/>
  <c r="E8940" i="3" s="1"/>
  <c r="D8941" i="3"/>
  <c r="E8941" i="3" s="1"/>
  <c r="D8942" i="3"/>
  <c r="E8942" i="3" s="1"/>
  <c r="D8943" i="3"/>
  <c r="E8943" i="3" s="1"/>
  <c r="D8944" i="3"/>
  <c r="E8944" i="3" s="1"/>
  <c r="D8945" i="3"/>
  <c r="E8945" i="3" s="1"/>
  <c r="D8946" i="3"/>
  <c r="E8946" i="3" s="1"/>
  <c r="D8947" i="3"/>
  <c r="E8947" i="3" s="1"/>
  <c r="D8948" i="3"/>
  <c r="E8948" i="3" s="1"/>
  <c r="D8949" i="3"/>
  <c r="E8949" i="3" s="1"/>
  <c r="D8950" i="3"/>
  <c r="E8950" i="3" s="1"/>
  <c r="D8951" i="3"/>
  <c r="E8951" i="3" s="1"/>
  <c r="D8952" i="3"/>
  <c r="E8952" i="3" s="1"/>
  <c r="D8953" i="3"/>
  <c r="E8953" i="3" s="1"/>
  <c r="D8954" i="3"/>
  <c r="E8954" i="3" s="1"/>
  <c r="D8955" i="3"/>
  <c r="E8955" i="3" s="1"/>
  <c r="D8956" i="3"/>
  <c r="E8956" i="3" s="1"/>
  <c r="D8957" i="3"/>
  <c r="E8957" i="3" s="1"/>
  <c r="D8958" i="3"/>
  <c r="E8958" i="3" s="1"/>
  <c r="D8959" i="3"/>
  <c r="E8959" i="3" s="1"/>
  <c r="D8960" i="3"/>
  <c r="E8960" i="3" s="1"/>
  <c r="D8961" i="3"/>
  <c r="E8961" i="3" s="1"/>
  <c r="D8962" i="3"/>
  <c r="E8962" i="3" s="1"/>
  <c r="D8963" i="3"/>
  <c r="E8963" i="3" s="1"/>
  <c r="D8964" i="3"/>
  <c r="E8964" i="3" s="1"/>
  <c r="D8965" i="3"/>
  <c r="E8965" i="3" s="1"/>
  <c r="D8966" i="3"/>
  <c r="E8966" i="3" s="1"/>
  <c r="D8967" i="3"/>
  <c r="E8967" i="3" s="1"/>
  <c r="D8968" i="3"/>
  <c r="E8968" i="3" s="1"/>
  <c r="D8969" i="3"/>
  <c r="E8969" i="3" s="1"/>
  <c r="D8970" i="3"/>
  <c r="E8970" i="3" s="1"/>
  <c r="D8971" i="3"/>
  <c r="E8971" i="3" s="1"/>
  <c r="D8972" i="3"/>
  <c r="E8972" i="3" s="1"/>
  <c r="D8973" i="3"/>
  <c r="E8973" i="3" s="1"/>
  <c r="D8974" i="3"/>
  <c r="E8974" i="3" s="1"/>
  <c r="D8975" i="3"/>
  <c r="E8975" i="3" s="1"/>
  <c r="D8976" i="3"/>
  <c r="E8976" i="3" s="1"/>
  <c r="D8977" i="3"/>
  <c r="E8977" i="3" s="1"/>
  <c r="D8978" i="3"/>
  <c r="E8978" i="3" s="1"/>
  <c r="D8979" i="3"/>
  <c r="E8979" i="3" s="1"/>
  <c r="D8980" i="3"/>
  <c r="E8980" i="3" s="1"/>
  <c r="D8981" i="3"/>
  <c r="E8981" i="3" s="1"/>
  <c r="D8982" i="3"/>
  <c r="E8982" i="3" s="1"/>
  <c r="D8983" i="3"/>
  <c r="E8983" i="3" s="1"/>
  <c r="D8984" i="3"/>
  <c r="E8984" i="3" s="1"/>
  <c r="D8985" i="3"/>
  <c r="E8985" i="3" s="1"/>
  <c r="D8986" i="3"/>
  <c r="E8986" i="3" s="1"/>
  <c r="D8987" i="3"/>
  <c r="E8987" i="3" s="1"/>
  <c r="D8988" i="3"/>
  <c r="E8988" i="3" s="1"/>
  <c r="D8989" i="3"/>
  <c r="E8989" i="3" s="1"/>
  <c r="D8990" i="3"/>
  <c r="E8990" i="3" s="1"/>
  <c r="D8991" i="3"/>
  <c r="E8991" i="3" s="1"/>
  <c r="D8992" i="3"/>
  <c r="E8992" i="3" s="1"/>
  <c r="D8993" i="3"/>
  <c r="E8993" i="3" s="1"/>
  <c r="D8994" i="3"/>
  <c r="E8994" i="3" s="1"/>
  <c r="D8995" i="3"/>
  <c r="E8995" i="3" s="1"/>
  <c r="D8996" i="3"/>
  <c r="E8996" i="3" s="1"/>
  <c r="D8997" i="3"/>
  <c r="E8997" i="3" s="1"/>
  <c r="D8998" i="3"/>
  <c r="E8998" i="3" s="1"/>
  <c r="D8999" i="3"/>
  <c r="E8999" i="3" s="1"/>
  <c r="D9000" i="3"/>
  <c r="E9000" i="3" s="1"/>
  <c r="D9001" i="3"/>
  <c r="E9001" i="3" s="1"/>
  <c r="D9002" i="3"/>
  <c r="E9002" i="3" s="1"/>
  <c r="D9003" i="3"/>
  <c r="E9003" i="3" s="1"/>
  <c r="D9004" i="3"/>
  <c r="E9004" i="3" s="1"/>
  <c r="D9005" i="3"/>
  <c r="E9005" i="3" s="1"/>
  <c r="D9006" i="3"/>
  <c r="E9006" i="3" s="1"/>
  <c r="D9007" i="3"/>
  <c r="E9007" i="3" s="1"/>
  <c r="D9008" i="3"/>
  <c r="E9008" i="3" s="1"/>
  <c r="D9009" i="3"/>
  <c r="E9009" i="3" s="1"/>
  <c r="D9010" i="3"/>
  <c r="E9010" i="3" s="1"/>
  <c r="D9011" i="3"/>
  <c r="E9011" i="3" s="1"/>
  <c r="D9012" i="3"/>
  <c r="E9012" i="3" s="1"/>
  <c r="D9013" i="3"/>
  <c r="E9013" i="3" s="1"/>
  <c r="D9014" i="3"/>
  <c r="E9014" i="3" s="1"/>
  <c r="D9015" i="3"/>
  <c r="E9015" i="3" s="1"/>
  <c r="D9016" i="3"/>
  <c r="E9016" i="3" s="1"/>
  <c r="D9017" i="3"/>
  <c r="E9017" i="3" s="1"/>
  <c r="D9018" i="3"/>
  <c r="E9018" i="3" s="1"/>
  <c r="D9019" i="3"/>
  <c r="E9019" i="3" s="1"/>
  <c r="D9020" i="3"/>
  <c r="E9020" i="3" s="1"/>
  <c r="D9021" i="3"/>
  <c r="E9021" i="3" s="1"/>
  <c r="D9022" i="3"/>
  <c r="E9022" i="3" s="1"/>
  <c r="D9023" i="3"/>
  <c r="E9023" i="3" s="1"/>
  <c r="D9024" i="3"/>
  <c r="E9024" i="3" s="1"/>
  <c r="D9025" i="3"/>
  <c r="E9025" i="3" s="1"/>
  <c r="D9026" i="3"/>
  <c r="E9026" i="3" s="1"/>
  <c r="D9027" i="3"/>
  <c r="E9027" i="3" s="1"/>
  <c r="D9028" i="3"/>
  <c r="E9028" i="3" s="1"/>
  <c r="D9029" i="3"/>
  <c r="E9029" i="3" s="1"/>
  <c r="D9030" i="3"/>
  <c r="E9030" i="3" s="1"/>
  <c r="D9031" i="3"/>
  <c r="E9031" i="3" s="1"/>
  <c r="D9032" i="3"/>
  <c r="E9032" i="3" s="1"/>
  <c r="D9033" i="3"/>
  <c r="E9033" i="3" s="1"/>
  <c r="D9034" i="3"/>
  <c r="E9034" i="3" s="1"/>
  <c r="D9035" i="3"/>
  <c r="E9035" i="3" s="1"/>
  <c r="D9036" i="3"/>
  <c r="E9036" i="3" s="1"/>
  <c r="D9037" i="3"/>
  <c r="E9037" i="3" s="1"/>
  <c r="D9038" i="3"/>
  <c r="E9038" i="3" s="1"/>
  <c r="D9039" i="3"/>
  <c r="E9039" i="3" s="1"/>
  <c r="D9040" i="3"/>
  <c r="E9040" i="3" s="1"/>
  <c r="D9041" i="3"/>
  <c r="E9041" i="3" s="1"/>
  <c r="D9042" i="3"/>
  <c r="E9042" i="3" s="1"/>
  <c r="D9043" i="3"/>
  <c r="E9043" i="3" s="1"/>
  <c r="D9044" i="3"/>
  <c r="E9044" i="3" s="1"/>
  <c r="D9045" i="3"/>
  <c r="E9045" i="3" s="1"/>
  <c r="D9046" i="3"/>
  <c r="E9046" i="3" s="1"/>
  <c r="D9047" i="3"/>
  <c r="E9047" i="3" s="1"/>
  <c r="D9048" i="3"/>
  <c r="E9048" i="3" s="1"/>
  <c r="D9049" i="3"/>
  <c r="E9049" i="3" s="1"/>
  <c r="D9050" i="3"/>
  <c r="E9050" i="3" s="1"/>
  <c r="D9051" i="3"/>
  <c r="E9051" i="3" s="1"/>
  <c r="D9052" i="3"/>
  <c r="E9052" i="3" s="1"/>
  <c r="D9053" i="3"/>
  <c r="E9053" i="3" s="1"/>
  <c r="D9054" i="3"/>
  <c r="E9054" i="3" s="1"/>
  <c r="D9055" i="3"/>
  <c r="E9055" i="3" s="1"/>
  <c r="D9056" i="3"/>
  <c r="E9056" i="3" s="1"/>
  <c r="D9057" i="3"/>
  <c r="E9057" i="3" s="1"/>
  <c r="D9058" i="3"/>
  <c r="E9058" i="3" s="1"/>
  <c r="D9059" i="3"/>
  <c r="E9059" i="3" s="1"/>
  <c r="D9060" i="3"/>
  <c r="E9060" i="3" s="1"/>
  <c r="D9061" i="3"/>
  <c r="E9061" i="3" s="1"/>
  <c r="D9062" i="3"/>
  <c r="E9062" i="3" s="1"/>
  <c r="D9063" i="3"/>
  <c r="E9063" i="3" s="1"/>
  <c r="D9064" i="3"/>
  <c r="E9064" i="3" s="1"/>
  <c r="D9065" i="3"/>
  <c r="E9065" i="3" s="1"/>
  <c r="D9066" i="3"/>
  <c r="E9066" i="3" s="1"/>
  <c r="D9067" i="3"/>
  <c r="E9067" i="3" s="1"/>
  <c r="D9068" i="3"/>
  <c r="E9068" i="3" s="1"/>
  <c r="D9069" i="3"/>
  <c r="E9069" i="3" s="1"/>
  <c r="D9070" i="3"/>
  <c r="E9070" i="3" s="1"/>
  <c r="D9071" i="3"/>
  <c r="E9071" i="3" s="1"/>
  <c r="D9072" i="3"/>
  <c r="E9072" i="3" s="1"/>
  <c r="D9073" i="3"/>
  <c r="E9073" i="3" s="1"/>
  <c r="D9074" i="3"/>
  <c r="E9074" i="3" s="1"/>
  <c r="D9075" i="3"/>
  <c r="E9075" i="3" s="1"/>
  <c r="D9076" i="3"/>
  <c r="E9076" i="3" s="1"/>
  <c r="D9077" i="3"/>
  <c r="E9077" i="3" s="1"/>
  <c r="D9078" i="3"/>
  <c r="E9078" i="3" s="1"/>
  <c r="D9079" i="3"/>
  <c r="E9079" i="3" s="1"/>
  <c r="D9080" i="3"/>
  <c r="E9080" i="3" s="1"/>
  <c r="D9081" i="3"/>
  <c r="E9081" i="3" s="1"/>
  <c r="D9082" i="3"/>
  <c r="E9082" i="3" s="1"/>
  <c r="D9083" i="3"/>
  <c r="E9083" i="3" s="1"/>
  <c r="D9084" i="3"/>
  <c r="E9084" i="3" s="1"/>
  <c r="D9085" i="3"/>
  <c r="E9085" i="3" s="1"/>
  <c r="D9086" i="3"/>
  <c r="E9086" i="3" s="1"/>
  <c r="D9087" i="3"/>
  <c r="E9087" i="3" s="1"/>
  <c r="D9088" i="3"/>
  <c r="E9088" i="3" s="1"/>
  <c r="D9089" i="3"/>
  <c r="E9089" i="3" s="1"/>
  <c r="D9090" i="3"/>
  <c r="E9090" i="3" s="1"/>
  <c r="D9091" i="3"/>
  <c r="E9091" i="3" s="1"/>
  <c r="D9092" i="3"/>
  <c r="E9092" i="3" s="1"/>
  <c r="D9093" i="3"/>
  <c r="E9093" i="3" s="1"/>
  <c r="D9094" i="3"/>
  <c r="E9094" i="3" s="1"/>
  <c r="D9095" i="3"/>
  <c r="E9095" i="3" s="1"/>
  <c r="D9096" i="3"/>
  <c r="E9096" i="3" s="1"/>
  <c r="D9097" i="3"/>
  <c r="E9097" i="3" s="1"/>
  <c r="D9098" i="3"/>
  <c r="E9098" i="3" s="1"/>
  <c r="D9099" i="3"/>
  <c r="E9099" i="3" s="1"/>
  <c r="D9100" i="3"/>
  <c r="E9100" i="3" s="1"/>
  <c r="D9101" i="3"/>
  <c r="E9101" i="3" s="1"/>
  <c r="D9102" i="3"/>
  <c r="E9102" i="3" s="1"/>
  <c r="D9103" i="3"/>
  <c r="E9103" i="3" s="1"/>
  <c r="D9104" i="3"/>
  <c r="E9104" i="3" s="1"/>
  <c r="D9105" i="3"/>
  <c r="E9105" i="3" s="1"/>
  <c r="D9106" i="3"/>
  <c r="E9106" i="3" s="1"/>
  <c r="D9107" i="3"/>
  <c r="E9107" i="3" s="1"/>
  <c r="D9108" i="3"/>
  <c r="E9108" i="3" s="1"/>
  <c r="D9109" i="3"/>
  <c r="E9109" i="3" s="1"/>
  <c r="D9110" i="3"/>
  <c r="E9110" i="3" s="1"/>
  <c r="D9111" i="3"/>
  <c r="E9111" i="3" s="1"/>
  <c r="D9112" i="3"/>
  <c r="E9112" i="3" s="1"/>
  <c r="D9113" i="3"/>
  <c r="E9113" i="3" s="1"/>
  <c r="D9114" i="3"/>
  <c r="E9114" i="3" s="1"/>
  <c r="D9115" i="3"/>
  <c r="E9115" i="3" s="1"/>
  <c r="D9116" i="3"/>
  <c r="E9116" i="3" s="1"/>
  <c r="D9117" i="3"/>
  <c r="E9117" i="3" s="1"/>
  <c r="D9118" i="3"/>
  <c r="E9118" i="3" s="1"/>
  <c r="D9119" i="3"/>
  <c r="E9119" i="3" s="1"/>
  <c r="D9120" i="3"/>
  <c r="E9120" i="3" s="1"/>
  <c r="D9121" i="3"/>
  <c r="E9121" i="3" s="1"/>
  <c r="D9122" i="3"/>
  <c r="E9122" i="3" s="1"/>
  <c r="D9123" i="3"/>
  <c r="E9123" i="3" s="1"/>
  <c r="D9124" i="3"/>
  <c r="E9124" i="3" s="1"/>
  <c r="D9125" i="3"/>
  <c r="E9125" i="3" s="1"/>
  <c r="D9126" i="3"/>
  <c r="E9126" i="3" s="1"/>
  <c r="D9127" i="3"/>
  <c r="E9127" i="3" s="1"/>
  <c r="D9128" i="3"/>
  <c r="E9128" i="3" s="1"/>
  <c r="D9129" i="3"/>
  <c r="E9129" i="3" s="1"/>
  <c r="D9130" i="3"/>
  <c r="E9130" i="3" s="1"/>
  <c r="D9131" i="3"/>
  <c r="E9131" i="3" s="1"/>
  <c r="D9132" i="3"/>
  <c r="E9132" i="3" s="1"/>
  <c r="D9133" i="3"/>
  <c r="E9133" i="3" s="1"/>
  <c r="D9134" i="3"/>
  <c r="E9134" i="3" s="1"/>
  <c r="D9135" i="3"/>
  <c r="E9135" i="3" s="1"/>
  <c r="D9136" i="3"/>
  <c r="E9136" i="3" s="1"/>
  <c r="D9137" i="3"/>
  <c r="E9137" i="3" s="1"/>
  <c r="D9138" i="3"/>
  <c r="E9138" i="3" s="1"/>
  <c r="D9139" i="3"/>
  <c r="E9139" i="3" s="1"/>
  <c r="D9140" i="3"/>
  <c r="E9140" i="3" s="1"/>
  <c r="D9141" i="3"/>
  <c r="E9141" i="3" s="1"/>
  <c r="D9142" i="3"/>
  <c r="E9142" i="3" s="1"/>
  <c r="D9143" i="3"/>
  <c r="E9143" i="3" s="1"/>
  <c r="D9144" i="3"/>
  <c r="E9144" i="3" s="1"/>
  <c r="D9145" i="3"/>
  <c r="E9145" i="3" s="1"/>
  <c r="D9146" i="3"/>
  <c r="E9146" i="3" s="1"/>
  <c r="D9147" i="3"/>
  <c r="E9147" i="3" s="1"/>
  <c r="D9148" i="3"/>
  <c r="E9148" i="3" s="1"/>
  <c r="D9149" i="3"/>
  <c r="E9149" i="3" s="1"/>
  <c r="D9150" i="3"/>
  <c r="E9150" i="3" s="1"/>
  <c r="D9151" i="3"/>
  <c r="E9151" i="3" s="1"/>
  <c r="D9152" i="3"/>
  <c r="E9152" i="3" s="1"/>
  <c r="D9153" i="3"/>
  <c r="E9153" i="3" s="1"/>
  <c r="D9154" i="3"/>
  <c r="E9154" i="3" s="1"/>
  <c r="D9155" i="3"/>
  <c r="E9155" i="3" s="1"/>
  <c r="D9156" i="3"/>
  <c r="E9156" i="3" s="1"/>
  <c r="D9157" i="3"/>
  <c r="E9157" i="3" s="1"/>
  <c r="D9158" i="3"/>
  <c r="E9158" i="3" s="1"/>
  <c r="D9159" i="3"/>
  <c r="E9159" i="3" s="1"/>
  <c r="D9160" i="3"/>
  <c r="E9160" i="3" s="1"/>
  <c r="D9161" i="3"/>
  <c r="E9161" i="3" s="1"/>
  <c r="D9162" i="3"/>
  <c r="E9162" i="3" s="1"/>
  <c r="D9163" i="3"/>
  <c r="E9163" i="3" s="1"/>
  <c r="D9164" i="3"/>
  <c r="E9164" i="3" s="1"/>
  <c r="D9165" i="3"/>
  <c r="E9165" i="3" s="1"/>
  <c r="D9166" i="3"/>
  <c r="E9166" i="3" s="1"/>
  <c r="D9167" i="3"/>
  <c r="E9167" i="3" s="1"/>
  <c r="D9168" i="3"/>
  <c r="E9168" i="3" s="1"/>
  <c r="D9169" i="3"/>
  <c r="E9169" i="3" s="1"/>
  <c r="D9170" i="3"/>
  <c r="E9170" i="3" s="1"/>
  <c r="D9171" i="3"/>
  <c r="E9171" i="3" s="1"/>
  <c r="D9172" i="3"/>
  <c r="E9172" i="3" s="1"/>
  <c r="D9173" i="3"/>
  <c r="E9173" i="3" s="1"/>
  <c r="D9174" i="3"/>
  <c r="E9174" i="3" s="1"/>
  <c r="D9175" i="3"/>
  <c r="E9175" i="3" s="1"/>
  <c r="D9176" i="3"/>
  <c r="E9176" i="3" s="1"/>
  <c r="D9177" i="3"/>
  <c r="E9177" i="3" s="1"/>
  <c r="D9178" i="3"/>
  <c r="E9178" i="3" s="1"/>
  <c r="D9179" i="3"/>
  <c r="E9179" i="3" s="1"/>
  <c r="D9180" i="3"/>
  <c r="E9180" i="3" s="1"/>
  <c r="D9181" i="3"/>
  <c r="E9181" i="3" s="1"/>
  <c r="D9182" i="3"/>
  <c r="E9182" i="3" s="1"/>
  <c r="D9183" i="3"/>
  <c r="E9183" i="3" s="1"/>
  <c r="D9184" i="3"/>
  <c r="E9184" i="3" s="1"/>
  <c r="D9185" i="3"/>
  <c r="E9185" i="3" s="1"/>
  <c r="D9186" i="3"/>
  <c r="E9186" i="3" s="1"/>
  <c r="D9187" i="3"/>
  <c r="E9187" i="3" s="1"/>
  <c r="D9188" i="3"/>
  <c r="E9188" i="3" s="1"/>
  <c r="D9189" i="3"/>
  <c r="E9189" i="3" s="1"/>
  <c r="D9190" i="3"/>
  <c r="E9190" i="3" s="1"/>
  <c r="D9191" i="3"/>
  <c r="E9191" i="3" s="1"/>
  <c r="D9192" i="3"/>
  <c r="E9192" i="3" s="1"/>
  <c r="D9193" i="3"/>
  <c r="E9193" i="3" s="1"/>
  <c r="D9194" i="3"/>
  <c r="E9194" i="3" s="1"/>
  <c r="D9195" i="3"/>
  <c r="E9195" i="3" s="1"/>
  <c r="D9196" i="3"/>
  <c r="E9196" i="3" s="1"/>
  <c r="D9197" i="3"/>
  <c r="E9197" i="3" s="1"/>
  <c r="D9198" i="3"/>
  <c r="E9198" i="3" s="1"/>
  <c r="D9199" i="3"/>
  <c r="E9199" i="3" s="1"/>
  <c r="D9200" i="3"/>
  <c r="E9200" i="3" s="1"/>
  <c r="D9201" i="3"/>
  <c r="E9201" i="3" s="1"/>
  <c r="D9202" i="3"/>
  <c r="E9202" i="3" s="1"/>
  <c r="D9203" i="3"/>
  <c r="E9203" i="3" s="1"/>
  <c r="D9204" i="3"/>
  <c r="E9204" i="3" s="1"/>
  <c r="D9205" i="3"/>
  <c r="E9205" i="3" s="1"/>
  <c r="D9206" i="3"/>
  <c r="E9206" i="3" s="1"/>
  <c r="D9207" i="3"/>
  <c r="E9207" i="3" s="1"/>
  <c r="D9208" i="3"/>
  <c r="E9208" i="3" s="1"/>
  <c r="D9209" i="3"/>
  <c r="E9209" i="3" s="1"/>
  <c r="D9210" i="3"/>
  <c r="E9210" i="3" s="1"/>
  <c r="D9211" i="3"/>
  <c r="E9211" i="3" s="1"/>
  <c r="D9212" i="3"/>
  <c r="E9212" i="3" s="1"/>
  <c r="D9213" i="3"/>
  <c r="E9213" i="3" s="1"/>
  <c r="D9214" i="3"/>
  <c r="E9214" i="3" s="1"/>
  <c r="D9215" i="3"/>
  <c r="E9215" i="3" s="1"/>
  <c r="D9216" i="3"/>
  <c r="E9216" i="3" s="1"/>
  <c r="D9217" i="3"/>
  <c r="E9217" i="3" s="1"/>
  <c r="D9218" i="3"/>
  <c r="E9218" i="3" s="1"/>
  <c r="D9219" i="3"/>
  <c r="E9219" i="3" s="1"/>
  <c r="D9220" i="3"/>
  <c r="E9220" i="3" s="1"/>
  <c r="D9221" i="3"/>
  <c r="E9221" i="3" s="1"/>
  <c r="D9222" i="3"/>
  <c r="E9222" i="3" s="1"/>
  <c r="D9223" i="3"/>
  <c r="E9223" i="3" s="1"/>
  <c r="D9224" i="3"/>
  <c r="E9224" i="3" s="1"/>
  <c r="D9225" i="3"/>
  <c r="E9225" i="3" s="1"/>
  <c r="D9226" i="3"/>
  <c r="E9226" i="3" s="1"/>
  <c r="D9227" i="3"/>
  <c r="E9227" i="3" s="1"/>
  <c r="D9228" i="3"/>
  <c r="E9228" i="3" s="1"/>
  <c r="D9229" i="3"/>
  <c r="E9229" i="3" s="1"/>
  <c r="D9230" i="3"/>
  <c r="E9230" i="3" s="1"/>
  <c r="D9231" i="3"/>
  <c r="E9231" i="3" s="1"/>
  <c r="D9232" i="3"/>
  <c r="E9232" i="3" s="1"/>
  <c r="D9233" i="3"/>
  <c r="E9233" i="3" s="1"/>
  <c r="D9234" i="3"/>
  <c r="E9234" i="3" s="1"/>
  <c r="D9235" i="3"/>
  <c r="E9235" i="3" s="1"/>
  <c r="D9236" i="3"/>
  <c r="E9236" i="3" s="1"/>
  <c r="D9237" i="3"/>
  <c r="E9237" i="3" s="1"/>
  <c r="D9238" i="3"/>
  <c r="E9238" i="3" s="1"/>
  <c r="D9239" i="3"/>
  <c r="E9239" i="3" s="1"/>
  <c r="D9240" i="3"/>
  <c r="E9240" i="3" s="1"/>
  <c r="D9241" i="3"/>
  <c r="E9241" i="3" s="1"/>
  <c r="D9242" i="3"/>
  <c r="E9242" i="3" s="1"/>
  <c r="D9243" i="3"/>
  <c r="E9243" i="3" s="1"/>
  <c r="D9244" i="3"/>
  <c r="E9244" i="3" s="1"/>
  <c r="D9245" i="3"/>
  <c r="E9245" i="3" s="1"/>
  <c r="D9246" i="3"/>
  <c r="E9246" i="3" s="1"/>
  <c r="D9247" i="3"/>
  <c r="E9247" i="3" s="1"/>
  <c r="D9248" i="3"/>
  <c r="E9248" i="3" s="1"/>
  <c r="D9249" i="3"/>
  <c r="E9249" i="3" s="1"/>
  <c r="D9250" i="3"/>
  <c r="E9250" i="3" s="1"/>
  <c r="D9251" i="3"/>
  <c r="E9251" i="3" s="1"/>
  <c r="D9252" i="3"/>
  <c r="E9252" i="3" s="1"/>
  <c r="D9253" i="3"/>
  <c r="E9253" i="3" s="1"/>
  <c r="D9254" i="3"/>
  <c r="E9254" i="3" s="1"/>
  <c r="D9255" i="3"/>
  <c r="E9255" i="3" s="1"/>
  <c r="D9256" i="3"/>
  <c r="E9256" i="3" s="1"/>
  <c r="D9257" i="3"/>
  <c r="E9257" i="3" s="1"/>
  <c r="D9258" i="3"/>
  <c r="E9258" i="3" s="1"/>
  <c r="D9259" i="3"/>
  <c r="E9259" i="3" s="1"/>
  <c r="D9260" i="3"/>
  <c r="E9260" i="3" s="1"/>
  <c r="D9261" i="3"/>
  <c r="E9261" i="3" s="1"/>
  <c r="D9262" i="3"/>
  <c r="E9262" i="3" s="1"/>
  <c r="D9263" i="3"/>
  <c r="E9263" i="3" s="1"/>
  <c r="D9264" i="3"/>
  <c r="E9264" i="3" s="1"/>
  <c r="D9265" i="3"/>
  <c r="E9265" i="3" s="1"/>
  <c r="D9266" i="3"/>
  <c r="E9266" i="3" s="1"/>
  <c r="D9267" i="3"/>
  <c r="E9267" i="3" s="1"/>
  <c r="D9268" i="3"/>
  <c r="E9268" i="3" s="1"/>
  <c r="D9269" i="3"/>
  <c r="E9269" i="3" s="1"/>
  <c r="D9270" i="3"/>
  <c r="E9270" i="3" s="1"/>
  <c r="D9271" i="3"/>
  <c r="E9271" i="3" s="1"/>
  <c r="D9272" i="3"/>
  <c r="E9272" i="3" s="1"/>
  <c r="D9273" i="3"/>
  <c r="E9273" i="3" s="1"/>
  <c r="D9274" i="3"/>
  <c r="E9274" i="3" s="1"/>
  <c r="D9275" i="3"/>
  <c r="E9275" i="3" s="1"/>
  <c r="D9276" i="3"/>
  <c r="E9276" i="3" s="1"/>
  <c r="D9277" i="3"/>
  <c r="E9277" i="3" s="1"/>
  <c r="D9278" i="3"/>
  <c r="E9278" i="3" s="1"/>
  <c r="D9279" i="3"/>
  <c r="E9279" i="3" s="1"/>
  <c r="D9280" i="3"/>
  <c r="E9280" i="3" s="1"/>
  <c r="D9281" i="3"/>
  <c r="E9281" i="3" s="1"/>
  <c r="D9282" i="3"/>
  <c r="E9282" i="3" s="1"/>
  <c r="D9283" i="3"/>
  <c r="E9283" i="3" s="1"/>
  <c r="D9284" i="3"/>
  <c r="E9284" i="3" s="1"/>
  <c r="D9285" i="3"/>
  <c r="E9285" i="3" s="1"/>
  <c r="D9286" i="3"/>
  <c r="E9286" i="3" s="1"/>
  <c r="D9287" i="3"/>
  <c r="E9287" i="3" s="1"/>
  <c r="D9288" i="3"/>
  <c r="E9288" i="3" s="1"/>
  <c r="D9289" i="3"/>
  <c r="E9289" i="3" s="1"/>
  <c r="D9290" i="3"/>
  <c r="E9290" i="3" s="1"/>
  <c r="D9291" i="3"/>
  <c r="E9291" i="3" s="1"/>
  <c r="D9292" i="3"/>
  <c r="E9292" i="3" s="1"/>
  <c r="D9293" i="3"/>
  <c r="E9293" i="3" s="1"/>
  <c r="D9294" i="3"/>
  <c r="E9294" i="3" s="1"/>
  <c r="D9295" i="3"/>
  <c r="E9295" i="3" s="1"/>
  <c r="D9296" i="3"/>
  <c r="E9296" i="3" s="1"/>
  <c r="D9297" i="3"/>
  <c r="E9297" i="3" s="1"/>
  <c r="D9298" i="3"/>
  <c r="E9298" i="3" s="1"/>
  <c r="D9299" i="3"/>
  <c r="E9299" i="3" s="1"/>
  <c r="D9300" i="3"/>
  <c r="E9300" i="3" s="1"/>
  <c r="D9301" i="3"/>
  <c r="E9301" i="3" s="1"/>
  <c r="D9302" i="3"/>
  <c r="E9302" i="3" s="1"/>
  <c r="D9303" i="3"/>
  <c r="E9303" i="3" s="1"/>
  <c r="D9304" i="3"/>
  <c r="E9304" i="3" s="1"/>
  <c r="D9305" i="3"/>
  <c r="E9305" i="3" s="1"/>
  <c r="D9306" i="3"/>
  <c r="E9306" i="3" s="1"/>
  <c r="D9307" i="3"/>
  <c r="E9307" i="3" s="1"/>
  <c r="D9308" i="3"/>
  <c r="E9308" i="3" s="1"/>
  <c r="D9309" i="3"/>
  <c r="E9309" i="3" s="1"/>
  <c r="D9310" i="3"/>
  <c r="E9310" i="3" s="1"/>
  <c r="D9311" i="3"/>
  <c r="E9311" i="3" s="1"/>
  <c r="D9312" i="3"/>
  <c r="E9312" i="3" s="1"/>
  <c r="D9313" i="3"/>
  <c r="E9313" i="3" s="1"/>
  <c r="D9314" i="3"/>
  <c r="E9314" i="3" s="1"/>
  <c r="D9315" i="3"/>
  <c r="E9315" i="3" s="1"/>
  <c r="D9316" i="3"/>
  <c r="E9316" i="3" s="1"/>
  <c r="D9317" i="3"/>
  <c r="E9317" i="3" s="1"/>
  <c r="D9318" i="3"/>
  <c r="E9318" i="3" s="1"/>
  <c r="D9319" i="3"/>
  <c r="E9319" i="3" s="1"/>
  <c r="D9320" i="3"/>
  <c r="E9320" i="3" s="1"/>
  <c r="D9321" i="3"/>
  <c r="E9321" i="3" s="1"/>
  <c r="D9322" i="3"/>
  <c r="E9322" i="3" s="1"/>
  <c r="D9323" i="3"/>
  <c r="E9323" i="3" s="1"/>
  <c r="D9324" i="3"/>
  <c r="E9324" i="3" s="1"/>
  <c r="D9325" i="3"/>
  <c r="E9325" i="3" s="1"/>
  <c r="D9326" i="3"/>
  <c r="E9326" i="3" s="1"/>
  <c r="D9327" i="3"/>
  <c r="E9327" i="3" s="1"/>
  <c r="D9328" i="3"/>
  <c r="E9328" i="3" s="1"/>
  <c r="D9329" i="3"/>
  <c r="E9329" i="3" s="1"/>
  <c r="D9330" i="3"/>
  <c r="E9330" i="3" s="1"/>
  <c r="D9331" i="3"/>
  <c r="E9331" i="3" s="1"/>
  <c r="D9332" i="3"/>
  <c r="E9332" i="3" s="1"/>
  <c r="D9333" i="3"/>
  <c r="E9333" i="3" s="1"/>
  <c r="D9334" i="3"/>
  <c r="E9334" i="3" s="1"/>
  <c r="D9335" i="3"/>
  <c r="E9335" i="3" s="1"/>
  <c r="D9336" i="3"/>
  <c r="E9336" i="3" s="1"/>
  <c r="D9337" i="3"/>
  <c r="E9337" i="3" s="1"/>
  <c r="D9338" i="3"/>
  <c r="E9338" i="3" s="1"/>
  <c r="D9339" i="3"/>
  <c r="E9339" i="3" s="1"/>
  <c r="D9340" i="3"/>
  <c r="E9340" i="3" s="1"/>
  <c r="D9341" i="3"/>
  <c r="E9341" i="3" s="1"/>
  <c r="D9342" i="3"/>
  <c r="E9342" i="3" s="1"/>
  <c r="D9343" i="3"/>
  <c r="E9343" i="3" s="1"/>
  <c r="D9344" i="3"/>
  <c r="E9344" i="3" s="1"/>
  <c r="D9345" i="3"/>
  <c r="E9345" i="3" s="1"/>
  <c r="D9346" i="3"/>
  <c r="E9346" i="3" s="1"/>
  <c r="D9347" i="3"/>
  <c r="E9347" i="3" s="1"/>
  <c r="D9348" i="3"/>
  <c r="E9348" i="3" s="1"/>
  <c r="D9349" i="3"/>
  <c r="E9349" i="3" s="1"/>
  <c r="D9350" i="3"/>
  <c r="E9350" i="3" s="1"/>
  <c r="D9351" i="3"/>
  <c r="E9351" i="3" s="1"/>
  <c r="D9352" i="3"/>
  <c r="E9352" i="3" s="1"/>
  <c r="D9353" i="3"/>
  <c r="E9353" i="3" s="1"/>
  <c r="D9354" i="3"/>
  <c r="E9354" i="3" s="1"/>
  <c r="D9355" i="3"/>
  <c r="E9355" i="3" s="1"/>
  <c r="D9356" i="3"/>
  <c r="E9356" i="3" s="1"/>
  <c r="D9357" i="3"/>
  <c r="E9357" i="3" s="1"/>
  <c r="D9358" i="3"/>
  <c r="E9358" i="3" s="1"/>
  <c r="D9359" i="3"/>
  <c r="E9359" i="3" s="1"/>
  <c r="D9360" i="3"/>
  <c r="E9360" i="3" s="1"/>
  <c r="D9361" i="3"/>
  <c r="E9361" i="3" s="1"/>
  <c r="D9362" i="3"/>
  <c r="E9362" i="3" s="1"/>
  <c r="D9363" i="3"/>
  <c r="E9363" i="3" s="1"/>
  <c r="D9364" i="3"/>
  <c r="E9364" i="3" s="1"/>
  <c r="D9365" i="3"/>
  <c r="E9365" i="3" s="1"/>
  <c r="D9366" i="3"/>
  <c r="E9366" i="3" s="1"/>
  <c r="D9367" i="3"/>
  <c r="E9367" i="3" s="1"/>
  <c r="D9368" i="3"/>
  <c r="E9368" i="3" s="1"/>
  <c r="D9369" i="3"/>
  <c r="E9369" i="3" s="1"/>
  <c r="D9370" i="3"/>
  <c r="E9370" i="3" s="1"/>
  <c r="D9371" i="3"/>
  <c r="E9371" i="3" s="1"/>
  <c r="D9372" i="3"/>
  <c r="E9372" i="3" s="1"/>
  <c r="D9373" i="3"/>
  <c r="E9373" i="3" s="1"/>
  <c r="D9374" i="3"/>
  <c r="E9374" i="3" s="1"/>
  <c r="D9375" i="3"/>
  <c r="E9375" i="3" s="1"/>
  <c r="D9376" i="3"/>
  <c r="E9376" i="3" s="1"/>
  <c r="D9377" i="3"/>
  <c r="E9377" i="3" s="1"/>
  <c r="D9378" i="3"/>
  <c r="E9378" i="3" s="1"/>
  <c r="D9379" i="3"/>
  <c r="E9379" i="3" s="1"/>
  <c r="D9380" i="3"/>
  <c r="E9380" i="3" s="1"/>
  <c r="D9381" i="3"/>
  <c r="E9381" i="3" s="1"/>
  <c r="D9382" i="3"/>
  <c r="E9382" i="3" s="1"/>
  <c r="D9383" i="3"/>
  <c r="E9383" i="3" s="1"/>
  <c r="D9384" i="3"/>
  <c r="E9384" i="3" s="1"/>
  <c r="D9385" i="3"/>
  <c r="E9385" i="3" s="1"/>
  <c r="D9386" i="3"/>
  <c r="E9386" i="3" s="1"/>
  <c r="D9387" i="3"/>
  <c r="E9387" i="3" s="1"/>
  <c r="D9388" i="3"/>
  <c r="E9388" i="3" s="1"/>
  <c r="D9389" i="3"/>
  <c r="E9389" i="3" s="1"/>
  <c r="D9390" i="3"/>
  <c r="E9390" i="3" s="1"/>
  <c r="D9391" i="3"/>
  <c r="E9391" i="3" s="1"/>
  <c r="D9392" i="3"/>
  <c r="E9392" i="3" s="1"/>
  <c r="D9393" i="3"/>
  <c r="E9393" i="3" s="1"/>
  <c r="D9394" i="3"/>
  <c r="E9394" i="3" s="1"/>
  <c r="D9395" i="3"/>
  <c r="E9395" i="3" s="1"/>
  <c r="D9396" i="3"/>
  <c r="E9396" i="3" s="1"/>
  <c r="D9397" i="3"/>
  <c r="E9397" i="3" s="1"/>
  <c r="D9398" i="3"/>
  <c r="E9398" i="3" s="1"/>
  <c r="D9399" i="3"/>
  <c r="E9399" i="3" s="1"/>
  <c r="D9400" i="3"/>
  <c r="E9400" i="3" s="1"/>
  <c r="D9401" i="3"/>
  <c r="E9401" i="3" s="1"/>
  <c r="D9402" i="3"/>
  <c r="E9402" i="3" s="1"/>
  <c r="D9403" i="3"/>
  <c r="E9403" i="3" s="1"/>
  <c r="D9404" i="3"/>
  <c r="E9404" i="3" s="1"/>
  <c r="D9405" i="3"/>
  <c r="E9405" i="3" s="1"/>
  <c r="D9406" i="3"/>
  <c r="E9406" i="3" s="1"/>
  <c r="D9407" i="3"/>
  <c r="E9407" i="3" s="1"/>
  <c r="D9408" i="3"/>
  <c r="E9408" i="3" s="1"/>
  <c r="D9409" i="3"/>
  <c r="E9409" i="3" s="1"/>
  <c r="D9410" i="3"/>
  <c r="E9410" i="3" s="1"/>
  <c r="D9411" i="3"/>
  <c r="E9411" i="3" s="1"/>
  <c r="D9412" i="3"/>
  <c r="E9412" i="3" s="1"/>
  <c r="D9413" i="3"/>
  <c r="E9413" i="3" s="1"/>
  <c r="D9414" i="3"/>
  <c r="E9414" i="3" s="1"/>
  <c r="D9415" i="3"/>
  <c r="E9415" i="3" s="1"/>
  <c r="D9416" i="3"/>
  <c r="E9416" i="3" s="1"/>
  <c r="D9417" i="3"/>
  <c r="E9417" i="3" s="1"/>
  <c r="D9418" i="3"/>
  <c r="E9418" i="3" s="1"/>
  <c r="D9419" i="3"/>
  <c r="E9419" i="3" s="1"/>
  <c r="D9420" i="3"/>
  <c r="E9420" i="3" s="1"/>
  <c r="D9421" i="3"/>
  <c r="E9421" i="3" s="1"/>
  <c r="D9422" i="3"/>
  <c r="E9422" i="3" s="1"/>
  <c r="D9423" i="3"/>
  <c r="E9423" i="3" s="1"/>
  <c r="D9424" i="3"/>
  <c r="E9424" i="3" s="1"/>
  <c r="D9425" i="3"/>
  <c r="E9425" i="3" s="1"/>
  <c r="D9426" i="3"/>
  <c r="E9426" i="3" s="1"/>
  <c r="D9427" i="3"/>
  <c r="E9427" i="3" s="1"/>
  <c r="D9428" i="3"/>
  <c r="E9428" i="3" s="1"/>
  <c r="D9429" i="3"/>
  <c r="E9429" i="3" s="1"/>
  <c r="D9430" i="3"/>
  <c r="E9430" i="3" s="1"/>
  <c r="D9431" i="3"/>
  <c r="E9431" i="3" s="1"/>
  <c r="D9432" i="3"/>
  <c r="E9432" i="3" s="1"/>
  <c r="D9433" i="3"/>
  <c r="E9433" i="3" s="1"/>
  <c r="D9434" i="3"/>
  <c r="E9434" i="3" s="1"/>
  <c r="D9435" i="3"/>
  <c r="E9435" i="3" s="1"/>
  <c r="D9436" i="3"/>
  <c r="E9436" i="3" s="1"/>
  <c r="D9437" i="3"/>
  <c r="E9437" i="3" s="1"/>
  <c r="D9438" i="3"/>
  <c r="E9438" i="3" s="1"/>
  <c r="D9439" i="3"/>
  <c r="E9439" i="3" s="1"/>
  <c r="D9440" i="3"/>
  <c r="E9440" i="3" s="1"/>
  <c r="D9441" i="3"/>
  <c r="E9441" i="3" s="1"/>
  <c r="D9442" i="3"/>
  <c r="E9442" i="3" s="1"/>
  <c r="D9443" i="3"/>
  <c r="E9443" i="3" s="1"/>
  <c r="D9444" i="3"/>
  <c r="E9444" i="3" s="1"/>
  <c r="D9445" i="3"/>
  <c r="E9445" i="3" s="1"/>
  <c r="D9446" i="3"/>
  <c r="E9446" i="3" s="1"/>
  <c r="D9447" i="3"/>
  <c r="E9447" i="3" s="1"/>
  <c r="D9448" i="3"/>
  <c r="E9448" i="3" s="1"/>
  <c r="D9449" i="3"/>
  <c r="E9449" i="3" s="1"/>
  <c r="D9450" i="3"/>
  <c r="E9450" i="3" s="1"/>
  <c r="D9451" i="3"/>
  <c r="E9451" i="3" s="1"/>
  <c r="D9452" i="3"/>
  <c r="E9452" i="3" s="1"/>
  <c r="D9453" i="3"/>
  <c r="E9453" i="3" s="1"/>
  <c r="D9454" i="3"/>
  <c r="E9454" i="3" s="1"/>
  <c r="D9455" i="3"/>
  <c r="E9455" i="3" s="1"/>
  <c r="D9456" i="3"/>
  <c r="E9456" i="3" s="1"/>
  <c r="D9457" i="3"/>
  <c r="E9457" i="3" s="1"/>
  <c r="D9458" i="3"/>
  <c r="E9458" i="3" s="1"/>
  <c r="D9459" i="3"/>
  <c r="E9459" i="3" s="1"/>
  <c r="D9460" i="3"/>
  <c r="E9460" i="3" s="1"/>
  <c r="D9461" i="3"/>
  <c r="E9461" i="3" s="1"/>
  <c r="D9462" i="3"/>
  <c r="E9462" i="3" s="1"/>
  <c r="D9463" i="3"/>
  <c r="E9463" i="3" s="1"/>
  <c r="D9464" i="3"/>
  <c r="E9464" i="3" s="1"/>
  <c r="D9465" i="3"/>
  <c r="E9465" i="3" s="1"/>
  <c r="D9466" i="3"/>
  <c r="E9466" i="3" s="1"/>
  <c r="D9467" i="3"/>
  <c r="E9467" i="3" s="1"/>
  <c r="D9468" i="3"/>
  <c r="E9468" i="3" s="1"/>
  <c r="D9469" i="3"/>
  <c r="E9469" i="3" s="1"/>
  <c r="D9470" i="3"/>
  <c r="E9470" i="3" s="1"/>
  <c r="D9471" i="3"/>
  <c r="E9471" i="3" s="1"/>
  <c r="D9472" i="3"/>
  <c r="E9472" i="3" s="1"/>
  <c r="D9473" i="3"/>
  <c r="E9473" i="3" s="1"/>
  <c r="D9474" i="3"/>
  <c r="E9474" i="3" s="1"/>
  <c r="D9475" i="3"/>
  <c r="E9475" i="3" s="1"/>
  <c r="D9476" i="3"/>
  <c r="E9476" i="3" s="1"/>
  <c r="D9477" i="3"/>
  <c r="E9477" i="3" s="1"/>
  <c r="D9478" i="3"/>
  <c r="E9478" i="3" s="1"/>
  <c r="D9479" i="3"/>
  <c r="E9479" i="3" s="1"/>
  <c r="D9480" i="3"/>
  <c r="E9480" i="3" s="1"/>
  <c r="D9481" i="3"/>
  <c r="E9481" i="3" s="1"/>
  <c r="D9482" i="3"/>
  <c r="E9482" i="3" s="1"/>
  <c r="D9483" i="3"/>
  <c r="E9483" i="3" s="1"/>
  <c r="D9484" i="3"/>
  <c r="E9484" i="3" s="1"/>
  <c r="D9485" i="3"/>
  <c r="E9485" i="3" s="1"/>
  <c r="D9486" i="3"/>
  <c r="E9486" i="3" s="1"/>
  <c r="D9487" i="3"/>
  <c r="E9487" i="3" s="1"/>
  <c r="D9488" i="3"/>
  <c r="E9488" i="3" s="1"/>
  <c r="D9489" i="3"/>
  <c r="E9489" i="3" s="1"/>
  <c r="D9490" i="3"/>
  <c r="E9490" i="3" s="1"/>
  <c r="D9491" i="3"/>
  <c r="E9491" i="3" s="1"/>
  <c r="D9492" i="3"/>
  <c r="E9492" i="3" s="1"/>
  <c r="D9493" i="3"/>
  <c r="E9493" i="3" s="1"/>
  <c r="D9494" i="3"/>
  <c r="E9494" i="3" s="1"/>
  <c r="D9495" i="3"/>
  <c r="E9495" i="3" s="1"/>
  <c r="D9496" i="3"/>
  <c r="E9496" i="3" s="1"/>
  <c r="D9497" i="3"/>
  <c r="E9497" i="3" s="1"/>
  <c r="D9498" i="3"/>
  <c r="E9498" i="3" s="1"/>
  <c r="D9499" i="3"/>
  <c r="E9499" i="3" s="1"/>
  <c r="D9500" i="3"/>
  <c r="E9500" i="3" s="1"/>
  <c r="D9501" i="3"/>
  <c r="E9501" i="3" s="1"/>
  <c r="D9502" i="3"/>
  <c r="E9502" i="3" s="1"/>
  <c r="D9503" i="3"/>
  <c r="E9503" i="3" s="1"/>
  <c r="D9504" i="3"/>
  <c r="E9504" i="3" s="1"/>
  <c r="D9505" i="3"/>
  <c r="E9505" i="3" s="1"/>
  <c r="D9506" i="3"/>
  <c r="E9506" i="3" s="1"/>
  <c r="D9507" i="3"/>
  <c r="E9507" i="3" s="1"/>
  <c r="D9508" i="3"/>
  <c r="E9508" i="3" s="1"/>
  <c r="D9509" i="3"/>
  <c r="E9509" i="3" s="1"/>
  <c r="D9510" i="3"/>
  <c r="E9510" i="3" s="1"/>
  <c r="D9511" i="3"/>
  <c r="E9511" i="3" s="1"/>
  <c r="D9512" i="3"/>
  <c r="E9512" i="3" s="1"/>
  <c r="D9513" i="3"/>
  <c r="E9513" i="3" s="1"/>
  <c r="D9514" i="3"/>
  <c r="E9514" i="3" s="1"/>
  <c r="D9515" i="3"/>
  <c r="E9515" i="3" s="1"/>
  <c r="D9516" i="3"/>
  <c r="E9516" i="3" s="1"/>
  <c r="D9517" i="3"/>
  <c r="E9517" i="3" s="1"/>
  <c r="D9518" i="3"/>
  <c r="E9518" i="3" s="1"/>
  <c r="D9519" i="3"/>
  <c r="E9519" i="3" s="1"/>
  <c r="D9520" i="3"/>
  <c r="E9520" i="3" s="1"/>
  <c r="D9521" i="3"/>
  <c r="E9521" i="3" s="1"/>
  <c r="D9522" i="3"/>
  <c r="E9522" i="3" s="1"/>
  <c r="D9523" i="3"/>
  <c r="E9523" i="3" s="1"/>
  <c r="D9524" i="3"/>
  <c r="E9524" i="3" s="1"/>
  <c r="D9525" i="3"/>
  <c r="E9525" i="3" s="1"/>
  <c r="D9526" i="3"/>
  <c r="E9526" i="3" s="1"/>
  <c r="D9527" i="3"/>
  <c r="E9527" i="3" s="1"/>
  <c r="D9528" i="3"/>
  <c r="E9528" i="3" s="1"/>
  <c r="D9529" i="3"/>
  <c r="E9529" i="3" s="1"/>
  <c r="D9530" i="3"/>
  <c r="E9530" i="3" s="1"/>
  <c r="D9531" i="3"/>
  <c r="E9531" i="3" s="1"/>
  <c r="D9532" i="3"/>
  <c r="E9532" i="3" s="1"/>
  <c r="D9533" i="3"/>
  <c r="E9533" i="3" s="1"/>
  <c r="D9534" i="3"/>
  <c r="E9534" i="3" s="1"/>
  <c r="D9535" i="3"/>
  <c r="E9535" i="3" s="1"/>
  <c r="D9536" i="3"/>
  <c r="E9536" i="3" s="1"/>
  <c r="D9537" i="3"/>
  <c r="E9537" i="3" s="1"/>
  <c r="D9538" i="3"/>
  <c r="E9538" i="3" s="1"/>
  <c r="D9539" i="3"/>
  <c r="E9539" i="3" s="1"/>
  <c r="D9540" i="3"/>
  <c r="E9540" i="3" s="1"/>
  <c r="D9541" i="3"/>
  <c r="E9541" i="3" s="1"/>
  <c r="D9542" i="3"/>
  <c r="E9542" i="3" s="1"/>
  <c r="D9543" i="3"/>
  <c r="E9543" i="3" s="1"/>
  <c r="D9544" i="3"/>
  <c r="E9544" i="3" s="1"/>
  <c r="D9545" i="3"/>
  <c r="E9545" i="3" s="1"/>
  <c r="D9546" i="3"/>
  <c r="E9546" i="3" s="1"/>
  <c r="D9547" i="3"/>
  <c r="E9547" i="3" s="1"/>
  <c r="D9548" i="3"/>
  <c r="E9548" i="3" s="1"/>
  <c r="D9549" i="3"/>
  <c r="E9549" i="3" s="1"/>
  <c r="D9550" i="3"/>
  <c r="E9550" i="3" s="1"/>
  <c r="D9551" i="3"/>
  <c r="E9551" i="3" s="1"/>
  <c r="D9552" i="3"/>
  <c r="E9552" i="3" s="1"/>
  <c r="D9553" i="3"/>
  <c r="E9553" i="3" s="1"/>
  <c r="D9554" i="3"/>
  <c r="E9554" i="3" s="1"/>
  <c r="D9555" i="3"/>
  <c r="E9555" i="3" s="1"/>
  <c r="D9556" i="3"/>
  <c r="E9556" i="3" s="1"/>
  <c r="D9557" i="3"/>
  <c r="E9557" i="3" s="1"/>
  <c r="D9558" i="3"/>
  <c r="E9558" i="3" s="1"/>
  <c r="D9559" i="3"/>
  <c r="E9559" i="3" s="1"/>
  <c r="D9560" i="3"/>
  <c r="E9560" i="3" s="1"/>
  <c r="D9561" i="3"/>
  <c r="E9561" i="3" s="1"/>
  <c r="D9562" i="3"/>
  <c r="E9562" i="3" s="1"/>
  <c r="D9563" i="3"/>
  <c r="E9563" i="3" s="1"/>
  <c r="D9564" i="3"/>
  <c r="E9564" i="3" s="1"/>
  <c r="D9565" i="3"/>
  <c r="E9565" i="3" s="1"/>
  <c r="D9566" i="3"/>
  <c r="E9566" i="3" s="1"/>
  <c r="D9567" i="3"/>
  <c r="E9567" i="3" s="1"/>
  <c r="D9568" i="3"/>
  <c r="E9568" i="3" s="1"/>
  <c r="D9569" i="3"/>
  <c r="E9569" i="3" s="1"/>
  <c r="D9570" i="3"/>
  <c r="E9570" i="3" s="1"/>
  <c r="D9571" i="3"/>
  <c r="E9571" i="3" s="1"/>
  <c r="D9572" i="3"/>
  <c r="E9572" i="3" s="1"/>
  <c r="D9573" i="3"/>
  <c r="E9573" i="3" s="1"/>
  <c r="D9574" i="3"/>
  <c r="E9574" i="3" s="1"/>
  <c r="D9575" i="3"/>
  <c r="E9575" i="3" s="1"/>
  <c r="D9576" i="3"/>
  <c r="E9576" i="3" s="1"/>
  <c r="D9577" i="3"/>
  <c r="E9577" i="3" s="1"/>
  <c r="D9578" i="3"/>
  <c r="E9578" i="3" s="1"/>
  <c r="D9579" i="3"/>
  <c r="E9579" i="3" s="1"/>
  <c r="D9580" i="3"/>
  <c r="E9580" i="3" s="1"/>
  <c r="D9581" i="3"/>
  <c r="E9581" i="3" s="1"/>
  <c r="D9582" i="3"/>
  <c r="E9582" i="3" s="1"/>
  <c r="D9583" i="3"/>
  <c r="E9583" i="3" s="1"/>
  <c r="D9584" i="3"/>
  <c r="E9584" i="3" s="1"/>
  <c r="D9585" i="3"/>
  <c r="E9585" i="3" s="1"/>
  <c r="D9586" i="3"/>
  <c r="E9586" i="3" s="1"/>
  <c r="D9587" i="3"/>
  <c r="E9587" i="3" s="1"/>
  <c r="D9588" i="3"/>
  <c r="E9588" i="3" s="1"/>
  <c r="D9589" i="3"/>
  <c r="E9589" i="3" s="1"/>
  <c r="D9590" i="3"/>
  <c r="E9590" i="3" s="1"/>
  <c r="D9591" i="3"/>
  <c r="E9591" i="3" s="1"/>
  <c r="D9592" i="3"/>
  <c r="E9592" i="3" s="1"/>
  <c r="D9593" i="3"/>
  <c r="E9593" i="3" s="1"/>
  <c r="D9594" i="3"/>
  <c r="E9594" i="3" s="1"/>
  <c r="D9595" i="3"/>
  <c r="E9595" i="3" s="1"/>
  <c r="D9596" i="3"/>
  <c r="E9596" i="3" s="1"/>
  <c r="D9597" i="3"/>
  <c r="E9597" i="3" s="1"/>
  <c r="D9598" i="3"/>
  <c r="E9598" i="3" s="1"/>
  <c r="D9599" i="3"/>
  <c r="E9599" i="3" s="1"/>
  <c r="D9600" i="3"/>
  <c r="E9600" i="3" s="1"/>
  <c r="D9601" i="3"/>
  <c r="E9601" i="3" s="1"/>
  <c r="D9602" i="3"/>
  <c r="E9602" i="3" s="1"/>
  <c r="D9603" i="3"/>
  <c r="E9603" i="3" s="1"/>
  <c r="D9604" i="3"/>
  <c r="E9604" i="3" s="1"/>
  <c r="D9605" i="3"/>
  <c r="E9605" i="3" s="1"/>
  <c r="D9606" i="3"/>
  <c r="E9606" i="3" s="1"/>
  <c r="D9607" i="3"/>
  <c r="E9607" i="3" s="1"/>
  <c r="D9608" i="3"/>
  <c r="E9608" i="3" s="1"/>
  <c r="D9609" i="3"/>
  <c r="E9609" i="3" s="1"/>
  <c r="D9610" i="3"/>
  <c r="E9610" i="3" s="1"/>
  <c r="D9611" i="3"/>
  <c r="E9611" i="3" s="1"/>
  <c r="D9612" i="3"/>
  <c r="E9612" i="3" s="1"/>
  <c r="D9613" i="3"/>
  <c r="E9613" i="3" s="1"/>
  <c r="D9614" i="3"/>
  <c r="E9614" i="3" s="1"/>
  <c r="D9615" i="3"/>
  <c r="E9615" i="3" s="1"/>
  <c r="D9616" i="3"/>
  <c r="E9616" i="3" s="1"/>
  <c r="D9617" i="3"/>
  <c r="E9617" i="3" s="1"/>
  <c r="D9618" i="3"/>
  <c r="E9618" i="3" s="1"/>
  <c r="D9619" i="3"/>
  <c r="E9619" i="3" s="1"/>
  <c r="D9620" i="3"/>
  <c r="E9620" i="3" s="1"/>
  <c r="D9621" i="3"/>
  <c r="E9621" i="3" s="1"/>
  <c r="D9622" i="3"/>
  <c r="E9622" i="3" s="1"/>
  <c r="D9623" i="3"/>
  <c r="E9623" i="3" s="1"/>
  <c r="D9624" i="3"/>
  <c r="E9624" i="3" s="1"/>
  <c r="D9625" i="3"/>
  <c r="E9625" i="3" s="1"/>
  <c r="D9626" i="3"/>
  <c r="E9626" i="3" s="1"/>
  <c r="D9627" i="3"/>
  <c r="E9627" i="3" s="1"/>
  <c r="D9628" i="3"/>
  <c r="E9628" i="3" s="1"/>
  <c r="D9629" i="3"/>
  <c r="E9629" i="3" s="1"/>
  <c r="D9630" i="3"/>
  <c r="E9630" i="3" s="1"/>
  <c r="D9631" i="3"/>
  <c r="E9631" i="3" s="1"/>
  <c r="D9632" i="3"/>
  <c r="E9632" i="3" s="1"/>
  <c r="D9633" i="3"/>
  <c r="E9633" i="3" s="1"/>
  <c r="D9634" i="3"/>
  <c r="E9634" i="3" s="1"/>
  <c r="D9635" i="3"/>
  <c r="E9635" i="3" s="1"/>
  <c r="D9636" i="3"/>
  <c r="E9636" i="3" s="1"/>
  <c r="D9637" i="3"/>
  <c r="E9637" i="3" s="1"/>
  <c r="D9638" i="3"/>
  <c r="E9638" i="3" s="1"/>
  <c r="D9639" i="3"/>
  <c r="E9639" i="3" s="1"/>
  <c r="D9640" i="3"/>
  <c r="E9640" i="3" s="1"/>
  <c r="D9641" i="3"/>
  <c r="E9641" i="3" s="1"/>
  <c r="D9642" i="3"/>
  <c r="E9642" i="3" s="1"/>
  <c r="D9643" i="3"/>
  <c r="E9643" i="3" s="1"/>
  <c r="D9644" i="3"/>
  <c r="E9644" i="3" s="1"/>
  <c r="D9645" i="3"/>
  <c r="E9645" i="3" s="1"/>
  <c r="D9646" i="3"/>
  <c r="E9646" i="3" s="1"/>
  <c r="D9647" i="3"/>
  <c r="E9647" i="3" s="1"/>
  <c r="D9648" i="3"/>
  <c r="E9648" i="3" s="1"/>
  <c r="D9649" i="3"/>
  <c r="E9649" i="3" s="1"/>
  <c r="D9650" i="3"/>
  <c r="E9650" i="3" s="1"/>
  <c r="D9651" i="3"/>
  <c r="E9651" i="3" s="1"/>
  <c r="D9652" i="3"/>
  <c r="E9652" i="3" s="1"/>
  <c r="D9653" i="3"/>
  <c r="E9653" i="3" s="1"/>
  <c r="D9654" i="3"/>
  <c r="E9654" i="3" s="1"/>
  <c r="D9655" i="3"/>
  <c r="E9655" i="3" s="1"/>
  <c r="D9656" i="3"/>
  <c r="E9656" i="3" s="1"/>
  <c r="D9657" i="3"/>
  <c r="E9657" i="3" s="1"/>
  <c r="D9658" i="3"/>
  <c r="E9658" i="3" s="1"/>
  <c r="D9659" i="3"/>
  <c r="E9659" i="3" s="1"/>
  <c r="D9660" i="3"/>
  <c r="E9660" i="3" s="1"/>
  <c r="D9661" i="3"/>
  <c r="E9661" i="3" s="1"/>
  <c r="D9662" i="3"/>
  <c r="E9662" i="3" s="1"/>
  <c r="D9663" i="3"/>
  <c r="E9663" i="3" s="1"/>
  <c r="D9664" i="3"/>
  <c r="E9664" i="3" s="1"/>
  <c r="D9665" i="3"/>
  <c r="E9665" i="3" s="1"/>
  <c r="D9666" i="3"/>
  <c r="E9666" i="3" s="1"/>
  <c r="D9667" i="3"/>
  <c r="E9667" i="3" s="1"/>
  <c r="D9668" i="3"/>
  <c r="E9668" i="3" s="1"/>
  <c r="D9669" i="3"/>
  <c r="E9669" i="3" s="1"/>
  <c r="D9670" i="3"/>
  <c r="E9670" i="3" s="1"/>
  <c r="D9671" i="3"/>
  <c r="E9671" i="3" s="1"/>
  <c r="D9672" i="3"/>
  <c r="E9672" i="3" s="1"/>
  <c r="D9673" i="3"/>
  <c r="E9673" i="3" s="1"/>
  <c r="D9674" i="3"/>
  <c r="E9674" i="3" s="1"/>
  <c r="D9675" i="3"/>
  <c r="E9675" i="3" s="1"/>
  <c r="D9676" i="3"/>
  <c r="E9676" i="3" s="1"/>
  <c r="D9677" i="3"/>
  <c r="E9677" i="3" s="1"/>
  <c r="D9678" i="3"/>
  <c r="E9678" i="3" s="1"/>
  <c r="D9679" i="3"/>
  <c r="E9679" i="3" s="1"/>
  <c r="D9680" i="3"/>
  <c r="E9680" i="3" s="1"/>
  <c r="D9681" i="3"/>
  <c r="E9681" i="3" s="1"/>
  <c r="D9682" i="3"/>
  <c r="E9682" i="3" s="1"/>
  <c r="D9683" i="3"/>
  <c r="E9683" i="3" s="1"/>
  <c r="D9684" i="3"/>
  <c r="E9684" i="3" s="1"/>
  <c r="D9685" i="3"/>
  <c r="E9685" i="3" s="1"/>
  <c r="D9686" i="3"/>
  <c r="E9686" i="3" s="1"/>
  <c r="D9687" i="3"/>
  <c r="E9687" i="3" s="1"/>
  <c r="D9688" i="3"/>
  <c r="E9688" i="3" s="1"/>
  <c r="D9689" i="3"/>
  <c r="E9689" i="3" s="1"/>
  <c r="D9690" i="3"/>
  <c r="E9690" i="3" s="1"/>
  <c r="D9691" i="3"/>
  <c r="E9691" i="3" s="1"/>
  <c r="D9692" i="3"/>
  <c r="E9692" i="3" s="1"/>
  <c r="D9693" i="3"/>
  <c r="E9693" i="3" s="1"/>
  <c r="D9694" i="3"/>
  <c r="E9694" i="3" s="1"/>
  <c r="D9695" i="3"/>
  <c r="E9695" i="3" s="1"/>
  <c r="D9696" i="3"/>
  <c r="E9696" i="3" s="1"/>
  <c r="D9697" i="3"/>
  <c r="E9697" i="3" s="1"/>
  <c r="D9698" i="3"/>
  <c r="E9698" i="3" s="1"/>
  <c r="D9699" i="3"/>
  <c r="E9699" i="3" s="1"/>
  <c r="D9700" i="3"/>
  <c r="E9700" i="3" s="1"/>
  <c r="D9701" i="3"/>
  <c r="E9701" i="3" s="1"/>
  <c r="D9702" i="3"/>
  <c r="E9702" i="3" s="1"/>
  <c r="D9703" i="3"/>
  <c r="E9703" i="3" s="1"/>
  <c r="D9704" i="3"/>
  <c r="E9704" i="3" s="1"/>
  <c r="D9705" i="3"/>
  <c r="E9705" i="3" s="1"/>
  <c r="D9706" i="3"/>
  <c r="E9706" i="3" s="1"/>
  <c r="D9707" i="3"/>
  <c r="E9707" i="3" s="1"/>
  <c r="D9708" i="3"/>
  <c r="E9708" i="3" s="1"/>
  <c r="D9709" i="3"/>
  <c r="E9709" i="3" s="1"/>
  <c r="D9710" i="3"/>
  <c r="E9710" i="3" s="1"/>
  <c r="D9711" i="3"/>
  <c r="E9711" i="3" s="1"/>
  <c r="D9712" i="3"/>
  <c r="E9712" i="3" s="1"/>
  <c r="D9713" i="3"/>
  <c r="E9713" i="3" s="1"/>
  <c r="D9714" i="3"/>
  <c r="E9714" i="3" s="1"/>
  <c r="D9715" i="3"/>
  <c r="E9715" i="3" s="1"/>
  <c r="D9716" i="3"/>
  <c r="E9716" i="3" s="1"/>
  <c r="D9717" i="3"/>
  <c r="E9717" i="3" s="1"/>
  <c r="D9718" i="3"/>
  <c r="E9718" i="3" s="1"/>
  <c r="D9719" i="3"/>
  <c r="E9719" i="3" s="1"/>
  <c r="D9720" i="3"/>
  <c r="E9720" i="3" s="1"/>
  <c r="D9721" i="3"/>
  <c r="E9721" i="3" s="1"/>
  <c r="D9722" i="3"/>
  <c r="E9722" i="3" s="1"/>
  <c r="D9723" i="3"/>
  <c r="E9723" i="3" s="1"/>
  <c r="D9724" i="3"/>
  <c r="E9724" i="3" s="1"/>
  <c r="D9725" i="3"/>
  <c r="E9725" i="3" s="1"/>
  <c r="D9726" i="3"/>
  <c r="E9726" i="3" s="1"/>
  <c r="D9727" i="3"/>
  <c r="E9727" i="3" s="1"/>
  <c r="D9728" i="3"/>
  <c r="E9728" i="3" s="1"/>
  <c r="D9729" i="3"/>
  <c r="E9729" i="3" s="1"/>
  <c r="D9730" i="3"/>
  <c r="E9730" i="3" s="1"/>
  <c r="D9731" i="3"/>
  <c r="E9731" i="3" s="1"/>
  <c r="D9732" i="3"/>
  <c r="E9732" i="3" s="1"/>
  <c r="D9733" i="3"/>
  <c r="E9733" i="3" s="1"/>
  <c r="D9734" i="3"/>
  <c r="E9734" i="3" s="1"/>
  <c r="D9735" i="3"/>
  <c r="E9735" i="3" s="1"/>
  <c r="D9736" i="3"/>
  <c r="E9736" i="3" s="1"/>
  <c r="D9737" i="3"/>
  <c r="E9737" i="3" s="1"/>
  <c r="D9738" i="3"/>
  <c r="E9738" i="3" s="1"/>
  <c r="D9739" i="3"/>
  <c r="E9739" i="3" s="1"/>
  <c r="D9740" i="3"/>
  <c r="E9740" i="3" s="1"/>
  <c r="D9741" i="3"/>
  <c r="E9741" i="3" s="1"/>
  <c r="D9742" i="3"/>
  <c r="E9742" i="3" s="1"/>
  <c r="D9743" i="3"/>
  <c r="E9743" i="3" s="1"/>
  <c r="D9744" i="3"/>
  <c r="E9744" i="3" s="1"/>
  <c r="D9745" i="3"/>
  <c r="E9745" i="3" s="1"/>
  <c r="D9746" i="3"/>
  <c r="E9746" i="3" s="1"/>
  <c r="D9747" i="3"/>
  <c r="E9747" i="3" s="1"/>
  <c r="D9748" i="3"/>
  <c r="E9748" i="3" s="1"/>
  <c r="D9749" i="3"/>
  <c r="E9749" i="3" s="1"/>
  <c r="D9750" i="3"/>
  <c r="E9750" i="3" s="1"/>
  <c r="D9751" i="3"/>
  <c r="E9751" i="3" s="1"/>
  <c r="D9752" i="3"/>
  <c r="E9752" i="3" s="1"/>
  <c r="D9753" i="3"/>
  <c r="E9753" i="3" s="1"/>
  <c r="D9754" i="3"/>
  <c r="E9754" i="3" s="1"/>
  <c r="D9755" i="3"/>
  <c r="E9755" i="3" s="1"/>
  <c r="D9756" i="3"/>
  <c r="E9756" i="3" s="1"/>
  <c r="D9757" i="3"/>
  <c r="E9757" i="3" s="1"/>
  <c r="D9758" i="3"/>
  <c r="E9758" i="3" s="1"/>
  <c r="D9759" i="3"/>
  <c r="E9759" i="3" s="1"/>
  <c r="D9760" i="3"/>
  <c r="E9760" i="3" s="1"/>
  <c r="D9761" i="3"/>
  <c r="E9761" i="3" s="1"/>
  <c r="D9762" i="3"/>
  <c r="E9762" i="3" s="1"/>
  <c r="D9763" i="3"/>
  <c r="E9763" i="3" s="1"/>
  <c r="D9764" i="3"/>
  <c r="E9764" i="3" s="1"/>
  <c r="D9765" i="3"/>
  <c r="E9765" i="3" s="1"/>
  <c r="D9766" i="3"/>
  <c r="E9766" i="3" s="1"/>
  <c r="D9767" i="3"/>
  <c r="E9767" i="3" s="1"/>
  <c r="D9768" i="3"/>
  <c r="E9768" i="3" s="1"/>
  <c r="D9769" i="3"/>
  <c r="E9769" i="3" s="1"/>
  <c r="D9770" i="3"/>
  <c r="E9770" i="3" s="1"/>
  <c r="D9771" i="3"/>
  <c r="E9771" i="3" s="1"/>
  <c r="D9772" i="3"/>
  <c r="E9772" i="3" s="1"/>
  <c r="D9773" i="3"/>
  <c r="E9773" i="3" s="1"/>
  <c r="D9774" i="3"/>
  <c r="E9774" i="3" s="1"/>
  <c r="D9775" i="3"/>
  <c r="E9775" i="3" s="1"/>
  <c r="D9776" i="3"/>
  <c r="E9776" i="3" s="1"/>
  <c r="D9777" i="3"/>
  <c r="E9777" i="3" s="1"/>
  <c r="D9778" i="3"/>
  <c r="E9778" i="3" s="1"/>
  <c r="D9779" i="3"/>
  <c r="E9779" i="3" s="1"/>
  <c r="D9780" i="3"/>
  <c r="E9780" i="3" s="1"/>
  <c r="D9781" i="3"/>
  <c r="E9781" i="3" s="1"/>
  <c r="D9782" i="3"/>
  <c r="E9782" i="3" s="1"/>
  <c r="D9783" i="3"/>
  <c r="E9783" i="3" s="1"/>
  <c r="D9784" i="3"/>
  <c r="E9784" i="3" s="1"/>
  <c r="D9785" i="3"/>
  <c r="E9785" i="3" s="1"/>
  <c r="D9786" i="3"/>
  <c r="E9786" i="3" s="1"/>
  <c r="D9787" i="3"/>
  <c r="E9787" i="3" s="1"/>
  <c r="D9788" i="3"/>
  <c r="E9788" i="3" s="1"/>
  <c r="D9789" i="3"/>
  <c r="E9789" i="3" s="1"/>
  <c r="D9790" i="3"/>
  <c r="E9790" i="3" s="1"/>
  <c r="D9791" i="3"/>
  <c r="E9791" i="3" s="1"/>
  <c r="D9792" i="3"/>
  <c r="E9792" i="3" s="1"/>
  <c r="D9793" i="3"/>
  <c r="E9793" i="3" s="1"/>
  <c r="D9794" i="3"/>
  <c r="E9794" i="3" s="1"/>
  <c r="D9795" i="3"/>
  <c r="E9795" i="3" s="1"/>
  <c r="D9796" i="3"/>
  <c r="E9796" i="3" s="1"/>
  <c r="D9797" i="3"/>
  <c r="E9797" i="3" s="1"/>
  <c r="D9798" i="3"/>
  <c r="E9798" i="3" s="1"/>
  <c r="D9799" i="3"/>
  <c r="E9799" i="3" s="1"/>
  <c r="D9800" i="3"/>
  <c r="E9800" i="3" s="1"/>
  <c r="D9801" i="3"/>
  <c r="E9801" i="3" s="1"/>
  <c r="D9802" i="3"/>
  <c r="E9802" i="3" s="1"/>
  <c r="D9803" i="3"/>
  <c r="E9803" i="3" s="1"/>
  <c r="D9804" i="3"/>
  <c r="E9804" i="3" s="1"/>
  <c r="D9805" i="3"/>
  <c r="E9805" i="3" s="1"/>
  <c r="D9806" i="3"/>
  <c r="E9806" i="3" s="1"/>
  <c r="D9807" i="3"/>
  <c r="E9807" i="3" s="1"/>
  <c r="D9808" i="3"/>
  <c r="E9808" i="3" s="1"/>
  <c r="D9809" i="3"/>
  <c r="E9809" i="3" s="1"/>
  <c r="D9810" i="3"/>
  <c r="E9810" i="3" s="1"/>
  <c r="D9811" i="3"/>
  <c r="E9811" i="3" s="1"/>
  <c r="D9812" i="3"/>
  <c r="E9812" i="3" s="1"/>
  <c r="D9813" i="3"/>
  <c r="E9813" i="3" s="1"/>
  <c r="D9814" i="3"/>
  <c r="E9814" i="3" s="1"/>
  <c r="D9815" i="3"/>
  <c r="E9815" i="3" s="1"/>
  <c r="D9816" i="3"/>
  <c r="E9816" i="3" s="1"/>
  <c r="D9817" i="3"/>
  <c r="E9817" i="3" s="1"/>
  <c r="D9818" i="3"/>
  <c r="E9818" i="3" s="1"/>
  <c r="D9819" i="3"/>
  <c r="E9819" i="3" s="1"/>
  <c r="D9820" i="3"/>
  <c r="E9820" i="3" s="1"/>
  <c r="D9821" i="3"/>
  <c r="E9821" i="3" s="1"/>
  <c r="D9822" i="3"/>
  <c r="E9822" i="3" s="1"/>
  <c r="D9823" i="3"/>
  <c r="E9823" i="3" s="1"/>
  <c r="D9824" i="3"/>
  <c r="E9824" i="3" s="1"/>
  <c r="D9825" i="3"/>
  <c r="E9825" i="3" s="1"/>
  <c r="D9826" i="3"/>
  <c r="E9826" i="3" s="1"/>
  <c r="D9827" i="3"/>
  <c r="E9827" i="3" s="1"/>
  <c r="D9828" i="3"/>
  <c r="E9828" i="3" s="1"/>
  <c r="D9829" i="3"/>
  <c r="E9829" i="3" s="1"/>
  <c r="D9830" i="3"/>
  <c r="E9830" i="3" s="1"/>
  <c r="D9831" i="3"/>
  <c r="E9831" i="3" s="1"/>
  <c r="D9832" i="3"/>
  <c r="E9832" i="3" s="1"/>
  <c r="D9833" i="3"/>
  <c r="E9833" i="3" s="1"/>
  <c r="D9834" i="3"/>
  <c r="E9834" i="3" s="1"/>
  <c r="D9835" i="3"/>
  <c r="E9835" i="3" s="1"/>
  <c r="D9836" i="3"/>
  <c r="E9836" i="3" s="1"/>
  <c r="D9837" i="3"/>
  <c r="E9837" i="3" s="1"/>
  <c r="D9838" i="3"/>
  <c r="E9838" i="3" s="1"/>
  <c r="D9839" i="3"/>
  <c r="E9839" i="3" s="1"/>
  <c r="D9840" i="3"/>
  <c r="E9840" i="3" s="1"/>
  <c r="D9841" i="3"/>
  <c r="E9841" i="3" s="1"/>
  <c r="D9842" i="3"/>
  <c r="E9842" i="3" s="1"/>
  <c r="D9843" i="3"/>
  <c r="E9843" i="3" s="1"/>
  <c r="D9844" i="3"/>
  <c r="E9844" i="3" s="1"/>
  <c r="D9845" i="3"/>
  <c r="E9845" i="3" s="1"/>
  <c r="D9846" i="3"/>
  <c r="E9846" i="3" s="1"/>
  <c r="D9847" i="3"/>
  <c r="E9847" i="3" s="1"/>
  <c r="D9848" i="3"/>
  <c r="E9848" i="3" s="1"/>
  <c r="D9849" i="3"/>
  <c r="E9849" i="3" s="1"/>
  <c r="D9850" i="3"/>
  <c r="E9850" i="3" s="1"/>
  <c r="D9851" i="3"/>
  <c r="E9851" i="3" s="1"/>
  <c r="D9852" i="3"/>
  <c r="E9852" i="3" s="1"/>
  <c r="D9853" i="3"/>
  <c r="E9853" i="3" s="1"/>
  <c r="D9854" i="3"/>
  <c r="E9854" i="3" s="1"/>
  <c r="D9855" i="3"/>
  <c r="E9855" i="3" s="1"/>
  <c r="D9856" i="3"/>
  <c r="E9856" i="3" s="1"/>
  <c r="D9857" i="3"/>
  <c r="E9857" i="3" s="1"/>
  <c r="D9858" i="3"/>
  <c r="E9858" i="3" s="1"/>
  <c r="D9859" i="3"/>
  <c r="E9859" i="3" s="1"/>
  <c r="D9860" i="3"/>
  <c r="E9860" i="3" s="1"/>
  <c r="D9861" i="3"/>
  <c r="E9861" i="3" s="1"/>
  <c r="D9862" i="3"/>
  <c r="E9862" i="3" s="1"/>
  <c r="D9863" i="3"/>
  <c r="E9863" i="3" s="1"/>
  <c r="D9864" i="3"/>
  <c r="E9864" i="3" s="1"/>
  <c r="D9865" i="3"/>
  <c r="E9865" i="3" s="1"/>
  <c r="D9866" i="3"/>
  <c r="E9866" i="3" s="1"/>
  <c r="D9867" i="3"/>
  <c r="E9867" i="3" s="1"/>
  <c r="D9868" i="3"/>
  <c r="E9868" i="3" s="1"/>
  <c r="D9869" i="3"/>
  <c r="E9869" i="3" s="1"/>
  <c r="D9870" i="3"/>
  <c r="E9870" i="3" s="1"/>
  <c r="D9871" i="3"/>
  <c r="E9871" i="3" s="1"/>
  <c r="D9872" i="3"/>
  <c r="E9872" i="3" s="1"/>
  <c r="D9873" i="3"/>
  <c r="E9873" i="3" s="1"/>
  <c r="D9874" i="3"/>
  <c r="E9874" i="3" s="1"/>
  <c r="D9875" i="3"/>
  <c r="E9875" i="3" s="1"/>
  <c r="D9876" i="3"/>
  <c r="E9876" i="3" s="1"/>
  <c r="D9877" i="3"/>
  <c r="E9877" i="3" s="1"/>
  <c r="D9878" i="3"/>
  <c r="E9878" i="3" s="1"/>
  <c r="D9879" i="3"/>
  <c r="E9879" i="3" s="1"/>
  <c r="D9880" i="3"/>
  <c r="E9880" i="3" s="1"/>
  <c r="D9881" i="3"/>
  <c r="E9881" i="3" s="1"/>
  <c r="D9882" i="3"/>
  <c r="E9882" i="3" s="1"/>
  <c r="D9883" i="3"/>
  <c r="E9883" i="3" s="1"/>
  <c r="D9884" i="3"/>
  <c r="E9884" i="3" s="1"/>
  <c r="D9885" i="3"/>
  <c r="E9885" i="3" s="1"/>
  <c r="D9886" i="3"/>
  <c r="E9886" i="3" s="1"/>
  <c r="D9887" i="3"/>
  <c r="E9887" i="3" s="1"/>
  <c r="D9888" i="3"/>
  <c r="E9888" i="3" s="1"/>
  <c r="D9889" i="3"/>
  <c r="E9889" i="3" s="1"/>
  <c r="D9890" i="3"/>
  <c r="E9890" i="3" s="1"/>
  <c r="D9891" i="3"/>
  <c r="E9891" i="3" s="1"/>
  <c r="D9892" i="3"/>
  <c r="E9892" i="3" s="1"/>
  <c r="D9893" i="3"/>
  <c r="E9893" i="3" s="1"/>
  <c r="D9894" i="3"/>
  <c r="E9894" i="3" s="1"/>
  <c r="D9895" i="3"/>
  <c r="E9895" i="3" s="1"/>
  <c r="D9896" i="3"/>
  <c r="E9896" i="3" s="1"/>
  <c r="D9897" i="3"/>
  <c r="E9897" i="3" s="1"/>
  <c r="D9898" i="3"/>
  <c r="E9898" i="3" s="1"/>
  <c r="D9899" i="3"/>
  <c r="E9899" i="3" s="1"/>
  <c r="D9900" i="3"/>
  <c r="E9900" i="3" s="1"/>
  <c r="D9901" i="3"/>
  <c r="E9901" i="3" s="1"/>
  <c r="D9902" i="3"/>
  <c r="E9902" i="3" s="1"/>
  <c r="D9903" i="3"/>
  <c r="E9903" i="3" s="1"/>
  <c r="D9904" i="3"/>
  <c r="E9904" i="3" s="1"/>
  <c r="D9905" i="3"/>
  <c r="E9905" i="3" s="1"/>
  <c r="D9906" i="3"/>
  <c r="E9906" i="3" s="1"/>
  <c r="D9907" i="3"/>
  <c r="E9907" i="3" s="1"/>
  <c r="D9908" i="3"/>
  <c r="E9908" i="3" s="1"/>
  <c r="D9909" i="3"/>
  <c r="E9909" i="3" s="1"/>
  <c r="D9910" i="3"/>
  <c r="E9910" i="3" s="1"/>
  <c r="D9911" i="3"/>
  <c r="E9911" i="3" s="1"/>
  <c r="D9912" i="3"/>
  <c r="E9912" i="3" s="1"/>
  <c r="D9913" i="3"/>
  <c r="E9913" i="3" s="1"/>
  <c r="D9914" i="3"/>
  <c r="E9914" i="3" s="1"/>
  <c r="D9915" i="3"/>
  <c r="E9915" i="3" s="1"/>
  <c r="D9916" i="3"/>
  <c r="E9916" i="3" s="1"/>
  <c r="D9917" i="3"/>
  <c r="E9917" i="3" s="1"/>
  <c r="D9918" i="3"/>
  <c r="E9918" i="3" s="1"/>
  <c r="D9919" i="3"/>
  <c r="E9919" i="3" s="1"/>
  <c r="D9920" i="3"/>
  <c r="E9920" i="3" s="1"/>
  <c r="D9921" i="3"/>
  <c r="E9921" i="3" s="1"/>
  <c r="D9922" i="3"/>
  <c r="E9922" i="3" s="1"/>
  <c r="D9923" i="3"/>
  <c r="E9923" i="3" s="1"/>
  <c r="D9924" i="3"/>
  <c r="E9924" i="3" s="1"/>
  <c r="D9925" i="3"/>
  <c r="E9925" i="3" s="1"/>
  <c r="D9926" i="3"/>
  <c r="E9926" i="3" s="1"/>
  <c r="D9927" i="3"/>
  <c r="E9927" i="3" s="1"/>
  <c r="D9928" i="3"/>
  <c r="E9928" i="3" s="1"/>
  <c r="D9929" i="3"/>
  <c r="E9929" i="3" s="1"/>
  <c r="D9930" i="3"/>
  <c r="E9930" i="3" s="1"/>
  <c r="D9931" i="3"/>
  <c r="E9931" i="3" s="1"/>
  <c r="D9932" i="3"/>
  <c r="E9932" i="3" s="1"/>
  <c r="D9933" i="3"/>
  <c r="E9933" i="3" s="1"/>
  <c r="D9934" i="3"/>
  <c r="E9934" i="3" s="1"/>
  <c r="D9935" i="3"/>
  <c r="E9935" i="3" s="1"/>
  <c r="D9936" i="3"/>
  <c r="E9936" i="3" s="1"/>
  <c r="D9937" i="3"/>
  <c r="E9937" i="3" s="1"/>
  <c r="D9938" i="3"/>
  <c r="E9938" i="3" s="1"/>
  <c r="D9939" i="3"/>
  <c r="E9939" i="3" s="1"/>
  <c r="D9940" i="3"/>
  <c r="E9940" i="3" s="1"/>
  <c r="D9941" i="3"/>
  <c r="E9941" i="3" s="1"/>
  <c r="D9942" i="3"/>
  <c r="E9942" i="3" s="1"/>
  <c r="D9943" i="3"/>
  <c r="E9943" i="3" s="1"/>
  <c r="D9944" i="3"/>
  <c r="E9944" i="3" s="1"/>
  <c r="D9945" i="3"/>
  <c r="E9945" i="3" s="1"/>
  <c r="D9946" i="3"/>
  <c r="E9946" i="3" s="1"/>
  <c r="D9947" i="3"/>
  <c r="E9947" i="3" s="1"/>
  <c r="D9948" i="3"/>
  <c r="E9948" i="3" s="1"/>
  <c r="D9949" i="3"/>
  <c r="E9949" i="3" s="1"/>
  <c r="D9950" i="3"/>
  <c r="E9950" i="3" s="1"/>
  <c r="D9951" i="3"/>
  <c r="E9951" i="3" s="1"/>
  <c r="D9952" i="3"/>
  <c r="E9952" i="3" s="1"/>
  <c r="D9953" i="3"/>
  <c r="E9953" i="3" s="1"/>
  <c r="D9954" i="3"/>
  <c r="E9954" i="3" s="1"/>
  <c r="D9955" i="3"/>
  <c r="E9955" i="3" s="1"/>
  <c r="D9956" i="3"/>
  <c r="E9956" i="3" s="1"/>
  <c r="D9957" i="3"/>
  <c r="E9957" i="3" s="1"/>
  <c r="D9958" i="3"/>
  <c r="E9958" i="3" s="1"/>
  <c r="D9959" i="3"/>
  <c r="E9959" i="3" s="1"/>
  <c r="D9960" i="3"/>
  <c r="E9960" i="3" s="1"/>
  <c r="D9961" i="3"/>
  <c r="E9961" i="3" s="1"/>
  <c r="D9962" i="3"/>
  <c r="E9962" i="3" s="1"/>
  <c r="D9963" i="3"/>
  <c r="E9963" i="3" s="1"/>
  <c r="D9964" i="3"/>
  <c r="E9964" i="3" s="1"/>
  <c r="D9965" i="3"/>
  <c r="E9965" i="3" s="1"/>
  <c r="D9966" i="3"/>
  <c r="E9966" i="3" s="1"/>
  <c r="D9967" i="3"/>
  <c r="E9967" i="3" s="1"/>
  <c r="D9968" i="3"/>
  <c r="E9968" i="3" s="1"/>
  <c r="D9969" i="3"/>
  <c r="E9969" i="3" s="1"/>
  <c r="D9970" i="3"/>
  <c r="E9970" i="3" s="1"/>
  <c r="D9971" i="3"/>
  <c r="E9971" i="3" s="1"/>
  <c r="D9972" i="3"/>
  <c r="E9972" i="3" s="1"/>
  <c r="D9973" i="3"/>
  <c r="E9973" i="3" s="1"/>
  <c r="D9974" i="3"/>
  <c r="E9974" i="3" s="1"/>
  <c r="D9975" i="3"/>
  <c r="E9975" i="3" s="1"/>
  <c r="D9976" i="3"/>
  <c r="E9976" i="3" s="1"/>
  <c r="D9977" i="3"/>
  <c r="E9977" i="3" s="1"/>
  <c r="D9978" i="3"/>
  <c r="E9978" i="3" s="1"/>
  <c r="D9979" i="3"/>
  <c r="E9979" i="3" s="1"/>
  <c r="D9980" i="3"/>
  <c r="E9980" i="3" s="1"/>
  <c r="D9981" i="3"/>
  <c r="E9981" i="3" s="1"/>
  <c r="D9982" i="3"/>
  <c r="E9982" i="3" s="1"/>
  <c r="D9983" i="3"/>
  <c r="E9983" i="3" s="1"/>
  <c r="D9984" i="3"/>
  <c r="E9984" i="3" s="1"/>
  <c r="D9985" i="3"/>
  <c r="E9985" i="3" s="1"/>
  <c r="D9986" i="3"/>
  <c r="E9986" i="3" s="1"/>
  <c r="D9987" i="3"/>
  <c r="E9987" i="3" s="1"/>
  <c r="D9988" i="3"/>
  <c r="E9988" i="3" s="1"/>
  <c r="D9989" i="3"/>
  <c r="E9989" i="3" s="1"/>
  <c r="D9990" i="3"/>
  <c r="E9990" i="3" s="1"/>
  <c r="D9991" i="3"/>
  <c r="E9991" i="3" s="1"/>
  <c r="D9992" i="3"/>
  <c r="E9992" i="3" s="1"/>
  <c r="D9993" i="3"/>
  <c r="E9993" i="3" s="1"/>
  <c r="D9994" i="3"/>
  <c r="E9994" i="3" s="1"/>
  <c r="D9995" i="3"/>
  <c r="E9995" i="3" s="1"/>
  <c r="D2" i="3"/>
  <c r="E2" i="3" s="1"/>
  <c r="O3" i="4" l="1"/>
  <c r="O2" i="4"/>
  <c r="M662" i="4"/>
  <c r="L640" i="4"/>
  <c r="M640" i="4" s="1"/>
  <c r="L294" i="4"/>
  <c r="M294" i="4" s="1"/>
  <c r="L71" i="4"/>
  <c r="M71" i="4" s="1"/>
  <c r="L166" i="4"/>
  <c r="M166" i="4" s="1"/>
  <c r="L146" i="4"/>
  <c r="M146" i="4" s="1"/>
  <c r="L704" i="4"/>
  <c r="M704" i="4" s="1"/>
  <c r="L148" i="4"/>
  <c r="M148" i="4" s="1"/>
  <c r="L340" i="4"/>
  <c r="M340" i="4" s="1"/>
  <c r="L786" i="4"/>
  <c r="M786" i="4" s="1"/>
  <c r="L513" i="4"/>
  <c r="M513" i="4" s="1"/>
  <c r="L771" i="4"/>
  <c r="M771" i="4" s="1"/>
  <c r="L384" i="4"/>
  <c r="M384" i="4" s="1"/>
  <c r="L753" i="4"/>
  <c r="M753" i="4" s="1"/>
  <c r="L283" i="4"/>
  <c r="M283" i="4" s="1"/>
  <c r="L379" i="4"/>
  <c r="M379" i="4" s="1"/>
  <c r="L395" i="4"/>
  <c r="M395" i="4" s="1"/>
  <c r="L504" i="4"/>
  <c r="M504" i="4" s="1"/>
  <c r="L757" i="4"/>
  <c r="M757" i="4" s="1"/>
  <c r="L312" i="4"/>
  <c r="M312" i="4" s="1"/>
  <c r="L696" i="4"/>
  <c r="M696" i="4" s="1"/>
  <c r="L106" i="4"/>
  <c r="M106" i="4" s="1"/>
  <c r="L35" i="4"/>
  <c r="M35" i="4" s="1"/>
  <c r="L693" i="4"/>
  <c r="M693" i="4" s="1"/>
  <c r="L204" i="4"/>
  <c r="M204" i="4" s="1"/>
  <c r="L214" i="4"/>
  <c r="M214" i="4" s="1"/>
  <c r="L713" i="4"/>
  <c r="M713" i="4" s="1"/>
  <c r="L266" i="4"/>
  <c r="M266" i="4" s="1"/>
  <c r="L653" i="4"/>
  <c r="M653" i="4" s="1"/>
  <c r="L639" i="4"/>
  <c r="M639" i="4" s="1"/>
  <c r="L36" i="4"/>
  <c r="M36" i="4" s="1"/>
  <c r="L208" i="4"/>
  <c r="M208" i="4" s="1"/>
  <c r="L610" i="4"/>
  <c r="M610" i="4" s="1"/>
  <c r="L244" i="4"/>
  <c r="M244" i="4" s="1"/>
  <c r="L255" i="4"/>
  <c r="M255" i="4" s="1"/>
  <c r="L226" i="4"/>
  <c r="M226" i="4" s="1"/>
  <c r="L714" i="4"/>
  <c r="M714" i="4" s="1"/>
  <c r="L64" i="4"/>
  <c r="M64" i="4" s="1"/>
  <c r="L102" i="4"/>
  <c r="M102" i="4" s="1"/>
  <c r="L324" i="4"/>
  <c r="M324" i="4" s="1"/>
  <c r="L86" i="4"/>
  <c r="M86" i="4" s="1"/>
  <c r="L16" i="4"/>
  <c r="M16" i="4" s="1"/>
  <c r="L517" i="4"/>
  <c r="M517" i="4" s="1"/>
  <c r="L223" i="4"/>
  <c r="M223" i="4" s="1"/>
  <c r="L404" i="4"/>
  <c r="M404" i="4" s="1"/>
  <c r="L540" i="4"/>
  <c r="M540" i="4" s="1"/>
  <c r="L746" i="4"/>
  <c r="M746" i="4" s="1"/>
  <c r="L659" i="4"/>
  <c r="M659" i="4" s="1"/>
  <c r="L326" i="4"/>
  <c r="M326" i="4" s="1"/>
  <c r="L156" i="4"/>
  <c r="M156" i="4" s="1"/>
  <c r="L494" i="4"/>
  <c r="M494" i="4" s="1"/>
  <c r="L21" i="4"/>
  <c r="M21" i="4" s="1"/>
  <c r="L555" i="4"/>
  <c r="M555" i="4" s="1"/>
  <c r="L158" i="4"/>
  <c r="M158" i="4" s="1"/>
  <c r="L186" i="4"/>
  <c r="M186" i="4" s="1"/>
  <c r="L449" i="4"/>
  <c r="M449" i="4" s="1"/>
  <c r="L703" i="4"/>
  <c r="M703" i="4" s="1"/>
  <c r="L547" i="4"/>
  <c r="M547" i="4" s="1"/>
  <c r="L81" i="4"/>
  <c r="M81" i="4" s="1"/>
  <c r="L515" i="4"/>
  <c r="M515" i="4" s="1"/>
  <c r="L63" i="4"/>
  <c r="M63" i="4" s="1"/>
  <c r="L648" i="4"/>
  <c r="M648" i="4" s="1"/>
  <c r="L430" i="4"/>
  <c r="M430" i="4" s="1"/>
  <c r="L18" i="4"/>
  <c r="M18" i="4" s="1"/>
  <c r="L109" i="4"/>
  <c r="M109" i="4" s="1"/>
  <c r="L31" i="4"/>
  <c r="M31" i="4" s="1"/>
  <c r="L527" i="4"/>
  <c r="M527" i="4" s="1"/>
  <c r="L138" i="4"/>
  <c r="M138" i="4" s="1"/>
  <c r="L185" i="4"/>
  <c r="M185" i="4" s="1"/>
  <c r="L128" i="4"/>
  <c r="M128" i="4" s="1"/>
  <c r="L15" i="4"/>
  <c r="M15" i="4" s="1"/>
  <c r="L673" i="4"/>
  <c r="M673" i="4" s="1"/>
  <c r="L54" i="4"/>
  <c r="M54" i="4" s="1"/>
  <c r="L502" i="4"/>
  <c r="M502" i="4" s="1"/>
  <c r="L388" i="4"/>
  <c r="M388" i="4" s="1"/>
  <c r="L79" i="4"/>
  <c r="M79" i="4" s="1"/>
  <c r="L651" i="4"/>
  <c r="M651" i="4" s="1"/>
  <c r="L378" i="4"/>
  <c r="M378" i="4" s="1"/>
  <c r="L323" i="4"/>
  <c r="M323" i="4" s="1"/>
  <c r="L611" i="4"/>
  <c r="M611" i="4" s="1"/>
  <c r="L752" i="4"/>
  <c r="M752" i="4" s="1"/>
  <c r="L327" i="4"/>
  <c r="M327" i="4" s="1"/>
  <c r="L107" i="4"/>
  <c r="M107" i="4" s="1"/>
  <c r="L738" i="4"/>
  <c r="M738" i="4" s="1"/>
  <c r="L522" i="4"/>
  <c r="M522" i="4" s="1"/>
  <c r="L237" i="4"/>
  <c r="M237" i="4" s="1"/>
  <c r="L552" i="4"/>
  <c r="M552" i="4" s="1"/>
  <c r="L496" i="4"/>
  <c r="M496" i="4" s="1"/>
  <c r="L62" i="4"/>
  <c r="M62" i="4" s="1"/>
  <c r="L691" i="4"/>
  <c r="M691" i="4" s="1"/>
  <c r="L537" i="4"/>
  <c r="M537" i="4" s="1"/>
  <c r="L50" i="4"/>
  <c r="M50" i="4" s="1"/>
  <c r="L165" i="4"/>
  <c r="M165" i="4" s="1"/>
  <c r="L575" i="4"/>
  <c r="M575" i="4" s="1"/>
  <c r="L568" i="4"/>
  <c r="M568" i="4" s="1"/>
  <c r="L763" i="4"/>
  <c r="M763" i="4" s="1"/>
  <c r="L616" i="4"/>
  <c r="M616" i="4" s="1"/>
  <c r="L213" i="4"/>
  <c r="M213" i="4" s="1"/>
  <c r="L112" i="4"/>
  <c r="M112" i="4" s="1"/>
  <c r="L609" i="4"/>
  <c r="M609" i="4" s="1"/>
  <c r="L451" i="4"/>
  <c r="M451" i="4" s="1"/>
  <c r="L105" i="4"/>
  <c r="M105" i="4" s="1"/>
  <c r="L11" i="4"/>
  <c r="M11" i="4" s="1"/>
  <c r="L471" i="4"/>
  <c r="M471" i="4" s="1"/>
  <c r="L481" i="4"/>
  <c r="M481" i="4" s="1"/>
  <c r="L325" i="4"/>
  <c r="M325" i="4" s="1"/>
  <c r="L748" i="4"/>
  <c r="M748" i="4" s="1"/>
  <c r="L618" i="4"/>
  <c r="M618" i="4" s="1"/>
  <c r="L309" i="4"/>
  <c r="M309" i="4" s="1"/>
  <c r="L731" i="4"/>
  <c r="M731" i="4" s="1"/>
  <c r="L45" i="4"/>
  <c r="M45" i="4" s="1"/>
  <c r="L557" i="4"/>
  <c r="M557" i="4" s="1"/>
  <c r="L615" i="4"/>
  <c r="M615" i="4" s="1"/>
  <c r="L706" i="4"/>
  <c r="M706" i="4" s="1"/>
  <c r="L207" i="4"/>
  <c r="M207" i="4" s="1"/>
  <c r="L371" i="4"/>
  <c r="M371" i="4" s="1"/>
  <c r="L781" i="4"/>
  <c r="M781" i="4" s="1"/>
  <c r="L545" i="4"/>
  <c r="M545" i="4" s="1"/>
  <c r="L550" i="4"/>
  <c r="M550" i="4" s="1"/>
  <c r="L701" i="4"/>
  <c r="M701" i="4" s="1"/>
  <c r="L665" i="4"/>
  <c r="M665" i="4" s="1"/>
  <c r="L655" i="4"/>
  <c r="M655" i="4" s="1"/>
  <c r="L664" i="4"/>
  <c r="M664" i="4" s="1"/>
  <c r="L297" i="4"/>
  <c r="M297" i="4" s="1"/>
  <c r="L589" i="4"/>
  <c r="M589" i="4" s="1"/>
  <c r="L27" i="4"/>
  <c r="M27" i="4" s="1"/>
  <c r="L697" i="4"/>
  <c r="M697" i="4" s="1"/>
  <c r="L234" i="4"/>
  <c r="M234" i="4" s="1"/>
  <c r="L19" i="4"/>
  <c r="M19" i="4" s="1"/>
  <c r="L274" i="4"/>
  <c r="M274" i="4" s="1"/>
  <c r="L762" i="4"/>
  <c r="M762" i="4" s="1"/>
  <c r="L118" i="4"/>
  <c r="M118" i="4" s="1"/>
  <c r="L465" i="4"/>
  <c r="M465" i="4" s="1"/>
  <c r="L169" i="4"/>
  <c r="M169" i="4" s="1"/>
  <c r="L720" i="4"/>
  <c r="M720" i="4" s="1"/>
  <c r="L151" i="4"/>
  <c r="M151" i="4" s="1"/>
  <c r="L755" i="4"/>
  <c r="M755" i="4" s="1"/>
  <c r="L401" i="4"/>
  <c r="M401" i="4" s="1"/>
  <c r="L172" i="4"/>
  <c r="M172" i="4" s="1"/>
  <c r="L291" i="4"/>
  <c r="M291" i="4" s="1"/>
  <c r="L533" i="4"/>
  <c r="M533" i="4" s="1"/>
  <c r="L689" i="4"/>
  <c r="M689" i="4" s="1"/>
  <c r="L152" i="4"/>
  <c r="M152" i="4" s="1"/>
  <c r="L556" i="4"/>
  <c r="M556" i="4" s="1"/>
  <c r="L57" i="4"/>
  <c r="M57" i="4" s="1"/>
  <c r="L759" i="4"/>
  <c r="M759" i="4" s="1"/>
  <c r="L472" i="4"/>
  <c r="M472" i="4" s="1"/>
  <c r="L75" i="4"/>
  <c r="M75" i="4" s="1"/>
  <c r="L176" i="4"/>
  <c r="M176" i="4" s="1"/>
  <c r="L688" i="4"/>
  <c r="M688" i="4" s="1"/>
  <c r="L364" i="4"/>
  <c r="M364" i="4" s="1"/>
  <c r="L251" i="4"/>
  <c r="M251" i="4" s="1"/>
  <c r="L55" i="4"/>
  <c r="M55" i="4" s="1"/>
  <c r="L468" i="4"/>
  <c r="M468" i="4" s="1"/>
  <c r="L215" i="4"/>
  <c r="M215" i="4" s="1"/>
  <c r="L596" i="4"/>
  <c r="M596" i="4" s="1"/>
  <c r="L493" i="4"/>
  <c r="M493" i="4" s="1"/>
  <c r="L478" i="4"/>
  <c r="M478" i="4" s="1"/>
  <c r="L163" i="4"/>
  <c r="M163" i="4" s="1"/>
  <c r="L654" i="4"/>
  <c r="M654" i="4" s="1"/>
  <c r="L273" i="4"/>
  <c r="M273" i="4" s="1"/>
  <c r="L356" i="4"/>
  <c r="M356" i="4" s="1"/>
  <c r="L516" i="4"/>
  <c r="M516" i="4" s="1"/>
  <c r="L758" i="4"/>
  <c r="M758" i="4" s="1"/>
  <c r="L742" i="4"/>
  <c r="M742" i="4" s="1"/>
  <c r="L67" i="4"/>
  <c r="M67" i="4" s="1"/>
  <c r="L521" i="4"/>
  <c r="M521" i="4" s="1"/>
  <c r="L536" i="4"/>
  <c r="M536" i="4" s="1"/>
  <c r="L424" i="4"/>
  <c r="M424" i="4" s="1"/>
  <c r="L462" i="4"/>
  <c r="M462" i="4" s="1"/>
  <c r="L26" i="4"/>
  <c r="M26" i="4" s="1"/>
  <c r="L785" i="4"/>
  <c r="M785" i="4" s="1"/>
  <c r="L218" i="4"/>
  <c r="M218" i="4" s="1"/>
  <c r="L621" i="4"/>
  <c r="M621" i="4" s="1"/>
  <c r="L315" i="4"/>
  <c r="M315" i="4" s="1"/>
  <c r="L520" i="4"/>
  <c r="M520" i="4" s="1"/>
  <c r="L389" i="4"/>
  <c r="M389" i="4" s="1"/>
  <c r="L749" i="4"/>
  <c r="M749" i="4" s="1"/>
  <c r="L200" i="4"/>
  <c r="M200" i="4" s="1"/>
  <c r="L605" i="4"/>
  <c r="M605" i="4" s="1"/>
  <c r="L282" i="4"/>
  <c r="M282" i="4" s="1"/>
  <c r="L25" i="4"/>
  <c r="M25" i="4" s="1"/>
  <c r="L171" i="4"/>
  <c r="M171" i="4" s="1"/>
  <c r="L32" i="4"/>
  <c r="M32" i="4" s="1"/>
  <c r="L400" i="4"/>
  <c r="M400" i="4" s="1"/>
  <c r="L66" i="4"/>
  <c r="M66" i="4" s="1"/>
  <c r="L435" i="4"/>
  <c r="M435" i="4" s="1"/>
  <c r="L129" i="4"/>
  <c r="M129" i="4" s="1"/>
  <c r="L669" i="4"/>
  <c r="M669" i="4" s="1"/>
  <c r="L139" i="4"/>
  <c r="M139" i="4" s="1"/>
  <c r="L238" i="4"/>
  <c r="M238" i="4" s="1"/>
  <c r="L423" i="4"/>
  <c r="M423" i="4" s="1"/>
  <c r="L248" i="4"/>
  <c r="M248" i="4" s="1"/>
  <c r="L374" i="4"/>
  <c r="M374" i="4" s="1"/>
  <c r="L288" i="4"/>
  <c r="M288" i="4" s="1"/>
  <c r="L554" i="4"/>
  <c r="M554" i="4" s="1"/>
  <c r="L290" i="4"/>
  <c r="M290" i="4" s="1"/>
  <c r="L652" i="4"/>
  <c r="M652" i="4" s="1"/>
  <c r="L343" i="4"/>
  <c r="M343" i="4" s="1"/>
  <c r="L638" i="4"/>
  <c r="M638" i="4" s="1"/>
  <c r="L574" i="4"/>
  <c r="M574" i="4" s="1"/>
  <c r="L506" i="4"/>
  <c r="M506" i="4" s="1"/>
  <c r="L247" i="4"/>
  <c r="M247" i="4" s="1"/>
  <c r="L770" i="4"/>
  <c r="M770" i="4" s="1"/>
  <c r="L300" i="4"/>
  <c r="M300" i="4" s="1"/>
  <c r="L187" i="4"/>
  <c r="M187" i="4" s="1"/>
  <c r="L392" i="4"/>
  <c r="M392" i="4" s="1"/>
  <c r="L317" i="4"/>
  <c r="M317" i="4" s="1"/>
  <c r="L279" i="4"/>
  <c r="M279" i="4" s="1"/>
  <c r="L595" i="4"/>
  <c r="M595" i="4" s="1"/>
  <c r="L332" i="4"/>
  <c r="M332" i="4" s="1"/>
  <c r="L612" i="4"/>
  <c r="M612" i="4" s="1"/>
  <c r="L441" i="4"/>
  <c r="M441" i="4" s="1"/>
  <c r="L606" i="4"/>
  <c r="M606" i="4" s="1"/>
  <c r="L620" i="4"/>
  <c r="M620" i="4" s="1"/>
  <c r="L485" i="4"/>
  <c r="M485" i="4" s="1"/>
  <c r="L795" i="4"/>
  <c r="L333" i="4"/>
  <c r="M333" i="4" s="1"/>
  <c r="L242" i="4"/>
  <c r="M242" i="4" s="1"/>
  <c r="L684" i="4"/>
  <c r="M684" i="4" s="1"/>
  <c r="L322" i="4"/>
  <c r="M322" i="4" s="1"/>
  <c r="L745" i="4"/>
  <c r="M745" i="4" s="1"/>
  <c r="L100" i="4"/>
  <c r="M100" i="4" s="1"/>
  <c r="L512" i="4"/>
  <c r="M512" i="4" s="1"/>
  <c r="L445" i="4"/>
  <c r="M445" i="4" s="1"/>
  <c r="L483" i="4"/>
  <c r="M483" i="4" s="1"/>
  <c r="L197" i="4"/>
  <c r="M197" i="4" s="1"/>
  <c r="L768" i="4"/>
  <c r="M768" i="4" s="1"/>
  <c r="L268" i="4"/>
  <c r="M268" i="4" s="1"/>
  <c r="L507" i="4"/>
  <c r="M507" i="4" s="1"/>
  <c r="L788" i="4"/>
  <c r="M788" i="4" s="1"/>
  <c r="L209" i="4"/>
  <c r="M209" i="4" s="1"/>
  <c r="L477" i="4"/>
  <c r="M477" i="4" s="1"/>
  <c r="L192" i="4"/>
  <c r="M192" i="4" s="1"/>
  <c r="L559" i="4"/>
  <c r="M559" i="4" s="1"/>
  <c r="L328" i="4"/>
  <c r="M328" i="4" s="1"/>
  <c r="L769" i="4"/>
  <c r="M769" i="4" s="1"/>
  <c r="L265" i="4"/>
  <c r="M265" i="4" s="1"/>
  <c r="L452" i="4"/>
  <c r="M452" i="4" s="1"/>
  <c r="L89" i="4"/>
  <c r="M89" i="4" s="1"/>
  <c r="L698" i="4"/>
  <c r="M698" i="4" s="1"/>
  <c r="L29" i="4"/>
  <c r="M29" i="4" s="1"/>
  <c r="L301" i="4"/>
  <c r="M301" i="4" s="1"/>
  <c r="L419" i="4"/>
  <c r="M419" i="4" s="1"/>
  <c r="L345" i="4"/>
  <c r="M345" i="4" s="1"/>
  <c r="L298" i="4"/>
  <c r="M298" i="4" s="1"/>
  <c r="L780" i="4"/>
  <c r="M780" i="4" s="1"/>
  <c r="L228" i="4"/>
  <c r="M228" i="4" s="1"/>
  <c r="L227" i="4"/>
  <c r="M227" i="4" s="1"/>
  <c r="L239" i="4"/>
  <c r="M239" i="4" s="1"/>
  <c r="L206" i="4"/>
  <c r="M206" i="4" s="1"/>
  <c r="L78" i="4"/>
  <c r="M78" i="4" s="1"/>
  <c r="L362" i="4"/>
  <c r="M362" i="4" s="1"/>
  <c r="L733" i="4"/>
  <c r="M733" i="4" s="1"/>
  <c r="L469" i="4"/>
  <c r="M469" i="4" s="1"/>
  <c r="L658" i="4"/>
  <c r="M658" i="4" s="1"/>
  <c r="L678" i="4"/>
  <c r="M678" i="4" s="1"/>
  <c r="L270" i="4"/>
  <c r="M270" i="4" s="1"/>
  <c r="L756" i="4"/>
  <c r="M756" i="4" s="1"/>
  <c r="L726" i="4"/>
  <c r="M726" i="4" s="1"/>
  <c r="L381" i="4"/>
  <c r="M381" i="4" s="1"/>
  <c r="L760" i="4"/>
  <c r="M760" i="4" s="1"/>
  <c r="L553" i="4"/>
  <c r="M553" i="4" s="1"/>
  <c r="L398" i="4"/>
  <c r="M398" i="4" s="1"/>
  <c r="L750" i="4"/>
  <c r="M750" i="4" s="1"/>
  <c r="L198" i="4"/>
  <c r="M198" i="4" s="1"/>
  <c r="L585" i="4"/>
  <c r="M585" i="4" s="1"/>
  <c r="L625" i="4"/>
  <c r="M625" i="4" s="1"/>
  <c r="L416" i="4"/>
  <c r="M416" i="4" s="1"/>
  <c r="L683" i="4"/>
  <c r="M683" i="4" s="1"/>
  <c r="L412" i="4"/>
  <c r="M412" i="4" s="1"/>
  <c r="L260" i="4"/>
  <c r="M260" i="4" s="1"/>
  <c r="L560" i="4"/>
  <c r="M560" i="4" s="1"/>
  <c r="L147" i="4"/>
  <c r="M147" i="4" s="1"/>
  <c r="L366" i="4"/>
  <c r="M366" i="4" s="1"/>
  <c r="L657" i="4"/>
  <c r="M657" i="4" s="1"/>
  <c r="L357" i="4"/>
  <c r="M357" i="4" s="1"/>
  <c r="L140" i="4"/>
  <c r="M140" i="4" s="1"/>
  <c r="L524" i="4"/>
  <c r="M524" i="4" s="1"/>
  <c r="L414" i="4"/>
  <c r="M414" i="4" s="1"/>
  <c r="L289" i="4"/>
  <c r="M289" i="4" s="1"/>
  <c r="L144" i="4"/>
  <c r="M144" i="4" s="1"/>
  <c r="L628" i="4"/>
  <c r="M628" i="4" s="1"/>
  <c r="L578" i="4"/>
  <c r="M578" i="4" s="1"/>
  <c r="L529" i="4"/>
  <c r="M529" i="4" s="1"/>
  <c r="L580" i="4"/>
  <c r="M580" i="4" s="1"/>
  <c r="L489" i="4"/>
  <c r="M489" i="4" s="1"/>
  <c r="L161" i="4"/>
  <c r="M161" i="4" s="1"/>
  <c r="L250" i="4"/>
  <c r="M250" i="4" s="1"/>
  <c r="L9" i="4"/>
  <c r="M9" i="4" s="1"/>
  <c r="L338" i="4"/>
  <c r="M338" i="4" s="1"/>
  <c r="L196" i="4"/>
  <c r="M196" i="4" s="1"/>
  <c r="L396" i="4"/>
  <c r="M396" i="4" s="1"/>
  <c r="L37" i="4"/>
  <c r="M37" i="4" s="1"/>
  <c r="L351" i="4"/>
  <c r="M351" i="4" s="1"/>
  <c r="L767" i="4"/>
  <c r="M767" i="4" s="1"/>
  <c r="L500" i="4"/>
  <c r="M500" i="4" s="1"/>
  <c r="L490" i="4"/>
  <c r="M490" i="4" s="1"/>
  <c r="L677" i="4"/>
  <c r="M677" i="4" s="1"/>
  <c r="L721" i="4"/>
  <c r="M721" i="4" s="1"/>
  <c r="L663" i="4"/>
  <c r="M663" i="4" s="1"/>
  <c r="L509" i="4"/>
  <c r="M509" i="4" s="1"/>
  <c r="L12" i="4"/>
  <c r="M12" i="4" s="1"/>
  <c r="L446" i="4"/>
  <c r="M446" i="4" s="1"/>
  <c r="L405" i="4"/>
  <c r="M405" i="4" s="1"/>
  <c r="L168" i="4"/>
  <c r="M168" i="4" s="1"/>
  <c r="L256" i="4"/>
  <c r="M256" i="4" s="1"/>
  <c r="L182" i="4"/>
  <c r="M182" i="4" s="1"/>
  <c r="L375" i="4"/>
  <c r="M375" i="4" s="1"/>
  <c r="L739" i="4"/>
  <c r="M739" i="4" s="1"/>
  <c r="L132" i="4"/>
  <c r="M132" i="4" s="1"/>
  <c r="L447" i="4"/>
  <c r="M447" i="4" s="1"/>
  <c r="L123" i="4"/>
  <c r="M123" i="4" s="1"/>
  <c r="L2" i="4"/>
  <c r="M2" i="4" s="1"/>
  <c r="L613" i="4"/>
  <c r="M613" i="4" s="1"/>
  <c r="L189" i="4"/>
  <c r="M189" i="4" s="1"/>
  <c r="L263" i="4"/>
  <c r="M263" i="4" s="1"/>
  <c r="L73" i="4"/>
  <c r="M73" i="4" s="1"/>
  <c r="L505" i="4"/>
  <c r="M505" i="4" s="1"/>
  <c r="L579" i="4"/>
  <c r="M579" i="4" s="1"/>
  <c r="L766" i="4"/>
  <c r="M766" i="4" s="1"/>
  <c r="L221" i="4"/>
  <c r="M221" i="4" s="1"/>
  <c r="L728" i="4"/>
  <c r="M728" i="4" s="1"/>
  <c r="L377" i="4"/>
  <c r="M377" i="4" s="1"/>
  <c r="L407" i="4"/>
  <c r="M407" i="4" s="1"/>
  <c r="L269" i="4"/>
  <c r="M269" i="4" s="1"/>
  <c r="L603" i="4"/>
  <c r="M603" i="4" s="1"/>
  <c r="L474" i="4"/>
  <c r="M474" i="4" s="1"/>
  <c r="L91" i="4"/>
  <c r="M91" i="4" s="1"/>
  <c r="L94" i="4"/>
  <c r="M94" i="4" s="1"/>
  <c r="L120" i="4"/>
  <c r="M120" i="4" s="1"/>
  <c r="L497" i="4"/>
  <c r="M497" i="4" s="1"/>
  <c r="L141" i="4"/>
  <c r="M141" i="4" s="1"/>
  <c r="L645" i="4"/>
  <c r="M645" i="4" s="1"/>
  <c r="L480" i="4"/>
  <c r="M480" i="4" s="1"/>
  <c r="L179" i="4"/>
  <c r="M179" i="4" s="1"/>
  <c r="L82" i="4"/>
  <c r="M82" i="4" s="1"/>
  <c r="L608" i="4"/>
  <c r="M608" i="4" s="1"/>
  <c r="L259" i="4"/>
  <c r="M259" i="4" s="1"/>
  <c r="L538" i="4"/>
  <c r="M538" i="4" s="1"/>
  <c r="L46" i="4"/>
  <c r="M46" i="4" s="1"/>
  <c r="L235" i="4"/>
  <c r="M235" i="4" s="1"/>
  <c r="L380" i="4"/>
  <c r="M380" i="4" s="1"/>
  <c r="L313" i="4"/>
  <c r="M313" i="4" s="1"/>
  <c r="L709" i="4"/>
  <c r="M709" i="4" s="1"/>
  <c r="L715" i="4"/>
  <c r="M715" i="4" s="1"/>
  <c r="L675" i="4"/>
  <c r="M675" i="4" s="1"/>
  <c r="L210" i="4"/>
  <c r="M210" i="4" s="1"/>
  <c r="L61" i="4"/>
  <c r="M61" i="4" s="1"/>
  <c r="L49" i="4"/>
  <c r="M49" i="4" s="1"/>
  <c r="L150" i="4"/>
  <c r="M150" i="4" s="1"/>
  <c r="L751" i="4"/>
  <c r="M751" i="4" s="1"/>
  <c r="L365" i="4"/>
  <c r="M365" i="4" s="1"/>
  <c r="L470" i="4"/>
  <c r="M470" i="4" s="1"/>
  <c r="L40" i="4"/>
  <c r="M40" i="4" s="1"/>
  <c r="L69" i="4"/>
  <c r="M69" i="4" s="1"/>
  <c r="L3" i="4"/>
  <c r="M3" i="4" s="1"/>
  <c r="L417" i="4"/>
  <c r="M417" i="4" s="1"/>
  <c r="L195" i="4"/>
  <c r="M195" i="4" s="1"/>
  <c r="L498" i="4"/>
  <c r="M498" i="4" s="1"/>
  <c r="L41" i="4"/>
  <c r="M41" i="4" s="1"/>
  <c r="L666" i="4"/>
  <c r="M666" i="4" s="1"/>
  <c r="L370" i="4"/>
  <c r="M370" i="4" s="1"/>
  <c r="L403" i="4"/>
  <c r="M403" i="4" s="1"/>
  <c r="L411" i="4"/>
  <c r="M411" i="4" s="1"/>
  <c r="L624" i="4"/>
  <c r="M624" i="4" s="1"/>
  <c r="L685" i="4"/>
  <c r="M685" i="4" s="1"/>
  <c r="L716" i="4"/>
  <c r="M716" i="4" s="1"/>
  <c r="L367" i="4"/>
  <c r="M367" i="4" s="1"/>
  <c r="L450" i="4"/>
  <c r="M450" i="4" s="1"/>
  <c r="L778" i="4"/>
  <c r="M778" i="4" s="1"/>
  <c r="L391" i="4"/>
  <c r="M391" i="4" s="1"/>
  <c r="L305" i="4"/>
  <c r="M305" i="4" s="1"/>
  <c r="L344" i="4"/>
  <c r="M344" i="4" s="1"/>
  <c r="L544" i="4"/>
  <c r="M544" i="4" s="1"/>
  <c r="L458" i="4"/>
  <c r="M458" i="4" s="1"/>
  <c r="L127" i="4"/>
  <c r="M127" i="4" s="1"/>
  <c r="L42" i="4"/>
  <c r="M42" i="4" s="1"/>
  <c r="L382" i="4"/>
  <c r="M382" i="4" s="1"/>
  <c r="L177" i="4"/>
  <c r="M177" i="4" s="1"/>
  <c r="L519" i="4"/>
  <c r="M519" i="4" s="1"/>
  <c r="L776" i="4"/>
  <c r="M776" i="4" s="1"/>
  <c r="L360" i="4"/>
  <c r="M360" i="4" s="1"/>
  <c r="L681" i="4"/>
  <c r="M681" i="4" s="1"/>
  <c r="L155" i="4"/>
  <c r="M155" i="4" s="1"/>
  <c r="L453" i="4"/>
  <c r="M453" i="4" s="1"/>
  <c r="L626" i="4"/>
  <c r="M626" i="4" s="1"/>
  <c r="L629" i="4"/>
  <c r="M629" i="4" s="1"/>
  <c r="L350" i="4"/>
  <c r="M350" i="4" s="1"/>
  <c r="L682" i="4"/>
  <c r="M682" i="4" s="1"/>
  <c r="L421" i="4"/>
  <c r="M421" i="4" s="1"/>
  <c r="L108" i="4"/>
  <c r="M108" i="4" s="1"/>
  <c r="L734" i="4"/>
  <c r="M734" i="4" s="1"/>
  <c r="L464" i="4"/>
  <c r="M464" i="4" s="1"/>
  <c r="L281" i="4"/>
  <c r="M281" i="4" s="1"/>
  <c r="L303" i="4"/>
  <c r="M303" i="4" s="1"/>
  <c r="L741" i="4"/>
  <c r="M741" i="4" s="1"/>
  <c r="L687" i="4"/>
  <c r="M687" i="4" s="1"/>
  <c r="L708" i="4"/>
  <c r="M708" i="4" s="1"/>
  <c r="L459" i="4"/>
  <c r="M459" i="4" s="1"/>
  <c r="L718" i="4"/>
  <c r="M718" i="4" s="1"/>
  <c r="L44" i="4"/>
  <c r="M44" i="4" s="1"/>
  <c r="L276" i="4"/>
  <c r="M276" i="4" s="1"/>
  <c r="L232" i="4"/>
  <c r="M232" i="4" s="1"/>
  <c r="L119" i="4"/>
  <c r="M119" i="4" s="1"/>
  <c r="L87" i="4"/>
  <c r="M87" i="4" s="1"/>
  <c r="L229" i="4"/>
  <c r="M229" i="4" s="1"/>
  <c r="L717" i="4"/>
  <c r="M717" i="4" s="1"/>
  <c r="L6" i="4"/>
  <c r="M6" i="4" s="1"/>
  <c r="L47" i="4"/>
  <c r="M47" i="4" s="1"/>
  <c r="L577" i="4"/>
  <c r="M577" i="4" s="1"/>
  <c r="L787" i="4"/>
  <c r="M787" i="4" s="1"/>
  <c r="L636" i="4"/>
  <c r="M636" i="4" s="1"/>
  <c r="L173" i="4"/>
  <c r="M173" i="4" s="1"/>
  <c r="L440" i="4"/>
  <c r="M440" i="4" s="1"/>
  <c r="L429" i="4"/>
  <c r="M429" i="4" s="1"/>
  <c r="L503" i="4"/>
  <c r="M503" i="4" s="1"/>
  <c r="L623" i="4"/>
  <c r="M623" i="4" s="1"/>
  <c r="L722" i="4"/>
  <c r="M722" i="4" s="1"/>
  <c r="L670" i="4"/>
  <c r="M670" i="4" s="1"/>
  <c r="L514" i="4"/>
  <c r="M514" i="4" s="1"/>
  <c r="L183" i="4"/>
  <c r="M183" i="4" s="1"/>
  <c r="L457" i="4"/>
  <c r="M457" i="4" s="1"/>
  <c r="L386" i="4"/>
  <c r="M386" i="4" s="1"/>
  <c r="L174" i="4"/>
  <c r="M174" i="4" s="1"/>
  <c r="L369" i="4"/>
  <c r="M369" i="4" s="1"/>
  <c r="L641" i="4"/>
  <c r="M641" i="4" s="1"/>
  <c r="L729" i="4"/>
  <c r="M729" i="4" s="1"/>
  <c r="L346" i="4"/>
  <c r="M346" i="4" s="1"/>
  <c r="L275" i="4"/>
  <c r="M275" i="4" s="1"/>
  <c r="L134" i="4"/>
  <c r="M134" i="4" s="1"/>
  <c r="L122" i="4"/>
  <c r="M122" i="4" s="1"/>
  <c r="L287" i="4"/>
  <c r="M287" i="4" s="1"/>
  <c r="L724" i="4"/>
  <c r="M724" i="4" s="1"/>
  <c r="L667" i="4"/>
  <c r="M667" i="4" s="1"/>
  <c r="L98" i="4"/>
  <c r="M98" i="4" s="1"/>
  <c r="L443" i="4"/>
  <c r="M443" i="4" s="1"/>
  <c r="L277" i="4"/>
  <c r="M277" i="4" s="1"/>
  <c r="L74" i="4"/>
  <c r="M74" i="4" s="1"/>
  <c r="L428" i="4"/>
  <c r="M428" i="4" s="1"/>
  <c r="L737" i="4"/>
  <c r="M737" i="4" s="1"/>
  <c r="L310" i="4"/>
  <c r="M310" i="4" s="1"/>
  <c r="L617" i="4"/>
  <c r="M617" i="4" s="1"/>
  <c r="L170" i="4"/>
  <c r="M170" i="4" s="1"/>
  <c r="L692" i="4"/>
  <c r="M692" i="4" s="1"/>
  <c r="L674" i="4"/>
  <c r="M674" i="4" s="1"/>
  <c r="L93" i="4"/>
  <c r="M93" i="4" s="1"/>
  <c r="L271" i="4"/>
  <c r="M271" i="4" s="1"/>
  <c r="L660" i="4"/>
  <c r="M660" i="4" s="1"/>
  <c r="L597" i="4"/>
  <c r="M597" i="4" s="1"/>
  <c r="L549" i="4"/>
  <c r="M549" i="4" s="1"/>
  <c r="L114" i="4"/>
  <c r="M114" i="4" s="1"/>
  <c r="L219" i="4"/>
  <c r="M219" i="4" s="1"/>
  <c r="L199" i="4"/>
  <c r="M199" i="4" s="1"/>
  <c r="L523" i="4"/>
  <c r="M523" i="4" s="1"/>
  <c r="L790" i="4"/>
  <c r="M790" i="4" s="1"/>
  <c r="L642" i="4"/>
  <c r="M642" i="4" s="1"/>
  <c r="L727" i="4"/>
  <c r="M727" i="4" s="1"/>
  <c r="L121" i="4"/>
  <c r="M121" i="4" s="1"/>
  <c r="L492" i="4"/>
  <c r="M492" i="4" s="1"/>
  <c r="L43" i="4"/>
  <c r="M43" i="4" s="1"/>
  <c r="L358" i="4"/>
  <c r="M358" i="4" s="1"/>
  <c r="L262" i="4"/>
  <c r="M262" i="4" s="1"/>
  <c r="L201" i="4"/>
  <c r="M201" i="4" s="1"/>
  <c r="L499" i="4"/>
  <c r="M499" i="4" s="1"/>
  <c r="L104" i="4"/>
  <c r="M104" i="4" s="1"/>
  <c r="L431" i="4"/>
  <c r="M431" i="4" s="1"/>
  <c r="L80" i="4"/>
  <c r="M80" i="4" s="1"/>
  <c r="L735" i="4"/>
  <c r="M735" i="4" s="1"/>
  <c r="L730" i="4"/>
  <c r="M730" i="4" s="1"/>
  <c r="L782" i="4"/>
  <c r="M782" i="4" s="1"/>
  <c r="L99" i="4"/>
  <c r="M99" i="4" s="1"/>
  <c r="L154" i="4"/>
  <c r="M154" i="4" s="1"/>
  <c r="L302" i="4"/>
  <c r="M302" i="4" s="1"/>
  <c r="L740" i="4"/>
  <c r="M740" i="4" s="1"/>
  <c r="L413" i="4"/>
  <c r="M413" i="4" s="1"/>
  <c r="L167" i="4"/>
  <c r="M167" i="4" s="1"/>
  <c r="L542" i="4"/>
  <c r="M542" i="4" s="1"/>
  <c r="L184" i="4"/>
  <c r="M184" i="4" s="1"/>
  <c r="L488" i="4"/>
  <c r="M488" i="4" s="1"/>
  <c r="L528" i="4"/>
  <c r="M528" i="4" s="1"/>
  <c r="L319" i="4"/>
  <c r="M319" i="4" s="1"/>
  <c r="L8" i="4"/>
  <c r="M8" i="4" s="1"/>
  <c r="L793" i="4"/>
  <c r="M793" i="4" s="1"/>
  <c r="L385" i="4"/>
  <c r="M385" i="4" s="1"/>
  <c r="L561" i="4"/>
  <c r="M561" i="4" s="1"/>
  <c r="L159" i="4"/>
  <c r="M159" i="4" s="1"/>
  <c r="L460" i="4"/>
  <c r="M460" i="4" s="1"/>
  <c r="L308" i="4"/>
  <c r="M308" i="4" s="1"/>
  <c r="L76" i="4"/>
  <c r="M76" i="4" s="1"/>
  <c r="L202" i="4"/>
  <c r="M202" i="4" s="1"/>
  <c r="L593" i="4"/>
  <c r="M593" i="4" s="1"/>
  <c r="L705" i="4"/>
  <c r="M705" i="4" s="1"/>
  <c r="L518" i="4"/>
  <c r="M518" i="4" s="1"/>
  <c r="L576" i="4"/>
  <c r="M576" i="4" s="1"/>
  <c r="L88" i="4"/>
  <c r="M88" i="4" s="1"/>
  <c r="L463" i="4"/>
  <c r="M463" i="4" s="1"/>
  <c r="L133" i="4"/>
  <c r="M133" i="4" s="1"/>
  <c r="L321" i="4"/>
  <c r="M321" i="4" s="1"/>
  <c r="L51" i="4"/>
  <c r="M51" i="4" s="1"/>
  <c r="L511" i="4"/>
  <c r="M511" i="4" s="1"/>
  <c r="L668" i="4"/>
  <c r="M668" i="4" s="1"/>
  <c r="L526" i="4"/>
  <c r="M526" i="4" s="1"/>
  <c r="L473" i="4"/>
  <c r="M473" i="4" s="1"/>
  <c r="L175" i="4"/>
  <c r="M175" i="4" s="1"/>
  <c r="L22" i="4"/>
  <c r="M22" i="4" s="1"/>
  <c r="L564" i="4"/>
  <c r="M564" i="4" s="1"/>
  <c r="L761" i="4"/>
  <c r="M761" i="4" s="1"/>
  <c r="L34" i="4"/>
  <c r="M34" i="4" s="1"/>
  <c r="L5" i="4"/>
  <c r="M5" i="4" s="1"/>
  <c r="L178" i="4"/>
  <c r="M178" i="4" s="1"/>
  <c r="L591" i="4"/>
  <c r="M591" i="4" s="1"/>
  <c r="L558" i="4"/>
  <c r="M558" i="4" s="1"/>
  <c r="L784" i="4"/>
  <c r="M784" i="4" s="1"/>
  <c r="L284" i="4"/>
  <c r="M284" i="4" s="1"/>
  <c r="L399" i="4"/>
  <c r="M399" i="4" s="1"/>
  <c r="L157" i="4"/>
  <c r="M157" i="4" s="1"/>
  <c r="L136" i="4"/>
  <c r="M136" i="4" s="1"/>
  <c r="L614" i="4"/>
  <c r="M614" i="4" s="1"/>
  <c r="L402" i="4"/>
  <c r="M402" i="4" s="1"/>
  <c r="L257" i="4"/>
  <c r="M257" i="4" s="1"/>
  <c r="L85" i="4"/>
  <c r="M85" i="4" s="1"/>
  <c r="L747" i="4"/>
  <c r="M747" i="4" s="1"/>
  <c r="L508" i="4"/>
  <c r="M508" i="4" s="1"/>
  <c r="L486" i="4"/>
  <c r="M486" i="4" s="1"/>
  <c r="L534" i="4"/>
  <c r="M534" i="4" s="1"/>
  <c r="L236" i="4"/>
  <c r="M236" i="4" s="1"/>
  <c r="L295" i="4"/>
  <c r="M295" i="4" s="1"/>
  <c r="L647" i="4"/>
  <c r="M647" i="4" s="1"/>
  <c r="L679" i="4"/>
  <c r="M679" i="4" s="1"/>
  <c r="L570" i="4"/>
  <c r="M570" i="4" s="1"/>
  <c r="L774" i="4"/>
  <c r="M774" i="4" s="1"/>
  <c r="L162" i="4"/>
  <c r="M162" i="4" s="1"/>
  <c r="L773" i="4"/>
  <c r="M773" i="4" s="1"/>
  <c r="L191" i="4"/>
  <c r="M191" i="4" s="1"/>
  <c r="L476" i="4"/>
  <c r="M476" i="4" s="1"/>
  <c r="L397" i="4"/>
  <c r="M397" i="4" s="1"/>
  <c r="L676" i="4"/>
  <c r="M676" i="4" s="1"/>
  <c r="L65" i="4"/>
  <c r="M65" i="4" s="1"/>
  <c r="L525" i="4"/>
  <c r="M525" i="4" s="1"/>
  <c r="L444" i="4"/>
  <c r="M444" i="4" s="1"/>
  <c r="L68" i="4"/>
  <c r="M68" i="4" s="1"/>
  <c r="L339" i="4"/>
  <c r="M339" i="4" s="1"/>
  <c r="L372" i="4"/>
  <c r="M372" i="4" s="1"/>
  <c r="L743" i="4"/>
  <c r="M743" i="4" s="1"/>
  <c r="L83" i="4"/>
  <c r="M83" i="4" s="1"/>
  <c r="L744" i="4"/>
  <c r="M744" i="4" s="1"/>
  <c r="L646" i="4"/>
  <c r="M646" i="4" s="1"/>
  <c r="L484" i="4"/>
  <c r="M484" i="4" s="1"/>
  <c r="L353" i="4"/>
  <c r="M353" i="4" s="1"/>
  <c r="L14" i="4"/>
  <c r="M14" i="4" s="1"/>
  <c r="L349" i="4"/>
  <c r="M349" i="4" s="1"/>
  <c r="L316" i="4"/>
  <c r="M316" i="4" s="1"/>
  <c r="L562" i="4"/>
  <c r="M562" i="4" s="1"/>
  <c r="L117" i="4"/>
  <c r="M117" i="4" s="1"/>
  <c r="L588" i="4"/>
  <c r="M588" i="4" s="1"/>
  <c r="L190" i="4"/>
  <c r="M190" i="4" s="1"/>
  <c r="L258" i="4"/>
  <c r="M258" i="4" s="1"/>
  <c r="L337" i="4"/>
  <c r="M337" i="4" s="1"/>
  <c r="L253" i="4"/>
  <c r="M253" i="4" s="1"/>
  <c r="L143" i="4"/>
  <c r="M143" i="4" s="1"/>
  <c r="L368" i="4"/>
  <c r="M368" i="4" s="1"/>
  <c r="L348" i="4"/>
  <c r="M348" i="4" s="1"/>
  <c r="L633" i="4"/>
  <c r="M633" i="4" s="1"/>
  <c r="L775" i="4"/>
  <c r="M775" i="4" s="1"/>
  <c r="L415" i="4"/>
  <c r="M415" i="4" s="1"/>
  <c r="L601" i="4"/>
  <c r="M601" i="4" s="1"/>
  <c r="L590" i="4"/>
  <c r="M590" i="4" s="1"/>
  <c r="L442" i="4"/>
  <c r="M442" i="4" s="1"/>
  <c r="L427" i="4"/>
  <c r="M427" i="4" s="1"/>
  <c r="L725" i="4"/>
  <c r="M725" i="4" s="1"/>
  <c r="L439" i="4"/>
  <c r="M439" i="4" s="1"/>
  <c r="L732" i="4"/>
  <c r="M732" i="4" s="1"/>
  <c r="L331" i="4"/>
  <c r="M331" i="4" s="1"/>
  <c r="L53" i="4"/>
  <c r="M53" i="4" s="1"/>
  <c r="L361" i="4"/>
  <c r="M361" i="4" s="1"/>
  <c r="L531" i="4"/>
  <c r="M531" i="4" s="1"/>
  <c r="L285" i="4"/>
  <c r="M285" i="4" s="1"/>
  <c r="L318" i="4"/>
  <c r="M318" i="4" s="1"/>
  <c r="L491" i="4"/>
  <c r="M491" i="4" s="1"/>
  <c r="L254" i="4"/>
  <c r="M254" i="4" s="1"/>
  <c r="L406" i="4"/>
  <c r="M406" i="4" s="1"/>
  <c r="L267" i="4"/>
  <c r="M267" i="4" s="1"/>
  <c r="L84" i="4"/>
  <c r="M84" i="4" s="1"/>
  <c r="L710" i="4"/>
  <c r="M710" i="4" s="1"/>
  <c r="L116" i="4"/>
  <c r="M116" i="4" s="1"/>
  <c r="L335" i="4"/>
  <c r="M335" i="4" s="1"/>
  <c r="L60" i="4"/>
  <c r="M60" i="4" s="1"/>
  <c r="L286" i="4"/>
  <c r="M286" i="4" s="1"/>
  <c r="L224" i="4"/>
  <c r="M224" i="4" s="1"/>
  <c r="L572" i="4"/>
  <c r="M572" i="4" s="1"/>
  <c r="L113" i="4"/>
  <c r="M113" i="4" s="1"/>
  <c r="L130" i="4"/>
  <c r="M130" i="4" s="1"/>
  <c r="L292" i="4"/>
  <c r="M292" i="4" s="1"/>
  <c r="L160" i="4"/>
  <c r="M160" i="4" s="1"/>
  <c r="L635" i="4"/>
  <c r="M635" i="4" s="1"/>
  <c r="L334" i="4"/>
  <c r="M334" i="4" s="1"/>
  <c r="L438" i="4"/>
  <c r="M438" i="4" s="1"/>
  <c r="L622" i="4"/>
  <c r="M622" i="4" s="1"/>
  <c r="L634" i="4"/>
  <c r="M634" i="4" s="1"/>
  <c r="L59" i="4"/>
  <c r="M59" i="4" s="1"/>
  <c r="L111" i="4"/>
  <c r="M111" i="4" s="1"/>
  <c r="L482" i="4"/>
  <c r="M482" i="4" s="1"/>
  <c r="L342" i="4"/>
  <c r="M342" i="4" s="1"/>
  <c r="L432" i="4"/>
  <c r="M432" i="4" s="1"/>
  <c r="L422" i="4"/>
  <c r="M422" i="4" s="1"/>
  <c r="L649" i="4"/>
  <c r="M649" i="4" s="1"/>
  <c r="L30" i="4"/>
  <c r="M30" i="4" s="1"/>
  <c r="L671" i="4"/>
  <c r="M671" i="4" s="1"/>
  <c r="L330" i="4"/>
  <c r="M330" i="4" s="1"/>
  <c r="L467" i="4"/>
  <c r="M467" i="4" s="1"/>
  <c r="L702" i="4"/>
  <c r="M702" i="4" s="1"/>
  <c r="L311" i="4"/>
  <c r="M311" i="4" s="1"/>
  <c r="L164" i="4"/>
  <c r="M164" i="4" s="1"/>
  <c r="L296" i="4"/>
  <c r="M296" i="4" s="1"/>
  <c r="L594" i="4"/>
  <c r="M594" i="4" s="1"/>
  <c r="L306" i="4"/>
  <c r="M306" i="4" s="1"/>
  <c r="L336" i="4"/>
  <c r="M336" i="4" s="1"/>
  <c r="L383" i="4"/>
  <c r="M383" i="4" s="1"/>
  <c r="L220" i="4"/>
  <c r="M220" i="4" s="1"/>
  <c r="L39" i="4"/>
  <c r="M39" i="4" s="1"/>
  <c r="L203" i="4"/>
  <c r="M203" i="4" s="1"/>
  <c r="L586" i="4"/>
  <c r="M586" i="4" s="1"/>
  <c r="L240" i="4"/>
  <c r="M240" i="4" s="1"/>
  <c r="L680" i="4"/>
  <c r="M680" i="4" s="1"/>
  <c r="L637" i="4"/>
  <c r="M637" i="4" s="1"/>
  <c r="L723" i="4"/>
  <c r="M723" i="4" s="1"/>
  <c r="L661" i="4"/>
  <c r="M661" i="4" s="1"/>
  <c r="L96" i="4"/>
  <c r="M96" i="4" s="1"/>
  <c r="L10" i="4"/>
  <c r="M10" i="4" s="1"/>
  <c r="L619" i="4"/>
  <c r="M619" i="4" s="1"/>
  <c r="L212" i="4"/>
  <c r="M212" i="4" s="1"/>
  <c r="L142" i="4"/>
  <c r="M142" i="4" s="1"/>
  <c r="L656" i="4"/>
  <c r="M656" i="4" s="1"/>
  <c r="L52" i="4"/>
  <c r="M52" i="4" s="1"/>
  <c r="L355" i="4"/>
  <c r="M355" i="4" s="1"/>
  <c r="L501" i="4"/>
  <c r="M501" i="4" s="1"/>
  <c r="L566" i="4"/>
  <c r="M566" i="4" s="1"/>
  <c r="L299" i="4"/>
  <c r="M299" i="4" s="1"/>
  <c r="L543" i="4"/>
  <c r="M543" i="4" s="1"/>
  <c r="L794" i="4"/>
  <c r="M794" i="4" s="1"/>
  <c r="L131" i="4"/>
  <c r="M131" i="4" s="1"/>
  <c r="L583" i="4"/>
  <c r="M583" i="4" s="1"/>
  <c r="L70" i="4"/>
  <c r="M70" i="4" s="1"/>
  <c r="L278" i="4"/>
  <c r="M278" i="4" s="1"/>
  <c r="L347" i="4"/>
  <c r="M347" i="4" s="1"/>
  <c r="L510" i="4"/>
  <c r="M510" i="4" s="1"/>
  <c r="L551" i="4"/>
  <c r="M551" i="4" s="1"/>
  <c r="L188" i="4"/>
  <c r="M188" i="4" s="1"/>
  <c r="L546" i="4"/>
  <c r="M546" i="4" s="1"/>
  <c r="L672" i="4"/>
  <c r="M672" i="4" s="1"/>
  <c r="L607" i="4"/>
  <c r="M607" i="4" s="1"/>
  <c r="L434" i="4"/>
  <c r="M434" i="4" s="1"/>
  <c r="L563" i="4"/>
  <c r="M563" i="4" s="1"/>
  <c r="L149" i="4"/>
  <c r="M149" i="4" s="1"/>
  <c r="L644" i="4"/>
  <c r="M644" i="4" s="1"/>
  <c r="L567" i="4"/>
  <c r="M567" i="4" s="1"/>
  <c r="L231" i="4"/>
  <c r="M231" i="4" s="1"/>
  <c r="L530" i="4"/>
  <c r="M530" i="4" s="1"/>
  <c r="L28" i="4"/>
  <c r="M28" i="4" s="1"/>
  <c r="L712" i="4"/>
  <c r="M712" i="4" s="1"/>
  <c r="L695" i="4"/>
  <c r="M695" i="4" s="1"/>
  <c r="L56" i="4"/>
  <c r="M56" i="4" s="1"/>
  <c r="L24" i="4"/>
  <c r="M24" i="4" s="1"/>
  <c r="L125" i="4"/>
  <c r="M125" i="4" s="1"/>
  <c r="L631" i="4"/>
  <c r="M631" i="4" s="1"/>
  <c r="L222" i="4"/>
  <c r="M222" i="4" s="1"/>
  <c r="L245" i="4"/>
  <c r="M245" i="4" s="1"/>
  <c r="L194" i="4"/>
  <c r="M194" i="4" s="1"/>
  <c r="L779" i="4"/>
  <c r="M779" i="4" s="1"/>
  <c r="L789" i="4"/>
  <c r="M789" i="4" s="1"/>
  <c r="L329" i="4"/>
  <c r="M329" i="4" s="1"/>
  <c r="L487" i="4"/>
  <c r="M487" i="4" s="1"/>
  <c r="L217" i="4"/>
  <c r="M217" i="4" s="1"/>
  <c r="L699" i="4"/>
  <c r="M699" i="4" s="1"/>
  <c r="L92" i="4"/>
  <c r="M92" i="4" s="1"/>
  <c r="L772" i="4"/>
  <c r="M772" i="4" s="1"/>
  <c r="L569" i="4"/>
  <c r="M569" i="4" s="1"/>
  <c r="L690" i="4"/>
  <c r="M690" i="4" s="1"/>
  <c r="L352" i="4"/>
  <c r="M352" i="4" s="1"/>
  <c r="L475" i="4"/>
  <c r="M475" i="4" s="1"/>
  <c r="L17" i="4"/>
  <c r="M17" i="4" s="1"/>
  <c r="L604" i="4"/>
  <c r="M604" i="4" s="1"/>
  <c r="L418" i="4"/>
  <c r="M418" i="4" s="1"/>
  <c r="L307" i="4"/>
  <c r="M307" i="4" s="1"/>
  <c r="L181" i="4"/>
  <c r="M181" i="4" s="1"/>
  <c r="L359" i="4"/>
  <c r="M359" i="4" s="1"/>
  <c r="L582" i="4"/>
  <c r="M582" i="4" s="1"/>
  <c r="L252" i="4"/>
  <c r="M252" i="4" s="1"/>
  <c r="L600" i="4"/>
  <c r="M600" i="4" s="1"/>
  <c r="L4" i="4"/>
  <c r="M4" i="4" s="1"/>
  <c r="L602" i="4"/>
  <c r="M602" i="4" s="1"/>
  <c r="L479" i="4"/>
  <c r="M479" i="4" s="1"/>
  <c r="L180" i="4"/>
  <c r="M180" i="4" s="1"/>
  <c r="L115" i="4"/>
  <c r="M115" i="4" s="1"/>
  <c r="L246" i="4"/>
  <c r="M246" i="4" s="1"/>
  <c r="L541" i="4"/>
  <c r="M541" i="4" s="1"/>
  <c r="L764" i="4"/>
  <c r="M764" i="4" s="1"/>
  <c r="L565" i="4"/>
  <c r="M565" i="4" s="1"/>
  <c r="L532" i="4"/>
  <c r="M532" i="4" s="1"/>
  <c r="L376" i="4"/>
  <c r="M376" i="4" s="1"/>
  <c r="L23" i="4"/>
  <c r="M23" i="4" s="1"/>
  <c r="L205" i="4"/>
  <c r="M205" i="4" s="1"/>
  <c r="L410" i="4"/>
  <c r="M410" i="4" s="1"/>
  <c r="L777" i="4"/>
  <c r="M777" i="4" s="1"/>
  <c r="L736" i="4"/>
  <c r="M736" i="4" s="1"/>
  <c r="L304" i="4"/>
  <c r="M304" i="4" s="1"/>
  <c r="L145" i="4"/>
  <c r="M145" i="4" s="1"/>
  <c r="L394" i="4"/>
  <c r="M394" i="4" s="1"/>
  <c r="L686" i="4"/>
  <c r="M686" i="4" s="1"/>
  <c r="L77" i="4"/>
  <c r="M77" i="4" s="1"/>
  <c r="L539" i="4"/>
  <c r="M539" i="4" s="1"/>
  <c r="L408" i="4"/>
  <c r="M408" i="4" s="1"/>
  <c r="L599" i="4"/>
  <c r="M599" i="4" s="1"/>
  <c r="L38" i="4"/>
  <c r="M38" i="4" s="1"/>
  <c r="L153" i="4"/>
  <c r="M153" i="4" s="1"/>
  <c r="L387" i="4"/>
  <c r="M387" i="4" s="1"/>
  <c r="L598" i="4"/>
  <c r="M598" i="4" s="1"/>
  <c r="L280" i="4"/>
  <c r="M280" i="4" s="1"/>
  <c r="L95" i="4"/>
  <c r="M95" i="4" s="1"/>
  <c r="L792" i="4"/>
  <c r="M792" i="4" s="1"/>
  <c r="L643" i="4"/>
  <c r="M643" i="4" s="1"/>
  <c r="L363" i="4"/>
  <c r="M363" i="4" s="1"/>
  <c r="L573" i="4"/>
  <c r="M573" i="4" s="1"/>
  <c r="L495" i="4"/>
  <c r="M495" i="4" s="1"/>
  <c r="L627" i="4"/>
  <c r="M627" i="4" s="1"/>
  <c r="L754" i="4"/>
  <c r="M754" i="4" s="1"/>
  <c r="L264" i="4"/>
  <c r="M264" i="4" s="1"/>
  <c r="L135" i="4"/>
  <c r="M135" i="4" s="1"/>
  <c r="L390" i="4"/>
  <c r="M390" i="4" s="1"/>
  <c r="L124" i="4"/>
  <c r="M124" i="4" s="1"/>
  <c r="L243" i="4"/>
  <c r="M243" i="4" s="1"/>
  <c r="L293" i="4"/>
  <c r="M293" i="4" s="1"/>
  <c r="L126" i="4"/>
  <c r="M126" i="4" s="1"/>
  <c r="L314" i="4"/>
  <c r="M314" i="4" s="1"/>
  <c r="L650" i="4"/>
  <c r="M650" i="4" s="1"/>
  <c r="L72" i="4"/>
  <c r="M72" i="4" s="1"/>
  <c r="L97" i="4"/>
  <c r="M97" i="4" s="1"/>
  <c r="L719" i="4"/>
  <c r="M719" i="4" s="1"/>
  <c r="L791" i="4"/>
  <c r="M791" i="4" s="1"/>
  <c r="L249" i="4"/>
  <c r="M249" i="4" s="1"/>
  <c r="L630" i="4"/>
  <c r="M630" i="4" s="1"/>
  <c r="L587" i="4"/>
  <c r="M587" i="4" s="1"/>
  <c r="L433" i="4"/>
  <c r="M433" i="4" s="1"/>
  <c r="L101" i="4"/>
  <c r="M101" i="4" s="1"/>
  <c r="L548" i="4"/>
  <c r="M548" i="4" s="1"/>
  <c r="L58" i="4"/>
  <c r="M58" i="4" s="1"/>
  <c r="L48" i="4"/>
  <c r="M48" i="4" s="1"/>
  <c r="L354" i="4"/>
  <c r="M354" i="4" s="1"/>
  <c r="L448" i="4"/>
  <c r="M448" i="4" s="1"/>
  <c r="L7" i="4"/>
  <c r="M7" i="4" s="1"/>
  <c r="L137" i="4"/>
  <c r="M137" i="4" s="1"/>
  <c r="L13" i="4"/>
  <c r="M13" i="4" s="1"/>
  <c r="L211" i="4"/>
  <c r="M211" i="4" s="1"/>
  <c r="L571" i="4"/>
  <c r="M571" i="4" s="1"/>
  <c r="L765" i="4"/>
  <c r="M765" i="4" s="1"/>
  <c r="L103" i="4"/>
  <c r="M103" i="4" s="1"/>
  <c r="L436" i="4"/>
  <c r="M436" i="4" s="1"/>
  <c r="L581" i="4"/>
  <c r="M581" i="4" s="1"/>
  <c r="L33" i="4"/>
  <c r="M33" i="4" s="1"/>
  <c r="L225" i="4"/>
  <c r="M225" i="4" s="1"/>
  <c r="L466" i="4"/>
  <c r="M466" i="4" s="1"/>
  <c r="L437" i="4"/>
  <c r="M437" i="4" s="1"/>
  <c r="L241" i="4"/>
  <c r="M241" i="4" s="1"/>
  <c r="L373" i="4"/>
  <c r="M373" i="4" s="1"/>
  <c r="L461" i="4"/>
  <c r="M461" i="4" s="1"/>
  <c r="L110" i="4"/>
  <c r="M110" i="4" s="1"/>
  <c r="L783" i="4"/>
  <c r="M783" i="4" s="1"/>
  <c r="L535" i="4"/>
  <c r="M535" i="4" s="1"/>
  <c r="L700" i="4"/>
  <c r="M700" i="4" s="1"/>
  <c r="L272" i="4"/>
  <c r="M272" i="4" s="1"/>
  <c r="L193" i="4"/>
  <c r="M193" i="4" s="1"/>
  <c r="L711" i="4"/>
  <c r="M711" i="4" s="1"/>
  <c r="L320" i="4"/>
  <c r="M320" i="4" s="1"/>
  <c r="L694" i="4"/>
  <c r="M694" i="4" s="1"/>
  <c r="L454" i="4"/>
  <c r="M454" i="4" s="1"/>
  <c r="L592" i="4"/>
  <c r="M592" i="4" s="1"/>
  <c r="L216" i="4"/>
  <c r="M216" i="4" s="1"/>
  <c r="L632" i="4"/>
  <c r="M632" i="4" s="1"/>
  <c r="L584" i="4"/>
  <c r="M584" i="4" s="1"/>
  <c r="L426" i="4"/>
  <c r="M426" i="4" s="1"/>
  <c r="L409" i="4"/>
  <c r="M409" i="4" s="1"/>
  <c r="L230" i="4"/>
  <c r="M230" i="4" s="1"/>
  <c r="L425" i="4"/>
  <c r="M425" i="4" s="1"/>
  <c r="L393" i="4"/>
  <c r="M393" i="4" s="1"/>
  <c r="L233" i="4"/>
  <c r="M233" i="4" s="1"/>
  <c r="L455" i="4"/>
  <c r="M455" i="4" s="1"/>
  <c r="L707" i="4"/>
  <c r="M707" i="4" s="1"/>
  <c r="L261" i="4"/>
  <c r="M261" i="4" s="1"/>
  <c r="L420" i="4"/>
  <c r="M420" i="4" s="1"/>
  <c r="L20" i="4"/>
  <c r="M20" i="4" s="1"/>
  <c r="L341" i="4"/>
  <c r="M341" i="4" s="1"/>
  <c r="L90" i="4"/>
  <c r="M9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58916-BC1C-4753-A6E0-8CD82EB3DAB2}" keepAlive="1" name="Consulta - location" description="Conexão com a consulta 'location' na pasta de trabalho." type="5" refreshedVersion="8" background="1" saveData="1">
    <dbPr connection="Provider=Microsoft.Mashup.OleDb.1;Data Source=$Workbook$;Location=location;Extended Properties=&quot;&quot;" command="SELECT * FROM [location]"/>
  </connection>
  <connection id="2" xr16:uid="{DF367C51-4FE0-4F66-AADA-5B7C55902B33}" keepAlive="1" name="Consulta - orders" description="Conexão com a consulta 'orders' na pasta de trabalho." type="5" refreshedVersion="0" background="1">
    <dbPr connection="Provider=Microsoft.Mashup.OleDb.1;Data Source=$Workbook$;Location=orders;Extended Properties=&quot;&quot;" command="SELECT * FROM [orders]"/>
  </connection>
  <connection id="3" xr16:uid="{75B0E984-BF4E-4A3F-A86D-51B9C3BFCE07}" keepAlive="1" name="Consulta - orders (2)" description="Conexão com a consulta 'orders (2)' na pasta de trabalho." type="5" refreshedVersion="0" background="1">
    <dbPr connection="Provider=Microsoft.Mashup.OleDb.1;Data Source=$Workbook$;Location=&quot;orders (2)&quot;;Extended Properties=&quot;&quot;" command="SELECT * FROM [orders (2)]"/>
  </connection>
  <connection id="4" xr16:uid="{83806578-3E79-4AF6-9EC7-213FB6A934AB}" keepAlive="1" name="Consulta - orders (3)" description="Conexão com a consulta 'orders (3)' na pasta de trabalho." type="5" refreshedVersion="0" background="1">
    <dbPr connection="Provider=Microsoft.Mashup.OleDb.1;Data Source=$Workbook$;Location=&quot;orders (3)&quot;;Extended Properties=&quot;&quot;" command="SELECT * FROM [orders (3)]"/>
  </connection>
  <connection id="5" xr16:uid="{262FD1FE-395D-4047-A23B-893BC5C87256}" keepAlive="1" name="Consulta - orders (4)" description="Conexão com a consulta 'orders (4)' na pasta de trabalho." type="5" refreshedVersion="8" background="1" saveData="1">
    <dbPr connection="Provider=Microsoft.Mashup.OleDb.1;Data Source=$Workbook$;Location=&quot;orders (4)&quot;;Extended Properties=&quot;&quot;" command="SELECT * FROM [orders (4)]"/>
  </connection>
</connections>
</file>

<file path=xl/sharedStrings.xml><?xml version="1.0" encoding="utf-8"?>
<sst xmlns="http://schemas.openxmlformats.org/spreadsheetml/2006/main" count="66793" uniqueCount="6461">
  <si>
    <t>Order ID</t>
  </si>
  <si>
    <t>Order Date</t>
  </si>
  <si>
    <t>Customer ID</t>
  </si>
  <si>
    <t>CA-2016-152156</t>
  </si>
  <si>
    <t>CG-12520</t>
  </si>
  <si>
    <t>CA-2016-138688</t>
  </si>
  <si>
    <t>DV-13045</t>
  </si>
  <si>
    <t>US-2015-108966</t>
  </si>
  <si>
    <t>SO-20335</t>
  </si>
  <si>
    <t>CA-2014-115812</t>
  </si>
  <si>
    <t>BH-11710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</si>
  <si>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</si>
  <si>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</si>
  <si>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</si>
  <si>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</si>
  <si>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</si>
  <si>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</si>
  <si>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</si>
  <si>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</si>
  <si>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</si>
  <si>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</si>
  <si>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</si>
  <si>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</si>
  <si>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</si>
  <si>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</si>
  <si>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</si>
  <si>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</si>
  <si>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</si>
  <si>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</si>
  <si>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</si>
  <si>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</si>
  <si>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</si>
  <si>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</si>
  <si>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</si>
  <si>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</si>
  <si>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</si>
  <si>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</si>
  <si>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</si>
  <si>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</si>
  <si>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</si>
  <si>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</si>
  <si>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</si>
  <si>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</si>
  <si>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</si>
  <si>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</si>
  <si>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</si>
  <si>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</si>
  <si>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</si>
  <si>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</si>
  <si>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</si>
  <si>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</si>
  <si>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</si>
  <si>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</si>
  <si>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</si>
  <si>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</si>
  <si>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</si>
  <si>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</si>
  <si>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</si>
  <si>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</si>
  <si>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</si>
  <si>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</si>
  <si>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</si>
  <si>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</si>
  <si>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</si>
  <si>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</si>
  <si>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</si>
  <si>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</si>
  <si>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</si>
  <si>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</si>
  <si>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</si>
  <si>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</si>
  <si>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</si>
  <si>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</si>
  <si>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</si>
  <si>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</si>
  <si>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</si>
  <si>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</si>
  <si>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</si>
  <si>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</si>
  <si>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</si>
  <si>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</si>
  <si>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</si>
  <si>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</si>
  <si>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</si>
  <si>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</si>
  <si>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</si>
  <si>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</si>
  <si>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</si>
  <si>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</si>
  <si>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</si>
  <si>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</si>
  <si>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</si>
  <si>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</si>
  <si>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</si>
  <si>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</si>
  <si>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</si>
  <si>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</si>
  <si>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</si>
  <si>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</si>
  <si>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</si>
  <si>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</si>
  <si>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</si>
  <si>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</si>
  <si>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</si>
  <si>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</si>
  <si>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</si>
  <si>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</si>
  <si>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</si>
  <si>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</si>
  <si>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</si>
  <si>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</si>
  <si>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</si>
  <si>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</si>
  <si>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</si>
  <si>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</si>
  <si>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</si>
  <si>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</si>
  <si>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</si>
  <si>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</si>
  <si>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</si>
  <si>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</si>
  <si>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</si>
  <si>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</si>
  <si>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</si>
  <si>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</si>
  <si>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</si>
  <si>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</si>
  <si>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</si>
  <si>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</si>
  <si>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</si>
  <si>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</si>
  <si>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</si>
  <si>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</si>
  <si>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</si>
  <si>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</si>
  <si>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</si>
  <si>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</si>
  <si>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</si>
  <si>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</si>
  <si>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</si>
  <si>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</si>
  <si>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</si>
  <si>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</si>
  <si>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</si>
  <si>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</si>
  <si>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</si>
  <si>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</si>
  <si>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</si>
  <si>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</si>
  <si>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</si>
  <si>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</si>
  <si>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</si>
  <si>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</si>
  <si>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</si>
  <si>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</si>
  <si>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</si>
  <si>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</si>
  <si>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</si>
  <si>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</si>
  <si>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</si>
  <si>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</si>
  <si>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</si>
  <si>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</si>
  <si>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</si>
  <si>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</si>
  <si>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</si>
  <si>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</si>
  <si>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</si>
  <si>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</si>
  <si>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</si>
  <si>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</si>
  <si>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</si>
  <si>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</si>
  <si>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</si>
  <si>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</si>
  <si>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</si>
  <si>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</si>
  <si>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</si>
  <si>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</si>
  <si>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</si>
  <si>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</si>
  <si>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</si>
  <si>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</si>
  <si>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</si>
  <si>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</si>
  <si>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</si>
  <si>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</si>
  <si>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</si>
  <si>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</si>
  <si>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</si>
  <si>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</si>
  <si>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</si>
  <si>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</si>
  <si>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</si>
  <si>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</si>
  <si>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</si>
  <si>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</si>
  <si>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</si>
  <si>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</si>
  <si>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</si>
  <si>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</si>
  <si>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</si>
  <si>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</si>
  <si>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</si>
  <si>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</si>
  <si>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</si>
  <si>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</si>
  <si>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</si>
  <si>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</si>
  <si>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</si>
  <si>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</si>
  <si>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</si>
  <si>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</si>
  <si>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</si>
  <si>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</si>
  <si>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</si>
  <si>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</si>
  <si>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</si>
  <si>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</si>
  <si>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</si>
  <si>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</si>
  <si>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</si>
  <si>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</si>
  <si>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</si>
  <si>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</si>
  <si>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</si>
  <si>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</si>
  <si>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</si>
  <si>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</si>
  <si>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</si>
  <si>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</si>
  <si>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</si>
  <si>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</si>
  <si>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</si>
  <si>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</si>
  <si>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</si>
  <si>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</si>
  <si>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</si>
  <si>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</si>
  <si>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</si>
  <si>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</si>
  <si>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</si>
  <si>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</si>
  <si>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</si>
  <si>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</si>
  <si>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</si>
  <si>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</si>
  <si>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</si>
  <si>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</si>
  <si>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</si>
  <si>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</si>
  <si>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</si>
  <si>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</si>
  <si>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</si>
  <si>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</si>
  <si>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</si>
  <si>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</si>
  <si>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</si>
  <si>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</si>
  <si>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</si>
  <si>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</si>
  <si>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</si>
  <si>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</si>
  <si>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</si>
  <si>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</si>
  <si>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</si>
  <si>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</si>
  <si>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</si>
  <si>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</si>
  <si>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</si>
  <si>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</si>
  <si>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</si>
  <si>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</si>
  <si>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</si>
  <si>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</si>
  <si>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</si>
  <si>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</si>
  <si>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</si>
  <si>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</si>
  <si>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</si>
  <si>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</si>
  <si>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</si>
  <si>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</si>
  <si>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</si>
  <si>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</si>
  <si>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</si>
  <si>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</si>
  <si>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</si>
  <si>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</si>
  <si>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</si>
  <si>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</si>
  <si>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</si>
  <si>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</si>
  <si>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</si>
  <si>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</si>
  <si>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</si>
  <si>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</si>
  <si>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</si>
  <si>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</si>
  <si>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</si>
  <si>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</si>
  <si>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</si>
  <si>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</si>
  <si>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</si>
  <si>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</si>
  <si>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</si>
  <si>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</si>
  <si>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</si>
  <si>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</si>
  <si>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</si>
  <si>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</si>
  <si>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</si>
  <si>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</si>
  <si>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</si>
  <si>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</si>
  <si>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</si>
  <si>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</si>
  <si>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</si>
  <si>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</si>
  <si>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</si>
  <si>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</si>
  <si>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</si>
  <si>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</si>
  <si>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</si>
  <si>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</si>
  <si>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</si>
  <si>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</si>
  <si>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</si>
  <si>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</si>
  <si>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</si>
  <si>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</si>
  <si>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</si>
  <si>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</si>
  <si>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</si>
  <si>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</si>
  <si>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</si>
  <si>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</si>
  <si>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</si>
  <si>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</si>
  <si>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</si>
  <si>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</si>
  <si>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</si>
  <si>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</si>
  <si>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</si>
  <si>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</si>
  <si>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</si>
  <si>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</si>
  <si>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</si>
  <si>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</si>
  <si>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</si>
  <si>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</si>
  <si>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</si>
  <si>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</si>
  <si>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</si>
  <si>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</si>
  <si>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</si>
  <si>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</si>
  <si>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</si>
  <si>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</si>
  <si>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</si>
  <si>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</si>
  <si>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</si>
  <si>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</si>
  <si>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</si>
  <si>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</si>
  <si>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</si>
  <si>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</si>
  <si>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</si>
  <si>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</si>
  <si>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</si>
  <si>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</si>
  <si>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</si>
  <si>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</si>
  <si>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</si>
  <si>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</si>
  <si>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</si>
  <si>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</si>
  <si>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</si>
  <si>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</si>
  <si>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</si>
  <si>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</si>
  <si>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</si>
  <si>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</si>
  <si>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</si>
  <si>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</si>
  <si>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</si>
  <si>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</si>
  <si>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</si>
  <si>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</si>
  <si>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</si>
  <si>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</si>
  <si>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</si>
  <si>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</si>
  <si>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</si>
  <si>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</si>
  <si>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</si>
  <si>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</si>
  <si>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</si>
  <si>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</si>
  <si>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</si>
  <si>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</si>
  <si>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</si>
  <si>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</si>
  <si>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</si>
  <si>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</si>
  <si>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</si>
  <si>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</si>
  <si>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</si>
  <si>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</si>
  <si>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</si>
  <si>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</si>
  <si>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</si>
  <si>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</si>
  <si>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</si>
  <si>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</si>
  <si>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</si>
  <si>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</si>
  <si>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</si>
  <si>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</si>
  <si>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</si>
  <si>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</si>
  <si>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</si>
  <si>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</si>
  <si>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</si>
  <si>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</si>
  <si>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</si>
  <si>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</si>
  <si>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</si>
  <si>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</si>
  <si>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</si>
  <si>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</si>
  <si>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</si>
  <si>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</si>
  <si>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</si>
  <si>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</si>
  <si>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</si>
  <si>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</si>
  <si>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</si>
  <si>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</si>
  <si>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</si>
  <si>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</si>
  <si>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</si>
  <si>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</si>
  <si>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</si>
  <si>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</si>
  <si>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</si>
  <si>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</si>
  <si>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</si>
  <si>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</si>
  <si>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</si>
  <si>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</si>
  <si>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</si>
  <si>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</si>
  <si>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</si>
  <si>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</si>
  <si>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</si>
  <si>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</si>
  <si>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</si>
  <si>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</si>
  <si>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</si>
  <si>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</si>
  <si>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</si>
  <si>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</si>
  <si>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</si>
  <si>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</si>
  <si>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</si>
  <si>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</si>
  <si>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</si>
  <si>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</si>
  <si>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</si>
  <si>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</si>
  <si>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</si>
  <si>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</si>
  <si>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</si>
  <si>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</si>
  <si>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</si>
  <si>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</si>
  <si>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</si>
  <si>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</si>
  <si>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</si>
  <si>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</si>
  <si>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</si>
  <si>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</si>
  <si>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</si>
  <si>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</si>
  <si>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</si>
  <si>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</si>
  <si>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</si>
  <si>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</si>
  <si>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</si>
  <si>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</si>
  <si>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</si>
  <si>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</si>
  <si>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</si>
  <si>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</si>
  <si>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</si>
  <si>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</si>
  <si>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</si>
  <si>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</si>
  <si>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</si>
  <si>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</si>
  <si>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</si>
  <si>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</si>
  <si>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</si>
  <si>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</si>
  <si>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</si>
  <si>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</si>
  <si>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</si>
  <si>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</si>
  <si>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</si>
  <si>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</si>
  <si>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</si>
  <si>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</si>
  <si>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</si>
  <si>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</si>
  <si>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</si>
  <si>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</si>
  <si>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</si>
  <si>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</si>
  <si>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</si>
  <si>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</si>
  <si>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</si>
  <si>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</si>
  <si>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</si>
  <si>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</si>
  <si>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</si>
  <si>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</si>
  <si>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</si>
  <si>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</si>
  <si>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</si>
  <si>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</si>
  <si>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</si>
  <si>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</si>
  <si>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</si>
  <si>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</si>
  <si>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</si>
  <si>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</si>
  <si>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</si>
  <si>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</si>
  <si>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</si>
  <si>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</si>
  <si>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</si>
  <si>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</si>
  <si>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</si>
  <si>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</si>
  <si>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</si>
  <si>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</si>
  <si>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</si>
  <si>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</si>
  <si>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</si>
  <si>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</si>
  <si>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</si>
  <si>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</si>
  <si>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</si>
  <si>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</si>
  <si>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</si>
  <si>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</si>
  <si>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</si>
  <si>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</si>
  <si>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</si>
  <si>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</si>
  <si>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</si>
  <si>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</si>
  <si>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</si>
  <si>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</si>
  <si>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</si>
  <si>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</si>
  <si>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</si>
  <si>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</si>
  <si>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</si>
  <si>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</si>
  <si>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</si>
  <si>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</si>
  <si>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</si>
  <si>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</si>
  <si>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</si>
  <si>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</si>
  <si>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</si>
  <si>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</si>
  <si>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</si>
  <si>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</si>
  <si>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</si>
  <si>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</si>
  <si>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</si>
  <si>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</si>
  <si>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</si>
  <si>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</si>
  <si>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</si>
  <si>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</si>
  <si>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</si>
  <si>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</si>
  <si>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</si>
  <si>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</si>
  <si>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</si>
  <si>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</si>
  <si>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</si>
  <si>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</si>
  <si>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</si>
  <si>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</si>
  <si>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</si>
  <si>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</si>
  <si>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</si>
  <si>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</si>
  <si>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</si>
  <si>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</si>
  <si>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</si>
  <si>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</si>
  <si>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</si>
  <si>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</si>
  <si>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</si>
  <si>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</si>
  <si>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</si>
  <si>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</si>
  <si>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</si>
  <si>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</si>
  <si>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</si>
  <si>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</si>
  <si>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</si>
  <si>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</si>
  <si>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</si>
  <si>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</si>
  <si>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</si>
  <si>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</si>
  <si>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</si>
  <si>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</si>
  <si>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</si>
  <si>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</si>
  <si>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</si>
  <si>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</si>
  <si>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</si>
  <si>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</si>
  <si>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</si>
  <si>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</si>
  <si>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</si>
  <si>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</si>
  <si>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</si>
  <si>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</si>
  <si>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</si>
  <si>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</si>
  <si>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</si>
  <si>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</si>
  <si>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</si>
  <si>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</si>
  <si>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</si>
  <si>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</si>
  <si>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</si>
  <si>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</si>
  <si>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</si>
  <si>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</si>
  <si>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</si>
  <si>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</si>
  <si>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</si>
  <si>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</si>
  <si>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</si>
  <si>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</si>
  <si>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</si>
  <si>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</si>
  <si>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</si>
  <si>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</si>
  <si>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</si>
  <si>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</si>
  <si>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</si>
  <si>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</si>
  <si>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</si>
  <si>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</si>
  <si>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</si>
  <si>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</si>
  <si>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</si>
  <si>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</si>
  <si>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</si>
  <si>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</si>
  <si>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</si>
  <si>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</si>
  <si>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</si>
  <si>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</si>
  <si>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</si>
  <si>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</si>
  <si>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</si>
  <si>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</si>
  <si>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</si>
  <si>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</si>
  <si>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</si>
  <si>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</si>
  <si>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</si>
  <si>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</si>
  <si>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</si>
  <si>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</si>
  <si>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</si>
  <si>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</si>
  <si>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</si>
  <si>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</si>
  <si>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</si>
  <si>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</si>
  <si>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</si>
  <si>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</si>
  <si>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</si>
  <si>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</si>
  <si>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</si>
  <si>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</si>
  <si>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</si>
  <si>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</si>
  <si>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</si>
  <si>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</si>
  <si>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</si>
  <si>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</si>
  <si>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</si>
  <si>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</si>
  <si>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</si>
  <si>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</si>
  <si>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</si>
  <si>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</si>
  <si>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</si>
  <si>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</si>
  <si>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</si>
  <si>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</si>
  <si>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</si>
  <si>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</si>
  <si>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</si>
  <si>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</si>
  <si>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</si>
  <si>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</si>
  <si>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</si>
  <si>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</si>
  <si>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</si>
  <si>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</si>
  <si>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</si>
  <si>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</si>
  <si>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</si>
  <si>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</si>
  <si>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</si>
  <si>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</si>
  <si>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</si>
  <si>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</si>
  <si>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</si>
  <si>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</si>
  <si>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</si>
  <si>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</si>
  <si>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</si>
  <si>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</si>
  <si>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</si>
  <si>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</si>
  <si>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</si>
  <si>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</si>
  <si>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</si>
  <si>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</si>
  <si>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</si>
  <si>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</si>
  <si>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</si>
  <si>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</si>
  <si>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</si>
  <si>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</si>
  <si>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</si>
  <si>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</si>
  <si>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</si>
  <si>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</si>
  <si>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</si>
  <si>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</si>
  <si>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</si>
  <si>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</si>
  <si>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</si>
  <si>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</si>
  <si>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</si>
  <si>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</si>
  <si>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</si>
  <si>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</si>
  <si>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</si>
  <si>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</si>
  <si>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</si>
  <si>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</si>
  <si>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</si>
  <si>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</si>
  <si>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</si>
  <si>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</si>
  <si>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</si>
  <si>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</si>
  <si>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</si>
  <si>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</si>
  <si>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</si>
  <si>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</si>
  <si>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</si>
  <si>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</si>
  <si>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</si>
  <si>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</si>
  <si>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</si>
  <si>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</si>
  <si>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</si>
  <si>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</si>
  <si>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</si>
  <si>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</si>
  <si>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</si>
  <si>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</si>
  <si>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</si>
  <si>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</si>
  <si>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</si>
  <si>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</si>
  <si>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</si>
  <si>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</si>
  <si>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</si>
  <si>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</si>
  <si>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</si>
  <si>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</si>
  <si>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</si>
  <si>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</si>
  <si>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</si>
  <si>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</si>
  <si>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</si>
  <si>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</si>
  <si>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</si>
  <si>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</si>
  <si>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</si>
  <si>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</si>
  <si>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</si>
  <si>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</si>
  <si>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</si>
  <si>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</si>
  <si>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</si>
  <si>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</si>
  <si>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</si>
  <si>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</si>
  <si>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</si>
  <si>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</si>
  <si>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</si>
  <si>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</si>
  <si>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</si>
  <si>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</si>
  <si>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</si>
  <si>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</si>
  <si>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</si>
  <si>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</si>
  <si>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</si>
  <si>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</si>
  <si>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</si>
  <si>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</si>
  <si>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</si>
  <si>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</si>
  <si>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</si>
  <si>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</si>
  <si>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</si>
  <si>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</si>
  <si>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</si>
  <si>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</si>
  <si>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</si>
  <si>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</si>
  <si>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</si>
  <si>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</si>
  <si>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</si>
  <si>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</si>
  <si>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</si>
  <si>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</si>
  <si>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</si>
  <si>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</si>
  <si>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</si>
  <si>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</si>
  <si>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</si>
  <si>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</si>
  <si>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</si>
  <si>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</si>
  <si>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</si>
  <si>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</si>
  <si>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</si>
  <si>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</si>
  <si>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</si>
  <si>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</si>
  <si>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</si>
  <si>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</si>
  <si>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</si>
  <si>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</si>
  <si>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</si>
  <si>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</si>
  <si>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</si>
  <si>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</si>
  <si>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</si>
  <si>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</si>
  <si>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</si>
  <si>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</si>
  <si>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</si>
  <si>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</si>
  <si>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</si>
  <si>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</si>
  <si>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</si>
  <si>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</si>
  <si>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</si>
  <si>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</si>
  <si>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</si>
  <si>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</si>
  <si>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</si>
  <si>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</si>
  <si>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</si>
  <si>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</si>
  <si>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</si>
  <si>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</si>
  <si>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</si>
  <si>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</si>
  <si>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</si>
  <si>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</si>
  <si>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</si>
  <si>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</si>
  <si>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</si>
  <si>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</si>
  <si>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</si>
  <si>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</si>
  <si>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</si>
  <si>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</si>
  <si>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</si>
  <si>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</si>
  <si>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</si>
  <si>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</si>
  <si>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</si>
  <si>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</si>
  <si>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</si>
  <si>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</si>
  <si>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</si>
  <si>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</si>
  <si>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</si>
  <si>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</si>
  <si>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</si>
  <si>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</si>
  <si>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</si>
  <si>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</si>
  <si>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</si>
  <si>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</si>
  <si>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</si>
  <si>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</si>
  <si>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</si>
  <si>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</si>
  <si>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</si>
  <si>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</si>
  <si>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</si>
  <si>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</si>
  <si>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</si>
  <si>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</si>
  <si>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</si>
  <si>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</si>
  <si>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</si>
  <si>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</si>
  <si>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</si>
  <si>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</si>
  <si>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</si>
  <si>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</si>
  <si>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</si>
  <si>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</si>
  <si>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</si>
  <si>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</si>
  <si>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</si>
  <si>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</si>
  <si>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</si>
  <si>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</si>
  <si>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</si>
  <si>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</si>
  <si>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</si>
  <si>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</si>
  <si>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</si>
  <si>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</si>
  <si>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</si>
  <si>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</si>
  <si>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</si>
  <si>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</si>
  <si>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</si>
  <si>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</si>
  <si>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</si>
  <si>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</si>
  <si>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</si>
  <si>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</si>
  <si>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</si>
  <si>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</si>
  <si>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</si>
  <si>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</si>
  <si>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</si>
  <si>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</si>
  <si>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</si>
  <si>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</si>
  <si>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</si>
  <si>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</si>
  <si>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</si>
  <si>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</si>
  <si>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</si>
  <si>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</si>
  <si>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</si>
  <si>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</si>
  <si>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</si>
  <si>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</si>
  <si>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</si>
  <si>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</si>
  <si>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</si>
  <si>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</si>
  <si>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</si>
  <si>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</si>
  <si>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</si>
  <si>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</si>
  <si>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</si>
  <si>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</si>
  <si>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</si>
  <si>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</si>
  <si>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</si>
  <si>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</si>
  <si>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</si>
  <si>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</si>
  <si>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</si>
  <si>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</si>
  <si>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</si>
  <si>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</si>
  <si>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</si>
  <si>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</si>
  <si>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</si>
  <si>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</si>
  <si>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</si>
  <si>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</si>
  <si>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</si>
  <si>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</si>
  <si>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</si>
  <si>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</si>
  <si>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</si>
  <si>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</si>
  <si>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</si>
  <si>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</si>
  <si>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</si>
  <si>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</si>
  <si>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</si>
  <si>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</si>
  <si>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</si>
  <si>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</si>
  <si>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</si>
  <si>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</si>
  <si>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</si>
  <si>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</si>
  <si>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</si>
  <si>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</si>
  <si>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</si>
  <si>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</si>
  <si>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</si>
  <si>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</si>
  <si>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</si>
  <si>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</si>
  <si>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</si>
  <si>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</si>
  <si>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</si>
  <si>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</si>
  <si>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</si>
  <si>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</si>
  <si>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</si>
  <si>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</si>
  <si>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</si>
  <si>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</si>
  <si>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</si>
  <si>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</si>
  <si>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</si>
  <si>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</si>
  <si>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</si>
  <si>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</si>
  <si>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</si>
  <si>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</si>
  <si>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</si>
  <si>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</si>
  <si>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</si>
  <si>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</si>
  <si>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</si>
  <si>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</si>
  <si>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</si>
  <si>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</si>
  <si>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</si>
  <si>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</si>
  <si>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</si>
  <si>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</si>
  <si>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</si>
  <si>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</si>
  <si>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</si>
  <si>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</si>
  <si>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</si>
  <si>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</si>
  <si>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</si>
  <si>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</si>
  <si>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</si>
  <si>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</si>
  <si>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</si>
  <si>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</si>
  <si>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</si>
  <si>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</si>
  <si>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</si>
  <si>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</si>
  <si>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</si>
  <si>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</si>
  <si>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</si>
  <si>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</si>
  <si>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</si>
  <si>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</si>
  <si>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</si>
  <si>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</si>
  <si>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</si>
  <si>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</si>
  <si>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</si>
  <si>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</si>
  <si>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</si>
  <si>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</si>
  <si>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</si>
  <si>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</si>
  <si>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</si>
  <si>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</si>
  <si>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</si>
  <si>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</si>
  <si>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</si>
  <si>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</si>
  <si>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</si>
  <si>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</si>
  <si>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</si>
  <si>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</si>
  <si>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</si>
  <si>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</si>
  <si>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</si>
  <si>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</si>
  <si>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</si>
  <si>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</si>
  <si>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</si>
  <si>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</si>
  <si>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</si>
  <si>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</si>
  <si>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</si>
  <si>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</si>
  <si>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</si>
  <si>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</si>
  <si>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</si>
  <si>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</si>
  <si>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</si>
  <si>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</si>
  <si>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</si>
  <si>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</si>
  <si>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</si>
  <si>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</si>
  <si>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</si>
  <si>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</si>
  <si>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</si>
  <si>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</si>
  <si>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</si>
  <si>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</si>
  <si>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</si>
  <si>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</si>
  <si>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</si>
  <si>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</si>
  <si>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</si>
  <si>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</si>
  <si>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</si>
  <si>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</si>
  <si>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</si>
  <si>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</si>
  <si>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</si>
  <si>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</si>
  <si>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</si>
  <si>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</si>
  <si>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</si>
  <si>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</si>
  <si>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</si>
  <si>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</si>
  <si>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</si>
  <si>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</si>
  <si>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</si>
  <si>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</si>
  <si>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</si>
  <si>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</si>
  <si>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</si>
  <si>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</si>
  <si>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</si>
  <si>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</si>
  <si>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</si>
  <si>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</si>
  <si>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</si>
  <si>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</si>
  <si>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</si>
  <si>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</si>
  <si>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</si>
  <si>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</si>
  <si>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</si>
  <si>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</si>
  <si>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</si>
  <si>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</si>
  <si>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</si>
  <si>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</si>
  <si>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</si>
  <si>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</si>
  <si>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</si>
  <si>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</si>
  <si>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</si>
  <si>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</si>
  <si>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</si>
  <si>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</si>
  <si>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</si>
  <si>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</si>
  <si>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</si>
  <si>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</si>
  <si>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</si>
  <si>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</si>
  <si>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</si>
  <si>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</si>
  <si>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</si>
  <si>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</si>
  <si>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</si>
  <si>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</si>
  <si>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</si>
  <si>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</si>
  <si>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</si>
  <si>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</si>
  <si>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</si>
  <si>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</si>
  <si>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</si>
  <si>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</si>
  <si>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</si>
  <si>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</si>
  <si>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</si>
  <si>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</si>
  <si>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</si>
  <si>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</si>
  <si>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</si>
  <si>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</si>
  <si>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</si>
  <si>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</si>
  <si>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</si>
  <si>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</si>
  <si>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</si>
  <si>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</si>
  <si>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</si>
  <si>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</si>
  <si>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</si>
  <si>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</si>
  <si>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</si>
  <si>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</si>
  <si>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</si>
  <si>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</si>
  <si>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</si>
  <si>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</si>
  <si>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</si>
  <si>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</si>
  <si>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</si>
  <si>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</si>
  <si>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</si>
  <si>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</si>
  <si>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</si>
  <si>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</si>
  <si>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</si>
  <si>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</si>
  <si>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</si>
  <si>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</si>
  <si>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</si>
  <si>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</si>
  <si>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</si>
  <si>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</si>
  <si>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</si>
  <si>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</si>
  <si>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</si>
  <si>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</si>
  <si>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</si>
  <si>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</si>
  <si>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</si>
  <si>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</si>
  <si>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</si>
  <si>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</si>
  <si>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</si>
  <si>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</si>
  <si>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</si>
  <si>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</si>
  <si>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</si>
  <si>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</si>
  <si>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</si>
  <si>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</si>
  <si>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</si>
  <si>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</si>
  <si>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</si>
  <si>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</si>
  <si>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</si>
  <si>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</si>
  <si>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</si>
  <si>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</si>
  <si>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</si>
  <si>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</si>
  <si>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</si>
  <si>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</si>
  <si>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</si>
  <si>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</si>
  <si>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</si>
  <si>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</si>
  <si>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</si>
  <si>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</si>
  <si>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</si>
  <si>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</si>
  <si>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</si>
  <si>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</si>
  <si>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</si>
  <si>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</si>
  <si>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</si>
  <si>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</si>
  <si>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</si>
  <si>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</si>
  <si>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</si>
  <si>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</si>
  <si>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</si>
  <si>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</si>
  <si>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</si>
  <si>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</si>
  <si>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</si>
  <si>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</si>
  <si>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</si>
  <si>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</si>
  <si>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</si>
  <si>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</si>
  <si>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</si>
  <si>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</si>
  <si>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</si>
  <si>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</si>
  <si>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</si>
  <si>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</si>
  <si>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</si>
  <si>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</si>
  <si>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</si>
  <si>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</si>
  <si>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</si>
  <si>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</si>
  <si>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</si>
  <si>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</si>
  <si>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</si>
  <si>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</si>
  <si>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</si>
  <si>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</si>
  <si>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</si>
  <si>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</si>
  <si>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</si>
  <si>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</si>
  <si>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</si>
  <si>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</si>
  <si>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</si>
  <si>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</si>
  <si>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</si>
  <si>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</si>
  <si>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</si>
  <si>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</si>
  <si>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</si>
  <si>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</si>
  <si>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</si>
  <si>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</si>
  <si>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</si>
  <si>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</si>
  <si>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</si>
  <si>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</si>
  <si>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</si>
  <si>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</si>
  <si>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</si>
  <si>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</si>
  <si>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</si>
  <si>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</si>
  <si>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</si>
  <si>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</si>
  <si>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</si>
  <si>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</si>
  <si>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</si>
  <si>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</si>
  <si>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</si>
  <si>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</si>
  <si>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</si>
  <si>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</si>
  <si>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</si>
  <si>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</si>
  <si>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</si>
  <si>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</si>
  <si>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</si>
  <si>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</si>
  <si>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</si>
  <si>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</si>
  <si>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</si>
  <si>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</si>
  <si>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</si>
  <si>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</si>
  <si>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</si>
  <si>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</si>
  <si>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</si>
  <si>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</si>
  <si>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</si>
  <si>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</si>
  <si>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</si>
  <si>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</si>
  <si>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</si>
  <si>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</si>
  <si>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</si>
  <si>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</si>
  <si>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</si>
  <si>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</si>
  <si>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</si>
  <si>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</si>
  <si>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</si>
  <si>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</si>
  <si>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</si>
  <si>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</si>
  <si>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</si>
  <si>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</si>
  <si>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</si>
  <si>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</si>
  <si>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</si>
  <si>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</si>
  <si>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</si>
  <si>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</si>
  <si>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</si>
  <si>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</si>
  <si>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</si>
  <si>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</si>
  <si>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</si>
  <si>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</si>
  <si>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</si>
  <si>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</si>
  <si>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</si>
  <si>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</si>
  <si>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</si>
  <si>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</si>
  <si>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</si>
  <si>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</si>
  <si>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</si>
  <si>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</si>
  <si>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</si>
  <si>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</si>
  <si>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</si>
  <si>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</si>
  <si>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</si>
  <si>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</si>
  <si>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</si>
  <si>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</si>
  <si>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</si>
  <si>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</si>
  <si>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</si>
  <si>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</si>
  <si>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</si>
  <si>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</si>
  <si>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</si>
  <si>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</si>
  <si>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</si>
  <si>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</si>
  <si>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</si>
  <si>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</si>
  <si>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</si>
  <si>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</si>
  <si>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</si>
  <si>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</si>
  <si>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</si>
  <si>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</si>
  <si>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</si>
  <si>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</si>
  <si>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</si>
  <si>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</si>
  <si>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</si>
  <si>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</si>
  <si>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</si>
  <si>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</si>
  <si>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</si>
  <si>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</si>
  <si>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</si>
  <si>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</si>
  <si>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</si>
  <si>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</si>
  <si>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</si>
  <si>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</si>
  <si>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</si>
  <si>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</si>
  <si>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</si>
  <si>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</si>
  <si>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</si>
  <si>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</si>
  <si>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</si>
  <si>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</si>
  <si>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</si>
  <si>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</si>
  <si>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</si>
  <si>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</si>
  <si>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</si>
  <si>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</si>
  <si>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</si>
  <si>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</si>
  <si>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</si>
  <si>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</si>
  <si>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</si>
  <si>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</si>
  <si>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</si>
  <si>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</si>
  <si>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</si>
  <si>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</si>
  <si>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</si>
  <si>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</si>
  <si>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</si>
  <si>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</si>
  <si>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</si>
  <si>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</si>
  <si>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</si>
  <si>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</si>
  <si>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</si>
  <si>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</si>
  <si>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</si>
  <si>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</si>
  <si>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</si>
  <si>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</si>
  <si>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</si>
  <si>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</si>
  <si>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</si>
  <si>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</si>
  <si>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</si>
  <si>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</si>
  <si>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</si>
  <si>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</si>
  <si>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</si>
  <si>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</si>
  <si>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</si>
  <si>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</si>
  <si>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</si>
  <si>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</si>
  <si>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</si>
  <si>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</si>
  <si>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</si>
  <si>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</si>
  <si>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</si>
  <si>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</si>
  <si>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</si>
  <si>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</si>
  <si>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</si>
  <si>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</si>
  <si>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</si>
  <si>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</si>
  <si>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</si>
  <si>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</si>
  <si>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</si>
  <si>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</si>
  <si>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</si>
  <si>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</si>
  <si>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</si>
  <si>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</si>
  <si>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</si>
  <si>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</si>
  <si>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</si>
  <si>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</si>
  <si>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</si>
  <si>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</si>
  <si>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</si>
  <si>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</si>
  <si>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</si>
  <si>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</si>
  <si>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</si>
  <si>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</si>
  <si>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</si>
  <si>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</si>
  <si>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</si>
  <si>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</si>
  <si>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</si>
  <si>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</si>
  <si>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</si>
  <si>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</si>
  <si>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</si>
  <si>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</si>
  <si>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</si>
  <si>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</si>
  <si>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</si>
  <si>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</si>
  <si>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</si>
  <si>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</si>
  <si>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</si>
  <si>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</si>
  <si>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</si>
  <si>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</si>
  <si>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</si>
  <si>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</si>
  <si>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</si>
  <si>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</si>
  <si>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</si>
  <si>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</si>
  <si>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</si>
  <si>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</si>
  <si>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</si>
  <si>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</si>
  <si>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</si>
  <si>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</si>
  <si>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</si>
  <si>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</si>
  <si>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</si>
  <si>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</si>
  <si>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</si>
  <si>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</si>
  <si>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</si>
  <si>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</si>
  <si>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</si>
  <si>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</si>
  <si>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</si>
  <si>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</si>
  <si>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</si>
  <si>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</si>
  <si>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</si>
  <si>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</si>
  <si>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</si>
  <si>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</si>
  <si>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</si>
  <si>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</si>
  <si>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</si>
  <si>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</si>
  <si>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</si>
  <si>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</si>
  <si>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</si>
  <si>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</si>
  <si>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</si>
  <si>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</si>
  <si>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</si>
  <si>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</si>
  <si>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</si>
  <si>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</si>
  <si>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</si>
  <si>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</si>
  <si>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</si>
  <si>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</si>
  <si>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</si>
  <si>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</si>
  <si>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</si>
  <si>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</si>
  <si>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</si>
  <si>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</si>
  <si>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</si>
  <si>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</si>
  <si>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</si>
  <si>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</si>
  <si>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</si>
  <si>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</si>
  <si>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</si>
  <si>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</si>
  <si>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</si>
  <si>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</si>
  <si>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</si>
  <si>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</si>
  <si>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</si>
  <si>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</si>
  <si>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</si>
  <si>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</si>
  <si>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</si>
  <si>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</si>
  <si>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</si>
  <si>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</si>
  <si>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</si>
  <si>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</si>
  <si>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</si>
  <si>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</si>
  <si>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</si>
  <si>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</si>
  <si>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</si>
  <si>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</si>
  <si>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</si>
  <si>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</si>
  <si>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</si>
  <si>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</si>
  <si>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</si>
  <si>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</si>
  <si>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</si>
  <si>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</si>
  <si>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</si>
  <si>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</si>
  <si>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</si>
  <si>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</si>
  <si>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</si>
  <si>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</si>
  <si>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</si>
  <si>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</si>
  <si>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</si>
  <si>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</si>
  <si>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</si>
  <si>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</si>
  <si>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</si>
  <si>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</si>
  <si>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</si>
  <si>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</si>
  <si>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</si>
  <si>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</si>
  <si>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</si>
  <si>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</si>
  <si>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</si>
  <si>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</si>
  <si>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</si>
  <si>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</si>
  <si>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</si>
  <si>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</si>
  <si>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</si>
  <si>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</si>
  <si>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</si>
  <si>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</si>
  <si>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</si>
  <si>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</si>
  <si>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</si>
  <si>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</si>
  <si>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</si>
  <si>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</si>
  <si>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</si>
  <si>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</si>
  <si>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</si>
  <si>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</si>
  <si>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</si>
  <si>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</si>
  <si>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</si>
  <si>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</si>
  <si>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</si>
  <si>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</si>
  <si>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</si>
  <si>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</si>
  <si>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</si>
  <si>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</si>
  <si>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</si>
  <si>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</si>
  <si>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</si>
  <si>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</si>
  <si>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</si>
  <si>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</si>
  <si>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</si>
  <si>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</si>
  <si>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</si>
  <si>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</si>
  <si>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</si>
  <si>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</si>
  <si>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</si>
  <si>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</si>
  <si>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</si>
  <si>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</si>
  <si>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</si>
  <si>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</si>
  <si>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</si>
  <si>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</si>
  <si>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</si>
  <si>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</si>
  <si>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</si>
  <si>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</si>
  <si>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</si>
  <si>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</si>
  <si>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</si>
  <si>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</si>
  <si>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</si>
  <si>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</si>
  <si>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</si>
  <si>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</si>
  <si>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</si>
  <si>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</si>
  <si>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</si>
  <si>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</si>
  <si>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</si>
  <si>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</si>
  <si>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</si>
  <si>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</si>
  <si>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</si>
  <si>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</si>
  <si>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</si>
  <si>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</si>
  <si>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</si>
  <si>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</si>
  <si>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</si>
  <si>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</si>
  <si>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</si>
  <si>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</si>
  <si>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</si>
  <si>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</si>
  <si>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</si>
  <si>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</si>
  <si>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</si>
  <si>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</si>
  <si>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</si>
  <si>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</si>
  <si>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</si>
  <si>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</si>
  <si>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</si>
  <si>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</si>
  <si>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</si>
  <si>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</si>
  <si>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</si>
  <si>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</si>
  <si>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</si>
  <si>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</si>
  <si>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</si>
  <si>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</si>
  <si>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</si>
  <si>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</si>
  <si>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</si>
  <si>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</si>
  <si>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</si>
  <si>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</si>
  <si>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</si>
  <si>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</si>
  <si>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</si>
  <si>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</si>
  <si>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</si>
  <si>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</si>
  <si>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</si>
  <si>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</si>
  <si>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</si>
  <si>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</si>
  <si>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</si>
  <si>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</si>
  <si>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</si>
  <si>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</si>
  <si>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</si>
  <si>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</si>
  <si>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</si>
  <si>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</si>
  <si>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</si>
  <si>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</si>
  <si>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</si>
  <si>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</si>
  <si>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</si>
  <si>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</si>
  <si>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</si>
  <si>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</si>
  <si>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</si>
  <si>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</si>
  <si>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</si>
  <si>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</si>
  <si>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</si>
  <si>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</si>
  <si>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</si>
  <si>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</si>
  <si>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</si>
  <si>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</si>
  <si>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</si>
  <si>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</si>
  <si>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</si>
  <si>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</si>
  <si>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</si>
  <si>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</si>
  <si>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</si>
  <si>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</si>
  <si>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</si>
  <si>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</si>
  <si>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</si>
  <si>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</si>
  <si>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</si>
  <si>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</si>
  <si>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</si>
  <si>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</si>
  <si>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</si>
  <si>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</si>
  <si>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</si>
  <si>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</si>
  <si>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</si>
  <si>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</si>
  <si>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</si>
  <si>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</si>
  <si>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</si>
  <si>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</si>
  <si>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</si>
  <si>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</si>
  <si>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</si>
  <si>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</si>
  <si>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</si>
  <si>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</si>
  <si>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</si>
  <si>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</si>
  <si>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</si>
  <si>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</si>
  <si>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</si>
  <si>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</si>
  <si>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</si>
  <si>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</si>
  <si>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</si>
  <si>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</si>
  <si>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</si>
  <si>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</si>
  <si>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</si>
  <si>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</si>
  <si>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</si>
  <si>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</si>
  <si>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</si>
  <si>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</si>
  <si>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</si>
  <si>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</si>
  <si>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</si>
  <si>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</si>
  <si>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</si>
  <si>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</si>
  <si>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</si>
  <si>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</si>
  <si>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</si>
  <si>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</si>
  <si>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</si>
  <si>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</si>
  <si>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</si>
  <si>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</si>
  <si>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</si>
  <si>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</si>
  <si>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</si>
  <si>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</si>
  <si>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</si>
  <si>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</si>
  <si>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</si>
  <si>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</si>
  <si>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</si>
  <si>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</si>
  <si>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</si>
  <si>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</si>
  <si>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</si>
  <si>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</si>
  <si>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</si>
  <si>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</si>
  <si>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</si>
  <si>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</si>
  <si>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</si>
  <si>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</si>
  <si>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</si>
  <si>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</si>
  <si>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</si>
  <si>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</si>
  <si>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</si>
  <si>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</si>
  <si>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</si>
  <si>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</si>
  <si>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</si>
  <si>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</si>
  <si>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</si>
  <si>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</si>
  <si>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</si>
  <si>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</si>
  <si>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</si>
  <si>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</si>
  <si>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</si>
  <si>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</si>
  <si>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</si>
  <si>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</si>
  <si>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</si>
  <si>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</si>
  <si>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</si>
  <si>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</si>
  <si>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</si>
  <si>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</si>
  <si>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</si>
  <si>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</si>
  <si>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</si>
  <si>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</si>
  <si>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</si>
  <si>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</si>
  <si>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</si>
  <si>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</si>
  <si>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</si>
  <si>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</si>
  <si>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</si>
  <si>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</si>
  <si>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</si>
  <si>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</si>
  <si>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</si>
  <si>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</si>
  <si>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</si>
  <si>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</si>
  <si>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</si>
  <si>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</si>
  <si>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</si>
  <si>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</si>
  <si>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</si>
  <si>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</si>
  <si>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</si>
  <si>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</si>
  <si>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</si>
  <si>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</si>
  <si>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</si>
  <si>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</si>
  <si>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</si>
  <si>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</si>
  <si>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</si>
  <si>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</si>
  <si>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</si>
  <si>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</si>
  <si>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</si>
  <si>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</si>
  <si>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</si>
  <si>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</si>
  <si>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</si>
  <si>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</si>
  <si>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</si>
  <si>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</si>
  <si>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</si>
  <si>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</si>
  <si>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</si>
  <si>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</si>
  <si>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</si>
  <si>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</si>
  <si>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</si>
  <si>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</si>
  <si>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</si>
  <si>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</si>
  <si>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</si>
  <si>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</si>
  <si>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</si>
  <si>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</si>
  <si>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</si>
  <si>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</si>
  <si>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</si>
  <si>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</si>
  <si>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</si>
  <si>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</si>
  <si>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</si>
  <si>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</si>
  <si>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</si>
  <si>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</si>
  <si>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</si>
  <si>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</si>
  <si>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</si>
  <si>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</si>
  <si>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</si>
  <si>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</si>
  <si>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</si>
  <si>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</si>
  <si>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</si>
  <si>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</si>
  <si>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</si>
  <si>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</si>
  <si>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</si>
  <si>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</si>
  <si>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</si>
  <si>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</si>
  <si>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</si>
  <si>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</si>
  <si>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</si>
  <si>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</si>
  <si>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</si>
  <si>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</si>
  <si>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</si>
  <si>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</si>
  <si>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</si>
  <si>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</si>
  <si>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</si>
  <si>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</si>
  <si>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</si>
  <si>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</si>
  <si>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</si>
  <si>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</si>
  <si>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</si>
  <si>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</si>
  <si>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</si>
  <si>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</si>
  <si>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</si>
  <si>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</si>
  <si>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</si>
  <si>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</si>
  <si>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</si>
  <si>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</si>
  <si>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</si>
  <si>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</si>
  <si>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</si>
  <si>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</si>
  <si>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</si>
  <si>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</si>
  <si>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</si>
  <si>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</si>
  <si>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</si>
  <si>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</si>
  <si>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</si>
  <si>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</si>
  <si>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</si>
  <si>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</si>
  <si>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</si>
  <si>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</si>
  <si>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</si>
  <si>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</si>
  <si>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</si>
  <si>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</si>
  <si>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</si>
  <si>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</si>
  <si>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</si>
  <si>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</si>
  <si>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</si>
  <si>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</si>
  <si>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</si>
  <si>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</si>
  <si>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</si>
  <si>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</si>
  <si>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</si>
  <si>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</si>
  <si>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</si>
  <si>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</si>
  <si>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</si>
  <si>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</si>
  <si>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</si>
  <si>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</si>
  <si>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</si>
  <si>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</si>
  <si>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</si>
  <si>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</si>
  <si>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</si>
  <si>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</si>
  <si>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</si>
  <si>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</si>
  <si>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</si>
  <si>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</si>
  <si>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</si>
  <si>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</si>
  <si>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</si>
  <si>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</si>
  <si>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</si>
  <si>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</si>
  <si>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</si>
  <si>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</si>
  <si>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</si>
  <si>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</si>
  <si>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</si>
  <si>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</si>
  <si>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</si>
  <si>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</si>
  <si>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</si>
  <si>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</si>
  <si>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</si>
  <si>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</si>
  <si>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</si>
  <si>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</si>
  <si>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</si>
  <si>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</si>
  <si>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</si>
  <si>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</si>
  <si>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</si>
  <si>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</si>
  <si>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</si>
  <si>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</si>
  <si>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</si>
  <si>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</si>
  <si>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</si>
  <si>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</si>
  <si>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</si>
  <si>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</si>
  <si>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</si>
  <si>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</si>
  <si>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</si>
  <si>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</si>
  <si>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</si>
  <si>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</si>
  <si>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</si>
  <si>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</si>
  <si>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</si>
  <si>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</si>
  <si>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</si>
  <si>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</si>
  <si>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</si>
  <si>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</si>
  <si>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</si>
  <si>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</si>
  <si>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</si>
  <si>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</si>
  <si>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</si>
  <si>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</si>
  <si>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</si>
  <si>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</si>
  <si>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</si>
  <si>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</si>
  <si>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</si>
  <si>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</si>
  <si>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</si>
  <si>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</si>
  <si>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</si>
  <si>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</si>
  <si>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</si>
  <si>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</si>
  <si>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</si>
  <si>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</si>
  <si>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</si>
  <si>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</si>
  <si>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</si>
  <si>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</si>
  <si>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</si>
  <si>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</si>
  <si>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</si>
  <si>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</si>
  <si>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</si>
  <si>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</si>
  <si>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</si>
  <si>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</si>
  <si>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</si>
  <si>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</si>
  <si>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</si>
  <si>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</si>
  <si>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</si>
  <si>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</si>
  <si>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</si>
  <si>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</si>
  <si>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</si>
  <si>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</si>
  <si>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</si>
  <si>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</si>
  <si>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</si>
  <si>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</si>
  <si>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</si>
  <si>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</si>
  <si>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</si>
  <si>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</si>
  <si>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</si>
  <si>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</si>
  <si>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</si>
  <si>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</si>
  <si>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</si>
  <si>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</si>
  <si>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</si>
  <si>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</si>
  <si>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</si>
  <si>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</si>
  <si>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</si>
  <si>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</si>
  <si>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</si>
  <si>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</si>
  <si>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</si>
  <si>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</si>
  <si>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</si>
  <si>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</si>
  <si>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</si>
  <si>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</si>
  <si>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</si>
  <si>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</si>
  <si>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</si>
  <si>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</si>
  <si>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</si>
  <si>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</si>
  <si>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</si>
  <si>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</si>
  <si>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</si>
  <si>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</si>
  <si>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</si>
  <si>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</si>
  <si>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</si>
  <si>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</si>
  <si>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</si>
  <si>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</si>
  <si>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</si>
  <si>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</si>
  <si>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</si>
  <si>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</si>
  <si>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</si>
  <si>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</si>
  <si>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</si>
  <si>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</si>
  <si>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</si>
  <si>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</si>
  <si>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</si>
  <si>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</si>
  <si>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</si>
  <si>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</si>
  <si>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</si>
  <si>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</si>
  <si>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</si>
  <si>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</si>
  <si>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</si>
  <si>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</si>
  <si>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</si>
  <si>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</si>
  <si>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</si>
  <si>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</si>
  <si>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</si>
  <si>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</si>
  <si>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</si>
  <si>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</si>
  <si>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</si>
  <si>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</si>
  <si>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</si>
  <si>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</si>
  <si>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</si>
  <si>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</si>
  <si>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</si>
  <si>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</si>
  <si>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</si>
  <si>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</si>
  <si>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</si>
  <si>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</si>
  <si>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</si>
  <si>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</si>
  <si>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</si>
  <si>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</si>
  <si>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</si>
  <si>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</si>
  <si>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</si>
  <si>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</si>
  <si>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</si>
  <si>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</si>
  <si>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</si>
  <si>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</si>
  <si>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</si>
  <si>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</si>
  <si>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</si>
  <si>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</si>
  <si>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</si>
  <si>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</si>
  <si>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</si>
  <si>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</si>
  <si>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</si>
  <si>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</si>
  <si>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</si>
  <si>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</si>
  <si>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</si>
  <si>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</si>
  <si>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</si>
  <si>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</si>
  <si>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</si>
  <si>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</si>
  <si>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</si>
  <si>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</si>
  <si>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</si>
  <si>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</si>
  <si>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</si>
  <si>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</si>
  <si>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</si>
  <si>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</si>
  <si>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</si>
  <si>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</si>
  <si>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</si>
  <si>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</si>
  <si>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</si>
  <si>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</si>
  <si>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</si>
  <si>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</si>
  <si>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</si>
  <si>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</si>
  <si>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</si>
  <si>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</si>
  <si>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</si>
  <si>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</si>
  <si>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</si>
  <si>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</si>
  <si>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</si>
  <si>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</si>
  <si>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</si>
  <si>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</si>
  <si>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</si>
  <si>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</si>
  <si>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</si>
  <si>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</si>
  <si>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</si>
  <si>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</si>
  <si>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</si>
  <si>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</si>
  <si>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</si>
  <si>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</si>
  <si>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</si>
  <si>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</si>
  <si>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</si>
  <si>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</si>
  <si>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</si>
  <si>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</si>
  <si>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</si>
  <si>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</si>
  <si>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</si>
  <si>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</si>
  <si>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</si>
  <si>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</si>
  <si>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</si>
  <si>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</si>
  <si>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</si>
  <si>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</si>
  <si>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</si>
  <si>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</si>
  <si>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</si>
  <si>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</si>
  <si>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</si>
  <si>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</si>
  <si>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</si>
  <si>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</si>
  <si>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</si>
  <si>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</si>
  <si>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</si>
  <si>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</si>
  <si>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</si>
  <si>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</si>
  <si>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</si>
  <si>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</si>
  <si>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</si>
  <si>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</si>
  <si>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</si>
  <si>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</si>
  <si>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</si>
  <si>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</si>
  <si>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</si>
  <si>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</si>
  <si>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</si>
  <si>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</si>
  <si>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</si>
  <si>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</si>
  <si>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</si>
  <si>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</si>
  <si>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</si>
  <si>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</si>
  <si>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</si>
  <si>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</si>
  <si>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</si>
  <si>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</si>
  <si>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</si>
  <si>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</si>
  <si>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</si>
  <si>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</si>
  <si>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</si>
  <si>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</si>
  <si>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</si>
  <si>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</si>
  <si>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</si>
  <si>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</si>
  <si>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</si>
  <si>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</si>
  <si>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</si>
  <si>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</si>
  <si>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</si>
  <si>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</si>
  <si>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</si>
  <si>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</si>
  <si>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</si>
  <si>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</si>
  <si>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</si>
  <si>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</si>
  <si>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</si>
  <si>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</si>
  <si>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</si>
  <si>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</si>
  <si>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</si>
  <si>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</si>
  <si>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</si>
  <si>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</si>
  <si>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</si>
  <si>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</si>
  <si>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</si>
  <si>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</si>
  <si>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</si>
  <si>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</si>
  <si>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</si>
  <si>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</si>
  <si>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</si>
  <si>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</si>
  <si>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</si>
  <si>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</si>
  <si>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</si>
  <si>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</si>
  <si>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</si>
  <si>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</si>
  <si>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</si>
  <si>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</si>
  <si>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</si>
  <si>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</si>
  <si>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</si>
  <si>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</si>
  <si>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</si>
  <si>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</si>
  <si>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</si>
  <si>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</si>
  <si>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</si>
  <si>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</si>
  <si>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</si>
  <si>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</si>
  <si>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</si>
  <si>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</si>
  <si>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</si>
  <si>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</si>
  <si>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</si>
  <si>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</si>
  <si>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</si>
  <si>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</si>
  <si>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</si>
  <si>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</si>
  <si>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</si>
  <si>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</si>
  <si>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</si>
  <si>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</si>
  <si>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</si>
  <si>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</si>
  <si>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</si>
  <si>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</si>
  <si>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</si>
  <si>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</si>
  <si>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</si>
  <si>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</si>
  <si>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</si>
  <si>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</si>
  <si>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</si>
  <si>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</si>
  <si>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</si>
  <si>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</si>
  <si>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</si>
  <si>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</si>
  <si>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</si>
  <si>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</si>
  <si>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</si>
  <si>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</si>
  <si>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</si>
  <si>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</si>
  <si>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</si>
  <si>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</si>
  <si>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</si>
  <si>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</si>
  <si>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</si>
  <si>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</si>
  <si>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</si>
  <si>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</si>
  <si>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</si>
  <si>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</si>
  <si>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</si>
  <si>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</si>
  <si>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</si>
  <si>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</si>
  <si>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</si>
  <si>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</si>
  <si>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</si>
  <si>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</si>
  <si>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</si>
  <si>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</si>
  <si>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</si>
  <si>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</si>
  <si>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</si>
  <si>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</si>
  <si>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</si>
  <si>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</si>
  <si>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</si>
  <si>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</si>
  <si>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</si>
  <si>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</si>
  <si>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</si>
  <si>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</si>
  <si>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</si>
  <si>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</si>
  <si>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</si>
  <si>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</si>
  <si>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</si>
  <si>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</si>
  <si>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</si>
  <si>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</si>
  <si>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</si>
  <si>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</si>
  <si>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</si>
  <si>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</si>
  <si>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</si>
  <si>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</si>
  <si>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</si>
  <si>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</si>
  <si>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</si>
  <si>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</si>
  <si>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</si>
  <si>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</si>
  <si>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</si>
  <si>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</si>
  <si>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</si>
  <si>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</si>
  <si>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</si>
  <si>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</si>
  <si>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</si>
  <si>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</si>
  <si>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</si>
  <si>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</si>
  <si>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</si>
  <si>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</si>
  <si>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</si>
  <si>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</si>
  <si>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</si>
  <si>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</si>
  <si>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</si>
  <si>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</si>
  <si>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</si>
  <si>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</si>
  <si>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</si>
  <si>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</si>
  <si>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</si>
  <si>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</si>
  <si>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</si>
  <si>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</si>
  <si>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</si>
  <si>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</si>
  <si>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</si>
  <si>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</si>
  <si>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</si>
  <si>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</si>
  <si>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</si>
  <si>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</si>
  <si>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</si>
  <si>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</si>
  <si>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</si>
  <si>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</si>
  <si>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</si>
  <si>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</si>
  <si>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</si>
  <si>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</si>
  <si>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</si>
  <si>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</si>
  <si>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</si>
  <si>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</si>
  <si>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</si>
  <si>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</si>
  <si>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</si>
  <si>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</si>
  <si>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</si>
  <si>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</si>
  <si>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</si>
  <si>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</si>
  <si>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</si>
  <si>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</si>
  <si>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</si>
  <si>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</si>
  <si>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</si>
  <si>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</si>
  <si>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</si>
  <si>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</si>
  <si>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</si>
  <si>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</si>
  <si>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</si>
  <si>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</si>
  <si>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</si>
  <si>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</si>
  <si>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</si>
  <si>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</si>
  <si>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</si>
  <si>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</si>
  <si>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</si>
  <si>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</si>
  <si>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</si>
  <si>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</si>
  <si>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</si>
  <si>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</si>
  <si>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</si>
  <si>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</si>
  <si>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</si>
  <si>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</si>
  <si>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</si>
  <si>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</si>
  <si>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</si>
  <si>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</si>
  <si>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</si>
  <si>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</si>
  <si>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</si>
  <si>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</si>
  <si>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</si>
  <si>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</si>
  <si>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</si>
  <si>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</si>
  <si>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</si>
  <si>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</si>
  <si>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</si>
  <si>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</si>
  <si>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</si>
  <si>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</si>
  <si>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</si>
  <si>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</si>
  <si>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</si>
  <si>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</si>
  <si>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</si>
  <si>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</si>
  <si>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</si>
  <si>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</si>
  <si>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</si>
  <si>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</si>
  <si>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</si>
  <si>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</si>
  <si>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</si>
  <si>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</si>
  <si>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</si>
  <si>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</si>
  <si>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</si>
  <si>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</si>
  <si>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</si>
  <si>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</si>
  <si>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</si>
  <si>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</si>
  <si>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</si>
  <si>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</si>
  <si>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</si>
  <si>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</si>
  <si>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</si>
  <si>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</si>
  <si>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</si>
  <si>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</si>
  <si>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</si>
  <si>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</si>
  <si>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</si>
  <si>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</si>
  <si>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</si>
  <si>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</si>
  <si>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</si>
  <si>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</si>
  <si>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</si>
  <si>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</si>
  <si>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</si>
  <si>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</si>
  <si>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</si>
  <si>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</si>
  <si>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</si>
  <si>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</si>
  <si>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</si>
  <si>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</si>
  <si>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</si>
  <si>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</si>
  <si>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</si>
  <si>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</si>
  <si>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</si>
  <si>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</si>
  <si>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</si>
  <si>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</si>
  <si>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</si>
  <si>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</si>
  <si>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</si>
  <si>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</si>
  <si>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</si>
  <si>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</si>
  <si>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</si>
  <si>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</si>
  <si>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</si>
  <si>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</si>
  <si>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</si>
  <si>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</si>
  <si>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</si>
  <si>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</si>
  <si>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</si>
  <si>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</si>
  <si>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</si>
  <si>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</si>
  <si>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</si>
  <si>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</si>
  <si>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</si>
  <si>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</si>
  <si>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</si>
  <si>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</si>
  <si>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</si>
  <si>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</si>
  <si>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</si>
  <si>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</si>
  <si>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</si>
  <si>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</si>
  <si>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</si>
  <si>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</si>
  <si>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</si>
  <si>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</si>
  <si>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</si>
  <si>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</si>
  <si>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</si>
  <si>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</si>
  <si>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</si>
  <si>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</si>
  <si>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</si>
  <si>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</si>
  <si>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</si>
  <si>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</si>
  <si>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</si>
  <si>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</si>
  <si>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</si>
  <si>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</si>
  <si>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</si>
  <si>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</si>
  <si>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</si>
  <si>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</si>
  <si>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</si>
  <si>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</si>
  <si>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</si>
  <si>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</si>
  <si>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</si>
  <si>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</si>
  <si>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</si>
  <si>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</si>
  <si>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</si>
  <si>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</si>
  <si>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</si>
  <si>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</si>
  <si>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</si>
  <si>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</si>
  <si>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</si>
  <si>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</si>
  <si>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</si>
  <si>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</si>
  <si>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</si>
  <si>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</si>
  <si>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</si>
  <si>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</si>
  <si>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</si>
  <si>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</si>
  <si>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</si>
  <si>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</si>
  <si>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</si>
  <si>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</si>
  <si>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</si>
  <si>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</si>
  <si>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</si>
  <si>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</si>
  <si>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</si>
  <si>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</si>
  <si>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</si>
  <si>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</si>
  <si>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</si>
  <si>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</si>
  <si>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</si>
  <si>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</si>
  <si>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</si>
  <si>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</si>
  <si>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</si>
  <si>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</si>
  <si>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</si>
  <si>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</si>
  <si>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</si>
  <si>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</si>
  <si>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</si>
  <si>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</si>
  <si>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</si>
  <si>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</si>
  <si>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</si>
  <si>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</si>
  <si>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</si>
  <si>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</si>
  <si>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</si>
  <si>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</si>
  <si>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</si>
  <si>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</si>
  <si>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</si>
  <si>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</si>
  <si>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</si>
  <si>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</si>
  <si>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</si>
  <si>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</si>
  <si>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</si>
  <si>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</si>
  <si>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</si>
  <si>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</si>
  <si>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</si>
  <si>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</si>
  <si>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</si>
  <si>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</si>
  <si>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</si>
  <si>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</si>
  <si>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</si>
  <si>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</si>
  <si>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</si>
  <si>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</si>
  <si>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</si>
  <si>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</si>
  <si>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</si>
  <si>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</si>
  <si>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</si>
  <si>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</si>
  <si>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</si>
  <si>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</si>
  <si>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</si>
  <si>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</si>
  <si>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</si>
  <si>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</si>
  <si>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</si>
  <si>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</si>
  <si>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</si>
  <si>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</si>
  <si>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</si>
  <si>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</si>
  <si>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</si>
  <si>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</si>
  <si>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</si>
  <si>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</si>
  <si>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</si>
  <si>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</si>
  <si>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</si>
  <si>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</si>
  <si>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</si>
  <si>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</si>
  <si>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</si>
  <si>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</si>
  <si>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</si>
  <si>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</si>
  <si>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</si>
  <si>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</si>
  <si>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</si>
  <si>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</si>
  <si>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</si>
  <si>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</si>
  <si>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</si>
  <si>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</si>
  <si>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</si>
  <si>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</si>
  <si>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</si>
  <si>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</si>
  <si>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</si>
  <si>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</si>
  <si>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</si>
  <si>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</si>
  <si>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</si>
  <si>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</si>
  <si>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</si>
  <si>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</si>
  <si>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</si>
  <si>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</si>
  <si>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</si>
  <si>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</si>
  <si>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</si>
  <si>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</si>
  <si>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</si>
  <si>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</si>
  <si>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</si>
  <si>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</si>
  <si>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</si>
  <si>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</si>
  <si>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</si>
  <si>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</si>
  <si>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</si>
  <si>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</si>
  <si>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</si>
  <si>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</si>
  <si>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</si>
  <si>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</si>
  <si>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</si>
  <si>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</si>
  <si>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</si>
  <si>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</si>
  <si>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</si>
  <si>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</si>
  <si>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</si>
  <si>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</si>
  <si>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</si>
  <si>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</si>
  <si>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</si>
  <si>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</si>
  <si>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</si>
  <si>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</si>
  <si>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</si>
  <si>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</si>
  <si>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</si>
  <si>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</si>
  <si>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</si>
  <si>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</si>
  <si>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</si>
  <si>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</si>
  <si>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</si>
  <si>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</si>
  <si>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</si>
  <si>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</si>
  <si>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</si>
  <si>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</si>
  <si>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</si>
  <si>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</si>
  <si>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</si>
  <si>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</si>
  <si>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</si>
  <si>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</si>
  <si>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</si>
  <si>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</si>
  <si>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</si>
  <si>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</si>
  <si>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</si>
  <si>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</si>
  <si>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</si>
  <si>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</si>
  <si>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</si>
  <si>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</si>
  <si>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</si>
  <si>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</si>
  <si>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</si>
  <si>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</si>
  <si>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</si>
  <si>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</si>
  <si>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</si>
  <si>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</si>
  <si>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</si>
  <si>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</si>
  <si>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</si>
  <si>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</si>
  <si>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</si>
  <si>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</si>
  <si>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</si>
  <si>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</si>
  <si>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</si>
  <si>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</si>
  <si>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</si>
  <si>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</si>
  <si>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</si>
  <si>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</si>
  <si>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</si>
  <si>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</si>
  <si>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</si>
  <si>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</si>
  <si>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</si>
  <si>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</si>
  <si>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</si>
  <si>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</si>
  <si>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</si>
  <si>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</si>
  <si>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</si>
  <si>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</si>
  <si>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</si>
  <si>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</si>
  <si>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</si>
  <si>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</si>
  <si>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</si>
  <si>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</si>
  <si>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</si>
  <si>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</si>
  <si>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</si>
  <si>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</si>
  <si>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</si>
  <si>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</si>
  <si>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</si>
  <si>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</si>
  <si>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</si>
  <si>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</si>
  <si>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</si>
  <si>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</si>
  <si>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</si>
  <si>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</si>
  <si>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</si>
  <si>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</si>
  <si>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</si>
  <si>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</si>
  <si>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</si>
  <si>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</si>
  <si>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</si>
  <si>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</si>
  <si>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</si>
  <si>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</si>
  <si>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</si>
  <si>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</si>
  <si>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</si>
  <si>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</si>
  <si>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</si>
  <si>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</si>
  <si>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</si>
  <si>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</si>
  <si>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</si>
  <si>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</si>
  <si>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</si>
  <si>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</si>
  <si>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</si>
  <si>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</si>
  <si>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</si>
  <si>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</si>
  <si>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</si>
  <si>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</si>
  <si>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</si>
  <si>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</si>
  <si>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</si>
  <si>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</si>
  <si>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</si>
  <si>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</si>
  <si>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</si>
  <si>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</si>
  <si>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</si>
  <si>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</si>
  <si>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</si>
  <si>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</si>
  <si>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</si>
  <si>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</si>
  <si>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</si>
  <si>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</si>
  <si>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</si>
  <si>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</si>
  <si>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</si>
  <si>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</si>
  <si>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</si>
  <si>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</si>
  <si>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</si>
  <si>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</si>
  <si>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</si>
  <si>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</si>
  <si>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</si>
  <si>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</si>
  <si>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</si>
  <si>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</si>
  <si>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</si>
  <si>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</si>
  <si>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</si>
  <si>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</si>
  <si>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</si>
  <si>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</si>
  <si>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</si>
  <si>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</si>
  <si>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</si>
  <si>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</si>
  <si>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</si>
  <si>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</si>
  <si>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</si>
  <si>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</si>
  <si>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</si>
  <si>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</si>
  <si>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</si>
  <si>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</si>
  <si>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</si>
  <si>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</si>
  <si>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</si>
  <si>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</si>
  <si>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</si>
  <si>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</si>
  <si>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</si>
  <si>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</si>
  <si>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</si>
  <si>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</si>
  <si>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</si>
  <si>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</si>
  <si>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</si>
  <si>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</si>
  <si>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</si>
  <si>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</si>
  <si>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</si>
  <si>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</si>
  <si>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</si>
  <si>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</si>
  <si>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</si>
  <si>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</si>
  <si>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</si>
  <si>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</si>
  <si>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</si>
  <si>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</si>
  <si>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</si>
  <si>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</si>
  <si>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</si>
  <si>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</si>
  <si>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</si>
  <si>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</si>
  <si>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</si>
  <si>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</si>
  <si>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</si>
  <si>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</si>
  <si>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</si>
  <si>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</si>
  <si>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</si>
  <si>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</si>
  <si>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</si>
  <si>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</si>
  <si>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</si>
  <si>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</si>
  <si>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</si>
  <si>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</si>
  <si>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</si>
  <si>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</si>
  <si>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</si>
  <si>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</si>
  <si>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</si>
  <si>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</si>
  <si>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</si>
  <si>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</si>
  <si>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</si>
  <si>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</si>
  <si>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</si>
  <si>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</si>
  <si>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</si>
  <si>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</si>
  <si>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</si>
  <si>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</si>
  <si>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</si>
  <si>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</si>
  <si>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</si>
  <si>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</si>
  <si>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</si>
  <si>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</si>
  <si>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</si>
  <si>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</si>
  <si>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</si>
  <si>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</si>
  <si>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</si>
  <si>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</si>
  <si>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</si>
  <si>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</si>
  <si>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</si>
  <si>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</si>
  <si>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</si>
  <si>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</si>
  <si>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</si>
  <si>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</si>
  <si>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</si>
  <si>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</si>
  <si>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</si>
  <si>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</si>
  <si>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</si>
  <si>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</si>
  <si>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</si>
  <si>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</si>
  <si>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</si>
  <si>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</si>
  <si>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</si>
  <si>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</si>
  <si>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</si>
  <si>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</si>
  <si>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</si>
  <si>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</si>
  <si>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</si>
  <si>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</si>
  <si>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</si>
  <si>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</si>
  <si>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</si>
  <si>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</si>
  <si>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</si>
  <si>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</si>
  <si>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</si>
  <si>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</si>
  <si>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</si>
  <si>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</si>
  <si>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</si>
  <si>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</si>
  <si>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</si>
  <si>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</si>
  <si>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</si>
  <si>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</si>
  <si>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</si>
  <si>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</si>
  <si>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</si>
  <si>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</si>
  <si>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</si>
  <si>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</si>
  <si>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</si>
  <si>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</si>
  <si>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</si>
  <si>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</si>
  <si>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</si>
  <si>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</si>
  <si>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</si>
  <si>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</si>
  <si>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</si>
  <si>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</si>
  <si>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</si>
  <si>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</si>
  <si>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</si>
  <si>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</si>
  <si>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</si>
  <si>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</si>
  <si>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</si>
  <si>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</si>
  <si>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</si>
  <si>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</si>
  <si>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</si>
  <si>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</si>
  <si>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</si>
  <si>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</si>
  <si>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</si>
  <si>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</si>
  <si>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</si>
  <si>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</si>
  <si>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</si>
  <si>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</si>
  <si>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</si>
  <si>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</si>
  <si>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</si>
  <si>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</si>
  <si>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</si>
  <si>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</si>
  <si>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</si>
  <si>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</si>
  <si>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</si>
  <si>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</si>
  <si>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</si>
  <si>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</si>
  <si>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</si>
  <si>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</si>
  <si>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</si>
  <si>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</si>
  <si>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</si>
  <si>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</si>
  <si>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</si>
  <si>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</si>
  <si>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</si>
  <si>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</si>
  <si>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</si>
  <si>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</si>
  <si>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</si>
  <si>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</si>
  <si>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</si>
  <si>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</si>
  <si>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</si>
  <si>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</si>
  <si>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</si>
  <si>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</si>
  <si>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</si>
  <si>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</si>
  <si>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</si>
  <si>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</si>
  <si>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</si>
  <si>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</si>
  <si>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</si>
  <si>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</si>
  <si>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</si>
  <si>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</si>
  <si>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</si>
  <si>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</si>
  <si>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</si>
  <si>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</si>
  <si>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</si>
  <si>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</si>
  <si>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</si>
  <si>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</si>
  <si>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</si>
  <si>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</si>
  <si>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</si>
  <si>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</si>
  <si>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</si>
  <si>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</si>
  <si>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</si>
  <si>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</si>
  <si>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</si>
  <si>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</si>
  <si>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</si>
  <si>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</si>
  <si>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</si>
  <si>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</si>
  <si>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</si>
  <si>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</si>
  <si>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</si>
  <si>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</si>
  <si>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</si>
  <si>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</si>
  <si>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</si>
  <si>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</si>
  <si>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</si>
  <si>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</si>
  <si>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</si>
  <si>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</si>
  <si>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</si>
  <si>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</si>
  <si>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</si>
  <si>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</si>
  <si>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</si>
  <si>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</si>
  <si>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</si>
  <si>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</si>
  <si>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</si>
  <si>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</si>
  <si>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</si>
  <si>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</si>
  <si>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</si>
  <si>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</si>
  <si>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</si>
  <si>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</si>
  <si>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</si>
  <si>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</si>
  <si>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</si>
  <si>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</si>
  <si>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</si>
  <si>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</si>
  <si>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</si>
  <si>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</si>
  <si>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</si>
  <si>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</si>
  <si>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</si>
  <si>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</si>
  <si>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</si>
  <si>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</si>
  <si>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</si>
  <si>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</si>
  <si>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</si>
  <si>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</si>
  <si>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</si>
  <si>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</si>
  <si>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</si>
  <si>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</si>
  <si>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</si>
  <si>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</si>
  <si>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</si>
  <si>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</si>
  <si>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</si>
  <si>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</si>
  <si>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</si>
  <si>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</si>
  <si>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</si>
  <si>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</si>
  <si>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</si>
  <si>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</si>
  <si>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</si>
  <si>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</si>
  <si>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</si>
  <si>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</si>
  <si>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</si>
  <si>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</si>
  <si>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</si>
  <si>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</si>
  <si>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</si>
  <si>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</si>
  <si>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</si>
  <si>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</si>
  <si>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</si>
  <si>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</si>
  <si>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</si>
  <si>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</si>
  <si>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</si>
  <si>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</si>
  <si>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</si>
  <si>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</si>
  <si>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</si>
  <si>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</si>
  <si>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</si>
  <si>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</si>
  <si>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</si>
  <si>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</si>
  <si>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</si>
  <si>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</si>
  <si>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</si>
  <si>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</si>
  <si>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</si>
  <si>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</si>
  <si>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</si>
  <si>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</si>
  <si>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</si>
  <si>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</si>
  <si>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</si>
  <si>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</si>
  <si>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</si>
  <si>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</si>
  <si>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</si>
  <si>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</si>
  <si>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</si>
  <si>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</si>
  <si>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</si>
  <si>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</si>
  <si>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</si>
  <si>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</si>
  <si>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</si>
  <si>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</si>
  <si>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</si>
  <si>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</si>
  <si>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</si>
  <si>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</si>
  <si>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</si>
  <si>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</si>
  <si>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</si>
  <si>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</si>
  <si>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</si>
  <si>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</si>
  <si>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</si>
  <si>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</si>
  <si>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</si>
  <si>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</si>
  <si>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</si>
  <si>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</si>
  <si>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</si>
  <si>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</si>
  <si>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</si>
  <si>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</si>
  <si>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</si>
  <si>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</si>
  <si>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</si>
  <si>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</si>
  <si>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</si>
  <si>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</si>
  <si>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</si>
  <si>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</si>
  <si>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</si>
  <si>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</si>
  <si>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</si>
  <si>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</si>
  <si>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</si>
  <si>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</si>
  <si>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</si>
  <si>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</si>
  <si>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</si>
  <si>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</si>
  <si>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</si>
  <si>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</si>
  <si>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</si>
  <si>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</si>
  <si>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</si>
  <si>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</si>
  <si>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</si>
  <si>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</si>
  <si>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</si>
  <si>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</si>
  <si>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</si>
  <si>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</si>
  <si>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</si>
  <si>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</si>
  <si>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</si>
  <si>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</si>
  <si>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</si>
  <si>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</si>
  <si>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</si>
  <si>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</si>
  <si>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</si>
  <si>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</si>
  <si>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</si>
  <si>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</si>
  <si>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</si>
  <si>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</si>
  <si>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</si>
  <si>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</si>
  <si>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</si>
  <si>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</si>
  <si>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</si>
  <si>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</si>
  <si>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</si>
  <si>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</si>
  <si>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</si>
  <si>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</si>
  <si>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</si>
  <si>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</si>
  <si>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</si>
  <si>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</si>
  <si>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</si>
  <si>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</si>
  <si>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</si>
  <si>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</si>
  <si>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</si>
  <si>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</si>
  <si>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</si>
  <si>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</si>
  <si>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</si>
  <si>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</si>
  <si>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</si>
  <si>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</si>
  <si>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</si>
  <si>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</si>
  <si>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</si>
  <si>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</si>
  <si>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</si>
  <si>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</si>
  <si>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</si>
  <si>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</si>
  <si>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</si>
  <si>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</si>
  <si>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</si>
  <si>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</si>
  <si>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</si>
  <si>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</si>
  <si>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</si>
  <si>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</si>
  <si>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</si>
  <si>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</si>
  <si>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</si>
  <si>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</si>
  <si>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</si>
  <si>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</si>
  <si>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</si>
  <si>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</si>
  <si>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</si>
  <si>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</si>
  <si>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</si>
  <si>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</si>
  <si>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</si>
  <si>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</si>
  <si>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</si>
  <si>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</si>
  <si>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</si>
  <si>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</si>
  <si>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</si>
  <si>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</si>
  <si>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</si>
  <si>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</si>
  <si>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</si>
  <si>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</si>
  <si>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</si>
  <si>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</si>
  <si>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</si>
  <si>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</si>
  <si>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</si>
  <si>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</si>
  <si>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</si>
  <si>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</si>
  <si>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</si>
  <si>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</si>
  <si>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</si>
  <si>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</si>
  <si>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</si>
  <si>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</si>
  <si>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</si>
  <si>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</si>
  <si>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</si>
  <si>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</si>
  <si>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</si>
  <si>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</si>
  <si>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</si>
  <si>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</si>
  <si>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</si>
  <si>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</si>
  <si>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</si>
  <si>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</si>
  <si>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</si>
  <si>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</si>
  <si>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</si>
  <si>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</si>
  <si>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</si>
  <si>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</si>
  <si>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</si>
  <si>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</si>
  <si>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</si>
  <si>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</si>
  <si>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</si>
  <si>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</si>
  <si>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</si>
  <si>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</si>
  <si>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</si>
  <si>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</si>
  <si>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</si>
  <si>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</si>
  <si>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</si>
  <si>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</si>
  <si>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</si>
  <si>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</si>
  <si>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</si>
  <si>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</si>
  <si>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</si>
  <si>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</si>
  <si>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</si>
  <si>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</si>
  <si>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</si>
  <si>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</si>
  <si>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</si>
  <si>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</si>
  <si>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</si>
  <si>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</si>
  <si>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</si>
  <si>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</si>
  <si>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</si>
  <si>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</si>
  <si>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</si>
  <si>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</si>
  <si>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</si>
  <si>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</si>
  <si>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</si>
  <si>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</si>
  <si>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</si>
  <si>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</si>
  <si>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</si>
  <si>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</si>
  <si>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</si>
  <si>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</si>
  <si>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</si>
  <si>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</si>
  <si>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</si>
  <si>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</si>
  <si>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</si>
  <si>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</si>
  <si>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</si>
  <si>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</si>
  <si>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</si>
  <si>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</si>
  <si>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</si>
  <si>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</si>
  <si>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</si>
  <si>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</si>
  <si>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</si>
  <si>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</si>
  <si>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</si>
  <si>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</si>
  <si>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</si>
  <si>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</si>
  <si>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</si>
  <si>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</si>
  <si>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</si>
  <si>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</si>
  <si>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</si>
  <si>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</si>
  <si>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</si>
  <si>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</si>
  <si>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</si>
  <si>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</si>
  <si>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</si>
  <si>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</si>
  <si>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</si>
  <si>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</si>
  <si>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</si>
  <si>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</si>
  <si>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</si>
  <si>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</si>
  <si>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</si>
  <si>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</si>
  <si>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</si>
  <si>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</si>
  <si>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</si>
  <si>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</si>
  <si>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</si>
  <si>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</si>
  <si>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</si>
  <si>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</si>
  <si>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</si>
  <si>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</si>
  <si>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</si>
  <si>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</si>
  <si>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</si>
  <si>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</si>
  <si>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</si>
  <si>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</si>
  <si>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</si>
  <si>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</si>
  <si>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</si>
  <si>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</si>
  <si>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</si>
  <si>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</si>
  <si>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</si>
  <si>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</si>
  <si>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</si>
  <si>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</si>
  <si>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</si>
  <si>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</si>
  <si>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</si>
  <si>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</si>
  <si>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</si>
  <si>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</si>
  <si>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</si>
  <si>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</si>
  <si>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</si>
  <si>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</si>
  <si>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</si>
  <si>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</si>
  <si>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</si>
  <si>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</si>
  <si>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</si>
  <si>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</si>
  <si>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</si>
  <si>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</si>
  <si>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</si>
  <si>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</si>
  <si>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</si>
  <si>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</si>
  <si>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</si>
  <si>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</si>
  <si>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</si>
  <si>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</si>
  <si>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</si>
  <si>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</si>
  <si>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</si>
  <si>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</si>
  <si>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</si>
  <si>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</si>
  <si>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</si>
  <si>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</si>
  <si>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</si>
  <si>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</si>
  <si>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</si>
  <si>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</si>
  <si>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</si>
  <si>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</si>
  <si>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</si>
  <si>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</si>
  <si>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</si>
  <si>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</si>
  <si>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</si>
  <si>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</si>
  <si>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</si>
  <si>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</si>
  <si>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</si>
  <si>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</si>
  <si>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</si>
  <si>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</si>
  <si>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</si>
  <si>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</si>
  <si>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</si>
  <si>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</si>
  <si>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</si>
  <si>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</si>
  <si>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</si>
  <si>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</si>
  <si>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</si>
  <si>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</si>
  <si>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</si>
  <si>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</si>
  <si>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</si>
  <si>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</si>
  <si>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</si>
  <si>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</si>
  <si>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</si>
  <si>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</si>
  <si>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</si>
  <si>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</si>
  <si>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</si>
  <si>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</si>
  <si>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</si>
  <si>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</si>
  <si>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</si>
  <si>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</si>
  <si>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</si>
  <si>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</si>
  <si>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</si>
  <si>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</si>
  <si>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</si>
  <si>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</si>
  <si>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</si>
  <si>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</si>
  <si>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</si>
  <si>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</si>
  <si>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</si>
  <si>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</si>
  <si>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</si>
  <si>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</si>
  <si>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</si>
  <si>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</si>
  <si>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</si>
  <si>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</si>
  <si>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</si>
  <si>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</si>
  <si>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</si>
  <si>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</si>
  <si>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</si>
  <si>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</si>
  <si>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</si>
  <si>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</si>
  <si>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</si>
  <si>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</si>
  <si>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</si>
  <si>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</si>
  <si>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</si>
  <si>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</si>
  <si>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</si>
  <si>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</si>
  <si>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</si>
  <si>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</si>
  <si>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</si>
  <si>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</si>
  <si>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</si>
  <si>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</si>
  <si>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</si>
  <si>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</si>
  <si>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</si>
  <si>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</si>
  <si>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</si>
  <si>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</si>
  <si>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</si>
  <si>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</si>
  <si>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</si>
  <si>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</si>
  <si>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</si>
  <si>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</si>
  <si>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</si>
  <si>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</si>
  <si>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</si>
  <si>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</si>
  <si>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</si>
  <si>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</si>
  <si>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</si>
  <si>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</si>
  <si>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</si>
  <si>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</si>
  <si>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</si>
  <si>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</si>
  <si>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</si>
  <si>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</si>
  <si>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</si>
  <si>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</si>
  <si>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</si>
  <si>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</si>
  <si>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</si>
  <si>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</si>
  <si>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</si>
  <si>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</si>
  <si>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</si>
  <si>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</si>
  <si>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</si>
  <si>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</si>
  <si>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</si>
  <si>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</si>
  <si>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</si>
  <si>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</si>
  <si>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</si>
  <si>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</si>
  <si>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</si>
  <si>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</si>
  <si>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</si>
  <si>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</si>
  <si>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</si>
  <si>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</si>
  <si>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</si>
  <si>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</si>
  <si>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</si>
  <si>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</si>
  <si>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</si>
  <si>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</si>
  <si>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</si>
  <si>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</si>
  <si>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</si>
  <si>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</si>
  <si>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</si>
  <si>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</si>
  <si>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</si>
  <si>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</si>
  <si>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</si>
  <si>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</si>
  <si>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</si>
  <si>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</si>
  <si>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</si>
  <si>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</si>
  <si>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</si>
  <si>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</si>
  <si>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</si>
  <si>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</si>
  <si>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</si>
  <si>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</si>
  <si>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</si>
  <si>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</si>
  <si>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</si>
  <si>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</si>
  <si>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</si>
  <si>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</si>
  <si>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</si>
  <si>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</si>
  <si>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</si>
  <si>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</si>
  <si>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</si>
  <si>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</si>
  <si>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</si>
  <si>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</si>
  <si>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</si>
  <si>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</si>
  <si>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</si>
  <si>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</si>
  <si>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</si>
  <si>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</si>
  <si>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</si>
  <si>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</si>
  <si>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</si>
  <si>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</si>
  <si>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</si>
  <si>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</si>
  <si>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</si>
  <si>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</si>
  <si>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</si>
  <si>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</si>
  <si>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</si>
  <si>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</si>
  <si>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</si>
  <si>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</si>
  <si>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</si>
  <si>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</si>
  <si>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</si>
  <si>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</si>
  <si>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</si>
  <si>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</si>
  <si>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</si>
  <si>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</si>
  <si>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</si>
  <si>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</si>
  <si>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</si>
  <si>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</si>
  <si>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</si>
  <si>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</si>
  <si>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</si>
  <si>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</si>
  <si>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</si>
  <si>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</si>
  <si>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</si>
  <si>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</si>
  <si>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</si>
  <si>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</si>
  <si>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</si>
  <si>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</si>
  <si>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</si>
  <si>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</si>
  <si>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</si>
  <si>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</si>
  <si>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</si>
  <si>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</si>
  <si>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</si>
  <si>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</si>
  <si>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</si>
  <si>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</si>
  <si>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</si>
  <si>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</si>
  <si>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</si>
  <si>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</si>
  <si>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</si>
  <si>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</si>
  <si>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</si>
  <si>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</si>
  <si>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</si>
  <si>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</si>
  <si>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</si>
  <si>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</si>
  <si>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</si>
  <si>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</si>
  <si>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</si>
  <si>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</si>
  <si>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</si>
  <si>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</si>
  <si>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</si>
  <si>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</si>
  <si>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</si>
  <si>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</si>
  <si>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</si>
  <si>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</si>
  <si>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</si>
  <si>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</si>
  <si>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</si>
  <si>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</si>
  <si>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</si>
  <si>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</si>
  <si>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</si>
  <si>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</si>
  <si>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</si>
  <si>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</si>
  <si>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</si>
  <si>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</si>
  <si>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</si>
  <si>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</si>
  <si>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</si>
  <si>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</si>
  <si>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</si>
  <si>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</si>
  <si>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</si>
  <si>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</si>
  <si>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</si>
  <si>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</si>
  <si>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</si>
  <si>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</si>
  <si>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</si>
  <si>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</si>
  <si>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</si>
  <si>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</si>
  <si>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</si>
  <si>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</si>
  <si>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</si>
  <si>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</si>
  <si>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</si>
  <si>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</si>
  <si>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</si>
  <si>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</si>
  <si>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</si>
  <si>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</si>
  <si>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</si>
  <si>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</si>
  <si>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</si>
  <si>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</si>
  <si>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</si>
  <si>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</si>
  <si>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</si>
  <si>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</si>
  <si>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</si>
  <si>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</si>
  <si>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</si>
  <si>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</si>
  <si>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</si>
  <si>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</si>
  <si>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</si>
  <si>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</si>
  <si>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</si>
  <si>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</si>
  <si>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</si>
  <si>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</si>
  <si>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</si>
  <si>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</si>
  <si>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</si>
  <si>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</si>
  <si>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</si>
  <si>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</si>
  <si>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</si>
  <si>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</si>
  <si>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</si>
  <si>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</si>
  <si>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</si>
  <si>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</si>
  <si>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</si>
  <si>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</si>
  <si>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</si>
  <si>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</si>
  <si>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</si>
  <si>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</si>
  <si>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</si>
  <si>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</si>
  <si>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</si>
  <si>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</si>
  <si>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</si>
  <si>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</si>
  <si>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</si>
  <si>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</si>
  <si>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</si>
  <si>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</si>
  <si>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</si>
  <si>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</si>
  <si>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</si>
  <si>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</si>
  <si>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</si>
  <si>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</si>
  <si>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</si>
  <si>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</si>
  <si>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</si>
  <si>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</si>
  <si>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</si>
  <si>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</si>
  <si>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</si>
  <si>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</si>
  <si>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</si>
  <si>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</si>
  <si>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</si>
  <si>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</si>
  <si>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</si>
  <si>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</si>
  <si>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</si>
  <si>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</si>
  <si>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</si>
  <si>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</si>
  <si>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</si>
  <si>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</si>
  <si>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</si>
  <si>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</si>
  <si>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</si>
  <si>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</si>
  <si>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</si>
  <si>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</si>
  <si>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</si>
  <si>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</si>
  <si>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</si>
  <si>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</si>
  <si>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</si>
  <si>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</si>
  <si>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</si>
  <si>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</si>
  <si>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</si>
  <si>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</si>
  <si>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</si>
  <si>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</si>
  <si>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</si>
  <si>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</si>
  <si>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</si>
  <si>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</si>
  <si>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</si>
  <si>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</si>
  <si>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</si>
  <si>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</si>
  <si>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</si>
  <si>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</si>
  <si>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</si>
  <si>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</si>
  <si>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</si>
  <si>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</si>
  <si>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</si>
  <si>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</si>
  <si>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</si>
  <si>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</si>
  <si>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</si>
  <si>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</si>
  <si>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</si>
  <si>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</si>
  <si>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</si>
  <si>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</si>
  <si>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</si>
  <si>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</si>
  <si>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</si>
  <si>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</si>
  <si>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</si>
  <si>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</si>
  <si>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</si>
  <si>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</si>
  <si>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</si>
  <si>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</si>
  <si>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</si>
  <si>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</si>
  <si>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</si>
  <si>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</si>
  <si>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</si>
  <si>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</si>
  <si>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</si>
  <si>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</si>
  <si>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</si>
  <si>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</si>
  <si>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</si>
  <si>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</si>
  <si>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</si>
  <si>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</si>
  <si>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</si>
  <si>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</si>
  <si>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</si>
  <si>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</si>
  <si>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</si>
  <si>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</si>
  <si>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</si>
  <si>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</si>
  <si>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</si>
  <si>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</si>
  <si>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</si>
  <si>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</si>
  <si>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</si>
  <si>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</si>
  <si>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</si>
  <si>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</si>
  <si>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</si>
  <si>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</si>
  <si>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</si>
  <si>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</si>
  <si>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</si>
  <si>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</si>
  <si>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</si>
  <si>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</si>
  <si>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</si>
  <si>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</si>
  <si>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</si>
  <si>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</si>
  <si>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</si>
  <si>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</si>
  <si>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</si>
  <si>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</si>
  <si>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</si>
  <si>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</si>
  <si>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</si>
  <si>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</si>
  <si>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</si>
  <si>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</si>
  <si>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</si>
  <si>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</si>
  <si>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</si>
  <si>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</si>
  <si>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</si>
  <si>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</si>
  <si>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</si>
  <si>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</si>
  <si>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</si>
  <si>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</si>
  <si>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</si>
  <si>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</si>
  <si>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</si>
  <si>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</si>
  <si>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</si>
  <si>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</si>
  <si>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</si>
  <si>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</si>
  <si>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</si>
  <si>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</si>
  <si>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</si>
  <si>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</si>
  <si>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</si>
  <si>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</si>
  <si>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</si>
  <si>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</si>
  <si>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</si>
  <si>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</si>
  <si>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</si>
  <si>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</si>
  <si>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</si>
  <si>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</si>
  <si>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</si>
  <si>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</si>
  <si>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</si>
  <si>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</si>
  <si>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</si>
  <si>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</si>
  <si>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</si>
  <si>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</si>
  <si>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</si>
  <si>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</si>
  <si>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</si>
  <si>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</si>
  <si>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</si>
  <si>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</si>
  <si>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</si>
  <si>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</si>
  <si>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</si>
  <si>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</si>
  <si>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</si>
  <si>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</si>
  <si>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</si>
  <si>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</si>
  <si>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</si>
  <si>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</si>
  <si>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</si>
  <si>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</si>
  <si>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</si>
  <si>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</si>
  <si>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</si>
  <si>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</si>
  <si>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</si>
  <si>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</si>
  <si>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</si>
  <si>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</si>
  <si>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</si>
  <si>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</si>
  <si>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</si>
  <si>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</si>
  <si>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</si>
  <si>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</si>
  <si>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</si>
  <si>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</si>
  <si>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</si>
  <si>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</si>
  <si>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</si>
  <si>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</si>
  <si>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</si>
  <si>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</si>
  <si>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</si>
  <si>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</si>
  <si>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</si>
  <si>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</si>
  <si>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</si>
  <si>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</si>
  <si>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</si>
  <si>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</si>
  <si>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</si>
  <si>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</si>
  <si>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</si>
  <si>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</si>
  <si>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</si>
  <si>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</si>
  <si>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</si>
  <si>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</si>
  <si>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</si>
  <si>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</si>
  <si>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</si>
  <si>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</si>
  <si>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</si>
  <si>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</si>
  <si>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</si>
  <si>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</si>
  <si>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</si>
  <si>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</si>
  <si>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</si>
  <si>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</si>
  <si>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</si>
  <si>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</si>
  <si>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</si>
  <si>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</si>
  <si>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</si>
  <si>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</si>
  <si>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</si>
  <si>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</si>
  <si>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</si>
  <si>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</si>
  <si>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</si>
  <si>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</si>
  <si>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</si>
  <si>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</si>
  <si>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</si>
  <si>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</si>
  <si>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</si>
  <si>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</si>
  <si>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</si>
  <si>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</si>
  <si>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</si>
  <si>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</si>
  <si>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</si>
  <si>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</si>
  <si>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</si>
  <si>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</si>
  <si>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</si>
  <si>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</si>
  <si>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</si>
  <si>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</si>
  <si>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</si>
  <si>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</si>
  <si>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</si>
  <si>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</si>
  <si>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</si>
  <si>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</si>
  <si>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</si>
  <si>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</si>
  <si>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</si>
  <si>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</si>
  <si>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</si>
  <si>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</si>
  <si>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</si>
  <si>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</si>
  <si>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</si>
  <si>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</si>
  <si>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</si>
  <si>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</si>
  <si>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</si>
  <si>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</si>
  <si>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</si>
  <si>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</si>
  <si>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</si>
  <si>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</si>
  <si>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</si>
  <si>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</si>
  <si>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</si>
  <si>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</si>
  <si>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</si>
  <si>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</si>
  <si>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</si>
  <si>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</si>
  <si>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</si>
  <si>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</si>
  <si>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</si>
  <si>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</si>
  <si>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</si>
  <si>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</si>
  <si>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</si>
  <si>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</si>
  <si>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</si>
  <si>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</si>
  <si>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</si>
  <si>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</si>
  <si>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</si>
  <si>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</si>
  <si>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</si>
  <si>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</si>
  <si>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</si>
  <si>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</si>
  <si>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</si>
  <si>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</si>
  <si>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</si>
  <si>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</si>
  <si>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</si>
  <si>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</si>
  <si>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</si>
  <si>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</si>
  <si>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</si>
  <si>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</si>
  <si>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</si>
  <si>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</si>
  <si>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</si>
  <si>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</si>
  <si>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</si>
  <si>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</si>
  <si>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</si>
  <si>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</si>
  <si>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</si>
  <si>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</si>
  <si>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</si>
  <si>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</si>
  <si>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</si>
  <si>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</si>
  <si>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</si>
  <si>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</si>
  <si>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</si>
  <si>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</si>
  <si>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</si>
  <si>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</si>
  <si>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</si>
  <si>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</si>
  <si>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</si>
  <si>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</si>
  <si>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</si>
  <si>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</si>
  <si>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</si>
  <si>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</si>
  <si>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</si>
  <si>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</si>
  <si>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</si>
  <si>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</si>
  <si>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</si>
  <si>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</si>
  <si>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</si>
  <si>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</si>
  <si>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</si>
  <si>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</si>
  <si>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</si>
  <si>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</si>
  <si>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</si>
  <si>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</si>
  <si>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</si>
  <si>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</si>
  <si>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</si>
  <si>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</si>
  <si>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</si>
  <si>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</si>
  <si>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</si>
  <si>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</si>
  <si>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</si>
  <si>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</si>
  <si>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</si>
  <si>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</si>
  <si>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</si>
  <si>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</si>
  <si>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</si>
  <si>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</si>
  <si>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</si>
  <si>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</si>
  <si>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</si>
  <si>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</si>
  <si>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</si>
  <si>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</si>
  <si>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</si>
  <si>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</si>
  <si>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</si>
  <si>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</si>
  <si>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</si>
  <si>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</si>
  <si>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</si>
  <si>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</si>
  <si>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</si>
  <si>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</si>
  <si>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</si>
  <si>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</si>
  <si>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</si>
  <si>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</si>
  <si>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</si>
  <si>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</si>
  <si>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</si>
  <si>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</si>
  <si>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</si>
  <si>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</si>
  <si>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</si>
  <si>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</si>
  <si>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</si>
  <si>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</si>
  <si>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</si>
  <si>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</si>
  <si>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</si>
  <si>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</si>
  <si>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</si>
  <si>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</si>
  <si>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</si>
  <si>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</si>
  <si>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</si>
  <si>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</si>
  <si>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</si>
  <si>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</si>
  <si>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</si>
  <si>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</si>
  <si>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</si>
  <si>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</si>
  <si>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</si>
  <si>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</si>
  <si>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</si>
  <si>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</si>
  <si>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</si>
  <si>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</si>
  <si>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</si>
  <si>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</si>
  <si>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</si>
  <si>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</si>
  <si>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</si>
  <si>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</si>
  <si>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</si>
  <si>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</si>
  <si>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</si>
  <si>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</si>
  <si>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</si>
  <si>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</si>
  <si>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</si>
  <si>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</si>
  <si>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</si>
  <si>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</si>
  <si>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</si>
  <si>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</si>
  <si>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</si>
  <si>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</si>
  <si>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</si>
  <si>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</si>
  <si>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</si>
  <si>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</si>
  <si>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</si>
  <si>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</si>
  <si>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</si>
  <si>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</si>
  <si>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</si>
  <si>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</si>
  <si>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</si>
  <si>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</si>
  <si>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</si>
  <si>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</si>
  <si>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</si>
  <si>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</si>
  <si>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</si>
  <si>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</si>
  <si>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</si>
  <si>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</si>
  <si>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</si>
  <si>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</si>
  <si>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</si>
  <si>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</si>
  <si>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</si>
  <si>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</si>
  <si>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</si>
  <si>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</si>
  <si>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</si>
  <si>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</si>
  <si>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</si>
  <si>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</si>
  <si>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</si>
  <si>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</si>
  <si>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</si>
  <si>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</si>
  <si>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</si>
  <si>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</si>
  <si>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</si>
  <si>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</si>
  <si>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</si>
  <si>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</si>
  <si>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</si>
  <si>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</si>
  <si>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</si>
  <si>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</si>
  <si>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</si>
  <si>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</si>
  <si>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</si>
  <si>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</si>
  <si>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</si>
  <si>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</si>
  <si>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</si>
  <si>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</si>
  <si>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</si>
  <si>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</si>
  <si>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</si>
  <si>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</si>
  <si>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</si>
  <si>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</si>
  <si>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</si>
  <si>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</si>
  <si>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</si>
  <si>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</si>
  <si>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</si>
  <si>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</si>
  <si>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</si>
  <si>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</si>
  <si>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</si>
  <si>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</si>
  <si>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</si>
  <si>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</si>
  <si>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</si>
  <si>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</si>
  <si>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</si>
  <si>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</si>
  <si>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</si>
  <si>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</si>
  <si>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</si>
  <si>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</si>
  <si>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</si>
  <si>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</si>
  <si>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</si>
  <si>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</si>
  <si>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</si>
  <si>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</si>
  <si>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</si>
  <si>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</si>
  <si>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</si>
  <si>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</si>
  <si>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</si>
  <si>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</si>
  <si>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</si>
  <si>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</si>
  <si>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</si>
  <si>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</si>
  <si>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</si>
  <si>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</si>
  <si>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</si>
  <si>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</si>
  <si>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</si>
  <si>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</si>
  <si>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</si>
  <si>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</si>
  <si>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</si>
  <si>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</si>
  <si>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</si>
  <si>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</si>
  <si>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</si>
  <si>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</si>
  <si>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</si>
  <si>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</si>
  <si>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</si>
  <si>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</si>
  <si>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</si>
  <si>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</si>
  <si>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</si>
  <si>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</si>
  <si>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</si>
  <si>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</si>
  <si>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</si>
  <si>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</si>
  <si>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</si>
  <si>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</si>
  <si>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</si>
  <si>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</si>
  <si>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</si>
  <si>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</si>
  <si>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</si>
  <si>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</si>
  <si>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</si>
  <si>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</si>
  <si>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</si>
  <si>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</si>
  <si>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</si>
  <si>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</si>
  <si>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</si>
  <si>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</si>
  <si>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</si>
  <si>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</si>
  <si>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</si>
  <si>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</si>
  <si>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</si>
  <si>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</si>
  <si>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</si>
  <si>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</si>
  <si>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</si>
  <si>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</si>
  <si>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</si>
  <si>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</si>
  <si>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</si>
  <si>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</si>
  <si>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</si>
  <si>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</si>
  <si>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</si>
  <si>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</si>
  <si>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</si>
  <si>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</si>
  <si>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</si>
  <si>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</si>
  <si>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</si>
  <si>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</si>
  <si>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</si>
  <si>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</si>
  <si>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</si>
  <si>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</si>
  <si>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</si>
  <si>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</si>
  <si>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</si>
  <si>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</si>
  <si>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</si>
  <si>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</si>
  <si>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</si>
  <si>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</si>
  <si>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</si>
  <si>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</si>
  <si>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</si>
  <si>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</si>
  <si>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</si>
  <si>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</si>
  <si>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</si>
  <si>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</si>
  <si>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</si>
  <si>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</si>
  <si>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</si>
  <si>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</si>
  <si>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</si>
  <si>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</si>
  <si>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</si>
  <si>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</si>
  <si>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</si>
  <si>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</si>
  <si>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</si>
  <si>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</si>
  <si>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</si>
  <si>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</si>
  <si>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</si>
  <si>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</si>
  <si>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</si>
  <si>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</si>
  <si>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</si>
  <si>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</si>
  <si>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</si>
  <si>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</si>
  <si>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</si>
  <si>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</si>
  <si>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</si>
  <si>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</si>
  <si>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</si>
  <si>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</si>
  <si>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</si>
  <si>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</si>
  <si>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</si>
  <si>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</si>
  <si>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</si>
  <si>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</si>
  <si>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</si>
  <si>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</si>
  <si>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</si>
  <si>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</si>
  <si>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</si>
  <si>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</si>
  <si>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</si>
  <si>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</si>
  <si>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</si>
  <si>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</si>
  <si>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</si>
  <si>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</si>
  <si>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</si>
  <si>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</si>
  <si>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</si>
  <si>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</si>
  <si>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</si>
  <si>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</si>
  <si>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</si>
  <si>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</si>
  <si>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</si>
  <si>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</si>
  <si>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</si>
  <si>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</si>
  <si>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</si>
  <si>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</si>
  <si>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</si>
  <si>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</si>
  <si>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</si>
  <si>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</si>
  <si>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</si>
  <si>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</si>
  <si>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</si>
  <si>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</si>
  <si>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</si>
  <si>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</si>
  <si>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</si>
  <si>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</si>
  <si>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</si>
  <si>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</si>
  <si>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</si>
  <si>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</si>
  <si>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</si>
  <si>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</si>
  <si>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</si>
  <si>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</si>
  <si>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</si>
  <si>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</si>
  <si>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</si>
  <si>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</si>
  <si>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</si>
  <si>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</si>
  <si>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</si>
  <si>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</si>
  <si>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</si>
  <si>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</si>
  <si>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</si>
  <si>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</si>
  <si>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</si>
  <si>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</si>
  <si>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</si>
  <si>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</si>
  <si>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</si>
  <si>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</si>
  <si>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</si>
  <si>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</si>
  <si>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</si>
  <si>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</si>
  <si>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</si>
  <si>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</si>
  <si>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</si>
  <si>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</si>
  <si>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</si>
  <si>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</si>
  <si>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</si>
  <si>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</si>
  <si>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</si>
  <si>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</si>
  <si>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</si>
  <si>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</si>
  <si>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</si>
  <si>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</si>
  <si>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</si>
  <si>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</si>
  <si>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</si>
  <si>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</si>
  <si>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</si>
  <si>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</si>
  <si>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</si>
  <si>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</si>
  <si>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</si>
  <si>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</si>
  <si>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</si>
  <si>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</si>
  <si>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</si>
  <si>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</si>
  <si>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</si>
  <si>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</si>
  <si>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</si>
  <si>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</si>
  <si>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</si>
  <si>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</si>
  <si>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</si>
  <si>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</si>
  <si>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</si>
  <si>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</si>
  <si>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</si>
  <si>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</si>
  <si>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</si>
  <si>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</si>
  <si>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</si>
  <si>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</si>
  <si>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</si>
  <si>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</si>
  <si>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</si>
  <si>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</si>
  <si>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</si>
  <si>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</si>
  <si>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</si>
  <si>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</si>
  <si>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</si>
  <si>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</si>
  <si>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</si>
  <si>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</si>
  <si>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</si>
  <si>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</si>
  <si>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</si>
  <si>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</si>
  <si>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</si>
  <si>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</si>
  <si>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</si>
  <si>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</si>
  <si>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</si>
  <si>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</si>
  <si>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</si>
  <si>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</si>
  <si>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</si>
  <si>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</si>
  <si>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</si>
  <si>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</si>
  <si>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</si>
  <si>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</si>
  <si>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</si>
  <si>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</si>
  <si>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</si>
  <si>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</si>
  <si>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</si>
  <si>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</si>
  <si>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</si>
  <si>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</si>
  <si>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</si>
  <si>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</si>
  <si>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</si>
  <si>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</si>
  <si>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</si>
  <si>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</si>
  <si>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</si>
  <si>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</si>
  <si>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</si>
  <si>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</si>
  <si>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</si>
  <si>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</si>
  <si>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</si>
  <si>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</si>
  <si>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</si>
  <si>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</si>
  <si>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</si>
  <si>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</si>
  <si>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</si>
  <si>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</si>
  <si>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</si>
  <si>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</si>
  <si>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</si>
  <si>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</si>
  <si>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</si>
  <si>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</si>
  <si>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</si>
  <si>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</si>
  <si>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</si>
  <si>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</si>
  <si>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</si>
  <si>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</si>
  <si>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</si>
  <si>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</si>
  <si>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</si>
  <si>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</si>
  <si>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</si>
  <si>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</si>
  <si>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</si>
  <si>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</si>
  <si>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</si>
  <si>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</si>
  <si>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</si>
  <si>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</si>
  <si>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</si>
  <si>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</si>
  <si>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</si>
  <si>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</si>
  <si>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</si>
  <si>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</si>
  <si>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</si>
  <si>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</si>
  <si>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</si>
  <si>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</si>
  <si>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</si>
  <si>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</si>
  <si>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</si>
  <si>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</si>
  <si>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</si>
  <si>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</si>
  <si>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</si>
  <si>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</si>
  <si>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</si>
  <si>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</si>
  <si>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</si>
  <si>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</si>
  <si>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</si>
  <si>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</si>
  <si>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</si>
  <si>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</si>
  <si>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</si>
  <si>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</si>
  <si>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</si>
  <si>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</si>
  <si>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</si>
  <si>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</si>
  <si>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</si>
  <si>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</si>
  <si>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</si>
  <si>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</si>
  <si>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</si>
  <si>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</si>
  <si>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</si>
  <si>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</si>
  <si>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</si>
  <si>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</si>
  <si>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</si>
  <si>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</si>
  <si>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</si>
  <si>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</si>
  <si>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</si>
  <si>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</si>
  <si>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</si>
  <si>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</si>
  <si>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</si>
  <si>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</si>
  <si>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</si>
  <si>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</si>
  <si>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</si>
  <si>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</si>
  <si>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</si>
  <si>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</si>
  <si>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</si>
  <si>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</si>
  <si>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</si>
  <si>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</si>
  <si>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</si>
  <si>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</si>
  <si>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</si>
  <si>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</si>
  <si>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</si>
  <si>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</si>
  <si>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</si>
  <si>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</si>
  <si>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</si>
  <si>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</si>
  <si>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</si>
  <si>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</si>
  <si>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</si>
  <si>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</si>
  <si>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</si>
  <si>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</si>
  <si>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</si>
  <si>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</si>
  <si>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</si>
  <si>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</si>
  <si>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</si>
  <si>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</si>
  <si>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</si>
  <si>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</si>
  <si>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</si>
  <si>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</si>
  <si>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</si>
  <si>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</si>
  <si>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</si>
  <si>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</si>
  <si>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</si>
  <si>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</si>
  <si>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</si>
  <si>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</si>
  <si>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</si>
  <si>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</si>
  <si>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</si>
  <si>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</si>
  <si>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</si>
  <si>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</si>
  <si>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</si>
  <si>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</si>
  <si>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</si>
  <si>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</si>
  <si>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</si>
  <si>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</si>
  <si>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</si>
  <si>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</si>
  <si>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</si>
  <si>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</si>
  <si>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</si>
  <si>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</si>
  <si>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</si>
  <si>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</si>
  <si>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</si>
  <si>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</si>
  <si>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</si>
  <si>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</si>
  <si>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</si>
  <si>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</si>
  <si>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</si>
  <si>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</si>
  <si>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</si>
  <si>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</si>
  <si>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</si>
  <si>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</si>
  <si>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</si>
  <si>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</si>
  <si>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</si>
  <si>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</si>
  <si>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</si>
  <si>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</si>
  <si>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</si>
  <si>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</si>
  <si>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</si>
  <si>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</si>
  <si>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</si>
  <si>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</si>
  <si>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</si>
  <si>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</si>
  <si>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</si>
  <si>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</si>
  <si>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</si>
  <si>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</si>
  <si>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</si>
  <si>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</si>
  <si>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</si>
  <si>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</si>
  <si>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</si>
  <si>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</si>
  <si>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</si>
  <si>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</si>
  <si>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</si>
  <si>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</si>
  <si>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</si>
  <si>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</si>
  <si>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</si>
  <si>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</si>
  <si>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</si>
  <si>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</si>
  <si>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</si>
  <si>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</si>
  <si>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</si>
  <si>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</si>
  <si>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</si>
  <si>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</si>
  <si>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</si>
  <si>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</si>
  <si>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</si>
  <si>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</si>
  <si>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</si>
  <si>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</si>
  <si>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</si>
  <si>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</si>
  <si>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</si>
  <si>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</si>
  <si>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</si>
  <si>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</si>
  <si>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</si>
  <si>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</si>
  <si>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</si>
  <si>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</si>
  <si>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</si>
  <si>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</si>
  <si>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</si>
  <si>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</si>
  <si>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</si>
  <si>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</si>
  <si>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</si>
  <si>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</si>
  <si>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</si>
  <si>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</si>
  <si>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</si>
  <si>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</si>
  <si>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</si>
  <si>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</si>
  <si>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</si>
  <si>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</si>
  <si>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</si>
  <si>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</si>
  <si>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</si>
  <si>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</si>
  <si>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</si>
  <si>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</si>
  <si>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</si>
  <si>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</si>
  <si>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</si>
  <si>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</si>
  <si>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</si>
  <si>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</si>
  <si>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</si>
  <si>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</si>
  <si>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</si>
  <si>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</si>
  <si>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</si>
  <si>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</si>
  <si>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</si>
  <si>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</si>
  <si>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</si>
  <si>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</si>
  <si>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</si>
  <si>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</si>
  <si>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</si>
  <si>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</si>
  <si>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</si>
  <si>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</si>
  <si>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</si>
  <si>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</si>
  <si>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</si>
  <si>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</si>
  <si>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</si>
  <si>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</si>
  <si>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</si>
  <si>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</si>
  <si>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</si>
  <si>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</si>
  <si>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</si>
  <si>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</si>
  <si>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</si>
  <si>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</si>
  <si>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</si>
  <si>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</si>
  <si>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</si>
  <si>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</si>
  <si>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</si>
  <si>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</si>
  <si>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</si>
  <si>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</si>
  <si>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</si>
  <si>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</si>
  <si>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</si>
  <si>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</si>
  <si>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</si>
  <si>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</si>
  <si>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</si>
  <si>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</si>
  <si>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</si>
  <si>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</si>
  <si>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</si>
  <si>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</si>
  <si>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</si>
  <si>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</si>
  <si>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</si>
  <si>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</si>
  <si>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</si>
  <si>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</si>
  <si>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</si>
  <si>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</si>
  <si>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</si>
  <si>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</si>
  <si>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</si>
  <si>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</si>
  <si>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</si>
  <si>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</si>
  <si>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</si>
  <si>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</si>
  <si>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</si>
  <si>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</si>
  <si>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</si>
  <si>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</si>
  <si>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</si>
  <si>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</si>
  <si>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</si>
  <si>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</si>
  <si>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</si>
  <si>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</si>
  <si>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</si>
  <si>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</si>
  <si>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</si>
  <si>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</si>
  <si>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</si>
  <si>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</si>
  <si>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</si>
  <si>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</si>
  <si>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</si>
  <si>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</si>
  <si>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</si>
  <si>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</si>
  <si>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</si>
  <si>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</si>
  <si>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</si>
  <si>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</si>
  <si>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</si>
  <si>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</si>
  <si>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</si>
  <si>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</si>
  <si>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</si>
  <si>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</si>
  <si>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</si>
  <si>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</si>
  <si>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</si>
  <si>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</si>
  <si>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</si>
  <si>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</si>
  <si>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</si>
  <si>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</si>
  <si>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</si>
  <si>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</si>
  <si>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</si>
  <si>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</si>
  <si>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</si>
  <si>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</si>
  <si>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</si>
  <si>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</si>
  <si>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</si>
  <si>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</si>
  <si>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</si>
  <si>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</si>
  <si>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</si>
  <si>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</si>
  <si>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</si>
  <si>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</si>
  <si>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</si>
  <si>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</si>
  <si>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</si>
  <si>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</si>
  <si>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</si>
  <si>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</si>
  <si>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</si>
  <si>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</si>
  <si>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</si>
  <si>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</si>
  <si>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</si>
  <si>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</si>
  <si>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</si>
  <si>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</si>
  <si>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</si>
  <si>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</si>
  <si>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</si>
  <si>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</si>
  <si>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</si>
  <si>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</si>
  <si>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</si>
  <si>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</si>
  <si>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</si>
  <si>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</si>
  <si>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</si>
  <si>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</si>
  <si>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</si>
  <si>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</si>
  <si>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</si>
  <si>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</si>
  <si>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</si>
  <si>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</si>
  <si>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</si>
  <si>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</si>
  <si>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</si>
  <si>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</si>
  <si>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</si>
  <si>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</si>
  <si>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</si>
  <si>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</si>
  <si>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</si>
  <si>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</si>
  <si>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</si>
  <si>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</si>
  <si>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</si>
  <si>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</si>
  <si>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</si>
  <si>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</si>
  <si>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</si>
  <si>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</si>
  <si>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</si>
  <si>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</si>
  <si>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</si>
  <si>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</si>
  <si>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</si>
  <si>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</si>
  <si>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</si>
  <si>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</si>
  <si>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</si>
  <si>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</si>
  <si>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</si>
  <si>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</si>
  <si>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</si>
  <si>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</si>
  <si>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</si>
  <si>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</si>
  <si>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</si>
  <si>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</si>
  <si>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</si>
  <si>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</si>
  <si>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</si>
  <si>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</si>
  <si>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</si>
  <si>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</si>
  <si>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</si>
  <si>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</si>
  <si>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</si>
  <si>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</si>
  <si>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</si>
  <si>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</si>
  <si>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</si>
  <si>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</si>
  <si>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</si>
  <si>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</si>
  <si>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</si>
  <si>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</si>
  <si>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</si>
  <si>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</si>
  <si>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</si>
  <si>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</si>
  <si>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</si>
  <si>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</si>
  <si>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</si>
  <si>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</si>
  <si>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</si>
  <si>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</si>
  <si>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</si>
  <si>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</si>
  <si>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</si>
  <si>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</si>
  <si>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</si>
  <si>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</si>
  <si>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</si>
  <si>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</si>
  <si>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</si>
  <si>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</si>
  <si>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</si>
  <si>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</si>
  <si>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</si>
  <si>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</si>
  <si>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</si>
  <si>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</si>
  <si>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</si>
  <si>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</si>
  <si>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</si>
  <si>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</si>
  <si>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</si>
  <si>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</si>
  <si>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</si>
  <si>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</si>
  <si>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</si>
  <si>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</si>
  <si>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</si>
  <si>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</si>
  <si>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</si>
  <si>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</si>
  <si>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</si>
  <si>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</si>
  <si>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</si>
  <si>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</si>
  <si>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</si>
  <si>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</si>
  <si>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</si>
  <si>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</si>
  <si>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</si>
  <si>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</si>
  <si>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</si>
  <si>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</si>
  <si>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</si>
  <si>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</si>
  <si>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</si>
  <si>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</si>
  <si>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</si>
  <si>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</si>
  <si>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</si>
  <si>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</si>
  <si>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</si>
  <si>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</si>
  <si>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</si>
  <si>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</si>
  <si>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</si>
  <si>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</si>
  <si>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</si>
  <si>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</si>
  <si>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</si>
  <si>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</si>
  <si>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</si>
  <si>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</si>
  <si>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</si>
  <si>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</si>
  <si>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</si>
  <si>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</si>
  <si>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</si>
  <si>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</si>
  <si>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</si>
  <si>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</si>
  <si>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</si>
  <si>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</si>
  <si>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</si>
  <si>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</si>
  <si>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</si>
  <si>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</si>
  <si>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</si>
  <si>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</si>
  <si>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</si>
  <si>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</si>
  <si>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</si>
  <si>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</si>
  <si>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</si>
  <si>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</si>
  <si>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</si>
  <si>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</si>
  <si>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</si>
  <si>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</si>
  <si>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</si>
  <si>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</si>
  <si>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</si>
  <si>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</si>
  <si>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</si>
  <si>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</si>
  <si>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</si>
  <si>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</si>
  <si>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</si>
  <si>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</si>
  <si>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</si>
  <si>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</si>
  <si>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</si>
  <si>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</si>
  <si>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</si>
  <si>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</si>
  <si>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</si>
  <si>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</si>
  <si>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</si>
  <si>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</si>
  <si>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</si>
  <si>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</si>
  <si>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</si>
  <si>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</si>
  <si>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</si>
  <si>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</si>
  <si>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</si>
  <si>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</si>
  <si>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</si>
  <si>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</si>
  <si>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</si>
  <si>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</si>
  <si>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</si>
  <si>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</si>
  <si>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</si>
  <si>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</si>
  <si>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</si>
  <si>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</si>
  <si>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</si>
  <si>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</si>
  <si>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</si>
  <si>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</si>
  <si>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</si>
  <si>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</si>
  <si>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</si>
  <si>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</si>
  <si>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</si>
  <si>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</si>
  <si>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</si>
  <si>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</si>
  <si>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</si>
  <si>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</si>
  <si>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</si>
  <si>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</si>
  <si>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</si>
  <si>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</si>
  <si>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</si>
  <si>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</si>
  <si>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</si>
  <si>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</si>
  <si>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</si>
  <si>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</si>
  <si>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</si>
  <si>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</si>
  <si>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</si>
  <si>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</si>
  <si>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</si>
  <si>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</si>
  <si>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</si>
  <si>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</si>
  <si>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</si>
  <si>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</si>
  <si>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</si>
  <si>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</si>
  <si>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</si>
  <si>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</si>
  <si>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</si>
  <si>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</si>
  <si>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</si>
  <si>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</si>
  <si>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</si>
  <si>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</si>
  <si>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</si>
  <si>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</si>
  <si>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</si>
  <si>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</si>
  <si>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</si>
  <si>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</si>
  <si>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</si>
  <si>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</si>
  <si>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</si>
  <si>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</si>
  <si>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</si>
  <si>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</si>
  <si>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</si>
  <si>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</si>
  <si>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</si>
  <si>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</si>
  <si>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</si>
  <si>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</si>
  <si>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</si>
  <si>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</si>
  <si>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</si>
  <si>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</si>
  <si>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</si>
  <si>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</si>
  <si>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</si>
  <si>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</si>
  <si>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</si>
  <si>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</si>
  <si>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</si>
  <si>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</si>
  <si>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</si>
  <si>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</si>
  <si>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</si>
  <si>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</si>
  <si>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</si>
  <si>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</si>
  <si>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</si>
  <si>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</si>
  <si>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</si>
  <si>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</si>
  <si>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</si>
  <si>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</si>
  <si>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</si>
  <si>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</si>
  <si>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</si>
  <si>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</si>
  <si>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</si>
  <si>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</si>
  <si>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</si>
  <si>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</si>
  <si>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</si>
  <si>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</si>
  <si>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</si>
  <si>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</si>
  <si>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</si>
  <si>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</si>
  <si>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</si>
  <si>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</si>
  <si>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</si>
  <si>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</si>
  <si>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</si>
  <si>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</si>
  <si>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</si>
  <si>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</si>
  <si>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</si>
  <si>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</si>
  <si>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</si>
  <si>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</si>
  <si>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</si>
  <si>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</si>
  <si>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</si>
  <si>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</si>
  <si>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</si>
  <si>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</si>
  <si>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</si>
  <si>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</si>
  <si>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</si>
  <si>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</si>
  <si>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</si>
  <si>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</si>
  <si>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</si>
  <si>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</si>
  <si>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</si>
  <si>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</si>
  <si>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</si>
  <si>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</si>
  <si>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</si>
  <si>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</si>
  <si>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</si>
  <si>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</si>
  <si>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</si>
  <si>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</si>
  <si>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</si>
  <si>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</si>
  <si>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</si>
  <si>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</si>
  <si>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</si>
  <si>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</si>
  <si>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</si>
  <si>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</si>
  <si>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</si>
  <si>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</si>
  <si>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</si>
  <si>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</si>
  <si>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</si>
  <si>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</si>
  <si>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</si>
  <si>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</si>
  <si>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</si>
  <si>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</si>
  <si>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</si>
  <si>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</si>
  <si>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</si>
  <si>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</si>
  <si>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</si>
  <si>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</si>
  <si>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</si>
  <si>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</si>
  <si>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</si>
  <si>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</si>
  <si>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</si>
  <si>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</si>
  <si>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</si>
  <si>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</si>
  <si>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</si>
  <si>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</si>
  <si>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</si>
  <si>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</si>
  <si>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</si>
  <si>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</si>
  <si>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</si>
  <si>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</si>
  <si>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</si>
  <si>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</si>
  <si>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</si>
  <si>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</si>
  <si>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</si>
  <si>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</si>
  <si>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</si>
  <si>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</si>
  <si>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</si>
  <si>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</si>
  <si>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</si>
  <si>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</si>
  <si>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</si>
  <si>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</si>
  <si>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</si>
  <si>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</si>
  <si>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</si>
  <si>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</si>
  <si>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</si>
  <si>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</si>
  <si>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</si>
  <si>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</si>
  <si>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</si>
  <si>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</si>
  <si>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</si>
  <si>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</si>
  <si>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</si>
  <si>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</si>
  <si>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</si>
  <si>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</si>
  <si>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</si>
  <si>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</si>
  <si>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</si>
  <si>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</si>
  <si>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</si>
  <si>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</si>
  <si>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</si>
  <si>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</si>
  <si>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</si>
  <si>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</si>
  <si>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</si>
  <si>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</si>
  <si>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</si>
  <si>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</si>
  <si>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</si>
  <si>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</si>
  <si>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</si>
  <si>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</si>
  <si>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</si>
  <si>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</si>
  <si>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</si>
  <si>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</si>
  <si>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</si>
  <si>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</si>
  <si>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</si>
  <si>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</si>
  <si>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</si>
  <si>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</si>
  <si>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</si>
  <si>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</si>
  <si>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</si>
  <si>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</si>
  <si>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</si>
  <si>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</si>
  <si>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</si>
  <si>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</si>
  <si>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</si>
  <si>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</si>
  <si>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</si>
  <si>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</si>
  <si>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</si>
  <si>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</si>
  <si>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</si>
  <si>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</si>
  <si>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</si>
  <si>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</si>
  <si>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</si>
  <si>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</si>
  <si>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</si>
  <si>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</si>
  <si>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</si>
  <si>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</si>
  <si>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</si>
  <si>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</si>
  <si>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</si>
  <si>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</si>
  <si>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</si>
  <si>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</si>
  <si>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</si>
  <si>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</si>
  <si>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</si>
  <si>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</si>
  <si>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</si>
  <si>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</si>
  <si>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</si>
  <si>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</si>
  <si>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</si>
  <si>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</si>
  <si>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</si>
  <si>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</si>
  <si>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</si>
  <si>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</si>
  <si>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</si>
  <si>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</si>
  <si>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</si>
  <si>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</si>
  <si>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</si>
  <si>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</si>
  <si>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</si>
  <si>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</si>
  <si>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</si>
  <si>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</si>
  <si>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</si>
  <si>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</si>
  <si>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</si>
  <si>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</si>
  <si>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</si>
  <si>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</si>
  <si>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</si>
  <si>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</si>
  <si>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</si>
  <si>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</si>
  <si>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</si>
  <si>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</si>
  <si>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</si>
  <si>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</si>
  <si>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</si>
  <si>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</si>
  <si>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</si>
  <si>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</si>
  <si>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</si>
  <si>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</si>
  <si>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</si>
  <si>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</si>
  <si>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</si>
  <si>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</si>
  <si>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</si>
  <si>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</si>
  <si>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</si>
  <si>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</si>
  <si>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</si>
  <si>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</si>
  <si>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</si>
  <si>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</si>
  <si>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</si>
  <si>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</si>
  <si>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</si>
  <si>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</si>
  <si>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</si>
  <si>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</si>
  <si>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</si>
  <si>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</si>
  <si>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</si>
  <si>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</si>
  <si>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</si>
  <si>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</si>
  <si>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</si>
  <si>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</si>
  <si>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</si>
  <si>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</si>
  <si>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</si>
  <si>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</si>
  <si>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</si>
  <si>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</si>
  <si>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</si>
  <si>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</si>
  <si>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</si>
  <si>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</si>
  <si>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</si>
  <si>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</si>
  <si>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</si>
  <si>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</si>
  <si>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</si>
  <si>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</si>
  <si>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</si>
  <si>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</si>
  <si>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</si>
  <si>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</si>
  <si>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</si>
  <si>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</si>
  <si>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Rótulos de Linha</t>
  </si>
  <si>
    <t>Total Geral</t>
  </si>
  <si>
    <t>Mín. de Order Date</t>
  </si>
  <si>
    <t>2014-03</t>
  </si>
  <si>
    <t>2014-09</t>
  </si>
  <si>
    <t>2015-10</t>
  </si>
  <si>
    <t>2016-03</t>
  </si>
  <si>
    <t>2017-06</t>
  </si>
  <si>
    <t>2014-04</t>
  </si>
  <si>
    <t>2014-10</t>
  </si>
  <si>
    <t>2015-02</t>
  </si>
  <si>
    <t>2015-05</t>
  </si>
  <si>
    <t>2015-11</t>
  </si>
  <si>
    <t>2016-07</t>
  </si>
  <si>
    <t>2016-11</t>
  </si>
  <si>
    <t>2017-09</t>
  </si>
  <si>
    <t>2014-05</t>
  </si>
  <si>
    <t>2016-08</t>
  </si>
  <si>
    <t>2017-04</t>
  </si>
  <si>
    <t>2014-06</t>
  </si>
  <si>
    <t>2014-12</t>
  </si>
  <si>
    <t>2017-11</t>
  </si>
  <si>
    <t>2014-02</t>
  </si>
  <si>
    <t>2015-09</t>
  </si>
  <si>
    <t>2016-02</t>
  </si>
  <si>
    <t>2016-12</t>
  </si>
  <si>
    <t>2016-01</t>
  </si>
  <si>
    <t>2014-11</t>
  </si>
  <si>
    <t>2015-03</t>
  </si>
  <si>
    <t>2015-06</t>
  </si>
  <si>
    <t>2017-03</t>
  </si>
  <si>
    <t>2014-07</t>
  </si>
  <si>
    <t>2015-12</t>
  </si>
  <si>
    <t>2016-06</t>
  </si>
  <si>
    <t>2016-10</t>
  </si>
  <si>
    <t>2017-07</t>
  </si>
  <si>
    <t>2017-10</t>
  </si>
  <si>
    <t>2015-07</t>
  </si>
  <si>
    <t>2016-04</t>
  </si>
  <si>
    <t>2016-05</t>
  </si>
  <si>
    <t>2015-01</t>
  </si>
  <si>
    <t>2014-08</t>
  </si>
  <si>
    <t>2015-08</t>
  </si>
  <si>
    <t>2014-01</t>
  </si>
  <si>
    <t>2015-04</t>
  </si>
  <si>
    <t>Meses decorridos</t>
  </si>
  <si>
    <t>Primeira Compra</t>
  </si>
  <si>
    <t>Meses/Ano</t>
  </si>
  <si>
    <t>Meses / Anos</t>
  </si>
  <si>
    <t>Análise Cohort</t>
  </si>
  <si>
    <t>Sales</t>
  </si>
  <si>
    <t>Sales2</t>
  </si>
  <si>
    <t>Recência</t>
  </si>
  <si>
    <t>Frequência</t>
  </si>
  <si>
    <t>Monetização</t>
  </si>
  <si>
    <t>Última Compra</t>
  </si>
  <si>
    <t>NOTA R</t>
  </si>
  <si>
    <t>NOTA F</t>
  </si>
  <si>
    <t>NOTA M</t>
  </si>
  <si>
    <t>MEDIA F/M</t>
  </si>
  <si>
    <t>Classificação</t>
  </si>
  <si>
    <t>Campeões</t>
  </si>
  <si>
    <t>Inativos</t>
  </si>
  <si>
    <t>Promissores</t>
  </si>
  <si>
    <t>Country</t>
  </si>
  <si>
    <t>City</t>
  </si>
  <si>
    <t>State</t>
  </si>
  <si>
    <t>Postal Code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</si>
  <si>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</si>
  <si>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</si>
  <si>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</si>
  <si>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</si>
  <si>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</si>
  <si>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</si>
  <si>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</si>
  <si>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</si>
  <si>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</si>
  <si>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</si>
  <si>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</si>
  <si>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</si>
  <si>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</si>
  <si>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</si>
  <si>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</si>
  <si>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</si>
  <si>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</si>
  <si>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</si>
  <si>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</si>
  <si>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</si>
  <si>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</si>
  <si>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</si>
  <si>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</si>
  <si>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</si>
  <si>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</si>
  <si>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</si>
  <si>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</si>
  <si>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</si>
  <si>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</si>
  <si>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</si>
  <si>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</si>
  <si>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</si>
  <si>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</si>
  <si>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</si>
  <si>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</si>
  <si>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</si>
  <si>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</si>
  <si>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</si>
  <si>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</si>
  <si>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</si>
  <si>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</si>
  <si>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</si>
  <si>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</si>
  <si>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</si>
  <si>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</si>
  <si>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</si>
  <si>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</si>
  <si>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</si>
  <si>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</si>
  <si>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</si>
  <si>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</si>
  <si>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</si>
  <si>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</si>
  <si>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</si>
  <si>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</si>
  <si>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</si>
  <si>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</si>
  <si>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</si>
  <si>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</si>
  <si>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</si>
  <si>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</si>
  <si>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</si>
  <si>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</si>
  <si>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</si>
  <si>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</si>
  <si>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</si>
  <si>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</si>
  <si>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</si>
  <si>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</si>
  <si>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</si>
  <si>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</si>
  <si>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</si>
  <si>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</si>
  <si>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</si>
  <si>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</si>
  <si>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</si>
  <si>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</si>
  <si>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</si>
  <si>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</si>
  <si>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</si>
  <si>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</si>
  <si>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</si>
  <si>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</si>
  <si>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</si>
  <si>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</si>
  <si>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</si>
  <si>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</si>
  <si>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</si>
  <si>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</si>
  <si>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</si>
  <si>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</si>
  <si>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</si>
  <si>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</si>
  <si>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</si>
  <si>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</si>
  <si>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</si>
  <si>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</si>
  <si>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</si>
  <si>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</si>
  <si>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</si>
  <si>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</si>
  <si>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</si>
  <si>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</si>
  <si>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</si>
  <si>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</si>
  <si>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</si>
  <si>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</si>
  <si>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</si>
  <si>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</si>
  <si>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</si>
  <si>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</si>
  <si>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</si>
  <si>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</si>
  <si>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</si>
  <si>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</si>
  <si>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</si>
  <si>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</si>
  <si>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</si>
  <si>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</si>
  <si>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</si>
  <si>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</si>
  <si>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</si>
  <si>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</si>
  <si>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</si>
  <si>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</si>
  <si>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</si>
  <si>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</si>
  <si>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</si>
  <si>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</si>
  <si>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</si>
  <si>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</si>
  <si>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</si>
  <si>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</si>
  <si>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</si>
  <si>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</si>
  <si>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</si>
  <si>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</si>
  <si>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</si>
  <si>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</si>
  <si>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</si>
  <si>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</si>
  <si>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</si>
  <si>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</si>
  <si>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</si>
  <si>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</si>
  <si>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</si>
  <si>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</si>
  <si>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</si>
  <si>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</si>
  <si>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</si>
  <si>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</si>
  <si>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</si>
  <si>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</si>
  <si>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</si>
  <si>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</si>
  <si>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</si>
  <si>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</si>
  <si>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</si>
  <si>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</si>
  <si>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</si>
  <si>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</si>
  <si>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</si>
  <si>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</si>
  <si>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</si>
  <si>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</si>
  <si>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</si>
  <si>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</si>
  <si>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</si>
  <si>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</si>
  <si>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</si>
  <si>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</si>
  <si>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</si>
  <si>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</si>
  <si>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</si>
  <si>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</si>
  <si>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</si>
  <si>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</si>
  <si>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</si>
  <si>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</si>
  <si>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</si>
  <si>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</si>
  <si>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</si>
  <si>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</si>
  <si>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</si>
  <si>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</si>
  <si>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</si>
  <si>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</si>
  <si>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</si>
  <si>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</si>
  <si>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</si>
  <si>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</si>
  <si>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</si>
  <si>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</si>
  <si>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</si>
  <si>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</si>
  <si>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</si>
  <si>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</si>
  <si>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</si>
  <si>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</si>
  <si>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</si>
  <si>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</si>
  <si>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</si>
  <si>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</si>
  <si>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</si>
  <si>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</si>
  <si>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</si>
  <si>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</si>
  <si>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</si>
  <si>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</si>
  <si>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</si>
  <si>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</si>
  <si>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</si>
  <si>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</si>
  <si>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</si>
  <si>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</si>
  <si>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</si>
  <si>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</si>
  <si>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</si>
  <si>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</si>
  <si>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</si>
  <si>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</si>
  <si>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</si>
  <si>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</si>
  <si>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</si>
  <si>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</si>
  <si>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</si>
  <si>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</si>
  <si>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</si>
  <si>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</si>
  <si>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</si>
  <si>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</si>
  <si>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</si>
  <si>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</si>
  <si>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</si>
  <si>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</si>
  <si>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</si>
  <si>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</si>
  <si>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</si>
  <si>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</si>
  <si>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</si>
  <si>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</si>
  <si>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</si>
  <si>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</si>
  <si>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</si>
  <si>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</si>
  <si>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</si>
  <si>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</si>
  <si>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</si>
  <si>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</si>
  <si>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</si>
  <si>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</si>
  <si>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</si>
  <si>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</si>
  <si>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</si>
  <si>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</si>
  <si>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</si>
  <si>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</si>
  <si>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</si>
  <si>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</si>
  <si>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</si>
  <si>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</si>
  <si>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</si>
  <si>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</si>
  <si>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</si>
  <si>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</si>
  <si>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</si>
  <si>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</si>
  <si>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</si>
  <si>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</si>
  <si>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</si>
  <si>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</si>
  <si>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</si>
  <si>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</si>
  <si>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</si>
  <si>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</si>
  <si>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</si>
  <si>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</si>
  <si>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</si>
  <si>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</si>
  <si>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</si>
  <si>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</si>
  <si>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</si>
  <si>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</si>
  <si>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</si>
  <si>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</si>
  <si>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</si>
  <si>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</si>
  <si>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</si>
  <si>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</si>
  <si>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</si>
  <si>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</si>
  <si>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</si>
  <si>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</si>
  <si>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</si>
  <si>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</si>
  <si>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</si>
  <si>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</si>
  <si>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</si>
  <si>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</si>
  <si>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</si>
  <si>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</si>
  <si>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</si>
  <si>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</si>
  <si>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</si>
  <si>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</si>
  <si>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</si>
  <si>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</si>
  <si>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</si>
  <si>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</si>
  <si>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</si>
  <si>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</si>
  <si>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</si>
  <si>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</si>
  <si>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</si>
  <si>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</si>
  <si>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</si>
  <si>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</si>
  <si>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</si>
  <si>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</si>
  <si>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</si>
  <si>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</si>
  <si>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</si>
  <si>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</si>
  <si>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</si>
  <si>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</si>
  <si>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</si>
  <si>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</si>
  <si>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</si>
  <si>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</si>
  <si>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</si>
  <si>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</si>
  <si>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</si>
  <si>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</si>
  <si>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</si>
  <si>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</si>
  <si>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</si>
  <si>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</si>
  <si>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</si>
  <si>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</si>
  <si>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</si>
  <si>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</si>
  <si>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</si>
  <si>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</si>
  <si>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</si>
  <si>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</si>
  <si>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</si>
  <si>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</si>
  <si>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</si>
  <si>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</si>
  <si>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</si>
  <si>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</si>
  <si>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</si>
  <si>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</si>
  <si>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</si>
  <si>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</si>
  <si>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</si>
  <si>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</si>
  <si>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</si>
  <si>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</si>
  <si>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</si>
  <si>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</si>
  <si>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</si>
  <si>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</si>
  <si>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</si>
  <si>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</si>
  <si>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</si>
  <si>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</si>
  <si>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</si>
  <si>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</si>
  <si>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</si>
  <si>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</si>
  <si>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</si>
  <si>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</si>
  <si>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</si>
  <si>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</si>
  <si>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</si>
  <si>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</si>
  <si>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</si>
  <si>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</si>
  <si>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</si>
  <si>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</si>
  <si>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</si>
  <si>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</si>
  <si>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</si>
  <si>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</si>
  <si>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</si>
  <si>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</si>
  <si>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</si>
  <si>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</si>
  <si>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</si>
  <si>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</si>
  <si>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</si>
  <si>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</si>
  <si>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</si>
  <si>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</si>
  <si>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</si>
  <si>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</si>
  <si>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</si>
  <si>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</si>
  <si>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</si>
  <si>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</si>
  <si>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</si>
  <si>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</si>
  <si>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</si>
  <si>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</si>
  <si>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</si>
  <si>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</si>
  <si>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</si>
  <si>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</si>
  <si>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</si>
  <si>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</si>
  <si>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</si>
  <si>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</si>
  <si>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</si>
  <si>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</si>
  <si>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</si>
  <si>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</si>
  <si>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</si>
  <si>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</si>
  <si>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</si>
  <si>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</si>
  <si>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</si>
  <si>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</si>
  <si>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</si>
  <si>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</si>
  <si>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</si>
  <si>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</si>
  <si>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</si>
  <si>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</si>
  <si>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</si>
  <si>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</si>
  <si>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</si>
  <si>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</si>
  <si>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</si>
  <si>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</si>
  <si>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</si>
  <si>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</si>
  <si>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</si>
  <si>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</si>
  <si>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</si>
  <si>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</si>
  <si>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</si>
  <si>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</si>
  <si>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</si>
  <si>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</si>
  <si>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</si>
  <si>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</si>
  <si>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</si>
  <si>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</si>
  <si>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</si>
  <si>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</si>
  <si>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</si>
  <si>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</si>
  <si>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</si>
  <si>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</si>
  <si>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</si>
  <si>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</si>
  <si>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</si>
  <si>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</si>
  <si>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</si>
  <si>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</si>
  <si>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</si>
  <si>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</si>
  <si>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</si>
  <si>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</si>
  <si>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</si>
  <si>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</si>
  <si>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</si>
  <si>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</si>
  <si>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</si>
  <si>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</si>
  <si>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</si>
  <si>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</si>
  <si>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</si>
  <si>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</si>
  <si>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</si>
  <si>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</si>
  <si>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</si>
  <si>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</si>
  <si>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</si>
  <si>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</si>
  <si>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</si>
  <si>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</si>
  <si>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</si>
  <si>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</si>
  <si>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</si>
  <si>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</si>
  <si>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</si>
  <si>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</si>
  <si>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</si>
  <si>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</si>
  <si>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</si>
  <si>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</si>
  <si>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</si>
  <si>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</si>
  <si>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</si>
  <si>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</si>
  <si>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</si>
  <si>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</si>
  <si>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</si>
  <si>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</si>
  <si>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</si>
  <si>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</si>
  <si>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</si>
  <si>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</si>
  <si>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</si>
  <si>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</si>
  <si>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</si>
  <si>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</si>
  <si>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</si>
  <si>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</si>
  <si>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</si>
  <si>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</si>
  <si>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</si>
  <si>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</si>
  <si>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</si>
  <si>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</si>
  <si>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</si>
  <si>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</si>
  <si>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</si>
  <si>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</si>
  <si>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</si>
  <si>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</si>
  <si>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</si>
  <si>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</si>
  <si>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</si>
  <si>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</si>
  <si>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</si>
  <si>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</si>
  <si>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</si>
  <si>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</si>
  <si>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</si>
  <si>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</si>
  <si>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</si>
  <si>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</si>
  <si>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</si>
  <si>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</si>
  <si>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</si>
  <si>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</si>
  <si>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</si>
  <si>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</si>
  <si>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</si>
  <si>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</si>
  <si>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</si>
  <si>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</si>
  <si>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</si>
  <si>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</si>
  <si>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</si>
  <si>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</si>
  <si>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</si>
  <si>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</si>
  <si>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</si>
  <si>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</si>
  <si>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</si>
  <si>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</si>
  <si>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</si>
  <si>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</si>
  <si>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</si>
  <si>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</si>
  <si>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</si>
  <si>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</si>
  <si>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</si>
  <si>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</si>
  <si>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</si>
  <si>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</si>
  <si>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</si>
  <si>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</si>
  <si>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</si>
  <si>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</si>
  <si>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</si>
  <si>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</si>
  <si>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</si>
  <si>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</si>
  <si>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</si>
  <si>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</si>
  <si>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</si>
  <si>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</si>
  <si>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</si>
  <si>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</si>
  <si>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</si>
  <si>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</si>
  <si>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</si>
  <si>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</si>
  <si>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</si>
  <si>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</si>
  <si>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Estado</t>
  </si>
  <si>
    <t>Soma de Sales2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</si>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</sst>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4" fontId="0" fillId="0" borderId="0" xfId="0" applyNumberFormat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44" fontId="0" fillId="0" borderId="0" xfId="1" applyFont="1"/>
    <xf numFmtId="164" fontId="0" fillId="0" borderId="0" xfId="1" applyNumberFormat="1" applyFont="1"/>
    <xf numFmtId="44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4" fillId="2" borderId="0" xfId="0" applyFont="1" applyFill="1"/>
    <xf numFmtId="0" fontId="0" fillId="3" borderId="0" xfId="0" applyNumberFormat="1" applyFill="1"/>
    <xf numFmtId="44" fontId="0" fillId="3" borderId="0" xfId="1" applyFont="1" applyFill="1"/>
    <xf numFmtId="164" fontId="0" fillId="3" borderId="0" xfId="1" applyNumberFormat="1" applyFont="1" applyFill="1"/>
    <xf numFmtId="0" fontId="0" fillId="3" borderId="0" xfId="0" applyFill="1"/>
    <xf numFmtId="1" fontId="0" fillId="3" borderId="0" xfId="0" applyNumberFormat="1" applyFill="1"/>
    <xf numFmtId="0" fontId="0" fillId="4" borderId="0" xfId="0" applyNumberFormat="1" applyFill="1"/>
    <xf numFmtId="44" fontId="0" fillId="4" borderId="0" xfId="1" applyFont="1" applyFill="1"/>
    <xf numFmtId="164" fontId="0" fillId="4" borderId="0" xfId="1" applyNumberFormat="1" applyFont="1" applyFill="1"/>
    <xf numFmtId="0" fontId="0" fillId="4" borderId="0" xfId="0" applyFill="1"/>
    <xf numFmtId="1" fontId="0" fillId="4" borderId="0" xfId="0" applyNumberFormat="1" applyFill="1"/>
    <xf numFmtId="0" fontId="0" fillId="5" borderId="0" xfId="0" applyNumberFormat="1" applyFill="1"/>
    <xf numFmtId="44" fontId="0" fillId="5" borderId="0" xfId="1" applyFont="1" applyFill="1"/>
    <xf numFmtId="164" fontId="0" fillId="5" borderId="0" xfId="1" applyNumberFormat="1" applyFont="1" applyFill="1"/>
    <xf numFmtId="0" fontId="0" fillId="5" borderId="0" xfId="0" applyFill="1"/>
    <xf numFmtId="1" fontId="0" fillId="5" borderId="0" xfId="0" applyNumberFormat="1" applyFill="1"/>
    <xf numFmtId="0" fontId="0" fillId="2" borderId="0" xfId="0" applyNumberFormat="1" applyFill="1"/>
  </cellXfs>
  <cellStyles count="2">
    <cellStyle name="Moeda" xfId="1" builtinId="4"/>
    <cellStyle name="Normal" xfId="0" builtinId="0"/>
  </cellStyles>
  <dxfs count="16"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Classificações</a:t>
            </a:r>
            <a:r>
              <a:rPr lang="pt-BR" baseline="0"/>
              <a:t> de Clientes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RFM'!$N$2:$N$4</c:f>
              <c:strCache>
                <c:ptCount val="3"/>
                <c:pt idx="0">
                  <c:v>Promissores</c:v>
                </c:pt>
                <c:pt idx="1">
                  <c:v>Inativos</c:v>
                </c:pt>
                <c:pt idx="2">
                  <c:v>Campeões</c:v>
                </c:pt>
              </c:strCache>
            </c:strRef>
          </c:cat>
          <c:val>
            <c:numRef>
              <c:f>'ANÁLISE RFM'!$O$2:$O$4</c:f>
              <c:numCache>
                <c:formatCode>General</c:formatCode>
                <c:ptCount val="3"/>
                <c:pt idx="0">
                  <c:v>647</c:v>
                </c:pt>
                <c:pt idx="1">
                  <c:v>136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6-4059-A886-03C6C10462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Cohort.xlsx]ANÁLISE POR REGIÃO!Tabela dinâmica16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Visão</a:t>
            </a:r>
            <a:r>
              <a:rPr lang="en-US" baseline="0"/>
              <a:t> macro das vendas por regiões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POR REGIÃO'!$H$3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'ANÁLISE POR REGIÃO'!$G$4:$G$53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'ANÁLISE POR REGIÃO'!$H$4:$H$53</c:f>
              <c:numCache>
                <c:formatCode>_("R$"* #,##0.00_);_("R$"* \(#,##0.00\);_("R$"* "-"??_);_(@_)</c:formatCode>
                <c:ptCount val="49"/>
                <c:pt idx="0">
                  <c:v>15704.989999999993</c:v>
                </c:pt>
                <c:pt idx="1">
                  <c:v>237522.18</c:v>
                </c:pt>
                <c:pt idx="2">
                  <c:v>11086.380000000001</c:v>
                </c:pt>
                <c:pt idx="3">
                  <c:v>2472275.2299999907</c:v>
                </c:pt>
                <c:pt idx="4">
                  <c:v>255019.46999999983</c:v>
                </c:pt>
                <c:pt idx="5">
                  <c:v>14396.649999999998</c:v>
                </c:pt>
                <c:pt idx="6">
                  <c:v>30697.269999999993</c:v>
                </c:pt>
                <c:pt idx="7">
                  <c:v>2853.5899999999997</c:v>
                </c:pt>
                <c:pt idx="8">
                  <c:v>729674.28999999992</c:v>
                </c:pt>
                <c:pt idx="9">
                  <c:v>44478.029999999992</c:v>
                </c:pt>
                <c:pt idx="10">
                  <c:v>14615.45</c:v>
                </c:pt>
                <c:pt idx="11">
                  <c:v>609836.98999999987</c:v>
                </c:pt>
                <c:pt idx="12">
                  <c:v>44758.399999999987</c:v>
                </c:pt>
                <c:pt idx="13">
                  <c:v>2811.17</c:v>
                </c:pt>
                <c:pt idx="14">
                  <c:v>2456.9300000000003</c:v>
                </c:pt>
                <c:pt idx="15">
                  <c:v>30728.879999999983</c:v>
                </c:pt>
                <c:pt idx="16">
                  <c:v>7827.5199999999986</c:v>
                </c:pt>
                <c:pt idx="17">
                  <c:v>1270.5300000000002</c:v>
                </c:pt>
                <c:pt idx="18">
                  <c:v>25930.530000000002</c:v>
                </c:pt>
                <c:pt idx="19">
                  <c:v>59275.960000000014</c:v>
                </c:pt>
                <c:pt idx="20">
                  <c:v>115873.43000000012</c:v>
                </c:pt>
                <c:pt idx="21">
                  <c:v>27697.3</c:v>
                </c:pt>
                <c:pt idx="22">
                  <c:v>8651.2100000000009</c:v>
                </c:pt>
                <c:pt idx="23">
                  <c:v>21467.239999999998</c:v>
                </c:pt>
                <c:pt idx="24">
                  <c:v>11025.009999999998</c:v>
                </c:pt>
                <c:pt idx="25">
                  <c:v>6960.93</c:v>
                </c:pt>
                <c:pt idx="26">
                  <c:v>85614.220000000016</c:v>
                </c:pt>
                <c:pt idx="27">
                  <c:v>16348.449999999997</c:v>
                </c:pt>
                <c:pt idx="28">
                  <c:v>33950.109999999979</c:v>
                </c:pt>
                <c:pt idx="29">
                  <c:v>11450.110000000002</c:v>
                </c:pt>
                <c:pt idx="30">
                  <c:v>1258191.7099999965</c:v>
                </c:pt>
                <c:pt idx="31">
                  <c:v>352994.43000000017</c:v>
                </c:pt>
                <c:pt idx="32">
                  <c:v>877.25</c:v>
                </c:pt>
                <c:pt idx="33">
                  <c:v>579455.04999999981</c:v>
                </c:pt>
                <c:pt idx="34">
                  <c:v>17091.209999999995</c:v>
                </c:pt>
                <c:pt idx="35">
                  <c:v>96813.849999999948</c:v>
                </c:pt>
                <c:pt idx="36">
                  <c:v>863610.13999999955</c:v>
                </c:pt>
                <c:pt idx="37">
                  <c:v>28716.239999999998</c:v>
                </c:pt>
                <c:pt idx="38">
                  <c:v>7676.48</c:v>
                </c:pt>
                <c:pt idx="39">
                  <c:v>1253.9100000000001</c:v>
                </c:pt>
                <c:pt idx="40">
                  <c:v>254594.49999999994</c:v>
                </c:pt>
                <c:pt idx="41">
                  <c:v>2334217.4699999965</c:v>
                </c:pt>
                <c:pt idx="42">
                  <c:v>15995.690000000004</c:v>
                </c:pt>
                <c:pt idx="43">
                  <c:v>4321.28</c:v>
                </c:pt>
                <c:pt idx="44">
                  <c:v>61018.959999999992</c:v>
                </c:pt>
                <c:pt idx="45">
                  <c:v>437672.0299999998</c:v>
                </c:pt>
                <c:pt idx="46">
                  <c:v>7195.7599999999993</c:v>
                </c:pt>
                <c:pt idx="47">
                  <c:v>28418.580000000024</c:v>
                </c:pt>
                <c:pt idx="48">
                  <c:v>16031.36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E-4999-B50F-E3EE12FD02C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03596335"/>
        <c:axId val="303597775"/>
      </c:barChart>
      <c:catAx>
        <c:axId val="30359633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597775"/>
        <c:crosses val="autoZero"/>
        <c:auto val="1"/>
        <c:lblAlgn val="ctr"/>
        <c:lblOffset val="100"/>
        <c:noMultiLvlLbl val="0"/>
      </c:catAx>
      <c:valAx>
        <c:axId val="3035977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59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17</xdr:col>
      <xdr:colOff>7620</xdr:colOff>
      <xdr:row>18</xdr:row>
      <xdr:rowOff>7620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8B67CAD-F6CC-1085-F9CC-69BF56740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7620</xdr:rowOff>
    </xdr:from>
    <xdr:to>
      <xdr:col>21</xdr:col>
      <xdr:colOff>0</xdr:colOff>
      <xdr:row>45</xdr:row>
      <xdr:rowOff>15240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5E27B28-3790-8E53-135B-7BF5714C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" refreshedDate="45808.736616319446" createdVersion="8" refreshedVersion="8" minRefreshableVersion="3" recordCount="9994" xr:uid="{598FC955-7555-4A63-805B-A6A5CD95E365}">
  <cacheSource type="worksheet">
    <worksheetSource ref="A1:F9995" sheet="ANÁLISE COHORT"/>
  </cacheSource>
  <cacheFields count="6"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Primeira Compra" numFmtId="164">
      <sharedItems containsSemiMixedTypes="0" containsNonDate="0" containsDate="1" containsString="0" minDate="2014-01-03T00:00:00" maxDate="2017-11-06T00:00:00"/>
    </cacheField>
    <cacheField name="Meses decorridos" numFmtId="0">
      <sharedItems containsSemiMixedTypes="0" containsString="0" containsNumber="1" containsInteger="1" minValue="0" maxValue="47" count="48">
        <n v="0"/>
        <n v="6"/>
        <n v="19"/>
        <n v="24"/>
        <n v="39"/>
        <n v="10"/>
        <n v="13"/>
        <n v="27"/>
        <n v="31"/>
        <n v="41"/>
        <n v="44"/>
        <n v="26"/>
        <n v="35"/>
        <n v="17"/>
        <n v="25"/>
        <n v="1"/>
        <n v="33"/>
        <n v="11"/>
        <n v="12"/>
        <n v="20"/>
        <n v="14"/>
        <n v="21"/>
        <n v="29"/>
        <n v="30"/>
        <n v="32"/>
        <n v="18"/>
        <n v="22"/>
        <n v="42"/>
        <n v="4"/>
        <n v="7"/>
        <n v="28"/>
        <n v="34"/>
        <n v="37"/>
        <n v="23"/>
        <n v="36"/>
        <n v="3"/>
        <n v="8"/>
        <n v="38"/>
        <n v="5"/>
        <n v="16"/>
        <n v="2"/>
        <n v="9"/>
        <n v="15"/>
        <n v="40"/>
        <n v="45"/>
        <n v="43"/>
        <n v="46"/>
        <n v="47"/>
      </sharedItems>
    </cacheField>
    <cacheField name="Meses/Ano" numFmtId="0">
      <sharedItems count="42">
        <s v="2014-03"/>
        <s v="2014-04"/>
        <s v="2014-05"/>
        <s v="2014-06"/>
        <s v="2014-02"/>
        <s v="2015-09"/>
        <s v="2014-12"/>
        <s v="2014-11"/>
        <s v="2014-07"/>
        <s v="2014-10"/>
        <s v="2015-12"/>
        <s v="2016-08"/>
        <s v="2015-01"/>
        <s v="2014-08"/>
        <s v="2015-05"/>
        <s v="2014-09"/>
        <s v="2015-03"/>
        <s v="2014-01"/>
        <s v="2016-07"/>
        <s v="2016-11"/>
        <s v="2016-05"/>
        <s v="2015-04"/>
        <s v="2015-06"/>
        <s v="2015-07"/>
        <s v="2016-03"/>
        <s v="2016-01"/>
        <s v="2016-02"/>
        <s v="2015-08"/>
        <s v="2015-11"/>
        <s v="2017-06"/>
        <s v="2017-11"/>
        <s v="2015-10"/>
        <s v="2016-12"/>
        <s v="2016-04"/>
        <s v="2016-10"/>
        <s v="2017-07"/>
        <s v="2016-06"/>
        <s v="2015-02"/>
        <s v="2017-10"/>
        <s v="2017-04"/>
        <s v="2017-03"/>
        <s v="2017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" refreshedDate="45810.579931134256" createdVersion="8" refreshedVersion="8" minRefreshableVersion="3" recordCount="9994" xr:uid="{39CB3C9F-DDC4-472C-980C-9F6029AE6091}">
  <cacheSource type="worksheet">
    <worksheetSource name="orders__4"/>
  </cacheSource>
  <cacheFields count="5">
    <cacheField name="Order ID" numFmtId="0">
      <sharedItems/>
    </cacheField>
    <cacheField name="Sales" numFmtId="0">
      <sharedItems containsSemiMixedTypes="0" containsString="0" containsNumber="1" containsInteger="1" minValue="18" maxValue="23962656"/>
    </cacheField>
    <cacheField name="Sales2" numFmtId="44">
      <sharedItems containsSemiMixedTypes="0" containsString="0" containsNumber="1" minValue="0.18" maxValue="239626.56"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4-128055"/>
    <d v="2014-03-31T00:00:00"/>
    <s v="AA-10315"/>
    <d v="2014-03-31T00:00:00"/>
    <x v="0"/>
    <x v="0"/>
  </r>
  <r>
    <s v="CA-2014-128055"/>
    <d v="2014-03-31T00:00:00"/>
    <s v="AA-10315"/>
    <d v="2014-03-31T00:00:00"/>
    <x v="0"/>
    <x v="0"/>
  </r>
  <r>
    <s v="CA-2014-138100"/>
    <d v="2014-09-15T00:00:00"/>
    <s v="AA-10315"/>
    <d v="2014-03-31T00:00:00"/>
    <x v="1"/>
    <x v="0"/>
  </r>
  <r>
    <s v="CA-2014-138100"/>
    <d v="2014-09-15T00:00:00"/>
    <s v="AA-10315"/>
    <d v="2014-03-31T00:00:00"/>
    <x v="1"/>
    <x v="0"/>
  </r>
  <r>
    <s v="CA-2015-121391"/>
    <d v="2015-10-04T00:00:00"/>
    <s v="AA-10315"/>
    <d v="2014-03-31T00:00:00"/>
    <x v="2"/>
    <x v="0"/>
  </r>
  <r>
    <s v="CA-2016-103982"/>
    <d v="2016-03-03T00:00:00"/>
    <s v="AA-10315"/>
    <d v="2014-03-31T00:00:00"/>
    <x v="3"/>
    <x v="0"/>
  </r>
  <r>
    <s v="CA-2016-103982"/>
    <d v="2016-03-03T00:00:00"/>
    <s v="AA-10315"/>
    <d v="2014-03-31T00:00:00"/>
    <x v="3"/>
    <x v="0"/>
  </r>
  <r>
    <s v="CA-2016-103982"/>
    <d v="2016-03-03T00:00:00"/>
    <s v="AA-10315"/>
    <d v="2014-03-31T00:00:00"/>
    <x v="3"/>
    <x v="0"/>
  </r>
  <r>
    <s v="CA-2016-103982"/>
    <d v="2016-03-03T00:00:00"/>
    <s v="AA-10315"/>
    <d v="2014-03-31T00:00:00"/>
    <x v="3"/>
    <x v="0"/>
  </r>
  <r>
    <s v="CA-2017-147039"/>
    <d v="2017-06-29T00:00:00"/>
    <s v="AA-10315"/>
    <d v="2014-03-31T00:00:00"/>
    <x v="4"/>
    <x v="0"/>
  </r>
  <r>
    <s v="CA-2017-147039"/>
    <d v="2017-06-29T00:00:00"/>
    <s v="AA-10315"/>
    <d v="2014-03-31T00:00:00"/>
    <x v="4"/>
    <x v="0"/>
  </r>
  <r>
    <s v="CA-2014-158064"/>
    <d v="2014-04-21T00:00:00"/>
    <s v="AA-10375"/>
    <d v="2014-04-21T00:00:00"/>
    <x v="0"/>
    <x v="1"/>
  </r>
  <r>
    <s v="CA-2014-130729"/>
    <d v="2014-10-24T00:00:00"/>
    <s v="AA-10375"/>
    <d v="2014-04-21T00:00:00"/>
    <x v="1"/>
    <x v="1"/>
  </r>
  <r>
    <s v="CA-2015-140921"/>
    <d v="2015-02-03T00:00:00"/>
    <s v="AA-10375"/>
    <d v="2014-04-21T00:00:00"/>
    <x v="5"/>
    <x v="1"/>
  </r>
  <r>
    <s v="CA-2015-140921"/>
    <d v="2015-02-03T00:00:00"/>
    <s v="AA-10375"/>
    <d v="2014-04-21T00:00:00"/>
    <x v="5"/>
    <x v="1"/>
  </r>
  <r>
    <s v="CA-2015-109939"/>
    <d v="2015-05-08T00:00:00"/>
    <s v="AA-10375"/>
    <d v="2014-04-21T00:00:00"/>
    <x v="6"/>
    <x v="1"/>
  </r>
  <r>
    <s v="CA-2015-114503"/>
    <d v="2015-11-13T00:00:00"/>
    <s v="AA-10375"/>
    <d v="2014-04-21T00:00:00"/>
    <x v="2"/>
    <x v="1"/>
  </r>
  <r>
    <s v="CA-2016-126613"/>
    <d v="2016-07-10T00:00:00"/>
    <s v="AA-10375"/>
    <d v="2014-04-21T00:00:00"/>
    <x v="7"/>
    <x v="1"/>
  </r>
  <r>
    <s v="CA-2016-131065"/>
    <d v="2016-11-14T00:00:00"/>
    <s v="AA-10375"/>
    <d v="2014-04-21T00:00:00"/>
    <x v="8"/>
    <x v="1"/>
  </r>
  <r>
    <s v="CA-2016-131065"/>
    <d v="2016-11-14T00:00:00"/>
    <s v="AA-10375"/>
    <d v="2014-04-21T00:00:00"/>
    <x v="8"/>
    <x v="1"/>
  </r>
  <r>
    <s v="CA-2016-131065"/>
    <d v="2016-11-14T00:00:00"/>
    <s v="AA-10375"/>
    <d v="2014-04-21T00:00:00"/>
    <x v="8"/>
    <x v="1"/>
  </r>
  <r>
    <s v="US-2017-169488"/>
    <d v="2017-09-07T00:00:00"/>
    <s v="AA-10375"/>
    <d v="2014-04-21T00:00:00"/>
    <x v="9"/>
    <x v="1"/>
  </r>
  <r>
    <s v="US-2017-169488"/>
    <d v="2017-09-07T00:00:00"/>
    <s v="AA-10375"/>
    <d v="2014-04-21T00:00:00"/>
    <x v="9"/>
    <x v="1"/>
  </r>
  <r>
    <s v="CA-2017-100230"/>
    <d v="2017-12-11T00:00:00"/>
    <s v="AA-10375"/>
    <d v="2014-04-21T00:00:00"/>
    <x v="10"/>
    <x v="1"/>
  </r>
  <r>
    <s v="CA-2017-100230"/>
    <d v="2017-12-11T00:00:00"/>
    <s v="AA-10375"/>
    <d v="2014-04-21T00:00:00"/>
    <x v="10"/>
    <x v="1"/>
  </r>
  <r>
    <s v="CA-2017-100230"/>
    <d v="2017-12-11T00:00:00"/>
    <s v="AA-10375"/>
    <d v="2014-04-21T00:00:00"/>
    <x v="10"/>
    <x v="1"/>
  </r>
  <r>
    <s v="CA-2014-155271"/>
    <d v="2014-05-04T00:00:00"/>
    <s v="AA-10480"/>
    <d v="2014-05-04T00:00:00"/>
    <x v="0"/>
    <x v="2"/>
  </r>
  <r>
    <s v="CA-2016-121671"/>
    <d v="2016-07-17T00:00:00"/>
    <s v="AA-10480"/>
    <d v="2014-05-04T00:00:00"/>
    <x v="11"/>
    <x v="2"/>
  </r>
  <r>
    <s v="CA-2016-121671"/>
    <d v="2016-07-17T00:00:00"/>
    <s v="AA-10480"/>
    <d v="2014-05-04T00:00:00"/>
    <x v="11"/>
    <x v="2"/>
  </r>
  <r>
    <s v="CA-2016-121671"/>
    <d v="2016-07-17T00:00:00"/>
    <s v="AA-10480"/>
    <d v="2014-05-04T00:00:00"/>
    <x v="11"/>
    <x v="2"/>
  </r>
  <r>
    <s v="CA-2016-121671"/>
    <d v="2016-07-17T00:00:00"/>
    <s v="AA-10480"/>
    <d v="2014-05-04T00:00:00"/>
    <x v="11"/>
    <x v="2"/>
  </r>
  <r>
    <s v="CA-2016-121671"/>
    <d v="2016-07-17T00:00:00"/>
    <s v="AA-10480"/>
    <d v="2014-05-04T00:00:00"/>
    <x v="11"/>
    <x v="2"/>
  </r>
  <r>
    <s v="CA-2016-114601"/>
    <d v="2016-08-26T00:00:00"/>
    <s v="AA-10480"/>
    <d v="2014-05-04T00:00:00"/>
    <x v="7"/>
    <x v="2"/>
  </r>
  <r>
    <s v="CA-2016-114601"/>
    <d v="2016-08-26T00:00:00"/>
    <s v="AA-10480"/>
    <d v="2014-05-04T00:00:00"/>
    <x v="7"/>
    <x v="2"/>
  </r>
  <r>
    <s v="CA-2016-114601"/>
    <d v="2016-08-26T00:00:00"/>
    <s v="AA-10480"/>
    <d v="2014-05-04T00:00:00"/>
    <x v="7"/>
    <x v="2"/>
  </r>
  <r>
    <s v="CA-2016-114601"/>
    <d v="2016-08-26T00:00:00"/>
    <s v="AA-10480"/>
    <d v="2014-05-04T00:00:00"/>
    <x v="7"/>
    <x v="2"/>
  </r>
  <r>
    <s v="CA-2016-114601"/>
    <d v="2016-08-26T00:00:00"/>
    <s v="AA-10480"/>
    <d v="2014-05-04T00:00:00"/>
    <x v="7"/>
    <x v="2"/>
  </r>
  <r>
    <s v="CA-2017-114412"/>
    <d v="2017-04-15T00:00:00"/>
    <s v="AA-10480"/>
    <d v="2014-05-04T00:00:00"/>
    <x v="12"/>
    <x v="2"/>
  </r>
  <r>
    <s v="CA-2014-154963"/>
    <d v="2014-06-22T00:00:00"/>
    <s v="AA-10645"/>
    <d v="2014-06-22T00:00:00"/>
    <x v="0"/>
    <x v="3"/>
  </r>
  <r>
    <s v="CA-2014-154963"/>
    <d v="2014-06-22T00:00:00"/>
    <s v="AA-10645"/>
    <d v="2014-06-22T00:00:00"/>
    <x v="0"/>
    <x v="3"/>
  </r>
  <r>
    <s v="CA-2014-154963"/>
    <d v="2014-06-22T00:00:00"/>
    <s v="AA-10645"/>
    <d v="2014-06-22T00:00:00"/>
    <x v="0"/>
    <x v="3"/>
  </r>
  <r>
    <s v="CA-2014-143210"/>
    <d v="2014-12-01T00:00:00"/>
    <s v="AA-10645"/>
    <d v="2014-06-22T00:00:00"/>
    <x v="1"/>
    <x v="3"/>
  </r>
  <r>
    <s v="CA-2014-143210"/>
    <d v="2014-12-01T00:00:00"/>
    <s v="AA-10645"/>
    <d v="2014-06-22T00:00:00"/>
    <x v="1"/>
    <x v="3"/>
  </r>
  <r>
    <s v="CA-2014-143210"/>
    <d v="2014-12-01T00:00:00"/>
    <s v="AA-10645"/>
    <d v="2014-06-22T00:00:00"/>
    <x v="1"/>
    <x v="3"/>
  </r>
  <r>
    <s v="CA-2015-110863"/>
    <d v="2015-11-17T00:00:00"/>
    <s v="AA-10645"/>
    <d v="2014-06-22T00:00:00"/>
    <x v="13"/>
    <x v="3"/>
  </r>
  <r>
    <s v="CA-2015-110863"/>
    <d v="2015-11-17T00:00:00"/>
    <s v="AA-10645"/>
    <d v="2014-06-22T00:00:00"/>
    <x v="13"/>
    <x v="3"/>
  </r>
  <r>
    <s v="CA-2015-110863"/>
    <d v="2015-11-17T00:00:00"/>
    <s v="AA-10645"/>
    <d v="2014-06-22T00:00:00"/>
    <x v="13"/>
    <x v="3"/>
  </r>
  <r>
    <s v="CA-2016-147137"/>
    <d v="2016-07-04T00:00:00"/>
    <s v="AA-10645"/>
    <d v="2014-06-22T00:00:00"/>
    <x v="14"/>
    <x v="3"/>
  </r>
  <r>
    <s v="CA-2016-147137"/>
    <d v="2016-07-04T00:00:00"/>
    <s v="AA-10645"/>
    <d v="2014-06-22T00:00:00"/>
    <x v="14"/>
    <x v="3"/>
  </r>
  <r>
    <s v="CA-2016-147137"/>
    <d v="2016-07-04T00:00:00"/>
    <s v="AA-10645"/>
    <d v="2014-06-22T00:00:00"/>
    <x v="14"/>
    <x v="3"/>
  </r>
  <r>
    <s v="CA-2016-147137"/>
    <d v="2016-07-04T00:00:00"/>
    <s v="AA-10645"/>
    <d v="2014-06-22T00:00:00"/>
    <x v="14"/>
    <x v="3"/>
  </r>
  <r>
    <s v="CA-2016-131205"/>
    <d v="2016-09-04T00:00:00"/>
    <s v="AA-10645"/>
    <d v="2014-06-22T00:00:00"/>
    <x v="7"/>
    <x v="3"/>
  </r>
  <r>
    <s v="CA-2016-131205"/>
    <d v="2016-09-04T00:00:00"/>
    <s v="AA-10645"/>
    <d v="2014-06-22T00:00:00"/>
    <x v="7"/>
    <x v="3"/>
  </r>
  <r>
    <s v="CA-2016-131205"/>
    <d v="2016-09-04T00:00:00"/>
    <s v="AA-10645"/>
    <d v="2014-06-22T00:00:00"/>
    <x v="7"/>
    <x v="3"/>
  </r>
  <r>
    <s v="CA-2016-131205"/>
    <d v="2016-09-04T00:00:00"/>
    <s v="AA-10645"/>
    <d v="2014-06-22T00:00:00"/>
    <x v="7"/>
    <x v="3"/>
  </r>
  <r>
    <s v="CA-2017-157196"/>
    <d v="2017-11-05T00:00:00"/>
    <s v="AA-10645"/>
    <d v="2014-06-22T00:00:00"/>
    <x v="9"/>
    <x v="3"/>
  </r>
  <r>
    <s v="CA-2014-152905"/>
    <d v="2014-02-18T00:00:00"/>
    <s v="AB-10015"/>
    <d v="2014-02-18T00:00:00"/>
    <x v="0"/>
    <x v="4"/>
  </r>
  <r>
    <s v="CA-2014-156587"/>
    <d v="2014-03-07T00:00:00"/>
    <s v="AB-10015"/>
    <d v="2014-02-18T00:00:00"/>
    <x v="15"/>
    <x v="4"/>
  </r>
  <r>
    <s v="CA-2014-156587"/>
    <d v="2014-03-07T00:00:00"/>
    <s v="AB-10015"/>
    <d v="2014-02-18T00:00:00"/>
    <x v="15"/>
    <x v="4"/>
  </r>
  <r>
    <s v="CA-2014-156587"/>
    <d v="2014-03-07T00:00:00"/>
    <s v="AB-10015"/>
    <d v="2014-02-18T00:00:00"/>
    <x v="15"/>
    <x v="4"/>
  </r>
  <r>
    <s v="CA-2016-140935"/>
    <d v="2016-11-10T00:00:00"/>
    <s v="AB-10015"/>
    <d v="2014-02-18T00:00:00"/>
    <x v="16"/>
    <x v="4"/>
  </r>
  <r>
    <s v="CA-2016-140935"/>
    <d v="2016-11-10T00:00:00"/>
    <s v="AB-10015"/>
    <d v="2014-02-18T00:00:00"/>
    <x v="16"/>
    <x v="4"/>
  </r>
  <r>
    <s v="CA-2015-150511"/>
    <d v="2015-09-18T00:00:00"/>
    <s v="AB-10060"/>
    <d v="2015-09-18T00:00:00"/>
    <x v="0"/>
    <x v="5"/>
  </r>
  <r>
    <s v="US-2016-108637"/>
    <d v="2016-03-13T00:00:00"/>
    <s v="AB-10060"/>
    <d v="2015-09-18T00:00:00"/>
    <x v="1"/>
    <x v="5"/>
  </r>
  <r>
    <s v="US-2016-108637"/>
    <d v="2016-03-13T00:00:00"/>
    <s v="AB-10060"/>
    <d v="2015-09-18T00:00:00"/>
    <x v="1"/>
    <x v="5"/>
  </r>
  <r>
    <s v="US-2016-108637"/>
    <d v="2016-03-13T00:00:00"/>
    <s v="AB-10060"/>
    <d v="2015-09-18T00:00:00"/>
    <x v="1"/>
    <x v="5"/>
  </r>
  <r>
    <s v="CA-2016-161207"/>
    <d v="2016-08-29T00:00:00"/>
    <s v="AB-10060"/>
    <d v="2015-09-18T00:00:00"/>
    <x v="17"/>
    <x v="5"/>
  </r>
  <r>
    <s v="CA-2016-129714"/>
    <d v="2016-09-01T00:00:00"/>
    <s v="AB-10060"/>
    <d v="2015-09-18T00:00:00"/>
    <x v="18"/>
    <x v="5"/>
  </r>
  <r>
    <s v="CA-2016-129714"/>
    <d v="2016-09-01T00:00:00"/>
    <s v="AB-10060"/>
    <d v="2015-09-18T00:00:00"/>
    <x v="18"/>
    <x v="5"/>
  </r>
  <r>
    <s v="CA-2016-129714"/>
    <d v="2016-09-01T00:00:00"/>
    <s v="AB-10060"/>
    <d v="2015-09-18T00:00:00"/>
    <x v="18"/>
    <x v="5"/>
  </r>
  <r>
    <s v="CA-2016-129714"/>
    <d v="2016-09-01T00:00:00"/>
    <s v="AB-10060"/>
    <d v="2015-09-18T00:00:00"/>
    <x v="18"/>
    <x v="5"/>
  </r>
  <r>
    <s v="CA-2016-129714"/>
    <d v="2016-09-01T00:00:00"/>
    <s v="AB-10060"/>
    <d v="2015-09-18T00:00:00"/>
    <x v="18"/>
    <x v="5"/>
  </r>
  <r>
    <s v="CA-2017-159688"/>
    <d v="2017-05-07T00:00:00"/>
    <s v="AB-10060"/>
    <d v="2015-09-18T00:00:00"/>
    <x v="19"/>
    <x v="5"/>
  </r>
  <r>
    <s v="CA-2017-134173"/>
    <d v="2017-09-16T00:00:00"/>
    <s v="AB-10060"/>
    <d v="2015-09-18T00:00:00"/>
    <x v="3"/>
    <x v="5"/>
  </r>
  <r>
    <s v="CA-2017-118213"/>
    <d v="2017-11-05T00:00:00"/>
    <s v="AB-10060"/>
    <d v="2015-09-18T00:00:00"/>
    <x v="11"/>
    <x v="5"/>
  </r>
  <r>
    <s v="CA-2017-118213"/>
    <d v="2017-11-05T00:00:00"/>
    <s v="AB-10060"/>
    <d v="2015-09-18T00:00:00"/>
    <x v="11"/>
    <x v="5"/>
  </r>
  <r>
    <s v="CA-2017-118213"/>
    <d v="2017-11-05T00:00:00"/>
    <s v="AB-10060"/>
    <d v="2015-09-18T00:00:00"/>
    <x v="11"/>
    <x v="5"/>
  </r>
  <r>
    <s v="CA-2017-107174"/>
    <d v="2017-11-06T00:00:00"/>
    <s v="AB-10060"/>
    <d v="2015-09-18T00:00:00"/>
    <x v="11"/>
    <x v="5"/>
  </r>
  <r>
    <s v="CA-2017-107174"/>
    <d v="2017-11-06T00:00:00"/>
    <s v="AB-10060"/>
    <d v="2015-09-18T00:00:00"/>
    <x v="11"/>
    <x v="5"/>
  </r>
  <r>
    <s v="CA-2017-107174"/>
    <d v="2017-11-06T00:00:00"/>
    <s v="AB-10060"/>
    <d v="2015-09-18T00:00:00"/>
    <x v="11"/>
    <x v="5"/>
  </r>
  <r>
    <s v="CA-2014-103100"/>
    <d v="2014-12-20T00:00:00"/>
    <s v="AB-10105"/>
    <d v="2014-12-20T00:00:00"/>
    <x v="0"/>
    <x v="6"/>
  </r>
  <r>
    <s v="CA-2014-103100"/>
    <d v="2014-12-20T00:00:00"/>
    <s v="AB-10105"/>
    <d v="2014-12-20T00:00:00"/>
    <x v="0"/>
    <x v="6"/>
  </r>
  <r>
    <s v="CA-2015-163181"/>
    <d v="2015-11-07T00:00:00"/>
    <s v="AB-10105"/>
    <d v="2014-12-20T00:00:00"/>
    <x v="17"/>
    <x v="6"/>
  </r>
  <r>
    <s v="CA-2015-163181"/>
    <d v="2015-11-07T00:00:00"/>
    <s v="AB-10105"/>
    <d v="2014-12-20T00:00:00"/>
    <x v="17"/>
    <x v="6"/>
  </r>
  <r>
    <s v="CA-2015-163181"/>
    <d v="2015-11-07T00:00:00"/>
    <s v="AB-10105"/>
    <d v="2014-12-20T00:00:00"/>
    <x v="17"/>
    <x v="6"/>
  </r>
  <r>
    <s v="CA-2015-163181"/>
    <d v="2015-11-07T00:00:00"/>
    <s v="AB-10105"/>
    <d v="2014-12-20T00:00:00"/>
    <x v="17"/>
    <x v="6"/>
  </r>
  <r>
    <s v="CA-2015-163181"/>
    <d v="2015-11-07T00:00:00"/>
    <s v="AB-10105"/>
    <d v="2014-12-20T00:00:00"/>
    <x v="17"/>
    <x v="6"/>
  </r>
  <r>
    <s v="CA-2015-163181"/>
    <d v="2015-11-07T00:00:00"/>
    <s v="AB-10105"/>
    <d v="2014-12-20T00:00:00"/>
    <x v="17"/>
    <x v="6"/>
  </r>
  <r>
    <s v="CA-2016-147431"/>
    <d v="2016-02-02T00:00:00"/>
    <s v="AB-10105"/>
    <d v="2014-12-20T00:00:00"/>
    <x v="20"/>
    <x v="6"/>
  </r>
  <r>
    <s v="US-2016-122245"/>
    <d v="2016-09-25T00:00:00"/>
    <s v="AB-10105"/>
    <d v="2014-12-20T00:00:00"/>
    <x v="21"/>
    <x v="6"/>
  </r>
  <r>
    <s v="CA-2016-117121"/>
    <d v="2016-12-17T00:00:00"/>
    <s v="AB-10105"/>
    <d v="2014-12-20T00:00:00"/>
    <x v="3"/>
    <x v="6"/>
  </r>
  <r>
    <s v="CA-2017-121643"/>
    <d v="2017-05-18T00:00:00"/>
    <s v="AB-10105"/>
    <d v="2014-12-20T00:00:00"/>
    <x v="22"/>
    <x v="6"/>
  </r>
  <r>
    <s v="CA-2017-126788"/>
    <d v="2017-06-05T00:00:00"/>
    <s v="AB-10105"/>
    <d v="2014-12-20T00:00:00"/>
    <x v="23"/>
    <x v="6"/>
  </r>
  <r>
    <s v="CA-2017-140781"/>
    <d v="2017-08-03T00:00:00"/>
    <s v="AB-10105"/>
    <d v="2014-12-20T00:00:00"/>
    <x v="24"/>
    <x v="6"/>
  </r>
  <r>
    <s v="CA-2017-153822"/>
    <d v="2017-09-19T00:00:00"/>
    <s v="AB-10105"/>
    <d v="2014-12-20T00:00:00"/>
    <x v="16"/>
    <x v="6"/>
  </r>
  <r>
    <s v="CA-2017-153822"/>
    <d v="2017-09-19T00:00:00"/>
    <s v="AB-10105"/>
    <d v="2014-12-20T00:00:00"/>
    <x v="16"/>
    <x v="6"/>
  </r>
  <r>
    <s v="CA-2017-153822"/>
    <d v="2017-09-19T00:00:00"/>
    <s v="AB-10105"/>
    <d v="2014-12-20T00:00:00"/>
    <x v="16"/>
    <x v="6"/>
  </r>
  <r>
    <s v="CA-2017-153822"/>
    <d v="2017-09-19T00:00:00"/>
    <s v="AB-10105"/>
    <d v="2014-12-20T00:00:00"/>
    <x v="16"/>
    <x v="6"/>
  </r>
  <r>
    <s v="CA-2017-101042"/>
    <d v="2017-11-19T00:00:00"/>
    <s v="AB-10105"/>
    <d v="2014-12-20T00:00:00"/>
    <x v="12"/>
    <x v="6"/>
  </r>
  <r>
    <s v="CA-2017-101042"/>
    <d v="2017-11-19T00:00:00"/>
    <s v="AB-10105"/>
    <d v="2014-12-20T00:00:00"/>
    <x v="12"/>
    <x v="6"/>
  </r>
  <r>
    <s v="CA-2014-169061"/>
    <d v="2014-03-05T00:00:00"/>
    <s v="AB-10150"/>
    <d v="2014-03-05T00:00:00"/>
    <x v="0"/>
    <x v="0"/>
  </r>
  <r>
    <s v="CA-2014-169061"/>
    <d v="2014-03-05T00:00:00"/>
    <s v="AB-10150"/>
    <d v="2014-03-05T00:00:00"/>
    <x v="0"/>
    <x v="0"/>
  </r>
  <r>
    <s v="CA-2014-169061"/>
    <d v="2014-03-05T00:00:00"/>
    <s v="AB-10150"/>
    <d v="2014-03-05T00:00:00"/>
    <x v="0"/>
    <x v="0"/>
  </r>
  <r>
    <s v="CA-2014-169061"/>
    <d v="2014-03-05T00:00:00"/>
    <s v="AB-10150"/>
    <d v="2014-03-05T00:00:00"/>
    <x v="0"/>
    <x v="0"/>
  </r>
  <r>
    <s v="CA-2014-169061"/>
    <d v="2014-03-05T00:00:00"/>
    <s v="AB-10150"/>
    <d v="2014-03-05T00:00:00"/>
    <x v="0"/>
    <x v="0"/>
  </r>
  <r>
    <s v="CA-2015-168186"/>
    <d v="2015-09-10T00:00:00"/>
    <s v="AB-10150"/>
    <d v="2014-03-05T00:00:00"/>
    <x v="25"/>
    <x v="0"/>
  </r>
  <r>
    <s v="CA-2016-147970"/>
    <d v="2016-01-31T00:00:00"/>
    <s v="AB-10150"/>
    <d v="2014-03-05T00:00:00"/>
    <x v="26"/>
    <x v="0"/>
  </r>
  <r>
    <s v="CA-2017-120761"/>
    <d v="2017-09-04T00:00:00"/>
    <s v="AB-10150"/>
    <d v="2014-03-05T00:00:00"/>
    <x v="27"/>
    <x v="0"/>
  </r>
  <r>
    <s v="CA-2017-158876"/>
    <d v="2017-11-19T00:00:00"/>
    <s v="AB-10150"/>
    <d v="2014-03-05T00:00:00"/>
    <x v="10"/>
    <x v="0"/>
  </r>
  <r>
    <s v="CA-2017-158876"/>
    <d v="2017-11-19T00:00:00"/>
    <s v="AB-10150"/>
    <d v="2014-03-05T00:00:00"/>
    <x v="10"/>
    <x v="0"/>
  </r>
  <r>
    <s v="CA-2017-158876"/>
    <d v="2017-11-19T00:00:00"/>
    <s v="AB-10150"/>
    <d v="2014-03-05T00:00:00"/>
    <x v="10"/>
    <x v="0"/>
  </r>
  <r>
    <s v="CA-2017-158876"/>
    <d v="2017-11-19T00:00:00"/>
    <s v="AB-10150"/>
    <d v="2014-03-05T00:00:00"/>
    <x v="10"/>
    <x v="0"/>
  </r>
  <r>
    <s v="US-2014-139500"/>
    <d v="2014-11-16T00:00:00"/>
    <s v="AB-10165"/>
    <d v="2014-11-16T00:00:00"/>
    <x v="0"/>
    <x v="7"/>
  </r>
  <r>
    <s v="CA-2015-131534"/>
    <d v="2015-03-28T00:00:00"/>
    <s v="AB-10165"/>
    <d v="2014-11-16T00:00:00"/>
    <x v="28"/>
    <x v="7"/>
  </r>
  <r>
    <s v="CA-2015-131534"/>
    <d v="2015-03-28T00:00:00"/>
    <s v="AB-10165"/>
    <d v="2014-11-16T00:00:00"/>
    <x v="28"/>
    <x v="7"/>
  </r>
  <r>
    <s v="CA-2015-144043"/>
    <d v="2015-05-10T00:00:00"/>
    <s v="AB-10165"/>
    <d v="2014-11-16T00:00:00"/>
    <x v="1"/>
    <x v="7"/>
  </r>
  <r>
    <s v="CA-2015-115945"/>
    <d v="2015-06-25T00:00:00"/>
    <s v="AB-10165"/>
    <d v="2014-11-16T00:00:00"/>
    <x v="29"/>
    <x v="7"/>
  </r>
  <r>
    <s v="CA-2015-115945"/>
    <d v="2015-06-25T00:00:00"/>
    <s v="AB-10165"/>
    <d v="2014-11-16T00:00:00"/>
    <x v="29"/>
    <x v="7"/>
  </r>
  <r>
    <s v="CA-2015-115945"/>
    <d v="2015-06-25T00:00:00"/>
    <s v="AB-10165"/>
    <d v="2014-11-16T00:00:00"/>
    <x v="29"/>
    <x v="7"/>
  </r>
  <r>
    <s v="CA-2017-126634"/>
    <d v="2017-03-30T00:00:00"/>
    <s v="AB-10165"/>
    <d v="2014-11-16T00:00:00"/>
    <x v="30"/>
    <x v="7"/>
  </r>
  <r>
    <s v="CA-2017-144932"/>
    <d v="2017-04-14T00:00:00"/>
    <s v="AB-10165"/>
    <d v="2014-11-16T00:00:00"/>
    <x v="22"/>
    <x v="7"/>
  </r>
  <r>
    <s v="CA-2017-144932"/>
    <d v="2017-04-14T00:00:00"/>
    <s v="AB-10165"/>
    <d v="2014-11-16T00:00:00"/>
    <x v="22"/>
    <x v="7"/>
  </r>
  <r>
    <s v="CA-2017-144932"/>
    <d v="2017-04-14T00:00:00"/>
    <s v="AB-10165"/>
    <d v="2014-11-16T00:00:00"/>
    <x v="22"/>
    <x v="7"/>
  </r>
  <r>
    <s v="CA-2017-145737"/>
    <d v="2017-09-15T00:00:00"/>
    <s v="AB-10165"/>
    <d v="2014-11-16T00:00:00"/>
    <x v="31"/>
    <x v="7"/>
  </r>
  <r>
    <s v="CA-2017-131212"/>
    <d v="2017-12-05T00:00:00"/>
    <s v="AB-10165"/>
    <d v="2014-11-16T00:00:00"/>
    <x v="32"/>
    <x v="7"/>
  </r>
  <r>
    <s v="CA-2017-131212"/>
    <d v="2017-12-05T00:00:00"/>
    <s v="AB-10165"/>
    <d v="2014-11-16T00:00:00"/>
    <x v="32"/>
    <x v="7"/>
  </r>
  <r>
    <s v="CA-2014-122679"/>
    <d v="2014-07-22T00:00:00"/>
    <s v="AB-10255"/>
    <d v="2014-07-22T00:00:00"/>
    <x v="0"/>
    <x v="8"/>
  </r>
  <r>
    <s v="CA-2015-142055"/>
    <d v="2015-05-08T00:00:00"/>
    <s v="AB-10255"/>
    <d v="2014-07-22T00:00:00"/>
    <x v="5"/>
    <x v="8"/>
  </r>
  <r>
    <s v="CA-2015-110093"/>
    <d v="2015-12-03T00:00:00"/>
    <s v="AB-10255"/>
    <d v="2014-07-22T00:00:00"/>
    <x v="13"/>
    <x v="8"/>
  </r>
  <r>
    <s v="CA-2015-110093"/>
    <d v="2015-12-03T00:00:00"/>
    <s v="AB-10255"/>
    <d v="2014-07-22T00:00:00"/>
    <x v="13"/>
    <x v="8"/>
  </r>
  <r>
    <s v="US-2016-158708"/>
    <d v="2016-06-26T00:00:00"/>
    <s v="AB-10255"/>
    <d v="2014-07-22T00:00:00"/>
    <x v="33"/>
    <x v="8"/>
  </r>
  <r>
    <s v="CA-2016-151323"/>
    <d v="2016-10-23T00:00:00"/>
    <s v="AB-10255"/>
    <d v="2014-07-22T00:00:00"/>
    <x v="7"/>
    <x v="8"/>
  </r>
  <r>
    <s v="CA-2016-151155"/>
    <d v="2016-12-20T00:00:00"/>
    <s v="AB-10255"/>
    <d v="2014-07-22T00:00:00"/>
    <x v="22"/>
    <x v="8"/>
  </r>
  <r>
    <s v="CA-2016-151155"/>
    <d v="2016-12-20T00:00:00"/>
    <s v="AB-10255"/>
    <d v="2014-07-22T00:00:00"/>
    <x v="22"/>
    <x v="8"/>
  </r>
  <r>
    <s v="CA-2017-127705"/>
    <d v="2017-06-02T00:00:00"/>
    <s v="AB-10255"/>
    <d v="2014-07-22T00:00:00"/>
    <x v="12"/>
    <x v="8"/>
  </r>
  <r>
    <s v="CA-2017-127705"/>
    <d v="2017-06-02T00:00:00"/>
    <s v="AB-10255"/>
    <d v="2014-07-22T00:00:00"/>
    <x v="12"/>
    <x v="8"/>
  </r>
  <r>
    <s v="CA-2017-155873"/>
    <d v="2017-06-16T00:00:00"/>
    <s v="AB-10255"/>
    <d v="2014-07-22T00:00:00"/>
    <x v="12"/>
    <x v="8"/>
  </r>
  <r>
    <s v="CA-2017-155873"/>
    <d v="2017-06-16T00:00:00"/>
    <s v="AB-10255"/>
    <d v="2014-07-22T00:00:00"/>
    <x v="12"/>
    <x v="8"/>
  </r>
  <r>
    <s v="CA-2017-155873"/>
    <d v="2017-06-16T00:00:00"/>
    <s v="AB-10255"/>
    <d v="2014-07-22T00:00:00"/>
    <x v="12"/>
    <x v="8"/>
  </r>
  <r>
    <s v="CA-2017-126662"/>
    <d v="2017-07-17T00:00:00"/>
    <s v="AB-10255"/>
    <d v="2014-07-22T00:00:00"/>
    <x v="34"/>
    <x v="8"/>
  </r>
  <r>
    <s v="CA-2014-115336"/>
    <d v="2014-11-18T00:00:00"/>
    <s v="AB-10600"/>
    <d v="2014-11-18T00:00:00"/>
    <x v="0"/>
    <x v="7"/>
  </r>
  <r>
    <s v="CA-2015-111234"/>
    <d v="2015-02-18T00:00:00"/>
    <s v="AB-10600"/>
    <d v="2014-11-18T00:00:00"/>
    <x v="35"/>
    <x v="7"/>
  </r>
  <r>
    <s v="CA-2015-158323"/>
    <d v="2015-11-30T00:00:00"/>
    <s v="AB-10600"/>
    <d v="2014-11-18T00:00:00"/>
    <x v="18"/>
    <x v="7"/>
  </r>
  <r>
    <s v="US-2017-155425"/>
    <d v="2017-11-10T00:00:00"/>
    <s v="AB-10600"/>
    <d v="2014-11-18T00:00:00"/>
    <x v="34"/>
    <x v="7"/>
  </r>
  <r>
    <s v="US-2017-155425"/>
    <d v="2017-11-10T00:00:00"/>
    <s v="AB-10600"/>
    <d v="2014-11-18T00:00:00"/>
    <x v="34"/>
    <x v="7"/>
  </r>
  <r>
    <s v="US-2017-155425"/>
    <d v="2017-11-10T00:00:00"/>
    <s v="AB-10600"/>
    <d v="2014-11-18T00:00:00"/>
    <x v="34"/>
    <x v="7"/>
  </r>
  <r>
    <s v="US-2017-155425"/>
    <d v="2017-11-10T00:00:00"/>
    <s v="AB-10600"/>
    <d v="2014-11-18T00:00:00"/>
    <x v="34"/>
    <x v="7"/>
  </r>
  <r>
    <s v="US-2017-155425"/>
    <d v="2017-11-10T00:00:00"/>
    <s v="AB-10600"/>
    <d v="2014-11-18T00:00:00"/>
    <x v="34"/>
    <x v="7"/>
  </r>
  <r>
    <s v="CA-2014-129924"/>
    <d v="2014-07-12T00:00:00"/>
    <s v="AC-10420"/>
    <d v="2014-07-12T00:00:00"/>
    <x v="0"/>
    <x v="8"/>
  </r>
  <r>
    <s v="CA-2014-129924"/>
    <d v="2014-07-12T00:00:00"/>
    <s v="AC-10420"/>
    <d v="2014-07-12T00:00:00"/>
    <x v="0"/>
    <x v="8"/>
  </r>
  <r>
    <s v="CA-2016-144400"/>
    <d v="2016-02-23T00:00:00"/>
    <s v="AC-10420"/>
    <d v="2014-07-12T00:00:00"/>
    <x v="2"/>
    <x v="8"/>
  </r>
  <r>
    <s v="US-2017-158218"/>
    <d v="2017-05-12T00:00:00"/>
    <s v="AC-10420"/>
    <d v="2014-07-12T00:00:00"/>
    <x v="31"/>
    <x v="8"/>
  </r>
  <r>
    <s v="US-2017-158218"/>
    <d v="2017-05-12T00:00:00"/>
    <s v="AC-10420"/>
    <d v="2014-07-12T00:00:00"/>
    <x v="31"/>
    <x v="8"/>
  </r>
  <r>
    <s v="US-2014-167262"/>
    <d v="2014-10-31T00:00:00"/>
    <s v="AC-10450"/>
    <d v="2014-10-31T00:00:00"/>
    <x v="0"/>
    <x v="9"/>
  </r>
  <r>
    <s v="US-2015-106495"/>
    <d v="2015-06-15T00:00:00"/>
    <s v="AC-10450"/>
    <d v="2014-10-31T00:00:00"/>
    <x v="36"/>
    <x v="9"/>
  </r>
  <r>
    <s v="CA-2015-164441"/>
    <d v="2015-11-08T00:00:00"/>
    <s v="AC-10450"/>
    <d v="2014-10-31T00:00:00"/>
    <x v="6"/>
    <x v="9"/>
  </r>
  <r>
    <s v="CA-2015-164441"/>
    <d v="2015-11-08T00:00:00"/>
    <s v="AC-10450"/>
    <d v="2014-10-31T00:00:00"/>
    <x v="6"/>
    <x v="9"/>
  </r>
  <r>
    <s v="CA-2016-116232"/>
    <d v="2016-09-22T00:00:00"/>
    <s v="AC-10450"/>
    <d v="2014-10-31T00:00:00"/>
    <x v="33"/>
    <x v="9"/>
  </r>
  <r>
    <s v="CA-2016-116232"/>
    <d v="2016-09-22T00:00:00"/>
    <s v="AC-10450"/>
    <d v="2014-10-31T00:00:00"/>
    <x v="33"/>
    <x v="9"/>
  </r>
  <r>
    <s v="CA-2016-163573"/>
    <d v="2016-11-24T00:00:00"/>
    <s v="AC-10450"/>
    <d v="2014-10-31T00:00:00"/>
    <x v="14"/>
    <x v="9"/>
  </r>
  <r>
    <s v="CA-2017-141789"/>
    <d v="2017-10-03T00:00:00"/>
    <s v="AC-10450"/>
    <d v="2014-10-31T00:00:00"/>
    <x v="34"/>
    <x v="9"/>
  </r>
  <r>
    <s v="CA-2017-158729"/>
    <d v="2017-12-19T00:00:00"/>
    <s v="AC-10450"/>
    <d v="2014-10-31T00:00:00"/>
    <x v="37"/>
    <x v="9"/>
  </r>
  <r>
    <s v="CA-2015-100734"/>
    <d v="2015-09-15T00:00:00"/>
    <s v="AC-10615"/>
    <d v="2015-09-15T00:00:00"/>
    <x v="0"/>
    <x v="5"/>
  </r>
  <r>
    <s v="CA-2015-100734"/>
    <d v="2015-09-15T00:00:00"/>
    <s v="AC-10615"/>
    <d v="2015-09-15T00:00:00"/>
    <x v="0"/>
    <x v="5"/>
  </r>
  <r>
    <s v="CA-2017-136007"/>
    <d v="2017-02-23T00:00:00"/>
    <s v="AC-10615"/>
    <d v="2015-09-15T00:00:00"/>
    <x v="13"/>
    <x v="5"/>
  </r>
  <r>
    <s v="CA-2017-136007"/>
    <d v="2017-02-23T00:00:00"/>
    <s v="AC-10615"/>
    <d v="2015-09-15T00:00:00"/>
    <x v="13"/>
    <x v="5"/>
  </r>
  <r>
    <s v="CA-2017-101637"/>
    <d v="2017-03-24T00:00:00"/>
    <s v="AC-10615"/>
    <d v="2015-09-15T00:00:00"/>
    <x v="25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57987"/>
    <d v="2017-09-02T00:00:00"/>
    <s v="AC-10615"/>
    <d v="2015-09-15T00:00:00"/>
    <x v="3"/>
    <x v="5"/>
  </r>
  <r>
    <s v="CA-2017-169411"/>
    <d v="2017-12-24T00:00:00"/>
    <s v="AC-10615"/>
    <d v="2015-09-15T00:00:00"/>
    <x v="7"/>
    <x v="5"/>
  </r>
  <r>
    <s v="US-2014-122021"/>
    <d v="2014-10-15T00:00:00"/>
    <s v="AC-10660"/>
    <d v="2014-10-15T00:00:00"/>
    <x v="0"/>
    <x v="9"/>
  </r>
  <r>
    <s v="US-2014-122021"/>
    <d v="2014-10-15T00:00:00"/>
    <s v="AC-10660"/>
    <d v="2014-10-15T00:00:00"/>
    <x v="0"/>
    <x v="9"/>
  </r>
  <r>
    <s v="CA-2016-134544"/>
    <d v="2016-03-17T00:00:00"/>
    <s v="AC-10660"/>
    <d v="2014-10-15T00:00:00"/>
    <x v="13"/>
    <x v="9"/>
  </r>
  <r>
    <s v="CA-2016-161928"/>
    <d v="2016-06-27T00:00:00"/>
    <s v="AC-10660"/>
    <d v="2014-10-15T00:00:00"/>
    <x v="19"/>
    <x v="9"/>
  </r>
  <r>
    <s v="CA-2016-158617"/>
    <d v="2016-09-22T00:00:00"/>
    <s v="AC-10660"/>
    <d v="2014-10-15T00:00:00"/>
    <x v="33"/>
    <x v="9"/>
  </r>
  <r>
    <s v="CA-2017-135650"/>
    <d v="2017-03-23T00:00:00"/>
    <s v="AC-10660"/>
    <d v="2014-10-15T00:00:00"/>
    <x v="22"/>
    <x v="9"/>
  </r>
  <r>
    <s v="CA-2014-128062"/>
    <d v="2014-11-19T00:00:00"/>
    <s v="AD-10180"/>
    <d v="2014-11-19T00:00:00"/>
    <x v="0"/>
    <x v="7"/>
  </r>
  <r>
    <s v="US-2014-152030"/>
    <d v="2014-12-26T00:00:00"/>
    <s v="AD-10180"/>
    <d v="2014-11-19T00:00:00"/>
    <x v="15"/>
    <x v="7"/>
  </r>
  <r>
    <s v="CA-2015-120439"/>
    <d v="2015-06-14T00:00:00"/>
    <s v="AD-10180"/>
    <d v="2014-11-19T00:00:00"/>
    <x v="29"/>
    <x v="7"/>
  </r>
  <r>
    <s v="CA-2015-124268"/>
    <d v="2015-07-04T00:00:00"/>
    <s v="AD-10180"/>
    <d v="2014-11-19T00:00:00"/>
    <x v="36"/>
    <x v="7"/>
  </r>
  <r>
    <s v="CA-2017-127432"/>
    <d v="2017-01-22T00:00:00"/>
    <s v="AD-10180"/>
    <d v="2014-11-19T00:00:00"/>
    <x v="11"/>
    <x v="7"/>
  </r>
  <r>
    <s v="CA-2017-127432"/>
    <d v="2017-01-22T00:00:00"/>
    <s v="AD-10180"/>
    <d v="2014-11-19T00:00:00"/>
    <x v="11"/>
    <x v="7"/>
  </r>
  <r>
    <s v="CA-2017-127432"/>
    <d v="2017-01-22T00:00:00"/>
    <s v="AD-10180"/>
    <d v="2014-11-19T00:00:00"/>
    <x v="11"/>
    <x v="7"/>
  </r>
  <r>
    <s v="CA-2017-127432"/>
    <d v="2017-01-22T00:00:00"/>
    <s v="AD-10180"/>
    <d v="2014-11-19T00:00:00"/>
    <x v="11"/>
    <x v="7"/>
  </r>
  <r>
    <s v="US-2017-136784"/>
    <d v="2017-04-30T00:00:00"/>
    <s v="AD-10180"/>
    <d v="2014-11-19T00:00:00"/>
    <x v="22"/>
    <x v="7"/>
  </r>
  <r>
    <s v="CA-2017-160416"/>
    <d v="2017-11-13T00:00:00"/>
    <s v="AD-10180"/>
    <d v="2014-11-19T00:00:00"/>
    <x v="34"/>
    <x v="7"/>
  </r>
  <r>
    <s v="CA-2017-143245"/>
    <d v="2017-12-01T00:00:00"/>
    <s v="AD-10180"/>
    <d v="2014-11-19T00:00:00"/>
    <x v="32"/>
    <x v="7"/>
  </r>
  <r>
    <s v="CA-2017-143245"/>
    <d v="2017-12-01T00:00:00"/>
    <s v="AD-10180"/>
    <d v="2014-11-19T00:00:00"/>
    <x v="32"/>
    <x v="7"/>
  </r>
  <r>
    <s v="CA-2015-168634"/>
    <d v="2015-12-06T00:00:00"/>
    <s v="AF-10870"/>
    <d v="2015-12-06T00:00:00"/>
    <x v="0"/>
    <x v="10"/>
  </r>
  <r>
    <s v="CA-2016-126270"/>
    <d v="2016-04-23T00:00:00"/>
    <s v="AF-10870"/>
    <d v="2015-12-06T00:00:00"/>
    <x v="28"/>
    <x v="10"/>
  </r>
  <r>
    <s v="CA-2016-126270"/>
    <d v="2016-04-23T00:00:00"/>
    <s v="AF-10870"/>
    <d v="2015-12-06T00:00:00"/>
    <x v="28"/>
    <x v="10"/>
  </r>
  <r>
    <s v="CA-2016-139234"/>
    <d v="2016-05-06T00:00:00"/>
    <s v="AF-10870"/>
    <d v="2015-12-06T00:00:00"/>
    <x v="38"/>
    <x v="10"/>
  </r>
  <r>
    <s v="CA-2016-139234"/>
    <d v="2016-05-06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6-146934"/>
    <d v="2016-05-22T00:00:00"/>
    <s v="AF-10870"/>
    <d v="2015-12-06T00:00:00"/>
    <x v="38"/>
    <x v="10"/>
  </r>
  <r>
    <s v="CA-2017-125269"/>
    <d v="2017-04-24T00:00:00"/>
    <s v="AF-10870"/>
    <d v="2015-12-06T00:00:00"/>
    <x v="39"/>
    <x v="10"/>
  </r>
  <r>
    <s v="CA-2017-125269"/>
    <d v="2017-04-24T00:00:00"/>
    <s v="AF-10870"/>
    <d v="2015-12-06T00:00:00"/>
    <x v="39"/>
    <x v="10"/>
  </r>
  <r>
    <s v="CA-2017-167871"/>
    <d v="2017-11-18T00:00:00"/>
    <s v="AF-10870"/>
    <d v="2015-12-06T00:00:00"/>
    <x v="33"/>
    <x v="10"/>
  </r>
  <r>
    <s v="CA-2017-167871"/>
    <d v="2017-11-18T00:00:00"/>
    <s v="AF-10870"/>
    <d v="2015-12-06T00:00:00"/>
    <x v="33"/>
    <x v="10"/>
  </r>
  <r>
    <s v="US-2017-139969"/>
    <d v="2017-11-19T00:00:00"/>
    <s v="AF-10870"/>
    <d v="2015-12-06T00:00:00"/>
    <x v="33"/>
    <x v="10"/>
  </r>
  <r>
    <s v="CA-2014-114181"/>
    <d v="2014-05-10T00:00:00"/>
    <s v="AF-10885"/>
    <d v="2014-05-10T00:00:00"/>
    <x v="0"/>
    <x v="2"/>
  </r>
  <r>
    <s v="CA-2014-114181"/>
    <d v="2014-05-10T00:00:00"/>
    <s v="AF-10885"/>
    <d v="2014-05-10T00:00:00"/>
    <x v="0"/>
    <x v="2"/>
  </r>
  <r>
    <s v="CA-2014-103702"/>
    <d v="2014-09-12T00:00:00"/>
    <s v="AF-10885"/>
    <d v="2014-05-10T00:00:00"/>
    <x v="28"/>
    <x v="2"/>
  </r>
  <r>
    <s v="CA-2015-114300"/>
    <d v="2015-10-13T00:00:00"/>
    <s v="AF-10885"/>
    <d v="2014-05-10T00:00:00"/>
    <x v="13"/>
    <x v="2"/>
  </r>
  <r>
    <s v="CA-2015-114300"/>
    <d v="2015-10-13T00:00:00"/>
    <s v="AF-10885"/>
    <d v="2014-05-10T00:00:00"/>
    <x v="13"/>
    <x v="2"/>
  </r>
  <r>
    <s v="CA-2016-115588"/>
    <d v="2016-11-10T00:00:00"/>
    <s v="AF-10885"/>
    <d v="2014-05-10T00:00:00"/>
    <x v="23"/>
    <x v="2"/>
  </r>
  <r>
    <s v="CA-2016-115588"/>
    <d v="2016-11-10T00:00:00"/>
    <s v="AF-10885"/>
    <d v="2014-05-10T00:00:00"/>
    <x v="23"/>
    <x v="2"/>
  </r>
  <r>
    <s v="CA-2014-167164"/>
    <d v="2014-05-13T00:00:00"/>
    <s v="AG-10270"/>
    <d v="2014-05-13T00:00:00"/>
    <x v="0"/>
    <x v="2"/>
  </r>
  <r>
    <s v="CA-2014-103058"/>
    <d v="2014-07-23T00:00:00"/>
    <s v="AG-10270"/>
    <d v="2014-05-13T00:00:00"/>
    <x v="40"/>
    <x v="2"/>
  </r>
  <r>
    <s v="CA-2015-153738"/>
    <d v="2015-09-20T00:00:00"/>
    <s v="AG-10270"/>
    <d v="2014-05-13T00:00:00"/>
    <x v="39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6-105732"/>
    <d v="2016-09-13T00:00:00"/>
    <s v="AG-10270"/>
    <d v="2014-05-13T00:00:00"/>
    <x v="30"/>
    <x v="2"/>
  </r>
  <r>
    <s v="CA-2017-139416"/>
    <d v="2017-03-27T00:00:00"/>
    <s v="AG-10270"/>
    <d v="2014-05-13T00:00:00"/>
    <x v="31"/>
    <x v="2"/>
  </r>
  <r>
    <s v="CA-2014-147298"/>
    <d v="2014-04-26T00:00:00"/>
    <s v="AG-10300"/>
    <d v="2014-04-26T00:00:00"/>
    <x v="0"/>
    <x v="1"/>
  </r>
  <r>
    <s v="CA-2014-147298"/>
    <d v="2014-04-26T00:00:00"/>
    <s v="AG-10300"/>
    <d v="2014-04-26T00:00:00"/>
    <x v="0"/>
    <x v="1"/>
  </r>
  <r>
    <s v="CA-2015-166800"/>
    <d v="2015-11-19T00:00:00"/>
    <s v="AG-10300"/>
    <d v="2014-04-26T00:00:00"/>
    <x v="2"/>
    <x v="1"/>
  </r>
  <r>
    <s v="CA-2016-143749"/>
    <d v="2016-12-05T00:00:00"/>
    <s v="AG-10300"/>
    <d v="2014-04-26T00:00:00"/>
    <x v="24"/>
    <x v="1"/>
  </r>
  <r>
    <s v="CA-2017-161823"/>
    <d v="2017-09-03T00:00:00"/>
    <s v="AG-10300"/>
    <d v="2014-04-26T00:00:00"/>
    <x v="9"/>
    <x v="1"/>
  </r>
  <r>
    <s v="CA-2016-104150"/>
    <d v="2016-08-03T00:00:00"/>
    <s v="AG-10330"/>
    <d v="2016-08-03T00:00:00"/>
    <x v="0"/>
    <x v="11"/>
  </r>
  <r>
    <s v="CA-2016-104150"/>
    <d v="2016-08-03T00:00:00"/>
    <s v="AG-10330"/>
    <d v="2016-08-03T00:00:00"/>
    <x v="0"/>
    <x v="11"/>
  </r>
  <r>
    <s v="CA-2017-107748"/>
    <d v="2017-12-10T00:00:00"/>
    <s v="AG-10330"/>
    <d v="2016-08-03T00:00:00"/>
    <x v="39"/>
    <x v="11"/>
  </r>
  <r>
    <s v="CA-2017-107748"/>
    <d v="2017-12-10T00:00:00"/>
    <s v="AG-10330"/>
    <d v="2016-08-03T00:00:00"/>
    <x v="39"/>
    <x v="11"/>
  </r>
  <r>
    <s v="CA-2017-108287"/>
    <d v="2017-12-18T00:00:00"/>
    <s v="AG-10330"/>
    <d v="2016-08-03T00:00:00"/>
    <x v="39"/>
    <x v="11"/>
  </r>
  <r>
    <s v="CA-2017-104927"/>
    <d v="2017-12-22T00:00:00"/>
    <s v="AG-10330"/>
    <d v="2016-08-03T00:00:00"/>
    <x v="39"/>
    <x v="11"/>
  </r>
  <r>
    <s v="CA-2017-104927"/>
    <d v="2017-12-22T00:00:00"/>
    <s v="AG-10330"/>
    <d v="2016-08-03T00:00:00"/>
    <x v="39"/>
    <x v="11"/>
  </r>
  <r>
    <s v="CA-2017-104927"/>
    <d v="2017-12-22T00:00:00"/>
    <s v="AG-10330"/>
    <d v="2016-08-03T00:00:00"/>
    <x v="39"/>
    <x v="11"/>
  </r>
  <r>
    <s v="CA-2017-142909"/>
    <d v="2017-12-22T00:00:00"/>
    <s v="AG-10330"/>
    <d v="2016-08-03T00:00:00"/>
    <x v="39"/>
    <x v="11"/>
  </r>
  <r>
    <s v="CA-2014-158470"/>
    <d v="2014-04-19T00:00:00"/>
    <s v="AG-10390"/>
    <d v="2014-04-19T00:00:00"/>
    <x v="0"/>
    <x v="1"/>
  </r>
  <r>
    <s v="CA-2014-158470"/>
    <d v="2014-04-19T00:00:00"/>
    <s v="AG-10390"/>
    <d v="2014-04-19T00:00:00"/>
    <x v="0"/>
    <x v="1"/>
  </r>
  <r>
    <s v="CA-2014-125171"/>
    <d v="2014-09-03T00:00:00"/>
    <s v="AG-10390"/>
    <d v="2014-04-19T00:00:00"/>
    <x v="38"/>
    <x v="1"/>
  </r>
  <r>
    <s v="CA-2016-109820"/>
    <d v="2016-11-20T00:00:00"/>
    <s v="AG-10390"/>
    <d v="2014-04-19T00:00:00"/>
    <x v="8"/>
    <x v="1"/>
  </r>
  <r>
    <s v="CA-2016-109820"/>
    <d v="2016-11-20T00:00:00"/>
    <s v="AG-10390"/>
    <d v="2014-04-19T00:00:00"/>
    <x v="8"/>
    <x v="1"/>
  </r>
  <r>
    <s v="CA-2016-109820"/>
    <d v="2016-11-20T00:00:00"/>
    <s v="AG-10390"/>
    <d v="2014-04-19T00:00:00"/>
    <x v="8"/>
    <x v="1"/>
  </r>
  <r>
    <s v="CA-2016-136483"/>
    <d v="2016-12-01T00:00:00"/>
    <s v="AG-10390"/>
    <d v="2014-04-19T00:00:00"/>
    <x v="24"/>
    <x v="1"/>
  </r>
  <r>
    <s v="CA-2017-107244"/>
    <d v="2017-09-07T00:00:00"/>
    <s v="AG-10390"/>
    <d v="2014-04-19T00:00:00"/>
    <x v="9"/>
    <x v="1"/>
  </r>
  <r>
    <s v="CA-2015-104241"/>
    <d v="2015-01-04T00:00:00"/>
    <s v="AG-10495"/>
    <d v="2015-01-04T00:00:00"/>
    <x v="0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62201"/>
    <d v="2015-06-08T00:00:00"/>
    <s v="AG-10495"/>
    <d v="2015-01-04T00:00:00"/>
    <x v="38"/>
    <x v="12"/>
  </r>
  <r>
    <s v="CA-2015-142692"/>
    <d v="2015-10-23T00:00:00"/>
    <s v="AG-10495"/>
    <d v="2015-01-04T00:00:00"/>
    <x v="41"/>
    <x v="12"/>
  </r>
  <r>
    <s v="CA-2015-118738"/>
    <d v="2015-10-24T00:00:00"/>
    <s v="AG-10495"/>
    <d v="2015-01-04T00:00:00"/>
    <x v="41"/>
    <x v="12"/>
  </r>
  <r>
    <s v="CA-2015-118738"/>
    <d v="2015-10-24T00:00:00"/>
    <s v="AG-10495"/>
    <d v="2015-01-04T00:00:00"/>
    <x v="41"/>
    <x v="12"/>
  </r>
  <r>
    <s v="CA-2015-118738"/>
    <d v="2015-10-24T00:00:00"/>
    <s v="AG-10495"/>
    <d v="2015-01-04T00:00:00"/>
    <x v="41"/>
    <x v="12"/>
  </r>
  <r>
    <s v="CA-2015-156146"/>
    <d v="2015-10-26T00:00:00"/>
    <s v="AG-10495"/>
    <d v="2015-01-04T00:00:00"/>
    <x v="41"/>
    <x v="12"/>
  </r>
  <r>
    <s v="CA-2015-156146"/>
    <d v="2015-10-26T00:00:00"/>
    <s v="AG-10495"/>
    <d v="2015-01-04T00:00:00"/>
    <x v="41"/>
    <x v="12"/>
  </r>
  <r>
    <s v="CA-2015-111948"/>
    <d v="2015-11-11T00:00:00"/>
    <s v="AG-10495"/>
    <d v="2015-01-04T00:00:00"/>
    <x v="5"/>
    <x v="12"/>
  </r>
  <r>
    <s v="CA-2015-111948"/>
    <d v="2015-11-11T00:00:00"/>
    <s v="AG-10495"/>
    <d v="2015-01-04T00:00:00"/>
    <x v="5"/>
    <x v="12"/>
  </r>
  <r>
    <s v="CA-2016-168921"/>
    <d v="2016-10-20T00:00:00"/>
    <s v="AG-10495"/>
    <d v="2015-01-04T00:00:00"/>
    <x v="21"/>
    <x v="12"/>
  </r>
  <r>
    <s v="CA-2017-132976"/>
    <d v="2017-10-13T00:00:00"/>
    <s v="AG-10495"/>
    <d v="2015-01-04T00:00:00"/>
    <x v="16"/>
    <x v="12"/>
  </r>
  <r>
    <s v="CA-2017-132976"/>
    <d v="2017-10-13T00:00:00"/>
    <s v="AG-10495"/>
    <d v="2015-01-04T00:00:00"/>
    <x v="16"/>
    <x v="12"/>
  </r>
  <r>
    <s v="CA-2017-132976"/>
    <d v="2017-10-13T00:00:00"/>
    <s v="AG-10495"/>
    <d v="2015-01-04T00:00:00"/>
    <x v="16"/>
    <x v="12"/>
  </r>
  <r>
    <s v="CA-2017-132976"/>
    <d v="2017-10-13T00:00:00"/>
    <s v="AG-10495"/>
    <d v="2015-01-04T00:00:00"/>
    <x v="16"/>
    <x v="12"/>
  </r>
  <r>
    <s v="CA-2014-167850"/>
    <d v="2014-08-09T00:00:00"/>
    <s v="AG-10525"/>
    <d v="2014-08-09T00:00:00"/>
    <x v="0"/>
    <x v="13"/>
  </r>
  <r>
    <s v="CA-2014-167850"/>
    <d v="2014-08-09T00:00:00"/>
    <s v="AG-10525"/>
    <d v="2014-08-09T00:00:00"/>
    <x v="0"/>
    <x v="13"/>
  </r>
  <r>
    <s v="CA-2014-158281"/>
    <d v="2014-09-02T00:00:00"/>
    <s v="AG-10525"/>
    <d v="2014-08-09T00:00:00"/>
    <x v="15"/>
    <x v="13"/>
  </r>
  <r>
    <s v="CA-2015-169572"/>
    <d v="2015-09-06T00:00:00"/>
    <s v="AG-10525"/>
    <d v="2014-08-09T00:00:00"/>
    <x v="6"/>
    <x v="13"/>
  </r>
  <r>
    <s v="CA-2015-164084"/>
    <d v="2015-09-07T00:00:00"/>
    <s v="AG-10525"/>
    <d v="2014-08-09T00:00:00"/>
    <x v="6"/>
    <x v="13"/>
  </r>
  <r>
    <s v="CA-2015-164084"/>
    <d v="2015-09-07T00:00:00"/>
    <s v="AG-10525"/>
    <d v="2014-08-09T00:00:00"/>
    <x v="6"/>
    <x v="13"/>
  </r>
  <r>
    <s v="CA-2015-164084"/>
    <d v="2015-09-07T00:00:00"/>
    <s v="AG-10525"/>
    <d v="2014-08-09T00:00:00"/>
    <x v="6"/>
    <x v="13"/>
  </r>
  <r>
    <s v="CA-2015-164084"/>
    <d v="2015-09-07T00:00:00"/>
    <s v="AG-10525"/>
    <d v="2014-08-09T00:00:00"/>
    <x v="6"/>
    <x v="13"/>
  </r>
  <r>
    <s v="CA-2015-164084"/>
    <d v="2015-09-07T00:00:00"/>
    <s v="AG-10525"/>
    <d v="2014-08-09T00:00:00"/>
    <x v="6"/>
    <x v="13"/>
  </r>
  <r>
    <s v="CA-2015-137512"/>
    <d v="2015-05-07T00:00:00"/>
    <s v="AG-10675"/>
    <d v="2015-05-07T00:00:00"/>
    <x v="0"/>
    <x v="14"/>
  </r>
  <r>
    <s v="CA-2015-137512"/>
    <d v="2015-05-07T00:00:00"/>
    <s v="AG-10675"/>
    <d v="2015-05-07T00:00:00"/>
    <x v="0"/>
    <x v="14"/>
  </r>
  <r>
    <s v="CA-2016-133368"/>
    <d v="2016-01-14T00:00:00"/>
    <s v="AG-10675"/>
    <d v="2015-05-07T00:00:00"/>
    <x v="36"/>
    <x v="14"/>
  </r>
  <r>
    <s v="CA-2016-133368"/>
    <d v="2016-01-14T00:00:00"/>
    <s v="AG-10675"/>
    <d v="2015-05-07T00:00:00"/>
    <x v="36"/>
    <x v="14"/>
  </r>
  <r>
    <s v="CA-2016-108987"/>
    <d v="2016-09-08T00:00:00"/>
    <s v="AG-10675"/>
    <d v="2015-05-07T00:00:00"/>
    <x v="39"/>
    <x v="14"/>
  </r>
  <r>
    <s v="CA-2016-108987"/>
    <d v="2016-09-08T00:00:00"/>
    <s v="AG-10675"/>
    <d v="2015-05-07T00:00:00"/>
    <x v="39"/>
    <x v="14"/>
  </r>
  <r>
    <s v="CA-2016-108987"/>
    <d v="2016-09-08T00:00:00"/>
    <s v="AG-10675"/>
    <d v="2015-05-07T00:00:00"/>
    <x v="39"/>
    <x v="14"/>
  </r>
  <r>
    <s v="CA-2016-108987"/>
    <d v="2016-09-08T00:00:00"/>
    <s v="AG-10675"/>
    <d v="2015-05-07T00:00:00"/>
    <x v="39"/>
    <x v="14"/>
  </r>
  <r>
    <s v="US-2017-146822"/>
    <d v="2017-06-09T00:00:00"/>
    <s v="AG-10675"/>
    <d v="2015-05-07T00:00:00"/>
    <x v="14"/>
    <x v="14"/>
  </r>
  <r>
    <s v="CA-2017-101483"/>
    <d v="2017-07-29T00:00:00"/>
    <s v="AG-10675"/>
    <d v="2015-05-07T00:00:00"/>
    <x v="11"/>
    <x v="14"/>
  </r>
  <r>
    <s v="CA-2017-101483"/>
    <d v="2017-07-29T00:00:00"/>
    <s v="AG-10675"/>
    <d v="2015-05-07T00:00:00"/>
    <x v="11"/>
    <x v="14"/>
  </r>
  <r>
    <s v="CA-2017-101483"/>
    <d v="2017-07-29T00:00:00"/>
    <s v="AG-10675"/>
    <d v="2015-05-07T00:00:00"/>
    <x v="11"/>
    <x v="14"/>
  </r>
  <r>
    <s v="US-2017-104094"/>
    <d v="2017-09-07T00:00:00"/>
    <s v="AG-10675"/>
    <d v="2015-05-07T00:00:00"/>
    <x v="30"/>
    <x v="14"/>
  </r>
  <r>
    <s v="CA-2017-163335"/>
    <d v="2017-09-24T00:00:00"/>
    <s v="AG-10675"/>
    <d v="2015-05-07T00:00:00"/>
    <x v="30"/>
    <x v="14"/>
  </r>
  <r>
    <s v="CA-2017-163335"/>
    <d v="2017-09-24T00:00:00"/>
    <s v="AG-10675"/>
    <d v="2015-05-07T00:00:00"/>
    <x v="30"/>
    <x v="14"/>
  </r>
  <r>
    <s v="US-2014-158638"/>
    <d v="2014-09-17T00:00:00"/>
    <s v="AG-10765"/>
    <d v="2014-09-17T00:00:00"/>
    <x v="0"/>
    <x v="15"/>
  </r>
  <r>
    <s v="CA-2015-110947"/>
    <d v="2015-06-09T00:00:00"/>
    <s v="AG-10765"/>
    <d v="2014-09-17T00:00:00"/>
    <x v="41"/>
    <x v="15"/>
  </r>
  <r>
    <s v="CA-2015-113222"/>
    <d v="2015-11-09T00:00:00"/>
    <s v="AG-10765"/>
    <d v="2014-09-17T00:00:00"/>
    <x v="20"/>
    <x v="15"/>
  </r>
  <r>
    <s v="CA-2017-126123"/>
    <d v="2017-10-14T00:00:00"/>
    <s v="AG-10765"/>
    <d v="2014-09-17T00:00:00"/>
    <x v="32"/>
    <x v="15"/>
  </r>
  <r>
    <s v="CA-2017-126123"/>
    <d v="2017-10-14T00:00:00"/>
    <s v="AG-10765"/>
    <d v="2014-09-17T00:00:00"/>
    <x v="32"/>
    <x v="15"/>
  </r>
  <r>
    <s v="US-2014-119137"/>
    <d v="2014-07-23T00:00:00"/>
    <s v="AG-10900"/>
    <d v="2014-07-23T00:00:00"/>
    <x v="0"/>
    <x v="8"/>
  </r>
  <r>
    <s v="US-2014-119137"/>
    <d v="2014-07-23T00:00:00"/>
    <s v="AG-10900"/>
    <d v="2014-07-23T00:00:00"/>
    <x v="0"/>
    <x v="8"/>
  </r>
  <r>
    <s v="US-2014-119137"/>
    <d v="2014-07-23T00:00:00"/>
    <s v="AG-10900"/>
    <d v="2014-07-23T00:00:00"/>
    <x v="0"/>
    <x v="8"/>
  </r>
  <r>
    <s v="US-2014-119137"/>
    <d v="2014-07-23T00:00:00"/>
    <s v="AG-10900"/>
    <d v="2014-07-23T00:00:00"/>
    <x v="0"/>
    <x v="8"/>
  </r>
  <r>
    <s v="CA-2015-130785"/>
    <d v="2015-09-05T00:00:00"/>
    <s v="AG-10900"/>
    <d v="2014-07-23T00:00:00"/>
    <x v="20"/>
    <x v="8"/>
  </r>
  <r>
    <s v="CA-2015-130785"/>
    <d v="2015-09-05T00:00:00"/>
    <s v="AG-10900"/>
    <d v="2014-07-23T00:00:00"/>
    <x v="20"/>
    <x v="8"/>
  </r>
  <r>
    <s v="CA-2015-130785"/>
    <d v="2015-09-05T00:00:00"/>
    <s v="AG-10900"/>
    <d v="2014-07-23T00:00:00"/>
    <x v="20"/>
    <x v="8"/>
  </r>
  <r>
    <s v="CA-2015-136728"/>
    <d v="2015-09-13T00:00:00"/>
    <s v="AG-10900"/>
    <d v="2014-07-23T00:00:00"/>
    <x v="20"/>
    <x v="8"/>
  </r>
  <r>
    <s v="CA-2015-136728"/>
    <d v="2015-09-13T00:00:00"/>
    <s v="AG-10900"/>
    <d v="2014-07-23T00:00:00"/>
    <x v="20"/>
    <x v="8"/>
  </r>
  <r>
    <s v="CA-2015-115399"/>
    <d v="2015-12-19T00:00:00"/>
    <s v="AG-10900"/>
    <d v="2014-07-23T00:00:00"/>
    <x v="13"/>
    <x v="8"/>
  </r>
  <r>
    <s v="CA-2015-148376"/>
    <d v="2015-12-27T00:00:00"/>
    <s v="AG-10900"/>
    <d v="2014-07-23T00:00:00"/>
    <x v="13"/>
    <x v="8"/>
  </r>
  <r>
    <s v="CA-2015-148376"/>
    <d v="2015-12-27T00:00:00"/>
    <s v="AG-10900"/>
    <d v="2014-07-23T00:00:00"/>
    <x v="13"/>
    <x v="8"/>
  </r>
  <r>
    <s v="CA-2016-158435"/>
    <d v="2016-05-17T00:00:00"/>
    <s v="AG-10900"/>
    <d v="2014-07-23T00:00:00"/>
    <x v="26"/>
    <x v="8"/>
  </r>
  <r>
    <s v="CA-2016-158435"/>
    <d v="2016-05-17T00:00:00"/>
    <s v="AG-10900"/>
    <d v="2014-07-23T00:00:00"/>
    <x v="26"/>
    <x v="8"/>
  </r>
  <r>
    <s v="CA-2016-158435"/>
    <d v="2016-05-17T00:00:00"/>
    <s v="AG-10900"/>
    <d v="2014-07-23T00:00:00"/>
    <x v="26"/>
    <x v="8"/>
  </r>
  <r>
    <s v="CA-2016-160108"/>
    <d v="2016-12-08T00:00:00"/>
    <s v="AG-10900"/>
    <d v="2014-07-23T00:00:00"/>
    <x v="22"/>
    <x v="8"/>
  </r>
  <r>
    <s v="CA-2016-160108"/>
    <d v="2016-12-08T00:00:00"/>
    <s v="AG-10900"/>
    <d v="2014-07-23T00:00:00"/>
    <x v="22"/>
    <x v="8"/>
  </r>
  <r>
    <s v="CA-2017-110198"/>
    <d v="2017-05-01T00:00:00"/>
    <s v="AG-10900"/>
    <d v="2014-07-23T00:00:00"/>
    <x v="31"/>
    <x v="8"/>
  </r>
  <r>
    <s v="CA-2017-110198"/>
    <d v="2017-05-01T00:00:00"/>
    <s v="AG-10900"/>
    <d v="2014-07-23T00:00:00"/>
    <x v="31"/>
    <x v="8"/>
  </r>
  <r>
    <s v="CA-2017-161557"/>
    <d v="2017-09-03T00:00:00"/>
    <s v="AG-10900"/>
    <d v="2014-07-23T00:00:00"/>
    <x v="37"/>
    <x v="8"/>
  </r>
  <r>
    <s v="CA-2017-116939"/>
    <d v="2017-09-25T00:00:00"/>
    <s v="AG-10900"/>
    <d v="2014-07-23T00:00:00"/>
    <x v="37"/>
    <x v="8"/>
  </r>
  <r>
    <s v="CA-2014-122070"/>
    <d v="2014-04-22T00:00:00"/>
    <s v="AH-10030"/>
    <d v="2014-04-22T00:00:00"/>
    <x v="0"/>
    <x v="1"/>
  </r>
  <r>
    <s v="CA-2014-122070"/>
    <d v="2014-04-22T00:00:00"/>
    <s v="AH-10030"/>
    <d v="2014-04-22T00:00:00"/>
    <x v="0"/>
    <x v="1"/>
  </r>
  <r>
    <s v="CA-2014-113768"/>
    <d v="2014-05-13T00:00:00"/>
    <s v="AH-10030"/>
    <d v="2014-04-22T00:00:00"/>
    <x v="15"/>
    <x v="1"/>
  </r>
  <r>
    <s v="CA-2014-113768"/>
    <d v="2014-05-13T00:00:00"/>
    <s v="AH-10030"/>
    <d v="2014-04-22T00:00:00"/>
    <x v="15"/>
    <x v="1"/>
  </r>
  <r>
    <s v="US-2014-158400"/>
    <d v="2014-10-25T00:00:00"/>
    <s v="AH-10030"/>
    <d v="2014-04-22T00:00:00"/>
    <x v="1"/>
    <x v="1"/>
  </r>
  <r>
    <s v="CA-2014-157644"/>
    <d v="2014-12-31T00:00:00"/>
    <s v="AH-10030"/>
    <d v="2014-04-22T00:00:00"/>
    <x v="36"/>
    <x v="1"/>
  </r>
  <r>
    <s v="CA-2014-157644"/>
    <d v="2014-12-31T00:00:00"/>
    <s v="AH-10030"/>
    <d v="2014-04-22T00:00:00"/>
    <x v="36"/>
    <x v="1"/>
  </r>
  <r>
    <s v="CA-2015-130113"/>
    <d v="2015-12-27T00:00:00"/>
    <s v="AH-10030"/>
    <d v="2014-04-22T00:00:00"/>
    <x v="19"/>
    <x v="1"/>
  </r>
  <r>
    <s v="CA-2015-130113"/>
    <d v="2015-12-27T00:00:00"/>
    <s v="AH-10030"/>
    <d v="2014-04-22T00:00:00"/>
    <x v="19"/>
    <x v="1"/>
  </r>
  <r>
    <s v="CA-2016-162747"/>
    <d v="2016-03-20T00:00:00"/>
    <s v="AH-10030"/>
    <d v="2014-04-22T00:00:00"/>
    <x v="33"/>
    <x v="1"/>
  </r>
  <r>
    <s v="CA-2017-164000"/>
    <d v="2017-12-18T00:00:00"/>
    <s v="AH-10030"/>
    <d v="2014-04-22T00:00:00"/>
    <x v="10"/>
    <x v="1"/>
  </r>
  <r>
    <s v="CA-2014-160066"/>
    <d v="2014-11-16T00:00:00"/>
    <s v="AH-10075"/>
    <d v="2014-11-16T00:00:00"/>
    <x v="0"/>
    <x v="7"/>
  </r>
  <r>
    <s v="CA-2015-161795"/>
    <d v="2015-12-21T00:00:00"/>
    <s v="AH-10075"/>
    <d v="2014-11-16T00:00:00"/>
    <x v="6"/>
    <x v="7"/>
  </r>
  <r>
    <s v="CA-2016-144015"/>
    <d v="2016-06-26T00:00:00"/>
    <s v="AH-10075"/>
    <d v="2014-11-16T00:00:00"/>
    <x v="2"/>
    <x v="7"/>
  </r>
  <r>
    <s v="CA-2016-144015"/>
    <d v="2016-06-26T00:00:00"/>
    <s v="AH-10075"/>
    <d v="2014-11-16T00:00:00"/>
    <x v="2"/>
    <x v="7"/>
  </r>
  <r>
    <s v="CA-2016-144015"/>
    <d v="2016-06-26T00:00:00"/>
    <s v="AH-10075"/>
    <d v="2014-11-16T00:00:00"/>
    <x v="2"/>
    <x v="7"/>
  </r>
  <r>
    <s v="CA-2016-149797"/>
    <d v="2016-09-15T00:00:00"/>
    <s v="AH-10075"/>
    <d v="2014-11-16T00:00:00"/>
    <x v="26"/>
    <x v="7"/>
  </r>
  <r>
    <s v="CA-2016-147109"/>
    <d v="2016-12-17T00:00:00"/>
    <s v="AH-10075"/>
    <d v="2014-11-16T00:00:00"/>
    <x v="14"/>
    <x v="7"/>
  </r>
  <r>
    <s v="CA-2016-147109"/>
    <d v="2016-12-17T00:00:00"/>
    <s v="AH-10075"/>
    <d v="2014-11-16T00:00:00"/>
    <x v="14"/>
    <x v="7"/>
  </r>
  <r>
    <s v="CA-2017-118857"/>
    <d v="2017-04-15T00:00:00"/>
    <s v="AH-10075"/>
    <d v="2014-11-16T00:00:00"/>
    <x v="22"/>
    <x v="7"/>
  </r>
  <r>
    <s v="CA-2017-145702"/>
    <d v="2017-05-19T00:00:00"/>
    <s v="AH-10075"/>
    <d v="2014-11-16T00:00:00"/>
    <x v="23"/>
    <x v="7"/>
  </r>
  <r>
    <s v="CA-2017-145702"/>
    <d v="2017-05-19T00:00:00"/>
    <s v="AH-10075"/>
    <d v="2014-11-16T00:00:00"/>
    <x v="23"/>
    <x v="7"/>
  </r>
  <r>
    <s v="CA-2017-112004"/>
    <d v="2017-09-25T00:00:00"/>
    <s v="AH-10075"/>
    <d v="2014-11-16T00:00:00"/>
    <x v="31"/>
    <x v="7"/>
  </r>
  <r>
    <s v="CA-2017-112004"/>
    <d v="2017-09-25T00:00:00"/>
    <s v="AH-10075"/>
    <d v="2014-11-16T00:00:00"/>
    <x v="31"/>
    <x v="7"/>
  </r>
  <r>
    <s v="CA-2017-125451"/>
    <d v="2017-10-23T00:00:00"/>
    <s v="AH-10075"/>
    <d v="2014-11-16T00:00:00"/>
    <x v="12"/>
    <x v="7"/>
  </r>
  <r>
    <s v="CA-2017-125451"/>
    <d v="2017-10-23T00:00:00"/>
    <s v="AH-10075"/>
    <d v="2014-11-16T00:00:00"/>
    <x v="12"/>
    <x v="7"/>
  </r>
  <r>
    <s v="CA-2017-125451"/>
    <d v="2017-10-23T00:00:00"/>
    <s v="AH-10075"/>
    <d v="2014-11-16T00:00:00"/>
    <x v="12"/>
    <x v="7"/>
  </r>
  <r>
    <s v="CA-2017-125451"/>
    <d v="2017-10-23T00:00:00"/>
    <s v="AH-10075"/>
    <d v="2014-11-16T00:00:00"/>
    <x v="12"/>
    <x v="7"/>
  </r>
  <r>
    <s v="CA-2017-125451"/>
    <d v="2017-10-23T00:00:00"/>
    <s v="AH-10075"/>
    <d v="2014-11-16T00:00:00"/>
    <x v="12"/>
    <x v="7"/>
  </r>
  <r>
    <s v="CA-2017-125451"/>
    <d v="2017-10-23T00:00:00"/>
    <s v="AH-10075"/>
    <d v="2014-11-16T00:00:00"/>
    <x v="12"/>
    <x v="7"/>
  </r>
  <r>
    <s v="CA-2017-165029"/>
    <d v="2017-11-26T00:00:00"/>
    <s v="AH-10075"/>
    <d v="2014-11-16T00:00:00"/>
    <x v="34"/>
    <x v="7"/>
  </r>
  <r>
    <s v="CA-2014-123295"/>
    <d v="2014-07-18T00:00:00"/>
    <s v="AH-10120"/>
    <d v="2014-07-18T00:00:00"/>
    <x v="0"/>
    <x v="8"/>
  </r>
  <r>
    <s v="CA-2016-135594"/>
    <d v="2016-06-30T00:00:00"/>
    <s v="AH-10120"/>
    <d v="2014-07-18T00:00:00"/>
    <x v="33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6-145261"/>
    <d v="2016-12-18T00:00:00"/>
    <s v="AH-10120"/>
    <d v="2014-07-18T00:00:00"/>
    <x v="22"/>
    <x v="8"/>
  </r>
  <r>
    <s v="CA-2017-150987"/>
    <d v="2017-04-08T00:00:00"/>
    <s v="AH-10120"/>
    <d v="2014-07-18T00:00:00"/>
    <x v="16"/>
    <x v="8"/>
  </r>
  <r>
    <s v="CA-2017-150987"/>
    <d v="2017-04-08T00:00:00"/>
    <s v="AH-10120"/>
    <d v="2014-07-18T00:00:00"/>
    <x v="16"/>
    <x v="8"/>
  </r>
  <r>
    <s v="CA-2017-107958"/>
    <d v="2017-07-02T00:00:00"/>
    <s v="AH-10120"/>
    <d v="2014-07-18T00:00:00"/>
    <x v="34"/>
    <x v="8"/>
  </r>
  <r>
    <s v="CA-2017-107958"/>
    <d v="2017-07-02T00:00:00"/>
    <s v="AH-10120"/>
    <d v="2014-07-18T00:00:00"/>
    <x v="34"/>
    <x v="8"/>
  </r>
  <r>
    <s v="CA-2017-151211"/>
    <d v="2017-08-17T00:00:00"/>
    <s v="AH-10120"/>
    <d v="2014-07-18T00:00:00"/>
    <x v="32"/>
    <x v="8"/>
  </r>
  <r>
    <s v="CA-2017-151211"/>
    <d v="2017-08-17T00:00:00"/>
    <s v="AH-10120"/>
    <d v="2014-07-18T00:00:00"/>
    <x v="32"/>
    <x v="8"/>
  </r>
  <r>
    <s v="CA-2017-131632"/>
    <d v="2017-10-31T00:00:00"/>
    <s v="AH-10120"/>
    <d v="2014-07-18T00:00:00"/>
    <x v="4"/>
    <x v="8"/>
  </r>
  <r>
    <s v="CA-2015-125185"/>
    <d v="2015-03-05T00:00:00"/>
    <s v="AH-10195"/>
    <d v="2015-03-05T00:00:00"/>
    <x v="0"/>
    <x v="16"/>
  </r>
  <r>
    <s v="CA-2015-125185"/>
    <d v="2015-03-05T00:00:00"/>
    <s v="AH-10195"/>
    <d v="2015-03-05T00:00:00"/>
    <x v="0"/>
    <x v="16"/>
  </r>
  <r>
    <s v="CA-2016-112697"/>
    <d v="2016-12-18T00:00:00"/>
    <s v="AH-10195"/>
    <d v="2015-03-05T00:00:00"/>
    <x v="21"/>
    <x v="16"/>
  </r>
  <r>
    <s v="CA-2016-112697"/>
    <d v="2016-12-18T00:00:00"/>
    <s v="AH-10195"/>
    <d v="2015-03-05T00:00:00"/>
    <x v="21"/>
    <x v="16"/>
  </r>
  <r>
    <s v="CA-2016-112697"/>
    <d v="2016-12-18T00:00:00"/>
    <s v="AH-10195"/>
    <d v="2015-03-05T00:00:00"/>
    <x v="21"/>
    <x v="16"/>
  </r>
  <r>
    <s v="CA-2017-123043"/>
    <d v="2017-08-24T00:00:00"/>
    <s v="AH-10195"/>
    <d v="2015-03-05T00:00:00"/>
    <x v="22"/>
    <x v="16"/>
  </r>
  <r>
    <s v="CA-2017-123043"/>
    <d v="2017-08-24T00:00:00"/>
    <s v="AH-10195"/>
    <d v="2015-03-05T00:00:00"/>
    <x v="22"/>
    <x v="16"/>
  </r>
  <r>
    <s v="CA-2017-154732"/>
    <d v="2017-11-05T00:00:00"/>
    <s v="AH-10195"/>
    <d v="2015-03-05T00:00:00"/>
    <x v="24"/>
    <x v="16"/>
  </r>
  <r>
    <s v="CA-2014-153983"/>
    <d v="2014-11-29T00:00:00"/>
    <s v="AH-10210"/>
    <d v="2014-11-29T00:00:00"/>
    <x v="0"/>
    <x v="7"/>
  </r>
  <r>
    <s v="CA-2014-153983"/>
    <d v="2014-11-29T00:00:00"/>
    <s v="AH-10210"/>
    <d v="2014-11-29T00:00:00"/>
    <x v="0"/>
    <x v="7"/>
  </r>
  <r>
    <s v="CA-2015-155040"/>
    <d v="2015-11-10T00:00:00"/>
    <s v="AH-10210"/>
    <d v="2014-11-29T00:00:00"/>
    <x v="18"/>
    <x v="7"/>
  </r>
  <r>
    <s v="CA-2015-165050"/>
    <d v="2015-12-07T00:00:00"/>
    <s v="AH-10210"/>
    <d v="2014-11-29T00:00:00"/>
    <x v="6"/>
    <x v="7"/>
  </r>
  <r>
    <s v="CA-2015-165050"/>
    <d v="2015-12-07T00:00:00"/>
    <s v="AH-10210"/>
    <d v="2014-11-29T00:00:00"/>
    <x v="6"/>
    <x v="7"/>
  </r>
  <r>
    <s v="CA-2015-165050"/>
    <d v="2015-12-07T00:00:00"/>
    <s v="AH-10210"/>
    <d v="2014-11-29T00:00:00"/>
    <x v="6"/>
    <x v="7"/>
  </r>
  <r>
    <s v="CA-2016-166485"/>
    <d v="2016-02-20T00:00:00"/>
    <s v="AH-10210"/>
    <d v="2014-11-29T00:00:00"/>
    <x v="42"/>
    <x v="7"/>
  </r>
  <r>
    <s v="CA-2017-104080"/>
    <d v="2017-03-08T00:00:00"/>
    <s v="AH-10210"/>
    <d v="2014-11-29T00:00:00"/>
    <x v="30"/>
    <x v="7"/>
  </r>
  <r>
    <s v="CA-2017-104080"/>
    <d v="2017-03-08T00:00:00"/>
    <s v="AH-10210"/>
    <d v="2014-11-29T00:00:00"/>
    <x v="30"/>
    <x v="7"/>
  </r>
  <r>
    <s v="CA-2017-146983"/>
    <d v="2017-09-02T00:00:00"/>
    <s v="AH-10210"/>
    <d v="2014-11-29T00:00:00"/>
    <x v="31"/>
    <x v="7"/>
  </r>
  <r>
    <s v="US-2017-148831"/>
    <d v="2017-10-13T00:00:00"/>
    <s v="AH-10210"/>
    <d v="2014-11-29T00:00:00"/>
    <x v="12"/>
    <x v="7"/>
  </r>
  <r>
    <s v="CA-2017-166919"/>
    <d v="2017-11-23T00:00:00"/>
    <s v="AH-10210"/>
    <d v="2014-11-29T00:00:00"/>
    <x v="34"/>
    <x v="7"/>
  </r>
  <r>
    <s v="CA-2017-147956"/>
    <d v="2017-12-24T00:00:00"/>
    <s v="AH-10210"/>
    <d v="2014-11-29T00:00:00"/>
    <x v="32"/>
    <x v="7"/>
  </r>
  <r>
    <s v="CA-2015-141243"/>
    <d v="2015-01-03T00:00:00"/>
    <s v="AH-10465"/>
    <d v="2015-01-03T00:00:00"/>
    <x v="0"/>
    <x v="12"/>
  </r>
  <r>
    <s v="CA-2015-141243"/>
    <d v="2015-01-03T00:00:00"/>
    <s v="AH-10465"/>
    <d v="2015-01-03T00:00:00"/>
    <x v="0"/>
    <x v="12"/>
  </r>
  <r>
    <s v="CA-2015-141243"/>
    <d v="2015-01-03T00:00:00"/>
    <s v="AH-10465"/>
    <d v="2015-01-03T00:00:00"/>
    <x v="0"/>
    <x v="12"/>
  </r>
  <r>
    <s v="CA-2015-151547"/>
    <d v="2015-01-17T00:00:00"/>
    <s v="AH-10465"/>
    <d v="2015-01-03T00:00:00"/>
    <x v="0"/>
    <x v="12"/>
  </r>
  <r>
    <s v="CA-2016-126165"/>
    <d v="2016-05-05T00:00:00"/>
    <s v="AH-10465"/>
    <d v="2015-01-03T00:00:00"/>
    <x v="39"/>
    <x v="12"/>
  </r>
  <r>
    <s v="CA-2017-145275"/>
    <d v="2017-04-02T00:00:00"/>
    <s v="AH-10465"/>
    <d v="2015-01-03T00:00:00"/>
    <x v="7"/>
    <x v="12"/>
  </r>
  <r>
    <s v="CA-2017-115546"/>
    <d v="2017-05-14T00:00:00"/>
    <s v="AH-10465"/>
    <d v="2015-01-03T00:00:00"/>
    <x v="30"/>
    <x v="12"/>
  </r>
  <r>
    <s v="CA-2017-115546"/>
    <d v="2017-05-14T00:00:00"/>
    <s v="AH-10465"/>
    <d v="2015-01-03T00:00:00"/>
    <x v="30"/>
    <x v="12"/>
  </r>
  <r>
    <s v="CA-2014-162278"/>
    <d v="2014-10-26T00:00:00"/>
    <s v="AH-10585"/>
    <d v="2014-10-26T00:00:00"/>
    <x v="0"/>
    <x v="9"/>
  </r>
  <r>
    <s v="CA-2014-162278"/>
    <d v="2014-10-26T00:00:00"/>
    <s v="AH-10585"/>
    <d v="2014-10-26T00:00:00"/>
    <x v="0"/>
    <x v="9"/>
  </r>
  <r>
    <s v="CA-2016-160479"/>
    <d v="2016-09-15T00:00:00"/>
    <s v="AH-10585"/>
    <d v="2014-10-26T00:00:00"/>
    <x v="33"/>
    <x v="9"/>
  </r>
  <r>
    <s v="US-2017-152492"/>
    <d v="2017-07-06T00:00:00"/>
    <s v="AH-10585"/>
    <d v="2014-10-26T00:00:00"/>
    <x v="16"/>
    <x v="9"/>
  </r>
  <r>
    <s v="CA-2017-109715"/>
    <d v="2017-12-09T00:00:00"/>
    <s v="AH-10585"/>
    <d v="2014-10-26T00:00:00"/>
    <x v="37"/>
    <x v="9"/>
  </r>
  <r>
    <s v="CA-2014-160276"/>
    <d v="2014-04-02T00:00:00"/>
    <s v="AH-10690"/>
    <d v="2014-04-02T00:00:00"/>
    <x v="0"/>
    <x v="1"/>
  </r>
  <r>
    <s v="CA-2015-110548"/>
    <d v="2015-05-04T00:00:00"/>
    <s v="AH-10690"/>
    <d v="2014-04-02T00:00:00"/>
    <x v="6"/>
    <x v="1"/>
  </r>
  <r>
    <s v="CA-2015-166604"/>
    <d v="2015-05-15T00:00:00"/>
    <s v="AH-10690"/>
    <d v="2014-04-02T00:00:00"/>
    <x v="6"/>
    <x v="1"/>
  </r>
  <r>
    <s v="CA-2015-112214"/>
    <d v="2015-08-05T00:00:00"/>
    <s v="AH-10690"/>
    <d v="2014-04-02T00:00:00"/>
    <x v="39"/>
    <x v="1"/>
  </r>
  <r>
    <s v="CA-2015-112214"/>
    <d v="2015-08-05T00:00:00"/>
    <s v="AH-10690"/>
    <d v="2014-04-02T00:00:00"/>
    <x v="39"/>
    <x v="1"/>
  </r>
  <r>
    <s v="CA-2015-112214"/>
    <d v="2015-08-05T00:00:00"/>
    <s v="AH-10690"/>
    <d v="2014-04-02T00:00:00"/>
    <x v="39"/>
    <x v="1"/>
  </r>
  <r>
    <s v="CA-2015-112214"/>
    <d v="2015-08-05T00:00:00"/>
    <s v="AH-10690"/>
    <d v="2014-04-02T00:00:00"/>
    <x v="39"/>
    <x v="1"/>
  </r>
  <r>
    <s v="CA-2015-113628"/>
    <d v="2015-11-12T00:00:00"/>
    <s v="AH-10690"/>
    <d v="2014-04-02T00:00:00"/>
    <x v="2"/>
    <x v="1"/>
  </r>
  <r>
    <s v="CA-2015-113628"/>
    <d v="2015-11-12T00:00:00"/>
    <s v="AH-10690"/>
    <d v="2014-04-02T00:00:00"/>
    <x v="2"/>
    <x v="1"/>
  </r>
  <r>
    <s v="CA-2015-113628"/>
    <d v="2015-11-12T00:00:00"/>
    <s v="AH-10690"/>
    <d v="2014-04-02T00:00:00"/>
    <x v="2"/>
    <x v="1"/>
  </r>
  <r>
    <s v="CA-2015-113628"/>
    <d v="2015-11-12T00:00:00"/>
    <s v="AH-10690"/>
    <d v="2014-04-02T00:00:00"/>
    <x v="2"/>
    <x v="1"/>
  </r>
  <r>
    <s v="CA-2015-113628"/>
    <d v="2015-11-12T00:00:00"/>
    <s v="AH-10690"/>
    <d v="2014-04-02T00:00:00"/>
    <x v="2"/>
    <x v="1"/>
  </r>
  <r>
    <s v="CA-2015-113628"/>
    <d v="2015-11-12T00:00:00"/>
    <s v="AH-10690"/>
    <d v="2014-04-02T00:00:00"/>
    <x v="2"/>
    <x v="1"/>
  </r>
  <r>
    <s v="CA-2015-139780"/>
    <d v="2015-12-31T00:00:00"/>
    <s v="AH-10690"/>
    <d v="2014-04-02T00:00:00"/>
    <x v="19"/>
    <x v="1"/>
  </r>
  <r>
    <s v="CA-2016-138282"/>
    <d v="2016-05-19T00:00:00"/>
    <s v="AH-10690"/>
    <d v="2014-04-02T00:00:00"/>
    <x v="14"/>
    <x v="1"/>
  </r>
  <r>
    <s v="CA-2016-113831"/>
    <d v="2016-05-30T00:00:00"/>
    <s v="AH-10690"/>
    <d v="2014-04-02T00:00:00"/>
    <x v="14"/>
    <x v="1"/>
  </r>
  <r>
    <s v="CA-2016-113831"/>
    <d v="2016-05-30T00:00:00"/>
    <s v="AH-10690"/>
    <d v="2014-04-02T00:00:00"/>
    <x v="14"/>
    <x v="1"/>
  </r>
  <r>
    <s v="CA-2016-113831"/>
    <d v="2016-05-30T00:00:00"/>
    <s v="AH-10690"/>
    <d v="2014-04-02T00:00:00"/>
    <x v="14"/>
    <x v="1"/>
  </r>
  <r>
    <s v="CA-2016-144148"/>
    <d v="2016-07-31T00:00:00"/>
    <s v="AH-10690"/>
    <d v="2014-04-02T00:00:00"/>
    <x v="7"/>
    <x v="1"/>
  </r>
  <r>
    <s v="CA-2016-158869"/>
    <d v="2016-08-06T00:00:00"/>
    <s v="AH-10690"/>
    <d v="2014-04-02T00:00:00"/>
    <x v="30"/>
    <x v="1"/>
  </r>
  <r>
    <s v="CA-2016-145709"/>
    <d v="2016-10-04T00:00:00"/>
    <s v="AH-10690"/>
    <d v="2014-04-02T00:00:00"/>
    <x v="23"/>
    <x v="1"/>
  </r>
  <r>
    <s v="CA-2016-145709"/>
    <d v="2016-10-04T00:00:00"/>
    <s v="AH-10690"/>
    <d v="2014-04-02T00:00:00"/>
    <x v="23"/>
    <x v="1"/>
  </r>
  <r>
    <s v="CA-2016-148740"/>
    <d v="2016-11-15T00:00:00"/>
    <s v="AH-10690"/>
    <d v="2014-04-02T00:00:00"/>
    <x v="8"/>
    <x v="1"/>
  </r>
  <r>
    <s v="CA-2014-131387"/>
    <d v="2014-04-28T00:00:00"/>
    <s v="AI-10855"/>
    <d v="2014-04-28T00:00:00"/>
    <x v="0"/>
    <x v="1"/>
  </r>
  <r>
    <s v="CA-2014-159709"/>
    <d v="2014-05-10T00:00:00"/>
    <s v="AI-10855"/>
    <d v="2014-04-28T00:00:00"/>
    <x v="15"/>
    <x v="1"/>
  </r>
  <r>
    <s v="CA-2014-159709"/>
    <d v="2014-05-10T00:00:00"/>
    <s v="AI-10855"/>
    <d v="2014-04-28T00:00:00"/>
    <x v="15"/>
    <x v="1"/>
  </r>
  <r>
    <s v="CA-2014-102330"/>
    <d v="2014-12-29T00:00:00"/>
    <s v="AI-10855"/>
    <d v="2014-04-28T00:00:00"/>
    <x v="36"/>
    <x v="1"/>
  </r>
  <r>
    <s v="CA-2014-102330"/>
    <d v="2014-12-29T00:00:00"/>
    <s v="AI-10855"/>
    <d v="2014-04-28T00:00:00"/>
    <x v="36"/>
    <x v="1"/>
  </r>
  <r>
    <s v="CA-2015-167479"/>
    <d v="2015-03-14T00:00:00"/>
    <s v="AI-10855"/>
    <d v="2014-04-28T00:00:00"/>
    <x v="17"/>
    <x v="1"/>
  </r>
  <r>
    <s v="CA-2015-158918"/>
    <d v="2015-12-20T00:00:00"/>
    <s v="AI-10855"/>
    <d v="2014-04-28T00:00:00"/>
    <x v="19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6-158694"/>
    <d v="2016-11-10T00:00:00"/>
    <s v="AI-10855"/>
    <d v="2014-04-28T00:00:00"/>
    <x v="8"/>
    <x v="1"/>
  </r>
  <r>
    <s v="CA-2017-107552"/>
    <d v="2017-05-05T00:00:00"/>
    <s v="AI-10855"/>
    <d v="2014-04-28T00:00:00"/>
    <x v="32"/>
    <x v="1"/>
  </r>
  <r>
    <s v="CA-2017-155929"/>
    <d v="2017-09-09T00:00:00"/>
    <s v="AI-10855"/>
    <d v="2014-04-28T00:00:00"/>
    <x v="9"/>
    <x v="1"/>
  </r>
  <r>
    <s v="US-2017-160759"/>
    <d v="2017-12-11T00:00:00"/>
    <s v="AI-10855"/>
    <d v="2014-04-28T00:00:00"/>
    <x v="10"/>
    <x v="1"/>
  </r>
  <r>
    <s v="CA-2017-116855"/>
    <d v="2017-12-17T00:00:00"/>
    <s v="AI-10855"/>
    <d v="2014-04-28T00:00:00"/>
    <x v="10"/>
    <x v="1"/>
  </r>
  <r>
    <s v="CA-2014-149020"/>
    <d v="2014-01-10T00:00:00"/>
    <s v="AJ-10780"/>
    <d v="2014-01-10T00:00:00"/>
    <x v="0"/>
    <x v="17"/>
  </r>
  <r>
    <s v="CA-2014-149020"/>
    <d v="2014-01-10T00:00:00"/>
    <s v="AJ-10780"/>
    <d v="2014-01-10T00:00:00"/>
    <x v="0"/>
    <x v="17"/>
  </r>
  <r>
    <s v="CA-2014-108609"/>
    <d v="2014-10-31T00:00:00"/>
    <s v="AJ-10780"/>
    <d v="2014-01-10T00:00:00"/>
    <x v="41"/>
    <x v="17"/>
  </r>
  <r>
    <s v="CA-2014-141313"/>
    <d v="2014-12-28T00:00:00"/>
    <s v="AJ-10780"/>
    <d v="2014-01-10T00:00:00"/>
    <x v="17"/>
    <x v="17"/>
  </r>
  <r>
    <s v="CA-2014-141313"/>
    <d v="2014-12-28T00:00:00"/>
    <s v="AJ-10780"/>
    <d v="2014-01-10T00:00:00"/>
    <x v="17"/>
    <x v="17"/>
  </r>
  <r>
    <s v="CA-2014-141313"/>
    <d v="2014-12-28T00:00:00"/>
    <s v="AJ-10780"/>
    <d v="2014-01-10T00:00:00"/>
    <x v="17"/>
    <x v="17"/>
  </r>
  <r>
    <s v="CA-2015-165554"/>
    <d v="2015-05-18T00:00:00"/>
    <s v="AJ-10780"/>
    <d v="2014-01-10T00:00:00"/>
    <x v="39"/>
    <x v="17"/>
  </r>
  <r>
    <s v="CA-2016-123617"/>
    <d v="2016-11-28T00:00:00"/>
    <s v="AJ-10780"/>
    <d v="2014-01-10T00:00:00"/>
    <x v="31"/>
    <x v="17"/>
  </r>
  <r>
    <s v="US-2017-133361"/>
    <d v="2017-05-14T00:00:00"/>
    <s v="AJ-10780"/>
    <d v="2014-01-10T00:00:00"/>
    <x v="43"/>
    <x v="17"/>
  </r>
  <r>
    <s v="US-2017-133361"/>
    <d v="2017-05-14T00:00:00"/>
    <s v="AJ-10780"/>
    <d v="2014-01-10T00:00:00"/>
    <x v="43"/>
    <x v="17"/>
  </r>
  <r>
    <s v="US-2017-133361"/>
    <d v="2017-05-14T00:00:00"/>
    <s v="AJ-10780"/>
    <d v="2014-01-10T00:00:00"/>
    <x v="43"/>
    <x v="17"/>
  </r>
  <r>
    <s v="US-2017-133361"/>
    <d v="2017-05-14T00:00:00"/>
    <s v="AJ-10780"/>
    <d v="2014-01-10T00:00:00"/>
    <x v="43"/>
    <x v="17"/>
  </r>
  <r>
    <s v="US-2017-133361"/>
    <d v="2017-05-14T00:00:00"/>
    <s v="AJ-10780"/>
    <d v="2014-01-10T00:00:00"/>
    <x v="43"/>
    <x v="17"/>
  </r>
  <r>
    <s v="US-2017-133361"/>
    <d v="2017-05-14T00:00:00"/>
    <s v="AJ-10780"/>
    <d v="2014-01-10T00:00:00"/>
    <x v="43"/>
    <x v="17"/>
  </r>
  <r>
    <s v="CA-2017-111577"/>
    <d v="2017-10-16T00:00:00"/>
    <s v="AJ-10780"/>
    <d v="2014-01-10T00:00:00"/>
    <x v="44"/>
    <x v="17"/>
  </r>
  <r>
    <s v="CA-2014-106810"/>
    <d v="2014-05-14T00:00:00"/>
    <s v="AJ-10795"/>
    <d v="2014-05-14T00:00:00"/>
    <x v="0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4-110786"/>
    <d v="2014-12-29T00:00:00"/>
    <s v="AJ-10795"/>
    <d v="2014-05-14T00:00:00"/>
    <x v="29"/>
    <x v="2"/>
  </r>
  <r>
    <s v="CA-2016-134474"/>
    <d v="2016-01-05T00:00:00"/>
    <s v="AJ-10795"/>
    <d v="2014-05-14T00:00:00"/>
    <x v="19"/>
    <x v="2"/>
  </r>
  <r>
    <s v="CA-2016-134474"/>
    <d v="2016-01-05T00:00:00"/>
    <s v="AJ-10795"/>
    <d v="2014-05-14T00:00:00"/>
    <x v="19"/>
    <x v="2"/>
  </r>
  <r>
    <s v="CA-2016-134474"/>
    <d v="2016-01-05T00:00:00"/>
    <s v="AJ-10795"/>
    <d v="2014-05-14T00:00:00"/>
    <x v="19"/>
    <x v="2"/>
  </r>
  <r>
    <s v="CA-2016-138079"/>
    <d v="2016-01-22T00:00:00"/>
    <s v="AJ-10795"/>
    <d v="2014-05-14T00:00:00"/>
    <x v="19"/>
    <x v="2"/>
  </r>
  <r>
    <s v="CA-2016-123946"/>
    <d v="2016-09-12T00:00:00"/>
    <s v="AJ-10795"/>
    <d v="2014-05-14T00:00:00"/>
    <x v="30"/>
    <x v="2"/>
  </r>
  <r>
    <s v="CA-2016-123946"/>
    <d v="2016-09-12T00:00:00"/>
    <s v="AJ-10795"/>
    <d v="2014-05-14T00:00:00"/>
    <x v="30"/>
    <x v="2"/>
  </r>
  <r>
    <s v="CA-2016-123946"/>
    <d v="2016-09-12T00:00:00"/>
    <s v="AJ-10795"/>
    <d v="2014-05-14T00:00:00"/>
    <x v="30"/>
    <x v="2"/>
  </r>
  <r>
    <s v="CA-2016-123946"/>
    <d v="2016-09-12T00:00:00"/>
    <s v="AJ-10795"/>
    <d v="2014-05-14T00:00:00"/>
    <x v="30"/>
    <x v="2"/>
  </r>
  <r>
    <s v="CA-2016-123015"/>
    <d v="2016-12-26T00:00:00"/>
    <s v="AJ-10795"/>
    <d v="2014-05-14T00:00:00"/>
    <x v="8"/>
    <x v="2"/>
  </r>
  <r>
    <s v="CA-2017-142342"/>
    <d v="2017-07-17T00:00:00"/>
    <s v="AJ-10795"/>
    <d v="2014-05-14T00:00:00"/>
    <x v="37"/>
    <x v="2"/>
  </r>
  <r>
    <s v="CA-2017-142342"/>
    <d v="2017-07-17T00:00:00"/>
    <s v="AJ-10795"/>
    <d v="2014-05-14T00:00:00"/>
    <x v="37"/>
    <x v="2"/>
  </r>
  <r>
    <s v="CA-2017-142342"/>
    <d v="2017-07-17T00:00:00"/>
    <s v="AJ-10795"/>
    <d v="2014-05-14T00:00:00"/>
    <x v="37"/>
    <x v="2"/>
  </r>
  <r>
    <s v="CA-2017-142342"/>
    <d v="2017-07-17T00:00:00"/>
    <s v="AJ-10795"/>
    <d v="2014-05-14T00:00:00"/>
    <x v="37"/>
    <x v="2"/>
  </r>
  <r>
    <s v="CA-2014-155852"/>
    <d v="2014-03-03T00:00:00"/>
    <s v="AJ-10945"/>
    <d v="2014-03-03T00:00:00"/>
    <x v="0"/>
    <x v="0"/>
  </r>
  <r>
    <s v="US-2015-132836"/>
    <d v="2015-06-01T00:00:00"/>
    <s v="AJ-10945"/>
    <d v="2014-03-03T00:00:00"/>
    <x v="42"/>
    <x v="0"/>
  </r>
  <r>
    <s v="US-2015-132836"/>
    <d v="2015-06-01T00:00:00"/>
    <s v="AJ-10945"/>
    <d v="2014-03-03T00:00:00"/>
    <x v="42"/>
    <x v="0"/>
  </r>
  <r>
    <s v="US-2015-132836"/>
    <d v="2015-06-01T00:00:00"/>
    <s v="AJ-10945"/>
    <d v="2014-03-03T00:00:00"/>
    <x v="42"/>
    <x v="0"/>
  </r>
  <r>
    <s v="US-2015-132836"/>
    <d v="2015-06-01T00:00:00"/>
    <s v="AJ-10945"/>
    <d v="2014-03-03T00:00:00"/>
    <x v="42"/>
    <x v="0"/>
  </r>
  <r>
    <s v="CA-2015-164497"/>
    <d v="2015-11-28T00:00:00"/>
    <s v="AJ-10945"/>
    <d v="2014-03-03T00:00:00"/>
    <x v="19"/>
    <x v="0"/>
  </r>
  <r>
    <s v="CA-2015-126347"/>
    <d v="2015-12-14T00:00:00"/>
    <s v="AJ-10945"/>
    <d v="2014-03-03T00:00:00"/>
    <x v="21"/>
    <x v="0"/>
  </r>
  <r>
    <s v="CA-2016-115378"/>
    <d v="2016-11-18T00:00:00"/>
    <s v="AJ-10945"/>
    <d v="2014-03-03T00:00:00"/>
    <x v="24"/>
    <x v="0"/>
  </r>
  <r>
    <s v="CA-2017-133004"/>
    <d v="2017-08-31T00:00:00"/>
    <s v="AJ-10945"/>
    <d v="2014-03-03T00:00:00"/>
    <x v="9"/>
    <x v="0"/>
  </r>
  <r>
    <s v="CA-2017-137421"/>
    <d v="2017-10-06T00:00:00"/>
    <s v="AJ-10945"/>
    <d v="2014-03-03T00:00:00"/>
    <x v="45"/>
    <x v="0"/>
  </r>
  <r>
    <s v="CA-2014-113362"/>
    <d v="2014-09-14T00:00:00"/>
    <s v="AJ-10960"/>
    <d v="2014-09-14T00:00:00"/>
    <x v="0"/>
    <x v="15"/>
  </r>
  <r>
    <s v="CA-2014-113362"/>
    <d v="2014-09-14T00:00:00"/>
    <s v="AJ-10960"/>
    <d v="2014-09-14T00:00:00"/>
    <x v="0"/>
    <x v="15"/>
  </r>
  <r>
    <s v="CA-2014-131800"/>
    <d v="2014-12-30T00:00:00"/>
    <s v="AJ-10960"/>
    <d v="2014-09-14T00:00:00"/>
    <x v="35"/>
    <x v="15"/>
  </r>
  <r>
    <s v="CA-2014-131800"/>
    <d v="2014-12-30T00:00:00"/>
    <s v="AJ-10960"/>
    <d v="2014-09-14T00:00:00"/>
    <x v="35"/>
    <x v="15"/>
  </r>
  <r>
    <s v="CA-2017-123246"/>
    <d v="2017-10-17T00:00:00"/>
    <s v="AJ-10960"/>
    <d v="2014-09-14T00:00:00"/>
    <x v="32"/>
    <x v="15"/>
  </r>
  <r>
    <s v="CA-2014-132542"/>
    <d v="2014-10-06T00:00:00"/>
    <s v="AM-10360"/>
    <d v="2014-10-06T00:00:00"/>
    <x v="0"/>
    <x v="9"/>
  </r>
  <r>
    <s v="US-2015-107944"/>
    <d v="2015-03-23T00:00:00"/>
    <s v="AM-10360"/>
    <d v="2014-10-06T00:00:00"/>
    <x v="38"/>
    <x v="9"/>
  </r>
  <r>
    <s v="US-2015-107944"/>
    <d v="2015-03-23T00:00:00"/>
    <s v="AM-10360"/>
    <d v="2014-10-06T00:00:00"/>
    <x v="38"/>
    <x v="9"/>
  </r>
  <r>
    <s v="CA-2016-157000"/>
    <d v="2016-07-16T00:00:00"/>
    <s v="AM-10360"/>
    <d v="2014-10-06T00:00:00"/>
    <x v="21"/>
    <x v="9"/>
  </r>
  <r>
    <s v="CA-2016-157000"/>
    <d v="2016-07-16T00:00:00"/>
    <s v="AM-10360"/>
    <d v="2014-10-06T00:00:00"/>
    <x v="21"/>
    <x v="9"/>
  </r>
  <r>
    <s v="CA-2017-161340"/>
    <d v="2017-05-28T00:00:00"/>
    <s v="AM-10360"/>
    <d v="2014-10-06T00:00:00"/>
    <x v="8"/>
    <x v="9"/>
  </r>
  <r>
    <s v="CA-2017-161340"/>
    <d v="2017-05-28T00:00:00"/>
    <s v="AM-10360"/>
    <d v="2014-10-06T00:00:00"/>
    <x v="8"/>
    <x v="9"/>
  </r>
  <r>
    <s v="CA-2017-109701"/>
    <d v="2017-12-02T00:00:00"/>
    <s v="AM-10360"/>
    <d v="2014-10-06T00:00:00"/>
    <x v="37"/>
    <x v="9"/>
  </r>
  <r>
    <s v="CA-2017-109701"/>
    <d v="2017-12-02T00:00:00"/>
    <s v="AM-10360"/>
    <d v="2014-10-06T00:00:00"/>
    <x v="37"/>
    <x v="9"/>
  </r>
  <r>
    <s v="CA-2017-109701"/>
    <d v="2017-12-02T00:00:00"/>
    <s v="AM-10360"/>
    <d v="2014-10-06T00:00:00"/>
    <x v="37"/>
    <x v="9"/>
  </r>
  <r>
    <s v="CA-2017-109701"/>
    <d v="2017-12-02T00:00:00"/>
    <s v="AM-10360"/>
    <d v="2014-10-06T00:00:00"/>
    <x v="37"/>
    <x v="9"/>
  </r>
  <r>
    <s v="CA-2017-109701"/>
    <d v="2017-12-02T00:00:00"/>
    <s v="AM-10360"/>
    <d v="2014-10-06T00:00:00"/>
    <x v="37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4-145387"/>
    <d v="2014-10-31T00:00:00"/>
    <s v="AM-10705"/>
    <d v="2014-10-31T00:00:00"/>
    <x v="0"/>
    <x v="9"/>
  </r>
  <r>
    <s v="CA-2015-138457"/>
    <d v="2015-09-13T00:00:00"/>
    <s v="AM-10705"/>
    <d v="2014-10-31T00:00:00"/>
    <x v="17"/>
    <x v="9"/>
  </r>
  <r>
    <s v="CA-2015-151470"/>
    <d v="2015-09-20T00:00:00"/>
    <s v="AM-10705"/>
    <d v="2014-10-31T00:00:00"/>
    <x v="17"/>
    <x v="9"/>
  </r>
  <r>
    <s v="CA-2015-100573"/>
    <d v="2015-09-25T00:00:00"/>
    <s v="AM-10705"/>
    <d v="2014-10-31T00:00:00"/>
    <x v="17"/>
    <x v="9"/>
  </r>
  <r>
    <s v="CA-2016-145905"/>
    <d v="2016-09-18T00:00:00"/>
    <s v="AM-10705"/>
    <d v="2014-10-31T00:00:00"/>
    <x v="33"/>
    <x v="9"/>
  </r>
  <r>
    <s v="CA-2016-145905"/>
    <d v="2016-09-18T00:00:00"/>
    <s v="AM-10705"/>
    <d v="2014-10-31T00:00:00"/>
    <x v="33"/>
    <x v="9"/>
  </r>
  <r>
    <s v="CA-2016-145905"/>
    <d v="2016-09-18T00:00:00"/>
    <s v="AM-10705"/>
    <d v="2014-10-31T00:00:00"/>
    <x v="33"/>
    <x v="9"/>
  </r>
  <r>
    <s v="CA-2017-157903"/>
    <d v="2017-04-04T00:00:00"/>
    <s v="AM-10705"/>
    <d v="2014-10-31T00:00:00"/>
    <x v="23"/>
    <x v="9"/>
  </r>
  <r>
    <s v="US-2017-124821"/>
    <d v="2017-06-25T00:00:00"/>
    <s v="AM-10705"/>
    <d v="2014-10-31T00:00:00"/>
    <x v="24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7-104731"/>
    <d v="2017-07-21T00:00:00"/>
    <s v="AM-10705"/>
    <d v="2014-10-31T00:00:00"/>
    <x v="16"/>
    <x v="9"/>
  </r>
  <r>
    <s v="CA-2016-148096"/>
    <d v="2016-08-16T00:00:00"/>
    <s v="AO-10810"/>
    <d v="2016-08-16T00:00:00"/>
    <x v="0"/>
    <x v="11"/>
  </r>
  <r>
    <s v="CA-2014-127964"/>
    <d v="2014-03-03T00:00:00"/>
    <s v="AP-10720"/>
    <d v="2014-03-03T00:00:00"/>
    <x v="0"/>
    <x v="0"/>
  </r>
  <r>
    <s v="CA-2014-127964"/>
    <d v="2014-03-03T00:00:00"/>
    <s v="AP-10720"/>
    <d v="2014-03-03T00:00:00"/>
    <x v="0"/>
    <x v="0"/>
  </r>
  <r>
    <s v="CA-2014-127964"/>
    <d v="2014-03-03T00:00:00"/>
    <s v="AP-10720"/>
    <d v="2014-03-03T00:00:00"/>
    <x v="0"/>
    <x v="0"/>
  </r>
  <r>
    <s v="US-2015-165449"/>
    <d v="2015-11-22T00:00:00"/>
    <s v="AP-10720"/>
    <d v="2014-03-03T00:00:00"/>
    <x v="19"/>
    <x v="0"/>
  </r>
  <r>
    <s v="CA-2016-154403"/>
    <d v="2016-05-23T00:00:00"/>
    <s v="AP-10720"/>
    <d v="2014-03-03T00:00:00"/>
    <x v="11"/>
    <x v="0"/>
  </r>
  <r>
    <s v="US-2016-114174"/>
    <d v="2016-09-08T00:00:00"/>
    <s v="AP-10720"/>
    <d v="2014-03-03T00:00:00"/>
    <x v="23"/>
    <x v="0"/>
  </r>
  <r>
    <s v="US-2016-114174"/>
    <d v="2016-09-08T00:00:00"/>
    <s v="AP-10720"/>
    <d v="2014-03-03T00:00:00"/>
    <x v="23"/>
    <x v="0"/>
  </r>
  <r>
    <s v="CA-2016-120250"/>
    <d v="2016-09-19T00:00:00"/>
    <s v="AP-10720"/>
    <d v="2014-03-03T00:00:00"/>
    <x v="23"/>
    <x v="0"/>
  </r>
  <r>
    <s v="CA-2016-136322"/>
    <d v="2016-10-21T00:00:00"/>
    <s v="AP-10720"/>
    <d v="2014-03-03T00:00:00"/>
    <x v="8"/>
    <x v="0"/>
  </r>
  <r>
    <s v="CA-2016-136322"/>
    <d v="2016-10-21T00:00:00"/>
    <s v="AP-10720"/>
    <d v="2014-03-03T00:00:00"/>
    <x v="8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US-2016-103674"/>
    <d v="2016-12-06T00:00:00"/>
    <s v="AP-10720"/>
    <d v="2014-03-03T00:00:00"/>
    <x v="16"/>
    <x v="0"/>
  </r>
  <r>
    <s v="CA-2017-143021"/>
    <d v="2017-11-19T00:00:00"/>
    <s v="AP-10720"/>
    <d v="2014-03-03T00:00:00"/>
    <x v="10"/>
    <x v="0"/>
  </r>
  <r>
    <s v="CA-2017-143021"/>
    <d v="2017-11-19T00:00:00"/>
    <s v="AP-10720"/>
    <d v="2014-03-03T00:00:00"/>
    <x v="10"/>
    <x v="0"/>
  </r>
  <r>
    <s v="CA-2014-124737"/>
    <d v="2014-08-23T00:00:00"/>
    <s v="AP-10915"/>
    <d v="2014-08-23T00:00:00"/>
    <x v="0"/>
    <x v="13"/>
  </r>
  <r>
    <s v="CA-2014-124737"/>
    <d v="2014-08-23T00:00:00"/>
    <s v="AP-10915"/>
    <d v="2014-08-23T00:00:00"/>
    <x v="0"/>
    <x v="13"/>
  </r>
  <r>
    <s v="CA-2014-124737"/>
    <d v="2014-08-23T00:00:00"/>
    <s v="AP-10915"/>
    <d v="2014-08-23T00:00:00"/>
    <x v="0"/>
    <x v="13"/>
  </r>
  <r>
    <s v="CA-2014-124737"/>
    <d v="2014-08-23T00:00:00"/>
    <s v="AP-10915"/>
    <d v="2014-08-23T00:00:00"/>
    <x v="0"/>
    <x v="13"/>
  </r>
  <r>
    <s v="CA-2014-124737"/>
    <d v="2014-08-23T00:00:00"/>
    <s v="AP-10915"/>
    <d v="2014-08-23T00:00:00"/>
    <x v="0"/>
    <x v="13"/>
  </r>
  <r>
    <s v="CA-2014-124737"/>
    <d v="2014-08-23T00:00:00"/>
    <s v="AP-10915"/>
    <d v="2014-08-23T00:00:00"/>
    <x v="0"/>
    <x v="13"/>
  </r>
  <r>
    <s v="CA-2014-146969"/>
    <d v="2014-09-29T00:00:00"/>
    <s v="AP-10915"/>
    <d v="2014-08-23T00:00:00"/>
    <x v="15"/>
    <x v="13"/>
  </r>
  <r>
    <s v="CA-2014-146969"/>
    <d v="2014-09-29T00:00:00"/>
    <s v="AP-10915"/>
    <d v="2014-08-23T00:00:00"/>
    <x v="15"/>
    <x v="13"/>
  </r>
  <r>
    <s v="CA-2014-146969"/>
    <d v="2014-09-29T00:00:00"/>
    <s v="AP-10915"/>
    <d v="2014-08-23T00:00:00"/>
    <x v="15"/>
    <x v="13"/>
  </r>
  <r>
    <s v="CA-2014-146969"/>
    <d v="2014-09-29T00:00:00"/>
    <s v="AP-10915"/>
    <d v="2014-08-23T00:00:00"/>
    <x v="15"/>
    <x v="13"/>
  </r>
  <r>
    <s v="CA-2014-146969"/>
    <d v="2014-09-29T00:00:00"/>
    <s v="AP-10915"/>
    <d v="2014-08-23T00:00:00"/>
    <x v="15"/>
    <x v="13"/>
  </r>
  <r>
    <s v="CA-2014-113047"/>
    <d v="2014-10-24T00:00:00"/>
    <s v="AP-10915"/>
    <d v="2014-08-23T00:00:00"/>
    <x v="40"/>
    <x v="13"/>
  </r>
  <r>
    <s v="CA-2014-105270"/>
    <d v="2014-11-11T00:00:00"/>
    <s v="AP-10915"/>
    <d v="2014-08-23T00:00:00"/>
    <x v="35"/>
    <x v="13"/>
  </r>
  <r>
    <s v="CA-2014-105270"/>
    <d v="2014-11-11T00:00:00"/>
    <s v="AP-10915"/>
    <d v="2014-08-23T00:00:00"/>
    <x v="35"/>
    <x v="13"/>
  </r>
  <r>
    <s v="US-2016-164588"/>
    <d v="2016-04-16T00:00:00"/>
    <s v="AP-10915"/>
    <d v="2014-08-23T00:00:00"/>
    <x v="19"/>
    <x v="13"/>
  </r>
  <r>
    <s v="CA-2016-168893"/>
    <d v="2016-11-03T00:00:00"/>
    <s v="AP-10915"/>
    <d v="2014-08-23T00:00:00"/>
    <x v="7"/>
    <x v="13"/>
  </r>
  <r>
    <s v="CA-2016-168893"/>
    <d v="2016-11-03T00:00:00"/>
    <s v="AP-10915"/>
    <d v="2014-08-23T00:00:00"/>
    <x v="7"/>
    <x v="13"/>
  </r>
  <r>
    <s v="CA-2016-168893"/>
    <d v="2016-11-03T00:00:00"/>
    <s v="AP-10915"/>
    <d v="2014-08-23T00:00:00"/>
    <x v="7"/>
    <x v="13"/>
  </r>
  <r>
    <s v="CA-2016-168893"/>
    <d v="2016-11-03T00:00:00"/>
    <s v="AP-10915"/>
    <d v="2014-08-23T00:00:00"/>
    <x v="7"/>
    <x v="13"/>
  </r>
  <r>
    <s v="CA-2016-168893"/>
    <d v="2016-11-03T00:00:00"/>
    <s v="AP-10915"/>
    <d v="2014-08-23T00:00:00"/>
    <x v="7"/>
    <x v="13"/>
  </r>
  <r>
    <s v="CA-2016-128412"/>
    <d v="2016-12-10T00:00:00"/>
    <s v="AP-10915"/>
    <d v="2014-08-23T00:00:00"/>
    <x v="30"/>
    <x v="13"/>
  </r>
  <r>
    <s v="CA-2016-128412"/>
    <d v="2016-12-10T00:00:00"/>
    <s v="AP-10915"/>
    <d v="2014-08-23T00:00:00"/>
    <x v="30"/>
    <x v="13"/>
  </r>
  <r>
    <s v="CA-2016-128412"/>
    <d v="2016-12-10T00:00:00"/>
    <s v="AP-10915"/>
    <d v="2014-08-23T00:00:00"/>
    <x v="30"/>
    <x v="13"/>
  </r>
  <r>
    <s v="CA-2016-128412"/>
    <d v="2016-12-10T00:00:00"/>
    <s v="AP-10915"/>
    <d v="2014-08-23T00:00:00"/>
    <x v="30"/>
    <x v="13"/>
  </r>
  <r>
    <s v="CA-2016-128412"/>
    <d v="2016-12-10T00:00:00"/>
    <s v="AP-10915"/>
    <d v="2014-08-23T00:00:00"/>
    <x v="30"/>
    <x v="13"/>
  </r>
  <r>
    <s v="CA-2017-168228"/>
    <d v="2017-04-27T00:00:00"/>
    <s v="AP-10915"/>
    <d v="2014-08-23T00:00:00"/>
    <x v="24"/>
    <x v="13"/>
  </r>
  <r>
    <s v="CA-2017-168228"/>
    <d v="2017-04-27T00:00:00"/>
    <s v="AP-10915"/>
    <d v="2014-08-23T00:00:00"/>
    <x v="24"/>
    <x v="13"/>
  </r>
  <r>
    <s v="CA-2017-168228"/>
    <d v="2017-04-27T00:00:00"/>
    <s v="AP-10915"/>
    <d v="2014-08-23T00:00:00"/>
    <x v="24"/>
    <x v="13"/>
  </r>
  <r>
    <s v="CA-2017-146136"/>
    <d v="2017-09-03T00:00:00"/>
    <s v="AP-10915"/>
    <d v="2014-08-23T00:00:00"/>
    <x v="32"/>
    <x v="13"/>
  </r>
  <r>
    <s v="US-2017-132059"/>
    <d v="2017-09-23T00:00:00"/>
    <s v="AP-10915"/>
    <d v="2014-08-23T00:00:00"/>
    <x v="32"/>
    <x v="13"/>
  </r>
  <r>
    <s v="US-2017-132059"/>
    <d v="2017-09-23T00:00:00"/>
    <s v="AP-10915"/>
    <d v="2014-08-23T00:00:00"/>
    <x v="32"/>
    <x v="13"/>
  </r>
  <r>
    <s v="US-2014-115189"/>
    <d v="2014-12-30T00:00:00"/>
    <s v="AR-10345"/>
    <d v="2014-12-30T00:00:00"/>
    <x v="0"/>
    <x v="6"/>
  </r>
  <r>
    <s v="US-2014-115189"/>
    <d v="2014-12-30T00:00:00"/>
    <s v="AR-10345"/>
    <d v="2014-12-30T00:00:00"/>
    <x v="0"/>
    <x v="6"/>
  </r>
  <r>
    <s v="CA-2015-139374"/>
    <d v="2015-09-10T00:00:00"/>
    <s v="AR-10345"/>
    <d v="2014-12-30T00:00:00"/>
    <x v="41"/>
    <x v="6"/>
  </r>
  <r>
    <s v="CA-2017-126396"/>
    <d v="2017-09-08T00:00:00"/>
    <s v="AR-10345"/>
    <d v="2014-12-30T00:00:00"/>
    <x v="16"/>
    <x v="6"/>
  </r>
  <r>
    <s v="CA-2017-126438"/>
    <d v="2017-09-10T00:00:00"/>
    <s v="AR-10345"/>
    <d v="2014-12-30T00:00:00"/>
    <x v="16"/>
    <x v="6"/>
  </r>
  <r>
    <s v="CA-2014-157882"/>
    <d v="2014-10-03T00:00:00"/>
    <s v="AR-10405"/>
    <d v="2014-10-03T00:00:00"/>
    <x v="0"/>
    <x v="9"/>
  </r>
  <r>
    <s v="CA-2014-157882"/>
    <d v="2014-10-03T00:00:00"/>
    <s v="AR-10405"/>
    <d v="2014-10-03T00:00:00"/>
    <x v="0"/>
    <x v="9"/>
  </r>
  <r>
    <s v="CA-2015-164427"/>
    <d v="2015-07-31T00:00:00"/>
    <s v="AR-10405"/>
    <d v="2014-10-03T00:00:00"/>
    <x v="41"/>
    <x v="9"/>
  </r>
  <r>
    <s v="CA-2017-149468"/>
    <d v="2017-05-20T00:00:00"/>
    <s v="AR-10405"/>
    <d v="2014-10-03T00:00:00"/>
    <x v="8"/>
    <x v="9"/>
  </r>
  <r>
    <s v="CA-2017-140844"/>
    <d v="2017-06-19T00:00:00"/>
    <s v="AR-10405"/>
    <d v="2014-10-03T00:00:00"/>
    <x v="24"/>
    <x v="9"/>
  </r>
  <r>
    <s v="CA-2017-140844"/>
    <d v="2017-06-19T00:00:00"/>
    <s v="AR-10405"/>
    <d v="2014-10-03T00:00:00"/>
    <x v="24"/>
    <x v="9"/>
  </r>
  <r>
    <s v="US-2017-134481"/>
    <d v="2017-08-27T00:00:00"/>
    <s v="AR-10405"/>
    <d v="2014-10-03T00:00:00"/>
    <x v="31"/>
    <x v="9"/>
  </r>
  <r>
    <s v="CA-2014-115056"/>
    <d v="2014-05-02T00:00:00"/>
    <s v="AR-10510"/>
    <d v="2014-05-02T00:00:00"/>
    <x v="0"/>
    <x v="2"/>
  </r>
  <r>
    <s v="US-2014-105767"/>
    <d v="2014-05-23T00:00:00"/>
    <s v="AR-10510"/>
    <d v="2014-05-02T00:00:00"/>
    <x v="0"/>
    <x v="2"/>
  </r>
  <r>
    <s v="US-2014-105767"/>
    <d v="2014-05-23T00:00:00"/>
    <s v="AR-10510"/>
    <d v="2014-05-02T00:00:00"/>
    <x v="0"/>
    <x v="2"/>
  </r>
  <r>
    <s v="US-2014-105767"/>
    <d v="2014-05-23T00:00:00"/>
    <s v="AR-10510"/>
    <d v="2014-05-02T00:00:00"/>
    <x v="0"/>
    <x v="2"/>
  </r>
  <r>
    <s v="CA-2015-112319"/>
    <d v="2015-08-31T00:00:00"/>
    <s v="AR-10510"/>
    <d v="2014-05-02T00:00:00"/>
    <x v="42"/>
    <x v="2"/>
  </r>
  <r>
    <s v="CA-2016-147536"/>
    <d v="2016-12-26T00:00:00"/>
    <s v="AR-10510"/>
    <d v="2014-05-02T00:00:00"/>
    <x v="8"/>
    <x v="2"/>
  </r>
  <r>
    <s v="CA-2017-111808"/>
    <d v="2017-12-16T00:00:00"/>
    <s v="AR-10510"/>
    <d v="2014-05-02T00:00:00"/>
    <x v="45"/>
    <x v="2"/>
  </r>
  <r>
    <s v="CA-2014-122588"/>
    <d v="2014-11-25T00:00:00"/>
    <s v="AR-10540"/>
    <d v="2014-11-25T00:00:00"/>
    <x v="0"/>
    <x v="7"/>
  </r>
  <r>
    <s v="US-2015-136987"/>
    <d v="2015-04-11T00:00:00"/>
    <s v="AR-10540"/>
    <d v="2014-11-25T00:00:00"/>
    <x v="38"/>
    <x v="7"/>
  </r>
  <r>
    <s v="US-2015-136987"/>
    <d v="2015-04-11T00:00:00"/>
    <s v="AR-10540"/>
    <d v="2014-11-25T00:00:00"/>
    <x v="38"/>
    <x v="7"/>
  </r>
  <r>
    <s v="CA-2015-123505"/>
    <d v="2015-11-22T00:00:00"/>
    <s v="AR-10540"/>
    <d v="2014-11-25T00:00:00"/>
    <x v="18"/>
    <x v="7"/>
  </r>
  <r>
    <s v="CA-2016-138037"/>
    <d v="2016-09-29T00:00:00"/>
    <s v="AR-10540"/>
    <d v="2014-11-25T00:00:00"/>
    <x v="26"/>
    <x v="7"/>
  </r>
  <r>
    <s v="CA-2017-138289"/>
    <d v="2017-01-16T00:00:00"/>
    <s v="AR-10540"/>
    <d v="2014-11-25T00:00:00"/>
    <x v="11"/>
    <x v="7"/>
  </r>
  <r>
    <s v="CA-2017-138289"/>
    <d v="2017-01-16T00:00:00"/>
    <s v="AR-10540"/>
    <d v="2014-11-25T00:00:00"/>
    <x v="11"/>
    <x v="7"/>
  </r>
  <r>
    <s v="CA-2017-138289"/>
    <d v="2017-01-16T00:00:00"/>
    <s v="AR-10540"/>
    <d v="2014-11-25T00:00:00"/>
    <x v="11"/>
    <x v="7"/>
  </r>
  <r>
    <s v="CA-2017-154935"/>
    <d v="2017-12-24T00:00:00"/>
    <s v="AR-10540"/>
    <d v="2014-11-25T00:00:00"/>
    <x v="32"/>
    <x v="7"/>
  </r>
  <r>
    <s v="CA-2016-157588"/>
    <d v="2016-07-14T00:00:00"/>
    <s v="AR-10570"/>
    <d v="2016-07-14T00:00:00"/>
    <x v="0"/>
    <x v="18"/>
  </r>
  <r>
    <s v="CA-2016-157588"/>
    <d v="2016-07-14T00:00:00"/>
    <s v="AR-10570"/>
    <d v="2016-07-14T00:00:00"/>
    <x v="0"/>
    <x v="18"/>
  </r>
  <r>
    <s v="CA-2014-109218"/>
    <d v="2014-06-30T00:00:00"/>
    <s v="AR-10825"/>
    <d v="2014-06-30T00:00:00"/>
    <x v="0"/>
    <x v="3"/>
  </r>
  <r>
    <s v="CA-2015-160213"/>
    <d v="2015-03-08T00:00:00"/>
    <s v="AR-10825"/>
    <d v="2014-06-30T00:00:00"/>
    <x v="41"/>
    <x v="3"/>
  </r>
  <r>
    <s v="CA-2016-132304"/>
    <d v="2016-06-14T00:00:00"/>
    <s v="AR-10825"/>
    <d v="2014-06-30T00:00:00"/>
    <x v="3"/>
    <x v="3"/>
  </r>
  <r>
    <s v="US-2016-148110"/>
    <d v="2016-09-05T00:00:00"/>
    <s v="AR-10825"/>
    <d v="2014-06-30T00:00:00"/>
    <x v="7"/>
    <x v="3"/>
  </r>
  <r>
    <s v="CA-2016-160745"/>
    <d v="2016-12-11T00:00:00"/>
    <s v="AR-10825"/>
    <d v="2014-06-30T00:00:00"/>
    <x v="23"/>
    <x v="3"/>
  </r>
  <r>
    <s v="CA-2016-160745"/>
    <d v="2016-12-11T00:00:00"/>
    <s v="AR-10825"/>
    <d v="2014-06-30T00:00:00"/>
    <x v="23"/>
    <x v="3"/>
  </r>
  <r>
    <s v="CA-2016-160745"/>
    <d v="2016-12-11T00:00:00"/>
    <s v="AR-10825"/>
    <d v="2014-06-30T00:00:00"/>
    <x v="23"/>
    <x v="3"/>
  </r>
  <r>
    <s v="US-2017-108343"/>
    <d v="2017-07-20T00:00:00"/>
    <s v="AR-10825"/>
    <d v="2014-06-30T00:00:00"/>
    <x v="32"/>
    <x v="3"/>
  </r>
  <r>
    <s v="US-2017-108343"/>
    <d v="2017-07-20T00:00:00"/>
    <s v="AR-10825"/>
    <d v="2014-06-30T00:00:00"/>
    <x v="32"/>
    <x v="3"/>
  </r>
  <r>
    <s v="US-2017-108343"/>
    <d v="2017-07-20T00:00:00"/>
    <s v="AR-10825"/>
    <d v="2014-06-30T00:00:00"/>
    <x v="32"/>
    <x v="3"/>
  </r>
  <r>
    <s v="CA-2017-118724"/>
    <d v="2017-07-21T00:00:00"/>
    <s v="AR-10825"/>
    <d v="2014-06-30T00:00:00"/>
    <x v="32"/>
    <x v="3"/>
  </r>
  <r>
    <s v="CA-2017-118724"/>
    <d v="2017-07-21T00:00:00"/>
    <s v="AR-10825"/>
    <d v="2014-06-30T00:00:00"/>
    <x v="32"/>
    <x v="3"/>
  </r>
  <r>
    <s v="CA-2017-141425"/>
    <d v="2017-11-02T00:00:00"/>
    <s v="AR-10825"/>
    <d v="2014-06-30T00:00:00"/>
    <x v="9"/>
    <x v="3"/>
  </r>
  <r>
    <s v="US-2014-150126"/>
    <d v="2014-07-27T00:00:00"/>
    <s v="AS-10045"/>
    <d v="2014-07-27T00:00:00"/>
    <x v="0"/>
    <x v="8"/>
  </r>
  <r>
    <s v="CA-2016-162901"/>
    <d v="2016-03-28T00:00:00"/>
    <s v="AS-10045"/>
    <d v="2014-07-27T00:00:00"/>
    <x v="19"/>
    <x v="8"/>
  </r>
  <r>
    <s v="CA-2016-148747"/>
    <d v="2016-09-25T00:00:00"/>
    <s v="AS-10045"/>
    <d v="2014-07-27T00:00:00"/>
    <x v="11"/>
    <x v="8"/>
  </r>
  <r>
    <s v="CA-2017-113481"/>
    <d v="2017-01-02T00:00:00"/>
    <s v="AS-10045"/>
    <d v="2014-07-27T00:00:00"/>
    <x v="23"/>
    <x v="8"/>
  </r>
  <r>
    <s v="CA-2017-113481"/>
    <d v="2017-01-02T00:00:00"/>
    <s v="AS-10045"/>
    <d v="2014-07-27T00:00:00"/>
    <x v="23"/>
    <x v="8"/>
  </r>
  <r>
    <s v="CA-2017-113481"/>
    <d v="2017-01-02T00:00:00"/>
    <s v="AS-10045"/>
    <d v="2014-07-27T00:00:00"/>
    <x v="23"/>
    <x v="8"/>
  </r>
  <r>
    <s v="CA-2017-162691"/>
    <d v="2017-08-01T00:00:00"/>
    <s v="AS-10045"/>
    <d v="2014-07-27T00:00:00"/>
    <x v="32"/>
    <x v="8"/>
  </r>
  <r>
    <s v="CA-2017-162691"/>
    <d v="2017-08-01T00:00:00"/>
    <s v="AS-10045"/>
    <d v="2014-07-27T00:00:00"/>
    <x v="32"/>
    <x v="8"/>
  </r>
  <r>
    <s v="US-2017-147655"/>
    <d v="2017-09-04T00:00:00"/>
    <s v="AS-10045"/>
    <d v="2014-07-27T00:00:00"/>
    <x v="37"/>
    <x v="8"/>
  </r>
  <r>
    <s v="CA-2017-101749"/>
    <d v="2017-10-03T00:00:00"/>
    <s v="AS-10045"/>
    <d v="2014-07-27T00:00:00"/>
    <x v="4"/>
    <x v="8"/>
  </r>
  <r>
    <s v="CA-2014-156160"/>
    <d v="2014-09-22T00:00:00"/>
    <s v="AS-10090"/>
    <d v="2014-09-22T00:00:00"/>
    <x v="0"/>
    <x v="15"/>
  </r>
  <r>
    <s v="CA-2014-156160"/>
    <d v="2014-09-22T00:00:00"/>
    <s v="AS-10090"/>
    <d v="2014-09-22T00:00:00"/>
    <x v="0"/>
    <x v="15"/>
  </r>
  <r>
    <s v="CA-2014-156160"/>
    <d v="2014-09-22T00:00:00"/>
    <s v="AS-10090"/>
    <d v="2014-09-22T00:00:00"/>
    <x v="0"/>
    <x v="15"/>
  </r>
  <r>
    <s v="CA-2014-156160"/>
    <d v="2014-09-22T00:00:00"/>
    <s v="AS-10090"/>
    <d v="2014-09-22T00:00:00"/>
    <x v="0"/>
    <x v="15"/>
  </r>
  <r>
    <s v="CA-2014-132913"/>
    <d v="2014-12-24T00:00:00"/>
    <s v="AS-10090"/>
    <d v="2014-09-22T00:00:00"/>
    <x v="35"/>
    <x v="15"/>
  </r>
  <r>
    <s v="CA-2015-127509"/>
    <d v="2015-11-09T00:00:00"/>
    <s v="AS-10090"/>
    <d v="2014-09-22T00:00:00"/>
    <x v="20"/>
    <x v="15"/>
  </r>
  <r>
    <s v="CA-2015-127509"/>
    <d v="2015-11-09T00:00:00"/>
    <s v="AS-10090"/>
    <d v="2014-09-22T00:00:00"/>
    <x v="20"/>
    <x v="15"/>
  </r>
  <r>
    <s v="CA-2015-127509"/>
    <d v="2015-11-09T00:00:00"/>
    <s v="AS-10090"/>
    <d v="2014-09-22T00:00:00"/>
    <x v="20"/>
    <x v="15"/>
  </r>
  <r>
    <s v="CA-2015-127509"/>
    <d v="2015-11-09T00:00:00"/>
    <s v="AS-10090"/>
    <d v="2014-09-22T00:00:00"/>
    <x v="20"/>
    <x v="15"/>
  </r>
  <r>
    <s v="CA-2016-104311"/>
    <d v="2016-05-02T00:00:00"/>
    <s v="AS-10090"/>
    <d v="2014-09-22T00:00:00"/>
    <x v="19"/>
    <x v="15"/>
  </r>
  <r>
    <s v="CA-2016-104311"/>
    <d v="2016-05-02T00:00:00"/>
    <s v="AS-10090"/>
    <d v="2014-09-22T00:00:00"/>
    <x v="19"/>
    <x v="15"/>
  </r>
  <r>
    <s v="CA-2016-104311"/>
    <d v="2016-05-02T00:00:00"/>
    <s v="AS-10090"/>
    <d v="2014-09-22T00:00:00"/>
    <x v="19"/>
    <x v="15"/>
  </r>
  <r>
    <s v="CA-2016-119865"/>
    <d v="2016-06-21T00:00:00"/>
    <s v="AS-10090"/>
    <d v="2014-09-22T00:00:00"/>
    <x v="21"/>
    <x v="15"/>
  </r>
  <r>
    <s v="CA-2016-119865"/>
    <d v="2016-06-21T00:00:00"/>
    <s v="AS-10090"/>
    <d v="2014-09-22T00:00:00"/>
    <x v="21"/>
    <x v="15"/>
  </r>
  <r>
    <s v="CA-2016-119865"/>
    <d v="2016-06-21T00:00:00"/>
    <s v="AS-10090"/>
    <d v="2014-09-22T00:00:00"/>
    <x v="21"/>
    <x v="15"/>
  </r>
  <r>
    <s v="CA-2016-150007"/>
    <d v="2016-09-11T00:00:00"/>
    <s v="AS-10090"/>
    <d v="2014-09-22T00:00:00"/>
    <x v="3"/>
    <x v="15"/>
  </r>
  <r>
    <s v="CA-2016-150007"/>
    <d v="2016-09-11T00:00:00"/>
    <s v="AS-10090"/>
    <d v="2014-09-22T00:00:00"/>
    <x v="3"/>
    <x v="15"/>
  </r>
  <r>
    <s v="CA-2017-145877"/>
    <d v="2017-04-01T00:00:00"/>
    <s v="AS-10090"/>
    <d v="2014-09-22T00:00:00"/>
    <x v="8"/>
    <x v="15"/>
  </r>
  <r>
    <s v="CA-2017-145877"/>
    <d v="2017-04-01T00:00:00"/>
    <s v="AS-10090"/>
    <d v="2014-09-22T00:00:00"/>
    <x v="8"/>
    <x v="15"/>
  </r>
  <r>
    <s v="CA-2017-136448"/>
    <d v="2017-09-16T00:00:00"/>
    <s v="AS-10090"/>
    <d v="2014-09-22T00:00:00"/>
    <x v="34"/>
    <x v="15"/>
  </r>
  <r>
    <s v="CA-2017-136448"/>
    <d v="2017-09-16T00:00:00"/>
    <s v="AS-10090"/>
    <d v="2014-09-22T00:00:00"/>
    <x v="34"/>
    <x v="15"/>
  </r>
  <r>
    <s v="CA-2017-136448"/>
    <d v="2017-09-16T00:00:00"/>
    <s v="AS-10090"/>
    <d v="2014-09-22T00:00:00"/>
    <x v="34"/>
    <x v="15"/>
  </r>
  <r>
    <s v="CA-2017-136448"/>
    <d v="2017-09-16T00:00:00"/>
    <s v="AS-10090"/>
    <d v="2014-09-22T00:00:00"/>
    <x v="34"/>
    <x v="15"/>
  </r>
  <r>
    <s v="CA-2017-136448"/>
    <d v="2017-09-16T00:00:00"/>
    <s v="AS-10090"/>
    <d v="2014-09-22T00:00:00"/>
    <x v="34"/>
    <x v="15"/>
  </r>
  <r>
    <s v="US-2017-108063"/>
    <d v="2017-12-02T00:00:00"/>
    <s v="AS-10090"/>
    <d v="2014-09-22T00:00:00"/>
    <x v="4"/>
    <x v="15"/>
  </r>
  <r>
    <s v="CA-2016-149461"/>
    <d v="2016-11-13T00:00:00"/>
    <s v="AS-10135"/>
    <d v="2016-11-13T00:00:00"/>
    <x v="0"/>
    <x v="19"/>
  </r>
  <r>
    <s v="CA-2017-162929"/>
    <d v="2017-11-19T00:00:00"/>
    <s v="AS-10135"/>
    <d v="2016-11-13T00:00:00"/>
    <x v="18"/>
    <x v="19"/>
  </r>
  <r>
    <s v="CA-2017-162929"/>
    <d v="2017-11-19T00:00:00"/>
    <s v="AS-10135"/>
    <d v="2016-11-13T00:00:00"/>
    <x v="18"/>
    <x v="19"/>
  </r>
  <r>
    <s v="CA-2014-110408"/>
    <d v="2014-10-18T00:00:00"/>
    <s v="AS-10225"/>
    <d v="2014-10-18T00:00:00"/>
    <x v="0"/>
    <x v="9"/>
  </r>
  <r>
    <s v="CA-2014-110408"/>
    <d v="2014-10-18T00:00:00"/>
    <s v="AS-10225"/>
    <d v="2014-10-18T00:00:00"/>
    <x v="0"/>
    <x v="9"/>
  </r>
  <r>
    <s v="CA-2014-110408"/>
    <d v="2014-10-18T00:00:00"/>
    <s v="AS-10225"/>
    <d v="2014-10-18T00:00:00"/>
    <x v="0"/>
    <x v="9"/>
  </r>
  <r>
    <s v="CA-2015-144253"/>
    <d v="2015-05-04T00:00:00"/>
    <s v="AS-10225"/>
    <d v="2014-10-18T00:00:00"/>
    <x v="29"/>
    <x v="9"/>
  </r>
  <r>
    <s v="CA-2016-143154"/>
    <d v="2016-12-02T00:00:00"/>
    <s v="AS-10225"/>
    <d v="2014-10-18T00:00:00"/>
    <x v="11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2515"/>
    <d v="2017-09-17T00:00:00"/>
    <s v="AS-10225"/>
    <d v="2014-10-18T00:00:00"/>
    <x v="12"/>
    <x v="9"/>
  </r>
  <r>
    <s v="CA-2017-117926"/>
    <d v="2017-12-08T00:00:00"/>
    <s v="AS-10225"/>
    <d v="2014-10-18T00:00:00"/>
    <x v="37"/>
    <x v="9"/>
  </r>
  <r>
    <s v="CA-2014-149958"/>
    <d v="2014-03-15T00:00:00"/>
    <s v="AS-10240"/>
    <d v="2014-03-15T00:00:00"/>
    <x v="0"/>
    <x v="0"/>
  </r>
  <r>
    <s v="CA-2014-149958"/>
    <d v="2014-03-15T00:00:00"/>
    <s v="AS-10240"/>
    <d v="2014-03-15T00:00:00"/>
    <x v="0"/>
    <x v="0"/>
  </r>
  <r>
    <s v="CA-2014-149958"/>
    <d v="2014-03-15T00:00:00"/>
    <s v="AS-10240"/>
    <d v="2014-03-15T00:00:00"/>
    <x v="0"/>
    <x v="0"/>
  </r>
  <r>
    <s v="CA-2014-149958"/>
    <d v="2014-03-15T00:00:00"/>
    <s v="AS-10240"/>
    <d v="2014-03-15T00:00:00"/>
    <x v="0"/>
    <x v="0"/>
  </r>
  <r>
    <s v="CA-2014-149958"/>
    <d v="2014-03-15T00:00:00"/>
    <s v="AS-10240"/>
    <d v="2014-03-15T00:00:00"/>
    <x v="0"/>
    <x v="0"/>
  </r>
  <r>
    <s v="CA-2014-128538"/>
    <d v="2014-10-11T00:00:00"/>
    <s v="AS-10240"/>
    <d v="2014-03-15T00:00:00"/>
    <x v="29"/>
    <x v="0"/>
  </r>
  <r>
    <s v="CA-2015-150749"/>
    <d v="2015-03-29T00:00:00"/>
    <s v="AS-10240"/>
    <d v="2014-03-15T00:00:00"/>
    <x v="18"/>
    <x v="0"/>
  </r>
  <r>
    <s v="CA-2015-143700"/>
    <d v="2015-07-26T00:00:00"/>
    <s v="AS-10240"/>
    <d v="2014-03-15T00:00:00"/>
    <x v="39"/>
    <x v="0"/>
  </r>
  <r>
    <s v="CA-2016-114405"/>
    <d v="2016-04-07T00:00:00"/>
    <s v="AS-10240"/>
    <d v="2014-03-15T00:00:00"/>
    <x v="14"/>
    <x v="0"/>
  </r>
  <r>
    <s v="CA-2016-114405"/>
    <d v="2016-04-07T00:00:00"/>
    <s v="AS-10240"/>
    <d v="2014-03-15T00:00:00"/>
    <x v="14"/>
    <x v="0"/>
  </r>
  <r>
    <s v="CA-2016-118913"/>
    <d v="2016-06-25T00:00:00"/>
    <s v="AS-10240"/>
    <d v="2014-03-15T00:00:00"/>
    <x v="7"/>
    <x v="0"/>
  </r>
  <r>
    <s v="CA-2017-101049"/>
    <d v="2017-06-21T00:00:00"/>
    <s v="AS-10240"/>
    <d v="2014-03-15T00:00:00"/>
    <x v="4"/>
    <x v="0"/>
  </r>
  <r>
    <s v="CA-2017-101049"/>
    <d v="2017-06-21T00:00:00"/>
    <s v="AS-10240"/>
    <d v="2014-03-15T00:00:00"/>
    <x v="4"/>
    <x v="0"/>
  </r>
  <r>
    <s v="CA-2016-114209"/>
    <d v="2016-05-21T00:00:00"/>
    <s v="AS-10285"/>
    <d v="2016-05-21T00:00:00"/>
    <x v="0"/>
    <x v="20"/>
  </r>
  <r>
    <s v="CA-2016-114209"/>
    <d v="2016-05-21T00:00:00"/>
    <s v="AS-10285"/>
    <d v="2016-05-21T00:00:00"/>
    <x v="0"/>
    <x v="20"/>
  </r>
  <r>
    <s v="CA-2016-134775"/>
    <d v="2016-10-28T00:00:00"/>
    <s v="AS-10285"/>
    <d v="2016-05-21T00:00:00"/>
    <x v="38"/>
    <x v="20"/>
  </r>
  <r>
    <s v="CA-2016-134775"/>
    <d v="2016-10-28T00:00:00"/>
    <s v="AS-10285"/>
    <d v="2016-05-21T00:00:00"/>
    <x v="38"/>
    <x v="20"/>
  </r>
  <r>
    <s v="CA-2016-163755"/>
    <d v="2016-11-04T00:00:00"/>
    <s v="AS-10285"/>
    <d v="2016-05-21T00:00:00"/>
    <x v="1"/>
    <x v="20"/>
  </r>
  <r>
    <s v="US-2016-106677"/>
    <d v="2016-11-05T00:00:00"/>
    <s v="AS-10285"/>
    <d v="2016-05-21T00:00:00"/>
    <x v="1"/>
    <x v="20"/>
  </r>
  <r>
    <s v="US-2016-164196"/>
    <d v="2016-11-11T00:00:00"/>
    <s v="AS-10285"/>
    <d v="2016-05-21T00:00:00"/>
    <x v="1"/>
    <x v="20"/>
  </r>
  <r>
    <s v="CA-2017-149706"/>
    <d v="2017-12-11T00:00:00"/>
    <s v="AS-10285"/>
    <d v="2016-05-21T00:00:00"/>
    <x v="2"/>
    <x v="20"/>
  </r>
  <r>
    <s v="CA-2014-162684"/>
    <d v="2014-08-01T00:00:00"/>
    <s v="AS-10630"/>
    <d v="2014-08-01T00:00:00"/>
    <x v="0"/>
    <x v="13"/>
  </r>
  <r>
    <s v="CA-2014-101392"/>
    <d v="2014-12-07T00:00:00"/>
    <s v="AS-10630"/>
    <d v="2014-08-01T00:00:00"/>
    <x v="28"/>
    <x v="13"/>
  </r>
  <r>
    <s v="US-2015-146745"/>
    <d v="2015-09-03T00:00:00"/>
    <s v="AS-10630"/>
    <d v="2014-08-01T00:00:00"/>
    <x v="6"/>
    <x v="13"/>
  </r>
  <r>
    <s v="US-2015-146745"/>
    <d v="2015-09-03T00:00:00"/>
    <s v="AS-10630"/>
    <d v="2014-08-01T00:00:00"/>
    <x v="6"/>
    <x v="13"/>
  </r>
  <r>
    <s v="US-2016-155404"/>
    <d v="2016-09-22T00:00:00"/>
    <s v="AS-10630"/>
    <d v="2014-08-01T00:00:00"/>
    <x v="14"/>
    <x v="13"/>
  </r>
  <r>
    <s v="US-2017-129224"/>
    <d v="2017-03-17T00:00:00"/>
    <s v="AS-10630"/>
    <d v="2014-08-01T00:00:00"/>
    <x v="8"/>
    <x v="13"/>
  </r>
  <r>
    <s v="CA-2017-124597"/>
    <d v="2017-04-30T00:00:00"/>
    <s v="AS-10630"/>
    <d v="2014-08-01T00:00:00"/>
    <x v="24"/>
    <x v="13"/>
  </r>
  <r>
    <s v="CA-2017-124597"/>
    <d v="2017-04-30T00:00:00"/>
    <s v="AS-10630"/>
    <d v="2014-08-01T00:00:00"/>
    <x v="24"/>
    <x v="13"/>
  </r>
  <r>
    <s v="CA-2017-124597"/>
    <d v="2017-04-30T00:00:00"/>
    <s v="AS-10630"/>
    <d v="2014-08-01T00:00:00"/>
    <x v="24"/>
    <x v="13"/>
  </r>
  <r>
    <s v="CA-2017-100314"/>
    <d v="2017-09-29T00:00:00"/>
    <s v="AS-10630"/>
    <d v="2014-08-01T00:00:00"/>
    <x v="32"/>
    <x v="13"/>
  </r>
  <r>
    <s v="CA-2017-100314"/>
    <d v="2017-09-29T00:00:00"/>
    <s v="AS-10630"/>
    <d v="2014-08-01T00:00:00"/>
    <x v="32"/>
    <x v="13"/>
  </r>
  <r>
    <s v="CA-2017-100314"/>
    <d v="2017-09-29T00:00:00"/>
    <s v="AS-10630"/>
    <d v="2014-08-01T00:00:00"/>
    <x v="32"/>
    <x v="13"/>
  </r>
  <r>
    <s v="CA-2014-111360"/>
    <d v="2014-11-24T00:00:00"/>
    <s v="AT-10435"/>
    <d v="2014-11-24T00:00:00"/>
    <x v="0"/>
    <x v="7"/>
  </r>
  <r>
    <s v="CA-2014-120243"/>
    <d v="2014-12-27T00:00:00"/>
    <s v="AT-10435"/>
    <d v="2014-11-24T00:00:00"/>
    <x v="15"/>
    <x v="7"/>
  </r>
  <r>
    <s v="CA-2015-133977"/>
    <d v="2015-09-06T00:00:00"/>
    <s v="AT-10435"/>
    <d v="2014-11-24T00:00:00"/>
    <x v="5"/>
    <x v="7"/>
  </r>
  <r>
    <s v="CA-2016-100468"/>
    <d v="2016-11-24T00:00:00"/>
    <s v="AT-10435"/>
    <d v="2014-11-24T00:00:00"/>
    <x v="3"/>
    <x v="7"/>
  </r>
  <r>
    <s v="CA-2016-100468"/>
    <d v="2016-11-24T00:00:00"/>
    <s v="AT-10435"/>
    <d v="2014-11-24T00:00:00"/>
    <x v="3"/>
    <x v="7"/>
  </r>
  <r>
    <s v="CA-2017-106355"/>
    <d v="2017-04-02T00:00:00"/>
    <s v="AT-10435"/>
    <d v="2014-11-24T00:00:00"/>
    <x v="22"/>
    <x v="7"/>
  </r>
  <r>
    <s v="CA-2017-102407"/>
    <d v="2017-12-09T00:00:00"/>
    <s v="AT-10435"/>
    <d v="2014-11-24T00:00:00"/>
    <x v="32"/>
    <x v="7"/>
  </r>
  <r>
    <s v="CA-2017-102407"/>
    <d v="2017-12-09T00:00:00"/>
    <s v="AT-10435"/>
    <d v="2014-11-24T00:00:00"/>
    <x v="32"/>
    <x v="7"/>
  </r>
  <r>
    <s v="CA-2017-102407"/>
    <d v="2017-12-09T00:00:00"/>
    <s v="AT-10435"/>
    <d v="2014-11-24T00:00:00"/>
    <x v="32"/>
    <x v="7"/>
  </r>
  <r>
    <s v="CA-2014-146500"/>
    <d v="2014-08-30T00:00:00"/>
    <s v="AT-10735"/>
    <d v="2014-08-30T00:00:00"/>
    <x v="0"/>
    <x v="13"/>
  </r>
  <r>
    <s v="CA-2014-146500"/>
    <d v="2014-08-30T00:00:00"/>
    <s v="AT-10735"/>
    <d v="2014-08-30T00:00:00"/>
    <x v="0"/>
    <x v="13"/>
  </r>
  <r>
    <s v="CA-2014-146731"/>
    <d v="2014-11-03T00:00:00"/>
    <s v="AT-10735"/>
    <d v="2014-08-30T00:00:00"/>
    <x v="35"/>
    <x v="13"/>
  </r>
  <r>
    <s v="CA-2014-146731"/>
    <d v="2014-11-03T00:00:00"/>
    <s v="AT-10735"/>
    <d v="2014-08-30T00:00:00"/>
    <x v="35"/>
    <x v="13"/>
  </r>
  <r>
    <s v="CA-2015-123113"/>
    <d v="2015-11-23T00:00:00"/>
    <s v="AT-10735"/>
    <d v="2014-08-30T00:00:00"/>
    <x v="42"/>
    <x v="13"/>
  </r>
  <r>
    <s v="CA-2015-123113"/>
    <d v="2015-11-23T00:00:00"/>
    <s v="AT-10735"/>
    <d v="2014-08-30T00:00:00"/>
    <x v="42"/>
    <x v="13"/>
  </r>
  <r>
    <s v="CA-2016-108210"/>
    <d v="2016-05-30T00:00:00"/>
    <s v="AT-10735"/>
    <d v="2014-08-30T00:00:00"/>
    <x v="21"/>
    <x v="13"/>
  </r>
  <r>
    <s v="CA-2016-108210"/>
    <d v="2016-05-30T00:00:00"/>
    <s v="AT-10735"/>
    <d v="2014-08-30T00:00:00"/>
    <x v="21"/>
    <x v="13"/>
  </r>
  <r>
    <s v="CA-2016-116603"/>
    <d v="2016-07-17T00:00:00"/>
    <s v="AT-10735"/>
    <d v="2014-08-30T00:00:00"/>
    <x v="33"/>
    <x v="13"/>
  </r>
  <r>
    <s v="CA-2016-112893"/>
    <d v="2016-09-09T00:00:00"/>
    <s v="AT-10735"/>
    <d v="2014-08-30T00:00:00"/>
    <x v="14"/>
    <x v="13"/>
  </r>
  <r>
    <s v="CA-2017-153787"/>
    <d v="2017-05-19T00:00:00"/>
    <s v="AT-10735"/>
    <d v="2014-08-30T00:00:00"/>
    <x v="16"/>
    <x v="13"/>
  </r>
  <r>
    <s v="CA-2017-106824"/>
    <d v="2017-07-07T00:00:00"/>
    <s v="AT-10735"/>
    <d v="2014-08-30T00:00:00"/>
    <x v="12"/>
    <x v="13"/>
  </r>
  <r>
    <s v="CA-2017-135034"/>
    <d v="2017-08-01T00:00:00"/>
    <s v="AT-10735"/>
    <d v="2014-08-30T00:00:00"/>
    <x v="34"/>
    <x v="13"/>
  </r>
  <r>
    <s v="CA-2017-103443"/>
    <d v="2017-12-17T00:00:00"/>
    <s v="AT-10735"/>
    <d v="2014-08-30T00:00:00"/>
    <x v="43"/>
    <x v="13"/>
  </r>
  <r>
    <s v="CA-2017-103443"/>
    <d v="2017-12-17T00:00:00"/>
    <s v="AT-10735"/>
    <d v="2014-08-30T00:00:00"/>
    <x v="43"/>
    <x v="13"/>
  </r>
  <r>
    <s v="CA-2017-103443"/>
    <d v="2017-12-17T00:00:00"/>
    <s v="AT-10735"/>
    <d v="2014-08-30T00:00:00"/>
    <x v="43"/>
    <x v="13"/>
  </r>
  <r>
    <s v="CA-2015-149678"/>
    <d v="2015-04-13T00:00:00"/>
    <s v="AW-10840"/>
    <d v="2015-04-13T00:00:00"/>
    <x v="0"/>
    <x v="21"/>
  </r>
  <r>
    <s v="CA-2015-129112"/>
    <d v="2015-11-29T00:00:00"/>
    <s v="AW-10840"/>
    <d v="2015-04-13T00:00:00"/>
    <x v="29"/>
    <x v="21"/>
  </r>
  <r>
    <s v="CA-2015-129112"/>
    <d v="2015-11-29T00:00:00"/>
    <s v="AW-10840"/>
    <d v="2015-04-13T00:00:00"/>
    <x v="29"/>
    <x v="21"/>
  </r>
  <r>
    <s v="CA-2017-123001"/>
    <d v="2017-09-02T00:00:00"/>
    <s v="AW-10840"/>
    <d v="2015-04-13T00:00:00"/>
    <x v="22"/>
    <x v="21"/>
  </r>
  <r>
    <s v="CA-2017-123001"/>
    <d v="2017-09-02T00:00:00"/>
    <s v="AW-10840"/>
    <d v="2015-04-13T00:00:00"/>
    <x v="22"/>
    <x v="21"/>
  </r>
  <r>
    <s v="CA-2017-123001"/>
    <d v="2017-09-02T00:00:00"/>
    <s v="AW-10840"/>
    <d v="2015-04-13T00:00:00"/>
    <x v="22"/>
    <x v="21"/>
  </r>
  <r>
    <s v="CA-2017-143798"/>
    <d v="2017-12-10T00:00:00"/>
    <s v="AW-10840"/>
    <d v="2015-04-13T00:00:00"/>
    <x v="24"/>
    <x v="21"/>
  </r>
  <r>
    <s v="CA-2017-143798"/>
    <d v="2017-12-10T00:00:00"/>
    <s v="AW-10840"/>
    <d v="2015-04-13T00:00:00"/>
    <x v="24"/>
    <x v="21"/>
  </r>
  <r>
    <s v="US-2014-103905"/>
    <d v="2014-07-14T00:00:00"/>
    <s v="AW-10930"/>
    <d v="2014-07-14T00:00:00"/>
    <x v="0"/>
    <x v="8"/>
  </r>
  <r>
    <s v="US-2014-103905"/>
    <d v="2014-07-14T00:00:00"/>
    <s v="AW-10930"/>
    <d v="2014-07-14T00:00:00"/>
    <x v="0"/>
    <x v="8"/>
  </r>
  <r>
    <s v="CA-2015-144519"/>
    <d v="2015-11-13T00:00:00"/>
    <s v="AW-10930"/>
    <d v="2014-07-14T00:00:00"/>
    <x v="39"/>
    <x v="8"/>
  </r>
  <r>
    <s v="CA-2015-144519"/>
    <d v="2015-11-13T00:00:00"/>
    <s v="AW-10930"/>
    <d v="2014-07-14T00:00:00"/>
    <x v="39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20824"/>
    <d v="2016-06-12T00:00:00"/>
    <s v="AW-10930"/>
    <d v="2014-07-14T00:00:00"/>
    <x v="33"/>
    <x v="8"/>
  </r>
  <r>
    <s v="CA-2016-163216"/>
    <d v="2016-10-07T00:00:00"/>
    <s v="AW-10930"/>
    <d v="2014-07-14T00:00:00"/>
    <x v="7"/>
    <x v="8"/>
  </r>
  <r>
    <s v="CA-2016-136812"/>
    <d v="2016-11-18T00:00:00"/>
    <s v="AW-10930"/>
    <d v="2014-07-14T00:00:00"/>
    <x v="30"/>
    <x v="8"/>
  </r>
  <r>
    <s v="CA-2017-107321"/>
    <d v="2017-08-31T00:00:00"/>
    <s v="AW-10930"/>
    <d v="2014-07-14T00:00:00"/>
    <x v="32"/>
    <x v="8"/>
  </r>
  <r>
    <s v="CA-2017-107321"/>
    <d v="2017-08-31T00:00:00"/>
    <s v="AW-10930"/>
    <d v="2014-07-14T00:00:00"/>
    <x v="32"/>
    <x v="8"/>
  </r>
  <r>
    <s v="US-2017-118157"/>
    <d v="2017-11-14T00:00:00"/>
    <s v="AW-10930"/>
    <d v="2014-07-14T00:00:00"/>
    <x v="43"/>
    <x v="8"/>
  </r>
  <r>
    <s v="CA-2014-102652"/>
    <d v="2014-04-06T00:00:00"/>
    <s v="AY-10555"/>
    <d v="2014-04-06T00:00:00"/>
    <x v="0"/>
    <x v="1"/>
  </r>
  <r>
    <s v="CA-2014-102652"/>
    <d v="2014-04-06T00:00:00"/>
    <s v="AY-10555"/>
    <d v="2014-04-06T00:00:00"/>
    <x v="0"/>
    <x v="1"/>
  </r>
  <r>
    <s v="CA-2014-102652"/>
    <d v="2014-04-06T00:00:00"/>
    <s v="AY-10555"/>
    <d v="2014-04-06T00:00:00"/>
    <x v="0"/>
    <x v="1"/>
  </r>
  <r>
    <s v="CA-2014-102652"/>
    <d v="2014-04-06T00:00:00"/>
    <s v="AY-10555"/>
    <d v="2014-04-06T00:00:00"/>
    <x v="0"/>
    <x v="1"/>
  </r>
  <r>
    <s v="CA-2014-101427"/>
    <d v="2014-12-26T00:00:00"/>
    <s v="AY-10555"/>
    <d v="2014-04-06T00:00:00"/>
    <x v="36"/>
    <x v="1"/>
  </r>
  <r>
    <s v="CA-2016-139934"/>
    <d v="2016-12-18T00:00:00"/>
    <s v="AY-10555"/>
    <d v="2014-04-06T00:00:00"/>
    <x v="24"/>
    <x v="1"/>
  </r>
  <r>
    <s v="CA-2017-137428"/>
    <d v="2017-12-16T00:00:00"/>
    <s v="AY-10555"/>
    <d v="2014-04-06T00:00:00"/>
    <x v="10"/>
    <x v="1"/>
  </r>
  <r>
    <s v="CA-2017-137428"/>
    <d v="2017-12-16T00:00:00"/>
    <s v="AY-10555"/>
    <d v="2014-04-06T00:00:00"/>
    <x v="10"/>
    <x v="1"/>
  </r>
  <r>
    <s v="CA-2017-137428"/>
    <d v="2017-12-16T00:00:00"/>
    <s v="AY-10555"/>
    <d v="2014-04-06T00:00:00"/>
    <x v="10"/>
    <x v="1"/>
  </r>
  <r>
    <s v="CA-2017-137428"/>
    <d v="2017-12-16T00:00:00"/>
    <s v="AY-10555"/>
    <d v="2014-04-06T00:00:00"/>
    <x v="10"/>
    <x v="1"/>
  </r>
  <r>
    <s v="CA-2014-158442"/>
    <d v="2014-03-17T00:00:00"/>
    <s v="AZ-10750"/>
    <d v="2014-03-17T00:00:00"/>
    <x v="0"/>
    <x v="0"/>
  </r>
  <r>
    <s v="CA-2014-158442"/>
    <d v="2014-03-17T00:00:00"/>
    <s v="AZ-10750"/>
    <d v="2014-03-17T00:00:00"/>
    <x v="0"/>
    <x v="0"/>
  </r>
  <r>
    <s v="CA-2014-158442"/>
    <d v="2014-03-17T00:00:00"/>
    <s v="AZ-10750"/>
    <d v="2014-03-17T00:00:00"/>
    <x v="0"/>
    <x v="0"/>
  </r>
  <r>
    <s v="CA-2014-148586"/>
    <d v="2014-03-25T00:00:00"/>
    <s v="AZ-10750"/>
    <d v="2014-03-17T00:00:00"/>
    <x v="0"/>
    <x v="0"/>
  </r>
  <r>
    <s v="CA-2015-151253"/>
    <d v="2015-04-22T00:00:00"/>
    <s v="AZ-10750"/>
    <d v="2014-03-17T00:00:00"/>
    <x v="6"/>
    <x v="0"/>
  </r>
  <r>
    <s v="CA-2015-151253"/>
    <d v="2015-04-22T00:00:00"/>
    <s v="AZ-10750"/>
    <d v="2014-03-17T00:00:00"/>
    <x v="6"/>
    <x v="0"/>
  </r>
  <r>
    <s v="CA-2015-130876"/>
    <d v="2015-05-12T00:00:00"/>
    <s v="AZ-10750"/>
    <d v="2014-03-17T00:00:00"/>
    <x v="20"/>
    <x v="0"/>
  </r>
  <r>
    <s v="CA-2016-100993"/>
    <d v="2016-02-05T00:00:00"/>
    <s v="AZ-10750"/>
    <d v="2014-03-17T00:00:00"/>
    <x v="33"/>
    <x v="0"/>
  </r>
  <r>
    <s v="CA-2016-100993"/>
    <d v="2016-02-05T00:00:00"/>
    <s v="AZ-10750"/>
    <d v="2014-03-17T00:00:00"/>
    <x v="33"/>
    <x v="0"/>
  </r>
  <r>
    <s v="CA-2016-100993"/>
    <d v="2016-02-05T00:00:00"/>
    <s v="AZ-10750"/>
    <d v="2014-03-17T00:00:00"/>
    <x v="33"/>
    <x v="0"/>
  </r>
  <r>
    <s v="CA-2016-100993"/>
    <d v="2016-02-05T00:00:00"/>
    <s v="AZ-10750"/>
    <d v="2014-03-17T00:00:00"/>
    <x v="33"/>
    <x v="0"/>
  </r>
  <r>
    <s v="CA-2017-110940"/>
    <d v="2017-07-23T00:00:00"/>
    <s v="AZ-10750"/>
    <d v="2014-03-17T00:00:00"/>
    <x v="43"/>
    <x v="0"/>
  </r>
  <r>
    <s v="CA-2014-169642"/>
    <d v="2014-07-27T00:00:00"/>
    <s v="BB-10990"/>
    <d v="2014-07-27T00:00:00"/>
    <x v="0"/>
    <x v="8"/>
  </r>
  <r>
    <s v="CA-2015-141810"/>
    <d v="2015-11-02T00:00:00"/>
    <s v="BB-10990"/>
    <d v="2014-07-27T00:00:00"/>
    <x v="39"/>
    <x v="8"/>
  </r>
  <r>
    <s v="CA-2015-141810"/>
    <d v="2015-11-02T00:00:00"/>
    <s v="BB-10990"/>
    <d v="2014-07-27T00:00:00"/>
    <x v="39"/>
    <x v="8"/>
  </r>
  <r>
    <s v="CA-2016-103947"/>
    <d v="2016-04-01T00:00:00"/>
    <s v="BB-10990"/>
    <d v="2014-07-27T00:00:00"/>
    <x v="21"/>
    <x v="8"/>
  </r>
  <r>
    <s v="CA-2016-103947"/>
    <d v="2016-04-01T00:00:00"/>
    <s v="BB-10990"/>
    <d v="2014-07-27T00:00:00"/>
    <x v="21"/>
    <x v="8"/>
  </r>
  <r>
    <s v="US-2017-112928"/>
    <d v="2017-06-01T00:00:00"/>
    <s v="BB-10990"/>
    <d v="2014-07-27T00:00:00"/>
    <x v="12"/>
    <x v="8"/>
  </r>
  <r>
    <s v="CA-2017-118136"/>
    <d v="2017-09-16T00:00:00"/>
    <s v="BB-10990"/>
    <d v="2014-07-27T00:00:00"/>
    <x v="37"/>
    <x v="8"/>
  </r>
  <r>
    <s v="CA-2017-118136"/>
    <d v="2017-09-16T00:00:00"/>
    <s v="BB-10990"/>
    <d v="2014-07-27T00:00:00"/>
    <x v="37"/>
    <x v="8"/>
  </r>
  <r>
    <s v="CA-2015-115168"/>
    <d v="2015-06-05T00:00:00"/>
    <s v="BB-11545"/>
    <d v="2015-06-05T00:00:00"/>
    <x v="0"/>
    <x v="22"/>
  </r>
  <r>
    <s v="CA-2015-107083"/>
    <d v="2015-11-21T00:00:00"/>
    <s v="BB-11545"/>
    <d v="2015-06-05T00:00:00"/>
    <x v="38"/>
    <x v="22"/>
  </r>
  <r>
    <s v="CA-2015-107083"/>
    <d v="2015-11-21T00:00:00"/>
    <s v="BB-11545"/>
    <d v="2015-06-05T00:00:00"/>
    <x v="38"/>
    <x v="22"/>
  </r>
  <r>
    <s v="CA-2015-107083"/>
    <d v="2015-11-21T00:00:00"/>
    <s v="BB-11545"/>
    <d v="2015-06-05T00:00:00"/>
    <x v="38"/>
    <x v="22"/>
  </r>
  <r>
    <s v="CA-2015-107083"/>
    <d v="2015-11-21T00:00:00"/>
    <s v="BB-11545"/>
    <d v="2015-06-05T00:00:00"/>
    <x v="38"/>
    <x v="22"/>
  </r>
  <r>
    <s v="CA-2016-124506"/>
    <d v="2016-11-11T00:00:00"/>
    <s v="BB-11545"/>
    <d v="2015-06-05T00:00:00"/>
    <x v="13"/>
    <x v="22"/>
  </r>
  <r>
    <s v="CA-2016-124506"/>
    <d v="2016-11-11T00:00:00"/>
    <s v="BB-11545"/>
    <d v="2015-06-05T00:00:00"/>
    <x v="13"/>
    <x v="22"/>
  </r>
  <r>
    <s v="CA-2016-169838"/>
    <d v="2016-11-25T00:00:00"/>
    <s v="BB-11545"/>
    <d v="2015-06-05T00:00:00"/>
    <x v="13"/>
    <x v="22"/>
  </r>
  <r>
    <s v="CA-2016-169838"/>
    <d v="2016-11-25T00:00:00"/>
    <s v="BB-11545"/>
    <d v="2015-06-05T00:00:00"/>
    <x v="13"/>
    <x v="22"/>
  </r>
  <r>
    <s v="CA-2016-169838"/>
    <d v="2016-11-25T00:00:00"/>
    <s v="BB-11545"/>
    <d v="2015-06-05T00:00:00"/>
    <x v="13"/>
    <x v="22"/>
  </r>
  <r>
    <s v="CA-2016-155166"/>
    <d v="2016-12-26T00:00:00"/>
    <s v="BB-11545"/>
    <d v="2015-06-05T00:00:00"/>
    <x v="25"/>
    <x v="22"/>
  </r>
  <r>
    <s v="CA-2016-155166"/>
    <d v="2016-12-26T00:00:00"/>
    <s v="BB-11545"/>
    <d v="2015-06-05T00:00:00"/>
    <x v="25"/>
    <x v="22"/>
  </r>
  <r>
    <s v="US-2017-118941"/>
    <d v="2017-08-12T00:00:00"/>
    <s v="BB-11545"/>
    <d v="2015-06-05T00:00:00"/>
    <x v="11"/>
    <x v="22"/>
  </r>
  <r>
    <s v="US-2017-118941"/>
    <d v="2017-08-12T00:00:00"/>
    <s v="BB-11545"/>
    <d v="2015-06-05T00:00:00"/>
    <x v="11"/>
    <x v="22"/>
  </r>
  <r>
    <s v="US-2017-118941"/>
    <d v="2017-08-12T00:00:00"/>
    <s v="BB-11545"/>
    <d v="2015-06-05T00:00:00"/>
    <x v="11"/>
    <x v="22"/>
  </r>
  <r>
    <s v="CA-2017-130043"/>
    <d v="2017-09-15T00:00:00"/>
    <s v="BB-11545"/>
    <d v="2015-06-05T00:00:00"/>
    <x v="7"/>
    <x v="22"/>
  </r>
  <r>
    <s v="CA-2017-158561"/>
    <d v="2017-11-11T00:00:00"/>
    <s v="BB-11545"/>
    <d v="2015-06-05T00:00:00"/>
    <x v="22"/>
    <x v="22"/>
  </r>
  <r>
    <s v="CA-2017-102379"/>
    <d v="2017-12-02T00:00:00"/>
    <s v="BB-11545"/>
    <d v="2015-06-05T00:00:00"/>
    <x v="23"/>
    <x v="22"/>
  </r>
  <r>
    <s v="CA-2017-102379"/>
    <d v="2017-12-02T00:00:00"/>
    <s v="BB-11545"/>
    <d v="2015-06-05T00:00:00"/>
    <x v="23"/>
    <x v="22"/>
  </r>
  <r>
    <s v="CA-2017-102379"/>
    <d v="2017-12-02T00:00:00"/>
    <s v="BB-11545"/>
    <d v="2015-06-05T00:00:00"/>
    <x v="23"/>
    <x v="22"/>
  </r>
  <r>
    <s v="CA-2014-147543"/>
    <d v="2014-07-06T00:00:00"/>
    <s v="BC-11125"/>
    <d v="2014-07-06T00:00:00"/>
    <x v="0"/>
    <x v="8"/>
  </r>
  <r>
    <s v="CA-2014-113859"/>
    <d v="2014-09-13T00:00:00"/>
    <s v="BC-11125"/>
    <d v="2014-07-06T00:00:00"/>
    <x v="40"/>
    <x v="8"/>
  </r>
  <r>
    <s v="CA-2015-158351"/>
    <d v="2015-06-20T00:00:00"/>
    <s v="BC-11125"/>
    <d v="2014-07-06T00:00:00"/>
    <x v="17"/>
    <x v="8"/>
  </r>
  <r>
    <s v="CA-2016-123050"/>
    <d v="2016-04-04T00:00:00"/>
    <s v="BC-11125"/>
    <d v="2014-07-06T00:00:00"/>
    <x v="21"/>
    <x v="8"/>
  </r>
  <r>
    <s v="CA-2016-123050"/>
    <d v="2016-04-04T00:00:00"/>
    <s v="BC-11125"/>
    <d v="2014-07-06T00:00:00"/>
    <x v="21"/>
    <x v="8"/>
  </r>
  <r>
    <s v="CA-2016-123050"/>
    <d v="2016-04-04T00:00:00"/>
    <s v="BC-11125"/>
    <d v="2014-07-06T00:00:00"/>
    <x v="21"/>
    <x v="8"/>
  </r>
  <r>
    <s v="CA-2016-149335"/>
    <d v="2016-07-25T00:00:00"/>
    <s v="BC-11125"/>
    <d v="2014-07-06T00:00:00"/>
    <x v="3"/>
    <x v="8"/>
  </r>
  <r>
    <s v="CA-2016-143910"/>
    <d v="2016-08-12T00:00:00"/>
    <s v="BC-11125"/>
    <d v="2014-07-06T00:00:00"/>
    <x v="14"/>
    <x v="8"/>
  </r>
  <r>
    <s v="US-2016-134369"/>
    <d v="2016-09-16T00:00:00"/>
    <s v="BC-11125"/>
    <d v="2014-07-06T00:00:00"/>
    <x v="11"/>
    <x v="8"/>
  </r>
  <r>
    <s v="CA-2017-113530"/>
    <d v="2017-05-19T00:00:00"/>
    <s v="BC-11125"/>
    <d v="2014-07-06T00:00:00"/>
    <x v="31"/>
    <x v="8"/>
  </r>
  <r>
    <s v="CA-2017-113530"/>
    <d v="2017-05-19T00:00:00"/>
    <s v="BC-11125"/>
    <d v="2014-07-06T00:00:00"/>
    <x v="31"/>
    <x v="8"/>
  </r>
  <r>
    <s v="CA-2017-113530"/>
    <d v="2017-05-19T00:00:00"/>
    <s v="BC-11125"/>
    <d v="2014-07-06T00:00:00"/>
    <x v="31"/>
    <x v="8"/>
  </r>
  <r>
    <s v="CA-2017-113530"/>
    <d v="2017-05-19T00:00:00"/>
    <s v="BC-11125"/>
    <d v="2014-07-06T00:00:00"/>
    <x v="31"/>
    <x v="8"/>
  </r>
  <r>
    <s v="US-2017-120418"/>
    <d v="2017-06-11T00:00:00"/>
    <s v="BC-11125"/>
    <d v="2014-07-06T00:00:00"/>
    <x v="12"/>
    <x v="8"/>
  </r>
  <r>
    <s v="US-2017-120418"/>
    <d v="2017-06-11T00:00:00"/>
    <s v="BC-11125"/>
    <d v="2014-07-06T00:00:00"/>
    <x v="12"/>
    <x v="8"/>
  </r>
  <r>
    <s v="US-2017-120418"/>
    <d v="2017-06-11T00:00:00"/>
    <s v="BC-11125"/>
    <d v="2014-07-06T00:00:00"/>
    <x v="12"/>
    <x v="8"/>
  </r>
  <r>
    <s v="US-2017-120418"/>
    <d v="2017-06-11T00:00:00"/>
    <s v="BC-11125"/>
    <d v="2014-07-06T00:00:00"/>
    <x v="12"/>
    <x v="8"/>
  </r>
  <r>
    <s v="US-2017-120418"/>
    <d v="2017-06-11T00:00:00"/>
    <s v="BC-11125"/>
    <d v="2014-07-06T00:00:00"/>
    <x v="12"/>
    <x v="8"/>
  </r>
  <r>
    <s v="CA-2015-120677"/>
    <d v="2015-05-31T00:00:00"/>
    <s v="BD-11320"/>
    <d v="2015-05-31T00:00:00"/>
    <x v="0"/>
    <x v="14"/>
  </r>
  <r>
    <s v="CA-2015-121699"/>
    <d v="2015-08-10T00:00:00"/>
    <s v="BD-11320"/>
    <d v="2015-05-31T00:00:00"/>
    <x v="35"/>
    <x v="14"/>
  </r>
  <r>
    <s v="CA-2016-136406"/>
    <d v="2016-04-15T00:00:00"/>
    <s v="BD-11320"/>
    <d v="2015-05-31T00:00:00"/>
    <x v="17"/>
    <x v="14"/>
  </r>
  <r>
    <s v="CA-2016-148593"/>
    <d v="2016-06-16T00:00:00"/>
    <s v="BD-11320"/>
    <d v="2015-05-31T00:00:00"/>
    <x v="6"/>
    <x v="14"/>
  </r>
  <r>
    <s v="CA-2016-130680"/>
    <d v="2016-06-24T00:00:00"/>
    <s v="BD-11320"/>
    <d v="2015-05-31T00:00:00"/>
    <x v="6"/>
    <x v="14"/>
  </r>
  <r>
    <s v="CA-2016-167241"/>
    <d v="2016-08-15T00:00:00"/>
    <s v="BD-11320"/>
    <d v="2015-05-31T00:00:00"/>
    <x v="42"/>
    <x v="14"/>
  </r>
  <r>
    <s v="CA-2016-167241"/>
    <d v="2016-08-15T00:00:00"/>
    <s v="BD-11320"/>
    <d v="2015-05-31T00:00:00"/>
    <x v="42"/>
    <x v="14"/>
  </r>
  <r>
    <s v="CA-2016-167241"/>
    <d v="2016-08-15T00:00:00"/>
    <s v="BD-11320"/>
    <d v="2015-05-31T00:00:00"/>
    <x v="42"/>
    <x v="14"/>
  </r>
  <r>
    <s v="CA-2016-167241"/>
    <d v="2016-08-15T00:00:00"/>
    <s v="BD-11320"/>
    <d v="2015-05-31T00:00:00"/>
    <x v="42"/>
    <x v="14"/>
  </r>
  <r>
    <s v="CA-2016-110086"/>
    <d v="2016-09-18T00:00:00"/>
    <s v="BD-11320"/>
    <d v="2015-05-31T00:00:00"/>
    <x v="39"/>
    <x v="14"/>
  </r>
  <r>
    <s v="CA-2016-119165"/>
    <d v="2016-10-31T00:00:00"/>
    <s v="BD-11320"/>
    <d v="2015-05-31T00:00:00"/>
    <x v="13"/>
    <x v="14"/>
  </r>
  <r>
    <s v="CA-2017-122735"/>
    <d v="2017-04-12T00:00:00"/>
    <s v="BD-11320"/>
    <d v="2015-05-31T00:00:00"/>
    <x v="33"/>
    <x v="14"/>
  </r>
  <r>
    <s v="CA-2017-122735"/>
    <d v="2017-04-12T00:00:00"/>
    <s v="BD-11320"/>
    <d v="2015-05-31T00:00:00"/>
    <x v="33"/>
    <x v="14"/>
  </r>
  <r>
    <s v="CA-2017-158071"/>
    <d v="2017-06-10T00:00:00"/>
    <s v="BD-11320"/>
    <d v="2015-05-31T00:00:00"/>
    <x v="14"/>
    <x v="14"/>
  </r>
  <r>
    <s v="CA-2017-158071"/>
    <d v="2017-06-10T00:00:00"/>
    <s v="BD-11320"/>
    <d v="2015-05-31T00:00:00"/>
    <x v="14"/>
    <x v="14"/>
  </r>
  <r>
    <s v="CA-2017-158071"/>
    <d v="2017-06-10T00:00:00"/>
    <s v="BD-11320"/>
    <d v="2015-05-31T00:00:00"/>
    <x v="14"/>
    <x v="14"/>
  </r>
  <r>
    <s v="CA-2017-117485"/>
    <d v="2017-09-23T00:00:00"/>
    <s v="BD-11320"/>
    <d v="2015-05-31T00:00:00"/>
    <x v="30"/>
    <x v="14"/>
  </r>
  <r>
    <s v="CA-2017-107125"/>
    <d v="2017-11-27T00:00:00"/>
    <s v="BD-11320"/>
    <d v="2015-05-31T00:00:00"/>
    <x v="23"/>
    <x v="14"/>
  </r>
  <r>
    <s v="CA-2017-107125"/>
    <d v="2017-11-27T00:00:00"/>
    <s v="BD-11320"/>
    <d v="2015-05-31T00:00:00"/>
    <x v="23"/>
    <x v="14"/>
  </r>
  <r>
    <s v="CA-2014-140795"/>
    <d v="2014-02-01T00:00:00"/>
    <s v="BD-11500"/>
    <d v="2014-02-01T00:00:00"/>
    <x v="0"/>
    <x v="4"/>
  </r>
  <r>
    <s v="US-2014-151015"/>
    <d v="2014-10-14T00:00:00"/>
    <s v="BD-11500"/>
    <d v="2014-02-01T00:00:00"/>
    <x v="36"/>
    <x v="4"/>
  </r>
  <r>
    <s v="US-2014-151015"/>
    <d v="2014-10-14T00:00:00"/>
    <s v="BD-11500"/>
    <d v="2014-02-01T00:00:00"/>
    <x v="36"/>
    <x v="4"/>
  </r>
  <r>
    <s v="US-2014-151015"/>
    <d v="2014-10-14T00:00:00"/>
    <s v="BD-11500"/>
    <d v="2014-02-01T00:00:00"/>
    <x v="36"/>
    <x v="4"/>
  </r>
  <r>
    <s v="CA-2015-167696"/>
    <d v="2015-09-16T00:00:00"/>
    <s v="BD-11500"/>
    <d v="2014-02-01T00:00:00"/>
    <x v="2"/>
    <x v="4"/>
  </r>
  <r>
    <s v="CA-2015-117828"/>
    <d v="2015-12-23T00:00:00"/>
    <s v="BD-11500"/>
    <d v="2014-02-01T00:00:00"/>
    <x v="26"/>
    <x v="4"/>
  </r>
  <r>
    <s v="US-2017-105935"/>
    <d v="2017-01-26T00:00:00"/>
    <s v="BD-11500"/>
    <d v="2014-02-01T00:00:00"/>
    <x v="12"/>
    <x v="4"/>
  </r>
  <r>
    <s v="US-2017-105935"/>
    <d v="2017-01-26T00:00:00"/>
    <s v="BD-11500"/>
    <d v="2014-02-01T00:00:00"/>
    <x v="12"/>
    <x v="4"/>
  </r>
  <r>
    <s v="US-2017-133312"/>
    <d v="2017-11-25T00:00:00"/>
    <s v="BD-11500"/>
    <d v="2014-02-01T00:00:00"/>
    <x v="44"/>
    <x v="4"/>
  </r>
  <r>
    <s v="US-2017-133312"/>
    <d v="2017-11-25T00:00:00"/>
    <s v="BD-11500"/>
    <d v="2014-02-01T00:00:00"/>
    <x v="44"/>
    <x v="4"/>
  </r>
  <r>
    <s v="CA-2015-163923"/>
    <d v="2015-05-30T00:00:00"/>
    <s v="BD-11560"/>
    <d v="2015-05-30T00:00:00"/>
    <x v="0"/>
    <x v="14"/>
  </r>
  <r>
    <s v="CA-2017-124716"/>
    <d v="2017-03-27T00:00:00"/>
    <s v="BD-11560"/>
    <d v="2015-05-30T00:00:00"/>
    <x v="26"/>
    <x v="14"/>
  </r>
  <r>
    <s v="CA-2017-124716"/>
    <d v="2017-03-27T00:00:00"/>
    <s v="BD-11560"/>
    <d v="2015-05-30T00:00:00"/>
    <x v="26"/>
    <x v="14"/>
  </r>
  <r>
    <s v="CA-2017-124716"/>
    <d v="2017-03-27T00:00:00"/>
    <s v="BD-11560"/>
    <d v="2015-05-30T00:00:00"/>
    <x v="26"/>
    <x v="14"/>
  </r>
  <r>
    <s v="CA-2014-157147"/>
    <d v="2014-01-13T00:00:00"/>
    <s v="BD-11605"/>
    <d v="2014-01-13T00:00:00"/>
    <x v="0"/>
    <x v="17"/>
  </r>
  <r>
    <s v="CA-2014-157147"/>
    <d v="2014-01-13T00:00:00"/>
    <s v="BD-11605"/>
    <d v="2014-01-13T00:00:00"/>
    <x v="0"/>
    <x v="17"/>
  </r>
  <r>
    <s v="CA-2014-157147"/>
    <d v="2014-01-13T00:00:00"/>
    <s v="BD-11605"/>
    <d v="2014-01-13T00:00:00"/>
    <x v="0"/>
    <x v="17"/>
  </r>
  <r>
    <s v="US-2014-164406"/>
    <d v="2014-08-15T00:00:00"/>
    <s v="BD-11605"/>
    <d v="2014-01-13T00:00:00"/>
    <x v="29"/>
    <x v="17"/>
  </r>
  <r>
    <s v="US-2014-164406"/>
    <d v="2014-08-15T00:00:00"/>
    <s v="BD-11605"/>
    <d v="2014-01-13T00:00:00"/>
    <x v="29"/>
    <x v="17"/>
  </r>
  <r>
    <s v="US-2014-164406"/>
    <d v="2014-08-15T00:00:00"/>
    <s v="BD-11605"/>
    <d v="2014-01-13T00:00:00"/>
    <x v="29"/>
    <x v="17"/>
  </r>
  <r>
    <s v="US-2014-164406"/>
    <d v="2014-08-15T00:00:00"/>
    <s v="BD-11605"/>
    <d v="2014-01-13T00:00:00"/>
    <x v="29"/>
    <x v="17"/>
  </r>
  <r>
    <s v="US-2014-164406"/>
    <d v="2014-08-15T00:00:00"/>
    <s v="BD-11605"/>
    <d v="2014-01-13T00:00:00"/>
    <x v="29"/>
    <x v="17"/>
  </r>
  <r>
    <s v="US-2015-123960"/>
    <d v="2015-06-11T00:00:00"/>
    <s v="BD-11605"/>
    <d v="2014-01-13T00:00:00"/>
    <x v="13"/>
    <x v="17"/>
  </r>
  <r>
    <s v="US-2015-123960"/>
    <d v="2015-06-11T00:00:00"/>
    <s v="BD-11605"/>
    <d v="2014-01-13T00:00:00"/>
    <x v="13"/>
    <x v="17"/>
  </r>
  <r>
    <s v="US-2015-123960"/>
    <d v="2015-06-11T00:00:00"/>
    <s v="BD-11605"/>
    <d v="2014-01-13T00:00:00"/>
    <x v="13"/>
    <x v="17"/>
  </r>
  <r>
    <s v="US-2015-123960"/>
    <d v="2015-06-11T00:00:00"/>
    <s v="BD-11605"/>
    <d v="2014-01-13T00:00:00"/>
    <x v="13"/>
    <x v="17"/>
  </r>
  <r>
    <s v="US-2015-123960"/>
    <d v="2015-06-11T00:00:00"/>
    <s v="BD-11605"/>
    <d v="2014-01-13T00:00:00"/>
    <x v="13"/>
    <x v="17"/>
  </r>
  <r>
    <s v="CA-2015-158792"/>
    <d v="2015-12-26T00:00:00"/>
    <s v="BD-11605"/>
    <d v="2014-01-13T00:00:00"/>
    <x v="33"/>
    <x v="17"/>
  </r>
  <r>
    <s v="CA-2016-112102"/>
    <d v="2016-04-12T00:00:00"/>
    <s v="BD-11605"/>
    <d v="2014-01-13T00:00:00"/>
    <x v="7"/>
    <x v="17"/>
  </r>
  <r>
    <s v="CA-2016-112102"/>
    <d v="2016-04-12T00:00:00"/>
    <s v="BD-11605"/>
    <d v="2014-01-13T00:00:00"/>
    <x v="7"/>
    <x v="17"/>
  </r>
  <r>
    <s v="CA-2016-112102"/>
    <d v="2016-04-12T00:00:00"/>
    <s v="BD-11605"/>
    <d v="2014-01-13T00:00:00"/>
    <x v="7"/>
    <x v="17"/>
  </r>
  <r>
    <s v="CA-2016-105746"/>
    <d v="2016-12-30T00:00:00"/>
    <s v="BD-11605"/>
    <d v="2014-01-13T00:00:00"/>
    <x v="12"/>
    <x v="17"/>
  </r>
  <r>
    <s v="CA-2017-144694"/>
    <d v="2017-09-24T00:00:00"/>
    <s v="BD-11605"/>
    <d v="2014-01-13T00:00:00"/>
    <x v="10"/>
    <x v="17"/>
  </r>
  <r>
    <s v="CA-2017-144694"/>
    <d v="2017-09-24T00:00:00"/>
    <s v="BD-11605"/>
    <d v="2014-01-13T00:00:00"/>
    <x v="10"/>
    <x v="17"/>
  </r>
  <r>
    <s v="CA-2014-152254"/>
    <d v="2014-06-30T00:00:00"/>
    <s v="BD-11620"/>
    <d v="2014-06-30T00:00:00"/>
    <x v="0"/>
    <x v="3"/>
  </r>
  <r>
    <s v="CA-2016-111976"/>
    <d v="2016-03-08T00:00:00"/>
    <s v="BD-11620"/>
    <d v="2014-06-30T00:00:00"/>
    <x v="21"/>
    <x v="3"/>
  </r>
  <r>
    <s v="CA-2016-111976"/>
    <d v="2016-03-08T00:00:00"/>
    <s v="BD-11620"/>
    <d v="2014-06-30T00:00:00"/>
    <x v="21"/>
    <x v="3"/>
  </r>
  <r>
    <s v="CA-2016-157686"/>
    <d v="2016-10-01T00:00:00"/>
    <s v="BD-11620"/>
    <d v="2014-06-30T00:00:00"/>
    <x v="30"/>
    <x v="3"/>
  </r>
  <r>
    <s v="CA-2016-111941"/>
    <d v="2016-12-25T00:00:00"/>
    <s v="BD-11620"/>
    <d v="2014-06-30T00:00:00"/>
    <x v="23"/>
    <x v="3"/>
  </r>
  <r>
    <s v="CA-2017-100202"/>
    <d v="2016-12-31T00:00:00"/>
    <s v="BD-11620"/>
    <d v="2014-06-30T00:00:00"/>
    <x v="23"/>
    <x v="3"/>
  </r>
  <r>
    <s v="CA-2017-130211"/>
    <d v="2017-10-22T00:00:00"/>
    <s v="BD-11620"/>
    <d v="2014-06-30T00:00:00"/>
    <x v="43"/>
    <x v="3"/>
  </r>
  <r>
    <s v="CA-2017-130211"/>
    <d v="2017-10-22T00:00:00"/>
    <s v="BD-11620"/>
    <d v="2014-06-30T00:00:00"/>
    <x v="43"/>
    <x v="3"/>
  </r>
  <r>
    <s v="CA-2014-152422"/>
    <d v="2014-10-05T00:00:00"/>
    <s v="BD-11635"/>
    <d v="2014-10-05T00:00:00"/>
    <x v="0"/>
    <x v="9"/>
  </r>
  <r>
    <s v="CA-2015-110814"/>
    <d v="2015-12-05T00:00:00"/>
    <s v="BD-11635"/>
    <d v="2014-10-05T00:00:00"/>
    <x v="20"/>
    <x v="9"/>
  </r>
  <r>
    <s v="CA-2015-110814"/>
    <d v="2015-12-05T00:00:00"/>
    <s v="BD-11635"/>
    <d v="2014-10-05T00:00:00"/>
    <x v="20"/>
    <x v="9"/>
  </r>
  <r>
    <s v="CA-2015-110814"/>
    <d v="2015-12-05T00:00:00"/>
    <s v="BD-11635"/>
    <d v="2014-10-05T00:00:00"/>
    <x v="20"/>
    <x v="9"/>
  </r>
  <r>
    <s v="CA-2017-109589"/>
    <d v="2017-12-21T00:00:00"/>
    <s v="BD-11635"/>
    <d v="2014-10-05T00:00:00"/>
    <x v="37"/>
    <x v="9"/>
  </r>
  <r>
    <s v="CA-2015-128139"/>
    <d v="2015-07-03T00:00:00"/>
    <s v="BD-11725"/>
    <d v="2015-07-03T00:00:00"/>
    <x v="0"/>
    <x v="23"/>
  </r>
  <r>
    <s v="CA-2015-128139"/>
    <d v="2015-07-03T00:00:00"/>
    <s v="BD-11725"/>
    <d v="2015-07-03T00:00:00"/>
    <x v="0"/>
    <x v="23"/>
  </r>
  <r>
    <s v="CA-2016-165015"/>
    <d v="2016-02-25T00:00:00"/>
    <s v="BD-11725"/>
    <d v="2015-07-03T00:00:00"/>
    <x v="29"/>
    <x v="23"/>
  </r>
  <r>
    <s v="CA-2017-146192"/>
    <d v="2017-04-22T00:00:00"/>
    <s v="BD-11725"/>
    <d v="2015-07-03T00:00:00"/>
    <x v="21"/>
    <x v="23"/>
  </r>
  <r>
    <s v="CA-2017-125472"/>
    <d v="2017-05-30T00:00:00"/>
    <s v="BD-11725"/>
    <d v="2015-07-03T00:00:00"/>
    <x v="26"/>
    <x v="23"/>
  </r>
  <r>
    <s v="CA-2017-125472"/>
    <d v="2017-05-30T00:00:00"/>
    <s v="BD-11725"/>
    <d v="2015-07-03T00:00:00"/>
    <x v="26"/>
    <x v="23"/>
  </r>
  <r>
    <s v="CA-2017-125472"/>
    <d v="2017-05-30T00:00:00"/>
    <s v="BD-11725"/>
    <d v="2015-07-03T00:00:00"/>
    <x v="26"/>
    <x v="23"/>
  </r>
  <r>
    <s v="CA-2017-168396"/>
    <d v="2017-08-03T00:00:00"/>
    <s v="BD-11725"/>
    <d v="2015-07-03T00:00:00"/>
    <x v="14"/>
    <x v="23"/>
  </r>
  <r>
    <s v="CA-2017-168396"/>
    <d v="2017-08-03T00:00:00"/>
    <s v="BD-11725"/>
    <d v="2015-07-03T00:00:00"/>
    <x v="14"/>
    <x v="23"/>
  </r>
  <r>
    <s v="CA-2017-101574"/>
    <d v="2017-09-28T00:00:00"/>
    <s v="BD-11725"/>
    <d v="2015-07-03T00:00:00"/>
    <x v="11"/>
    <x v="23"/>
  </r>
  <r>
    <s v="US-2016-122182"/>
    <d v="2016-03-10T00:00:00"/>
    <s v="BD-11770"/>
    <d v="2016-03-10T00:00:00"/>
    <x v="0"/>
    <x v="24"/>
  </r>
  <r>
    <s v="CA-2016-148698"/>
    <d v="2016-05-02T00:00:00"/>
    <s v="BD-11770"/>
    <d v="2016-03-10T00:00:00"/>
    <x v="40"/>
    <x v="24"/>
  </r>
  <r>
    <s v="CA-2016-165918"/>
    <d v="2016-09-10T00:00:00"/>
    <s v="BD-11770"/>
    <d v="2016-03-10T00:00:00"/>
    <x v="1"/>
    <x v="24"/>
  </r>
  <r>
    <s v="CA-2016-165918"/>
    <d v="2016-09-10T00:00:00"/>
    <s v="BD-11770"/>
    <d v="2016-03-10T00:00:00"/>
    <x v="1"/>
    <x v="24"/>
  </r>
  <r>
    <s v="CA-2016-165918"/>
    <d v="2016-09-10T00:00:00"/>
    <s v="BD-11770"/>
    <d v="2016-03-10T00:00:00"/>
    <x v="1"/>
    <x v="24"/>
  </r>
  <r>
    <s v="CA-2016-165918"/>
    <d v="2016-09-10T00:00:00"/>
    <s v="BD-11770"/>
    <d v="2016-03-10T00:00:00"/>
    <x v="1"/>
    <x v="24"/>
  </r>
  <r>
    <s v="CA-2016-124667"/>
    <d v="2016-11-11T00:00:00"/>
    <s v="BD-11770"/>
    <d v="2016-03-10T00:00:00"/>
    <x v="36"/>
    <x v="24"/>
  </r>
  <r>
    <s v="CA-2016-124667"/>
    <d v="2016-11-11T00:00:00"/>
    <s v="BD-11770"/>
    <d v="2016-03-10T00:00:00"/>
    <x v="36"/>
    <x v="24"/>
  </r>
  <r>
    <s v="CA-2017-145338"/>
    <d v="2017-01-29T00:00:00"/>
    <s v="BD-11770"/>
    <d v="2016-03-10T00:00:00"/>
    <x v="5"/>
    <x v="24"/>
  </r>
  <r>
    <s v="CA-2017-115105"/>
    <d v="2017-02-06T00:00:00"/>
    <s v="BD-11770"/>
    <d v="2016-03-10T00:00:00"/>
    <x v="17"/>
    <x v="24"/>
  </r>
  <r>
    <s v="CA-2016-166912"/>
    <d v="2016-01-15T00:00:00"/>
    <s v="BE-11335"/>
    <d v="2016-01-15T00:00:00"/>
    <x v="0"/>
    <x v="25"/>
  </r>
  <r>
    <s v="CA-2016-128307"/>
    <d v="2016-07-25T00:00:00"/>
    <s v="BE-11335"/>
    <d v="2016-01-15T00:00:00"/>
    <x v="1"/>
    <x v="25"/>
  </r>
  <r>
    <s v="CA-2017-155985"/>
    <d v="2017-03-23T00:00:00"/>
    <s v="BE-11335"/>
    <d v="2016-01-15T00:00:00"/>
    <x v="20"/>
    <x v="25"/>
  </r>
  <r>
    <s v="US-2017-105046"/>
    <d v="2017-07-17T00:00:00"/>
    <s v="BE-11335"/>
    <d v="2016-01-15T00:00:00"/>
    <x v="25"/>
    <x v="25"/>
  </r>
  <r>
    <s v="US-2017-105046"/>
    <d v="2017-07-17T00:00:00"/>
    <s v="BE-11335"/>
    <d v="2016-01-15T00:00:00"/>
    <x v="25"/>
    <x v="25"/>
  </r>
  <r>
    <s v="US-2017-105046"/>
    <d v="2017-07-17T00:00:00"/>
    <s v="BE-11335"/>
    <d v="2016-01-15T00:00:00"/>
    <x v="25"/>
    <x v="25"/>
  </r>
  <r>
    <s v="CA-2017-137596"/>
    <d v="2017-09-02T00:00:00"/>
    <s v="BE-11335"/>
    <d v="2016-01-15T00:00:00"/>
    <x v="19"/>
    <x v="25"/>
  </r>
  <r>
    <s v="CA-2017-137596"/>
    <d v="2017-09-02T00:00:00"/>
    <s v="BE-11335"/>
    <d v="2016-01-15T00:00:00"/>
    <x v="19"/>
    <x v="25"/>
  </r>
  <r>
    <s v="CA-2017-137596"/>
    <d v="2017-09-02T00:00:00"/>
    <s v="BE-11335"/>
    <d v="2016-01-15T00:00:00"/>
    <x v="19"/>
    <x v="25"/>
  </r>
  <r>
    <s v="CA-2016-161662"/>
    <d v="2016-02-07T00:00:00"/>
    <s v="BE-11410"/>
    <d v="2016-02-07T00:00:00"/>
    <x v="0"/>
    <x v="26"/>
  </r>
  <r>
    <s v="CA-2016-125220"/>
    <d v="2016-10-14T00:00:00"/>
    <s v="BE-11410"/>
    <d v="2016-02-07T00:00:00"/>
    <x v="36"/>
    <x v="26"/>
  </r>
  <r>
    <s v="CA-2016-108630"/>
    <d v="2016-11-18T00:00:00"/>
    <s v="BE-11410"/>
    <d v="2016-02-07T00:00:00"/>
    <x v="41"/>
    <x v="26"/>
  </r>
  <r>
    <s v="CA-2017-141782"/>
    <d v="2017-01-21T00:00:00"/>
    <s v="BE-11410"/>
    <d v="2016-02-07T00:00:00"/>
    <x v="17"/>
    <x v="26"/>
  </r>
  <r>
    <s v="CA-2017-121314"/>
    <d v="2017-09-23T00:00:00"/>
    <s v="BE-11410"/>
    <d v="2016-02-07T00:00:00"/>
    <x v="2"/>
    <x v="26"/>
  </r>
  <r>
    <s v="CA-2015-122406"/>
    <d v="2015-08-02T00:00:00"/>
    <s v="BE-11455"/>
    <d v="2015-08-02T00:00:00"/>
    <x v="0"/>
    <x v="27"/>
  </r>
  <r>
    <s v="CA-2015-122406"/>
    <d v="2015-08-02T00:00:00"/>
    <s v="BE-11455"/>
    <d v="2015-08-02T00:00:00"/>
    <x v="0"/>
    <x v="27"/>
  </r>
  <r>
    <s v="CA-2015-122406"/>
    <d v="2015-08-02T00:00:00"/>
    <s v="BE-11455"/>
    <d v="2015-08-02T00:00:00"/>
    <x v="0"/>
    <x v="27"/>
  </r>
  <r>
    <s v="CA-2015-122406"/>
    <d v="2015-08-02T00:00:00"/>
    <s v="BE-11455"/>
    <d v="2015-08-02T00:00:00"/>
    <x v="0"/>
    <x v="27"/>
  </r>
  <r>
    <s v="CA-2015-115924"/>
    <d v="2015-09-14T00:00:00"/>
    <s v="BE-11455"/>
    <d v="2015-08-02T00:00:00"/>
    <x v="15"/>
    <x v="27"/>
  </r>
  <r>
    <s v="CA-2016-118052"/>
    <d v="2016-05-06T00:00:00"/>
    <s v="BE-11455"/>
    <d v="2015-08-02T00:00:00"/>
    <x v="41"/>
    <x v="27"/>
  </r>
  <r>
    <s v="CA-2016-118052"/>
    <d v="2016-05-06T00:00:00"/>
    <s v="BE-11455"/>
    <d v="2015-08-02T00:00:00"/>
    <x v="41"/>
    <x v="27"/>
  </r>
  <r>
    <s v="CA-2016-118052"/>
    <d v="2016-05-06T00:00:00"/>
    <s v="BE-11455"/>
    <d v="2015-08-02T00:00:00"/>
    <x v="41"/>
    <x v="27"/>
  </r>
  <r>
    <s v="US-2016-146857"/>
    <d v="2016-05-06T00:00:00"/>
    <s v="BE-11455"/>
    <d v="2015-08-02T00:00:00"/>
    <x v="41"/>
    <x v="27"/>
  </r>
  <r>
    <s v="CA-2016-140774"/>
    <d v="2016-09-05T00:00:00"/>
    <s v="BE-11455"/>
    <d v="2015-08-02T00:00:00"/>
    <x v="6"/>
    <x v="27"/>
  </r>
  <r>
    <s v="US-2017-166324"/>
    <d v="2017-04-20T00:00:00"/>
    <s v="BE-11455"/>
    <d v="2015-08-02T00:00:00"/>
    <x v="19"/>
    <x v="27"/>
  </r>
  <r>
    <s v="US-2017-166324"/>
    <d v="2017-04-20T00:00:00"/>
    <s v="BE-11455"/>
    <d v="2015-08-02T00:00:00"/>
    <x v="19"/>
    <x v="27"/>
  </r>
  <r>
    <s v="US-2017-166324"/>
    <d v="2017-04-20T00:00:00"/>
    <s v="BE-11455"/>
    <d v="2015-08-02T00:00:00"/>
    <x v="19"/>
    <x v="27"/>
  </r>
  <r>
    <s v="CA-2014-109904"/>
    <d v="2014-07-14T00:00:00"/>
    <s v="BF-10975"/>
    <d v="2014-07-14T00:00:00"/>
    <x v="0"/>
    <x v="8"/>
  </r>
  <r>
    <s v="CA-2014-117345"/>
    <d v="2014-08-01T00:00:00"/>
    <s v="BF-10975"/>
    <d v="2014-07-14T00:00:00"/>
    <x v="15"/>
    <x v="8"/>
  </r>
  <r>
    <s v="CA-2014-117345"/>
    <d v="2014-08-01T00:00:00"/>
    <s v="BF-10975"/>
    <d v="2014-07-14T00:00:00"/>
    <x v="15"/>
    <x v="8"/>
  </r>
  <r>
    <s v="CA-2014-117345"/>
    <d v="2014-08-01T00:00:00"/>
    <s v="BF-10975"/>
    <d v="2014-07-14T00:00:00"/>
    <x v="15"/>
    <x v="8"/>
  </r>
  <r>
    <s v="CA-2014-117345"/>
    <d v="2014-08-01T00:00:00"/>
    <s v="BF-10975"/>
    <d v="2014-07-14T00:00:00"/>
    <x v="15"/>
    <x v="8"/>
  </r>
  <r>
    <s v="CA-2015-137281"/>
    <d v="2015-06-13T00:00:00"/>
    <s v="BF-10975"/>
    <d v="2014-07-14T00:00:00"/>
    <x v="17"/>
    <x v="8"/>
  </r>
  <r>
    <s v="CA-2015-116750"/>
    <d v="2015-07-05T00:00:00"/>
    <s v="BF-10975"/>
    <d v="2014-07-14T00:00:00"/>
    <x v="18"/>
    <x v="8"/>
  </r>
  <r>
    <s v="CA-2015-116750"/>
    <d v="2015-07-05T00:00:00"/>
    <s v="BF-10975"/>
    <d v="2014-07-14T00:00:00"/>
    <x v="18"/>
    <x v="8"/>
  </r>
  <r>
    <s v="CA-2015-116260"/>
    <d v="2015-07-06T00:00:00"/>
    <s v="BF-10975"/>
    <d v="2014-07-14T00:00:00"/>
    <x v="18"/>
    <x v="8"/>
  </r>
  <r>
    <s v="CA-2016-100041"/>
    <d v="2016-11-20T00:00:00"/>
    <s v="BF-10975"/>
    <d v="2014-07-14T00:00:00"/>
    <x v="30"/>
    <x v="8"/>
  </r>
  <r>
    <s v="CA-2016-100041"/>
    <d v="2016-11-20T00:00:00"/>
    <s v="BF-10975"/>
    <d v="2014-07-14T00:00:00"/>
    <x v="30"/>
    <x v="8"/>
  </r>
  <r>
    <s v="CA-2016-100041"/>
    <d v="2016-11-20T00:00:00"/>
    <s v="BF-10975"/>
    <d v="2014-07-14T00:00:00"/>
    <x v="30"/>
    <x v="8"/>
  </r>
  <r>
    <s v="US-2017-120908"/>
    <d v="2017-09-30T00:00:00"/>
    <s v="BF-10975"/>
    <d v="2014-07-14T00:00:00"/>
    <x v="37"/>
    <x v="8"/>
  </r>
  <r>
    <s v="CA-2014-141355"/>
    <d v="2014-09-25T00:00:00"/>
    <s v="BF-11005"/>
    <d v="2014-09-25T00:00:00"/>
    <x v="0"/>
    <x v="15"/>
  </r>
  <r>
    <s v="CA-2016-137729"/>
    <d v="2016-05-05T00:00:00"/>
    <s v="BF-11005"/>
    <d v="2014-09-25T00:00:00"/>
    <x v="19"/>
    <x v="15"/>
  </r>
  <r>
    <s v="CA-2016-137729"/>
    <d v="2016-05-05T00:00:00"/>
    <s v="BF-11005"/>
    <d v="2014-09-25T00:00:00"/>
    <x v="19"/>
    <x v="15"/>
  </r>
  <r>
    <s v="US-2016-105452"/>
    <d v="2016-07-28T00:00:00"/>
    <s v="BF-11005"/>
    <d v="2014-09-25T00:00:00"/>
    <x v="26"/>
    <x v="15"/>
  </r>
  <r>
    <s v="US-2016-105452"/>
    <d v="2016-07-28T00:00:00"/>
    <s v="BF-11005"/>
    <d v="2014-09-25T00:00:00"/>
    <x v="26"/>
    <x v="15"/>
  </r>
  <r>
    <s v="CA-2017-103380"/>
    <d v="2017-11-21T00:00:00"/>
    <s v="BF-11005"/>
    <d v="2014-09-25T00:00:00"/>
    <x v="37"/>
    <x v="15"/>
  </r>
  <r>
    <s v="CA-2017-103380"/>
    <d v="2017-11-21T00:00:00"/>
    <s v="BF-11005"/>
    <d v="2014-09-25T00:00:00"/>
    <x v="37"/>
    <x v="15"/>
  </r>
  <r>
    <s v="CA-2017-103380"/>
    <d v="2017-11-21T00:00:00"/>
    <s v="BF-11005"/>
    <d v="2014-09-25T00:00:00"/>
    <x v="37"/>
    <x v="15"/>
  </r>
  <r>
    <s v="CA-2017-103380"/>
    <d v="2017-11-21T00:00:00"/>
    <s v="BF-11005"/>
    <d v="2014-09-25T00:00:00"/>
    <x v="37"/>
    <x v="15"/>
  </r>
  <r>
    <s v="CA-2017-103380"/>
    <d v="2017-11-21T00:00:00"/>
    <s v="BF-11005"/>
    <d v="2014-09-25T00:00:00"/>
    <x v="37"/>
    <x v="15"/>
  </r>
  <r>
    <s v="CA-2014-165568"/>
    <d v="2014-02-15T00:00:00"/>
    <s v="BF-11020"/>
    <d v="2014-02-15T00:00:00"/>
    <x v="0"/>
    <x v="4"/>
  </r>
  <r>
    <s v="CA-2015-145758"/>
    <d v="2015-10-30T00:00:00"/>
    <s v="BF-11020"/>
    <d v="2014-02-15T00:00:00"/>
    <x v="19"/>
    <x v="4"/>
  </r>
  <r>
    <s v="CA-2016-159940"/>
    <d v="2016-07-07T00:00:00"/>
    <s v="BF-11020"/>
    <d v="2014-02-15T00:00:00"/>
    <x v="22"/>
    <x v="4"/>
  </r>
  <r>
    <s v="CA-2016-159940"/>
    <d v="2016-07-07T00:00:00"/>
    <s v="BF-11020"/>
    <d v="2014-02-15T00:00:00"/>
    <x v="22"/>
    <x v="4"/>
  </r>
  <r>
    <s v="CA-2016-159940"/>
    <d v="2016-07-07T00:00:00"/>
    <s v="BF-11020"/>
    <d v="2014-02-15T00:00:00"/>
    <x v="22"/>
    <x v="4"/>
  </r>
  <r>
    <s v="CA-2016-159940"/>
    <d v="2016-07-07T00:00:00"/>
    <s v="BF-11020"/>
    <d v="2014-02-15T00:00:00"/>
    <x v="22"/>
    <x v="4"/>
  </r>
  <r>
    <s v="CA-2016-156265"/>
    <d v="2016-08-02T00:00:00"/>
    <s v="BF-11020"/>
    <d v="2014-02-15T00:00:00"/>
    <x v="23"/>
    <x v="4"/>
  </r>
  <r>
    <s v="CA-2016-156265"/>
    <d v="2016-08-02T00:00:00"/>
    <s v="BF-11020"/>
    <d v="2014-02-15T00:00:00"/>
    <x v="23"/>
    <x v="4"/>
  </r>
  <r>
    <s v="CA-2016-156265"/>
    <d v="2016-08-02T00:00:00"/>
    <s v="BF-11020"/>
    <d v="2014-02-15T00:00:00"/>
    <x v="23"/>
    <x v="4"/>
  </r>
  <r>
    <s v="CA-2017-134495"/>
    <d v="2017-04-01T00:00:00"/>
    <s v="BF-11020"/>
    <d v="2014-02-15T00:00:00"/>
    <x v="37"/>
    <x v="4"/>
  </r>
  <r>
    <s v="CA-2017-134495"/>
    <d v="2017-04-01T00:00:00"/>
    <s v="BF-11020"/>
    <d v="2014-02-15T00:00:00"/>
    <x v="37"/>
    <x v="4"/>
  </r>
  <r>
    <s v="CA-2017-134495"/>
    <d v="2017-04-01T00:00:00"/>
    <s v="BF-11020"/>
    <d v="2014-02-15T00:00:00"/>
    <x v="37"/>
    <x v="4"/>
  </r>
  <r>
    <s v="CA-2017-134495"/>
    <d v="2017-04-01T00:00:00"/>
    <s v="BF-11020"/>
    <d v="2014-02-15T00:00:00"/>
    <x v="37"/>
    <x v="4"/>
  </r>
  <r>
    <s v="US-2017-124779"/>
    <d v="2017-09-08T00:00:00"/>
    <s v="BF-11020"/>
    <d v="2014-02-15T00:00:00"/>
    <x v="45"/>
    <x v="4"/>
  </r>
  <r>
    <s v="US-2017-124779"/>
    <d v="2017-09-08T00:00:00"/>
    <s v="BF-11020"/>
    <d v="2014-02-15T00:00:00"/>
    <x v="45"/>
    <x v="4"/>
  </r>
  <r>
    <s v="US-2017-124779"/>
    <d v="2017-09-08T00:00:00"/>
    <s v="BF-11020"/>
    <d v="2014-02-15T00:00:00"/>
    <x v="45"/>
    <x v="4"/>
  </r>
  <r>
    <s v="US-2017-124779"/>
    <d v="2017-09-08T00:00:00"/>
    <s v="BF-11020"/>
    <d v="2014-02-15T00:00:00"/>
    <x v="45"/>
    <x v="4"/>
  </r>
  <r>
    <s v="US-2017-124779"/>
    <d v="2017-09-08T00:00:00"/>
    <s v="BF-11020"/>
    <d v="2014-02-15T00:00:00"/>
    <x v="45"/>
    <x v="4"/>
  </r>
  <r>
    <s v="US-2017-124779"/>
    <d v="2017-09-08T00:00:00"/>
    <s v="BF-11020"/>
    <d v="2014-02-15T00:00:00"/>
    <x v="45"/>
    <x v="4"/>
  </r>
  <r>
    <s v="CA-2017-133333"/>
    <d v="2017-09-18T00:00:00"/>
    <s v="BF-11020"/>
    <d v="2014-02-15T00:00:00"/>
    <x v="45"/>
    <x v="4"/>
  </r>
  <r>
    <s v="CA-2017-114804"/>
    <d v="2017-10-17T00:00:00"/>
    <s v="BF-11020"/>
    <d v="2014-02-15T00:00:00"/>
    <x v="10"/>
    <x v="4"/>
  </r>
  <r>
    <s v="CA-2014-163013"/>
    <d v="2014-11-28T00:00:00"/>
    <s v="BF-11080"/>
    <d v="2014-11-28T00:00:00"/>
    <x v="0"/>
    <x v="7"/>
  </r>
  <r>
    <s v="CA-2017-140676"/>
    <d v="2017-09-12T00:00:00"/>
    <s v="BF-11080"/>
    <d v="2014-11-28T00:00:00"/>
    <x v="31"/>
    <x v="7"/>
  </r>
  <r>
    <s v="CA-2017-140676"/>
    <d v="2017-09-12T00:00:00"/>
    <s v="BF-11080"/>
    <d v="2014-11-28T00:00:00"/>
    <x v="31"/>
    <x v="7"/>
  </r>
  <r>
    <s v="CA-2017-140676"/>
    <d v="2017-09-12T00:00:00"/>
    <s v="BF-11080"/>
    <d v="2014-11-28T00:00:00"/>
    <x v="31"/>
    <x v="7"/>
  </r>
  <r>
    <s v="CA-2017-117128"/>
    <d v="2017-12-05T00:00:00"/>
    <s v="BF-11080"/>
    <d v="2014-11-28T00:00:00"/>
    <x v="32"/>
    <x v="7"/>
  </r>
  <r>
    <s v="CA-2017-117128"/>
    <d v="2017-12-05T00:00:00"/>
    <s v="BF-11080"/>
    <d v="2014-11-28T00:00:00"/>
    <x v="32"/>
    <x v="7"/>
  </r>
  <r>
    <s v="CA-2014-167724"/>
    <d v="2014-04-13T00:00:00"/>
    <s v="BF-11170"/>
    <d v="2014-04-13T00:00:00"/>
    <x v="0"/>
    <x v="1"/>
  </r>
  <r>
    <s v="CA-2014-110184"/>
    <d v="2014-07-12T00:00:00"/>
    <s v="BF-11170"/>
    <d v="2014-04-13T00:00:00"/>
    <x v="35"/>
    <x v="1"/>
  </r>
  <r>
    <s v="CA-2014-110184"/>
    <d v="2014-07-12T00:00:00"/>
    <s v="BF-11170"/>
    <d v="2014-04-13T00:00:00"/>
    <x v="35"/>
    <x v="1"/>
  </r>
  <r>
    <s v="US-2014-138247"/>
    <d v="2014-12-24T00:00:00"/>
    <s v="BF-11170"/>
    <d v="2014-04-13T00:00:00"/>
    <x v="36"/>
    <x v="1"/>
  </r>
  <r>
    <s v="US-2014-138247"/>
    <d v="2014-12-24T00:00:00"/>
    <s v="BF-11170"/>
    <d v="2014-04-13T00:00:00"/>
    <x v="36"/>
    <x v="1"/>
  </r>
  <r>
    <s v="US-2014-138247"/>
    <d v="2014-12-24T00:00:00"/>
    <s v="BF-11170"/>
    <d v="2014-04-13T00:00:00"/>
    <x v="36"/>
    <x v="1"/>
  </r>
  <r>
    <s v="US-2014-138247"/>
    <d v="2014-12-24T00:00:00"/>
    <s v="BF-11170"/>
    <d v="2014-04-13T00:00:00"/>
    <x v="36"/>
    <x v="1"/>
  </r>
  <r>
    <s v="US-2014-138247"/>
    <d v="2014-12-24T00:00:00"/>
    <s v="BF-11170"/>
    <d v="2014-04-13T00:00:00"/>
    <x v="36"/>
    <x v="1"/>
  </r>
  <r>
    <s v="US-2014-138247"/>
    <d v="2014-12-24T00:00:00"/>
    <s v="BF-11170"/>
    <d v="2014-04-13T00:00:00"/>
    <x v="36"/>
    <x v="1"/>
  </r>
  <r>
    <s v="CA-2015-145835"/>
    <d v="2015-05-13T00:00:00"/>
    <s v="BF-11170"/>
    <d v="2014-04-13T00:00:00"/>
    <x v="6"/>
    <x v="1"/>
  </r>
  <r>
    <s v="CA-2015-145835"/>
    <d v="2015-05-13T00:00:00"/>
    <s v="BF-11170"/>
    <d v="2014-04-13T00:00:00"/>
    <x v="6"/>
    <x v="1"/>
  </r>
  <r>
    <s v="US-2015-113327"/>
    <d v="2015-05-26T00:00:00"/>
    <s v="BF-11170"/>
    <d v="2014-04-13T00:00:00"/>
    <x v="6"/>
    <x v="1"/>
  </r>
  <r>
    <s v="US-2015-113327"/>
    <d v="2015-05-26T00:00:00"/>
    <s v="BF-11170"/>
    <d v="2014-04-13T00:00:00"/>
    <x v="6"/>
    <x v="1"/>
  </r>
  <r>
    <s v="US-2015-113327"/>
    <d v="2015-05-26T00:00:00"/>
    <s v="BF-11170"/>
    <d v="2014-04-13T00:00:00"/>
    <x v="6"/>
    <x v="1"/>
  </r>
  <r>
    <s v="US-2015-113327"/>
    <d v="2015-05-26T00:00:00"/>
    <s v="BF-11170"/>
    <d v="2014-04-13T00:00:00"/>
    <x v="6"/>
    <x v="1"/>
  </r>
  <r>
    <s v="CA-2016-159891"/>
    <d v="2016-01-31T00:00:00"/>
    <s v="BF-11170"/>
    <d v="2014-04-13T00:00:00"/>
    <x v="21"/>
    <x v="1"/>
  </r>
  <r>
    <s v="CA-2016-159891"/>
    <d v="2016-01-31T00:00:00"/>
    <s v="BF-11170"/>
    <d v="2014-04-13T00:00:00"/>
    <x v="21"/>
    <x v="1"/>
  </r>
  <r>
    <s v="CA-2016-149111"/>
    <d v="2016-04-17T00:00:00"/>
    <s v="BF-11170"/>
    <d v="2014-04-13T00:00:00"/>
    <x v="3"/>
    <x v="1"/>
  </r>
  <r>
    <s v="CA-2016-149111"/>
    <d v="2016-04-17T00:00:00"/>
    <s v="BF-11170"/>
    <d v="2014-04-13T00:00:00"/>
    <x v="3"/>
    <x v="1"/>
  </r>
  <r>
    <s v="US-2016-120460"/>
    <d v="2016-04-30T00:00:00"/>
    <s v="BF-11170"/>
    <d v="2014-04-13T00:00:00"/>
    <x v="3"/>
    <x v="1"/>
  </r>
  <r>
    <s v="CA-2016-162348"/>
    <d v="2016-11-10T00:00:00"/>
    <s v="BF-11170"/>
    <d v="2014-04-13T00:00:00"/>
    <x v="8"/>
    <x v="1"/>
  </r>
  <r>
    <s v="US-2017-119039"/>
    <d v="2017-03-06T00:00:00"/>
    <s v="BF-11170"/>
    <d v="2014-04-13T00:00:00"/>
    <x v="12"/>
    <x v="1"/>
  </r>
  <r>
    <s v="CA-2017-151799"/>
    <d v="2017-12-14T00:00:00"/>
    <s v="BF-11170"/>
    <d v="2014-04-13T00:00:00"/>
    <x v="10"/>
    <x v="1"/>
  </r>
  <r>
    <s v="CA-2017-151799"/>
    <d v="2017-12-14T00:00:00"/>
    <s v="BF-11170"/>
    <d v="2014-04-13T00:00:00"/>
    <x v="10"/>
    <x v="1"/>
  </r>
  <r>
    <s v="CA-2017-151799"/>
    <d v="2017-12-14T00:00:00"/>
    <s v="BF-11170"/>
    <d v="2014-04-13T00:00:00"/>
    <x v="10"/>
    <x v="1"/>
  </r>
  <r>
    <s v="CA-2017-151799"/>
    <d v="2017-12-14T00:00:00"/>
    <s v="BF-11170"/>
    <d v="2014-04-13T00:00:00"/>
    <x v="10"/>
    <x v="1"/>
  </r>
  <r>
    <s v="CA-2017-151799"/>
    <d v="2017-12-14T00:00:00"/>
    <s v="BF-11170"/>
    <d v="2014-04-13T00:00:00"/>
    <x v="10"/>
    <x v="1"/>
  </r>
  <r>
    <s v="CA-2014-103219"/>
    <d v="2014-11-09T00:00:00"/>
    <s v="BF-11215"/>
    <d v="2014-11-09T00:00:00"/>
    <x v="0"/>
    <x v="7"/>
  </r>
  <r>
    <s v="CA-2016-154662"/>
    <d v="2016-06-09T00:00:00"/>
    <s v="BF-11215"/>
    <d v="2014-11-09T00:00:00"/>
    <x v="2"/>
    <x v="7"/>
  </r>
  <r>
    <s v="CA-2017-106859"/>
    <d v="2017-03-13T00:00:00"/>
    <s v="BF-11215"/>
    <d v="2014-11-09T00:00:00"/>
    <x v="30"/>
    <x v="7"/>
  </r>
  <r>
    <s v="CA-2017-106859"/>
    <d v="2017-03-13T00:00:00"/>
    <s v="BF-11215"/>
    <d v="2014-11-09T00:00:00"/>
    <x v="30"/>
    <x v="7"/>
  </r>
  <r>
    <s v="CA-2017-106859"/>
    <d v="2017-03-13T00:00:00"/>
    <s v="BF-11215"/>
    <d v="2014-11-09T00:00:00"/>
    <x v="30"/>
    <x v="7"/>
  </r>
  <r>
    <s v="CA-2017-106859"/>
    <d v="2017-03-13T00:00:00"/>
    <s v="BF-11215"/>
    <d v="2014-11-09T00:00:00"/>
    <x v="30"/>
    <x v="7"/>
  </r>
  <r>
    <s v="CA-2017-106859"/>
    <d v="2017-03-13T00:00:00"/>
    <s v="BF-11215"/>
    <d v="2014-11-09T00:00:00"/>
    <x v="30"/>
    <x v="7"/>
  </r>
  <r>
    <s v="CA-2017-102729"/>
    <d v="2017-10-26T00:00:00"/>
    <s v="BF-11215"/>
    <d v="2014-11-09T00:00:00"/>
    <x v="12"/>
    <x v="7"/>
  </r>
  <r>
    <s v="CA-2014-148040"/>
    <d v="2014-03-22T00:00:00"/>
    <s v="BF-11275"/>
    <d v="2014-03-22T00:00:00"/>
    <x v="0"/>
    <x v="0"/>
  </r>
  <r>
    <s v="CA-2014-148040"/>
    <d v="2014-03-22T00:00:00"/>
    <s v="BF-11275"/>
    <d v="2014-03-22T00:00:00"/>
    <x v="0"/>
    <x v="0"/>
  </r>
  <r>
    <s v="CA-2017-169012"/>
    <d v="2017-07-10T00:00:00"/>
    <s v="BF-11275"/>
    <d v="2014-03-22T00:00:00"/>
    <x v="43"/>
    <x v="0"/>
  </r>
  <r>
    <s v="CA-2017-161130"/>
    <d v="2017-11-03T00:00:00"/>
    <s v="BF-11275"/>
    <d v="2014-03-22T00:00:00"/>
    <x v="10"/>
    <x v="0"/>
  </r>
  <r>
    <s v="US-2014-114377"/>
    <d v="2014-11-05T00:00:00"/>
    <s v="BG-11035"/>
    <d v="2014-11-05T00:00:00"/>
    <x v="0"/>
    <x v="7"/>
  </r>
  <r>
    <s v="CA-2014-155390"/>
    <d v="2014-12-06T00:00:00"/>
    <s v="BG-11035"/>
    <d v="2014-11-05T00:00:00"/>
    <x v="15"/>
    <x v="7"/>
  </r>
  <r>
    <s v="CA-2015-141565"/>
    <d v="2015-09-20T00:00:00"/>
    <s v="BG-11035"/>
    <d v="2014-11-05T00:00:00"/>
    <x v="5"/>
    <x v="7"/>
  </r>
  <r>
    <s v="CA-2015-141565"/>
    <d v="2015-09-20T00:00:00"/>
    <s v="BG-11035"/>
    <d v="2014-11-05T00:00:00"/>
    <x v="5"/>
    <x v="7"/>
  </r>
  <r>
    <s v="CA-2015-120901"/>
    <d v="2015-12-31T00:00:00"/>
    <s v="BG-11035"/>
    <d v="2014-11-05T00:00:00"/>
    <x v="6"/>
    <x v="7"/>
  </r>
  <r>
    <s v="CA-2015-120901"/>
    <d v="2015-12-31T00:00:00"/>
    <s v="BG-11035"/>
    <d v="2014-11-05T00:00:00"/>
    <x v="6"/>
    <x v="7"/>
  </r>
  <r>
    <s v="CA-2015-120901"/>
    <d v="2015-12-31T00:00:00"/>
    <s v="BG-11035"/>
    <d v="2014-11-05T00:00:00"/>
    <x v="6"/>
    <x v="7"/>
  </r>
  <r>
    <s v="CA-2016-134110"/>
    <d v="2016-11-17T00:00:00"/>
    <s v="BG-11035"/>
    <d v="2014-11-05T00:00:00"/>
    <x v="3"/>
    <x v="7"/>
  </r>
  <r>
    <s v="CA-2016-134110"/>
    <d v="2016-11-17T00:00:00"/>
    <s v="BG-11035"/>
    <d v="2014-11-05T00:00:00"/>
    <x v="3"/>
    <x v="7"/>
  </r>
  <r>
    <s v="CA-2017-117198"/>
    <d v="2017-08-31T00:00:00"/>
    <s v="BG-11035"/>
    <d v="2014-11-05T00:00:00"/>
    <x v="16"/>
    <x v="7"/>
  </r>
  <r>
    <s v="CA-2017-169005"/>
    <d v="2017-11-02T00:00:00"/>
    <s v="BG-11035"/>
    <d v="2014-11-05T00:00:00"/>
    <x v="34"/>
    <x v="7"/>
  </r>
  <r>
    <s v="CA-2017-165715"/>
    <d v="2017-12-02T00:00:00"/>
    <s v="BG-11035"/>
    <d v="2014-11-05T00:00:00"/>
    <x v="32"/>
    <x v="7"/>
  </r>
  <r>
    <s v="CA-2014-127523"/>
    <d v="2014-05-11T00:00:00"/>
    <s v="BG-11695"/>
    <d v="2014-05-11T00:00:00"/>
    <x v="0"/>
    <x v="2"/>
  </r>
  <r>
    <s v="CA-2015-108588"/>
    <d v="2015-01-05T00:00:00"/>
    <s v="BG-11695"/>
    <d v="2014-05-11T00:00:00"/>
    <x v="36"/>
    <x v="2"/>
  </r>
  <r>
    <s v="CA-2015-108588"/>
    <d v="2015-01-05T00:00:00"/>
    <s v="BG-11695"/>
    <d v="2014-05-11T00:00:00"/>
    <x v="36"/>
    <x v="2"/>
  </r>
  <r>
    <s v="CA-2015-108588"/>
    <d v="2015-01-05T00:00:00"/>
    <s v="BG-11695"/>
    <d v="2014-05-11T00:00:00"/>
    <x v="36"/>
    <x v="2"/>
  </r>
  <r>
    <s v="CA-2016-153682"/>
    <d v="2016-05-30T00:00:00"/>
    <s v="BG-11695"/>
    <d v="2014-05-11T00:00:00"/>
    <x v="3"/>
    <x v="2"/>
  </r>
  <r>
    <s v="US-2016-162852"/>
    <d v="2016-12-27T00:00:00"/>
    <s v="BG-11695"/>
    <d v="2014-05-11T00:00:00"/>
    <x v="8"/>
    <x v="2"/>
  </r>
  <r>
    <s v="CA-2017-121412"/>
    <d v="2017-09-23T00:00:00"/>
    <s v="BG-11695"/>
    <d v="2014-05-11T00:00:00"/>
    <x v="43"/>
    <x v="2"/>
  </r>
  <r>
    <s v="CA-2017-105543"/>
    <d v="2017-11-24T00:00:00"/>
    <s v="BG-11695"/>
    <d v="2014-05-11T00:00:00"/>
    <x v="27"/>
    <x v="2"/>
  </r>
  <r>
    <s v="CA-2014-164749"/>
    <d v="2014-03-23T00:00:00"/>
    <s v="BG-11740"/>
    <d v="2014-03-23T00:00:00"/>
    <x v="0"/>
    <x v="0"/>
  </r>
  <r>
    <s v="CA-2015-154200"/>
    <d v="2015-06-18T00:00:00"/>
    <s v="BG-11740"/>
    <d v="2014-03-23T00:00:00"/>
    <x v="42"/>
    <x v="0"/>
  </r>
  <r>
    <s v="CA-2016-165995"/>
    <d v="2016-08-30T00:00:00"/>
    <s v="BG-11740"/>
    <d v="2014-03-23T00:00:00"/>
    <x v="22"/>
    <x v="0"/>
  </r>
  <r>
    <s v="CA-2016-165995"/>
    <d v="2016-08-30T00:00:00"/>
    <s v="BG-11740"/>
    <d v="2014-03-23T00:00:00"/>
    <x v="22"/>
    <x v="0"/>
  </r>
  <r>
    <s v="CA-2016-145240"/>
    <d v="2016-09-06T00:00:00"/>
    <s v="BG-11740"/>
    <d v="2014-03-23T00:00:00"/>
    <x v="23"/>
    <x v="0"/>
  </r>
  <r>
    <s v="CA-2017-119389"/>
    <d v="2017-04-17T00:00:00"/>
    <s v="BG-11740"/>
    <d v="2014-03-23T00:00:00"/>
    <x v="32"/>
    <x v="0"/>
  </r>
  <r>
    <s v="CA-2017-135419"/>
    <d v="2017-11-03T00:00:00"/>
    <s v="BG-11740"/>
    <d v="2014-03-23T00:00:00"/>
    <x v="10"/>
    <x v="0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CA-2014-115812"/>
    <d v="2014-06-09T00:00:00"/>
    <s v="BH-11710"/>
    <d v="2014-06-09T00:00:00"/>
    <x v="0"/>
    <x v="3"/>
  </r>
  <r>
    <s v="US-2014-140914"/>
    <d v="2014-11-11T00:00:00"/>
    <s v="BH-11710"/>
    <d v="2014-06-09T00:00:00"/>
    <x v="38"/>
    <x v="3"/>
  </r>
  <r>
    <s v="US-2014-140914"/>
    <d v="2014-11-11T00:00:00"/>
    <s v="BH-11710"/>
    <d v="2014-06-09T00:00:00"/>
    <x v="38"/>
    <x v="3"/>
  </r>
  <r>
    <s v="US-2015-130491"/>
    <d v="2015-02-08T00:00:00"/>
    <s v="BH-11710"/>
    <d v="2014-06-09T00:00:00"/>
    <x v="36"/>
    <x v="3"/>
  </r>
  <r>
    <s v="US-2015-130491"/>
    <d v="2015-02-08T00:00:00"/>
    <s v="BH-11710"/>
    <d v="2014-06-09T00:00:00"/>
    <x v="36"/>
    <x v="3"/>
  </r>
  <r>
    <s v="US-2015-130491"/>
    <d v="2015-02-08T00:00:00"/>
    <s v="BH-11710"/>
    <d v="2014-06-09T00:00:00"/>
    <x v="36"/>
    <x v="3"/>
  </r>
  <r>
    <s v="CA-2015-149300"/>
    <d v="2015-11-22T00:00:00"/>
    <s v="BH-11710"/>
    <d v="2014-06-09T00:00:00"/>
    <x v="13"/>
    <x v="3"/>
  </r>
  <r>
    <s v="CA-2016-112123"/>
    <d v="2016-03-03T00:00:00"/>
    <s v="BH-11710"/>
    <d v="2014-06-09T00:00:00"/>
    <x v="21"/>
    <x v="3"/>
  </r>
  <r>
    <s v="CA-2016-112123"/>
    <d v="2016-03-03T00:00:00"/>
    <s v="BH-11710"/>
    <d v="2014-06-09T00:00:00"/>
    <x v="21"/>
    <x v="3"/>
  </r>
  <r>
    <s v="CA-2016-112123"/>
    <d v="2016-03-03T00:00:00"/>
    <s v="BH-11710"/>
    <d v="2014-06-09T00:00:00"/>
    <x v="21"/>
    <x v="3"/>
  </r>
  <r>
    <s v="CA-2017-127306"/>
    <d v="2017-01-14T00:00:00"/>
    <s v="BH-11710"/>
    <d v="2014-06-09T00:00:00"/>
    <x v="8"/>
    <x v="3"/>
  </r>
  <r>
    <s v="CA-2017-127306"/>
    <d v="2017-01-14T00:00:00"/>
    <s v="BH-11710"/>
    <d v="2014-06-09T00:00:00"/>
    <x v="8"/>
    <x v="3"/>
  </r>
  <r>
    <s v="CA-2017-127306"/>
    <d v="2017-01-14T00:00:00"/>
    <s v="BH-11710"/>
    <d v="2014-06-09T00:00:00"/>
    <x v="8"/>
    <x v="3"/>
  </r>
  <r>
    <s v="CA-2017-127306"/>
    <d v="2017-01-14T00:00:00"/>
    <s v="BH-11710"/>
    <d v="2014-06-09T00:00:00"/>
    <x v="8"/>
    <x v="3"/>
  </r>
  <r>
    <s v="CA-2017-127306"/>
    <d v="2017-01-14T00:00:00"/>
    <s v="BH-11710"/>
    <d v="2014-06-09T00:00:00"/>
    <x v="8"/>
    <x v="3"/>
  </r>
  <r>
    <s v="CA-2017-112865"/>
    <d v="2017-05-18T00:00:00"/>
    <s v="BH-11710"/>
    <d v="2014-06-09T00:00:00"/>
    <x v="12"/>
    <x v="3"/>
  </r>
  <r>
    <s v="CA-2017-135587"/>
    <d v="2017-12-07T00:00:00"/>
    <s v="BH-11710"/>
    <d v="2014-06-09T00:00:00"/>
    <x v="27"/>
    <x v="3"/>
  </r>
  <r>
    <s v="CA-2017-135587"/>
    <d v="2017-12-07T00:00:00"/>
    <s v="BH-11710"/>
    <d v="2014-06-09T00:00:00"/>
    <x v="27"/>
    <x v="3"/>
  </r>
  <r>
    <s v="CA-2014-125612"/>
    <d v="2014-08-03T00:00:00"/>
    <s v="BK-11260"/>
    <d v="2014-08-03T00:00:00"/>
    <x v="0"/>
    <x v="13"/>
  </r>
  <r>
    <s v="CA-2014-125612"/>
    <d v="2014-08-03T00:00:00"/>
    <s v="BK-11260"/>
    <d v="2014-08-03T00:00:00"/>
    <x v="0"/>
    <x v="13"/>
  </r>
  <r>
    <s v="CA-2014-125612"/>
    <d v="2014-08-03T00:00:00"/>
    <s v="BK-11260"/>
    <d v="2014-08-03T00:00:00"/>
    <x v="0"/>
    <x v="13"/>
  </r>
  <r>
    <s v="US-2014-140452"/>
    <d v="2014-12-06T00:00:00"/>
    <s v="BK-11260"/>
    <d v="2014-08-03T00:00:00"/>
    <x v="28"/>
    <x v="13"/>
  </r>
  <r>
    <s v="US-2014-140452"/>
    <d v="2014-12-06T00:00:00"/>
    <s v="BK-11260"/>
    <d v="2014-08-03T00:00:00"/>
    <x v="28"/>
    <x v="13"/>
  </r>
  <r>
    <s v="US-2014-140452"/>
    <d v="2014-12-06T00:00:00"/>
    <s v="BK-11260"/>
    <d v="2014-08-03T00:00:00"/>
    <x v="28"/>
    <x v="13"/>
  </r>
  <r>
    <s v="US-2014-140452"/>
    <d v="2014-12-06T00:00:00"/>
    <s v="BK-11260"/>
    <d v="2014-08-03T00:00:00"/>
    <x v="28"/>
    <x v="13"/>
  </r>
  <r>
    <s v="US-2014-140452"/>
    <d v="2014-12-06T00:00:00"/>
    <s v="BK-11260"/>
    <d v="2014-08-03T00:00:00"/>
    <x v="28"/>
    <x v="13"/>
  </r>
  <r>
    <s v="US-2014-140452"/>
    <d v="2014-12-06T00:00:00"/>
    <s v="BK-11260"/>
    <d v="2014-08-03T00:00:00"/>
    <x v="28"/>
    <x v="13"/>
  </r>
  <r>
    <s v="CA-2015-113110"/>
    <d v="2015-03-19T00:00:00"/>
    <s v="BK-11260"/>
    <d v="2014-08-03T00:00:00"/>
    <x v="29"/>
    <x v="13"/>
  </r>
  <r>
    <s v="CA-2015-113110"/>
    <d v="2015-03-19T00:00:00"/>
    <s v="BK-11260"/>
    <d v="2014-08-03T00:00:00"/>
    <x v="29"/>
    <x v="13"/>
  </r>
  <r>
    <s v="CA-2015-113110"/>
    <d v="2015-03-19T00:00:00"/>
    <s v="BK-11260"/>
    <d v="2014-08-03T00:00:00"/>
    <x v="29"/>
    <x v="13"/>
  </r>
  <r>
    <s v="CA-2015-113110"/>
    <d v="2015-03-19T00:00:00"/>
    <s v="BK-11260"/>
    <d v="2014-08-03T00:00:00"/>
    <x v="29"/>
    <x v="13"/>
  </r>
  <r>
    <s v="CA-2016-130799"/>
    <d v="2016-11-11T00:00:00"/>
    <s v="BK-11260"/>
    <d v="2014-08-03T00:00:00"/>
    <x v="7"/>
    <x v="13"/>
  </r>
  <r>
    <s v="CA-2017-117009"/>
    <d v="2017-09-22T00:00:00"/>
    <s v="BK-11260"/>
    <d v="2014-08-03T00:00:00"/>
    <x v="32"/>
    <x v="13"/>
  </r>
  <r>
    <s v="CA-2017-151183"/>
    <d v="2017-10-14T00:00:00"/>
    <s v="BK-11260"/>
    <d v="2014-08-03T00:00:00"/>
    <x v="37"/>
    <x v="13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4-139892"/>
    <d v="2014-09-08T00:00:00"/>
    <s v="BM-11140"/>
    <d v="2014-09-08T00:00:00"/>
    <x v="0"/>
    <x v="15"/>
  </r>
  <r>
    <s v="CA-2016-106278"/>
    <d v="2016-09-02T00:00:00"/>
    <s v="BM-11140"/>
    <d v="2014-09-08T00:00:00"/>
    <x v="3"/>
    <x v="15"/>
  </r>
  <r>
    <s v="CA-2016-106278"/>
    <d v="2016-09-02T00:00:00"/>
    <s v="BM-11140"/>
    <d v="2014-09-08T00:00:00"/>
    <x v="3"/>
    <x v="15"/>
  </r>
  <r>
    <s v="CA-2016-126004"/>
    <d v="2016-12-04T00:00:00"/>
    <s v="BM-11140"/>
    <d v="2014-09-08T00:00:00"/>
    <x v="7"/>
    <x v="15"/>
  </r>
  <r>
    <s v="CA-2016-126004"/>
    <d v="2016-12-04T00:00:00"/>
    <s v="BM-11140"/>
    <d v="2014-09-08T00:00:00"/>
    <x v="7"/>
    <x v="15"/>
  </r>
  <r>
    <s v="CA-2016-126004"/>
    <d v="2016-12-04T00:00:00"/>
    <s v="BM-11140"/>
    <d v="2014-09-08T00:00:00"/>
    <x v="7"/>
    <x v="15"/>
  </r>
  <r>
    <s v="CA-2016-126004"/>
    <d v="2016-12-04T00:00:00"/>
    <s v="BM-11140"/>
    <d v="2014-09-08T00:00:00"/>
    <x v="7"/>
    <x v="15"/>
  </r>
  <r>
    <s v="CA-2016-126004"/>
    <d v="2016-12-04T00:00:00"/>
    <s v="BM-11140"/>
    <d v="2014-09-08T00:00:00"/>
    <x v="7"/>
    <x v="15"/>
  </r>
  <r>
    <s v="CA-2016-126004"/>
    <d v="2016-12-04T00:00:00"/>
    <s v="BM-11140"/>
    <d v="2014-09-08T00:00:00"/>
    <x v="7"/>
    <x v="15"/>
  </r>
  <r>
    <s v="CA-2017-121706"/>
    <d v="2017-02-26T00:00:00"/>
    <s v="BM-11140"/>
    <d v="2014-09-08T00:00:00"/>
    <x v="22"/>
    <x v="15"/>
  </r>
  <r>
    <s v="CA-2015-105102"/>
    <d v="2015-09-15T00:00:00"/>
    <s v="BM-11575"/>
    <d v="2015-09-15T00:00:00"/>
    <x v="0"/>
    <x v="5"/>
  </r>
  <r>
    <s v="CA-2015-105102"/>
    <d v="2015-09-15T00:00:00"/>
    <s v="BM-11575"/>
    <d v="2015-09-15T00:00:00"/>
    <x v="0"/>
    <x v="5"/>
  </r>
  <r>
    <s v="CA-2015-105102"/>
    <d v="2015-09-15T00:00:00"/>
    <s v="BM-11575"/>
    <d v="2015-09-15T00:00:00"/>
    <x v="0"/>
    <x v="5"/>
  </r>
  <r>
    <s v="CA-2016-160304"/>
    <d v="2016-01-02T00:00:00"/>
    <s v="BM-11575"/>
    <d v="2015-09-15T00:00:00"/>
    <x v="28"/>
    <x v="5"/>
  </r>
  <r>
    <s v="CA-2016-160304"/>
    <d v="2016-01-02T00:00:00"/>
    <s v="BM-11575"/>
    <d v="2015-09-15T00:00:00"/>
    <x v="28"/>
    <x v="5"/>
  </r>
  <r>
    <s v="CA-2016-142615"/>
    <d v="2016-11-20T00:00:00"/>
    <s v="BM-11575"/>
    <d v="2015-09-15T00:00:00"/>
    <x v="20"/>
    <x v="5"/>
  </r>
  <r>
    <s v="US-2017-129203"/>
    <d v="2017-04-17T00:00:00"/>
    <s v="BM-11575"/>
    <d v="2015-09-15T00:00:00"/>
    <x v="2"/>
    <x v="5"/>
  </r>
  <r>
    <s v="CA-2017-155642"/>
    <d v="2017-05-18T00:00:00"/>
    <s v="BM-11575"/>
    <d v="2015-09-15T00:00:00"/>
    <x v="19"/>
    <x v="5"/>
  </r>
  <r>
    <s v="CA-2017-155642"/>
    <d v="2017-05-18T00:00:00"/>
    <s v="BM-11575"/>
    <d v="2015-09-15T00:00:00"/>
    <x v="19"/>
    <x v="5"/>
  </r>
  <r>
    <s v="CA-2017-165155"/>
    <d v="2017-09-21T00:00:00"/>
    <s v="BM-11575"/>
    <d v="2015-09-15T00:00:00"/>
    <x v="3"/>
    <x v="5"/>
  </r>
  <r>
    <s v="CA-2014-165379"/>
    <d v="2014-07-09T00:00:00"/>
    <s v="BM-11650"/>
    <d v="2014-07-09T00:00:00"/>
    <x v="0"/>
    <x v="8"/>
  </r>
  <r>
    <s v="CA-2014-165379"/>
    <d v="2014-07-09T00:00:00"/>
    <s v="BM-11650"/>
    <d v="2014-07-09T00:00:00"/>
    <x v="0"/>
    <x v="8"/>
  </r>
  <r>
    <s v="CA-2014-125514"/>
    <d v="2014-09-21T00:00:00"/>
    <s v="BM-11650"/>
    <d v="2014-07-09T00:00:00"/>
    <x v="40"/>
    <x v="8"/>
  </r>
  <r>
    <s v="CA-2014-125514"/>
    <d v="2014-09-21T00:00:00"/>
    <s v="BM-11650"/>
    <d v="2014-07-09T00:00:00"/>
    <x v="40"/>
    <x v="8"/>
  </r>
  <r>
    <s v="CA-2014-125514"/>
    <d v="2014-09-21T00:00:00"/>
    <s v="BM-11650"/>
    <d v="2014-07-09T00:00:00"/>
    <x v="40"/>
    <x v="8"/>
  </r>
  <r>
    <s v="US-2014-134733"/>
    <d v="2014-09-23T00:00:00"/>
    <s v="BM-11650"/>
    <d v="2014-07-09T00:00:00"/>
    <x v="40"/>
    <x v="8"/>
  </r>
  <r>
    <s v="US-2014-134733"/>
    <d v="2014-09-23T00:00:00"/>
    <s v="BM-11650"/>
    <d v="2014-07-09T00:00:00"/>
    <x v="40"/>
    <x v="8"/>
  </r>
  <r>
    <s v="CA-2015-124107"/>
    <d v="2015-10-09T00:00:00"/>
    <s v="BM-11650"/>
    <d v="2014-07-09T00:00:00"/>
    <x v="42"/>
    <x v="8"/>
  </r>
  <r>
    <s v="CA-2015-124107"/>
    <d v="2015-10-09T00:00:00"/>
    <s v="BM-11650"/>
    <d v="2014-07-09T00:00:00"/>
    <x v="42"/>
    <x v="8"/>
  </r>
  <r>
    <s v="CA-2015-124107"/>
    <d v="2015-10-09T00:00:00"/>
    <s v="BM-11650"/>
    <d v="2014-07-09T00:00:00"/>
    <x v="42"/>
    <x v="8"/>
  </r>
  <r>
    <s v="CA-2015-124107"/>
    <d v="2015-10-09T00:00:00"/>
    <s v="BM-11650"/>
    <d v="2014-07-09T00:00:00"/>
    <x v="42"/>
    <x v="8"/>
  </r>
  <r>
    <s v="CA-2015-100454"/>
    <d v="2015-11-20T00:00:00"/>
    <s v="BM-11650"/>
    <d v="2014-07-09T00:00:00"/>
    <x v="39"/>
    <x v="8"/>
  </r>
  <r>
    <s v="CA-2015-100454"/>
    <d v="2015-11-20T00:00:00"/>
    <s v="BM-11650"/>
    <d v="2014-07-09T00:00:00"/>
    <x v="39"/>
    <x v="8"/>
  </r>
  <r>
    <s v="CA-2015-100454"/>
    <d v="2015-11-20T00:00:00"/>
    <s v="BM-11650"/>
    <d v="2014-07-09T00:00:00"/>
    <x v="39"/>
    <x v="8"/>
  </r>
  <r>
    <s v="CA-2016-163202"/>
    <d v="2016-09-27T00:00:00"/>
    <s v="BM-11650"/>
    <d v="2014-07-09T00:00:00"/>
    <x v="11"/>
    <x v="8"/>
  </r>
  <r>
    <s v="CA-2017-167101"/>
    <d v="2017-03-24T00:00:00"/>
    <s v="BM-11650"/>
    <d v="2014-07-09T00:00:00"/>
    <x v="24"/>
    <x v="8"/>
  </r>
  <r>
    <s v="CA-2017-167101"/>
    <d v="2017-03-24T00:00:00"/>
    <s v="BM-11650"/>
    <d v="2014-07-09T00:00:00"/>
    <x v="24"/>
    <x v="8"/>
  </r>
  <r>
    <s v="CA-2017-149048"/>
    <d v="2017-05-13T00:00:00"/>
    <s v="BM-11650"/>
    <d v="2014-07-09T00:00:00"/>
    <x v="31"/>
    <x v="8"/>
  </r>
  <r>
    <s v="CA-2017-149048"/>
    <d v="2017-05-13T00:00:00"/>
    <s v="BM-11650"/>
    <d v="2014-07-09T00:00:00"/>
    <x v="31"/>
    <x v="8"/>
  </r>
  <r>
    <s v="CA-2017-149048"/>
    <d v="2017-05-13T00:00:00"/>
    <s v="BM-11650"/>
    <d v="2014-07-09T00:00:00"/>
    <x v="31"/>
    <x v="8"/>
  </r>
  <r>
    <s v="CA-2017-149048"/>
    <d v="2017-05-13T00:00:00"/>
    <s v="BM-11650"/>
    <d v="2014-07-09T00:00:00"/>
    <x v="31"/>
    <x v="8"/>
  </r>
  <r>
    <s v="CA-2017-149048"/>
    <d v="2017-05-13T00:00:00"/>
    <s v="BM-11650"/>
    <d v="2014-07-09T00:00:00"/>
    <x v="31"/>
    <x v="8"/>
  </r>
  <r>
    <s v="CA-2017-152912"/>
    <d v="2017-11-09T00:00:00"/>
    <s v="BM-11650"/>
    <d v="2014-07-09T00:00:00"/>
    <x v="43"/>
    <x v="8"/>
  </r>
  <r>
    <s v="CA-2017-152912"/>
    <d v="2017-11-09T00:00:00"/>
    <s v="BM-11650"/>
    <d v="2014-07-09T00:00:00"/>
    <x v="43"/>
    <x v="8"/>
  </r>
  <r>
    <s v="CA-2017-152912"/>
    <d v="2017-11-09T00:00:00"/>
    <s v="BM-11650"/>
    <d v="2014-07-09T00:00:00"/>
    <x v="43"/>
    <x v="8"/>
  </r>
  <r>
    <s v="CA-2017-152912"/>
    <d v="2017-11-09T00:00:00"/>
    <s v="BM-11650"/>
    <d v="2014-07-09T00:00:00"/>
    <x v="43"/>
    <x v="8"/>
  </r>
  <r>
    <s v="CA-2017-121678"/>
    <d v="2017-11-16T00:00:00"/>
    <s v="BM-11650"/>
    <d v="2014-07-09T00:00:00"/>
    <x v="43"/>
    <x v="8"/>
  </r>
  <r>
    <s v="CA-2017-102519"/>
    <d v="2017-11-27T00:00:00"/>
    <s v="BM-11650"/>
    <d v="2014-07-09T00:00:00"/>
    <x v="43"/>
    <x v="8"/>
  </r>
  <r>
    <s v="CA-2017-102519"/>
    <d v="2017-11-27T00:00:00"/>
    <s v="BM-11650"/>
    <d v="2014-07-09T00:00:00"/>
    <x v="43"/>
    <x v="8"/>
  </r>
  <r>
    <s v="CA-2014-133270"/>
    <d v="2014-06-06T00:00:00"/>
    <s v="BM-11785"/>
    <d v="2014-06-06T00:00:00"/>
    <x v="0"/>
    <x v="3"/>
  </r>
  <r>
    <s v="CA-2014-106971"/>
    <d v="2014-09-02T00:00:00"/>
    <s v="BM-11785"/>
    <d v="2014-06-06T00:00:00"/>
    <x v="35"/>
    <x v="3"/>
  </r>
  <r>
    <s v="CA-2014-116568"/>
    <d v="2014-12-14T00:00:00"/>
    <s v="BM-11785"/>
    <d v="2014-06-06T00:00:00"/>
    <x v="1"/>
    <x v="3"/>
  </r>
  <r>
    <s v="CA-2015-165813"/>
    <d v="2015-03-20T00:00:00"/>
    <s v="BM-11785"/>
    <d v="2014-06-06T00:00:00"/>
    <x v="41"/>
    <x v="3"/>
  </r>
  <r>
    <s v="CA-2015-160787"/>
    <d v="2015-09-25T00:00:00"/>
    <s v="BM-11785"/>
    <d v="2014-06-06T00:00:00"/>
    <x v="42"/>
    <x v="3"/>
  </r>
  <r>
    <s v="US-2015-157014"/>
    <d v="2015-10-03T00:00:00"/>
    <s v="BM-11785"/>
    <d v="2014-06-06T00:00:00"/>
    <x v="39"/>
    <x v="3"/>
  </r>
  <r>
    <s v="US-2015-157014"/>
    <d v="2015-10-03T00:00:00"/>
    <s v="BM-11785"/>
    <d v="2014-06-06T00:00:00"/>
    <x v="39"/>
    <x v="3"/>
  </r>
  <r>
    <s v="US-2015-157014"/>
    <d v="2015-10-03T00:00:00"/>
    <s v="BM-11785"/>
    <d v="2014-06-06T00:00:00"/>
    <x v="39"/>
    <x v="3"/>
  </r>
  <r>
    <s v="US-2015-157014"/>
    <d v="2015-10-03T00:00:00"/>
    <s v="BM-11785"/>
    <d v="2014-06-06T00:00:00"/>
    <x v="39"/>
    <x v="3"/>
  </r>
  <r>
    <s v="CA-2016-105473"/>
    <d v="2016-04-16T00:00:00"/>
    <s v="BM-11785"/>
    <d v="2014-06-06T00:00:00"/>
    <x v="26"/>
    <x v="3"/>
  </r>
  <r>
    <s v="CA-2016-101966"/>
    <d v="2016-07-14T00:00:00"/>
    <s v="BM-11785"/>
    <d v="2014-06-06T00:00:00"/>
    <x v="14"/>
    <x v="3"/>
  </r>
  <r>
    <s v="CA-2016-117660"/>
    <d v="2016-12-30T00:00:00"/>
    <s v="BM-11785"/>
    <d v="2014-06-06T00:00:00"/>
    <x v="23"/>
    <x v="3"/>
  </r>
  <r>
    <s v="CA-2016-117660"/>
    <d v="2016-12-30T00:00:00"/>
    <s v="BM-11785"/>
    <d v="2014-06-06T00:00:00"/>
    <x v="23"/>
    <x v="3"/>
  </r>
  <r>
    <s v="CA-2017-152968"/>
    <d v="2017-05-26T00:00:00"/>
    <s v="BM-11785"/>
    <d v="2014-06-06T00:00:00"/>
    <x v="12"/>
    <x v="3"/>
  </r>
  <r>
    <s v="CA-2014-138527"/>
    <d v="2014-09-12T00:00:00"/>
    <s v="BN-11470"/>
    <d v="2014-09-12T00:00:00"/>
    <x v="0"/>
    <x v="15"/>
  </r>
  <r>
    <s v="CA-2014-138527"/>
    <d v="2014-09-12T00:00:00"/>
    <s v="BN-11470"/>
    <d v="2014-09-12T00:00:00"/>
    <x v="0"/>
    <x v="15"/>
  </r>
  <r>
    <s v="CA-2014-138527"/>
    <d v="2014-09-12T00:00:00"/>
    <s v="BN-11470"/>
    <d v="2014-09-12T00:00:00"/>
    <x v="0"/>
    <x v="15"/>
  </r>
  <r>
    <s v="CA-2015-106215"/>
    <d v="2015-04-16T00:00:00"/>
    <s v="BN-11470"/>
    <d v="2014-09-12T00:00:00"/>
    <x v="29"/>
    <x v="15"/>
  </r>
  <r>
    <s v="CA-2017-114370"/>
    <d v="2017-03-14T00:00:00"/>
    <s v="BN-11470"/>
    <d v="2014-09-12T00:00:00"/>
    <x v="23"/>
    <x v="15"/>
  </r>
  <r>
    <s v="US-2017-149006"/>
    <d v="2017-12-06T00:00:00"/>
    <s v="BN-11470"/>
    <d v="2014-09-12T00:00:00"/>
    <x v="4"/>
    <x v="15"/>
  </r>
  <r>
    <s v="CA-2014-118339"/>
    <d v="2014-03-17T00:00:00"/>
    <s v="BN-11515"/>
    <d v="2014-03-17T00:00:00"/>
    <x v="0"/>
    <x v="0"/>
  </r>
  <r>
    <s v="CA-2014-118339"/>
    <d v="2014-03-17T00:00:00"/>
    <s v="BN-11515"/>
    <d v="2014-03-17T00:00:00"/>
    <x v="0"/>
    <x v="0"/>
  </r>
  <r>
    <s v="CA-2014-118339"/>
    <d v="2014-03-17T00:00:00"/>
    <s v="BN-11515"/>
    <d v="2014-03-17T00:00:00"/>
    <x v="0"/>
    <x v="0"/>
  </r>
  <r>
    <s v="CA-2014-118339"/>
    <d v="2014-03-17T00:00:00"/>
    <s v="BN-11515"/>
    <d v="2014-03-17T00:00:00"/>
    <x v="0"/>
    <x v="0"/>
  </r>
  <r>
    <s v="CA-2014-118339"/>
    <d v="2014-03-17T00:00:00"/>
    <s v="BN-11515"/>
    <d v="2014-03-17T00:00:00"/>
    <x v="0"/>
    <x v="0"/>
  </r>
  <r>
    <s v="CA-2014-103940"/>
    <d v="2014-09-17T00:00:00"/>
    <s v="BN-11515"/>
    <d v="2014-03-17T00:00:00"/>
    <x v="1"/>
    <x v="0"/>
  </r>
  <r>
    <s v="CA-2014-103940"/>
    <d v="2014-09-17T00:00:00"/>
    <s v="BN-11515"/>
    <d v="2014-03-17T00:00:00"/>
    <x v="1"/>
    <x v="0"/>
  </r>
  <r>
    <s v="CA-2014-103940"/>
    <d v="2014-09-17T00:00:00"/>
    <s v="BN-11515"/>
    <d v="2014-03-17T00:00:00"/>
    <x v="1"/>
    <x v="0"/>
  </r>
  <r>
    <s v="CA-2014-103940"/>
    <d v="2014-09-17T00:00:00"/>
    <s v="BN-11515"/>
    <d v="2014-03-17T00:00:00"/>
    <x v="1"/>
    <x v="0"/>
  </r>
  <r>
    <s v="CA-2016-169943"/>
    <d v="2016-05-19T00:00:00"/>
    <s v="BN-11515"/>
    <d v="2014-03-17T00:00:00"/>
    <x v="11"/>
    <x v="0"/>
  </r>
  <r>
    <s v="CA-2016-169943"/>
    <d v="2016-05-19T00:00:00"/>
    <s v="BN-11515"/>
    <d v="2014-03-17T00:00:00"/>
    <x v="11"/>
    <x v="0"/>
  </r>
  <r>
    <s v="CA-2016-169943"/>
    <d v="2016-05-19T00:00:00"/>
    <s v="BN-11515"/>
    <d v="2014-03-17T00:00:00"/>
    <x v="11"/>
    <x v="0"/>
  </r>
  <r>
    <s v="CA-2016-169943"/>
    <d v="2016-05-19T00:00:00"/>
    <s v="BN-11515"/>
    <d v="2014-03-17T00:00:00"/>
    <x v="11"/>
    <x v="0"/>
  </r>
  <r>
    <s v="CA-2016-169943"/>
    <d v="2016-05-19T00:00:00"/>
    <s v="BN-11515"/>
    <d v="2014-03-17T00:00:00"/>
    <x v="11"/>
    <x v="0"/>
  </r>
  <r>
    <s v="CA-2017-131625"/>
    <d v="2017-09-01T00:00:00"/>
    <s v="BN-11515"/>
    <d v="2014-03-17T00:00:00"/>
    <x v="27"/>
    <x v="0"/>
  </r>
  <r>
    <s v="CA-2017-163405"/>
    <d v="2017-12-21T00:00:00"/>
    <s v="BN-11515"/>
    <d v="2014-03-17T00:00:00"/>
    <x v="44"/>
    <x v="0"/>
  </r>
  <r>
    <s v="CA-2017-163405"/>
    <d v="2017-12-21T00:00:00"/>
    <s v="BN-11515"/>
    <d v="2014-03-17T00:00:00"/>
    <x v="44"/>
    <x v="0"/>
  </r>
  <r>
    <s v="CA-2016-105207"/>
    <d v="2016-01-03T00:00:00"/>
    <s v="BO-11350"/>
    <d v="2016-01-03T00:00:00"/>
    <x v="0"/>
    <x v="25"/>
  </r>
  <r>
    <s v="CA-2016-105207"/>
    <d v="2016-01-03T00:00:00"/>
    <s v="BO-11350"/>
    <d v="2016-01-03T00:00:00"/>
    <x v="0"/>
    <x v="25"/>
  </r>
  <r>
    <s v="CA-2016-137204"/>
    <d v="2016-04-28T00:00:00"/>
    <s v="BO-11350"/>
    <d v="2016-01-03T00:00:00"/>
    <x v="35"/>
    <x v="25"/>
  </r>
  <r>
    <s v="CA-2017-128076"/>
    <d v="2017-02-02T00:00:00"/>
    <s v="BO-11350"/>
    <d v="2016-01-03T00:00:00"/>
    <x v="6"/>
    <x v="25"/>
  </r>
  <r>
    <s v="CA-2017-128076"/>
    <d v="2017-02-02T00:00:00"/>
    <s v="BO-11350"/>
    <d v="2016-01-03T00:00:00"/>
    <x v="6"/>
    <x v="25"/>
  </r>
  <r>
    <s v="CA-2017-128076"/>
    <d v="2017-02-02T00:00:00"/>
    <s v="BO-11350"/>
    <d v="2016-01-03T00:00:00"/>
    <x v="6"/>
    <x v="25"/>
  </r>
  <r>
    <s v="CA-2017-132199"/>
    <d v="2017-05-03T00:00:00"/>
    <s v="BO-11350"/>
    <d v="2016-01-03T00:00:00"/>
    <x v="39"/>
    <x v="25"/>
  </r>
  <r>
    <s v="CA-2017-132199"/>
    <d v="2017-05-03T00:00:00"/>
    <s v="BO-11350"/>
    <d v="2016-01-03T00:00:00"/>
    <x v="39"/>
    <x v="25"/>
  </r>
  <r>
    <s v="CA-2017-132199"/>
    <d v="2017-05-03T00:00:00"/>
    <s v="BO-11350"/>
    <d v="2016-01-03T00:00:00"/>
    <x v="39"/>
    <x v="25"/>
  </r>
  <r>
    <s v="CA-2017-132199"/>
    <d v="2017-05-03T00:00:00"/>
    <s v="BO-11350"/>
    <d v="2016-01-03T00:00:00"/>
    <x v="39"/>
    <x v="25"/>
  </r>
  <r>
    <s v="CA-2017-132199"/>
    <d v="2017-05-03T00:00:00"/>
    <s v="BO-11350"/>
    <d v="2016-01-03T00:00:00"/>
    <x v="39"/>
    <x v="25"/>
  </r>
  <r>
    <s v="CA-2017-144883"/>
    <d v="2017-08-15T00:00:00"/>
    <s v="BO-11350"/>
    <d v="2016-01-03T00:00:00"/>
    <x v="2"/>
    <x v="25"/>
  </r>
  <r>
    <s v="CA-2015-136658"/>
    <d v="2015-09-10T00:00:00"/>
    <s v="BO-11425"/>
    <d v="2015-09-10T00:00:00"/>
    <x v="0"/>
    <x v="5"/>
  </r>
  <r>
    <s v="CA-2017-158386"/>
    <d v="2017-10-16T00:00:00"/>
    <s v="BO-11425"/>
    <d v="2015-09-10T00:00:00"/>
    <x v="14"/>
    <x v="5"/>
  </r>
  <r>
    <s v="US-2014-154655"/>
    <d v="2014-10-12T00:00:00"/>
    <s v="BP-11050"/>
    <d v="2014-10-12T00:00:00"/>
    <x v="0"/>
    <x v="9"/>
  </r>
  <r>
    <s v="CA-2016-160535"/>
    <d v="2016-11-25T00:00:00"/>
    <s v="BP-11050"/>
    <d v="2014-10-12T00:00:00"/>
    <x v="14"/>
    <x v="9"/>
  </r>
  <r>
    <s v="CA-2016-160535"/>
    <d v="2016-11-25T00:00:00"/>
    <s v="BP-11050"/>
    <d v="2014-10-12T00:00:00"/>
    <x v="14"/>
    <x v="9"/>
  </r>
  <r>
    <s v="CA-2016-108364"/>
    <d v="2016-12-19T00:00:00"/>
    <s v="BP-11050"/>
    <d v="2014-10-12T00:00:00"/>
    <x v="11"/>
    <x v="9"/>
  </r>
  <r>
    <s v="CA-2017-143084"/>
    <d v="2017-03-18T00:00:00"/>
    <s v="BP-11050"/>
    <d v="2014-10-12T00:00:00"/>
    <x v="22"/>
    <x v="9"/>
  </r>
  <r>
    <s v="CA-2017-143084"/>
    <d v="2017-03-18T00:00:00"/>
    <s v="BP-11050"/>
    <d v="2014-10-12T00:00:00"/>
    <x v="22"/>
    <x v="9"/>
  </r>
  <r>
    <s v="CA-2017-151596"/>
    <d v="2017-10-08T00:00:00"/>
    <s v="BP-11050"/>
    <d v="2014-10-12T00:00:00"/>
    <x v="34"/>
    <x v="9"/>
  </r>
  <r>
    <s v="US-2014-134971"/>
    <d v="2014-06-07T00:00:00"/>
    <s v="BP-11095"/>
    <d v="2014-06-07T00:00:00"/>
    <x v="0"/>
    <x v="3"/>
  </r>
  <r>
    <s v="CA-2014-137911"/>
    <d v="2014-10-09T00:00:00"/>
    <s v="BP-11095"/>
    <d v="2014-06-07T00:00:00"/>
    <x v="28"/>
    <x v="3"/>
  </r>
  <r>
    <s v="CA-2014-146990"/>
    <d v="2014-11-07T00:00:00"/>
    <s v="BP-11095"/>
    <d v="2014-06-07T00:00:00"/>
    <x v="38"/>
    <x v="3"/>
  </r>
  <r>
    <s v="CA-2014-146990"/>
    <d v="2014-11-07T00:00:00"/>
    <s v="BP-11095"/>
    <d v="2014-06-07T00:00:00"/>
    <x v="38"/>
    <x v="3"/>
  </r>
  <r>
    <s v="CA-2014-162992"/>
    <d v="2014-12-19T00:00:00"/>
    <s v="BP-11095"/>
    <d v="2014-06-07T00:00:00"/>
    <x v="1"/>
    <x v="3"/>
  </r>
  <r>
    <s v="CA-2014-162992"/>
    <d v="2014-12-19T00:00:00"/>
    <s v="BP-11095"/>
    <d v="2014-06-07T00:00:00"/>
    <x v="1"/>
    <x v="3"/>
  </r>
  <r>
    <s v="CA-2014-162992"/>
    <d v="2014-12-19T00:00:00"/>
    <s v="BP-11095"/>
    <d v="2014-06-07T00:00:00"/>
    <x v="1"/>
    <x v="3"/>
  </r>
  <r>
    <s v="CA-2014-162992"/>
    <d v="2014-12-19T00:00:00"/>
    <s v="BP-11095"/>
    <d v="2014-06-07T00:00:00"/>
    <x v="1"/>
    <x v="3"/>
  </r>
  <r>
    <s v="CA-2015-138219"/>
    <d v="2015-03-23T00:00:00"/>
    <s v="BP-11095"/>
    <d v="2014-06-07T00:00:00"/>
    <x v="41"/>
    <x v="3"/>
  </r>
  <r>
    <s v="CA-2015-148180"/>
    <d v="2015-07-26T00:00:00"/>
    <s v="BP-11095"/>
    <d v="2014-06-07T00:00:00"/>
    <x v="6"/>
    <x v="3"/>
  </r>
  <r>
    <s v="CA-2015-148180"/>
    <d v="2015-07-26T00:00:00"/>
    <s v="BP-11095"/>
    <d v="2014-06-07T00:00:00"/>
    <x v="6"/>
    <x v="3"/>
  </r>
  <r>
    <s v="CA-2015-148180"/>
    <d v="2015-07-26T00:00:00"/>
    <s v="BP-11095"/>
    <d v="2014-06-07T00:00:00"/>
    <x v="6"/>
    <x v="3"/>
  </r>
  <r>
    <s v="CA-2016-156811"/>
    <d v="2016-10-27T00:00:00"/>
    <s v="BP-11095"/>
    <d v="2014-06-07T00:00:00"/>
    <x v="30"/>
    <x v="3"/>
  </r>
  <r>
    <s v="CA-2016-156811"/>
    <d v="2016-10-27T00:00:00"/>
    <s v="BP-11095"/>
    <d v="2014-06-07T00:00:00"/>
    <x v="30"/>
    <x v="3"/>
  </r>
  <r>
    <s v="CA-2017-105445"/>
    <d v="2017-02-20T00:00:00"/>
    <s v="BP-11095"/>
    <d v="2014-06-07T00:00:00"/>
    <x v="24"/>
    <x v="3"/>
  </r>
  <r>
    <s v="CA-2017-161851"/>
    <d v="2017-04-15T00:00:00"/>
    <s v="BP-11095"/>
    <d v="2014-06-07T00:00:00"/>
    <x v="31"/>
    <x v="3"/>
  </r>
  <r>
    <s v="CA-2017-160325"/>
    <d v="2017-09-24T00:00:00"/>
    <s v="BP-11095"/>
    <d v="2014-06-07T00:00:00"/>
    <x v="4"/>
    <x v="3"/>
  </r>
  <r>
    <s v="CA-2017-160325"/>
    <d v="2017-09-24T00:00:00"/>
    <s v="BP-11095"/>
    <d v="2014-06-07T00:00:00"/>
    <x v="4"/>
    <x v="3"/>
  </r>
  <r>
    <s v="CA-2017-137365"/>
    <d v="2017-11-30T00:00:00"/>
    <s v="BP-11095"/>
    <d v="2014-06-07T00:00:00"/>
    <x v="9"/>
    <x v="3"/>
  </r>
  <r>
    <s v="CA-2017-135377"/>
    <d v="2017-12-13T00:00:00"/>
    <s v="BP-11095"/>
    <d v="2014-06-07T00:00:00"/>
    <x v="27"/>
    <x v="3"/>
  </r>
  <r>
    <s v="CA-2015-158491"/>
    <d v="2015-06-04T00:00:00"/>
    <s v="BP-11155"/>
    <d v="2015-06-04T00:00:00"/>
    <x v="0"/>
    <x v="22"/>
  </r>
  <r>
    <s v="CA-2015-158491"/>
    <d v="2015-06-04T00:00:00"/>
    <s v="BP-11155"/>
    <d v="2015-06-04T00:00:00"/>
    <x v="0"/>
    <x v="22"/>
  </r>
  <r>
    <s v="CA-2016-154767"/>
    <d v="2016-06-28T00:00:00"/>
    <s v="BP-11155"/>
    <d v="2015-06-04T00:00:00"/>
    <x v="18"/>
    <x v="22"/>
  </r>
  <r>
    <s v="CA-2016-154767"/>
    <d v="2016-06-28T00:00:00"/>
    <s v="BP-11155"/>
    <d v="2015-06-04T00:00:00"/>
    <x v="18"/>
    <x v="22"/>
  </r>
  <r>
    <s v="CA-2016-154767"/>
    <d v="2016-06-28T00:00:00"/>
    <s v="BP-11155"/>
    <d v="2015-06-04T00:00:00"/>
    <x v="18"/>
    <x v="22"/>
  </r>
  <r>
    <s v="CA-2016-154767"/>
    <d v="2016-06-28T00:00:00"/>
    <s v="BP-11155"/>
    <d v="2015-06-04T00:00:00"/>
    <x v="18"/>
    <x v="22"/>
  </r>
  <r>
    <s v="CA-2016-154767"/>
    <d v="2016-06-28T00:00:00"/>
    <s v="BP-11155"/>
    <d v="2015-06-04T00:00:00"/>
    <x v="18"/>
    <x v="22"/>
  </r>
  <r>
    <s v="CA-2017-156139"/>
    <d v="2016-12-31T00:00:00"/>
    <s v="BP-11155"/>
    <d v="2015-06-04T00:00:00"/>
    <x v="25"/>
    <x v="22"/>
  </r>
  <r>
    <s v="US-2017-154851"/>
    <d v="2017-03-30T00:00:00"/>
    <s v="BP-11155"/>
    <d v="2015-06-04T00:00:00"/>
    <x v="21"/>
    <x v="22"/>
  </r>
  <r>
    <s v="CA-2017-128629"/>
    <d v="2017-07-10T00:00:00"/>
    <s v="BP-11155"/>
    <d v="2015-06-04T00:00:00"/>
    <x v="14"/>
    <x v="22"/>
  </r>
  <r>
    <s v="CA-2017-147564"/>
    <d v="2017-10-02T00:00:00"/>
    <s v="BP-11155"/>
    <d v="2015-06-04T00:00:00"/>
    <x v="30"/>
    <x v="22"/>
  </r>
  <r>
    <s v="US-2015-112508"/>
    <d v="2015-03-24T00:00:00"/>
    <s v="BP-11185"/>
    <d v="2015-03-24T00:00:00"/>
    <x v="0"/>
    <x v="16"/>
  </r>
  <r>
    <s v="CA-2015-166219"/>
    <d v="2015-08-28T00:00:00"/>
    <s v="BP-11185"/>
    <d v="2015-03-24T00:00:00"/>
    <x v="38"/>
    <x v="16"/>
  </r>
  <r>
    <s v="CA-2015-166219"/>
    <d v="2015-08-28T00:00:00"/>
    <s v="BP-11185"/>
    <d v="2015-03-24T00:00:00"/>
    <x v="38"/>
    <x v="16"/>
  </r>
  <r>
    <s v="CA-2016-158211"/>
    <d v="2016-01-04T00:00:00"/>
    <s v="BP-11185"/>
    <d v="2015-03-24T00:00:00"/>
    <x v="5"/>
    <x v="16"/>
  </r>
  <r>
    <s v="CA-2016-158211"/>
    <d v="2016-01-04T00:00:00"/>
    <s v="BP-11185"/>
    <d v="2015-03-24T00:00:00"/>
    <x v="5"/>
    <x v="16"/>
  </r>
  <r>
    <s v="CA-2016-142902"/>
    <d v="2016-09-12T00:00:00"/>
    <s v="BP-11185"/>
    <d v="2015-03-24T00:00:00"/>
    <x v="25"/>
    <x v="16"/>
  </r>
  <r>
    <s v="CA-2016-142902"/>
    <d v="2016-09-12T00:00:00"/>
    <s v="BP-11185"/>
    <d v="2015-03-24T00:00:00"/>
    <x v="25"/>
    <x v="16"/>
  </r>
  <r>
    <s v="CA-2016-142902"/>
    <d v="2016-09-12T00:00:00"/>
    <s v="BP-11185"/>
    <d v="2015-03-24T00:00:00"/>
    <x v="25"/>
    <x v="16"/>
  </r>
  <r>
    <s v="CA-2016-142902"/>
    <d v="2016-09-12T00:00:00"/>
    <s v="BP-11185"/>
    <d v="2015-03-24T00:00:00"/>
    <x v="25"/>
    <x v="16"/>
  </r>
  <r>
    <s v="CA-2016-115574"/>
    <d v="2016-12-23T00:00:00"/>
    <s v="BP-11185"/>
    <d v="2015-03-24T00:00:00"/>
    <x v="21"/>
    <x v="16"/>
  </r>
  <r>
    <s v="CA-2017-130036"/>
    <d v="2017-08-27T00:00:00"/>
    <s v="BP-11185"/>
    <d v="2015-03-24T00:00:00"/>
    <x v="22"/>
    <x v="16"/>
  </r>
  <r>
    <s v="CA-2017-130036"/>
    <d v="2017-08-27T00:00:00"/>
    <s v="BP-11185"/>
    <d v="2015-03-24T00:00:00"/>
    <x v="22"/>
    <x v="16"/>
  </r>
  <r>
    <s v="CA-2017-167150"/>
    <d v="2017-12-10T00:00:00"/>
    <s v="BP-11185"/>
    <d v="2015-03-24T00:00:00"/>
    <x v="16"/>
    <x v="16"/>
  </r>
  <r>
    <s v="CA-2017-167150"/>
    <d v="2017-12-10T00:00:00"/>
    <s v="BP-11185"/>
    <d v="2015-03-24T00:00:00"/>
    <x v="16"/>
    <x v="16"/>
  </r>
  <r>
    <s v="US-2017-140907"/>
    <d v="2017-12-10T00:00:00"/>
    <s v="BP-11185"/>
    <d v="2015-03-24T00:00:00"/>
    <x v="16"/>
    <x v="16"/>
  </r>
  <r>
    <s v="US-2017-140907"/>
    <d v="2017-12-10T00:00:00"/>
    <s v="BP-11185"/>
    <d v="2015-03-24T00:00:00"/>
    <x v="16"/>
    <x v="16"/>
  </r>
  <r>
    <s v="US-2017-140907"/>
    <d v="2017-12-10T00:00:00"/>
    <s v="BP-11185"/>
    <d v="2015-03-24T00:00:00"/>
    <x v="16"/>
    <x v="16"/>
  </r>
  <r>
    <s v="CA-2017-146626"/>
    <d v="2017-12-29T00:00:00"/>
    <s v="BP-11185"/>
    <d v="2015-03-24T00:00:00"/>
    <x v="16"/>
    <x v="16"/>
  </r>
  <r>
    <s v="CA-2014-101462"/>
    <d v="2014-04-20T00:00:00"/>
    <s v="BP-11230"/>
    <d v="2014-04-20T00:00:00"/>
    <x v="0"/>
    <x v="1"/>
  </r>
  <r>
    <s v="CA-2015-135174"/>
    <d v="2015-04-30T00:00:00"/>
    <s v="BP-11230"/>
    <d v="2014-04-20T00:00:00"/>
    <x v="18"/>
    <x v="1"/>
  </r>
  <r>
    <s v="CA-2016-141551"/>
    <d v="2016-09-24T00:00:00"/>
    <s v="BP-11230"/>
    <d v="2014-04-20T00:00:00"/>
    <x v="22"/>
    <x v="1"/>
  </r>
  <r>
    <s v="CA-2016-141551"/>
    <d v="2016-09-24T00:00:00"/>
    <s v="BP-11230"/>
    <d v="2014-04-20T00:00:00"/>
    <x v="22"/>
    <x v="1"/>
  </r>
  <r>
    <s v="US-2016-116442"/>
    <d v="2016-12-15T00:00:00"/>
    <s v="BP-11230"/>
    <d v="2014-04-20T00:00:00"/>
    <x v="24"/>
    <x v="1"/>
  </r>
  <r>
    <s v="CA-2017-142888"/>
    <d v="2017-11-21T00:00:00"/>
    <s v="BP-11230"/>
    <d v="2014-04-20T00:00:00"/>
    <x v="45"/>
    <x v="1"/>
  </r>
  <r>
    <s v="CA-2014-153976"/>
    <d v="2014-10-03T00:00:00"/>
    <s v="BP-11290"/>
    <d v="2014-10-03T00:00:00"/>
    <x v="0"/>
    <x v="9"/>
  </r>
  <r>
    <s v="CA-2016-142398"/>
    <d v="2016-04-12T00:00:00"/>
    <s v="BP-11290"/>
    <d v="2014-10-03T00:00:00"/>
    <x v="25"/>
    <x v="9"/>
  </r>
  <r>
    <s v="CA-2016-142398"/>
    <d v="2016-04-12T00:00:00"/>
    <s v="BP-11290"/>
    <d v="2014-10-03T00:00:00"/>
    <x v="25"/>
    <x v="9"/>
  </r>
  <r>
    <s v="CA-2016-150483"/>
    <d v="2016-05-31T00:00:00"/>
    <s v="BP-11290"/>
    <d v="2014-10-03T00:00:00"/>
    <x v="2"/>
    <x v="9"/>
  </r>
  <r>
    <s v="CA-2016-150483"/>
    <d v="2016-05-31T00:00:00"/>
    <s v="BP-11290"/>
    <d v="2014-10-03T00:00:00"/>
    <x v="2"/>
    <x v="9"/>
  </r>
  <r>
    <s v="CA-2016-150483"/>
    <d v="2016-05-31T00:00:00"/>
    <s v="BP-11290"/>
    <d v="2014-10-03T00:00:00"/>
    <x v="2"/>
    <x v="9"/>
  </r>
  <r>
    <s v="CA-2016-150483"/>
    <d v="2016-05-31T00:00:00"/>
    <s v="BP-11290"/>
    <d v="2014-10-03T00:00:00"/>
    <x v="2"/>
    <x v="9"/>
  </r>
  <r>
    <s v="CA-2016-142895"/>
    <d v="2016-07-21T00:00:00"/>
    <s v="BP-11290"/>
    <d v="2014-10-03T00:00:00"/>
    <x v="21"/>
    <x v="9"/>
  </r>
  <r>
    <s v="CA-2016-142895"/>
    <d v="2016-07-21T00:00:00"/>
    <s v="BP-11290"/>
    <d v="2014-10-03T00:00:00"/>
    <x v="21"/>
    <x v="9"/>
  </r>
  <r>
    <s v="CA-2017-154760"/>
    <d v="2017-01-09T00:00:00"/>
    <s v="BP-11290"/>
    <d v="2014-10-03T00:00:00"/>
    <x v="7"/>
    <x v="9"/>
  </r>
  <r>
    <s v="CA-2017-137505"/>
    <d v="2017-11-24T00:00:00"/>
    <s v="BP-11290"/>
    <d v="2014-10-03T00:00:00"/>
    <x v="32"/>
    <x v="9"/>
  </r>
  <r>
    <s v="CA-2017-137505"/>
    <d v="2017-11-24T00:00:00"/>
    <s v="BP-11290"/>
    <d v="2014-10-03T00:00:00"/>
    <x v="32"/>
    <x v="9"/>
  </r>
  <r>
    <s v="CA-2017-156664"/>
    <d v="2017-12-18T00:00:00"/>
    <s v="BP-11290"/>
    <d v="2014-10-03T00:00:00"/>
    <x v="37"/>
    <x v="9"/>
  </r>
  <r>
    <s v="CA-2017-156664"/>
    <d v="2017-12-18T00:00:00"/>
    <s v="BP-11290"/>
    <d v="2014-10-03T00:00:00"/>
    <x v="37"/>
    <x v="9"/>
  </r>
  <r>
    <s v="CA-2017-156664"/>
    <d v="2017-12-18T00:00:00"/>
    <s v="BP-11290"/>
    <d v="2014-10-03T00:00:00"/>
    <x v="37"/>
    <x v="9"/>
  </r>
  <r>
    <s v="CA-2017-156664"/>
    <d v="2017-12-18T00:00:00"/>
    <s v="BP-11290"/>
    <d v="2014-10-03T00:00:00"/>
    <x v="37"/>
    <x v="9"/>
  </r>
  <r>
    <s v="US-2014-148194"/>
    <d v="2014-05-04T00:00:00"/>
    <s v="BS-11365"/>
    <d v="2014-05-04T00:00:00"/>
    <x v="0"/>
    <x v="2"/>
  </r>
  <r>
    <s v="US-2014-148194"/>
    <d v="2014-05-04T00:00:00"/>
    <s v="BS-11365"/>
    <d v="2014-05-04T00:00:00"/>
    <x v="0"/>
    <x v="2"/>
  </r>
  <r>
    <s v="US-2014-143581"/>
    <d v="2014-08-19T00:00:00"/>
    <s v="BS-11365"/>
    <d v="2014-05-04T00:00:00"/>
    <x v="35"/>
    <x v="2"/>
  </r>
  <r>
    <s v="CA-2014-168130"/>
    <d v="2014-09-19T00:00:00"/>
    <s v="BS-11365"/>
    <d v="2014-05-04T00:00:00"/>
    <x v="28"/>
    <x v="2"/>
  </r>
  <r>
    <s v="US-2016-107440"/>
    <d v="2016-04-16T00:00:00"/>
    <s v="BS-11365"/>
    <d v="2014-05-04T00:00:00"/>
    <x v="33"/>
    <x v="2"/>
  </r>
  <r>
    <s v="US-2016-107440"/>
    <d v="2016-04-16T00:00:00"/>
    <s v="BS-11365"/>
    <d v="2014-05-04T00:00:00"/>
    <x v="33"/>
    <x v="2"/>
  </r>
  <r>
    <s v="US-2016-107440"/>
    <d v="2016-04-16T00:00:00"/>
    <s v="BS-11365"/>
    <d v="2014-05-04T00:00:00"/>
    <x v="33"/>
    <x v="2"/>
  </r>
  <r>
    <s v="CA-2016-149965"/>
    <d v="2016-06-20T00:00:00"/>
    <s v="BS-11365"/>
    <d v="2014-05-04T00:00:00"/>
    <x v="14"/>
    <x v="2"/>
  </r>
  <r>
    <s v="CA-2016-149965"/>
    <d v="2016-06-20T00:00:00"/>
    <s v="BS-11365"/>
    <d v="2014-05-04T00:00:00"/>
    <x v="14"/>
    <x v="2"/>
  </r>
  <r>
    <s v="US-2014-134712"/>
    <d v="2014-11-29T00:00:00"/>
    <s v="BS-11380"/>
    <d v="2014-11-29T00:00:00"/>
    <x v="0"/>
    <x v="7"/>
  </r>
  <r>
    <s v="CA-2015-142475"/>
    <d v="2015-12-03T00:00:00"/>
    <s v="BS-11380"/>
    <d v="2014-11-29T00:00:00"/>
    <x v="6"/>
    <x v="7"/>
  </r>
  <r>
    <s v="CA-2017-116288"/>
    <d v="2017-03-12T00:00:00"/>
    <s v="BS-11380"/>
    <d v="2014-11-29T00:00:00"/>
    <x v="30"/>
    <x v="7"/>
  </r>
  <r>
    <s v="CA-2017-160633"/>
    <d v="2017-11-16T00:00:00"/>
    <s v="BS-11380"/>
    <d v="2014-11-29T00:00:00"/>
    <x v="34"/>
    <x v="7"/>
  </r>
  <r>
    <s v="CA-2017-160633"/>
    <d v="2017-11-16T00:00:00"/>
    <s v="BS-11380"/>
    <d v="2014-11-29T00:00:00"/>
    <x v="34"/>
    <x v="7"/>
  </r>
  <r>
    <s v="CA-2017-160633"/>
    <d v="2017-11-16T00:00:00"/>
    <s v="BS-11380"/>
    <d v="2014-11-29T00:00:00"/>
    <x v="34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US-2017-112347"/>
    <d v="2017-12-02T00:00:00"/>
    <s v="BS-11380"/>
    <d v="2014-11-29T00:00:00"/>
    <x v="32"/>
    <x v="7"/>
  </r>
  <r>
    <s v="CA-2014-149524"/>
    <d v="2014-01-14T00:00:00"/>
    <s v="BS-11590"/>
    <d v="2014-01-14T00:00:00"/>
    <x v="0"/>
    <x v="17"/>
  </r>
  <r>
    <s v="CA-2014-107398"/>
    <d v="2014-08-25T00:00:00"/>
    <s v="BS-11590"/>
    <d v="2014-01-14T00:00:00"/>
    <x v="29"/>
    <x v="17"/>
  </r>
  <r>
    <s v="CA-2014-107398"/>
    <d v="2014-08-25T00:00:00"/>
    <s v="BS-11590"/>
    <d v="2014-01-14T00:00:00"/>
    <x v="29"/>
    <x v="17"/>
  </r>
  <r>
    <s v="CA-2014-107398"/>
    <d v="2014-08-25T00:00:00"/>
    <s v="BS-11590"/>
    <d v="2014-01-14T00:00:00"/>
    <x v="29"/>
    <x v="17"/>
  </r>
  <r>
    <s v="CA-2014-106376"/>
    <d v="2014-12-05T00:00:00"/>
    <s v="BS-11590"/>
    <d v="2014-01-14T00:00:00"/>
    <x v="17"/>
    <x v="17"/>
  </r>
  <r>
    <s v="CA-2014-106376"/>
    <d v="2014-12-05T00:00:00"/>
    <s v="BS-11590"/>
    <d v="2014-01-14T00:00:00"/>
    <x v="17"/>
    <x v="17"/>
  </r>
  <r>
    <s v="US-2015-109015"/>
    <d v="2015-09-06T00:00:00"/>
    <s v="BS-11590"/>
    <d v="2014-01-14T00:00:00"/>
    <x v="19"/>
    <x v="17"/>
  </r>
  <r>
    <s v="US-2015-109015"/>
    <d v="2015-09-06T00:00:00"/>
    <s v="BS-11590"/>
    <d v="2014-01-14T00:00:00"/>
    <x v="19"/>
    <x v="17"/>
  </r>
  <r>
    <s v="CA-2016-105900"/>
    <d v="2016-09-17T00:00:00"/>
    <s v="BS-11590"/>
    <d v="2014-01-14T00:00:00"/>
    <x v="24"/>
    <x v="17"/>
  </r>
  <r>
    <s v="US-2017-109610"/>
    <d v="2017-11-25T00:00:00"/>
    <s v="BS-11590"/>
    <d v="2014-01-14T00:00:00"/>
    <x v="46"/>
    <x v="17"/>
  </r>
  <r>
    <s v="CA-2014-126032"/>
    <d v="2014-06-23T00:00:00"/>
    <s v="BS-11665"/>
    <d v="2014-06-23T00:00:00"/>
    <x v="0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5-126725"/>
    <d v="2015-11-17T00:00:00"/>
    <s v="BS-11665"/>
    <d v="2014-06-23T00:00:00"/>
    <x v="13"/>
    <x v="3"/>
  </r>
  <r>
    <s v="CA-2016-101791"/>
    <d v="2016-05-27T00:00:00"/>
    <s v="BS-11665"/>
    <d v="2014-06-23T00:00:00"/>
    <x v="33"/>
    <x v="3"/>
  </r>
  <r>
    <s v="CA-2016-101791"/>
    <d v="2016-05-27T00:00:00"/>
    <s v="BS-11665"/>
    <d v="2014-06-23T00:00:00"/>
    <x v="33"/>
    <x v="3"/>
  </r>
  <r>
    <s v="CA-2016-101791"/>
    <d v="2016-05-27T00:00:00"/>
    <s v="BS-11665"/>
    <d v="2014-06-23T00:00:00"/>
    <x v="33"/>
    <x v="3"/>
  </r>
  <r>
    <s v="CA-2014-103373"/>
    <d v="2014-05-18T00:00:00"/>
    <s v="BS-11755"/>
    <d v="2014-05-18T00:00:00"/>
    <x v="0"/>
    <x v="2"/>
  </r>
  <r>
    <s v="CA-2014-133690"/>
    <d v="2014-08-03T00:00:00"/>
    <s v="BS-11755"/>
    <d v="2014-05-18T00:00:00"/>
    <x v="35"/>
    <x v="2"/>
  </r>
  <r>
    <s v="CA-2014-133690"/>
    <d v="2014-08-03T00:00:00"/>
    <s v="BS-11755"/>
    <d v="2014-05-18T00:00:00"/>
    <x v="35"/>
    <x v="2"/>
  </r>
  <r>
    <s v="CA-2015-126137"/>
    <d v="2015-10-03T00:00:00"/>
    <s v="BS-11755"/>
    <d v="2014-05-18T00:00:00"/>
    <x v="13"/>
    <x v="2"/>
  </r>
  <r>
    <s v="CA-2016-156748"/>
    <d v="2016-11-30T00:00:00"/>
    <s v="BS-11755"/>
    <d v="2014-05-18T00:00:00"/>
    <x v="23"/>
    <x v="2"/>
  </r>
  <r>
    <s v="CA-2016-156748"/>
    <d v="2016-11-30T00:00:00"/>
    <s v="BS-11755"/>
    <d v="2014-05-18T00:00:00"/>
    <x v="23"/>
    <x v="2"/>
  </r>
  <r>
    <s v="CA-2016-156748"/>
    <d v="2016-11-30T00:00:00"/>
    <s v="BS-11755"/>
    <d v="2014-05-18T00:00:00"/>
    <x v="23"/>
    <x v="2"/>
  </r>
  <r>
    <s v="CA-2016-156748"/>
    <d v="2016-11-30T00:00:00"/>
    <s v="BS-11755"/>
    <d v="2014-05-18T00:00:00"/>
    <x v="23"/>
    <x v="2"/>
  </r>
  <r>
    <s v="CA-2017-135069"/>
    <d v="2017-04-10T00:00:00"/>
    <s v="BS-11755"/>
    <d v="2014-05-18T00:00:00"/>
    <x v="12"/>
    <x v="2"/>
  </r>
  <r>
    <s v="CA-2017-135069"/>
    <d v="2017-04-10T00:00:00"/>
    <s v="BS-11755"/>
    <d v="2014-05-18T00:00:00"/>
    <x v="12"/>
    <x v="2"/>
  </r>
  <r>
    <s v="CA-2017-123778"/>
    <d v="2017-09-23T00:00:00"/>
    <s v="BS-11755"/>
    <d v="2014-05-18T00:00:00"/>
    <x v="43"/>
    <x v="2"/>
  </r>
  <r>
    <s v="CA-2017-123778"/>
    <d v="2017-09-23T00:00:00"/>
    <s v="BS-11755"/>
    <d v="2014-05-18T00:00:00"/>
    <x v="43"/>
    <x v="2"/>
  </r>
  <r>
    <s v="CA-2017-130631"/>
    <d v="2017-12-29T00:00:00"/>
    <s v="BS-11755"/>
    <d v="2014-05-18T00:00:00"/>
    <x v="45"/>
    <x v="2"/>
  </r>
  <r>
    <s v="CA-2017-130631"/>
    <d v="2017-12-29T00:00:00"/>
    <s v="BS-11755"/>
    <d v="2014-05-18T00:00:00"/>
    <x v="45"/>
    <x v="2"/>
  </r>
  <r>
    <s v="CA-2015-122371"/>
    <d v="2015-09-26T00:00:00"/>
    <s v="BS-11800"/>
    <d v="2015-09-26T00:00:00"/>
    <x v="0"/>
    <x v="5"/>
  </r>
  <r>
    <s v="CA-2015-122371"/>
    <d v="2015-09-26T00:00:00"/>
    <s v="BS-11800"/>
    <d v="2015-09-26T00:00:00"/>
    <x v="0"/>
    <x v="5"/>
  </r>
  <r>
    <s v="CA-2017-135279"/>
    <d v="2017-04-09T00:00:00"/>
    <s v="BS-11800"/>
    <d v="2015-09-26T00:00:00"/>
    <x v="2"/>
    <x v="5"/>
  </r>
  <r>
    <s v="CA-2017-135279"/>
    <d v="2017-04-09T00:00:00"/>
    <s v="BS-11800"/>
    <d v="2015-09-26T00:00:00"/>
    <x v="2"/>
    <x v="5"/>
  </r>
  <r>
    <s v="CA-2017-135279"/>
    <d v="2017-04-09T00:00:00"/>
    <s v="BS-11800"/>
    <d v="2015-09-26T00:00:00"/>
    <x v="2"/>
    <x v="5"/>
  </r>
  <r>
    <s v="CA-2017-135279"/>
    <d v="2017-04-09T00:00:00"/>
    <s v="BS-11800"/>
    <d v="2015-09-26T00:00:00"/>
    <x v="2"/>
    <x v="5"/>
  </r>
  <r>
    <s v="CA-2017-135279"/>
    <d v="2017-04-09T00:00:00"/>
    <s v="BS-11800"/>
    <d v="2015-09-26T00:00:00"/>
    <x v="2"/>
    <x v="5"/>
  </r>
  <r>
    <s v="CA-2017-135279"/>
    <d v="2017-04-09T00:00:00"/>
    <s v="BS-11800"/>
    <d v="2015-09-26T00:00:00"/>
    <x v="2"/>
    <x v="5"/>
  </r>
  <r>
    <s v="CA-2014-166954"/>
    <d v="2014-04-25T00:00:00"/>
    <s v="BT-11305"/>
    <d v="2014-04-25T00:00:00"/>
    <x v="0"/>
    <x v="1"/>
  </r>
  <r>
    <s v="CA-2014-166954"/>
    <d v="2014-04-25T00:00:00"/>
    <s v="BT-11305"/>
    <d v="2014-04-25T00:00:00"/>
    <x v="0"/>
    <x v="1"/>
  </r>
  <r>
    <s v="CA-2014-166954"/>
    <d v="2014-04-25T00:00:00"/>
    <s v="BT-11305"/>
    <d v="2014-04-25T00:00:00"/>
    <x v="0"/>
    <x v="1"/>
  </r>
  <r>
    <s v="CA-2015-138002"/>
    <d v="2015-09-06T00:00:00"/>
    <s v="BT-11305"/>
    <d v="2014-04-25T00:00:00"/>
    <x v="13"/>
    <x v="1"/>
  </r>
  <r>
    <s v="CA-2015-138002"/>
    <d v="2015-09-06T00:00:00"/>
    <s v="BT-11305"/>
    <d v="2014-04-25T00:00:00"/>
    <x v="13"/>
    <x v="1"/>
  </r>
  <r>
    <s v="CA-2015-103723"/>
    <d v="2015-12-01T00:00:00"/>
    <s v="BT-11305"/>
    <d v="2014-04-25T00:00:00"/>
    <x v="19"/>
    <x v="1"/>
  </r>
  <r>
    <s v="CA-2015-153612"/>
    <d v="2015-12-22T00:00:00"/>
    <s v="BT-11305"/>
    <d v="2014-04-25T00:00:00"/>
    <x v="19"/>
    <x v="1"/>
  </r>
  <r>
    <s v="CA-2017-115994"/>
    <d v="2017-01-28T00:00:00"/>
    <s v="BT-11305"/>
    <d v="2014-04-25T00:00:00"/>
    <x v="16"/>
    <x v="1"/>
  </r>
  <r>
    <s v="CA-2017-115994"/>
    <d v="2017-01-28T00:00:00"/>
    <s v="BT-11305"/>
    <d v="2014-04-25T00:00:00"/>
    <x v="16"/>
    <x v="1"/>
  </r>
  <r>
    <s v="CA-2014-107769"/>
    <d v="2014-10-28T00:00:00"/>
    <s v="BT-11395"/>
    <d v="2014-10-28T00:00:00"/>
    <x v="0"/>
    <x v="9"/>
  </r>
  <r>
    <s v="CA-2015-111325"/>
    <d v="2015-02-27T00:00:00"/>
    <s v="BT-11395"/>
    <d v="2014-10-28T00:00:00"/>
    <x v="28"/>
    <x v="9"/>
  </r>
  <r>
    <s v="CA-2015-111325"/>
    <d v="2015-02-27T00:00:00"/>
    <s v="BT-11395"/>
    <d v="2014-10-28T00:00:00"/>
    <x v="28"/>
    <x v="9"/>
  </r>
  <r>
    <s v="US-2015-120502"/>
    <d v="2015-04-13T00:00:00"/>
    <s v="BT-11395"/>
    <d v="2014-10-28T00:00:00"/>
    <x v="1"/>
    <x v="9"/>
  </r>
  <r>
    <s v="US-2015-120502"/>
    <d v="2015-04-13T00:00:00"/>
    <s v="BT-11395"/>
    <d v="2014-10-28T00:00:00"/>
    <x v="1"/>
    <x v="9"/>
  </r>
  <r>
    <s v="US-2015-120502"/>
    <d v="2015-04-13T00:00:00"/>
    <s v="BT-11395"/>
    <d v="2014-10-28T00:00:00"/>
    <x v="1"/>
    <x v="9"/>
  </r>
  <r>
    <s v="CA-2015-110016"/>
    <d v="2015-11-29T00:00:00"/>
    <s v="BT-11395"/>
    <d v="2014-10-28T00:00:00"/>
    <x v="6"/>
    <x v="9"/>
  </r>
  <r>
    <s v="CA-2015-110016"/>
    <d v="2015-11-29T00:00:00"/>
    <s v="BT-11395"/>
    <d v="2014-10-28T00:00:00"/>
    <x v="6"/>
    <x v="9"/>
  </r>
  <r>
    <s v="CA-2016-126935"/>
    <d v="2016-05-19T00:00:00"/>
    <s v="BT-11395"/>
    <d v="2014-10-28T00:00:00"/>
    <x v="2"/>
    <x v="9"/>
  </r>
  <r>
    <s v="CA-2017-117513"/>
    <d v="2017-03-03T00:00:00"/>
    <s v="BT-11395"/>
    <d v="2014-10-28T00:00:00"/>
    <x v="22"/>
    <x v="9"/>
  </r>
  <r>
    <s v="CA-2014-151946"/>
    <d v="2014-06-04T00:00:00"/>
    <s v="BT-11440"/>
    <d v="2014-06-04T00:00:00"/>
    <x v="0"/>
    <x v="3"/>
  </r>
  <r>
    <s v="CA-2014-151946"/>
    <d v="2014-06-04T00:00:00"/>
    <s v="BT-11440"/>
    <d v="2014-06-04T00:00:00"/>
    <x v="0"/>
    <x v="3"/>
  </r>
  <r>
    <s v="CA-2014-151946"/>
    <d v="2014-06-04T00:00:00"/>
    <s v="BT-11440"/>
    <d v="2014-06-04T00:00:00"/>
    <x v="0"/>
    <x v="3"/>
  </r>
  <r>
    <s v="CA-2014-151946"/>
    <d v="2014-06-04T00:00:00"/>
    <s v="BT-11440"/>
    <d v="2014-06-04T00:00:00"/>
    <x v="0"/>
    <x v="3"/>
  </r>
  <r>
    <s v="CA-2014-139283"/>
    <d v="2014-11-23T00:00:00"/>
    <s v="BT-11440"/>
    <d v="2014-06-04T00:00:00"/>
    <x v="38"/>
    <x v="3"/>
  </r>
  <r>
    <s v="CA-2016-106383"/>
    <d v="2016-03-19T00:00:00"/>
    <s v="BT-11440"/>
    <d v="2014-06-04T00:00:00"/>
    <x v="21"/>
    <x v="3"/>
  </r>
  <r>
    <s v="US-2016-163461"/>
    <d v="2016-06-18T00:00:00"/>
    <s v="BT-11440"/>
    <d v="2014-06-04T00:00:00"/>
    <x v="3"/>
    <x v="3"/>
  </r>
  <r>
    <s v="CA-2015-165085"/>
    <d v="2015-12-27T00:00:00"/>
    <s v="BT-11485"/>
    <d v="2015-12-27T00:00:00"/>
    <x v="0"/>
    <x v="10"/>
  </r>
  <r>
    <s v="CA-2015-165085"/>
    <d v="2015-12-27T00:00:00"/>
    <s v="BT-11485"/>
    <d v="2015-12-27T00:00:00"/>
    <x v="0"/>
    <x v="10"/>
  </r>
  <r>
    <s v="CA-2016-122511"/>
    <d v="2016-03-11T00:00:00"/>
    <s v="BT-11485"/>
    <d v="2015-12-27T00:00:00"/>
    <x v="35"/>
    <x v="10"/>
  </r>
  <r>
    <s v="CA-2014-104780"/>
    <d v="2014-05-21T00:00:00"/>
    <s v="BT-11530"/>
    <d v="2014-05-21T00:00:00"/>
    <x v="0"/>
    <x v="2"/>
  </r>
  <r>
    <s v="CA-2014-146864"/>
    <d v="2014-12-22T00:00:00"/>
    <s v="BT-11530"/>
    <d v="2014-05-21T00:00:00"/>
    <x v="29"/>
    <x v="2"/>
  </r>
  <r>
    <s v="CA-2016-148208"/>
    <d v="2016-01-22T00:00:00"/>
    <s v="BT-11530"/>
    <d v="2014-05-21T00:00:00"/>
    <x v="19"/>
    <x v="2"/>
  </r>
  <r>
    <s v="CA-2016-148208"/>
    <d v="2016-01-22T00:00:00"/>
    <s v="BT-11530"/>
    <d v="2014-05-21T00:00:00"/>
    <x v="19"/>
    <x v="2"/>
  </r>
  <r>
    <s v="CA-2017-117212"/>
    <d v="2017-02-26T00:00:00"/>
    <s v="BT-11530"/>
    <d v="2014-05-21T00:00:00"/>
    <x v="16"/>
    <x v="2"/>
  </r>
  <r>
    <s v="CA-2017-117212"/>
    <d v="2017-02-26T00:00:00"/>
    <s v="BT-11530"/>
    <d v="2014-05-21T00:00:00"/>
    <x v="16"/>
    <x v="2"/>
  </r>
  <r>
    <s v="CA-2017-117212"/>
    <d v="2017-02-26T00:00:00"/>
    <s v="BT-11530"/>
    <d v="2014-05-21T00:00:00"/>
    <x v="16"/>
    <x v="2"/>
  </r>
  <r>
    <s v="CA-2017-117212"/>
    <d v="2017-02-26T00:00:00"/>
    <s v="BT-11530"/>
    <d v="2014-05-21T00:00:00"/>
    <x v="16"/>
    <x v="2"/>
  </r>
  <r>
    <s v="CA-2017-117212"/>
    <d v="2017-02-26T00:00:00"/>
    <s v="BT-11530"/>
    <d v="2014-05-21T00:00:00"/>
    <x v="16"/>
    <x v="2"/>
  </r>
  <r>
    <s v="CA-2017-123029"/>
    <d v="2017-09-30T00:00:00"/>
    <s v="BT-11530"/>
    <d v="2014-05-21T00:00:00"/>
    <x v="43"/>
    <x v="2"/>
  </r>
  <r>
    <s v="CA-2014-121629"/>
    <d v="2014-11-28T00:00:00"/>
    <s v="BT-11680"/>
    <d v="2014-11-28T00:00:00"/>
    <x v="0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32626"/>
    <d v="2015-07-09T00:00:00"/>
    <s v="BT-11680"/>
    <d v="2014-11-28T00:00:00"/>
    <x v="36"/>
    <x v="7"/>
  </r>
  <r>
    <s v="CA-2015-125710"/>
    <d v="2015-10-08T00:00:00"/>
    <s v="BT-11680"/>
    <d v="2014-11-28T00:00:00"/>
    <x v="17"/>
    <x v="7"/>
  </r>
  <r>
    <s v="CA-2016-123358"/>
    <d v="2016-04-10T00:00:00"/>
    <s v="BT-11680"/>
    <d v="2014-11-28T00:00:00"/>
    <x v="13"/>
    <x v="7"/>
  </r>
  <r>
    <s v="CA-2016-123358"/>
    <d v="2016-04-10T00:00:00"/>
    <s v="BT-11680"/>
    <d v="2014-11-28T00:00:00"/>
    <x v="13"/>
    <x v="7"/>
  </r>
  <r>
    <s v="CA-2016-123358"/>
    <d v="2016-04-10T00:00:00"/>
    <s v="BT-11680"/>
    <d v="2014-11-28T00:00:00"/>
    <x v="13"/>
    <x v="7"/>
  </r>
  <r>
    <s v="CA-2016-123358"/>
    <d v="2016-04-10T00:00:00"/>
    <s v="BT-11680"/>
    <d v="2014-11-28T00:00:00"/>
    <x v="13"/>
    <x v="7"/>
  </r>
  <r>
    <s v="CA-2016-146423"/>
    <d v="2016-04-21T00:00:00"/>
    <s v="BT-11680"/>
    <d v="2014-11-28T00:00:00"/>
    <x v="13"/>
    <x v="7"/>
  </r>
  <r>
    <s v="CA-2016-146423"/>
    <d v="2016-04-21T00:00:00"/>
    <s v="BT-11680"/>
    <d v="2014-11-28T00:00:00"/>
    <x v="13"/>
    <x v="7"/>
  </r>
  <r>
    <s v="US-2017-161193"/>
    <d v="2017-11-20T00:00:00"/>
    <s v="BT-11680"/>
    <d v="2014-11-28T00:00:00"/>
    <x v="34"/>
    <x v="7"/>
  </r>
  <r>
    <s v="US-2017-161193"/>
    <d v="2017-11-20T00:00:00"/>
    <s v="BT-11680"/>
    <d v="2014-11-28T00:00:00"/>
    <x v="34"/>
    <x v="7"/>
  </r>
  <r>
    <s v="CA-2017-158967"/>
    <d v="2017-12-10T00:00:00"/>
    <s v="BT-11680"/>
    <d v="2014-11-28T00:00:00"/>
    <x v="32"/>
    <x v="7"/>
  </r>
  <r>
    <s v="CA-2015-103793"/>
    <d v="2015-03-26T00:00:00"/>
    <s v="BV-11245"/>
    <d v="2015-03-26T00:00:00"/>
    <x v="0"/>
    <x v="16"/>
  </r>
  <r>
    <s v="CA-2015-156734"/>
    <d v="2015-06-18T00:00:00"/>
    <s v="BV-11245"/>
    <d v="2015-03-26T00:00:00"/>
    <x v="35"/>
    <x v="16"/>
  </r>
  <r>
    <s v="CA-2015-156734"/>
    <d v="2015-06-18T00:00:00"/>
    <s v="BV-11245"/>
    <d v="2015-03-26T00:00:00"/>
    <x v="35"/>
    <x v="16"/>
  </r>
  <r>
    <s v="CA-2015-156734"/>
    <d v="2015-06-18T00:00:00"/>
    <s v="BV-11245"/>
    <d v="2015-03-26T00:00:00"/>
    <x v="35"/>
    <x v="16"/>
  </r>
  <r>
    <s v="US-2016-168410"/>
    <d v="2016-02-21T00:00:00"/>
    <s v="BV-11245"/>
    <d v="2015-03-26T00:00:00"/>
    <x v="17"/>
    <x v="16"/>
  </r>
  <r>
    <s v="US-2016-168410"/>
    <d v="2016-02-21T00:00:00"/>
    <s v="BV-11245"/>
    <d v="2015-03-26T00:00:00"/>
    <x v="17"/>
    <x v="16"/>
  </r>
  <r>
    <s v="US-2016-168410"/>
    <d v="2016-02-21T00:00:00"/>
    <s v="BV-11245"/>
    <d v="2015-03-26T00:00:00"/>
    <x v="17"/>
    <x v="16"/>
  </r>
  <r>
    <s v="CA-2016-123526"/>
    <d v="2016-12-24T00:00:00"/>
    <s v="BV-11245"/>
    <d v="2015-03-26T00:00:00"/>
    <x v="21"/>
    <x v="16"/>
  </r>
  <r>
    <s v="CA-2017-104220"/>
    <d v="2017-01-30T00:00:00"/>
    <s v="BV-11245"/>
    <d v="2015-03-26T00:00:00"/>
    <x v="26"/>
    <x v="16"/>
  </r>
  <r>
    <s v="CA-2017-104220"/>
    <d v="2017-01-30T00:00:00"/>
    <s v="BV-11245"/>
    <d v="2015-03-26T00:00:00"/>
    <x v="26"/>
    <x v="16"/>
  </r>
  <r>
    <s v="CA-2017-104220"/>
    <d v="2017-01-30T00:00:00"/>
    <s v="BV-11245"/>
    <d v="2015-03-26T00:00:00"/>
    <x v="26"/>
    <x v="16"/>
  </r>
  <r>
    <s v="CA-2017-104220"/>
    <d v="2017-01-30T00:00:00"/>
    <s v="BV-11245"/>
    <d v="2015-03-26T00:00:00"/>
    <x v="26"/>
    <x v="16"/>
  </r>
  <r>
    <s v="CA-2017-104220"/>
    <d v="2017-01-30T00:00:00"/>
    <s v="BV-11245"/>
    <d v="2015-03-26T00:00:00"/>
    <x v="26"/>
    <x v="16"/>
  </r>
  <r>
    <s v="CA-2017-104220"/>
    <d v="2017-01-30T00:00:00"/>
    <s v="BV-11245"/>
    <d v="2015-03-26T00:00:00"/>
    <x v="26"/>
    <x v="16"/>
  </r>
  <r>
    <s v="CA-2014-100391"/>
    <d v="2014-05-25T00:00:00"/>
    <s v="BW-11065"/>
    <d v="2014-05-25T00:00:00"/>
    <x v="0"/>
    <x v="2"/>
  </r>
  <r>
    <s v="CA-2015-119634"/>
    <d v="2015-08-11T00:00:00"/>
    <s v="BW-11065"/>
    <d v="2014-05-25T00:00:00"/>
    <x v="42"/>
    <x v="2"/>
  </r>
  <r>
    <s v="CA-2017-157413"/>
    <d v="2017-06-01T00:00:00"/>
    <s v="BW-11065"/>
    <d v="2014-05-25T00:00:00"/>
    <x v="32"/>
    <x v="2"/>
  </r>
  <r>
    <s v="CA-2015-106565"/>
    <d v="2015-03-20T00:00:00"/>
    <s v="BW-11110"/>
    <d v="2015-03-20T00:00:00"/>
    <x v="0"/>
    <x v="16"/>
  </r>
  <r>
    <s v="CA-2015-137302"/>
    <d v="2015-04-26T00:00:00"/>
    <s v="BW-11110"/>
    <d v="2015-03-20T00:00:00"/>
    <x v="15"/>
    <x v="16"/>
  </r>
  <r>
    <s v="CA-2015-137302"/>
    <d v="2015-04-26T00:00:00"/>
    <s v="BW-11110"/>
    <d v="2015-03-20T00:00:00"/>
    <x v="15"/>
    <x v="16"/>
  </r>
  <r>
    <s v="CA-2015-137302"/>
    <d v="2015-04-26T00:00:00"/>
    <s v="BW-11110"/>
    <d v="2015-03-20T00:00:00"/>
    <x v="15"/>
    <x v="16"/>
  </r>
  <r>
    <s v="CA-2015-137302"/>
    <d v="2015-04-26T00:00:00"/>
    <s v="BW-11110"/>
    <d v="2015-03-20T00:00:00"/>
    <x v="15"/>
    <x v="16"/>
  </r>
  <r>
    <s v="US-2016-126844"/>
    <d v="2016-10-08T00:00:00"/>
    <s v="BW-11110"/>
    <d v="2015-03-20T00:00:00"/>
    <x v="2"/>
    <x v="16"/>
  </r>
  <r>
    <s v="CA-2016-101161"/>
    <d v="2016-10-13T00:00:00"/>
    <s v="BW-11110"/>
    <d v="2015-03-20T00:00:00"/>
    <x v="2"/>
    <x v="16"/>
  </r>
  <r>
    <s v="CA-2016-101161"/>
    <d v="2016-10-13T00:00:00"/>
    <s v="BW-11110"/>
    <d v="2015-03-20T00:00:00"/>
    <x v="2"/>
    <x v="16"/>
  </r>
  <r>
    <s v="CA-2016-101161"/>
    <d v="2016-10-13T00:00:00"/>
    <s v="BW-11110"/>
    <d v="2015-03-20T00:00:00"/>
    <x v="2"/>
    <x v="16"/>
  </r>
  <r>
    <s v="CA-2016-101161"/>
    <d v="2016-10-13T00:00:00"/>
    <s v="BW-11110"/>
    <d v="2015-03-20T00:00:00"/>
    <x v="2"/>
    <x v="16"/>
  </r>
  <r>
    <s v="CA-2016-101161"/>
    <d v="2016-10-13T00:00:00"/>
    <s v="BW-11110"/>
    <d v="2015-03-20T00:00:00"/>
    <x v="2"/>
    <x v="16"/>
  </r>
  <r>
    <s v="CA-2016-127194"/>
    <d v="2016-12-10T00:00:00"/>
    <s v="BW-11110"/>
    <d v="2015-03-20T00:00:00"/>
    <x v="21"/>
    <x v="16"/>
  </r>
  <r>
    <s v="CA-2017-159366"/>
    <d v="2017-01-07T00:00:00"/>
    <s v="BW-11110"/>
    <d v="2015-03-20T00:00:00"/>
    <x v="26"/>
    <x v="16"/>
  </r>
  <r>
    <s v="CA-2017-151855"/>
    <d v="2017-05-27T00:00:00"/>
    <s v="BW-11110"/>
    <d v="2015-03-20T00:00:00"/>
    <x v="11"/>
    <x v="16"/>
  </r>
  <r>
    <s v="CA-2017-151855"/>
    <d v="2017-05-27T00:00:00"/>
    <s v="BW-11110"/>
    <d v="2015-03-20T00:00:00"/>
    <x v="11"/>
    <x v="16"/>
  </r>
  <r>
    <s v="CA-2017-154074"/>
    <d v="2017-08-31T00:00:00"/>
    <s v="BW-11110"/>
    <d v="2015-03-20T00:00:00"/>
    <x v="22"/>
    <x v="16"/>
  </r>
  <r>
    <s v="CA-2017-154074"/>
    <d v="2017-08-31T00:00:00"/>
    <s v="BW-11110"/>
    <d v="2015-03-20T00:00:00"/>
    <x v="22"/>
    <x v="16"/>
  </r>
  <r>
    <s v="CA-2014-109897"/>
    <d v="2014-08-12T00:00:00"/>
    <s v="BW-11200"/>
    <d v="2014-08-12T00:00:00"/>
    <x v="0"/>
    <x v="13"/>
  </r>
  <r>
    <s v="CA-2014-109897"/>
    <d v="2014-08-12T00:00:00"/>
    <s v="BW-11200"/>
    <d v="2014-08-12T00:00:00"/>
    <x v="0"/>
    <x v="13"/>
  </r>
  <r>
    <s v="US-2014-167633"/>
    <d v="2014-09-30T00:00:00"/>
    <s v="BW-11200"/>
    <d v="2014-08-12T00:00:00"/>
    <x v="15"/>
    <x v="13"/>
  </r>
  <r>
    <s v="CA-2016-120873"/>
    <d v="2016-10-27T00:00:00"/>
    <s v="BW-11200"/>
    <d v="2014-08-12T00:00:00"/>
    <x v="11"/>
    <x v="13"/>
  </r>
  <r>
    <s v="CA-2016-116596"/>
    <d v="2016-10-27T00:00:00"/>
    <s v="BW-11200"/>
    <d v="2014-08-12T00:00:00"/>
    <x v="11"/>
    <x v="13"/>
  </r>
  <r>
    <s v="CA-2016-116596"/>
    <d v="2016-10-27T00:00:00"/>
    <s v="BW-11200"/>
    <d v="2014-08-12T00:00:00"/>
    <x v="11"/>
    <x v="13"/>
  </r>
  <r>
    <s v="CA-2016-116596"/>
    <d v="2016-10-27T00:00:00"/>
    <s v="BW-11200"/>
    <d v="2014-08-12T00:00:00"/>
    <x v="11"/>
    <x v="13"/>
  </r>
  <r>
    <s v="CA-2016-116596"/>
    <d v="2016-10-27T00:00:00"/>
    <s v="BW-11200"/>
    <d v="2014-08-12T00:00:00"/>
    <x v="11"/>
    <x v="13"/>
  </r>
  <r>
    <s v="US-2017-106579"/>
    <d v="2017-06-08T00:00:00"/>
    <s v="BW-11200"/>
    <d v="2014-08-12T00:00:00"/>
    <x v="31"/>
    <x v="13"/>
  </r>
  <r>
    <s v="CA-2017-143343"/>
    <d v="2017-06-10T00:00:00"/>
    <s v="BW-11200"/>
    <d v="2014-08-12T00:00:00"/>
    <x v="31"/>
    <x v="13"/>
  </r>
  <r>
    <s v="CA-2014-167997"/>
    <d v="2014-01-26T00:00:00"/>
    <s v="CA-11965"/>
    <d v="2014-01-26T00:00:00"/>
    <x v="0"/>
    <x v="17"/>
  </r>
  <r>
    <s v="CA-2014-167997"/>
    <d v="2014-01-26T00:00:00"/>
    <s v="CA-11965"/>
    <d v="2014-01-26T00:00:00"/>
    <x v="0"/>
    <x v="17"/>
  </r>
  <r>
    <s v="CA-2015-161452"/>
    <d v="2015-04-05T00:00:00"/>
    <s v="CA-11965"/>
    <d v="2014-01-26T00:00:00"/>
    <x v="42"/>
    <x v="17"/>
  </r>
  <r>
    <s v="CA-2015-105690"/>
    <d v="2015-11-21T00:00:00"/>
    <s v="CA-11965"/>
    <d v="2014-01-26T00:00:00"/>
    <x v="26"/>
    <x v="17"/>
  </r>
  <r>
    <s v="CA-2015-105690"/>
    <d v="2015-11-21T00:00:00"/>
    <s v="CA-11965"/>
    <d v="2014-01-26T00:00:00"/>
    <x v="26"/>
    <x v="17"/>
  </r>
  <r>
    <s v="CA-2015-105690"/>
    <d v="2015-11-21T00:00:00"/>
    <s v="CA-11965"/>
    <d v="2014-01-26T00:00:00"/>
    <x v="26"/>
    <x v="17"/>
  </r>
  <r>
    <s v="CA-2016-157791"/>
    <d v="2016-12-23T00:00:00"/>
    <s v="CA-11965"/>
    <d v="2014-01-26T00:00:00"/>
    <x v="12"/>
    <x v="17"/>
  </r>
  <r>
    <s v="CA-2017-134649"/>
    <d v="2017-01-26T00:00:00"/>
    <s v="CA-11965"/>
    <d v="2014-01-26T00:00:00"/>
    <x v="34"/>
    <x v="17"/>
  </r>
  <r>
    <s v="CA-2017-134649"/>
    <d v="2017-01-26T00:00:00"/>
    <s v="CA-11965"/>
    <d v="2014-01-26T00:00:00"/>
    <x v="34"/>
    <x v="17"/>
  </r>
  <r>
    <s v="CA-2017-122112"/>
    <d v="2017-09-25T00:00:00"/>
    <s v="CA-11965"/>
    <d v="2014-01-26T00:00:00"/>
    <x v="10"/>
    <x v="17"/>
  </r>
  <r>
    <s v="CA-2015-162621"/>
    <d v="2015-09-05T00:00:00"/>
    <s v="CA-12055"/>
    <d v="2015-09-05T00:00:00"/>
    <x v="0"/>
    <x v="5"/>
  </r>
  <r>
    <s v="CA-2015-162621"/>
    <d v="2015-09-05T00:00:00"/>
    <s v="CA-12055"/>
    <d v="2015-09-05T00:00:00"/>
    <x v="0"/>
    <x v="5"/>
  </r>
  <r>
    <s v="CA-2015-162621"/>
    <d v="2015-09-05T00:00:00"/>
    <s v="CA-12055"/>
    <d v="2015-09-05T00:00:00"/>
    <x v="0"/>
    <x v="5"/>
  </r>
  <r>
    <s v="CA-2016-168081"/>
    <d v="2016-04-24T00:00:00"/>
    <s v="CA-12055"/>
    <d v="2015-09-05T00:00:00"/>
    <x v="29"/>
    <x v="5"/>
  </r>
  <r>
    <s v="CA-2016-107328"/>
    <d v="2016-08-08T00:00:00"/>
    <s v="CA-12055"/>
    <d v="2015-09-05T00:00:00"/>
    <x v="17"/>
    <x v="5"/>
  </r>
  <r>
    <s v="CA-2016-107328"/>
    <d v="2016-08-08T00:00:00"/>
    <s v="CA-12055"/>
    <d v="2015-09-05T00:00:00"/>
    <x v="17"/>
    <x v="5"/>
  </r>
  <r>
    <s v="CA-2016-107328"/>
    <d v="2016-08-08T00:00:00"/>
    <s v="CA-12055"/>
    <d v="2015-09-05T00:00:00"/>
    <x v="17"/>
    <x v="5"/>
  </r>
  <r>
    <s v="US-2016-164945"/>
    <d v="2016-11-22T00:00:00"/>
    <s v="CA-12055"/>
    <d v="2015-09-05T00:00:00"/>
    <x v="20"/>
    <x v="5"/>
  </r>
  <r>
    <s v="CA-2016-125661"/>
    <d v="2016-11-24T00:00:00"/>
    <s v="CA-12055"/>
    <d v="2015-09-05T00:00:00"/>
    <x v="20"/>
    <x v="5"/>
  </r>
  <r>
    <s v="CA-2016-125661"/>
    <d v="2016-11-24T00:00:00"/>
    <s v="CA-12055"/>
    <d v="2015-09-05T00:00:00"/>
    <x v="20"/>
    <x v="5"/>
  </r>
  <r>
    <s v="CA-2014-128237"/>
    <d v="2014-03-25T00:00:00"/>
    <s v="CA-12265"/>
    <d v="2014-03-25T00:00:00"/>
    <x v="0"/>
    <x v="0"/>
  </r>
  <r>
    <s v="CA-2014-128237"/>
    <d v="2014-03-25T00:00:00"/>
    <s v="CA-12265"/>
    <d v="2014-03-25T00:00:00"/>
    <x v="0"/>
    <x v="0"/>
  </r>
  <r>
    <s v="CA-2014-128237"/>
    <d v="2014-03-25T00:00:00"/>
    <s v="CA-12265"/>
    <d v="2014-03-25T00:00:00"/>
    <x v="0"/>
    <x v="0"/>
  </r>
  <r>
    <s v="CA-2014-128237"/>
    <d v="2014-03-25T00:00:00"/>
    <s v="CA-12265"/>
    <d v="2014-03-25T00:00:00"/>
    <x v="0"/>
    <x v="0"/>
  </r>
  <r>
    <s v="US-2014-111171"/>
    <d v="2014-12-26T00:00:00"/>
    <s v="CA-12265"/>
    <d v="2014-03-25T00:00:00"/>
    <x v="41"/>
    <x v="0"/>
  </r>
  <r>
    <s v="CA-2015-120362"/>
    <d v="2015-09-14T00:00:00"/>
    <s v="CA-12265"/>
    <d v="2014-03-25T00:00:00"/>
    <x v="25"/>
    <x v="0"/>
  </r>
  <r>
    <s v="CA-2016-106894"/>
    <d v="2016-02-07T00:00:00"/>
    <s v="CA-12265"/>
    <d v="2014-03-25T00:00:00"/>
    <x v="33"/>
    <x v="0"/>
  </r>
  <r>
    <s v="CA-2016-106894"/>
    <d v="2016-02-07T00:00:00"/>
    <s v="CA-12265"/>
    <d v="2014-03-25T00:00:00"/>
    <x v="33"/>
    <x v="0"/>
  </r>
  <r>
    <s v="CA-2017-140053"/>
    <d v="2017-07-03T00:00:00"/>
    <s v="CA-12265"/>
    <d v="2014-03-25T00:00:00"/>
    <x v="43"/>
    <x v="0"/>
  </r>
  <r>
    <s v="CA-2017-122196"/>
    <d v="2017-09-22T00:00:00"/>
    <s v="CA-12265"/>
    <d v="2014-03-25T00:00:00"/>
    <x v="27"/>
    <x v="0"/>
  </r>
  <r>
    <s v="CA-2017-169607"/>
    <d v="2017-10-12T00:00:00"/>
    <s v="CA-12265"/>
    <d v="2014-03-25T00:00:00"/>
    <x v="45"/>
    <x v="0"/>
  </r>
  <r>
    <s v="CA-2017-106432"/>
    <d v="2017-10-19T00:00:00"/>
    <s v="CA-12265"/>
    <d v="2014-03-25T00:00:00"/>
    <x v="45"/>
    <x v="0"/>
  </r>
  <r>
    <s v="CA-2017-106432"/>
    <d v="2017-10-19T00:00:00"/>
    <s v="CA-12265"/>
    <d v="2014-03-25T00:00:00"/>
    <x v="45"/>
    <x v="0"/>
  </r>
  <r>
    <s v="CA-2017-102610"/>
    <d v="2017-11-04T00:00:00"/>
    <s v="CA-12265"/>
    <d v="2014-03-25T00:00:00"/>
    <x v="10"/>
    <x v="0"/>
  </r>
  <r>
    <s v="CA-2017-102610"/>
    <d v="2017-11-04T00:00:00"/>
    <s v="CA-12265"/>
    <d v="2014-03-25T00:00:00"/>
    <x v="10"/>
    <x v="0"/>
  </r>
  <r>
    <s v="CA-2017-102610"/>
    <d v="2017-11-04T00:00:00"/>
    <s v="CA-12265"/>
    <d v="2014-03-25T00:00:00"/>
    <x v="10"/>
    <x v="0"/>
  </r>
  <r>
    <s v="CA-2017-102610"/>
    <d v="2017-11-04T00:00:00"/>
    <s v="CA-12265"/>
    <d v="2014-03-25T00:00:00"/>
    <x v="10"/>
    <x v="0"/>
  </r>
  <r>
    <s v="US-2014-150434"/>
    <d v="2014-07-19T00:00:00"/>
    <s v="CA-12310"/>
    <d v="2014-07-19T00:00:00"/>
    <x v="0"/>
    <x v="8"/>
  </r>
  <r>
    <s v="US-2014-150434"/>
    <d v="2014-07-19T00:00:00"/>
    <s v="CA-12310"/>
    <d v="2014-07-19T00:00:00"/>
    <x v="0"/>
    <x v="8"/>
  </r>
  <r>
    <s v="US-2014-150434"/>
    <d v="2014-07-19T00:00:00"/>
    <s v="CA-12310"/>
    <d v="2014-07-19T00:00:00"/>
    <x v="0"/>
    <x v="8"/>
  </r>
  <r>
    <s v="US-2014-150434"/>
    <d v="2014-07-19T00:00:00"/>
    <s v="CA-12310"/>
    <d v="2014-07-19T00:00:00"/>
    <x v="0"/>
    <x v="8"/>
  </r>
  <r>
    <s v="US-2016-116365"/>
    <d v="2016-01-03T00:00:00"/>
    <s v="CA-12310"/>
    <d v="2014-07-19T00:00:00"/>
    <x v="25"/>
    <x v="8"/>
  </r>
  <r>
    <s v="US-2016-116365"/>
    <d v="2016-01-03T00:00:00"/>
    <s v="CA-12310"/>
    <d v="2014-07-19T00:00:00"/>
    <x v="25"/>
    <x v="8"/>
  </r>
  <r>
    <s v="US-2016-116365"/>
    <d v="2016-01-03T00:00:00"/>
    <s v="CA-12310"/>
    <d v="2014-07-19T00:00:00"/>
    <x v="25"/>
    <x v="8"/>
  </r>
  <r>
    <s v="US-2017-145366"/>
    <d v="2017-12-09T00:00:00"/>
    <s v="CA-12310"/>
    <d v="2014-07-19T00:00:00"/>
    <x v="9"/>
    <x v="8"/>
  </r>
  <r>
    <s v="US-2017-145366"/>
    <d v="2017-12-09T00:00:00"/>
    <s v="CA-12310"/>
    <d v="2014-07-19T00:00:00"/>
    <x v="9"/>
    <x v="8"/>
  </r>
  <r>
    <s v="CA-2017-120936"/>
    <d v="2017-12-17T00:00:00"/>
    <s v="CA-12310"/>
    <d v="2014-07-19T00:00:00"/>
    <x v="9"/>
    <x v="8"/>
  </r>
  <r>
    <s v="CA-2017-120936"/>
    <d v="2017-12-17T00:00:00"/>
    <s v="CA-12310"/>
    <d v="2014-07-19T00:00:00"/>
    <x v="9"/>
    <x v="8"/>
  </r>
  <r>
    <s v="CA-2014-140858"/>
    <d v="2014-06-28T00:00:00"/>
    <s v="CA-12775"/>
    <d v="2014-06-28T00:00:00"/>
    <x v="0"/>
    <x v="3"/>
  </r>
  <r>
    <s v="CA-2014-140858"/>
    <d v="2014-06-28T00:00:00"/>
    <s v="CA-12775"/>
    <d v="2014-06-28T00:00:00"/>
    <x v="0"/>
    <x v="3"/>
  </r>
  <r>
    <s v="CA-2014-140858"/>
    <d v="2014-06-28T00:00:00"/>
    <s v="CA-12775"/>
    <d v="2014-06-28T00:00:00"/>
    <x v="0"/>
    <x v="3"/>
  </r>
  <r>
    <s v="CA-2014-140858"/>
    <d v="2014-06-28T00:00:00"/>
    <s v="CA-12775"/>
    <d v="2014-06-28T00:00:00"/>
    <x v="0"/>
    <x v="3"/>
  </r>
  <r>
    <s v="CA-2014-140858"/>
    <d v="2014-06-28T00:00:00"/>
    <s v="CA-12775"/>
    <d v="2014-06-28T00:00:00"/>
    <x v="0"/>
    <x v="3"/>
  </r>
  <r>
    <s v="CA-2014-145576"/>
    <d v="2014-09-14T00:00:00"/>
    <s v="CA-12775"/>
    <d v="2014-06-28T00:00:00"/>
    <x v="35"/>
    <x v="3"/>
  </r>
  <r>
    <s v="CA-2014-145576"/>
    <d v="2014-09-14T00:00:00"/>
    <s v="CA-12775"/>
    <d v="2014-06-28T00:00:00"/>
    <x v="35"/>
    <x v="3"/>
  </r>
  <r>
    <s v="US-2015-140200"/>
    <d v="2015-07-26T00:00:00"/>
    <s v="CA-12775"/>
    <d v="2014-06-28T00:00:00"/>
    <x v="6"/>
    <x v="3"/>
  </r>
  <r>
    <s v="CA-2015-135853"/>
    <d v="2015-12-11T00:00:00"/>
    <s v="CA-12775"/>
    <d v="2014-06-28T00:00:00"/>
    <x v="25"/>
    <x v="3"/>
  </r>
  <r>
    <s v="CA-2015-135853"/>
    <d v="2015-12-11T00:00:00"/>
    <s v="CA-12775"/>
    <d v="2014-06-28T00:00:00"/>
    <x v="25"/>
    <x v="3"/>
  </r>
  <r>
    <s v="CA-2015-135853"/>
    <d v="2015-12-11T00:00:00"/>
    <s v="CA-12775"/>
    <d v="2014-06-28T00:00:00"/>
    <x v="25"/>
    <x v="3"/>
  </r>
  <r>
    <s v="US-2016-132857"/>
    <d v="2016-12-11T00:00:00"/>
    <s v="CA-12775"/>
    <d v="2014-06-28T00:00:00"/>
    <x v="23"/>
    <x v="3"/>
  </r>
  <r>
    <s v="CA-2017-122175"/>
    <d v="2017-05-12T00:00:00"/>
    <s v="CA-12775"/>
    <d v="2014-06-28T00:00:00"/>
    <x v="12"/>
    <x v="3"/>
  </r>
  <r>
    <s v="CA-2017-122175"/>
    <d v="2017-05-12T00:00:00"/>
    <s v="CA-12775"/>
    <d v="2014-06-28T00:00:00"/>
    <x v="12"/>
    <x v="3"/>
  </r>
  <r>
    <s v="CA-2017-122175"/>
    <d v="2017-05-12T00:00:00"/>
    <s v="CA-12775"/>
    <d v="2014-06-28T00:00:00"/>
    <x v="12"/>
    <x v="3"/>
  </r>
  <r>
    <s v="CA-2017-122175"/>
    <d v="2017-05-12T00:00:00"/>
    <s v="CA-12775"/>
    <d v="2014-06-28T00:00:00"/>
    <x v="12"/>
    <x v="3"/>
  </r>
  <r>
    <s v="CA-2017-145653"/>
    <d v="2017-09-01T00:00:00"/>
    <s v="CA-12775"/>
    <d v="2014-06-28T00:00:00"/>
    <x v="4"/>
    <x v="3"/>
  </r>
  <r>
    <s v="CA-2014-140004"/>
    <d v="2014-03-21T00:00:00"/>
    <s v="CB-12025"/>
    <d v="2014-03-21T00:00:00"/>
    <x v="0"/>
    <x v="0"/>
  </r>
  <r>
    <s v="CA-2014-140004"/>
    <d v="2014-03-21T00:00:00"/>
    <s v="CB-12025"/>
    <d v="2014-03-21T00:00:00"/>
    <x v="0"/>
    <x v="0"/>
  </r>
  <r>
    <s v="CA-2014-130869"/>
    <d v="2014-11-17T00:00:00"/>
    <s v="CB-12025"/>
    <d v="2014-03-21T00:00:00"/>
    <x v="36"/>
    <x v="0"/>
  </r>
  <r>
    <s v="CA-2015-146563"/>
    <d v="2015-08-24T00:00:00"/>
    <s v="CB-12025"/>
    <d v="2014-03-21T00:00:00"/>
    <x v="13"/>
    <x v="0"/>
  </r>
  <r>
    <s v="CA-2015-146563"/>
    <d v="2015-08-24T00:00:00"/>
    <s v="CB-12025"/>
    <d v="2014-03-21T00:00:00"/>
    <x v="13"/>
    <x v="0"/>
  </r>
  <r>
    <s v="CA-2015-146563"/>
    <d v="2015-08-24T00:00:00"/>
    <s v="CB-12025"/>
    <d v="2014-03-21T00:00:00"/>
    <x v="13"/>
    <x v="0"/>
  </r>
  <r>
    <s v="CA-2015-146563"/>
    <d v="2015-08-24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5-121188"/>
    <d v="2015-08-28T00:00:00"/>
    <s v="CB-12025"/>
    <d v="2014-03-21T00:00:00"/>
    <x v="13"/>
    <x v="0"/>
  </r>
  <r>
    <s v="CA-2016-117583"/>
    <d v="2016-11-27T00:00:00"/>
    <s v="CB-12025"/>
    <d v="2014-03-21T00:00:00"/>
    <x v="24"/>
    <x v="0"/>
  </r>
  <r>
    <s v="CA-2016-117583"/>
    <d v="2016-11-27T00:00:00"/>
    <s v="CB-12025"/>
    <d v="2014-03-21T00:00:00"/>
    <x v="24"/>
    <x v="0"/>
  </r>
  <r>
    <s v="CA-2016-117583"/>
    <d v="2016-11-27T00:00:00"/>
    <s v="CB-12025"/>
    <d v="2014-03-21T00:00:00"/>
    <x v="24"/>
    <x v="0"/>
  </r>
  <r>
    <s v="CA-2016-117583"/>
    <d v="2016-11-27T00:00:00"/>
    <s v="CB-12025"/>
    <d v="2014-03-21T00:00:00"/>
    <x v="24"/>
    <x v="0"/>
  </r>
  <r>
    <s v="CA-2017-131282"/>
    <d v="2017-02-05T00:00:00"/>
    <s v="CB-12025"/>
    <d v="2014-03-21T00:00:00"/>
    <x v="12"/>
    <x v="0"/>
  </r>
  <r>
    <s v="CA-2017-131282"/>
    <d v="2017-02-05T00:00:00"/>
    <s v="CB-12025"/>
    <d v="2014-03-21T00:00:00"/>
    <x v="12"/>
    <x v="0"/>
  </r>
  <r>
    <s v="CA-2017-100160"/>
    <d v="2017-09-07T00:00:00"/>
    <s v="CB-12025"/>
    <d v="2014-03-21T00:00:00"/>
    <x v="27"/>
    <x v="0"/>
  </r>
  <r>
    <s v="CA-2017-100160"/>
    <d v="2017-09-07T00:00:00"/>
    <s v="CB-12025"/>
    <d v="2014-03-21T00:00:00"/>
    <x v="27"/>
    <x v="0"/>
  </r>
  <r>
    <s v="CA-2017-100160"/>
    <d v="2017-09-07T00:00:00"/>
    <s v="CB-12025"/>
    <d v="2014-03-21T00:00:00"/>
    <x v="27"/>
    <x v="0"/>
  </r>
  <r>
    <s v="CA-2017-144484"/>
    <d v="2017-09-11T00:00:00"/>
    <s v="CB-12025"/>
    <d v="2014-03-21T00:00:00"/>
    <x v="27"/>
    <x v="0"/>
  </r>
  <r>
    <s v="CA-2017-144484"/>
    <d v="2017-09-11T00:00:00"/>
    <s v="CB-12025"/>
    <d v="2014-03-21T00:00:00"/>
    <x v="27"/>
    <x v="0"/>
  </r>
  <r>
    <s v="US-2017-152898"/>
    <d v="2017-09-11T00:00:00"/>
    <s v="CB-12025"/>
    <d v="2014-03-21T00:00:00"/>
    <x v="27"/>
    <x v="0"/>
  </r>
  <r>
    <s v="US-2017-102904"/>
    <d v="2017-11-13T00:00:00"/>
    <s v="CB-12025"/>
    <d v="2014-03-21T00:00:00"/>
    <x v="10"/>
    <x v="0"/>
  </r>
  <r>
    <s v="US-2015-136259"/>
    <d v="2015-11-05T00:00:00"/>
    <s v="CB-12415"/>
    <d v="2015-11-05T00:00:00"/>
    <x v="0"/>
    <x v="28"/>
  </r>
  <r>
    <s v="US-2015-136259"/>
    <d v="2015-11-05T00:00:00"/>
    <s v="CB-12415"/>
    <d v="2015-11-05T00:00:00"/>
    <x v="0"/>
    <x v="28"/>
  </r>
  <r>
    <s v="CA-2016-113656"/>
    <d v="2016-01-23T00:00:00"/>
    <s v="CB-12415"/>
    <d v="2015-11-05T00:00:00"/>
    <x v="40"/>
    <x v="28"/>
  </r>
  <r>
    <s v="CA-2016-163398"/>
    <d v="2016-05-03T00:00:00"/>
    <s v="CB-12415"/>
    <d v="2015-11-05T00:00:00"/>
    <x v="1"/>
    <x v="28"/>
  </r>
  <r>
    <s v="CA-2016-163398"/>
    <d v="2016-05-03T00:00:00"/>
    <s v="CB-12415"/>
    <d v="2015-11-05T00:00:00"/>
    <x v="1"/>
    <x v="28"/>
  </r>
  <r>
    <s v="CA-2016-163398"/>
    <d v="2016-05-03T00:00:00"/>
    <s v="CB-12415"/>
    <d v="2015-11-05T00:00:00"/>
    <x v="1"/>
    <x v="28"/>
  </r>
  <r>
    <s v="CA-2016-139941"/>
    <d v="2016-06-12T00:00:00"/>
    <s v="CB-12415"/>
    <d v="2015-11-05T00:00:00"/>
    <x v="29"/>
    <x v="28"/>
  </r>
  <r>
    <s v="CA-2016-139941"/>
    <d v="2016-06-12T00:00:00"/>
    <s v="CB-12415"/>
    <d v="2015-11-05T00:00:00"/>
    <x v="29"/>
    <x v="28"/>
  </r>
  <r>
    <s v="CA-2016-147417"/>
    <d v="2016-07-25T00:00:00"/>
    <s v="CB-12415"/>
    <d v="2015-11-05T00:00:00"/>
    <x v="36"/>
    <x v="28"/>
  </r>
  <r>
    <s v="CA-2017-111374"/>
    <d v="2017-02-24T00:00:00"/>
    <s v="CB-12415"/>
    <d v="2015-11-05T00:00:00"/>
    <x v="42"/>
    <x v="28"/>
  </r>
  <r>
    <s v="US-2017-157896"/>
    <d v="2017-11-16T00:00:00"/>
    <s v="CB-12415"/>
    <d v="2015-11-05T00:00:00"/>
    <x v="3"/>
    <x v="28"/>
  </r>
  <r>
    <s v="CA-2017-152660"/>
    <d v="2017-12-04T00:00:00"/>
    <s v="CB-12415"/>
    <d v="2015-11-05T00:00:00"/>
    <x v="14"/>
    <x v="28"/>
  </r>
  <r>
    <s v="CA-2015-104514"/>
    <d v="2015-01-02T00:00:00"/>
    <s v="CB-12535"/>
    <d v="2015-01-02T00:00:00"/>
    <x v="0"/>
    <x v="12"/>
  </r>
  <r>
    <s v="CA-2015-104514"/>
    <d v="2015-01-02T00:00:00"/>
    <s v="CB-12535"/>
    <d v="2015-01-02T00:00:00"/>
    <x v="0"/>
    <x v="12"/>
  </r>
  <r>
    <s v="CA-2015-104514"/>
    <d v="2015-01-02T00:00:00"/>
    <s v="CB-12535"/>
    <d v="2015-01-02T00:00:00"/>
    <x v="0"/>
    <x v="12"/>
  </r>
  <r>
    <s v="CA-2015-113971"/>
    <d v="2015-05-08T00:00:00"/>
    <s v="CB-12535"/>
    <d v="2015-01-02T00:00:00"/>
    <x v="28"/>
    <x v="12"/>
  </r>
  <r>
    <s v="CA-2015-100146"/>
    <d v="2015-05-14T00:00:00"/>
    <s v="CB-12535"/>
    <d v="2015-01-02T00:00:00"/>
    <x v="28"/>
    <x v="12"/>
  </r>
  <r>
    <s v="CA-2015-100146"/>
    <d v="2015-05-14T00:00:00"/>
    <s v="CB-12535"/>
    <d v="2015-01-02T00:00:00"/>
    <x v="28"/>
    <x v="12"/>
  </r>
  <r>
    <s v="CA-2015-100146"/>
    <d v="2015-05-14T00:00:00"/>
    <s v="CB-12535"/>
    <d v="2015-01-02T00:00:00"/>
    <x v="28"/>
    <x v="12"/>
  </r>
  <r>
    <s v="CA-2015-100146"/>
    <d v="2015-05-14T00:00:00"/>
    <s v="CB-12535"/>
    <d v="2015-01-02T00:00:00"/>
    <x v="28"/>
    <x v="12"/>
  </r>
  <r>
    <s v="CA-2015-111094"/>
    <d v="2015-07-09T00:00:00"/>
    <s v="CB-12535"/>
    <d v="2015-01-02T00:00:00"/>
    <x v="1"/>
    <x v="12"/>
  </r>
  <r>
    <s v="CA-2015-111094"/>
    <d v="2015-07-09T00:00:00"/>
    <s v="CB-12535"/>
    <d v="2015-01-02T00:00:00"/>
    <x v="1"/>
    <x v="12"/>
  </r>
  <r>
    <s v="US-2016-165505"/>
    <d v="2016-01-23T00:00:00"/>
    <s v="CB-12535"/>
    <d v="2015-01-02T00:00:00"/>
    <x v="18"/>
    <x v="12"/>
  </r>
  <r>
    <s v="US-2016-165505"/>
    <d v="2016-01-23T00:00:00"/>
    <s v="CB-12535"/>
    <d v="2015-01-02T00:00:00"/>
    <x v="18"/>
    <x v="12"/>
  </r>
  <r>
    <s v="US-2016-165505"/>
    <d v="2016-01-23T00:00:00"/>
    <s v="CB-12535"/>
    <d v="2015-01-02T00:00:00"/>
    <x v="18"/>
    <x v="12"/>
  </r>
  <r>
    <s v="CA-2016-147585"/>
    <d v="2016-11-07T00:00:00"/>
    <s v="CB-12535"/>
    <d v="2015-01-02T00:00:00"/>
    <x v="26"/>
    <x v="12"/>
  </r>
  <r>
    <s v="CA-2017-161046"/>
    <d v="2017-03-05T00:00:00"/>
    <s v="CB-12535"/>
    <d v="2015-01-02T00:00:00"/>
    <x v="11"/>
    <x v="12"/>
  </r>
  <r>
    <s v="CA-2017-161046"/>
    <d v="2017-03-05T00:00:00"/>
    <s v="CB-12535"/>
    <d v="2015-01-02T00:00:00"/>
    <x v="11"/>
    <x v="12"/>
  </r>
  <r>
    <s v="CA-2017-161046"/>
    <d v="2017-03-05T00:00:00"/>
    <s v="CB-12535"/>
    <d v="2015-01-02T00:00:00"/>
    <x v="11"/>
    <x v="12"/>
  </r>
  <r>
    <s v="CA-2017-161046"/>
    <d v="2017-03-05T00:00:00"/>
    <s v="CB-12535"/>
    <d v="2015-01-02T00:00:00"/>
    <x v="11"/>
    <x v="12"/>
  </r>
  <r>
    <s v="CA-2017-136826"/>
    <d v="2017-06-16T00:00:00"/>
    <s v="CB-12535"/>
    <d v="2015-01-02T00:00:00"/>
    <x v="22"/>
    <x v="12"/>
  </r>
  <r>
    <s v="CA-2014-136399"/>
    <d v="2014-12-16T00:00:00"/>
    <s v="CC-12100"/>
    <d v="2014-12-16T00:00:00"/>
    <x v="0"/>
    <x v="6"/>
  </r>
  <r>
    <s v="CA-2014-136399"/>
    <d v="2014-12-16T00:00:00"/>
    <s v="CC-12100"/>
    <d v="2014-12-16T00:00:00"/>
    <x v="0"/>
    <x v="6"/>
  </r>
  <r>
    <s v="CA-2014-136399"/>
    <d v="2014-12-16T00:00:00"/>
    <s v="CC-12100"/>
    <d v="2014-12-16T00:00:00"/>
    <x v="0"/>
    <x v="6"/>
  </r>
  <r>
    <s v="CA-2014-136399"/>
    <d v="2014-12-16T00:00:00"/>
    <s v="CC-12100"/>
    <d v="2014-12-16T00:00:00"/>
    <x v="0"/>
    <x v="6"/>
  </r>
  <r>
    <s v="CA-2015-104297"/>
    <d v="2015-05-29T00:00:00"/>
    <s v="CC-12100"/>
    <d v="2014-12-16T00:00:00"/>
    <x v="38"/>
    <x v="6"/>
  </r>
  <r>
    <s v="CA-2015-113040"/>
    <d v="2015-08-27T00:00:00"/>
    <s v="CC-12100"/>
    <d v="2014-12-16T00:00:00"/>
    <x v="36"/>
    <x v="6"/>
  </r>
  <r>
    <s v="CA-2015-108532"/>
    <d v="2015-08-29T00:00:00"/>
    <s v="CC-12100"/>
    <d v="2014-12-16T00:00:00"/>
    <x v="36"/>
    <x v="6"/>
  </r>
  <r>
    <s v="CA-2015-108532"/>
    <d v="2015-08-29T00:00:00"/>
    <s v="CC-12100"/>
    <d v="2014-12-16T00:00:00"/>
    <x v="36"/>
    <x v="6"/>
  </r>
  <r>
    <s v="CA-2016-129308"/>
    <d v="2016-07-07T00:00:00"/>
    <s v="CC-12100"/>
    <d v="2014-12-16T00:00:00"/>
    <x v="2"/>
    <x v="6"/>
  </r>
  <r>
    <s v="CA-2016-129308"/>
    <d v="2016-07-07T00:00:00"/>
    <s v="CC-12100"/>
    <d v="2014-12-16T00:00:00"/>
    <x v="2"/>
    <x v="6"/>
  </r>
  <r>
    <s v="CA-2016-129308"/>
    <d v="2016-07-07T00:00:00"/>
    <s v="CC-12100"/>
    <d v="2014-12-16T00:00:00"/>
    <x v="2"/>
    <x v="6"/>
  </r>
  <r>
    <s v="CA-2016-129308"/>
    <d v="2016-07-07T00:00:00"/>
    <s v="CC-12100"/>
    <d v="2014-12-16T00:00:00"/>
    <x v="2"/>
    <x v="6"/>
  </r>
  <r>
    <s v="CA-2016-161781"/>
    <d v="2016-09-29T00:00:00"/>
    <s v="CC-12100"/>
    <d v="2014-12-16T00:00:00"/>
    <x v="21"/>
    <x v="6"/>
  </r>
  <r>
    <s v="CA-2014-141726"/>
    <d v="2014-07-20T00:00:00"/>
    <s v="CC-12145"/>
    <d v="2014-07-20T00:00:00"/>
    <x v="0"/>
    <x v="8"/>
  </r>
  <r>
    <s v="CA-2014-141726"/>
    <d v="2014-07-20T00:00:00"/>
    <s v="CC-12145"/>
    <d v="2014-07-20T00:00:00"/>
    <x v="0"/>
    <x v="8"/>
  </r>
  <r>
    <s v="CA-2014-141726"/>
    <d v="2014-07-20T00:00:00"/>
    <s v="CC-12145"/>
    <d v="2014-07-20T00:00:00"/>
    <x v="0"/>
    <x v="8"/>
  </r>
  <r>
    <s v="CA-2014-141726"/>
    <d v="2014-07-20T00:00:00"/>
    <s v="CC-12145"/>
    <d v="2014-07-20T00:00:00"/>
    <x v="0"/>
    <x v="8"/>
  </r>
  <r>
    <s v="CA-2015-121797"/>
    <d v="2015-01-30T00:00:00"/>
    <s v="CC-12145"/>
    <d v="2014-07-20T00:00:00"/>
    <x v="1"/>
    <x v="8"/>
  </r>
  <r>
    <s v="CA-2015-121797"/>
    <d v="2015-01-30T00:00:00"/>
    <s v="CC-12145"/>
    <d v="2014-07-20T00:00:00"/>
    <x v="1"/>
    <x v="8"/>
  </r>
  <r>
    <s v="CA-2015-122623"/>
    <d v="2015-09-07T00:00:00"/>
    <s v="CC-12145"/>
    <d v="2014-07-20T00:00:00"/>
    <x v="20"/>
    <x v="8"/>
  </r>
  <r>
    <s v="CA-2015-132906"/>
    <d v="2015-09-10T00:00:00"/>
    <s v="CC-12145"/>
    <d v="2014-07-20T00:00:00"/>
    <x v="20"/>
    <x v="8"/>
  </r>
  <r>
    <s v="CA-2016-130078"/>
    <d v="2016-08-08T00:00:00"/>
    <s v="CC-12145"/>
    <d v="2014-07-20T00:00:00"/>
    <x v="14"/>
    <x v="8"/>
  </r>
  <r>
    <s v="CA-2016-148201"/>
    <d v="2016-08-26T00:00:00"/>
    <s v="CC-12145"/>
    <d v="2014-07-20T00:00:00"/>
    <x v="14"/>
    <x v="8"/>
  </r>
  <r>
    <s v="CA-2017-146185"/>
    <d v="2017-09-15T00:00:00"/>
    <s v="CC-12145"/>
    <d v="2014-07-20T00:00:00"/>
    <x v="37"/>
    <x v="8"/>
  </r>
  <r>
    <s v="CA-2014-103527"/>
    <d v="2014-09-09T00:00:00"/>
    <s v="CC-12220"/>
    <d v="2014-09-09T00:00:00"/>
    <x v="0"/>
    <x v="15"/>
  </r>
  <r>
    <s v="CA-2014-166891"/>
    <d v="2014-10-04T00:00:00"/>
    <s v="CC-12220"/>
    <d v="2014-09-09T00:00:00"/>
    <x v="15"/>
    <x v="15"/>
  </r>
  <r>
    <s v="CA-2014-161634"/>
    <d v="2014-11-14T00:00:00"/>
    <s v="CC-12220"/>
    <d v="2014-09-09T00:00:00"/>
    <x v="40"/>
    <x v="15"/>
  </r>
  <r>
    <s v="CA-2015-147879"/>
    <d v="2015-05-07T00:00:00"/>
    <s v="CC-12220"/>
    <d v="2014-09-09T00:00:00"/>
    <x v="36"/>
    <x v="15"/>
  </r>
  <r>
    <s v="CA-2016-145730"/>
    <d v="2016-03-03T00:00:00"/>
    <s v="CC-12220"/>
    <d v="2014-09-09T00:00:00"/>
    <x v="25"/>
    <x v="15"/>
  </r>
  <r>
    <s v="CA-2016-145730"/>
    <d v="2016-03-03T00:00:00"/>
    <s v="CC-12220"/>
    <d v="2014-09-09T00:00:00"/>
    <x v="25"/>
    <x v="15"/>
  </r>
  <r>
    <s v="CA-2016-145730"/>
    <d v="2016-03-03T00:00:00"/>
    <s v="CC-12220"/>
    <d v="2014-09-09T00:00:00"/>
    <x v="25"/>
    <x v="15"/>
  </r>
  <r>
    <s v="CA-2016-131380"/>
    <d v="2016-03-28T00:00:00"/>
    <s v="CC-12220"/>
    <d v="2014-09-09T00:00:00"/>
    <x v="25"/>
    <x v="15"/>
  </r>
  <r>
    <s v="CA-2016-131380"/>
    <d v="2016-03-28T00:00:00"/>
    <s v="CC-12220"/>
    <d v="2014-09-09T00:00:00"/>
    <x v="25"/>
    <x v="15"/>
  </r>
  <r>
    <s v="CA-2016-155474"/>
    <d v="2016-07-08T00:00:00"/>
    <s v="CC-12220"/>
    <d v="2014-09-09T00:00:00"/>
    <x v="26"/>
    <x v="15"/>
  </r>
  <r>
    <s v="CA-2016-155474"/>
    <d v="2016-07-08T00:00:00"/>
    <s v="CC-12220"/>
    <d v="2014-09-09T00:00:00"/>
    <x v="26"/>
    <x v="15"/>
  </r>
  <r>
    <s v="CA-2016-155992"/>
    <d v="2016-10-01T00:00:00"/>
    <s v="CC-12220"/>
    <d v="2014-09-09T00:00:00"/>
    <x v="14"/>
    <x v="15"/>
  </r>
  <r>
    <s v="CA-2016-155992"/>
    <d v="2016-10-01T00:00:00"/>
    <s v="CC-12220"/>
    <d v="2014-09-09T00:00:00"/>
    <x v="14"/>
    <x v="15"/>
  </r>
  <r>
    <s v="CA-2017-119914"/>
    <d v="2017-05-04T00:00:00"/>
    <s v="CC-12220"/>
    <d v="2014-09-09T00:00:00"/>
    <x v="24"/>
    <x v="15"/>
  </r>
  <r>
    <s v="CA-2017-161410"/>
    <d v="2017-06-26T00:00:00"/>
    <s v="CC-12220"/>
    <d v="2014-09-09T00:00:00"/>
    <x v="16"/>
    <x v="15"/>
  </r>
  <r>
    <s v="CA-2017-161410"/>
    <d v="2017-06-26T00:00:00"/>
    <s v="CC-12220"/>
    <d v="2014-09-09T00:00:00"/>
    <x v="16"/>
    <x v="15"/>
  </r>
  <r>
    <s v="US-2017-107888"/>
    <d v="2017-11-16T00:00:00"/>
    <s v="CC-12220"/>
    <d v="2014-09-09T00:00:00"/>
    <x v="37"/>
    <x v="15"/>
  </r>
  <r>
    <s v="US-2017-107888"/>
    <d v="2017-11-16T00:00:00"/>
    <s v="CC-12220"/>
    <d v="2014-09-09T00:00:00"/>
    <x v="37"/>
    <x v="15"/>
  </r>
  <r>
    <s v="US-2017-107888"/>
    <d v="2017-11-16T00:00:00"/>
    <s v="CC-12220"/>
    <d v="2014-09-09T00:00:00"/>
    <x v="37"/>
    <x v="15"/>
  </r>
  <r>
    <s v="US-2017-107888"/>
    <d v="2017-11-16T00:00:00"/>
    <s v="CC-12220"/>
    <d v="2014-09-09T00:00:00"/>
    <x v="37"/>
    <x v="15"/>
  </r>
  <r>
    <s v="CA-2017-152695"/>
    <d v="2017-12-10T00:00:00"/>
    <s v="CC-12220"/>
    <d v="2014-09-09T00:00:00"/>
    <x v="4"/>
    <x v="15"/>
  </r>
  <r>
    <s v="CA-2017-152695"/>
    <d v="2017-12-10T00:00:00"/>
    <s v="CC-12220"/>
    <d v="2014-09-09T00:00:00"/>
    <x v="4"/>
    <x v="15"/>
  </r>
  <r>
    <s v="CA-2016-143714"/>
    <d v="2016-05-23T00:00:00"/>
    <s v="CC-12370"/>
    <d v="2016-05-23T00:00:00"/>
    <x v="0"/>
    <x v="20"/>
  </r>
  <r>
    <s v="CA-2016-143714"/>
    <d v="2016-05-23T00:00:00"/>
    <s v="CC-12370"/>
    <d v="2016-05-23T00:00:00"/>
    <x v="0"/>
    <x v="20"/>
  </r>
  <r>
    <s v="CA-2016-143714"/>
    <d v="2016-05-23T00:00:00"/>
    <s v="CC-12370"/>
    <d v="2016-05-23T00:00:00"/>
    <x v="0"/>
    <x v="20"/>
  </r>
  <r>
    <s v="CA-2016-143714"/>
    <d v="2016-05-23T00:00:00"/>
    <s v="CC-12370"/>
    <d v="2016-05-23T00:00:00"/>
    <x v="0"/>
    <x v="20"/>
  </r>
  <r>
    <s v="CA-2016-135265"/>
    <d v="2016-07-07T00:00:00"/>
    <s v="CC-12370"/>
    <d v="2016-05-23T00:00:00"/>
    <x v="40"/>
    <x v="20"/>
  </r>
  <r>
    <s v="CA-2016-135265"/>
    <d v="2016-07-07T00:00:00"/>
    <s v="CC-12370"/>
    <d v="2016-05-23T00:00:00"/>
    <x v="40"/>
    <x v="20"/>
  </r>
  <r>
    <s v="CA-2016-135265"/>
    <d v="2016-07-07T00:00:00"/>
    <s v="CC-12370"/>
    <d v="2016-05-23T00:00:00"/>
    <x v="40"/>
    <x v="20"/>
  </r>
  <r>
    <s v="CA-2016-154690"/>
    <d v="2016-08-15T00:00:00"/>
    <s v="CC-12370"/>
    <d v="2016-05-23T00:00:00"/>
    <x v="35"/>
    <x v="20"/>
  </r>
  <r>
    <s v="CA-2017-106691"/>
    <d v="2017-11-06T00:00:00"/>
    <s v="CC-12370"/>
    <d v="2016-05-23T00:00:00"/>
    <x v="25"/>
    <x v="20"/>
  </r>
  <r>
    <s v="US-2017-155866"/>
    <d v="2017-11-17T00:00:00"/>
    <s v="CC-12370"/>
    <d v="2016-05-23T00:00:00"/>
    <x v="25"/>
    <x v="20"/>
  </r>
  <r>
    <s v="US-2017-155866"/>
    <d v="2017-11-17T00:00:00"/>
    <s v="CC-12370"/>
    <d v="2016-05-23T00:00:00"/>
    <x v="25"/>
    <x v="20"/>
  </r>
  <r>
    <s v="CA-2015-150791"/>
    <d v="2015-09-06T00:00:00"/>
    <s v="CC-12430"/>
    <d v="2015-09-06T00:00:00"/>
    <x v="0"/>
    <x v="5"/>
  </r>
  <r>
    <s v="CA-2016-116736"/>
    <d v="2016-01-17T00:00:00"/>
    <s v="CC-12430"/>
    <d v="2015-09-06T00:00:00"/>
    <x v="28"/>
    <x v="5"/>
  </r>
  <r>
    <s v="CA-2016-116736"/>
    <d v="2016-01-17T00:00:00"/>
    <s v="CC-12430"/>
    <d v="2015-09-06T00:00:00"/>
    <x v="28"/>
    <x v="5"/>
  </r>
  <r>
    <s v="CA-2016-116736"/>
    <d v="2016-01-17T00:00:00"/>
    <s v="CC-12430"/>
    <d v="2015-09-06T00:00:00"/>
    <x v="28"/>
    <x v="5"/>
  </r>
  <r>
    <s v="US-2016-148957"/>
    <d v="2016-09-17T00:00:00"/>
    <s v="CC-12430"/>
    <d v="2015-09-06T00:00:00"/>
    <x v="18"/>
    <x v="5"/>
  </r>
  <r>
    <s v="US-2016-114888"/>
    <d v="2016-09-19T00:00:00"/>
    <s v="CC-12430"/>
    <d v="2015-09-06T00:00:00"/>
    <x v="18"/>
    <x v="5"/>
  </r>
  <r>
    <s v="US-2016-114888"/>
    <d v="2016-09-19T00:00:00"/>
    <s v="CC-12430"/>
    <d v="2015-09-06T00:00:00"/>
    <x v="18"/>
    <x v="5"/>
  </r>
  <r>
    <s v="CA-2016-163384"/>
    <d v="2016-11-10T00:00:00"/>
    <s v="CC-12430"/>
    <d v="2015-09-06T00:00:00"/>
    <x v="20"/>
    <x v="5"/>
  </r>
  <r>
    <s v="CA-2016-163384"/>
    <d v="2016-11-10T00:00:00"/>
    <s v="CC-12430"/>
    <d v="2015-09-06T00:00:00"/>
    <x v="20"/>
    <x v="5"/>
  </r>
  <r>
    <s v="CA-2016-118570"/>
    <d v="2016-11-13T00:00:00"/>
    <s v="CC-12430"/>
    <d v="2015-09-06T00:00:00"/>
    <x v="20"/>
    <x v="5"/>
  </r>
  <r>
    <s v="CA-2017-166695"/>
    <d v="2017-05-20T00:00:00"/>
    <s v="CC-12430"/>
    <d v="2015-09-06T00:00:00"/>
    <x v="19"/>
    <x v="5"/>
  </r>
  <r>
    <s v="CA-2017-166695"/>
    <d v="2017-05-20T00:00:00"/>
    <s v="CC-12430"/>
    <d v="2015-09-06T00:00:00"/>
    <x v="19"/>
    <x v="5"/>
  </r>
  <r>
    <s v="CA-2017-166695"/>
    <d v="2017-05-20T00:00:00"/>
    <s v="CC-12430"/>
    <d v="2015-09-06T00:00:00"/>
    <x v="19"/>
    <x v="5"/>
  </r>
  <r>
    <s v="CA-2017-143035"/>
    <d v="2017-10-03T00:00:00"/>
    <s v="CC-12430"/>
    <d v="2015-09-06T00:00:00"/>
    <x v="14"/>
    <x v="5"/>
  </r>
  <r>
    <s v="CA-2017-143035"/>
    <d v="2017-10-03T00:00:00"/>
    <s v="CC-12430"/>
    <d v="2015-09-06T00:00:00"/>
    <x v="14"/>
    <x v="5"/>
  </r>
  <r>
    <s v="CA-2017-143035"/>
    <d v="2017-10-03T00:00:00"/>
    <s v="CC-12430"/>
    <d v="2015-09-06T00:00:00"/>
    <x v="14"/>
    <x v="5"/>
  </r>
  <r>
    <s v="CA-2017-125290"/>
    <d v="2017-11-06T00:00:00"/>
    <s v="CC-12430"/>
    <d v="2015-09-06T00:00:00"/>
    <x v="11"/>
    <x v="5"/>
  </r>
  <r>
    <s v="CA-2017-125290"/>
    <d v="2017-11-06T00:00:00"/>
    <s v="CC-12430"/>
    <d v="2015-09-06T00:00:00"/>
    <x v="11"/>
    <x v="5"/>
  </r>
  <r>
    <s v="CA-2017-126221"/>
    <d v="2017-12-30T00:00:00"/>
    <s v="CC-12430"/>
    <d v="2015-09-06T00:00:00"/>
    <x v="7"/>
    <x v="5"/>
  </r>
  <r>
    <s v="US-2014-163146"/>
    <d v="2014-05-16T00:00:00"/>
    <s v="CC-12475"/>
    <d v="2014-05-16T00:00:00"/>
    <x v="0"/>
    <x v="2"/>
  </r>
  <r>
    <s v="CA-2016-146836"/>
    <d v="2016-05-02T00:00:00"/>
    <s v="CC-12475"/>
    <d v="2014-05-16T00:00:00"/>
    <x v="3"/>
    <x v="2"/>
  </r>
  <r>
    <s v="CA-2016-146836"/>
    <d v="2016-05-02T00:00:00"/>
    <s v="CC-12475"/>
    <d v="2014-05-16T00:00:00"/>
    <x v="3"/>
    <x v="2"/>
  </r>
  <r>
    <s v="CA-2016-155033"/>
    <d v="2016-10-07T00:00:00"/>
    <s v="CC-12475"/>
    <d v="2014-05-16T00:00:00"/>
    <x v="22"/>
    <x v="2"/>
  </r>
  <r>
    <s v="CA-2016-158260"/>
    <d v="2016-11-04T00:00:00"/>
    <s v="CC-12475"/>
    <d v="2014-05-16T00:00:00"/>
    <x v="23"/>
    <x v="2"/>
  </r>
  <r>
    <s v="US-2016-139388"/>
    <d v="2016-11-07T00:00:00"/>
    <s v="CC-12475"/>
    <d v="2014-05-16T00:00:00"/>
    <x v="23"/>
    <x v="2"/>
  </r>
  <r>
    <s v="CA-2017-158344"/>
    <d v="2017-08-07T00:00:00"/>
    <s v="CC-12475"/>
    <d v="2014-05-16T00:00:00"/>
    <x v="4"/>
    <x v="2"/>
  </r>
  <r>
    <s v="US-2017-160836"/>
    <d v="2017-09-11T00:00:00"/>
    <s v="CC-12475"/>
    <d v="2014-05-16T00:00:00"/>
    <x v="43"/>
    <x v="2"/>
  </r>
  <r>
    <s v="US-2017-160836"/>
    <d v="2017-09-11T00:00:00"/>
    <s v="CC-12475"/>
    <d v="2014-05-16T00:00:00"/>
    <x v="43"/>
    <x v="2"/>
  </r>
  <r>
    <s v="US-2017-160836"/>
    <d v="2017-09-11T00:00:00"/>
    <s v="CC-12475"/>
    <d v="2014-05-16T00:00:00"/>
    <x v="43"/>
    <x v="2"/>
  </r>
  <r>
    <s v="CA-2017-144225"/>
    <d v="2017-09-30T00:00:00"/>
    <s v="CC-12475"/>
    <d v="2014-05-16T00:00:00"/>
    <x v="43"/>
    <x v="2"/>
  </r>
  <r>
    <s v="CA-2017-100811"/>
    <d v="2017-11-21T00:00:00"/>
    <s v="CC-12475"/>
    <d v="2014-05-16T00:00:00"/>
    <x v="27"/>
    <x v="2"/>
  </r>
  <r>
    <s v="CA-2017-100811"/>
    <d v="2017-11-21T00:00:00"/>
    <s v="CC-12475"/>
    <d v="2014-05-16T00:00:00"/>
    <x v="27"/>
    <x v="2"/>
  </r>
  <r>
    <s v="CA-2017-169901"/>
    <d v="2017-06-15T00:00:00"/>
    <s v="CC-12550"/>
    <d v="2017-06-15T00:00:00"/>
    <x v="0"/>
    <x v="29"/>
  </r>
  <r>
    <s v="CA-2017-118542"/>
    <d v="2017-12-01T00:00:00"/>
    <s v="CC-12550"/>
    <d v="2017-06-15T00:00:00"/>
    <x v="1"/>
    <x v="29"/>
  </r>
  <r>
    <s v="CA-2017-118542"/>
    <d v="2017-12-01T00:00:00"/>
    <s v="CC-12550"/>
    <d v="2017-06-15T00:00:00"/>
    <x v="1"/>
    <x v="29"/>
  </r>
  <r>
    <s v="CA-2017-123071"/>
    <d v="2017-12-03T00:00:00"/>
    <s v="CC-12550"/>
    <d v="2017-06-15T00:00:00"/>
    <x v="1"/>
    <x v="29"/>
  </r>
  <r>
    <s v="CA-2014-124688"/>
    <d v="2014-08-27T00:00:00"/>
    <s v="CC-12610"/>
    <d v="2014-08-27T00:00:00"/>
    <x v="0"/>
    <x v="13"/>
  </r>
  <r>
    <s v="CA-2014-124688"/>
    <d v="2014-08-27T00:00:00"/>
    <s v="CC-12610"/>
    <d v="2014-08-27T00:00:00"/>
    <x v="0"/>
    <x v="13"/>
  </r>
  <r>
    <s v="CA-2014-124688"/>
    <d v="2014-08-27T00:00:00"/>
    <s v="CC-12610"/>
    <d v="2014-08-27T00:00:00"/>
    <x v="0"/>
    <x v="13"/>
  </r>
  <r>
    <s v="CA-2015-132507"/>
    <d v="2015-07-30T00:00:00"/>
    <s v="CC-12610"/>
    <d v="2014-08-27T00:00:00"/>
    <x v="17"/>
    <x v="13"/>
  </r>
  <r>
    <s v="CA-2015-161445"/>
    <d v="2015-09-07T00:00:00"/>
    <s v="CC-12610"/>
    <d v="2014-08-27T00:00:00"/>
    <x v="6"/>
    <x v="13"/>
  </r>
  <r>
    <s v="CA-2016-118178"/>
    <d v="2016-03-19T00:00:00"/>
    <s v="CC-12610"/>
    <d v="2014-08-27T00:00:00"/>
    <x v="2"/>
    <x v="13"/>
  </r>
  <r>
    <s v="CA-2016-146521"/>
    <d v="2016-07-21T00:00:00"/>
    <s v="CC-12610"/>
    <d v="2014-08-27T00:00:00"/>
    <x v="33"/>
    <x v="13"/>
  </r>
  <r>
    <s v="CA-2016-157707"/>
    <d v="2016-10-10T00:00:00"/>
    <s v="CC-12610"/>
    <d v="2014-08-27T00:00:00"/>
    <x v="11"/>
    <x v="13"/>
  </r>
  <r>
    <s v="CA-2016-157707"/>
    <d v="2016-10-10T00:00:00"/>
    <s v="CC-12610"/>
    <d v="2014-08-27T00:00:00"/>
    <x v="11"/>
    <x v="13"/>
  </r>
  <r>
    <s v="CA-2016-157707"/>
    <d v="2016-10-10T00:00:00"/>
    <s v="CC-12610"/>
    <d v="2014-08-27T00:00:00"/>
    <x v="11"/>
    <x v="13"/>
  </r>
  <r>
    <s v="CA-2017-155957"/>
    <d v="2017-11-26T00:00:00"/>
    <s v="CC-12610"/>
    <d v="2014-08-27T00:00:00"/>
    <x v="4"/>
    <x v="13"/>
  </r>
  <r>
    <s v="CA-2017-155957"/>
    <d v="2017-11-26T00:00:00"/>
    <s v="CC-12610"/>
    <d v="2014-08-27T00:00:00"/>
    <x v="4"/>
    <x v="13"/>
  </r>
  <r>
    <s v="CA-2014-154158"/>
    <d v="2014-12-23T00:00:00"/>
    <s v="CC-12670"/>
    <d v="2014-12-23T00:00:00"/>
    <x v="0"/>
    <x v="6"/>
  </r>
  <r>
    <s v="CA-2014-154158"/>
    <d v="2014-12-23T00:00:00"/>
    <s v="CC-12670"/>
    <d v="2014-12-23T00:00:00"/>
    <x v="0"/>
    <x v="6"/>
  </r>
  <r>
    <s v="CA-2014-154158"/>
    <d v="2014-12-23T00:00:00"/>
    <s v="CC-12670"/>
    <d v="2014-12-23T00:00:00"/>
    <x v="0"/>
    <x v="6"/>
  </r>
  <r>
    <s v="CA-2014-154158"/>
    <d v="2014-12-23T00:00:00"/>
    <s v="CC-12670"/>
    <d v="2014-12-23T00:00:00"/>
    <x v="0"/>
    <x v="6"/>
  </r>
  <r>
    <s v="CA-2014-154158"/>
    <d v="2014-12-23T00:00:00"/>
    <s v="CC-12670"/>
    <d v="2014-12-23T00:00:00"/>
    <x v="0"/>
    <x v="6"/>
  </r>
  <r>
    <s v="CA-2015-128993"/>
    <d v="2015-09-12T00:00:00"/>
    <s v="CC-12670"/>
    <d v="2014-12-23T00:00:00"/>
    <x v="41"/>
    <x v="6"/>
  </r>
  <r>
    <s v="CA-2016-167759"/>
    <d v="2016-03-03T00:00:00"/>
    <s v="CC-12670"/>
    <d v="2014-12-23T00:00:00"/>
    <x v="42"/>
    <x v="6"/>
  </r>
  <r>
    <s v="CA-2016-152121"/>
    <d v="2016-11-27T00:00:00"/>
    <s v="CC-12670"/>
    <d v="2014-12-23T00:00:00"/>
    <x v="33"/>
    <x v="6"/>
  </r>
  <r>
    <s v="US-2016-100419"/>
    <d v="2016-12-16T00:00:00"/>
    <s v="CC-12670"/>
    <d v="2014-12-23T00:00:00"/>
    <x v="3"/>
    <x v="6"/>
  </r>
  <r>
    <s v="CA-2017-112753"/>
    <d v="2017-06-18T00:00:00"/>
    <s v="CC-12670"/>
    <d v="2014-12-23T00:00:00"/>
    <x v="23"/>
    <x v="6"/>
  </r>
  <r>
    <s v="CA-2017-112753"/>
    <d v="2017-06-18T00:00:00"/>
    <s v="CC-12670"/>
    <d v="2014-12-23T00:00:00"/>
    <x v="23"/>
    <x v="6"/>
  </r>
  <r>
    <s v="CA-2017-163139"/>
    <d v="2017-12-01T00:00:00"/>
    <s v="CC-12670"/>
    <d v="2014-12-23T00:00:00"/>
    <x v="34"/>
    <x v="6"/>
  </r>
  <r>
    <s v="CA-2017-163139"/>
    <d v="2017-12-01T00:00:00"/>
    <s v="CC-12670"/>
    <d v="2014-12-23T00:00:00"/>
    <x v="34"/>
    <x v="6"/>
  </r>
  <r>
    <s v="CA-2017-163139"/>
    <d v="2017-12-01T00:00:00"/>
    <s v="CC-12670"/>
    <d v="2014-12-23T00:00:00"/>
    <x v="34"/>
    <x v="6"/>
  </r>
  <r>
    <s v="US-2014-158057"/>
    <d v="2014-03-22T00:00:00"/>
    <s v="CC-12685"/>
    <d v="2014-03-22T00:00:00"/>
    <x v="0"/>
    <x v="0"/>
  </r>
  <r>
    <s v="US-2014-158057"/>
    <d v="2014-03-22T00:00:00"/>
    <s v="CC-12685"/>
    <d v="2014-03-22T00:00:00"/>
    <x v="0"/>
    <x v="0"/>
  </r>
  <r>
    <s v="CA-2015-119480"/>
    <d v="2015-01-09T00:00:00"/>
    <s v="CC-12685"/>
    <d v="2014-03-22T00:00:00"/>
    <x v="5"/>
    <x v="0"/>
  </r>
  <r>
    <s v="CA-2015-119480"/>
    <d v="2015-01-09T00:00:00"/>
    <s v="CC-12685"/>
    <d v="2014-03-22T00:00:00"/>
    <x v="5"/>
    <x v="0"/>
  </r>
  <r>
    <s v="CA-2015-119480"/>
    <d v="2015-01-09T00:00:00"/>
    <s v="CC-12685"/>
    <d v="2014-03-22T00:00:00"/>
    <x v="5"/>
    <x v="0"/>
  </r>
  <r>
    <s v="CA-2015-119480"/>
    <d v="2015-01-09T00:00:00"/>
    <s v="CC-12685"/>
    <d v="2014-03-22T00:00:00"/>
    <x v="5"/>
    <x v="0"/>
  </r>
  <r>
    <s v="CA-2015-140984"/>
    <d v="2015-09-14T00:00:00"/>
    <s v="CC-12685"/>
    <d v="2014-03-22T00:00:00"/>
    <x v="25"/>
    <x v="0"/>
  </r>
  <r>
    <s v="CA-2015-140984"/>
    <d v="2015-09-14T00:00:00"/>
    <s v="CC-12685"/>
    <d v="2014-03-22T00:00:00"/>
    <x v="25"/>
    <x v="0"/>
  </r>
  <r>
    <s v="CA-2015-140984"/>
    <d v="2015-09-14T00:00:00"/>
    <s v="CC-12685"/>
    <d v="2014-03-22T00:00:00"/>
    <x v="25"/>
    <x v="0"/>
  </r>
  <r>
    <s v="CA-2015-109190"/>
    <d v="2015-10-23T00:00:00"/>
    <s v="CC-12685"/>
    <d v="2014-03-22T00:00:00"/>
    <x v="2"/>
    <x v="0"/>
  </r>
  <r>
    <s v="CA-2015-109190"/>
    <d v="2015-10-23T00:00:00"/>
    <s v="CC-12685"/>
    <d v="2014-03-22T00:00:00"/>
    <x v="2"/>
    <x v="0"/>
  </r>
  <r>
    <s v="CA-2015-109190"/>
    <d v="2015-10-23T00:00:00"/>
    <s v="CC-12685"/>
    <d v="2014-03-22T00:00:00"/>
    <x v="2"/>
    <x v="0"/>
  </r>
  <r>
    <s v="CA-2014-147235"/>
    <d v="2014-03-24T00:00:00"/>
    <s v="CD-11920"/>
    <d v="2014-03-24T00:00:00"/>
    <x v="0"/>
    <x v="0"/>
  </r>
  <r>
    <s v="CA-2015-101910"/>
    <d v="2015-11-27T00:00:00"/>
    <s v="CD-11920"/>
    <d v="2014-03-24T00:00:00"/>
    <x v="19"/>
    <x v="0"/>
  </r>
  <r>
    <s v="CA-2016-122017"/>
    <d v="2016-12-29T00:00:00"/>
    <s v="CD-11920"/>
    <d v="2014-03-24T00:00:00"/>
    <x v="16"/>
    <x v="0"/>
  </r>
  <r>
    <s v="CA-2016-122017"/>
    <d v="2016-12-29T00:00:00"/>
    <s v="CD-11920"/>
    <d v="2014-03-24T00:00:00"/>
    <x v="16"/>
    <x v="0"/>
  </r>
  <r>
    <s v="CA-2017-107853"/>
    <d v="2017-05-26T00:00:00"/>
    <s v="CD-11920"/>
    <d v="2014-03-24T00:00:00"/>
    <x v="37"/>
    <x v="0"/>
  </r>
  <r>
    <s v="CA-2017-111556"/>
    <d v="2017-11-20T00:00:00"/>
    <s v="CD-11920"/>
    <d v="2014-03-24T00:00:00"/>
    <x v="10"/>
    <x v="0"/>
  </r>
  <r>
    <s v="CA-2017-111556"/>
    <d v="2017-11-20T00:00:00"/>
    <s v="CD-11920"/>
    <d v="2014-03-24T00:00:00"/>
    <x v="10"/>
    <x v="0"/>
  </r>
  <r>
    <s v="CA-2017-111556"/>
    <d v="2017-11-20T00:00:00"/>
    <s v="CD-11920"/>
    <d v="2014-03-24T00:00:00"/>
    <x v="10"/>
    <x v="0"/>
  </r>
  <r>
    <s v="CA-2017-111556"/>
    <d v="2017-11-20T00:00:00"/>
    <s v="CD-11920"/>
    <d v="2014-03-24T00:00:00"/>
    <x v="10"/>
    <x v="0"/>
  </r>
  <r>
    <s v="CA-2016-100083"/>
    <d v="2016-11-24T00:00:00"/>
    <s v="CD-11980"/>
    <d v="2016-11-24T00:00:00"/>
    <x v="0"/>
    <x v="19"/>
  </r>
  <r>
    <s v="US-2017-119438"/>
    <d v="2017-03-18T00:00:00"/>
    <s v="CD-11980"/>
    <d v="2016-11-24T00:00:00"/>
    <x v="28"/>
    <x v="19"/>
  </r>
  <r>
    <s v="US-2017-119438"/>
    <d v="2017-03-18T00:00:00"/>
    <s v="CD-11980"/>
    <d v="2016-11-24T00:00:00"/>
    <x v="28"/>
    <x v="19"/>
  </r>
  <r>
    <s v="US-2017-119438"/>
    <d v="2017-03-18T00:00:00"/>
    <s v="CD-11980"/>
    <d v="2016-11-24T00:00:00"/>
    <x v="28"/>
    <x v="19"/>
  </r>
  <r>
    <s v="US-2017-119438"/>
    <d v="2017-03-18T00:00:00"/>
    <s v="CD-11980"/>
    <d v="2016-11-24T00:00:00"/>
    <x v="28"/>
    <x v="19"/>
  </r>
  <r>
    <s v="CA-2017-144596"/>
    <d v="2017-11-06T00:00:00"/>
    <s v="CD-11980"/>
    <d v="2016-11-24T00:00:00"/>
    <x v="18"/>
    <x v="19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CA-2017-102925"/>
    <d v="2017-11-05T00:00:00"/>
    <s v="CD-12280"/>
    <d v="2017-11-05T00:00:00"/>
    <x v="0"/>
    <x v="30"/>
  </r>
  <r>
    <s v="US-2017-132444"/>
    <d v="2017-11-18T00:00:00"/>
    <s v="CD-12280"/>
    <d v="2017-11-05T00:00:00"/>
    <x v="0"/>
    <x v="30"/>
  </r>
  <r>
    <s v="US-2017-132444"/>
    <d v="2017-11-18T00:00:00"/>
    <s v="CD-12280"/>
    <d v="2017-11-05T00:00:00"/>
    <x v="0"/>
    <x v="30"/>
  </r>
  <r>
    <s v="US-2017-132444"/>
    <d v="2017-11-18T00:00:00"/>
    <s v="CD-12280"/>
    <d v="2017-11-05T00:00:00"/>
    <x v="0"/>
    <x v="30"/>
  </r>
  <r>
    <s v="US-2017-132444"/>
    <d v="2017-11-18T00:00:00"/>
    <s v="CD-12280"/>
    <d v="2017-11-05T00:00:00"/>
    <x v="0"/>
    <x v="30"/>
  </r>
  <r>
    <s v="US-2017-132444"/>
    <d v="2017-11-18T00:00:00"/>
    <s v="CD-12280"/>
    <d v="2017-11-05T00:00:00"/>
    <x v="0"/>
    <x v="30"/>
  </r>
  <r>
    <s v="CA-2014-139857"/>
    <d v="2014-02-02T00:00:00"/>
    <s v="CD-12790"/>
    <d v="2014-02-02T00:00:00"/>
    <x v="0"/>
    <x v="4"/>
  </r>
  <r>
    <s v="CA-2014-166961"/>
    <d v="2014-12-27T00:00:00"/>
    <s v="CD-12790"/>
    <d v="2014-02-02T00:00:00"/>
    <x v="5"/>
    <x v="4"/>
  </r>
  <r>
    <s v="CA-2014-166961"/>
    <d v="2014-12-27T00:00:00"/>
    <s v="CD-12790"/>
    <d v="2014-02-02T00:00:00"/>
    <x v="5"/>
    <x v="4"/>
  </r>
  <r>
    <s v="CA-2014-166961"/>
    <d v="2014-12-27T00:00:00"/>
    <s v="CD-12790"/>
    <d v="2014-02-02T00:00:00"/>
    <x v="5"/>
    <x v="4"/>
  </r>
  <r>
    <s v="CA-2014-166961"/>
    <d v="2014-12-27T00:00:00"/>
    <s v="CD-12790"/>
    <d v="2014-02-02T00:00:00"/>
    <x v="5"/>
    <x v="4"/>
  </r>
  <r>
    <s v="CA-2015-149972"/>
    <d v="2015-09-21T00:00:00"/>
    <s v="CD-12790"/>
    <d v="2014-02-02T00:00:00"/>
    <x v="2"/>
    <x v="4"/>
  </r>
  <r>
    <s v="CA-2015-149972"/>
    <d v="2015-09-21T00:00:00"/>
    <s v="CD-12790"/>
    <d v="2014-02-02T00:00:00"/>
    <x v="2"/>
    <x v="4"/>
  </r>
  <r>
    <s v="CA-2016-124352"/>
    <d v="2016-10-15T00:00:00"/>
    <s v="CD-12790"/>
    <d v="2014-02-02T00:00:00"/>
    <x v="24"/>
    <x v="4"/>
  </r>
  <r>
    <s v="CA-2016-124352"/>
    <d v="2016-10-15T00:00:00"/>
    <s v="CD-12790"/>
    <d v="2014-02-02T00:00:00"/>
    <x v="24"/>
    <x v="4"/>
  </r>
  <r>
    <s v="CA-2016-124352"/>
    <d v="2016-10-15T00:00:00"/>
    <s v="CD-12790"/>
    <d v="2014-02-02T00:00:00"/>
    <x v="24"/>
    <x v="4"/>
  </r>
  <r>
    <s v="CA-2016-124352"/>
    <d v="2016-10-15T00:00:00"/>
    <s v="CD-12790"/>
    <d v="2014-02-02T00:00:00"/>
    <x v="24"/>
    <x v="4"/>
  </r>
  <r>
    <s v="CA-2016-124352"/>
    <d v="2016-10-15T00:00:00"/>
    <s v="CD-12790"/>
    <d v="2014-02-02T00:00:00"/>
    <x v="24"/>
    <x v="4"/>
  </r>
  <r>
    <s v="CA-2016-124352"/>
    <d v="2016-10-15T00:00:00"/>
    <s v="CD-12790"/>
    <d v="2014-02-02T00:00:00"/>
    <x v="24"/>
    <x v="4"/>
  </r>
  <r>
    <s v="CA-2016-145135"/>
    <d v="2016-11-26T00:00:00"/>
    <s v="CD-12790"/>
    <d v="2014-02-02T00:00:00"/>
    <x v="16"/>
    <x v="4"/>
  </r>
  <r>
    <s v="CA-2016-145135"/>
    <d v="2016-11-26T00:00:00"/>
    <s v="CD-12790"/>
    <d v="2014-02-02T00:00:00"/>
    <x v="16"/>
    <x v="4"/>
  </r>
  <r>
    <s v="CA-2015-161242"/>
    <d v="2015-06-01T00:00:00"/>
    <s v="CG-12040"/>
    <d v="2015-06-01T00:00:00"/>
    <x v="0"/>
    <x v="22"/>
  </r>
  <r>
    <s v="CA-2016-140081"/>
    <d v="2016-06-20T00:00:00"/>
    <s v="CG-12040"/>
    <d v="2015-06-01T00:00:00"/>
    <x v="18"/>
    <x v="22"/>
  </r>
  <r>
    <s v="CA-2016-140081"/>
    <d v="2016-06-20T00:00:00"/>
    <s v="CG-12040"/>
    <d v="2015-06-01T00:00:00"/>
    <x v="18"/>
    <x v="22"/>
  </r>
  <r>
    <s v="CA-2016-140081"/>
    <d v="2016-06-20T00:00:00"/>
    <s v="CG-12040"/>
    <d v="2015-06-01T00:00:00"/>
    <x v="18"/>
    <x v="22"/>
  </r>
  <r>
    <s v="CA-2016-140081"/>
    <d v="2016-06-20T00:00:00"/>
    <s v="CG-12040"/>
    <d v="2015-06-01T00:00:00"/>
    <x v="18"/>
    <x v="22"/>
  </r>
  <r>
    <s v="CA-2016-164350"/>
    <d v="2016-09-10T00:00:00"/>
    <s v="CG-12040"/>
    <d v="2015-06-01T00:00:00"/>
    <x v="42"/>
    <x v="22"/>
  </r>
  <r>
    <s v="CA-2016-121020"/>
    <d v="2016-10-24T00:00:00"/>
    <s v="CG-12040"/>
    <d v="2015-06-01T00:00:00"/>
    <x v="39"/>
    <x v="22"/>
  </r>
  <r>
    <s v="US-2017-104955"/>
    <d v="2017-03-19T00:00:00"/>
    <s v="CG-12040"/>
    <d v="2015-06-01T00:00:00"/>
    <x v="21"/>
    <x v="22"/>
  </r>
  <r>
    <s v="CA-2017-143217"/>
    <d v="2017-11-11T00:00:00"/>
    <s v="CG-12040"/>
    <d v="2015-06-01T00:00:00"/>
    <x v="22"/>
    <x v="22"/>
  </r>
  <r>
    <s v="US-2015-123918"/>
    <d v="2015-10-15T00:00:00"/>
    <s v="CG-12520"/>
    <d v="2015-10-15T00:00:00"/>
    <x v="0"/>
    <x v="31"/>
  </r>
  <r>
    <s v="US-2015-123918"/>
    <d v="2015-10-15T00:00:00"/>
    <s v="CG-12520"/>
    <d v="2015-10-15T00:00:00"/>
    <x v="0"/>
    <x v="31"/>
  </r>
  <r>
    <s v="CA-2016-152156"/>
    <d v="2016-11-08T00:00:00"/>
    <s v="CG-12520"/>
    <d v="2015-10-15T00:00:00"/>
    <x v="6"/>
    <x v="31"/>
  </r>
  <r>
    <s v="CA-2016-152156"/>
    <d v="2016-11-08T00:00:00"/>
    <s v="CG-12520"/>
    <d v="2015-10-15T00:00:00"/>
    <x v="6"/>
    <x v="31"/>
  </r>
  <r>
    <s v="CA-2017-164098"/>
    <d v="2017-01-26T00:00:00"/>
    <s v="CG-12520"/>
    <d v="2015-10-15T00:00:00"/>
    <x v="42"/>
    <x v="31"/>
  </r>
  <r>
    <s v="CA-2015-127110"/>
    <d v="2015-06-25T00:00:00"/>
    <s v="CH-12070"/>
    <d v="2015-06-25T00:00:00"/>
    <x v="0"/>
    <x v="22"/>
  </r>
  <r>
    <s v="CA-2015-127110"/>
    <d v="2015-06-25T00:00:00"/>
    <s v="CH-12070"/>
    <d v="2015-06-25T00:00:00"/>
    <x v="0"/>
    <x v="22"/>
  </r>
  <r>
    <s v="CA-2015-123673"/>
    <d v="2015-10-30T00:00:00"/>
    <s v="CH-12070"/>
    <d v="2015-06-25T00:00:00"/>
    <x v="28"/>
    <x v="22"/>
  </r>
  <r>
    <s v="CA-2016-109344"/>
    <d v="2016-02-08T00:00:00"/>
    <s v="CH-12070"/>
    <d v="2015-06-25T00:00:00"/>
    <x v="36"/>
    <x v="22"/>
  </r>
  <r>
    <s v="CA-2016-163951"/>
    <d v="2016-12-30T00:00:00"/>
    <s v="CJ-11875"/>
    <d v="2016-12-30T00:00:00"/>
    <x v="0"/>
    <x v="32"/>
  </r>
  <r>
    <s v="US-2016-112977"/>
    <d v="2016-03-10T00:00:00"/>
    <s v="CJ-12010"/>
    <d v="2016-03-10T00:00:00"/>
    <x v="0"/>
    <x v="24"/>
  </r>
  <r>
    <s v="CA-2016-128818"/>
    <d v="2016-05-07T00:00:00"/>
    <s v="CJ-12010"/>
    <d v="2016-03-10T00:00:00"/>
    <x v="40"/>
    <x v="24"/>
  </r>
  <r>
    <s v="CA-2016-128818"/>
    <d v="2016-05-07T00:00:00"/>
    <s v="CJ-12010"/>
    <d v="2016-03-10T00:00:00"/>
    <x v="40"/>
    <x v="24"/>
  </r>
  <r>
    <s v="CA-2016-128818"/>
    <d v="2016-05-07T00:00:00"/>
    <s v="CJ-12010"/>
    <d v="2016-03-10T00:00:00"/>
    <x v="40"/>
    <x v="24"/>
  </r>
  <r>
    <s v="CA-2016-128818"/>
    <d v="2016-05-07T00:00:00"/>
    <s v="CJ-12010"/>
    <d v="2016-03-10T00:00:00"/>
    <x v="40"/>
    <x v="24"/>
  </r>
  <r>
    <s v="CA-2016-128818"/>
    <d v="2016-05-07T00:00:00"/>
    <s v="CJ-12010"/>
    <d v="2016-03-10T00:00:00"/>
    <x v="40"/>
    <x v="24"/>
  </r>
  <r>
    <s v="CA-2016-128818"/>
    <d v="2016-05-07T00:00:00"/>
    <s v="CJ-12010"/>
    <d v="2016-03-10T00:00:00"/>
    <x v="40"/>
    <x v="24"/>
  </r>
  <r>
    <s v="CA-2016-122392"/>
    <d v="2016-07-22T00:00:00"/>
    <s v="CJ-12010"/>
    <d v="2016-03-10T00:00:00"/>
    <x v="28"/>
    <x v="24"/>
  </r>
  <r>
    <s v="CA-2016-122392"/>
    <d v="2016-07-22T00:00:00"/>
    <s v="CJ-12010"/>
    <d v="2016-03-10T00:00:00"/>
    <x v="28"/>
    <x v="24"/>
  </r>
  <r>
    <s v="US-2016-161683"/>
    <d v="2016-12-03T00:00:00"/>
    <s v="CJ-12010"/>
    <d v="2016-03-10T00:00:00"/>
    <x v="41"/>
    <x v="24"/>
  </r>
  <r>
    <s v="US-2016-161683"/>
    <d v="2016-12-03T00:00:00"/>
    <s v="CJ-12010"/>
    <d v="2016-03-10T00:00:00"/>
    <x v="41"/>
    <x v="24"/>
  </r>
  <r>
    <s v="CA-2017-150469"/>
    <d v="2017-01-26T00:00:00"/>
    <s v="CJ-12010"/>
    <d v="2016-03-10T00:00:00"/>
    <x v="5"/>
    <x v="24"/>
  </r>
  <r>
    <s v="CA-2017-144491"/>
    <d v="2017-03-27T00:00:00"/>
    <s v="CJ-12010"/>
    <d v="2016-03-10T00:00:00"/>
    <x v="18"/>
    <x v="24"/>
  </r>
  <r>
    <s v="CA-2017-144491"/>
    <d v="2017-03-27T00:00:00"/>
    <s v="CJ-12010"/>
    <d v="2016-03-10T00:00:00"/>
    <x v="18"/>
    <x v="24"/>
  </r>
  <r>
    <s v="CA-2017-144491"/>
    <d v="2017-03-27T00:00:00"/>
    <s v="CJ-12010"/>
    <d v="2016-03-10T00:00:00"/>
    <x v="18"/>
    <x v="24"/>
  </r>
  <r>
    <s v="CA-2017-144491"/>
    <d v="2017-03-27T00:00:00"/>
    <s v="CJ-12010"/>
    <d v="2016-03-10T00:00:00"/>
    <x v="18"/>
    <x v="24"/>
  </r>
  <r>
    <s v="CA-2017-102204"/>
    <d v="2017-05-01T00:00:00"/>
    <s v="CJ-12010"/>
    <d v="2016-03-10T00:00:00"/>
    <x v="20"/>
    <x v="24"/>
  </r>
  <r>
    <s v="CA-2017-102204"/>
    <d v="2017-05-01T00:00:00"/>
    <s v="CJ-12010"/>
    <d v="2016-03-10T00:00:00"/>
    <x v="20"/>
    <x v="24"/>
  </r>
  <r>
    <s v="CA-2017-102204"/>
    <d v="2017-05-01T00:00:00"/>
    <s v="CJ-12010"/>
    <d v="2016-03-10T00:00:00"/>
    <x v="20"/>
    <x v="24"/>
  </r>
  <r>
    <s v="CA-2017-122105"/>
    <d v="2017-06-24T00:00:00"/>
    <s v="CJ-12010"/>
    <d v="2016-03-10T00:00:00"/>
    <x v="42"/>
    <x v="24"/>
  </r>
  <r>
    <s v="CA-2014-166884"/>
    <d v="2014-03-11T00:00:00"/>
    <s v="CK-12205"/>
    <d v="2014-03-11T00:00:00"/>
    <x v="0"/>
    <x v="0"/>
  </r>
  <r>
    <s v="CA-2014-166884"/>
    <d v="2014-03-11T00:00:00"/>
    <s v="CK-12205"/>
    <d v="2014-03-11T00:00:00"/>
    <x v="0"/>
    <x v="0"/>
  </r>
  <r>
    <s v="CA-2014-113929"/>
    <d v="2014-06-16T00:00:00"/>
    <s v="CK-12205"/>
    <d v="2014-03-11T00:00:00"/>
    <x v="35"/>
    <x v="0"/>
  </r>
  <r>
    <s v="CA-2014-113929"/>
    <d v="2014-06-16T00:00:00"/>
    <s v="CK-12205"/>
    <d v="2014-03-11T00:00:00"/>
    <x v="35"/>
    <x v="0"/>
  </r>
  <r>
    <s v="CA-2014-113929"/>
    <d v="2014-06-16T00:00:00"/>
    <s v="CK-12205"/>
    <d v="2014-03-11T00:00:00"/>
    <x v="35"/>
    <x v="0"/>
  </r>
  <r>
    <s v="CA-2014-131541"/>
    <d v="2014-07-28T00:00:00"/>
    <s v="CK-12205"/>
    <d v="2014-03-11T00:00:00"/>
    <x v="28"/>
    <x v="0"/>
  </r>
  <r>
    <s v="CA-2014-131541"/>
    <d v="2014-07-28T00:00:00"/>
    <s v="CK-12205"/>
    <d v="2014-03-11T00:00:00"/>
    <x v="28"/>
    <x v="0"/>
  </r>
  <r>
    <s v="CA-2014-131541"/>
    <d v="2014-07-28T00:00:00"/>
    <s v="CK-12205"/>
    <d v="2014-03-11T00:00:00"/>
    <x v="28"/>
    <x v="0"/>
  </r>
  <r>
    <s v="CA-2015-135363"/>
    <d v="2015-03-28T00:00:00"/>
    <s v="CK-12205"/>
    <d v="2014-03-11T00:00:00"/>
    <x v="18"/>
    <x v="0"/>
  </r>
  <r>
    <s v="CA-2015-135363"/>
    <d v="2015-03-28T00:00:00"/>
    <s v="CK-12205"/>
    <d v="2014-03-11T00:00:00"/>
    <x v="18"/>
    <x v="0"/>
  </r>
  <r>
    <s v="US-2015-144771"/>
    <d v="2015-10-02T00:00:00"/>
    <s v="CK-12205"/>
    <d v="2014-03-11T00:00:00"/>
    <x v="2"/>
    <x v="0"/>
  </r>
  <r>
    <s v="US-2015-144771"/>
    <d v="2015-10-02T00:00:00"/>
    <s v="CK-12205"/>
    <d v="2014-03-11T00:00:00"/>
    <x v="2"/>
    <x v="0"/>
  </r>
  <r>
    <s v="CA-2016-110982"/>
    <d v="2016-06-05T00:00:00"/>
    <s v="CK-12205"/>
    <d v="2014-03-11T00:00:00"/>
    <x v="7"/>
    <x v="0"/>
  </r>
  <r>
    <s v="CA-2016-110982"/>
    <d v="2016-06-05T00:00:00"/>
    <s v="CK-12205"/>
    <d v="2014-03-11T00:00:00"/>
    <x v="7"/>
    <x v="0"/>
  </r>
  <r>
    <s v="US-2016-100720"/>
    <d v="2016-07-16T00:00:00"/>
    <s v="CK-12205"/>
    <d v="2014-03-11T00:00:00"/>
    <x v="30"/>
    <x v="0"/>
  </r>
  <r>
    <s v="US-2016-100720"/>
    <d v="2016-07-16T00:00:00"/>
    <s v="CK-12205"/>
    <d v="2014-03-11T00:00:00"/>
    <x v="30"/>
    <x v="0"/>
  </r>
  <r>
    <s v="US-2016-100720"/>
    <d v="2016-07-16T00:00:00"/>
    <s v="CK-12205"/>
    <d v="2014-03-11T00:00:00"/>
    <x v="30"/>
    <x v="0"/>
  </r>
  <r>
    <s v="CA-2016-112256"/>
    <d v="2016-07-23T00:00:00"/>
    <s v="CK-12205"/>
    <d v="2014-03-11T00:00:00"/>
    <x v="30"/>
    <x v="0"/>
  </r>
  <r>
    <s v="CA-2016-112256"/>
    <d v="2016-07-23T00:00:00"/>
    <s v="CK-12205"/>
    <d v="2014-03-11T00:00:00"/>
    <x v="30"/>
    <x v="0"/>
  </r>
  <r>
    <s v="CA-2016-112256"/>
    <d v="2016-07-23T00:00:00"/>
    <s v="CK-12205"/>
    <d v="2014-03-11T00:00:00"/>
    <x v="30"/>
    <x v="0"/>
  </r>
  <r>
    <s v="CA-2016-112256"/>
    <d v="2016-07-23T00:00:00"/>
    <s v="CK-12205"/>
    <d v="2014-03-11T00:00:00"/>
    <x v="30"/>
    <x v="0"/>
  </r>
  <r>
    <s v="CA-2016-112256"/>
    <d v="2016-07-23T00:00:00"/>
    <s v="CK-12205"/>
    <d v="2014-03-11T00:00:00"/>
    <x v="30"/>
    <x v="0"/>
  </r>
  <r>
    <s v="CA-2016-140018"/>
    <d v="2016-11-21T00:00:00"/>
    <s v="CK-12205"/>
    <d v="2014-03-11T00:00:00"/>
    <x v="24"/>
    <x v="0"/>
  </r>
  <r>
    <s v="CA-2016-140018"/>
    <d v="2016-11-21T00:00:00"/>
    <s v="CK-12205"/>
    <d v="2014-03-11T00:00:00"/>
    <x v="24"/>
    <x v="0"/>
  </r>
  <r>
    <s v="CA-2016-140018"/>
    <d v="2016-11-21T00:00:00"/>
    <s v="CK-12205"/>
    <d v="2014-03-11T00:00:00"/>
    <x v="24"/>
    <x v="0"/>
  </r>
  <r>
    <s v="CA-2017-104577"/>
    <d v="2017-05-12T00:00:00"/>
    <s v="CK-12205"/>
    <d v="2014-03-11T00:00:00"/>
    <x v="37"/>
    <x v="0"/>
  </r>
  <r>
    <s v="CA-2017-110821"/>
    <d v="2017-08-07T00:00:00"/>
    <s v="CK-12205"/>
    <d v="2014-03-11T00:00:00"/>
    <x v="9"/>
    <x v="0"/>
  </r>
  <r>
    <s v="CA-2017-110821"/>
    <d v="2017-08-07T00:00:00"/>
    <s v="CK-12205"/>
    <d v="2014-03-11T00:00:00"/>
    <x v="9"/>
    <x v="0"/>
  </r>
  <r>
    <s v="CA-2017-122028"/>
    <d v="2017-08-18T00:00:00"/>
    <s v="CK-12205"/>
    <d v="2014-03-11T00:00:00"/>
    <x v="9"/>
    <x v="0"/>
  </r>
  <r>
    <s v="CA-2017-110443"/>
    <d v="2017-11-21T00:00:00"/>
    <s v="CK-12205"/>
    <d v="2014-03-11T00:00:00"/>
    <x v="10"/>
    <x v="0"/>
  </r>
  <r>
    <s v="CA-2017-110443"/>
    <d v="2017-11-21T00:00:00"/>
    <s v="CK-12205"/>
    <d v="2014-03-11T00:00:00"/>
    <x v="10"/>
    <x v="0"/>
  </r>
  <r>
    <s v="CA-2017-110443"/>
    <d v="2017-11-21T00:00:00"/>
    <s v="CK-12205"/>
    <d v="2014-03-11T00:00:00"/>
    <x v="10"/>
    <x v="0"/>
  </r>
  <r>
    <s v="US-2014-125521"/>
    <d v="2014-03-14T00:00:00"/>
    <s v="CK-12325"/>
    <d v="2014-03-14T00:00:00"/>
    <x v="0"/>
    <x v="0"/>
  </r>
  <r>
    <s v="CA-2014-104472"/>
    <d v="2014-06-02T00:00:00"/>
    <s v="CK-12325"/>
    <d v="2014-03-14T00:00:00"/>
    <x v="35"/>
    <x v="0"/>
  </r>
  <r>
    <s v="CA-2014-104472"/>
    <d v="2014-06-02T00:00:00"/>
    <s v="CK-12325"/>
    <d v="2014-03-14T00:00:00"/>
    <x v="35"/>
    <x v="0"/>
  </r>
  <r>
    <s v="CA-2016-134789"/>
    <d v="2016-04-08T00:00:00"/>
    <s v="CK-12325"/>
    <d v="2014-03-14T00:00:00"/>
    <x v="14"/>
    <x v="0"/>
  </r>
  <r>
    <s v="CA-2016-134789"/>
    <d v="2016-04-08T00:00:00"/>
    <s v="CK-12325"/>
    <d v="2014-03-14T00:00:00"/>
    <x v="14"/>
    <x v="0"/>
  </r>
  <r>
    <s v="CA-2016-134789"/>
    <d v="2016-04-08T00:00:00"/>
    <s v="CK-12325"/>
    <d v="2014-03-14T00:00:00"/>
    <x v="14"/>
    <x v="0"/>
  </r>
  <r>
    <s v="CA-2017-109085"/>
    <d v="2017-02-17T00:00:00"/>
    <s v="CK-12325"/>
    <d v="2014-03-14T00:00:00"/>
    <x v="12"/>
    <x v="0"/>
  </r>
  <r>
    <s v="CA-2017-109085"/>
    <d v="2017-02-17T00:00:00"/>
    <s v="CK-12325"/>
    <d v="2014-03-14T00:00:00"/>
    <x v="12"/>
    <x v="0"/>
  </r>
  <r>
    <s v="CA-2017-109085"/>
    <d v="2017-02-17T00:00:00"/>
    <s v="CK-12325"/>
    <d v="2014-03-14T00:00:00"/>
    <x v="12"/>
    <x v="0"/>
  </r>
  <r>
    <s v="CA-2017-109085"/>
    <d v="2017-02-17T00:00:00"/>
    <s v="CK-12325"/>
    <d v="2014-03-14T00:00:00"/>
    <x v="12"/>
    <x v="0"/>
  </r>
  <r>
    <s v="CA-2017-109085"/>
    <d v="2017-02-17T00:00:00"/>
    <s v="CK-12325"/>
    <d v="2014-03-14T00:00:00"/>
    <x v="12"/>
    <x v="0"/>
  </r>
  <r>
    <s v="US-2017-135230"/>
    <d v="2017-09-01T00:00:00"/>
    <s v="CK-12325"/>
    <d v="2014-03-14T00:00:00"/>
    <x v="27"/>
    <x v="0"/>
  </r>
  <r>
    <s v="CA-2014-106264"/>
    <d v="2014-12-26T00:00:00"/>
    <s v="CK-12595"/>
    <d v="2014-12-26T00:00:00"/>
    <x v="0"/>
    <x v="6"/>
  </r>
  <r>
    <s v="CA-2014-106264"/>
    <d v="2014-12-26T00:00:00"/>
    <s v="CK-12595"/>
    <d v="2014-12-26T00:00:00"/>
    <x v="0"/>
    <x v="6"/>
  </r>
  <r>
    <s v="CA-2015-142237"/>
    <d v="2015-07-11T00:00:00"/>
    <s v="CK-12595"/>
    <d v="2014-12-26T00:00:00"/>
    <x v="29"/>
    <x v="6"/>
  </r>
  <r>
    <s v="CA-2015-142237"/>
    <d v="2015-07-11T00:00:00"/>
    <s v="CK-12595"/>
    <d v="2014-12-26T00:00:00"/>
    <x v="29"/>
    <x v="6"/>
  </r>
  <r>
    <s v="CA-2015-142237"/>
    <d v="2015-07-11T00:00:00"/>
    <s v="CK-12595"/>
    <d v="2014-12-26T00:00:00"/>
    <x v="29"/>
    <x v="6"/>
  </r>
  <r>
    <s v="CA-2015-142237"/>
    <d v="2015-07-11T00:00:00"/>
    <s v="CK-12595"/>
    <d v="2014-12-26T00:00:00"/>
    <x v="29"/>
    <x v="6"/>
  </r>
  <r>
    <s v="CA-2015-142237"/>
    <d v="2015-07-11T00:00:00"/>
    <s v="CK-12595"/>
    <d v="2014-12-26T00:00:00"/>
    <x v="29"/>
    <x v="6"/>
  </r>
  <r>
    <s v="CA-2015-142237"/>
    <d v="2015-07-11T00:00:00"/>
    <s v="CK-12595"/>
    <d v="2014-12-26T00:00:00"/>
    <x v="29"/>
    <x v="6"/>
  </r>
  <r>
    <s v="CA-2015-120516"/>
    <d v="2015-08-13T00:00:00"/>
    <s v="CK-12595"/>
    <d v="2014-12-26T00:00:00"/>
    <x v="36"/>
    <x v="6"/>
  </r>
  <r>
    <s v="CA-2016-119683"/>
    <d v="2016-03-12T00:00:00"/>
    <s v="CK-12595"/>
    <d v="2014-12-26T00:00:00"/>
    <x v="42"/>
    <x v="6"/>
  </r>
  <r>
    <s v="CA-2016-124233"/>
    <d v="2016-04-08T00:00:00"/>
    <s v="CK-12595"/>
    <d v="2014-12-26T00:00:00"/>
    <x v="39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US-2016-167472"/>
    <d v="2016-06-06T00:00:00"/>
    <s v="CK-12595"/>
    <d v="2014-12-26T00:00:00"/>
    <x v="25"/>
    <x v="6"/>
  </r>
  <r>
    <s v="CA-2016-158610"/>
    <d v="2016-09-19T00:00:00"/>
    <s v="CK-12595"/>
    <d v="2014-12-26T00:00:00"/>
    <x v="21"/>
    <x v="6"/>
  </r>
  <r>
    <s v="US-2017-127341"/>
    <d v="2017-01-29T00:00:00"/>
    <s v="CK-12595"/>
    <d v="2014-12-26T00:00:00"/>
    <x v="14"/>
    <x v="6"/>
  </r>
  <r>
    <s v="CA-2017-104647"/>
    <d v="2017-02-23T00:00:00"/>
    <s v="CK-12595"/>
    <d v="2014-12-26T00:00:00"/>
    <x v="11"/>
    <x v="6"/>
  </r>
  <r>
    <s v="CA-2017-138611"/>
    <d v="2017-11-14T00:00:00"/>
    <s v="CK-12595"/>
    <d v="2014-12-26T00:00:00"/>
    <x v="12"/>
    <x v="6"/>
  </r>
  <r>
    <s v="CA-2017-138611"/>
    <d v="2017-11-14T00:00:00"/>
    <s v="CK-12595"/>
    <d v="2014-12-26T00:00:00"/>
    <x v="12"/>
    <x v="6"/>
  </r>
  <r>
    <s v="CA-2017-100902"/>
    <d v="2017-11-17T00:00:00"/>
    <s v="CK-12595"/>
    <d v="2014-12-26T00:00:00"/>
    <x v="12"/>
    <x v="6"/>
  </r>
  <r>
    <s v="CA-2017-100902"/>
    <d v="2017-11-17T00:00:00"/>
    <s v="CK-12595"/>
    <d v="2014-12-26T00:00:00"/>
    <x v="12"/>
    <x v="6"/>
  </r>
  <r>
    <s v="CA-2014-107755"/>
    <d v="2014-02-07T00:00:00"/>
    <s v="CK-12760"/>
    <d v="2014-02-07T00:00:00"/>
    <x v="0"/>
    <x v="4"/>
  </r>
  <r>
    <s v="CA-2014-104976"/>
    <d v="2014-12-09T00:00:00"/>
    <s v="CK-12760"/>
    <d v="2014-02-07T00:00:00"/>
    <x v="5"/>
    <x v="4"/>
  </r>
  <r>
    <s v="CA-2015-127754"/>
    <d v="2015-07-26T00:00:00"/>
    <s v="CK-12760"/>
    <d v="2014-02-07T00:00:00"/>
    <x v="13"/>
    <x v="4"/>
  </r>
  <r>
    <s v="CA-2015-160696"/>
    <d v="2015-09-06T00:00:00"/>
    <s v="CK-12760"/>
    <d v="2014-02-07T00:00:00"/>
    <x v="2"/>
    <x v="4"/>
  </r>
  <r>
    <s v="US-2016-140809"/>
    <d v="2016-02-01T00:00:00"/>
    <s v="CK-12760"/>
    <d v="2014-02-07T00:00:00"/>
    <x v="3"/>
    <x v="4"/>
  </r>
  <r>
    <s v="CA-2016-101630"/>
    <d v="2016-02-19T00:00:00"/>
    <s v="CK-12760"/>
    <d v="2014-02-07T00:00:00"/>
    <x v="3"/>
    <x v="4"/>
  </r>
  <r>
    <s v="CA-2016-101630"/>
    <d v="2016-02-19T00:00:00"/>
    <s v="CK-12760"/>
    <d v="2014-02-07T00:00:00"/>
    <x v="3"/>
    <x v="4"/>
  </r>
  <r>
    <s v="CA-2016-101336"/>
    <d v="2016-11-13T00:00:00"/>
    <s v="CK-12760"/>
    <d v="2014-02-07T00:00:00"/>
    <x v="16"/>
    <x v="4"/>
  </r>
  <r>
    <s v="CA-2016-101336"/>
    <d v="2016-11-13T00:00:00"/>
    <s v="CK-12760"/>
    <d v="2014-02-07T00:00:00"/>
    <x v="16"/>
    <x v="4"/>
  </r>
  <r>
    <s v="CA-2016-101336"/>
    <d v="2016-11-13T00:00:00"/>
    <s v="CK-12760"/>
    <d v="2014-02-07T00:00:00"/>
    <x v="16"/>
    <x v="4"/>
  </r>
  <r>
    <s v="CA-2016-101336"/>
    <d v="2016-11-13T00:00:00"/>
    <s v="CK-12760"/>
    <d v="2014-02-07T00:00:00"/>
    <x v="16"/>
    <x v="4"/>
  </r>
  <r>
    <s v="US-2017-166611"/>
    <d v="2017-03-28T00:00:00"/>
    <s v="CK-12760"/>
    <d v="2014-02-07T00:00:00"/>
    <x v="32"/>
    <x v="4"/>
  </r>
  <r>
    <s v="US-2017-117247"/>
    <d v="2017-10-09T00:00:00"/>
    <s v="CK-12760"/>
    <d v="2014-02-07T00:00:00"/>
    <x v="10"/>
    <x v="4"/>
  </r>
  <r>
    <s v="US-2017-117247"/>
    <d v="2017-10-09T00:00:00"/>
    <s v="CK-12760"/>
    <d v="2014-02-07T00:00:00"/>
    <x v="10"/>
    <x v="4"/>
  </r>
  <r>
    <s v="US-2014-155894"/>
    <d v="2014-07-26T00:00:00"/>
    <s v="CL-11890"/>
    <d v="2014-07-26T00:00:00"/>
    <x v="0"/>
    <x v="8"/>
  </r>
  <r>
    <s v="US-2016-150035"/>
    <d v="2016-12-01T00:00:00"/>
    <s v="CL-11890"/>
    <d v="2014-07-26T00:00:00"/>
    <x v="22"/>
    <x v="8"/>
  </r>
  <r>
    <s v="US-2017-131583"/>
    <d v="2017-06-10T00:00:00"/>
    <s v="CL-11890"/>
    <d v="2014-07-26T00:00:00"/>
    <x v="12"/>
    <x v="8"/>
  </r>
  <r>
    <s v="CA-2017-121888"/>
    <d v="2017-09-15T00:00:00"/>
    <s v="CL-11890"/>
    <d v="2014-07-26T00:00:00"/>
    <x v="37"/>
    <x v="8"/>
  </r>
  <r>
    <s v="CA-2017-121888"/>
    <d v="2017-09-15T00:00:00"/>
    <s v="CL-11890"/>
    <d v="2014-07-26T00:00:00"/>
    <x v="37"/>
    <x v="8"/>
  </r>
  <r>
    <s v="CA-2017-121888"/>
    <d v="2017-09-15T00:00:00"/>
    <s v="CL-11890"/>
    <d v="2014-07-26T00:00:00"/>
    <x v="37"/>
    <x v="8"/>
  </r>
  <r>
    <s v="CA-2017-121888"/>
    <d v="2017-09-15T00:00:00"/>
    <s v="CL-11890"/>
    <d v="2014-07-26T00:00:00"/>
    <x v="37"/>
    <x v="8"/>
  </r>
  <r>
    <s v="CA-2014-116239"/>
    <d v="2014-03-04T00:00:00"/>
    <s v="CL-12565"/>
    <d v="2014-03-04T00:00:00"/>
    <x v="0"/>
    <x v="0"/>
  </r>
  <r>
    <s v="CA-2014-131310"/>
    <d v="2014-07-12T00:00:00"/>
    <s v="CL-12565"/>
    <d v="2014-03-04T00:00:00"/>
    <x v="28"/>
    <x v="0"/>
  </r>
  <r>
    <s v="CA-2014-131310"/>
    <d v="2014-07-12T00:00:00"/>
    <s v="CL-12565"/>
    <d v="2014-03-04T00:00:00"/>
    <x v="28"/>
    <x v="0"/>
  </r>
  <r>
    <s v="CA-2014-127936"/>
    <d v="2014-09-02T00:00:00"/>
    <s v="CL-12565"/>
    <d v="2014-03-04T00:00:00"/>
    <x v="1"/>
    <x v="0"/>
  </r>
  <r>
    <s v="CA-2014-125731"/>
    <d v="2014-09-10T00:00:00"/>
    <s v="CL-12565"/>
    <d v="2014-03-04T00:00:00"/>
    <x v="1"/>
    <x v="0"/>
  </r>
  <r>
    <s v="CA-2014-125731"/>
    <d v="2014-09-10T00:00:00"/>
    <s v="CL-12565"/>
    <d v="2014-03-04T00:00:00"/>
    <x v="1"/>
    <x v="0"/>
  </r>
  <r>
    <s v="CA-2015-135580"/>
    <d v="2015-12-30T00:00:00"/>
    <s v="CL-12565"/>
    <d v="2014-03-04T00:00:00"/>
    <x v="21"/>
    <x v="0"/>
  </r>
  <r>
    <s v="CA-2015-135580"/>
    <d v="2015-12-30T00:00:00"/>
    <s v="CL-12565"/>
    <d v="2014-03-04T00:00:00"/>
    <x v="21"/>
    <x v="0"/>
  </r>
  <r>
    <s v="CA-2015-135580"/>
    <d v="2015-12-30T00:00:00"/>
    <s v="CL-12565"/>
    <d v="2014-03-04T00:00:00"/>
    <x v="21"/>
    <x v="0"/>
  </r>
  <r>
    <s v="CA-2015-135580"/>
    <d v="2015-12-30T00:00:00"/>
    <s v="CL-12565"/>
    <d v="2014-03-04T00:00:00"/>
    <x v="21"/>
    <x v="0"/>
  </r>
  <r>
    <s v="CA-2015-135580"/>
    <d v="2015-12-30T00:00:00"/>
    <s v="CL-12565"/>
    <d v="2014-03-04T00:00:00"/>
    <x v="21"/>
    <x v="0"/>
  </r>
  <r>
    <s v="CA-2016-106530"/>
    <d v="2016-05-08T00:00:00"/>
    <s v="CL-12565"/>
    <d v="2014-03-04T00:00:00"/>
    <x v="11"/>
    <x v="0"/>
  </r>
  <r>
    <s v="CA-2016-106530"/>
    <d v="2016-05-08T00:00:00"/>
    <s v="CL-12565"/>
    <d v="2014-03-04T00:00:00"/>
    <x v="11"/>
    <x v="0"/>
  </r>
  <r>
    <s v="CA-2016-106530"/>
    <d v="2016-05-08T00:00:00"/>
    <s v="CL-12565"/>
    <d v="2014-03-04T00:00:00"/>
    <x v="11"/>
    <x v="0"/>
  </r>
  <r>
    <s v="CA-2016-106530"/>
    <d v="2016-05-08T00:00:00"/>
    <s v="CL-12565"/>
    <d v="2014-03-04T00:00:00"/>
    <x v="11"/>
    <x v="0"/>
  </r>
  <r>
    <s v="CA-2016-106530"/>
    <d v="2016-05-08T00:00:00"/>
    <s v="CL-12565"/>
    <d v="2014-03-04T00:00:00"/>
    <x v="11"/>
    <x v="0"/>
  </r>
  <r>
    <s v="CA-2016-134803"/>
    <d v="2016-05-28T00:00:00"/>
    <s v="CL-12565"/>
    <d v="2014-03-04T00:00:00"/>
    <x v="11"/>
    <x v="0"/>
  </r>
  <r>
    <s v="CA-2016-134803"/>
    <d v="2016-05-28T00:00:00"/>
    <s v="CL-12565"/>
    <d v="2014-03-04T00:00:00"/>
    <x v="11"/>
    <x v="0"/>
  </r>
  <r>
    <s v="CA-2016-134803"/>
    <d v="2016-05-28T00:00:00"/>
    <s v="CL-12565"/>
    <d v="2014-03-04T00:00:00"/>
    <x v="11"/>
    <x v="0"/>
  </r>
  <r>
    <s v="CA-2016-134803"/>
    <d v="2016-05-28T00:00:00"/>
    <s v="CL-12565"/>
    <d v="2014-03-04T00:00:00"/>
    <x v="11"/>
    <x v="0"/>
  </r>
  <r>
    <s v="CA-2016-134803"/>
    <d v="2016-05-28T00:00:00"/>
    <s v="CL-12565"/>
    <d v="2014-03-04T00:00:00"/>
    <x v="11"/>
    <x v="0"/>
  </r>
  <r>
    <s v="CA-2016-153178"/>
    <d v="2016-09-14T00:00:00"/>
    <s v="CL-12565"/>
    <d v="2014-03-04T00:00:00"/>
    <x v="23"/>
    <x v="0"/>
  </r>
  <r>
    <s v="CA-2016-153178"/>
    <d v="2016-09-14T00:00:00"/>
    <s v="CL-12565"/>
    <d v="2014-03-04T00:00:00"/>
    <x v="23"/>
    <x v="0"/>
  </r>
  <r>
    <s v="CA-2016-128867"/>
    <d v="2016-11-03T00:00:00"/>
    <s v="CL-12565"/>
    <d v="2014-03-04T00:00:00"/>
    <x v="24"/>
    <x v="0"/>
  </r>
  <r>
    <s v="CA-2016-128867"/>
    <d v="2016-11-03T00:00:00"/>
    <s v="CL-12565"/>
    <d v="2014-03-04T00:00:00"/>
    <x v="24"/>
    <x v="0"/>
  </r>
  <r>
    <s v="CA-2016-118129"/>
    <d v="2016-12-19T00:00:00"/>
    <s v="CL-12565"/>
    <d v="2014-03-04T00:00:00"/>
    <x v="16"/>
    <x v="0"/>
  </r>
  <r>
    <s v="CA-2017-129567"/>
    <d v="2017-03-17T00:00:00"/>
    <s v="CL-12565"/>
    <d v="2014-03-04T00:00:00"/>
    <x v="34"/>
    <x v="0"/>
  </r>
  <r>
    <s v="CA-2017-119452"/>
    <d v="2017-03-21T00:00:00"/>
    <s v="CL-12565"/>
    <d v="2014-03-04T00:00:00"/>
    <x v="34"/>
    <x v="0"/>
  </r>
  <r>
    <s v="CA-2016-149279"/>
    <d v="2016-04-24T00:00:00"/>
    <s v="CL-12700"/>
    <d v="2016-04-24T00:00:00"/>
    <x v="0"/>
    <x v="33"/>
  </r>
  <r>
    <s v="CA-2016-149279"/>
    <d v="2016-04-24T00:00:00"/>
    <s v="CL-12700"/>
    <d v="2016-04-24T00:00:00"/>
    <x v="0"/>
    <x v="33"/>
  </r>
  <r>
    <s v="CA-2016-149279"/>
    <d v="2016-04-24T00:00:00"/>
    <s v="CL-12700"/>
    <d v="2016-04-24T00:00:00"/>
    <x v="0"/>
    <x v="33"/>
  </r>
  <r>
    <s v="CA-2016-108875"/>
    <d v="2016-09-24T00:00:00"/>
    <s v="CL-12700"/>
    <d v="2016-04-24T00:00:00"/>
    <x v="38"/>
    <x v="33"/>
  </r>
  <r>
    <s v="CA-2016-108875"/>
    <d v="2016-09-24T00:00:00"/>
    <s v="CL-12700"/>
    <d v="2016-04-24T00:00:00"/>
    <x v="38"/>
    <x v="33"/>
  </r>
  <r>
    <s v="US-2017-166037"/>
    <d v="2017-01-28T00:00:00"/>
    <s v="CL-12700"/>
    <d v="2016-04-24T00:00:00"/>
    <x v="41"/>
    <x v="33"/>
  </r>
  <r>
    <s v="CA-2017-159604"/>
    <d v="2017-04-14T00:00:00"/>
    <s v="CL-12700"/>
    <d v="2016-04-24T00:00:00"/>
    <x v="18"/>
    <x v="33"/>
  </r>
  <r>
    <s v="CA-2017-141446"/>
    <d v="2017-09-16T00:00:00"/>
    <s v="CL-12700"/>
    <d v="2016-04-24T00:00:00"/>
    <x v="13"/>
    <x v="33"/>
  </r>
  <r>
    <s v="CA-2014-151554"/>
    <d v="2014-11-14T00:00:00"/>
    <s v="CM-11815"/>
    <d v="2014-11-14T00:00:00"/>
    <x v="0"/>
    <x v="7"/>
  </r>
  <r>
    <s v="CA-2014-127383"/>
    <d v="2014-12-31T00:00:00"/>
    <s v="CM-11815"/>
    <d v="2014-11-14T00:00:00"/>
    <x v="15"/>
    <x v="7"/>
  </r>
  <r>
    <s v="CA-2016-110730"/>
    <d v="2016-09-23T00:00:00"/>
    <s v="CM-11815"/>
    <d v="2014-11-14T00:00:00"/>
    <x v="26"/>
    <x v="7"/>
  </r>
  <r>
    <s v="CA-2017-140494"/>
    <d v="2017-03-10T00:00:00"/>
    <s v="CM-11815"/>
    <d v="2014-11-14T00:00:00"/>
    <x v="30"/>
    <x v="7"/>
  </r>
  <r>
    <s v="CA-2017-145765"/>
    <d v="2017-05-28T00:00:00"/>
    <s v="CM-11815"/>
    <d v="2014-11-14T00:00:00"/>
    <x v="23"/>
    <x v="7"/>
  </r>
  <r>
    <s v="CA-2017-145765"/>
    <d v="2017-05-28T00:00:00"/>
    <s v="CM-11815"/>
    <d v="2014-11-14T00:00:00"/>
    <x v="23"/>
    <x v="7"/>
  </r>
  <r>
    <s v="CA-2017-145765"/>
    <d v="2017-05-28T00:00:00"/>
    <s v="CM-11815"/>
    <d v="2014-11-14T00:00:00"/>
    <x v="23"/>
    <x v="7"/>
  </r>
  <r>
    <s v="CA-2017-121489"/>
    <d v="2017-08-21T00:00:00"/>
    <s v="CM-11815"/>
    <d v="2014-11-14T00:00:00"/>
    <x v="16"/>
    <x v="7"/>
  </r>
  <r>
    <s v="CA-2017-121489"/>
    <d v="2017-08-21T00:00:00"/>
    <s v="CM-11815"/>
    <d v="2014-11-14T00:00:00"/>
    <x v="16"/>
    <x v="7"/>
  </r>
  <r>
    <s v="CA-2017-121489"/>
    <d v="2017-08-21T00:00:00"/>
    <s v="CM-11815"/>
    <d v="2014-11-14T00:00:00"/>
    <x v="16"/>
    <x v="7"/>
  </r>
  <r>
    <s v="CA-2015-147816"/>
    <d v="2015-09-24T00:00:00"/>
    <s v="CM-11935"/>
    <d v="2015-09-24T00:00:00"/>
    <x v="0"/>
    <x v="5"/>
  </r>
  <r>
    <s v="US-2016-135923"/>
    <d v="2016-01-22T00:00:00"/>
    <s v="CM-11935"/>
    <d v="2015-09-24T00:00:00"/>
    <x v="28"/>
    <x v="5"/>
  </r>
  <r>
    <s v="US-2016-135923"/>
    <d v="2016-01-22T00:00:00"/>
    <s v="CM-11935"/>
    <d v="2015-09-24T00:00:00"/>
    <x v="28"/>
    <x v="5"/>
  </r>
  <r>
    <s v="US-2016-135923"/>
    <d v="2016-01-22T00:00:00"/>
    <s v="CM-11935"/>
    <d v="2015-09-24T00:00:00"/>
    <x v="28"/>
    <x v="5"/>
  </r>
  <r>
    <s v="CA-2015-105361"/>
    <d v="2015-03-29T00:00:00"/>
    <s v="CM-12115"/>
    <d v="2015-03-29T00:00:00"/>
    <x v="0"/>
    <x v="16"/>
  </r>
  <r>
    <s v="CA-2017-100524"/>
    <d v="2017-03-31T00:00:00"/>
    <s v="CM-12115"/>
    <d v="2015-03-29T00:00:00"/>
    <x v="3"/>
    <x v="16"/>
  </r>
  <r>
    <s v="CA-2017-100524"/>
    <d v="2017-03-31T00:00:00"/>
    <s v="CM-12115"/>
    <d v="2015-03-29T00:00:00"/>
    <x v="3"/>
    <x v="16"/>
  </r>
  <r>
    <s v="CA-2017-100524"/>
    <d v="2017-03-31T00:00:00"/>
    <s v="CM-12115"/>
    <d v="2015-03-29T00:00:00"/>
    <x v="3"/>
    <x v="16"/>
  </r>
  <r>
    <s v="CA-2017-137414"/>
    <d v="2017-10-02T00:00:00"/>
    <s v="CM-12115"/>
    <d v="2015-03-29T00:00:00"/>
    <x v="8"/>
    <x v="16"/>
  </r>
  <r>
    <s v="CA-2017-137414"/>
    <d v="2017-10-02T00:00:00"/>
    <s v="CM-12115"/>
    <d v="2015-03-29T00:00:00"/>
    <x v="8"/>
    <x v="16"/>
  </r>
  <r>
    <s v="CA-2017-149699"/>
    <d v="2017-12-22T00:00:00"/>
    <s v="CM-12115"/>
    <d v="2015-03-29T00:00:00"/>
    <x v="16"/>
    <x v="16"/>
  </r>
  <r>
    <s v="CA-2016-111493"/>
    <d v="2016-10-21T00:00:00"/>
    <s v="CM-12160"/>
    <d v="2016-10-21T00:00:00"/>
    <x v="0"/>
    <x v="34"/>
  </r>
  <r>
    <s v="CA-2016-155530"/>
    <d v="2016-12-17T00:00:00"/>
    <s v="CM-12160"/>
    <d v="2016-10-21T00:00:00"/>
    <x v="40"/>
    <x v="34"/>
  </r>
  <r>
    <s v="CA-2017-162936"/>
    <d v="2017-08-18T00:00:00"/>
    <s v="CM-12160"/>
    <d v="2016-10-21T00:00:00"/>
    <x v="5"/>
    <x v="34"/>
  </r>
  <r>
    <s v="US-2017-139955"/>
    <d v="2017-09-28T00:00:00"/>
    <s v="CM-12160"/>
    <d v="2016-10-21T00:00:00"/>
    <x v="17"/>
    <x v="34"/>
  </r>
  <r>
    <s v="CA-2017-113453"/>
    <d v="2017-10-21T00:00:00"/>
    <s v="CM-12160"/>
    <d v="2016-10-21T00:00:00"/>
    <x v="18"/>
    <x v="34"/>
  </r>
  <r>
    <s v="CA-2017-113453"/>
    <d v="2017-10-21T00:00:00"/>
    <s v="CM-12160"/>
    <d v="2016-10-21T00:00:00"/>
    <x v="18"/>
    <x v="34"/>
  </r>
  <r>
    <s v="CA-2017-156412"/>
    <d v="2017-12-04T00:00:00"/>
    <s v="CM-12160"/>
    <d v="2016-10-21T00:00:00"/>
    <x v="20"/>
    <x v="34"/>
  </r>
  <r>
    <s v="CA-2015-101154"/>
    <d v="2015-09-18T00:00:00"/>
    <s v="CM-12190"/>
    <d v="2015-09-18T00:00:00"/>
    <x v="0"/>
    <x v="5"/>
  </r>
  <r>
    <s v="CA-2015-152527"/>
    <d v="2015-10-17T00:00:00"/>
    <s v="CM-12190"/>
    <d v="2015-09-18T00:00:00"/>
    <x v="15"/>
    <x v="5"/>
  </r>
  <r>
    <s v="CA-2015-158554"/>
    <d v="2015-11-09T00:00:00"/>
    <s v="CM-12190"/>
    <d v="2015-09-18T00:00:00"/>
    <x v="40"/>
    <x v="5"/>
  </r>
  <r>
    <s v="CA-2017-165386"/>
    <d v="2017-08-03T00:00:00"/>
    <s v="CM-12190"/>
    <d v="2015-09-18T00:00:00"/>
    <x v="33"/>
    <x v="5"/>
  </r>
  <r>
    <s v="US-2017-118598"/>
    <d v="2017-11-16T00:00:00"/>
    <s v="CM-12190"/>
    <d v="2015-09-18T00:00:00"/>
    <x v="11"/>
    <x v="5"/>
  </r>
  <r>
    <s v="CA-2017-146164"/>
    <d v="2017-12-22T00:00:00"/>
    <s v="CM-12190"/>
    <d v="2015-09-18T00:00:00"/>
    <x v="7"/>
    <x v="5"/>
  </r>
  <r>
    <s v="CA-2017-146164"/>
    <d v="2017-12-22T00:00:00"/>
    <s v="CM-12190"/>
    <d v="2015-09-18T00:00:00"/>
    <x v="7"/>
    <x v="5"/>
  </r>
  <r>
    <s v="CA-2016-101525"/>
    <d v="2016-05-01T00:00:00"/>
    <s v="CM-12235"/>
    <d v="2016-05-01T00:00:00"/>
    <x v="0"/>
    <x v="20"/>
  </r>
  <r>
    <s v="CA-2016-101525"/>
    <d v="2016-05-01T00:00:00"/>
    <s v="CM-12235"/>
    <d v="2016-05-01T00:00:00"/>
    <x v="0"/>
    <x v="20"/>
  </r>
  <r>
    <s v="CA-2016-101525"/>
    <d v="2016-05-01T00:00:00"/>
    <s v="CM-12235"/>
    <d v="2016-05-01T00:00:00"/>
    <x v="0"/>
    <x v="20"/>
  </r>
  <r>
    <s v="CA-2016-149237"/>
    <d v="2016-05-26T00:00:00"/>
    <s v="CM-12235"/>
    <d v="2016-05-01T00:00:00"/>
    <x v="0"/>
    <x v="20"/>
  </r>
  <r>
    <s v="CA-2016-155845"/>
    <d v="2016-08-12T00:00:00"/>
    <s v="CM-12235"/>
    <d v="2016-05-01T00:00:00"/>
    <x v="35"/>
    <x v="20"/>
  </r>
  <r>
    <s v="US-2016-114230"/>
    <d v="2016-11-27T00:00:00"/>
    <s v="CM-12235"/>
    <d v="2016-05-01T00:00:00"/>
    <x v="1"/>
    <x v="20"/>
  </r>
  <r>
    <s v="CA-2016-144309"/>
    <d v="2016-12-10T00:00:00"/>
    <s v="CM-12235"/>
    <d v="2016-05-01T00:00:00"/>
    <x v="29"/>
    <x v="20"/>
  </r>
  <r>
    <s v="CA-2016-144309"/>
    <d v="2016-12-10T00:00:00"/>
    <s v="CM-12235"/>
    <d v="2016-05-01T00:00:00"/>
    <x v="29"/>
    <x v="20"/>
  </r>
  <r>
    <s v="CA-2015-145352"/>
    <d v="2015-03-16T00:00:00"/>
    <s v="CM-12385"/>
    <d v="2015-03-16T00:00:00"/>
    <x v="0"/>
    <x v="16"/>
  </r>
  <r>
    <s v="CA-2015-145352"/>
    <d v="2015-03-16T00:00:00"/>
    <s v="CM-12385"/>
    <d v="2015-03-16T00:00:00"/>
    <x v="0"/>
    <x v="16"/>
  </r>
  <r>
    <s v="CA-2015-145352"/>
    <d v="2015-03-16T00:00:00"/>
    <s v="CM-12385"/>
    <d v="2015-03-16T00:00:00"/>
    <x v="0"/>
    <x v="16"/>
  </r>
  <r>
    <s v="CA-2015-145352"/>
    <d v="2015-03-16T00:00:00"/>
    <s v="CM-12385"/>
    <d v="2015-03-16T00:00:00"/>
    <x v="0"/>
    <x v="16"/>
  </r>
  <r>
    <s v="CA-2015-128027"/>
    <d v="2015-09-14T00:00:00"/>
    <s v="CM-12385"/>
    <d v="2015-03-16T00:00:00"/>
    <x v="1"/>
    <x v="16"/>
  </r>
  <r>
    <s v="CA-2017-111738"/>
    <d v="2017-01-03T00:00:00"/>
    <s v="CM-12385"/>
    <d v="2015-03-16T00:00:00"/>
    <x v="26"/>
    <x v="16"/>
  </r>
  <r>
    <s v="CA-2017-111738"/>
    <d v="2017-01-03T00:00:00"/>
    <s v="CM-12385"/>
    <d v="2015-03-16T00:00:00"/>
    <x v="26"/>
    <x v="16"/>
  </r>
  <r>
    <s v="CA-2017-119746"/>
    <d v="2017-11-23T00:00:00"/>
    <s v="CM-12385"/>
    <d v="2015-03-16T00:00:00"/>
    <x v="24"/>
    <x v="16"/>
  </r>
  <r>
    <s v="CA-2017-119746"/>
    <d v="2017-11-23T00:00:00"/>
    <s v="CM-12385"/>
    <d v="2015-03-16T00:00:00"/>
    <x v="24"/>
    <x v="16"/>
  </r>
  <r>
    <s v="CA-2017-119746"/>
    <d v="2017-11-23T00:00:00"/>
    <s v="CM-12385"/>
    <d v="2015-03-16T00:00:00"/>
    <x v="24"/>
    <x v="16"/>
  </r>
  <r>
    <s v="CA-2014-133851"/>
    <d v="2014-06-09T00:00:00"/>
    <s v="CM-12445"/>
    <d v="2014-06-09T00:00:00"/>
    <x v="0"/>
    <x v="3"/>
  </r>
  <r>
    <s v="CA-2014-133851"/>
    <d v="2014-06-09T00:00:00"/>
    <s v="CM-12445"/>
    <d v="2014-06-09T00:00:00"/>
    <x v="0"/>
    <x v="3"/>
  </r>
  <r>
    <s v="CA-2016-145898"/>
    <d v="2016-09-26T00:00:00"/>
    <s v="CM-12445"/>
    <d v="2014-06-09T00:00:00"/>
    <x v="7"/>
    <x v="3"/>
  </r>
  <r>
    <s v="CA-2016-145898"/>
    <d v="2016-09-26T00:00:00"/>
    <s v="CM-12445"/>
    <d v="2014-06-09T00:00:00"/>
    <x v="7"/>
    <x v="3"/>
  </r>
  <r>
    <s v="CA-2016-145898"/>
    <d v="2016-09-26T00:00:00"/>
    <s v="CM-12445"/>
    <d v="2014-06-09T00:00:00"/>
    <x v="7"/>
    <x v="3"/>
  </r>
  <r>
    <s v="CA-2016-145898"/>
    <d v="2016-09-26T00:00:00"/>
    <s v="CM-12445"/>
    <d v="2014-06-09T00:00:00"/>
    <x v="7"/>
    <x v="3"/>
  </r>
  <r>
    <s v="CA-2016-133697"/>
    <d v="2016-10-20T00:00:00"/>
    <s v="CM-12445"/>
    <d v="2014-06-09T00:00:00"/>
    <x v="30"/>
    <x v="3"/>
  </r>
  <r>
    <s v="CA-2016-133697"/>
    <d v="2016-10-20T00:00:00"/>
    <s v="CM-12445"/>
    <d v="2014-06-09T00:00:00"/>
    <x v="30"/>
    <x v="3"/>
  </r>
  <r>
    <s v="CA-2016-133697"/>
    <d v="2016-10-20T00:00:00"/>
    <s v="CM-12445"/>
    <d v="2014-06-09T00:00:00"/>
    <x v="30"/>
    <x v="3"/>
  </r>
  <r>
    <s v="CA-2015-168088"/>
    <d v="2015-03-19T00:00:00"/>
    <s v="CM-12655"/>
    <d v="2015-03-19T00:00:00"/>
    <x v="0"/>
    <x v="16"/>
  </r>
  <r>
    <s v="CA-2015-168088"/>
    <d v="2015-03-19T00:00:00"/>
    <s v="CM-12655"/>
    <d v="2015-03-19T00:00:00"/>
    <x v="0"/>
    <x v="16"/>
  </r>
  <r>
    <s v="CA-2015-140410"/>
    <d v="2015-11-03T00:00:00"/>
    <s v="CM-12655"/>
    <d v="2015-03-19T00:00:00"/>
    <x v="36"/>
    <x v="16"/>
  </r>
  <r>
    <s v="CA-2015-140410"/>
    <d v="2015-11-03T00:00:00"/>
    <s v="CM-12655"/>
    <d v="2015-03-19T00:00:00"/>
    <x v="36"/>
    <x v="16"/>
  </r>
  <r>
    <s v="CA-2015-140410"/>
    <d v="2015-11-03T00:00:00"/>
    <s v="CM-12655"/>
    <d v="2015-03-19T00:00:00"/>
    <x v="36"/>
    <x v="16"/>
  </r>
  <r>
    <s v="CA-2016-169026"/>
    <d v="2016-08-08T00:00:00"/>
    <s v="CM-12655"/>
    <d v="2015-03-19T00:00:00"/>
    <x v="13"/>
    <x v="16"/>
  </r>
  <r>
    <s v="US-2016-113677"/>
    <d v="2016-11-13T00:00:00"/>
    <s v="CM-12655"/>
    <d v="2015-03-19T00:00:00"/>
    <x v="19"/>
    <x v="16"/>
  </r>
  <r>
    <s v="US-2016-113677"/>
    <d v="2016-11-13T00:00:00"/>
    <s v="CM-12655"/>
    <d v="2015-03-19T00:00:00"/>
    <x v="19"/>
    <x v="16"/>
  </r>
  <r>
    <s v="CA-2017-113418"/>
    <d v="2017-10-01T00:00:00"/>
    <s v="CM-12655"/>
    <d v="2015-03-19T00:00:00"/>
    <x v="8"/>
    <x v="16"/>
  </r>
  <r>
    <s v="CA-2017-143126"/>
    <d v="2017-12-03T00:00:00"/>
    <s v="CM-12655"/>
    <d v="2015-03-19T00:00:00"/>
    <x v="16"/>
    <x v="16"/>
  </r>
  <r>
    <s v="CA-2014-104563"/>
    <d v="2014-03-07T00:00:00"/>
    <s v="CM-12715"/>
    <d v="2014-03-07T00:00:00"/>
    <x v="0"/>
    <x v="0"/>
  </r>
  <r>
    <s v="CA-2014-104563"/>
    <d v="2014-03-07T00:00:00"/>
    <s v="CM-12715"/>
    <d v="2014-03-07T00:00:00"/>
    <x v="0"/>
    <x v="0"/>
  </r>
  <r>
    <s v="CA-2014-104563"/>
    <d v="2014-03-07T00:00:00"/>
    <s v="CM-12715"/>
    <d v="2014-03-07T00:00:00"/>
    <x v="0"/>
    <x v="0"/>
  </r>
  <r>
    <s v="CA-2014-104563"/>
    <d v="2014-03-07T00:00:00"/>
    <s v="CM-12715"/>
    <d v="2014-03-07T00:00:00"/>
    <x v="0"/>
    <x v="0"/>
  </r>
  <r>
    <s v="CA-2014-144974"/>
    <d v="2014-09-26T00:00:00"/>
    <s v="CM-12715"/>
    <d v="2014-03-07T00:00:00"/>
    <x v="1"/>
    <x v="0"/>
  </r>
  <r>
    <s v="CA-2014-144974"/>
    <d v="2014-09-26T00:00:00"/>
    <s v="CM-12715"/>
    <d v="2014-03-07T00:00:00"/>
    <x v="1"/>
    <x v="0"/>
  </r>
  <r>
    <s v="CA-2014-144974"/>
    <d v="2014-09-26T00:00:00"/>
    <s v="CM-12715"/>
    <d v="2014-03-07T00:00:00"/>
    <x v="1"/>
    <x v="0"/>
  </r>
  <r>
    <s v="CA-2014-103492"/>
    <d v="2014-10-10T00:00:00"/>
    <s v="CM-12715"/>
    <d v="2014-03-07T00:00:00"/>
    <x v="29"/>
    <x v="0"/>
  </r>
  <r>
    <s v="CA-2014-103492"/>
    <d v="2014-10-10T00:00:00"/>
    <s v="CM-12715"/>
    <d v="2014-03-07T00:00:00"/>
    <x v="29"/>
    <x v="0"/>
  </r>
  <r>
    <s v="CA-2014-103492"/>
    <d v="2014-10-10T00:00:00"/>
    <s v="CM-12715"/>
    <d v="2014-03-07T00:00:00"/>
    <x v="29"/>
    <x v="0"/>
  </r>
  <r>
    <s v="CA-2014-103492"/>
    <d v="2014-10-10T00:00:00"/>
    <s v="CM-12715"/>
    <d v="2014-03-07T00:00:00"/>
    <x v="29"/>
    <x v="0"/>
  </r>
  <r>
    <s v="CA-2015-133585"/>
    <d v="2015-03-01T00:00:00"/>
    <s v="CM-12715"/>
    <d v="2014-03-07T00:00:00"/>
    <x v="18"/>
    <x v="0"/>
  </r>
  <r>
    <s v="CA-2015-133585"/>
    <d v="2015-03-01T00:00:00"/>
    <s v="CM-12715"/>
    <d v="2014-03-07T00:00:00"/>
    <x v="18"/>
    <x v="0"/>
  </r>
  <r>
    <s v="US-2014-112949"/>
    <d v="2014-06-20T00:00:00"/>
    <s v="Co-12640"/>
    <d v="2014-06-20T00:00:00"/>
    <x v="0"/>
    <x v="3"/>
  </r>
  <r>
    <s v="US-2014-112949"/>
    <d v="2014-06-20T00:00:00"/>
    <s v="Co-12640"/>
    <d v="2014-06-20T00:00:00"/>
    <x v="0"/>
    <x v="3"/>
  </r>
  <r>
    <s v="CA-2014-136280"/>
    <d v="2014-11-29T00:00:00"/>
    <s v="Co-12640"/>
    <d v="2014-06-20T00:00:00"/>
    <x v="38"/>
    <x v="3"/>
  </r>
  <r>
    <s v="CA-2014-162866"/>
    <d v="2014-12-27T00:00:00"/>
    <s v="Co-12640"/>
    <d v="2014-06-20T00:00:00"/>
    <x v="1"/>
    <x v="3"/>
  </r>
  <r>
    <s v="CA-2014-162866"/>
    <d v="2014-12-27T00:00:00"/>
    <s v="Co-12640"/>
    <d v="2014-06-20T00:00:00"/>
    <x v="1"/>
    <x v="3"/>
  </r>
  <r>
    <s v="CA-2015-147501"/>
    <d v="2015-08-02T00:00:00"/>
    <s v="Co-12640"/>
    <d v="2014-06-20T00:00:00"/>
    <x v="20"/>
    <x v="3"/>
  </r>
  <r>
    <s v="CA-2015-147501"/>
    <d v="2015-08-02T00:00:00"/>
    <s v="Co-12640"/>
    <d v="2014-06-20T00:00:00"/>
    <x v="20"/>
    <x v="3"/>
  </r>
  <r>
    <s v="CA-2016-140543"/>
    <d v="2016-06-29T00:00:00"/>
    <s v="Co-12640"/>
    <d v="2014-06-20T00:00:00"/>
    <x v="3"/>
    <x v="3"/>
  </r>
  <r>
    <s v="CA-2014-127187"/>
    <d v="2014-12-04T00:00:00"/>
    <s v="CP-12085"/>
    <d v="2014-12-04T00:00:00"/>
    <x v="0"/>
    <x v="6"/>
  </r>
  <r>
    <s v="CA-2015-145457"/>
    <d v="2015-03-24T00:00:00"/>
    <s v="CP-12085"/>
    <d v="2014-12-04T00:00:00"/>
    <x v="35"/>
    <x v="6"/>
  </r>
  <r>
    <s v="CA-2015-113215"/>
    <d v="2015-09-03T00:00:00"/>
    <s v="CP-12085"/>
    <d v="2014-12-04T00:00:00"/>
    <x v="41"/>
    <x v="6"/>
  </r>
  <r>
    <s v="CA-2016-128258"/>
    <d v="2016-03-30T00:00:00"/>
    <s v="CP-12085"/>
    <d v="2014-12-04T00:00:00"/>
    <x v="42"/>
    <x v="6"/>
  </r>
  <r>
    <s v="CA-2016-113236"/>
    <d v="2016-05-26T00:00:00"/>
    <s v="CP-12085"/>
    <d v="2014-12-04T00:00:00"/>
    <x v="13"/>
    <x v="6"/>
  </r>
  <r>
    <s v="CA-2016-113236"/>
    <d v="2016-05-26T00:00:00"/>
    <s v="CP-12085"/>
    <d v="2014-12-04T00:00:00"/>
    <x v="13"/>
    <x v="6"/>
  </r>
  <r>
    <s v="US-2017-167402"/>
    <d v="2017-01-13T00:00:00"/>
    <s v="CP-12085"/>
    <d v="2014-12-04T00:00:00"/>
    <x v="14"/>
    <x v="6"/>
  </r>
  <r>
    <s v="US-2017-167402"/>
    <d v="2017-01-13T00:00:00"/>
    <s v="CP-12085"/>
    <d v="2014-12-04T00:00:00"/>
    <x v="14"/>
    <x v="6"/>
  </r>
  <r>
    <s v="US-2017-167402"/>
    <d v="2017-01-13T00:00:00"/>
    <s v="CP-12085"/>
    <d v="2014-12-04T00:00:00"/>
    <x v="14"/>
    <x v="6"/>
  </r>
  <r>
    <s v="US-2017-167402"/>
    <d v="2017-01-13T00:00:00"/>
    <s v="CP-12085"/>
    <d v="2014-12-04T00:00:00"/>
    <x v="14"/>
    <x v="6"/>
  </r>
  <r>
    <s v="CA-2017-144064"/>
    <d v="2017-08-29T00:00:00"/>
    <s v="CP-12085"/>
    <d v="2014-12-04T00:00:00"/>
    <x v="24"/>
    <x v="6"/>
  </r>
  <r>
    <s v="CA-2017-144064"/>
    <d v="2017-08-29T00:00:00"/>
    <s v="CP-12085"/>
    <d v="2014-12-04T00:00:00"/>
    <x v="24"/>
    <x v="6"/>
  </r>
  <r>
    <s v="CA-2017-144064"/>
    <d v="2017-08-29T00:00:00"/>
    <s v="CP-12085"/>
    <d v="2014-12-04T00:00:00"/>
    <x v="24"/>
    <x v="6"/>
  </r>
  <r>
    <s v="CA-2017-132430"/>
    <d v="2017-10-09T00:00:00"/>
    <s v="CP-12085"/>
    <d v="2014-12-04T00:00:00"/>
    <x v="31"/>
    <x v="6"/>
  </r>
  <r>
    <s v="US-2014-148838"/>
    <d v="2014-03-17T00:00:00"/>
    <s v="CP-12340"/>
    <d v="2014-03-17T00:00:00"/>
    <x v="0"/>
    <x v="0"/>
  </r>
  <r>
    <s v="US-2014-148838"/>
    <d v="2014-03-17T00:00:00"/>
    <s v="CP-12340"/>
    <d v="2014-03-17T00:00:00"/>
    <x v="0"/>
    <x v="0"/>
  </r>
  <r>
    <s v="US-2014-148838"/>
    <d v="2014-03-17T00:00:00"/>
    <s v="CP-12340"/>
    <d v="2014-03-17T00:00:00"/>
    <x v="0"/>
    <x v="0"/>
  </r>
  <r>
    <s v="US-2014-148838"/>
    <d v="2014-03-17T00:00:00"/>
    <s v="CP-12340"/>
    <d v="2014-03-17T00:00:00"/>
    <x v="0"/>
    <x v="0"/>
  </r>
  <r>
    <s v="US-2014-148838"/>
    <d v="2014-03-17T00:00:00"/>
    <s v="CP-12340"/>
    <d v="2014-03-17T00:00:00"/>
    <x v="0"/>
    <x v="0"/>
  </r>
  <r>
    <s v="CA-2015-105571"/>
    <d v="2015-11-07T00:00:00"/>
    <s v="CP-12340"/>
    <d v="2014-03-17T00:00:00"/>
    <x v="19"/>
    <x v="0"/>
  </r>
  <r>
    <s v="CA-2015-105571"/>
    <d v="2015-11-07T00:00:00"/>
    <s v="CP-12340"/>
    <d v="2014-03-17T00:00:00"/>
    <x v="19"/>
    <x v="0"/>
  </r>
  <r>
    <s v="CA-2016-127642"/>
    <d v="2016-05-21T00:00:00"/>
    <s v="CP-12340"/>
    <d v="2014-03-17T00:00:00"/>
    <x v="11"/>
    <x v="0"/>
  </r>
  <r>
    <s v="CA-2016-164889"/>
    <d v="2016-06-03T00:00:00"/>
    <s v="CP-12340"/>
    <d v="2014-03-17T00:00:00"/>
    <x v="7"/>
    <x v="0"/>
  </r>
  <r>
    <s v="CA-2016-133613"/>
    <d v="2016-06-17T00:00:00"/>
    <s v="CP-12340"/>
    <d v="2014-03-17T00:00:00"/>
    <x v="7"/>
    <x v="0"/>
  </r>
  <r>
    <s v="CA-2016-133613"/>
    <d v="2016-06-17T00:00:00"/>
    <s v="CP-12340"/>
    <d v="2014-03-17T00:00:00"/>
    <x v="7"/>
    <x v="0"/>
  </r>
  <r>
    <s v="CA-2016-133613"/>
    <d v="2016-06-17T00:00:00"/>
    <s v="CP-12340"/>
    <d v="2014-03-17T00:00:00"/>
    <x v="7"/>
    <x v="0"/>
  </r>
  <r>
    <s v="US-2016-108098"/>
    <d v="2016-10-14T00:00:00"/>
    <s v="CP-12340"/>
    <d v="2014-03-17T00:00:00"/>
    <x v="8"/>
    <x v="0"/>
  </r>
  <r>
    <s v="CA-2017-168102"/>
    <d v="2017-04-24T00:00:00"/>
    <s v="CP-12340"/>
    <d v="2014-03-17T00:00:00"/>
    <x v="32"/>
    <x v="0"/>
  </r>
  <r>
    <s v="CA-2017-117240"/>
    <d v="2017-07-23T00:00:00"/>
    <s v="CP-12340"/>
    <d v="2014-03-17T00:00:00"/>
    <x v="43"/>
    <x v="0"/>
  </r>
  <r>
    <s v="CA-2016-155551"/>
    <d v="2016-04-18T00:00:00"/>
    <s v="CR-12580"/>
    <d v="2016-04-18T00:00:00"/>
    <x v="0"/>
    <x v="33"/>
  </r>
  <r>
    <s v="CA-2016-155551"/>
    <d v="2016-04-18T00:00:00"/>
    <s v="CR-12580"/>
    <d v="2016-04-18T00:00:00"/>
    <x v="0"/>
    <x v="33"/>
  </r>
  <r>
    <s v="CA-2016-101742"/>
    <d v="2016-09-23T00:00:00"/>
    <s v="CR-12580"/>
    <d v="2016-04-18T00:00:00"/>
    <x v="38"/>
    <x v="33"/>
  </r>
  <r>
    <s v="CA-2016-165561"/>
    <d v="2016-11-24T00:00:00"/>
    <s v="CR-12580"/>
    <d v="2016-04-18T00:00:00"/>
    <x v="29"/>
    <x v="33"/>
  </r>
  <r>
    <s v="US-2017-105998"/>
    <d v="2017-11-03T00:00:00"/>
    <s v="CR-12580"/>
    <d v="2016-04-18T00:00:00"/>
    <x v="2"/>
    <x v="33"/>
  </r>
  <r>
    <s v="US-2017-105998"/>
    <d v="2017-11-03T00:00:00"/>
    <s v="CR-12580"/>
    <d v="2016-04-18T00:00:00"/>
    <x v="2"/>
    <x v="33"/>
  </r>
  <r>
    <s v="CA-2014-111003"/>
    <d v="2014-06-01T00:00:00"/>
    <s v="CR-12625"/>
    <d v="2014-06-01T00:00:00"/>
    <x v="0"/>
    <x v="3"/>
  </r>
  <r>
    <s v="CA-2014-111003"/>
    <d v="2014-06-01T00:00:00"/>
    <s v="CR-12625"/>
    <d v="2014-06-01T00:00:00"/>
    <x v="0"/>
    <x v="3"/>
  </r>
  <r>
    <s v="US-2014-112795"/>
    <d v="2014-08-23T00:00:00"/>
    <s v="CR-12625"/>
    <d v="2014-06-01T00:00:00"/>
    <x v="40"/>
    <x v="3"/>
  </r>
  <r>
    <s v="CA-2016-162159"/>
    <d v="2016-09-16T00:00:00"/>
    <s v="CR-12625"/>
    <d v="2014-06-01T00:00:00"/>
    <x v="7"/>
    <x v="3"/>
  </r>
  <r>
    <s v="CA-2014-166716"/>
    <d v="2014-08-20T00:00:00"/>
    <s v="CR-12730"/>
    <d v="2014-08-20T00:00:00"/>
    <x v="0"/>
    <x v="13"/>
  </r>
  <r>
    <s v="CA-2016-164035"/>
    <d v="2016-06-12T00:00:00"/>
    <s v="CR-12730"/>
    <d v="2014-08-20T00:00:00"/>
    <x v="26"/>
    <x v="13"/>
  </r>
  <r>
    <s v="CA-2016-137239"/>
    <d v="2016-08-22T00:00:00"/>
    <s v="CR-12730"/>
    <d v="2014-08-20T00:00:00"/>
    <x v="3"/>
    <x v="13"/>
  </r>
  <r>
    <s v="CA-2016-137239"/>
    <d v="2016-08-22T00:00:00"/>
    <s v="CR-12730"/>
    <d v="2014-08-20T00:00:00"/>
    <x v="3"/>
    <x v="13"/>
  </r>
  <r>
    <s v="CA-2016-137239"/>
    <d v="2016-08-22T00:00:00"/>
    <s v="CR-12730"/>
    <d v="2014-08-20T00:00:00"/>
    <x v="3"/>
    <x v="13"/>
  </r>
  <r>
    <s v="CA-2017-116519"/>
    <d v="2017-10-13T00:00:00"/>
    <s v="CR-12730"/>
    <d v="2014-08-20T00:00:00"/>
    <x v="37"/>
    <x v="13"/>
  </r>
  <r>
    <s v="CA-2015-128958"/>
    <d v="2015-01-24T00:00:00"/>
    <s v="CR-12820"/>
    <d v="2015-01-24T00:00:00"/>
    <x v="0"/>
    <x v="12"/>
  </r>
  <r>
    <s v="CA-2017-159149"/>
    <d v="2017-02-17T00:00:00"/>
    <s v="CR-12820"/>
    <d v="2015-01-24T00:00:00"/>
    <x v="14"/>
    <x v="12"/>
  </r>
  <r>
    <s v="CA-2017-159149"/>
    <d v="2017-02-17T00:00:00"/>
    <s v="CR-12820"/>
    <d v="2015-01-24T00:00:00"/>
    <x v="14"/>
    <x v="12"/>
  </r>
  <r>
    <s v="CA-2017-159149"/>
    <d v="2017-02-17T00:00:00"/>
    <s v="CR-12820"/>
    <d v="2015-01-24T00:00:00"/>
    <x v="14"/>
    <x v="12"/>
  </r>
  <r>
    <s v="US-2017-136868"/>
    <d v="2017-10-06T00:00:00"/>
    <s v="CR-12820"/>
    <d v="2015-01-24T00:00:00"/>
    <x v="16"/>
    <x v="12"/>
  </r>
  <r>
    <s v="US-2017-136868"/>
    <d v="2017-10-06T00:00:00"/>
    <s v="CR-12820"/>
    <d v="2015-01-24T00:00:00"/>
    <x v="16"/>
    <x v="12"/>
  </r>
  <r>
    <s v="US-2017-136868"/>
    <d v="2017-10-06T00:00:00"/>
    <s v="CR-12820"/>
    <d v="2015-01-24T00:00:00"/>
    <x v="16"/>
    <x v="12"/>
  </r>
  <r>
    <s v="CA-2014-130575"/>
    <d v="2014-12-14T00:00:00"/>
    <s v="CS-11845"/>
    <d v="2014-12-14T00:00:00"/>
    <x v="0"/>
    <x v="6"/>
  </r>
  <r>
    <s v="CA-2015-136378"/>
    <d v="2015-04-02T00:00:00"/>
    <s v="CS-11845"/>
    <d v="2014-12-14T00:00:00"/>
    <x v="28"/>
    <x v="6"/>
  </r>
  <r>
    <s v="US-2015-138716"/>
    <d v="2015-09-17T00:00:00"/>
    <s v="CS-11845"/>
    <d v="2014-12-14T00:00:00"/>
    <x v="41"/>
    <x v="6"/>
  </r>
  <r>
    <s v="CA-2017-131828"/>
    <d v="2017-02-11T00:00:00"/>
    <s v="CS-11845"/>
    <d v="2014-12-14T00:00:00"/>
    <x v="11"/>
    <x v="6"/>
  </r>
  <r>
    <s v="CA-2017-131828"/>
    <d v="2017-02-11T00:00:00"/>
    <s v="CS-11845"/>
    <d v="2014-12-14T00:00:00"/>
    <x v="11"/>
    <x v="6"/>
  </r>
  <r>
    <s v="CA-2017-147452"/>
    <d v="2017-09-30T00:00:00"/>
    <s v="CS-11845"/>
    <d v="2014-12-14T00:00:00"/>
    <x v="16"/>
    <x v="6"/>
  </r>
  <r>
    <s v="CA-2017-147452"/>
    <d v="2017-09-30T00:00:00"/>
    <s v="CS-11845"/>
    <d v="2014-12-14T00:00:00"/>
    <x v="16"/>
    <x v="6"/>
  </r>
  <r>
    <s v="CA-2017-147452"/>
    <d v="2017-09-30T00:00:00"/>
    <s v="CS-11845"/>
    <d v="2014-12-14T00:00:00"/>
    <x v="16"/>
    <x v="6"/>
  </r>
  <r>
    <s v="CA-2014-124618"/>
    <d v="2014-05-02T00:00:00"/>
    <s v="CS-11860"/>
    <d v="2014-05-02T00:00:00"/>
    <x v="0"/>
    <x v="2"/>
  </r>
  <r>
    <s v="US-2014-121566"/>
    <d v="2014-06-30T00:00:00"/>
    <s v="CS-11860"/>
    <d v="2014-05-02T00:00:00"/>
    <x v="15"/>
    <x v="2"/>
  </r>
  <r>
    <s v="US-2014-121566"/>
    <d v="2014-06-30T00:00:00"/>
    <s v="CS-11860"/>
    <d v="2014-05-02T00:00:00"/>
    <x v="15"/>
    <x v="2"/>
  </r>
  <r>
    <s v="CA-2015-150413"/>
    <d v="2015-10-19T00:00:00"/>
    <s v="CS-11860"/>
    <d v="2014-05-02T00:00:00"/>
    <x v="13"/>
    <x v="2"/>
  </r>
  <r>
    <s v="CA-2017-158883"/>
    <d v="2017-06-02T00:00:00"/>
    <s v="CS-11860"/>
    <d v="2014-05-02T00:00:00"/>
    <x v="32"/>
    <x v="2"/>
  </r>
  <r>
    <s v="CA-2017-106047"/>
    <d v="2017-07-12T00:00:00"/>
    <s v="CS-11860"/>
    <d v="2014-05-02T00:00:00"/>
    <x v="37"/>
    <x v="2"/>
  </r>
  <r>
    <s v="US-2017-123204"/>
    <d v="2017-07-21T00:00:00"/>
    <s v="CS-11860"/>
    <d v="2014-05-02T00:00:00"/>
    <x v="37"/>
    <x v="2"/>
  </r>
  <r>
    <s v="US-2014-141257"/>
    <d v="2014-06-08T00:00:00"/>
    <s v="CS-11950"/>
    <d v="2014-06-08T00:00:00"/>
    <x v="0"/>
    <x v="3"/>
  </r>
  <r>
    <s v="US-2014-159926"/>
    <d v="2014-11-18T00:00:00"/>
    <s v="CS-11950"/>
    <d v="2014-06-08T00:00:00"/>
    <x v="38"/>
    <x v="3"/>
  </r>
  <r>
    <s v="US-2014-159926"/>
    <d v="2014-11-18T00:00:00"/>
    <s v="CS-11950"/>
    <d v="2014-06-08T00:00:00"/>
    <x v="38"/>
    <x v="3"/>
  </r>
  <r>
    <s v="US-2014-159926"/>
    <d v="2014-11-18T00:00:00"/>
    <s v="CS-11950"/>
    <d v="2014-06-08T00:00:00"/>
    <x v="38"/>
    <x v="3"/>
  </r>
  <r>
    <s v="US-2014-159926"/>
    <d v="2014-11-18T00:00:00"/>
    <s v="CS-11950"/>
    <d v="2014-06-08T00:00:00"/>
    <x v="38"/>
    <x v="3"/>
  </r>
  <r>
    <s v="US-2014-159926"/>
    <d v="2014-11-18T00:00:00"/>
    <s v="CS-11950"/>
    <d v="2014-06-08T00:00:00"/>
    <x v="38"/>
    <x v="3"/>
  </r>
  <r>
    <s v="CA-2015-151869"/>
    <d v="2015-09-25T00:00:00"/>
    <s v="CS-11950"/>
    <d v="2014-06-08T00:00:00"/>
    <x v="42"/>
    <x v="3"/>
  </r>
  <r>
    <s v="CA-2015-151869"/>
    <d v="2015-09-25T00:00:00"/>
    <s v="CS-11950"/>
    <d v="2014-06-08T00:00:00"/>
    <x v="42"/>
    <x v="3"/>
  </r>
  <r>
    <s v="US-2016-151827"/>
    <d v="2016-03-31T00:00:00"/>
    <s v="CS-11950"/>
    <d v="2014-06-08T00:00:00"/>
    <x v="21"/>
    <x v="3"/>
  </r>
  <r>
    <s v="US-2016-151827"/>
    <d v="2016-03-31T00:00:00"/>
    <s v="CS-11950"/>
    <d v="2014-06-08T00:00:00"/>
    <x v="21"/>
    <x v="3"/>
  </r>
  <r>
    <s v="CA-2016-120796"/>
    <d v="2016-04-03T00:00:00"/>
    <s v="CS-11950"/>
    <d v="2014-06-08T00:00:00"/>
    <x v="26"/>
    <x v="3"/>
  </r>
  <r>
    <s v="CA-2016-159737"/>
    <d v="2016-09-03T00:00:00"/>
    <s v="CS-11950"/>
    <d v="2014-06-08T00:00:00"/>
    <x v="7"/>
    <x v="3"/>
  </r>
  <r>
    <s v="CA-2016-161746"/>
    <d v="2016-10-21T00:00:00"/>
    <s v="CS-11950"/>
    <d v="2014-06-08T00:00:00"/>
    <x v="30"/>
    <x v="3"/>
  </r>
  <r>
    <s v="CA-2016-161746"/>
    <d v="2016-10-21T00:00:00"/>
    <s v="CS-11950"/>
    <d v="2014-06-08T00:00:00"/>
    <x v="30"/>
    <x v="3"/>
  </r>
  <r>
    <s v="CA-2016-161746"/>
    <d v="2016-10-21T00:00:00"/>
    <s v="CS-11950"/>
    <d v="2014-06-08T00:00:00"/>
    <x v="30"/>
    <x v="3"/>
  </r>
  <r>
    <s v="CA-2016-161746"/>
    <d v="2016-10-21T00:00:00"/>
    <s v="CS-11950"/>
    <d v="2014-06-08T00:00:00"/>
    <x v="30"/>
    <x v="3"/>
  </r>
  <r>
    <s v="CA-2017-102820"/>
    <d v="2017-05-07T00:00:00"/>
    <s v="CS-11950"/>
    <d v="2014-06-08T00:00:00"/>
    <x v="12"/>
    <x v="3"/>
  </r>
  <r>
    <s v="CA-2017-118640"/>
    <d v="2017-07-20T00:00:00"/>
    <s v="CS-11950"/>
    <d v="2014-06-08T00:00:00"/>
    <x v="32"/>
    <x v="3"/>
  </r>
  <r>
    <s v="CA-2017-118640"/>
    <d v="2017-07-20T00:00:00"/>
    <s v="CS-11950"/>
    <d v="2014-06-08T00:00:00"/>
    <x v="32"/>
    <x v="3"/>
  </r>
  <r>
    <s v="CA-2017-144365"/>
    <d v="2017-10-24T00:00:00"/>
    <s v="CS-11950"/>
    <d v="2014-06-08T00:00:00"/>
    <x v="43"/>
    <x v="3"/>
  </r>
  <r>
    <s v="US-2017-126053"/>
    <d v="2017-12-05T00:00:00"/>
    <s v="CS-11950"/>
    <d v="2014-06-08T00:00:00"/>
    <x v="27"/>
    <x v="3"/>
  </r>
  <r>
    <s v="US-2017-126053"/>
    <d v="2017-12-05T00:00:00"/>
    <s v="CS-11950"/>
    <d v="2014-06-08T00:00:00"/>
    <x v="27"/>
    <x v="3"/>
  </r>
  <r>
    <s v="CA-2014-118962"/>
    <d v="2014-08-05T00:00:00"/>
    <s v="CS-12130"/>
    <d v="2014-08-05T00:00:00"/>
    <x v="0"/>
    <x v="13"/>
  </r>
  <r>
    <s v="CA-2014-118962"/>
    <d v="2014-08-05T00:00:00"/>
    <s v="CS-12130"/>
    <d v="2014-08-05T00:00:00"/>
    <x v="0"/>
    <x v="13"/>
  </r>
  <r>
    <s v="CA-2014-118962"/>
    <d v="2014-08-05T00:00:00"/>
    <s v="CS-12130"/>
    <d v="2014-08-05T00:00:00"/>
    <x v="0"/>
    <x v="13"/>
  </r>
  <r>
    <s v="CA-2015-102036"/>
    <d v="2015-09-21T00:00:00"/>
    <s v="CS-12130"/>
    <d v="2014-08-05T00:00:00"/>
    <x v="6"/>
    <x v="13"/>
  </r>
  <r>
    <s v="US-2015-120712"/>
    <d v="2015-12-20T00:00:00"/>
    <s v="CS-12130"/>
    <d v="2014-08-05T00:00:00"/>
    <x v="39"/>
    <x v="13"/>
  </r>
  <r>
    <s v="US-2016-144211"/>
    <d v="2016-08-28T00:00:00"/>
    <s v="CS-12130"/>
    <d v="2014-08-05T00:00:00"/>
    <x v="3"/>
    <x v="13"/>
  </r>
  <r>
    <s v="US-2016-144211"/>
    <d v="2016-08-28T00:00:00"/>
    <s v="CS-12130"/>
    <d v="2014-08-05T00:00:00"/>
    <x v="3"/>
    <x v="13"/>
  </r>
  <r>
    <s v="CA-2014-109302"/>
    <d v="2014-08-12T00:00:00"/>
    <s v="CS-12175"/>
    <d v="2014-08-12T00:00:00"/>
    <x v="0"/>
    <x v="13"/>
  </r>
  <r>
    <s v="US-2016-159415"/>
    <d v="2016-04-17T00:00:00"/>
    <s v="CS-12175"/>
    <d v="2014-08-12T00:00:00"/>
    <x v="19"/>
    <x v="13"/>
  </r>
  <r>
    <s v="CA-2016-157714"/>
    <d v="2016-09-26T00:00:00"/>
    <s v="CS-12175"/>
    <d v="2014-08-12T00:00:00"/>
    <x v="14"/>
    <x v="13"/>
  </r>
  <r>
    <s v="CA-2017-161592"/>
    <d v="2017-04-06T00:00:00"/>
    <s v="CS-12175"/>
    <d v="2014-08-12T00:00:00"/>
    <x v="24"/>
    <x v="13"/>
  </r>
  <r>
    <s v="CA-2017-117632"/>
    <d v="2017-05-12T00:00:00"/>
    <s v="CS-12175"/>
    <d v="2014-08-12T00:00:00"/>
    <x v="16"/>
    <x v="13"/>
  </r>
  <r>
    <s v="CA-2017-117632"/>
    <d v="2017-05-12T00:00:00"/>
    <s v="CS-12175"/>
    <d v="2014-08-12T00:00:00"/>
    <x v="16"/>
    <x v="13"/>
  </r>
  <r>
    <s v="CA-2017-117632"/>
    <d v="2017-05-12T00:00:00"/>
    <s v="CS-12175"/>
    <d v="2014-08-12T00:00:00"/>
    <x v="16"/>
    <x v="13"/>
  </r>
  <r>
    <s v="CA-2017-117632"/>
    <d v="2017-05-12T00:00:00"/>
    <s v="CS-12175"/>
    <d v="2014-08-12T00:00:00"/>
    <x v="16"/>
    <x v="13"/>
  </r>
  <r>
    <s v="CA-2014-162775"/>
    <d v="2014-01-13T00:00:00"/>
    <s v="CS-12250"/>
    <d v="2014-01-13T00:00:00"/>
    <x v="0"/>
    <x v="17"/>
  </r>
  <r>
    <s v="CA-2014-162775"/>
    <d v="2014-01-13T00:00:00"/>
    <s v="CS-12250"/>
    <d v="2014-01-13T00:00:00"/>
    <x v="0"/>
    <x v="17"/>
  </r>
  <r>
    <s v="CA-2014-162775"/>
    <d v="2014-01-13T00:00:00"/>
    <s v="CS-12250"/>
    <d v="2014-01-13T00:00:00"/>
    <x v="0"/>
    <x v="17"/>
  </r>
  <r>
    <s v="CA-2014-162775"/>
    <d v="2014-01-13T00:00:00"/>
    <s v="CS-12250"/>
    <d v="2014-01-13T00:00:00"/>
    <x v="0"/>
    <x v="17"/>
  </r>
  <r>
    <s v="CA-2014-162775"/>
    <d v="2014-01-13T00:00:00"/>
    <s v="CS-12250"/>
    <d v="2014-01-13T00:00:00"/>
    <x v="0"/>
    <x v="17"/>
  </r>
  <r>
    <s v="US-2014-169390"/>
    <d v="2014-02-07T00:00:00"/>
    <s v="CS-12250"/>
    <d v="2014-01-13T00:00:00"/>
    <x v="15"/>
    <x v="17"/>
  </r>
  <r>
    <s v="CA-2014-101560"/>
    <d v="2014-11-28T00:00:00"/>
    <s v="CS-12250"/>
    <d v="2014-01-13T00:00:00"/>
    <x v="5"/>
    <x v="17"/>
  </r>
  <r>
    <s v="CA-2014-101560"/>
    <d v="2014-11-28T00:00:00"/>
    <s v="CS-12250"/>
    <d v="2014-01-13T00:00:00"/>
    <x v="5"/>
    <x v="17"/>
  </r>
  <r>
    <s v="CA-2014-101560"/>
    <d v="2014-11-28T00:00:00"/>
    <s v="CS-12250"/>
    <d v="2014-01-13T00:00:00"/>
    <x v="5"/>
    <x v="17"/>
  </r>
  <r>
    <s v="CA-2014-101560"/>
    <d v="2014-11-28T00:00:00"/>
    <s v="CS-12250"/>
    <d v="2014-01-13T00:00:00"/>
    <x v="5"/>
    <x v="17"/>
  </r>
  <r>
    <s v="CA-2015-149811"/>
    <d v="2015-01-04T00:00:00"/>
    <s v="CS-12250"/>
    <d v="2014-01-13T00:00:00"/>
    <x v="18"/>
    <x v="17"/>
  </r>
  <r>
    <s v="CA-2015-149811"/>
    <d v="2015-01-04T00:00:00"/>
    <s v="CS-12250"/>
    <d v="2014-01-13T00:00:00"/>
    <x v="18"/>
    <x v="17"/>
  </r>
  <r>
    <s v="CA-2015-121041"/>
    <d v="2015-11-03T00:00:00"/>
    <s v="CS-12250"/>
    <d v="2014-01-13T00:00:00"/>
    <x v="26"/>
    <x v="17"/>
  </r>
  <r>
    <s v="CA-2015-136420"/>
    <d v="2015-11-20T00:00:00"/>
    <s v="CS-12250"/>
    <d v="2014-01-13T00:00:00"/>
    <x v="26"/>
    <x v="17"/>
  </r>
  <r>
    <s v="CA-2015-136420"/>
    <d v="2015-11-20T00:00:00"/>
    <s v="CS-12250"/>
    <d v="2014-01-13T00:00:00"/>
    <x v="26"/>
    <x v="17"/>
  </r>
  <r>
    <s v="CA-2016-161095"/>
    <d v="2016-06-28T00:00:00"/>
    <s v="CS-12250"/>
    <d v="2014-01-13T00:00:00"/>
    <x v="22"/>
    <x v="17"/>
  </r>
  <r>
    <s v="CA-2016-161095"/>
    <d v="2016-06-28T00:00:00"/>
    <s v="CS-12250"/>
    <d v="2014-01-13T00:00:00"/>
    <x v="22"/>
    <x v="17"/>
  </r>
  <r>
    <s v="CA-2016-119641"/>
    <d v="2016-09-22T00:00:00"/>
    <s v="CS-12250"/>
    <d v="2014-01-13T00:00:00"/>
    <x v="24"/>
    <x v="17"/>
  </r>
  <r>
    <s v="CA-2017-139080"/>
    <d v="2017-01-23T00:00:00"/>
    <s v="CS-12250"/>
    <d v="2014-01-13T00:00:00"/>
    <x v="34"/>
    <x v="17"/>
  </r>
  <r>
    <s v="CA-2017-139080"/>
    <d v="2017-01-23T00:00:00"/>
    <s v="CS-12250"/>
    <d v="2014-01-13T00:00:00"/>
    <x v="34"/>
    <x v="17"/>
  </r>
  <r>
    <s v="CA-2017-139080"/>
    <d v="2017-01-23T00:00:00"/>
    <s v="CS-12250"/>
    <d v="2014-01-13T00:00:00"/>
    <x v="34"/>
    <x v="17"/>
  </r>
  <r>
    <s v="CA-2017-139080"/>
    <d v="2017-01-23T00:00:00"/>
    <s v="CS-12250"/>
    <d v="2014-01-13T00:00:00"/>
    <x v="34"/>
    <x v="17"/>
  </r>
  <r>
    <s v="CA-2017-105487"/>
    <d v="2017-10-08T00:00:00"/>
    <s v="CS-12250"/>
    <d v="2014-01-13T00:00:00"/>
    <x v="44"/>
    <x v="17"/>
  </r>
  <r>
    <s v="CA-2017-105487"/>
    <d v="2017-10-08T00:00:00"/>
    <s v="CS-12250"/>
    <d v="2014-01-13T00:00:00"/>
    <x v="44"/>
    <x v="17"/>
  </r>
  <r>
    <s v="CA-2017-105487"/>
    <d v="2017-10-08T00:00:00"/>
    <s v="CS-12250"/>
    <d v="2014-01-13T00:00:00"/>
    <x v="44"/>
    <x v="17"/>
  </r>
  <r>
    <s v="CA-2017-105487"/>
    <d v="2017-10-08T00:00:00"/>
    <s v="CS-12250"/>
    <d v="2014-01-13T00:00:00"/>
    <x v="44"/>
    <x v="17"/>
  </r>
  <r>
    <s v="CA-2017-148992"/>
    <d v="2017-11-23T00:00:00"/>
    <s v="CS-12250"/>
    <d v="2014-01-13T00:00:00"/>
    <x v="46"/>
    <x v="17"/>
  </r>
  <r>
    <s v="CA-2017-153227"/>
    <d v="2017-12-04T00:00:00"/>
    <s v="CS-12250"/>
    <d v="2014-01-13T00:00:00"/>
    <x v="47"/>
    <x v="17"/>
  </r>
  <r>
    <s v="CA-2014-141005"/>
    <d v="2014-08-15T00:00:00"/>
    <s v="CS-12355"/>
    <d v="2014-08-15T00:00:00"/>
    <x v="0"/>
    <x v="13"/>
  </r>
  <r>
    <s v="CA-2014-109043"/>
    <d v="2014-08-15T00:00:00"/>
    <s v="CS-12355"/>
    <d v="2014-08-15T00:00:00"/>
    <x v="0"/>
    <x v="13"/>
  </r>
  <r>
    <s v="CA-2014-109043"/>
    <d v="2014-08-15T00:00:00"/>
    <s v="CS-12355"/>
    <d v="2014-08-15T00:00:00"/>
    <x v="0"/>
    <x v="13"/>
  </r>
  <r>
    <s v="CA-2015-139164"/>
    <d v="2015-06-23T00:00:00"/>
    <s v="CS-12355"/>
    <d v="2014-08-15T00:00:00"/>
    <x v="5"/>
    <x v="13"/>
  </r>
  <r>
    <s v="CA-2015-139164"/>
    <d v="2015-06-23T00:00:00"/>
    <s v="CS-12355"/>
    <d v="2014-08-15T00:00:00"/>
    <x v="5"/>
    <x v="13"/>
  </r>
  <r>
    <s v="CA-2015-139164"/>
    <d v="2015-06-23T00:00:00"/>
    <s v="CS-12355"/>
    <d v="2014-08-15T00:00:00"/>
    <x v="5"/>
    <x v="13"/>
  </r>
  <r>
    <s v="CA-2015-142755"/>
    <d v="2015-09-04T00:00:00"/>
    <s v="CS-12355"/>
    <d v="2014-08-15T00:00:00"/>
    <x v="6"/>
    <x v="13"/>
  </r>
  <r>
    <s v="CA-2015-142755"/>
    <d v="2015-09-04T00:00:00"/>
    <s v="CS-12355"/>
    <d v="2014-08-15T00:00:00"/>
    <x v="6"/>
    <x v="13"/>
  </r>
  <r>
    <s v="CA-2015-142755"/>
    <d v="2015-09-04T00:00:00"/>
    <s v="CS-12355"/>
    <d v="2014-08-15T00:00:00"/>
    <x v="6"/>
    <x v="13"/>
  </r>
  <r>
    <s v="CA-2015-142755"/>
    <d v="2015-09-04T00:00:00"/>
    <s v="CS-12355"/>
    <d v="2014-08-15T00:00:00"/>
    <x v="6"/>
    <x v="13"/>
  </r>
  <r>
    <s v="CA-2016-128111"/>
    <d v="2016-03-17T00:00:00"/>
    <s v="CS-12355"/>
    <d v="2014-08-15T00:00:00"/>
    <x v="2"/>
    <x v="13"/>
  </r>
  <r>
    <s v="CA-2017-131233"/>
    <d v="2017-04-14T00:00:00"/>
    <s v="CS-12355"/>
    <d v="2014-08-15T00:00:00"/>
    <x v="24"/>
    <x v="13"/>
  </r>
  <r>
    <s v="CA-2017-131233"/>
    <d v="2017-04-14T00:00:00"/>
    <s v="CS-12355"/>
    <d v="2014-08-15T00:00:00"/>
    <x v="24"/>
    <x v="13"/>
  </r>
  <r>
    <s v="CA-2017-111269"/>
    <d v="2017-06-16T00:00:00"/>
    <s v="CS-12355"/>
    <d v="2014-08-15T00:00:00"/>
    <x v="31"/>
    <x v="13"/>
  </r>
  <r>
    <s v="CA-2017-111269"/>
    <d v="2017-06-16T00:00:00"/>
    <s v="CS-12355"/>
    <d v="2014-08-15T00:00:00"/>
    <x v="31"/>
    <x v="13"/>
  </r>
  <r>
    <s v="CA-2017-105053"/>
    <d v="2017-07-07T00:00:00"/>
    <s v="CS-12355"/>
    <d v="2014-08-15T00:00:00"/>
    <x v="12"/>
    <x v="13"/>
  </r>
  <r>
    <s v="CA-2017-164364"/>
    <d v="2017-11-12T00:00:00"/>
    <s v="CS-12355"/>
    <d v="2014-08-15T00:00:00"/>
    <x v="4"/>
    <x v="13"/>
  </r>
  <r>
    <s v="CA-2017-164364"/>
    <d v="2017-11-12T00:00:00"/>
    <s v="CS-12355"/>
    <d v="2014-08-15T00:00:00"/>
    <x v="4"/>
    <x v="13"/>
  </r>
  <r>
    <s v="CA-2017-164364"/>
    <d v="2017-11-12T00:00:00"/>
    <s v="CS-12355"/>
    <d v="2014-08-15T00:00:00"/>
    <x v="4"/>
    <x v="13"/>
  </r>
  <r>
    <s v="CA-2017-165687"/>
    <d v="2017-11-17T00:00:00"/>
    <s v="CS-12355"/>
    <d v="2014-08-15T00:00:00"/>
    <x v="4"/>
    <x v="13"/>
  </r>
  <r>
    <s v="CA-2017-124296"/>
    <d v="2017-12-24T00:00:00"/>
    <s v="CS-12355"/>
    <d v="2014-08-15T00:00:00"/>
    <x v="43"/>
    <x v="13"/>
  </r>
  <r>
    <s v="CA-2017-124296"/>
    <d v="2017-12-24T00:00:00"/>
    <s v="CS-12355"/>
    <d v="2014-08-15T00:00:00"/>
    <x v="43"/>
    <x v="13"/>
  </r>
  <r>
    <s v="CA-2014-127586"/>
    <d v="2014-09-26T00:00:00"/>
    <s v="CS-12400"/>
    <d v="2014-09-26T00:00:00"/>
    <x v="0"/>
    <x v="15"/>
  </r>
  <r>
    <s v="US-2015-119312"/>
    <d v="2015-10-02T00:00:00"/>
    <s v="CS-12400"/>
    <d v="2014-09-26T00:00:00"/>
    <x v="6"/>
    <x v="15"/>
  </r>
  <r>
    <s v="CA-2016-133816"/>
    <d v="2016-05-10T00:00:00"/>
    <s v="CS-12400"/>
    <d v="2014-09-26T00:00:00"/>
    <x v="19"/>
    <x v="15"/>
  </r>
  <r>
    <s v="CA-2016-140207"/>
    <d v="2016-11-05T00:00:00"/>
    <s v="CS-12400"/>
    <d v="2014-09-26T00:00:00"/>
    <x v="11"/>
    <x v="15"/>
  </r>
  <r>
    <s v="US-2017-100930"/>
    <d v="2017-04-07T00:00:00"/>
    <s v="CS-12400"/>
    <d v="2014-09-26T00:00:00"/>
    <x v="8"/>
    <x v="15"/>
  </r>
  <r>
    <s v="US-2017-100930"/>
    <d v="2017-04-07T00:00:00"/>
    <s v="CS-12400"/>
    <d v="2014-09-26T00:00:00"/>
    <x v="8"/>
    <x v="15"/>
  </r>
  <r>
    <s v="US-2017-100930"/>
    <d v="2017-04-07T00:00:00"/>
    <s v="CS-12400"/>
    <d v="2014-09-26T00:00:00"/>
    <x v="8"/>
    <x v="15"/>
  </r>
  <r>
    <s v="US-2017-100930"/>
    <d v="2017-04-07T00:00:00"/>
    <s v="CS-12400"/>
    <d v="2014-09-26T00:00:00"/>
    <x v="8"/>
    <x v="15"/>
  </r>
  <r>
    <s v="US-2017-100930"/>
    <d v="2017-04-07T00:00:00"/>
    <s v="CS-12400"/>
    <d v="2014-09-26T00:00:00"/>
    <x v="8"/>
    <x v="15"/>
  </r>
  <r>
    <s v="CA-2017-107293"/>
    <d v="2017-09-05T00:00:00"/>
    <s v="CS-12400"/>
    <d v="2014-09-26T00:00:00"/>
    <x v="34"/>
    <x v="15"/>
  </r>
  <r>
    <s v="CA-2017-127096"/>
    <d v="2017-09-15T00:00:00"/>
    <s v="CS-12400"/>
    <d v="2014-09-26T00:00:00"/>
    <x v="34"/>
    <x v="15"/>
  </r>
  <r>
    <s v="US-2017-119662"/>
    <d v="2017-11-13T00:00:00"/>
    <s v="CS-12400"/>
    <d v="2014-09-26T00:00:00"/>
    <x v="37"/>
    <x v="15"/>
  </r>
  <r>
    <s v="CA-2017-135111"/>
    <d v="2017-12-28T00:00:00"/>
    <s v="CS-12400"/>
    <d v="2014-09-26T00:00:00"/>
    <x v="4"/>
    <x v="15"/>
  </r>
  <r>
    <s v="CA-2017-135111"/>
    <d v="2017-12-28T00:00:00"/>
    <s v="CS-12400"/>
    <d v="2014-09-26T00:00:00"/>
    <x v="4"/>
    <x v="15"/>
  </r>
  <r>
    <s v="US-2017-126179"/>
    <d v="2017-07-03T00:00:00"/>
    <s v="CS-12460"/>
    <d v="2017-07-03T00:00:00"/>
    <x v="0"/>
    <x v="35"/>
  </r>
  <r>
    <s v="US-2017-126179"/>
    <d v="2017-07-03T00:00:00"/>
    <s v="CS-12460"/>
    <d v="2017-07-03T00:00:00"/>
    <x v="0"/>
    <x v="35"/>
  </r>
  <r>
    <s v="CA-2017-148691"/>
    <d v="2017-12-03T00:00:00"/>
    <s v="CS-12460"/>
    <d v="2017-07-03T00:00:00"/>
    <x v="38"/>
    <x v="35"/>
  </r>
  <r>
    <s v="CA-2017-148691"/>
    <d v="2017-12-03T00:00:00"/>
    <s v="CS-12460"/>
    <d v="2017-07-03T00:00:00"/>
    <x v="38"/>
    <x v="35"/>
  </r>
  <r>
    <s v="CA-2017-148691"/>
    <d v="2017-12-03T00:00:00"/>
    <s v="CS-12460"/>
    <d v="2017-07-03T00:00:00"/>
    <x v="38"/>
    <x v="35"/>
  </r>
  <r>
    <s v="CA-2017-148691"/>
    <d v="2017-12-03T00:00:00"/>
    <s v="CS-12460"/>
    <d v="2017-07-03T00:00:00"/>
    <x v="38"/>
    <x v="35"/>
  </r>
  <r>
    <s v="CA-2015-128608"/>
    <d v="2015-01-12T00:00:00"/>
    <s v="CS-12490"/>
    <d v="2015-01-12T00:00:00"/>
    <x v="0"/>
    <x v="12"/>
  </r>
  <r>
    <s v="CA-2015-128608"/>
    <d v="2015-01-12T00:00:00"/>
    <s v="CS-12490"/>
    <d v="2015-01-12T00:00:00"/>
    <x v="0"/>
    <x v="12"/>
  </r>
  <r>
    <s v="CA-2015-128608"/>
    <d v="2015-01-12T00:00:00"/>
    <s v="CS-12490"/>
    <d v="2015-01-12T00:00:00"/>
    <x v="0"/>
    <x v="12"/>
  </r>
  <r>
    <s v="CA-2015-128608"/>
    <d v="2015-01-12T00:00:00"/>
    <s v="CS-12490"/>
    <d v="2015-01-12T00:00:00"/>
    <x v="0"/>
    <x v="12"/>
  </r>
  <r>
    <s v="CA-2015-128608"/>
    <d v="2015-01-12T00:00:00"/>
    <s v="CS-12490"/>
    <d v="2015-01-12T00:00:00"/>
    <x v="0"/>
    <x v="12"/>
  </r>
  <r>
    <s v="CA-2016-144785"/>
    <d v="2016-04-18T00:00:00"/>
    <s v="CS-12490"/>
    <d v="2015-01-12T00:00:00"/>
    <x v="42"/>
    <x v="12"/>
  </r>
  <r>
    <s v="CA-2016-144785"/>
    <d v="2016-04-18T00:00:00"/>
    <s v="CS-12490"/>
    <d v="2015-01-12T00:00:00"/>
    <x v="42"/>
    <x v="12"/>
  </r>
  <r>
    <s v="CA-2016-118073"/>
    <d v="2016-08-12T00:00:00"/>
    <s v="CS-12490"/>
    <d v="2015-01-12T00:00:00"/>
    <x v="2"/>
    <x v="12"/>
  </r>
  <r>
    <s v="CA-2016-100671"/>
    <d v="2016-11-01T00:00:00"/>
    <s v="CS-12490"/>
    <d v="2015-01-12T00:00:00"/>
    <x v="26"/>
    <x v="12"/>
  </r>
  <r>
    <s v="CA-2014-100860"/>
    <d v="2014-03-26T00:00:00"/>
    <s v="CS-12505"/>
    <d v="2014-03-26T00:00:00"/>
    <x v="0"/>
    <x v="0"/>
  </r>
  <r>
    <s v="CA-2015-159380"/>
    <d v="2015-05-12T00:00:00"/>
    <s v="CS-12505"/>
    <d v="2014-03-26T00:00:00"/>
    <x v="20"/>
    <x v="0"/>
  </r>
  <r>
    <s v="CA-2015-159380"/>
    <d v="2015-05-12T00:00:00"/>
    <s v="CS-12505"/>
    <d v="2014-03-26T00:00:00"/>
    <x v="20"/>
    <x v="0"/>
  </r>
  <r>
    <s v="CA-2016-134208"/>
    <d v="2016-09-17T00:00:00"/>
    <s v="CS-12505"/>
    <d v="2014-03-26T00:00:00"/>
    <x v="23"/>
    <x v="0"/>
  </r>
  <r>
    <s v="CA-2016-121958"/>
    <d v="2016-11-13T00:00:00"/>
    <s v="CS-12505"/>
    <d v="2014-03-26T00:00:00"/>
    <x v="24"/>
    <x v="0"/>
  </r>
  <r>
    <s v="CA-2016-108196"/>
    <d v="2016-11-25T00:00:00"/>
    <s v="CS-12505"/>
    <d v="2014-03-26T00:00:00"/>
    <x v="24"/>
    <x v="0"/>
  </r>
  <r>
    <s v="CA-2016-108196"/>
    <d v="2016-11-25T00:00:00"/>
    <s v="CS-12505"/>
    <d v="2014-03-26T00:00:00"/>
    <x v="24"/>
    <x v="0"/>
  </r>
  <r>
    <s v="CA-2016-108196"/>
    <d v="2016-11-25T00:00:00"/>
    <s v="CS-12505"/>
    <d v="2014-03-26T00:00:00"/>
    <x v="24"/>
    <x v="0"/>
  </r>
  <r>
    <s v="US-2017-115609"/>
    <d v="2017-11-02T00:00:00"/>
    <s v="CS-12505"/>
    <d v="2014-03-26T00:00:00"/>
    <x v="10"/>
    <x v="0"/>
  </r>
  <r>
    <s v="CA-2014-166086"/>
    <d v="2014-05-07T00:00:00"/>
    <s v="CT-11995"/>
    <d v="2014-05-07T00:00:00"/>
    <x v="0"/>
    <x v="2"/>
  </r>
  <r>
    <s v="CA-2014-166086"/>
    <d v="2014-05-07T00:00:00"/>
    <s v="CT-11995"/>
    <d v="2014-05-07T00:00:00"/>
    <x v="0"/>
    <x v="2"/>
  </r>
  <r>
    <s v="CA-2014-166086"/>
    <d v="2014-05-07T00:00:00"/>
    <s v="CT-11995"/>
    <d v="2014-05-07T00:00:00"/>
    <x v="0"/>
    <x v="2"/>
  </r>
  <r>
    <s v="CA-2014-166086"/>
    <d v="2014-05-07T00:00:00"/>
    <s v="CT-11995"/>
    <d v="2014-05-07T00:00:00"/>
    <x v="0"/>
    <x v="2"/>
  </r>
  <r>
    <s v="CA-2014-138681"/>
    <d v="2014-12-20T00:00:00"/>
    <s v="CT-11995"/>
    <d v="2014-05-07T00:00:00"/>
    <x v="29"/>
    <x v="2"/>
  </r>
  <r>
    <s v="CA-2014-138681"/>
    <d v="2014-12-20T00:00:00"/>
    <s v="CT-11995"/>
    <d v="2014-05-07T00:00:00"/>
    <x v="29"/>
    <x v="2"/>
  </r>
  <r>
    <s v="CA-2014-138681"/>
    <d v="2014-12-20T00:00:00"/>
    <s v="CT-11995"/>
    <d v="2014-05-07T00:00:00"/>
    <x v="29"/>
    <x v="2"/>
  </r>
  <r>
    <s v="CA-2014-138681"/>
    <d v="2014-12-20T00:00:00"/>
    <s v="CT-11995"/>
    <d v="2014-05-07T00:00:00"/>
    <x v="29"/>
    <x v="2"/>
  </r>
  <r>
    <s v="CA-2014-138681"/>
    <d v="2014-12-20T00:00:00"/>
    <s v="CT-11995"/>
    <d v="2014-05-07T00:00:00"/>
    <x v="29"/>
    <x v="2"/>
  </r>
  <r>
    <s v="CA-2015-145849"/>
    <d v="2015-09-15T00:00:00"/>
    <s v="CT-11995"/>
    <d v="2014-05-07T00:00:00"/>
    <x v="39"/>
    <x v="2"/>
  </r>
  <r>
    <s v="CA-2015-145849"/>
    <d v="2015-09-15T00:00:00"/>
    <s v="CT-11995"/>
    <d v="2014-05-07T00:00:00"/>
    <x v="39"/>
    <x v="2"/>
  </r>
  <r>
    <s v="US-2016-141264"/>
    <d v="2016-08-13T00:00:00"/>
    <s v="CT-11995"/>
    <d v="2014-05-07T00:00:00"/>
    <x v="7"/>
    <x v="2"/>
  </r>
  <r>
    <s v="US-2016-141264"/>
    <d v="2016-08-13T00:00:00"/>
    <s v="CT-11995"/>
    <d v="2014-05-07T00:00:00"/>
    <x v="7"/>
    <x v="2"/>
  </r>
  <r>
    <s v="US-2016-126893"/>
    <d v="2016-11-26T00:00:00"/>
    <s v="CT-11995"/>
    <d v="2014-05-07T00:00:00"/>
    <x v="23"/>
    <x v="2"/>
  </r>
  <r>
    <s v="CA-2017-158106"/>
    <d v="2017-06-04T00:00:00"/>
    <s v="CT-11995"/>
    <d v="2014-05-07T00:00:00"/>
    <x v="32"/>
    <x v="2"/>
  </r>
  <r>
    <s v="CA-2017-137085"/>
    <d v="2017-06-29T00:00:00"/>
    <s v="CT-11995"/>
    <d v="2014-05-07T00:00:00"/>
    <x v="32"/>
    <x v="2"/>
  </r>
  <r>
    <s v="CA-2017-162481"/>
    <d v="2017-09-25T00:00:00"/>
    <s v="CT-11995"/>
    <d v="2014-05-07T00:00:00"/>
    <x v="43"/>
    <x v="2"/>
  </r>
  <r>
    <s v="CA-2017-162481"/>
    <d v="2017-09-25T00:00:00"/>
    <s v="CT-11995"/>
    <d v="2014-05-07T00:00:00"/>
    <x v="43"/>
    <x v="2"/>
  </r>
  <r>
    <s v="US-2014-137869"/>
    <d v="2014-03-28T00:00:00"/>
    <s v="CV-12295"/>
    <d v="2014-03-28T00:00:00"/>
    <x v="0"/>
    <x v="0"/>
  </r>
  <r>
    <s v="US-2014-137869"/>
    <d v="2014-03-28T00:00:00"/>
    <s v="CV-12295"/>
    <d v="2014-03-28T00:00:00"/>
    <x v="0"/>
    <x v="0"/>
  </r>
  <r>
    <s v="CA-2014-151792"/>
    <d v="2014-09-02T00:00:00"/>
    <s v="CV-12295"/>
    <d v="2014-03-28T00:00:00"/>
    <x v="1"/>
    <x v="0"/>
  </r>
  <r>
    <s v="CA-2016-123120"/>
    <d v="2016-09-04T00:00:00"/>
    <s v="CV-12295"/>
    <d v="2014-03-28T00:00:00"/>
    <x v="23"/>
    <x v="0"/>
  </r>
  <r>
    <s v="CA-2016-123120"/>
    <d v="2016-09-04T00:00:00"/>
    <s v="CV-12295"/>
    <d v="2014-03-28T00:00:00"/>
    <x v="23"/>
    <x v="0"/>
  </r>
  <r>
    <s v="CA-2016-123120"/>
    <d v="2016-09-04T00:00:00"/>
    <s v="CV-12295"/>
    <d v="2014-03-28T00:00:00"/>
    <x v="23"/>
    <x v="0"/>
  </r>
  <r>
    <s v="US-2017-117534"/>
    <d v="2017-03-25T00:00:00"/>
    <s v="CV-12295"/>
    <d v="2014-03-28T00:00:00"/>
    <x v="34"/>
    <x v="0"/>
  </r>
  <r>
    <s v="US-2017-117534"/>
    <d v="2017-03-25T00:00:00"/>
    <s v="CV-12295"/>
    <d v="2014-03-28T00:00:00"/>
    <x v="34"/>
    <x v="0"/>
  </r>
  <r>
    <s v="US-2017-117534"/>
    <d v="2017-03-25T00:00:00"/>
    <s v="CV-12295"/>
    <d v="2014-03-28T00:00:00"/>
    <x v="34"/>
    <x v="0"/>
  </r>
  <r>
    <s v="US-2017-117534"/>
    <d v="2017-03-25T00:00:00"/>
    <s v="CV-12295"/>
    <d v="2014-03-28T00:00:00"/>
    <x v="34"/>
    <x v="0"/>
  </r>
  <r>
    <s v="US-2017-117534"/>
    <d v="2017-03-25T00:00:00"/>
    <s v="CV-12295"/>
    <d v="2014-03-28T00:00:00"/>
    <x v="34"/>
    <x v="0"/>
  </r>
  <r>
    <s v="CA-2017-119655"/>
    <d v="2017-04-20T00:00:00"/>
    <s v="CV-12295"/>
    <d v="2014-03-28T00:00:00"/>
    <x v="32"/>
    <x v="0"/>
  </r>
  <r>
    <s v="CA-2017-119655"/>
    <d v="2017-04-20T00:00:00"/>
    <s v="CV-12295"/>
    <d v="2014-03-28T00:00:00"/>
    <x v="32"/>
    <x v="0"/>
  </r>
  <r>
    <s v="US-2016-144057"/>
    <d v="2016-05-09T00:00:00"/>
    <s v="CV-12805"/>
    <d v="2016-05-09T00:00:00"/>
    <x v="0"/>
    <x v="20"/>
  </r>
  <r>
    <s v="US-2016-144057"/>
    <d v="2016-05-09T00:00:00"/>
    <s v="CV-12805"/>
    <d v="2016-05-09T00:00:00"/>
    <x v="0"/>
    <x v="20"/>
  </r>
  <r>
    <s v="US-2016-144057"/>
    <d v="2016-05-09T00:00:00"/>
    <s v="CV-12805"/>
    <d v="2016-05-09T00:00:00"/>
    <x v="0"/>
    <x v="20"/>
  </r>
  <r>
    <s v="US-2016-144057"/>
    <d v="2016-05-09T00:00:00"/>
    <s v="CV-12805"/>
    <d v="2016-05-09T00:00:00"/>
    <x v="0"/>
    <x v="20"/>
  </r>
  <r>
    <s v="US-2016-144057"/>
    <d v="2016-05-09T00:00:00"/>
    <s v="CV-12805"/>
    <d v="2016-05-09T00:00:00"/>
    <x v="0"/>
    <x v="20"/>
  </r>
  <r>
    <s v="CA-2016-120859"/>
    <d v="2016-09-01T00:00:00"/>
    <s v="CV-12805"/>
    <d v="2016-05-09T00:00:00"/>
    <x v="28"/>
    <x v="20"/>
  </r>
  <r>
    <s v="CA-2017-157252"/>
    <d v="2017-01-20T00:00:00"/>
    <s v="CV-12805"/>
    <d v="2016-05-09T00:00:00"/>
    <x v="36"/>
    <x v="20"/>
  </r>
  <r>
    <s v="CA-2017-164707"/>
    <d v="2017-02-18T00:00:00"/>
    <s v="CV-12805"/>
    <d v="2016-05-09T00:00:00"/>
    <x v="41"/>
    <x v="20"/>
  </r>
  <r>
    <s v="CA-2017-164707"/>
    <d v="2017-02-18T00:00:00"/>
    <s v="CV-12805"/>
    <d v="2016-05-09T00:00:00"/>
    <x v="41"/>
    <x v="20"/>
  </r>
  <r>
    <s v="CA-2017-164707"/>
    <d v="2017-02-18T00:00:00"/>
    <s v="CV-12805"/>
    <d v="2016-05-09T00:00:00"/>
    <x v="41"/>
    <x v="20"/>
  </r>
  <r>
    <s v="CA-2017-151484"/>
    <d v="2017-04-20T00:00:00"/>
    <s v="CV-12805"/>
    <d v="2016-05-09T00:00:00"/>
    <x v="17"/>
    <x v="20"/>
  </r>
  <r>
    <s v="CA-2017-151484"/>
    <d v="2017-04-20T00:00:00"/>
    <s v="CV-12805"/>
    <d v="2016-05-09T00:00:00"/>
    <x v="17"/>
    <x v="20"/>
  </r>
  <r>
    <s v="CA-2017-151484"/>
    <d v="2017-04-20T00:00:00"/>
    <s v="CV-12805"/>
    <d v="2016-05-09T00:00:00"/>
    <x v="17"/>
    <x v="20"/>
  </r>
  <r>
    <s v="CA-2017-151484"/>
    <d v="2017-04-20T00:00:00"/>
    <s v="CV-12805"/>
    <d v="2016-05-09T00:00:00"/>
    <x v="17"/>
    <x v="20"/>
  </r>
  <r>
    <s v="CA-2017-135692"/>
    <d v="2017-04-27T00:00:00"/>
    <s v="CV-12805"/>
    <d v="2016-05-09T00:00:00"/>
    <x v="17"/>
    <x v="20"/>
  </r>
  <r>
    <s v="CA-2017-135692"/>
    <d v="2017-04-27T00:00:00"/>
    <s v="CV-12805"/>
    <d v="2016-05-09T00:00:00"/>
    <x v="17"/>
    <x v="20"/>
  </r>
  <r>
    <s v="CA-2017-146493"/>
    <d v="2017-06-01T00:00:00"/>
    <s v="CV-12805"/>
    <d v="2016-05-09T00:00:00"/>
    <x v="6"/>
    <x v="20"/>
  </r>
  <r>
    <s v="CA-2017-137582"/>
    <d v="2017-09-04T00:00:00"/>
    <s v="CV-12805"/>
    <d v="2016-05-09T00:00:00"/>
    <x v="39"/>
    <x v="20"/>
  </r>
  <r>
    <s v="CA-2017-146780"/>
    <d v="2017-12-25T00:00:00"/>
    <s v="CV-12805"/>
    <d v="2016-05-09T00:00:00"/>
    <x v="2"/>
    <x v="20"/>
  </r>
  <r>
    <s v="CA-2014-133753"/>
    <d v="2014-06-09T00:00:00"/>
    <s v="CW-11905"/>
    <d v="2014-06-09T00:00:00"/>
    <x v="0"/>
    <x v="3"/>
  </r>
  <r>
    <s v="CA-2014-133753"/>
    <d v="2014-06-09T00:00:00"/>
    <s v="CW-11905"/>
    <d v="2014-06-09T00:00:00"/>
    <x v="0"/>
    <x v="3"/>
  </r>
  <r>
    <s v="CA-2014-133753"/>
    <d v="2014-06-09T00:00:00"/>
    <s v="CW-11905"/>
    <d v="2014-06-09T00:00:00"/>
    <x v="0"/>
    <x v="3"/>
  </r>
  <r>
    <s v="CA-2015-119214"/>
    <d v="2015-01-23T00:00:00"/>
    <s v="CW-11905"/>
    <d v="2014-06-09T00:00:00"/>
    <x v="29"/>
    <x v="3"/>
  </r>
  <r>
    <s v="CA-2015-119214"/>
    <d v="2015-01-23T00:00:00"/>
    <s v="CW-11905"/>
    <d v="2014-06-09T00:00:00"/>
    <x v="29"/>
    <x v="3"/>
  </r>
  <r>
    <s v="CA-2015-156153"/>
    <d v="2015-05-31T00:00:00"/>
    <s v="CW-11905"/>
    <d v="2014-06-09T00:00:00"/>
    <x v="17"/>
    <x v="3"/>
  </r>
  <r>
    <s v="CA-2016-119018"/>
    <d v="2016-11-04T00:00:00"/>
    <s v="CW-11905"/>
    <d v="2014-06-09T00:00:00"/>
    <x v="22"/>
    <x v="3"/>
  </r>
  <r>
    <s v="CA-2016-119018"/>
    <d v="2016-11-04T00:00:00"/>
    <s v="CW-11905"/>
    <d v="2014-06-09T00:00:00"/>
    <x v="22"/>
    <x v="3"/>
  </r>
  <r>
    <s v="CA-2016-119018"/>
    <d v="2016-11-04T00:00:00"/>
    <s v="CW-11905"/>
    <d v="2014-06-09T00:00:00"/>
    <x v="22"/>
    <x v="3"/>
  </r>
  <r>
    <s v="CA-2017-161655"/>
    <d v="2017-05-13T00:00:00"/>
    <s v="CW-11905"/>
    <d v="2014-06-09T00:00:00"/>
    <x v="12"/>
    <x v="3"/>
  </r>
  <r>
    <s v="CA-2017-152436"/>
    <d v="2017-12-08T00:00:00"/>
    <s v="CW-11905"/>
    <d v="2014-06-09T00:00:00"/>
    <x v="27"/>
    <x v="3"/>
  </r>
  <r>
    <s v="US-2014-122959"/>
    <d v="2014-12-12T00:00:00"/>
    <s v="CY-12745"/>
    <d v="2014-12-12T00:00:00"/>
    <x v="0"/>
    <x v="6"/>
  </r>
  <r>
    <s v="CA-2015-109708"/>
    <d v="2015-05-25T00:00:00"/>
    <s v="CY-12745"/>
    <d v="2014-12-12T00:00:00"/>
    <x v="38"/>
    <x v="6"/>
  </r>
  <r>
    <s v="CA-2015-112144"/>
    <d v="2015-06-28T00:00:00"/>
    <s v="CY-12745"/>
    <d v="2014-12-12T00:00:00"/>
    <x v="1"/>
    <x v="6"/>
  </r>
  <r>
    <s v="CA-2015-112144"/>
    <d v="2015-06-28T00:00:00"/>
    <s v="CY-12745"/>
    <d v="2014-12-12T00:00:00"/>
    <x v="1"/>
    <x v="6"/>
  </r>
  <r>
    <s v="CA-2016-166163"/>
    <d v="2016-08-15T00:00:00"/>
    <s v="CY-12745"/>
    <d v="2014-12-12T00:00:00"/>
    <x v="19"/>
    <x v="6"/>
  </r>
  <r>
    <s v="CA-2016-166163"/>
    <d v="2016-08-15T00:00:00"/>
    <s v="CY-12745"/>
    <d v="2014-12-12T00:00:00"/>
    <x v="19"/>
    <x v="6"/>
  </r>
  <r>
    <s v="US-2016-101616"/>
    <d v="2016-09-03T00:00:00"/>
    <s v="CY-12745"/>
    <d v="2014-12-12T00:00:00"/>
    <x v="21"/>
    <x v="6"/>
  </r>
  <r>
    <s v="CA-2017-130302"/>
    <d v="2017-09-14T00:00:00"/>
    <s v="CY-12745"/>
    <d v="2014-12-12T00:00:00"/>
    <x v="16"/>
    <x v="6"/>
  </r>
  <r>
    <s v="CA-2017-130715"/>
    <d v="2017-09-16T00:00:00"/>
    <s v="CY-12745"/>
    <d v="2014-12-12T00:00:00"/>
    <x v="16"/>
    <x v="6"/>
  </r>
  <r>
    <s v="CA-2017-117114"/>
    <d v="2017-10-31T00:00:00"/>
    <s v="CY-12745"/>
    <d v="2014-12-12T00:00:00"/>
    <x v="31"/>
    <x v="6"/>
  </r>
  <r>
    <s v="CA-2017-117114"/>
    <d v="2017-10-31T00:00:00"/>
    <s v="CY-12745"/>
    <d v="2014-12-12T00:00:00"/>
    <x v="31"/>
    <x v="6"/>
  </r>
  <r>
    <s v="US-2014-157406"/>
    <d v="2014-04-25T00:00:00"/>
    <s v="DA-13450"/>
    <d v="2014-04-25T00:00:00"/>
    <x v="0"/>
    <x v="1"/>
  </r>
  <r>
    <s v="US-2014-157406"/>
    <d v="2014-04-25T00:00:00"/>
    <s v="DA-13450"/>
    <d v="2014-04-25T00:00:00"/>
    <x v="0"/>
    <x v="1"/>
  </r>
  <r>
    <s v="US-2014-138835"/>
    <d v="2014-09-10T00:00:00"/>
    <s v="DA-13450"/>
    <d v="2014-04-25T00:00:00"/>
    <x v="38"/>
    <x v="1"/>
  </r>
  <r>
    <s v="CA-2014-115133"/>
    <d v="2014-09-26T00:00:00"/>
    <s v="DA-13450"/>
    <d v="2014-04-25T00:00:00"/>
    <x v="38"/>
    <x v="1"/>
  </r>
  <r>
    <s v="CA-2014-115133"/>
    <d v="2014-09-26T00:00:00"/>
    <s v="DA-13450"/>
    <d v="2014-04-25T00:00:00"/>
    <x v="38"/>
    <x v="1"/>
  </r>
  <r>
    <s v="CA-2014-115133"/>
    <d v="2014-09-26T00:00:00"/>
    <s v="DA-13450"/>
    <d v="2014-04-25T00:00:00"/>
    <x v="38"/>
    <x v="1"/>
  </r>
  <r>
    <s v="US-2017-158512"/>
    <d v="2017-01-12T00:00:00"/>
    <s v="DA-13450"/>
    <d v="2014-04-25T00:00:00"/>
    <x v="16"/>
    <x v="1"/>
  </r>
  <r>
    <s v="US-2017-158512"/>
    <d v="2017-01-12T00:00:00"/>
    <s v="DA-13450"/>
    <d v="2014-04-25T00:00:00"/>
    <x v="16"/>
    <x v="1"/>
  </r>
  <r>
    <s v="CA-2014-108707"/>
    <d v="2014-10-24T00:00:00"/>
    <s v="DB-12910"/>
    <d v="2014-10-24T00:00:00"/>
    <x v="0"/>
    <x v="9"/>
  </r>
  <r>
    <s v="CA-2016-127985"/>
    <d v="2016-04-01T00:00:00"/>
    <s v="DB-12910"/>
    <d v="2014-10-24T00:00:00"/>
    <x v="25"/>
    <x v="9"/>
  </r>
  <r>
    <s v="CA-2016-137176"/>
    <d v="2016-09-09T00:00:00"/>
    <s v="DB-12910"/>
    <d v="2014-10-24T00:00:00"/>
    <x v="33"/>
    <x v="9"/>
  </r>
  <r>
    <s v="CA-2016-101672"/>
    <d v="2016-10-03T00:00:00"/>
    <s v="DB-12910"/>
    <d v="2014-10-24T00:00:00"/>
    <x v="3"/>
    <x v="9"/>
  </r>
  <r>
    <s v="CA-2016-101672"/>
    <d v="2016-10-03T00:00:00"/>
    <s v="DB-12910"/>
    <d v="2014-10-24T00:00:00"/>
    <x v="3"/>
    <x v="9"/>
  </r>
  <r>
    <s v="CA-2016-101672"/>
    <d v="2016-10-03T00:00:00"/>
    <s v="DB-12910"/>
    <d v="2014-10-24T00:00:00"/>
    <x v="3"/>
    <x v="9"/>
  </r>
  <r>
    <s v="CA-2016-101672"/>
    <d v="2016-10-03T00:00:00"/>
    <s v="DB-12910"/>
    <d v="2014-10-24T00:00:00"/>
    <x v="3"/>
    <x v="9"/>
  </r>
  <r>
    <s v="US-2017-159205"/>
    <d v="2017-03-31T00:00:00"/>
    <s v="DB-12910"/>
    <d v="2014-10-24T00:00:00"/>
    <x v="22"/>
    <x v="9"/>
  </r>
  <r>
    <s v="US-2017-159205"/>
    <d v="2017-03-31T00:00:00"/>
    <s v="DB-12910"/>
    <d v="2014-10-24T00:00:00"/>
    <x v="22"/>
    <x v="9"/>
  </r>
  <r>
    <s v="CA-2017-124898"/>
    <d v="2017-09-11T00:00:00"/>
    <s v="DB-12910"/>
    <d v="2014-10-24T00:00:00"/>
    <x v="12"/>
    <x v="9"/>
  </r>
  <r>
    <s v="CA-2017-155089"/>
    <d v="2017-12-02T00:00:00"/>
    <s v="DB-12910"/>
    <d v="2014-10-24T00:00:00"/>
    <x v="37"/>
    <x v="9"/>
  </r>
  <r>
    <s v="CA-2017-141201"/>
    <d v="2017-12-09T00:00:00"/>
    <s v="DB-12910"/>
    <d v="2014-10-24T00:00:00"/>
    <x v="37"/>
    <x v="9"/>
  </r>
  <r>
    <s v="US-2014-159618"/>
    <d v="2014-11-12T00:00:00"/>
    <s v="DB-12970"/>
    <d v="2014-11-12T00:00:00"/>
    <x v="0"/>
    <x v="7"/>
  </r>
  <r>
    <s v="US-2014-159618"/>
    <d v="2014-11-12T00:00:00"/>
    <s v="DB-12970"/>
    <d v="2014-11-12T00:00:00"/>
    <x v="0"/>
    <x v="7"/>
  </r>
  <r>
    <s v="US-2014-159618"/>
    <d v="2014-11-12T00:00:00"/>
    <s v="DB-12970"/>
    <d v="2014-11-12T00:00:00"/>
    <x v="0"/>
    <x v="7"/>
  </r>
  <r>
    <s v="US-2014-159618"/>
    <d v="2014-11-12T00:00:00"/>
    <s v="DB-12970"/>
    <d v="2014-11-12T00:00:00"/>
    <x v="0"/>
    <x v="7"/>
  </r>
  <r>
    <s v="US-2014-159618"/>
    <d v="2014-11-12T00:00:00"/>
    <s v="DB-12970"/>
    <d v="2014-11-12T00:00:00"/>
    <x v="0"/>
    <x v="7"/>
  </r>
  <r>
    <s v="CA-2015-141593"/>
    <d v="2015-12-14T00:00:00"/>
    <s v="DB-12970"/>
    <d v="2014-11-12T00:00:00"/>
    <x v="6"/>
    <x v="7"/>
  </r>
  <r>
    <s v="CA-2015-141593"/>
    <d v="2015-12-14T00:00:00"/>
    <s v="DB-12970"/>
    <d v="2014-11-12T00:00:00"/>
    <x v="6"/>
    <x v="7"/>
  </r>
  <r>
    <s v="CA-2015-141593"/>
    <d v="2015-12-14T00:00:00"/>
    <s v="DB-12970"/>
    <d v="2014-11-12T00:00:00"/>
    <x v="6"/>
    <x v="7"/>
  </r>
  <r>
    <s v="CA-2015-141593"/>
    <d v="2015-12-14T00:00:00"/>
    <s v="DB-12970"/>
    <d v="2014-11-12T00:00:00"/>
    <x v="6"/>
    <x v="7"/>
  </r>
  <r>
    <s v="CA-2016-162943"/>
    <d v="2016-07-24T00:00:00"/>
    <s v="DB-12970"/>
    <d v="2014-11-12T00:00:00"/>
    <x v="19"/>
    <x v="7"/>
  </r>
  <r>
    <s v="CA-2016-110975"/>
    <d v="2016-12-25T00:00:00"/>
    <s v="DB-12970"/>
    <d v="2014-11-12T00:00:00"/>
    <x v="14"/>
    <x v="7"/>
  </r>
  <r>
    <s v="CA-2016-110975"/>
    <d v="2016-12-25T00:00:00"/>
    <s v="DB-12970"/>
    <d v="2014-11-12T00:00:00"/>
    <x v="14"/>
    <x v="7"/>
  </r>
  <r>
    <s v="CA-2017-132178"/>
    <d v="2017-05-03T00:00:00"/>
    <s v="DB-12970"/>
    <d v="2014-11-12T00:00:00"/>
    <x v="23"/>
    <x v="7"/>
  </r>
  <r>
    <s v="CA-2017-132178"/>
    <d v="2017-05-03T00:00:00"/>
    <s v="DB-12970"/>
    <d v="2014-11-12T00:00:00"/>
    <x v="23"/>
    <x v="7"/>
  </r>
  <r>
    <s v="CA-2014-104269"/>
    <d v="2014-03-01T00:00:00"/>
    <s v="DB-13060"/>
    <d v="2014-03-01T00:00:00"/>
    <x v="0"/>
    <x v="0"/>
  </r>
  <r>
    <s v="CA-2014-128146"/>
    <d v="2014-06-21T00:00:00"/>
    <s v="DB-13060"/>
    <d v="2014-03-01T00:00:00"/>
    <x v="35"/>
    <x v="0"/>
  </r>
  <r>
    <s v="CA-2014-128146"/>
    <d v="2014-06-21T00:00:00"/>
    <s v="DB-13060"/>
    <d v="2014-03-01T00:00:00"/>
    <x v="35"/>
    <x v="0"/>
  </r>
  <r>
    <s v="CA-2016-113292"/>
    <d v="2016-03-18T00:00:00"/>
    <s v="DB-13060"/>
    <d v="2014-03-01T00:00:00"/>
    <x v="3"/>
    <x v="0"/>
  </r>
  <r>
    <s v="CA-2016-127369"/>
    <d v="2016-06-06T00:00:00"/>
    <s v="DB-13060"/>
    <d v="2014-03-01T00:00:00"/>
    <x v="7"/>
    <x v="0"/>
  </r>
  <r>
    <s v="CA-2017-121258"/>
    <d v="2017-02-26T00:00:00"/>
    <s v="DB-13060"/>
    <d v="2014-03-01T00:00:00"/>
    <x v="12"/>
    <x v="0"/>
  </r>
  <r>
    <s v="CA-2017-121258"/>
    <d v="2017-02-26T00:00:00"/>
    <s v="DB-13060"/>
    <d v="2014-03-01T00:00:00"/>
    <x v="12"/>
    <x v="0"/>
  </r>
  <r>
    <s v="CA-2017-121258"/>
    <d v="2017-02-26T00:00:00"/>
    <s v="DB-13060"/>
    <d v="2014-03-01T00:00:00"/>
    <x v="12"/>
    <x v="0"/>
  </r>
  <r>
    <s v="CA-2017-132353"/>
    <d v="2017-09-15T00:00:00"/>
    <s v="DB-13060"/>
    <d v="2014-03-01T00:00:00"/>
    <x v="27"/>
    <x v="0"/>
  </r>
  <r>
    <s v="CA-2017-107629"/>
    <d v="2017-12-14T00:00:00"/>
    <s v="DB-13060"/>
    <d v="2014-03-01T00:00:00"/>
    <x v="44"/>
    <x v="0"/>
  </r>
  <r>
    <s v="CA-2017-107629"/>
    <d v="2017-12-14T00:00:00"/>
    <s v="DB-13060"/>
    <d v="2014-03-01T00:00:00"/>
    <x v="44"/>
    <x v="0"/>
  </r>
  <r>
    <s v="CA-2017-107629"/>
    <d v="2017-12-14T00:00:00"/>
    <s v="DB-13060"/>
    <d v="2014-03-01T00:00:00"/>
    <x v="44"/>
    <x v="0"/>
  </r>
  <r>
    <s v="CA-2017-107629"/>
    <d v="2017-12-14T00:00:00"/>
    <s v="DB-13060"/>
    <d v="2014-03-01T00:00:00"/>
    <x v="44"/>
    <x v="0"/>
  </r>
  <r>
    <s v="CA-2015-161998"/>
    <d v="2015-05-01T00:00:00"/>
    <s v="DB-13120"/>
    <d v="2015-05-01T00:00:00"/>
    <x v="0"/>
    <x v="14"/>
  </r>
  <r>
    <s v="CA-2015-161998"/>
    <d v="2015-05-01T00:00:00"/>
    <s v="DB-13120"/>
    <d v="2015-05-01T00:00:00"/>
    <x v="0"/>
    <x v="14"/>
  </r>
  <r>
    <s v="CA-2015-161998"/>
    <d v="2015-05-01T00:00:00"/>
    <s v="DB-13120"/>
    <d v="2015-05-01T00:00:00"/>
    <x v="0"/>
    <x v="14"/>
  </r>
  <r>
    <s v="CA-2015-130204"/>
    <d v="2015-09-03T00:00:00"/>
    <s v="DB-13120"/>
    <d v="2015-05-01T00:00:00"/>
    <x v="28"/>
    <x v="14"/>
  </r>
  <r>
    <s v="CA-2015-130204"/>
    <d v="2015-09-03T00:00:00"/>
    <s v="DB-13120"/>
    <d v="2015-05-01T00:00:00"/>
    <x v="28"/>
    <x v="14"/>
  </r>
  <r>
    <s v="CA-2015-130204"/>
    <d v="2015-09-03T00:00:00"/>
    <s v="DB-13120"/>
    <d v="2015-05-01T00:00:00"/>
    <x v="28"/>
    <x v="14"/>
  </r>
  <r>
    <s v="CA-2015-136700"/>
    <d v="2015-12-06T00:00:00"/>
    <s v="DB-13120"/>
    <d v="2015-05-01T00:00:00"/>
    <x v="29"/>
    <x v="14"/>
  </r>
  <r>
    <s v="CA-2015-124653"/>
    <d v="2015-12-24T00:00:00"/>
    <s v="DB-13120"/>
    <d v="2015-05-01T00:00:00"/>
    <x v="29"/>
    <x v="14"/>
  </r>
  <r>
    <s v="CA-2015-124653"/>
    <d v="2015-12-24T00:00:00"/>
    <s v="DB-13120"/>
    <d v="2015-05-01T00:00:00"/>
    <x v="29"/>
    <x v="14"/>
  </r>
  <r>
    <s v="CA-2015-124653"/>
    <d v="2015-12-24T00:00:00"/>
    <s v="DB-13120"/>
    <d v="2015-05-01T00:00:00"/>
    <x v="29"/>
    <x v="14"/>
  </r>
  <r>
    <s v="CA-2015-101889"/>
    <d v="2015-12-27T00:00:00"/>
    <s v="DB-13120"/>
    <d v="2015-05-01T00:00:00"/>
    <x v="29"/>
    <x v="14"/>
  </r>
  <r>
    <s v="CA-2015-101889"/>
    <d v="2015-12-27T00:00:00"/>
    <s v="DB-13120"/>
    <d v="2015-05-01T00:00:00"/>
    <x v="29"/>
    <x v="14"/>
  </r>
  <r>
    <s v="US-2017-148551"/>
    <d v="2017-01-12T00:00:00"/>
    <s v="DB-13120"/>
    <d v="2015-05-01T00:00:00"/>
    <x v="19"/>
    <x v="14"/>
  </r>
  <r>
    <s v="CA-2017-160514"/>
    <d v="2017-11-12T00:00:00"/>
    <s v="DB-13120"/>
    <d v="2015-05-01T00:00:00"/>
    <x v="23"/>
    <x v="14"/>
  </r>
  <r>
    <s v="CA-2015-157812"/>
    <d v="2015-03-22T00:00:00"/>
    <s v="DB-13210"/>
    <d v="2015-03-22T00:00:00"/>
    <x v="0"/>
    <x v="16"/>
  </r>
  <r>
    <s v="CA-2015-157812"/>
    <d v="2015-03-22T00:00:00"/>
    <s v="DB-13210"/>
    <d v="2015-03-22T00:00:00"/>
    <x v="0"/>
    <x v="16"/>
  </r>
  <r>
    <s v="CA-2015-157812"/>
    <d v="2015-03-22T00:00:00"/>
    <s v="DB-13210"/>
    <d v="2015-03-22T00:00:00"/>
    <x v="0"/>
    <x v="16"/>
  </r>
  <r>
    <s v="US-2016-162677"/>
    <d v="2016-03-26T00:00:00"/>
    <s v="DB-13210"/>
    <d v="2015-03-22T00:00:00"/>
    <x v="18"/>
    <x v="16"/>
  </r>
  <r>
    <s v="US-2016-162677"/>
    <d v="2016-03-26T00:00:00"/>
    <s v="DB-13210"/>
    <d v="2015-03-22T00:00:00"/>
    <x v="18"/>
    <x v="16"/>
  </r>
  <r>
    <s v="CA-2016-108567"/>
    <d v="2016-05-20T00:00:00"/>
    <s v="DB-13210"/>
    <d v="2015-03-22T00:00:00"/>
    <x v="20"/>
    <x v="16"/>
  </r>
  <r>
    <s v="CA-2016-122448"/>
    <d v="2016-06-09T00:00:00"/>
    <s v="DB-13210"/>
    <d v="2015-03-22T00:00:00"/>
    <x v="42"/>
    <x v="16"/>
  </r>
  <r>
    <s v="CA-2016-158778"/>
    <d v="2016-09-05T00:00:00"/>
    <s v="DB-13210"/>
    <d v="2015-03-22T00:00:00"/>
    <x v="25"/>
    <x v="16"/>
  </r>
  <r>
    <s v="CA-2016-158778"/>
    <d v="2016-09-05T00:00:00"/>
    <s v="DB-13210"/>
    <d v="2015-03-22T00:00:00"/>
    <x v="25"/>
    <x v="16"/>
  </r>
  <r>
    <s v="CA-2016-158778"/>
    <d v="2016-09-05T00:00:00"/>
    <s v="DB-13210"/>
    <d v="2015-03-22T00:00:00"/>
    <x v="25"/>
    <x v="16"/>
  </r>
  <r>
    <s v="CA-2016-158778"/>
    <d v="2016-09-05T00:00:00"/>
    <s v="DB-13210"/>
    <d v="2015-03-22T00:00:00"/>
    <x v="25"/>
    <x v="16"/>
  </r>
  <r>
    <s v="CA-2016-149370"/>
    <d v="2016-09-15T00:00:00"/>
    <s v="DB-13210"/>
    <d v="2015-03-22T00:00:00"/>
    <x v="25"/>
    <x v="16"/>
  </r>
  <r>
    <s v="US-2016-134761"/>
    <d v="2016-11-30T00:00:00"/>
    <s v="DB-13210"/>
    <d v="2015-03-22T00:00:00"/>
    <x v="19"/>
    <x v="16"/>
  </r>
  <r>
    <s v="CA-2017-152709"/>
    <d v="2017-10-07T00:00:00"/>
    <s v="DB-13210"/>
    <d v="2015-03-22T00:00:00"/>
    <x v="8"/>
    <x v="16"/>
  </r>
  <r>
    <s v="CA-2017-109960"/>
    <d v="2017-12-09T00:00:00"/>
    <s v="DB-13210"/>
    <d v="2015-03-22T00:00:00"/>
    <x v="16"/>
    <x v="16"/>
  </r>
  <r>
    <s v="CA-2017-109960"/>
    <d v="2017-12-09T00:00:00"/>
    <s v="DB-13210"/>
    <d v="2015-03-22T00:00:00"/>
    <x v="16"/>
    <x v="16"/>
  </r>
  <r>
    <s v="CA-2017-109960"/>
    <d v="2017-12-09T00:00:00"/>
    <s v="DB-13210"/>
    <d v="2015-03-22T00:00:00"/>
    <x v="16"/>
    <x v="16"/>
  </r>
  <r>
    <s v="CA-2017-109960"/>
    <d v="2017-12-09T00:00:00"/>
    <s v="DB-13210"/>
    <d v="2015-03-22T00:00:00"/>
    <x v="16"/>
    <x v="16"/>
  </r>
  <r>
    <s v="CA-2017-165841"/>
    <d v="2017-12-21T00:00:00"/>
    <s v="DB-13210"/>
    <d v="2015-03-22T00:00:00"/>
    <x v="16"/>
    <x v="16"/>
  </r>
  <r>
    <s v="CA-2017-165841"/>
    <d v="2017-12-21T00:00:00"/>
    <s v="DB-13210"/>
    <d v="2015-03-22T00:00:00"/>
    <x v="16"/>
    <x v="16"/>
  </r>
  <r>
    <s v="CA-2017-165841"/>
    <d v="2017-12-21T00:00:00"/>
    <s v="DB-13210"/>
    <d v="2015-03-22T00:00:00"/>
    <x v="16"/>
    <x v="16"/>
  </r>
  <r>
    <s v="CA-2014-107181"/>
    <d v="2014-02-04T00:00:00"/>
    <s v="DB-13270"/>
    <d v="2014-02-04T00:00:00"/>
    <x v="0"/>
    <x v="4"/>
  </r>
  <r>
    <s v="CA-2014-107181"/>
    <d v="2014-02-04T00:00:00"/>
    <s v="DB-13270"/>
    <d v="2014-02-04T00:00:00"/>
    <x v="0"/>
    <x v="4"/>
  </r>
  <r>
    <s v="CA-2015-118227"/>
    <d v="2015-04-24T00:00:00"/>
    <s v="DB-13270"/>
    <d v="2014-02-04T00:00:00"/>
    <x v="20"/>
    <x v="4"/>
  </r>
  <r>
    <s v="US-2015-141453"/>
    <d v="2015-11-30T00:00:00"/>
    <s v="DB-13270"/>
    <d v="2014-02-04T00:00:00"/>
    <x v="21"/>
    <x v="4"/>
  </r>
  <r>
    <s v="US-2016-144477"/>
    <d v="2016-08-12T00:00:00"/>
    <s v="DB-13270"/>
    <d v="2014-02-04T00:00:00"/>
    <x v="23"/>
    <x v="4"/>
  </r>
  <r>
    <s v="CA-2016-163804"/>
    <d v="2016-12-02T00:00:00"/>
    <s v="DB-13270"/>
    <d v="2014-02-04T00:00:00"/>
    <x v="31"/>
    <x v="4"/>
  </r>
  <r>
    <s v="CA-2016-163804"/>
    <d v="2016-12-02T00:00:00"/>
    <s v="DB-13270"/>
    <d v="2014-02-04T00:00:00"/>
    <x v="31"/>
    <x v="4"/>
  </r>
  <r>
    <s v="CA-2016-163804"/>
    <d v="2016-12-02T00:00:00"/>
    <s v="DB-13270"/>
    <d v="2014-02-04T00:00:00"/>
    <x v="31"/>
    <x v="4"/>
  </r>
  <r>
    <s v="CA-2016-143609"/>
    <d v="2016-12-11T00:00:00"/>
    <s v="DB-13270"/>
    <d v="2014-02-04T00:00:00"/>
    <x v="31"/>
    <x v="4"/>
  </r>
  <r>
    <s v="CA-2017-154011"/>
    <d v="2017-06-19T00:00:00"/>
    <s v="DB-13270"/>
    <d v="2014-02-04T00:00:00"/>
    <x v="43"/>
    <x v="4"/>
  </r>
  <r>
    <s v="CA-2017-154011"/>
    <d v="2017-06-19T00:00:00"/>
    <s v="DB-13270"/>
    <d v="2014-02-04T00:00:00"/>
    <x v="43"/>
    <x v="4"/>
  </r>
  <r>
    <s v="CA-2017-122504"/>
    <d v="2017-11-07T00:00:00"/>
    <s v="DB-13270"/>
    <d v="2014-02-04T00:00:00"/>
    <x v="44"/>
    <x v="4"/>
  </r>
  <r>
    <s v="CA-2017-122504"/>
    <d v="2017-11-07T00:00:00"/>
    <s v="DB-13270"/>
    <d v="2014-02-04T00:00:00"/>
    <x v="44"/>
    <x v="4"/>
  </r>
  <r>
    <s v="CA-2014-100972"/>
    <d v="2014-11-19T00:00:00"/>
    <s v="DB-13360"/>
    <d v="2014-11-19T00:00:00"/>
    <x v="0"/>
    <x v="7"/>
  </r>
  <r>
    <s v="CA-2015-143882"/>
    <d v="2015-06-26T00:00:00"/>
    <s v="DB-13360"/>
    <d v="2014-11-19T00:00:00"/>
    <x v="29"/>
    <x v="7"/>
  </r>
  <r>
    <s v="CA-2016-119123"/>
    <d v="2016-03-13T00:00:00"/>
    <s v="DB-13360"/>
    <d v="2014-11-19T00:00:00"/>
    <x v="39"/>
    <x v="7"/>
  </r>
  <r>
    <s v="CA-2016-139556"/>
    <d v="2016-04-26T00:00:00"/>
    <s v="DB-13360"/>
    <d v="2014-11-19T00:00:00"/>
    <x v="13"/>
    <x v="7"/>
  </r>
  <r>
    <s v="CA-2017-150623"/>
    <d v="2017-04-10T00:00:00"/>
    <s v="DB-13360"/>
    <d v="2014-11-19T00:00:00"/>
    <x v="22"/>
    <x v="7"/>
  </r>
  <r>
    <s v="CA-2017-150623"/>
    <d v="2017-04-10T00:00:00"/>
    <s v="DB-13360"/>
    <d v="2014-11-19T00:00:00"/>
    <x v="22"/>
    <x v="7"/>
  </r>
  <r>
    <s v="CA-2015-129322"/>
    <d v="2015-08-08T00:00:00"/>
    <s v="DB-13405"/>
    <d v="2015-08-08T00:00:00"/>
    <x v="0"/>
    <x v="27"/>
  </r>
  <r>
    <s v="CA-2015-129322"/>
    <d v="2015-08-08T00:00:00"/>
    <s v="DB-13405"/>
    <d v="2015-08-08T00:00:00"/>
    <x v="0"/>
    <x v="27"/>
  </r>
  <r>
    <s v="CA-2015-129322"/>
    <d v="2015-08-08T00:00:00"/>
    <s v="DB-13405"/>
    <d v="2015-08-08T00:00:00"/>
    <x v="0"/>
    <x v="27"/>
  </r>
  <r>
    <s v="CA-2015-141145"/>
    <d v="2015-09-17T00:00:00"/>
    <s v="DB-13405"/>
    <d v="2015-08-08T00:00:00"/>
    <x v="15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40949"/>
    <d v="2017-03-17T00:00:00"/>
    <s v="DB-13405"/>
    <d v="2015-08-08T00:00:00"/>
    <x v="2"/>
    <x v="27"/>
  </r>
  <r>
    <s v="CA-2017-157091"/>
    <d v="2017-06-26T00:00:00"/>
    <s v="DB-13405"/>
    <d v="2015-08-08T00:00:00"/>
    <x v="26"/>
    <x v="27"/>
  </r>
  <r>
    <s v="CA-2014-136336"/>
    <d v="2014-04-21T00:00:00"/>
    <s v="DB-13555"/>
    <d v="2014-04-21T00:00:00"/>
    <x v="0"/>
    <x v="1"/>
  </r>
  <r>
    <s v="CA-2014-151953"/>
    <d v="2014-09-20T00:00:00"/>
    <s v="DB-13555"/>
    <d v="2014-04-21T00:00:00"/>
    <x v="38"/>
    <x v="1"/>
  </r>
  <r>
    <s v="CA-2014-114314"/>
    <d v="2014-10-11T00:00:00"/>
    <s v="DB-13555"/>
    <d v="2014-04-21T00:00:00"/>
    <x v="1"/>
    <x v="1"/>
  </r>
  <r>
    <s v="CA-2014-114314"/>
    <d v="2014-10-11T00:00:00"/>
    <s v="DB-13555"/>
    <d v="2014-04-21T00:00:00"/>
    <x v="1"/>
    <x v="1"/>
  </r>
  <r>
    <s v="CA-2017-104885"/>
    <d v="2017-03-02T00:00:00"/>
    <s v="DB-13555"/>
    <d v="2014-04-21T00:00:00"/>
    <x v="12"/>
    <x v="1"/>
  </r>
  <r>
    <s v="CA-2017-104885"/>
    <d v="2017-03-02T00:00:00"/>
    <s v="DB-13555"/>
    <d v="2014-04-21T00:00:00"/>
    <x v="12"/>
    <x v="1"/>
  </r>
  <r>
    <s v="CA-2017-104885"/>
    <d v="2017-03-02T00:00:00"/>
    <s v="DB-13555"/>
    <d v="2014-04-21T00:00:00"/>
    <x v="12"/>
    <x v="1"/>
  </r>
  <r>
    <s v="CA-2017-104885"/>
    <d v="2017-03-02T00:00:00"/>
    <s v="DB-13555"/>
    <d v="2014-04-21T00:00:00"/>
    <x v="12"/>
    <x v="1"/>
  </r>
  <r>
    <s v="US-2017-133200"/>
    <d v="2017-05-06T00:00:00"/>
    <s v="DB-13555"/>
    <d v="2014-04-21T00:00:00"/>
    <x v="32"/>
    <x v="1"/>
  </r>
  <r>
    <s v="US-2017-133200"/>
    <d v="2017-05-06T00:00:00"/>
    <s v="DB-13555"/>
    <d v="2014-04-21T00:00:00"/>
    <x v="32"/>
    <x v="1"/>
  </r>
  <r>
    <s v="US-2017-133200"/>
    <d v="2017-05-06T00:00:00"/>
    <s v="DB-13555"/>
    <d v="2014-04-21T00:00:00"/>
    <x v="32"/>
    <x v="1"/>
  </r>
  <r>
    <s v="CA-2017-158036"/>
    <d v="2017-09-08T00:00:00"/>
    <s v="DB-13555"/>
    <d v="2014-04-21T00:00:00"/>
    <x v="9"/>
    <x v="1"/>
  </r>
  <r>
    <s v="CA-2017-115882"/>
    <d v="2017-09-14T00:00:00"/>
    <s v="DB-13555"/>
    <d v="2014-04-21T00:00:00"/>
    <x v="9"/>
    <x v="1"/>
  </r>
  <r>
    <s v="CA-2017-115882"/>
    <d v="2017-09-14T00:00:00"/>
    <s v="DB-13555"/>
    <d v="2014-04-21T00:00:00"/>
    <x v="9"/>
    <x v="1"/>
  </r>
  <r>
    <s v="CA-2014-137351"/>
    <d v="2014-09-30T00:00:00"/>
    <s v="DB-13615"/>
    <d v="2014-09-30T00:00:00"/>
    <x v="0"/>
    <x v="15"/>
  </r>
  <r>
    <s v="CA-2015-137946"/>
    <d v="2015-09-01T00:00:00"/>
    <s v="DB-13615"/>
    <d v="2014-09-30T00:00:00"/>
    <x v="18"/>
    <x v="15"/>
  </r>
  <r>
    <s v="CA-2015-137946"/>
    <d v="2015-09-01T00:00:00"/>
    <s v="DB-13615"/>
    <d v="2014-09-30T00:00:00"/>
    <x v="18"/>
    <x v="15"/>
  </r>
  <r>
    <s v="CA-2015-137946"/>
    <d v="2015-09-01T00:00:00"/>
    <s v="DB-13615"/>
    <d v="2014-09-30T00:00:00"/>
    <x v="18"/>
    <x v="15"/>
  </r>
  <r>
    <s v="CA-2016-135636"/>
    <d v="2016-10-08T00:00:00"/>
    <s v="DB-13615"/>
    <d v="2014-09-30T00:00:00"/>
    <x v="14"/>
    <x v="15"/>
  </r>
  <r>
    <s v="CA-2016-115224"/>
    <d v="2016-12-08T00:00:00"/>
    <s v="DB-13615"/>
    <d v="2014-09-30T00:00:00"/>
    <x v="7"/>
    <x v="15"/>
  </r>
  <r>
    <s v="CA-2016-115224"/>
    <d v="2016-12-08T00:00:00"/>
    <s v="DB-13615"/>
    <d v="2014-09-30T00:00:00"/>
    <x v="7"/>
    <x v="15"/>
  </r>
  <r>
    <s v="CA-2017-145779"/>
    <d v="2017-05-06T00:00:00"/>
    <s v="DB-13615"/>
    <d v="2014-09-30T00:00:00"/>
    <x v="24"/>
    <x v="15"/>
  </r>
  <r>
    <s v="CA-2017-133074"/>
    <d v="2017-09-21T00:00:00"/>
    <s v="DB-13615"/>
    <d v="2014-09-30T00:00:00"/>
    <x v="34"/>
    <x v="15"/>
  </r>
  <r>
    <s v="CA-2017-132185"/>
    <d v="2017-11-27T00:00:00"/>
    <s v="DB-13615"/>
    <d v="2014-09-30T00:00:00"/>
    <x v="37"/>
    <x v="15"/>
  </r>
  <r>
    <s v="CA-2017-132185"/>
    <d v="2017-11-27T00:00:00"/>
    <s v="DB-13615"/>
    <d v="2014-09-30T00:00:00"/>
    <x v="37"/>
    <x v="15"/>
  </r>
  <r>
    <s v="CA-2014-104402"/>
    <d v="2014-06-17T00:00:00"/>
    <s v="DB-13660"/>
    <d v="2014-06-17T00:00:00"/>
    <x v="0"/>
    <x v="3"/>
  </r>
  <r>
    <s v="CA-2015-111990"/>
    <d v="2015-11-08T00:00:00"/>
    <s v="DB-13660"/>
    <d v="2014-06-17T00:00:00"/>
    <x v="13"/>
    <x v="3"/>
  </r>
  <r>
    <s v="US-2017-105830"/>
    <d v="2016-12-31T00:00:00"/>
    <s v="DB-13660"/>
    <d v="2014-06-17T00:00:00"/>
    <x v="23"/>
    <x v="3"/>
  </r>
  <r>
    <s v="CA-2017-101959"/>
    <d v="2017-02-28T00:00:00"/>
    <s v="DB-13660"/>
    <d v="2014-06-17T00:00:00"/>
    <x v="24"/>
    <x v="3"/>
  </r>
  <r>
    <s v="CA-2017-101959"/>
    <d v="2017-02-28T00:00:00"/>
    <s v="DB-13660"/>
    <d v="2014-06-17T00:00:00"/>
    <x v="24"/>
    <x v="3"/>
  </r>
  <r>
    <s v="CA-2017-101077"/>
    <d v="2017-03-25T00:00:00"/>
    <s v="DB-13660"/>
    <d v="2014-06-17T00:00:00"/>
    <x v="16"/>
    <x v="3"/>
  </r>
  <r>
    <s v="CA-2017-121853"/>
    <d v="2017-09-23T00:00:00"/>
    <s v="DB-13660"/>
    <d v="2014-06-17T00:00:00"/>
    <x v="4"/>
    <x v="3"/>
  </r>
  <r>
    <s v="CA-2017-121853"/>
    <d v="2017-09-23T00:00:00"/>
    <s v="DB-13660"/>
    <d v="2014-06-17T00:00:00"/>
    <x v="4"/>
    <x v="3"/>
  </r>
  <r>
    <s v="CA-2017-121853"/>
    <d v="2017-09-23T00:00:00"/>
    <s v="DB-13660"/>
    <d v="2014-06-17T00:00:00"/>
    <x v="4"/>
    <x v="3"/>
  </r>
  <r>
    <s v="CA-2017-105886"/>
    <d v="2017-12-18T00:00:00"/>
    <s v="DB-13660"/>
    <d v="2014-06-17T00:00:00"/>
    <x v="27"/>
    <x v="3"/>
  </r>
  <r>
    <s v="US-2014-160444"/>
    <d v="2014-07-05T00:00:00"/>
    <s v="DC-12850"/>
    <d v="2014-07-05T00:00:00"/>
    <x v="0"/>
    <x v="8"/>
  </r>
  <r>
    <s v="US-2014-160444"/>
    <d v="2014-07-05T00:00:00"/>
    <s v="DC-12850"/>
    <d v="2014-07-05T00:00:00"/>
    <x v="0"/>
    <x v="8"/>
  </r>
  <r>
    <s v="CA-2014-145212"/>
    <d v="2014-09-13T00:00:00"/>
    <s v="DC-12850"/>
    <d v="2014-07-05T00:00:00"/>
    <x v="40"/>
    <x v="8"/>
  </r>
  <r>
    <s v="CA-2015-143532"/>
    <d v="2015-03-19T00:00:00"/>
    <s v="DC-12850"/>
    <d v="2014-07-05T00:00:00"/>
    <x v="36"/>
    <x v="8"/>
  </r>
  <r>
    <s v="CA-2016-130911"/>
    <d v="2016-03-24T00:00:00"/>
    <s v="DC-12850"/>
    <d v="2014-07-05T00:00:00"/>
    <x v="19"/>
    <x v="8"/>
  </r>
  <r>
    <s v="CA-2016-130911"/>
    <d v="2016-03-24T00:00:00"/>
    <s v="DC-12850"/>
    <d v="2014-07-05T00:00:00"/>
    <x v="19"/>
    <x v="8"/>
  </r>
  <r>
    <s v="CA-2017-100426"/>
    <d v="2017-06-04T00:00:00"/>
    <s v="DC-12850"/>
    <d v="2014-07-05T00:00:00"/>
    <x v="12"/>
    <x v="8"/>
  </r>
  <r>
    <s v="US-2017-133781"/>
    <d v="2017-06-22T00:00:00"/>
    <s v="DC-12850"/>
    <d v="2014-07-05T00:00:00"/>
    <x v="1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28363"/>
    <d v="2017-08-13T00:00:00"/>
    <s v="DC-12850"/>
    <d v="2014-07-05T00:00:00"/>
    <x v="32"/>
    <x v="8"/>
  </r>
  <r>
    <s v="CA-2017-131016"/>
    <d v="2017-09-18T00:00:00"/>
    <s v="DC-12850"/>
    <d v="2014-07-05T00:00:00"/>
    <x v="37"/>
    <x v="8"/>
  </r>
  <r>
    <s v="CA-2017-131016"/>
    <d v="2017-09-18T00:00:00"/>
    <s v="DC-12850"/>
    <d v="2014-07-05T00:00:00"/>
    <x v="37"/>
    <x v="8"/>
  </r>
  <r>
    <s v="CA-2017-167017"/>
    <d v="2017-11-23T00:00:00"/>
    <s v="DC-12850"/>
    <d v="2014-07-05T00:00:00"/>
    <x v="43"/>
    <x v="8"/>
  </r>
  <r>
    <s v="CA-2014-106803"/>
    <d v="2014-12-29T00:00:00"/>
    <s v="DC-13285"/>
    <d v="2014-12-29T00:00:00"/>
    <x v="0"/>
    <x v="6"/>
  </r>
  <r>
    <s v="CA-2014-106803"/>
    <d v="2014-12-29T00:00:00"/>
    <s v="DC-13285"/>
    <d v="2014-12-29T00:00:00"/>
    <x v="0"/>
    <x v="6"/>
  </r>
  <r>
    <s v="CA-2015-117884"/>
    <d v="2015-03-22T00:00:00"/>
    <s v="DC-13285"/>
    <d v="2014-12-29T00:00:00"/>
    <x v="35"/>
    <x v="6"/>
  </r>
  <r>
    <s v="CA-2015-117884"/>
    <d v="2015-03-22T00:00:00"/>
    <s v="DC-13285"/>
    <d v="2014-12-29T00:00:00"/>
    <x v="35"/>
    <x v="6"/>
  </r>
  <r>
    <s v="CA-2016-137736"/>
    <d v="2016-11-10T00:00:00"/>
    <s v="DC-13285"/>
    <d v="2014-12-29T00:00:00"/>
    <x v="33"/>
    <x v="6"/>
  </r>
  <r>
    <s v="CA-2017-104003"/>
    <d v="2017-10-07T00:00:00"/>
    <s v="DC-13285"/>
    <d v="2014-12-29T00:00:00"/>
    <x v="31"/>
    <x v="6"/>
  </r>
  <r>
    <s v="US-2017-136189"/>
    <d v="2017-12-07T00:00:00"/>
    <s v="DC-13285"/>
    <d v="2014-12-29T00:00:00"/>
    <x v="34"/>
    <x v="6"/>
  </r>
  <r>
    <s v="US-2014-104759"/>
    <d v="2014-03-31T00:00:00"/>
    <s v="DD-13570"/>
    <d v="2014-03-31T00:00:00"/>
    <x v="0"/>
    <x v="0"/>
  </r>
  <r>
    <s v="US-2014-104759"/>
    <d v="2014-03-31T00:00:00"/>
    <s v="DD-13570"/>
    <d v="2014-03-31T00:00:00"/>
    <x v="0"/>
    <x v="0"/>
  </r>
  <r>
    <s v="CA-2014-166730"/>
    <d v="2014-12-30T00:00:00"/>
    <s v="DD-13570"/>
    <d v="2014-03-31T00:00:00"/>
    <x v="41"/>
    <x v="0"/>
  </r>
  <r>
    <s v="US-2016-148334"/>
    <d v="2016-08-22T00:00:00"/>
    <s v="DD-13570"/>
    <d v="2014-03-31T00:00:00"/>
    <x v="22"/>
    <x v="0"/>
  </r>
  <r>
    <s v="CA-2017-147844"/>
    <d v="2017-05-02T00:00:00"/>
    <s v="DD-13570"/>
    <d v="2014-03-31T00:00:00"/>
    <x v="37"/>
    <x v="0"/>
  </r>
  <r>
    <s v="CA-2017-147844"/>
    <d v="2017-05-02T00:00:00"/>
    <s v="DD-13570"/>
    <d v="2014-03-31T00:00:00"/>
    <x v="37"/>
    <x v="0"/>
  </r>
  <r>
    <s v="CA-2017-147844"/>
    <d v="2017-05-02T00:00:00"/>
    <s v="DD-13570"/>
    <d v="2014-03-31T00:00:00"/>
    <x v="37"/>
    <x v="0"/>
  </r>
  <r>
    <s v="CA-2017-125640"/>
    <d v="2017-07-25T00:00:00"/>
    <s v="DD-13570"/>
    <d v="2014-03-31T00:00:00"/>
    <x v="43"/>
    <x v="0"/>
  </r>
  <r>
    <s v="CA-2017-110926"/>
    <d v="2017-11-19T00:00:00"/>
    <s v="DD-13570"/>
    <d v="2014-03-31T00:00:00"/>
    <x v="10"/>
    <x v="0"/>
  </r>
  <r>
    <s v="CA-2014-123253"/>
    <d v="2014-08-22T00:00:00"/>
    <s v="DE-13255"/>
    <d v="2014-08-22T00:00:00"/>
    <x v="0"/>
    <x v="13"/>
  </r>
  <r>
    <s v="CA-2014-109134"/>
    <d v="2014-11-05T00:00:00"/>
    <s v="DE-13255"/>
    <d v="2014-08-22T00:00:00"/>
    <x v="35"/>
    <x v="13"/>
  </r>
  <r>
    <s v="CA-2015-142601"/>
    <d v="2015-04-18T00:00:00"/>
    <s v="DE-13255"/>
    <d v="2014-08-22T00:00:00"/>
    <x v="36"/>
    <x v="13"/>
  </r>
  <r>
    <s v="CA-2015-142601"/>
    <d v="2015-04-18T00:00:00"/>
    <s v="DE-13255"/>
    <d v="2014-08-22T00:00:00"/>
    <x v="36"/>
    <x v="13"/>
  </r>
  <r>
    <s v="CA-2015-153381"/>
    <d v="2015-09-24T00:00:00"/>
    <s v="DE-13255"/>
    <d v="2014-08-22T00:00:00"/>
    <x v="6"/>
    <x v="13"/>
  </r>
  <r>
    <s v="CA-2015-153381"/>
    <d v="2015-09-24T00:00:00"/>
    <s v="DE-13255"/>
    <d v="2014-08-22T00:00:00"/>
    <x v="6"/>
    <x v="13"/>
  </r>
  <r>
    <s v="CA-2016-126529"/>
    <d v="2016-01-11T00:00:00"/>
    <s v="DE-13255"/>
    <d v="2014-08-22T00:00:00"/>
    <x v="13"/>
    <x v="13"/>
  </r>
  <r>
    <s v="CA-2016-126529"/>
    <d v="2016-01-11T00:00:00"/>
    <s v="DE-13255"/>
    <d v="2014-08-22T00:00:00"/>
    <x v="13"/>
    <x v="13"/>
  </r>
  <r>
    <s v="CA-2016-126529"/>
    <d v="2016-01-11T00:00:00"/>
    <s v="DE-13255"/>
    <d v="2014-08-22T00:00:00"/>
    <x v="13"/>
    <x v="13"/>
  </r>
  <r>
    <s v="CA-2014-153479"/>
    <d v="2014-10-04T00:00:00"/>
    <s v="DF-13135"/>
    <d v="2014-10-04T00:00:00"/>
    <x v="0"/>
    <x v="9"/>
  </r>
  <r>
    <s v="CA-2014-153479"/>
    <d v="2014-10-04T00:00:00"/>
    <s v="DF-13135"/>
    <d v="2014-10-04T00:00:00"/>
    <x v="0"/>
    <x v="9"/>
  </r>
  <r>
    <s v="CA-2015-124933"/>
    <d v="2015-12-26T00:00:00"/>
    <s v="DF-13135"/>
    <d v="2014-10-04T00:00:00"/>
    <x v="20"/>
    <x v="9"/>
  </r>
  <r>
    <s v="CA-2016-168032"/>
    <d v="2016-01-30T00:00:00"/>
    <s v="DF-13135"/>
    <d v="2014-10-04T00:00:00"/>
    <x v="42"/>
    <x v="9"/>
  </r>
  <r>
    <s v="CA-2016-168032"/>
    <d v="2016-01-30T00:00:00"/>
    <s v="DF-13135"/>
    <d v="2014-10-04T00:00:00"/>
    <x v="42"/>
    <x v="9"/>
  </r>
  <r>
    <s v="CA-2016-168032"/>
    <d v="2016-01-30T00:00:00"/>
    <s v="DF-13135"/>
    <d v="2014-10-04T00:00:00"/>
    <x v="42"/>
    <x v="9"/>
  </r>
  <r>
    <s v="CA-2014-139423"/>
    <d v="2014-11-01T00:00:00"/>
    <s v="DG-13300"/>
    <d v="2014-11-01T00:00:00"/>
    <x v="0"/>
    <x v="7"/>
  </r>
  <r>
    <s v="US-2015-153500"/>
    <d v="2015-07-03T00:00:00"/>
    <s v="DG-13300"/>
    <d v="2014-11-01T00:00:00"/>
    <x v="36"/>
    <x v="7"/>
  </r>
  <r>
    <s v="US-2015-153500"/>
    <d v="2015-07-03T00:00:00"/>
    <s v="DG-13300"/>
    <d v="2014-11-01T00:00:00"/>
    <x v="36"/>
    <x v="7"/>
  </r>
  <r>
    <s v="US-2015-153500"/>
    <d v="2015-07-03T00:00:00"/>
    <s v="DG-13300"/>
    <d v="2014-11-01T00:00:00"/>
    <x v="36"/>
    <x v="7"/>
  </r>
  <r>
    <s v="CA-2015-130848"/>
    <d v="2015-10-25T00:00:00"/>
    <s v="DG-13300"/>
    <d v="2014-11-01T00:00:00"/>
    <x v="17"/>
    <x v="7"/>
  </r>
  <r>
    <s v="US-2016-106313"/>
    <d v="2016-08-22T00:00:00"/>
    <s v="DG-13300"/>
    <d v="2014-11-01T00:00:00"/>
    <x v="21"/>
    <x v="7"/>
  </r>
  <r>
    <s v="CA-2017-123372"/>
    <d v="2017-11-28T00:00:00"/>
    <s v="DG-13300"/>
    <d v="2014-11-01T00:00:00"/>
    <x v="34"/>
    <x v="7"/>
  </r>
  <r>
    <s v="CA-2017-123372"/>
    <d v="2017-11-28T00:00:00"/>
    <s v="DG-13300"/>
    <d v="2014-11-01T00:00:00"/>
    <x v="34"/>
    <x v="7"/>
  </r>
  <r>
    <s v="CA-2014-102274"/>
    <d v="2014-11-21T00:00:00"/>
    <s v="DH-13075"/>
    <d v="2014-11-21T00:00:00"/>
    <x v="0"/>
    <x v="7"/>
  </r>
  <r>
    <s v="CA-2014-102274"/>
    <d v="2014-11-21T00:00:00"/>
    <s v="DH-13075"/>
    <d v="2014-11-21T00:00:00"/>
    <x v="0"/>
    <x v="7"/>
  </r>
  <r>
    <s v="CA-2014-102274"/>
    <d v="2014-11-21T00:00:00"/>
    <s v="DH-13075"/>
    <d v="2014-11-21T00:00:00"/>
    <x v="0"/>
    <x v="7"/>
  </r>
  <r>
    <s v="CA-2014-102274"/>
    <d v="2014-11-21T00:00:00"/>
    <s v="DH-13075"/>
    <d v="2014-11-21T00:00:00"/>
    <x v="0"/>
    <x v="7"/>
  </r>
  <r>
    <s v="CA-2015-102316"/>
    <d v="2015-03-01T00:00:00"/>
    <s v="DH-13075"/>
    <d v="2014-11-21T00:00:00"/>
    <x v="28"/>
    <x v="7"/>
  </r>
  <r>
    <s v="CA-2015-102316"/>
    <d v="2015-03-01T00:00:00"/>
    <s v="DH-13075"/>
    <d v="2014-11-21T00:00:00"/>
    <x v="28"/>
    <x v="7"/>
  </r>
  <r>
    <s v="CA-2015-159534"/>
    <d v="2015-03-20T00:00:00"/>
    <s v="DH-13075"/>
    <d v="2014-11-21T00:00:00"/>
    <x v="28"/>
    <x v="7"/>
  </r>
  <r>
    <s v="CA-2015-159534"/>
    <d v="2015-03-20T00:00:00"/>
    <s v="DH-13075"/>
    <d v="2014-11-21T00:00:00"/>
    <x v="28"/>
    <x v="7"/>
  </r>
  <r>
    <s v="CA-2015-159534"/>
    <d v="2015-03-20T00:00:00"/>
    <s v="DH-13075"/>
    <d v="2014-11-21T00:00:00"/>
    <x v="28"/>
    <x v="7"/>
  </r>
  <r>
    <s v="CA-2015-159534"/>
    <d v="2015-03-20T00:00:00"/>
    <s v="DH-13075"/>
    <d v="2014-11-21T00:00:00"/>
    <x v="28"/>
    <x v="7"/>
  </r>
  <r>
    <s v="CA-2015-159534"/>
    <d v="2015-03-20T00:00:00"/>
    <s v="DH-13075"/>
    <d v="2014-11-21T00:00:00"/>
    <x v="28"/>
    <x v="7"/>
  </r>
  <r>
    <s v="CA-2015-104941"/>
    <d v="2015-06-13T00:00:00"/>
    <s v="DH-13075"/>
    <d v="2014-11-21T00:00:00"/>
    <x v="29"/>
    <x v="7"/>
  </r>
  <r>
    <s v="CA-2015-104941"/>
    <d v="2015-06-13T00:00:00"/>
    <s v="DH-13075"/>
    <d v="2014-11-21T00:00:00"/>
    <x v="29"/>
    <x v="7"/>
  </r>
  <r>
    <s v="CA-2015-104941"/>
    <d v="2015-06-13T00:00:00"/>
    <s v="DH-13075"/>
    <d v="2014-11-21T00:00:00"/>
    <x v="29"/>
    <x v="7"/>
  </r>
  <r>
    <s v="CA-2015-104941"/>
    <d v="2015-06-13T00:00:00"/>
    <s v="DH-13075"/>
    <d v="2014-11-21T00:00:00"/>
    <x v="29"/>
    <x v="7"/>
  </r>
  <r>
    <s v="CA-2016-166240"/>
    <d v="2016-06-24T00:00:00"/>
    <s v="DH-13075"/>
    <d v="2014-11-21T00:00:00"/>
    <x v="2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US-2017-147886"/>
    <d v="2017-03-28T00:00:00"/>
    <s v="DH-13075"/>
    <d v="2014-11-21T00:00:00"/>
    <x v="30"/>
    <x v="7"/>
  </r>
  <r>
    <s v="CA-2014-156244"/>
    <d v="2014-08-12T00:00:00"/>
    <s v="DH-13675"/>
    <d v="2014-08-12T00:00:00"/>
    <x v="0"/>
    <x v="13"/>
  </r>
  <r>
    <s v="CA-2014-156244"/>
    <d v="2014-08-12T00:00:00"/>
    <s v="DH-13675"/>
    <d v="2014-08-12T00:00:00"/>
    <x v="0"/>
    <x v="13"/>
  </r>
  <r>
    <s v="CA-2014-156244"/>
    <d v="2014-08-12T00:00:00"/>
    <s v="DH-13675"/>
    <d v="2014-08-12T00:00:00"/>
    <x v="0"/>
    <x v="13"/>
  </r>
  <r>
    <s v="CA-2014-156244"/>
    <d v="2014-08-12T00:00:00"/>
    <s v="DH-13675"/>
    <d v="2014-08-12T00:00:00"/>
    <x v="0"/>
    <x v="13"/>
  </r>
  <r>
    <s v="CA-2014-156244"/>
    <d v="2014-08-12T00:00:00"/>
    <s v="DH-13675"/>
    <d v="2014-08-12T00:00:00"/>
    <x v="0"/>
    <x v="13"/>
  </r>
  <r>
    <s v="CA-2014-156244"/>
    <d v="2014-08-12T00:00:00"/>
    <s v="DH-13675"/>
    <d v="2014-08-12T00:00:00"/>
    <x v="0"/>
    <x v="13"/>
  </r>
  <r>
    <s v="CA-2014-105249"/>
    <d v="2014-11-28T00:00:00"/>
    <s v="DH-13675"/>
    <d v="2014-08-12T00:00:00"/>
    <x v="35"/>
    <x v="13"/>
  </r>
  <r>
    <s v="CA-2014-105249"/>
    <d v="2014-11-28T00:00:00"/>
    <s v="DH-13675"/>
    <d v="2014-08-12T00:00:00"/>
    <x v="35"/>
    <x v="13"/>
  </r>
  <r>
    <s v="CA-2014-105249"/>
    <d v="2014-11-28T00:00:00"/>
    <s v="DH-13675"/>
    <d v="2014-08-12T00:00:00"/>
    <x v="35"/>
    <x v="13"/>
  </r>
  <r>
    <s v="CA-2015-127593"/>
    <d v="2015-09-21T00:00:00"/>
    <s v="DH-13675"/>
    <d v="2014-08-12T00:00:00"/>
    <x v="6"/>
    <x v="13"/>
  </r>
  <r>
    <s v="CA-2015-145324"/>
    <d v="2015-11-15T00:00:00"/>
    <s v="DH-13675"/>
    <d v="2014-08-12T00:00:00"/>
    <x v="42"/>
    <x v="13"/>
  </r>
  <r>
    <s v="CA-2014-144071"/>
    <d v="2014-12-08T00:00:00"/>
    <s v="DJ-13420"/>
    <d v="2014-12-08T00:00:00"/>
    <x v="0"/>
    <x v="6"/>
  </r>
  <r>
    <s v="CA-2014-144071"/>
    <d v="2014-12-08T00:00:00"/>
    <s v="DJ-13420"/>
    <d v="2014-12-08T00:00:00"/>
    <x v="0"/>
    <x v="6"/>
  </r>
  <r>
    <s v="CA-2015-168004"/>
    <d v="2015-10-04T00:00:00"/>
    <s v="DJ-13420"/>
    <d v="2014-12-08T00:00:00"/>
    <x v="5"/>
    <x v="6"/>
  </r>
  <r>
    <s v="CA-2015-109736"/>
    <d v="2015-10-10T00:00:00"/>
    <s v="DJ-13420"/>
    <d v="2014-12-08T00:00:00"/>
    <x v="5"/>
    <x v="6"/>
  </r>
  <r>
    <s v="CA-2016-123540"/>
    <d v="2016-04-02T00:00:00"/>
    <s v="DJ-13420"/>
    <d v="2014-12-08T00:00:00"/>
    <x v="39"/>
    <x v="6"/>
  </r>
  <r>
    <s v="CA-2014-111500"/>
    <d v="2014-08-17T00:00:00"/>
    <s v="DJ-13510"/>
    <d v="2014-08-17T00:00:00"/>
    <x v="0"/>
    <x v="13"/>
  </r>
  <r>
    <s v="CA-2014-111500"/>
    <d v="2014-08-17T00:00:00"/>
    <s v="DJ-13510"/>
    <d v="2014-08-17T00:00:00"/>
    <x v="0"/>
    <x v="13"/>
  </r>
  <r>
    <s v="CA-2014-111500"/>
    <d v="2014-08-17T00:00:00"/>
    <s v="DJ-13510"/>
    <d v="2014-08-17T00:00:00"/>
    <x v="0"/>
    <x v="13"/>
  </r>
  <r>
    <s v="CA-2014-111500"/>
    <d v="2014-08-17T00:00:00"/>
    <s v="DJ-13510"/>
    <d v="2014-08-17T00:00:00"/>
    <x v="0"/>
    <x v="13"/>
  </r>
  <r>
    <s v="CA-2016-128594"/>
    <d v="2016-08-26T00:00:00"/>
    <s v="DJ-13510"/>
    <d v="2014-08-17T00:00:00"/>
    <x v="3"/>
    <x v="13"/>
  </r>
  <r>
    <s v="US-2017-118535"/>
    <d v="2017-02-11T00:00:00"/>
    <s v="DJ-13510"/>
    <d v="2014-08-17T00:00:00"/>
    <x v="23"/>
    <x v="13"/>
  </r>
  <r>
    <s v="CA-2017-137876"/>
    <d v="2017-04-30T00:00:00"/>
    <s v="DJ-13510"/>
    <d v="2014-08-17T00:00:00"/>
    <x v="24"/>
    <x v="13"/>
  </r>
  <r>
    <s v="CA-2017-137876"/>
    <d v="2017-04-30T00:00:00"/>
    <s v="DJ-13510"/>
    <d v="2014-08-17T00:00:00"/>
    <x v="24"/>
    <x v="13"/>
  </r>
  <r>
    <s v="CA-2017-156895"/>
    <d v="2017-05-08T00:00:00"/>
    <s v="DJ-13510"/>
    <d v="2014-08-17T00:00:00"/>
    <x v="16"/>
    <x v="13"/>
  </r>
  <r>
    <s v="CA-2017-108749"/>
    <d v="2017-09-12T00:00:00"/>
    <s v="DJ-13510"/>
    <d v="2014-08-17T00:00:00"/>
    <x v="32"/>
    <x v="13"/>
  </r>
  <r>
    <s v="CA-2017-108749"/>
    <d v="2017-09-12T00:00:00"/>
    <s v="DJ-13510"/>
    <d v="2014-08-17T00:00:00"/>
    <x v="32"/>
    <x v="13"/>
  </r>
  <r>
    <s v="CA-2017-153339"/>
    <d v="2017-11-03T00:00:00"/>
    <s v="DJ-13510"/>
    <d v="2014-08-17T00:00:00"/>
    <x v="4"/>
    <x v="13"/>
  </r>
  <r>
    <s v="US-2017-132220"/>
    <d v="2017-11-12T00:00:00"/>
    <s v="DJ-13510"/>
    <d v="2014-08-17T00:00:00"/>
    <x v="4"/>
    <x v="13"/>
  </r>
  <r>
    <s v="CA-2015-123232"/>
    <d v="2015-12-14T00:00:00"/>
    <s v="DJ-13630"/>
    <d v="2015-12-14T00:00:00"/>
    <x v="0"/>
    <x v="10"/>
  </r>
  <r>
    <s v="CA-2016-164511"/>
    <d v="2016-11-19T00:00:00"/>
    <s v="DJ-13630"/>
    <d v="2015-12-14T00:00:00"/>
    <x v="17"/>
    <x v="10"/>
  </r>
  <r>
    <s v="CA-2016-164511"/>
    <d v="2016-11-19T00:00:00"/>
    <s v="DJ-13630"/>
    <d v="2015-12-14T00:00:00"/>
    <x v="17"/>
    <x v="10"/>
  </r>
  <r>
    <s v="CA-2016-164511"/>
    <d v="2016-11-19T00:00:00"/>
    <s v="DJ-13630"/>
    <d v="2015-12-14T00:00:00"/>
    <x v="17"/>
    <x v="10"/>
  </r>
  <r>
    <s v="CA-2017-115602"/>
    <d v="2017-12-18T00:00:00"/>
    <s v="DJ-13630"/>
    <d v="2015-12-14T00:00:00"/>
    <x v="3"/>
    <x v="10"/>
  </r>
  <r>
    <s v="CA-2017-115602"/>
    <d v="2017-12-18T00:00:00"/>
    <s v="DJ-13630"/>
    <d v="2015-12-14T00:00:00"/>
    <x v="3"/>
    <x v="10"/>
  </r>
  <r>
    <s v="CA-2017-115602"/>
    <d v="2017-12-18T00:00:00"/>
    <s v="DJ-13630"/>
    <d v="2015-12-14T00:00:00"/>
    <x v="3"/>
    <x v="10"/>
  </r>
  <r>
    <s v="CA-2017-115602"/>
    <d v="2017-12-18T00:00:00"/>
    <s v="DJ-13630"/>
    <d v="2015-12-14T00:00:00"/>
    <x v="3"/>
    <x v="10"/>
  </r>
  <r>
    <s v="CA-2014-141838"/>
    <d v="2014-03-26T00:00:00"/>
    <s v="DK-12835"/>
    <d v="2014-03-26T00:00:00"/>
    <x v="0"/>
    <x v="0"/>
  </r>
  <r>
    <s v="CA-2014-141838"/>
    <d v="2014-03-26T00:00:00"/>
    <s v="DK-12835"/>
    <d v="2014-03-26T00:00:00"/>
    <x v="0"/>
    <x v="0"/>
  </r>
  <r>
    <s v="CA-2014-141838"/>
    <d v="2014-03-26T00:00:00"/>
    <s v="DK-12835"/>
    <d v="2014-03-26T00:00:00"/>
    <x v="0"/>
    <x v="0"/>
  </r>
  <r>
    <s v="US-2014-143721"/>
    <d v="2014-11-23T00:00:00"/>
    <s v="DK-12835"/>
    <d v="2014-03-26T00:00:00"/>
    <x v="36"/>
    <x v="0"/>
  </r>
  <r>
    <s v="CA-2015-147529"/>
    <d v="2015-02-07T00:00:00"/>
    <s v="DK-12835"/>
    <d v="2014-03-26T00:00:00"/>
    <x v="17"/>
    <x v="0"/>
  </r>
  <r>
    <s v="CA-2015-147529"/>
    <d v="2015-02-07T00:00:00"/>
    <s v="DK-12835"/>
    <d v="2014-03-26T00:00:00"/>
    <x v="17"/>
    <x v="0"/>
  </r>
  <r>
    <s v="US-2015-164448"/>
    <d v="2015-10-31T00:00:00"/>
    <s v="DK-12835"/>
    <d v="2014-03-26T00:00:00"/>
    <x v="2"/>
    <x v="0"/>
  </r>
  <r>
    <s v="US-2015-164448"/>
    <d v="2015-10-31T00:00:00"/>
    <s v="DK-12835"/>
    <d v="2014-03-26T00:00:00"/>
    <x v="2"/>
    <x v="0"/>
  </r>
  <r>
    <s v="US-2015-164448"/>
    <d v="2015-10-31T00:00:00"/>
    <s v="DK-12835"/>
    <d v="2014-03-26T00:00:00"/>
    <x v="2"/>
    <x v="0"/>
  </r>
  <r>
    <s v="US-2015-164448"/>
    <d v="2015-10-31T00:00:00"/>
    <s v="DK-12835"/>
    <d v="2014-03-26T00:00:00"/>
    <x v="2"/>
    <x v="0"/>
  </r>
  <r>
    <s v="CA-2016-120082"/>
    <d v="2016-03-25T00:00:00"/>
    <s v="DK-12835"/>
    <d v="2014-03-26T00:00:00"/>
    <x v="3"/>
    <x v="0"/>
  </r>
  <r>
    <s v="CA-2016-160941"/>
    <d v="2016-07-21T00:00:00"/>
    <s v="DK-12835"/>
    <d v="2014-03-26T00:00:00"/>
    <x v="30"/>
    <x v="0"/>
  </r>
  <r>
    <s v="CA-2016-160941"/>
    <d v="2016-07-21T00:00:00"/>
    <s v="DK-12835"/>
    <d v="2014-03-26T00:00:00"/>
    <x v="30"/>
    <x v="0"/>
  </r>
  <r>
    <s v="US-2016-161844"/>
    <d v="2016-12-09T00:00:00"/>
    <s v="DK-12835"/>
    <d v="2014-03-26T00:00:00"/>
    <x v="16"/>
    <x v="0"/>
  </r>
  <r>
    <s v="US-2016-161844"/>
    <d v="2016-12-09T00:00:00"/>
    <s v="DK-12835"/>
    <d v="2014-03-26T00:00:00"/>
    <x v="16"/>
    <x v="0"/>
  </r>
  <r>
    <s v="CA-2017-149489"/>
    <d v="2017-04-24T00:00:00"/>
    <s v="DK-12835"/>
    <d v="2014-03-26T00:00:00"/>
    <x v="32"/>
    <x v="0"/>
  </r>
  <r>
    <s v="CA-2017-149489"/>
    <d v="2017-04-24T00:00:00"/>
    <s v="DK-12835"/>
    <d v="2014-03-26T00:00:00"/>
    <x v="32"/>
    <x v="0"/>
  </r>
  <r>
    <s v="CA-2017-149489"/>
    <d v="2017-04-24T00:00:00"/>
    <s v="DK-12835"/>
    <d v="2014-03-26T00:00:00"/>
    <x v="32"/>
    <x v="0"/>
  </r>
  <r>
    <s v="CA-2017-104388"/>
    <d v="2017-07-05T00:00:00"/>
    <s v="DK-12835"/>
    <d v="2014-03-26T00:00:00"/>
    <x v="43"/>
    <x v="0"/>
  </r>
  <r>
    <s v="CA-2017-168403"/>
    <d v="2017-09-09T00:00:00"/>
    <s v="DK-12835"/>
    <d v="2014-03-26T00:00:00"/>
    <x v="27"/>
    <x v="0"/>
  </r>
  <r>
    <s v="CA-2017-168403"/>
    <d v="2017-09-09T00:00:00"/>
    <s v="DK-12835"/>
    <d v="2014-03-26T00:00:00"/>
    <x v="27"/>
    <x v="0"/>
  </r>
  <r>
    <s v="CA-2017-167094"/>
    <d v="2017-10-21T00:00:00"/>
    <s v="DK-12835"/>
    <d v="2014-03-26T00:00:00"/>
    <x v="45"/>
    <x v="0"/>
  </r>
  <r>
    <s v="CA-2017-167094"/>
    <d v="2017-10-21T00:00:00"/>
    <s v="DK-12835"/>
    <d v="2014-03-26T00:00:00"/>
    <x v="45"/>
    <x v="0"/>
  </r>
  <r>
    <s v="CA-2017-167094"/>
    <d v="2017-10-21T00:00:00"/>
    <s v="DK-12835"/>
    <d v="2014-03-26T00:00:00"/>
    <x v="45"/>
    <x v="0"/>
  </r>
  <r>
    <s v="CA-2017-139199"/>
    <d v="2017-12-09T00:00:00"/>
    <s v="DK-12835"/>
    <d v="2014-03-26T00:00:00"/>
    <x v="44"/>
    <x v="0"/>
  </r>
  <r>
    <s v="CA-2017-139199"/>
    <d v="2017-12-09T00:00:00"/>
    <s v="DK-12835"/>
    <d v="2014-03-26T00:00:00"/>
    <x v="44"/>
    <x v="0"/>
  </r>
  <r>
    <s v="CA-2017-139199"/>
    <d v="2017-12-09T00:00:00"/>
    <s v="DK-12835"/>
    <d v="2014-03-26T00:00:00"/>
    <x v="44"/>
    <x v="0"/>
  </r>
  <r>
    <s v="CA-2015-105627"/>
    <d v="2015-03-08T00:00:00"/>
    <s v="DK-12895"/>
    <d v="2015-03-08T00:00:00"/>
    <x v="0"/>
    <x v="16"/>
  </r>
  <r>
    <s v="CA-2015-105627"/>
    <d v="2015-03-08T00:00:00"/>
    <s v="DK-12895"/>
    <d v="2015-03-08T00:00:00"/>
    <x v="0"/>
    <x v="16"/>
  </r>
  <r>
    <s v="CA-2015-105627"/>
    <d v="2015-03-08T00:00:00"/>
    <s v="DK-12895"/>
    <d v="2015-03-08T00:00:00"/>
    <x v="0"/>
    <x v="16"/>
  </r>
  <r>
    <s v="CA-2015-105627"/>
    <d v="2015-03-08T00:00:00"/>
    <s v="DK-12895"/>
    <d v="2015-03-08T00:00:00"/>
    <x v="0"/>
    <x v="16"/>
  </r>
  <r>
    <s v="CA-2015-105627"/>
    <d v="2015-03-08T00:00:00"/>
    <s v="DK-12895"/>
    <d v="2015-03-08T00:00:00"/>
    <x v="0"/>
    <x v="16"/>
  </r>
  <r>
    <s v="CA-2015-139738"/>
    <d v="2015-09-25T00:00:00"/>
    <s v="DK-12895"/>
    <d v="2015-03-08T00:00:00"/>
    <x v="1"/>
    <x v="16"/>
  </r>
  <r>
    <s v="CA-2017-152310"/>
    <d v="2017-08-12T00:00:00"/>
    <s v="DK-12895"/>
    <d v="2015-03-08T00:00:00"/>
    <x v="22"/>
    <x v="16"/>
  </r>
  <r>
    <s v="CA-2017-152310"/>
    <d v="2017-08-12T00:00:00"/>
    <s v="DK-12895"/>
    <d v="2015-03-08T00:00:00"/>
    <x v="22"/>
    <x v="16"/>
  </r>
  <r>
    <s v="CA-2017-152310"/>
    <d v="2017-08-12T00:00:00"/>
    <s v="DK-12895"/>
    <d v="2015-03-08T00:00:00"/>
    <x v="22"/>
    <x v="16"/>
  </r>
  <r>
    <s v="CA-2017-152310"/>
    <d v="2017-08-12T00:00:00"/>
    <s v="DK-12895"/>
    <d v="2015-03-08T00:00:00"/>
    <x v="22"/>
    <x v="16"/>
  </r>
  <r>
    <s v="CA-2017-152310"/>
    <d v="2017-08-12T00:00:00"/>
    <s v="DK-12895"/>
    <d v="2015-03-08T00:00:00"/>
    <x v="22"/>
    <x v="16"/>
  </r>
  <r>
    <s v="CA-2017-152310"/>
    <d v="2017-08-12T00:00:00"/>
    <s v="DK-12895"/>
    <d v="2015-03-08T00:00:00"/>
    <x v="22"/>
    <x v="16"/>
  </r>
  <r>
    <s v="CA-2017-133501"/>
    <d v="2017-08-27T00:00:00"/>
    <s v="DK-12895"/>
    <d v="2015-03-08T00:00:00"/>
    <x v="22"/>
    <x v="16"/>
  </r>
  <r>
    <s v="CA-2017-108112"/>
    <d v="2017-11-15T00:00:00"/>
    <s v="DK-12895"/>
    <d v="2015-03-08T00:00:00"/>
    <x v="24"/>
    <x v="16"/>
  </r>
  <r>
    <s v="CA-2017-108112"/>
    <d v="2017-11-15T00:00:00"/>
    <s v="DK-12895"/>
    <d v="2015-03-08T00:00:00"/>
    <x v="24"/>
    <x v="16"/>
  </r>
  <r>
    <s v="CA-2014-163034"/>
    <d v="2014-11-24T00:00:00"/>
    <s v="DK-12985"/>
    <d v="2014-11-24T00:00:00"/>
    <x v="0"/>
    <x v="7"/>
  </r>
  <r>
    <s v="CA-2015-112767"/>
    <d v="2015-08-02T00:00:00"/>
    <s v="DK-12985"/>
    <d v="2014-11-24T00:00:00"/>
    <x v="41"/>
    <x v="7"/>
  </r>
  <r>
    <s v="CA-2015-134894"/>
    <d v="2015-12-07T00:00:00"/>
    <s v="DK-12985"/>
    <d v="2014-11-24T00:00:00"/>
    <x v="6"/>
    <x v="7"/>
  </r>
  <r>
    <s v="CA-2015-134894"/>
    <d v="2015-12-07T00:00:00"/>
    <s v="DK-12985"/>
    <d v="2014-11-24T00:00:00"/>
    <x v="6"/>
    <x v="7"/>
  </r>
  <r>
    <s v="US-2017-141943"/>
    <d v="2017-05-05T00:00:00"/>
    <s v="DK-12985"/>
    <d v="2014-11-24T00:00:00"/>
    <x v="23"/>
    <x v="7"/>
  </r>
  <r>
    <s v="CA-2017-140627"/>
    <d v="2017-12-23T00:00:00"/>
    <s v="DK-12985"/>
    <d v="2014-11-24T00:00:00"/>
    <x v="32"/>
    <x v="7"/>
  </r>
  <r>
    <s v="CA-2017-140627"/>
    <d v="2017-12-23T00:00:00"/>
    <s v="DK-12985"/>
    <d v="2014-11-24T00:00:00"/>
    <x v="32"/>
    <x v="7"/>
  </r>
  <r>
    <s v="CA-2017-140627"/>
    <d v="2017-12-23T00:00:00"/>
    <s v="DK-12985"/>
    <d v="2014-11-24T00:00:00"/>
    <x v="32"/>
    <x v="7"/>
  </r>
  <r>
    <s v="CA-2015-110457"/>
    <d v="2015-03-02T00:00:00"/>
    <s v="DK-13090"/>
    <d v="2015-03-02T00:00:00"/>
    <x v="0"/>
    <x v="16"/>
  </r>
  <r>
    <s v="CA-2015-129098"/>
    <d v="2015-10-09T00:00:00"/>
    <s v="DK-13090"/>
    <d v="2015-03-02T00:00:00"/>
    <x v="29"/>
    <x v="16"/>
  </r>
  <r>
    <s v="CA-2016-134334"/>
    <d v="2016-02-14T00:00:00"/>
    <s v="DK-13090"/>
    <d v="2015-03-02T00:00:00"/>
    <x v="17"/>
    <x v="16"/>
  </r>
  <r>
    <s v="CA-2016-134334"/>
    <d v="2016-02-14T00:00:00"/>
    <s v="DK-13090"/>
    <d v="2015-03-02T00:00:00"/>
    <x v="17"/>
    <x v="16"/>
  </r>
  <r>
    <s v="CA-2016-134334"/>
    <d v="2016-02-14T00:00:00"/>
    <s v="DK-13090"/>
    <d v="2015-03-02T00:00:00"/>
    <x v="17"/>
    <x v="16"/>
  </r>
  <r>
    <s v="CA-2016-134334"/>
    <d v="2016-02-14T00:00:00"/>
    <s v="DK-13090"/>
    <d v="2015-03-02T00:00:00"/>
    <x v="17"/>
    <x v="16"/>
  </r>
  <r>
    <s v="CA-2017-124940"/>
    <d v="2017-02-21T00:00:00"/>
    <s v="DK-13090"/>
    <d v="2015-03-02T00:00:00"/>
    <x v="33"/>
    <x v="16"/>
  </r>
  <r>
    <s v="CA-2017-117807"/>
    <d v="2017-10-01T00:00:00"/>
    <s v="DK-13090"/>
    <d v="2015-03-02T00:00:00"/>
    <x v="8"/>
    <x v="16"/>
  </r>
  <r>
    <s v="CA-2017-100622"/>
    <d v="2017-11-03T00:00:00"/>
    <s v="DK-13090"/>
    <d v="2015-03-02T00:00:00"/>
    <x v="24"/>
    <x v="16"/>
  </r>
  <r>
    <s v="CA-2017-100622"/>
    <d v="2017-11-03T00:00:00"/>
    <s v="DK-13090"/>
    <d v="2015-03-02T00:00:00"/>
    <x v="24"/>
    <x v="16"/>
  </r>
  <r>
    <s v="CA-2017-100622"/>
    <d v="2017-11-03T00:00:00"/>
    <s v="DK-13090"/>
    <d v="2015-03-02T00:00:00"/>
    <x v="24"/>
    <x v="16"/>
  </r>
  <r>
    <s v="CA-2017-100622"/>
    <d v="2017-11-03T00:00:00"/>
    <s v="DK-13090"/>
    <d v="2015-03-02T00:00:00"/>
    <x v="24"/>
    <x v="16"/>
  </r>
  <r>
    <s v="CA-2017-104913"/>
    <d v="2017-11-18T00:00:00"/>
    <s v="DK-13090"/>
    <d v="2015-03-02T00:00:00"/>
    <x v="24"/>
    <x v="16"/>
  </r>
  <r>
    <s v="CA-2014-166191"/>
    <d v="2014-12-05T00:00:00"/>
    <s v="DK-13150"/>
    <d v="2014-12-05T00:00:00"/>
    <x v="0"/>
    <x v="6"/>
  </r>
  <r>
    <s v="CA-2014-166191"/>
    <d v="2014-12-05T00:00:00"/>
    <s v="DK-13150"/>
    <d v="2014-12-05T00:00:00"/>
    <x v="0"/>
    <x v="6"/>
  </r>
  <r>
    <s v="CA-2017-102197"/>
    <d v="2017-12-20T00:00:00"/>
    <s v="DK-13150"/>
    <d v="2014-12-05T00:00:00"/>
    <x v="34"/>
    <x v="6"/>
  </r>
  <r>
    <s v="CA-2017-102197"/>
    <d v="2017-12-20T00:00:00"/>
    <s v="DK-13150"/>
    <d v="2014-12-05T00:00:00"/>
    <x v="34"/>
    <x v="6"/>
  </r>
  <r>
    <s v="CA-2017-102197"/>
    <d v="2017-12-20T00:00:00"/>
    <s v="DK-13150"/>
    <d v="2014-12-05T00:00:00"/>
    <x v="34"/>
    <x v="6"/>
  </r>
  <r>
    <s v="CA-2014-157623"/>
    <d v="2014-03-14T00:00:00"/>
    <s v="DK-13225"/>
    <d v="2014-03-14T00:00:00"/>
    <x v="0"/>
    <x v="0"/>
  </r>
  <r>
    <s v="CA-2014-157623"/>
    <d v="2014-03-14T00:00:00"/>
    <s v="DK-13225"/>
    <d v="2014-03-14T00:00:00"/>
    <x v="0"/>
    <x v="0"/>
  </r>
  <r>
    <s v="CA-2015-113173"/>
    <d v="2015-11-15T00:00:00"/>
    <s v="DK-13225"/>
    <d v="2014-03-14T00:00:00"/>
    <x v="19"/>
    <x v="0"/>
  </r>
  <r>
    <s v="CA-2015-113173"/>
    <d v="2015-11-15T00:00:00"/>
    <s v="DK-13225"/>
    <d v="2014-03-14T00:00:00"/>
    <x v="19"/>
    <x v="0"/>
  </r>
  <r>
    <s v="CA-2015-113173"/>
    <d v="2015-11-15T00:00:00"/>
    <s v="DK-13225"/>
    <d v="2014-03-14T00:00:00"/>
    <x v="19"/>
    <x v="0"/>
  </r>
  <r>
    <s v="CA-2015-122756"/>
    <d v="2015-12-03T00:00:00"/>
    <s v="DK-13225"/>
    <d v="2014-03-14T00:00:00"/>
    <x v="21"/>
    <x v="0"/>
  </r>
  <r>
    <s v="CA-2015-122756"/>
    <d v="2015-12-03T00:00:00"/>
    <s v="DK-13225"/>
    <d v="2014-03-14T00:00:00"/>
    <x v="21"/>
    <x v="0"/>
  </r>
  <r>
    <s v="CA-2016-127138"/>
    <d v="2016-03-12T00:00:00"/>
    <s v="DK-13225"/>
    <d v="2014-03-14T00:00:00"/>
    <x v="3"/>
    <x v="0"/>
  </r>
  <r>
    <s v="CA-2016-127138"/>
    <d v="2016-03-12T00:00:00"/>
    <s v="DK-13225"/>
    <d v="2014-03-14T00:00:00"/>
    <x v="3"/>
    <x v="0"/>
  </r>
  <r>
    <s v="CA-2016-127138"/>
    <d v="2016-03-12T00:00:00"/>
    <s v="DK-13225"/>
    <d v="2014-03-14T00:00:00"/>
    <x v="3"/>
    <x v="0"/>
  </r>
  <r>
    <s v="CA-2016-127138"/>
    <d v="2016-03-12T00:00:00"/>
    <s v="DK-13225"/>
    <d v="2014-03-14T00:00:00"/>
    <x v="3"/>
    <x v="0"/>
  </r>
  <r>
    <s v="CA-2016-168543"/>
    <d v="2016-07-03T00:00:00"/>
    <s v="DK-13225"/>
    <d v="2014-03-14T00:00:00"/>
    <x v="30"/>
    <x v="0"/>
  </r>
  <r>
    <s v="CA-2016-155481"/>
    <d v="2016-09-01T00:00:00"/>
    <s v="DK-13225"/>
    <d v="2014-03-14T00:00:00"/>
    <x v="23"/>
    <x v="0"/>
  </r>
  <r>
    <s v="CA-2016-155481"/>
    <d v="2016-09-01T00:00:00"/>
    <s v="DK-13225"/>
    <d v="2014-03-14T00:00:00"/>
    <x v="23"/>
    <x v="0"/>
  </r>
  <r>
    <s v="CA-2016-155481"/>
    <d v="2016-09-01T00:00:00"/>
    <s v="DK-13225"/>
    <d v="2014-03-14T00:00:00"/>
    <x v="23"/>
    <x v="0"/>
  </r>
  <r>
    <s v="CA-2016-130288"/>
    <d v="2016-11-26T00:00:00"/>
    <s v="DK-13225"/>
    <d v="2014-03-14T00:00:00"/>
    <x v="24"/>
    <x v="0"/>
  </r>
  <r>
    <s v="CA-2017-100650"/>
    <d v="2017-06-29T00:00:00"/>
    <s v="DK-13225"/>
    <d v="2014-03-14T00:00:00"/>
    <x v="4"/>
    <x v="0"/>
  </r>
  <r>
    <s v="CA-2017-105480"/>
    <d v="2017-12-20T00:00:00"/>
    <s v="DK-13225"/>
    <d v="2014-03-14T00:00:00"/>
    <x v="44"/>
    <x v="0"/>
  </r>
  <r>
    <s v="CA-2017-105480"/>
    <d v="2017-12-20T00:00:00"/>
    <s v="DK-13225"/>
    <d v="2014-03-14T00:00:00"/>
    <x v="44"/>
    <x v="0"/>
  </r>
  <r>
    <s v="CA-2014-100006"/>
    <d v="2014-09-07T00:00:00"/>
    <s v="DK-13375"/>
    <d v="2014-09-07T00:00:00"/>
    <x v="0"/>
    <x v="15"/>
  </r>
  <r>
    <s v="CA-2015-131884"/>
    <d v="2015-12-06T00:00:00"/>
    <s v="DK-13375"/>
    <d v="2014-09-07T00:00:00"/>
    <x v="42"/>
    <x v="15"/>
  </r>
  <r>
    <s v="CA-2015-131884"/>
    <d v="2015-12-06T00:00:00"/>
    <s v="DK-13375"/>
    <d v="2014-09-07T00:00:00"/>
    <x v="42"/>
    <x v="15"/>
  </r>
  <r>
    <s v="CA-2015-131884"/>
    <d v="2015-12-06T00:00:00"/>
    <s v="DK-13375"/>
    <d v="2014-09-07T00:00:00"/>
    <x v="42"/>
    <x v="15"/>
  </r>
  <r>
    <s v="CA-2015-145065"/>
    <d v="2015-12-12T00:00:00"/>
    <s v="DK-13375"/>
    <d v="2014-09-07T00:00:00"/>
    <x v="42"/>
    <x v="15"/>
  </r>
  <r>
    <s v="CA-2015-145065"/>
    <d v="2015-12-12T00:00:00"/>
    <s v="DK-13375"/>
    <d v="2014-09-07T00:00:00"/>
    <x v="42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39087"/>
    <d v="2016-07-17T00:00:00"/>
    <s v="DK-13375"/>
    <d v="2014-09-07T00:00:00"/>
    <x v="26"/>
    <x v="15"/>
  </r>
  <r>
    <s v="US-2016-111290"/>
    <d v="2016-07-22T00:00:00"/>
    <s v="DK-13375"/>
    <d v="2014-09-07T00:00:00"/>
    <x v="26"/>
    <x v="15"/>
  </r>
  <r>
    <s v="US-2016-111290"/>
    <d v="2016-07-22T00:00:00"/>
    <s v="DK-13375"/>
    <d v="2014-09-07T00:00:00"/>
    <x v="26"/>
    <x v="15"/>
  </r>
  <r>
    <s v="US-2016-111290"/>
    <d v="2016-07-22T00:00:00"/>
    <s v="DK-13375"/>
    <d v="2014-09-07T00:00:00"/>
    <x v="26"/>
    <x v="15"/>
  </r>
  <r>
    <s v="US-2016-111290"/>
    <d v="2016-07-22T00:00:00"/>
    <s v="DK-13375"/>
    <d v="2014-09-07T00:00:00"/>
    <x v="26"/>
    <x v="15"/>
  </r>
  <r>
    <s v="CA-2017-133046"/>
    <d v="2017-07-27T00:00:00"/>
    <s v="DK-13375"/>
    <d v="2014-09-07T00:00:00"/>
    <x v="31"/>
    <x v="15"/>
  </r>
  <r>
    <s v="CA-2017-133046"/>
    <d v="2017-07-27T00:00:00"/>
    <s v="DK-13375"/>
    <d v="2014-09-07T00:00:00"/>
    <x v="31"/>
    <x v="15"/>
  </r>
  <r>
    <s v="CA-2017-133046"/>
    <d v="2017-07-27T00:00:00"/>
    <s v="DK-13375"/>
    <d v="2014-09-07T00:00:00"/>
    <x v="31"/>
    <x v="15"/>
  </r>
  <r>
    <s v="CA-2017-133046"/>
    <d v="2017-07-27T00:00:00"/>
    <s v="DK-13375"/>
    <d v="2014-09-07T00:00:00"/>
    <x v="31"/>
    <x v="15"/>
  </r>
  <r>
    <s v="CA-2017-166835"/>
    <d v="2017-11-12T00:00:00"/>
    <s v="DK-13375"/>
    <d v="2014-09-07T00:00:00"/>
    <x v="37"/>
    <x v="15"/>
  </r>
  <r>
    <s v="CA-2017-165099"/>
    <d v="2017-12-11T00:00:00"/>
    <s v="DK-13375"/>
    <d v="2014-09-07T00:00:00"/>
    <x v="4"/>
    <x v="15"/>
  </r>
  <r>
    <s v="CA-2014-165974"/>
    <d v="2014-06-29T00:00:00"/>
    <s v="DL-12865"/>
    <d v="2014-06-29T00:00:00"/>
    <x v="0"/>
    <x v="3"/>
  </r>
  <r>
    <s v="CA-2014-143182"/>
    <d v="2014-10-15T00:00:00"/>
    <s v="DL-12865"/>
    <d v="2014-06-29T00:00:00"/>
    <x v="28"/>
    <x v="3"/>
  </r>
  <r>
    <s v="CA-2015-156524"/>
    <d v="2015-11-20T00:00:00"/>
    <s v="DL-12865"/>
    <d v="2014-06-29T00:00:00"/>
    <x v="13"/>
    <x v="3"/>
  </r>
  <r>
    <s v="CA-2016-102456"/>
    <d v="2016-02-27T00:00:00"/>
    <s v="DL-12865"/>
    <d v="2014-06-29T00:00:00"/>
    <x v="19"/>
    <x v="3"/>
  </r>
  <r>
    <s v="CA-2016-154060"/>
    <d v="2016-05-02T00:00:00"/>
    <s v="DL-12865"/>
    <d v="2014-06-29T00:00:00"/>
    <x v="33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US-2016-125402"/>
    <d v="2016-09-25T00:00:00"/>
    <s v="DL-12865"/>
    <d v="2014-06-29T00:00:00"/>
    <x v="7"/>
    <x v="3"/>
  </r>
  <r>
    <s v="CA-2017-154718"/>
    <d v="2017-01-19T00:00:00"/>
    <s v="DL-12865"/>
    <d v="2014-06-29T00:00:00"/>
    <x v="8"/>
    <x v="3"/>
  </r>
  <r>
    <s v="US-2017-146878"/>
    <d v="2017-09-21T00:00:00"/>
    <s v="DL-12865"/>
    <d v="2014-06-29T00:00:00"/>
    <x v="4"/>
    <x v="3"/>
  </r>
  <r>
    <s v="US-2014-115196"/>
    <d v="2014-09-09T00:00:00"/>
    <s v="DL-12925"/>
    <d v="2014-09-09T00:00:00"/>
    <x v="0"/>
    <x v="15"/>
  </r>
  <r>
    <s v="US-2014-137155"/>
    <d v="2014-11-01T00:00:00"/>
    <s v="DL-12925"/>
    <d v="2014-09-09T00:00:00"/>
    <x v="40"/>
    <x v="15"/>
  </r>
  <r>
    <s v="US-2014-137155"/>
    <d v="2014-11-01T00:00:00"/>
    <s v="DL-12925"/>
    <d v="2014-09-09T00:00:00"/>
    <x v="40"/>
    <x v="15"/>
  </r>
  <r>
    <s v="US-2014-137155"/>
    <d v="2014-11-01T00:00:00"/>
    <s v="DL-12925"/>
    <d v="2014-09-09T00:00:00"/>
    <x v="40"/>
    <x v="15"/>
  </r>
  <r>
    <s v="CA-2015-136798"/>
    <d v="2015-05-08T00:00:00"/>
    <s v="DL-12925"/>
    <d v="2014-09-09T00:00:00"/>
    <x v="36"/>
    <x v="15"/>
  </r>
  <r>
    <s v="CA-2015-136798"/>
    <d v="2015-05-08T00:00:00"/>
    <s v="DL-12925"/>
    <d v="2014-09-09T00:00:00"/>
    <x v="36"/>
    <x v="15"/>
  </r>
  <r>
    <s v="CA-2015-136798"/>
    <d v="2015-05-08T00:00:00"/>
    <s v="DL-12925"/>
    <d v="2014-09-09T00:00:00"/>
    <x v="36"/>
    <x v="15"/>
  </r>
  <r>
    <s v="CA-2015-112571"/>
    <d v="2015-09-22T00:00:00"/>
    <s v="DL-12925"/>
    <d v="2014-09-09T00:00:00"/>
    <x v="18"/>
    <x v="15"/>
  </r>
  <r>
    <s v="CA-2015-134747"/>
    <d v="2015-10-12T00:00:00"/>
    <s v="DL-12925"/>
    <d v="2014-09-09T00:00:00"/>
    <x v="6"/>
    <x v="15"/>
  </r>
  <r>
    <s v="CA-2015-134747"/>
    <d v="2015-10-12T00:00:00"/>
    <s v="DL-12925"/>
    <d v="2014-09-09T00:00:00"/>
    <x v="6"/>
    <x v="15"/>
  </r>
  <r>
    <s v="CA-2015-134747"/>
    <d v="2015-10-12T00:00:00"/>
    <s v="DL-12925"/>
    <d v="2014-09-09T00:00:00"/>
    <x v="6"/>
    <x v="15"/>
  </r>
  <r>
    <s v="CA-2017-121615"/>
    <d v="2017-11-03T00:00:00"/>
    <s v="DL-12925"/>
    <d v="2014-09-09T00:00:00"/>
    <x v="37"/>
    <x v="15"/>
  </r>
  <r>
    <s v="CA-2017-121615"/>
    <d v="2017-11-03T00:00:00"/>
    <s v="DL-12925"/>
    <d v="2014-09-09T00:00:00"/>
    <x v="37"/>
    <x v="15"/>
  </r>
  <r>
    <s v="CA-2017-121615"/>
    <d v="2017-11-03T00:00:00"/>
    <s v="DL-12925"/>
    <d v="2014-09-09T00:00:00"/>
    <x v="37"/>
    <x v="15"/>
  </r>
  <r>
    <s v="CA-2014-115791"/>
    <d v="2014-01-16T00:00:00"/>
    <s v="DL-13315"/>
    <d v="2014-01-16T00:00:00"/>
    <x v="0"/>
    <x v="17"/>
  </r>
  <r>
    <s v="CA-2014-115791"/>
    <d v="2014-01-16T00:00:00"/>
    <s v="DL-13315"/>
    <d v="2014-01-16T00:00:00"/>
    <x v="0"/>
    <x v="17"/>
  </r>
  <r>
    <s v="CA-2014-115791"/>
    <d v="2014-01-16T00:00:00"/>
    <s v="DL-13315"/>
    <d v="2014-01-16T00:00:00"/>
    <x v="0"/>
    <x v="17"/>
  </r>
  <r>
    <s v="CA-2014-115791"/>
    <d v="2014-01-16T00:00:00"/>
    <s v="DL-13315"/>
    <d v="2014-01-16T00:00:00"/>
    <x v="0"/>
    <x v="17"/>
  </r>
  <r>
    <s v="CA-2014-108182"/>
    <d v="2014-02-06T00:00:00"/>
    <s v="DL-13315"/>
    <d v="2014-01-16T00:00:00"/>
    <x v="15"/>
    <x v="17"/>
  </r>
  <r>
    <s v="CA-2014-154165"/>
    <d v="2014-02-17T00:00:00"/>
    <s v="DL-13315"/>
    <d v="2014-01-16T00:00:00"/>
    <x v="15"/>
    <x v="17"/>
  </r>
  <r>
    <s v="CA-2016-149783"/>
    <d v="2016-09-04T00:00:00"/>
    <s v="DL-13315"/>
    <d v="2014-01-16T00:00:00"/>
    <x v="24"/>
    <x v="17"/>
  </r>
  <r>
    <s v="CA-2016-149783"/>
    <d v="2016-09-04T00:00:00"/>
    <s v="DL-13315"/>
    <d v="2014-01-16T00:00:00"/>
    <x v="24"/>
    <x v="17"/>
  </r>
  <r>
    <s v="CA-2016-149783"/>
    <d v="2016-09-04T00:00:00"/>
    <s v="DL-13315"/>
    <d v="2014-01-16T00:00:00"/>
    <x v="24"/>
    <x v="17"/>
  </r>
  <r>
    <s v="CA-2016-146941"/>
    <d v="2016-12-10T00:00:00"/>
    <s v="DL-13315"/>
    <d v="2014-01-16T00:00:00"/>
    <x v="12"/>
    <x v="17"/>
  </r>
  <r>
    <s v="CA-2016-146941"/>
    <d v="2016-12-10T00:00:00"/>
    <s v="DL-13315"/>
    <d v="2014-01-16T00:00:00"/>
    <x v="12"/>
    <x v="17"/>
  </r>
  <r>
    <s v="US-2017-114034"/>
    <d v="2017-01-03T00:00:00"/>
    <s v="DL-13315"/>
    <d v="2014-01-16T00:00:00"/>
    <x v="34"/>
    <x v="17"/>
  </r>
  <r>
    <s v="CA-2017-155159"/>
    <d v="2017-11-25T00:00:00"/>
    <s v="DL-13315"/>
    <d v="2014-01-16T00:00:00"/>
    <x v="46"/>
    <x v="17"/>
  </r>
  <r>
    <s v="CA-2017-145226"/>
    <d v="2017-12-08T00:00:00"/>
    <s v="DL-13315"/>
    <d v="2014-01-16T00:00:00"/>
    <x v="47"/>
    <x v="17"/>
  </r>
  <r>
    <s v="CA-2017-145226"/>
    <d v="2017-12-08T00:00:00"/>
    <s v="DL-13315"/>
    <d v="2014-01-16T00:00:00"/>
    <x v="47"/>
    <x v="17"/>
  </r>
  <r>
    <s v="CA-2017-145226"/>
    <d v="2017-12-08T00:00:00"/>
    <s v="DL-13315"/>
    <d v="2014-01-16T00:00:00"/>
    <x v="47"/>
    <x v="17"/>
  </r>
  <r>
    <s v="CA-2017-145226"/>
    <d v="2017-12-08T00:00:00"/>
    <s v="DL-13315"/>
    <d v="2014-01-16T00:00:00"/>
    <x v="47"/>
    <x v="17"/>
  </r>
  <r>
    <s v="US-2014-130358"/>
    <d v="2014-06-23T00:00:00"/>
    <s v="DL-13330"/>
    <d v="2014-06-23T00:00:00"/>
    <x v="0"/>
    <x v="3"/>
  </r>
  <r>
    <s v="US-2014-130358"/>
    <d v="2014-06-23T00:00:00"/>
    <s v="DL-13330"/>
    <d v="2014-06-23T00:00:00"/>
    <x v="0"/>
    <x v="3"/>
  </r>
  <r>
    <s v="CA-2015-109337"/>
    <d v="2015-11-21T00:00:00"/>
    <s v="DL-13330"/>
    <d v="2014-06-23T00:00:00"/>
    <x v="13"/>
    <x v="3"/>
  </r>
  <r>
    <s v="CA-2015-109337"/>
    <d v="2015-11-21T00:00:00"/>
    <s v="DL-13330"/>
    <d v="2014-06-23T00:00:00"/>
    <x v="13"/>
    <x v="3"/>
  </r>
  <r>
    <s v="CA-2015-109337"/>
    <d v="2015-11-21T00:00:00"/>
    <s v="DL-13330"/>
    <d v="2014-06-23T00:00:00"/>
    <x v="13"/>
    <x v="3"/>
  </r>
  <r>
    <s v="CA-2015-109337"/>
    <d v="2015-11-21T00:00:00"/>
    <s v="DL-13330"/>
    <d v="2014-06-23T00:00:00"/>
    <x v="13"/>
    <x v="3"/>
  </r>
  <r>
    <s v="CA-2016-125815"/>
    <d v="2016-10-28T00:00:00"/>
    <s v="DL-13330"/>
    <d v="2014-06-23T00:00:00"/>
    <x v="30"/>
    <x v="3"/>
  </r>
  <r>
    <s v="CA-2017-143329"/>
    <d v="2017-11-03T00:00:00"/>
    <s v="DL-13330"/>
    <d v="2014-06-23T00:00:00"/>
    <x v="9"/>
    <x v="3"/>
  </r>
  <r>
    <s v="CA-2015-153717"/>
    <d v="2015-12-25T00:00:00"/>
    <s v="DL-13495"/>
    <d v="2015-12-25T00:00:00"/>
    <x v="0"/>
    <x v="10"/>
  </r>
  <r>
    <s v="CA-2015-153717"/>
    <d v="2015-12-25T00:00:00"/>
    <s v="DL-13495"/>
    <d v="2015-12-25T00:00:00"/>
    <x v="0"/>
    <x v="10"/>
  </r>
  <r>
    <s v="CA-2015-153717"/>
    <d v="2015-12-25T00:00:00"/>
    <s v="DL-13495"/>
    <d v="2015-12-25T00:00:00"/>
    <x v="0"/>
    <x v="10"/>
  </r>
  <r>
    <s v="CA-2015-153717"/>
    <d v="2015-12-25T00:00:00"/>
    <s v="DL-13495"/>
    <d v="2015-12-25T00:00:00"/>
    <x v="0"/>
    <x v="10"/>
  </r>
  <r>
    <s v="CA-2016-106558"/>
    <d v="2016-01-17T00:00:00"/>
    <s v="DL-13495"/>
    <d v="2015-12-25T00:00:00"/>
    <x v="15"/>
    <x v="10"/>
  </r>
  <r>
    <s v="CA-2016-144855"/>
    <d v="2016-07-22T00:00:00"/>
    <s v="DL-13495"/>
    <d v="2015-12-25T00:00:00"/>
    <x v="29"/>
    <x v="10"/>
  </r>
  <r>
    <s v="CA-2016-127649"/>
    <d v="2016-10-07T00:00:00"/>
    <s v="DL-13495"/>
    <d v="2015-12-25T00:00:00"/>
    <x v="5"/>
    <x v="10"/>
  </r>
  <r>
    <s v="CA-2017-151911"/>
    <d v="2017-04-30T00:00:00"/>
    <s v="DL-13495"/>
    <d v="2015-12-25T00:00:00"/>
    <x v="39"/>
    <x v="10"/>
  </r>
  <r>
    <s v="US-2017-117723"/>
    <d v="2017-08-15T00:00:00"/>
    <s v="DL-13495"/>
    <d v="2015-12-25T00:00:00"/>
    <x v="19"/>
    <x v="10"/>
  </r>
  <r>
    <s v="CA-2017-144750"/>
    <d v="2017-08-21T00:00:00"/>
    <s v="DL-13495"/>
    <d v="2015-12-25T00:00:00"/>
    <x v="19"/>
    <x v="10"/>
  </r>
  <r>
    <s v="CA-2017-142643"/>
    <d v="2017-10-15T00:00:00"/>
    <s v="DL-13495"/>
    <d v="2015-12-25T00:00:00"/>
    <x v="26"/>
    <x v="10"/>
  </r>
  <r>
    <s v="CA-2017-142643"/>
    <d v="2017-10-15T00:00:00"/>
    <s v="DL-13495"/>
    <d v="2015-12-25T00:00:00"/>
    <x v="26"/>
    <x v="10"/>
  </r>
  <r>
    <s v="CA-2014-133424"/>
    <d v="2014-03-30T00:00:00"/>
    <s v="Dl-13600"/>
    <d v="2014-03-30T00:00:00"/>
    <x v="0"/>
    <x v="0"/>
  </r>
  <r>
    <s v="CA-2014-133424"/>
    <d v="2014-03-30T00:00:00"/>
    <s v="Dl-13600"/>
    <d v="2014-03-30T00:00:00"/>
    <x v="0"/>
    <x v="0"/>
  </r>
  <r>
    <s v="CA-2014-153150"/>
    <d v="2014-07-01T00:00:00"/>
    <s v="Dl-13600"/>
    <d v="2014-03-30T00:00:00"/>
    <x v="28"/>
    <x v="0"/>
  </r>
  <r>
    <s v="CA-2016-120530"/>
    <d v="2016-04-07T00:00:00"/>
    <s v="Dl-13600"/>
    <d v="2014-03-30T00:00:00"/>
    <x v="14"/>
    <x v="0"/>
  </r>
  <r>
    <s v="US-2017-155299"/>
    <d v="2017-06-08T00:00:00"/>
    <s v="Dl-13600"/>
    <d v="2014-03-30T00:00:00"/>
    <x v="4"/>
    <x v="0"/>
  </r>
  <r>
    <s v="CA-2017-114552"/>
    <d v="2017-09-02T00:00:00"/>
    <s v="Dl-13600"/>
    <d v="2014-03-30T00:00:00"/>
    <x v="27"/>
    <x v="0"/>
  </r>
  <r>
    <s v="CA-2014-141649"/>
    <d v="2014-09-30T00:00:00"/>
    <s v="DM-12955"/>
    <d v="2014-09-30T00:00:00"/>
    <x v="0"/>
    <x v="15"/>
  </r>
  <r>
    <s v="CA-2014-101175"/>
    <d v="2014-12-09T00:00:00"/>
    <s v="DM-12955"/>
    <d v="2014-09-30T00:00:00"/>
    <x v="35"/>
    <x v="15"/>
  </r>
  <r>
    <s v="CA-2015-168767"/>
    <d v="2015-04-10T00:00:00"/>
    <s v="DM-12955"/>
    <d v="2014-09-30T00:00:00"/>
    <x v="29"/>
    <x v="15"/>
  </r>
  <r>
    <s v="CA-2015-168480"/>
    <d v="2015-09-21T00:00:00"/>
    <s v="DM-12955"/>
    <d v="2014-09-30T00:00:00"/>
    <x v="18"/>
    <x v="15"/>
  </r>
  <r>
    <s v="CA-2015-168480"/>
    <d v="2015-09-21T00:00:00"/>
    <s v="DM-12955"/>
    <d v="2014-09-30T00:00:00"/>
    <x v="18"/>
    <x v="15"/>
  </r>
  <r>
    <s v="CA-2016-163153"/>
    <d v="2016-03-21T00:00:00"/>
    <s v="DM-12955"/>
    <d v="2014-09-30T00:00:00"/>
    <x v="25"/>
    <x v="15"/>
  </r>
  <r>
    <s v="CA-2016-163153"/>
    <d v="2016-03-21T00:00:00"/>
    <s v="DM-12955"/>
    <d v="2014-09-30T00:00:00"/>
    <x v="25"/>
    <x v="15"/>
  </r>
  <r>
    <s v="CA-2016-106621"/>
    <d v="2016-09-29T00:00:00"/>
    <s v="DM-12955"/>
    <d v="2014-09-30T00:00:00"/>
    <x v="3"/>
    <x v="15"/>
  </r>
  <r>
    <s v="CA-2017-128769"/>
    <d v="2017-09-07T00:00:00"/>
    <s v="DM-12955"/>
    <d v="2014-09-30T00:00:00"/>
    <x v="34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4-160766"/>
    <d v="2014-09-14T00:00:00"/>
    <s v="DM-13015"/>
    <d v="2014-09-14T00:00:00"/>
    <x v="0"/>
    <x v="15"/>
  </r>
  <r>
    <s v="CA-2015-129392"/>
    <d v="2015-07-08T00:00:00"/>
    <s v="DM-13015"/>
    <d v="2014-09-14T00:00:00"/>
    <x v="5"/>
    <x v="15"/>
  </r>
  <r>
    <s v="CA-2016-160500"/>
    <d v="2016-05-05T00:00:00"/>
    <s v="DM-13015"/>
    <d v="2014-09-14T00:00:00"/>
    <x v="19"/>
    <x v="15"/>
  </r>
  <r>
    <s v="CA-2016-160500"/>
    <d v="2016-05-05T00:00:00"/>
    <s v="DM-13015"/>
    <d v="2014-09-14T00:00:00"/>
    <x v="19"/>
    <x v="15"/>
  </r>
  <r>
    <s v="CA-2016-136231"/>
    <d v="2016-09-05T00:00:00"/>
    <s v="DM-13015"/>
    <d v="2014-09-14T00:00:00"/>
    <x v="3"/>
    <x v="15"/>
  </r>
  <r>
    <s v="CA-2016-136231"/>
    <d v="2016-09-05T00:00:00"/>
    <s v="DM-13015"/>
    <d v="2014-09-14T00:00:00"/>
    <x v="3"/>
    <x v="15"/>
  </r>
  <r>
    <s v="CA-2016-136231"/>
    <d v="2016-09-05T00:00:00"/>
    <s v="DM-13015"/>
    <d v="2014-09-14T00:00:00"/>
    <x v="3"/>
    <x v="15"/>
  </r>
  <r>
    <s v="CA-2016-136231"/>
    <d v="2016-09-05T00:00:00"/>
    <s v="DM-13015"/>
    <d v="2014-09-14T00:00:00"/>
    <x v="3"/>
    <x v="15"/>
  </r>
  <r>
    <s v="CA-2017-139717"/>
    <d v="2017-08-24T00:00:00"/>
    <s v="DM-13015"/>
    <d v="2014-09-14T00:00:00"/>
    <x v="12"/>
    <x v="15"/>
  </r>
  <r>
    <s v="CA-2017-139717"/>
    <d v="2017-08-24T00:00:00"/>
    <s v="DM-13015"/>
    <d v="2014-09-14T00:00:00"/>
    <x v="12"/>
    <x v="15"/>
  </r>
  <r>
    <s v="US-2017-105389"/>
    <d v="2017-10-23T00:00:00"/>
    <s v="DM-13015"/>
    <d v="2014-09-14T00:00:00"/>
    <x v="32"/>
    <x v="15"/>
  </r>
  <r>
    <s v="US-2017-105389"/>
    <d v="2017-10-23T00:00:00"/>
    <s v="DM-13015"/>
    <d v="2014-09-14T00:00:00"/>
    <x v="32"/>
    <x v="15"/>
  </r>
  <r>
    <s v="US-2017-105389"/>
    <d v="2017-10-23T00:00:00"/>
    <s v="DM-13015"/>
    <d v="2014-09-14T00:00:00"/>
    <x v="32"/>
    <x v="15"/>
  </r>
  <r>
    <s v="CA-2017-110429"/>
    <d v="2017-11-03T00:00:00"/>
    <s v="DM-13015"/>
    <d v="2014-09-14T00:00:00"/>
    <x v="37"/>
    <x v="15"/>
  </r>
  <r>
    <s v="CA-2014-119529"/>
    <d v="2014-11-03T00:00:00"/>
    <s v="DM-13345"/>
    <d v="2014-11-03T00:00:00"/>
    <x v="0"/>
    <x v="7"/>
  </r>
  <r>
    <s v="CA-2014-164910"/>
    <d v="2014-11-12T00:00:00"/>
    <s v="DM-13345"/>
    <d v="2014-11-03T00:00:00"/>
    <x v="0"/>
    <x v="7"/>
  </r>
  <r>
    <s v="CA-2015-142734"/>
    <d v="2015-04-16T00:00:00"/>
    <s v="DM-13345"/>
    <d v="2014-11-03T00:00:00"/>
    <x v="38"/>
    <x v="7"/>
  </r>
  <r>
    <s v="CA-2016-129861"/>
    <d v="2016-06-17T00:00:00"/>
    <s v="DM-13345"/>
    <d v="2014-11-03T00:00:00"/>
    <x v="2"/>
    <x v="7"/>
  </r>
  <r>
    <s v="CA-2016-144554"/>
    <d v="2016-11-07T00:00:00"/>
    <s v="DM-13345"/>
    <d v="2014-11-03T00:00:00"/>
    <x v="3"/>
    <x v="7"/>
  </r>
  <r>
    <s v="CA-2016-114482"/>
    <d v="2016-11-21T00:00:00"/>
    <s v="DM-13345"/>
    <d v="2014-11-03T00:00:00"/>
    <x v="3"/>
    <x v="7"/>
  </r>
  <r>
    <s v="CA-2016-114482"/>
    <d v="2016-11-21T00:00:00"/>
    <s v="DM-13345"/>
    <d v="2014-11-03T00:00:00"/>
    <x v="3"/>
    <x v="7"/>
  </r>
  <r>
    <s v="CA-2017-157854"/>
    <d v="2017-04-08T00:00:00"/>
    <s v="DM-13345"/>
    <d v="2014-11-03T00:00:00"/>
    <x v="22"/>
    <x v="7"/>
  </r>
  <r>
    <s v="CA-2017-157854"/>
    <d v="2017-04-08T00:00:00"/>
    <s v="DM-13345"/>
    <d v="2014-11-03T00:00:00"/>
    <x v="22"/>
    <x v="7"/>
  </r>
  <r>
    <s v="CA-2017-108854"/>
    <d v="2017-12-08T00:00:00"/>
    <s v="DM-13345"/>
    <d v="2014-11-03T00:00:00"/>
    <x v="32"/>
    <x v="7"/>
  </r>
  <r>
    <s v="CA-2017-108854"/>
    <d v="2017-12-08T00:00:00"/>
    <s v="DM-13345"/>
    <d v="2014-11-03T00:00:00"/>
    <x v="32"/>
    <x v="7"/>
  </r>
  <r>
    <s v="CA-2017-108854"/>
    <d v="2017-12-08T00:00:00"/>
    <s v="DM-13345"/>
    <d v="2014-11-03T00:00:00"/>
    <x v="32"/>
    <x v="7"/>
  </r>
  <r>
    <s v="CA-2017-108854"/>
    <d v="2017-12-08T00:00:00"/>
    <s v="DM-13345"/>
    <d v="2014-11-03T00:00:00"/>
    <x v="32"/>
    <x v="7"/>
  </r>
  <r>
    <s v="CA-2014-103317"/>
    <d v="2014-07-05T00:00:00"/>
    <s v="DM-13525"/>
    <d v="2014-07-05T00:00:00"/>
    <x v="0"/>
    <x v="8"/>
  </r>
  <r>
    <s v="CA-2014-103317"/>
    <d v="2014-07-05T00:00:00"/>
    <s v="DM-13525"/>
    <d v="2014-07-05T00:00:00"/>
    <x v="0"/>
    <x v="8"/>
  </r>
  <r>
    <s v="CA-2014-103317"/>
    <d v="2014-07-05T00:00:00"/>
    <s v="DM-13525"/>
    <d v="2014-07-05T00:00:00"/>
    <x v="0"/>
    <x v="8"/>
  </r>
  <r>
    <s v="CA-2015-132465"/>
    <d v="2015-09-11T00:00:00"/>
    <s v="DM-13525"/>
    <d v="2014-07-05T00:00:00"/>
    <x v="20"/>
    <x v="8"/>
  </r>
  <r>
    <s v="CA-2015-132465"/>
    <d v="2015-09-11T00:00:00"/>
    <s v="DM-13525"/>
    <d v="2014-07-05T00:00:00"/>
    <x v="20"/>
    <x v="8"/>
  </r>
  <r>
    <s v="CA-2015-132465"/>
    <d v="2015-09-11T00:00:00"/>
    <s v="DM-13525"/>
    <d v="2014-07-05T00:00:00"/>
    <x v="20"/>
    <x v="8"/>
  </r>
  <r>
    <s v="CA-2015-132465"/>
    <d v="2015-09-11T00:00:00"/>
    <s v="DM-13525"/>
    <d v="2014-07-05T00:00:00"/>
    <x v="20"/>
    <x v="8"/>
  </r>
  <r>
    <s v="CA-2016-149195"/>
    <d v="2016-09-05T00:00:00"/>
    <s v="DM-13525"/>
    <d v="2014-07-05T00:00:00"/>
    <x v="11"/>
    <x v="8"/>
  </r>
  <r>
    <s v="CA-2016-149195"/>
    <d v="2016-09-05T00:00:00"/>
    <s v="DM-13525"/>
    <d v="2014-07-05T00:00:00"/>
    <x v="11"/>
    <x v="8"/>
  </r>
  <r>
    <s v="CA-2016-149195"/>
    <d v="2016-09-05T00:00:00"/>
    <s v="DM-13525"/>
    <d v="2014-07-05T00:00:00"/>
    <x v="11"/>
    <x v="8"/>
  </r>
  <r>
    <s v="CA-2014-166744"/>
    <d v="2014-09-20T00:00:00"/>
    <s v="DN-13690"/>
    <d v="2014-09-20T00:00:00"/>
    <x v="0"/>
    <x v="15"/>
  </r>
  <r>
    <s v="CA-2014-166744"/>
    <d v="2014-09-20T00:00:00"/>
    <s v="DN-13690"/>
    <d v="2014-09-20T00:00:00"/>
    <x v="0"/>
    <x v="15"/>
  </r>
  <r>
    <s v="CA-2014-166744"/>
    <d v="2014-09-20T00:00:00"/>
    <s v="DN-13690"/>
    <d v="2014-09-20T00:00:00"/>
    <x v="0"/>
    <x v="15"/>
  </r>
  <r>
    <s v="CA-2014-119977"/>
    <d v="2014-10-08T00:00:00"/>
    <s v="DN-13690"/>
    <d v="2014-09-20T00:00:00"/>
    <x v="15"/>
    <x v="15"/>
  </r>
  <r>
    <s v="CA-2014-139451"/>
    <d v="2014-10-12T00:00:00"/>
    <s v="DN-13690"/>
    <d v="2014-09-20T00:00:00"/>
    <x v="15"/>
    <x v="15"/>
  </r>
  <r>
    <s v="CA-2014-139451"/>
    <d v="2014-10-12T00:00:00"/>
    <s v="DN-13690"/>
    <d v="2014-09-20T00:00:00"/>
    <x v="15"/>
    <x v="15"/>
  </r>
  <r>
    <s v="CA-2016-151498"/>
    <d v="2016-04-21T00:00:00"/>
    <s v="DN-13690"/>
    <d v="2014-09-20T00:00:00"/>
    <x v="2"/>
    <x v="15"/>
  </r>
  <r>
    <s v="CA-2016-114951"/>
    <d v="2016-06-26T00:00:00"/>
    <s v="DN-13690"/>
    <d v="2014-09-20T00:00:00"/>
    <x v="21"/>
    <x v="15"/>
  </r>
  <r>
    <s v="CA-2016-114860"/>
    <d v="2016-12-22T00:00:00"/>
    <s v="DN-13690"/>
    <d v="2014-09-20T00:00:00"/>
    <x v="7"/>
    <x v="15"/>
  </r>
  <r>
    <s v="CA-2016-114860"/>
    <d v="2016-12-22T00:00:00"/>
    <s v="DN-13690"/>
    <d v="2014-09-20T00:00:00"/>
    <x v="7"/>
    <x v="15"/>
  </r>
  <r>
    <s v="CA-2017-136882"/>
    <d v="2017-05-27T00:00:00"/>
    <s v="DN-13690"/>
    <d v="2014-09-20T00:00:00"/>
    <x v="24"/>
    <x v="15"/>
  </r>
  <r>
    <s v="CA-2014-108903"/>
    <d v="2014-10-03T00:00:00"/>
    <s v="DO-13435"/>
    <d v="2014-10-03T00:00:00"/>
    <x v="0"/>
    <x v="9"/>
  </r>
  <r>
    <s v="CA-2014-108903"/>
    <d v="2014-10-03T00:00:00"/>
    <s v="DO-13435"/>
    <d v="2014-10-03T00:00:00"/>
    <x v="0"/>
    <x v="9"/>
  </r>
  <r>
    <s v="CA-2014-108903"/>
    <d v="2014-10-03T00:00:00"/>
    <s v="DO-13435"/>
    <d v="2014-10-03T00:00:00"/>
    <x v="0"/>
    <x v="9"/>
  </r>
  <r>
    <s v="CA-2015-121272"/>
    <d v="2015-03-29T00:00:00"/>
    <s v="DO-13435"/>
    <d v="2014-10-03T00:00:00"/>
    <x v="38"/>
    <x v="9"/>
  </r>
  <r>
    <s v="CA-2015-169299"/>
    <d v="2015-08-24T00:00:00"/>
    <s v="DO-13435"/>
    <d v="2014-10-03T00:00:00"/>
    <x v="5"/>
    <x v="9"/>
  </r>
  <r>
    <s v="US-2015-168935"/>
    <d v="2015-11-27T00:00:00"/>
    <s v="DO-13435"/>
    <d v="2014-10-03T00:00:00"/>
    <x v="6"/>
    <x v="9"/>
  </r>
  <r>
    <s v="US-2015-168935"/>
    <d v="2015-11-27T00:00:00"/>
    <s v="DO-13435"/>
    <d v="2014-10-03T00:00:00"/>
    <x v="6"/>
    <x v="9"/>
  </r>
  <r>
    <s v="CA-2016-133144"/>
    <d v="2016-05-16T00:00:00"/>
    <s v="DO-13435"/>
    <d v="2014-10-03T00:00:00"/>
    <x v="2"/>
    <x v="9"/>
  </r>
  <r>
    <s v="CA-2017-102771"/>
    <d v="2017-03-31T00:00:00"/>
    <s v="DO-13435"/>
    <d v="2014-10-03T00:00:00"/>
    <x v="22"/>
    <x v="9"/>
  </r>
  <r>
    <s v="CA-2017-140760"/>
    <d v="2017-06-02T00:00:00"/>
    <s v="DO-13435"/>
    <d v="2014-10-03T00:00:00"/>
    <x v="24"/>
    <x v="9"/>
  </r>
  <r>
    <s v="CA-2017-140760"/>
    <d v="2017-06-02T00:00:00"/>
    <s v="DO-13435"/>
    <d v="2014-10-03T00:00:00"/>
    <x v="24"/>
    <x v="9"/>
  </r>
  <r>
    <s v="CA-2017-100636"/>
    <d v="2017-06-26T00:00:00"/>
    <s v="DO-13435"/>
    <d v="2014-10-03T00:00:00"/>
    <x v="24"/>
    <x v="9"/>
  </r>
  <r>
    <s v="US-2017-100398"/>
    <d v="2017-08-19T00:00:00"/>
    <s v="DO-13435"/>
    <d v="2014-10-03T00:00:00"/>
    <x v="31"/>
    <x v="9"/>
  </r>
  <r>
    <s v="CA-2015-126669"/>
    <d v="2015-11-07T00:00:00"/>
    <s v="DO-13645"/>
    <d v="2015-11-07T00:00:00"/>
    <x v="0"/>
    <x v="28"/>
  </r>
  <r>
    <s v="CA-2017-115777"/>
    <d v="2017-08-19T00:00:00"/>
    <s v="DO-13645"/>
    <d v="2015-11-07T00:00:00"/>
    <x v="21"/>
    <x v="28"/>
  </r>
  <r>
    <s v="US-2017-117450"/>
    <d v="2017-09-04T00:00:00"/>
    <s v="DO-13645"/>
    <d v="2015-11-07T00:00:00"/>
    <x v="26"/>
    <x v="28"/>
  </r>
  <r>
    <s v="US-2017-117450"/>
    <d v="2017-09-04T00:00:00"/>
    <s v="DO-13645"/>
    <d v="2015-11-07T00:00:00"/>
    <x v="26"/>
    <x v="28"/>
  </r>
  <r>
    <s v="CA-2017-165008"/>
    <d v="2017-09-15T00:00:00"/>
    <s v="DO-13645"/>
    <d v="2015-11-07T00:00:00"/>
    <x v="26"/>
    <x v="28"/>
  </r>
  <r>
    <s v="CA-2017-102309"/>
    <d v="2017-09-23T00:00:00"/>
    <s v="DO-13645"/>
    <d v="2015-11-07T00:00:00"/>
    <x v="26"/>
    <x v="28"/>
  </r>
  <r>
    <s v="CA-2017-102309"/>
    <d v="2017-09-23T00:00:00"/>
    <s v="DO-13645"/>
    <d v="2015-11-07T00:00:00"/>
    <x v="26"/>
    <x v="28"/>
  </r>
  <r>
    <s v="CA-2017-133207"/>
    <d v="2017-11-27T00:00:00"/>
    <s v="DO-13645"/>
    <d v="2015-11-07T00:00:00"/>
    <x v="3"/>
    <x v="28"/>
  </r>
  <r>
    <s v="CA-2017-118003"/>
    <d v="2017-12-04T00:00:00"/>
    <s v="DO-13645"/>
    <d v="2015-11-07T00:00:00"/>
    <x v="14"/>
    <x v="28"/>
  </r>
  <r>
    <s v="CA-2017-118003"/>
    <d v="2017-12-04T00:00:00"/>
    <s v="DO-13645"/>
    <d v="2015-11-07T00:00:00"/>
    <x v="14"/>
    <x v="28"/>
  </r>
  <r>
    <s v="CA-2017-118003"/>
    <d v="2017-12-04T00:00:00"/>
    <s v="DO-13645"/>
    <d v="2015-11-07T00:00:00"/>
    <x v="14"/>
    <x v="28"/>
  </r>
  <r>
    <s v="CA-2014-103800"/>
    <d v="2014-01-03T00:00:00"/>
    <s v="DP-13000"/>
    <d v="2014-01-03T00:00:00"/>
    <x v="0"/>
    <x v="17"/>
  </r>
  <r>
    <s v="CA-2014-122609"/>
    <d v="2014-11-12T00:00:00"/>
    <s v="DP-13000"/>
    <d v="2014-01-03T00:00:00"/>
    <x v="5"/>
    <x v="17"/>
  </r>
  <r>
    <s v="CA-2014-122609"/>
    <d v="2014-11-12T00:00:00"/>
    <s v="DP-13000"/>
    <d v="2014-01-03T00:00:00"/>
    <x v="5"/>
    <x v="17"/>
  </r>
  <r>
    <s v="CA-2015-115742"/>
    <d v="2015-04-18T00:00:00"/>
    <s v="DP-13000"/>
    <d v="2014-01-03T00:00:00"/>
    <x v="42"/>
    <x v="17"/>
  </r>
  <r>
    <s v="CA-2015-115742"/>
    <d v="2015-04-18T00:00:00"/>
    <s v="DP-13000"/>
    <d v="2014-01-03T00:00:00"/>
    <x v="42"/>
    <x v="17"/>
  </r>
  <r>
    <s v="CA-2015-115742"/>
    <d v="2015-04-18T00:00:00"/>
    <s v="DP-13000"/>
    <d v="2014-01-03T00:00:00"/>
    <x v="42"/>
    <x v="17"/>
  </r>
  <r>
    <s v="CA-2015-115742"/>
    <d v="2015-04-18T00:00:00"/>
    <s v="DP-13000"/>
    <d v="2014-01-03T00:00:00"/>
    <x v="42"/>
    <x v="17"/>
  </r>
  <r>
    <s v="CA-2015-105347"/>
    <d v="2015-11-24T00:00:00"/>
    <s v="DP-13000"/>
    <d v="2014-01-03T00:00:00"/>
    <x v="26"/>
    <x v="17"/>
  </r>
  <r>
    <s v="CA-2015-105347"/>
    <d v="2015-11-24T00:00:00"/>
    <s v="DP-13000"/>
    <d v="2014-01-03T00:00:00"/>
    <x v="26"/>
    <x v="17"/>
  </r>
  <r>
    <s v="CA-2016-141180"/>
    <d v="2016-05-15T00:00:00"/>
    <s v="DP-13000"/>
    <d v="2014-01-03T00:00:00"/>
    <x v="30"/>
    <x v="17"/>
  </r>
  <r>
    <s v="CA-2016-166618"/>
    <d v="2016-11-14T00:00:00"/>
    <s v="DP-13000"/>
    <d v="2014-01-03T00:00:00"/>
    <x v="31"/>
    <x v="17"/>
  </r>
  <r>
    <s v="CA-2016-166618"/>
    <d v="2016-11-14T00:00:00"/>
    <s v="DP-13000"/>
    <d v="2014-01-03T00:00:00"/>
    <x v="31"/>
    <x v="17"/>
  </r>
  <r>
    <s v="CA-2017-142174"/>
    <d v="2017-03-04T00:00:00"/>
    <s v="DP-13000"/>
    <d v="2014-01-03T00:00:00"/>
    <x v="37"/>
    <x v="17"/>
  </r>
  <r>
    <s v="US-2017-154872"/>
    <d v="2017-05-14T00:00:00"/>
    <s v="DP-13000"/>
    <d v="2014-01-03T00:00:00"/>
    <x v="43"/>
    <x v="17"/>
  </r>
  <r>
    <s v="US-2017-154872"/>
    <d v="2017-05-14T00:00:00"/>
    <s v="DP-13000"/>
    <d v="2014-01-03T00:00:00"/>
    <x v="43"/>
    <x v="17"/>
  </r>
  <r>
    <s v="US-2017-154872"/>
    <d v="2017-05-14T00:00:00"/>
    <s v="DP-13000"/>
    <d v="2014-01-03T00:00:00"/>
    <x v="43"/>
    <x v="17"/>
  </r>
  <r>
    <s v="CA-2017-157350"/>
    <d v="2017-08-26T00:00:00"/>
    <s v="DP-13000"/>
    <d v="2014-01-03T00:00:00"/>
    <x v="45"/>
    <x v="17"/>
  </r>
  <r>
    <s v="CA-2015-132080"/>
    <d v="2015-08-22T00:00:00"/>
    <s v="DP-13105"/>
    <d v="2015-08-22T00:00:00"/>
    <x v="0"/>
    <x v="27"/>
  </r>
  <r>
    <s v="CA-2016-152534"/>
    <d v="2016-06-20T00:00:00"/>
    <s v="DP-13105"/>
    <d v="2015-08-22T00:00:00"/>
    <x v="5"/>
    <x v="27"/>
  </r>
  <r>
    <s v="CA-2016-152534"/>
    <d v="2016-06-20T00:00:00"/>
    <s v="DP-13105"/>
    <d v="2015-08-22T00:00:00"/>
    <x v="5"/>
    <x v="27"/>
  </r>
  <r>
    <s v="CA-2016-159009"/>
    <d v="2016-09-23T00:00:00"/>
    <s v="DP-13105"/>
    <d v="2015-08-22T00:00:00"/>
    <x v="6"/>
    <x v="27"/>
  </r>
  <r>
    <s v="CA-2016-159009"/>
    <d v="2016-09-23T00:00:00"/>
    <s v="DP-13105"/>
    <d v="2015-08-22T00:00:00"/>
    <x v="6"/>
    <x v="27"/>
  </r>
  <r>
    <s v="CA-2016-162390"/>
    <d v="2016-12-06T00:00:00"/>
    <s v="DP-13105"/>
    <d v="2015-08-22T00:00:00"/>
    <x v="39"/>
    <x v="27"/>
  </r>
  <r>
    <s v="CA-2016-162390"/>
    <d v="2016-12-06T00:00:00"/>
    <s v="DP-13105"/>
    <d v="2015-08-22T00:00:00"/>
    <x v="39"/>
    <x v="27"/>
  </r>
  <r>
    <s v="CA-2016-162390"/>
    <d v="2016-12-06T00:00:00"/>
    <s v="DP-13105"/>
    <d v="2015-08-22T00:00:00"/>
    <x v="39"/>
    <x v="27"/>
  </r>
  <r>
    <s v="CA-2017-141663"/>
    <d v="2017-04-13T00:00:00"/>
    <s v="DP-13105"/>
    <d v="2015-08-22T00:00:00"/>
    <x v="19"/>
    <x v="27"/>
  </r>
  <r>
    <s v="CA-2017-102974"/>
    <d v="2017-09-19T00:00:00"/>
    <s v="DP-13105"/>
    <d v="2015-08-22T00:00:00"/>
    <x v="14"/>
    <x v="27"/>
  </r>
  <r>
    <s v="CA-2017-102974"/>
    <d v="2017-09-19T00:00:00"/>
    <s v="DP-13105"/>
    <d v="2015-08-22T00:00:00"/>
    <x v="14"/>
    <x v="27"/>
  </r>
  <r>
    <s v="CA-2017-102974"/>
    <d v="2017-09-19T00:00:00"/>
    <s v="DP-13105"/>
    <d v="2015-08-22T00:00:00"/>
    <x v="14"/>
    <x v="27"/>
  </r>
  <r>
    <s v="CA-2017-155362"/>
    <d v="2017-12-17T00:00:00"/>
    <s v="DP-13105"/>
    <d v="2015-08-22T00:00:00"/>
    <x v="30"/>
    <x v="27"/>
  </r>
  <r>
    <s v="CA-2017-163671"/>
    <d v="2017-12-24T00:00:00"/>
    <s v="DP-13105"/>
    <d v="2015-08-22T00:00:00"/>
    <x v="30"/>
    <x v="27"/>
  </r>
  <r>
    <s v="CA-2014-112158"/>
    <d v="2014-12-02T00:00:00"/>
    <s v="DP-13165"/>
    <d v="2014-12-02T00:00:00"/>
    <x v="0"/>
    <x v="6"/>
  </r>
  <r>
    <s v="CA-2014-112158"/>
    <d v="2014-12-02T00:00:00"/>
    <s v="DP-13165"/>
    <d v="2014-12-02T00:00:00"/>
    <x v="0"/>
    <x v="6"/>
  </r>
  <r>
    <s v="CA-2014-112158"/>
    <d v="2014-12-02T00:00:00"/>
    <s v="DP-13165"/>
    <d v="2014-12-02T00:00:00"/>
    <x v="0"/>
    <x v="6"/>
  </r>
  <r>
    <s v="CA-2015-112522"/>
    <d v="2015-10-10T00:00:00"/>
    <s v="DP-13165"/>
    <d v="2014-12-02T00:00:00"/>
    <x v="5"/>
    <x v="6"/>
  </r>
  <r>
    <s v="CA-2014-129574"/>
    <d v="2014-05-26T00:00:00"/>
    <s v="Dp-13240"/>
    <d v="2014-05-26T00:00:00"/>
    <x v="0"/>
    <x v="2"/>
  </r>
  <r>
    <s v="CA-2014-116834"/>
    <d v="2014-10-11T00:00:00"/>
    <s v="Dp-13240"/>
    <d v="2014-05-26T00:00:00"/>
    <x v="38"/>
    <x v="2"/>
  </r>
  <r>
    <s v="CA-2014-116834"/>
    <d v="2014-10-11T00:00:00"/>
    <s v="Dp-13240"/>
    <d v="2014-05-26T00:00:00"/>
    <x v="38"/>
    <x v="2"/>
  </r>
  <r>
    <s v="CA-2015-169796"/>
    <d v="2015-11-09T00:00:00"/>
    <s v="Dp-13240"/>
    <d v="2014-05-26T00:00:00"/>
    <x v="25"/>
    <x v="2"/>
  </r>
  <r>
    <s v="CA-2015-169796"/>
    <d v="2015-11-09T00:00:00"/>
    <s v="Dp-13240"/>
    <d v="2014-05-26T00:00:00"/>
    <x v="25"/>
    <x v="2"/>
  </r>
  <r>
    <s v="CA-2015-139962"/>
    <d v="2015-12-13T00:00:00"/>
    <s v="Dp-13240"/>
    <d v="2014-05-26T00:00:00"/>
    <x v="2"/>
    <x v="2"/>
  </r>
  <r>
    <s v="CA-2015-139962"/>
    <d v="2015-12-13T00:00:00"/>
    <s v="Dp-13240"/>
    <d v="2014-05-26T00:00:00"/>
    <x v="2"/>
    <x v="2"/>
  </r>
  <r>
    <s v="CA-2016-152072"/>
    <d v="2016-01-15T00:00:00"/>
    <s v="Dp-13240"/>
    <d v="2014-05-26T00:00:00"/>
    <x v="19"/>
    <x v="2"/>
  </r>
  <r>
    <s v="CA-2016-152072"/>
    <d v="2016-01-15T00:00:00"/>
    <s v="Dp-13240"/>
    <d v="2014-05-26T00:00:00"/>
    <x v="19"/>
    <x v="2"/>
  </r>
  <r>
    <s v="CA-2016-152072"/>
    <d v="2016-01-15T00:00:00"/>
    <s v="Dp-13240"/>
    <d v="2014-05-26T00:00:00"/>
    <x v="19"/>
    <x v="2"/>
  </r>
  <r>
    <s v="CA-2017-169691"/>
    <d v="2017-06-15T00:00:00"/>
    <s v="Dp-13240"/>
    <d v="2014-05-26T00:00:00"/>
    <x v="32"/>
    <x v="2"/>
  </r>
  <r>
    <s v="CA-2017-169691"/>
    <d v="2017-06-15T00:00:00"/>
    <s v="Dp-13240"/>
    <d v="2014-05-26T00:00:00"/>
    <x v="32"/>
    <x v="2"/>
  </r>
  <r>
    <s v="CA-2017-169691"/>
    <d v="2017-06-15T00:00:00"/>
    <s v="Dp-13240"/>
    <d v="2014-05-26T00:00:00"/>
    <x v="32"/>
    <x v="2"/>
  </r>
  <r>
    <s v="US-2017-132381"/>
    <d v="2017-08-22T00:00:00"/>
    <s v="Dp-13240"/>
    <d v="2014-05-26T00:00:00"/>
    <x v="4"/>
    <x v="2"/>
  </r>
  <r>
    <s v="CA-2017-163692"/>
    <d v="2017-09-07T00:00:00"/>
    <s v="Dp-13240"/>
    <d v="2014-05-26T00:00:00"/>
    <x v="43"/>
    <x v="2"/>
  </r>
  <r>
    <s v="CA-2017-139822"/>
    <d v="2017-09-15T00:00:00"/>
    <s v="Dp-13240"/>
    <d v="2014-05-26T00:00:00"/>
    <x v="43"/>
    <x v="2"/>
  </r>
  <r>
    <s v="CA-2017-139822"/>
    <d v="2017-09-15T00:00:00"/>
    <s v="Dp-13240"/>
    <d v="2014-05-26T00:00:00"/>
    <x v="43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US-2017-162558"/>
    <d v="2017-10-02T00:00:00"/>
    <s v="Dp-13240"/>
    <d v="2014-05-26T00:00:00"/>
    <x v="9"/>
    <x v="2"/>
  </r>
  <r>
    <s v="CA-2017-148404"/>
    <d v="2017-10-07T00:00:00"/>
    <s v="Dp-13240"/>
    <d v="2014-05-26T00:00:00"/>
    <x v="9"/>
    <x v="2"/>
  </r>
  <r>
    <s v="CA-2017-148404"/>
    <d v="2017-10-07T00:00:00"/>
    <s v="Dp-13240"/>
    <d v="2014-05-26T00:00:00"/>
    <x v="9"/>
    <x v="2"/>
  </r>
  <r>
    <s v="CA-2017-148404"/>
    <d v="2017-10-07T00:00:00"/>
    <s v="Dp-13240"/>
    <d v="2014-05-26T00:00:00"/>
    <x v="9"/>
    <x v="2"/>
  </r>
  <r>
    <s v="CA-2017-148404"/>
    <d v="2017-10-07T00:00:00"/>
    <s v="Dp-13240"/>
    <d v="2014-05-26T00:00:00"/>
    <x v="9"/>
    <x v="2"/>
  </r>
  <r>
    <s v="CA-2017-148404"/>
    <d v="2017-10-07T00:00:00"/>
    <s v="Dp-13240"/>
    <d v="2014-05-26T00:00:00"/>
    <x v="9"/>
    <x v="2"/>
  </r>
  <r>
    <s v="CA-2014-107139"/>
    <d v="2014-07-05T00:00:00"/>
    <s v="DP-13390"/>
    <d v="2014-07-05T00:00:00"/>
    <x v="0"/>
    <x v="8"/>
  </r>
  <r>
    <s v="CA-2014-168592"/>
    <d v="2014-09-08T00:00:00"/>
    <s v="DP-13390"/>
    <d v="2014-07-05T00:00:00"/>
    <x v="40"/>
    <x v="8"/>
  </r>
  <r>
    <s v="CA-2014-168592"/>
    <d v="2014-09-08T00:00:00"/>
    <s v="DP-13390"/>
    <d v="2014-07-05T00:00:00"/>
    <x v="40"/>
    <x v="8"/>
  </r>
  <r>
    <s v="CA-2014-168592"/>
    <d v="2014-09-08T00:00:00"/>
    <s v="DP-13390"/>
    <d v="2014-07-05T00:00:00"/>
    <x v="40"/>
    <x v="8"/>
  </r>
  <r>
    <s v="CA-2014-134621"/>
    <d v="2014-12-21T00:00:00"/>
    <s v="DP-13390"/>
    <d v="2014-07-05T00:00:00"/>
    <x v="38"/>
    <x v="8"/>
  </r>
  <r>
    <s v="CA-2015-118423"/>
    <d v="2015-03-24T00:00:00"/>
    <s v="DP-13390"/>
    <d v="2014-07-05T00:00:00"/>
    <x v="36"/>
    <x v="8"/>
  </r>
  <r>
    <s v="CA-2015-129217"/>
    <d v="2015-05-10T00:00:00"/>
    <s v="DP-13390"/>
    <d v="2014-07-05T00:00:00"/>
    <x v="5"/>
    <x v="8"/>
  </r>
  <r>
    <s v="CA-2015-129217"/>
    <d v="2015-05-10T00:00:00"/>
    <s v="DP-13390"/>
    <d v="2014-07-05T00:00:00"/>
    <x v="5"/>
    <x v="8"/>
  </r>
  <r>
    <s v="CA-2016-138583"/>
    <d v="2016-05-24T00:00:00"/>
    <s v="DP-13390"/>
    <d v="2014-07-05T00:00:00"/>
    <x v="26"/>
    <x v="8"/>
  </r>
  <r>
    <s v="CA-2016-138478"/>
    <d v="2016-10-21T00:00:00"/>
    <s v="DP-13390"/>
    <d v="2014-07-05T00:00:00"/>
    <x v="7"/>
    <x v="8"/>
  </r>
  <r>
    <s v="CA-2016-138478"/>
    <d v="2016-10-21T00:00:00"/>
    <s v="DP-13390"/>
    <d v="2014-07-05T00:00:00"/>
    <x v="7"/>
    <x v="8"/>
  </r>
  <r>
    <s v="CA-2016-138478"/>
    <d v="2016-10-21T00:00:00"/>
    <s v="DP-13390"/>
    <d v="2014-07-05T00:00:00"/>
    <x v="7"/>
    <x v="8"/>
  </r>
  <r>
    <s v="CA-2017-154466"/>
    <d v="2017-01-01T00:00:00"/>
    <s v="DP-13390"/>
    <d v="2014-07-05T00:00:00"/>
    <x v="23"/>
    <x v="8"/>
  </r>
  <r>
    <s v="CA-2017-150931"/>
    <d v="2017-01-06T00:00:00"/>
    <s v="DP-13390"/>
    <d v="2014-07-05T00:00:00"/>
    <x v="23"/>
    <x v="8"/>
  </r>
  <r>
    <s v="CA-2015-103933"/>
    <d v="2015-09-25T00:00:00"/>
    <s v="DR-12880"/>
    <d v="2015-09-25T00:00:00"/>
    <x v="0"/>
    <x v="5"/>
  </r>
  <r>
    <s v="US-2015-159982"/>
    <d v="2015-11-28T00:00:00"/>
    <s v="DR-12880"/>
    <d v="2015-09-25T00:00:00"/>
    <x v="40"/>
    <x v="5"/>
  </r>
  <r>
    <s v="US-2015-159982"/>
    <d v="2015-11-28T00:00:00"/>
    <s v="DR-12880"/>
    <d v="2015-09-25T00:00:00"/>
    <x v="40"/>
    <x v="5"/>
  </r>
  <r>
    <s v="US-2015-159982"/>
    <d v="2015-11-28T00:00:00"/>
    <s v="DR-12880"/>
    <d v="2015-09-25T00:00:00"/>
    <x v="40"/>
    <x v="5"/>
  </r>
  <r>
    <s v="US-2015-159982"/>
    <d v="2015-11-28T00:00:00"/>
    <s v="DR-12880"/>
    <d v="2015-09-25T00:00:00"/>
    <x v="40"/>
    <x v="5"/>
  </r>
  <r>
    <s v="US-2016-164189"/>
    <d v="2016-03-24T00:00:00"/>
    <s v="DR-12880"/>
    <d v="2015-09-25T00:00:00"/>
    <x v="1"/>
    <x v="5"/>
  </r>
  <r>
    <s v="CA-2016-117282"/>
    <d v="2016-07-14T00:00:00"/>
    <s v="DR-12880"/>
    <d v="2015-09-25T00:00:00"/>
    <x v="5"/>
    <x v="5"/>
  </r>
  <r>
    <s v="US-2016-127425"/>
    <d v="2016-08-26T00:00:00"/>
    <s v="DR-12880"/>
    <d v="2015-09-25T00:00:00"/>
    <x v="17"/>
    <x v="5"/>
  </r>
  <r>
    <s v="US-2016-127425"/>
    <d v="2016-08-26T00:00:00"/>
    <s v="DR-12880"/>
    <d v="2015-09-25T00:00:00"/>
    <x v="17"/>
    <x v="5"/>
  </r>
  <r>
    <s v="CA-2017-148810"/>
    <d v="2017-06-26T00:00:00"/>
    <s v="DR-12880"/>
    <d v="2015-09-25T00:00:00"/>
    <x v="21"/>
    <x v="5"/>
  </r>
  <r>
    <s v="CA-2017-148810"/>
    <d v="2017-06-26T00:00:00"/>
    <s v="DR-12880"/>
    <d v="2015-09-25T00:00:00"/>
    <x v="21"/>
    <x v="5"/>
  </r>
  <r>
    <s v="CA-2017-143574"/>
    <d v="2017-06-29T00:00:00"/>
    <s v="DR-12880"/>
    <d v="2015-09-25T00:00:00"/>
    <x v="21"/>
    <x v="5"/>
  </r>
  <r>
    <s v="CA-2017-143574"/>
    <d v="2017-06-29T00:00:00"/>
    <s v="DR-12880"/>
    <d v="2015-09-25T00:00:00"/>
    <x v="21"/>
    <x v="5"/>
  </r>
  <r>
    <s v="CA-2017-143574"/>
    <d v="2017-06-29T00:00:00"/>
    <s v="DR-12880"/>
    <d v="2015-09-25T00:00:00"/>
    <x v="21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61956"/>
    <d v="2017-08-27T00:00:00"/>
    <s v="DR-12880"/>
    <d v="2015-09-25T00:00:00"/>
    <x v="33"/>
    <x v="5"/>
  </r>
  <r>
    <s v="CA-2017-134404"/>
    <d v="2017-12-27T00:00:00"/>
    <s v="DR-12880"/>
    <d v="2015-09-25T00:00:00"/>
    <x v="7"/>
    <x v="5"/>
  </r>
  <r>
    <s v="CA-2017-134404"/>
    <d v="2017-12-27T00:00:00"/>
    <s v="DR-12880"/>
    <d v="2015-09-25T00:00:00"/>
    <x v="7"/>
    <x v="5"/>
  </r>
  <r>
    <s v="CA-2014-100881"/>
    <d v="2014-03-28T00:00:00"/>
    <s v="DR-12940"/>
    <d v="2014-03-28T00:00:00"/>
    <x v="0"/>
    <x v="0"/>
  </r>
  <r>
    <s v="CA-2015-104871"/>
    <d v="2015-03-30T00:00:00"/>
    <s v="DR-12940"/>
    <d v="2014-03-28T00:00:00"/>
    <x v="18"/>
    <x v="0"/>
  </r>
  <r>
    <s v="CA-2015-104626"/>
    <d v="2015-09-01T00:00:00"/>
    <s v="DR-12940"/>
    <d v="2014-03-28T00:00:00"/>
    <x v="25"/>
    <x v="0"/>
  </r>
  <r>
    <s v="CA-2015-104626"/>
    <d v="2015-09-01T00:00:00"/>
    <s v="DR-12940"/>
    <d v="2014-03-28T00:00:00"/>
    <x v="25"/>
    <x v="0"/>
  </r>
  <r>
    <s v="CA-2015-104626"/>
    <d v="2015-09-01T00:00:00"/>
    <s v="DR-12940"/>
    <d v="2014-03-28T00:00:00"/>
    <x v="25"/>
    <x v="0"/>
  </r>
  <r>
    <s v="CA-2015-104626"/>
    <d v="2015-09-01T00:00:00"/>
    <s v="DR-12940"/>
    <d v="2014-03-28T00:00:00"/>
    <x v="25"/>
    <x v="0"/>
  </r>
  <r>
    <s v="US-2015-163783"/>
    <d v="2015-12-27T00:00:00"/>
    <s v="DR-12940"/>
    <d v="2014-03-28T00:00:00"/>
    <x v="21"/>
    <x v="0"/>
  </r>
  <r>
    <s v="US-2016-140158"/>
    <d v="2016-10-04T00:00:00"/>
    <s v="DR-12940"/>
    <d v="2014-03-28T00:00:00"/>
    <x v="8"/>
    <x v="0"/>
  </r>
  <r>
    <s v="US-2016-140158"/>
    <d v="2016-10-04T00:00:00"/>
    <s v="DR-12940"/>
    <d v="2014-03-28T00:00:00"/>
    <x v="8"/>
    <x v="0"/>
  </r>
  <r>
    <s v="US-2016-140158"/>
    <d v="2016-10-04T00:00:00"/>
    <s v="DR-12940"/>
    <d v="2014-03-28T00:00:00"/>
    <x v="8"/>
    <x v="0"/>
  </r>
  <r>
    <s v="CA-2016-160241"/>
    <d v="2016-11-29T00:00:00"/>
    <s v="DR-12940"/>
    <d v="2014-03-28T00:00:00"/>
    <x v="24"/>
    <x v="0"/>
  </r>
  <r>
    <s v="CA-2017-160899"/>
    <d v="2017-08-11T00:00:00"/>
    <s v="DR-12940"/>
    <d v="2014-03-28T00:00:00"/>
    <x v="9"/>
    <x v="0"/>
  </r>
  <r>
    <s v="CA-2017-142671"/>
    <d v="2017-11-10T00:00:00"/>
    <s v="DR-12940"/>
    <d v="2014-03-28T00:00:00"/>
    <x v="10"/>
    <x v="0"/>
  </r>
  <r>
    <s v="CA-2014-113271"/>
    <d v="2014-07-09T00:00:00"/>
    <s v="DS-13030"/>
    <d v="2014-07-09T00:00:00"/>
    <x v="0"/>
    <x v="8"/>
  </r>
  <r>
    <s v="CA-2014-113271"/>
    <d v="2014-07-09T00:00:00"/>
    <s v="DS-13030"/>
    <d v="2014-07-09T00:00:00"/>
    <x v="0"/>
    <x v="8"/>
  </r>
  <r>
    <s v="CA-2014-113271"/>
    <d v="2014-07-09T00:00:00"/>
    <s v="DS-13030"/>
    <d v="2014-07-09T00:00:00"/>
    <x v="0"/>
    <x v="8"/>
  </r>
  <r>
    <s v="CA-2014-113271"/>
    <d v="2014-07-09T00:00:00"/>
    <s v="DS-13030"/>
    <d v="2014-07-09T00:00:00"/>
    <x v="0"/>
    <x v="8"/>
  </r>
  <r>
    <s v="CA-2017-131954"/>
    <d v="2017-01-21T00:00:00"/>
    <s v="DS-13030"/>
    <d v="2014-07-09T00:00:00"/>
    <x v="23"/>
    <x v="8"/>
  </r>
  <r>
    <s v="CA-2017-131954"/>
    <d v="2017-01-21T00:00:00"/>
    <s v="DS-13030"/>
    <d v="2014-07-09T00:00:00"/>
    <x v="23"/>
    <x v="8"/>
  </r>
  <r>
    <s v="CA-2017-131954"/>
    <d v="2017-01-21T00:00:00"/>
    <s v="DS-13030"/>
    <d v="2014-07-09T00:00:00"/>
    <x v="23"/>
    <x v="8"/>
  </r>
  <r>
    <s v="CA-2017-131954"/>
    <d v="2017-01-21T00:00:00"/>
    <s v="DS-13030"/>
    <d v="2014-07-09T00:00:00"/>
    <x v="23"/>
    <x v="8"/>
  </r>
  <r>
    <s v="CA-2017-131954"/>
    <d v="2017-01-21T00:00:00"/>
    <s v="DS-13030"/>
    <d v="2014-07-09T00:00:00"/>
    <x v="23"/>
    <x v="8"/>
  </r>
  <r>
    <s v="CA-2017-131954"/>
    <d v="2017-01-21T00:00:00"/>
    <s v="DS-13030"/>
    <d v="2014-07-09T00:00:00"/>
    <x v="23"/>
    <x v="8"/>
  </r>
  <r>
    <s v="CA-2017-144848"/>
    <d v="2017-04-04T00:00:00"/>
    <s v="DS-13030"/>
    <d v="2014-07-09T00:00:00"/>
    <x v="16"/>
    <x v="8"/>
  </r>
  <r>
    <s v="CA-2017-144848"/>
    <d v="2017-04-04T00:00:00"/>
    <s v="DS-13030"/>
    <d v="2014-07-09T00:00:00"/>
    <x v="16"/>
    <x v="8"/>
  </r>
  <r>
    <s v="CA-2017-144848"/>
    <d v="2017-04-04T00:00:00"/>
    <s v="DS-13030"/>
    <d v="2014-07-09T00:00:00"/>
    <x v="16"/>
    <x v="8"/>
  </r>
  <r>
    <s v="US-2017-125717"/>
    <d v="2017-09-28T00:00:00"/>
    <s v="DS-13030"/>
    <d v="2014-07-09T00:00:00"/>
    <x v="37"/>
    <x v="8"/>
  </r>
  <r>
    <s v="US-2017-125717"/>
    <d v="2017-09-28T00:00:00"/>
    <s v="DS-13030"/>
    <d v="2014-07-09T00:00:00"/>
    <x v="37"/>
    <x v="8"/>
  </r>
  <r>
    <s v="US-2017-125717"/>
    <d v="2017-09-28T00:00:00"/>
    <s v="DS-13030"/>
    <d v="2014-07-09T00:00:00"/>
    <x v="37"/>
    <x v="8"/>
  </r>
  <r>
    <s v="US-2017-125717"/>
    <d v="2017-09-28T00:00:00"/>
    <s v="DS-13030"/>
    <d v="2014-07-09T00:00:00"/>
    <x v="37"/>
    <x v="8"/>
  </r>
  <r>
    <s v="US-2017-125717"/>
    <d v="2017-09-28T00:00:00"/>
    <s v="DS-13030"/>
    <d v="2014-07-09T00:00:00"/>
    <x v="37"/>
    <x v="8"/>
  </r>
  <r>
    <s v="US-2017-125717"/>
    <d v="2017-09-28T00:00:00"/>
    <s v="DS-13030"/>
    <d v="2014-07-09T00:00:00"/>
    <x v="37"/>
    <x v="8"/>
  </r>
  <r>
    <s v="CA-2014-132983"/>
    <d v="2014-04-28T00:00:00"/>
    <s v="DS-13180"/>
    <d v="2014-04-28T00:00:00"/>
    <x v="0"/>
    <x v="1"/>
  </r>
  <r>
    <s v="CA-2015-163055"/>
    <d v="2015-08-09T00:00:00"/>
    <s v="DS-13180"/>
    <d v="2014-04-28T00:00:00"/>
    <x v="39"/>
    <x v="1"/>
  </r>
  <r>
    <s v="CA-2015-163055"/>
    <d v="2015-08-09T00:00:00"/>
    <s v="DS-13180"/>
    <d v="2014-04-28T00:00:00"/>
    <x v="39"/>
    <x v="1"/>
  </r>
  <r>
    <s v="CA-2015-163055"/>
    <d v="2015-08-09T00:00:00"/>
    <s v="DS-13180"/>
    <d v="2014-04-28T00:00:00"/>
    <x v="39"/>
    <x v="1"/>
  </r>
  <r>
    <s v="CA-2015-130456"/>
    <d v="2015-08-21T00:00:00"/>
    <s v="DS-13180"/>
    <d v="2014-04-28T00:00:00"/>
    <x v="39"/>
    <x v="1"/>
  </r>
  <r>
    <s v="CA-2015-130456"/>
    <d v="2015-08-21T00:00:00"/>
    <s v="DS-13180"/>
    <d v="2014-04-28T00:00:00"/>
    <x v="39"/>
    <x v="1"/>
  </r>
  <r>
    <s v="CA-2015-159863"/>
    <d v="2015-09-04T00:00:00"/>
    <s v="DS-13180"/>
    <d v="2014-04-28T00:00:00"/>
    <x v="13"/>
    <x v="1"/>
  </r>
  <r>
    <s v="CA-2016-119074"/>
    <d v="2016-03-27T00:00:00"/>
    <s v="DS-13180"/>
    <d v="2014-04-28T00:00:00"/>
    <x v="33"/>
    <x v="1"/>
  </r>
  <r>
    <s v="CA-2016-119074"/>
    <d v="2016-03-27T00:00:00"/>
    <s v="DS-13180"/>
    <d v="2014-04-28T00:00:00"/>
    <x v="33"/>
    <x v="1"/>
  </r>
  <r>
    <s v="CA-2016-119074"/>
    <d v="2016-03-27T00:00:00"/>
    <s v="DS-13180"/>
    <d v="2014-04-28T00:00:00"/>
    <x v="33"/>
    <x v="1"/>
  </r>
  <r>
    <s v="CA-2016-127243"/>
    <d v="2016-11-28T00:00:00"/>
    <s v="DS-13180"/>
    <d v="2014-04-28T00:00:00"/>
    <x v="8"/>
    <x v="1"/>
  </r>
  <r>
    <s v="CA-2016-127243"/>
    <d v="2016-11-28T00:00:00"/>
    <s v="DS-13180"/>
    <d v="2014-04-28T00:00:00"/>
    <x v="8"/>
    <x v="1"/>
  </r>
  <r>
    <s v="CA-2016-127243"/>
    <d v="2016-11-28T00:00:00"/>
    <s v="DS-13180"/>
    <d v="2014-04-28T00:00:00"/>
    <x v="8"/>
    <x v="1"/>
  </r>
  <r>
    <s v="CA-2016-127243"/>
    <d v="2016-11-28T00:00:00"/>
    <s v="DS-13180"/>
    <d v="2014-04-28T00:00:00"/>
    <x v="8"/>
    <x v="1"/>
  </r>
  <r>
    <s v="CA-2016-127243"/>
    <d v="2016-11-28T00:00:00"/>
    <s v="DS-13180"/>
    <d v="2014-04-28T00:00:00"/>
    <x v="8"/>
    <x v="1"/>
  </r>
  <r>
    <s v="CA-2016-146325"/>
    <d v="2016-12-14T00:00:00"/>
    <s v="DS-13180"/>
    <d v="2014-04-28T00:00:00"/>
    <x v="24"/>
    <x v="1"/>
  </r>
  <r>
    <s v="CA-2016-146325"/>
    <d v="2016-12-14T00:00:00"/>
    <s v="DS-13180"/>
    <d v="2014-04-28T00:00:00"/>
    <x v="24"/>
    <x v="1"/>
  </r>
  <r>
    <s v="CA-2017-154907"/>
    <d v="2017-03-31T00:00:00"/>
    <s v="DS-13180"/>
    <d v="2014-04-28T00:00:00"/>
    <x v="12"/>
    <x v="1"/>
  </r>
  <r>
    <s v="CA-2017-134285"/>
    <d v="2017-12-07T00:00:00"/>
    <s v="DS-13180"/>
    <d v="2014-04-28T00:00:00"/>
    <x v="10"/>
    <x v="1"/>
  </r>
  <r>
    <s v="CA-2017-134285"/>
    <d v="2017-12-07T00:00:00"/>
    <s v="DS-13180"/>
    <d v="2014-04-28T00:00:00"/>
    <x v="10"/>
    <x v="1"/>
  </r>
  <r>
    <s v="CA-2016-138688"/>
    <d v="2016-06-12T00:00:00"/>
    <s v="DV-13045"/>
    <d v="2016-06-12T00:00:00"/>
    <x v="0"/>
    <x v="36"/>
  </r>
  <r>
    <s v="CA-2016-106656"/>
    <d v="2016-09-23T00:00:00"/>
    <s v="DV-13045"/>
    <d v="2016-06-12T00:00:00"/>
    <x v="35"/>
    <x v="36"/>
  </r>
  <r>
    <s v="CA-2016-106656"/>
    <d v="2016-09-23T00:00:00"/>
    <s v="DV-13045"/>
    <d v="2016-06-12T00:00:00"/>
    <x v="35"/>
    <x v="36"/>
  </r>
  <r>
    <s v="CA-2017-125745"/>
    <d v="2017-06-30T00:00:00"/>
    <s v="DV-13045"/>
    <d v="2016-06-12T00:00:00"/>
    <x v="18"/>
    <x v="36"/>
  </r>
  <r>
    <s v="CA-2017-139773"/>
    <d v="2017-12-04T00:00:00"/>
    <s v="DV-13045"/>
    <d v="2016-06-12T00:00:00"/>
    <x v="25"/>
    <x v="36"/>
  </r>
  <r>
    <s v="CA-2017-168389"/>
    <d v="2017-12-11T00:00:00"/>
    <s v="DV-13045"/>
    <d v="2016-06-12T00:00:00"/>
    <x v="25"/>
    <x v="36"/>
  </r>
  <r>
    <s v="CA-2017-168389"/>
    <d v="2017-12-11T00:00:00"/>
    <s v="DV-13045"/>
    <d v="2016-06-12T00:00:00"/>
    <x v="25"/>
    <x v="36"/>
  </r>
  <r>
    <s v="CA-2017-168389"/>
    <d v="2017-12-11T00:00:00"/>
    <s v="DV-13045"/>
    <d v="2016-06-12T00:00:00"/>
    <x v="25"/>
    <x v="36"/>
  </r>
  <r>
    <s v="CA-2017-168389"/>
    <d v="2017-12-11T00:00:00"/>
    <s v="DV-13045"/>
    <d v="2016-06-12T00:00:00"/>
    <x v="25"/>
    <x v="36"/>
  </r>
  <r>
    <s v="CA-2014-124646"/>
    <d v="2014-06-22T00:00:00"/>
    <s v="DV-13465"/>
    <d v="2014-06-22T00:00:00"/>
    <x v="0"/>
    <x v="3"/>
  </r>
  <r>
    <s v="CA-2014-124646"/>
    <d v="2014-06-22T00:00:00"/>
    <s v="DV-13465"/>
    <d v="2014-06-22T00:00:00"/>
    <x v="0"/>
    <x v="3"/>
  </r>
  <r>
    <s v="CA-2015-100251"/>
    <d v="2015-05-17T00:00:00"/>
    <s v="DV-13465"/>
    <d v="2014-06-22T00:00:00"/>
    <x v="17"/>
    <x v="3"/>
  </r>
  <r>
    <s v="CA-2015-100251"/>
    <d v="2015-05-17T00:00:00"/>
    <s v="DV-13465"/>
    <d v="2014-06-22T00:00:00"/>
    <x v="17"/>
    <x v="3"/>
  </r>
  <r>
    <s v="CA-2015-146486"/>
    <d v="2015-11-09T00:00:00"/>
    <s v="DV-13465"/>
    <d v="2014-06-22T00:00:00"/>
    <x v="13"/>
    <x v="3"/>
  </r>
  <r>
    <s v="CA-2015-146486"/>
    <d v="2015-11-09T00:00:00"/>
    <s v="DV-13465"/>
    <d v="2014-06-22T00:00:00"/>
    <x v="13"/>
    <x v="3"/>
  </r>
  <r>
    <s v="CA-2015-146486"/>
    <d v="2015-11-09T00:00:00"/>
    <s v="DV-13465"/>
    <d v="2014-06-22T00:00:00"/>
    <x v="13"/>
    <x v="3"/>
  </r>
  <r>
    <s v="CA-2015-146486"/>
    <d v="2015-11-09T00:00:00"/>
    <s v="DV-13465"/>
    <d v="2014-06-22T00:00:00"/>
    <x v="13"/>
    <x v="3"/>
  </r>
  <r>
    <s v="CA-2016-126102"/>
    <d v="2016-09-10T00:00:00"/>
    <s v="DV-13465"/>
    <d v="2014-06-22T00:00:00"/>
    <x v="7"/>
    <x v="3"/>
  </r>
  <r>
    <s v="US-2017-152002"/>
    <d v="2017-06-11T00:00:00"/>
    <s v="DV-13465"/>
    <d v="2014-06-22T00:00:00"/>
    <x v="34"/>
    <x v="3"/>
  </r>
  <r>
    <s v="CA-2017-145233"/>
    <d v="2017-12-01T00:00:00"/>
    <s v="DV-13465"/>
    <d v="2014-06-22T00:00:00"/>
    <x v="27"/>
    <x v="3"/>
  </r>
  <r>
    <s v="CA-2017-145233"/>
    <d v="2017-12-01T00:00:00"/>
    <s v="DV-13465"/>
    <d v="2014-06-22T00:00:00"/>
    <x v="27"/>
    <x v="3"/>
  </r>
  <r>
    <s v="CA-2017-145233"/>
    <d v="2017-12-01T00:00:00"/>
    <s v="DV-13465"/>
    <d v="2014-06-22T00:00:00"/>
    <x v="27"/>
    <x v="3"/>
  </r>
  <r>
    <s v="CA-2017-145233"/>
    <d v="2017-12-01T00:00:00"/>
    <s v="DV-13465"/>
    <d v="2014-06-22T00:00:00"/>
    <x v="27"/>
    <x v="3"/>
  </r>
  <r>
    <s v="CA-2017-145233"/>
    <d v="2017-12-01T00:00:00"/>
    <s v="DV-13465"/>
    <d v="2014-06-22T00:00:00"/>
    <x v="27"/>
    <x v="3"/>
  </r>
  <r>
    <s v="CA-2014-123477"/>
    <d v="2014-01-18T00:00:00"/>
    <s v="DW-13195"/>
    <d v="2014-01-18T00:00:00"/>
    <x v="0"/>
    <x v="17"/>
  </r>
  <r>
    <s v="CA-2014-152849"/>
    <d v="2014-07-05T00:00:00"/>
    <s v="DW-13195"/>
    <d v="2014-01-18T00:00:00"/>
    <x v="1"/>
    <x v="17"/>
  </r>
  <r>
    <s v="CA-2014-133158"/>
    <d v="2014-08-19T00:00:00"/>
    <s v="DW-13195"/>
    <d v="2014-01-18T00:00:00"/>
    <x v="29"/>
    <x v="17"/>
  </r>
  <r>
    <s v="CA-2014-133158"/>
    <d v="2014-08-19T00:00:00"/>
    <s v="DW-13195"/>
    <d v="2014-01-18T00:00:00"/>
    <x v="29"/>
    <x v="17"/>
  </r>
  <r>
    <s v="US-2016-127971"/>
    <d v="2016-11-20T00:00:00"/>
    <s v="DW-13195"/>
    <d v="2014-01-18T00:00:00"/>
    <x v="31"/>
    <x v="17"/>
  </r>
  <r>
    <s v="US-2016-127971"/>
    <d v="2016-11-20T00:00:00"/>
    <s v="DW-13195"/>
    <d v="2014-01-18T00:00:00"/>
    <x v="31"/>
    <x v="17"/>
  </r>
  <r>
    <s v="US-2016-127971"/>
    <d v="2016-11-20T00:00:00"/>
    <s v="DW-13195"/>
    <d v="2014-01-18T00:00:00"/>
    <x v="31"/>
    <x v="17"/>
  </r>
  <r>
    <s v="US-2017-103226"/>
    <d v="2017-09-22T00:00:00"/>
    <s v="DW-13195"/>
    <d v="2014-01-18T00:00:00"/>
    <x v="10"/>
    <x v="17"/>
  </r>
  <r>
    <s v="CA-2017-101581"/>
    <d v="2017-10-22T00:00:00"/>
    <s v="DW-13195"/>
    <d v="2014-01-18T00:00:00"/>
    <x v="44"/>
    <x v="17"/>
  </r>
  <r>
    <s v="CA-2014-131926"/>
    <d v="2014-06-01T00:00:00"/>
    <s v="DW-13480"/>
    <d v="2014-06-01T00:00:00"/>
    <x v="0"/>
    <x v="3"/>
  </r>
  <r>
    <s v="CA-2014-131926"/>
    <d v="2014-06-01T00:00:00"/>
    <s v="DW-13480"/>
    <d v="2014-06-01T00:00:00"/>
    <x v="0"/>
    <x v="3"/>
  </r>
  <r>
    <s v="CA-2014-131926"/>
    <d v="2014-06-01T00:00:00"/>
    <s v="DW-13480"/>
    <d v="2014-06-01T00:00:00"/>
    <x v="0"/>
    <x v="3"/>
  </r>
  <r>
    <s v="CA-2014-131926"/>
    <d v="2014-06-01T00:00:00"/>
    <s v="DW-13480"/>
    <d v="2014-06-01T00:00:00"/>
    <x v="0"/>
    <x v="3"/>
  </r>
  <r>
    <s v="CA-2014-131926"/>
    <d v="2014-06-01T00:00:00"/>
    <s v="DW-13480"/>
    <d v="2014-06-01T00:00:00"/>
    <x v="0"/>
    <x v="3"/>
  </r>
  <r>
    <s v="CA-2016-101938"/>
    <d v="2016-01-07T00:00:00"/>
    <s v="DW-13480"/>
    <d v="2014-06-01T00:00:00"/>
    <x v="2"/>
    <x v="3"/>
  </r>
  <r>
    <s v="CA-2016-151141"/>
    <d v="2016-08-20T00:00:00"/>
    <s v="DW-13480"/>
    <d v="2014-06-01T00:00:00"/>
    <x v="11"/>
    <x v="3"/>
  </r>
  <r>
    <s v="CA-2016-164399"/>
    <d v="2016-11-12T00:00:00"/>
    <s v="DW-13480"/>
    <d v="2014-06-01T00:00:00"/>
    <x v="22"/>
    <x v="3"/>
  </r>
  <r>
    <s v="CA-2016-164399"/>
    <d v="2016-11-12T00:00:00"/>
    <s v="DW-13480"/>
    <d v="2014-06-01T00:00:00"/>
    <x v="22"/>
    <x v="3"/>
  </r>
  <r>
    <s v="US-2017-132297"/>
    <d v="2017-05-27T00:00:00"/>
    <s v="DW-13480"/>
    <d v="2014-06-01T00:00:00"/>
    <x v="12"/>
    <x v="3"/>
  </r>
  <r>
    <s v="US-2017-132297"/>
    <d v="2017-05-27T00:00:00"/>
    <s v="DW-13480"/>
    <d v="2014-06-01T00:00:00"/>
    <x v="12"/>
    <x v="3"/>
  </r>
  <r>
    <s v="CA-2016-128706"/>
    <d v="2016-02-27T00:00:00"/>
    <s v="DW-13540"/>
    <d v="2016-02-27T00:00:00"/>
    <x v="0"/>
    <x v="26"/>
  </r>
  <r>
    <s v="CA-2016-149902"/>
    <d v="2016-04-01T00:00:00"/>
    <s v="DW-13540"/>
    <d v="2016-02-27T00:00:00"/>
    <x v="40"/>
    <x v="26"/>
  </r>
  <r>
    <s v="CA-2017-148642"/>
    <d v="2017-03-06T00:00:00"/>
    <s v="DW-13540"/>
    <d v="2016-02-27T00:00:00"/>
    <x v="6"/>
    <x v="26"/>
  </r>
  <r>
    <s v="CA-2017-148642"/>
    <d v="2017-03-06T00:00:00"/>
    <s v="DW-13540"/>
    <d v="2016-02-27T00:00:00"/>
    <x v="6"/>
    <x v="26"/>
  </r>
  <r>
    <s v="CA-2017-101210"/>
    <d v="2017-08-25T00:00:00"/>
    <s v="DW-13540"/>
    <d v="2016-02-27T00:00:00"/>
    <x v="25"/>
    <x v="26"/>
  </r>
  <r>
    <s v="CA-2017-101210"/>
    <d v="2017-08-25T00:00:00"/>
    <s v="DW-13540"/>
    <d v="2016-02-27T00:00:00"/>
    <x v="25"/>
    <x v="26"/>
  </r>
  <r>
    <s v="CA-2017-132521"/>
    <d v="2017-09-23T00:00:00"/>
    <s v="DW-13540"/>
    <d v="2016-02-27T00:00:00"/>
    <x v="2"/>
    <x v="26"/>
  </r>
  <r>
    <s v="CA-2017-132521"/>
    <d v="2017-09-23T00:00:00"/>
    <s v="DW-13540"/>
    <d v="2016-02-27T00:00:00"/>
    <x v="2"/>
    <x v="26"/>
  </r>
  <r>
    <s v="CA-2017-132521"/>
    <d v="2017-09-23T00:00:00"/>
    <s v="DW-13540"/>
    <d v="2016-02-27T00:00:00"/>
    <x v="2"/>
    <x v="26"/>
  </r>
  <r>
    <s v="CA-2014-120432"/>
    <d v="2014-08-24T00:00:00"/>
    <s v="DW-13585"/>
    <d v="2014-08-24T00:00:00"/>
    <x v="0"/>
    <x v="13"/>
  </r>
  <r>
    <s v="CA-2015-162950"/>
    <d v="2015-06-28T00:00:00"/>
    <s v="DW-13585"/>
    <d v="2014-08-24T00:00:00"/>
    <x v="5"/>
    <x v="13"/>
  </r>
  <r>
    <s v="CA-2015-162950"/>
    <d v="2015-06-28T00:00:00"/>
    <s v="DW-13585"/>
    <d v="2014-08-24T00:00:00"/>
    <x v="5"/>
    <x v="13"/>
  </r>
  <r>
    <s v="CA-2016-148516"/>
    <d v="2016-08-07T00:00:00"/>
    <s v="DW-13585"/>
    <d v="2014-08-24T00:00:00"/>
    <x v="3"/>
    <x v="13"/>
  </r>
  <r>
    <s v="CA-2016-165820"/>
    <d v="2016-09-26T00:00:00"/>
    <s v="DW-13585"/>
    <d v="2014-08-24T00:00:00"/>
    <x v="14"/>
    <x v="13"/>
  </r>
  <r>
    <s v="US-2017-164147"/>
    <d v="2017-02-02T00:00:00"/>
    <s v="DW-13585"/>
    <d v="2014-08-24T00:00:00"/>
    <x v="23"/>
    <x v="13"/>
  </r>
  <r>
    <s v="US-2017-164147"/>
    <d v="2017-02-02T00:00:00"/>
    <s v="DW-13585"/>
    <d v="2014-08-24T00:00:00"/>
    <x v="23"/>
    <x v="13"/>
  </r>
  <r>
    <s v="US-2017-164147"/>
    <d v="2017-02-02T00:00:00"/>
    <s v="DW-13585"/>
    <d v="2014-08-24T00:00:00"/>
    <x v="23"/>
    <x v="13"/>
  </r>
  <r>
    <s v="US-2017-126060"/>
    <d v="2017-04-14T00:00:00"/>
    <s v="DW-13585"/>
    <d v="2014-08-24T00:00:00"/>
    <x v="24"/>
    <x v="13"/>
  </r>
  <r>
    <s v="CA-2017-123134"/>
    <d v="2017-05-02T00:00:00"/>
    <s v="DW-13585"/>
    <d v="2014-08-24T00:00:00"/>
    <x v="16"/>
    <x v="13"/>
  </r>
  <r>
    <s v="US-2014-156216"/>
    <d v="2014-09-13T00:00:00"/>
    <s v="EA-14035"/>
    <d v="2014-09-13T00:00:00"/>
    <x v="0"/>
    <x v="15"/>
  </r>
  <r>
    <s v="CA-2014-114195"/>
    <d v="2014-11-01T00:00:00"/>
    <s v="EA-14035"/>
    <d v="2014-09-13T00:00:00"/>
    <x v="40"/>
    <x v="15"/>
  </r>
  <r>
    <s v="CA-2014-114195"/>
    <d v="2014-11-01T00:00:00"/>
    <s v="EA-14035"/>
    <d v="2014-09-13T00:00:00"/>
    <x v="40"/>
    <x v="15"/>
  </r>
  <r>
    <s v="CA-2014-114195"/>
    <d v="2014-11-01T00:00:00"/>
    <s v="EA-14035"/>
    <d v="2014-09-13T00:00:00"/>
    <x v="40"/>
    <x v="15"/>
  </r>
  <r>
    <s v="CA-2014-151162"/>
    <d v="2014-12-05T00:00:00"/>
    <s v="EA-14035"/>
    <d v="2014-09-13T00:00:00"/>
    <x v="35"/>
    <x v="15"/>
  </r>
  <r>
    <s v="CA-2014-151162"/>
    <d v="2014-12-05T00:00:00"/>
    <s v="EA-14035"/>
    <d v="2014-09-13T00:00:00"/>
    <x v="35"/>
    <x v="15"/>
  </r>
  <r>
    <s v="CA-2014-151162"/>
    <d v="2014-12-05T00:00:00"/>
    <s v="EA-14035"/>
    <d v="2014-09-13T00:00:00"/>
    <x v="35"/>
    <x v="15"/>
  </r>
  <r>
    <s v="CA-2014-151162"/>
    <d v="2014-12-05T00:00:00"/>
    <s v="EA-14035"/>
    <d v="2014-09-13T00:00:00"/>
    <x v="35"/>
    <x v="15"/>
  </r>
  <r>
    <s v="CA-2014-151162"/>
    <d v="2014-12-05T00:00:00"/>
    <s v="EA-14035"/>
    <d v="2014-09-13T00:00:00"/>
    <x v="35"/>
    <x v="15"/>
  </r>
  <r>
    <s v="CA-2015-154921"/>
    <d v="2015-05-23T00:00:00"/>
    <s v="EA-14035"/>
    <d v="2014-09-13T00:00:00"/>
    <x v="36"/>
    <x v="15"/>
  </r>
  <r>
    <s v="CA-2015-158939"/>
    <d v="2015-11-26T00:00:00"/>
    <s v="EA-14035"/>
    <d v="2014-09-13T00:00:00"/>
    <x v="20"/>
    <x v="15"/>
  </r>
  <r>
    <s v="CA-2016-168956"/>
    <d v="2016-02-16T00:00:00"/>
    <s v="EA-14035"/>
    <d v="2014-09-13T00:00:00"/>
    <x v="13"/>
    <x v="15"/>
  </r>
  <r>
    <s v="CA-2016-168956"/>
    <d v="2016-02-16T00:00:00"/>
    <s v="EA-14035"/>
    <d v="2014-09-13T00:00:00"/>
    <x v="13"/>
    <x v="15"/>
  </r>
  <r>
    <s v="CA-2016-168956"/>
    <d v="2016-02-16T00:00:00"/>
    <s v="EA-14035"/>
    <d v="2014-09-13T00:00:00"/>
    <x v="13"/>
    <x v="15"/>
  </r>
  <r>
    <s v="CA-2016-168956"/>
    <d v="2016-02-16T00:00:00"/>
    <s v="EA-14035"/>
    <d v="2014-09-13T00:00:00"/>
    <x v="13"/>
    <x v="15"/>
  </r>
  <r>
    <s v="CA-2016-121447"/>
    <d v="2016-02-21T00:00:00"/>
    <s v="EA-14035"/>
    <d v="2014-09-13T00:00:00"/>
    <x v="13"/>
    <x v="15"/>
  </r>
  <r>
    <s v="CA-2016-104633"/>
    <d v="2016-06-12T00:00:00"/>
    <s v="EA-14035"/>
    <d v="2014-09-13T00:00:00"/>
    <x v="21"/>
    <x v="15"/>
  </r>
  <r>
    <s v="CA-2016-104633"/>
    <d v="2016-06-12T00:00:00"/>
    <s v="EA-14035"/>
    <d v="2014-09-13T00:00:00"/>
    <x v="21"/>
    <x v="15"/>
  </r>
  <r>
    <s v="CA-2016-108581"/>
    <d v="2016-06-20T00:00:00"/>
    <s v="EA-14035"/>
    <d v="2014-09-13T00:00:00"/>
    <x v="21"/>
    <x v="15"/>
  </r>
  <r>
    <s v="CA-2016-108581"/>
    <d v="2016-06-20T00:00:00"/>
    <s v="EA-14035"/>
    <d v="2014-09-13T00:00:00"/>
    <x v="21"/>
    <x v="15"/>
  </r>
  <r>
    <s v="CA-2016-102813"/>
    <d v="2016-07-02T00:00:00"/>
    <s v="EA-14035"/>
    <d v="2014-09-13T00:00:00"/>
    <x v="26"/>
    <x v="15"/>
  </r>
  <r>
    <s v="CA-2016-102813"/>
    <d v="2016-07-02T00:00:00"/>
    <s v="EA-14035"/>
    <d v="2014-09-13T00:00:00"/>
    <x v="26"/>
    <x v="15"/>
  </r>
  <r>
    <s v="CA-2016-164924"/>
    <d v="2016-07-10T00:00:00"/>
    <s v="EA-14035"/>
    <d v="2014-09-13T00:00:00"/>
    <x v="26"/>
    <x v="15"/>
  </r>
  <r>
    <s v="CA-2017-154501"/>
    <d v="2017-04-30T00:00:00"/>
    <s v="EA-14035"/>
    <d v="2014-09-13T00:00:00"/>
    <x v="8"/>
    <x v="15"/>
  </r>
  <r>
    <s v="CA-2017-121909"/>
    <d v="2017-07-31T00:00:00"/>
    <s v="EA-14035"/>
    <d v="2014-09-13T00:00:00"/>
    <x v="31"/>
    <x v="15"/>
  </r>
  <r>
    <s v="CA-2014-100090"/>
    <d v="2014-07-08T00:00:00"/>
    <s v="EB-13705"/>
    <d v="2014-07-08T00:00:00"/>
    <x v="0"/>
    <x v="8"/>
  </r>
  <r>
    <s v="CA-2014-100090"/>
    <d v="2014-07-08T00:00:00"/>
    <s v="EB-13705"/>
    <d v="2014-07-08T00:00:00"/>
    <x v="0"/>
    <x v="8"/>
  </r>
  <r>
    <s v="CA-2014-129938"/>
    <d v="2014-12-15T00:00:00"/>
    <s v="EB-13705"/>
    <d v="2014-07-08T00:00:00"/>
    <x v="38"/>
    <x v="8"/>
  </r>
  <r>
    <s v="CA-2015-128125"/>
    <d v="2015-03-31T00:00:00"/>
    <s v="EB-13705"/>
    <d v="2014-07-08T00:00:00"/>
    <x v="36"/>
    <x v="8"/>
  </r>
  <r>
    <s v="CA-2015-128125"/>
    <d v="2015-03-31T00:00:00"/>
    <s v="EB-13705"/>
    <d v="2014-07-08T00:00:00"/>
    <x v="36"/>
    <x v="8"/>
  </r>
  <r>
    <s v="CA-2015-104493"/>
    <d v="2015-10-02T00:00:00"/>
    <s v="EB-13705"/>
    <d v="2014-07-08T00:00:00"/>
    <x v="42"/>
    <x v="8"/>
  </r>
  <r>
    <s v="US-2016-137547"/>
    <d v="2016-03-07T00:00:00"/>
    <s v="EB-13705"/>
    <d v="2014-07-08T00:00:00"/>
    <x v="19"/>
    <x v="8"/>
  </r>
  <r>
    <s v="CA-2016-128223"/>
    <d v="2016-06-14T00:00:00"/>
    <s v="EB-13705"/>
    <d v="2014-07-08T00:00:00"/>
    <x v="33"/>
    <x v="8"/>
  </r>
  <r>
    <s v="CA-2017-107797"/>
    <d v="2017-05-08T00:00:00"/>
    <s v="EB-13705"/>
    <d v="2014-07-08T00:00:00"/>
    <x v="31"/>
    <x v="8"/>
  </r>
  <r>
    <s v="CA-2017-147277"/>
    <d v="2017-10-20T00:00:00"/>
    <s v="EB-13705"/>
    <d v="2014-07-08T00:00:00"/>
    <x v="4"/>
    <x v="8"/>
  </r>
  <r>
    <s v="CA-2017-147277"/>
    <d v="2017-10-20T00:00:00"/>
    <s v="EB-13705"/>
    <d v="2014-07-08T00:00:00"/>
    <x v="4"/>
    <x v="8"/>
  </r>
  <r>
    <s v="CA-2017-134978"/>
    <d v="2017-11-12T00:00:00"/>
    <s v="EB-13705"/>
    <d v="2014-07-08T00:00:00"/>
    <x v="43"/>
    <x v="8"/>
  </r>
  <r>
    <s v="CA-2015-128083"/>
    <d v="2015-03-12T00:00:00"/>
    <s v="EB-13750"/>
    <d v="2015-03-12T00:00:00"/>
    <x v="0"/>
    <x v="16"/>
  </r>
  <r>
    <s v="CA-2015-128083"/>
    <d v="2015-03-12T00:00:00"/>
    <s v="EB-13750"/>
    <d v="2015-03-12T00:00:00"/>
    <x v="0"/>
    <x v="16"/>
  </r>
  <r>
    <s v="CA-2015-128083"/>
    <d v="2015-03-12T00:00:00"/>
    <s v="EB-13750"/>
    <d v="2015-03-12T00:00:00"/>
    <x v="0"/>
    <x v="16"/>
  </r>
  <r>
    <s v="CA-2015-166947"/>
    <d v="2015-06-05T00:00:00"/>
    <s v="EB-13750"/>
    <d v="2015-03-12T00:00:00"/>
    <x v="35"/>
    <x v="16"/>
  </r>
  <r>
    <s v="CA-2016-126809"/>
    <d v="2016-04-09T00:00:00"/>
    <s v="EB-13750"/>
    <d v="2015-03-12T00:00:00"/>
    <x v="6"/>
    <x v="16"/>
  </r>
  <r>
    <s v="CA-2016-166380"/>
    <d v="2016-05-30T00:00:00"/>
    <s v="EB-13750"/>
    <d v="2015-03-12T00:00:00"/>
    <x v="20"/>
    <x v="16"/>
  </r>
  <r>
    <s v="CA-2016-166380"/>
    <d v="2016-05-30T00:00:00"/>
    <s v="EB-13750"/>
    <d v="2015-03-12T00:00:00"/>
    <x v="20"/>
    <x v="16"/>
  </r>
  <r>
    <s v="CA-2016-137652"/>
    <d v="2016-08-28T00:00:00"/>
    <s v="EB-13750"/>
    <d v="2015-03-12T00:00:00"/>
    <x v="13"/>
    <x v="16"/>
  </r>
  <r>
    <s v="US-2016-147340"/>
    <d v="2016-09-24T00:00:00"/>
    <s v="EB-13750"/>
    <d v="2015-03-12T00:00:00"/>
    <x v="25"/>
    <x v="16"/>
  </r>
  <r>
    <s v="CA-2016-145548"/>
    <d v="2016-11-11T00:00:00"/>
    <s v="EB-13750"/>
    <d v="2015-03-12T00:00:00"/>
    <x v="19"/>
    <x v="16"/>
  </r>
  <r>
    <s v="CA-2016-145548"/>
    <d v="2016-11-11T00:00:00"/>
    <s v="EB-13750"/>
    <d v="2015-03-12T00:00:00"/>
    <x v="19"/>
    <x v="16"/>
  </r>
  <r>
    <s v="CA-2016-145548"/>
    <d v="2016-11-11T00:00:00"/>
    <s v="EB-13750"/>
    <d v="2015-03-12T00:00:00"/>
    <x v="19"/>
    <x v="16"/>
  </r>
  <r>
    <s v="CA-2016-145548"/>
    <d v="2016-11-11T00:00:00"/>
    <s v="EB-13750"/>
    <d v="2015-03-12T00:00:00"/>
    <x v="19"/>
    <x v="16"/>
  </r>
  <r>
    <s v="CA-2016-145548"/>
    <d v="2016-11-11T00:00:00"/>
    <s v="EB-13750"/>
    <d v="2015-03-12T00:00:00"/>
    <x v="19"/>
    <x v="16"/>
  </r>
  <r>
    <s v="CA-2016-145548"/>
    <d v="2016-11-11T00:00:00"/>
    <s v="EB-13750"/>
    <d v="2015-03-12T00:00:00"/>
    <x v="19"/>
    <x v="16"/>
  </r>
  <r>
    <s v="CA-2017-122707"/>
    <d v="2017-04-16T00:00:00"/>
    <s v="EB-13750"/>
    <d v="2015-03-12T00:00:00"/>
    <x v="14"/>
    <x v="16"/>
  </r>
  <r>
    <s v="CA-2017-122707"/>
    <d v="2017-04-16T00:00:00"/>
    <s v="EB-13750"/>
    <d v="2015-03-12T00:00:00"/>
    <x v="14"/>
    <x v="16"/>
  </r>
  <r>
    <s v="CA-2017-161739"/>
    <d v="2017-11-10T00:00:00"/>
    <s v="EB-13750"/>
    <d v="2015-03-12T00:00:00"/>
    <x v="24"/>
    <x v="16"/>
  </r>
  <r>
    <s v="CA-2017-161459"/>
    <d v="2017-11-25T00:00:00"/>
    <s v="EB-13750"/>
    <d v="2015-03-12T00:00:00"/>
    <x v="24"/>
    <x v="16"/>
  </r>
  <r>
    <s v="CA-2017-161459"/>
    <d v="2017-11-25T00:00:00"/>
    <s v="EB-13750"/>
    <d v="2015-03-12T00:00:00"/>
    <x v="24"/>
    <x v="16"/>
  </r>
  <r>
    <s v="CA-2014-146885"/>
    <d v="2014-05-30T00:00:00"/>
    <s v="EB-13840"/>
    <d v="2014-05-30T00:00:00"/>
    <x v="0"/>
    <x v="2"/>
  </r>
  <r>
    <s v="US-2014-102631"/>
    <d v="2014-12-13T00:00:00"/>
    <s v="EB-13840"/>
    <d v="2014-05-30T00:00:00"/>
    <x v="29"/>
    <x v="2"/>
  </r>
  <r>
    <s v="CA-2015-164301"/>
    <d v="2015-03-26T00:00:00"/>
    <s v="EB-13840"/>
    <d v="2014-05-30T00:00:00"/>
    <x v="5"/>
    <x v="2"/>
  </r>
  <r>
    <s v="CA-2016-139885"/>
    <d v="2016-12-04T00:00:00"/>
    <s v="EB-13840"/>
    <d v="2014-05-30T00:00:00"/>
    <x v="8"/>
    <x v="2"/>
  </r>
  <r>
    <s v="CA-2017-156951"/>
    <d v="2017-10-01T00:00:00"/>
    <s v="EB-13840"/>
    <d v="2014-05-30T00:00:00"/>
    <x v="9"/>
    <x v="2"/>
  </r>
  <r>
    <s v="CA-2017-156951"/>
    <d v="2017-10-01T00:00:00"/>
    <s v="EB-13840"/>
    <d v="2014-05-30T00:00:00"/>
    <x v="9"/>
    <x v="2"/>
  </r>
  <r>
    <s v="CA-2017-156951"/>
    <d v="2017-10-01T00:00:00"/>
    <s v="EB-13840"/>
    <d v="2014-05-30T00:00:00"/>
    <x v="9"/>
    <x v="2"/>
  </r>
  <r>
    <s v="CA-2017-156951"/>
    <d v="2017-10-01T00:00:00"/>
    <s v="EB-13840"/>
    <d v="2014-05-30T00:00:00"/>
    <x v="9"/>
    <x v="2"/>
  </r>
  <r>
    <s v="CA-2014-110219"/>
    <d v="2014-05-05T00:00:00"/>
    <s v="EB-13870"/>
    <d v="2014-05-05T00:00:00"/>
    <x v="0"/>
    <x v="2"/>
  </r>
  <r>
    <s v="US-2014-126340"/>
    <d v="2014-11-08T00:00:00"/>
    <s v="EB-13870"/>
    <d v="2014-05-05T00:00:00"/>
    <x v="1"/>
    <x v="2"/>
  </r>
  <r>
    <s v="US-2015-110569"/>
    <d v="2015-05-23T00:00:00"/>
    <s v="EB-13870"/>
    <d v="2014-05-05T00:00:00"/>
    <x v="18"/>
    <x v="2"/>
  </r>
  <r>
    <s v="US-2015-110569"/>
    <d v="2015-05-23T00:00:00"/>
    <s v="EB-13870"/>
    <d v="2014-05-05T00:00:00"/>
    <x v="18"/>
    <x v="2"/>
  </r>
  <r>
    <s v="CA-2015-153626"/>
    <d v="2015-07-09T00:00:00"/>
    <s v="EB-13870"/>
    <d v="2014-05-05T00:00:00"/>
    <x v="20"/>
    <x v="2"/>
  </r>
  <r>
    <s v="CA-2015-106320"/>
    <d v="2015-09-25T00:00:00"/>
    <s v="EB-13870"/>
    <d v="2014-05-05T00:00:00"/>
    <x v="39"/>
    <x v="2"/>
  </r>
  <r>
    <s v="CA-2016-144939"/>
    <d v="2016-10-03T00:00:00"/>
    <s v="EB-13870"/>
    <d v="2014-05-05T00:00:00"/>
    <x v="22"/>
    <x v="2"/>
  </r>
  <r>
    <s v="CA-2016-159989"/>
    <d v="2016-12-09T00:00:00"/>
    <s v="EB-13870"/>
    <d v="2014-05-05T00:00:00"/>
    <x v="8"/>
    <x v="2"/>
  </r>
  <r>
    <s v="CA-2017-148999"/>
    <d v="2017-01-30T00:00:00"/>
    <s v="EB-13870"/>
    <d v="2014-05-05T00:00:00"/>
    <x v="24"/>
    <x v="2"/>
  </r>
  <r>
    <s v="CA-2017-130967"/>
    <d v="2017-03-10T00:00:00"/>
    <s v="EB-13870"/>
    <d v="2014-05-05T00:00:00"/>
    <x v="31"/>
    <x v="2"/>
  </r>
  <r>
    <s v="CA-2017-169817"/>
    <d v="2017-09-21T00:00:00"/>
    <s v="EB-13870"/>
    <d v="2014-05-05T00:00:00"/>
    <x v="43"/>
    <x v="2"/>
  </r>
  <r>
    <s v="CA-2014-123400"/>
    <d v="2014-02-02T00:00:00"/>
    <s v="EB-13930"/>
    <d v="2014-02-02T00:00:00"/>
    <x v="0"/>
    <x v="4"/>
  </r>
  <r>
    <s v="CA-2014-123400"/>
    <d v="2014-02-02T00:00:00"/>
    <s v="EB-13930"/>
    <d v="2014-02-02T00:00:00"/>
    <x v="0"/>
    <x v="4"/>
  </r>
  <r>
    <s v="CA-2016-101448"/>
    <d v="2016-02-27T00:00:00"/>
    <s v="EB-13930"/>
    <d v="2014-02-02T00:00:00"/>
    <x v="3"/>
    <x v="4"/>
  </r>
  <r>
    <s v="CA-2016-122728"/>
    <d v="2016-05-18T00:00:00"/>
    <s v="EB-13930"/>
    <d v="2014-02-02T00:00:00"/>
    <x v="7"/>
    <x v="4"/>
  </r>
  <r>
    <s v="CA-2016-122728"/>
    <d v="2016-05-18T00:00:00"/>
    <s v="EB-13930"/>
    <d v="2014-02-02T00:00:00"/>
    <x v="7"/>
    <x v="4"/>
  </r>
  <r>
    <s v="US-2016-116400"/>
    <d v="2016-10-22T00:00:00"/>
    <s v="EB-13930"/>
    <d v="2014-02-02T00:00:00"/>
    <x v="24"/>
    <x v="4"/>
  </r>
  <r>
    <s v="US-2017-106551"/>
    <d v="2017-07-22T00:00:00"/>
    <s v="EB-13930"/>
    <d v="2014-02-02T00:00:00"/>
    <x v="9"/>
    <x v="4"/>
  </r>
  <r>
    <s v="US-2016-164630"/>
    <d v="2016-01-04T00:00:00"/>
    <s v="EB-13975"/>
    <d v="2016-01-04T00:00:00"/>
    <x v="0"/>
    <x v="25"/>
  </r>
  <r>
    <s v="CA-2016-135461"/>
    <d v="2016-02-07T00:00:00"/>
    <s v="EB-13975"/>
    <d v="2016-01-04T00:00:00"/>
    <x v="15"/>
    <x v="25"/>
  </r>
  <r>
    <s v="US-2016-150357"/>
    <d v="2016-10-10T00:00:00"/>
    <s v="EB-13975"/>
    <d v="2016-01-04T00:00:00"/>
    <x v="41"/>
    <x v="25"/>
  </r>
  <r>
    <s v="US-2016-150357"/>
    <d v="2016-10-10T00:00:00"/>
    <s v="EB-13975"/>
    <d v="2016-01-04T00:00:00"/>
    <x v="41"/>
    <x v="25"/>
  </r>
  <r>
    <s v="CA-2017-115427"/>
    <d v="2017-12-30T00:00:00"/>
    <s v="EB-13975"/>
    <d v="2016-01-04T00:00:00"/>
    <x v="33"/>
    <x v="25"/>
  </r>
  <r>
    <s v="CA-2017-115427"/>
    <d v="2017-12-30T00:00:00"/>
    <s v="EB-13975"/>
    <d v="2016-01-04T00:00:00"/>
    <x v="33"/>
    <x v="25"/>
  </r>
  <r>
    <s v="CA-2015-106257"/>
    <d v="2015-04-13T00:00:00"/>
    <s v="EB-14110"/>
    <d v="2015-04-13T00:00:00"/>
    <x v="0"/>
    <x v="21"/>
  </r>
  <r>
    <s v="CA-2015-106257"/>
    <d v="2015-04-13T00:00:00"/>
    <s v="EB-14110"/>
    <d v="2015-04-13T00:00:00"/>
    <x v="0"/>
    <x v="21"/>
  </r>
  <r>
    <s v="US-2015-153283"/>
    <d v="2015-11-12T00:00:00"/>
    <s v="EB-14110"/>
    <d v="2015-04-13T00:00:00"/>
    <x v="29"/>
    <x v="21"/>
  </r>
  <r>
    <s v="CA-2015-111612"/>
    <d v="2015-11-28T00:00:00"/>
    <s v="EB-14110"/>
    <d v="2015-04-13T00:00:00"/>
    <x v="29"/>
    <x v="21"/>
  </r>
  <r>
    <s v="CA-2015-111612"/>
    <d v="2015-11-28T00:00:00"/>
    <s v="EB-14110"/>
    <d v="2015-04-13T00:00:00"/>
    <x v="29"/>
    <x v="21"/>
  </r>
  <r>
    <s v="CA-2016-116561"/>
    <d v="2016-09-11T00:00:00"/>
    <s v="EB-14110"/>
    <d v="2015-04-13T00:00:00"/>
    <x v="13"/>
    <x v="21"/>
  </r>
  <r>
    <s v="CA-2016-116561"/>
    <d v="2016-09-11T00:00:00"/>
    <s v="EB-14110"/>
    <d v="2015-04-13T00:00:00"/>
    <x v="13"/>
    <x v="21"/>
  </r>
  <r>
    <s v="CA-2016-121370"/>
    <d v="2016-11-14T00:00:00"/>
    <s v="EB-14110"/>
    <d v="2015-04-13T00:00:00"/>
    <x v="2"/>
    <x v="21"/>
  </r>
  <r>
    <s v="CA-2016-121370"/>
    <d v="2016-11-14T00:00:00"/>
    <s v="EB-14110"/>
    <d v="2015-04-13T00:00:00"/>
    <x v="2"/>
    <x v="21"/>
  </r>
  <r>
    <s v="CA-2016-121370"/>
    <d v="2016-11-14T00:00:00"/>
    <s v="EB-14110"/>
    <d v="2015-04-13T00:00:00"/>
    <x v="2"/>
    <x v="21"/>
  </r>
  <r>
    <s v="CA-2017-149895"/>
    <d v="2017-09-08T00:00:00"/>
    <s v="EB-14110"/>
    <d v="2015-04-13T00:00:00"/>
    <x v="22"/>
    <x v="21"/>
  </r>
  <r>
    <s v="CA-2014-111962"/>
    <d v="2014-09-29T00:00:00"/>
    <s v="EB-14170"/>
    <d v="2014-09-29T00:00:00"/>
    <x v="0"/>
    <x v="15"/>
  </r>
  <r>
    <s v="CA-2014-111962"/>
    <d v="2014-09-29T00:00:00"/>
    <s v="EB-14170"/>
    <d v="2014-09-29T00:00:00"/>
    <x v="0"/>
    <x v="15"/>
  </r>
  <r>
    <s v="CA-2014-103086"/>
    <d v="2014-10-17T00:00:00"/>
    <s v="EB-14170"/>
    <d v="2014-09-29T00:00:00"/>
    <x v="15"/>
    <x v="15"/>
  </r>
  <r>
    <s v="CA-2015-148705"/>
    <d v="2015-03-12T00:00:00"/>
    <s v="EB-14170"/>
    <d v="2014-09-29T00:00:00"/>
    <x v="1"/>
    <x v="15"/>
  </r>
  <r>
    <s v="CA-2015-142930"/>
    <d v="2015-11-28T00:00:00"/>
    <s v="EB-14170"/>
    <d v="2014-09-29T00:00:00"/>
    <x v="20"/>
    <x v="15"/>
  </r>
  <r>
    <s v="CA-2016-143441"/>
    <d v="2016-11-05T00:00:00"/>
    <s v="EB-14170"/>
    <d v="2014-09-29T00:00:00"/>
    <x v="11"/>
    <x v="15"/>
  </r>
  <r>
    <s v="CA-2017-162635"/>
    <d v="2017-10-09T00:00:00"/>
    <s v="EB-14170"/>
    <d v="2014-09-29T00:00:00"/>
    <x v="32"/>
    <x v="15"/>
  </r>
  <r>
    <s v="CA-2014-139633"/>
    <d v="2014-12-17T00:00:00"/>
    <s v="EC-14050"/>
    <d v="2014-12-17T00:00:00"/>
    <x v="0"/>
    <x v="6"/>
  </r>
  <r>
    <s v="US-2016-169369"/>
    <d v="2016-12-12T00:00:00"/>
    <s v="EC-14050"/>
    <d v="2014-12-17T00:00:00"/>
    <x v="3"/>
    <x v="6"/>
  </r>
  <r>
    <s v="US-2016-169369"/>
    <d v="2016-12-12T00:00:00"/>
    <s v="EC-14050"/>
    <d v="2014-12-17T00:00:00"/>
    <x v="3"/>
    <x v="6"/>
  </r>
  <r>
    <s v="US-2017-140074"/>
    <d v="2017-03-23T00:00:00"/>
    <s v="EC-14050"/>
    <d v="2014-12-17T00:00:00"/>
    <x v="7"/>
    <x v="6"/>
  </r>
  <r>
    <s v="CA-2017-161102"/>
    <d v="2017-07-31T00:00:00"/>
    <s v="EC-14050"/>
    <d v="2014-12-17T00:00:00"/>
    <x v="8"/>
    <x v="6"/>
  </r>
  <r>
    <s v="CA-2017-161102"/>
    <d v="2017-07-31T00:00:00"/>
    <s v="EC-14050"/>
    <d v="2014-12-17T00:00:00"/>
    <x v="8"/>
    <x v="6"/>
  </r>
  <r>
    <s v="CA-2017-163188"/>
    <d v="2017-11-07T00:00:00"/>
    <s v="EC-14050"/>
    <d v="2014-12-17T00:00:00"/>
    <x v="12"/>
    <x v="6"/>
  </r>
  <r>
    <s v="CA-2014-110527"/>
    <d v="2014-08-09T00:00:00"/>
    <s v="ED-13885"/>
    <d v="2014-08-09T00:00:00"/>
    <x v="0"/>
    <x v="13"/>
  </r>
  <r>
    <s v="CA-2014-110352"/>
    <d v="2014-11-23T00:00:00"/>
    <s v="ED-13885"/>
    <d v="2014-08-09T00:00:00"/>
    <x v="35"/>
    <x v="13"/>
  </r>
  <r>
    <s v="CA-2015-160227"/>
    <d v="2015-11-02T00:00:00"/>
    <s v="ED-13885"/>
    <d v="2014-08-09T00:00:00"/>
    <x v="42"/>
    <x v="13"/>
  </r>
  <r>
    <s v="CA-2015-137071"/>
    <d v="2015-12-20T00:00:00"/>
    <s v="ED-13885"/>
    <d v="2014-08-09T00:00:00"/>
    <x v="39"/>
    <x v="13"/>
  </r>
  <r>
    <s v="CA-2016-118311"/>
    <d v="2016-10-24T00:00:00"/>
    <s v="ED-13885"/>
    <d v="2014-08-09T00:00:00"/>
    <x v="11"/>
    <x v="13"/>
  </r>
  <r>
    <s v="CA-2016-149916"/>
    <d v="2016-12-22T00:00:00"/>
    <s v="ED-13885"/>
    <d v="2014-08-09T00:00:00"/>
    <x v="30"/>
    <x v="13"/>
  </r>
  <r>
    <s v="CA-2016-149916"/>
    <d v="2016-12-22T00:00:00"/>
    <s v="ED-13885"/>
    <d v="2014-08-09T00:00:00"/>
    <x v="30"/>
    <x v="13"/>
  </r>
  <r>
    <s v="CA-2017-134838"/>
    <d v="2017-02-19T00:00:00"/>
    <s v="ED-13885"/>
    <d v="2014-08-09T00:00:00"/>
    <x v="23"/>
    <x v="13"/>
  </r>
  <r>
    <s v="CA-2017-134838"/>
    <d v="2017-02-19T00:00:00"/>
    <s v="ED-13885"/>
    <d v="2014-08-09T00:00:00"/>
    <x v="23"/>
    <x v="13"/>
  </r>
  <r>
    <s v="CA-2017-133102"/>
    <d v="2017-08-17T00:00:00"/>
    <s v="ED-13885"/>
    <d v="2014-08-09T00:00:00"/>
    <x v="34"/>
    <x v="13"/>
  </r>
  <r>
    <s v="CA-2017-133102"/>
    <d v="2017-08-17T00:00:00"/>
    <s v="ED-13885"/>
    <d v="2014-08-09T00:00:00"/>
    <x v="34"/>
    <x v="13"/>
  </r>
  <r>
    <s v="CA-2017-133102"/>
    <d v="2017-08-17T00:00:00"/>
    <s v="ED-13885"/>
    <d v="2014-08-09T00:00:00"/>
    <x v="34"/>
    <x v="13"/>
  </r>
  <r>
    <s v="CA-2017-133102"/>
    <d v="2017-08-17T00:00:00"/>
    <s v="ED-13885"/>
    <d v="2014-08-09T00:00:00"/>
    <x v="34"/>
    <x v="13"/>
  </r>
  <r>
    <s v="CA-2017-133102"/>
    <d v="2017-08-17T00:00:00"/>
    <s v="ED-13885"/>
    <d v="2014-08-09T00:00:00"/>
    <x v="34"/>
    <x v="13"/>
  </r>
  <r>
    <s v="CA-2015-138625"/>
    <d v="2015-11-02T00:00:00"/>
    <s v="EG-13900"/>
    <d v="2015-11-02T00:00:00"/>
    <x v="0"/>
    <x v="28"/>
  </r>
  <r>
    <s v="US-2016-150861"/>
    <d v="2016-12-03T00:00:00"/>
    <s v="EG-13900"/>
    <d v="2015-11-02T00:00:00"/>
    <x v="6"/>
    <x v="28"/>
  </r>
  <r>
    <s v="US-2016-150861"/>
    <d v="2016-12-03T00:00:00"/>
    <s v="EG-13900"/>
    <d v="2015-11-02T00:00:00"/>
    <x v="6"/>
    <x v="28"/>
  </r>
  <r>
    <s v="US-2016-150861"/>
    <d v="2016-12-03T00:00:00"/>
    <s v="EG-13900"/>
    <d v="2015-11-02T00:00:00"/>
    <x v="6"/>
    <x v="28"/>
  </r>
  <r>
    <s v="US-2016-150861"/>
    <d v="2016-12-03T00:00:00"/>
    <s v="EG-13900"/>
    <d v="2015-11-02T00:00:00"/>
    <x v="6"/>
    <x v="28"/>
  </r>
  <r>
    <s v="US-2016-150861"/>
    <d v="2016-12-03T00:00:00"/>
    <s v="EG-13900"/>
    <d v="2015-11-02T00:00:00"/>
    <x v="6"/>
    <x v="28"/>
  </r>
  <r>
    <s v="CA-2017-114524"/>
    <d v="2017-03-31T00:00:00"/>
    <s v="EG-13900"/>
    <d v="2015-11-02T00:00:00"/>
    <x v="39"/>
    <x v="28"/>
  </r>
  <r>
    <s v="CA-2017-141719"/>
    <d v="2017-11-17T00:00:00"/>
    <s v="EG-13900"/>
    <d v="2015-11-02T00:00:00"/>
    <x v="3"/>
    <x v="28"/>
  </r>
  <r>
    <s v="US-2017-167570"/>
    <d v="2017-12-08T00:00:00"/>
    <s v="EG-13900"/>
    <d v="2015-11-02T00:00:00"/>
    <x v="14"/>
    <x v="28"/>
  </r>
  <r>
    <s v="CA-2014-142979"/>
    <d v="2014-04-12T00:00:00"/>
    <s v="EH-13765"/>
    <d v="2014-04-12T00:00:00"/>
    <x v="0"/>
    <x v="1"/>
  </r>
  <r>
    <s v="CA-2014-138450"/>
    <d v="2014-10-18T00:00:00"/>
    <s v="EH-13765"/>
    <d v="2014-04-12T00:00:00"/>
    <x v="1"/>
    <x v="1"/>
  </r>
  <r>
    <s v="CA-2014-138450"/>
    <d v="2014-10-18T00:00:00"/>
    <s v="EH-13765"/>
    <d v="2014-04-12T00:00:00"/>
    <x v="1"/>
    <x v="1"/>
  </r>
  <r>
    <s v="CA-2014-138450"/>
    <d v="2014-10-18T00:00:00"/>
    <s v="EH-13765"/>
    <d v="2014-04-12T00:00:00"/>
    <x v="1"/>
    <x v="1"/>
  </r>
  <r>
    <s v="US-2015-147242"/>
    <d v="2015-09-10T00:00:00"/>
    <s v="EH-13765"/>
    <d v="2014-04-12T00:00:00"/>
    <x v="13"/>
    <x v="1"/>
  </r>
  <r>
    <s v="US-2015-147242"/>
    <d v="2015-09-10T00:00:00"/>
    <s v="EH-13765"/>
    <d v="2014-04-12T00:00:00"/>
    <x v="13"/>
    <x v="1"/>
  </r>
  <r>
    <s v="US-2015-147242"/>
    <d v="2015-09-10T00:00:00"/>
    <s v="EH-13765"/>
    <d v="2014-04-12T00:00:00"/>
    <x v="13"/>
    <x v="1"/>
  </r>
  <r>
    <s v="CA-2016-136301"/>
    <d v="2016-03-13T00:00:00"/>
    <s v="EH-13765"/>
    <d v="2014-04-12T00:00:00"/>
    <x v="33"/>
    <x v="1"/>
  </r>
  <r>
    <s v="CA-2016-136301"/>
    <d v="2016-03-13T00:00:00"/>
    <s v="EH-13765"/>
    <d v="2014-04-12T00:00:00"/>
    <x v="33"/>
    <x v="1"/>
  </r>
  <r>
    <s v="CA-2016-158155"/>
    <d v="2016-05-02T00:00:00"/>
    <s v="EH-13765"/>
    <d v="2014-04-12T00:00:00"/>
    <x v="14"/>
    <x v="1"/>
  </r>
  <r>
    <s v="CA-2016-158155"/>
    <d v="2016-05-02T00:00:00"/>
    <s v="EH-13765"/>
    <d v="2014-04-12T00:00:00"/>
    <x v="14"/>
    <x v="1"/>
  </r>
  <r>
    <s v="CA-2016-158155"/>
    <d v="2016-05-02T00:00:00"/>
    <s v="EH-13765"/>
    <d v="2014-04-12T00:00:00"/>
    <x v="14"/>
    <x v="1"/>
  </r>
  <r>
    <s v="CA-2016-158155"/>
    <d v="2016-05-02T00:00:00"/>
    <s v="EH-13765"/>
    <d v="2014-04-12T00:00:00"/>
    <x v="14"/>
    <x v="1"/>
  </r>
  <r>
    <s v="CA-2016-155565"/>
    <d v="2016-05-28T00:00:00"/>
    <s v="EH-13765"/>
    <d v="2014-04-12T00:00:00"/>
    <x v="14"/>
    <x v="1"/>
  </r>
  <r>
    <s v="US-2016-119046"/>
    <d v="2016-06-02T00:00:00"/>
    <s v="EH-13765"/>
    <d v="2014-04-12T00:00:00"/>
    <x v="11"/>
    <x v="1"/>
  </r>
  <r>
    <s v="US-2016-119046"/>
    <d v="2016-06-02T00:00:00"/>
    <s v="EH-13765"/>
    <d v="2014-04-12T00:00:00"/>
    <x v="11"/>
    <x v="1"/>
  </r>
  <r>
    <s v="US-2016-119046"/>
    <d v="2016-06-02T00:00:00"/>
    <s v="EH-13765"/>
    <d v="2014-04-12T00:00:00"/>
    <x v="11"/>
    <x v="1"/>
  </r>
  <r>
    <s v="CA-2016-100944"/>
    <d v="2016-09-24T00:00:00"/>
    <s v="EH-13765"/>
    <d v="2014-04-12T00:00:00"/>
    <x v="22"/>
    <x v="1"/>
  </r>
  <r>
    <s v="CA-2016-100944"/>
    <d v="2016-09-24T00:00:00"/>
    <s v="EH-13765"/>
    <d v="2014-04-12T00:00:00"/>
    <x v="22"/>
    <x v="1"/>
  </r>
  <r>
    <s v="CA-2016-153836"/>
    <d v="2016-10-30T00:00:00"/>
    <s v="EH-13765"/>
    <d v="2014-04-12T00:00:00"/>
    <x v="23"/>
    <x v="1"/>
  </r>
  <r>
    <s v="CA-2016-153836"/>
    <d v="2016-10-30T00:00:00"/>
    <s v="EH-13765"/>
    <d v="2014-04-12T00:00:00"/>
    <x v="23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6-135776"/>
    <d v="2016-12-23T00:00:00"/>
    <s v="EH-13765"/>
    <d v="2014-04-12T00:00:00"/>
    <x v="24"/>
    <x v="1"/>
  </r>
  <r>
    <s v="CA-2017-152499"/>
    <d v="2017-01-22T00:00:00"/>
    <s v="EH-13765"/>
    <d v="2014-04-12T00:00:00"/>
    <x v="16"/>
    <x v="1"/>
  </r>
  <r>
    <s v="CA-2017-152499"/>
    <d v="2017-01-22T00:00:00"/>
    <s v="EH-13765"/>
    <d v="2014-04-12T00:00:00"/>
    <x v="16"/>
    <x v="1"/>
  </r>
  <r>
    <s v="US-2017-111423"/>
    <d v="2017-08-17T00:00:00"/>
    <s v="EH-13765"/>
    <d v="2014-04-12T00:00:00"/>
    <x v="43"/>
    <x v="1"/>
  </r>
  <r>
    <s v="US-2017-111423"/>
    <d v="2017-08-17T00:00:00"/>
    <s v="EH-13765"/>
    <d v="2014-04-12T00:00:00"/>
    <x v="43"/>
    <x v="1"/>
  </r>
  <r>
    <s v="CA-2014-107594"/>
    <d v="2014-07-02T00:00:00"/>
    <s v="EH-13945"/>
    <d v="2014-07-02T00:00:00"/>
    <x v="0"/>
    <x v="8"/>
  </r>
  <r>
    <s v="CA-2014-107594"/>
    <d v="2014-07-02T00:00:00"/>
    <s v="EH-13945"/>
    <d v="2014-07-02T00:00:00"/>
    <x v="0"/>
    <x v="8"/>
  </r>
  <r>
    <s v="CA-2015-149384"/>
    <d v="2015-07-10T00:00:00"/>
    <s v="EH-13945"/>
    <d v="2014-07-02T00:00:00"/>
    <x v="18"/>
    <x v="8"/>
  </r>
  <r>
    <s v="CA-2015-114048"/>
    <d v="2015-12-14T00:00:00"/>
    <s v="EH-13945"/>
    <d v="2014-07-02T00:00:00"/>
    <x v="13"/>
    <x v="8"/>
  </r>
  <r>
    <s v="CA-2016-121755"/>
    <d v="2016-01-16T00:00:00"/>
    <s v="EH-13945"/>
    <d v="2014-07-02T00:00:00"/>
    <x v="25"/>
    <x v="8"/>
  </r>
  <r>
    <s v="CA-2016-121755"/>
    <d v="2016-01-16T00:00:00"/>
    <s v="EH-13945"/>
    <d v="2014-07-02T00:00:00"/>
    <x v="25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10156"/>
    <d v="2016-11-19T00:00:00"/>
    <s v="EH-13945"/>
    <d v="2014-07-02T00:00:00"/>
    <x v="30"/>
    <x v="8"/>
  </r>
  <r>
    <s v="US-2016-158288"/>
    <d v="2016-11-26T00:00:00"/>
    <s v="EH-13945"/>
    <d v="2014-07-02T00:00:00"/>
    <x v="30"/>
    <x v="8"/>
  </r>
  <r>
    <s v="CA-2017-153080"/>
    <d v="2017-05-22T00:00:00"/>
    <s v="EH-13945"/>
    <d v="2014-07-02T00:00:00"/>
    <x v="31"/>
    <x v="8"/>
  </r>
  <r>
    <s v="CA-2017-160458"/>
    <d v="2017-05-27T00:00:00"/>
    <s v="EH-13945"/>
    <d v="2014-07-02T00:00:00"/>
    <x v="31"/>
    <x v="8"/>
  </r>
  <r>
    <s v="CA-2014-103366"/>
    <d v="2014-01-15T00:00:00"/>
    <s v="EH-13990"/>
    <d v="2014-01-15T00:00:00"/>
    <x v="0"/>
    <x v="17"/>
  </r>
  <r>
    <s v="CA-2014-138513"/>
    <d v="2014-05-23T00:00:00"/>
    <s v="EH-13990"/>
    <d v="2014-01-15T00:00:00"/>
    <x v="28"/>
    <x v="17"/>
  </r>
  <r>
    <s v="CA-2014-102295"/>
    <d v="2014-11-24T00:00:00"/>
    <s v="EH-13990"/>
    <d v="2014-01-15T00:00:00"/>
    <x v="5"/>
    <x v="17"/>
  </r>
  <r>
    <s v="CA-2015-156510"/>
    <d v="2015-09-25T00:00:00"/>
    <s v="EH-13990"/>
    <d v="2014-01-15T00:00:00"/>
    <x v="19"/>
    <x v="17"/>
  </r>
  <r>
    <s v="CA-2015-156510"/>
    <d v="2015-09-25T00:00:00"/>
    <s v="EH-13990"/>
    <d v="2014-01-15T00:00:00"/>
    <x v="19"/>
    <x v="17"/>
  </r>
  <r>
    <s v="CA-2015-156510"/>
    <d v="2015-09-25T00:00:00"/>
    <s v="EH-13990"/>
    <d v="2014-01-15T00:00:00"/>
    <x v="19"/>
    <x v="17"/>
  </r>
  <r>
    <s v="CA-2016-124100"/>
    <d v="2016-03-31T00:00:00"/>
    <s v="EH-13990"/>
    <d v="2014-01-15T00:00:00"/>
    <x v="11"/>
    <x v="17"/>
  </r>
  <r>
    <s v="CA-2016-107790"/>
    <d v="2016-11-20T00:00:00"/>
    <s v="EH-13990"/>
    <d v="2014-01-15T00:00:00"/>
    <x v="31"/>
    <x v="17"/>
  </r>
  <r>
    <s v="CA-2014-140165"/>
    <d v="2014-05-13T00:00:00"/>
    <s v="EH-14005"/>
    <d v="2014-05-13T00:00:00"/>
    <x v="0"/>
    <x v="2"/>
  </r>
  <r>
    <s v="CA-2014-140165"/>
    <d v="2014-05-13T00:00:00"/>
    <s v="EH-14005"/>
    <d v="2014-05-13T00:00:00"/>
    <x v="0"/>
    <x v="2"/>
  </r>
  <r>
    <s v="CA-2014-154592"/>
    <d v="2014-12-07T00:00:00"/>
    <s v="EH-14005"/>
    <d v="2014-05-13T00:00:00"/>
    <x v="29"/>
    <x v="2"/>
  </r>
  <r>
    <s v="CA-2016-152814"/>
    <d v="2016-04-28T00:00:00"/>
    <s v="EH-14005"/>
    <d v="2014-05-13T00:00:00"/>
    <x v="33"/>
    <x v="2"/>
  </r>
  <r>
    <s v="CA-2017-133095"/>
    <d v="2017-06-04T00:00:00"/>
    <s v="EH-14005"/>
    <d v="2014-05-13T00:00:00"/>
    <x v="32"/>
    <x v="2"/>
  </r>
  <r>
    <s v="CA-2017-133095"/>
    <d v="2017-06-04T00:00:00"/>
    <s v="EH-14005"/>
    <d v="2014-05-13T00:00:00"/>
    <x v="32"/>
    <x v="2"/>
  </r>
  <r>
    <s v="CA-2017-167381"/>
    <d v="2017-09-22T00:00:00"/>
    <s v="EH-14005"/>
    <d v="2014-05-13T00:00:00"/>
    <x v="43"/>
    <x v="2"/>
  </r>
  <r>
    <s v="CA-2017-167381"/>
    <d v="2017-09-22T00:00:00"/>
    <s v="EH-14005"/>
    <d v="2014-05-13T00:00:00"/>
    <x v="43"/>
    <x v="2"/>
  </r>
  <r>
    <s v="CA-2017-144862"/>
    <d v="2017-12-01T00:00:00"/>
    <s v="EH-14005"/>
    <d v="2014-05-13T00:00:00"/>
    <x v="45"/>
    <x v="2"/>
  </r>
  <r>
    <s v="CA-2017-144862"/>
    <d v="2017-12-01T00:00:00"/>
    <s v="EH-14005"/>
    <d v="2014-05-13T00:00:00"/>
    <x v="45"/>
    <x v="2"/>
  </r>
  <r>
    <s v="CA-2017-127516"/>
    <d v="2017-12-28T00:00:00"/>
    <s v="EH-14005"/>
    <d v="2014-05-13T00:00:00"/>
    <x v="45"/>
    <x v="2"/>
  </r>
  <r>
    <s v="CA-2014-100867"/>
    <d v="2014-10-19T00:00:00"/>
    <s v="EH-14125"/>
    <d v="2014-10-19T00:00:00"/>
    <x v="0"/>
    <x v="9"/>
  </r>
  <r>
    <s v="CA-2015-134201"/>
    <d v="2015-04-10T00:00:00"/>
    <s v="EH-14125"/>
    <d v="2014-10-19T00:00:00"/>
    <x v="1"/>
    <x v="9"/>
  </r>
  <r>
    <s v="CA-2015-134201"/>
    <d v="2015-04-10T00:00:00"/>
    <s v="EH-14125"/>
    <d v="2014-10-19T00:00:00"/>
    <x v="1"/>
    <x v="9"/>
  </r>
  <r>
    <s v="US-2015-154389"/>
    <d v="2015-11-27T00:00:00"/>
    <s v="EH-14125"/>
    <d v="2014-10-19T00:00:00"/>
    <x v="6"/>
    <x v="9"/>
  </r>
  <r>
    <s v="CA-2016-104969"/>
    <d v="2016-04-08T00:00:00"/>
    <s v="EH-14125"/>
    <d v="2014-10-19T00:00:00"/>
    <x v="25"/>
    <x v="9"/>
  </r>
  <r>
    <s v="CA-2016-104969"/>
    <d v="2016-04-08T00:00:00"/>
    <s v="EH-14125"/>
    <d v="2014-10-19T00:00:00"/>
    <x v="25"/>
    <x v="9"/>
  </r>
  <r>
    <s v="CA-2016-146010"/>
    <d v="2016-05-20T00:00:00"/>
    <s v="EH-14125"/>
    <d v="2014-10-19T00:00:00"/>
    <x v="2"/>
    <x v="9"/>
  </r>
  <r>
    <s v="CA-2016-136126"/>
    <d v="2016-05-24T00:00:00"/>
    <s v="EH-14125"/>
    <d v="2014-10-19T00:00:00"/>
    <x v="2"/>
    <x v="9"/>
  </r>
  <r>
    <s v="CA-2016-136126"/>
    <d v="2016-05-24T00:00:00"/>
    <s v="EH-14125"/>
    <d v="2014-10-19T00:00:00"/>
    <x v="2"/>
    <x v="9"/>
  </r>
  <r>
    <s v="US-2016-156097"/>
    <d v="2016-09-19T00:00:00"/>
    <s v="EH-14125"/>
    <d v="2014-10-19T00:00:00"/>
    <x v="33"/>
    <x v="9"/>
  </r>
  <r>
    <s v="US-2016-156097"/>
    <d v="2016-09-19T00:00:00"/>
    <s v="EH-14125"/>
    <d v="2014-10-19T00:00:00"/>
    <x v="33"/>
    <x v="9"/>
  </r>
  <r>
    <s v="CA-2017-112725"/>
    <d v="2017-01-30T00:00:00"/>
    <s v="EH-14125"/>
    <d v="2014-10-19T00:00:00"/>
    <x v="7"/>
    <x v="9"/>
  </r>
  <r>
    <s v="CA-2017-112725"/>
    <d v="2017-01-30T00:00:00"/>
    <s v="EH-14125"/>
    <d v="2014-10-19T00:00:00"/>
    <x v="7"/>
    <x v="9"/>
  </r>
  <r>
    <s v="CA-2017-112725"/>
    <d v="2017-01-30T00:00:00"/>
    <s v="EH-14125"/>
    <d v="2014-10-19T00:00:00"/>
    <x v="7"/>
    <x v="9"/>
  </r>
  <r>
    <s v="CA-2017-124744"/>
    <d v="2017-06-21T00:00:00"/>
    <s v="EH-14125"/>
    <d v="2014-10-19T00:00:00"/>
    <x v="24"/>
    <x v="9"/>
  </r>
  <r>
    <s v="CA-2017-124744"/>
    <d v="2017-06-21T00:00:00"/>
    <s v="EH-14125"/>
    <d v="2014-10-19T00:00:00"/>
    <x v="24"/>
    <x v="9"/>
  </r>
  <r>
    <s v="CA-2017-124744"/>
    <d v="2017-06-21T00:00:00"/>
    <s v="EH-14125"/>
    <d v="2014-10-19T00:00:00"/>
    <x v="24"/>
    <x v="9"/>
  </r>
  <r>
    <s v="CA-2017-125752"/>
    <d v="2017-07-31T00:00:00"/>
    <s v="EH-14125"/>
    <d v="2014-10-19T00:00:00"/>
    <x v="16"/>
    <x v="9"/>
  </r>
  <r>
    <s v="CA-2014-143840"/>
    <d v="2014-05-22T00:00:00"/>
    <s v="EH-14185"/>
    <d v="2014-05-22T00:00:00"/>
    <x v="0"/>
    <x v="2"/>
  </r>
  <r>
    <s v="CA-2014-143840"/>
    <d v="2014-05-22T00:00:00"/>
    <s v="EH-14185"/>
    <d v="2014-05-22T00:00:00"/>
    <x v="0"/>
    <x v="2"/>
  </r>
  <r>
    <s v="CA-2014-139542"/>
    <d v="2014-10-25T00:00:00"/>
    <s v="EH-14185"/>
    <d v="2014-05-22T00:00:00"/>
    <x v="38"/>
    <x v="2"/>
  </r>
  <r>
    <s v="CA-2014-139542"/>
    <d v="2014-10-25T00:00:00"/>
    <s v="EH-14185"/>
    <d v="2014-05-22T00:00:00"/>
    <x v="38"/>
    <x v="2"/>
  </r>
  <r>
    <s v="CA-2014-105340"/>
    <d v="2014-11-22T00:00:00"/>
    <s v="EH-14185"/>
    <d v="2014-05-22T00:00:00"/>
    <x v="1"/>
    <x v="2"/>
  </r>
  <r>
    <s v="CA-2016-167115"/>
    <d v="2016-04-04T00:00:00"/>
    <s v="EH-14185"/>
    <d v="2014-05-22T00:00:00"/>
    <x v="33"/>
    <x v="2"/>
  </r>
  <r>
    <s v="CA-2016-160486"/>
    <d v="2016-12-30T00:00:00"/>
    <s v="EH-14185"/>
    <d v="2014-05-22T00:00:00"/>
    <x v="8"/>
    <x v="2"/>
  </r>
  <r>
    <s v="CA-2017-112984"/>
    <d v="2017-09-16T00:00:00"/>
    <s v="EH-14185"/>
    <d v="2014-05-22T00:00:00"/>
    <x v="43"/>
    <x v="2"/>
  </r>
  <r>
    <s v="US-2014-117163"/>
    <d v="2014-01-27T00:00:00"/>
    <s v="EJ-13720"/>
    <d v="2014-01-27T00:00:00"/>
    <x v="0"/>
    <x v="17"/>
  </r>
  <r>
    <s v="US-2014-117163"/>
    <d v="2014-01-27T00:00:00"/>
    <s v="EJ-13720"/>
    <d v="2014-01-27T00:00:00"/>
    <x v="0"/>
    <x v="17"/>
  </r>
  <r>
    <s v="US-2014-117163"/>
    <d v="2014-01-27T00:00:00"/>
    <s v="EJ-13720"/>
    <d v="2014-01-27T00:00:00"/>
    <x v="0"/>
    <x v="17"/>
  </r>
  <r>
    <s v="CA-2014-108273"/>
    <d v="2014-12-16T00:00:00"/>
    <s v="EJ-13720"/>
    <d v="2014-01-27T00:00:00"/>
    <x v="17"/>
    <x v="17"/>
  </r>
  <r>
    <s v="CA-2014-108273"/>
    <d v="2014-12-16T00:00:00"/>
    <s v="EJ-13720"/>
    <d v="2014-01-27T00:00:00"/>
    <x v="17"/>
    <x v="17"/>
  </r>
  <r>
    <s v="CA-2015-169656"/>
    <d v="2015-08-13T00:00:00"/>
    <s v="EJ-13720"/>
    <d v="2014-01-27T00:00:00"/>
    <x v="2"/>
    <x v="17"/>
  </r>
  <r>
    <s v="CA-2017-123085"/>
    <d v="2017-03-03T00:00:00"/>
    <s v="EJ-13720"/>
    <d v="2014-01-27T00:00:00"/>
    <x v="37"/>
    <x v="17"/>
  </r>
  <r>
    <s v="CA-2017-123085"/>
    <d v="2017-03-03T00:00:00"/>
    <s v="EJ-13720"/>
    <d v="2014-01-27T00:00:00"/>
    <x v="37"/>
    <x v="17"/>
  </r>
  <r>
    <s v="CA-2014-105648"/>
    <d v="2014-03-03T00:00:00"/>
    <s v="EJ-14155"/>
    <d v="2014-03-03T00:00:00"/>
    <x v="0"/>
    <x v="0"/>
  </r>
  <r>
    <s v="CA-2016-142594"/>
    <d v="2016-12-01T00:00:00"/>
    <s v="EJ-14155"/>
    <d v="2014-03-03T00:00:00"/>
    <x v="16"/>
    <x v="0"/>
  </r>
  <r>
    <s v="CA-2016-142594"/>
    <d v="2016-12-01T00:00:00"/>
    <s v="EJ-14155"/>
    <d v="2014-03-03T00:00:00"/>
    <x v="16"/>
    <x v="0"/>
  </r>
  <r>
    <s v="CA-2016-142594"/>
    <d v="2016-12-01T00:00:00"/>
    <s v="EJ-14155"/>
    <d v="2014-03-03T00:00:00"/>
    <x v="16"/>
    <x v="0"/>
  </r>
  <r>
    <s v="CA-2016-142594"/>
    <d v="2016-12-01T00:00:00"/>
    <s v="EJ-14155"/>
    <d v="2014-03-03T00:00:00"/>
    <x v="16"/>
    <x v="0"/>
  </r>
  <r>
    <s v="CA-2017-133641"/>
    <d v="2017-05-14T00:00:00"/>
    <s v="EJ-14155"/>
    <d v="2014-03-03T00:00:00"/>
    <x v="37"/>
    <x v="0"/>
  </r>
  <r>
    <s v="CA-2017-147410"/>
    <d v="2017-09-04T00:00:00"/>
    <s v="EJ-14155"/>
    <d v="2014-03-03T00:00:00"/>
    <x v="27"/>
    <x v="0"/>
  </r>
  <r>
    <s v="US-2017-110989"/>
    <d v="2017-11-03T00:00:00"/>
    <s v="EJ-14155"/>
    <d v="2014-03-03T00:00:00"/>
    <x v="10"/>
    <x v="0"/>
  </r>
  <r>
    <s v="CA-2014-111871"/>
    <d v="2014-03-18T00:00:00"/>
    <s v="EK-13795"/>
    <d v="2014-03-18T00:00:00"/>
    <x v="0"/>
    <x v="0"/>
  </r>
  <r>
    <s v="CA-2015-154340"/>
    <d v="2015-11-29T00:00:00"/>
    <s v="EK-13795"/>
    <d v="2014-03-18T00:00:00"/>
    <x v="19"/>
    <x v="0"/>
  </r>
  <r>
    <s v="CA-2015-109113"/>
    <d v="2015-12-19T00:00:00"/>
    <s v="EK-13795"/>
    <d v="2014-03-18T00:00:00"/>
    <x v="21"/>
    <x v="0"/>
  </r>
  <r>
    <s v="CA-2017-108091"/>
    <d v="2017-11-16T00:00:00"/>
    <s v="EK-13795"/>
    <d v="2014-03-18T00:00:00"/>
    <x v="10"/>
    <x v="0"/>
  </r>
  <r>
    <s v="CA-2016-113061"/>
    <d v="2016-04-22T00:00:00"/>
    <s v="EL-13735"/>
    <d v="2016-04-22T00:00:00"/>
    <x v="0"/>
    <x v="33"/>
  </r>
  <r>
    <s v="CA-2017-150707"/>
    <d v="2017-10-14T00:00:00"/>
    <s v="EL-13735"/>
    <d v="2016-04-22T00:00:00"/>
    <x v="25"/>
    <x v="33"/>
  </r>
  <r>
    <s v="CA-2015-142041"/>
    <d v="2015-06-07T00:00:00"/>
    <s v="EM-13810"/>
    <d v="2015-06-07T00:00:00"/>
    <x v="0"/>
    <x v="22"/>
  </r>
  <r>
    <s v="CA-2015-113404"/>
    <d v="2015-07-16T00:00:00"/>
    <s v="EM-13810"/>
    <d v="2015-06-07T00:00:00"/>
    <x v="15"/>
    <x v="22"/>
  </r>
  <r>
    <s v="CA-2015-113404"/>
    <d v="2015-07-16T00:00:00"/>
    <s v="EM-13810"/>
    <d v="2015-06-07T00:00:00"/>
    <x v="15"/>
    <x v="22"/>
  </r>
  <r>
    <s v="CA-2015-139584"/>
    <d v="2015-08-24T00:00:00"/>
    <s v="EM-13810"/>
    <d v="2015-06-07T00:00:00"/>
    <x v="40"/>
    <x v="22"/>
  </r>
  <r>
    <s v="CA-2015-139584"/>
    <d v="2015-08-24T00:00:00"/>
    <s v="EM-13810"/>
    <d v="2015-06-07T00:00:00"/>
    <x v="40"/>
    <x v="22"/>
  </r>
  <r>
    <s v="CA-2016-158358"/>
    <d v="2016-03-04T00:00:00"/>
    <s v="EM-13810"/>
    <d v="2015-06-07T00:00:00"/>
    <x v="41"/>
    <x v="22"/>
  </r>
  <r>
    <s v="CA-2017-137344"/>
    <d v="2017-08-20T00:00:00"/>
    <s v="EM-13810"/>
    <d v="2015-06-07T00:00:00"/>
    <x v="11"/>
    <x v="22"/>
  </r>
  <r>
    <s v="CA-2014-103807"/>
    <d v="2014-12-02T00:00:00"/>
    <s v="EM-13825"/>
    <d v="2014-12-02T00:00:00"/>
    <x v="0"/>
    <x v="6"/>
  </r>
  <r>
    <s v="CA-2014-103807"/>
    <d v="2014-12-02T00:00:00"/>
    <s v="EM-13825"/>
    <d v="2014-12-02T00:00:00"/>
    <x v="0"/>
    <x v="6"/>
  </r>
  <r>
    <s v="CA-2015-109603"/>
    <d v="2015-01-26T00:00:00"/>
    <s v="EM-13825"/>
    <d v="2014-12-02T00:00:00"/>
    <x v="15"/>
    <x v="6"/>
  </r>
  <r>
    <s v="CA-2015-149748"/>
    <d v="2015-05-31T00:00:00"/>
    <s v="EM-13825"/>
    <d v="2014-12-02T00:00:00"/>
    <x v="38"/>
    <x v="6"/>
  </r>
  <r>
    <s v="CA-2015-149748"/>
    <d v="2015-05-31T00:00:00"/>
    <s v="EM-13825"/>
    <d v="2014-12-02T00:00:00"/>
    <x v="38"/>
    <x v="6"/>
  </r>
  <r>
    <s v="CA-2015-149748"/>
    <d v="2015-05-31T00:00:00"/>
    <s v="EM-13825"/>
    <d v="2014-12-02T00:00:00"/>
    <x v="38"/>
    <x v="6"/>
  </r>
  <r>
    <s v="CA-2016-116764"/>
    <d v="2016-08-27T00:00:00"/>
    <s v="EM-13825"/>
    <d v="2014-12-02T00:00:00"/>
    <x v="19"/>
    <x v="6"/>
  </r>
  <r>
    <s v="CA-2016-136595"/>
    <d v="2016-09-05T00:00:00"/>
    <s v="EM-13825"/>
    <d v="2014-12-02T00:00:00"/>
    <x v="21"/>
    <x v="6"/>
  </r>
  <r>
    <s v="US-2017-128398"/>
    <d v="2017-05-02T00:00:00"/>
    <s v="EM-13825"/>
    <d v="2014-12-02T00:00:00"/>
    <x v="22"/>
    <x v="6"/>
  </r>
  <r>
    <s v="CA-2017-122035"/>
    <d v="2017-07-20T00:00:00"/>
    <s v="EM-13825"/>
    <d v="2014-12-02T00:00:00"/>
    <x v="8"/>
    <x v="6"/>
  </r>
  <r>
    <s v="CA-2017-122035"/>
    <d v="2017-07-20T00:00:00"/>
    <s v="EM-13825"/>
    <d v="2014-12-02T00:00:00"/>
    <x v="8"/>
    <x v="6"/>
  </r>
  <r>
    <s v="CA-2017-122035"/>
    <d v="2017-07-20T00:00:00"/>
    <s v="EM-13825"/>
    <d v="2014-12-02T00:00:00"/>
    <x v="8"/>
    <x v="6"/>
  </r>
  <r>
    <s v="CA-2017-122035"/>
    <d v="2017-07-20T00:00:00"/>
    <s v="EM-13825"/>
    <d v="2014-12-02T00:00:00"/>
    <x v="8"/>
    <x v="6"/>
  </r>
  <r>
    <s v="CA-2017-122035"/>
    <d v="2017-07-20T00:00:00"/>
    <s v="EM-13825"/>
    <d v="2014-12-02T00:00:00"/>
    <x v="8"/>
    <x v="6"/>
  </r>
  <r>
    <s v="CA-2017-122035"/>
    <d v="2017-07-20T00:00:00"/>
    <s v="EM-13825"/>
    <d v="2014-12-02T00:00:00"/>
    <x v="8"/>
    <x v="6"/>
  </r>
  <r>
    <s v="CA-2017-114258"/>
    <d v="2017-11-05T00:00:00"/>
    <s v="EM-13825"/>
    <d v="2014-12-02T00:00:00"/>
    <x v="12"/>
    <x v="6"/>
  </r>
  <r>
    <s v="CA-2015-148873"/>
    <d v="2015-10-01T00:00:00"/>
    <s v="EM-13960"/>
    <d v="2015-10-01T00:00:00"/>
    <x v="0"/>
    <x v="31"/>
  </r>
  <r>
    <s v="CA-2015-148873"/>
    <d v="2015-10-01T00:00:00"/>
    <s v="EM-13960"/>
    <d v="2015-10-01T00:00:00"/>
    <x v="0"/>
    <x v="31"/>
  </r>
  <r>
    <s v="CA-2015-156566"/>
    <d v="2015-10-01T00:00:00"/>
    <s v="EM-13960"/>
    <d v="2015-10-01T00:00:00"/>
    <x v="0"/>
    <x v="31"/>
  </r>
  <r>
    <s v="CA-2015-129042"/>
    <d v="2015-12-12T00:00:00"/>
    <s v="EM-13960"/>
    <d v="2015-10-01T00:00:00"/>
    <x v="40"/>
    <x v="31"/>
  </r>
  <r>
    <s v="CA-2015-119697"/>
    <d v="2015-12-28T00:00:00"/>
    <s v="EM-13960"/>
    <d v="2015-10-01T00:00:00"/>
    <x v="40"/>
    <x v="31"/>
  </r>
  <r>
    <s v="CA-2017-168942"/>
    <d v="2017-08-01T00:00:00"/>
    <s v="EM-13960"/>
    <d v="2015-10-01T00:00:00"/>
    <x v="26"/>
    <x v="31"/>
  </r>
  <r>
    <s v="CA-2014-127691"/>
    <d v="2014-07-22T00:00:00"/>
    <s v="EM-14065"/>
    <d v="2014-07-22T00:00:00"/>
    <x v="0"/>
    <x v="8"/>
  </r>
  <r>
    <s v="CA-2014-127691"/>
    <d v="2014-07-22T00:00:00"/>
    <s v="EM-14065"/>
    <d v="2014-07-22T00:00:00"/>
    <x v="0"/>
    <x v="8"/>
  </r>
  <r>
    <s v="CA-2016-155670"/>
    <d v="2016-08-13T00:00:00"/>
    <s v="EM-14065"/>
    <d v="2014-07-22T00:00:00"/>
    <x v="14"/>
    <x v="8"/>
  </r>
  <r>
    <s v="CA-2016-155670"/>
    <d v="2016-08-13T00:00:00"/>
    <s v="EM-14065"/>
    <d v="2014-07-22T00:00:00"/>
    <x v="14"/>
    <x v="8"/>
  </r>
  <r>
    <s v="CA-2017-149720"/>
    <d v="2017-06-04T00:00:00"/>
    <s v="EM-14065"/>
    <d v="2014-07-22T00:00:00"/>
    <x v="12"/>
    <x v="8"/>
  </r>
  <r>
    <s v="CA-2017-133620"/>
    <d v="2017-11-13T00:00:00"/>
    <s v="EM-14065"/>
    <d v="2014-07-22T00:00:00"/>
    <x v="43"/>
    <x v="8"/>
  </r>
  <r>
    <s v="CA-2015-163237"/>
    <d v="2015-08-07T00:00:00"/>
    <s v="EM-14095"/>
    <d v="2015-08-07T00:00:00"/>
    <x v="0"/>
    <x v="27"/>
  </r>
  <r>
    <s v="CA-2015-163237"/>
    <d v="2015-08-07T00:00:00"/>
    <s v="EM-14095"/>
    <d v="2015-08-07T00:00:00"/>
    <x v="0"/>
    <x v="27"/>
  </r>
  <r>
    <s v="US-2015-159499"/>
    <d v="2015-11-21T00:00:00"/>
    <s v="EM-14095"/>
    <d v="2015-08-07T00:00:00"/>
    <x v="35"/>
    <x v="27"/>
  </r>
  <r>
    <s v="US-2015-159499"/>
    <d v="2015-11-21T00:00:00"/>
    <s v="EM-14095"/>
    <d v="2015-08-07T00:00:00"/>
    <x v="35"/>
    <x v="27"/>
  </r>
  <r>
    <s v="US-2015-159499"/>
    <d v="2015-11-21T00:00:00"/>
    <s v="EM-14095"/>
    <d v="2015-08-07T00:00:00"/>
    <x v="35"/>
    <x v="27"/>
  </r>
  <r>
    <s v="CA-2016-161669"/>
    <d v="2016-11-07T00:00:00"/>
    <s v="EM-14095"/>
    <d v="2015-08-07T00:00:00"/>
    <x v="42"/>
    <x v="27"/>
  </r>
  <r>
    <s v="CA-2016-161669"/>
    <d v="2016-11-07T00:00:00"/>
    <s v="EM-14095"/>
    <d v="2015-08-07T00:00:00"/>
    <x v="42"/>
    <x v="27"/>
  </r>
  <r>
    <s v="CA-2016-161669"/>
    <d v="2016-11-07T00:00:00"/>
    <s v="EM-14095"/>
    <d v="2015-08-07T00:00:00"/>
    <x v="42"/>
    <x v="27"/>
  </r>
  <r>
    <s v="CA-2016-161669"/>
    <d v="2016-11-07T00:00:00"/>
    <s v="EM-14095"/>
    <d v="2015-08-07T00:00:00"/>
    <x v="42"/>
    <x v="27"/>
  </r>
  <r>
    <s v="CA-2017-132437"/>
    <d v="2017-09-08T00:00:00"/>
    <s v="EM-14095"/>
    <d v="2015-08-07T00:00:00"/>
    <x v="14"/>
    <x v="27"/>
  </r>
  <r>
    <s v="CA-2014-168158"/>
    <d v="2014-07-19T00:00:00"/>
    <s v="EM-14140"/>
    <d v="2014-07-19T00:00:00"/>
    <x v="0"/>
    <x v="8"/>
  </r>
  <r>
    <s v="CA-2015-146255"/>
    <d v="2015-03-07T00:00:00"/>
    <s v="EM-14140"/>
    <d v="2014-07-19T00:00:00"/>
    <x v="36"/>
    <x v="8"/>
  </r>
  <r>
    <s v="CA-2015-146255"/>
    <d v="2015-03-07T00:00:00"/>
    <s v="EM-14140"/>
    <d v="2014-07-19T00:00:00"/>
    <x v="36"/>
    <x v="8"/>
  </r>
  <r>
    <s v="CA-2015-146255"/>
    <d v="2015-03-07T00:00:00"/>
    <s v="EM-14140"/>
    <d v="2014-07-19T00:00:00"/>
    <x v="36"/>
    <x v="8"/>
  </r>
  <r>
    <s v="CA-2015-146255"/>
    <d v="2015-03-07T00:00:00"/>
    <s v="EM-14140"/>
    <d v="2014-07-19T00:00:00"/>
    <x v="3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52730"/>
    <d v="2016-05-30T00:00:00"/>
    <s v="EM-14140"/>
    <d v="2014-07-19T00:00:00"/>
    <x v="26"/>
    <x v="8"/>
  </r>
  <r>
    <s v="CA-2016-139997"/>
    <d v="2016-07-01T00:00:00"/>
    <s v="EM-14140"/>
    <d v="2014-07-19T00:00:00"/>
    <x v="3"/>
    <x v="8"/>
  </r>
  <r>
    <s v="US-2016-131058"/>
    <d v="2016-12-27T00:00:00"/>
    <s v="EM-14140"/>
    <d v="2014-07-19T00:00:00"/>
    <x v="22"/>
    <x v="8"/>
  </r>
  <r>
    <s v="CA-2017-134915"/>
    <d v="2017-11-12T00:00:00"/>
    <s v="EM-14140"/>
    <d v="2014-07-19T00:00:00"/>
    <x v="43"/>
    <x v="8"/>
  </r>
  <r>
    <s v="CA-2017-134915"/>
    <d v="2017-11-12T00:00:00"/>
    <s v="EM-14140"/>
    <d v="2014-07-19T00:00:00"/>
    <x v="43"/>
    <x v="8"/>
  </r>
  <r>
    <s v="CA-2017-134915"/>
    <d v="2017-11-12T00:00:00"/>
    <s v="EM-14140"/>
    <d v="2014-07-19T00:00:00"/>
    <x v="43"/>
    <x v="8"/>
  </r>
  <r>
    <s v="CA-2017-134915"/>
    <d v="2017-11-12T00:00:00"/>
    <s v="EM-14140"/>
    <d v="2014-07-19T00:00:00"/>
    <x v="43"/>
    <x v="8"/>
  </r>
  <r>
    <s v="CA-2017-134915"/>
    <d v="2017-11-12T00:00:00"/>
    <s v="EM-14140"/>
    <d v="2014-07-19T00:00:00"/>
    <x v="43"/>
    <x v="8"/>
  </r>
  <r>
    <s v="CA-2017-134915"/>
    <d v="2017-11-12T00:00:00"/>
    <s v="EM-14140"/>
    <d v="2014-07-19T00:00:00"/>
    <x v="43"/>
    <x v="8"/>
  </r>
  <r>
    <s v="CA-2015-141754"/>
    <d v="2015-12-20T00:00:00"/>
    <s v="EM-14200"/>
    <d v="2015-12-20T00:00:00"/>
    <x v="0"/>
    <x v="10"/>
  </r>
  <r>
    <s v="CA-2017-162033"/>
    <d v="2017-03-26T00:00:00"/>
    <s v="EM-14200"/>
    <d v="2015-12-20T00:00:00"/>
    <x v="42"/>
    <x v="10"/>
  </r>
  <r>
    <s v="CA-2017-162033"/>
    <d v="2017-03-26T00:00:00"/>
    <s v="EM-14200"/>
    <d v="2015-12-20T00:00:00"/>
    <x v="42"/>
    <x v="10"/>
  </r>
  <r>
    <s v="CA-2017-167549"/>
    <d v="2017-07-25T00:00:00"/>
    <s v="EM-14200"/>
    <d v="2015-12-20T00:00:00"/>
    <x v="2"/>
    <x v="10"/>
  </r>
  <r>
    <s v="CA-2015-103177"/>
    <d v="2015-05-30T00:00:00"/>
    <s v="EN-13780"/>
    <d v="2015-05-30T00:00:00"/>
    <x v="0"/>
    <x v="14"/>
  </r>
  <r>
    <s v="CA-2015-103177"/>
    <d v="2015-05-30T00:00:00"/>
    <s v="EN-13780"/>
    <d v="2015-05-30T00:00:00"/>
    <x v="0"/>
    <x v="14"/>
  </r>
  <r>
    <s v="CA-2015-103177"/>
    <d v="2015-05-30T00:00:00"/>
    <s v="EN-13780"/>
    <d v="2015-05-30T00:00:00"/>
    <x v="0"/>
    <x v="14"/>
  </r>
  <r>
    <s v="CA-2016-165848"/>
    <d v="2016-06-04T00:00:00"/>
    <s v="EN-13780"/>
    <d v="2015-05-30T00:00:00"/>
    <x v="6"/>
    <x v="14"/>
  </r>
  <r>
    <s v="CA-2016-165848"/>
    <d v="2016-06-04T00:00:00"/>
    <s v="EN-13780"/>
    <d v="2015-05-30T00:00:00"/>
    <x v="6"/>
    <x v="14"/>
  </r>
  <r>
    <s v="CA-2016-165848"/>
    <d v="2016-06-04T00:00:00"/>
    <s v="EN-13780"/>
    <d v="2015-05-30T00:00:00"/>
    <x v="6"/>
    <x v="14"/>
  </r>
  <r>
    <s v="CA-2016-165848"/>
    <d v="2016-06-04T00:00:00"/>
    <s v="EN-13780"/>
    <d v="2015-05-30T00:00:00"/>
    <x v="6"/>
    <x v="14"/>
  </r>
  <r>
    <s v="CA-2016-126284"/>
    <d v="2016-09-20T00:00:00"/>
    <s v="EN-13780"/>
    <d v="2015-05-30T00:00:00"/>
    <x v="39"/>
    <x v="14"/>
  </r>
  <r>
    <s v="CA-2017-160087"/>
    <d v="2017-03-18T00:00:00"/>
    <s v="EN-13780"/>
    <d v="2015-05-30T00:00:00"/>
    <x v="26"/>
    <x v="14"/>
  </r>
  <r>
    <s v="CA-2014-134278"/>
    <d v="2014-07-06T00:00:00"/>
    <s v="EP-13915"/>
    <d v="2014-07-06T00:00:00"/>
    <x v="0"/>
    <x v="8"/>
  </r>
  <r>
    <s v="CA-2015-163587"/>
    <d v="2015-03-14T00:00:00"/>
    <s v="EP-13915"/>
    <d v="2014-07-06T00:00:00"/>
    <x v="36"/>
    <x v="8"/>
  </r>
  <r>
    <s v="CA-2015-163587"/>
    <d v="2015-03-14T00:00:00"/>
    <s v="EP-13915"/>
    <d v="2014-07-06T00:00:00"/>
    <x v="36"/>
    <x v="8"/>
  </r>
  <r>
    <s v="CA-2015-123330"/>
    <d v="2015-06-21T00:00:00"/>
    <s v="EP-13915"/>
    <d v="2014-07-06T00:00:00"/>
    <x v="17"/>
    <x v="8"/>
  </r>
  <r>
    <s v="CA-2016-113390"/>
    <d v="2016-10-11T00:00:00"/>
    <s v="EP-13915"/>
    <d v="2014-07-06T00:00:00"/>
    <x v="7"/>
    <x v="8"/>
  </r>
  <r>
    <s v="CA-2016-113390"/>
    <d v="2016-10-11T00:00:00"/>
    <s v="EP-13915"/>
    <d v="2014-07-06T00:00:00"/>
    <x v="7"/>
    <x v="8"/>
  </r>
  <r>
    <s v="US-2016-159856"/>
    <d v="2016-10-18T00:00:00"/>
    <s v="EP-13915"/>
    <d v="2014-07-06T00:00:00"/>
    <x v="7"/>
    <x v="8"/>
  </r>
  <r>
    <s v="CA-2016-140641"/>
    <d v="2016-10-28T00:00:00"/>
    <s v="EP-13915"/>
    <d v="2014-07-06T00:00:00"/>
    <x v="7"/>
    <x v="8"/>
  </r>
  <r>
    <s v="US-2016-131611"/>
    <d v="2016-11-05T00:00:00"/>
    <s v="EP-13915"/>
    <d v="2014-07-06T00:00:00"/>
    <x v="30"/>
    <x v="8"/>
  </r>
  <r>
    <s v="US-2016-131611"/>
    <d v="2016-11-05T00:00:00"/>
    <s v="EP-13915"/>
    <d v="2014-07-06T00:00:00"/>
    <x v="30"/>
    <x v="8"/>
  </r>
  <r>
    <s v="US-2016-131611"/>
    <d v="2016-11-05T00:00:00"/>
    <s v="EP-13915"/>
    <d v="2014-07-06T00:00:00"/>
    <x v="30"/>
    <x v="8"/>
  </r>
  <r>
    <s v="US-2016-131611"/>
    <d v="2016-11-05T00:00:00"/>
    <s v="EP-13915"/>
    <d v="2014-07-06T00:00:00"/>
    <x v="30"/>
    <x v="8"/>
  </r>
  <r>
    <s v="US-2016-131611"/>
    <d v="2016-11-05T00:00:00"/>
    <s v="EP-13915"/>
    <d v="2014-07-06T00:00:00"/>
    <x v="30"/>
    <x v="8"/>
  </r>
  <r>
    <s v="US-2016-119298"/>
    <d v="2016-11-25T00:00:00"/>
    <s v="EP-13915"/>
    <d v="2014-07-06T00:00:00"/>
    <x v="30"/>
    <x v="8"/>
  </r>
  <r>
    <s v="US-2017-165953"/>
    <d v="2016-12-31T00:00:00"/>
    <s v="EP-13915"/>
    <d v="2014-07-06T00:00:00"/>
    <x v="22"/>
    <x v="8"/>
  </r>
  <r>
    <s v="US-2017-165953"/>
    <d v="2016-12-31T00:00:00"/>
    <s v="EP-13915"/>
    <d v="2014-07-06T00:00:00"/>
    <x v="22"/>
    <x v="8"/>
  </r>
  <r>
    <s v="CA-2017-111815"/>
    <d v="2017-03-03T00:00:00"/>
    <s v="EP-13915"/>
    <d v="2014-07-06T00:00:00"/>
    <x v="24"/>
    <x v="8"/>
  </r>
  <r>
    <s v="CA-2017-111815"/>
    <d v="2017-03-03T00:00:00"/>
    <s v="EP-13915"/>
    <d v="2014-07-06T00:00:00"/>
    <x v="24"/>
    <x v="8"/>
  </r>
  <r>
    <s v="US-2017-122637"/>
    <d v="2017-09-03T00:00:00"/>
    <s v="EP-13915"/>
    <d v="2014-07-06T00:00:00"/>
    <x v="37"/>
    <x v="8"/>
  </r>
  <r>
    <s v="CA-2017-149888"/>
    <d v="2017-11-07T00:00:00"/>
    <s v="EP-13915"/>
    <d v="2014-07-06T00:00:00"/>
    <x v="43"/>
    <x v="8"/>
  </r>
  <r>
    <s v="CA-2017-149888"/>
    <d v="2017-11-07T00:00:00"/>
    <s v="EP-13915"/>
    <d v="2014-07-06T00:00:00"/>
    <x v="43"/>
    <x v="8"/>
  </r>
  <r>
    <s v="CA-2017-157483"/>
    <d v="2017-11-11T00:00:00"/>
    <s v="EP-13915"/>
    <d v="2014-07-06T00:00:00"/>
    <x v="43"/>
    <x v="8"/>
  </r>
  <r>
    <s v="US-2017-125808"/>
    <d v="2017-11-12T00:00:00"/>
    <s v="EP-13915"/>
    <d v="2014-07-06T00:00:00"/>
    <x v="43"/>
    <x v="8"/>
  </r>
  <r>
    <s v="CA-2017-131303"/>
    <d v="2017-11-28T00:00:00"/>
    <s v="EP-13915"/>
    <d v="2014-07-06T00:00:00"/>
    <x v="43"/>
    <x v="8"/>
  </r>
  <r>
    <s v="CA-2017-122770"/>
    <d v="2017-12-13T00:00:00"/>
    <s v="EP-13915"/>
    <d v="2014-07-06T00:00:00"/>
    <x v="9"/>
    <x v="8"/>
  </r>
  <r>
    <s v="CA-2017-122770"/>
    <d v="2017-12-13T00:00:00"/>
    <s v="EP-13915"/>
    <d v="2014-07-06T00:00:00"/>
    <x v="9"/>
    <x v="8"/>
  </r>
  <r>
    <s v="CA-2017-122770"/>
    <d v="2017-12-13T00:00:00"/>
    <s v="EP-13915"/>
    <d v="2014-07-06T00:00:00"/>
    <x v="9"/>
    <x v="8"/>
  </r>
  <r>
    <s v="CA-2017-122770"/>
    <d v="2017-12-13T00:00:00"/>
    <s v="EP-13915"/>
    <d v="2014-07-06T00:00:00"/>
    <x v="9"/>
    <x v="8"/>
  </r>
  <r>
    <s v="CA-2017-102099"/>
    <d v="2017-12-18T00:00:00"/>
    <s v="EP-13915"/>
    <d v="2014-07-06T00:00:00"/>
    <x v="9"/>
    <x v="8"/>
  </r>
  <r>
    <s v="CA-2017-102099"/>
    <d v="2017-12-18T00:00:00"/>
    <s v="EP-13915"/>
    <d v="2014-07-06T00:00:00"/>
    <x v="9"/>
    <x v="8"/>
  </r>
  <r>
    <s v="CA-2017-102099"/>
    <d v="2017-12-18T00:00:00"/>
    <s v="EP-13915"/>
    <d v="2014-07-06T00:00:00"/>
    <x v="9"/>
    <x v="8"/>
  </r>
  <r>
    <s v="CA-2015-127019"/>
    <d v="2015-12-21T00:00:00"/>
    <s v="ER-13855"/>
    <d v="2015-12-21T00:00:00"/>
    <x v="0"/>
    <x v="10"/>
  </r>
  <r>
    <s v="CA-2016-149223"/>
    <d v="2016-09-06T00:00:00"/>
    <s v="ER-13855"/>
    <d v="2015-12-21T00:00:00"/>
    <x v="41"/>
    <x v="10"/>
  </r>
  <r>
    <s v="CA-2016-162236"/>
    <d v="2016-11-04T00:00:00"/>
    <s v="ER-13855"/>
    <d v="2015-12-21T00:00:00"/>
    <x v="17"/>
    <x v="10"/>
  </r>
  <r>
    <s v="CA-2016-162236"/>
    <d v="2016-11-04T00:00:00"/>
    <s v="ER-13855"/>
    <d v="2015-12-21T00:00:00"/>
    <x v="17"/>
    <x v="10"/>
  </r>
  <r>
    <s v="CA-2016-162236"/>
    <d v="2016-11-04T00:00:00"/>
    <s v="ER-13855"/>
    <d v="2015-12-21T00:00:00"/>
    <x v="17"/>
    <x v="10"/>
  </r>
  <r>
    <s v="CA-2014-156433"/>
    <d v="2014-09-20T00:00:00"/>
    <s v="ES-14020"/>
    <d v="2014-09-20T00:00:00"/>
    <x v="0"/>
    <x v="15"/>
  </r>
  <r>
    <s v="CA-2014-156433"/>
    <d v="2014-09-20T00:00:00"/>
    <s v="ES-14020"/>
    <d v="2014-09-20T00:00:00"/>
    <x v="0"/>
    <x v="15"/>
  </r>
  <r>
    <s v="CA-2015-142433"/>
    <d v="2015-04-20T00:00:00"/>
    <s v="ES-14020"/>
    <d v="2014-09-20T00:00:00"/>
    <x v="29"/>
    <x v="15"/>
  </r>
  <r>
    <s v="CA-2016-127775"/>
    <d v="2016-06-11T00:00:00"/>
    <s v="ES-14020"/>
    <d v="2014-09-20T00:00:00"/>
    <x v="21"/>
    <x v="15"/>
  </r>
  <r>
    <s v="US-2017-163300"/>
    <d v="2017-09-15T00:00:00"/>
    <s v="ES-14020"/>
    <d v="2014-09-20T00:00:00"/>
    <x v="34"/>
    <x v="15"/>
  </r>
  <r>
    <s v="US-2017-163300"/>
    <d v="2017-09-15T00:00:00"/>
    <s v="ES-14020"/>
    <d v="2014-09-20T00:00:00"/>
    <x v="34"/>
    <x v="15"/>
  </r>
  <r>
    <s v="US-2017-163300"/>
    <d v="2017-09-15T00:00:00"/>
    <s v="ES-14020"/>
    <d v="2014-09-20T00:00:00"/>
    <x v="34"/>
    <x v="15"/>
  </r>
  <r>
    <s v="CA-2017-103499"/>
    <d v="2017-11-20T00:00:00"/>
    <s v="ES-14020"/>
    <d v="2014-09-20T00:00:00"/>
    <x v="37"/>
    <x v="15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4-108189"/>
    <d v="2014-10-02T00:00:00"/>
    <s v="ES-14080"/>
    <d v="2014-10-02T00:00:00"/>
    <x v="0"/>
    <x v="9"/>
  </r>
  <r>
    <s v="CA-2015-104129"/>
    <d v="2015-02-27T00:00:00"/>
    <s v="ES-14080"/>
    <d v="2014-10-02T00:00:00"/>
    <x v="28"/>
    <x v="9"/>
  </r>
  <r>
    <s v="CA-2015-104129"/>
    <d v="2015-02-27T00:00:00"/>
    <s v="ES-14080"/>
    <d v="2014-10-02T00:00:00"/>
    <x v="28"/>
    <x v="9"/>
  </r>
  <r>
    <s v="CA-2016-154998"/>
    <d v="2016-04-07T00:00:00"/>
    <s v="ES-14080"/>
    <d v="2014-10-02T00:00:00"/>
    <x v="25"/>
    <x v="9"/>
  </r>
  <r>
    <s v="CA-2016-136924"/>
    <d v="2016-07-14T00:00:00"/>
    <s v="ES-14080"/>
    <d v="2014-10-02T00:00:00"/>
    <x v="21"/>
    <x v="9"/>
  </r>
  <r>
    <s v="CA-2016-108056"/>
    <d v="2016-09-29T00:00:00"/>
    <s v="ES-14080"/>
    <d v="2014-10-02T00:00:00"/>
    <x v="33"/>
    <x v="9"/>
  </r>
  <r>
    <s v="CA-2016-134936"/>
    <d v="2016-12-19T00:00:00"/>
    <s v="ES-14080"/>
    <d v="2014-10-02T00:00:00"/>
    <x v="11"/>
    <x v="9"/>
  </r>
  <r>
    <s v="CA-2016-134936"/>
    <d v="2016-12-19T00:00:00"/>
    <s v="ES-14080"/>
    <d v="2014-10-02T00:00:00"/>
    <x v="11"/>
    <x v="9"/>
  </r>
  <r>
    <s v="CA-2016-134936"/>
    <d v="2016-12-19T00:00:00"/>
    <s v="ES-14080"/>
    <d v="2014-10-02T00:00:00"/>
    <x v="11"/>
    <x v="9"/>
  </r>
  <r>
    <s v="CA-2017-127397"/>
    <d v="2017-02-24T00:00:00"/>
    <s v="ES-14080"/>
    <d v="2014-10-02T00:00:00"/>
    <x v="30"/>
    <x v="9"/>
  </r>
  <r>
    <s v="CA-2017-127397"/>
    <d v="2017-02-24T00:00:00"/>
    <s v="ES-14080"/>
    <d v="2014-10-02T00:00:00"/>
    <x v="30"/>
    <x v="9"/>
  </r>
  <r>
    <s v="CA-2017-139619"/>
    <d v="2017-09-19T00:00:00"/>
    <s v="ES-14080"/>
    <d v="2014-10-02T00:00:00"/>
    <x v="12"/>
    <x v="9"/>
  </r>
  <r>
    <s v="CA-2017-157469"/>
    <d v="2017-12-02T00:00:00"/>
    <s v="ES-14080"/>
    <d v="2014-10-02T00:00:00"/>
    <x v="37"/>
    <x v="9"/>
  </r>
  <r>
    <s v="CA-2017-157469"/>
    <d v="2017-12-02T00:00:00"/>
    <s v="ES-14080"/>
    <d v="2014-10-02T00:00:00"/>
    <x v="37"/>
    <x v="9"/>
  </r>
  <r>
    <s v="CA-2014-156601"/>
    <d v="2014-09-19T00:00:00"/>
    <s v="FA-14230"/>
    <d v="2014-09-19T00:00:00"/>
    <x v="0"/>
    <x v="15"/>
  </r>
  <r>
    <s v="CA-2015-135391"/>
    <d v="2015-02-09T00:00:00"/>
    <s v="FA-14230"/>
    <d v="2014-09-19T00:00:00"/>
    <x v="38"/>
    <x v="15"/>
  </r>
  <r>
    <s v="CA-2015-135391"/>
    <d v="2015-02-09T00:00:00"/>
    <s v="FA-14230"/>
    <d v="2014-09-19T00:00:00"/>
    <x v="38"/>
    <x v="15"/>
  </r>
  <r>
    <s v="CA-2015-140718"/>
    <d v="2015-07-02T00:00:00"/>
    <s v="FA-14230"/>
    <d v="2014-09-19T00:00:00"/>
    <x v="5"/>
    <x v="15"/>
  </r>
  <r>
    <s v="CA-2015-140718"/>
    <d v="2015-07-02T00:00:00"/>
    <s v="FA-14230"/>
    <d v="2014-09-19T00:00:00"/>
    <x v="5"/>
    <x v="15"/>
  </r>
  <r>
    <s v="CA-2015-140718"/>
    <d v="2015-07-02T00:00:00"/>
    <s v="FA-14230"/>
    <d v="2014-09-19T00:00:00"/>
    <x v="5"/>
    <x v="15"/>
  </r>
  <r>
    <s v="CA-2015-140718"/>
    <d v="2015-07-02T00:00:00"/>
    <s v="FA-14230"/>
    <d v="2014-09-19T00:00:00"/>
    <x v="5"/>
    <x v="15"/>
  </r>
  <r>
    <s v="CA-2015-108672"/>
    <d v="2015-09-10T00:00:00"/>
    <s v="FA-14230"/>
    <d v="2014-09-19T00:00:00"/>
    <x v="18"/>
    <x v="15"/>
  </r>
  <r>
    <s v="US-2015-131359"/>
    <d v="2015-10-30T00:00:00"/>
    <s v="FA-14230"/>
    <d v="2014-09-19T00:00:00"/>
    <x v="6"/>
    <x v="15"/>
  </r>
  <r>
    <s v="US-2015-131359"/>
    <d v="2015-10-30T00:00:00"/>
    <s v="FA-14230"/>
    <d v="2014-09-19T00:00:00"/>
    <x v="6"/>
    <x v="15"/>
  </r>
  <r>
    <s v="US-2015-131359"/>
    <d v="2015-10-30T00:00:00"/>
    <s v="FA-14230"/>
    <d v="2014-09-19T00:00:00"/>
    <x v="6"/>
    <x v="15"/>
  </r>
  <r>
    <s v="US-2015-131359"/>
    <d v="2015-10-30T00:00:00"/>
    <s v="FA-14230"/>
    <d v="2014-09-19T00:00:00"/>
    <x v="6"/>
    <x v="15"/>
  </r>
  <r>
    <s v="CA-2016-113845"/>
    <d v="2016-11-20T00:00:00"/>
    <s v="FA-14230"/>
    <d v="2014-09-19T00:00:00"/>
    <x v="11"/>
    <x v="15"/>
  </r>
  <r>
    <s v="CA-2016-113845"/>
    <d v="2016-11-20T00:00:00"/>
    <s v="FA-14230"/>
    <d v="2014-09-19T00:00:00"/>
    <x v="11"/>
    <x v="15"/>
  </r>
  <r>
    <s v="CA-2016-113845"/>
    <d v="2016-11-20T00:00:00"/>
    <s v="FA-14230"/>
    <d v="2014-09-19T00:00:00"/>
    <x v="11"/>
    <x v="15"/>
  </r>
  <r>
    <s v="CA-2017-122364"/>
    <d v="2017-09-24T00:00:00"/>
    <s v="FA-14230"/>
    <d v="2014-09-19T00:00:00"/>
    <x v="34"/>
    <x v="15"/>
  </r>
  <r>
    <s v="CA-2017-122364"/>
    <d v="2017-09-24T00:00:00"/>
    <s v="FA-14230"/>
    <d v="2014-09-19T00:00:00"/>
    <x v="34"/>
    <x v="15"/>
  </r>
  <r>
    <s v="CA-2015-104059"/>
    <d v="2015-06-13T00:00:00"/>
    <s v="FC-14245"/>
    <d v="2015-06-13T00:00:00"/>
    <x v="0"/>
    <x v="22"/>
  </r>
  <r>
    <s v="CA-2015-149517"/>
    <d v="2015-09-19T00:00:00"/>
    <s v="FC-14245"/>
    <d v="2015-06-13T00:00:00"/>
    <x v="35"/>
    <x v="22"/>
  </r>
  <r>
    <s v="CA-2015-115693"/>
    <d v="2015-12-10T00:00:00"/>
    <s v="FC-14245"/>
    <d v="2015-06-13T00:00:00"/>
    <x v="1"/>
    <x v="22"/>
  </r>
  <r>
    <s v="CA-2016-147256"/>
    <d v="2016-10-17T00:00:00"/>
    <s v="FC-14245"/>
    <d v="2015-06-13T00:00:00"/>
    <x v="39"/>
    <x v="22"/>
  </r>
  <r>
    <s v="CA-2016-147256"/>
    <d v="2016-10-17T00:00:00"/>
    <s v="FC-14245"/>
    <d v="2015-06-13T00:00:00"/>
    <x v="39"/>
    <x v="22"/>
  </r>
  <r>
    <s v="CA-2017-167640"/>
    <d v="2017-03-06T00:00:00"/>
    <s v="FC-14245"/>
    <d v="2015-06-13T00:00:00"/>
    <x v="21"/>
    <x v="22"/>
  </r>
  <r>
    <s v="CA-2017-167640"/>
    <d v="2017-03-06T00:00:00"/>
    <s v="FC-14245"/>
    <d v="2015-06-13T00:00:00"/>
    <x v="21"/>
    <x v="22"/>
  </r>
  <r>
    <s v="CA-2017-167640"/>
    <d v="2017-03-06T00:00:00"/>
    <s v="FC-14245"/>
    <d v="2015-06-13T00:00:00"/>
    <x v="21"/>
    <x v="22"/>
  </r>
  <r>
    <s v="CA-2017-167640"/>
    <d v="2017-03-06T00:00:00"/>
    <s v="FC-14245"/>
    <d v="2015-06-13T00:00:00"/>
    <x v="21"/>
    <x v="22"/>
  </r>
  <r>
    <s v="CA-2017-144456"/>
    <d v="2017-09-08T00:00:00"/>
    <s v="FC-14245"/>
    <d v="2015-06-13T00:00:00"/>
    <x v="7"/>
    <x v="22"/>
  </r>
  <r>
    <s v="CA-2017-144456"/>
    <d v="2017-09-08T00:00:00"/>
    <s v="FC-14245"/>
    <d v="2015-06-13T00:00:00"/>
    <x v="7"/>
    <x v="22"/>
  </r>
  <r>
    <s v="CA-2017-117422"/>
    <d v="2017-10-21T00:00:00"/>
    <s v="FC-14245"/>
    <d v="2015-06-13T00:00:00"/>
    <x v="30"/>
    <x v="22"/>
  </r>
  <r>
    <s v="CA-2017-117422"/>
    <d v="2017-10-21T00:00:00"/>
    <s v="FC-14245"/>
    <d v="2015-06-13T00:00:00"/>
    <x v="30"/>
    <x v="22"/>
  </r>
  <r>
    <s v="CA-2017-117422"/>
    <d v="2017-10-21T00:00:00"/>
    <s v="FC-14245"/>
    <d v="2015-06-13T00:00:00"/>
    <x v="30"/>
    <x v="22"/>
  </r>
  <r>
    <s v="US-2014-134054"/>
    <d v="2014-10-10T00:00:00"/>
    <s v="FC-14335"/>
    <d v="2014-10-10T00:00:00"/>
    <x v="0"/>
    <x v="9"/>
  </r>
  <r>
    <s v="CA-2015-107741"/>
    <d v="2015-03-08T00:00:00"/>
    <s v="FC-14335"/>
    <d v="2014-10-10T00:00:00"/>
    <x v="38"/>
    <x v="9"/>
  </r>
  <r>
    <s v="CA-2015-121405"/>
    <d v="2015-03-30T00:00:00"/>
    <s v="FC-14335"/>
    <d v="2014-10-10T00:00:00"/>
    <x v="38"/>
    <x v="9"/>
  </r>
  <r>
    <s v="CA-2015-121405"/>
    <d v="2015-03-30T00:00:00"/>
    <s v="FC-14335"/>
    <d v="2014-10-10T00:00:00"/>
    <x v="38"/>
    <x v="9"/>
  </r>
  <r>
    <s v="CA-2015-138492"/>
    <d v="2015-05-15T00:00:00"/>
    <s v="FC-14335"/>
    <d v="2014-10-10T00:00:00"/>
    <x v="29"/>
    <x v="9"/>
  </r>
  <r>
    <s v="CA-2016-138968"/>
    <d v="2016-03-15T00:00:00"/>
    <s v="FC-14335"/>
    <d v="2014-10-10T00:00:00"/>
    <x v="13"/>
    <x v="9"/>
  </r>
  <r>
    <s v="CA-2016-138968"/>
    <d v="2016-03-15T00:00:00"/>
    <s v="FC-14335"/>
    <d v="2014-10-10T00:00:00"/>
    <x v="13"/>
    <x v="9"/>
  </r>
  <r>
    <s v="CA-2017-107517"/>
    <d v="2017-02-05T00:00:00"/>
    <s v="FC-14335"/>
    <d v="2014-10-10T00:00:00"/>
    <x v="30"/>
    <x v="9"/>
  </r>
  <r>
    <s v="CA-2017-107517"/>
    <d v="2017-02-05T00:00:00"/>
    <s v="FC-14335"/>
    <d v="2014-10-10T00:00:00"/>
    <x v="30"/>
    <x v="9"/>
  </r>
  <r>
    <s v="US-2017-126081"/>
    <d v="2017-06-29T00:00:00"/>
    <s v="FC-14335"/>
    <d v="2014-10-10T00:00:00"/>
    <x v="24"/>
    <x v="9"/>
  </r>
  <r>
    <s v="CA-2014-152443"/>
    <d v="2014-05-21T00:00:00"/>
    <s v="FG-14260"/>
    <d v="2014-05-21T00:00:00"/>
    <x v="0"/>
    <x v="2"/>
  </r>
  <r>
    <s v="CA-2014-152443"/>
    <d v="2014-05-21T00:00:00"/>
    <s v="FG-14260"/>
    <d v="2014-05-21T00:00:00"/>
    <x v="0"/>
    <x v="2"/>
  </r>
  <r>
    <s v="CA-2014-152443"/>
    <d v="2014-05-21T00:00:00"/>
    <s v="FG-14260"/>
    <d v="2014-05-21T00:00:00"/>
    <x v="0"/>
    <x v="2"/>
  </r>
  <r>
    <s v="CA-2014-101833"/>
    <d v="2014-11-17T00:00:00"/>
    <s v="FG-14260"/>
    <d v="2014-05-21T00:00:00"/>
    <x v="1"/>
    <x v="2"/>
  </r>
  <r>
    <s v="CA-2017-127460"/>
    <d v="2017-07-10T00:00:00"/>
    <s v="FG-14260"/>
    <d v="2014-05-21T00:00:00"/>
    <x v="37"/>
    <x v="2"/>
  </r>
  <r>
    <s v="CA-2017-160801"/>
    <d v="2017-09-19T00:00:00"/>
    <s v="FG-14260"/>
    <d v="2014-05-21T00:00:00"/>
    <x v="43"/>
    <x v="2"/>
  </r>
  <r>
    <s v="CA-2017-101308"/>
    <d v="2017-10-02T00:00:00"/>
    <s v="FG-14260"/>
    <d v="2014-05-21T00:00:00"/>
    <x v="9"/>
    <x v="2"/>
  </r>
  <r>
    <s v="CA-2017-101308"/>
    <d v="2017-10-02T00:00:00"/>
    <s v="FG-14260"/>
    <d v="2014-05-21T00:00:00"/>
    <x v="9"/>
    <x v="2"/>
  </r>
  <r>
    <s v="CA-2017-106033"/>
    <d v="2017-10-15T00:00:00"/>
    <s v="FG-14260"/>
    <d v="2014-05-21T00:00:00"/>
    <x v="9"/>
    <x v="2"/>
  </r>
  <r>
    <s v="CA-2017-155607"/>
    <d v="2017-11-26T00:00:00"/>
    <s v="FG-14260"/>
    <d v="2014-05-21T00:00:00"/>
    <x v="27"/>
    <x v="2"/>
  </r>
  <r>
    <s v="CA-2017-155607"/>
    <d v="2017-11-26T00:00:00"/>
    <s v="FG-14260"/>
    <d v="2014-05-21T00:00:00"/>
    <x v="27"/>
    <x v="2"/>
  </r>
  <r>
    <s v="CA-2014-153808"/>
    <d v="2014-04-06T00:00:00"/>
    <s v="FH-14275"/>
    <d v="2014-04-06T00:00:00"/>
    <x v="0"/>
    <x v="1"/>
  </r>
  <r>
    <s v="CA-2014-153808"/>
    <d v="2014-04-06T00:00:00"/>
    <s v="FH-14275"/>
    <d v="2014-04-06T00:00:00"/>
    <x v="0"/>
    <x v="1"/>
  </r>
  <r>
    <s v="CA-2014-153808"/>
    <d v="2014-04-06T00:00:00"/>
    <s v="FH-14275"/>
    <d v="2014-04-06T00:00:00"/>
    <x v="0"/>
    <x v="1"/>
  </r>
  <r>
    <s v="CA-2014-100916"/>
    <d v="2014-10-21T00:00:00"/>
    <s v="FH-14275"/>
    <d v="2014-04-06T00:00:00"/>
    <x v="1"/>
    <x v="1"/>
  </r>
  <r>
    <s v="CA-2014-100916"/>
    <d v="2014-10-21T00:00:00"/>
    <s v="FH-14275"/>
    <d v="2014-04-06T00:00:00"/>
    <x v="1"/>
    <x v="1"/>
  </r>
  <r>
    <s v="CA-2014-100916"/>
    <d v="2014-10-21T00:00:00"/>
    <s v="FH-14275"/>
    <d v="2014-04-06T00:00:00"/>
    <x v="1"/>
    <x v="1"/>
  </r>
  <r>
    <s v="CA-2016-168557"/>
    <d v="2016-09-19T00:00:00"/>
    <s v="FH-14275"/>
    <d v="2014-04-06T00:00:00"/>
    <x v="22"/>
    <x v="1"/>
  </r>
  <r>
    <s v="CA-2016-152170"/>
    <d v="2016-11-12T00:00:00"/>
    <s v="FH-14275"/>
    <d v="2014-04-06T00:00:00"/>
    <x v="8"/>
    <x v="1"/>
  </r>
  <r>
    <s v="CA-2016-152170"/>
    <d v="2016-11-12T00:00:00"/>
    <s v="FH-14275"/>
    <d v="2014-04-06T00:00:00"/>
    <x v="8"/>
    <x v="1"/>
  </r>
  <r>
    <s v="CA-2016-152170"/>
    <d v="2016-11-12T00:00:00"/>
    <s v="FH-14275"/>
    <d v="2014-04-06T00:00:00"/>
    <x v="8"/>
    <x v="1"/>
  </r>
  <r>
    <s v="CA-2016-152170"/>
    <d v="2016-11-12T00:00:00"/>
    <s v="FH-14275"/>
    <d v="2014-04-06T00:00:00"/>
    <x v="8"/>
    <x v="1"/>
  </r>
  <r>
    <s v="CA-2016-152170"/>
    <d v="2016-11-12T00:00:00"/>
    <s v="FH-14275"/>
    <d v="2014-04-06T00:00:00"/>
    <x v="8"/>
    <x v="1"/>
  </r>
  <r>
    <s v="CA-2017-162474"/>
    <d v="2017-03-13T00:00:00"/>
    <s v="FH-14275"/>
    <d v="2014-04-06T00:00:00"/>
    <x v="12"/>
    <x v="1"/>
  </r>
  <r>
    <s v="CA-2017-104318"/>
    <d v="2017-05-13T00:00:00"/>
    <s v="FH-14275"/>
    <d v="2014-04-06T00:00:00"/>
    <x v="32"/>
    <x v="1"/>
  </r>
  <r>
    <s v="CA-2017-121503"/>
    <d v="2017-07-03T00:00:00"/>
    <s v="FH-14275"/>
    <d v="2014-04-06T00:00:00"/>
    <x v="4"/>
    <x v="1"/>
  </r>
  <r>
    <s v="CA-2017-121503"/>
    <d v="2017-07-03T00:00:00"/>
    <s v="FH-14275"/>
    <d v="2014-04-06T00:00:00"/>
    <x v="4"/>
    <x v="1"/>
  </r>
  <r>
    <s v="CA-2017-128370"/>
    <d v="2017-09-10T00:00:00"/>
    <s v="FH-14275"/>
    <d v="2014-04-06T00:00:00"/>
    <x v="9"/>
    <x v="1"/>
  </r>
  <r>
    <s v="CA-2017-128370"/>
    <d v="2017-09-10T00:00:00"/>
    <s v="FH-14275"/>
    <d v="2014-04-06T00:00:00"/>
    <x v="9"/>
    <x v="1"/>
  </r>
  <r>
    <s v="CA-2017-104640"/>
    <d v="2017-11-10T00:00:00"/>
    <s v="FH-14275"/>
    <d v="2014-04-06T00:00:00"/>
    <x v="45"/>
    <x v="1"/>
  </r>
  <r>
    <s v="CA-2017-104640"/>
    <d v="2017-11-10T00:00:00"/>
    <s v="FH-14275"/>
    <d v="2014-04-06T00:00:00"/>
    <x v="45"/>
    <x v="1"/>
  </r>
  <r>
    <s v="CA-2017-107832"/>
    <d v="2017-11-23T00:00:00"/>
    <s v="FH-14275"/>
    <d v="2014-04-06T00:00:00"/>
    <x v="45"/>
    <x v="1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65624"/>
    <d v="2015-08-23T00:00:00"/>
    <s v="FH-14350"/>
    <d v="2015-08-23T00:00:00"/>
    <x v="0"/>
    <x v="27"/>
  </r>
  <r>
    <s v="CA-2015-148859"/>
    <d v="2015-12-28T00:00:00"/>
    <s v="FH-14350"/>
    <d v="2015-08-23T00:00:00"/>
    <x v="28"/>
    <x v="27"/>
  </r>
  <r>
    <s v="CA-2017-104801"/>
    <d v="2017-02-13T00:00:00"/>
    <s v="FH-14350"/>
    <d v="2015-08-23T00:00:00"/>
    <x v="25"/>
    <x v="27"/>
  </r>
  <r>
    <s v="CA-2017-104801"/>
    <d v="2017-02-13T00:00:00"/>
    <s v="FH-14350"/>
    <d v="2015-08-23T00:00:00"/>
    <x v="25"/>
    <x v="27"/>
  </r>
  <r>
    <s v="CA-2017-104801"/>
    <d v="2017-02-13T00:00:00"/>
    <s v="FH-14350"/>
    <d v="2015-08-23T00:00:00"/>
    <x v="25"/>
    <x v="27"/>
  </r>
  <r>
    <s v="CA-2017-106831"/>
    <d v="2017-06-01T00:00:00"/>
    <s v="FH-14350"/>
    <d v="2015-08-23T00:00:00"/>
    <x v="26"/>
    <x v="27"/>
  </r>
  <r>
    <s v="CA-2017-106831"/>
    <d v="2017-06-01T00:00:00"/>
    <s v="FH-14350"/>
    <d v="2015-08-23T00:00:00"/>
    <x v="26"/>
    <x v="27"/>
  </r>
  <r>
    <s v="CA-2017-106831"/>
    <d v="2017-06-01T00:00:00"/>
    <s v="FH-14350"/>
    <d v="2015-08-23T00:00:00"/>
    <x v="26"/>
    <x v="27"/>
  </r>
  <r>
    <s v="CA-2014-169684"/>
    <d v="2014-10-20T00:00:00"/>
    <s v="FH-14365"/>
    <d v="2014-10-20T00:00:00"/>
    <x v="0"/>
    <x v="9"/>
  </r>
  <r>
    <s v="CA-2014-169684"/>
    <d v="2014-10-20T00:00:00"/>
    <s v="FH-14365"/>
    <d v="2014-10-20T00:00:00"/>
    <x v="0"/>
    <x v="9"/>
  </r>
  <r>
    <s v="CA-2015-111829"/>
    <d v="2015-03-19T00:00:00"/>
    <s v="FH-14365"/>
    <d v="2014-10-20T00:00:00"/>
    <x v="38"/>
    <x v="9"/>
  </r>
  <r>
    <s v="CA-2015-111829"/>
    <d v="2015-03-19T00:00:00"/>
    <s v="FH-14365"/>
    <d v="2014-10-20T00:00:00"/>
    <x v="38"/>
    <x v="9"/>
  </r>
  <r>
    <s v="CA-2015-111829"/>
    <d v="2015-03-19T00:00:00"/>
    <s v="FH-14365"/>
    <d v="2014-10-20T00:00:00"/>
    <x v="38"/>
    <x v="9"/>
  </r>
  <r>
    <s v="CA-2015-162047"/>
    <d v="2015-11-03T00:00:00"/>
    <s v="FH-14365"/>
    <d v="2014-10-20T00:00:00"/>
    <x v="6"/>
    <x v="9"/>
  </r>
  <r>
    <s v="CA-2016-104689"/>
    <d v="2016-12-01T00:00:00"/>
    <s v="FH-14365"/>
    <d v="2014-10-20T00:00:00"/>
    <x v="11"/>
    <x v="9"/>
  </r>
  <r>
    <s v="US-2017-124303"/>
    <d v="2017-07-06T00:00:00"/>
    <s v="FH-14365"/>
    <d v="2014-10-20T00:00:00"/>
    <x v="16"/>
    <x v="9"/>
  </r>
  <r>
    <s v="US-2017-124303"/>
    <d v="2017-07-06T00:00:00"/>
    <s v="FH-14365"/>
    <d v="2014-10-20T00:00:00"/>
    <x v="16"/>
    <x v="9"/>
  </r>
  <r>
    <s v="CA-2017-109750"/>
    <d v="2017-07-22T00:00:00"/>
    <s v="FH-14365"/>
    <d v="2014-10-20T00:00:00"/>
    <x v="16"/>
    <x v="9"/>
  </r>
  <r>
    <s v="CA-2017-126676"/>
    <d v="2017-09-29T00:00:00"/>
    <s v="FH-14365"/>
    <d v="2014-10-20T00:00:00"/>
    <x v="12"/>
    <x v="9"/>
  </r>
  <r>
    <s v="CA-2017-121398"/>
    <d v="2017-12-25T00:00:00"/>
    <s v="FH-14365"/>
    <d v="2014-10-20T00:00:00"/>
    <x v="37"/>
    <x v="9"/>
  </r>
  <r>
    <s v="CA-2017-121398"/>
    <d v="2017-12-25T00:00:00"/>
    <s v="FH-14365"/>
    <d v="2014-10-20T00:00:00"/>
    <x v="37"/>
    <x v="9"/>
  </r>
  <r>
    <s v="CA-2014-114790"/>
    <d v="2014-03-11T00:00:00"/>
    <s v="FM-14215"/>
    <d v="2014-03-11T00:00:00"/>
    <x v="0"/>
    <x v="0"/>
  </r>
  <r>
    <s v="CA-2014-114790"/>
    <d v="2014-03-11T00:00:00"/>
    <s v="FM-14215"/>
    <d v="2014-03-11T00:00:00"/>
    <x v="0"/>
    <x v="0"/>
  </r>
  <r>
    <s v="CA-2014-114790"/>
    <d v="2014-03-11T00:00:00"/>
    <s v="FM-14215"/>
    <d v="2014-03-11T00:00:00"/>
    <x v="0"/>
    <x v="0"/>
  </r>
  <r>
    <s v="CA-2014-114790"/>
    <d v="2014-03-11T00:00:00"/>
    <s v="FM-14215"/>
    <d v="2014-03-11T00:00:00"/>
    <x v="0"/>
    <x v="0"/>
  </r>
  <r>
    <s v="CA-2014-114643"/>
    <d v="2014-06-13T00:00:00"/>
    <s v="FM-14215"/>
    <d v="2014-03-11T00:00:00"/>
    <x v="35"/>
    <x v="0"/>
  </r>
  <r>
    <s v="CA-2016-124814"/>
    <d v="2016-04-10T00:00:00"/>
    <s v="FM-14215"/>
    <d v="2014-03-11T00:00:00"/>
    <x v="14"/>
    <x v="0"/>
  </r>
  <r>
    <s v="CA-2016-124814"/>
    <d v="2016-04-10T00:00:00"/>
    <s v="FM-14215"/>
    <d v="2014-03-11T00:00:00"/>
    <x v="14"/>
    <x v="0"/>
  </r>
  <r>
    <s v="US-2016-101196"/>
    <d v="2016-05-12T00:00:00"/>
    <s v="FM-14215"/>
    <d v="2014-03-11T00:00:00"/>
    <x v="11"/>
    <x v="0"/>
  </r>
  <r>
    <s v="CA-2016-104983"/>
    <d v="2016-07-03T00:00:00"/>
    <s v="FM-14215"/>
    <d v="2014-03-11T00:00:00"/>
    <x v="30"/>
    <x v="0"/>
  </r>
  <r>
    <s v="CA-2016-132143"/>
    <d v="2016-09-03T00:00:00"/>
    <s v="FM-14215"/>
    <d v="2014-03-11T00:00:00"/>
    <x v="23"/>
    <x v="0"/>
  </r>
  <r>
    <s v="CA-2016-134516"/>
    <d v="2016-09-20T00:00:00"/>
    <s v="FM-14215"/>
    <d v="2014-03-11T00:00:00"/>
    <x v="23"/>
    <x v="0"/>
  </r>
  <r>
    <s v="CA-2016-134516"/>
    <d v="2016-09-20T00:00:00"/>
    <s v="FM-14215"/>
    <d v="2014-03-11T00:00:00"/>
    <x v="23"/>
    <x v="0"/>
  </r>
  <r>
    <s v="CA-2017-143651"/>
    <d v="2017-03-25T00:00:00"/>
    <s v="FM-14215"/>
    <d v="2014-03-11T00:00:00"/>
    <x v="34"/>
    <x v="0"/>
  </r>
  <r>
    <s v="US-2017-164056"/>
    <d v="2017-04-29T00:00:00"/>
    <s v="FM-14215"/>
    <d v="2014-03-11T00:00:00"/>
    <x v="32"/>
    <x v="0"/>
  </r>
  <r>
    <s v="CA-2017-127929"/>
    <d v="2017-12-23T00:00:00"/>
    <s v="FM-14215"/>
    <d v="2014-03-11T00:00:00"/>
    <x v="44"/>
    <x v="0"/>
  </r>
  <r>
    <s v="CA-2014-123260"/>
    <d v="2014-08-26T00:00:00"/>
    <s v="FM-14290"/>
    <d v="2014-08-26T00:00:00"/>
    <x v="0"/>
    <x v="13"/>
  </r>
  <r>
    <s v="CA-2015-130554"/>
    <d v="2015-04-07T00:00:00"/>
    <s v="FM-14290"/>
    <d v="2014-08-26T00:00:00"/>
    <x v="36"/>
    <x v="13"/>
  </r>
  <r>
    <s v="CA-2016-103163"/>
    <d v="2016-06-07T00:00:00"/>
    <s v="FM-14290"/>
    <d v="2014-08-26T00:00:00"/>
    <x v="26"/>
    <x v="13"/>
  </r>
  <r>
    <s v="CA-2016-103163"/>
    <d v="2016-06-07T00:00:00"/>
    <s v="FM-14290"/>
    <d v="2014-08-26T00:00:00"/>
    <x v="26"/>
    <x v="13"/>
  </r>
  <r>
    <s v="CA-2016-155488"/>
    <d v="2016-11-13T00:00:00"/>
    <s v="FM-14290"/>
    <d v="2014-08-26T00:00:00"/>
    <x v="7"/>
    <x v="13"/>
  </r>
  <r>
    <s v="CA-2016-114867"/>
    <d v="2016-12-23T00:00:00"/>
    <s v="FM-14290"/>
    <d v="2014-08-26T00:00:00"/>
    <x v="30"/>
    <x v="13"/>
  </r>
  <r>
    <s v="CA-2016-114867"/>
    <d v="2016-12-23T00:00:00"/>
    <s v="FM-14290"/>
    <d v="2014-08-26T00:00:00"/>
    <x v="30"/>
    <x v="13"/>
  </r>
  <r>
    <s v="US-2017-129777"/>
    <d v="2017-07-03T00:00:00"/>
    <s v="FM-14290"/>
    <d v="2014-08-26T00:00:00"/>
    <x v="12"/>
    <x v="13"/>
  </r>
  <r>
    <s v="US-2017-129777"/>
    <d v="2017-07-03T00:00:00"/>
    <s v="FM-14290"/>
    <d v="2014-08-26T00:00:00"/>
    <x v="12"/>
    <x v="13"/>
  </r>
  <r>
    <s v="CA-2017-121160"/>
    <d v="2017-11-04T00:00:00"/>
    <s v="FM-14290"/>
    <d v="2014-08-26T00:00:00"/>
    <x v="4"/>
    <x v="13"/>
  </r>
  <r>
    <s v="CA-2017-121160"/>
    <d v="2017-11-04T00:00:00"/>
    <s v="FM-14290"/>
    <d v="2014-08-26T00:00:00"/>
    <x v="4"/>
    <x v="13"/>
  </r>
  <r>
    <s v="CA-2017-121160"/>
    <d v="2017-11-04T00:00:00"/>
    <s v="FM-14290"/>
    <d v="2014-08-26T00:00:00"/>
    <x v="4"/>
    <x v="13"/>
  </r>
  <r>
    <s v="CA-2017-121160"/>
    <d v="2017-11-04T00:00:00"/>
    <s v="FM-14290"/>
    <d v="2014-08-26T00:00:00"/>
    <x v="4"/>
    <x v="13"/>
  </r>
  <r>
    <s v="US-2017-153948"/>
    <d v="2017-11-06T00:00:00"/>
    <s v="FM-14290"/>
    <d v="2014-08-26T00:00:00"/>
    <x v="4"/>
    <x v="13"/>
  </r>
  <r>
    <s v="US-2017-153948"/>
    <d v="2017-11-06T00:00:00"/>
    <s v="FM-14290"/>
    <d v="2014-08-26T00:00:00"/>
    <x v="4"/>
    <x v="13"/>
  </r>
  <r>
    <s v="US-2017-153948"/>
    <d v="2017-11-06T00:00:00"/>
    <s v="FM-14290"/>
    <d v="2014-08-26T00:00:00"/>
    <x v="4"/>
    <x v="13"/>
  </r>
  <r>
    <s v="US-2017-153948"/>
    <d v="2017-11-06T00:00:00"/>
    <s v="FM-14290"/>
    <d v="2014-08-26T00:00:00"/>
    <x v="4"/>
    <x v="13"/>
  </r>
  <r>
    <s v="US-2017-153948"/>
    <d v="2017-11-06T00:00:00"/>
    <s v="FM-14290"/>
    <d v="2014-08-26T00:00:00"/>
    <x v="4"/>
    <x v="13"/>
  </r>
  <r>
    <s v="CA-2017-146535"/>
    <d v="2017-11-24T00:00:00"/>
    <s v="FM-14290"/>
    <d v="2014-08-26T00:00:00"/>
    <x v="4"/>
    <x v="13"/>
  </r>
  <r>
    <s v="CA-2017-146535"/>
    <d v="2017-11-24T00:00:00"/>
    <s v="FM-14290"/>
    <d v="2014-08-26T00:00:00"/>
    <x v="4"/>
    <x v="13"/>
  </r>
  <r>
    <s v="CA-2015-112711"/>
    <d v="2015-07-12T00:00:00"/>
    <s v="FM-14380"/>
    <d v="2015-07-12T00:00:00"/>
    <x v="0"/>
    <x v="23"/>
  </r>
  <r>
    <s v="CA-2015-124499"/>
    <d v="2015-10-09T00:00:00"/>
    <s v="FM-14380"/>
    <d v="2015-07-12T00:00:00"/>
    <x v="35"/>
    <x v="23"/>
  </r>
  <r>
    <s v="CA-2015-124499"/>
    <d v="2015-10-09T00:00:00"/>
    <s v="FM-14380"/>
    <d v="2015-07-12T00:00:00"/>
    <x v="35"/>
    <x v="23"/>
  </r>
  <r>
    <s v="CA-2015-136147"/>
    <d v="2015-11-13T00:00:00"/>
    <s v="FM-14380"/>
    <d v="2015-07-12T00:00:00"/>
    <x v="28"/>
    <x v="23"/>
  </r>
  <r>
    <s v="CA-2015-136147"/>
    <d v="2015-11-13T00:00:00"/>
    <s v="FM-14380"/>
    <d v="2015-07-12T00:00:00"/>
    <x v="28"/>
    <x v="23"/>
  </r>
  <r>
    <s v="CA-2016-146150"/>
    <d v="2016-02-14T00:00:00"/>
    <s v="FM-14380"/>
    <d v="2015-07-12T00:00:00"/>
    <x v="29"/>
    <x v="23"/>
  </r>
  <r>
    <s v="CA-2016-145842"/>
    <d v="2016-06-17T00:00:00"/>
    <s v="FM-14380"/>
    <d v="2015-07-12T00:00:00"/>
    <x v="17"/>
    <x v="23"/>
  </r>
  <r>
    <s v="CA-2016-141082"/>
    <d v="2016-12-09T00:00:00"/>
    <s v="FM-14380"/>
    <d v="2015-07-12T00:00:00"/>
    <x v="13"/>
    <x v="23"/>
  </r>
  <r>
    <s v="CA-2016-141082"/>
    <d v="2016-12-09T00:00:00"/>
    <s v="FM-14380"/>
    <d v="2015-07-12T00:00:00"/>
    <x v="13"/>
    <x v="23"/>
  </r>
  <r>
    <s v="US-2016-135720"/>
    <d v="2016-12-11T00:00:00"/>
    <s v="FM-14380"/>
    <d v="2015-07-12T00:00:00"/>
    <x v="13"/>
    <x v="23"/>
  </r>
  <r>
    <s v="US-2016-135720"/>
    <d v="2016-12-11T00:00:00"/>
    <s v="FM-14380"/>
    <d v="2015-07-12T00:00:00"/>
    <x v="13"/>
    <x v="23"/>
  </r>
  <r>
    <s v="US-2016-135720"/>
    <d v="2016-12-11T00:00:00"/>
    <s v="FM-14380"/>
    <d v="2015-07-12T00:00:00"/>
    <x v="13"/>
    <x v="23"/>
  </r>
  <r>
    <s v="CA-2017-134796"/>
    <d v="2017-06-25T00:00:00"/>
    <s v="FM-14380"/>
    <d v="2015-07-12T00:00:00"/>
    <x v="33"/>
    <x v="23"/>
  </r>
  <r>
    <s v="CA-2017-163321"/>
    <d v="2017-08-07T00:00:00"/>
    <s v="FM-14380"/>
    <d v="2015-07-12T00:00:00"/>
    <x v="14"/>
    <x v="23"/>
  </r>
  <r>
    <s v="CA-2014-132612"/>
    <d v="2014-06-09T00:00:00"/>
    <s v="FO-14305"/>
    <d v="2014-06-09T00:00:00"/>
    <x v="0"/>
    <x v="3"/>
  </r>
  <r>
    <s v="CA-2015-103093"/>
    <d v="2015-02-03T00:00:00"/>
    <s v="FO-14305"/>
    <d v="2014-06-09T00:00:00"/>
    <x v="36"/>
    <x v="3"/>
  </r>
  <r>
    <s v="CA-2015-132136"/>
    <d v="2015-03-08T00:00:00"/>
    <s v="FO-14305"/>
    <d v="2014-06-09T00:00:00"/>
    <x v="41"/>
    <x v="3"/>
  </r>
  <r>
    <s v="US-2015-115343"/>
    <d v="2015-09-22T00:00:00"/>
    <s v="FO-14305"/>
    <d v="2014-06-09T00:00:00"/>
    <x v="42"/>
    <x v="3"/>
  </r>
  <r>
    <s v="US-2015-115343"/>
    <d v="2015-09-22T00:00:00"/>
    <s v="FO-14305"/>
    <d v="2014-06-09T00:00:00"/>
    <x v="42"/>
    <x v="3"/>
  </r>
  <r>
    <s v="US-2016-142251"/>
    <d v="2016-10-31T00:00:00"/>
    <s v="FO-14305"/>
    <d v="2014-06-09T00:00:00"/>
    <x v="30"/>
    <x v="3"/>
  </r>
  <r>
    <s v="CA-2016-112578"/>
    <d v="2016-12-29T00:00:00"/>
    <s v="FO-14305"/>
    <d v="2014-06-09T00:00:00"/>
    <x v="23"/>
    <x v="3"/>
  </r>
  <r>
    <s v="CA-2016-112578"/>
    <d v="2016-12-29T00:00:00"/>
    <s v="FO-14305"/>
    <d v="2014-06-09T00:00:00"/>
    <x v="23"/>
    <x v="3"/>
  </r>
  <r>
    <s v="US-2017-107979"/>
    <d v="2017-06-08T00:00:00"/>
    <s v="FO-14305"/>
    <d v="2014-06-09T00:00:00"/>
    <x v="34"/>
    <x v="3"/>
  </r>
  <r>
    <s v="US-2017-107979"/>
    <d v="2017-06-08T00:00:00"/>
    <s v="FO-14305"/>
    <d v="2014-06-09T00:00:00"/>
    <x v="34"/>
    <x v="3"/>
  </r>
  <r>
    <s v="US-2017-107979"/>
    <d v="2017-06-08T00:00:00"/>
    <s v="FO-14305"/>
    <d v="2014-06-09T00:00:00"/>
    <x v="34"/>
    <x v="3"/>
  </r>
  <r>
    <s v="CA-2017-141992"/>
    <d v="2017-06-19T00:00:00"/>
    <s v="FO-14305"/>
    <d v="2014-06-09T00:00:00"/>
    <x v="34"/>
    <x v="3"/>
  </r>
  <r>
    <s v="CA-2017-141992"/>
    <d v="2017-06-19T00:00:00"/>
    <s v="FO-14305"/>
    <d v="2014-06-09T00:00:00"/>
    <x v="34"/>
    <x v="3"/>
  </r>
  <r>
    <s v="CA-2017-106943"/>
    <d v="2017-11-14T00:00:00"/>
    <s v="FO-14305"/>
    <d v="2014-06-09T00:00:00"/>
    <x v="9"/>
    <x v="3"/>
  </r>
  <r>
    <s v="CA-2017-144036"/>
    <d v="2017-11-22T00:00:00"/>
    <s v="FO-14305"/>
    <d v="2014-06-09T00:00:00"/>
    <x v="9"/>
    <x v="3"/>
  </r>
  <r>
    <s v="CA-2014-138737"/>
    <d v="2014-12-07T00:00:00"/>
    <s v="FP-14320"/>
    <d v="2014-12-07T00:00:00"/>
    <x v="0"/>
    <x v="6"/>
  </r>
  <r>
    <s v="CA-2014-138128"/>
    <d v="2014-12-09T00:00:00"/>
    <s v="FP-14320"/>
    <d v="2014-12-07T00:00:00"/>
    <x v="0"/>
    <x v="6"/>
  </r>
  <r>
    <s v="CA-2014-138128"/>
    <d v="2014-12-09T00:00:00"/>
    <s v="FP-14320"/>
    <d v="2014-12-07T00:00:00"/>
    <x v="0"/>
    <x v="6"/>
  </r>
  <r>
    <s v="US-2015-168704"/>
    <d v="2015-04-13T00:00:00"/>
    <s v="FP-14320"/>
    <d v="2014-12-07T00:00:00"/>
    <x v="28"/>
    <x v="6"/>
  </r>
  <r>
    <s v="US-2015-168704"/>
    <d v="2015-04-13T00:00:00"/>
    <s v="FP-14320"/>
    <d v="2014-12-07T00:00:00"/>
    <x v="28"/>
    <x v="6"/>
  </r>
  <r>
    <s v="US-2015-168704"/>
    <d v="2015-04-13T00:00:00"/>
    <s v="FP-14320"/>
    <d v="2014-12-07T00:00:00"/>
    <x v="28"/>
    <x v="6"/>
  </r>
  <r>
    <s v="CA-2016-125850"/>
    <d v="2016-01-22T00:00:00"/>
    <s v="FP-14320"/>
    <d v="2014-12-07T00:00:00"/>
    <x v="6"/>
    <x v="6"/>
  </r>
  <r>
    <s v="CA-2016-125850"/>
    <d v="2016-01-22T00:00:00"/>
    <s v="FP-14320"/>
    <d v="2014-12-07T00:00:00"/>
    <x v="6"/>
    <x v="6"/>
  </r>
  <r>
    <s v="CA-2016-111213"/>
    <d v="2016-04-01T00:00:00"/>
    <s v="FP-14320"/>
    <d v="2014-12-07T00:00:00"/>
    <x v="39"/>
    <x v="6"/>
  </r>
  <r>
    <s v="CA-2016-111213"/>
    <d v="2016-04-01T00:00:00"/>
    <s v="FP-14320"/>
    <d v="2014-12-07T00:00:00"/>
    <x v="39"/>
    <x v="6"/>
  </r>
  <r>
    <s v="CA-2016-111213"/>
    <d v="2016-04-01T00:00:00"/>
    <s v="FP-14320"/>
    <d v="2014-12-07T00:00:00"/>
    <x v="39"/>
    <x v="6"/>
  </r>
  <r>
    <s v="US-2016-153129"/>
    <d v="2016-12-26T00:00:00"/>
    <s v="FP-14320"/>
    <d v="2014-12-07T00:00:00"/>
    <x v="3"/>
    <x v="6"/>
  </r>
  <r>
    <s v="CA-2017-113572"/>
    <d v="2017-11-07T00:00:00"/>
    <s v="FP-14320"/>
    <d v="2014-12-07T00:00:00"/>
    <x v="12"/>
    <x v="6"/>
  </r>
  <r>
    <s v="CA-2017-137099"/>
    <d v="2017-12-07T00:00:00"/>
    <s v="FP-14320"/>
    <d v="2014-12-07T00:00:00"/>
    <x v="34"/>
    <x v="6"/>
  </r>
  <r>
    <s v="CA-2015-121552"/>
    <d v="2015-03-22T00:00:00"/>
    <s v="FW-14395"/>
    <d v="2015-03-22T00:00:00"/>
    <x v="0"/>
    <x v="16"/>
  </r>
  <r>
    <s v="CA-2016-139409"/>
    <d v="2016-09-05T00:00:00"/>
    <s v="FW-14395"/>
    <d v="2015-03-22T00:00:00"/>
    <x v="25"/>
    <x v="16"/>
  </r>
  <r>
    <s v="CA-2017-118668"/>
    <d v="2017-01-02T00:00:00"/>
    <s v="FW-14395"/>
    <d v="2015-03-22T00:00:00"/>
    <x v="26"/>
    <x v="16"/>
  </r>
  <r>
    <s v="CA-2014-133963"/>
    <d v="2014-05-18T00:00:00"/>
    <s v="GA-14515"/>
    <d v="2014-05-18T00:00:00"/>
    <x v="0"/>
    <x v="2"/>
  </r>
  <r>
    <s v="CA-2014-120950"/>
    <d v="2014-11-06T00:00:00"/>
    <s v="GA-14515"/>
    <d v="2014-05-18T00:00:00"/>
    <x v="1"/>
    <x v="2"/>
  </r>
  <r>
    <s v="CA-2015-155306"/>
    <d v="2015-04-17T00:00:00"/>
    <s v="GA-14515"/>
    <d v="2014-05-18T00:00:00"/>
    <x v="17"/>
    <x v="2"/>
  </r>
  <r>
    <s v="CA-2015-155306"/>
    <d v="2015-04-17T00:00:00"/>
    <s v="GA-14515"/>
    <d v="2014-05-18T00:00:00"/>
    <x v="17"/>
    <x v="2"/>
  </r>
  <r>
    <s v="CA-2015-155306"/>
    <d v="2015-04-17T00:00:00"/>
    <s v="GA-14515"/>
    <d v="2014-05-18T00:00:00"/>
    <x v="17"/>
    <x v="2"/>
  </r>
  <r>
    <s v="CA-2015-155306"/>
    <d v="2015-04-17T00:00:00"/>
    <s v="GA-14515"/>
    <d v="2014-05-18T00:00:00"/>
    <x v="17"/>
    <x v="2"/>
  </r>
  <r>
    <s v="CA-2015-155306"/>
    <d v="2015-04-17T00:00:00"/>
    <s v="GA-14515"/>
    <d v="2014-05-18T00:00:00"/>
    <x v="17"/>
    <x v="2"/>
  </r>
  <r>
    <s v="CA-2016-132731"/>
    <d v="2016-11-24T00:00:00"/>
    <s v="GA-14515"/>
    <d v="2014-05-18T00:00:00"/>
    <x v="23"/>
    <x v="2"/>
  </r>
  <r>
    <s v="CA-2016-106915"/>
    <d v="2016-11-26T00:00:00"/>
    <s v="GA-14515"/>
    <d v="2014-05-18T00:00:00"/>
    <x v="23"/>
    <x v="2"/>
  </r>
  <r>
    <s v="CA-2017-138870"/>
    <d v="2017-06-19T00:00:00"/>
    <s v="GA-14515"/>
    <d v="2014-05-18T00:00:00"/>
    <x v="32"/>
    <x v="2"/>
  </r>
  <r>
    <s v="CA-2017-138870"/>
    <d v="2017-06-19T00:00:00"/>
    <s v="GA-14515"/>
    <d v="2014-05-18T00:00:00"/>
    <x v="32"/>
    <x v="2"/>
  </r>
  <r>
    <s v="CA-2017-136350"/>
    <d v="2017-06-24T00:00:00"/>
    <s v="GA-14515"/>
    <d v="2014-05-18T00:00:00"/>
    <x v="32"/>
    <x v="2"/>
  </r>
  <r>
    <s v="CA-2017-136350"/>
    <d v="2017-06-24T00:00:00"/>
    <s v="GA-14515"/>
    <d v="2014-05-18T00:00:00"/>
    <x v="32"/>
    <x v="2"/>
  </r>
  <r>
    <s v="US-2017-143175"/>
    <d v="2017-08-03T00:00:00"/>
    <s v="GA-14515"/>
    <d v="2014-05-18T00:00:00"/>
    <x v="4"/>
    <x v="2"/>
  </r>
  <r>
    <s v="CA-2014-168368"/>
    <d v="2014-02-11T00:00:00"/>
    <s v="GA-14725"/>
    <d v="2014-02-11T00:00:00"/>
    <x v="0"/>
    <x v="4"/>
  </r>
  <r>
    <s v="CA-2014-168368"/>
    <d v="2014-02-11T00:00:00"/>
    <s v="GA-14725"/>
    <d v="2014-02-11T00:00:00"/>
    <x v="0"/>
    <x v="4"/>
  </r>
  <r>
    <s v="CA-2014-168368"/>
    <d v="2014-02-11T00:00:00"/>
    <s v="GA-14725"/>
    <d v="2014-02-11T00:00:00"/>
    <x v="0"/>
    <x v="4"/>
  </r>
  <r>
    <s v="CA-2014-168368"/>
    <d v="2014-02-11T00:00:00"/>
    <s v="GA-14725"/>
    <d v="2014-02-11T00:00:00"/>
    <x v="0"/>
    <x v="4"/>
  </r>
  <r>
    <s v="CA-2014-168368"/>
    <d v="2014-02-11T00:00:00"/>
    <s v="GA-14725"/>
    <d v="2014-02-11T00:00:00"/>
    <x v="0"/>
    <x v="4"/>
  </r>
  <r>
    <s v="CA-2014-168368"/>
    <d v="2014-02-11T00:00:00"/>
    <s v="GA-14725"/>
    <d v="2014-02-11T00:00:00"/>
    <x v="0"/>
    <x v="4"/>
  </r>
  <r>
    <s v="CA-2014-131247"/>
    <d v="2014-03-30T00:00:00"/>
    <s v="GA-14725"/>
    <d v="2014-02-11T00:00:00"/>
    <x v="15"/>
    <x v="4"/>
  </r>
  <r>
    <s v="CA-2014-138072"/>
    <d v="2014-12-30T00:00:00"/>
    <s v="GA-14725"/>
    <d v="2014-02-11T00:00:00"/>
    <x v="5"/>
    <x v="4"/>
  </r>
  <r>
    <s v="CA-2015-149993"/>
    <d v="2015-03-19T00:00:00"/>
    <s v="GA-14725"/>
    <d v="2014-02-11T00:00:00"/>
    <x v="6"/>
    <x v="4"/>
  </r>
  <r>
    <s v="US-2015-126235"/>
    <d v="2015-10-15T00:00:00"/>
    <s v="GA-14725"/>
    <d v="2014-02-11T00:00:00"/>
    <x v="19"/>
    <x v="4"/>
  </r>
  <r>
    <s v="US-2015-110163"/>
    <d v="2015-11-01T00:00:00"/>
    <s v="GA-14725"/>
    <d v="2014-02-11T00:00:00"/>
    <x v="21"/>
    <x v="4"/>
  </r>
  <r>
    <s v="CA-2017-107503"/>
    <d v="2017-01-01T00:00:00"/>
    <s v="GA-14725"/>
    <d v="2014-02-11T00:00:00"/>
    <x v="12"/>
    <x v="4"/>
  </r>
  <r>
    <s v="CA-2017-152786"/>
    <d v="2017-03-12T00:00:00"/>
    <s v="GA-14725"/>
    <d v="2014-02-11T00:00:00"/>
    <x v="32"/>
    <x v="4"/>
  </r>
  <r>
    <s v="CA-2017-114636"/>
    <d v="2017-08-25T00:00:00"/>
    <s v="GA-14725"/>
    <d v="2014-02-11T00:00:00"/>
    <x v="27"/>
    <x v="4"/>
  </r>
  <r>
    <s v="CA-2017-110842"/>
    <d v="2017-11-11T00:00:00"/>
    <s v="GA-14725"/>
    <d v="2014-02-11T00:00:00"/>
    <x v="44"/>
    <x v="4"/>
  </r>
  <r>
    <s v="CA-2017-110842"/>
    <d v="2017-11-11T00:00:00"/>
    <s v="GA-14725"/>
    <d v="2014-02-11T00:00:00"/>
    <x v="44"/>
    <x v="4"/>
  </r>
  <r>
    <s v="CA-2017-110842"/>
    <d v="2017-11-11T00:00:00"/>
    <s v="GA-14725"/>
    <d v="2014-02-11T00:00:00"/>
    <x v="44"/>
    <x v="4"/>
  </r>
  <r>
    <s v="CA-2017-134194"/>
    <d v="2017-12-25T00:00:00"/>
    <s v="GA-14725"/>
    <d v="2014-02-11T00:00:00"/>
    <x v="46"/>
    <x v="4"/>
  </r>
  <r>
    <s v="CA-2017-134194"/>
    <d v="2017-12-25T00:00:00"/>
    <s v="GA-14725"/>
    <d v="2014-02-11T00:00:00"/>
    <x v="46"/>
    <x v="4"/>
  </r>
  <r>
    <s v="CA-2017-134194"/>
    <d v="2017-12-25T00:00:00"/>
    <s v="GA-14725"/>
    <d v="2014-02-11T00:00:00"/>
    <x v="46"/>
    <x v="4"/>
  </r>
  <r>
    <s v="CA-2017-134194"/>
    <d v="2017-12-25T00:00:00"/>
    <s v="GA-14725"/>
    <d v="2014-02-11T00:00:00"/>
    <x v="46"/>
    <x v="4"/>
  </r>
  <r>
    <s v="CA-2017-134194"/>
    <d v="2017-12-25T00:00:00"/>
    <s v="GA-14725"/>
    <d v="2014-02-11T00:00:00"/>
    <x v="46"/>
    <x v="4"/>
  </r>
  <r>
    <s v="CA-2014-140228"/>
    <d v="2014-04-28T00:00:00"/>
    <s v="GB-14530"/>
    <d v="2014-04-28T00:00:00"/>
    <x v="0"/>
    <x v="1"/>
  </r>
  <r>
    <s v="CA-2014-140228"/>
    <d v="2014-04-28T00:00:00"/>
    <s v="GB-14530"/>
    <d v="2014-04-28T00:00:00"/>
    <x v="0"/>
    <x v="1"/>
  </r>
  <r>
    <s v="CA-2014-140228"/>
    <d v="2014-04-28T00:00:00"/>
    <s v="GB-14530"/>
    <d v="2014-04-28T00:00:00"/>
    <x v="0"/>
    <x v="1"/>
  </r>
  <r>
    <s v="CA-2015-126186"/>
    <d v="2015-09-11T00:00:00"/>
    <s v="GB-14530"/>
    <d v="2014-04-28T00:00:00"/>
    <x v="13"/>
    <x v="1"/>
  </r>
  <r>
    <s v="CA-2015-167745"/>
    <d v="2015-09-18T00:00:00"/>
    <s v="GB-14530"/>
    <d v="2014-04-28T00:00:00"/>
    <x v="13"/>
    <x v="1"/>
  </r>
  <r>
    <s v="CA-2015-167745"/>
    <d v="2015-09-18T00:00:00"/>
    <s v="GB-14530"/>
    <d v="2014-04-28T00:00:00"/>
    <x v="13"/>
    <x v="1"/>
  </r>
  <r>
    <s v="CA-2015-167745"/>
    <d v="2015-09-18T00:00:00"/>
    <s v="GB-14530"/>
    <d v="2014-04-28T00:00:00"/>
    <x v="13"/>
    <x v="1"/>
  </r>
  <r>
    <s v="CA-2015-131422"/>
    <d v="2015-11-05T00:00:00"/>
    <s v="GB-14530"/>
    <d v="2014-04-28T00:00:00"/>
    <x v="2"/>
    <x v="1"/>
  </r>
  <r>
    <s v="CA-2015-149566"/>
    <d v="2015-12-05T00:00:00"/>
    <s v="GB-14530"/>
    <d v="2014-04-28T00:00:00"/>
    <x v="19"/>
    <x v="1"/>
  </r>
  <r>
    <s v="CA-2015-149566"/>
    <d v="2015-12-05T00:00:00"/>
    <s v="GB-14530"/>
    <d v="2014-04-28T00:00:00"/>
    <x v="19"/>
    <x v="1"/>
  </r>
  <r>
    <s v="CA-2016-164672"/>
    <d v="2016-05-08T00:00:00"/>
    <s v="GB-14530"/>
    <d v="2014-04-28T00:00:00"/>
    <x v="14"/>
    <x v="1"/>
  </r>
  <r>
    <s v="CA-2016-149314"/>
    <d v="2016-07-02T00:00:00"/>
    <s v="GB-14530"/>
    <d v="2014-04-28T00:00:00"/>
    <x v="7"/>
    <x v="1"/>
  </r>
  <r>
    <s v="CA-2016-159912"/>
    <d v="2016-08-29T00:00:00"/>
    <s v="GB-14530"/>
    <d v="2014-04-28T00:00:00"/>
    <x v="30"/>
    <x v="1"/>
  </r>
  <r>
    <s v="CA-2016-159912"/>
    <d v="2016-08-29T00:00:00"/>
    <s v="GB-14530"/>
    <d v="2014-04-28T00:00:00"/>
    <x v="30"/>
    <x v="1"/>
  </r>
  <r>
    <s v="CA-2016-159912"/>
    <d v="2016-08-29T00:00:00"/>
    <s v="GB-14530"/>
    <d v="2014-04-28T00:00:00"/>
    <x v="30"/>
    <x v="1"/>
  </r>
  <r>
    <s v="CA-2016-159912"/>
    <d v="2016-08-29T00:00:00"/>
    <s v="GB-14530"/>
    <d v="2014-04-28T00:00:00"/>
    <x v="30"/>
    <x v="1"/>
  </r>
  <r>
    <s v="CA-2016-128923"/>
    <d v="2016-12-09T00:00:00"/>
    <s v="GB-14530"/>
    <d v="2014-04-28T00:00:00"/>
    <x v="24"/>
    <x v="1"/>
  </r>
  <r>
    <s v="CA-2016-128923"/>
    <d v="2016-12-09T00:00:00"/>
    <s v="GB-14530"/>
    <d v="2014-04-28T00:00:00"/>
    <x v="24"/>
    <x v="1"/>
  </r>
  <r>
    <s v="CA-2017-129028"/>
    <d v="2017-04-01T00:00:00"/>
    <s v="GB-14530"/>
    <d v="2014-04-28T00:00:00"/>
    <x v="34"/>
    <x v="1"/>
  </r>
  <r>
    <s v="CA-2017-160983"/>
    <d v="2017-10-29T00:00:00"/>
    <s v="GB-14530"/>
    <d v="2014-04-28T00:00:00"/>
    <x v="27"/>
    <x v="1"/>
  </r>
  <r>
    <s v="CA-2015-139850"/>
    <d v="2015-06-12T00:00:00"/>
    <s v="GB-14575"/>
    <d v="2015-06-12T00:00:00"/>
    <x v="0"/>
    <x v="22"/>
  </r>
  <r>
    <s v="CA-2015-139850"/>
    <d v="2015-06-12T00:00:00"/>
    <s v="GB-14575"/>
    <d v="2015-06-12T00:00:00"/>
    <x v="0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5-158421"/>
    <d v="2015-09-21T00:00:00"/>
    <s v="GB-14575"/>
    <d v="2015-06-12T00:00:00"/>
    <x v="35"/>
    <x v="22"/>
  </r>
  <r>
    <s v="CA-2016-137337"/>
    <d v="2016-03-08T00:00:00"/>
    <s v="GB-14575"/>
    <d v="2015-06-12T00:00:00"/>
    <x v="41"/>
    <x v="22"/>
  </r>
  <r>
    <s v="CA-2016-137337"/>
    <d v="2016-03-08T00:00:00"/>
    <s v="GB-14575"/>
    <d v="2015-06-12T00:00:00"/>
    <x v="41"/>
    <x v="22"/>
  </r>
  <r>
    <s v="CA-2016-137337"/>
    <d v="2016-03-08T00:00:00"/>
    <s v="GB-14575"/>
    <d v="2015-06-12T00:00:00"/>
    <x v="41"/>
    <x v="22"/>
  </r>
  <r>
    <s v="US-2017-147984"/>
    <d v="2017-01-28T00:00:00"/>
    <s v="GB-14575"/>
    <d v="2015-06-12T00:00:00"/>
    <x v="2"/>
    <x v="22"/>
  </r>
  <r>
    <s v="CA-2017-130309"/>
    <d v="2017-12-17T00:00:00"/>
    <s v="GB-14575"/>
    <d v="2015-06-12T00:00:00"/>
    <x v="23"/>
    <x v="22"/>
  </r>
  <r>
    <s v="CA-2014-111934"/>
    <d v="2014-05-05T00:00:00"/>
    <s v="GD-14590"/>
    <d v="2014-05-05T00:00:00"/>
    <x v="0"/>
    <x v="2"/>
  </r>
  <r>
    <s v="CA-2014-111934"/>
    <d v="2014-05-05T00:00:00"/>
    <s v="GD-14590"/>
    <d v="2014-05-05T00:00:00"/>
    <x v="0"/>
    <x v="2"/>
  </r>
  <r>
    <s v="CA-2016-121223"/>
    <d v="2016-09-11T00:00:00"/>
    <s v="GD-14590"/>
    <d v="2014-05-05T00:00:00"/>
    <x v="30"/>
    <x v="2"/>
  </r>
  <r>
    <s v="CA-2016-121223"/>
    <d v="2016-09-11T00:00:00"/>
    <s v="GD-14590"/>
    <d v="2014-05-05T00:00:00"/>
    <x v="30"/>
    <x v="2"/>
  </r>
  <r>
    <s v="CA-2017-150420"/>
    <d v="2017-06-03T00:00:00"/>
    <s v="GD-14590"/>
    <d v="2014-05-05T00:00:00"/>
    <x v="32"/>
    <x v="2"/>
  </r>
  <r>
    <s v="CA-2017-162880"/>
    <d v="2017-12-25T00:00:00"/>
    <s v="GD-14590"/>
    <d v="2014-05-05T00:00:00"/>
    <x v="45"/>
    <x v="2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CA-2014-106439"/>
    <d v="2014-10-31T00:00:00"/>
    <s v="GG-14650"/>
    <d v="2014-10-31T00:00:00"/>
    <x v="0"/>
    <x v="9"/>
  </r>
  <r>
    <s v="US-2015-136476"/>
    <d v="2015-04-05T00:00:00"/>
    <s v="GG-14650"/>
    <d v="2014-10-31T00:00:00"/>
    <x v="1"/>
    <x v="9"/>
  </r>
  <r>
    <s v="CA-2016-153353"/>
    <d v="2016-08-18T00:00:00"/>
    <s v="GG-14650"/>
    <d v="2014-10-31T00:00:00"/>
    <x v="26"/>
    <x v="9"/>
  </r>
  <r>
    <s v="CA-2016-129686"/>
    <d v="2016-11-27T00:00:00"/>
    <s v="GG-14650"/>
    <d v="2014-10-31T00:00:00"/>
    <x v="14"/>
    <x v="9"/>
  </r>
  <r>
    <s v="CA-2016-129686"/>
    <d v="2016-11-27T00:00:00"/>
    <s v="GG-14650"/>
    <d v="2014-10-31T00:00:00"/>
    <x v="14"/>
    <x v="9"/>
  </r>
  <r>
    <s v="US-2016-114776"/>
    <d v="2016-12-06T00:00:00"/>
    <s v="GG-14650"/>
    <d v="2014-10-31T00:00:00"/>
    <x v="11"/>
    <x v="9"/>
  </r>
  <r>
    <s v="CA-2017-157112"/>
    <d v="2017-04-23T00:00:00"/>
    <s v="GG-14650"/>
    <d v="2014-10-31T00:00:00"/>
    <x v="23"/>
    <x v="9"/>
  </r>
  <r>
    <s v="CA-2017-157112"/>
    <d v="2017-04-23T00:00:00"/>
    <s v="GG-14650"/>
    <d v="2014-10-31T00:00:00"/>
    <x v="23"/>
    <x v="9"/>
  </r>
  <r>
    <s v="CA-2017-131807"/>
    <d v="2017-10-05T00:00:00"/>
    <s v="GG-14650"/>
    <d v="2014-10-31T00:00:00"/>
    <x v="34"/>
    <x v="9"/>
  </r>
  <r>
    <s v="CA-2017-131807"/>
    <d v="2017-10-05T00:00:00"/>
    <s v="GG-14650"/>
    <d v="2014-10-31T00:00:00"/>
    <x v="34"/>
    <x v="9"/>
  </r>
  <r>
    <s v="CA-2017-131807"/>
    <d v="2017-10-05T00:00:00"/>
    <s v="GG-14650"/>
    <d v="2014-10-31T00:00:00"/>
    <x v="34"/>
    <x v="9"/>
  </r>
  <r>
    <s v="CA-2017-131807"/>
    <d v="2017-10-05T00:00:00"/>
    <s v="GG-14650"/>
    <d v="2014-10-31T00:00:00"/>
    <x v="34"/>
    <x v="9"/>
  </r>
  <r>
    <s v="CA-2017-131807"/>
    <d v="2017-10-05T00:00:00"/>
    <s v="GG-14650"/>
    <d v="2014-10-31T00:00:00"/>
    <x v="34"/>
    <x v="9"/>
  </r>
  <r>
    <s v="CA-2017-131807"/>
    <d v="2017-10-05T00:00:00"/>
    <s v="GG-14650"/>
    <d v="2014-10-31T00:00:00"/>
    <x v="34"/>
    <x v="9"/>
  </r>
  <r>
    <s v="US-2017-145597"/>
    <d v="2017-11-02T00:00:00"/>
    <s v="GG-14650"/>
    <d v="2014-10-31T00:00:00"/>
    <x v="32"/>
    <x v="9"/>
  </r>
  <r>
    <s v="CA-2017-118122"/>
    <d v="2017-11-17T00:00:00"/>
    <s v="GG-14650"/>
    <d v="2014-10-31T00:00:00"/>
    <x v="32"/>
    <x v="9"/>
  </r>
  <r>
    <s v="CA-2014-114125"/>
    <d v="2014-07-09T00:00:00"/>
    <s v="GH-14410"/>
    <d v="2014-07-09T00:00:00"/>
    <x v="0"/>
    <x v="8"/>
  </r>
  <r>
    <s v="CA-2014-114125"/>
    <d v="2014-07-09T00:00:00"/>
    <s v="GH-14410"/>
    <d v="2014-07-09T00:00:00"/>
    <x v="0"/>
    <x v="8"/>
  </r>
  <r>
    <s v="CA-2014-114125"/>
    <d v="2014-07-09T00:00:00"/>
    <s v="GH-14410"/>
    <d v="2014-07-09T00:00:00"/>
    <x v="0"/>
    <x v="8"/>
  </r>
  <r>
    <s v="CA-2014-128986"/>
    <d v="2014-08-03T00:00:00"/>
    <s v="GH-14410"/>
    <d v="2014-07-09T00:00:00"/>
    <x v="15"/>
    <x v="8"/>
  </r>
  <r>
    <s v="US-2015-164966"/>
    <d v="2015-07-30T00:00:00"/>
    <s v="GH-14410"/>
    <d v="2014-07-09T00:00:00"/>
    <x v="18"/>
    <x v="8"/>
  </r>
  <r>
    <s v="CA-2016-118934"/>
    <d v="2016-08-09T00:00:00"/>
    <s v="GH-14410"/>
    <d v="2014-07-09T00:00:00"/>
    <x v="14"/>
    <x v="8"/>
  </r>
  <r>
    <s v="CA-2016-118934"/>
    <d v="2016-08-09T00:00:00"/>
    <s v="GH-14410"/>
    <d v="2014-07-09T00:00:00"/>
    <x v="14"/>
    <x v="8"/>
  </r>
  <r>
    <s v="CA-2016-144540"/>
    <d v="2016-09-05T00:00:00"/>
    <s v="GH-14410"/>
    <d v="2014-07-09T00:00:00"/>
    <x v="11"/>
    <x v="8"/>
  </r>
  <r>
    <s v="CA-2016-144540"/>
    <d v="2016-09-05T00:00:00"/>
    <s v="GH-14410"/>
    <d v="2014-07-09T00:00:00"/>
    <x v="11"/>
    <x v="8"/>
  </r>
  <r>
    <s v="CA-2017-132647"/>
    <d v="2017-02-17T00:00:00"/>
    <s v="GH-14410"/>
    <d v="2014-07-09T00:00:00"/>
    <x v="8"/>
    <x v="8"/>
  </r>
  <r>
    <s v="CA-2017-132647"/>
    <d v="2017-02-17T00:00:00"/>
    <s v="GH-14410"/>
    <d v="2014-07-09T00:00:00"/>
    <x v="8"/>
    <x v="8"/>
  </r>
  <r>
    <s v="US-2017-131849"/>
    <d v="2017-06-06T00:00:00"/>
    <s v="GH-14410"/>
    <d v="2014-07-09T00:00:00"/>
    <x v="12"/>
    <x v="8"/>
  </r>
  <r>
    <s v="US-2017-131849"/>
    <d v="2017-06-06T00:00:00"/>
    <s v="GH-14410"/>
    <d v="2014-07-09T00:00:00"/>
    <x v="12"/>
    <x v="8"/>
  </r>
  <r>
    <s v="CA-2017-163006"/>
    <d v="2017-06-30T00:00:00"/>
    <s v="GH-14410"/>
    <d v="2014-07-09T00:00:00"/>
    <x v="12"/>
    <x v="8"/>
  </r>
  <r>
    <s v="CA-2017-163006"/>
    <d v="2017-06-30T00:00:00"/>
    <s v="GH-14410"/>
    <d v="2014-07-09T00:00:00"/>
    <x v="12"/>
    <x v="8"/>
  </r>
  <r>
    <s v="CA-2017-163006"/>
    <d v="2017-06-30T00:00:00"/>
    <s v="GH-14410"/>
    <d v="2014-07-09T00:00:00"/>
    <x v="12"/>
    <x v="8"/>
  </r>
  <r>
    <s v="CA-2017-159282"/>
    <d v="2017-10-16T00:00:00"/>
    <s v="GH-14410"/>
    <d v="2014-07-09T00:00:00"/>
    <x v="4"/>
    <x v="8"/>
  </r>
  <r>
    <s v="CA-2014-144414"/>
    <d v="2014-06-17T00:00:00"/>
    <s v="GH-14425"/>
    <d v="2014-06-17T00:00:00"/>
    <x v="0"/>
    <x v="3"/>
  </r>
  <r>
    <s v="CA-2014-144414"/>
    <d v="2014-06-17T00:00:00"/>
    <s v="GH-14425"/>
    <d v="2014-06-17T00:00:00"/>
    <x v="0"/>
    <x v="3"/>
  </r>
  <r>
    <s v="CA-2014-144414"/>
    <d v="2014-06-17T00:00:00"/>
    <s v="GH-14425"/>
    <d v="2014-06-17T00:00:00"/>
    <x v="0"/>
    <x v="3"/>
  </r>
  <r>
    <s v="CA-2015-144806"/>
    <d v="2015-12-06T00:00:00"/>
    <s v="GH-14425"/>
    <d v="2014-06-17T00:00:00"/>
    <x v="25"/>
    <x v="3"/>
  </r>
  <r>
    <s v="CA-2015-144806"/>
    <d v="2015-12-06T00:00:00"/>
    <s v="GH-14425"/>
    <d v="2014-06-17T00:00:00"/>
    <x v="25"/>
    <x v="3"/>
  </r>
  <r>
    <s v="CA-2015-144806"/>
    <d v="2015-12-06T00:00:00"/>
    <s v="GH-14425"/>
    <d v="2014-06-17T00:00:00"/>
    <x v="25"/>
    <x v="3"/>
  </r>
  <r>
    <s v="CA-2015-144806"/>
    <d v="2015-12-06T00:00:00"/>
    <s v="GH-14425"/>
    <d v="2014-06-17T00:00:00"/>
    <x v="25"/>
    <x v="3"/>
  </r>
  <r>
    <s v="CA-2015-144806"/>
    <d v="2015-12-06T00:00:00"/>
    <s v="GH-14425"/>
    <d v="2014-06-17T00:00:00"/>
    <x v="25"/>
    <x v="3"/>
  </r>
  <r>
    <s v="US-2015-120572"/>
    <d v="2015-12-11T00:00:00"/>
    <s v="GH-14425"/>
    <d v="2014-06-17T00:00:00"/>
    <x v="25"/>
    <x v="3"/>
  </r>
  <r>
    <s v="CA-2017-141138"/>
    <d v="2017-11-10T00:00:00"/>
    <s v="GH-14425"/>
    <d v="2014-06-17T00:00:00"/>
    <x v="9"/>
    <x v="3"/>
  </r>
  <r>
    <s v="CA-2015-131352"/>
    <d v="2015-10-08T00:00:00"/>
    <s v="GH-14485"/>
    <d v="2015-10-08T00:00:00"/>
    <x v="0"/>
    <x v="31"/>
  </r>
  <r>
    <s v="CA-2016-117590"/>
    <d v="2016-12-08T00:00:00"/>
    <s v="GH-14485"/>
    <d v="2015-10-08T00:00:00"/>
    <x v="20"/>
    <x v="31"/>
  </r>
  <r>
    <s v="CA-2016-117590"/>
    <d v="2016-12-08T00:00:00"/>
    <s v="GH-14485"/>
    <d v="2015-10-08T00:00:00"/>
    <x v="20"/>
    <x v="31"/>
  </r>
  <r>
    <s v="CA-2015-163090"/>
    <d v="2015-11-17T00:00:00"/>
    <s v="GH-14665"/>
    <d v="2015-11-17T00:00:00"/>
    <x v="0"/>
    <x v="28"/>
  </r>
  <r>
    <s v="CA-2017-136539"/>
    <d v="2017-12-28T00:00:00"/>
    <s v="GH-14665"/>
    <d v="2015-11-17T00:00:00"/>
    <x v="14"/>
    <x v="28"/>
  </r>
  <r>
    <s v="CA-2017-136539"/>
    <d v="2017-12-28T00:00:00"/>
    <s v="GH-14665"/>
    <d v="2015-11-17T00:00:00"/>
    <x v="14"/>
    <x v="28"/>
  </r>
  <r>
    <s v="CA-2014-164469"/>
    <d v="2014-06-25T00:00:00"/>
    <s v="GK-14620"/>
    <d v="2014-06-25T00:00:00"/>
    <x v="0"/>
    <x v="3"/>
  </r>
  <r>
    <s v="CA-2014-164469"/>
    <d v="2014-06-25T00:00:00"/>
    <s v="GK-14620"/>
    <d v="2014-06-25T00:00:00"/>
    <x v="0"/>
    <x v="3"/>
  </r>
  <r>
    <s v="CA-2014-164469"/>
    <d v="2014-06-25T00:00:00"/>
    <s v="GK-14620"/>
    <d v="2014-06-25T00:00:00"/>
    <x v="0"/>
    <x v="3"/>
  </r>
  <r>
    <s v="US-2014-165862"/>
    <d v="2014-07-13T00:00:00"/>
    <s v="GK-14620"/>
    <d v="2014-06-25T00:00:00"/>
    <x v="15"/>
    <x v="3"/>
  </r>
  <r>
    <s v="CA-2015-164567"/>
    <d v="2015-06-15T00:00:00"/>
    <s v="GK-14620"/>
    <d v="2014-06-25T00:00:00"/>
    <x v="18"/>
    <x v="3"/>
  </r>
  <r>
    <s v="CA-2015-133396"/>
    <d v="2015-08-13T00:00:00"/>
    <s v="GK-14620"/>
    <d v="2014-06-25T00:00:00"/>
    <x v="20"/>
    <x v="3"/>
  </r>
  <r>
    <s v="CA-2015-161767"/>
    <d v="2015-11-20T00:00:00"/>
    <s v="GK-14620"/>
    <d v="2014-06-25T00:00:00"/>
    <x v="13"/>
    <x v="3"/>
  </r>
  <r>
    <s v="CA-2016-162138"/>
    <d v="2016-04-23T00:00:00"/>
    <s v="GK-14620"/>
    <d v="2014-06-25T00:00:00"/>
    <x v="26"/>
    <x v="3"/>
  </r>
  <r>
    <s v="CA-2016-162138"/>
    <d v="2016-04-23T00:00:00"/>
    <s v="GK-14620"/>
    <d v="2014-06-25T00:00:00"/>
    <x v="26"/>
    <x v="3"/>
  </r>
  <r>
    <s v="CA-2016-101546"/>
    <d v="2016-12-18T00:00:00"/>
    <s v="GK-14620"/>
    <d v="2014-06-25T00:00:00"/>
    <x v="23"/>
    <x v="3"/>
  </r>
  <r>
    <s v="US-2016-116729"/>
    <d v="2016-12-25T00:00:00"/>
    <s v="GK-14620"/>
    <d v="2014-06-25T00:00:00"/>
    <x v="23"/>
    <x v="3"/>
  </r>
  <r>
    <s v="US-2016-116729"/>
    <d v="2016-12-25T00:00:00"/>
    <s v="GK-14620"/>
    <d v="2014-06-25T00:00:00"/>
    <x v="23"/>
    <x v="3"/>
  </r>
  <r>
    <s v="US-2016-116729"/>
    <d v="2016-12-25T00:00:00"/>
    <s v="GK-14620"/>
    <d v="2014-06-25T00:00:00"/>
    <x v="23"/>
    <x v="3"/>
  </r>
  <r>
    <s v="CA-2017-139444"/>
    <d v="2017-09-09T00:00:00"/>
    <s v="GK-14620"/>
    <d v="2014-06-25T00:00:00"/>
    <x v="4"/>
    <x v="3"/>
  </r>
  <r>
    <s v="US-2014-155544"/>
    <d v="2014-03-21T00:00:00"/>
    <s v="GM-14440"/>
    <d v="2014-03-21T00:00:00"/>
    <x v="0"/>
    <x v="0"/>
  </r>
  <r>
    <s v="US-2014-155544"/>
    <d v="2014-03-21T00:00:00"/>
    <s v="GM-14440"/>
    <d v="2014-03-21T00:00:00"/>
    <x v="0"/>
    <x v="0"/>
  </r>
  <r>
    <s v="US-2014-155544"/>
    <d v="2014-03-21T00:00:00"/>
    <s v="GM-14440"/>
    <d v="2014-03-21T00:00:00"/>
    <x v="0"/>
    <x v="0"/>
  </r>
  <r>
    <s v="CA-2014-154893"/>
    <d v="2014-12-21T00:00:00"/>
    <s v="GM-14440"/>
    <d v="2014-03-21T00:00:00"/>
    <x v="41"/>
    <x v="0"/>
  </r>
  <r>
    <s v="CA-2014-154893"/>
    <d v="2014-12-21T00:00:00"/>
    <s v="GM-14440"/>
    <d v="2014-03-21T00:00:00"/>
    <x v="41"/>
    <x v="0"/>
  </r>
  <r>
    <s v="CA-2016-161025"/>
    <d v="2016-12-03T00:00:00"/>
    <s v="GM-14440"/>
    <d v="2014-03-21T00:00:00"/>
    <x v="16"/>
    <x v="0"/>
  </r>
  <r>
    <s v="US-2017-121251"/>
    <d v="2017-03-26T00:00:00"/>
    <s v="GM-14440"/>
    <d v="2014-03-21T00:00:00"/>
    <x v="34"/>
    <x v="0"/>
  </r>
  <r>
    <s v="US-2017-121251"/>
    <d v="2017-03-26T00:00:00"/>
    <s v="GM-14440"/>
    <d v="2014-03-21T00:00:00"/>
    <x v="34"/>
    <x v="0"/>
  </r>
  <r>
    <s v="CA-2017-135783"/>
    <d v="2017-04-22T00:00:00"/>
    <s v="GM-14440"/>
    <d v="2014-03-21T00:00:00"/>
    <x v="32"/>
    <x v="0"/>
  </r>
  <r>
    <s v="CA-2017-146031"/>
    <d v="2017-07-29T00:00:00"/>
    <s v="GM-14440"/>
    <d v="2014-03-21T00:00:00"/>
    <x v="43"/>
    <x v="0"/>
  </r>
  <r>
    <s v="US-2017-168613"/>
    <d v="2017-10-08T00:00:00"/>
    <s v="GM-14440"/>
    <d v="2014-03-21T00:00:00"/>
    <x v="45"/>
    <x v="0"/>
  </r>
  <r>
    <s v="CA-2014-138940"/>
    <d v="2014-04-11T00:00:00"/>
    <s v="GM-14455"/>
    <d v="2014-04-11T00:00:00"/>
    <x v="0"/>
    <x v="1"/>
  </r>
  <r>
    <s v="US-2014-143231"/>
    <d v="2014-12-31T00:00:00"/>
    <s v="GM-14455"/>
    <d v="2014-04-11T00:00:00"/>
    <x v="36"/>
    <x v="1"/>
  </r>
  <r>
    <s v="US-2014-143231"/>
    <d v="2014-12-31T00:00:00"/>
    <s v="GM-14455"/>
    <d v="2014-04-11T00:00:00"/>
    <x v="36"/>
    <x v="1"/>
  </r>
  <r>
    <s v="CA-2016-159695"/>
    <d v="2016-04-05T00:00:00"/>
    <s v="GM-14455"/>
    <d v="2014-04-11T00:00:00"/>
    <x v="3"/>
    <x v="1"/>
  </r>
  <r>
    <s v="US-2016-161396"/>
    <d v="2016-04-19T00:00:00"/>
    <s v="GM-14455"/>
    <d v="2014-04-11T00:00:00"/>
    <x v="3"/>
    <x v="1"/>
  </r>
  <r>
    <s v="US-2016-161396"/>
    <d v="2016-04-19T00:00:00"/>
    <s v="GM-14455"/>
    <d v="2014-04-11T00:00:00"/>
    <x v="3"/>
    <x v="1"/>
  </r>
  <r>
    <s v="CA-2017-151981"/>
    <d v="2017-08-06T00:00:00"/>
    <s v="GM-14455"/>
    <d v="2014-04-11T00:00:00"/>
    <x v="43"/>
    <x v="1"/>
  </r>
  <r>
    <s v="CA-2017-151981"/>
    <d v="2017-08-06T00:00:00"/>
    <s v="GM-14455"/>
    <d v="2014-04-11T00:00:00"/>
    <x v="43"/>
    <x v="1"/>
  </r>
  <r>
    <s v="CA-2017-151981"/>
    <d v="2017-08-06T00:00:00"/>
    <s v="GM-14455"/>
    <d v="2014-04-11T00:00:00"/>
    <x v="43"/>
    <x v="1"/>
  </r>
  <r>
    <s v="CA-2017-122595"/>
    <d v="2017-12-14T00:00:00"/>
    <s v="GM-14455"/>
    <d v="2014-04-11T00:00:00"/>
    <x v="10"/>
    <x v="1"/>
  </r>
  <r>
    <s v="CA-2017-122595"/>
    <d v="2017-12-14T00:00:00"/>
    <s v="GM-14455"/>
    <d v="2014-04-11T00:00:00"/>
    <x v="10"/>
    <x v="1"/>
  </r>
  <r>
    <s v="CA-2017-122595"/>
    <d v="2017-12-14T00:00:00"/>
    <s v="GM-14455"/>
    <d v="2014-04-11T00:00:00"/>
    <x v="10"/>
    <x v="1"/>
  </r>
  <r>
    <s v="CA-2014-141901"/>
    <d v="2014-08-09T00:00:00"/>
    <s v="GM-14500"/>
    <d v="2014-08-09T00:00:00"/>
    <x v="0"/>
    <x v="13"/>
  </r>
  <r>
    <s v="CA-2015-167374"/>
    <d v="2015-03-26T00:00:00"/>
    <s v="GM-14500"/>
    <d v="2014-08-09T00:00:00"/>
    <x v="29"/>
    <x v="13"/>
  </r>
  <r>
    <s v="CA-2015-167374"/>
    <d v="2015-03-26T00:00:00"/>
    <s v="GM-14500"/>
    <d v="2014-08-09T00:00:00"/>
    <x v="29"/>
    <x v="13"/>
  </r>
  <r>
    <s v="CA-2015-127173"/>
    <d v="2015-09-26T00:00:00"/>
    <s v="GM-14500"/>
    <d v="2014-08-09T00:00:00"/>
    <x v="6"/>
    <x v="13"/>
  </r>
  <r>
    <s v="CA-2015-127173"/>
    <d v="2015-09-26T00:00:00"/>
    <s v="GM-14500"/>
    <d v="2014-08-09T00:00:00"/>
    <x v="6"/>
    <x v="13"/>
  </r>
  <r>
    <s v="CA-2015-127173"/>
    <d v="2015-09-26T00:00:00"/>
    <s v="GM-14500"/>
    <d v="2014-08-09T00:00:00"/>
    <x v="6"/>
    <x v="13"/>
  </r>
  <r>
    <s v="CA-2015-169733"/>
    <d v="2015-10-22T00:00:00"/>
    <s v="GM-14500"/>
    <d v="2014-08-09T00:00:00"/>
    <x v="20"/>
    <x v="13"/>
  </r>
  <r>
    <s v="CA-2016-137393"/>
    <d v="2016-05-06T00:00:00"/>
    <s v="GM-14500"/>
    <d v="2014-08-09T00:00:00"/>
    <x v="21"/>
    <x v="13"/>
  </r>
  <r>
    <s v="CA-2016-117625"/>
    <d v="2016-05-10T00:00:00"/>
    <s v="GM-14500"/>
    <d v="2014-08-09T00:00:00"/>
    <x v="21"/>
    <x v="13"/>
  </r>
  <r>
    <s v="CA-2016-119445"/>
    <d v="2016-06-26T00:00:00"/>
    <s v="GM-14500"/>
    <d v="2014-08-09T00:00:00"/>
    <x v="26"/>
    <x v="13"/>
  </r>
  <r>
    <s v="US-2017-123834"/>
    <d v="2017-07-21T00:00:00"/>
    <s v="GM-14500"/>
    <d v="2014-08-09T00:00:00"/>
    <x v="12"/>
    <x v="13"/>
  </r>
  <r>
    <s v="US-2017-111241"/>
    <d v="2017-08-20T00:00:00"/>
    <s v="GM-14500"/>
    <d v="2014-08-09T00:00:00"/>
    <x v="34"/>
    <x v="13"/>
  </r>
  <r>
    <s v="CA-2017-134418"/>
    <d v="2017-09-15T00:00:00"/>
    <s v="GM-14500"/>
    <d v="2014-08-09T00:00:00"/>
    <x v="32"/>
    <x v="13"/>
  </r>
  <r>
    <s v="CA-2014-103310"/>
    <d v="2014-05-10T00:00:00"/>
    <s v="GM-14680"/>
    <d v="2014-05-10T00:00:00"/>
    <x v="0"/>
    <x v="2"/>
  </r>
  <r>
    <s v="CA-2014-103310"/>
    <d v="2014-05-10T00:00:00"/>
    <s v="GM-14680"/>
    <d v="2014-05-10T00:00:00"/>
    <x v="0"/>
    <x v="2"/>
  </r>
  <r>
    <s v="CA-2014-103310"/>
    <d v="2014-05-10T00:00:00"/>
    <s v="GM-14680"/>
    <d v="2014-05-10T00:00:00"/>
    <x v="0"/>
    <x v="2"/>
  </r>
  <r>
    <s v="CA-2014-103310"/>
    <d v="2014-05-10T00:00:00"/>
    <s v="GM-14680"/>
    <d v="2014-05-10T00:00:00"/>
    <x v="0"/>
    <x v="2"/>
  </r>
  <r>
    <s v="CA-2014-127012"/>
    <d v="2014-08-11T00:00:00"/>
    <s v="GM-14680"/>
    <d v="2014-05-10T00:00:00"/>
    <x v="35"/>
    <x v="2"/>
  </r>
  <r>
    <s v="CA-2014-127012"/>
    <d v="2014-08-11T00:00:00"/>
    <s v="GM-14680"/>
    <d v="2014-05-10T00:00:00"/>
    <x v="35"/>
    <x v="2"/>
  </r>
  <r>
    <s v="CA-2014-127012"/>
    <d v="2014-08-11T00:00:00"/>
    <s v="GM-14680"/>
    <d v="2014-05-10T00:00:00"/>
    <x v="35"/>
    <x v="2"/>
  </r>
  <r>
    <s v="US-2016-139710"/>
    <d v="2016-06-09T00:00:00"/>
    <s v="GM-14680"/>
    <d v="2014-05-10T00:00:00"/>
    <x v="14"/>
    <x v="2"/>
  </r>
  <r>
    <s v="CA-2016-106243"/>
    <d v="2016-09-30T00:00:00"/>
    <s v="GM-14680"/>
    <d v="2014-05-10T00:00:00"/>
    <x v="30"/>
    <x v="2"/>
  </r>
  <r>
    <s v="CA-2016-139157"/>
    <d v="2016-10-01T00:00:00"/>
    <s v="GM-14680"/>
    <d v="2014-05-10T00:00:00"/>
    <x v="22"/>
    <x v="2"/>
  </r>
  <r>
    <s v="CA-2017-126144"/>
    <d v="2017-07-31T00:00:00"/>
    <s v="GM-14680"/>
    <d v="2014-05-10T00:00:00"/>
    <x v="37"/>
    <x v="2"/>
  </r>
  <r>
    <s v="CA-2014-102988"/>
    <d v="2014-04-05T00:00:00"/>
    <s v="GM-14695"/>
    <d v="2014-04-05T00:00:00"/>
    <x v="0"/>
    <x v="1"/>
  </r>
  <r>
    <s v="CA-2014-102988"/>
    <d v="2014-04-05T00:00:00"/>
    <s v="GM-14695"/>
    <d v="2014-04-05T00:00:00"/>
    <x v="0"/>
    <x v="1"/>
  </r>
  <r>
    <s v="CA-2014-102988"/>
    <d v="2014-04-05T00:00:00"/>
    <s v="GM-14695"/>
    <d v="2014-04-05T00:00:00"/>
    <x v="0"/>
    <x v="1"/>
  </r>
  <r>
    <s v="CA-2014-102988"/>
    <d v="2014-04-05T00:00:00"/>
    <s v="GM-14695"/>
    <d v="2014-04-05T00:00:00"/>
    <x v="0"/>
    <x v="1"/>
  </r>
  <r>
    <s v="CA-2014-102988"/>
    <d v="2014-04-05T00:00:00"/>
    <s v="GM-14695"/>
    <d v="2014-04-05T00:00:00"/>
    <x v="0"/>
    <x v="1"/>
  </r>
  <r>
    <s v="CA-2016-100244"/>
    <d v="2016-09-20T00:00:00"/>
    <s v="GM-14695"/>
    <d v="2014-04-05T00:00:00"/>
    <x v="22"/>
    <x v="1"/>
  </r>
  <r>
    <s v="CA-2016-100244"/>
    <d v="2016-09-20T00:00:00"/>
    <s v="GM-14695"/>
    <d v="2014-04-05T00:00:00"/>
    <x v="22"/>
    <x v="1"/>
  </r>
  <r>
    <s v="CA-2016-100244"/>
    <d v="2016-09-20T00:00:00"/>
    <s v="GM-14695"/>
    <d v="2014-04-05T00:00:00"/>
    <x v="22"/>
    <x v="1"/>
  </r>
  <r>
    <s v="CA-2016-100244"/>
    <d v="2016-09-20T00:00:00"/>
    <s v="GM-14695"/>
    <d v="2014-04-05T00:00:00"/>
    <x v="22"/>
    <x v="1"/>
  </r>
  <r>
    <s v="CA-2016-100244"/>
    <d v="2016-09-20T00:00:00"/>
    <s v="GM-14695"/>
    <d v="2014-04-05T00:00:00"/>
    <x v="22"/>
    <x v="1"/>
  </r>
  <r>
    <s v="CA-2017-102750"/>
    <d v="2017-09-04T00:00:00"/>
    <s v="GM-14695"/>
    <d v="2014-04-05T00:00:00"/>
    <x v="9"/>
    <x v="1"/>
  </r>
  <r>
    <s v="CA-2014-136742"/>
    <d v="2014-04-06T00:00:00"/>
    <s v="GP-14740"/>
    <d v="2014-04-06T00:00:00"/>
    <x v="0"/>
    <x v="1"/>
  </r>
  <r>
    <s v="CA-2015-117961"/>
    <d v="2015-11-26T00:00:00"/>
    <s v="GP-14740"/>
    <d v="2014-04-06T00:00:00"/>
    <x v="2"/>
    <x v="1"/>
  </r>
  <r>
    <s v="CA-2015-117961"/>
    <d v="2015-11-26T00:00:00"/>
    <s v="GP-14740"/>
    <d v="2014-04-06T00:00:00"/>
    <x v="2"/>
    <x v="1"/>
  </r>
  <r>
    <s v="CA-2015-117961"/>
    <d v="2015-11-26T00:00:00"/>
    <s v="GP-14740"/>
    <d v="2014-04-06T00:00:00"/>
    <x v="2"/>
    <x v="1"/>
  </r>
  <r>
    <s v="CA-2015-117961"/>
    <d v="2015-11-26T00:00:00"/>
    <s v="GP-14740"/>
    <d v="2014-04-06T00:00:00"/>
    <x v="2"/>
    <x v="1"/>
  </r>
  <r>
    <s v="US-2014-123183"/>
    <d v="2014-11-19T00:00:00"/>
    <s v="GR-14560"/>
    <d v="2014-11-19T00:00:00"/>
    <x v="0"/>
    <x v="7"/>
  </r>
  <r>
    <s v="US-2014-123183"/>
    <d v="2014-11-19T00:00:00"/>
    <s v="GR-14560"/>
    <d v="2014-11-19T00:00:00"/>
    <x v="0"/>
    <x v="7"/>
  </r>
  <r>
    <s v="US-2014-123183"/>
    <d v="2014-11-19T00:00:00"/>
    <s v="GR-14560"/>
    <d v="2014-11-19T00:00:00"/>
    <x v="0"/>
    <x v="7"/>
  </r>
  <r>
    <s v="US-2014-123183"/>
    <d v="2014-11-19T00:00:00"/>
    <s v="GR-14560"/>
    <d v="2014-11-19T00:00:00"/>
    <x v="0"/>
    <x v="7"/>
  </r>
  <r>
    <s v="CA-2014-103401"/>
    <d v="2014-11-21T00:00:00"/>
    <s v="GR-14560"/>
    <d v="2014-11-19T00:00:00"/>
    <x v="0"/>
    <x v="7"/>
  </r>
  <r>
    <s v="CA-2014-159520"/>
    <d v="2014-06-06T00:00:00"/>
    <s v="GT-14635"/>
    <d v="2014-06-06T00:00:00"/>
    <x v="0"/>
    <x v="3"/>
  </r>
  <r>
    <s v="CA-2014-159520"/>
    <d v="2014-06-06T00:00:00"/>
    <s v="GT-14635"/>
    <d v="2014-06-06T00:00:00"/>
    <x v="0"/>
    <x v="3"/>
  </r>
  <r>
    <s v="CA-2014-159520"/>
    <d v="2014-06-06T00:00:00"/>
    <s v="GT-14635"/>
    <d v="2014-06-06T00:00:00"/>
    <x v="0"/>
    <x v="3"/>
  </r>
  <r>
    <s v="CA-2015-144386"/>
    <d v="2015-11-05T00:00:00"/>
    <s v="GT-14635"/>
    <d v="2014-06-06T00:00:00"/>
    <x v="13"/>
    <x v="3"/>
  </r>
  <r>
    <s v="US-2017-168116"/>
    <d v="2017-11-04T00:00:00"/>
    <s v="GT-14635"/>
    <d v="2014-06-06T00:00:00"/>
    <x v="9"/>
    <x v="3"/>
  </r>
  <r>
    <s v="US-2017-168116"/>
    <d v="2017-11-04T00:00:00"/>
    <s v="GT-14635"/>
    <d v="2014-06-06T00:00:00"/>
    <x v="9"/>
    <x v="3"/>
  </r>
  <r>
    <s v="US-2014-135881"/>
    <d v="2014-05-23T00:00:00"/>
    <s v="GT-14710"/>
    <d v="2014-05-23T00:00:00"/>
    <x v="0"/>
    <x v="2"/>
  </r>
  <r>
    <s v="US-2014-135881"/>
    <d v="2014-05-23T00:00:00"/>
    <s v="GT-14710"/>
    <d v="2014-05-23T00:00:00"/>
    <x v="0"/>
    <x v="2"/>
  </r>
  <r>
    <s v="US-2014-135881"/>
    <d v="2014-05-23T00:00:00"/>
    <s v="GT-14710"/>
    <d v="2014-05-23T00:00:00"/>
    <x v="0"/>
    <x v="2"/>
  </r>
  <r>
    <s v="CA-2014-128209"/>
    <d v="2014-11-17T00:00:00"/>
    <s v="GT-14710"/>
    <d v="2014-05-23T00:00:00"/>
    <x v="1"/>
    <x v="2"/>
  </r>
  <r>
    <s v="CA-2014-128209"/>
    <d v="2014-11-17T00:00:00"/>
    <s v="GT-14710"/>
    <d v="2014-05-23T00:00:00"/>
    <x v="1"/>
    <x v="2"/>
  </r>
  <r>
    <s v="CA-2015-124450"/>
    <d v="2015-04-27T00:00:00"/>
    <s v="GT-14710"/>
    <d v="2014-05-23T00:00:00"/>
    <x v="17"/>
    <x v="2"/>
  </r>
  <r>
    <s v="CA-2015-124450"/>
    <d v="2015-04-27T00:00:00"/>
    <s v="GT-14710"/>
    <d v="2014-05-23T00:00:00"/>
    <x v="17"/>
    <x v="2"/>
  </r>
  <r>
    <s v="CA-2015-124450"/>
    <d v="2015-04-27T00:00:00"/>
    <s v="GT-14710"/>
    <d v="2014-05-23T00:00:00"/>
    <x v="17"/>
    <x v="2"/>
  </r>
  <r>
    <s v="CA-2016-123274"/>
    <d v="2016-02-19T00:00:00"/>
    <s v="GT-14710"/>
    <d v="2014-05-23T00:00:00"/>
    <x v="21"/>
    <x v="2"/>
  </r>
  <r>
    <s v="CA-2016-123274"/>
    <d v="2016-02-19T00:00:00"/>
    <s v="GT-14710"/>
    <d v="2014-05-23T00:00:00"/>
    <x v="21"/>
    <x v="2"/>
  </r>
  <r>
    <s v="CA-2016-106460"/>
    <d v="2016-02-19T00:00:00"/>
    <s v="GT-14710"/>
    <d v="2014-05-23T00:00:00"/>
    <x v="21"/>
    <x v="2"/>
  </r>
  <r>
    <s v="CA-2016-126795"/>
    <d v="2016-06-13T00:00:00"/>
    <s v="GT-14710"/>
    <d v="2014-05-23T00:00:00"/>
    <x v="14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US-2016-169040"/>
    <d v="2016-12-06T00:00:00"/>
    <s v="GT-14710"/>
    <d v="2014-05-23T00:00:00"/>
    <x v="8"/>
    <x v="2"/>
  </r>
  <r>
    <s v="CA-2017-161774"/>
    <d v="2017-05-14T00:00:00"/>
    <s v="GT-14710"/>
    <d v="2014-05-23T00:00:00"/>
    <x v="34"/>
    <x v="2"/>
  </r>
  <r>
    <s v="CA-2017-161774"/>
    <d v="2017-05-14T00:00:00"/>
    <s v="GT-14710"/>
    <d v="2014-05-23T00:00:00"/>
    <x v="34"/>
    <x v="2"/>
  </r>
  <r>
    <s v="CA-2017-161774"/>
    <d v="2017-05-14T00:00:00"/>
    <s v="GT-14710"/>
    <d v="2014-05-23T00:00:00"/>
    <x v="34"/>
    <x v="2"/>
  </r>
  <r>
    <s v="CA-2017-161774"/>
    <d v="2017-05-14T00:00:00"/>
    <s v="GT-14710"/>
    <d v="2014-05-23T00:00:00"/>
    <x v="34"/>
    <x v="2"/>
  </r>
  <r>
    <s v="CA-2017-161774"/>
    <d v="2017-05-14T00:00:00"/>
    <s v="GT-14710"/>
    <d v="2014-05-23T00:00:00"/>
    <x v="34"/>
    <x v="2"/>
  </r>
  <r>
    <s v="CA-2017-151190"/>
    <d v="2017-06-27T00:00:00"/>
    <s v="GT-14710"/>
    <d v="2014-05-23T00:00:00"/>
    <x v="32"/>
    <x v="2"/>
  </r>
  <r>
    <s v="CA-2017-126956"/>
    <d v="2017-08-21T00:00:00"/>
    <s v="GT-14710"/>
    <d v="2014-05-23T00:00:00"/>
    <x v="4"/>
    <x v="2"/>
  </r>
  <r>
    <s v="CA-2017-126956"/>
    <d v="2017-08-21T00:00:00"/>
    <s v="GT-14710"/>
    <d v="2014-05-23T00:00:00"/>
    <x v="4"/>
    <x v="2"/>
  </r>
  <r>
    <s v="CA-2017-126956"/>
    <d v="2017-08-21T00:00:00"/>
    <s v="GT-14710"/>
    <d v="2014-05-23T00:00:00"/>
    <x v="4"/>
    <x v="2"/>
  </r>
  <r>
    <s v="CA-2017-101945"/>
    <d v="2017-11-24T00:00:00"/>
    <s v="GT-14710"/>
    <d v="2014-05-23T00:00:00"/>
    <x v="27"/>
    <x v="2"/>
  </r>
  <r>
    <s v="CA-2015-105725"/>
    <d v="2015-02-18T00:00:00"/>
    <s v="GT-14755"/>
    <d v="2015-02-18T00:00:00"/>
    <x v="0"/>
    <x v="37"/>
  </r>
  <r>
    <s v="CA-2015-105725"/>
    <d v="2015-02-18T00:00:00"/>
    <s v="GT-14755"/>
    <d v="2015-02-18T00:00:00"/>
    <x v="0"/>
    <x v="37"/>
  </r>
  <r>
    <s v="CA-2016-130029"/>
    <d v="2016-07-03T00:00:00"/>
    <s v="GT-14755"/>
    <d v="2015-02-18T00:00:00"/>
    <x v="13"/>
    <x v="37"/>
  </r>
  <r>
    <s v="CA-2016-130029"/>
    <d v="2016-07-03T00:00:00"/>
    <s v="GT-14755"/>
    <d v="2015-02-18T00:00:00"/>
    <x v="13"/>
    <x v="37"/>
  </r>
  <r>
    <s v="CA-2017-104745"/>
    <d v="2017-05-29T00:00:00"/>
    <s v="GT-14755"/>
    <d v="2015-02-18T00:00:00"/>
    <x v="7"/>
    <x v="37"/>
  </r>
  <r>
    <s v="CA-2017-104745"/>
    <d v="2017-05-29T00:00:00"/>
    <s v="GT-14755"/>
    <d v="2015-02-18T00:00:00"/>
    <x v="7"/>
    <x v="37"/>
  </r>
  <r>
    <s v="CA-2017-130526"/>
    <d v="2017-11-26T00:00:00"/>
    <s v="GT-14755"/>
    <d v="2015-02-18T00:00:00"/>
    <x v="16"/>
    <x v="37"/>
  </r>
  <r>
    <s v="CA-2014-168312"/>
    <d v="2014-03-01T00:00:00"/>
    <s v="GW-14605"/>
    <d v="2014-03-01T00:00:00"/>
    <x v="0"/>
    <x v="0"/>
  </r>
  <r>
    <s v="CA-2014-168312"/>
    <d v="2014-03-01T00:00:00"/>
    <s v="GW-14605"/>
    <d v="2014-03-01T00:00:00"/>
    <x v="0"/>
    <x v="0"/>
  </r>
  <r>
    <s v="CA-2014-124709"/>
    <d v="2014-07-27T00:00:00"/>
    <s v="GW-14605"/>
    <d v="2014-03-01T00:00:00"/>
    <x v="28"/>
    <x v="0"/>
  </r>
  <r>
    <s v="CA-2015-135489"/>
    <d v="2015-09-19T00:00:00"/>
    <s v="GW-14605"/>
    <d v="2014-03-01T00:00:00"/>
    <x v="25"/>
    <x v="0"/>
  </r>
  <r>
    <s v="CA-2016-108105"/>
    <d v="2016-02-16T00:00:00"/>
    <s v="GW-14605"/>
    <d v="2014-03-01T00:00:00"/>
    <x v="33"/>
    <x v="0"/>
  </r>
  <r>
    <s v="CA-2016-108105"/>
    <d v="2016-02-16T00:00:00"/>
    <s v="GW-14605"/>
    <d v="2014-03-01T00:00:00"/>
    <x v="33"/>
    <x v="0"/>
  </r>
  <r>
    <s v="CA-2016-169334"/>
    <d v="2016-10-21T00:00:00"/>
    <s v="GW-14605"/>
    <d v="2014-03-01T00:00:00"/>
    <x v="8"/>
    <x v="0"/>
  </r>
  <r>
    <s v="US-2017-113852"/>
    <d v="2017-07-29T00:00:00"/>
    <s v="GW-14605"/>
    <d v="2014-03-01T00:00:00"/>
    <x v="43"/>
    <x v="0"/>
  </r>
  <r>
    <s v="CA-2017-155075"/>
    <d v="2017-12-02T00:00:00"/>
    <s v="GW-14605"/>
    <d v="2014-03-01T00:00:00"/>
    <x v="44"/>
    <x v="0"/>
  </r>
  <r>
    <s v="CA-2014-124723"/>
    <d v="2014-08-05T00:00:00"/>
    <s v="GZ-14470"/>
    <d v="2014-08-05T00:00:00"/>
    <x v="0"/>
    <x v="13"/>
  </r>
  <r>
    <s v="CA-2014-132500"/>
    <d v="2014-09-08T00:00:00"/>
    <s v="GZ-14470"/>
    <d v="2014-08-05T00:00:00"/>
    <x v="15"/>
    <x v="13"/>
  </r>
  <r>
    <s v="CA-2015-123141"/>
    <d v="2015-11-14T00:00:00"/>
    <s v="GZ-14470"/>
    <d v="2014-08-05T00:00:00"/>
    <x v="42"/>
    <x v="13"/>
  </r>
  <r>
    <s v="CA-2015-123141"/>
    <d v="2015-11-14T00:00:00"/>
    <s v="GZ-14470"/>
    <d v="2014-08-05T00:00:00"/>
    <x v="42"/>
    <x v="13"/>
  </r>
  <r>
    <s v="CA-2015-154795"/>
    <d v="2015-12-20T00:00:00"/>
    <s v="GZ-14470"/>
    <d v="2014-08-05T00:00:00"/>
    <x v="39"/>
    <x v="13"/>
  </r>
  <r>
    <s v="CA-2015-154795"/>
    <d v="2015-12-20T00:00:00"/>
    <s v="GZ-14470"/>
    <d v="2014-08-05T00:00:00"/>
    <x v="39"/>
    <x v="13"/>
  </r>
  <r>
    <s v="CA-2016-131737"/>
    <d v="2016-03-17T00:00:00"/>
    <s v="GZ-14470"/>
    <d v="2014-08-05T00:00:00"/>
    <x v="2"/>
    <x v="13"/>
  </r>
  <r>
    <s v="CA-2016-131737"/>
    <d v="2016-03-17T00:00:00"/>
    <s v="GZ-14470"/>
    <d v="2014-08-05T00:00:00"/>
    <x v="2"/>
    <x v="13"/>
  </r>
  <r>
    <s v="CA-2016-131737"/>
    <d v="2016-03-17T00:00:00"/>
    <s v="GZ-14470"/>
    <d v="2014-08-05T00:00:00"/>
    <x v="2"/>
    <x v="13"/>
  </r>
  <r>
    <s v="CA-2016-129903"/>
    <d v="2016-12-01T00:00:00"/>
    <s v="GZ-14470"/>
    <d v="2014-08-05T00:00:00"/>
    <x v="30"/>
    <x v="13"/>
  </r>
  <r>
    <s v="CA-2017-156769"/>
    <d v="2017-05-06T00:00:00"/>
    <s v="GZ-14470"/>
    <d v="2014-08-05T00:00:00"/>
    <x v="16"/>
    <x v="13"/>
  </r>
  <r>
    <s v="CA-2017-126928"/>
    <d v="2017-09-17T00:00:00"/>
    <s v="GZ-14470"/>
    <d v="2014-08-05T00:00:00"/>
    <x v="32"/>
    <x v="13"/>
  </r>
  <r>
    <s v="CA-2017-126928"/>
    <d v="2017-09-17T00:00:00"/>
    <s v="GZ-14470"/>
    <d v="2014-08-05T00:00:00"/>
    <x v="32"/>
    <x v="13"/>
  </r>
  <r>
    <s v="US-2017-123463"/>
    <d v="2017-12-23T00:00:00"/>
    <s v="GZ-14470"/>
    <d v="2014-08-05T00:00:00"/>
    <x v="43"/>
    <x v="13"/>
  </r>
  <r>
    <s v="CA-2014-107153"/>
    <d v="2014-09-28T00:00:00"/>
    <s v="GZ-14545"/>
    <d v="2014-09-28T00:00:00"/>
    <x v="0"/>
    <x v="15"/>
  </r>
  <r>
    <s v="CA-2017-140515"/>
    <d v="2017-03-19T00:00:00"/>
    <s v="GZ-14545"/>
    <d v="2014-09-28T00:00:00"/>
    <x v="23"/>
    <x v="15"/>
  </r>
  <r>
    <s v="CA-2017-137001"/>
    <d v="2017-06-10T00:00:00"/>
    <s v="GZ-14545"/>
    <d v="2014-09-28T00:00:00"/>
    <x v="16"/>
    <x v="15"/>
  </r>
  <r>
    <s v="US-2017-167318"/>
    <d v="2017-07-26T00:00:00"/>
    <s v="GZ-14545"/>
    <d v="2014-09-28T00:00:00"/>
    <x v="31"/>
    <x v="15"/>
  </r>
  <r>
    <s v="US-2017-167318"/>
    <d v="2017-07-26T00:00:00"/>
    <s v="GZ-14545"/>
    <d v="2014-09-28T00:00:00"/>
    <x v="31"/>
    <x v="15"/>
  </r>
  <r>
    <s v="CA-2014-146640"/>
    <d v="2014-06-30T00:00:00"/>
    <s v="HA-14905"/>
    <d v="2014-06-30T00:00:00"/>
    <x v="0"/>
    <x v="3"/>
  </r>
  <r>
    <s v="CA-2015-105634"/>
    <d v="2015-11-08T00:00:00"/>
    <s v="HA-14905"/>
    <d v="2014-06-30T00:00:00"/>
    <x v="13"/>
    <x v="3"/>
  </r>
  <r>
    <s v="CA-2015-153073"/>
    <d v="2015-11-13T00:00:00"/>
    <s v="HA-14905"/>
    <d v="2014-06-30T00:00:00"/>
    <x v="13"/>
    <x v="3"/>
  </r>
  <r>
    <s v="CA-2015-134075"/>
    <d v="2015-12-12T00:00:00"/>
    <s v="HA-14905"/>
    <d v="2014-06-30T00:00:00"/>
    <x v="25"/>
    <x v="3"/>
  </r>
  <r>
    <s v="CA-2015-134075"/>
    <d v="2015-12-12T00:00:00"/>
    <s v="HA-14905"/>
    <d v="2014-06-30T00:00:00"/>
    <x v="25"/>
    <x v="3"/>
  </r>
  <r>
    <s v="CA-2016-145611"/>
    <d v="2016-09-20T00:00:00"/>
    <s v="HA-14905"/>
    <d v="2014-06-30T00:00:00"/>
    <x v="7"/>
    <x v="3"/>
  </r>
  <r>
    <s v="CA-2017-123036"/>
    <d v="2017-09-10T00:00:00"/>
    <s v="HA-14905"/>
    <d v="2014-06-30T00:00:00"/>
    <x v="4"/>
    <x v="3"/>
  </r>
  <r>
    <s v="CA-2017-123036"/>
    <d v="2017-09-10T00:00:00"/>
    <s v="HA-14905"/>
    <d v="2014-06-30T00:00:00"/>
    <x v="4"/>
    <x v="3"/>
  </r>
  <r>
    <s v="CA-2017-130141"/>
    <d v="2017-10-22T00:00:00"/>
    <s v="HA-14905"/>
    <d v="2014-06-30T00:00:00"/>
    <x v="43"/>
    <x v="3"/>
  </r>
  <r>
    <s v="CA-2017-130141"/>
    <d v="2017-10-22T00:00:00"/>
    <s v="HA-14905"/>
    <d v="2014-06-30T00:00:00"/>
    <x v="43"/>
    <x v="3"/>
  </r>
  <r>
    <s v="CA-2014-157924"/>
    <d v="2014-10-11T00:00:00"/>
    <s v="HA-14920"/>
    <d v="2014-10-11T00:00:00"/>
    <x v="0"/>
    <x v="9"/>
  </r>
  <r>
    <s v="CA-2014-157924"/>
    <d v="2014-10-11T00:00:00"/>
    <s v="HA-14920"/>
    <d v="2014-10-11T00:00:00"/>
    <x v="0"/>
    <x v="9"/>
  </r>
  <r>
    <s v="CA-2015-136735"/>
    <d v="2015-07-26T00:00:00"/>
    <s v="HA-14920"/>
    <d v="2014-10-11T00:00:00"/>
    <x v="41"/>
    <x v="9"/>
  </r>
  <r>
    <s v="CA-2015-155334"/>
    <d v="2015-07-30T00:00:00"/>
    <s v="HA-14920"/>
    <d v="2014-10-11T00:00:00"/>
    <x v="41"/>
    <x v="9"/>
  </r>
  <r>
    <s v="CA-2015-155334"/>
    <d v="2015-07-30T00:00:00"/>
    <s v="HA-14920"/>
    <d v="2014-10-11T00:00:00"/>
    <x v="41"/>
    <x v="9"/>
  </r>
  <r>
    <s v="CA-2015-155334"/>
    <d v="2015-07-30T00:00:00"/>
    <s v="HA-14920"/>
    <d v="2014-10-11T00:00:00"/>
    <x v="41"/>
    <x v="9"/>
  </r>
  <r>
    <s v="CA-2015-110744"/>
    <d v="2015-09-07T00:00:00"/>
    <s v="HA-14920"/>
    <d v="2014-10-11T00:00:00"/>
    <x v="17"/>
    <x v="9"/>
  </r>
  <r>
    <s v="US-2016-113649"/>
    <d v="2016-08-09T00:00:00"/>
    <s v="HA-14920"/>
    <d v="2014-10-11T00:00:00"/>
    <x v="26"/>
    <x v="9"/>
  </r>
  <r>
    <s v="US-2016-113649"/>
    <d v="2016-08-09T00:00:00"/>
    <s v="HA-14920"/>
    <d v="2014-10-11T00:00:00"/>
    <x v="26"/>
    <x v="9"/>
  </r>
  <r>
    <s v="US-2016-113649"/>
    <d v="2016-08-09T00:00:00"/>
    <s v="HA-14920"/>
    <d v="2014-10-11T00:00:00"/>
    <x v="26"/>
    <x v="9"/>
  </r>
  <r>
    <s v="CA-2016-154018"/>
    <d v="2016-10-13T00:00:00"/>
    <s v="HA-14920"/>
    <d v="2014-10-11T00:00:00"/>
    <x v="3"/>
    <x v="9"/>
  </r>
  <r>
    <s v="CA-2016-154018"/>
    <d v="2016-10-13T00:00:00"/>
    <s v="HA-14920"/>
    <d v="2014-10-11T00:00:00"/>
    <x v="3"/>
    <x v="9"/>
  </r>
  <r>
    <s v="CA-2016-154018"/>
    <d v="2016-10-13T00:00:00"/>
    <s v="HA-14920"/>
    <d v="2014-10-11T00:00:00"/>
    <x v="3"/>
    <x v="9"/>
  </r>
  <r>
    <s v="CA-2016-154018"/>
    <d v="2016-10-13T00:00:00"/>
    <s v="HA-14920"/>
    <d v="2014-10-11T00:00:00"/>
    <x v="3"/>
    <x v="9"/>
  </r>
  <r>
    <s v="CA-2016-154018"/>
    <d v="2016-10-13T00:00:00"/>
    <s v="HA-14920"/>
    <d v="2014-10-11T00:00:00"/>
    <x v="3"/>
    <x v="9"/>
  </r>
  <r>
    <s v="CA-2017-117044"/>
    <d v="2017-09-11T00:00:00"/>
    <s v="HA-14920"/>
    <d v="2014-10-11T00:00:00"/>
    <x v="12"/>
    <x v="9"/>
  </r>
  <r>
    <s v="CA-2017-117044"/>
    <d v="2017-09-11T00:00:00"/>
    <s v="HA-14920"/>
    <d v="2014-10-11T00:00:00"/>
    <x v="12"/>
    <x v="9"/>
  </r>
  <r>
    <s v="CA-2017-157651"/>
    <d v="2017-12-10T00:00:00"/>
    <s v="HA-14920"/>
    <d v="2014-10-11T00:00:00"/>
    <x v="37"/>
    <x v="9"/>
  </r>
  <r>
    <s v="CA-2014-119172"/>
    <d v="2014-05-11T00:00:00"/>
    <s v="HD-14785"/>
    <d v="2014-05-11T00:00:00"/>
    <x v="0"/>
    <x v="2"/>
  </r>
  <r>
    <s v="CA-2014-119172"/>
    <d v="2014-05-11T00:00:00"/>
    <s v="HD-14785"/>
    <d v="2014-05-11T00:00:00"/>
    <x v="0"/>
    <x v="2"/>
  </r>
  <r>
    <s v="CA-2015-157343"/>
    <d v="2015-06-07T00:00:00"/>
    <s v="HD-14785"/>
    <d v="2014-05-11T00:00:00"/>
    <x v="6"/>
    <x v="2"/>
  </r>
  <r>
    <s v="CA-2015-157343"/>
    <d v="2015-06-07T00:00:00"/>
    <s v="HD-14785"/>
    <d v="2014-05-11T00:00:00"/>
    <x v="6"/>
    <x v="2"/>
  </r>
  <r>
    <s v="CA-2015-157343"/>
    <d v="2015-06-07T00:00:00"/>
    <s v="HD-14785"/>
    <d v="2014-05-11T00:00:00"/>
    <x v="6"/>
    <x v="2"/>
  </r>
  <r>
    <s v="CA-2015-162376"/>
    <d v="2015-11-22T00:00:00"/>
    <s v="HD-14785"/>
    <d v="2014-05-11T00:00:00"/>
    <x v="25"/>
    <x v="2"/>
  </r>
  <r>
    <s v="CA-2015-162376"/>
    <d v="2015-11-22T00:00:00"/>
    <s v="HD-14785"/>
    <d v="2014-05-11T00:00:00"/>
    <x v="25"/>
    <x v="2"/>
  </r>
  <r>
    <s v="CA-2016-114944"/>
    <d v="2016-01-30T00:00:00"/>
    <s v="HE-14800"/>
    <d v="2016-01-30T00:00:00"/>
    <x v="0"/>
    <x v="25"/>
  </r>
  <r>
    <s v="CA-2016-146374"/>
    <d v="2016-12-05T00:00:00"/>
    <s v="HE-14800"/>
    <d v="2016-01-30T00:00:00"/>
    <x v="17"/>
    <x v="25"/>
  </r>
  <r>
    <s v="CA-2016-146374"/>
    <d v="2016-12-05T00:00:00"/>
    <s v="HE-14800"/>
    <d v="2016-01-30T00:00:00"/>
    <x v="17"/>
    <x v="25"/>
  </r>
  <r>
    <s v="CA-2016-146374"/>
    <d v="2016-12-05T00:00:00"/>
    <s v="HE-14800"/>
    <d v="2016-01-30T00:00:00"/>
    <x v="17"/>
    <x v="25"/>
  </r>
  <r>
    <s v="CA-2017-140480"/>
    <d v="2017-07-08T00:00:00"/>
    <s v="HE-14800"/>
    <d v="2016-01-30T00:00:00"/>
    <x v="25"/>
    <x v="25"/>
  </r>
  <r>
    <s v="CA-2017-140480"/>
    <d v="2017-07-08T00:00:00"/>
    <s v="HE-14800"/>
    <d v="2016-01-30T00:00:00"/>
    <x v="25"/>
    <x v="25"/>
  </r>
  <r>
    <s v="CA-2017-140480"/>
    <d v="2017-07-08T00:00:00"/>
    <s v="HE-14800"/>
    <d v="2016-01-30T00:00:00"/>
    <x v="25"/>
    <x v="25"/>
  </r>
  <r>
    <s v="CA-2017-140480"/>
    <d v="2017-07-08T00:00:00"/>
    <s v="HE-14800"/>
    <d v="2016-01-30T00:00:00"/>
    <x v="25"/>
    <x v="25"/>
  </r>
  <r>
    <s v="CA-2017-140480"/>
    <d v="2017-07-08T00:00:00"/>
    <s v="HE-14800"/>
    <d v="2016-01-30T00:00:00"/>
    <x v="25"/>
    <x v="25"/>
  </r>
  <r>
    <s v="CA-2017-143252"/>
    <d v="2017-12-18T00:00:00"/>
    <s v="HE-14800"/>
    <d v="2016-01-30T00:00:00"/>
    <x v="33"/>
    <x v="25"/>
  </r>
  <r>
    <s v="CA-2017-143252"/>
    <d v="2017-12-18T00:00:00"/>
    <s v="HE-14800"/>
    <d v="2016-01-30T00:00:00"/>
    <x v="33"/>
    <x v="25"/>
  </r>
  <r>
    <s v="CA-2014-158029"/>
    <d v="2014-05-26T00:00:00"/>
    <s v="HF-14995"/>
    <d v="2014-05-26T00:00:00"/>
    <x v="0"/>
    <x v="2"/>
  </r>
  <r>
    <s v="CA-2014-153969"/>
    <d v="2014-09-21T00:00:00"/>
    <s v="HF-14995"/>
    <d v="2014-05-26T00:00:00"/>
    <x v="28"/>
    <x v="2"/>
  </r>
  <r>
    <s v="CA-2014-153969"/>
    <d v="2014-09-21T00:00:00"/>
    <s v="HF-14995"/>
    <d v="2014-05-26T00:00:00"/>
    <x v="28"/>
    <x v="2"/>
  </r>
  <r>
    <s v="CA-2014-153969"/>
    <d v="2014-09-21T00:00:00"/>
    <s v="HF-14995"/>
    <d v="2014-05-26T00:00:00"/>
    <x v="28"/>
    <x v="2"/>
  </r>
  <r>
    <s v="CA-2014-153969"/>
    <d v="2014-09-21T00:00:00"/>
    <s v="HF-14995"/>
    <d v="2014-05-26T00:00:00"/>
    <x v="28"/>
    <x v="2"/>
  </r>
  <r>
    <s v="CA-2014-153969"/>
    <d v="2014-09-21T00:00:00"/>
    <s v="HF-14995"/>
    <d v="2014-05-26T00:00:00"/>
    <x v="28"/>
    <x v="2"/>
  </r>
  <r>
    <s v="CA-2014-153969"/>
    <d v="2014-09-21T00:00:00"/>
    <s v="HF-14995"/>
    <d v="2014-05-26T00:00:00"/>
    <x v="28"/>
    <x v="2"/>
  </r>
  <r>
    <s v="CA-2016-117681"/>
    <d v="2016-04-09T00:00:00"/>
    <s v="HF-14995"/>
    <d v="2014-05-26T00:00:00"/>
    <x v="33"/>
    <x v="2"/>
  </r>
  <r>
    <s v="CA-2016-164784"/>
    <d v="2016-05-01T00:00:00"/>
    <s v="HF-14995"/>
    <d v="2014-05-26T00:00:00"/>
    <x v="3"/>
    <x v="2"/>
  </r>
  <r>
    <s v="CA-2016-164784"/>
    <d v="2016-05-01T00:00:00"/>
    <s v="HF-14995"/>
    <d v="2014-05-26T00:00:00"/>
    <x v="3"/>
    <x v="2"/>
  </r>
  <r>
    <s v="CA-2016-164784"/>
    <d v="2016-05-01T00:00:00"/>
    <s v="HF-14995"/>
    <d v="2014-05-26T00:00:00"/>
    <x v="3"/>
    <x v="2"/>
  </r>
  <r>
    <s v="US-2016-147711"/>
    <d v="2016-09-03T00:00:00"/>
    <s v="HF-14995"/>
    <d v="2014-05-26T00:00:00"/>
    <x v="30"/>
    <x v="2"/>
  </r>
  <r>
    <s v="US-2016-147711"/>
    <d v="2016-09-03T00:00:00"/>
    <s v="HF-14995"/>
    <d v="2014-05-26T00:00:00"/>
    <x v="30"/>
    <x v="2"/>
  </r>
  <r>
    <s v="US-2016-147711"/>
    <d v="2016-09-03T00:00:00"/>
    <s v="HF-14995"/>
    <d v="2014-05-26T00:00:00"/>
    <x v="30"/>
    <x v="2"/>
  </r>
  <r>
    <s v="US-2016-147711"/>
    <d v="2016-09-03T00:00:00"/>
    <s v="HF-14995"/>
    <d v="2014-05-26T00:00:00"/>
    <x v="30"/>
    <x v="2"/>
  </r>
  <r>
    <s v="CA-2016-104276"/>
    <d v="2016-11-27T00:00:00"/>
    <s v="HF-14995"/>
    <d v="2014-05-26T00:00:00"/>
    <x v="23"/>
    <x v="2"/>
  </r>
  <r>
    <s v="CA-2016-104276"/>
    <d v="2016-11-27T00:00:00"/>
    <s v="HF-14995"/>
    <d v="2014-05-26T00:00:00"/>
    <x v="23"/>
    <x v="2"/>
  </r>
  <r>
    <s v="CA-2017-129833"/>
    <d v="2017-12-09T00:00:00"/>
    <s v="HF-14995"/>
    <d v="2014-05-26T00:00:00"/>
    <x v="45"/>
    <x v="2"/>
  </r>
  <r>
    <s v="CA-2017-129833"/>
    <d v="2017-12-09T00:00:00"/>
    <s v="HF-14995"/>
    <d v="2014-05-26T00:00:00"/>
    <x v="45"/>
    <x v="2"/>
  </r>
  <r>
    <s v="CA-2014-142727"/>
    <d v="2014-04-29T00:00:00"/>
    <s v="HG-14845"/>
    <d v="2014-04-29T00:00:00"/>
    <x v="0"/>
    <x v="1"/>
  </r>
  <r>
    <s v="CA-2014-142727"/>
    <d v="2014-04-29T00:00:00"/>
    <s v="HG-14845"/>
    <d v="2014-04-29T00:00:00"/>
    <x v="0"/>
    <x v="1"/>
  </r>
  <r>
    <s v="US-2015-161347"/>
    <d v="2015-09-13T00:00:00"/>
    <s v="HG-14845"/>
    <d v="2014-04-29T00:00:00"/>
    <x v="13"/>
    <x v="1"/>
  </r>
  <r>
    <s v="CA-2017-122763"/>
    <d v="2017-03-20T00:00:00"/>
    <s v="HG-14845"/>
    <d v="2014-04-29T00:00:00"/>
    <x v="12"/>
    <x v="1"/>
  </r>
  <r>
    <s v="CA-2017-122763"/>
    <d v="2017-03-20T00:00:00"/>
    <s v="HG-14845"/>
    <d v="2014-04-29T00:00:00"/>
    <x v="12"/>
    <x v="1"/>
  </r>
  <r>
    <s v="CA-2017-141873"/>
    <d v="2017-10-09T00:00:00"/>
    <s v="HG-14845"/>
    <d v="2014-04-29T00:00:00"/>
    <x v="27"/>
    <x v="1"/>
  </r>
  <r>
    <s v="CA-2017-141873"/>
    <d v="2017-10-09T00:00:00"/>
    <s v="HG-14845"/>
    <d v="2014-04-29T00:00:00"/>
    <x v="27"/>
    <x v="1"/>
  </r>
  <r>
    <s v="CA-2017-141873"/>
    <d v="2017-10-09T00:00:00"/>
    <s v="HG-14845"/>
    <d v="2014-04-29T00:00:00"/>
    <x v="27"/>
    <x v="1"/>
  </r>
  <r>
    <s v="CA-2017-141873"/>
    <d v="2017-10-09T00:00:00"/>
    <s v="HG-14845"/>
    <d v="2014-04-29T00:00:00"/>
    <x v="27"/>
    <x v="1"/>
  </r>
  <r>
    <s v="CA-2017-150504"/>
    <d v="2017-11-06T00:00:00"/>
    <s v="HG-14845"/>
    <d v="2014-04-29T00:00:00"/>
    <x v="45"/>
    <x v="1"/>
  </r>
  <r>
    <s v="CA-2014-126480"/>
    <d v="2014-09-20T00:00:00"/>
    <s v="HG-14965"/>
    <d v="2014-09-20T00:00:00"/>
    <x v="0"/>
    <x v="15"/>
  </r>
  <r>
    <s v="US-2014-152723"/>
    <d v="2014-09-26T00:00:00"/>
    <s v="HG-14965"/>
    <d v="2014-09-20T00:00:00"/>
    <x v="0"/>
    <x v="15"/>
  </r>
  <r>
    <s v="CA-2015-102806"/>
    <d v="2015-05-21T00:00:00"/>
    <s v="HG-14965"/>
    <d v="2014-09-20T00:00:00"/>
    <x v="36"/>
    <x v="15"/>
  </r>
  <r>
    <s v="CA-2015-122168"/>
    <d v="2015-08-21T00:00:00"/>
    <s v="HG-14965"/>
    <d v="2014-09-20T00:00:00"/>
    <x v="17"/>
    <x v="15"/>
  </r>
  <r>
    <s v="CA-2015-122168"/>
    <d v="2015-08-21T00:00:00"/>
    <s v="HG-14965"/>
    <d v="2014-09-20T00:00:00"/>
    <x v="17"/>
    <x v="15"/>
  </r>
  <r>
    <s v="CA-2015-169201"/>
    <d v="2015-09-28T00:00:00"/>
    <s v="HG-14965"/>
    <d v="2014-09-20T00:00:00"/>
    <x v="18"/>
    <x v="15"/>
  </r>
  <r>
    <s v="CA-2015-169201"/>
    <d v="2015-09-28T00:00:00"/>
    <s v="HG-14965"/>
    <d v="2014-09-20T00:00:00"/>
    <x v="18"/>
    <x v="15"/>
  </r>
  <r>
    <s v="CA-2015-156118"/>
    <d v="2015-12-08T00:00:00"/>
    <s v="HG-14965"/>
    <d v="2014-09-20T00:00:00"/>
    <x v="42"/>
    <x v="15"/>
  </r>
  <r>
    <s v="CA-2016-109407"/>
    <d v="2016-01-24T00:00:00"/>
    <s v="HG-14965"/>
    <d v="2014-09-20T00:00:00"/>
    <x v="39"/>
    <x v="15"/>
  </r>
  <r>
    <s v="CA-2016-146437"/>
    <d v="2016-01-28T00:00:00"/>
    <s v="HG-14965"/>
    <d v="2014-09-20T00:00:00"/>
    <x v="39"/>
    <x v="15"/>
  </r>
  <r>
    <s v="CA-2016-145919"/>
    <d v="2016-12-18T00:00:00"/>
    <s v="HG-14965"/>
    <d v="2014-09-20T00:00:00"/>
    <x v="7"/>
    <x v="15"/>
  </r>
  <r>
    <s v="CA-2016-145919"/>
    <d v="2016-12-18T00:00:00"/>
    <s v="HG-14965"/>
    <d v="2014-09-20T00:00:00"/>
    <x v="7"/>
    <x v="15"/>
  </r>
  <r>
    <s v="CA-2016-145919"/>
    <d v="2016-12-18T00:00:00"/>
    <s v="HG-14965"/>
    <d v="2014-09-20T00:00:00"/>
    <x v="7"/>
    <x v="15"/>
  </r>
  <r>
    <s v="US-2017-160143"/>
    <d v="2017-03-31T00:00:00"/>
    <s v="HG-14965"/>
    <d v="2014-09-20T00:00:00"/>
    <x v="23"/>
    <x v="15"/>
  </r>
  <r>
    <s v="US-2017-122672"/>
    <d v="2017-11-04T00:00:00"/>
    <s v="HG-14965"/>
    <d v="2014-09-20T00:00:00"/>
    <x v="37"/>
    <x v="15"/>
  </r>
  <r>
    <s v="US-2017-122672"/>
    <d v="2017-11-04T00:00:00"/>
    <s v="HG-14965"/>
    <d v="2014-09-20T00:00:00"/>
    <x v="37"/>
    <x v="15"/>
  </r>
  <r>
    <s v="US-2017-122714"/>
    <d v="2017-12-07T00:00:00"/>
    <s v="HG-14965"/>
    <d v="2014-09-20T00:00:00"/>
    <x v="4"/>
    <x v="15"/>
  </r>
  <r>
    <s v="CA-2014-163748"/>
    <d v="2014-10-14T00:00:00"/>
    <s v="HG-15025"/>
    <d v="2014-10-14T00:00:00"/>
    <x v="0"/>
    <x v="9"/>
  </r>
  <r>
    <s v="CA-2014-163748"/>
    <d v="2014-10-14T00:00:00"/>
    <s v="HG-15025"/>
    <d v="2014-10-14T00:00:00"/>
    <x v="0"/>
    <x v="9"/>
  </r>
  <r>
    <s v="CA-2015-165162"/>
    <d v="2015-05-14T00:00:00"/>
    <s v="HG-15025"/>
    <d v="2014-10-14T00:00:00"/>
    <x v="29"/>
    <x v="9"/>
  </r>
  <r>
    <s v="US-2016-156692"/>
    <d v="2016-08-13T00:00:00"/>
    <s v="HG-15025"/>
    <d v="2014-10-14T00:00:00"/>
    <x v="26"/>
    <x v="9"/>
  </r>
  <r>
    <s v="US-2016-156692"/>
    <d v="2016-08-13T00:00:00"/>
    <s v="HG-15025"/>
    <d v="2014-10-14T00:00:00"/>
    <x v="26"/>
    <x v="9"/>
  </r>
  <r>
    <s v="CA-2016-111794"/>
    <d v="2016-10-01T00:00:00"/>
    <s v="HG-15025"/>
    <d v="2014-10-14T00:00:00"/>
    <x v="3"/>
    <x v="9"/>
  </r>
  <r>
    <s v="CA-2016-111794"/>
    <d v="2016-10-01T00:00:00"/>
    <s v="HG-15025"/>
    <d v="2014-10-14T00:00:00"/>
    <x v="3"/>
    <x v="9"/>
  </r>
  <r>
    <s v="CA-2017-117821"/>
    <d v="2017-06-12T00:00:00"/>
    <s v="HG-15025"/>
    <d v="2014-10-14T00:00:00"/>
    <x v="24"/>
    <x v="9"/>
  </r>
  <r>
    <s v="CA-2017-146724"/>
    <d v="2017-11-20T00:00:00"/>
    <s v="HG-15025"/>
    <d v="2014-10-14T00:00:00"/>
    <x v="32"/>
    <x v="9"/>
  </r>
  <r>
    <s v="CA-2017-169978"/>
    <d v="2017-12-24T00:00:00"/>
    <s v="HG-15025"/>
    <d v="2014-10-14T00:00:00"/>
    <x v="37"/>
    <x v="9"/>
  </r>
  <r>
    <s v="CA-2017-169978"/>
    <d v="2017-12-24T00:00:00"/>
    <s v="HG-15025"/>
    <d v="2014-10-14T00:00:00"/>
    <x v="37"/>
    <x v="9"/>
  </r>
  <r>
    <s v="CA-2014-135699"/>
    <d v="2014-08-29T00:00:00"/>
    <s v="HH-15010"/>
    <d v="2014-08-29T00:00:00"/>
    <x v="0"/>
    <x v="13"/>
  </r>
  <r>
    <s v="CA-2014-135699"/>
    <d v="2014-08-29T00:00:00"/>
    <s v="HH-15010"/>
    <d v="2014-08-29T00:00:00"/>
    <x v="0"/>
    <x v="13"/>
  </r>
  <r>
    <s v="CA-2017-131492"/>
    <d v="2017-10-19T00:00:00"/>
    <s v="HH-15010"/>
    <d v="2014-08-29T00:00:00"/>
    <x v="37"/>
    <x v="13"/>
  </r>
  <r>
    <s v="CA-2017-131492"/>
    <d v="2017-10-19T00:00:00"/>
    <s v="HH-15010"/>
    <d v="2014-08-29T00:00:00"/>
    <x v="37"/>
    <x v="13"/>
  </r>
  <r>
    <s v="CA-2017-131492"/>
    <d v="2017-10-19T00:00:00"/>
    <s v="HH-15010"/>
    <d v="2014-08-29T00:00:00"/>
    <x v="37"/>
    <x v="13"/>
  </r>
  <r>
    <s v="CA-2017-131492"/>
    <d v="2017-10-19T00:00:00"/>
    <s v="HH-15010"/>
    <d v="2014-08-29T00:00:00"/>
    <x v="37"/>
    <x v="13"/>
  </r>
  <r>
    <s v="CA-2015-100216"/>
    <d v="2015-04-13T00:00:00"/>
    <s v="HJ-14875"/>
    <d v="2015-04-13T00:00:00"/>
    <x v="0"/>
    <x v="21"/>
  </r>
  <r>
    <s v="CA-2015-100216"/>
    <d v="2015-04-13T00:00:00"/>
    <s v="HJ-14875"/>
    <d v="2015-04-13T00:00:00"/>
    <x v="0"/>
    <x v="21"/>
  </r>
  <r>
    <s v="CA-2016-166772"/>
    <d v="2016-09-20T00:00:00"/>
    <s v="HJ-14875"/>
    <d v="2015-04-13T00:00:00"/>
    <x v="13"/>
    <x v="21"/>
  </r>
  <r>
    <s v="CA-2016-118500"/>
    <d v="2016-11-17T00:00:00"/>
    <s v="HJ-14875"/>
    <d v="2015-04-13T00:00:00"/>
    <x v="2"/>
    <x v="21"/>
  </r>
  <r>
    <s v="CA-2016-165470"/>
    <d v="2016-11-25T00:00:00"/>
    <s v="HJ-14875"/>
    <d v="2015-04-13T00:00:00"/>
    <x v="2"/>
    <x v="21"/>
  </r>
  <r>
    <s v="CA-2017-132584"/>
    <d v="2017-08-26T00:00:00"/>
    <s v="HJ-14875"/>
    <d v="2015-04-13T00:00:00"/>
    <x v="30"/>
    <x v="21"/>
  </r>
  <r>
    <s v="CA-2014-144281"/>
    <d v="2014-06-10T00:00:00"/>
    <s v="HK-14890"/>
    <d v="2014-06-10T00:00:00"/>
    <x v="0"/>
    <x v="3"/>
  </r>
  <r>
    <s v="CA-2015-109862"/>
    <d v="2015-10-25T00:00:00"/>
    <s v="HK-14890"/>
    <d v="2014-06-10T00:00:00"/>
    <x v="39"/>
    <x v="3"/>
  </r>
  <r>
    <s v="CA-2015-109862"/>
    <d v="2015-10-25T00:00:00"/>
    <s v="HK-14890"/>
    <d v="2014-06-10T00:00:00"/>
    <x v="39"/>
    <x v="3"/>
  </r>
  <r>
    <s v="CA-2015-150875"/>
    <d v="2015-11-16T00:00:00"/>
    <s v="HK-14890"/>
    <d v="2014-06-10T00:00:00"/>
    <x v="13"/>
    <x v="3"/>
  </r>
  <r>
    <s v="CA-2015-150875"/>
    <d v="2015-11-16T00:00:00"/>
    <s v="HK-14890"/>
    <d v="2014-06-10T00:00:00"/>
    <x v="13"/>
    <x v="3"/>
  </r>
  <r>
    <s v="CA-2016-130001"/>
    <d v="2016-04-23T00:00:00"/>
    <s v="HK-14890"/>
    <d v="2014-06-10T00:00:00"/>
    <x v="26"/>
    <x v="3"/>
  </r>
  <r>
    <s v="CA-2016-165484"/>
    <d v="2016-10-23T00:00:00"/>
    <s v="HK-14890"/>
    <d v="2014-06-10T00:00:00"/>
    <x v="30"/>
    <x v="3"/>
  </r>
  <r>
    <s v="CA-2016-165484"/>
    <d v="2016-10-23T00:00:00"/>
    <s v="HK-14890"/>
    <d v="2014-06-10T00:00:00"/>
    <x v="30"/>
    <x v="3"/>
  </r>
  <r>
    <s v="US-2017-141677"/>
    <d v="2017-03-26T00:00:00"/>
    <s v="HK-14890"/>
    <d v="2014-06-10T00:00:00"/>
    <x v="16"/>
    <x v="3"/>
  </r>
  <r>
    <s v="US-2017-141677"/>
    <d v="2017-03-26T00:00:00"/>
    <s v="HK-14890"/>
    <d v="2014-06-10T00:00:00"/>
    <x v="16"/>
    <x v="3"/>
  </r>
  <r>
    <s v="US-2017-141677"/>
    <d v="2017-03-26T00:00:00"/>
    <s v="HK-14890"/>
    <d v="2014-06-10T00:00:00"/>
    <x v="16"/>
    <x v="3"/>
  </r>
  <r>
    <s v="US-2017-141677"/>
    <d v="2017-03-26T00:00:00"/>
    <s v="HK-14890"/>
    <d v="2014-06-10T00:00:00"/>
    <x v="16"/>
    <x v="3"/>
  </r>
  <r>
    <s v="US-2017-141677"/>
    <d v="2017-03-26T00:00:00"/>
    <s v="HK-14890"/>
    <d v="2014-06-10T00:00:00"/>
    <x v="16"/>
    <x v="3"/>
  </r>
  <r>
    <s v="CA-2017-126382"/>
    <d v="2017-06-03T00:00:00"/>
    <s v="HK-14890"/>
    <d v="2014-06-10T00:00:00"/>
    <x v="34"/>
    <x v="3"/>
  </r>
  <r>
    <s v="CA-2017-124576"/>
    <d v="2017-08-01T00:00:00"/>
    <s v="HK-14890"/>
    <d v="2014-06-10T00:00:00"/>
    <x v="37"/>
    <x v="3"/>
  </r>
  <r>
    <s v="US-2014-147627"/>
    <d v="2014-01-20T00:00:00"/>
    <s v="HL-15040"/>
    <d v="2014-01-20T00:00:00"/>
    <x v="0"/>
    <x v="17"/>
  </r>
  <r>
    <s v="US-2014-147627"/>
    <d v="2014-01-20T00:00:00"/>
    <s v="HL-15040"/>
    <d v="2014-01-20T00:00:00"/>
    <x v="0"/>
    <x v="17"/>
  </r>
  <r>
    <s v="US-2014-147627"/>
    <d v="2014-01-20T00:00:00"/>
    <s v="HL-15040"/>
    <d v="2014-01-20T00:00:00"/>
    <x v="0"/>
    <x v="17"/>
  </r>
  <r>
    <s v="US-2014-147627"/>
    <d v="2014-01-20T00:00:00"/>
    <s v="HL-15040"/>
    <d v="2014-01-20T00:00:00"/>
    <x v="0"/>
    <x v="17"/>
  </r>
  <r>
    <s v="US-2014-147627"/>
    <d v="2014-01-20T00:00:00"/>
    <s v="HL-15040"/>
    <d v="2014-01-20T00:00:00"/>
    <x v="0"/>
    <x v="17"/>
  </r>
  <r>
    <s v="US-2014-147627"/>
    <d v="2014-01-20T00:00:00"/>
    <s v="HL-15040"/>
    <d v="2014-01-20T00:00:00"/>
    <x v="0"/>
    <x v="17"/>
  </r>
  <r>
    <s v="CA-2014-127159"/>
    <d v="2014-05-12T00:00:00"/>
    <s v="HL-15040"/>
    <d v="2014-01-20T00:00:00"/>
    <x v="28"/>
    <x v="17"/>
  </r>
  <r>
    <s v="CA-2016-101987"/>
    <d v="2016-06-24T00:00:00"/>
    <s v="HL-15040"/>
    <d v="2014-01-20T00:00:00"/>
    <x v="22"/>
    <x v="17"/>
  </r>
  <r>
    <s v="CA-2016-140634"/>
    <d v="2016-10-03T00:00:00"/>
    <s v="HL-15040"/>
    <d v="2014-01-20T00:00:00"/>
    <x v="16"/>
    <x v="17"/>
  </r>
  <r>
    <s v="CA-2017-134607"/>
    <d v="2017-10-03T00:00:00"/>
    <s v="HL-15040"/>
    <d v="2014-01-20T00:00:00"/>
    <x v="44"/>
    <x v="17"/>
  </r>
  <r>
    <s v="CA-2017-166709"/>
    <d v="2017-11-17T00:00:00"/>
    <s v="HL-15040"/>
    <d v="2014-01-20T00:00:00"/>
    <x v="46"/>
    <x v="17"/>
  </r>
  <r>
    <s v="CA-2014-129189"/>
    <d v="2014-07-21T00:00:00"/>
    <s v="HM-14860"/>
    <d v="2014-07-21T00:00:00"/>
    <x v="0"/>
    <x v="8"/>
  </r>
  <r>
    <s v="CA-2014-129189"/>
    <d v="2014-07-21T00:00:00"/>
    <s v="HM-14860"/>
    <d v="2014-07-21T00:00:00"/>
    <x v="0"/>
    <x v="8"/>
  </r>
  <r>
    <s v="CA-2014-129189"/>
    <d v="2014-07-21T00:00:00"/>
    <s v="HM-14860"/>
    <d v="2014-07-21T00:00:00"/>
    <x v="0"/>
    <x v="8"/>
  </r>
  <r>
    <s v="CA-2014-129189"/>
    <d v="2014-07-21T00:00:00"/>
    <s v="HM-14860"/>
    <d v="2014-07-21T00:00:00"/>
    <x v="0"/>
    <x v="8"/>
  </r>
  <r>
    <s v="CA-2015-118871"/>
    <d v="2015-12-04T00:00:00"/>
    <s v="HM-14860"/>
    <d v="2014-07-21T00:00:00"/>
    <x v="13"/>
    <x v="8"/>
  </r>
  <r>
    <s v="CA-2015-118871"/>
    <d v="2015-12-04T00:00:00"/>
    <s v="HM-14860"/>
    <d v="2014-07-21T00:00:00"/>
    <x v="13"/>
    <x v="8"/>
  </r>
  <r>
    <s v="CA-2015-118871"/>
    <d v="2015-12-04T00:00:00"/>
    <s v="HM-14860"/>
    <d v="2014-07-21T00:00:00"/>
    <x v="13"/>
    <x v="8"/>
  </r>
  <r>
    <s v="US-2015-128587"/>
    <d v="2015-12-24T00:00:00"/>
    <s v="HM-14860"/>
    <d v="2014-07-21T00:00:00"/>
    <x v="13"/>
    <x v="8"/>
  </r>
  <r>
    <s v="US-2015-128587"/>
    <d v="2015-12-24T00:00:00"/>
    <s v="HM-14860"/>
    <d v="2014-07-21T00:00:00"/>
    <x v="13"/>
    <x v="8"/>
  </r>
  <r>
    <s v="CA-2016-100510"/>
    <d v="2016-05-12T00:00:00"/>
    <s v="HM-14860"/>
    <d v="2014-07-21T00:00:00"/>
    <x v="26"/>
    <x v="8"/>
  </r>
  <r>
    <s v="CA-2016-100510"/>
    <d v="2016-05-12T00:00:00"/>
    <s v="HM-14860"/>
    <d v="2014-07-21T00:00:00"/>
    <x v="26"/>
    <x v="8"/>
  </r>
  <r>
    <s v="US-2016-110170"/>
    <d v="2016-09-27T00:00:00"/>
    <s v="HM-14860"/>
    <d v="2014-07-21T00:00:00"/>
    <x v="11"/>
    <x v="8"/>
  </r>
  <r>
    <s v="CA-2017-127117"/>
    <d v="2017-04-14T00:00:00"/>
    <s v="HM-14860"/>
    <d v="2014-07-21T00:00:00"/>
    <x v="16"/>
    <x v="8"/>
  </r>
  <r>
    <s v="CA-2017-132738"/>
    <d v="2017-08-04T00:00:00"/>
    <s v="HM-14860"/>
    <d v="2014-07-21T00:00:00"/>
    <x v="32"/>
    <x v="8"/>
  </r>
  <r>
    <s v="CA-2017-132738"/>
    <d v="2017-08-04T00:00:00"/>
    <s v="HM-14860"/>
    <d v="2014-07-21T00:00:00"/>
    <x v="32"/>
    <x v="8"/>
  </r>
  <r>
    <s v="CA-2017-146367"/>
    <d v="2017-08-04T00:00:00"/>
    <s v="HM-14860"/>
    <d v="2014-07-21T00:00:00"/>
    <x v="32"/>
    <x v="8"/>
  </r>
  <r>
    <s v="CA-2017-125199"/>
    <d v="2017-10-19T00:00:00"/>
    <s v="HM-14860"/>
    <d v="2014-07-21T00:00:00"/>
    <x v="4"/>
    <x v="8"/>
  </r>
  <r>
    <s v="CA-2017-125199"/>
    <d v="2017-10-19T00:00:00"/>
    <s v="HM-14860"/>
    <d v="2014-07-21T00:00:00"/>
    <x v="4"/>
    <x v="8"/>
  </r>
  <r>
    <s v="CA-2017-125199"/>
    <d v="2017-10-19T00:00:00"/>
    <s v="HM-14860"/>
    <d v="2014-07-21T00:00:00"/>
    <x v="4"/>
    <x v="8"/>
  </r>
  <r>
    <s v="CA-2017-129805"/>
    <d v="2017-12-28T00:00:00"/>
    <s v="HM-14860"/>
    <d v="2014-07-21T00:00:00"/>
    <x v="9"/>
    <x v="8"/>
  </r>
  <r>
    <s v="CA-2015-129917"/>
    <d v="2015-10-02T00:00:00"/>
    <s v="HM-14980"/>
    <d v="2015-10-02T00:00:00"/>
    <x v="0"/>
    <x v="31"/>
  </r>
  <r>
    <s v="CA-2015-129917"/>
    <d v="2015-10-02T00:00:00"/>
    <s v="HM-14980"/>
    <d v="2015-10-02T00:00:00"/>
    <x v="0"/>
    <x v="31"/>
  </r>
  <r>
    <s v="CA-2015-129917"/>
    <d v="2015-10-02T00:00:00"/>
    <s v="HM-14980"/>
    <d v="2015-10-02T00:00:00"/>
    <x v="0"/>
    <x v="31"/>
  </r>
  <r>
    <s v="CA-2016-106075"/>
    <d v="2016-09-18T00:00:00"/>
    <s v="HM-14980"/>
    <d v="2015-10-02T00:00:00"/>
    <x v="17"/>
    <x v="31"/>
  </r>
  <r>
    <s v="CA-2017-130904"/>
    <d v="2017-04-11T00:00:00"/>
    <s v="HM-14980"/>
    <d v="2015-10-02T00:00:00"/>
    <x v="25"/>
    <x v="31"/>
  </r>
  <r>
    <s v="CA-2017-130904"/>
    <d v="2017-04-11T00:00:00"/>
    <s v="HM-14980"/>
    <d v="2015-10-02T00:00:00"/>
    <x v="25"/>
    <x v="31"/>
  </r>
  <r>
    <s v="CA-2017-151281"/>
    <d v="2017-04-27T00:00:00"/>
    <s v="HM-14980"/>
    <d v="2015-10-02T00:00:00"/>
    <x v="25"/>
    <x v="31"/>
  </r>
  <r>
    <s v="CA-2014-121664"/>
    <d v="2014-05-06T00:00:00"/>
    <s v="HP-14815"/>
    <d v="2014-05-06T00:00:00"/>
    <x v="0"/>
    <x v="2"/>
  </r>
  <r>
    <s v="CA-2014-122217"/>
    <d v="2014-11-24T00:00:00"/>
    <s v="HP-14815"/>
    <d v="2014-05-06T00:00:00"/>
    <x v="1"/>
    <x v="2"/>
  </r>
  <r>
    <s v="CA-2015-122259"/>
    <d v="2015-10-31T00:00:00"/>
    <s v="HP-14815"/>
    <d v="2014-05-06T00:00:00"/>
    <x v="13"/>
    <x v="2"/>
  </r>
  <r>
    <s v="US-2015-118983"/>
    <d v="2015-11-22T00:00:00"/>
    <s v="HP-14815"/>
    <d v="2014-05-06T00:00:00"/>
    <x v="25"/>
    <x v="2"/>
  </r>
  <r>
    <s v="US-2015-118983"/>
    <d v="2015-11-22T00:00:00"/>
    <s v="HP-14815"/>
    <d v="2014-05-06T00:00:00"/>
    <x v="25"/>
    <x v="2"/>
  </r>
  <r>
    <s v="CA-2015-156853"/>
    <d v="2015-12-03T00:00:00"/>
    <s v="HP-14815"/>
    <d v="2014-05-06T00:00:00"/>
    <x v="2"/>
    <x v="2"/>
  </r>
  <r>
    <s v="CA-2017-161893"/>
    <d v="2017-01-23T00:00:00"/>
    <s v="HP-14815"/>
    <d v="2014-05-06T00:00:00"/>
    <x v="24"/>
    <x v="2"/>
  </r>
  <r>
    <s v="CA-2017-161893"/>
    <d v="2017-01-23T00:00:00"/>
    <s v="HP-14815"/>
    <d v="2014-05-06T00:00:00"/>
    <x v="24"/>
    <x v="2"/>
  </r>
  <r>
    <s v="CA-2017-111689"/>
    <d v="2017-11-30T00:00:00"/>
    <s v="HP-14815"/>
    <d v="2014-05-06T00:00:00"/>
    <x v="27"/>
    <x v="2"/>
  </r>
  <r>
    <s v="CA-2017-111689"/>
    <d v="2017-11-30T00:00:00"/>
    <s v="HP-14815"/>
    <d v="2014-05-06T00:00:00"/>
    <x v="27"/>
    <x v="2"/>
  </r>
  <r>
    <s v="US-2014-143707"/>
    <d v="2014-03-01T00:00:00"/>
    <s v="HR-14770"/>
    <d v="2014-03-01T00:00:00"/>
    <x v="0"/>
    <x v="0"/>
  </r>
  <r>
    <s v="CA-2015-103954"/>
    <d v="2015-08-09T00:00:00"/>
    <s v="HR-14770"/>
    <d v="2014-03-01T00:00:00"/>
    <x v="13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13278"/>
    <d v="2017-01-14T00:00:00"/>
    <s v="HR-14770"/>
    <d v="2014-03-01T00:00:00"/>
    <x v="31"/>
    <x v="0"/>
  </r>
  <r>
    <s v="CA-2017-165904"/>
    <d v="2017-04-07T00:00:00"/>
    <s v="HR-14770"/>
    <d v="2014-03-01T00:00:00"/>
    <x v="32"/>
    <x v="0"/>
  </r>
  <r>
    <s v="CA-2017-165904"/>
    <d v="2017-04-07T00:00:00"/>
    <s v="HR-14770"/>
    <d v="2014-03-01T00:00:00"/>
    <x v="32"/>
    <x v="0"/>
  </r>
  <r>
    <s v="CA-2017-106964"/>
    <d v="2017-12-17T00:00:00"/>
    <s v="HR-14770"/>
    <d v="2014-03-01T00:00:00"/>
    <x v="44"/>
    <x v="0"/>
  </r>
  <r>
    <s v="CA-2014-127131"/>
    <d v="2014-11-24T00:00:00"/>
    <s v="HR-14830"/>
    <d v="2014-11-24T00:00:00"/>
    <x v="0"/>
    <x v="7"/>
  </r>
  <r>
    <s v="CA-2014-127131"/>
    <d v="2014-11-24T00:00:00"/>
    <s v="HR-14830"/>
    <d v="2014-11-24T00:00:00"/>
    <x v="0"/>
    <x v="7"/>
  </r>
  <r>
    <s v="CA-2014-127131"/>
    <d v="2014-11-24T00:00:00"/>
    <s v="HR-14830"/>
    <d v="2014-11-24T00:00:00"/>
    <x v="0"/>
    <x v="7"/>
  </r>
  <r>
    <s v="CA-2014-127131"/>
    <d v="2014-11-24T00:00:00"/>
    <s v="HR-14830"/>
    <d v="2014-11-24T00:00:00"/>
    <x v="0"/>
    <x v="7"/>
  </r>
  <r>
    <s v="CA-2015-110632"/>
    <d v="2015-03-17T00:00:00"/>
    <s v="HR-14830"/>
    <d v="2014-11-24T00:00:00"/>
    <x v="28"/>
    <x v="7"/>
  </r>
  <r>
    <s v="CA-2015-110632"/>
    <d v="2015-03-17T00:00:00"/>
    <s v="HR-14830"/>
    <d v="2014-11-24T00:00:00"/>
    <x v="28"/>
    <x v="7"/>
  </r>
  <r>
    <s v="CA-2015-147011"/>
    <d v="2015-06-18T00:00:00"/>
    <s v="HR-14830"/>
    <d v="2014-11-24T00:00:00"/>
    <x v="29"/>
    <x v="7"/>
  </r>
  <r>
    <s v="CA-2015-157287"/>
    <d v="2015-12-22T00:00:00"/>
    <s v="HR-14830"/>
    <d v="2014-11-24T00:00:00"/>
    <x v="6"/>
    <x v="7"/>
  </r>
  <r>
    <s v="CA-2015-157287"/>
    <d v="2015-12-22T00:00:00"/>
    <s v="HR-14830"/>
    <d v="2014-11-24T00:00:00"/>
    <x v="6"/>
    <x v="7"/>
  </r>
  <r>
    <s v="CA-2015-135538"/>
    <d v="2015-12-24T00:00:00"/>
    <s v="HR-14830"/>
    <d v="2014-11-24T00:00:00"/>
    <x v="6"/>
    <x v="7"/>
  </r>
  <r>
    <s v="CA-2017-166184"/>
    <d v="2017-03-24T00:00:00"/>
    <s v="HR-14830"/>
    <d v="2014-11-24T00:00:00"/>
    <x v="30"/>
    <x v="7"/>
  </r>
  <r>
    <s v="CA-2017-166184"/>
    <d v="2017-03-24T00:00:00"/>
    <s v="HR-14830"/>
    <d v="2014-11-24T00:00:00"/>
    <x v="30"/>
    <x v="7"/>
  </r>
  <r>
    <s v="CA-2017-166184"/>
    <d v="2017-03-24T00:00:00"/>
    <s v="HR-14830"/>
    <d v="2014-11-24T00:00:00"/>
    <x v="30"/>
    <x v="7"/>
  </r>
  <r>
    <s v="US-2017-135013"/>
    <d v="2017-07-24T00:00:00"/>
    <s v="HR-14830"/>
    <d v="2014-11-24T00:00:00"/>
    <x v="24"/>
    <x v="7"/>
  </r>
  <r>
    <s v="CA-2015-103072"/>
    <d v="2015-09-27T00:00:00"/>
    <s v="HW-14935"/>
    <d v="2015-09-27T00:00:00"/>
    <x v="0"/>
    <x v="5"/>
  </r>
  <r>
    <s v="CA-2015-103072"/>
    <d v="2015-09-27T00:00:00"/>
    <s v="HW-14935"/>
    <d v="2015-09-27T00:00:00"/>
    <x v="0"/>
    <x v="5"/>
  </r>
  <r>
    <s v="CA-2016-136133"/>
    <d v="2016-08-18T00:00:00"/>
    <s v="HW-14935"/>
    <d v="2015-09-27T00:00:00"/>
    <x v="17"/>
    <x v="5"/>
  </r>
  <r>
    <s v="CA-2016-140130"/>
    <d v="2016-10-31T00:00:00"/>
    <s v="HW-14935"/>
    <d v="2015-09-27T00:00:00"/>
    <x v="6"/>
    <x v="5"/>
  </r>
  <r>
    <s v="CA-2016-140130"/>
    <d v="2016-10-31T00:00:00"/>
    <s v="HW-14935"/>
    <d v="2015-09-27T00:00:00"/>
    <x v="6"/>
    <x v="5"/>
  </r>
  <r>
    <s v="CA-2016-140130"/>
    <d v="2016-10-31T00:00:00"/>
    <s v="HW-14935"/>
    <d v="2015-09-27T00:00:00"/>
    <x v="6"/>
    <x v="5"/>
  </r>
  <r>
    <s v="CA-2016-140130"/>
    <d v="2016-10-31T00:00:00"/>
    <s v="HW-14935"/>
    <d v="2015-09-27T00:00:00"/>
    <x v="6"/>
    <x v="5"/>
  </r>
  <r>
    <s v="CA-2017-105809"/>
    <d v="2017-02-20T00:00:00"/>
    <s v="HW-14935"/>
    <d v="2015-09-27T00:00:00"/>
    <x v="13"/>
    <x v="5"/>
  </r>
  <r>
    <s v="CA-2017-105809"/>
    <d v="2017-02-20T00:00:00"/>
    <s v="HW-14935"/>
    <d v="2015-09-27T00:00:00"/>
    <x v="13"/>
    <x v="5"/>
  </r>
  <r>
    <s v="CA-2017-165491"/>
    <d v="2017-03-20T00:00:00"/>
    <s v="HW-14935"/>
    <d v="2015-09-27T00:00:00"/>
    <x v="25"/>
    <x v="5"/>
  </r>
  <r>
    <s v="CA-2017-121559"/>
    <d v="2017-06-01T00:00:00"/>
    <s v="HW-14935"/>
    <d v="2015-09-27T00:00:00"/>
    <x v="21"/>
    <x v="5"/>
  </r>
  <r>
    <s v="CA-2017-121559"/>
    <d v="2017-06-01T00:00:00"/>
    <s v="HW-14935"/>
    <d v="2015-09-27T00:00:00"/>
    <x v="21"/>
    <x v="5"/>
  </r>
  <r>
    <s v="CA-2017-121559"/>
    <d v="2017-06-01T00:00:00"/>
    <s v="HW-14935"/>
    <d v="2015-09-27T00:00:00"/>
    <x v="21"/>
    <x v="5"/>
  </r>
  <r>
    <s v="CA-2017-121559"/>
    <d v="2017-06-01T00:00:00"/>
    <s v="HW-14935"/>
    <d v="2015-09-27T00:00:00"/>
    <x v="21"/>
    <x v="5"/>
  </r>
  <r>
    <s v="CA-2017-121559"/>
    <d v="2017-06-01T00:00:00"/>
    <s v="HW-14935"/>
    <d v="2015-09-27T00:00:00"/>
    <x v="21"/>
    <x v="5"/>
  </r>
  <r>
    <s v="CA-2017-121027"/>
    <d v="2017-08-18T00:00:00"/>
    <s v="HW-14935"/>
    <d v="2015-09-27T00:00:00"/>
    <x v="33"/>
    <x v="5"/>
  </r>
  <r>
    <s v="CA-2017-121027"/>
    <d v="2017-08-18T00:00:00"/>
    <s v="HW-14935"/>
    <d v="2015-09-27T00:00:00"/>
    <x v="33"/>
    <x v="5"/>
  </r>
  <r>
    <s v="CA-2017-140326"/>
    <d v="2017-09-04T00:00:00"/>
    <s v="HW-14935"/>
    <d v="2015-09-27T00:00:00"/>
    <x v="3"/>
    <x v="5"/>
  </r>
  <r>
    <s v="CA-2017-140326"/>
    <d v="2017-09-04T00:00:00"/>
    <s v="HW-14935"/>
    <d v="2015-09-27T00:00:00"/>
    <x v="3"/>
    <x v="5"/>
  </r>
  <r>
    <s v="CA-2017-140326"/>
    <d v="2017-09-04T00:00:00"/>
    <s v="HW-14935"/>
    <d v="2015-09-27T00:00:00"/>
    <x v="3"/>
    <x v="5"/>
  </r>
  <r>
    <s v="US-2016-154361"/>
    <d v="2016-03-14T00:00:00"/>
    <s v="HZ-14950"/>
    <d v="2016-03-14T00:00:00"/>
    <x v="0"/>
    <x v="24"/>
  </r>
  <r>
    <s v="CA-2017-168739"/>
    <d v="2017-05-29T00:00:00"/>
    <s v="HZ-14950"/>
    <d v="2016-03-14T00:00:00"/>
    <x v="20"/>
    <x v="24"/>
  </r>
  <r>
    <s v="CA-2017-108931"/>
    <d v="2017-09-14T00:00:00"/>
    <s v="HZ-14950"/>
    <d v="2016-03-14T00:00:00"/>
    <x v="25"/>
    <x v="24"/>
  </r>
  <r>
    <s v="CA-2017-108931"/>
    <d v="2017-09-14T00:00:00"/>
    <s v="HZ-14950"/>
    <d v="2016-03-14T00:00:00"/>
    <x v="25"/>
    <x v="24"/>
  </r>
  <r>
    <s v="CA-2017-157420"/>
    <d v="2017-11-21T00:00:00"/>
    <s v="HZ-14950"/>
    <d v="2016-03-14T00:00:00"/>
    <x v="19"/>
    <x v="24"/>
  </r>
  <r>
    <s v="CA-2017-124765"/>
    <d v="2017-11-25T00:00:00"/>
    <s v="HZ-14950"/>
    <d v="2016-03-14T00:00:00"/>
    <x v="19"/>
    <x v="24"/>
  </r>
  <r>
    <s v="CA-2014-143168"/>
    <d v="2014-10-18T00:00:00"/>
    <s v="IG-15085"/>
    <d v="2014-10-18T00:00:00"/>
    <x v="0"/>
    <x v="9"/>
  </r>
  <r>
    <s v="CA-2014-143168"/>
    <d v="2014-10-18T00:00:00"/>
    <s v="IG-15085"/>
    <d v="2014-10-18T00:00:00"/>
    <x v="0"/>
    <x v="9"/>
  </r>
  <r>
    <s v="CA-2015-101000"/>
    <d v="2015-04-09T00:00:00"/>
    <s v="IG-15085"/>
    <d v="2014-10-18T00:00:00"/>
    <x v="1"/>
    <x v="9"/>
  </r>
  <r>
    <s v="CA-2016-159345"/>
    <d v="2016-06-17T00:00:00"/>
    <s v="IG-15085"/>
    <d v="2014-10-18T00:00:00"/>
    <x v="19"/>
    <x v="9"/>
  </r>
  <r>
    <s v="CA-2017-158743"/>
    <d v="2017-10-20T00:00:00"/>
    <s v="IG-15085"/>
    <d v="2014-10-18T00:00:00"/>
    <x v="34"/>
    <x v="9"/>
  </r>
  <r>
    <s v="CA-2017-158743"/>
    <d v="2017-10-20T00:00:00"/>
    <s v="IG-15085"/>
    <d v="2014-10-18T00:00:00"/>
    <x v="34"/>
    <x v="9"/>
  </r>
  <r>
    <s v="CA-2017-158743"/>
    <d v="2017-10-20T00:00:00"/>
    <s v="IG-15085"/>
    <d v="2014-10-18T00:00:00"/>
    <x v="34"/>
    <x v="9"/>
  </r>
  <r>
    <s v="CA-2014-152296"/>
    <d v="2014-08-01T00:00:00"/>
    <s v="IL-15100"/>
    <d v="2014-08-01T00:00:00"/>
    <x v="0"/>
    <x v="13"/>
  </r>
  <r>
    <s v="CA-2015-156482"/>
    <d v="2015-02-06T00:00:00"/>
    <s v="IL-15100"/>
    <d v="2014-08-01T00:00:00"/>
    <x v="1"/>
    <x v="13"/>
  </r>
  <r>
    <s v="CA-2015-156482"/>
    <d v="2015-02-06T00:00:00"/>
    <s v="IL-15100"/>
    <d v="2014-08-01T00:00:00"/>
    <x v="1"/>
    <x v="13"/>
  </r>
  <r>
    <s v="CA-2015-156482"/>
    <d v="2015-02-06T00:00:00"/>
    <s v="IL-15100"/>
    <d v="2014-08-01T00:00:00"/>
    <x v="1"/>
    <x v="13"/>
  </r>
  <r>
    <s v="CA-2015-151722"/>
    <d v="2015-10-05T00:00:00"/>
    <s v="IL-15100"/>
    <d v="2014-08-01T00:00:00"/>
    <x v="20"/>
    <x v="13"/>
  </r>
  <r>
    <s v="US-2015-114741"/>
    <d v="2015-12-06T00:00:00"/>
    <s v="IL-15100"/>
    <d v="2014-08-01T00:00:00"/>
    <x v="39"/>
    <x v="13"/>
  </r>
  <r>
    <s v="US-2015-114741"/>
    <d v="2015-12-06T00:00:00"/>
    <s v="IL-15100"/>
    <d v="2014-08-01T00:00:00"/>
    <x v="39"/>
    <x v="13"/>
  </r>
  <r>
    <s v="US-2015-114741"/>
    <d v="2015-12-06T00:00:00"/>
    <s v="IL-15100"/>
    <d v="2014-08-01T00:00:00"/>
    <x v="39"/>
    <x v="13"/>
  </r>
  <r>
    <s v="CA-2016-111318"/>
    <d v="2016-07-23T00:00:00"/>
    <s v="IL-15100"/>
    <d v="2014-08-01T00:00:00"/>
    <x v="33"/>
    <x v="13"/>
  </r>
  <r>
    <s v="CA-2016-169971"/>
    <d v="2016-09-04T00:00:00"/>
    <s v="IL-15100"/>
    <d v="2014-08-01T00:00:00"/>
    <x v="14"/>
    <x v="13"/>
  </r>
  <r>
    <s v="CA-2016-169971"/>
    <d v="2016-09-04T00:00:00"/>
    <s v="IL-15100"/>
    <d v="2014-08-01T00:00:00"/>
    <x v="14"/>
    <x v="13"/>
  </r>
  <r>
    <s v="CA-2017-143063"/>
    <d v="2017-08-10T00:00:00"/>
    <s v="IL-15100"/>
    <d v="2014-08-01T00:00:00"/>
    <x v="34"/>
    <x v="13"/>
  </r>
  <r>
    <s v="CA-2017-143063"/>
    <d v="2017-08-10T00:00:00"/>
    <s v="IL-15100"/>
    <d v="2014-08-01T00:00:00"/>
    <x v="34"/>
    <x v="13"/>
  </r>
  <r>
    <s v="CA-2017-143063"/>
    <d v="2017-08-10T00:00:00"/>
    <s v="IL-15100"/>
    <d v="2014-08-01T00:00:00"/>
    <x v="34"/>
    <x v="13"/>
  </r>
  <r>
    <s v="CA-2014-102645"/>
    <d v="2014-01-23T00:00:00"/>
    <s v="IM-15055"/>
    <d v="2014-01-23T00:00:00"/>
    <x v="0"/>
    <x v="17"/>
  </r>
  <r>
    <s v="CA-2016-129630"/>
    <d v="2016-09-04T00:00:00"/>
    <s v="IM-15055"/>
    <d v="2014-01-23T00:00:00"/>
    <x v="24"/>
    <x v="17"/>
  </r>
  <r>
    <s v="CA-2016-129630"/>
    <d v="2016-09-04T00:00:00"/>
    <s v="IM-15055"/>
    <d v="2014-01-23T00:00:00"/>
    <x v="24"/>
    <x v="17"/>
  </r>
  <r>
    <s v="CA-2016-124527"/>
    <d v="2016-11-16T00:00:00"/>
    <s v="IM-15055"/>
    <d v="2014-01-23T00:00:00"/>
    <x v="31"/>
    <x v="17"/>
  </r>
  <r>
    <s v="CA-2014-120768"/>
    <d v="2014-12-19T00:00:00"/>
    <s v="IM-15070"/>
    <d v="2014-12-19T00:00:00"/>
    <x v="0"/>
    <x v="6"/>
  </r>
  <r>
    <s v="CA-2014-120768"/>
    <d v="2014-12-19T00:00:00"/>
    <s v="IM-15070"/>
    <d v="2014-12-19T00:00:00"/>
    <x v="0"/>
    <x v="6"/>
  </r>
  <r>
    <s v="CA-2014-120768"/>
    <d v="2014-12-19T00:00:00"/>
    <s v="IM-15070"/>
    <d v="2014-12-19T00:00:00"/>
    <x v="0"/>
    <x v="6"/>
  </r>
  <r>
    <s v="CA-2015-154956"/>
    <d v="2015-07-04T00:00:00"/>
    <s v="IM-15070"/>
    <d v="2014-12-19T00:00:00"/>
    <x v="29"/>
    <x v="6"/>
  </r>
  <r>
    <s v="CA-2015-100545"/>
    <d v="2015-11-22T00:00:00"/>
    <s v="IM-15070"/>
    <d v="2014-12-19T00:00:00"/>
    <x v="17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5-104346"/>
    <d v="2015-12-11T00:00:00"/>
    <s v="IM-15070"/>
    <d v="2014-12-19T00:00:00"/>
    <x v="18"/>
    <x v="6"/>
  </r>
  <r>
    <s v="CA-2016-140501"/>
    <d v="2016-06-23T00:00:00"/>
    <s v="IM-15070"/>
    <d v="2014-12-19T00:00:00"/>
    <x v="25"/>
    <x v="6"/>
  </r>
  <r>
    <s v="CA-2016-140501"/>
    <d v="2016-06-23T00:00:00"/>
    <s v="IM-15070"/>
    <d v="2014-12-19T00:00:00"/>
    <x v="25"/>
    <x v="6"/>
  </r>
  <r>
    <s v="CA-2016-140501"/>
    <d v="2016-06-23T00:00:00"/>
    <s v="IM-15070"/>
    <d v="2014-12-19T00:00:00"/>
    <x v="25"/>
    <x v="6"/>
  </r>
  <r>
    <s v="CA-2016-140501"/>
    <d v="2016-06-23T00:00:00"/>
    <s v="IM-15070"/>
    <d v="2014-12-19T00:00:00"/>
    <x v="25"/>
    <x v="6"/>
  </r>
  <r>
    <s v="CA-2016-140501"/>
    <d v="2016-06-23T00:00:00"/>
    <s v="IM-15070"/>
    <d v="2014-12-19T00:00:00"/>
    <x v="25"/>
    <x v="6"/>
  </r>
  <r>
    <s v="CA-2016-109925"/>
    <d v="2016-11-06T00:00:00"/>
    <s v="IM-15070"/>
    <d v="2014-12-19T00:00:00"/>
    <x v="33"/>
    <x v="6"/>
  </r>
  <r>
    <s v="CA-2016-161389"/>
    <d v="2016-12-05T00:00:00"/>
    <s v="IM-15070"/>
    <d v="2014-12-19T00:00:00"/>
    <x v="3"/>
    <x v="6"/>
  </r>
  <r>
    <s v="CA-2014-131947"/>
    <d v="2014-09-17T00:00:00"/>
    <s v="JA-15970"/>
    <d v="2014-09-17T00:00:00"/>
    <x v="0"/>
    <x v="15"/>
  </r>
  <r>
    <s v="CA-2014-131947"/>
    <d v="2014-09-17T00:00:00"/>
    <s v="JA-15970"/>
    <d v="2014-09-17T00:00:00"/>
    <x v="0"/>
    <x v="15"/>
  </r>
  <r>
    <s v="CA-2014-131947"/>
    <d v="2014-09-17T00:00:00"/>
    <s v="JA-15970"/>
    <d v="2014-09-17T00:00:00"/>
    <x v="0"/>
    <x v="15"/>
  </r>
  <r>
    <s v="CA-2014-131947"/>
    <d v="2014-09-17T00:00:00"/>
    <s v="JA-15970"/>
    <d v="2014-09-17T00:00:00"/>
    <x v="0"/>
    <x v="15"/>
  </r>
  <r>
    <s v="CA-2014-131947"/>
    <d v="2014-09-17T00:00:00"/>
    <s v="JA-15970"/>
    <d v="2014-09-17T00:00:00"/>
    <x v="0"/>
    <x v="15"/>
  </r>
  <r>
    <s v="CA-2014-131947"/>
    <d v="2014-09-17T00:00:00"/>
    <s v="JA-15970"/>
    <d v="2014-09-17T00:00:00"/>
    <x v="0"/>
    <x v="15"/>
  </r>
  <r>
    <s v="CA-2014-151295"/>
    <d v="2014-11-12T00:00:00"/>
    <s v="JA-15970"/>
    <d v="2014-09-17T00:00:00"/>
    <x v="40"/>
    <x v="15"/>
  </r>
  <r>
    <s v="CA-2014-151295"/>
    <d v="2014-11-12T00:00:00"/>
    <s v="JA-15970"/>
    <d v="2014-09-17T00:00:00"/>
    <x v="40"/>
    <x v="15"/>
  </r>
  <r>
    <s v="CA-2016-116526"/>
    <d v="2016-09-01T00:00:00"/>
    <s v="JA-15970"/>
    <d v="2014-09-17T00:00:00"/>
    <x v="3"/>
    <x v="15"/>
  </r>
  <r>
    <s v="CA-2016-116526"/>
    <d v="2016-09-01T00:00:00"/>
    <s v="JA-15970"/>
    <d v="2014-09-17T00:00:00"/>
    <x v="3"/>
    <x v="15"/>
  </r>
  <r>
    <s v="CA-2016-116526"/>
    <d v="2016-09-01T00:00:00"/>
    <s v="JA-15970"/>
    <d v="2014-09-17T00:00:00"/>
    <x v="3"/>
    <x v="15"/>
  </r>
  <r>
    <s v="CA-2016-116526"/>
    <d v="2016-09-01T00:00:00"/>
    <s v="JA-15970"/>
    <d v="2014-09-17T00:00:00"/>
    <x v="3"/>
    <x v="15"/>
  </r>
  <r>
    <s v="CA-2016-116526"/>
    <d v="2016-09-01T00:00:00"/>
    <s v="JA-15970"/>
    <d v="2014-09-17T00:00:00"/>
    <x v="3"/>
    <x v="15"/>
  </r>
  <r>
    <s v="CA-2016-116526"/>
    <d v="2016-09-01T00:00:00"/>
    <s v="JA-15970"/>
    <d v="2014-09-17T00:00:00"/>
    <x v="3"/>
    <x v="15"/>
  </r>
  <r>
    <s v="CA-2017-152261"/>
    <d v="2017-03-02T00:00:00"/>
    <s v="JA-15970"/>
    <d v="2014-09-17T00:00:00"/>
    <x v="23"/>
    <x v="15"/>
  </r>
  <r>
    <s v="CA-2017-102414"/>
    <d v="2017-05-15T00:00:00"/>
    <s v="JA-15970"/>
    <d v="2014-09-17T00:00:00"/>
    <x v="24"/>
    <x v="15"/>
  </r>
  <r>
    <s v="CA-2017-102414"/>
    <d v="2017-05-15T00:00:00"/>
    <s v="JA-15970"/>
    <d v="2014-09-17T00:00:00"/>
    <x v="24"/>
    <x v="15"/>
  </r>
  <r>
    <s v="CA-2017-102414"/>
    <d v="2017-05-15T00:00:00"/>
    <s v="JA-15970"/>
    <d v="2014-09-17T00:00:00"/>
    <x v="24"/>
    <x v="15"/>
  </r>
  <r>
    <s v="US-2017-150070"/>
    <d v="2017-09-07T00:00:00"/>
    <s v="JA-15970"/>
    <d v="2014-09-17T00:00:00"/>
    <x v="34"/>
    <x v="15"/>
  </r>
  <r>
    <s v="CA-2017-158379"/>
    <d v="2017-09-22T00:00:00"/>
    <s v="JA-15970"/>
    <d v="2014-09-17T00:00:00"/>
    <x v="34"/>
    <x v="15"/>
  </r>
  <r>
    <s v="CA-2017-158379"/>
    <d v="2017-09-22T00:00:00"/>
    <s v="JA-15970"/>
    <d v="2014-09-17T00:00:00"/>
    <x v="34"/>
    <x v="15"/>
  </r>
  <r>
    <s v="CA-2017-158379"/>
    <d v="2017-09-22T00:00:00"/>
    <s v="JA-15970"/>
    <d v="2014-09-17T00:00:00"/>
    <x v="34"/>
    <x v="15"/>
  </r>
  <r>
    <s v="CA-2017-128335"/>
    <d v="2017-09-29T00:00:00"/>
    <s v="JA-15970"/>
    <d v="2014-09-17T00:00:00"/>
    <x v="34"/>
    <x v="15"/>
  </r>
  <r>
    <s v="CA-2017-128335"/>
    <d v="2017-09-29T00:00:00"/>
    <s v="JA-15970"/>
    <d v="2014-09-17T00:00:00"/>
    <x v="34"/>
    <x v="15"/>
  </r>
  <r>
    <s v="US-2014-100853"/>
    <d v="2014-09-14T00:00:00"/>
    <s v="JB-15400"/>
    <d v="2014-09-14T00:00:00"/>
    <x v="0"/>
    <x v="15"/>
  </r>
  <r>
    <s v="US-2014-100853"/>
    <d v="2014-09-14T00:00:00"/>
    <s v="JB-15400"/>
    <d v="2014-09-14T00:00:00"/>
    <x v="0"/>
    <x v="15"/>
  </r>
  <r>
    <s v="CA-2015-145821"/>
    <d v="2015-05-01T00:00:00"/>
    <s v="JB-15400"/>
    <d v="2014-09-14T00:00:00"/>
    <x v="36"/>
    <x v="15"/>
  </r>
  <r>
    <s v="CA-2015-121608"/>
    <d v="2015-09-03T00:00:00"/>
    <s v="JB-15400"/>
    <d v="2014-09-14T00:00:00"/>
    <x v="18"/>
    <x v="15"/>
  </r>
  <r>
    <s v="CA-2015-121608"/>
    <d v="2015-09-03T00:00:00"/>
    <s v="JB-15400"/>
    <d v="2014-09-14T00:00:00"/>
    <x v="18"/>
    <x v="15"/>
  </r>
  <r>
    <s v="US-2015-104185"/>
    <d v="2015-09-03T00:00:00"/>
    <s v="JB-15400"/>
    <d v="2014-09-14T00:00:00"/>
    <x v="18"/>
    <x v="15"/>
  </r>
  <r>
    <s v="CA-2016-101189"/>
    <d v="2016-02-04T00:00:00"/>
    <s v="JB-15400"/>
    <d v="2014-09-14T00:00:00"/>
    <x v="13"/>
    <x v="15"/>
  </r>
  <r>
    <s v="CA-2016-165316"/>
    <d v="2016-07-23T00:00:00"/>
    <s v="JB-15400"/>
    <d v="2014-09-14T00:00:00"/>
    <x v="26"/>
    <x v="15"/>
  </r>
  <r>
    <s v="CA-2016-165316"/>
    <d v="2016-07-23T00:00:00"/>
    <s v="JB-15400"/>
    <d v="2014-09-14T00:00:00"/>
    <x v="26"/>
    <x v="15"/>
  </r>
  <r>
    <s v="CA-2016-165316"/>
    <d v="2016-07-23T00:00:00"/>
    <s v="JB-15400"/>
    <d v="2014-09-14T00:00:00"/>
    <x v="26"/>
    <x v="15"/>
  </r>
  <r>
    <s v="CA-2017-132339"/>
    <d v="2017-08-19T00:00:00"/>
    <s v="JB-15400"/>
    <d v="2014-09-14T00:00:00"/>
    <x v="12"/>
    <x v="15"/>
  </r>
  <r>
    <s v="CA-2017-142125"/>
    <d v="2017-10-21T00:00:00"/>
    <s v="JB-15400"/>
    <d v="2014-09-14T00:00:00"/>
    <x v="32"/>
    <x v="15"/>
  </r>
  <r>
    <s v="CA-2017-142125"/>
    <d v="2017-10-21T00:00:00"/>
    <s v="JB-15400"/>
    <d v="2014-09-14T00:00:00"/>
    <x v="32"/>
    <x v="15"/>
  </r>
  <r>
    <s v="CA-2017-158246"/>
    <d v="2017-11-09T00:00:00"/>
    <s v="JB-15400"/>
    <d v="2014-09-14T00:00:00"/>
    <x v="37"/>
    <x v="15"/>
  </r>
  <r>
    <s v="CA-2017-117443"/>
    <d v="2017-12-23T00:00:00"/>
    <s v="JB-15400"/>
    <d v="2014-09-14T00:00:00"/>
    <x v="4"/>
    <x v="15"/>
  </r>
  <r>
    <s v="CA-2017-117443"/>
    <d v="2017-12-23T00:00:00"/>
    <s v="JB-15400"/>
    <d v="2014-09-14T00:00:00"/>
    <x v="4"/>
    <x v="15"/>
  </r>
  <r>
    <s v="CA-2014-150203"/>
    <d v="2014-12-05T00:00:00"/>
    <s v="JB-15925"/>
    <d v="2014-12-05T00:00:00"/>
    <x v="0"/>
    <x v="6"/>
  </r>
  <r>
    <s v="US-2015-167220"/>
    <d v="2015-12-12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5-169397"/>
    <d v="2015-12-24T00:00:00"/>
    <s v="JB-15925"/>
    <d v="2014-12-05T00:00:00"/>
    <x v="18"/>
    <x v="6"/>
  </r>
  <r>
    <s v="CA-2016-163937"/>
    <d v="2016-01-10T00:00:00"/>
    <s v="JB-16000"/>
    <d v="2016-01-10T00:00:00"/>
    <x v="0"/>
    <x v="25"/>
  </r>
  <r>
    <s v="CA-2016-121993"/>
    <d v="2016-06-10T00:00:00"/>
    <s v="JB-16000"/>
    <d v="2016-01-10T00:00:00"/>
    <x v="38"/>
    <x v="25"/>
  </r>
  <r>
    <s v="CA-2017-107713"/>
    <d v="2017-03-13T00:00:00"/>
    <s v="JB-16000"/>
    <d v="2016-01-10T00:00:00"/>
    <x v="20"/>
    <x v="25"/>
  </r>
  <r>
    <s v="US-2017-159562"/>
    <d v="2017-09-09T00:00:00"/>
    <s v="JB-16000"/>
    <d v="2016-01-10T00:00:00"/>
    <x v="19"/>
    <x v="25"/>
  </r>
  <r>
    <s v="US-2017-157224"/>
    <d v="2017-09-14T00:00:00"/>
    <s v="JB-16000"/>
    <d v="2016-01-10T00:00:00"/>
    <x v="19"/>
    <x v="25"/>
  </r>
  <r>
    <s v="CA-2017-168179"/>
    <d v="2017-11-02T00:00:00"/>
    <s v="JB-16000"/>
    <d v="2016-01-10T00:00:00"/>
    <x v="26"/>
    <x v="25"/>
  </r>
  <r>
    <s v="CA-2017-124674"/>
    <d v="2017-11-17T00:00:00"/>
    <s v="JB-16000"/>
    <d v="2016-01-10T00:00:00"/>
    <x v="26"/>
    <x v="25"/>
  </r>
  <r>
    <s v="CA-2015-107937"/>
    <d v="2015-05-03T00:00:00"/>
    <s v="JB-16045"/>
    <d v="2015-05-03T00:00:00"/>
    <x v="0"/>
    <x v="14"/>
  </r>
  <r>
    <s v="US-2016-155173"/>
    <d v="2016-03-06T00:00:00"/>
    <s v="JB-16045"/>
    <d v="2015-05-03T00:00:00"/>
    <x v="5"/>
    <x v="14"/>
  </r>
  <r>
    <s v="US-2016-155173"/>
    <d v="2016-03-06T00:00:00"/>
    <s v="JB-16045"/>
    <d v="2015-05-03T00:00:00"/>
    <x v="5"/>
    <x v="14"/>
  </r>
  <r>
    <s v="US-2016-155173"/>
    <d v="2016-03-06T00:00:00"/>
    <s v="JB-16045"/>
    <d v="2015-05-03T00:00:00"/>
    <x v="5"/>
    <x v="14"/>
  </r>
  <r>
    <s v="CA-2016-139269"/>
    <d v="2016-05-25T00:00:00"/>
    <s v="JB-16045"/>
    <d v="2015-05-03T00:00:00"/>
    <x v="18"/>
    <x v="14"/>
  </r>
  <r>
    <s v="CA-2016-139269"/>
    <d v="2016-05-25T00:00:00"/>
    <s v="JB-16045"/>
    <d v="2015-05-03T00:00:00"/>
    <x v="18"/>
    <x v="14"/>
  </r>
  <r>
    <s v="CA-2016-139269"/>
    <d v="2016-05-25T00:00:00"/>
    <s v="JB-16045"/>
    <d v="2015-05-03T00:00:00"/>
    <x v="18"/>
    <x v="14"/>
  </r>
  <r>
    <s v="CA-2016-158302"/>
    <d v="2016-12-08T00:00:00"/>
    <s v="JB-16045"/>
    <d v="2015-05-03T00:00:00"/>
    <x v="2"/>
    <x v="14"/>
  </r>
  <r>
    <s v="CA-2017-110625"/>
    <d v="2017-12-23T00:00:00"/>
    <s v="JB-16045"/>
    <d v="2015-05-03T00:00:00"/>
    <x v="8"/>
    <x v="14"/>
  </r>
  <r>
    <s v="CA-2014-100328"/>
    <d v="2014-01-28T00:00:00"/>
    <s v="JC-15340"/>
    <d v="2014-01-28T00:00:00"/>
    <x v="0"/>
    <x v="17"/>
  </r>
  <r>
    <s v="CA-2016-154536"/>
    <d v="2016-09-05T00:00:00"/>
    <s v="JC-15340"/>
    <d v="2014-01-28T00:00:00"/>
    <x v="24"/>
    <x v="17"/>
  </r>
  <r>
    <s v="CA-2016-102792"/>
    <d v="2016-12-13T00:00:00"/>
    <s v="JC-15340"/>
    <d v="2014-01-28T00:00:00"/>
    <x v="12"/>
    <x v="17"/>
  </r>
  <r>
    <s v="US-2017-129441"/>
    <d v="2017-09-07T00:00:00"/>
    <s v="JC-15340"/>
    <d v="2014-01-28T00:00:00"/>
    <x v="10"/>
    <x v="17"/>
  </r>
  <r>
    <s v="CA-2017-108560"/>
    <d v="2017-07-08T00:00:00"/>
    <s v="JC-15385"/>
    <d v="2017-07-08T00:00:00"/>
    <x v="0"/>
    <x v="35"/>
  </r>
  <r>
    <s v="CA-2017-108560"/>
    <d v="2017-07-08T00:00:00"/>
    <s v="JC-15385"/>
    <d v="2017-07-08T00:00:00"/>
    <x v="0"/>
    <x v="35"/>
  </r>
  <r>
    <s v="CA-2017-108560"/>
    <d v="2017-07-08T00:00:00"/>
    <s v="JC-15385"/>
    <d v="2017-07-08T00:00:00"/>
    <x v="0"/>
    <x v="35"/>
  </r>
  <r>
    <s v="CA-2017-108560"/>
    <d v="2017-07-08T00:00:00"/>
    <s v="JC-15385"/>
    <d v="2017-07-08T00:00:00"/>
    <x v="0"/>
    <x v="35"/>
  </r>
  <r>
    <s v="CA-2014-159184"/>
    <d v="2014-09-14T00:00:00"/>
    <s v="JC-15775"/>
    <d v="2014-09-14T00:00:00"/>
    <x v="0"/>
    <x v="15"/>
  </r>
  <r>
    <s v="CA-2014-159184"/>
    <d v="2014-09-14T00:00:00"/>
    <s v="JC-15775"/>
    <d v="2014-09-14T00:00:00"/>
    <x v="0"/>
    <x v="15"/>
  </r>
  <r>
    <s v="CA-2014-109127"/>
    <d v="2014-12-21T00:00:00"/>
    <s v="JC-15775"/>
    <d v="2014-09-14T00:00:00"/>
    <x v="35"/>
    <x v="15"/>
  </r>
  <r>
    <s v="CA-2015-127824"/>
    <d v="2015-10-18T00:00:00"/>
    <s v="JC-15775"/>
    <d v="2014-09-14T00:00:00"/>
    <x v="6"/>
    <x v="15"/>
  </r>
  <r>
    <s v="CA-2015-127824"/>
    <d v="2015-10-18T00:00:00"/>
    <s v="JC-15775"/>
    <d v="2014-09-14T00:00:00"/>
    <x v="6"/>
    <x v="15"/>
  </r>
  <r>
    <s v="CA-2015-127824"/>
    <d v="2015-10-18T00:00:00"/>
    <s v="JC-15775"/>
    <d v="2014-09-14T00:00:00"/>
    <x v="6"/>
    <x v="15"/>
  </r>
  <r>
    <s v="CA-2016-118626"/>
    <d v="2016-08-15T00:00:00"/>
    <s v="JC-15775"/>
    <d v="2014-09-14T00:00:00"/>
    <x v="33"/>
    <x v="15"/>
  </r>
  <r>
    <s v="CA-2017-112039"/>
    <d v="2017-03-25T00:00:00"/>
    <s v="JC-15775"/>
    <d v="2014-09-14T00:00:00"/>
    <x v="23"/>
    <x v="15"/>
  </r>
  <r>
    <s v="CA-2017-118360"/>
    <d v="2017-04-01T00:00:00"/>
    <s v="JC-15775"/>
    <d v="2014-09-14T00:00:00"/>
    <x v="8"/>
    <x v="15"/>
  </r>
  <r>
    <s v="US-2017-120607"/>
    <d v="2017-05-19T00:00:00"/>
    <s v="JC-15775"/>
    <d v="2014-09-14T00:00:00"/>
    <x v="24"/>
    <x v="15"/>
  </r>
  <r>
    <s v="CA-2017-109393"/>
    <d v="2017-06-30T00:00:00"/>
    <s v="JC-15775"/>
    <d v="2014-09-14T00:00:00"/>
    <x v="16"/>
    <x v="15"/>
  </r>
  <r>
    <s v="CA-2017-121293"/>
    <d v="2017-07-25T00:00:00"/>
    <s v="JC-15775"/>
    <d v="2014-09-14T00:00:00"/>
    <x v="31"/>
    <x v="15"/>
  </r>
  <r>
    <s v="CA-2017-121293"/>
    <d v="2017-07-25T00:00:00"/>
    <s v="JC-15775"/>
    <d v="2014-09-14T00:00:00"/>
    <x v="31"/>
    <x v="15"/>
  </r>
  <r>
    <s v="CA-2017-121293"/>
    <d v="2017-07-25T00:00:00"/>
    <s v="JC-15775"/>
    <d v="2014-09-14T00:00:00"/>
    <x v="31"/>
    <x v="15"/>
  </r>
  <r>
    <s v="CA-2017-121293"/>
    <d v="2017-07-25T00:00:00"/>
    <s v="JC-15775"/>
    <d v="2014-09-14T00:00:00"/>
    <x v="31"/>
    <x v="15"/>
  </r>
  <r>
    <s v="CA-2017-121293"/>
    <d v="2017-07-25T00:00:00"/>
    <s v="JC-15775"/>
    <d v="2014-09-14T00:00:00"/>
    <x v="31"/>
    <x v="15"/>
  </r>
  <r>
    <s v="CA-2014-141173"/>
    <d v="2014-11-18T00:00:00"/>
    <s v="JC-16105"/>
    <d v="2014-11-18T00:00:00"/>
    <x v="0"/>
    <x v="7"/>
  </r>
  <r>
    <s v="US-2014-167738"/>
    <d v="2014-12-24T00:00:00"/>
    <s v="JC-16105"/>
    <d v="2014-11-18T00:00:00"/>
    <x v="15"/>
    <x v="7"/>
  </r>
  <r>
    <s v="US-2014-167738"/>
    <d v="2014-12-24T00:00:00"/>
    <s v="JC-16105"/>
    <d v="2014-11-18T00:00:00"/>
    <x v="15"/>
    <x v="7"/>
  </r>
  <r>
    <s v="CA-2015-149734"/>
    <d v="2015-09-03T00:00:00"/>
    <s v="JC-16105"/>
    <d v="2014-11-18T00:00:00"/>
    <x v="5"/>
    <x v="7"/>
  </r>
  <r>
    <s v="CA-2017-139913"/>
    <d v="2017-10-23T00:00:00"/>
    <s v="JC-16105"/>
    <d v="2014-11-18T00:00:00"/>
    <x v="12"/>
    <x v="7"/>
  </r>
  <r>
    <s v="CA-2017-139913"/>
    <d v="2017-10-23T00:00:00"/>
    <s v="JC-16105"/>
    <d v="2014-11-18T00:00:00"/>
    <x v="12"/>
    <x v="7"/>
  </r>
  <r>
    <s v="CA-2017-139913"/>
    <d v="2017-10-23T00:00:00"/>
    <s v="JC-16105"/>
    <d v="2014-11-18T00:00:00"/>
    <x v="12"/>
    <x v="7"/>
  </r>
  <r>
    <s v="CA-2017-139913"/>
    <d v="2017-10-23T00:00:00"/>
    <s v="JC-16105"/>
    <d v="2014-11-18T00:00:00"/>
    <x v="12"/>
    <x v="7"/>
  </r>
  <r>
    <s v="CA-2017-126046"/>
    <d v="2017-11-03T00:00:00"/>
    <s v="JC-16105"/>
    <d v="2014-11-18T00:00:00"/>
    <x v="34"/>
    <x v="7"/>
  </r>
  <r>
    <s v="US-2015-159513"/>
    <d v="2015-04-02T00:00:00"/>
    <s v="JD-15790"/>
    <d v="2015-04-02T00:00:00"/>
    <x v="0"/>
    <x v="21"/>
  </r>
  <r>
    <s v="CA-2015-134719"/>
    <d v="2015-10-10T00:00:00"/>
    <s v="JD-15790"/>
    <d v="2015-04-02T00:00:00"/>
    <x v="1"/>
    <x v="21"/>
  </r>
  <r>
    <s v="CA-2016-134138"/>
    <d v="2016-02-16T00:00:00"/>
    <s v="JD-15790"/>
    <d v="2015-04-02T00:00:00"/>
    <x v="5"/>
    <x v="21"/>
  </r>
  <r>
    <s v="CA-2017-143294"/>
    <d v="2017-06-02T00:00:00"/>
    <s v="JD-15790"/>
    <d v="2015-04-02T00:00:00"/>
    <x v="11"/>
    <x v="21"/>
  </r>
  <r>
    <s v="CA-2017-152485"/>
    <d v="2017-09-04T00:00:00"/>
    <s v="JD-15790"/>
    <d v="2015-04-02T00:00:00"/>
    <x v="22"/>
    <x v="21"/>
  </r>
  <r>
    <s v="CA-2017-152485"/>
    <d v="2017-09-04T00:00:00"/>
    <s v="JD-15790"/>
    <d v="2015-04-02T00:00:00"/>
    <x v="22"/>
    <x v="21"/>
  </r>
  <r>
    <s v="CA-2017-152485"/>
    <d v="2017-09-04T00:00:00"/>
    <s v="JD-15790"/>
    <d v="2015-04-02T00:00:00"/>
    <x v="22"/>
    <x v="21"/>
  </r>
  <r>
    <s v="CA-2014-138436"/>
    <d v="2014-03-26T00:00:00"/>
    <s v="JD-15895"/>
    <d v="2014-03-26T00:00:00"/>
    <x v="0"/>
    <x v="0"/>
  </r>
  <r>
    <s v="CA-2014-122336"/>
    <d v="2014-04-13T00:00:00"/>
    <s v="JD-15895"/>
    <d v="2014-03-26T00:00:00"/>
    <x v="15"/>
    <x v="0"/>
  </r>
  <r>
    <s v="CA-2014-122336"/>
    <d v="2014-04-13T00:00:00"/>
    <s v="JD-15895"/>
    <d v="2014-03-26T00:00:00"/>
    <x v="15"/>
    <x v="0"/>
  </r>
  <r>
    <s v="CA-2014-122336"/>
    <d v="2014-04-13T00:00:00"/>
    <s v="JD-15895"/>
    <d v="2014-03-26T00:00:00"/>
    <x v="15"/>
    <x v="0"/>
  </r>
  <r>
    <s v="CA-2014-122336"/>
    <d v="2014-04-13T00:00:00"/>
    <s v="JD-15895"/>
    <d v="2014-03-26T00:00:00"/>
    <x v="15"/>
    <x v="0"/>
  </r>
  <r>
    <s v="CA-2014-127866"/>
    <d v="2014-07-20T00:00:00"/>
    <s v="JD-15895"/>
    <d v="2014-03-26T00:00:00"/>
    <x v="28"/>
    <x v="0"/>
  </r>
  <r>
    <s v="CA-2014-127866"/>
    <d v="2014-07-20T00:00:00"/>
    <s v="JD-15895"/>
    <d v="2014-03-26T00:00:00"/>
    <x v="28"/>
    <x v="0"/>
  </r>
  <r>
    <s v="CA-2014-127866"/>
    <d v="2014-07-20T00:00:00"/>
    <s v="JD-15895"/>
    <d v="2014-03-26T00:00:00"/>
    <x v="28"/>
    <x v="0"/>
  </r>
  <r>
    <s v="CA-2014-127866"/>
    <d v="2014-07-20T00:00:00"/>
    <s v="JD-15895"/>
    <d v="2014-03-26T00:00:00"/>
    <x v="28"/>
    <x v="0"/>
  </r>
  <r>
    <s v="CA-2015-127481"/>
    <d v="2015-12-12T00:00:00"/>
    <s v="JD-15895"/>
    <d v="2014-03-26T00:00:00"/>
    <x v="21"/>
    <x v="0"/>
  </r>
  <r>
    <s v="CA-2015-127481"/>
    <d v="2015-12-12T00:00:00"/>
    <s v="JD-15895"/>
    <d v="2014-03-26T00:00:00"/>
    <x v="21"/>
    <x v="0"/>
  </r>
  <r>
    <s v="CA-2016-168046"/>
    <d v="2016-01-25T00:00:00"/>
    <s v="JD-15895"/>
    <d v="2014-03-26T00:00:00"/>
    <x v="26"/>
    <x v="0"/>
  </r>
  <r>
    <s v="CA-2016-168046"/>
    <d v="2016-01-25T00:00:00"/>
    <s v="JD-15895"/>
    <d v="2014-03-26T00:00:00"/>
    <x v="26"/>
    <x v="0"/>
  </r>
  <r>
    <s v="CA-2016-168046"/>
    <d v="2016-01-25T00:00:00"/>
    <s v="JD-15895"/>
    <d v="2014-03-26T00:00:00"/>
    <x v="26"/>
    <x v="0"/>
  </r>
  <r>
    <s v="CA-2016-168046"/>
    <d v="2016-01-25T00:00:00"/>
    <s v="JD-15895"/>
    <d v="2014-03-26T00:00:00"/>
    <x v="26"/>
    <x v="0"/>
  </r>
  <r>
    <s v="CA-2016-136329"/>
    <d v="2016-07-09T00:00:00"/>
    <s v="JD-15895"/>
    <d v="2014-03-26T00:00:00"/>
    <x v="30"/>
    <x v="0"/>
  </r>
  <r>
    <s v="CA-2016-136329"/>
    <d v="2016-07-09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57161"/>
    <d v="2016-07-16T00:00:00"/>
    <s v="JD-15895"/>
    <d v="2014-03-26T00:00:00"/>
    <x v="30"/>
    <x v="0"/>
  </r>
  <r>
    <s v="CA-2016-110366"/>
    <d v="2016-09-05T00:00:00"/>
    <s v="JD-15895"/>
    <d v="2014-03-26T00:00:00"/>
    <x v="23"/>
    <x v="0"/>
  </r>
  <r>
    <s v="CA-2016-142545"/>
    <d v="2016-10-28T00:00:00"/>
    <s v="JD-15895"/>
    <d v="2014-03-26T00:00:00"/>
    <x v="8"/>
    <x v="0"/>
  </r>
  <r>
    <s v="CA-2016-142545"/>
    <d v="2016-10-28T00:00:00"/>
    <s v="JD-15895"/>
    <d v="2014-03-26T00:00:00"/>
    <x v="8"/>
    <x v="0"/>
  </r>
  <r>
    <s v="CA-2016-142545"/>
    <d v="2016-10-28T00:00:00"/>
    <s v="JD-15895"/>
    <d v="2014-03-26T00:00:00"/>
    <x v="8"/>
    <x v="0"/>
  </r>
  <r>
    <s v="CA-2016-142545"/>
    <d v="2016-10-28T00:00:00"/>
    <s v="JD-15895"/>
    <d v="2014-03-26T00:00:00"/>
    <x v="8"/>
    <x v="0"/>
  </r>
  <r>
    <s v="CA-2016-142545"/>
    <d v="2016-10-28T00:00:00"/>
    <s v="JD-15895"/>
    <d v="2014-03-26T00:00:00"/>
    <x v="8"/>
    <x v="0"/>
  </r>
  <r>
    <s v="CA-2016-144218"/>
    <d v="2016-10-31T00:00:00"/>
    <s v="JD-15895"/>
    <d v="2014-03-26T00:00:00"/>
    <x v="8"/>
    <x v="0"/>
  </r>
  <r>
    <s v="CA-2016-143805"/>
    <d v="2016-12-01T00:00:00"/>
    <s v="JD-15895"/>
    <d v="2014-03-26T00:00:00"/>
    <x v="16"/>
    <x v="0"/>
  </r>
  <r>
    <s v="CA-2016-143805"/>
    <d v="2016-12-01T00:00:00"/>
    <s v="JD-15895"/>
    <d v="2014-03-26T00:00:00"/>
    <x v="16"/>
    <x v="0"/>
  </r>
  <r>
    <s v="CA-2014-102085"/>
    <d v="2014-10-04T00:00:00"/>
    <s v="JD-16015"/>
    <d v="2014-10-04T00:00:00"/>
    <x v="0"/>
    <x v="9"/>
  </r>
  <r>
    <s v="CA-2014-110611"/>
    <d v="2014-10-06T00:00:00"/>
    <s v="JD-16015"/>
    <d v="2014-10-04T00:00:00"/>
    <x v="0"/>
    <x v="9"/>
  </r>
  <r>
    <s v="CA-2014-148950"/>
    <d v="2014-12-14T00:00:00"/>
    <s v="JD-16015"/>
    <d v="2014-10-04T00:00:00"/>
    <x v="40"/>
    <x v="9"/>
  </r>
  <r>
    <s v="CA-2014-148950"/>
    <d v="2014-12-14T00:00:00"/>
    <s v="JD-16015"/>
    <d v="2014-10-04T00:00:00"/>
    <x v="40"/>
    <x v="9"/>
  </r>
  <r>
    <s v="CA-2014-148950"/>
    <d v="2014-12-14T00:00:00"/>
    <s v="JD-16015"/>
    <d v="2014-10-04T00:00:00"/>
    <x v="40"/>
    <x v="9"/>
  </r>
  <r>
    <s v="US-2017-152569"/>
    <d v="2017-05-15T00:00:00"/>
    <s v="JD-16015"/>
    <d v="2014-10-04T00:00:00"/>
    <x v="8"/>
    <x v="9"/>
  </r>
  <r>
    <s v="US-2017-152569"/>
    <d v="2017-05-15T00:00:00"/>
    <s v="JD-16015"/>
    <d v="2014-10-04T00:00:00"/>
    <x v="8"/>
    <x v="9"/>
  </r>
  <r>
    <s v="CA-2017-156818"/>
    <d v="2017-07-11T00:00:00"/>
    <s v="JD-16015"/>
    <d v="2014-10-04T00:00:00"/>
    <x v="16"/>
    <x v="9"/>
  </r>
  <r>
    <s v="CA-2017-152198"/>
    <d v="2017-09-09T00:00:00"/>
    <s v="JD-16015"/>
    <d v="2014-10-04T00:00:00"/>
    <x v="12"/>
    <x v="9"/>
  </r>
  <r>
    <s v="CA-2017-152198"/>
    <d v="2017-09-09T00:00:00"/>
    <s v="JD-16015"/>
    <d v="2014-10-04T00:00:00"/>
    <x v="12"/>
    <x v="9"/>
  </r>
  <r>
    <s v="CA-2017-152198"/>
    <d v="2017-09-09T00:00:00"/>
    <s v="JD-16015"/>
    <d v="2014-10-04T00:00:00"/>
    <x v="12"/>
    <x v="9"/>
  </r>
  <r>
    <s v="CA-2014-123344"/>
    <d v="2014-09-24T00:00:00"/>
    <s v="JD-16060"/>
    <d v="2014-09-24T00:00:00"/>
    <x v="0"/>
    <x v="15"/>
  </r>
  <r>
    <s v="US-2015-125374"/>
    <d v="2015-03-23T00:00:00"/>
    <s v="JD-16060"/>
    <d v="2014-09-24T00:00:00"/>
    <x v="1"/>
    <x v="15"/>
  </r>
  <r>
    <s v="CA-2017-168123"/>
    <d v="2017-03-05T00:00:00"/>
    <s v="JD-16060"/>
    <d v="2014-09-24T00:00:00"/>
    <x v="23"/>
    <x v="15"/>
  </r>
  <r>
    <s v="CA-2017-168123"/>
    <d v="2017-03-05T00:00:00"/>
    <s v="JD-16060"/>
    <d v="2014-09-24T00:00:00"/>
    <x v="23"/>
    <x v="15"/>
  </r>
  <r>
    <s v="CA-2017-168123"/>
    <d v="2017-03-05T00:00:00"/>
    <s v="JD-16060"/>
    <d v="2014-09-24T00:00:00"/>
    <x v="23"/>
    <x v="15"/>
  </r>
  <r>
    <s v="CA-2017-168123"/>
    <d v="2017-03-05T00:00:00"/>
    <s v="JD-16060"/>
    <d v="2014-09-24T00:00:00"/>
    <x v="23"/>
    <x v="15"/>
  </r>
  <r>
    <s v="CA-2014-119144"/>
    <d v="2014-11-16T00:00:00"/>
    <s v="JD-16150"/>
    <d v="2014-11-16T00:00:00"/>
    <x v="0"/>
    <x v="7"/>
  </r>
  <r>
    <s v="CA-2014-119144"/>
    <d v="2014-11-16T00:00:00"/>
    <s v="JD-16150"/>
    <d v="2014-11-16T00:00:00"/>
    <x v="0"/>
    <x v="7"/>
  </r>
  <r>
    <s v="CA-2014-119144"/>
    <d v="2014-11-16T00:00:00"/>
    <s v="JD-16150"/>
    <d v="2014-11-16T00:00:00"/>
    <x v="0"/>
    <x v="7"/>
  </r>
  <r>
    <s v="US-2015-163279"/>
    <d v="2015-03-22T00:00:00"/>
    <s v="JD-16150"/>
    <d v="2014-11-16T00:00:00"/>
    <x v="28"/>
    <x v="7"/>
  </r>
  <r>
    <s v="US-2015-163279"/>
    <d v="2015-03-22T00:00:00"/>
    <s v="JD-16150"/>
    <d v="2014-11-16T00:00:00"/>
    <x v="28"/>
    <x v="7"/>
  </r>
  <r>
    <s v="US-2015-163279"/>
    <d v="2015-03-22T00:00:00"/>
    <s v="JD-16150"/>
    <d v="2014-11-16T00:00:00"/>
    <x v="28"/>
    <x v="7"/>
  </r>
  <r>
    <s v="CA-2015-145184"/>
    <d v="2015-11-27T00:00:00"/>
    <s v="JD-16150"/>
    <d v="2014-11-16T00:00:00"/>
    <x v="18"/>
    <x v="7"/>
  </r>
  <r>
    <s v="CA-2015-145184"/>
    <d v="2015-11-27T00:00:00"/>
    <s v="JD-16150"/>
    <d v="2014-11-16T00:00:00"/>
    <x v="18"/>
    <x v="7"/>
  </r>
  <r>
    <s v="US-2015-147739"/>
    <d v="2015-12-25T00:00:00"/>
    <s v="JD-16150"/>
    <d v="2014-11-16T00:00:00"/>
    <x v="6"/>
    <x v="7"/>
  </r>
  <r>
    <s v="CA-2016-116911"/>
    <d v="2016-09-15T00:00:00"/>
    <s v="JD-16150"/>
    <d v="2014-11-16T00:00:00"/>
    <x v="26"/>
    <x v="7"/>
  </r>
  <r>
    <s v="CA-2016-116911"/>
    <d v="2016-09-15T00:00:00"/>
    <s v="JD-16150"/>
    <d v="2014-11-16T00:00:00"/>
    <x v="26"/>
    <x v="7"/>
  </r>
  <r>
    <s v="CA-2016-147067"/>
    <d v="2016-12-18T00:00:00"/>
    <s v="JD-16150"/>
    <d v="2014-11-16T00:00:00"/>
    <x v="14"/>
    <x v="7"/>
  </r>
  <r>
    <s v="CA-2017-155880"/>
    <d v="2017-03-25T00:00:00"/>
    <s v="JD-16150"/>
    <d v="2014-11-16T00:00:00"/>
    <x v="30"/>
    <x v="7"/>
  </r>
  <r>
    <s v="CA-2017-155880"/>
    <d v="2017-03-25T00:00:00"/>
    <s v="JD-16150"/>
    <d v="2014-11-16T00:00:00"/>
    <x v="30"/>
    <x v="7"/>
  </r>
  <r>
    <s v="CA-2017-155880"/>
    <d v="2017-03-25T00:00:00"/>
    <s v="JD-16150"/>
    <d v="2014-11-16T00:00:00"/>
    <x v="30"/>
    <x v="7"/>
  </r>
  <r>
    <s v="CA-2017-168858"/>
    <d v="2017-11-19T00:00:00"/>
    <s v="JD-16150"/>
    <d v="2014-11-16T00:00:00"/>
    <x v="34"/>
    <x v="7"/>
  </r>
  <r>
    <s v="CA-2017-168858"/>
    <d v="2017-11-19T00:00:00"/>
    <s v="JD-16150"/>
    <d v="2014-11-16T00:00:00"/>
    <x v="34"/>
    <x v="7"/>
  </r>
  <r>
    <s v="CA-2015-112116"/>
    <d v="2015-03-16T00:00:00"/>
    <s v="JE-15475"/>
    <d v="2015-03-16T00:00:00"/>
    <x v="0"/>
    <x v="16"/>
  </r>
  <r>
    <s v="CA-2015-163762"/>
    <d v="2015-11-27T00:00:00"/>
    <s v="JE-15475"/>
    <d v="2015-03-16T00:00:00"/>
    <x v="36"/>
    <x v="16"/>
  </r>
  <r>
    <s v="CA-2016-152632"/>
    <d v="2016-10-27T00:00:00"/>
    <s v="JE-15475"/>
    <d v="2015-03-16T00:00:00"/>
    <x v="2"/>
    <x v="16"/>
  </r>
  <r>
    <s v="US-2016-132577"/>
    <d v="2016-11-22T00:00:00"/>
    <s v="JE-15475"/>
    <d v="2015-03-16T00:00:00"/>
    <x v="19"/>
    <x v="16"/>
  </r>
  <r>
    <s v="US-2016-132577"/>
    <d v="2016-11-22T00:00:00"/>
    <s v="JE-15475"/>
    <d v="2015-03-16T00:00:00"/>
    <x v="19"/>
    <x v="16"/>
  </r>
  <r>
    <s v="US-2016-132577"/>
    <d v="2016-11-22T00:00:00"/>
    <s v="JE-15475"/>
    <d v="2015-03-16T00:00:00"/>
    <x v="19"/>
    <x v="16"/>
  </r>
  <r>
    <s v="US-2016-132577"/>
    <d v="2016-11-22T00:00:00"/>
    <s v="JE-15475"/>
    <d v="2015-03-16T00:00:00"/>
    <x v="19"/>
    <x v="16"/>
  </r>
  <r>
    <s v="US-2016-132577"/>
    <d v="2016-11-22T00:00:00"/>
    <s v="JE-15475"/>
    <d v="2015-03-16T00:00:00"/>
    <x v="19"/>
    <x v="16"/>
  </r>
  <r>
    <s v="CA-2016-133795"/>
    <d v="2016-12-18T00:00:00"/>
    <s v="JE-15475"/>
    <d v="2015-03-16T00:00:00"/>
    <x v="21"/>
    <x v="16"/>
  </r>
  <r>
    <s v="CA-2016-133795"/>
    <d v="2016-12-18T00:00:00"/>
    <s v="JE-15475"/>
    <d v="2015-03-16T00:00:00"/>
    <x v="21"/>
    <x v="16"/>
  </r>
  <r>
    <s v="CA-2016-133795"/>
    <d v="2016-12-18T00:00:00"/>
    <s v="JE-15475"/>
    <d v="2015-03-16T00:00:00"/>
    <x v="21"/>
    <x v="16"/>
  </r>
  <r>
    <s v="CA-2017-132934"/>
    <d v="2017-06-20T00:00:00"/>
    <s v="JE-15475"/>
    <d v="2015-03-16T00:00:00"/>
    <x v="7"/>
    <x v="16"/>
  </r>
  <r>
    <s v="CA-2017-132934"/>
    <d v="2017-06-20T00:00:00"/>
    <s v="JE-15475"/>
    <d v="2015-03-16T00:00:00"/>
    <x v="7"/>
    <x v="16"/>
  </r>
  <r>
    <s v="US-2014-146353"/>
    <d v="2014-10-14T00:00:00"/>
    <s v="JE-15610"/>
    <d v="2014-10-14T00:00:00"/>
    <x v="0"/>
    <x v="9"/>
  </r>
  <r>
    <s v="US-2014-146353"/>
    <d v="2014-10-14T00:00:00"/>
    <s v="JE-15610"/>
    <d v="2014-10-14T00:00:00"/>
    <x v="0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5-121720"/>
    <d v="2015-06-11T00:00:00"/>
    <s v="JE-15610"/>
    <d v="2014-10-14T00:00:00"/>
    <x v="36"/>
    <x v="9"/>
  </r>
  <r>
    <s v="CA-2016-154081"/>
    <d v="2016-05-22T00:00:00"/>
    <s v="JE-15610"/>
    <d v="2014-10-14T00:00:00"/>
    <x v="2"/>
    <x v="9"/>
  </r>
  <r>
    <s v="CA-2017-133263"/>
    <d v="2017-03-31T00:00:00"/>
    <s v="JE-15610"/>
    <d v="2014-10-14T00:00:00"/>
    <x v="22"/>
    <x v="9"/>
  </r>
  <r>
    <s v="CA-2017-133263"/>
    <d v="2017-03-31T00:00:00"/>
    <s v="JE-15610"/>
    <d v="2014-10-14T00:00:00"/>
    <x v="22"/>
    <x v="9"/>
  </r>
  <r>
    <s v="CA-2017-133263"/>
    <d v="2017-03-31T00:00:00"/>
    <s v="JE-15610"/>
    <d v="2014-10-14T00:00:00"/>
    <x v="22"/>
    <x v="9"/>
  </r>
  <r>
    <s v="CA-2017-166317"/>
    <d v="2017-09-22T00:00:00"/>
    <s v="JE-15610"/>
    <d v="2014-10-14T00:00:00"/>
    <x v="12"/>
    <x v="9"/>
  </r>
  <r>
    <s v="CA-2017-166317"/>
    <d v="2017-09-22T00:00:00"/>
    <s v="JE-15610"/>
    <d v="2014-10-14T00:00:00"/>
    <x v="12"/>
    <x v="9"/>
  </r>
  <r>
    <s v="CA-2017-166317"/>
    <d v="2017-09-22T00:00:00"/>
    <s v="JE-15610"/>
    <d v="2014-10-14T00:00:00"/>
    <x v="12"/>
    <x v="9"/>
  </r>
  <r>
    <s v="CA-2017-166317"/>
    <d v="2017-09-22T00:00:00"/>
    <s v="JE-15610"/>
    <d v="2014-10-14T00:00:00"/>
    <x v="12"/>
    <x v="9"/>
  </r>
  <r>
    <s v="CA-2017-119494"/>
    <d v="2017-11-09T00:00:00"/>
    <s v="JE-15610"/>
    <d v="2014-10-14T00:00:00"/>
    <x v="32"/>
    <x v="9"/>
  </r>
  <r>
    <s v="US-2017-136707"/>
    <d v="2017-11-12T00:00:00"/>
    <s v="JE-15610"/>
    <d v="2014-10-14T00:00:00"/>
    <x v="32"/>
    <x v="9"/>
  </r>
  <r>
    <s v="CA-2014-126200"/>
    <d v="2014-08-25T00:00:00"/>
    <s v="JE-15715"/>
    <d v="2014-08-25T00:00:00"/>
    <x v="0"/>
    <x v="13"/>
  </r>
  <r>
    <s v="CA-2014-126200"/>
    <d v="2014-08-25T00:00:00"/>
    <s v="JE-15715"/>
    <d v="2014-08-25T00:00:00"/>
    <x v="0"/>
    <x v="13"/>
  </r>
  <r>
    <s v="CA-2015-129770"/>
    <d v="2015-02-21T00:00:00"/>
    <s v="JE-15715"/>
    <d v="2014-08-25T00:00:00"/>
    <x v="1"/>
    <x v="13"/>
  </r>
  <r>
    <s v="CA-2015-110877"/>
    <d v="2015-10-23T00:00:00"/>
    <s v="JE-15715"/>
    <d v="2014-08-25T00:00:00"/>
    <x v="20"/>
    <x v="13"/>
  </r>
  <r>
    <s v="CA-2015-110877"/>
    <d v="2015-10-23T00:00:00"/>
    <s v="JE-15715"/>
    <d v="2014-08-25T00:00:00"/>
    <x v="20"/>
    <x v="13"/>
  </r>
  <r>
    <s v="CA-2016-112109"/>
    <d v="2016-07-08T00:00:00"/>
    <s v="JE-15715"/>
    <d v="2014-08-25T00:00:00"/>
    <x v="33"/>
    <x v="13"/>
  </r>
  <r>
    <s v="CA-2016-112109"/>
    <d v="2016-07-08T00:00:00"/>
    <s v="JE-15715"/>
    <d v="2014-08-25T00:00:00"/>
    <x v="33"/>
    <x v="13"/>
  </r>
  <r>
    <s v="CA-2016-112109"/>
    <d v="2016-07-08T00:00:00"/>
    <s v="JE-15715"/>
    <d v="2014-08-25T00:00:00"/>
    <x v="33"/>
    <x v="13"/>
  </r>
  <r>
    <s v="CA-2016-112109"/>
    <d v="2016-07-08T00:00:00"/>
    <s v="JE-15715"/>
    <d v="2014-08-25T00:00:00"/>
    <x v="33"/>
    <x v="13"/>
  </r>
  <r>
    <s v="CA-2016-106950"/>
    <d v="2016-09-02T00:00:00"/>
    <s v="JE-15715"/>
    <d v="2014-08-25T00:00:00"/>
    <x v="14"/>
    <x v="13"/>
  </r>
  <r>
    <s v="CA-2016-106950"/>
    <d v="2016-09-02T00:00:00"/>
    <s v="JE-15715"/>
    <d v="2014-08-25T00:00:00"/>
    <x v="14"/>
    <x v="13"/>
  </r>
  <r>
    <s v="CA-2016-106950"/>
    <d v="2016-09-02T00:00:00"/>
    <s v="JE-15715"/>
    <d v="2014-08-25T00:00:00"/>
    <x v="14"/>
    <x v="13"/>
  </r>
  <r>
    <s v="CA-2016-106950"/>
    <d v="2016-09-02T00:00:00"/>
    <s v="JE-15715"/>
    <d v="2014-08-25T00:00:00"/>
    <x v="14"/>
    <x v="13"/>
  </r>
  <r>
    <s v="CA-2016-106950"/>
    <d v="2016-09-02T00:00:00"/>
    <s v="JE-15715"/>
    <d v="2014-08-25T00:00:00"/>
    <x v="14"/>
    <x v="13"/>
  </r>
  <r>
    <s v="CA-2016-106950"/>
    <d v="2016-09-02T00:00:00"/>
    <s v="JE-15715"/>
    <d v="2014-08-25T00:00:00"/>
    <x v="14"/>
    <x v="13"/>
  </r>
  <r>
    <s v="CA-2016-105081"/>
    <d v="2016-12-25T00:00:00"/>
    <s v="JE-15715"/>
    <d v="2014-08-25T00:00:00"/>
    <x v="30"/>
    <x v="13"/>
  </r>
  <r>
    <s v="CA-2016-105081"/>
    <d v="2016-12-25T00:00:00"/>
    <s v="JE-15715"/>
    <d v="2014-08-25T00:00:00"/>
    <x v="30"/>
    <x v="13"/>
  </r>
  <r>
    <s v="CA-2016-169670"/>
    <d v="2016-12-25T00:00:00"/>
    <s v="JE-15715"/>
    <d v="2014-08-25T00:00:00"/>
    <x v="30"/>
    <x v="13"/>
  </r>
  <r>
    <s v="CA-2017-126914"/>
    <d v="2017-06-15T00:00:00"/>
    <s v="JE-15715"/>
    <d v="2014-08-25T00:00:00"/>
    <x v="31"/>
    <x v="13"/>
  </r>
  <r>
    <s v="CA-2017-126914"/>
    <d v="2017-06-15T00:00:00"/>
    <s v="JE-15715"/>
    <d v="2014-08-25T00:00:00"/>
    <x v="31"/>
    <x v="13"/>
  </r>
  <r>
    <s v="US-2017-105697"/>
    <d v="2017-08-25T00:00:00"/>
    <s v="JE-15715"/>
    <d v="2014-08-25T00:00:00"/>
    <x v="34"/>
    <x v="13"/>
  </r>
  <r>
    <s v="CA-2017-124261"/>
    <d v="2017-11-14T00:00:00"/>
    <s v="JE-15715"/>
    <d v="2014-08-25T00:00:00"/>
    <x v="4"/>
    <x v="13"/>
  </r>
  <r>
    <s v="CA-2014-142048"/>
    <d v="2014-06-22T00:00:00"/>
    <s v="JE-15745"/>
    <d v="2014-06-22T00:00:00"/>
    <x v="0"/>
    <x v="3"/>
  </r>
  <r>
    <s v="US-2014-147606"/>
    <d v="2014-11-26T00:00:00"/>
    <s v="JE-15745"/>
    <d v="2014-06-22T00:00:00"/>
    <x v="38"/>
    <x v="3"/>
  </r>
  <r>
    <s v="US-2015-134026"/>
    <d v="2015-04-26T00:00:00"/>
    <s v="JE-15745"/>
    <d v="2014-06-22T00:00:00"/>
    <x v="5"/>
    <x v="3"/>
  </r>
  <r>
    <s v="US-2015-134026"/>
    <d v="2015-04-26T00:00:00"/>
    <s v="JE-15745"/>
    <d v="2014-06-22T00:00:00"/>
    <x v="5"/>
    <x v="3"/>
  </r>
  <r>
    <s v="US-2015-134026"/>
    <d v="2015-04-26T00:00:00"/>
    <s v="JE-15745"/>
    <d v="2014-06-22T00:00:00"/>
    <x v="5"/>
    <x v="3"/>
  </r>
  <r>
    <s v="US-2015-168914"/>
    <d v="2015-05-21T00:00:00"/>
    <s v="JE-15745"/>
    <d v="2014-06-22T00:00:00"/>
    <x v="17"/>
    <x v="3"/>
  </r>
  <r>
    <s v="CA-2015-139731"/>
    <d v="2015-10-15T00:00:00"/>
    <s v="JE-15745"/>
    <d v="2014-06-22T00:00:00"/>
    <x v="39"/>
    <x v="3"/>
  </r>
  <r>
    <s v="CA-2015-139731"/>
    <d v="2015-10-15T00:00:00"/>
    <s v="JE-15745"/>
    <d v="2014-06-22T00:00:00"/>
    <x v="39"/>
    <x v="3"/>
  </r>
  <r>
    <s v="US-2015-101511"/>
    <d v="2015-11-21T00:00:00"/>
    <s v="JE-15745"/>
    <d v="2014-06-22T00:00:00"/>
    <x v="13"/>
    <x v="3"/>
  </r>
  <r>
    <s v="US-2015-101511"/>
    <d v="2015-11-21T00:00:00"/>
    <s v="JE-15745"/>
    <d v="2014-06-22T00:00:00"/>
    <x v="13"/>
    <x v="3"/>
  </r>
  <r>
    <s v="US-2016-162026"/>
    <d v="2016-10-08T00:00:00"/>
    <s v="JE-15745"/>
    <d v="2014-06-22T00:00:00"/>
    <x v="30"/>
    <x v="3"/>
  </r>
  <r>
    <s v="CA-2016-144729"/>
    <d v="2016-10-21T00:00:00"/>
    <s v="JE-15745"/>
    <d v="2014-06-22T00:00:00"/>
    <x v="30"/>
    <x v="3"/>
  </r>
  <r>
    <s v="CA-2016-113621"/>
    <d v="2016-12-01T00:00:00"/>
    <s v="JE-15745"/>
    <d v="2014-06-22T00:00:00"/>
    <x v="23"/>
    <x v="3"/>
  </r>
  <r>
    <s v="CA-2016-113621"/>
    <d v="2016-12-01T00:00:00"/>
    <s v="JE-15745"/>
    <d v="2014-06-22T00:00:00"/>
    <x v="23"/>
    <x v="3"/>
  </r>
  <r>
    <s v="CA-2017-108070"/>
    <d v="2017-04-16T00:00:00"/>
    <s v="JE-15745"/>
    <d v="2014-06-22T00:00:00"/>
    <x v="31"/>
    <x v="3"/>
  </r>
  <r>
    <s v="CA-2017-108070"/>
    <d v="2017-04-16T00:00:00"/>
    <s v="JE-15745"/>
    <d v="2014-06-22T00:00:00"/>
    <x v="31"/>
    <x v="3"/>
  </r>
  <r>
    <s v="CA-2017-129462"/>
    <d v="2017-06-16T00:00:00"/>
    <s v="JE-15745"/>
    <d v="2014-06-22T00:00:00"/>
    <x v="34"/>
    <x v="3"/>
  </r>
  <r>
    <s v="CA-2017-129462"/>
    <d v="2017-06-16T00:00:00"/>
    <s v="JE-15745"/>
    <d v="2014-06-22T00:00:00"/>
    <x v="34"/>
    <x v="3"/>
  </r>
  <r>
    <s v="CA-2017-129462"/>
    <d v="2017-06-16T00:00:00"/>
    <s v="JE-15745"/>
    <d v="2014-06-22T00:00:00"/>
    <x v="34"/>
    <x v="3"/>
  </r>
  <r>
    <s v="CA-2017-129462"/>
    <d v="2017-06-16T00:00:00"/>
    <s v="JE-15745"/>
    <d v="2014-06-22T00:00:00"/>
    <x v="34"/>
    <x v="3"/>
  </r>
  <r>
    <s v="CA-2017-161053"/>
    <d v="2017-09-22T00:00:00"/>
    <s v="JE-15745"/>
    <d v="2014-06-22T00:00:00"/>
    <x v="4"/>
    <x v="3"/>
  </r>
  <r>
    <s v="CA-2017-161053"/>
    <d v="2017-09-22T00:00:00"/>
    <s v="JE-15745"/>
    <d v="2014-06-22T00:00:00"/>
    <x v="4"/>
    <x v="3"/>
  </r>
  <r>
    <s v="US-2017-141852"/>
    <d v="2017-11-09T00:00:00"/>
    <s v="JE-15745"/>
    <d v="2014-06-22T00:00:00"/>
    <x v="9"/>
    <x v="3"/>
  </r>
  <r>
    <s v="CA-2016-114489"/>
    <d v="2016-12-05T00:00:00"/>
    <s v="JE-16165"/>
    <d v="2016-12-05T00:00:00"/>
    <x v="0"/>
    <x v="32"/>
  </r>
  <r>
    <s v="CA-2016-114489"/>
    <d v="2016-12-05T00:00:00"/>
    <s v="JE-16165"/>
    <d v="2016-12-05T00:00:00"/>
    <x v="0"/>
    <x v="32"/>
  </r>
  <r>
    <s v="CA-2016-114489"/>
    <d v="2016-12-05T00:00:00"/>
    <s v="JE-16165"/>
    <d v="2016-12-05T00:00:00"/>
    <x v="0"/>
    <x v="32"/>
  </r>
  <r>
    <s v="CA-2016-114489"/>
    <d v="2016-12-05T00:00:00"/>
    <s v="JE-16165"/>
    <d v="2016-12-05T00:00:00"/>
    <x v="0"/>
    <x v="32"/>
  </r>
  <r>
    <s v="US-2017-146416"/>
    <d v="2017-10-20T00:00:00"/>
    <s v="JE-16165"/>
    <d v="2016-12-05T00:00:00"/>
    <x v="5"/>
    <x v="32"/>
  </r>
  <r>
    <s v="US-2017-146416"/>
    <d v="2017-10-20T00:00:00"/>
    <s v="JE-16165"/>
    <d v="2016-12-05T00:00:00"/>
    <x v="5"/>
    <x v="32"/>
  </r>
  <r>
    <s v="US-2017-135503"/>
    <d v="2017-12-10T00:00:00"/>
    <s v="JE-16165"/>
    <d v="2016-12-05T00:00:00"/>
    <x v="18"/>
    <x v="32"/>
  </r>
  <r>
    <s v="CA-2014-116407"/>
    <d v="2014-11-15T00:00:00"/>
    <s v="JF-15190"/>
    <d v="2014-11-15T00:00:00"/>
    <x v="0"/>
    <x v="7"/>
  </r>
  <r>
    <s v="CA-2014-116407"/>
    <d v="2014-11-15T00:00:00"/>
    <s v="JF-15190"/>
    <d v="2014-11-15T00:00:00"/>
    <x v="0"/>
    <x v="7"/>
  </r>
  <r>
    <s v="CA-2014-116407"/>
    <d v="2014-11-15T00:00:00"/>
    <s v="JF-15190"/>
    <d v="2014-11-15T00:00:00"/>
    <x v="0"/>
    <x v="7"/>
  </r>
  <r>
    <s v="CA-2015-105508"/>
    <d v="2015-09-24T00:00:00"/>
    <s v="JF-15190"/>
    <d v="2014-11-15T00:00:00"/>
    <x v="5"/>
    <x v="7"/>
  </r>
  <r>
    <s v="US-2016-155103"/>
    <d v="2016-12-02T00:00:00"/>
    <s v="JF-15190"/>
    <d v="2014-11-15T00:00:00"/>
    <x v="14"/>
    <x v="7"/>
  </r>
  <r>
    <s v="US-2016-155103"/>
    <d v="2016-12-02T00:00:00"/>
    <s v="JF-15190"/>
    <d v="2014-11-15T00:00:00"/>
    <x v="14"/>
    <x v="7"/>
  </r>
  <r>
    <s v="US-2016-155103"/>
    <d v="2016-12-02T00:00:00"/>
    <s v="JF-15190"/>
    <d v="2014-11-15T00:00:00"/>
    <x v="14"/>
    <x v="7"/>
  </r>
  <r>
    <s v="US-2017-123862"/>
    <d v="2017-01-07T00:00:00"/>
    <s v="JF-15190"/>
    <d v="2014-11-15T00:00:00"/>
    <x v="11"/>
    <x v="7"/>
  </r>
  <r>
    <s v="US-2017-123862"/>
    <d v="2017-01-07T00:00:00"/>
    <s v="JF-15190"/>
    <d v="2014-11-15T00:00:00"/>
    <x v="11"/>
    <x v="7"/>
  </r>
  <r>
    <s v="US-2017-123862"/>
    <d v="2017-01-07T00:00:00"/>
    <s v="JF-15190"/>
    <d v="2014-11-15T00:00:00"/>
    <x v="11"/>
    <x v="7"/>
  </r>
  <r>
    <s v="US-2017-123862"/>
    <d v="2017-01-07T00:00:00"/>
    <s v="JF-15190"/>
    <d v="2014-11-15T00:00:00"/>
    <x v="11"/>
    <x v="7"/>
  </r>
  <r>
    <s v="US-2017-123281"/>
    <d v="2017-04-02T00:00:00"/>
    <s v="JF-15190"/>
    <d v="2014-11-15T00:00:00"/>
    <x v="22"/>
    <x v="7"/>
  </r>
  <r>
    <s v="CA-2017-121083"/>
    <d v="2017-07-09T00:00:00"/>
    <s v="JF-15190"/>
    <d v="2014-11-15T00:00:00"/>
    <x v="24"/>
    <x v="7"/>
  </r>
  <r>
    <s v="CA-2017-121083"/>
    <d v="2017-07-09T00:00:00"/>
    <s v="JF-15190"/>
    <d v="2014-11-15T00:00:00"/>
    <x v="24"/>
    <x v="7"/>
  </r>
  <r>
    <s v="CA-2017-121083"/>
    <d v="2017-07-09T00:00:00"/>
    <s v="JF-15190"/>
    <d v="2014-11-15T00:00:00"/>
    <x v="24"/>
    <x v="7"/>
  </r>
  <r>
    <s v="CA-2017-121083"/>
    <d v="2017-07-09T00:00:00"/>
    <s v="JF-15190"/>
    <d v="2014-11-15T00:00:00"/>
    <x v="24"/>
    <x v="7"/>
  </r>
  <r>
    <s v="US-2017-110646"/>
    <d v="2017-10-26T00:00:00"/>
    <s v="JF-15190"/>
    <d v="2014-11-15T00:00:00"/>
    <x v="12"/>
    <x v="7"/>
  </r>
  <r>
    <s v="US-2017-110646"/>
    <d v="2017-10-26T00:00:00"/>
    <s v="JF-15190"/>
    <d v="2014-11-15T00:00:00"/>
    <x v="12"/>
    <x v="7"/>
  </r>
  <r>
    <s v="US-2017-110646"/>
    <d v="2017-10-26T00:00:00"/>
    <s v="JF-15190"/>
    <d v="2014-11-15T00:00:00"/>
    <x v="12"/>
    <x v="7"/>
  </r>
  <r>
    <s v="CA-2014-114510"/>
    <d v="2014-03-14T00:00:00"/>
    <s v="JF-15295"/>
    <d v="2014-03-14T00:00:00"/>
    <x v="0"/>
    <x v="0"/>
  </r>
  <r>
    <s v="CA-2014-114510"/>
    <d v="2014-03-14T00:00:00"/>
    <s v="JF-15295"/>
    <d v="2014-03-14T00:00:00"/>
    <x v="0"/>
    <x v="0"/>
  </r>
  <r>
    <s v="CA-2014-114510"/>
    <d v="2014-03-14T00:00:00"/>
    <s v="JF-15295"/>
    <d v="2014-03-14T00:00:00"/>
    <x v="0"/>
    <x v="0"/>
  </r>
  <r>
    <s v="CA-2014-114510"/>
    <d v="2014-03-14T00:00:00"/>
    <s v="JF-15295"/>
    <d v="2014-03-14T00:00:00"/>
    <x v="0"/>
    <x v="0"/>
  </r>
  <r>
    <s v="CA-2014-114510"/>
    <d v="2014-03-14T00:00:00"/>
    <s v="JF-15295"/>
    <d v="2014-03-14T00:00:00"/>
    <x v="0"/>
    <x v="0"/>
  </r>
  <r>
    <s v="CA-2016-163594"/>
    <d v="2016-04-12T00:00:00"/>
    <s v="JF-15295"/>
    <d v="2014-03-14T00:00:00"/>
    <x v="14"/>
    <x v="0"/>
  </r>
  <r>
    <s v="CA-2016-163594"/>
    <d v="2016-04-12T00:00:00"/>
    <s v="JF-15295"/>
    <d v="2014-03-14T00:00:00"/>
    <x v="14"/>
    <x v="0"/>
  </r>
  <r>
    <s v="CA-2016-163594"/>
    <d v="2016-04-12T00:00:00"/>
    <s v="JF-15295"/>
    <d v="2014-03-14T00:00:00"/>
    <x v="14"/>
    <x v="0"/>
  </r>
  <r>
    <s v="CA-2016-167290"/>
    <d v="2016-10-30T00:00:00"/>
    <s v="JF-15295"/>
    <d v="2014-03-14T00:00:00"/>
    <x v="8"/>
    <x v="0"/>
  </r>
  <r>
    <s v="US-2017-110604"/>
    <d v="2017-05-15T00:00:00"/>
    <s v="JF-15295"/>
    <d v="2014-03-14T00:00:00"/>
    <x v="37"/>
    <x v="0"/>
  </r>
  <r>
    <s v="US-2017-110604"/>
    <d v="2017-05-15T00:00:00"/>
    <s v="JF-15295"/>
    <d v="2014-03-14T00:00:00"/>
    <x v="37"/>
    <x v="0"/>
  </r>
  <r>
    <s v="US-2017-110604"/>
    <d v="2017-05-15T00:00:00"/>
    <s v="JF-15295"/>
    <d v="2014-03-14T00:00:00"/>
    <x v="37"/>
    <x v="0"/>
  </r>
  <r>
    <s v="CA-2017-122077"/>
    <d v="2017-05-19T00:00:00"/>
    <s v="JF-15295"/>
    <d v="2014-03-14T00:00:00"/>
    <x v="37"/>
    <x v="0"/>
  </r>
  <r>
    <s v="CA-2017-122077"/>
    <d v="2017-05-19T00:00:00"/>
    <s v="JF-15295"/>
    <d v="2014-03-14T00:00:00"/>
    <x v="37"/>
    <x v="0"/>
  </r>
  <r>
    <s v="CA-2015-132486"/>
    <d v="2015-10-23T00:00:00"/>
    <s v="JF-15355"/>
    <d v="2015-10-23T00:00:00"/>
    <x v="0"/>
    <x v="31"/>
  </r>
  <r>
    <s v="CA-2015-132486"/>
    <d v="2015-10-23T00:00:00"/>
    <s v="JF-15355"/>
    <d v="2015-10-23T00:00:00"/>
    <x v="0"/>
    <x v="31"/>
  </r>
  <r>
    <s v="CA-2015-132486"/>
    <d v="2015-10-23T00:00:00"/>
    <s v="JF-15355"/>
    <d v="2015-10-23T00:00:00"/>
    <x v="0"/>
    <x v="31"/>
  </r>
  <r>
    <s v="CA-2015-132486"/>
    <d v="2015-10-23T00:00:00"/>
    <s v="JF-15355"/>
    <d v="2015-10-23T00:00:00"/>
    <x v="0"/>
    <x v="31"/>
  </r>
  <r>
    <s v="CA-2015-132486"/>
    <d v="2015-10-23T00:00:00"/>
    <s v="JF-15355"/>
    <d v="2015-10-23T00:00:00"/>
    <x v="0"/>
    <x v="31"/>
  </r>
  <r>
    <s v="CA-2015-132486"/>
    <d v="2015-10-23T00:00:00"/>
    <s v="JF-15355"/>
    <d v="2015-10-23T00:00:00"/>
    <x v="0"/>
    <x v="31"/>
  </r>
  <r>
    <s v="CA-2016-152163"/>
    <d v="2016-07-01T00:00:00"/>
    <s v="JF-15355"/>
    <d v="2015-10-23T00:00:00"/>
    <x v="41"/>
    <x v="31"/>
  </r>
  <r>
    <s v="CA-2016-152163"/>
    <d v="2016-07-01T00:00:00"/>
    <s v="JF-15355"/>
    <d v="2015-10-23T00:00:00"/>
    <x v="41"/>
    <x v="31"/>
  </r>
  <r>
    <s v="CA-2016-152163"/>
    <d v="2016-07-01T00:00:00"/>
    <s v="JF-15355"/>
    <d v="2015-10-23T00:00:00"/>
    <x v="41"/>
    <x v="31"/>
  </r>
  <r>
    <s v="CA-2017-169474"/>
    <d v="2017-02-04T00:00:00"/>
    <s v="JF-15355"/>
    <d v="2015-10-23T00:00:00"/>
    <x v="39"/>
    <x v="31"/>
  </r>
  <r>
    <s v="CA-2017-136651"/>
    <d v="2017-04-23T00:00:00"/>
    <s v="JF-15355"/>
    <d v="2015-10-23T00:00:00"/>
    <x v="25"/>
    <x v="31"/>
  </r>
  <r>
    <s v="CA-2017-136651"/>
    <d v="2017-04-23T00:00:00"/>
    <s v="JF-15355"/>
    <d v="2015-10-23T00:00:00"/>
    <x v="25"/>
    <x v="31"/>
  </r>
  <r>
    <s v="CA-2017-136651"/>
    <d v="2017-04-23T00:00:00"/>
    <s v="JF-15355"/>
    <d v="2015-10-23T00:00:00"/>
    <x v="25"/>
    <x v="31"/>
  </r>
  <r>
    <s v="CA-2017-141103"/>
    <d v="2017-07-30T00:00:00"/>
    <s v="JF-15355"/>
    <d v="2015-10-23T00:00:00"/>
    <x v="21"/>
    <x v="31"/>
  </r>
  <r>
    <s v="CA-2017-144113"/>
    <d v="2017-09-16T00:00:00"/>
    <s v="JF-15355"/>
    <d v="2015-10-23T00:00:00"/>
    <x v="33"/>
    <x v="31"/>
  </r>
  <r>
    <s v="CA-2017-144113"/>
    <d v="2017-09-16T00:00:00"/>
    <s v="JF-15355"/>
    <d v="2015-10-23T00:00:00"/>
    <x v="33"/>
    <x v="31"/>
  </r>
  <r>
    <s v="CA-2014-156342"/>
    <d v="2014-06-17T00:00:00"/>
    <s v="JF-15415"/>
    <d v="2014-06-17T00:00:00"/>
    <x v="0"/>
    <x v="3"/>
  </r>
  <r>
    <s v="US-2014-166828"/>
    <d v="2014-08-22T00:00:00"/>
    <s v="JF-15415"/>
    <d v="2014-06-17T00:00:00"/>
    <x v="40"/>
    <x v="3"/>
  </r>
  <r>
    <s v="CA-2015-102855"/>
    <d v="2015-04-05T00:00:00"/>
    <s v="JF-15415"/>
    <d v="2014-06-17T00:00:00"/>
    <x v="5"/>
    <x v="3"/>
  </r>
  <r>
    <s v="CA-2015-102855"/>
    <d v="2015-04-05T00:00:00"/>
    <s v="JF-15415"/>
    <d v="2014-06-17T00:00:00"/>
    <x v="5"/>
    <x v="3"/>
  </r>
  <r>
    <s v="CA-2015-105844"/>
    <d v="2015-10-25T00:00:00"/>
    <s v="JF-15415"/>
    <d v="2014-06-17T00:00:00"/>
    <x v="39"/>
    <x v="3"/>
  </r>
  <r>
    <s v="US-2017-142188"/>
    <d v="2017-09-11T00:00:00"/>
    <s v="JF-15415"/>
    <d v="2014-06-17T00:00:00"/>
    <x v="4"/>
    <x v="3"/>
  </r>
  <r>
    <s v="US-2017-142188"/>
    <d v="2017-09-11T00:00:00"/>
    <s v="JF-15415"/>
    <d v="2014-06-17T00:00:00"/>
    <x v="4"/>
    <x v="3"/>
  </r>
  <r>
    <s v="US-2017-142188"/>
    <d v="2017-09-11T00:00:00"/>
    <s v="JF-15415"/>
    <d v="2014-06-17T00:00:00"/>
    <x v="4"/>
    <x v="3"/>
  </r>
  <r>
    <s v="US-2017-142188"/>
    <d v="2017-09-11T00:00:00"/>
    <s v="JF-15415"/>
    <d v="2014-06-17T00:00:00"/>
    <x v="4"/>
    <x v="3"/>
  </r>
  <r>
    <s v="US-2017-142188"/>
    <d v="2017-09-11T00:00:00"/>
    <s v="JF-15415"/>
    <d v="2014-06-17T00:00:00"/>
    <x v="4"/>
    <x v="3"/>
  </r>
  <r>
    <s v="CA-2017-164826"/>
    <d v="2017-12-28T00:00:00"/>
    <s v="JF-15415"/>
    <d v="2014-06-17T00:00:00"/>
    <x v="27"/>
    <x v="3"/>
  </r>
  <r>
    <s v="CA-2017-164826"/>
    <d v="2017-12-28T00:00:00"/>
    <s v="JF-15415"/>
    <d v="2014-06-17T00:00:00"/>
    <x v="27"/>
    <x v="3"/>
  </r>
  <r>
    <s v="CA-2017-164826"/>
    <d v="2017-12-28T00:00:00"/>
    <s v="JF-15415"/>
    <d v="2014-06-17T00:00:00"/>
    <x v="27"/>
    <x v="3"/>
  </r>
  <r>
    <s v="CA-2017-164826"/>
    <d v="2017-12-28T00:00:00"/>
    <s v="JF-15415"/>
    <d v="2014-06-17T00:00:00"/>
    <x v="27"/>
    <x v="3"/>
  </r>
  <r>
    <s v="CA-2014-117317"/>
    <d v="2014-10-19T00:00:00"/>
    <s v="JF-15490"/>
    <d v="2014-10-19T00:00:00"/>
    <x v="0"/>
    <x v="9"/>
  </r>
  <r>
    <s v="US-2014-106334"/>
    <d v="2014-12-27T00:00:00"/>
    <s v="JF-15490"/>
    <d v="2014-10-19T00:00:00"/>
    <x v="40"/>
    <x v="9"/>
  </r>
  <r>
    <s v="US-2014-106334"/>
    <d v="2014-12-27T00:00:00"/>
    <s v="JF-15490"/>
    <d v="2014-10-19T00:00:00"/>
    <x v="40"/>
    <x v="9"/>
  </r>
  <r>
    <s v="CA-2015-133445"/>
    <d v="2015-10-05T00:00:00"/>
    <s v="JF-15490"/>
    <d v="2014-10-19T00:00:00"/>
    <x v="18"/>
    <x v="9"/>
  </r>
  <r>
    <s v="CA-2015-133445"/>
    <d v="2015-10-05T00:00:00"/>
    <s v="JF-15490"/>
    <d v="2014-10-19T00:00:00"/>
    <x v="18"/>
    <x v="9"/>
  </r>
  <r>
    <s v="CA-2015-141740"/>
    <d v="2015-11-01T00:00:00"/>
    <s v="JF-15490"/>
    <d v="2014-10-19T00:00:00"/>
    <x v="6"/>
    <x v="9"/>
  </r>
  <r>
    <s v="CA-2015-130736"/>
    <d v="2015-12-07T00:00:00"/>
    <s v="JF-15490"/>
    <d v="2014-10-19T00:00:00"/>
    <x v="20"/>
    <x v="9"/>
  </r>
  <r>
    <s v="CA-2015-130736"/>
    <d v="2015-12-07T00:00:00"/>
    <s v="JF-15490"/>
    <d v="2014-10-19T00:00:00"/>
    <x v="20"/>
    <x v="9"/>
  </r>
  <r>
    <s v="CA-2016-164483"/>
    <d v="2016-01-30T00:00:00"/>
    <s v="JF-15490"/>
    <d v="2014-10-19T00:00:00"/>
    <x v="42"/>
    <x v="9"/>
  </r>
  <r>
    <s v="CA-2016-159653"/>
    <d v="2016-05-22T00:00:00"/>
    <s v="JF-15490"/>
    <d v="2014-10-19T00:00:00"/>
    <x v="2"/>
    <x v="9"/>
  </r>
  <r>
    <s v="US-2017-120649"/>
    <d v="2017-01-20T00:00:00"/>
    <s v="JF-15490"/>
    <d v="2014-10-19T00:00:00"/>
    <x v="7"/>
    <x v="9"/>
  </r>
  <r>
    <s v="US-2017-150847"/>
    <d v="2017-04-30T00:00:00"/>
    <s v="JF-15490"/>
    <d v="2014-10-19T00:00:00"/>
    <x v="23"/>
    <x v="9"/>
  </r>
  <r>
    <s v="US-2017-162124"/>
    <d v="2017-05-06T00:00:00"/>
    <s v="JF-15490"/>
    <d v="2014-10-19T00:00:00"/>
    <x v="8"/>
    <x v="9"/>
  </r>
  <r>
    <s v="CA-2017-159884"/>
    <d v="2017-08-31T00:00:00"/>
    <s v="JF-15490"/>
    <d v="2014-10-19T00:00:00"/>
    <x v="31"/>
    <x v="9"/>
  </r>
  <r>
    <s v="CA-2017-159884"/>
    <d v="2017-08-31T00:00:00"/>
    <s v="JF-15490"/>
    <d v="2014-10-19T00:00:00"/>
    <x v="31"/>
    <x v="9"/>
  </r>
  <r>
    <s v="US-2014-126571"/>
    <d v="2014-10-11T00:00:00"/>
    <s v="JF-15565"/>
    <d v="2014-10-11T00:00:00"/>
    <x v="0"/>
    <x v="9"/>
  </r>
  <r>
    <s v="US-2014-126571"/>
    <d v="2014-10-11T00:00:00"/>
    <s v="JF-15565"/>
    <d v="2014-10-11T00:00:00"/>
    <x v="0"/>
    <x v="9"/>
  </r>
  <r>
    <s v="US-2015-153374"/>
    <d v="2015-02-09T00:00:00"/>
    <s v="JF-15565"/>
    <d v="2014-10-11T00:00:00"/>
    <x v="28"/>
    <x v="9"/>
  </r>
  <r>
    <s v="CA-2015-137750"/>
    <d v="2015-06-25T00:00:00"/>
    <s v="JF-15565"/>
    <d v="2014-10-11T00:00:00"/>
    <x v="36"/>
    <x v="9"/>
  </r>
  <r>
    <s v="CA-2016-105781"/>
    <d v="2016-02-16T00:00:00"/>
    <s v="JF-15565"/>
    <d v="2014-10-11T00:00:00"/>
    <x v="39"/>
    <x v="9"/>
  </r>
  <r>
    <s v="CA-2016-105781"/>
    <d v="2016-02-16T00:00:00"/>
    <s v="JF-15565"/>
    <d v="2014-10-11T00:00:00"/>
    <x v="39"/>
    <x v="9"/>
  </r>
  <r>
    <s v="CA-2016-121034"/>
    <d v="2016-08-08T00:00:00"/>
    <s v="JF-15565"/>
    <d v="2014-10-11T00:00:00"/>
    <x v="26"/>
    <x v="9"/>
  </r>
  <r>
    <s v="CA-2016-121034"/>
    <d v="2016-08-08T00:00:00"/>
    <s v="JF-15565"/>
    <d v="2014-10-11T00:00:00"/>
    <x v="26"/>
    <x v="9"/>
  </r>
  <r>
    <s v="CA-2016-102162"/>
    <d v="2016-09-11T00:00:00"/>
    <s v="JF-15565"/>
    <d v="2014-10-11T00:00:00"/>
    <x v="33"/>
    <x v="9"/>
  </r>
  <r>
    <s v="CA-2016-102162"/>
    <d v="2016-09-11T00:00:00"/>
    <s v="JF-15565"/>
    <d v="2014-10-11T00:00:00"/>
    <x v="33"/>
    <x v="9"/>
  </r>
  <r>
    <s v="CA-2016-166373"/>
    <d v="2016-10-21T00:00:00"/>
    <s v="JF-15565"/>
    <d v="2014-10-11T00:00:00"/>
    <x v="3"/>
    <x v="9"/>
  </r>
  <r>
    <s v="CA-2017-167941"/>
    <d v="2017-11-06T00:00:00"/>
    <s v="JF-15565"/>
    <d v="2014-10-11T00:00:00"/>
    <x v="32"/>
    <x v="9"/>
  </r>
  <r>
    <s v="CA-2017-167941"/>
    <d v="2017-11-06T00:00:00"/>
    <s v="JF-15565"/>
    <d v="2014-10-11T00:00:00"/>
    <x v="32"/>
    <x v="9"/>
  </r>
  <r>
    <s v="CA-2017-167941"/>
    <d v="2017-11-06T00:00:00"/>
    <s v="JF-15565"/>
    <d v="2014-10-11T00:00:00"/>
    <x v="32"/>
    <x v="9"/>
  </r>
  <r>
    <s v="CA-2017-167941"/>
    <d v="2017-11-06T00:00:00"/>
    <s v="JF-15565"/>
    <d v="2014-10-11T00:00:00"/>
    <x v="32"/>
    <x v="9"/>
  </r>
  <r>
    <s v="CA-2017-167941"/>
    <d v="2017-11-06T00:00:00"/>
    <s v="JF-15565"/>
    <d v="2014-10-11T00:00:00"/>
    <x v="32"/>
    <x v="9"/>
  </r>
  <r>
    <s v="US-2014-135972"/>
    <d v="2014-09-21T00:00:00"/>
    <s v="JG-15115"/>
    <d v="2014-09-21T00:00:00"/>
    <x v="0"/>
    <x v="15"/>
  </r>
  <r>
    <s v="US-2014-135972"/>
    <d v="2014-09-21T00:00:00"/>
    <s v="JG-15115"/>
    <d v="2014-09-21T00:00:00"/>
    <x v="0"/>
    <x v="15"/>
  </r>
  <r>
    <s v="CA-2014-142951"/>
    <d v="2014-10-08T00:00:00"/>
    <s v="JG-15115"/>
    <d v="2014-09-21T00:00:00"/>
    <x v="15"/>
    <x v="15"/>
  </r>
  <r>
    <s v="CA-2015-123092"/>
    <d v="2015-12-03T00:00:00"/>
    <s v="JG-15115"/>
    <d v="2014-09-21T00:00:00"/>
    <x v="42"/>
    <x v="15"/>
  </r>
  <r>
    <s v="CA-2015-123092"/>
    <d v="2015-12-03T00:00:00"/>
    <s v="JG-15115"/>
    <d v="2014-09-21T00:00:00"/>
    <x v="42"/>
    <x v="15"/>
  </r>
  <r>
    <s v="CA-2015-123092"/>
    <d v="2015-12-03T00:00:00"/>
    <s v="JG-15115"/>
    <d v="2014-09-21T00:00:00"/>
    <x v="42"/>
    <x v="15"/>
  </r>
  <r>
    <s v="CA-2015-123092"/>
    <d v="2015-12-03T00:00:00"/>
    <s v="JG-15115"/>
    <d v="2014-09-21T00:00:00"/>
    <x v="42"/>
    <x v="15"/>
  </r>
  <r>
    <s v="CA-2014-105872"/>
    <d v="2014-05-30T00:00:00"/>
    <s v="JG-15160"/>
    <d v="2014-05-30T00:00:00"/>
    <x v="0"/>
    <x v="2"/>
  </r>
  <r>
    <s v="CA-2014-141796"/>
    <d v="2014-06-21T00:00:00"/>
    <s v="JG-15160"/>
    <d v="2014-05-30T00:00:00"/>
    <x v="15"/>
    <x v="2"/>
  </r>
  <r>
    <s v="CA-2015-131856"/>
    <d v="2015-05-12T00:00:00"/>
    <s v="JG-15160"/>
    <d v="2014-05-30T00:00:00"/>
    <x v="18"/>
    <x v="2"/>
  </r>
  <r>
    <s v="CA-2015-131856"/>
    <d v="2015-05-12T00:00:00"/>
    <s v="JG-15160"/>
    <d v="2014-05-30T00:00:00"/>
    <x v="18"/>
    <x v="2"/>
  </r>
  <r>
    <s v="CA-2015-131856"/>
    <d v="2015-05-12T00:00:00"/>
    <s v="JG-15160"/>
    <d v="2014-05-30T00:00:00"/>
    <x v="18"/>
    <x v="2"/>
  </r>
  <r>
    <s v="CA-2015-157084"/>
    <d v="2015-12-19T00:00:00"/>
    <s v="JG-15160"/>
    <d v="2014-05-30T00:00:00"/>
    <x v="2"/>
    <x v="2"/>
  </r>
  <r>
    <s v="CA-2015-157084"/>
    <d v="2015-12-19T00:00:00"/>
    <s v="JG-15160"/>
    <d v="2014-05-30T00:00:00"/>
    <x v="2"/>
    <x v="2"/>
  </r>
  <r>
    <s v="CA-2016-102498"/>
    <d v="2016-07-24T00:00:00"/>
    <s v="JG-15160"/>
    <d v="2014-05-30T00:00:00"/>
    <x v="11"/>
    <x v="2"/>
  </r>
  <r>
    <s v="CA-2016-123176"/>
    <d v="2016-09-27T00:00:00"/>
    <s v="JG-15160"/>
    <d v="2014-05-30T00:00:00"/>
    <x v="30"/>
    <x v="2"/>
  </r>
  <r>
    <s v="CA-2016-123176"/>
    <d v="2016-09-27T00:00:00"/>
    <s v="JG-15160"/>
    <d v="2014-05-30T00:00:00"/>
    <x v="30"/>
    <x v="2"/>
  </r>
  <r>
    <s v="CA-2016-124772"/>
    <d v="2016-12-05T00:00:00"/>
    <s v="JG-15160"/>
    <d v="2014-05-30T00:00:00"/>
    <x v="8"/>
    <x v="2"/>
  </r>
  <r>
    <s v="CA-2016-108434"/>
    <d v="2016-12-05T00:00:00"/>
    <s v="JG-15160"/>
    <d v="2014-05-30T00:00:00"/>
    <x v="8"/>
    <x v="2"/>
  </r>
  <r>
    <s v="US-2017-116897"/>
    <d v="2017-05-27T00:00:00"/>
    <s v="JG-15160"/>
    <d v="2014-05-30T00:00:00"/>
    <x v="34"/>
    <x v="2"/>
  </r>
  <r>
    <s v="US-2017-116897"/>
    <d v="2017-05-27T00:00:00"/>
    <s v="JG-15160"/>
    <d v="2014-05-30T00:00:00"/>
    <x v="34"/>
    <x v="2"/>
  </r>
  <r>
    <s v="US-2017-116897"/>
    <d v="2017-05-27T00:00:00"/>
    <s v="JG-15160"/>
    <d v="2014-05-30T00:00:00"/>
    <x v="34"/>
    <x v="2"/>
  </r>
  <r>
    <s v="CA-2017-138548"/>
    <d v="2017-08-15T00:00:00"/>
    <s v="JG-15160"/>
    <d v="2014-05-30T00:00:00"/>
    <x v="4"/>
    <x v="2"/>
  </r>
  <r>
    <s v="CA-2017-118885"/>
    <d v="2017-12-29T00:00:00"/>
    <s v="JG-15160"/>
    <d v="2014-05-30T00:00:00"/>
    <x v="45"/>
    <x v="2"/>
  </r>
  <r>
    <s v="CA-2017-118885"/>
    <d v="2017-12-29T00:00:00"/>
    <s v="JG-15160"/>
    <d v="2014-05-30T00:00:00"/>
    <x v="45"/>
    <x v="2"/>
  </r>
  <r>
    <s v="CA-2016-116799"/>
    <d v="2016-03-03T00:00:00"/>
    <s v="JG-15310"/>
    <d v="2016-03-03T00:00:00"/>
    <x v="0"/>
    <x v="24"/>
  </r>
  <r>
    <s v="CA-2016-116799"/>
    <d v="2016-03-03T00:00:00"/>
    <s v="JG-15310"/>
    <d v="2016-03-03T00:00:00"/>
    <x v="0"/>
    <x v="24"/>
  </r>
  <r>
    <s v="CA-2016-129728"/>
    <d v="2016-05-30T00:00:00"/>
    <s v="JG-15310"/>
    <d v="2016-03-03T00:00:00"/>
    <x v="40"/>
    <x v="24"/>
  </r>
  <r>
    <s v="CA-2016-141957"/>
    <d v="2016-07-21T00:00:00"/>
    <s v="JG-15310"/>
    <d v="2016-03-03T00:00:00"/>
    <x v="28"/>
    <x v="24"/>
  </r>
  <r>
    <s v="CA-2016-141957"/>
    <d v="2016-07-21T00:00:00"/>
    <s v="JG-15310"/>
    <d v="2016-03-03T00:00:00"/>
    <x v="28"/>
    <x v="24"/>
  </r>
  <r>
    <s v="CA-2016-141957"/>
    <d v="2016-07-21T00:00:00"/>
    <s v="JG-15310"/>
    <d v="2016-03-03T00:00:00"/>
    <x v="28"/>
    <x v="24"/>
  </r>
  <r>
    <s v="CA-2016-141957"/>
    <d v="2016-07-21T00:00:00"/>
    <s v="JG-15310"/>
    <d v="2016-03-03T00:00:00"/>
    <x v="28"/>
    <x v="24"/>
  </r>
  <r>
    <s v="CA-2017-103765"/>
    <d v="2017-11-24T00:00:00"/>
    <s v="JG-15310"/>
    <d v="2016-03-03T00:00:00"/>
    <x v="19"/>
    <x v="24"/>
  </r>
  <r>
    <s v="CA-2017-119578"/>
    <d v="2017-12-22T00:00:00"/>
    <s v="JG-15310"/>
    <d v="2016-03-03T00:00:00"/>
    <x v="21"/>
    <x v="24"/>
  </r>
  <r>
    <s v="CA-2017-119578"/>
    <d v="2017-12-22T00:00:00"/>
    <s v="JG-15310"/>
    <d v="2016-03-03T00:00:00"/>
    <x v="21"/>
    <x v="24"/>
  </r>
  <r>
    <s v="CA-2017-101322"/>
    <d v="2017-12-28T00:00:00"/>
    <s v="JG-15310"/>
    <d v="2016-03-03T00:00:00"/>
    <x v="21"/>
    <x v="24"/>
  </r>
  <r>
    <s v="CA-2014-151001"/>
    <d v="2014-04-05T00:00:00"/>
    <s v="JG-15805"/>
    <d v="2014-04-05T00:00:00"/>
    <x v="0"/>
    <x v="1"/>
  </r>
  <r>
    <s v="CA-2014-151001"/>
    <d v="2014-04-05T00:00:00"/>
    <s v="JG-15805"/>
    <d v="2014-04-05T00:00:00"/>
    <x v="0"/>
    <x v="1"/>
  </r>
  <r>
    <s v="CA-2014-132801"/>
    <d v="2014-10-07T00:00:00"/>
    <s v="JG-15805"/>
    <d v="2014-04-05T00:00:00"/>
    <x v="1"/>
    <x v="1"/>
  </r>
  <r>
    <s v="CA-2014-104829"/>
    <d v="2014-11-18T00:00:00"/>
    <s v="JG-15805"/>
    <d v="2014-04-05T00:00:00"/>
    <x v="29"/>
    <x v="1"/>
  </r>
  <r>
    <s v="CA-2015-120446"/>
    <d v="2015-11-16T00:00:00"/>
    <s v="JG-15805"/>
    <d v="2014-04-05T00:00:00"/>
    <x v="2"/>
    <x v="1"/>
  </r>
  <r>
    <s v="CA-2016-100790"/>
    <d v="2016-06-26T00:00:00"/>
    <s v="JG-15805"/>
    <d v="2014-04-05T00:00:00"/>
    <x v="11"/>
    <x v="1"/>
  </r>
  <r>
    <s v="CA-2016-100790"/>
    <d v="2016-06-26T00:00:00"/>
    <s v="JG-15805"/>
    <d v="2014-04-05T00:00:00"/>
    <x v="11"/>
    <x v="1"/>
  </r>
  <r>
    <s v="CA-2017-167899"/>
    <d v="2017-05-21T00:00:00"/>
    <s v="JG-15805"/>
    <d v="2014-04-05T00:00:00"/>
    <x v="32"/>
    <x v="1"/>
  </r>
  <r>
    <s v="CA-2017-167899"/>
    <d v="2017-05-21T00:00:00"/>
    <s v="JG-15805"/>
    <d v="2014-04-05T00:00:00"/>
    <x v="32"/>
    <x v="1"/>
  </r>
  <r>
    <s v="US-2014-137680"/>
    <d v="2014-02-24T00:00:00"/>
    <s v="JH-15430"/>
    <d v="2014-02-24T00:00:00"/>
    <x v="0"/>
    <x v="4"/>
  </r>
  <r>
    <s v="US-2014-137680"/>
    <d v="2014-02-24T00:00:00"/>
    <s v="JH-15430"/>
    <d v="2014-02-24T00:00:00"/>
    <x v="0"/>
    <x v="4"/>
  </r>
  <r>
    <s v="US-2017-108014"/>
    <d v="2017-11-19T00:00:00"/>
    <s v="JH-15430"/>
    <d v="2014-02-24T00:00:00"/>
    <x v="44"/>
    <x v="4"/>
  </r>
  <r>
    <s v="CA-2017-121818"/>
    <d v="2017-11-20T00:00:00"/>
    <s v="JH-15430"/>
    <d v="2014-02-24T00:00:00"/>
    <x v="44"/>
    <x v="4"/>
  </r>
  <r>
    <s v="CA-2017-121818"/>
    <d v="2017-11-20T00:00:00"/>
    <s v="JH-15430"/>
    <d v="2014-02-24T00:00:00"/>
    <x v="44"/>
    <x v="4"/>
  </r>
  <r>
    <s v="CA-2017-105620"/>
    <d v="2017-12-25T00:00:00"/>
    <s v="JH-15430"/>
    <d v="2014-02-24T00:00:00"/>
    <x v="46"/>
    <x v="4"/>
  </r>
  <r>
    <s v="CA-2017-105620"/>
    <d v="2017-12-25T00:00:00"/>
    <s v="JH-15430"/>
    <d v="2014-02-24T00:00:00"/>
    <x v="46"/>
    <x v="4"/>
  </r>
  <r>
    <s v="US-2014-107699"/>
    <d v="2014-05-19T00:00:00"/>
    <s v="JH-15820"/>
    <d v="2014-05-19T00:00:00"/>
    <x v="0"/>
    <x v="2"/>
  </r>
  <r>
    <s v="CA-2015-133536"/>
    <d v="2015-03-28T00:00:00"/>
    <s v="JH-15820"/>
    <d v="2014-05-19T00:00:00"/>
    <x v="5"/>
    <x v="2"/>
  </r>
  <r>
    <s v="CA-2015-169537"/>
    <d v="2015-09-03T00:00:00"/>
    <s v="JH-15820"/>
    <d v="2014-05-19T00:00:00"/>
    <x v="39"/>
    <x v="2"/>
  </r>
  <r>
    <s v="CA-2015-102778"/>
    <d v="2015-11-21T00:00:00"/>
    <s v="JH-15820"/>
    <d v="2014-05-19T00:00:00"/>
    <x v="25"/>
    <x v="2"/>
  </r>
  <r>
    <s v="CA-2017-117870"/>
    <d v="2017-01-27T00:00:00"/>
    <s v="JH-15820"/>
    <d v="2014-05-19T00:00:00"/>
    <x v="24"/>
    <x v="2"/>
  </r>
  <r>
    <s v="CA-2017-117870"/>
    <d v="2017-01-27T00:00:00"/>
    <s v="JH-15820"/>
    <d v="2014-05-19T00:00:00"/>
    <x v="24"/>
    <x v="2"/>
  </r>
  <r>
    <s v="CA-2017-117870"/>
    <d v="2017-01-27T00:00:00"/>
    <s v="JH-15820"/>
    <d v="2014-05-19T00:00:00"/>
    <x v="24"/>
    <x v="2"/>
  </r>
  <r>
    <s v="CA-2017-132122"/>
    <d v="2017-07-09T00:00:00"/>
    <s v="JH-15820"/>
    <d v="2014-05-19T00:00:00"/>
    <x v="37"/>
    <x v="2"/>
  </r>
  <r>
    <s v="CA-2015-104115"/>
    <d v="2015-06-12T00:00:00"/>
    <s v="JH-15910"/>
    <d v="2015-06-12T00:00:00"/>
    <x v="0"/>
    <x v="22"/>
  </r>
  <r>
    <s v="CA-2015-118843"/>
    <d v="2015-09-13T00:00:00"/>
    <s v="JH-15910"/>
    <d v="2015-06-12T00:00:00"/>
    <x v="35"/>
    <x v="22"/>
  </r>
  <r>
    <s v="CA-2015-118843"/>
    <d v="2015-09-13T00:00:00"/>
    <s v="JH-15910"/>
    <d v="2015-06-12T00:00:00"/>
    <x v="35"/>
    <x v="22"/>
  </r>
  <r>
    <s v="US-2016-115952"/>
    <d v="2016-10-06T00:00:00"/>
    <s v="JH-15910"/>
    <d v="2015-06-12T00:00:00"/>
    <x v="39"/>
    <x v="22"/>
  </r>
  <r>
    <s v="CA-2016-130162"/>
    <d v="2016-10-28T00:00:00"/>
    <s v="JH-15910"/>
    <d v="2015-06-12T00:00:00"/>
    <x v="39"/>
    <x v="22"/>
  </r>
  <r>
    <s v="CA-2016-130162"/>
    <d v="2016-10-28T00:00:00"/>
    <s v="JH-15910"/>
    <d v="2015-06-12T00:00:00"/>
    <x v="39"/>
    <x v="22"/>
  </r>
  <r>
    <s v="CA-2017-152226"/>
    <d v="2017-05-12T00:00:00"/>
    <s v="JH-15910"/>
    <d v="2015-06-12T00:00:00"/>
    <x v="33"/>
    <x v="22"/>
  </r>
  <r>
    <s v="US-2017-112613"/>
    <d v="2017-05-28T00:00:00"/>
    <s v="JH-15910"/>
    <d v="2015-06-12T00:00:00"/>
    <x v="33"/>
    <x v="22"/>
  </r>
  <r>
    <s v="US-2017-152380"/>
    <d v="2017-11-19T00:00:00"/>
    <s v="JH-15910"/>
    <d v="2015-06-12T00:00:00"/>
    <x v="22"/>
    <x v="22"/>
  </r>
  <r>
    <s v="CA-2014-169726"/>
    <d v="2014-08-09T00:00:00"/>
    <s v="JH-15985"/>
    <d v="2014-08-09T00:00:00"/>
    <x v="0"/>
    <x v="13"/>
  </r>
  <r>
    <s v="CA-2015-116638"/>
    <d v="2015-01-28T00:00:00"/>
    <s v="JH-15985"/>
    <d v="2014-08-09T00:00:00"/>
    <x v="38"/>
    <x v="13"/>
  </r>
  <r>
    <s v="CA-2015-109638"/>
    <d v="2015-12-15T00:00:00"/>
    <s v="JH-15985"/>
    <d v="2014-08-09T00:00:00"/>
    <x v="39"/>
    <x v="13"/>
  </r>
  <r>
    <s v="CA-2015-109638"/>
    <d v="2015-12-15T00:00:00"/>
    <s v="JH-15985"/>
    <d v="2014-08-09T00:00:00"/>
    <x v="39"/>
    <x v="13"/>
  </r>
  <r>
    <s v="CA-2015-109638"/>
    <d v="2015-12-15T00:00:00"/>
    <s v="JH-15985"/>
    <d v="2014-08-09T00:00:00"/>
    <x v="39"/>
    <x v="13"/>
  </r>
  <r>
    <s v="CA-2016-151372"/>
    <d v="2016-09-05T00:00:00"/>
    <s v="JH-15985"/>
    <d v="2014-08-09T00:00:00"/>
    <x v="14"/>
    <x v="13"/>
  </r>
  <r>
    <s v="CA-2016-151372"/>
    <d v="2016-09-05T00:00:00"/>
    <s v="JH-15985"/>
    <d v="2014-08-09T00:00:00"/>
    <x v="14"/>
    <x v="13"/>
  </r>
  <r>
    <s v="CA-2016-151372"/>
    <d v="2016-09-05T00:00:00"/>
    <s v="JH-15985"/>
    <d v="2014-08-09T00:00:00"/>
    <x v="14"/>
    <x v="13"/>
  </r>
  <r>
    <s v="CA-2016-148908"/>
    <d v="2016-11-05T00:00:00"/>
    <s v="JH-15985"/>
    <d v="2014-08-09T00:00:00"/>
    <x v="7"/>
    <x v="13"/>
  </r>
  <r>
    <s v="CA-2017-135860"/>
    <d v="2017-12-01T00:00:00"/>
    <s v="JH-15985"/>
    <d v="2014-08-09T00:00:00"/>
    <x v="43"/>
    <x v="13"/>
  </r>
  <r>
    <s v="CA-2017-135860"/>
    <d v="2017-12-01T00:00:00"/>
    <s v="JH-15985"/>
    <d v="2014-08-09T00:00:00"/>
    <x v="43"/>
    <x v="13"/>
  </r>
  <r>
    <s v="CA-2017-135860"/>
    <d v="2017-12-01T00:00:00"/>
    <s v="JH-15985"/>
    <d v="2014-08-09T00:00:00"/>
    <x v="43"/>
    <x v="13"/>
  </r>
  <r>
    <s v="CA-2017-135860"/>
    <d v="2017-12-01T00:00:00"/>
    <s v="JH-15985"/>
    <d v="2014-08-09T00:00:00"/>
    <x v="43"/>
    <x v="13"/>
  </r>
  <r>
    <s v="CA-2017-135860"/>
    <d v="2017-12-01T00:00:00"/>
    <s v="JH-15985"/>
    <d v="2014-08-09T00:00:00"/>
    <x v="43"/>
    <x v="13"/>
  </r>
  <r>
    <s v="CA-2015-138898"/>
    <d v="2015-05-25T00:00:00"/>
    <s v="JH-16180"/>
    <d v="2015-05-25T00:00:00"/>
    <x v="0"/>
    <x v="14"/>
  </r>
  <r>
    <s v="CA-2015-126739"/>
    <d v="2015-11-01T00:00:00"/>
    <s v="JH-16180"/>
    <d v="2015-05-25T00:00:00"/>
    <x v="1"/>
    <x v="14"/>
  </r>
  <r>
    <s v="CA-2016-161907"/>
    <d v="2016-04-05T00:00:00"/>
    <s v="JH-16180"/>
    <d v="2015-05-25T00:00:00"/>
    <x v="17"/>
    <x v="14"/>
  </r>
  <r>
    <s v="CA-2016-161907"/>
    <d v="2016-04-05T00:00:00"/>
    <s v="JH-16180"/>
    <d v="2015-05-25T00:00:00"/>
    <x v="17"/>
    <x v="14"/>
  </r>
  <r>
    <s v="US-2016-114293"/>
    <d v="2016-11-21T00:00:00"/>
    <s v="JH-16180"/>
    <d v="2015-05-25T00:00:00"/>
    <x v="25"/>
    <x v="14"/>
  </r>
  <r>
    <s v="CA-2015-151785"/>
    <d v="2015-03-05T00:00:00"/>
    <s v="JJ-15445"/>
    <d v="2015-03-05T00:00:00"/>
    <x v="0"/>
    <x v="16"/>
  </r>
  <r>
    <s v="CA-2015-127418"/>
    <d v="2015-06-13T00:00:00"/>
    <s v="JJ-15445"/>
    <d v="2015-03-05T00:00:00"/>
    <x v="35"/>
    <x v="16"/>
  </r>
  <r>
    <s v="CA-2015-120915"/>
    <d v="2015-09-28T00:00:00"/>
    <s v="JJ-15445"/>
    <d v="2015-03-05T00:00:00"/>
    <x v="1"/>
    <x v="16"/>
  </r>
  <r>
    <s v="CA-2015-120915"/>
    <d v="2015-09-28T00:00:00"/>
    <s v="JJ-15445"/>
    <d v="2015-03-05T00:00:00"/>
    <x v="1"/>
    <x v="16"/>
  </r>
  <r>
    <s v="CA-2016-137127"/>
    <d v="2016-06-16T00:00:00"/>
    <s v="JJ-15445"/>
    <d v="2015-03-05T00:00:00"/>
    <x v="42"/>
    <x v="16"/>
  </r>
  <r>
    <s v="CA-2016-163986"/>
    <d v="2016-09-03T00:00:00"/>
    <s v="JJ-15445"/>
    <d v="2015-03-05T00:00:00"/>
    <x v="25"/>
    <x v="16"/>
  </r>
  <r>
    <s v="CA-2015-115091"/>
    <d v="2015-10-05T00:00:00"/>
    <s v="JJ-15760"/>
    <d v="2015-10-05T00:00:00"/>
    <x v="0"/>
    <x v="31"/>
  </r>
  <r>
    <s v="CA-2015-115091"/>
    <d v="2015-10-05T00:00:00"/>
    <s v="JJ-15760"/>
    <d v="2015-10-05T00:00:00"/>
    <x v="0"/>
    <x v="31"/>
  </r>
  <r>
    <s v="CA-2015-103205"/>
    <d v="2015-12-08T00:00:00"/>
    <s v="JJ-15760"/>
    <d v="2015-10-05T00:00:00"/>
    <x v="40"/>
    <x v="31"/>
  </r>
  <r>
    <s v="CA-2014-166555"/>
    <d v="2014-07-11T00:00:00"/>
    <s v="JK-15205"/>
    <d v="2014-07-11T00:00:00"/>
    <x v="0"/>
    <x v="8"/>
  </r>
  <r>
    <s v="CA-2015-125976"/>
    <d v="2015-09-27T00:00:00"/>
    <s v="JK-15205"/>
    <d v="2014-07-11T00:00:00"/>
    <x v="20"/>
    <x v="8"/>
  </r>
  <r>
    <s v="CA-2015-125976"/>
    <d v="2015-09-27T00:00:00"/>
    <s v="JK-15205"/>
    <d v="2014-07-11T00:00:00"/>
    <x v="20"/>
    <x v="8"/>
  </r>
  <r>
    <s v="CA-2015-116484"/>
    <d v="2015-11-20T00:00:00"/>
    <s v="JK-15205"/>
    <d v="2014-07-11T00:00:00"/>
    <x v="39"/>
    <x v="8"/>
  </r>
  <r>
    <s v="CA-2015-116484"/>
    <d v="2015-11-20T00:00:00"/>
    <s v="JK-15205"/>
    <d v="2014-07-11T00:00:00"/>
    <x v="39"/>
    <x v="8"/>
  </r>
  <r>
    <s v="CA-2016-116918"/>
    <d v="2016-10-01T00:00:00"/>
    <s v="JK-15205"/>
    <d v="2014-07-11T00:00:00"/>
    <x v="7"/>
    <x v="8"/>
  </r>
  <r>
    <s v="CA-2016-116918"/>
    <d v="2016-10-01T00:00:00"/>
    <s v="JK-15205"/>
    <d v="2014-07-11T00:00:00"/>
    <x v="7"/>
    <x v="8"/>
  </r>
  <r>
    <s v="CA-2017-123491"/>
    <d v="2017-10-30T00:00:00"/>
    <s v="JK-15205"/>
    <d v="2014-07-11T00:00:00"/>
    <x v="4"/>
    <x v="8"/>
  </r>
  <r>
    <s v="CA-2017-123491"/>
    <d v="2017-10-30T00:00:00"/>
    <s v="JK-15205"/>
    <d v="2014-07-11T00:00:00"/>
    <x v="4"/>
    <x v="8"/>
  </r>
  <r>
    <s v="CA-2017-123491"/>
    <d v="2017-10-30T00:00:00"/>
    <s v="JK-15205"/>
    <d v="2014-07-11T00:00:00"/>
    <x v="4"/>
    <x v="8"/>
  </r>
  <r>
    <s v="CA-2017-123491"/>
    <d v="2017-10-30T00:00:00"/>
    <s v="JK-15205"/>
    <d v="2014-07-11T00:00:00"/>
    <x v="4"/>
    <x v="8"/>
  </r>
  <r>
    <s v="CA-2017-123491"/>
    <d v="2017-10-30T00:00:00"/>
    <s v="JK-15205"/>
    <d v="2014-07-11T00:00:00"/>
    <x v="4"/>
    <x v="8"/>
  </r>
  <r>
    <s v="CA-2017-123491"/>
    <d v="2017-10-30T00:00:00"/>
    <s v="JK-15205"/>
    <d v="2014-07-11T00:00:00"/>
    <x v="4"/>
    <x v="8"/>
  </r>
  <r>
    <s v="US-2014-168501"/>
    <d v="2014-11-21T00:00:00"/>
    <s v="JK-15325"/>
    <d v="2014-11-21T00:00:00"/>
    <x v="0"/>
    <x v="7"/>
  </r>
  <r>
    <s v="US-2014-168501"/>
    <d v="2014-11-21T00:00:00"/>
    <s v="JK-15325"/>
    <d v="2014-11-21T00:00:00"/>
    <x v="0"/>
    <x v="7"/>
  </r>
  <r>
    <s v="CA-2016-158043"/>
    <d v="2016-01-31T00:00:00"/>
    <s v="JK-15325"/>
    <d v="2014-11-21T00:00:00"/>
    <x v="20"/>
    <x v="7"/>
  </r>
  <r>
    <s v="CA-2017-122007"/>
    <d v="2017-03-18T00:00:00"/>
    <s v="JK-15325"/>
    <d v="2014-11-21T00:00:00"/>
    <x v="30"/>
    <x v="7"/>
  </r>
  <r>
    <s v="US-2014-102715"/>
    <d v="2014-04-11T00:00:00"/>
    <s v="JK-15370"/>
    <d v="2014-04-11T00:00:00"/>
    <x v="0"/>
    <x v="1"/>
  </r>
  <r>
    <s v="US-2014-102715"/>
    <d v="2014-04-11T00:00:00"/>
    <s v="JK-15370"/>
    <d v="2014-04-11T00:00:00"/>
    <x v="0"/>
    <x v="1"/>
  </r>
  <r>
    <s v="US-2014-102715"/>
    <d v="2014-04-11T00:00:00"/>
    <s v="JK-15370"/>
    <d v="2014-04-11T00:00:00"/>
    <x v="0"/>
    <x v="1"/>
  </r>
  <r>
    <s v="US-2014-102715"/>
    <d v="2014-04-11T00:00:00"/>
    <s v="JK-15370"/>
    <d v="2014-04-11T00:00:00"/>
    <x v="0"/>
    <x v="1"/>
  </r>
  <r>
    <s v="CA-2015-142027"/>
    <d v="2015-04-09T00:00:00"/>
    <s v="JK-15370"/>
    <d v="2014-04-11T00:00:00"/>
    <x v="18"/>
    <x v="1"/>
  </r>
  <r>
    <s v="CA-2015-127453"/>
    <d v="2015-12-19T00:00:00"/>
    <s v="JK-15370"/>
    <d v="2014-04-11T00:00:00"/>
    <x v="19"/>
    <x v="1"/>
  </r>
  <r>
    <s v="CA-2015-127453"/>
    <d v="2015-12-19T00:00:00"/>
    <s v="JK-15370"/>
    <d v="2014-04-11T00:00:00"/>
    <x v="19"/>
    <x v="1"/>
  </r>
  <r>
    <s v="CA-2015-127453"/>
    <d v="2015-12-19T00:00:00"/>
    <s v="JK-15370"/>
    <d v="2014-04-11T00:00:00"/>
    <x v="19"/>
    <x v="1"/>
  </r>
  <r>
    <s v="CA-2016-122581"/>
    <d v="2016-08-21T00:00:00"/>
    <s v="JK-15370"/>
    <d v="2014-04-11T00:00:00"/>
    <x v="30"/>
    <x v="1"/>
  </r>
  <r>
    <s v="CA-2016-132549"/>
    <d v="2016-11-25T00:00:00"/>
    <s v="JK-15370"/>
    <d v="2014-04-11T00:00:00"/>
    <x v="8"/>
    <x v="1"/>
  </r>
  <r>
    <s v="US-2017-155999"/>
    <d v="2017-08-07T00:00:00"/>
    <s v="JK-15370"/>
    <d v="2014-04-11T00:00:00"/>
    <x v="43"/>
    <x v="1"/>
  </r>
  <r>
    <s v="US-2017-155999"/>
    <d v="2017-08-07T00:00:00"/>
    <s v="JK-15370"/>
    <d v="2014-04-11T00:00:00"/>
    <x v="43"/>
    <x v="1"/>
  </r>
  <r>
    <s v="US-2017-103828"/>
    <d v="2017-08-13T00:00:00"/>
    <s v="JK-15370"/>
    <d v="2014-04-11T00:00:00"/>
    <x v="43"/>
    <x v="1"/>
  </r>
  <r>
    <s v="US-2017-103828"/>
    <d v="2017-08-13T00:00:00"/>
    <s v="JK-15370"/>
    <d v="2014-04-11T00:00:00"/>
    <x v="43"/>
    <x v="1"/>
  </r>
  <r>
    <s v="US-2017-103828"/>
    <d v="2017-08-13T00:00:00"/>
    <s v="JK-15370"/>
    <d v="2014-04-11T00:00:00"/>
    <x v="43"/>
    <x v="1"/>
  </r>
  <r>
    <s v="US-2017-103828"/>
    <d v="2017-08-13T00:00:00"/>
    <s v="JK-15370"/>
    <d v="2014-04-11T00:00:00"/>
    <x v="43"/>
    <x v="1"/>
  </r>
  <r>
    <s v="CA-2017-100601"/>
    <d v="2017-11-16T00:00:00"/>
    <s v="JK-15370"/>
    <d v="2014-04-11T00:00:00"/>
    <x v="45"/>
    <x v="1"/>
  </r>
  <r>
    <s v="CA-2014-166051"/>
    <d v="2014-05-31T00:00:00"/>
    <s v="JK-15625"/>
    <d v="2014-05-31T00:00:00"/>
    <x v="0"/>
    <x v="2"/>
  </r>
  <r>
    <s v="CA-2014-166051"/>
    <d v="2014-05-31T00:00:00"/>
    <s v="JK-15625"/>
    <d v="2014-05-31T00:00:00"/>
    <x v="0"/>
    <x v="2"/>
  </r>
  <r>
    <s v="CA-2014-111773"/>
    <d v="2014-06-29T00:00:00"/>
    <s v="JK-15625"/>
    <d v="2014-05-31T00:00:00"/>
    <x v="15"/>
    <x v="2"/>
  </r>
  <r>
    <s v="CA-2014-121727"/>
    <d v="2014-08-19T00:00:00"/>
    <s v="JK-15625"/>
    <d v="2014-05-31T00:00:00"/>
    <x v="35"/>
    <x v="2"/>
  </r>
  <r>
    <s v="CA-2014-135608"/>
    <d v="2014-12-08T00:00:00"/>
    <s v="JK-15625"/>
    <d v="2014-05-31T00:00:00"/>
    <x v="29"/>
    <x v="2"/>
  </r>
  <r>
    <s v="CA-2014-135608"/>
    <d v="2014-12-08T00:00:00"/>
    <s v="JK-15625"/>
    <d v="2014-05-31T00:00:00"/>
    <x v="29"/>
    <x v="2"/>
  </r>
  <r>
    <s v="CA-2015-138331"/>
    <d v="2015-08-07T00:00:00"/>
    <s v="JK-15625"/>
    <d v="2014-05-31T00:00:00"/>
    <x v="42"/>
    <x v="2"/>
  </r>
  <r>
    <s v="CA-2015-113152"/>
    <d v="2015-12-25T00:00:00"/>
    <s v="JK-15625"/>
    <d v="2014-05-31T00:00:00"/>
    <x v="2"/>
    <x v="2"/>
  </r>
  <r>
    <s v="CA-2015-113152"/>
    <d v="2015-12-25T00:00:00"/>
    <s v="JK-15625"/>
    <d v="2014-05-31T00:00:00"/>
    <x v="2"/>
    <x v="2"/>
  </r>
  <r>
    <s v="CA-2017-142622"/>
    <d v="2017-10-30T00:00:00"/>
    <s v="JK-15625"/>
    <d v="2014-05-31T00:00:00"/>
    <x v="9"/>
    <x v="2"/>
  </r>
  <r>
    <s v="CA-2017-142622"/>
    <d v="2017-10-30T00:00:00"/>
    <s v="JK-15625"/>
    <d v="2014-05-31T00:00:00"/>
    <x v="9"/>
    <x v="2"/>
  </r>
  <r>
    <s v="CA-2017-142622"/>
    <d v="2017-10-30T00:00:00"/>
    <s v="JK-15625"/>
    <d v="2014-05-31T00:00:00"/>
    <x v="9"/>
    <x v="2"/>
  </r>
  <r>
    <s v="CA-2014-159849"/>
    <d v="2014-09-19T00:00:00"/>
    <s v="JK-15640"/>
    <d v="2014-09-19T00:00:00"/>
    <x v="0"/>
    <x v="15"/>
  </r>
  <r>
    <s v="CA-2014-147900"/>
    <d v="2014-09-23T00:00:00"/>
    <s v="JK-15640"/>
    <d v="2014-09-19T00:00:00"/>
    <x v="0"/>
    <x v="15"/>
  </r>
  <r>
    <s v="US-2015-150231"/>
    <d v="2015-03-16T00:00:00"/>
    <s v="JK-15640"/>
    <d v="2014-09-19T00:00:00"/>
    <x v="1"/>
    <x v="15"/>
  </r>
  <r>
    <s v="CA-2015-157434"/>
    <d v="2015-04-29T00:00:00"/>
    <s v="JK-15640"/>
    <d v="2014-09-19T00:00:00"/>
    <x v="29"/>
    <x v="15"/>
  </r>
  <r>
    <s v="CA-2015-134082"/>
    <d v="2015-12-11T00:00:00"/>
    <s v="JK-15640"/>
    <d v="2014-09-19T00:00:00"/>
    <x v="42"/>
    <x v="15"/>
  </r>
  <r>
    <s v="CA-2015-137225"/>
    <d v="2015-12-15T00:00:00"/>
    <s v="JK-15640"/>
    <d v="2014-09-19T00:00:00"/>
    <x v="42"/>
    <x v="15"/>
  </r>
  <r>
    <s v="US-2015-137533"/>
    <d v="2015-12-18T00:00:00"/>
    <s v="JK-15640"/>
    <d v="2014-09-19T00:00:00"/>
    <x v="42"/>
    <x v="15"/>
  </r>
  <r>
    <s v="CA-2015-143980"/>
    <d v="2015-12-25T00:00:00"/>
    <s v="JK-15640"/>
    <d v="2014-09-19T00:00:00"/>
    <x v="42"/>
    <x v="15"/>
  </r>
  <r>
    <s v="CA-2017-168109"/>
    <d v="2017-07-03T00:00:00"/>
    <s v="JK-15640"/>
    <d v="2014-09-19T00:00:00"/>
    <x v="31"/>
    <x v="15"/>
  </r>
  <r>
    <s v="CA-2017-168109"/>
    <d v="2017-07-03T00:00:00"/>
    <s v="JK-15640"/>
    <d v="2014-09-19T00:00:00"/>
    <x v="31"/>
    <x v="15"/>
  </r>
  <r>
    <s v="CA-2017-168109"/>
    <d v="2017-07-03T00:00:00"/>
    <s v="JK-15640"/>
    <d v="2014-09-19T00:00:00"/>
    <x v="31"/>
    <x v="15"/>
  </r>
  <r>
    <s v="CA-2017-168109"/>
    <d v="2017-07-03T00:00:00"/>
    <s v="JK-15640"/>
    <d v="2014-09-19T00:00:00"/>
    <x v="31"/>
    <x v="15"/>
  </r>
  <r>
    <s v="CA-2014-163468"/>
    <d v="2014-11-18T00:00:00"/>
    <s v="JK-15730"/>
    <d v="2014-11-18T00:00:00"/>
    <x v="0"/>
    <x v="7"/>
  </r>
  <r>
    <s v="CA-2014-163468"/>
    <d v="2014-11-18T00:00:00"/>
    <s v="JK-15730"/>
    <d v="2014-11-18T00:00:00"/>
    <x v="0"/>
    <x v="7"/>
  </r>
  <r>
    <s v="CA-2014-163468"/>
    <d v="2014-11-18T00:00:00"/>
    <s v="JK-15730"/>
    <d v="2014-11-18T00:00:00"/>
    <x v="0"/>
    <x v="7"/>
  </r>
  <r>
    <s v="CA-2014-163468"/>
    <d v="2014-11-18T00:00:00"/>
    <s v="JK-15730"/>
    <d v="2014-11-18T00:00:00"/>
    <x v="0"/>
    <x v="7"/>
  </r>
  <r>
    <s v="CA-2014-163468"/>
    <d v="2014-11-18T00:00:00"/>
    <s v="JK-15730"/>
    <d v="2014-11-18T00:00:00"/>
    <x v="0"/>
    <x v="7"/>
  </r>
  <r>
    <s v="CA-2014-150798"/>
    <d v="2014-12-01T00:00:00"/>
    <s v="JK-15730"/>
    <d v="2014-11-18T00:00:00"/>
    <x v="15"/>
    <x v="7"/>
  </r>
  <r>
    <s v="CA-2014-150798"/>
    <d v="2014-12-01T00:00:00"/>
    <s v="JK-15730"/>
    <d v="2014-11-18T00:00:00"/>
    <x v="15"/>
    <x v="7"/>
  </r>
  <r>
    <s v="CA-2014-150798"/>
    <d v="2014-12-01T00:00:00"/>
    <s v="JK-15730"/>
    <d v="2014-11-18T00:00:00"/>
    <x v="15"/>
    <x v="7"/>
  </r>
  <r>
    <s v="CA-2014-150798"/>
    <d v="2014-12-01T00:00:00"/>
    <s v="JK-15730"/>
    <d v="2014-11-18T00:00:00"/>
    <x v="15"/>
    <x v="7"/>
  </r>
  <r>
    <s v="CA-2015-127607"/>
    <d v="2015-03-20T00:00:00"/>
    <s v="JK-15730"/>
    <d v="2014-11-18T00:00:00"/>
    <x v="28"/>
    <x v="7"/>
  </r>
  <r>
    <s v="CA-2015-127607"/>
    <d v="2015-03-20T00:00:00"/>
    <s v="JK-15730"/>
    <d v="2014-11-18T00:00:00"/>
    <x v="28"/>
    <x v="7"/>
  </r>
  <r>
    <s v="CA-2015-111199"/>
    <d v="2015-11-13T00:00:00"/>
    <s v="JK-15730"/>
    <d v="2014-11-18T00:00:00"/>
    <x v="18"/>
    <x v="7"/>
  </r>
  <r>
    <s v="CA-2016-105256"/>
    <d v="2016-05-20T00:00:00"/>
    <s v="JK-15730"/>
    <d v="2014-11-18T00:00:00"/>
    <x v="25"/>
    <x v="7"/>
  </r>
  <r>
    <s v="CA-2016-108616"/>
    <d v="2016-09-29T00:00:00"/>
    <s v="JK-15730"/>
    <d v="2014-11-18T00:00:00"/>
    <x v="26"/>
    <x v="7"/>
  </r>
  <r>
    <s v="CA-2016-108616"/>
    <d v="2016-09-29T00:00:00"/>
    <s v="JK-15730"/>
    <d v="2014-11-18T00:00:00"/>
    <x v="26"/>
    <x v="7"/>
  </r>
  <r>
    <s v="CA-2016-108616"/>
    <d v="2016-09-29T00:00:00"/>
    <s v="JK-15730"/>
    <d v="2014-11-18T00:00:00"/>
    <x v="26"/>
    <x v="7"/>
  </r>
  <r>
    <s v="CA-2017-155936"/>
    <d v="2017-06-22T00:00:00"/>
    <s v="JK-15730"/>
    <d v="2014-11-18T00:00:00"/>
    <x v="8"/>
    <x v="7"/>
  </r>
  <r>
    <s v="US-2017-153255"/>
    <d v="2017-09-03T00:00:00"/>
    <s v="JK-15730"/>
    <d v="2014-11-18T00:00:00"/>
    <x v="31"/>
    <x v="7"/>
  </r>
  <r>
    <s v="CA-2017-137918"/>
    <d v="2017-09-29T00:00:00"/>
    <s v="JK-15730"/>
    <d v="2014-11-18T00:00:00"/>
    <x v="31"/>
    <x v="7"/>
  </r>
  <r>
    <s v="CA-2017-128426"/>
    <d v="2017-10-07T00:00:00"/>
    <s v="JK-15730"/>
    <d v="2014-11-18T00:00:00"/>
    <x v="12"/>
    <x v="7"/>
  </r>
  <r>
    <s v="CA-2015-107678"/>
    <d v="2015-04-21T00:00:00"/>
    <s v="JK-16090"/>
    <d v="2015-04-21T00:00:00"/>
    <x v="0"/>
    <x v="21"/>
  </r>
  <r>
    <s v="CA-2015-107678"/>
    <d v="2015-04-21T00:00:00"/>
    <s v="JK-16090"/>
    <d v="2015-04-21T00:00:00"/>
    <x v="0"/>
    <x v="21"/>
  </r>
  <r>
    <s v="CA-2015-107678"/>
    <d v="2015-04-21T00:00:00"/>
    <s v="JK-16090"/>
    <d v="2015-04-21T00:00:00"/>
    <x v="0"/>
    <x v="21"/>
  </r>
  <r>
    <s v="CA-2015-107678"/>
    <d v="2015-04-21T00:00:00"/>
    <s v="JK-16090"/>
    <d v="2015-04-21T00:00:00"/>
    <x v="0"/>
    <x v="21"/>
  </r>
  <r>
    <s v="CA-2017-141117"/>
    <d v="2017-10-02T00:00:00"/>
    <s v="JK-16090"/>
    <d v="2015-04-21T00:00:00"/>
    <x v="23"/>
    <x v="21"/>
  </r>
  <r>
    <s v="CA-2017-141117"/>
    <d v="2017-10-02T00:00:00"/>
    <s v="JK-16090"/>
    <d v="2015-04-21T00:00:00"/>
    <x v="23"/>
    <x v="21"/>
  </r>
  <r>
    <s v="CA-2017-141117"/>
    <d v="2017-10-02T00:00:00"/>
    <s v="JK-16090"/>
    <d v="2015-04-21T00:00:00"/>
    <x v="23"/>
    <x v="21"/>
  </r>
  <r>
    <s v="CA-2017-141117"/>
    <d v="2017-10-02T00:00:00"/>
    <s v="JK-16090"/>
    <d v="2015-04-21T00:00:00"/>
    <x v="23"/>
    <x v="21"/>
  </r>
  <r>
    <s v="CA-2017-160885"/>
    <d v="2017-12-02T00:00:00"/>
    <s v="JK-16090"/>
    <d v="2015-04-21T00:00:00"/>
    <x v="24"/>
    <x v="21"/>
  </r>
  <r>
    <s v="CA-2014-120670"/>
    <d v="2014-11-02T00:00:00"/>
    <s v="JK-16120"/>
    <d v="2014-11-02T00:00:00"/>
    <x v="0"/>
    <x v="7"/>
  </r>
  <r>
    <s v="CA-2015-130022"/>
    <d v="2015-08-10T00:00:00"/>
    <s v="JK-16120"/>
    <d v="2014-11-02T00:00:00"/>
    <x v="41"/>
    <x v="7"/>
  </r>
  <r>
    <s v="CA-2015-130022"/>
    <d v="2015-08-10T00:00:00"/>
    <s v="JK-16120"/>
    <d v="2014-11-02T00:00:00"/>
    <x v="41"/>
    <x v="7"/>
  </r>
  <r>
    <s v="CA-2015-130022"/>
    <d v="2015-08-10T00:00:00"/>
    <s v="JK-16120"/>
    <d v="2014-11-02T00:00:00"/>
    <x v="41"/>
    <x v="7"/>
  </r>
  <r>
    <s v="CA-2015-134859"/>
    <d v="2015-10-04T00:00:00"/>
    <s v="JK-16120"/>
    <d v="2014-11-02T00:00:00"/>
    <x v="17"/>
    <x v="7"/>
  </r>
  <r>
    <s v="CA-2015-134859"/>
    <d v="2015-10-04T00:00:00"/>
    <s v="JK-16120"/>
    <d v="2014-11-02T00:00:00"/>
    <x v="17"/>
    <x v="7"/>
  </r>
  <r>
    <s v="CA-2016-117849"/>
    <d v="2016-04-15T00:00:00"/>
    <s v="JK-16120"/>
    <d v="2014-11-02T00:00:00"/>
    <x v="13"/>
    <x v="7"/>
  </r>
  <r>
    <s v="US-2016-100566"/>
    <d v="2016-09-03T00:00:00"/>
    <s v="JK-16120"/>
    <d v="2014-11-02T00:00:00"/>
    <x v="26"/>
    <x v="7"/>
  </r>
  <r>
    <s v="CA-2016-113425"/>
    <d v="2016-11-21T00:00:00"/>
    <s v="JK-16120"/>
    <d v="2014-11-02T00:00:00"/>
    <x v="3"/>
    <x v="7"/>
  </r>
  <r>
    <s v="CA-2016-150945"/>
    <d v="2016-12-18T00:00:00"/>
    <s v="JK-16120"/>
    <d v="2014-11-02T00:00:00"/>
    <x v="14"/>
    <x v="7"/>
  </r>
  <r>
    <s v="CA-2017-154039"/>
    <d v="2017-02-17T00:00:00"/>
    <s v="JK-16120"/>
    <d v="2014-11-02T00:00:00"/>
    <x v="7"/>
    <x v="7"/>
  </r>
  <r>
    <s v="CA-2017-154039"/>
    <d v="2017-02-17T00:00:00"/>
    <s v="JK-16120"/>
    <d v="2014-11-02T00:00:00"/>
    <x v="7"/>
    <x v="7"/>
  </r>
  <r>
    <s v="CA-2017-140298"/>
    <d v="2017-05-11T00:00:00"/>
    <s v="JK-16120"/>
    <d v="2014-11-02T00:00:00"/>
    <x v="23"/>
    <x v="7"/>
  </r>
  <r>
    <s v="CA-2017-140298"/>
    <d v="2017-05-11T00:00:00"/>
    <s v="JK-16120"/>
    <d v="2014-11-02T00:00:00"/>
    <x v="23"/>
    <x v="7"/>
  </r>
  <r>
    <s v="CA-2017-140298"/>
    <d v="2017-05-11T00:00:00"/>
    <s v="JK-16120"/>
    <d v="2014-11-02T00:00:00"/>
    <x v="23"/>
    <x v="7"/>
  </r>
  <r>
    <s v="CA-2017-140298"/>
    <d v="2017-05-11T00:00:00"/>
    <s v="JK-16120"/>
    <d v="2014-11-02T00:00:00"/>
    <x v="23"/>
    <x v="7"/>
  </r>
  <r>
    <s v="CA-2017-100783"/>
    <d v="2017-09-04T00:00:00"/>
    <s v="JK-16120"/>
    <d v="2014-11-02T00:00:00"/>
    <x v="31"/>
    <x v="7"/>
  </r>
  <r>
    <s v="CA-2014-138198"/>
    <d v="2014-07-18T00:00:00"/>
    <s v="JL-15130"/>
    <d v="2014-07-18T00:00:00"/>
    <x v="0"/>
    <x v="8"/>
  </r>
  <r>
    <s v="CA-2014-165428"/>
    <d v="2014-09-01T00:00:00"/>
    <s v="JL-15130"/>
    <d v="2014-07-18T00:00:00"/>
    <x v="40"/>
    <x v="8"/>
  </r>
  <r>
    <s v="CA-2014-165428"/>
    <d v="2014-09-01T00:00:00"/>
    <s v="JL-15130"/>
    <d v="2014-07-18T00:00:00"/>
    <x v="40"/>
    <x v="8"/>
  </r>
  <r>
    <s v="CA-2016-138933"/>
    <d v="2016-04-24T00:00:00"/>
    <s v="JL-15130"/>
    <d v="2014-07-18T00:00:00"/>
    <x v="21"/>
    <x v="8"/>
  </r>
  <r>
    <s v="US-2017-100482"/>
    <d v="2017-04-11T00:00:00"/>
    <s v="JL-15130"/>
    <d v="2014-07-18T00:00:00"/>
    <x v="16"/>
    <x v="8"/>
  </r>
  <r>
    <s v="US-2017-100482"/>
    <d v="2017-04-11T00:00:00"/>
    <s v="JL-15130"/>
    <d v="2014-07-18T00:00:00"/>
    <x v="16"/>
    <x v="8"/>
  </r>
  <r>
    <s v="CA-2017-120894"/>
    <d v="2017-04-28T00:00:00"/>
    <s v="JL-15130"/>
    <d v="2014-07-18T00:00:00"/>
    <x v="16"/>
    <x v="8"/>
  </r>
  <r>
    <s v="CA-2017-150910"/>
    <d v="2017-12-22T00:00:00"/>
    <s v="JL-15130"/>
    <d v="2014-07-18T00:00:00"/>
    <x v="9"/>
    <x v="8"/>
  </r>
  <r>
    <s v="CA-2017-150910"/>
    <d v="2017-12-22T00:00:00"/>
    <s v="JL-15130"/>
    <d v="2014-07-18T00:00:00"/>
    <x v="9"/>
    <x v="8"/>
  </r>
  <r>
    <s v="CA-2017-150910"/>
    <d v="2017-12-22T00:00:00"/>
    <s v="JL-15130"/>
    <d v="2014-07-18T00:00:00"/>
    <x v="9"/>
    <x v="8"/>
  </r>
  <r>
    <s v="CA-2017-150910"/>
    <d v="2017-12-22T00:00:00"/>
    <s v="JL-15130"/>
    <d v="2014-07-18T00:00:00"/>
    <x v="9"/>
    <x v="8"/>
  </r>
  <r>
    <s v="CA-2017-150910"/>
    <d v="2017-12-22T00:00:00"/>
    <s v="JL-15130"/>
    <d v="2014-07-18T00:00:00"/>
    <x v="9"/>
    <x v="8"/>
  </r>
  <r>
    <s v="US-2014-133949"/>
    <d v="2014-12-31T00:00:00"/>
    <s v="JL-15175"/>
    <d v="2014-12-31T00:00:00"/>
    <x v="0"/>
    <x v="6"/>
  </r>
  <r>
    <s v="CA-2015-158701"/>
    <d v="2015-01-05T00:00:00"/>
    <s v="JL-15175"/>
    <d v="2014-12-31T00:00:00"/>
    <x v="15"/>
    <x v="6"/>
  </r>
  <r>
    <s v="CA-2015-158701"/>
    <d v="2015-01-05T00:00:00"/>
    <s v="JL-15175"/>
    <d v="2014-12-31T00:00:00"/>
    <x v="15"/>
    <x v="6"/>
  </r>
  <r>
    <s v="CA-2016-140977"/>
    <d v="2016-06-16T00:00:00"/>
    <s v="JL-15175"/>
    <d v="2014-12-31T00:00:00"/>
    <x v="25"/>
    <x v="6"/>
  </r>
  <r>
    <s v="US-2017-156083"/>
    <d v="2017-11-04T00:00:00"/>
    <s v="JL-15175"/>
    <d v="2014-12-31T00:00:00"/>
    <x v="12"/>
    <x v="6"/>
  </r>
  <r>
    <s v="CA-2017-128734"/>
    <d v="2017-12-24T00:00:00"/>
    <s v="JL-15175"/>
    <d v="2014-12-31T00:00:00"/>
    <x v="34"/>
    <x v="6"/>
  </r>
  <r>
    <s v="CA-2017-128734"/>
    <d v="2017-12-24T00:00:00"/>
    <s v="JL-15175"/>
    <d v="2014-12-31T00:00:00"/>
    <x v="34"/>
    <x v="6"/>
  </r>
  <r>
    <s v="US-2014-130379"/>
    <d v="2014-05-25T00:00:00"/>
    <s v="JL-15235"/>
    <d v="2014-05-25T00:00:00"/>
    <x v="0"/>
    <x v="2"/>
  </r>
  <r>
    <s v="US-2014-130379"/>
    <d v="2014-05-25T00:00:00"/>
    <s v="JL-15235"/>
    <d v="2014-05-25T00:00:00"/>
    <x v="0"/>
    <x v="2"/>
  </r>
  <r>
    <s v="CA-2015-137925"/>
    <d v="2015-11-30T00:00:00"/>
    <s v="JL-15235"/>
    <d v="2014-05-25T00:00:00"/>
    <x v="25"/>
    <x v="2"/>
  </r>
  <r>
    <s v="CA-2015-137925"/>
    <d v="2015-11-30T00:00:00"/>
    <s v="JL-15235"/>
    <d v="2014-05-25T00:00:00"/>
    <x v="25"/>
    <x v="2"/>
  </r>
  <r>
    <s v="CA-2016-165169"/>
    <d v="2016-06-05T00:00:00"/>
    <s v="JL-15235"/>
    <d v="2014-05-25T00:00:00"/>
    <x v="14"/>
    <x v="2"/>
  </r>
  <r>
    <s v="CA-2016-165169"/>
    <d v="2016-06-05T00:00:00"/>
    <s v="JL-15235"/>
    <d v="2014-05-25T00:00:00"/>
    <x v="14"/>
    <x v="2"/>
  </r>
  <r>
    <s v="CA-2016-165169"/>
    <d v="2016-06-05T00:00:00"/>
    <s v="JL-15235"/>
    <d v="2014-05-25T00:00:00"/>
    <x v="14"/>
    <x v="2"/>
  </r>
  <r>
    <s v="CA-2017-137631"/>
    <d v="2017-04-28T00:00:00"/>
    <s v="JL-15235"/>
    <d v="2014-05-25T00:00:00"/>
    <x v="12"/>
    <x v="2"/>
  </r>
  <r>
    <s v="US-2017-163657"/>
    <d v="2017-09-02T00:00:00"/>
    <s v="JL-15235"/>
    <d v="2014-05-25T00:00:00"/>
    <x v="43"/>
    <x v="2"/>
  </r>
  <r>
    <s v="US-2017-163657"/>
    <d v="2017-09-02T00:00:00"/>
    <s v="JL-15235"/>
    <d v="2014-05-25T00:00:00"/>
    <x v="43"/>
    <x v="2"/>
  </r>
  <r>
    <s v="CA-2014-162362"/>
    <d v="2014-11-14T00:00:00"/>
    <s v="JL-15505"/>
    <d v="2014-11-14T00:00:00"/>
    <x v="0"/>
    <x v="7"/>
  </r>
  <r>
    <s v="CA-2014-162362"/>
    <d v="2014-11-14T00:00:00"/>
    <s v="JL-15505"/>
    <d v="2014-11-14T00:00:00"/>
    <x v="0"/>
    <x v="7"/>
  </r>
  <r>
    <s v="CA-2014-103590"/>
    <d v="2014-11-30T00:00:00"/>
    <s v="JL-15505"/>
    <d v="2014-11-14T00:00:00"/>
    <x v="0"/>
    <x v="7"/>
  </r>
  <r>
    <s v="CA-2016-138520"/>
    <d v="2016-04-08T00:00:00"/>
    <s v="JL-15505"/>
    <d v="2014-11-14T00:00:00"/>
    <x v="13"/>
    <x v="7"/>
  </r>
  <r>
    <s v="CA-2016-138520"/>
    <d v="2016-04-08T00:00:00"/>
    <s v="JL-15505"/>
    <d v="2014-11-14T00:00:00"/>
    <x v="13"/>
    <x v="7"/>
  </r>
  <r>
    <s v="CA-2016-138520"/>
    <d v="2016-04-08T00:00:00"/>
    <s v="JL-15505"/>
    <d v="2014-11-14T00:00:00"/>
    <x v="13"/>
    <x v="7"/>
  </r>
  <r>
    <s v="CA-2016-138520"/>
    <d v="2016-04-08T00:00:00"/>
    <s v="JL-15505"/>
    <d v="2014-11-14T00:00:00"/>
    <x v="13"/>
    <x v="7"/>
  </r>
  <r>
    <s v="CA-2017-112473"/>
    <d v="2017-05-25T00:00:00"/>
    <s v="JL-15505"/>
    <d v="2014-11-14T00:00:00"/>
    <x v="23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56776"/>
    <d v="2017-08-07T00:00:00"/>
    <s v="JL-15505"/>
    <d v="2014-11-14T00:00:00"/>
    <x v="16"/>
    <x v="7"/>
  </r>
  <r>
    <s v="CA-2017-167976"/>
    <d v="2017-11-11T00:00:00"/>
    <s v="JL-15505"/>
    <d v="2014-11-14T00:00:00"/>
    <x v="34"/>
    <x v="7"/>
  </r>
  <r>
    <s v="CA-2014-110849"/>
    <d v="2014-04-18T00:00:00"/>
    <s v="JL-15835"/>
    <d v="2014-04-18T00:00:00"/>
    <x v="0"/>
    <x v="1"/>
  </r>
  <r>
    <s v="CA-2014-110849"/>
    <d v="2014-04-18T00:00:00"/>
    <s v="JL-15835"/>
    <d v="2014-04-18T00:00:00"/>
    <x v="0"/>
    <x v="1"/>
  </r>
  <r>
    <s v="CA-2014-110849"/>
    <d v="2014-04-18T00:00:00"/>
    <s v="JL-15835"/>
    <d v="2014-04-18T00:00:00"/>
    <x v="0"/>
    <x v="1"/>
  </r>
  <r>
    <s v="CA-2014-110849"/>
    <d v="2014-04-18T00:00:00"/>
    <s v="JL-15835"/>
    <d v="2014-04-18T00:00:00"/>
    <x v="0"/>
    <x v="1"/>
  </r>
  <r>
    <s v="US-2014-138758"/>
    <d v="2014-07-07T00:00:00"/>
    <s v="JL-15835"/>
    <d v="2014-04-18T00:00:00"/>
    <x v="35"/>
    <x v="1"/>
  </r>
  <r>
    <s v="US-2014-138758"/>
    <d v="2014-07-07T00:00:00"/>
    <s v="JL-15835"/>
    <d v="2014-04-18T00:00:00"/>
    <x v="35"/>
    <x v="1"/>
  </r>
  <r>
    <s v="CA-2014-127299"/>
    <d v="2014-09-19T00:00:00"/>
    <s v="JL-15835"/>
    <d v="2014-04-18T00:00:00"/>
    <x v="38"/>
    <x v="1"/>
  </r>
  <r>
    <s v="CA-2014-127299"/>
    <d v="2014-09-19T00:00:00"/>
    <s v="JL-15835"/>
    <d v="2014-04-18T00:00:00"/>
    <x v="38"/>
    <x v="1"/>
  </r>
  <r>
    <s v="US-2015-138121"/>
    <d v="2015-12-17T00:00:00"/>
    <s v="JL-15835"/>
    <d v="2014-04-18T00:00:00"/>
    <x v="19"/>
    <x v="1"/>
  </r>
  <r>
    <s v="US-2015-138121"/>
    <d v="2015-12-17T00:00:00"/>
    <s v="JL-15835"/>
    <d v="2014-04-18T00:00:00"/>
    <x v="19"/>
    <x v="1"/>
  </r>
  <r>
    <s v="US-2015-138121"/>
    <d v="2015-12-17T00:00:00"/>
    <s v="JL-15835"/>
    <d v="2014-04-18T00:00:00"/>
    <x v="19"/>
    <x v="1"/>
  </r>
  <r>
    <s v="US-2015-138121"/>
    <d v="2015-12-17T00:00:00"/>
    <s v="JL-15835"/>
    <d v="2014-04-18T00:00:00"/>
    <x v="19"/>
    <x v="1"/>
  </r>
  <r>
    <s v="US-2015-138121"/>
    <d v="2015-12-17T00:00:00"/>
    <s v="JL-15835"/>
    <d v="2014-04-18T00:00:00"/>
    <x v="19"/>
    <x v="1"/>
  </r>
  <r>
    <s v="CA-2016-154788"/>
    <d v="2016-04-30T00:00:00"/>
    <s v="JL-15835"/>
    <d v="2014-04-18T00:00:00"/>
    <x v="3"/>
    <x v="1"/>
  </r>
  <r>
    <s v="CA-2017-161333"/>
    <d v="2017-02-02T00:00:00"/>
    <s v="JL-15835"/>
    <d v="2014-04-18T00:00:00"/>
    <x v="31"/>
    <x v="1"/>
  </r>
  <r>
    <s v="CA-2017-161333"/>
    <d v="2017-02-02T00:00:00"/>
    <s v="JL-15835"/>
    <d v="2014-04-18T00:00:00"/>
    <x v="31"/>
    <x v="1"/>
  </r>
  <r>
    <s v="CA-2017-161333"/>
    <d v="2017-02-02T00:00:00"/>
    <s v="JL-15835"/>
    <d v="2014-04-18T00:00:00"/>
    <x v="31"/>
    <x v="1"/>
  </r>
  <r>
    <s v="CA-2017-105193"/>
    <d v="2017-03-25T00:00:00"/>
    <s v="JL-15835"/>
    <d v="2014-04-18T00:00:00"/>
    <x v="12"/>
    <x v="1"/>
  </r>
  <r>
    <s v="US-2017-161935"/>
    <d v="2017-07-14T00:00:00"/>
    <s v="JL-15835"/>
    <d v="2014-04-18T00:00:00"/>
    <x v="4"/>
    <x v="1"/>
  </r>
  <r>
    <s v="US-2017-161935"/>
    <d v="2017-07-14T00:00:00"/>
    <s v="JL-15835"/>
    <d v="2014-04-18T00:00:00"/>
    <x v="4"/>
    <x v="1"/>
  </r>
  <r>
    <s v="US-2017-161935"/>
    <d v="2017-07-14T00:00:00"/>
    <s v="JL-15835"/>
    <d v="2014-04-18T00:00:00"/>
    <x v="4"/>
    <x v="1"/>
  </r>
  <r>
    <s v="US-2017-161935"/>
    <d v="2017-07-14T00:00:00"/>
    <s v="JL-15835"/>
    <d v="2014-04-18T00:00:00"/>
    <x v="4"/>
    <x v="1"/>
  </r>
  <r>
    <s v="US-2017-161935"/>
    <d v="2017-07-14T00:00:00"/>
    <s v="JL-15835"/>
    <d v="2014-04-18T00:00:00"/>
    <x v="4"/>
    <x v="1"/>
  </r>
  <r>
    <s v="US-2017-161935"/>
    <d v="2017-07-14T00:00:00"/>
    <s v="JL-15835"/>
    <d v="2014-04-18T00:00:00"/>
    <x v="4"/>
    <x v="1"/>
  </r>
  <r>
    <s v="CA-2017-167913"/>
    <d v="2017-07-30T00:00:00"/>
    <s v="JL-15835"/>
    <d v="2014-04-18T00:00:00"/>
    <x v="4"/>
    <x v="1"/>
  </r>
  <r>
    <s v="CA-2017-167913"/>
    <d v="2017-07-30T00:00:00"/>
    <s v="JL-15835"/>
    <d v="2014-04-18T00:00:00"/>
    <x v="4"/>
    <x v="1"/>
  </r>
  <r>
    <s v="CA-2017-164028"/>
    <d v="2017-11-24T00:00:00"/>
    <s v="JL-15835"/>
    <d v="2014-04-18T00:00:00"/>
    <x v="45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7-167920"/>
    <d v="2017-12-09T00:00:00"/>
    <s v="JL-15835"/>
    <d v="2014-04-18T00:00:00"/>
    <x v="10"/>
    <x v="1"/>
  </r>
  <r>
    <s v="US-2014-164644"/>
    <d v="2014-07-22T00:00:00"/>
    <s v="JL-15850"/>
    <d v="2014-07-22T00:00:00"/>
    <x v="0"/>
    <x v="8"/>
  </r>
  <r>
    <s v="CA-2015-142944"/>
    <d v="2015-03-06T00:00:00"/>
    <s v="JL-15850"/>
    <d v="2014-07-22T00:00:00"/>
    <x v="36"/>
    <x v="8"/>
  </r>
  <r>
    <s v="CA-2015-142944"/>
    <d v="2015-03-06T00:00:00"/>
    <s v="JL-15850"/>
    <d v="2014-07-22T00:00:00"/>
    <x v="36"/>
    <x v="8"/>
  </r>
  <r>
    <s v="US-2015-142811"/>
    <d v="2015-04-02T00:00:00"/>
    <s v="JL-15850"/>
    <d v="2014-07-22T00:00:00"/>
    <x v="41"/>
    <x v="8"/>
  </r>
  <r>
    <s v="CA-2015-112557"/>
    <d v="2015-04-25T00:00:00"/>
    <s v="JL-15850"/>
    <d v="2014-07-22T00:00:00"/>
    <x v="41"/>
    <x v="8"/>
  </r>
  <r>
    <s v="CA-2015-120880"/>
    <d v="2015-05-29T00:00:00"/>
    <s v="JL-15850"/>
    <d v="2014-07-22T00:00:00"/>
    <x v="5"/>
    <x v="8"/>
  </r>
  <r>
    <s v="CA-2015-120880"/>
    <d v="2015-05-29T00:00:00"/>
    <s v="JL-15850"/>
    <d v="2014-07-22T00:00:00"/>
    <x v="5"/>
    <x v="8"/>
  </r>
  <r>
    <s v="CA-2015-120880"/>
    <d v="2015-05-29T00:00:00"/>
    <s v="JL-15850"/>
    <d v="2014-07-22T00:00:00"/>
    <x v="5"/>
    <x v="8"/>
  </r>
  <r>
    <s v="US-2016-150147"/>
    <d v="2016-04-25T00:00:00"/>
    <s v="JL-15850"/>
    <d v="2014-07-22T00:00:00"/>
    <x v="21"/>
    <x v="8"/>
  </r>
  <r>
    <s v="US-2016-150147"/>
    <d v="2016-04-25T00:00:00"/>
    <s v="JL-15850"/>
    <d v="2014-07-22T00:00:00"/>
    <x v="21"/>
    <x v="8"/>
  </r>
  <r>
    <s v="US-2016-150147"/>
    <d v="2016-04-25T00:00:00"/>
    <s v="JL-15850"/>
    <d v="2014-07-22T00:00:00"/>
    <x v="21"/>
    <x v="8"/>
  </r>
  <r>
    <s v="CA-2016-167556"/>
    <d v="2016-03-29T00:00:00"/>
    <s v="JM-15250"/>
    <d v="2016-03-29T00:00:00"/>
    <x v="0"/>
    <x v="24"/>
  </r>
  <r>
    <s v="CA-2016-167556"/>
    <d v="2016-03-29T00:00:00"/>
    <s v="JM-15250"/>
    <d v="2016-03-29T00:00:00"/>
    <x v="0"/>
    <x v="24"/>
  </r>
  <r>
    <s v="CA-2016-167556"/>
    <d v="2016-03-29T00:00:00"/>
    <s v="JM-15250"/>
    <d v="2016-03-29T00:00:00"/>
    <x v="0"/>
    <x v="24"/>
  </r>
  <r>
    <s v="CA-2016-167556"/>
    <d v="2016-03-29T00:00:00"/>
    <s v="JM-15250"/>
    <d v="2016-03-29T00:00:00"/>
    <x v="0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51750"/>
    <d v="2017-01-01T00:00:00"/>
    <s v="JM-15250"/>
    <d v="2016-03-29T00:00:00"/>
    <x v="5"/>
    <x v="24"/>
  </r>
  <r>
    <s v="CA-2017-128853"/>
    <d v="2017-04-21T00:00:00"/>
    <s v="JM-15250"/>
    <d v="2016-03-29T00:00:00"/>
    <x v="6"/>
    <x v="24"/>
  </r>
  <r>
    <s v="CA-2017-105921"/>
    <d v="2017-08-14T00:00:00"/>
    <s v="JM-15250"/>
    <d v="2016-03-29T00:00:00"/>
    <x v="13"/>
    <x v="24"/>
  </r>
  <r>
    <s v="CA-2017-139353"/>
    <d v="2017-10-28T00:00:00"/>
    <s v="JM-15250"/>
    <d v="2016-03-29T00:00:00"/>
    <x v="2"/>
    <x v="24"/>
  </r>
  <r>
    <s v="CA-2017-139353"/>
    <d v="2017-10-28T00:00:00"/>
    <s v="JM-15250"/>
    <d v="2016-03-29T00:00:00"/>
    <x v="2"/>
    <x v="24"/>
  </r>
  <r>
    <s v="CA-2017-139353"/>
    <d v="2017-10-28T00:00:00"/>
    <s v="JM-15250"/>
    <d v="2016-03-29T00:00:00"/>
    <x v="2"/>
    <x v="24"/>
  </r>
  <r>
    <s v="CA-2017-119004"/>
    <d v="2017-11-23T00:00:00"/>
    <s v="JM-15250"/>
    <d v="2016-03-29T00:00:00"/>
    <x v="19"/>
    <x v="24"/>
  </r>
  <r>
    <s v="CA-2017-119004"/>
    <d v="2017-11-23T00:00:00"/>
    <s v="JM-15250"/>
    <d v="2016-03-29T00:00:00"/>
    <x v="19"/>
    <x v="24"/>
  </r>
  <r>
    <s v="CA-2017-119004"/>
    <d v="2017-11-23T00:00:00"/>
    <s v="JM-15250"/>
    <d v="2016-03-29T00:00:00"/>
    <x v="19"/>
    <x v="24"/>
  </r>
  <r>
    <s v="CA-2014-104178"/>
    <d v="2014-08-25T00:00:00"/>
    <s v="JM-15265"/>
    <d v="2014-08-25T00:00:00"/>
    <x v="0"/>
    <x v="13"/>
  </r>
  <r>
    <s v="CA-2014-104178"/>
    <d v="2014-08-25T00:00:00"/>
    <s v="JM-15265"/>
    <d v="2014-08-25T00:00:00"/>
    <x v="0"/>
    <x v="13"/>
  </r>
  <r>
    <s v="CA-2014-104178"/>
    <d v="2014-08-25T00:00:00"/>
    <s v="JM-15265"/>
    <d v="2014-08-25T00:00:00"/>
    <x v="0"/>
    <x v="13"/>
  </r>
  <r>
    <s v="CA-2014-104178"/>
    <d v="2014-08-25T00:00:00"/>
    <s v="JM-15265"/>
    <d v="2014-08-25T00:00:00"/>
    <x v="0"/>
    <x v="13"/>
  </r>
  <r>
    <s v="CA-2015-100818"/>
    <d v="2015-05-31T00:00:00"/>
    <s v="JM-15265"/>
    <d v="2014-08-25T00:00:00"/>
    <x v="41"/>
    <x v="13"/>
  </r>
  <r>
    <s v="CA-2015-100818"/>
    <d v="2015-05-31T00:00:00"/>
    <s v="JM-15265"/>
    <d v="2014-08-25T00:00:00"/>
    <x v="41"/>
    <x v="13"/>
  </r>
  <r>
    <s v="CA-2015-100818"/>
    <d v="2015-05-31T00:00:00"/>
    <s v="JM-15265"/>
    <d v="2014-08-25T00:00:00"/>
    <x v="41"/>
    <x v="13"/>
  </r>
  <r>
    <s v="CA-2015-100818"/>
    <d v="2015-05-31T00:00:00"/>
    <s v="JM-15265"/>
    <d v="2014-08-25T00:00:00"/>
    <x v="41"/>
    <x v="13"/>
  </r>
  <r>
    <s v="CA-2016-126858"/>
    <d v="2016-11-19T00:00:00"/>
    <s v="JM-15265"/>
    <d v="2014-08-25T00:00:00"/>
    <x v="7"/>
    <x v="13"/>
  </r>
  <r>
    <s v="CA-2016-105816"/>
    <d v="2016-12-11T00:00:00"/>
    <s v="JM-15265"/>
    <d v="2014-08-25T00:00:00"/>
    <x v="30"/>
    <x v="13"/>
  </r>
  <r>
    <s v="CA-2016-105816"/>
    <d v="2016-12-11T00:00:00"/>
    <s v="JM-15265"/>
    <d v="2014-08-25T00:00:00"/>
    <x v="30"/>
    <x v="13"/>
  </r>
  <r>
    <s v="CA-2017-149160"/>
    <d v="2017-11-23T00:00:00"/>
    <s v="JM-15265"/>
    <d v="2014-08-25T00:00:00"/>
    <x v="4"/>
    <x v="13"/>
  </r>
  <r>
    <s v="CA-2017-149160"/>
    <d v="2017-11-23T00:00:00"/>
    <s v="JM-15265"/>
    <d v="2014-08-25T00:00:00"/>
    <x v="4"/>
    <x v="13"/>
  </r>
  <r>
    <s v="CA-2014-132962"/>
    <d v="2014-09-13T00:00:00"/>
    <s v="JM-15535"/>
    <d v="2014-09-13T00:00:00"/>
    <x v="0"/>
    <x v="15"/>
  </r>
  <r>
    <s v="CA-2014-132962"/>
    <d v="2014-09-13T00:00:00"/>
    <s v="JM-15535"/>
    <d v="2014-09-13T00:00:00"/>
    <x v="0"/>
    <x v="15"/>
  </r>
  <r>
    <s v="CA-2015-148712"/>
    <d v="2015-04-17T00:00:00"/>
    <s v="JM-15535"/>
    <d v="2014-09-13T00:00:00"/>
    <x v="29"/>
    <x v="15"/>
  </r>
  <r>
    <s v="CA-2015-148712"/>
    <d v="2015-04-17T00:00:00"/>
    <s v="JM-15535"/>
    <d v="2014-09-13T00:00:00"/>
    <x v="29"/>
    <x v="15"/>
  </r>
  <r>
    <s v="CA-2015-148712"/>
    <d v="2015-04-17T00:00:00"/>
    <s v="JM-15535"/>
    <d v="2014-09-13T00:00:00"/>
    <x v="29"/>
    <x v="15"/>
  </r>
  <r>
    <s v="CA-2015-138534"/>
    <d v="2015-07-17T00:00:00"/>
    <s v="JM-15535"/>
    <d v="2014-09-13T00:00:00"/>
    <x v="5"/>
    <x v="15"/>
  </r>
  <r>
    <s v="CA-2016-108735"/>
    <d v="2016-04-17T00:00:00"/>
    <s v="JM-15535"/>
    <d v="2014-09-13T00:00:00"/>
    <x v="2"/>
    <x v="15"/>
  </r>
  <r>
    <s v="CA-2016-157259"/>
    <d v="2016-12-24T00:00:00"/>
    <s v="JM-15535"/>
    <d v="2014-09-13T00:00:00"/>
    <x v="7"/>
    <x v="15"/>
  </r>
  <r>
    <s v="CA-2017-103611"/>
    <d v="2017-09-12T00:00:00"/>
    <s v="JM-15535"/>
    <d v="2014-09-13T00:00:00"/>
    <x v="34"/>
    <x v="15"/>
  </r>
  <r>
    <s v="US-2017-148866"/>
    <d v="2017-09-19T00:00:00"/>
    <s v="JM-15535"/>
    <d v="2014-09-13T00:00:00"/>
    <x v="34"/>
    <x v="15"/>
  </r>
  <r>
    <s v="CA-2016-166625"/>
    <d v="2016-04-14T00:00:00"/>
    <s v="JM-15580"/>
    <d v="2016-04-14T00:00:00"/>
    <x v="0"/>
    <x v="33"/>
  </r>
  <r>
    <s v="CA-2016-167416"/>
    <d v="2016-05-12T00:00:00"/>
    <s v="JM-15580"/>
    <d v="2016-04-14T00:00:00"/>
    <x v="15"/>
    <x v="33"/>
  </r>
  <r>
    <s v="CA-2016-136021"/>
    <d v="2016-08-14T00:00:00"/>
    <s v="JM-15580"/>
    <d v="2016-04-14T00:00:00"/>
    <x v="28"/>
    <x v="33"/>
  </r>
  <r>
    <s v="CA-2016-136021"/>
    <d v="2016-08-14T00:00:00"/>
    <s v="JM-15580"/>
    <d v="2016-04-14T00:00:00"/>
    <x v="28"/>
    <x v="33"/>
  </r>
  <r>
    <s v="CA-2016-155138"/>
    <d v="2016-09-08T00:00:00"/>
    <s v="JM-15580"/>
    <d v="2016-04-14T00:00:00"/>
    <x v="38"/>
    <x v="33"/>
  </r>
  <r>
    <s v="CA-2016-155138"/>
    <d v="2016-09-08T00:00:00"/>
    <s v="JM-15580"/>
    <d v="2016-04-14T00:00:00"/>
    <x v="38"/>
    <x v="33"/>
  </r>
  <r>
    <s v="CA-2017-156720"/>
    <d v="2017-12-30T00:00:00"/>
    <s v="JM-15580"/>
    <d v="2016-04-14T00:00:00"/>
    <x v="19"/>
    <x v="33"/>
  </r>
  <r>
    <s v="CA-2014-100363"/>
    <d v="2014-04-08T00:00:00"/>
    <s v="JM-15655"/>
    <d v="2014-04-08T00:00:00"/>
    <x v="0"/>
    <x v="1"/>
  </r>
  <r>
    <s v="CA-2014-100363"/>
    <d v="2014-04-08T00:00:00"/>
    <s v="JM-15655"/>
    <d v="2014-04-08T00:00:00"/>
    <x v="0"/>
    <x v="1"/>
  </r>
  <r>
    <s v="CA-2016-112389"/>
    <d v="2016-10-29T00:00:00"/>
    <s v="JM-15655"/>
    <d v="2014-04-08T00:00:00"/>
    <x v="23"/>
    <x v="1"/>
  </r>
  <r>
    <s v="CA-2016-112389"/>
    <d v="2016-10-29T00:00:00"/>
    <s v="JM-15655"/>
    <d v="2014-04-08T00:00:00"/>
    <x v="23"/>
    <x v="1"/>
  </r>
  <r>
    <s v="US-2016-108777"/>
    <d v="2016-12-12T00:00:00"/>
    <s v="JM-15655"/>
    <d v="2014-04-08T00:00:00"/>
    <x v="24"/>
    <x v="1"/>
  </r>
  <r>
    <s v="US-2016-108777"/>
    <d v="2016-12-12T00:00:00"/>
    <s v="JM-15655"/>
    <d v="2014-04-08T00:00:00"/>
    <x v="24"/>
    <x v="1"/>
  </r>
  <r>
    <s v="CA-2017-151225"/>
    <d v="2017-10-27T00:00:00"/>
    <s v="JM-15655"/>
    <d v="2014-04-08T00:00:00"/>
    <x v="27"/>
    <x v="1"/>
  </r>
  <r>
    <s v="CA-2017-151225"/>
    <d v="2017-10-27T00:00:00"/>
    <s v="JM-15655"/>
    <d v="2014-04-08T00:00:00"/>
    <x v="27"/>
    <x v="1"/>
  </r>
  <r>
    <s v="CA-2017-115931"/>
    <d v="2017-12-22T00:00:00"/>
    <s v="JM-15655"/>
    <d v="2014-04-08T00:00:00"/>
    <x v="10"/>
    <x v="1"/>
  </r>
  <r>
    <s v="CA-2017-115931"/>
    <d v="2017-12-22T00:00:00"/>
    <s v="JM-15655"/>
    <d v="2014-04-08T00:00:00"/>
    <x v="10"/>
    <x v="1"/>
  </r>
  <r>
    <s v="CA-2017-115931"/>
    <d v="2017-12-22T00:00:00"/>
    <s v="JM-15655"/>
    <d v="2014-04-08T00:00:00"/>
    <x v="10"/>
    <x v="1"/>
  </r>
  <r>
    <s v="CA-2017-115931"/>
    <d v="2017-12-22T00:00:00"/>
    <s v="JM-15655"/>
    <d v="2014-04-08T00:00:00"/>
    <x v="10"/>
    <x v="1"/>
  </r>
  <r>
    <s v="CA-2014-144624"/>
    <d v="2014-11-19T00:00:00"/>
    <s v="JM-15865"/>
    <d v="2014-11-19T00:00:00"/>
    <x v="0"/>
    <x v="7"/>
  </r>
  <r>
    <s v="US-2015-128090"/>
    <d v="2015-08-16T00:00:00"/>
    <s v="JM-15865"/>
    <d v="2014-11-19T00:00:00"/>
    <x v="41"/>
    <x v="7"/>
  </r>
  <r>
    <s v="US-2015-128090"/>
    <d v="2015-08-16T00:00:00"/>
    <s v="JM-15865"/>
    <d v="2014-11-19T00:00:00"/>
    <x v="41"/>
    <x v="7"/>
  </r>
  <r>
    <s v="US-2015-128090"/>
    <d v="2015-08-16T00:00:00"/>
    <s v="JM-15865"/>
    <d v="2014-11-19T00:00:00"/>
    <x v="41"/>
    <x v="7"/>
  </r>
  <r>
    <s v="US-2015-128090"/>
    <d v="2015-08-16T00:00:00"/>
    <s v="JM-15865"/>
    <d v="2014-11-19T00:00:00"/>
    <x v="41"/>
    <x v="7"/>
  </r>
  <r>
    <s v="CA-2015-107685"/>
    <d v="2015-11-30T00:00:00"/>
    <s v="JM-15865"/>
    <d v="2014-11-19T00:00:00"/>
    <x v="18"/>
    <x v="7"/>
  </r>
  <r>
    <s v="CA-2015-107685"/>
    <d v="2015-11-30T00:00:00"/>
    <s v="JM-15865"/>
    <d v="2014-11-19T00:00:00"/>
    <x v="18"/>
    <x v="7"/>
  </r>
  <r>
    <s v="CA-2015-158148"/>
    <d v="2015-12-20T00:00:00"/>
    <s v="JM-15865"/>
    <d v="2014-11-19T00:00:00"/>
    <x v="6"/>
    <x v="7"/>
  </r>
  <r>
    <s v="CA-2016-130393"/>
    <d v="2016-12-01T00:00:00"/>
    <s v="JM-15865"/>
    <d v="2014-11-19T00:00:00"/>
    <x v="14"/>
    <x v="7"/>
  </r>
  <r>
    <s v="CA-2016-130393"/>
    <d v="2016-12-01T00:00:00"/>
    <s v="JM-15865"/>
    <d v="2014-11-19T00:00:00"/>
    <x v="14"/>
    <x v="7"/>
  </r>
  <r>
    <s v="CA-2016-130393"/>
    <d v="2016-12-01T00:00:00"/>
    <s v="JM-15865"/>
    <d v="2014-11-19T00:00:00"/>
    <x v="14"/>
    <x v="7"/>
  </r>
  <r>
    <s v="CA-2017-166576"/>
    <d v="2017-05-16T00:00:00"/>
    <s v="JM-15865"/>
    <d v="2014-11-19T00:00:00"/>
    <x v="23"/>
    <x v="7"/>
  </r>
  <r>
    <s v="US-2017-109582"/>
    <d v="2017-09-12T00:00:00"/>
    <s v="JM-15865"/>
    <d v="2014-11-19T00:00:00"/>
    <x v="31"/>
    <x v="7"/>
  </r>
  <r>
    <s v="CA-2014-160094"/>
    <d v="2014-04-30T00:00:00"/>
    <s v="JM-16195"/>
    <d v="2014-04-30T00:00:00"/>
    <x v="0"/>
    <x v="1"/>
  </r>
  <r>
    <s v="CA-2014-160094"/>
    <d v="2014-04-30T00:00:00"/>
    <s v="JM-16195"/>
    <d v="2014-04-30T00:00:00"/>
    <x v="0"/>
    <x v="1"/>
  </r>
  <r>
    <s v="CA-2014-157721"/>
    <d v="2014-09-02T00:00:00"/>
    <s v="JM-16195"/>
    <d v="2014-04-30T00:00:00"/>
    <x v="38"/>
    <x v="1"/>
  </r>
  <r>
    <s v="CA-2014-157721"/>
    <d v="2014-09-02T00:00:00"/>
    <s v="JM-16195"/>
    <d v="2014-04-30T00:00:00"/>
    <x v="38"/>
    <x v="1"/>
  </r>
  <r>
    <s v="CA-2015-116092"/>
    <d v="2015-02-15T00:00:00"/>
    <s v="JM-16195"/>
    <d v="2014-04-30T00:00:00"/>
    <x v="5"/>
    <x v="1"/>
  </r>
  <r>
    <s v="CA-2015-116092"/>
    <d v="2015-02-15T00:00:00"/>
    <s v="JM-16195"/>
    <d v="2014-04-30T00:00:00"/>
    <x v="5"/>
    <x v="1"/>
  </r>
  <r>
    <s v="CA-2015-116092"/>
    <d v="2015-02-15T00:00:00"/>
    <s v="JM-16195"/>
    <d v="2014-04-30T00:00:00"/>
    <x v="5"/>
    <x v="1"/>
  </r>
  <r>
    <s v="CA-2015-116092"/>
    <d v="2015-02-15T00:00:00"/>
    <s v="JM-16195"/>
    <d v="2014-04-30T00:00:00"/>
    <x v="5"/>
    <x v="1"/>
  </r>
  <r>
    <s v="CA-2015-116092"/>
    <d v="2015-02-15T00:00:00"/>
    <s v="JM-16195"/>
    <d v="2014-04-30T00:00:00"/>
    <x v="5"/>
    <x v="1"/>
  </r>
  <r>
    <s v="US-2015-136427"/>
    <d v="2015-06-20T00:00:00"/>
    <s v="JM-16195"/>
    <d v="2014-04-30T00:00:00"/>
    <x v="20"/>
    <x v="1"/>
  </r>
  <r>
    <s v="CA-2015-145485"/>
    <d v="2015-11-05T00:00:00"/>
    <s v="JM-16195"/>
    <d v="2014-04-30T00:00:00"/>
    <x v="2"/>
    <x v="1"/>
  </r>
  <r>
    <s v="CA-2016-158547"/>
    <d v="2016-05-30T00:00:00"/>
    <s v="JM-16195"/>
    <d v="2014-04-30T00:00:00"/>
    <x v="14"/>
    <x v="1"/>
  </r>
  <r>
    <s v="US-2016-117541"/>
    <d v="2016-11-14T00:00:00"/>
    <s v="JM-16195"/>
    <d v="2014-04-30T00:00:00"/>
    <x v="8"/>
    <x v="1"/>
  </r>
  <r>
    <s v="US-2016-117541"/>
    <d v="2016-11-14T00:00:00"/>
    <s v="JM-16195"/>
    <d v="2014-04-30T00:00:00"/>
    <x v="8"/>
    <x v="1"/>
  </r>
  <r>
    <s v="CA-2017-158169"/>
    <d v="2017-08-12T00:00:00"/>
    <s v="JM-16195"/>
    <d v="2014-04-30T00:00:00"/>
    <x v="43"/>
    <x v="1"/>
  </r>
  <r>
    <s v="CA-2017-158169"/>
    <d v="2017-08-12T00:00:00"/>
    <s v="JM-16195"/>
    <d v="2014-04-30T00:00:00"/>
    <x v="43"/>
    <x v="1"/>
  </r>
  <r>
    <s v="CA-2017-151008"/>
    <d v="2017-09-07T00:00:00"/>
    <s v="JM-16195"/>
    <d v="2014-04-30T00:00:00"/>
    <x v="9"/>
    <x v="1"/>
  </r>
  <r>
    <s v="CA-2017-151008"/>
    <d v="2017-09-07T00:00:00"/>
    <s v="JM-16195"/>
    <d v="2014-04-30T00:00:00"/>
    <x v="9"/>
    <x v="1"/>
  </r>
  <r>
    <s v="CA-2017-130834"/>
    <d v="2017-11-03T00:00:00"/>
    <s v="JM-16195"/>
    <d v="2014-04-30T00:00:00"/>
    <x v="45"/>
    <x v="1"/>
  </r>
  <r>
    <s v="CA-2014-106054"/>
    <d v="2014-01-06T00:00:00"/>
    <s v="JO-15145"/>
    <d v="2014-01-06T00:00:00"/>
    <x v="0"/>
    <x v="17"/>
  </r>
  <r>
    <s v="CA-2014-159121"/>
    <d v="2014-07-26T00:00:00"/>
    <s v="JO-15145"/>
    <d v="2014-01-06T00:00:00"/>
    <x v="1"/>
    <x v="17"/>
  </r>
  <r>
    <s v="CA-2014-152562"/>
    <d v="2014-11-01T00:00:00"/>
    <s v="JO-15145"/>
    <d v="2014-01-06T00:00:00"/>
    <x v="5"/>
    <x v="17"/>
  </r>
  <r>
    <s v="CA-2014-152562"/>
    <d v="2014-11-01T00:00:00"/>
    <s v="JO-15145"/>
    <d v="2014-01-06T00:00:00"/>
    <x v="5"/>
    <x v="17"/>
  </r>
  <r>
    <s v="CA-2014-167486"/>
    <d v="2014-11-27T00:00:00"/>
    <s v="JO-15145"/>
    <d v="2014-01-06T00:00:00"/>
    <x v="5"/>
    <x v="17"/>
  </r>
  <r>
    <s v="US-2016-100461"/>
    <d v="2016-01-08T00:00:00"/>
    <s v="JO-15145"/>
    <d v="2014-01-06T00:00:00"/>
    <x v="3"/>
    <x v="17"/>
  </r>
  <r>
    <s v="US-2016-100461"/>
    <d v="2016-01-08T00:00:00"/>
    <s v="JO-15145"/>
    <d v="2014-01-06T00:00:00"/>
    <x v="3"/>
    <x v="17"/>
  </r>
  <r>
    <s v="CA-2016-116344"/>
    <d v="2016-07-29T00:00:00"/>
    <s v="JO-15145"/>
    <d v="2014-01-06T00:00:00"/>
    <x v="23"/>
    <x v="17"/>
  </r>
  <r>
    <s v="CA-2017-125913"/>
    <d v="2017-01-16T00:00:00"/>
    <s v="JO-15145"/>
    <d v="2014-01-06T00:00:00"/>
    <x v="34"/>
    <x v="17"/>
  </r>
  <r>
    <s v="CA-2017-125913"/>
    <d v="2017-01-16T00:00:00"/>
    <s v="JO-15145"/>
    <d v="2014-01-06T00:00:00"/>
    <x v="34"/>
    <x v="17"/>
  </r>
  <r>
    <s v="CA-2017-130764"/>
    <d v="2017-10-27T00:00:00"/>
    <s v="JO-15145"/>
    <d v="2014-01-06T00:00:00"/>
    <x v="44"/>
    <x v="17"/>
  </r>
  <r>
    <s v="CA-2017-130764"/>
    <d v="2017-10-27T00:00:00"/>
    <s v="JO-15145"/>
    <d v="2014-01-06T00:00:00"/>
    <x v="44"/>
    <x v="17"/>
  </r>
  <r>
    <s v="US-2017-168802"/>
    <d v="2017-11-03T00:00:00"/>
    <s v="JO-15145"/>
    <d v="2014-01-06T00:00:00"/>
    <x v="46"/>
    <x v="17"/>
  </r>
  <r>
    <s v="CA-2014-112403"/>
    <d v="2014-03-31T00:00:00"/>
    <s v="JO-15280"/>
    <d v="2014-03-31T00:00:00"/>
    <x v="0"/>
    <x v="0"/>
  </r>
  <r>
    <s v="CA-2014-116673"/>
    <d v="2014-12-15T00:00:00"/>
    <s v="JO-15280"/>
    <d v="2014-03-31T00:00:00"/>
    <x v="41"/>
    <x v="0"/>
  </r>
  <r>
    <s v="CA-2015-130890"/>
    <d v="2015-11-02T00:00:00"/>
    <s v="JO-15280"/>
    <d v="2014-03-31T00:00:00"/>
    <x v="19"/>
    <x v="0"/>
  </r>
  <r>
    <s v="CA-2015-109197"/>
    <d v="2015-12-31T00:00:00"/>
    <s v="JO-15280"/>
    <d v="2014-03-31T00:00:00"/>
    <x v="21"/>
    <x v="0"/>
  </r>
  <r>
    <s v="US-2016-115819"/>
    <d v="2016-04-19T00:00:00"/>
    <s v="JO-15280"/>
    <d v="2014-03-31T00:00:00"/>
    <x v="14"/>
    <x v="0"/>
  </r>
  <r>
    <s v="US-2016-115819"/>
    <d v="2016-04-19T00:00:00"/>
    <s v="JO-15280"/>
    <d v="2014-03-31T00:00:00"/>
    <x v="14"/>
    <x v="0"/>
  </r>
  <r>
    <s v="US-2016-115819"/>
    <d v="2016-04-19T00:00:00"/>
    <s v="JO-15280"/>
    <d v="2014-03-31T00:00:00"/>
    <x v="14"/>
    <x v="0"/>
  </r>
  <r>
    <s v="US-2016-115819"/>
    <d v="2016-04-19T00:00:00"/>
    <s v="JO-15280"/>
    <d v="2014-03-31T00:00:00"/>
    <x v="14"/>
    <x v="0"/>
  </r>
  <r>
    <s v="US-2016-115819"/>
    <d v="2016-04-19T00:00:00"/>
    <s v="JO-15280"/>
    <d v="2014-03-31T00:00:00"/>
    <x v="14"/>
    <x v="0"/>
  </r>
  <r>
    <s v="US-2016-115819"/>
    <d v="2016-04-19T00:00:00"/>
    <s v="JO-15280"/>
    <d v="2014-03-31T00:00:00"/>
    <x v="14"/>
    <x v="0"/>
  </r>
  <r>
    <s v="CA-2017-118402"/>
    <d v="2017-09-29T00:00:00"/>
    <s v="JO-15280"/>
    <d v="2014-03-31T00:00:00"/>
    <x v="27"/>
    <x v="0"/>
  </r>
  <r>
    <s v="CA-2015-132101"/>
    <d v="2015-03-19T00:00:00"/>
    <s v="JO-15550"/>
    <d v="2015-03-19T00:00:00"/>
    <x v="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19291"/>
    <d v="2015-05-14T00:00:00"/>
    <s v="JO-15550"/>
    <d v="2015-03-19T00:00:00"/>
    <x v="40"/>
    <x v="16"/>
  </r>
  <r>
    <s v="CA-2015-126466"/>
    <d v="2015-11-09T00:00:00"/>
    <s v="JO-15550"/>
    <d v="2015-03-19T00:00:00"/>
    <x v="36"/>
    <x v="16"/>
  </r>
  <r>
    <s v="US-2017-138086"/>
    <d v="2017-04-16T00:00:00"/>
    <s v="JO-15550"/>
    <d v="2015-03-19T00:00:00"/>
    <x v="14"/>
    <x v="16"/>
  </r>
  <r>
    <s v="CA-2017-144568"/>
    <d v="2017-05-29T00:00:00"/>
    <s v="JO-15550"/>
    <d v="2015-03-19T00:00:00"/>
    <x v="11"/>
    <x v="16"/>
  </r>
  <r>
    <s v="CA-2014-107916"/>
    <d v="2014-08-24T00:00:00"/>
    <s v="JP-15460"/>
    <d v="2014-08-24T00:00:00"/>
    <x v="0"/>
    <x v="13"/>
  </r>
  <r>
    <s v="CA-2014-107916"/>
    <d v="2014-08-24T00:00:00"/>
    <s v="JP-15460"/>
    <d v="2014-08-24T00:00:00"/>
    <x v="0"/>
    <x v="13"/>
  </r>
  <r>
    <s v="US-2015-137008"/>
    <d v="2015-10-02T00:00:00"/>
    <s v="JP-15460"/>
    <d v="2014-08-24T00:00:00"/>
    <x v="20"/>
    <x v="13"/>
  </r>
  <r>
    <s v="US-2015-137008"/>
    <d v="2015-10-02T00:00:00"/>
    <s v="JP-15460"/>
    <d v="2014-08-24T00:00:00"/>
    <x v="20"/>
    <x v="13"/>
  </r>
  <r>
    <s v="US-2015-137008"/>
    <d v="2015-10-02T00:00:00"/>
    <s v="JP-15460"/>
    <d v="2014-08-24T00:00:00"/>
    <x v="20"/>
    <x v="13"/>
  </r>
  <r>
    <s v="CA-2016-161676"/>
    <d v="2016-07-18T00:00:00"/>
    <s v="JP-15460"/>
    <d v="2014-08-24T00:00:00"/>
    <x v="33"/>
    <x v="13"/>
  </r>
  <r>
    <s v="CA-2016-158001"/>
    <d v="2016-08-23T00:00:00"/>
    <s v="JP-15460"/>
    <d v="2014-08-24T00:00:00"/>
    <x v="3"/>
    <x v="13"/>
  </r>
  <r>
    <s v="CA-2016-158001"/>
    <d v="2016-08-23T00:00:00"/>
    <s v="JP-15460"/>
    <d v="2014-08-24T00:00:00"/>
    <x v="3"/>
    <x v="13"/>
  </r>
  <r>
    <s v="CA-2016-158001"/>
    <d v="2016-08-23T00:00:00"/>
    <s v="JP-15460"/>
    <d v="2014-08-24T00:00:00"/>
    <x v="3"/>
    <x v="13"/>
  </r>
  <r>
    <s v="CA-2016-158925"/>
    <d v="2016-10-24T00:00:00"/>
    <s v="JP-15460"/>
    <d v="2014-08-24T00:00:00"/>
    <x v="11"/>
    <x v="13"/>
  </r>
  <r>
    <s v="CA-2017-104906"/>
    <d v="2017-02-13T00:00:00"/>
    <s v="JP-15460"/>
    <d v="2014-08-24T00:00:00"/>
    <x v="23"/>
    <x v="13"/>
  </r>
  <r>
    <s v="CA-2017-156622"/>
    <d v="2017-11-23T00:00:00"/>
    <s v="JP-15460"/>
    <d v="2014-08-24T00:00:00"/>
    <x v="4"/>
    <x v="13"/>
  </r>
  <r>
    <s v="CA-2017-156622"/>
    <d v="2017-11-23T00:00:00"/>
    <s v="JP-15460"/>
    <d v="2014-08-24T00:00:00"/>
    <x v="4"/>
    <x v="13"/>
  </r>
  <r>
    <s v="CA-2017-156622"/>
    <d v="2017-11-23T00:00:00"/>
    <s v="JP-15460"/>
    <d v="2014-08-24T00:00:00"/>
    <x v="4"/>
    <x v="13"/>
  </r>
  <r>
    <s v="CA-2017-156622"/>
    <d v="2017-11-23T00:00:00"/>
    <s v="JP-15460"/>
    <d v="2014-08-24T00:00:00"/>
    <x v="4"/>
    <x v="13"/>
  </r>
  <r>
    <s v="CA-2014-130918"/>
    <d v="2014-08-22T00:00:00"/>
    <s v="JP-15520"/>
    <d v="2014-08-22T00:00:00"/>
    <x v="0"/>
    <x v="13"/>
  </r>
  <r>
    <s v="CA-2014-144666"/>
    <d v="2014-11-09T00:00:00"/>
    <s v="JP-15520"/>
    <d v="2014-08-22T00:00:00"/>
    <x v="35"/>
    <x v="13"/>
  </r>
  <r>
    <s v="CA-2014-144666"/>
    <d v="2014-11-09T00:00:00"/>
    <s v="JP-15520"/>
    <d v="2014-08-22T00:00:00"/>
    <x v="35"/>
    <x v="13"/>
  </r>
  <r>
    <s v="CA-2014-144666"/>
    <d v="2014-11-09T00:00:00"/>
    <s v="JP-15520"/>
    <d v="2014-08-22T00:00:00"/>
    <x v="35"/>
    <x v="13"/>
  </r>
  <r>
    <s v="CA-2014-144666"/>
    <d v="2014-11-09T00:00:00"/>
    <s v="JP-15520"/>
    <d v="2014-08-22T00:00:00"/>
    <x v="35"/>
    <x v="13"/>
  </r>
  <r>
    <s v="CA-2014-144666"/>
    <d v="2014-11-09T00:00:00"/>
    <s v="JP-15520"/>
    <d v="2014-08-22T00:00:00"/>
    <x v="35"/>
    <x v="13"/>
  </r>
  <r>
    <s v="CA-2014-144666"/>
    <d v="2014-11-09T00:00:00"/>
    <s v="JP-15520"/>
    <d v="2014-08-22T00:00:00"/>
    <x v="35"/>
    <x v="13"/>
  </r>
  <r>
    <s v="CA-2015-145401"/>
    <d v="2015-01-30T00:00:00"/>
    <s v="JP-15520"/>
    <d v="2014-08-22T00:00:00"/>
    <x v="38"/>
    <x v="13"/>
  </r>
  <r>
    <s v="CA-2016-113117"/>
    <d v="2016-08-16T00:00:00"/>
    <s v="JP-15520"/>
    <d v="2014-08-22T00:00:00"/>
    <x v="3"/>
    <x v="13"/>
  </r>
  <r>
    <s v="CA-2016-117604"/>
    <d v="2016-09-04T00:00:00"/>
    <s v="JP-15520"/>
    <d v="2014-08-22T00:00:00"/>
    <x v="14"/>
    <x v="13"/>
  </r>
  <r>
    <s v="CA-2017-117324"/>
    <d v="2017-12-08T00:00:00"/>
    <s v="JP-15520"/>
    <d v="2014-08-22T00:00:00"/>
    <x v="43"/>
    <x v="13"/>
  </r>
  <r>
    <s v="CA-2017-117324"/>
    <d v="2017-12-08T00:00:00"/>
    <s v="JP-15520"/>
    <d v="2014-08-22T00:00:00"/>
    <x v="43"/>
    <x v="13"/>
  </r>
  <r>
    <s v="CA-2017-117324"/>
    <d v="2017-12-08T00:00:00"/>
    <s v="JP-15520"/>
    <d v="2014-08-22T00:00:00"/>
    <x v="43"/>
    <x v="13"/>
  </r>
  <r>
    <s v="CA-2017-117324"/>
    <d v="2017-12-08T00:00:00"/>
    <s v="JP-15520"/>
    <d v="2014-08-22T00:00:00"/>
    <x v="43"/>
    <x v="13"/>
  </r>
  <r>
    <s v="CA-2017-117324"/>
    <d v="2017-12-08T00:00:00"/>
    <s v="JP-15520"/>
    <d v="2014-08-22T00:00:00"/>
    <x v="43"/>
    <x v="13"/>
  </r>
  <r>
    <s v="CA-2017-145310"/>
    <d v="2017-12-22T00:00:00"/>
    <s v="JP-15520"/>
    <d v="2014-08-22T00:00:00"/>
    <x v="43"/>
    <x v="13"/>
  </r>
  <r>
    <s v="CA-2014-113964"/>
    <d v="2014-09-23T00:00:00"/>
    <s v="JP-16135"/>
    <d v="2014-09-23T00:00:00"/>
    <x v="0"/>
    <x v="15"/>
  </r>
  <r>
    <s v="CA-2015-152513"/>
    <d v="2015-07-04T00:00:00"/>
    <s v="JP-16135"/>
    <d v="2014-09-23T00:00:00"/>
    <x v="5"/>
    <x v="15"/>
  </r>
  <r>
    <s v="CA-2016-146171"/>
    <d v="2016-03-11T00:00:00"/>
    <s v="JP-16135"/>
    <d v="2014-09-23T00:00:00"/>
    <x v="25"/>
    <x v="15"/>
  </r>
  <r>
    <s v="CA-2016-146171"/>
    <d v="2016-03-11T00:00:00"/>
    <s v="JP-16135"/>
    <d v="2014-09-23T00:00:00"/>
    <x v="25"/>
    <x v="15"/>
  </r>
  <r>
    <s v="CA-2016-134180"/>
    <d v="2016-11-03T00:00:00"/>
    <s v="JP-16135"/>
    <d v="2014-09-23T00:00:00"/>
    <x v="11"/>
    <x v="15"/>
  </r>
  <r>
    <s v="CA-2016-134180"/>
    <d v="2016-11-03T00:00:00"/>
    <s v="JP-16135"/>
    <d v="2014-09-23T00:00:00"/>
    <x v="11"/>
    <x v="15"/>
  </r>
  <r>
    <s v="CA-2016-124562"/>
    <d v="2016-12-08T00:00:00"/>
    <s v="JP-16135"/>
    <d v="2014-09-23T00:00:00"/>
    <x v="7"/>
    <x v="15"/>
  </r>
  <r>
    <s v="US-2016-111528"/>
    <d v="2016-12-30T00:00:00"/>
    <s v="JP-16135"/>
    <d v="2014-09-23T00:00:00"/>
    <x v="7"/>
    <x v="15"/>
  </r>
  <r>
    <s v="US-2016-111528"/>
    <d v="2016-12-30T00:00:00"/>
    <s v="JP-16135"/>
    <d v="2014-09-23T00:00:00"/>
    <x v="7"/>
    <x v="15"/>
  </r>
  <r>
    <s v="CA-2017-150525"/>
    <d v="2017-02-20T00:00:00"/>
    <s v="JP-16135"/>
    <d v="2014-09-23T00:00:00"/>
    <x v="22"/>
    <x v="15"/>
  </r>
  <r>
    <s v="CA-2017-150525"/>
    <d v="2017-02-20T00:00:00"/>
    <s v="JP-16135"/>
    <d v="2014-09-23T00:00:00"/>
    <x v="22"/>
    <x v="15"/>
  </r>
  <r>
    <s v="US-2017-106796"/>
    <d v="2017-05-12T00:00:00"/>
    <s v="JP-16135"/>
    <d v="2014-09-23T00:00:00"/>
    <x v="24"/>
    <x v="15"/>
  </r>
  <r>
    <s v="CA-2017-139787"/>
    <d v="2017-09-19T00:00:00"/>
    <s v="JP-16135"/>
    <d v="2014-09-23T00:00:00"/>
    <x v="34"/>
    <x v="15"/>
  </r>
  <r>
    <s v="US-2015-103471"/>
    <d v="2015-12-24T00:00:00"/>
    <s v="JR-15670"/>
    <d v="2015-12-24T00:00:00"/>
    <x v="0"/>
    <x v="10"/>
  </r>
  <r>
    <s v="US-2015-103471"/>
    <d v="2015-12-24T00:00:00"/>
    <s v="JR-15670"/>
    <d v="2015-12-24T00:00:00"/>
    <x v="0"/>
    <x v="10"/>
  </r>
  <r>
    <s v="CA-2016-122133"/>
    <d v="2016-05-16T00:00:00"/>
    <s v="JR-15670"/>
    <d v="2015-12-24T00:00:00"/>
    <x v="38"/>
    <x v="10"/>
  </r>
  <r>
    <s v="CA-2017-117079"/>
    <d v="2017-10-23T00:00:00"/>
    <s v="JR-15700"/>
    <d v="2017-10-23T00:00:00"/>
    <x v="0"/>
    <x v="38"/>
  </r>
  <r>
    <s v="CA-2015-142202"/>
    <d v="2015-09-18T00:00:00"/>
    <s v="JR-16210"/>
    <d v="2015-09-18T00:00:00"/>
    <x v="0"/>
    <x v="5"/>
  </r>
  <r>
    <s v="US-2016-112396"/>
    <d v="2016-02-09T00:00:00"/>
    <s v="JR-16210"/>
    <d v="2015-09-18T00:00:00"/>
    <x v="38"/>
    <x v="5"/>
  </r>
  <r>
    <s v="US-2016-112396"/>
    <d v="2016-02-09T00:00:00"/>
    <s v="JR-16210"/>
    <d v="2015-09-18T00:00:00"/>
    <x v="38"/>
    <x v="5"/>
  </r>
  <r>
    <s v="US-2016-114622"/>
    <d v="2016-04-10T00:00:00"/>
    <s v="JR-16210"/>
    <d v="2015-09-18T00:00:00"/>
    <x v="29"/>
    <x v="5"/>
  </r>
  <r>
    <s v="CA-2017-143378"/>
    <d v="2017-09-19T00:00:00"/>
    <s v="JR-16210"/>
    <d v="2015-09-18T00:00:00"/>
    <x v="3"/>
    <x v="5"/>
  </r>
  <r>
    <s v="CA-2017-143378"/>
    <d v="2017-09-19T00:00:00"/>
    <s v="JR-16210"/>
    <d v="2015-09-18T00:00:00"/>
    <x v="3"/>
    <x v="5"/>
  </r>
  <r>
    <s v="CA-2017-143378"/>
    <d v="2017-09-19T00:00:00"/>
    <s v="JR-16210"/>
    <d v="2015-09-18T00:00:00"/>
    <x v="3"/>
    <x v="5"/>
  </r>
  <r>
    <s v="CA-2017-143378"/>
    <d v="2017-09-19T00:00:00"/>
    <s v="JR-16210"/>
    <d v="2015-09-18T00:00:00"/>
    <x v="3"/>
    <x v="5"/>
  </r>
  <r>
    <s v="CA-2017-159506"/>
    <d v="2017-11-27T00:00:00"/>
    <s v="JR-16210"/>
    <d v="2015-09-18T00:00:00"/>
    <x v="11"/>
    <x v="5"/>
  </r>
  <r>
    <s v="CA-2017-159506"/>
    <d v="2017-11-27T00:00:00"/>
    <s v="JR-16210"/>
    <d v="2015-09-18T00:00:00"/>
    <x v="11"/>
    <x v="5"/>
  </r>
  <r>
    <s v="US-2014-127978"/>
    <d v="2014-03-03T00:00:00"/>
    <s v="JS-15595"/>
    <d v="2014-03-03T00:00:00"/>
    <x v="0"/>
    <x v="0"/>
  </r>
  <r>
    <s v="US-2014-127978"/>
    <d v="2014-03-03T00:00:00"/>
    <s v="JS-15595"/>
    <d v="2014-03-03T00:00:00"/>
    <x v="0"/>
    <x v="0"/>
  </r>
  <r>
    <s v="US-2014-127978"/>
    <d v="2014-03-03T00:00:00"/>
    <s v="JS-15595"/>
    <d v="2014-03-03T00:00:00"/>
    <x v="0"/>
    <x v="0"/>
  </r>
  <r>
    <s v="CA-2015-143602"/>
    <d v="2015-04-25T00:00:00"/>
    <s v="JS-15595"/>
    <d v="2014-03-03T00:00:00"/>
    <x v="6"/>
    <x v="0"/>
  </r>
  <r>
    <s v="CA-2016-153318"/>
    <d v="2016-10-25T00:00:00"/>
    <s v="JS-15595"/>
    <d v="2014-03-03T00:00:00"/>
    <x v="8"/>
    <x v="0"/>
  </r>
  <r>
    <s v="CA-2017-111220"/>
    <d v="2017-09-02T00:00:00"/>
    <s v="JS-15595"/>
    <d v="2014-03-03T00:00:00"/>
    <x v="27"/>
    <x v="0"/>
  </r>
  <r>
    <s v="CA-2017-111220"/>
    <d v="2017-09-02T00:00:00"/>
    <s v="JS-15595"/>
    <d v="2014-03-03T00:00:00"/>
    <x v="27"/>
    <x v="0"/>
  </r>
  <r>
    <s v="CA-2017-111220"/>
    <d v="2017-09-02T00:00:00"/>
    <s v="JS-15595"/>
    <d v="2014-03-03T00:00:00"/>
    <x v="27"/>
    <x v="0"/>
  </r>
  <r>
    <s v="CA-2016-155747"/>
    <d v="2016-06-14T00:00:00"/>
    <s v="JS-15685"/>
    <d v="2016-06-14T00:00:00"/>
    <x v="0"/>
    <x v="36"/>
  </r>
  <r>
    <s v="CA-2016-109806"/>
    <d v="2016-09-17T00:00:00"/>
    <s v="JS-15685"/>
    <d v="2016-06-14T00:00:00"/>
    <x v="35"/>
    <x v="36"/>
  </r>
  <r>
    <s v="CA-2016-109806"/>
    <d v="2016-09-17T00:00:00"/>
    <s v="JS-15685"/>
    <d v="2016-06-14T00:00:00"/>
    <x v="35"/>
    <x v="36"/>
  </r>
  <r>
    <s v="CA-2016-109806"/>
    <d v="2016-09-17T00:00:00"/>
    <s v="JS-15685"/>
    <d v="2016-06-14T00:00:00"/>
    <x v="35"/>
    <x v="36"/>
  </r>
  <r>
    <s v="CA-2017-169999"/>
    <d v="2017-06-19T00:00:00"/>
    <s v="JS-15685"/>
    <d v="2016-06-14T00:00:00"/>
    <x v="18"/>
    <x v="36"/>
  </r>
  <r>
    <s v="CA-2017-169999"/>
    <d v="2017-06-19T00:00:00"/>
    <s v="JS-15685"/>
    <d v="2016-06-14T00:00:00"/>
    <x v="18"/>
    <x v="36"/>
  </r>
  <r>
    <s v="CA-2017-104864"/>
    <d v="2017-11-18T00:00:00"/>
    <s v="JS-15685"/>
    <d v="2016-06-14T00:00:00"/>
    <x v="13"/>
    <x v="36"/>
  </r>
  <r>
    <s v="CA-2017-104864"/>
    <d v="2017-11-18T00:00:00"/>
    <s v="JS-15685"/>
    <d v="2016-06-14T00:00:00"/>
    <x v="13"/>
    <x v="36"/>
  </r>
  <r>
    <s v="CA-2017-104864"/>
    <d v="2017-11-18T00:00:00"/>
    <s v="JS-15685"/>
    <d v="2016-06-14T00:00:00"/>
    <x v="13"/>
    <x v="36"/>
  </r>
  <r>
    <s v="CA-2017-104864"/>
    <d v="2017-11-18T00:00:00"/>
    <s v="JS-15685"/>
    <d v="2016-06-14T00:00:00"/>
    <x v="13"/>
    <x v="36"/>
  </r>
  <r>
    <s v="CA-2017-104864"/>
    <d v="2017-11-18T00:00:00"/>
    <s v="JS-15685"/>
    <d v="2016-06-14T00:00:00"/>
    <x v="13"/>
    <x v="36"/>
  </r>
  <r>
    <s v="CA-2014-121769"/>
    <d v="2014-04-08T00:00:00"/>
    <s v="JS-15880"/>
    <d v="2014-04-08T00:00:00"/>
    <x v="0"/>
    <x v="1"/>
  </r>
  <r>
    <s v="US-2015-126214"/>
    <d v="2015-12-21T00:00:00"/>
    <s v="JS-15880"/>
    <d v="2014-04-08T00:00:00"/>
    <x v="19"/>
    <x v="1"/>
  </r>
  <r>
    <s v="US-2015-126214"/>
    <d v="2015-12-21T00:00:00"/>
    <s v="JS-15880"/>
    <d v="2014-04-08T00:00:00"/>
    <x v="19"/>
    <x v="1"/>
  </r>
  <r>
    <s v="CA-2016-110492"/>
    <d v="2016-02-12T00:00:00"/>
    <s v="JS-15880"/>
    <d v="2014-04-08T00:00:00"/>
    <x v="26"/>
    <x v="1"/>
  </r>
  <r>
    <s v="CA-2016-110492"/>
    <d v="2016-02-12T00:00:00"/>
    <s v="JS-15880"/>
    <d v="2014-04-08T00:00:00"/>
    <x v="26"/>
    <x v="1"/>
  </r>
  <r>
    <s v="CA-2016-162082"/>
    <d v="2016-03-14T00:00:00"/>
    <s v="JS-15880"/>
    <d v="2014-04-08T00:00:00"/>
    <x v="33"/>
    <x v="1"/>
  </r>
  <r>
    <s v="CA-2016-162082"/>
    <d v="2016-03-14T00:00:00"/>
    <s v="JS-15880"/>
    <d v="2014-04-08T00:00:00"/>
    <x v="33"/>
    <x v="1"/>
  </r>
  <r>
    <s v="CA-2016-162082"/>
    <d v="2016-03-14T00:00:00"/>
    <s v="JS-15880"/>
    <d v="2014-04-08T00:00:00"/>
    <x v="33"/>
    <x v="1"/>
  </r>
  <r>
    <s v="CA-2016-115483"/>
    <d v="2016-07-14T00:00:00"/>
    <s v="JS-15880"/>
    <d v="2014-04-08T00:00:00"/>
    <x v="7"/>
    <x v="1"/>
  </r>
  <r>
    <s v="CA-2014-130274"/>
    <d v="2014-05-03T00:00:00"/>
    <s v="JS-15940"/>
    <d v="2014-05-03T00:00:00"/>
    <x v="0"/>
    <x v="2"/>
  </r>
  <r>
    <s v="US-2014-166310"/>
    <d v="2014-09-21T00:00:00"/>
    <s v="JS-15940"/>
    <d v="2014-05-03T00:00:00"/>
    <x v="28"/>
    <x v="2"/>
  </r>
  <r>
    <s v="US-2015-101399"/>
    <d v="2015-01-17T00:00:00"/>
    <s v="JS-15940"/>
    <d v="2014-05-03T00:00:00"/>
    <x v="36"/>
    <x v="2"/>
  </r>
  <r>
    <s v="US-2016-134908"/>
    <d v="2016-06-05T00:00:00"/>
    <s v="JS-15940"/>
    <d v="2014-05-03T00:00:00"/>
    <x v="14"/>
    <x v="2"/>
  </r>
  <r>
    <s v="US-2016-134908"/>
    <d v="2016-06-05T00:00:00"/>
    <s v="JS-15940"/>
    <d v="2014-05-03T00:00:00"/>
    <x v="14"/>
    <x v="2"/>
  </r>
  <r>
    <s v="CA-2016-124016"/>
    <d v="2016-09-23T00:00:00"/>
    <s v="JS-15940"/>
    <d v="2014-05-03T00:00:00"/>
    <x v="30"/>
    <x v="2"/>
  </r>
  <r>
    <s v="CA-2016-124016"/>
    <d v="2016-09-23T00:00:00"/>
    <s v="JS-15940"/>
    <d v="2014-05-03T00:00:00"/>
    <x v="30"/>
    <x v="2"/>
  </r>
  <r>
    <s v="CA-2016-124016"/>
    <d v="2016-09-23T00:00:00"/>
    <s v="JS-15940"/>
    <d v="2014-05-03T00:00:00"/>
    <x v="30"/>
    <x v="2"/>
  </r>
  <r>
    <s v="CA-2014-156545"/>
    <d v="2014-02-27T00:00:00"/>
    <s v="JS-16030"/>
    <d v="2014-02-27T00:00:00"/>
    <x v="0"/>
    <x v="4"/>
  </r>
  <r>
    <s v="CA-2016-163776"/>
    <d v="2016-07-19T00:00:00"/>
    <s v="JS-16030"/>
    <d v="2014-02-27T00:00:00"/>
    <x v="22"/>
    <x v="4"/>
  </r>
  <r>
    <s v="CA-2016-163776"/>
    <d v="2016-07-19T00:00:00"/>
    <s v="JS-16030"/>
    <d v="2014-02-27T00:00:00"/>
    <x v="22"/>
    <x v="4"/>
  </r>
  <r>
    <s v="CA-2016-163776"/>
    <d v="2016-07-19T00:00:00"/>
    <s v="JS-16030"/>
    <d v="2014-02-27T00:00:00"/>
    <x v="22"/>
    <x v="4"/>
  </r>
  <r>
    <s v="CA-2016-163776"/>
    <d v="2016-07-19T00:00:00"/>
    <s v="JS-16030"/>
    <d v="2014-02-27T00:00:00"/>
    <x v="22"/>
    <x v="4"/>
  </r>
  <r>
    <s v="CA-2016-163776"/>
    <d v="2016-07-19T00:00:00"/>
    <s v="JS-16030"/>
    <d v="2014-02-27T00:00:00"/>
    <x v="22"/>
    <x v="4"/>
  </r>
  <r>
    <s v="CA-2016-163776"/>
    <d v="2016-07-19T00:00:00"/>
    <s v="JS-16030"/>
    <d v="2014-02-27T00:00:00"/>
    <x v="22"/>
    <x v="4"/>
  </r>
  <r>
    <s v="CA-2016-160220"/>
    <d v="2016-10-20T00:00:00"/>
    <s v="JS-16030"/>
    <d v="2014-02-27T00:00:00"/>
    <x v="24"/>
    <x v="4"/>
  </r>
  <r>
    <s v="CA-2016-160220"/>
    <d v="2016-10-20T00:00:00"/>
    <s v="JS-16030"/>
    <d v="2014-02-27T00:00:00"/>
    <x v="24"/>
    <x v="4"/>
  </r>
  <r>
    <s v="CA-2016-160220"/>
    <d v="2016-10-20T00:00:00"/>
    <s v="JS-16030"/>
    <d v="2014-02-27T00:00:00"/>
    <x v="24"/>
    <x v="4"/>
  </r>
  <r>
    <s v="CA-2017-163265"/>
    <d v="2017-02-16T00:00:00"/>
    <s v="JS-16030"/>
    <d v="2014-02-27T00:00:00"/>
    <x v="34"/>
    <x v="4"/>
  </r>
  <r>
    <s v="CA-2017-163265"/>
    <d v="2017-02-16T00:00:00"/>
    <s v="JS-16030"/>
    <d v="2014-02-27T00:00:00"/>
    <x v="34"/>
    <x v="4"/>
  </r>
  <r>
    <s v="CA-2017-163265"/>
    <d v="2017-02-16T00:00:00"/>
    <s v="JS-16030"/>
    <d v="2014-02-27T00:00:00"/>
    <x v="34"/>
    <x v="4"/>
  </r>
  <r>
    <s v="CA-2017-163265"/>
    <d v="2017-02-16T00:00:00"/>
    <s v="JS-16030"/>
    <d v="2014-02-27T00:00:00"/>
    <x v="34"/>
    <x v="4"/>
  </r>
  <r>
    <s v="CA-2017-163265"/>
    <d v="2017-02-16T00:00:00"/>
    <s v="JS-16030"/>
    <d v="2014-02-27T00:00:00"/>
    <x v="34"/>
    <x v="4"/>
  </r>
  <r>
    <s v="CA-2017-125990"/>
    <d v="2017-10-19T00:00:00"/>
    <s v="JS-16030"/>
    <d v="2014-02-27T00:00:00"/>
    <x v="10"/>
    <x v="4"/>
  </r>
  <r>
    <s v="US-2017-147221"/>
    <d v="2017-12-02T00:00:00"/>
    <s v="JS-16030"/>
    <d v="2014-02-27T00:00:00"/>
    <x v="46"/>
    <x v="4"/>
  </r>
  <r>
    <s v="US-2017-147221"/>
    <d v="2017-12-02T00:00:00"/>
    <s v="JS-16030"/>
    <d v="2014-02-27T00:00:00"/>
    <x v="46"/>
    <x v="4"/>
  </r>
  <r>
    <s v="US-2015-115238"/>
    <d v="2015-04-30T00:00:00"/>
    <s v="JW-15220"/>
    <d v="2015-04-30T00:00:00"/>
    <x v="0"/>
    <x v="21"/>
  </r>
  <r>
    <s v="US-2015-115238"/>
    <d v="2015-04-30T00:00:00"/>
    <s v="JW-15220"/>
    <d v="2015-04-30T00:00:00"/>
    <x v="0"/>
    <x v="21"/>
  </r>
  <r>
    <s v="US-2015-115238"/>
    <d v="2015-04-30T00:00:00"/>
    <s v="JW-15220"/>
    <d v="2015-04-30T00:00:00"/>
    <x v="0"/>
    <x v="21"/>
  </r>
  <r>
    <s v="US-2015-115238"/>
    <d v="2015-04-30T00:00:00"/>
    <s v="JW-15220"/>
    <d v="2015-04-30T00:00:00"/>
    <x v="0"/>
    <x v="21"/>
  </r>
  <r>
    <s v="US-2015-115238"/>
    <d v="2015-04-30T00:00:00"/>
    <s v="JW-15220"/>
    <d v="2015-04-30T00:00:00"/>
    <x v="0"/>
    <x v="21"/>
  </r>
  <r>
    <s v="CA-2016-133935"/>
    <d v="2016-09-18T00:00:00"/>
    <s v="JW-15220"/>
    <d v="2015-04-30T00:00:00"/>
    <x v="13"/>
    <x v="21"/>
  </r>
  <r>
    <s v="CA-2016-133935"/>
    <d v="2016-09-18T00:00:00"/>
    <s v="JW-15220"/>
    <d v="2015-04-30T00:00:00"/>
    <x v="13"/>
    <x v="21"/>
  </r>
  <r>
    <s v="CA-2016-133935"/>
    <d v="2016-09-18T00:00:00"/>
    <s v="JW-15220"/>
    <d v="2015-04-30T00:00:00"/>
    <x v="13"/>
    <x v="21"/>
  </r>
  <r>
    <s v="CA-2017-116113"/>
    <d v="2017-10-02T00:00:00"/>
    <s v="JW-15220"/>
    <d v="2015-04-30T00:00:00"/>
    <x v="23"/>
    <x v="21"/>
  </r>
  <r>
    <s v="CA-2017-135909"/>
    <d v="2017-10-13T00:00:00"/>
    <s v="JW-15220"/>
    <d v="2015-04-30T00:00:00"/>
    <x v="23"/>
    <x v="21"/>
  </r>
  <r>
    <s v="CA-2017-135909"/>
    <d v="2017-10-13T00:00:00"/>
    <s v="JW-15220"/>
    <d v="2015-04-30T00:00:00"/>
    <x v="23"/>
    <x v="21"/>
  </r>
  <r>
    <s v="CA-2017-135909"/>
    <d v="2017-10-13T00:00:00"/>
    <s v="JW-15220"/>
    <d v="2015-04-30T00:00:00"/>
    <x v="23"/>
    <x v="21"/>
  </r>
  <r>
    <s v="CA-2017-139661"/>
    <d v="2017-10-30T00:00:00"/>
    <s v="JW-15220"/>
    <d v="2015-04-30T00:00:00"/>
    <x v="23"/>
    <x v="21"/>
  </r>
  <r>
    <s v="US-2017-158946"/>
    <d v="2017-11-18T00:00:00"/>
    <s v="JW-15220"/>
    <d v="2015-04-30T00:00:00"/>
    <x v="8"/>
    <x v="21"/>
  </r>
  <r>
    <s v="US-2015-164238"/>
    <d v="2015-08-16T00:00:00"/>
    <s v="JW-15955"/>
    <d v="2015-08-16T00:00:00"/>
    <x v="0"/>
    <x v="27"/>
  </r>
  <r>
    <s v="US-2015-164238"/>
    <d v="2015-08-16T00:00:00"/>
    <s v="JW-15955"/>
    <d v="2015-08-16T00:00:00"/>
    <x v="0"/>
    <x v="27"/>
  </r>
  <r>
    <s v="CA-2016-111605"/>
    <d v="2016-12-27T00:00:00"/>
    <s v="JW-15955"/>
    <d v="2015-08-16T00:00:00"/>
    <x v="39"/>
    <x v="27"/>
  </r>
  <r>
    <s v="CA-2017-166198"/>
    <d v="2017-04-21T00:00:00"/>
    <s v="JW-15955"/>
    <d v="2015-08-16T00:00:00"/>
    <x v="19"/>
    <x v="27"/>
  </r>
  <r>
    <s v="CA-2017-166198"/>
    <d v="2017-04-21T00:00:00"/>
    <s v="JW-15955"/>
    <d v="2015-08-16T00:00:00"/>
    <x v="19"/>
    <x v="27"/>
  </r>
  <r>
    <s v="CA-2017-107209"/>
    <d v="2017-07-27T00:00:00"/>
    <s v="JW-15955"/>
    <d v="2015-08-16T00:00:00"/>
    <x v="33"/>
    <x v="27"/>
  </r>
  <r>
    <s v="CA-2017-117023"/>
    <d v="2017-08-07T00:00:00"/>
    <s v="JW-15955"/>
    <d v="2015-08-16T00:00:00"/>
    <x v="3"/>
    <x v="27"/>
  </r>
  <r>
    <s v="CA-2017-117023"/>
    <d v="2017-08-07T00:00:00"/>
    <s v="JW-15955"/>
    <d v="2015-08-16T00:00:00"/>
    <x v="3"/>
    <x v="27"/>
  </r>
  <r>
    <s v="CA-2017-168837"/>
    <d v="2017-10-14T00:00:00"/>
    <s v="JW-15955"/>
    <d v="2015-08-16T00:00:00"/>
    <x v="11"/>
    <x v="27"/>
  </r>
  <r>
    <s v="CA-2017-163510"/>
    <d v="2017-12-25T00:00:00"/>
    <s v="JW-15955"/>
    <d v="2015-08-16T00:00:00"/>
    <x v="30"/>
    <x v="27"/>
  </r>
  <r>
    <s v="CA-2017-163510"/>
    <d v="2017-12-25T00:00:00"/>
    <s v="JW-15955"/>
    <d v="2015-08-16T00:00:00"/>
    <x v="30"/>
    <x v="27"/>
  </r>
  <r>
    <s v="CA-2015-120621"/>
    <d v="2015-03-21T00:00:00"/>
    <s v="JW-16075"/>
    <d v="2015-03-21T00:00:00"/>
    <x v="0"/>
    <x v="16"/>
  </r>
  <r>
    <s v="CA-2015-120621"/>
    <d v="2015-03-21T00:00:00"/>
    <s v="JW-16075"/>
    <d v="2015-03-21T00:00:00"/>
    <x v="0"/>
    <x v="16"/>
  </r>
  <r>
    <s v="CA-2015-120621"/>
    <d v="2015-03-21T00:00:00"/>
    <s v="JW-16075"/>
    <d v="2015-03-21T00:00:00"/>
    <x v="0"/>
    <x v="16"/>
  </r>
  <r>
    <s v="CA-2015-106208"/>
    <d v="2015-12-10T00:00:00"/>
    <s v="JW-16075"/>
    <d v="2015-03-21T00:00:00"/>
    <x v="41"/>
    <x v="16"/>
  </r>
  <r>
    <s v="CA-2016-109176"/>
    <d v="2016-05-09T00:00:00"/>
    <s v="JW-16075"/>
    <d v="2015-03-21T00:00:00"/>
    <x v="20"/>
    <x v="16"/>
  </r>
  <r>
    <s v="CA-2016-109176"/>
    <d v="2016-05-09T00:00:00"/>
    <s v="JW-16075"/>
    <d v="2015-03-21T00:00:00"/>
    <x v="20"/>
    <x v="16"/>
  </r>
  <r>
    <s v="CA-2016-101385"/>
    <d v="2016-09-25T00:00:00"/>
    <s v="JW-16075"/>
    <d v="2015-03-21T00:00:00"/>
    <x v="25"/>
    <x v="16"/>
  </r>
  <r>
    <s v="CA-2014-158337"/>
    <d v="2014-03-11T00:00:00"/>
    <s v="KA-16525"/>
    <d v="2014-03-11T00:00:00"/>
    <x v="0"/>
    <x v="0"/>
  </r>
  <r>
    <s v="CA-2015-152611"/>
    <d v="2015-02-20T00:00:00"/>
    <s v="KA-16525"/>
    <d v="2014-03-11T00:00:00"/>
    <x v="17"/>
    <x v="0"/>
  </r>
  <r>
    <s v="CA-2015-142993"/>
    <d v="2015-10-12T00:00:00"/>
    <s v="KA-16525"/>
    <d v="2014-03-11T00:00:00"/>
    <x v="2"/>
    <x v="0"/>
  </r>
  <r>
    <s v="CA-2015-142993"/>
    <d v="2015-10-12T00:00:00"/>
    <s v="KA-16525"/>
    <d v="2014-03-11T00:00:00"/>
    <x v="2"/>
    <x v="0"/>
  </r>
  <r>
    <s v="CA-2016-124051"/>
    <d v="2016-12-29T00:00:00"/>
    <s v="KA-16525"/>
    <d v="2014-03-11T00:00:00"/>
    <x v="16"/>
    <x v="0"/>
  </r>
  <r>
    <s v="CA-2017-116498"/>
    <d v="2017-05-30T00:00:00"/>
    <s v="KA-16525"/>
    <d v="2014-03-11T00:00:00"/>
    <x v="37"/>
    <x v="0"/>
  </r>
  <r>
    <s v="US-2017-110996"/>
    <d v="2017-11-20T00:00:00"/>
    <s v="KA-16525"/>
    <d v="2014-03-11T00:00:00"/>
    <x v="10"/>
    <x v="0"/>
  </r>
  <r>
    <s v="CA-2017-168641"/>
    <d v="2017-11-24T00:00:00"/>
    <s v="KA-16525"/>
    <d v="2014-03-11T00:00:00"/>
    <x v="10"/>
    <x v="0"/>
  </r>
  <r>
    <s v="CA-2017-168641"/>
    <d v="2017-11-24T00:00:00"/>
    <s v="KA-16525"/>
    <d v="2014-03-11T00:00:00"/>
    <x v="10"/>
    <x v="0"/>
  </r>
  <r>
    <s v="CA-2017-168641"/>
    <d v="2017-11-24T00:00:00"/>
    <s v="KA-16525"/>
    <d v="2014-03-11T00:00:00"/>
    <x v="10"/>
    <x v="0"/>
  </r>
  <r>
    <s v="CA-2017-168641"/>
    <d v="2017-11-24T00:00:00"/>
    <s v="KA-16525"/>
    <d v="2014-03-11T00:00:00"/>
    <x v="10"/>
    <x v="0"/>
  </r>
  <r>
    <s v="CA-2014-101770"/>
    <d v="2014-03-31T00:00:00"/>
    <s v="KB-16240"/>
    <d v="2014-03-31T00:00:00"/>
    <x v="0"/>
    <x v="0"/>
  </r>
  <r>
    <s v="CA-2015-102848"/>
    <d v="2015-11-07T00:00:00"/>
    <s v="KB-16240"/>
    <d v="2014-03-31T00:00:00"/>
    <x v="19"/>
    <x v="0"/>
  </r>
  <r>
    <s v="CA-2015-134922"/>
    <d v="2015-11-07T00:00:00"/>
    <s v="KB-16240"/>
    <d v="2014-03-31T00:00:00"/>
    <x v="19"/>
    <x v="0"/>
  </r>
  <r>
    <s v="CA-2016-125017"/>
    <d v="2016-02-06T00:00:00"/>
    <s v="KB-16240"/>
    <d v="2014-03-31T00:00:00"/>
    <x v="33"/>
    <x v="0"/>
  </r>
  <r>
    <s v="CA-2017-162015"/>
    <d v="2017-07-11T00:00:00"/>
    <s v="KB-16240"/>
    <d v="2014-03-31T00:00:00"/>
    <x v="43"/>
    <x v="0"/>
  </r>
  <r>
    <s v="CA-2017-162015"/>
    <d v="2017-07-11T00:00:00"/>
    <s v="KB-16240"/>
    <d v="2014-03-31T00:00:00"/>
    <x v="43"/>
    <x v="0"/>
  </r>
  <r>
    <s v="CA-2017-142034"/>
    <d v="2017-09-24T00:00:00"/>
    <s v="KB-16240"/>
    <d v="2014-03-31T00:00:00"/>
    <x v="27"/>
    <x v="0"/>
  </r>
  <r>
    <s v="CA-2017-142034"/>
    <d v="2017-09-24T00:00:00"/>
    <s v="KB-16240"/>
    <d v="2014-03-31T00:00:00"/>
    <x v="27"/>
    <x v="0"/>
  </r>
  <r>
    <s v="CA-2017-142034"/>
    <d v="2017-09-24T00:00:00"/>
    <s v="KB-16240"/>
    <d v="2014-03-31T00:00:00"/>
    <x v="27"/>
    <x v="0"/>
  </r>
  <r>
    <s v="CA-2017-136238"/>
    <d v="2017-12-26T00:00:00"/>
    <s v="KB-16240"/>
    <d v="2014-03-31T00:00:00"/>
    <x v="44"/>
    <x v="0"/>
  </r>
  <r>
    <s v="CA-2014-103331"/>
    <d v="2014-08-26T00:00:00"/>
    <s v="KB-16315"/>
    <d v="2014-08-26T00:00:00"/>
    <x v="0"/>
    <x v="13"/>
  </r>
  <r>
    <s v="CA-2014-103331"/>
    <d v="2014-08-26T00:00:00"/>
    <s v="KB-16315"/>
    <d v="2014-08-26T00:00:00"/>
    <x v="0"/>
    <x v="13"/>
  </r>
  <r>
    <s v="CA-2014-103331"/>
    <d v="2014-08-26T00:00:00"/>
    <s v="KB-16315"/>
    <d v="2014-08-26T00:00:00"/>
    <x v="0"/>
    <x v="13"/>
  </r>
  <r>
    <s v="US-2014-159611"/>
    <d v="2014-12-27T00:00:00"/>
    <s v="KB-16315"/>
    <d v="2014-08-26T00:00:00"/>
    <x v="28"/>
    <x v="13"/>
  </r>
  <r>
    <s v="US-2014-159611"/>
    <d v="2014-12-27T00:00:00"/>
    <s v="KB-16315"/>
    <d v="2014-08-26T00:00:00"/>
    <x v="28"/>
    <x v="13"/>
  </r>
  <r>
    <s v="CA-2015-149587"/>
    <d v="2015-01-31T00:00:00"/>
    <s v="KB-16315"/>
    <d v="2014-08-26T00:00:00"/>
    <x v="38"/>
    <x v="13"/>
  </r>
  <r>
    <s v="CA-2015-149587"/>
    <d v="2015-01-31T00:00:00"/>
    <s v="KB-16315"/>
    <d v="2014-08-26T00:00:00"/>
    <x v="38"/>
    <x v="13"/>
  </r>
  <r>
    <s v="CA-2015-149587"/>
    <d v="2015-01-31T00:00:00"/>
    <s v="KB-16315"/>
    <d v="2014-08-26T00:00:00"/>
    <x v="38"/>
    <x v="13"/>
  </r>
  <r>
    <s v="US-2015-147662"/>
    <d v="2015-02-14T00:00:00"/>
    <s v="KB-16315"/>
    <d v="2014-08-26T00:00:00"/>
    <x v="1"/>
    <x v="13"/>
  </r>
  <r>
    <s v="US-2015-147662"/>
    <d v="2015-02-14T00:00:00"/>
    <s v="KB-16315"/>
    <d v="2014-08-26T00:00:00"/>
    <x v="1"/>
    <x v="13"/>
  </r>
  <r>
    <s v="US-2015-147662"/>
    <d v="2015-02-14T00:00:00"/>
    <s v="KB-16315"/>
    <d v="2014-08-26T00:00:00"/>
    <x v="1"/>
    <x v="13"/>
  </r>
  <r>
    <s v="US-2015-147662"/>
    <d v="2015-02-14T00:00:00"/>
    <s v="KB-16315"/>
    <d v="2014-08-26T00:00:00"/>
    <x v="1"/>
    <x v="13"/>
  </r>
  <r>
    <s v="US-2015-147662"/>
    <d v="2015-02-14T00:00:00"/>
    <s v="KB-16315"/>
    <d v="2014-08-26T00:00:00"/>
    <x v="1"/>
    <x v="13"/>
  </r>
  <r>
    <s v="CA-2015-131758"/>
    <d v="2015-05-28T00:00:00"/>
    <s v="KB-16315"/>
    <d v="2014-08-26T00:00:00"/>
    <x v="41"/>
    <x v="13"/>
  </r>
  <r>
    <s v="CA-2015-131758"/>
    <d v="2015-05-28T00:00:00"/>
    <s v="KB-16315"/>
    <d v="2014-08-26T00:00:00"/>
    <x v="41"/>
    <x v="13"/>
  </r>
  <r>
    <s v="CA-2015-168277"/>
    <d v="2015-05-29T00:00:00"/>
    <s v="KB-16315"/>
    <d v="2014-08-26T00:00:00"/>
    <x v="41"/>
    <x v="13"/>
  </r>
  <r>
    <s v="CA-2015-111703"/>
    <d v="2015-07-02T00:00:00"/>
    <s v="KB-16315"/>
    <d v="2014-08-26T00:00:00"/>
    <x v="17"/>
    <x v="13"/>
  </r>
  <r>
    <s v="CA-2015-111703"/>
    <d v="2015-07-02T00:00:00"/>
    <s v="KB-16315"/>
    <d v="2014-08-26T00:00:00"/>
    <x v="17"/>
    <x v="13"/>
  </r>
  <r>
    <s v="CA-2016-133123"/>
    <d v="2016-09-06T00:00:00"/>
    <s v="KB-16315"/>
    <d v="2014-08-26T00:00:00"/>
    <x v="14"/>
    <x v="13"/>
  </r>
  <r>
    <s v="CA-2016-133123"/>
    <d v="2016-09-06T00:00:00"/>
    <s v="KB-16315"/>
    <d v="2014-08-26T00:00:00"/>
    <x v="14"/>
    <x v="13"/>
  </r>
  <r>
    <s v="CA-2017-147354"/>
    <d v="2017-03-09T00:00:00"/>
    <s v="KB-16315"/>
    <d v="2014-08-26T00:00:00"/>
    <x v="8"/>
    <x v="13"/>
  </r>
  <r>
    <s v="CA-2017-147354"/>
    <d v="2017-03-09T00:00:00"/>
    <s v="KB-16315"/>
    <d v="2014-08-26T00:00:00"/>
    <x v="8"/>
    <x v="13"/>
  </r>
  <r>
    <s v="CA-2015-112305"/>
    <d v="2015-11-20T00:00:00"/>
    <s v="KB-16405"/>
    <d v="2015-11-20T00:00:00"/>
    <x v="0"/>
    <x v="28"/>
  </r>
  <r>
    <s v="CA-2015-112305"/>
    <d v="2015-11-20T00:00:00"/>
    <s v="KB-16405"/>
    <d v="2015-11-20T00:00:00"/>
    <x v="0"/>
    <x v="28"/>
  </r>
  <r>
    <s v="CA-2015-112305"/>
    <d v="2015-11-20T00:00:00"/>
    <s v="KB-16405"/>
    <d v="2015-11-20T00:00:00"/>
    <x v="0"/>
    <x v="28"/>
  </r>
  <r>
    <s v="CA-2017-161067"/>
    <d v="2017-09-03T00:00:00"/>
    <s v="KB-16405"/>
    <d v="2015-11-20T00:00:00"/>
    <x v="26"/>
    <x v="28"/>
  </r>
  <r>
    <s v="CA-2017-161067"/>
    <d v="2017-09-03T00:00:00"/>
    <s v="KB-16405"/>
    <d v="2015-11-20T00:00:00"/>
    <x v="26"/>
    <x v="28"/>
  </r>
  <r>
    <s v="CA-2017-161067"/>
    <d v="2017-09-03T00:00:00"/>
    <s v="KB-16405"/>
    <d v="2015-11-20T00:00:00"/>
    <x v="26"/>
    <x v="28"/>
  </r>
  <r>
    <s v="CA-2017-161067"/>
    <d v="2017-09-03T00:00:00"/>
    <s v="KB-16405"/>
    <d v="2015-11-20T00:00:00"/>
    <x v="26"/>
    <x v="28"/>
  </r>
  <r>
    <s v="CA-2017-101182"/>
    <d v="2017-09-04T00:00:00"/>
    <s v="KB-16405"/>
    <d v="2015-11-20T00:00:00"/>
    <x v="26"/>
    <x v="28"/>
  </r>
  <r>
    <s v="CA-2017-101182"/>
    <d v="2017-09-04T00:00:00"/>
    <s v="KB-16405"/>
    <d v="2015-11-20T00:00:00"/>
    <x v="26"/>
    <x v="28"/>
  </r>
  <r>
    <s v="CA-2014-149538"/>
    <d v="2014-04-04T00:00:00"/>
    <s v="KB-16585"/>
    <d v="2014-04-04T00:00:00"/>
    <x v="0"/>
    <x v="1"/>
  </r>
  <r>
    <s v="CA-2014-149538"/>
    <d v="2014-04-04T00:00:00"/>
    <s v="KB-16585"/>
    <d v="2014-04-04T00:00:00"/>
    <x v="0"/>
    <x v="1"/>
  </r>
  <r>
    <s v="CA-2014-149538"/>
    <d v="2014-04-04T00:00:00"/>
    <s v="KB-16585"/>
    <d v="2014-04-04T00:00:00"/>
    <x v="0"/>
    <x v="1"/>
  </r>
  <r>
    <s v="CA-2014-149538"/>
    <d v="2014-04-04T00:00:00"/>
    <s v="KB-16585"/>
    <d v="2014-04-04T00:00:00"/>
    <x v="0"/>
    <x v="1"/>
  </r>
  <r>
    <s v="CA-2014-129168"/>
    <d v="2014-08-17T00:00:00"/>
    <s v="KB-16585"/>
    <d v="2014-04-04T00:00:00"/>
    <x v="28"/>
    <x v="1"/>
  </r>
  <r>
    <s v="CA-2014-153913"/>
    <d v="2014-12-16T00:00:00"/>
    <s v="KB-16585"/>
    <d v="2014-04-04T00:00:00"/>
    <x v="36"/>
    <x v="1"/>
  </r>
  <r>
    <s v="CA-2014-153913"/>
    <d v="2014-12-16T00:00:00"/>
    <s v="KB-16585"/>
    <d v="2014-04-04T00:00:00"/>
    <x v="36"/>
    <x v="1"/>
  </r>
  <r>
    <s v="US-2015-118906"/>
    <d v="2015-03-10T00:00:00"/>
    <s v="KB-16585"/>
    <d v="2014-04-04T00:00:00"/>
    <x v="17"/>
    <x v="1"/>
  </r>
  <r>
    <s v="CA-2015-103716"/>
    <d v="2015-04-30T00:00:00"/>
    <s v="KB-16585"/>
    <d v="2014-04-04T00:00:00"/>
    <x v="18"/>
    <x v="1"/>
  </r>
  <r>
    <s v="CA-2015-103716"/>
    <d v="2015-04-30T00:00:00"/>
    <s v="KB-16585"/>
    <d v="2014-04-04T00:00:00"/>
    <x v="18"/>
    <x v="1"/>
  </r>
  <r>
    <s v="CA-2015-101924"/>
    <d v="2015-09-04T00:00:00"/>
    <s v="KB-16585"/>
    <d v="2014-04-04T00:00:00"/>
    <x v="13"/>
    <x v="1"/>
  </r>
  <r>
    <s v="CA-2015-138674"/>
    <d v="2015-11-14T00:00:00"/>
    <s v="KB-16585"/>
    <d v="2014-04-04T00:00:00"/>
    <x v="2"/>
    <x v="1"/>
  </r>
  <r>
    <s v="CA-2015-138674"/>
    <d v="2015-11-14T00:00:00"/>
    <s v="KB-16585"/>
    <d v="2014-04-04T00:00:00"/>
    <x v="2"/>
    <x v="1"/>
  </r>
  <r>
    <s v="CA-2015-138674"/>
    <d v="2015-11-14T00:00:00"/>
    <s v="KB-16585"/>
    <d v="2014-04-04T00:00:00"/>
    <x v="2"/>
    <x v="1"/>
  </r>
  <r>
    <s v="CA-2016-116547"/>
    <d v="2016-01-10T00:00:00"/>
    <s v="KB-16585"/>
    <d v="2014-04-04T00:00:00"/>
    <x v="21"/>
    <x v="1"/>
  </r>
  <r>
    <s v="CA-2016-116547"/>
    <d v="2016-01-10T00:00:00"/>
    <s v="KB-16585"/>
    <d v="2014-04-04T00:00:00"/>
    <x v="21"/>
    <x v="1"/>
  </r>
  <r>
    <s v="CA-2016-108868"/>
    <d v="2016-09-08T00:00:00"/>
    <s v="KB-16585"/>
    <d v="2014-04-04T00:00:00"/>
    <x v="22"/>
    <x v="1"/>
  </r>
  <r>
    <s v="CA-2016-108868"/>
    <d v="2016-09-08T00:00:00"/>
    <s v="KB-16585"/>
    <d v="2014-04-04T00:00:00"/>
    <x v="22"/>
    <x v="1"/>
  </r>
  <r>
    <s v="CA-2016-137330"/>
    <d v="2016-12-09T00:00:00"/>
    <s v="KB-16585"/>
    <d v="2014-04-04T00:00:00"/>
    <x v="24"/>
    <x v="1"/>
  </r>
  <r>
    <s v="CA-2016-137330"/>
    <d v="2016-12-09T00:00:00"/>
    <s v="KB-16585"/>
    <d v="2014-04-04T00:00:00"/>
    <x v="24"/>
    <x v="1"/>
  </r>
  <r>
    <s v="CA-2017-159352"/>
    <d v="2017-03-12T00:00:00"/>
    <s v="KB-16585"/>
    <d v="2014-04-04T00:00:00"/>
    <x v="12"/>
    <x v="1"/>
  </r>
  <r>
    <s v="CA-2017-129357"/>
    <d v="2017-05-14T00:00:00"/>
    <s v="KB-16585"/>
    <d v="2014-04-04T00:00:00"/>
    <x v="32"/>
    <x v="1"/>
  </r>
  <r>
    <s v="CA-2017-129357"/>
    <d v="2017-05-14T00:00:00"/>
    <s v="KB-16585"/>
    <d v="2014-04-04T00:00:00"/>
    <x v="32"/>
    <x v="1"/>
  </r>
  <r>
    <s v="CA-2014-130960"/>
    <d v="2014-12-30T00:00:00"/>
    <s v="KB-16600"/>
    <d v="2014-12-30T00:00:00"/>
    <x v="0"/>
    <x v="6"/>
  </r>
  <r>
    <s v="CA-2015-157035"/>
    <d v="2015-12-09T00:00:00"/>
    <s v="KB-16600"/>
    <d v="2014-12-30T00:00:00"/>
    <x v="18"/>
    <x v="6"/>
  </r>
  <r>
    <s v="CA-2016-149671"/>
    <d v="2016-06-05T00:00:00"/>
    <s v="KB-16600"/>
    <d v="2014-12-30T00:00:00"/>
    <x v="25"/>
    <x v="6"/>
  </r>
  <r>
    <s v="CA-2016-168361"/>
    <d v="2016-06-21T00:00:00"/>
    <s v="KB-16600"/>
    <d v="2014-12-30T00:00:00"/>
    <x v="25"/>
    <x v="6"/>
  </r>
  <r>
    <s v="CA-2017-159156"/>
    <d v="2017-11-13T00:00:00"/>
    <s v="KB-16600"/>
    <d v="2014-12-30T00:00:00"/>
    <x v="12"/>
    <x v="6"/>
  </r>
  <r>
    <s v="US-2017-118038"/>
    <d v="2017-12-09T00:00:00"/>
    <s v="KB-16600"/>
    <d v="2014-12-30T00:00:00"/>
    <x v="34"/>
    <x v="6"/>
  </r>
  <r>
    <s v="US-2017-118038"/>
    <d v="2017-12-09T00:00:00"/>
    <s v="KB-16600"/>
    <d v="2014-12-30T00:00:00"/>
    <x v="34"/>
    <x v="6"/>
  </r>
  <r>
    <s v="US-2017-118038"/>
    <d v="2017-12-09T00:00:00"/>
    <s v="KB-16600"/>
    <d v="2014-12-30T00:00:00"/>
    <x v="34"/>
    <x v="6"/>
  </r>
  <r>
    <s v="CA-2017-158673"/>
    <d v="2017-12-29T00:00:00"/>
    <s v="KB-16600"/>
    <d v="2014-12-30T00:00:00"/>
    <x v="34"/>
    <x v="6"/>
  </r>
  <r>
    <s v="CA-2014-163293"/>
    <d v="2014-09-08T00:00:00"/>
    <s v="KC-16255"/>
    <d v="2014-09-08T00:00:00"/>
    <x v="0"/>
    <x v="15"/>
  </r>
  <r>
    <s v="CA-2014-163293"/>
    <d v="2014-09-08T00:00:00"/>
    <s v="KC-16255"/>
    <d v="2014-09-08T00:00:00"/>
    <x v="0"/>
    <x v="15"/>
  </r>
  <r>
    <s v="CA-2015-159590"/>
    <d v="2015-07-18T00:00:00"/>
    <s v="KC-16255"/>
    <d v="2014-09-08T00:00:00"/>
    <x v="5"/>
    <x v="15"/>
  </r>
  <r>
    <s v="CA-2015-109470"/>
    <d v="2015-12-31T00:00:00"/>
    <s v="KC-16255"/>
    <d v="2014-09-08T00:00:00"/>
    <x v="42"/>
    <x v="15"/>
  </r>
  <r>
    <s v="CA-2015-109470"/>
    <d v="2015-12-31T00:00:00"/>
    <s v="KC-16255"/>
    <d v="2014-09-08T00:00:00"/>
    <x v="42"/>
    <x v="15"/>
  </r>
  <r>
    <s v="CA-2015-109470"/>
    <d v="2015-12-31T00:00:00"/>
    <s v="KC-16255"/>
    <d v="2014-09-08T00:00:00"/>
    <x v="42"/>
    <x v="15"/>
  </r>
  <r>
    <s v="CA-2015-109470"/>
    <d v="2015-12-31T00:00:00"/>
    <s v="KC-16255"/>
    <d v="2014-09-08T00:00:00"/>
    <x v="42"/>
    <x v="15"/>
  </r>
  <r>
    <s v="US-2016-128293"/>
    <d v="2016-06-02T00:00:00"/>
    <s v="KC-16255"/>
    <d v="2014-09-08T00:00:00"/>
    <x v="21"/>
    <x v="15"/>
  </r>
  <r>
    <s v="CA-2016-105760"/>
    <d v="2016-06-19T00:00:00"/>
    <s v="KC-16255"/>
    <d v="2014-09-08T00:00:00"/>
    <x v="21"/>
    <x v="15"/>
  </r>
  <r>
    <s v="US-2016-138408"/>
    <d v="2016-11-18T00:00:00"/>
    <s v="KC-16255"/>
    <d v="2014-09-08T00:00:00"/>
    <x v="11"/>
    <x v="15"/>
  </r>
  <r>
    <s v="CA-2015-125416"/>
    <d v="2015-11-02T00:00:00"/>
    <s v="KC-16540"/>
    <d v="2015-11-02T00:00:00"/>
    <x v="0"/>
    <x v="28"/>
  </r>
  <r>
    <s v="CA-2016-145625"/>
    <d v="2016-09-11T00:00:00"/>
    <s v="KC-16540"/>
    <d v="2015-11-02T00:00:00"/>
    <x v="5"/>
    <x v="28"/>
  </r>
  <r>
    <s v="CA-2016-145625"/>
    <d v="2016-09-11T00:00:00"/>
    <s v="KC-16540"/>
    <d v="2015-11-02T00:00:00"/>
    <x v="5"/>
    <x v="28"/>
  </r>
  <r>
    <s v="CA-2016-134691"/>
    <d v="2016-11-14T00:00:00"/>
    <s v="KC-16540"/>
    <d v="2015-11-02T00:00:00"/>
    <x v="18"/>
    <x v="28"/>
  </r>
  <r>
    <s v="CA-2017-108910"/>
    <d v="2017-09-24T00:00:00"/>
    <s v="KC-16540"/>
    <d v="2015-11-02T00:00:00"/>
    <x v="26"/>
    <x v="28"/>
  </r>
  <r>
    <s v="CA-2014-129819"/>
    <d v="2014-12-13T00:00:00"/>
    <s v="KC-16675"/>
    <d v="2014-12-13T00:00:00"/>
    <x v="0"/>
    <x v="6"/>
  </r>
  <r>
    <s v="CA-2016-138695"/>
    <d v="2016-05-28T00:00:00"/>
    <s v="KC-16675"/>
    <d v="2014-12-13T00:00:00"/>
    <x v="13"/>
    <x v="6"/>
  </r>
  <r>
    <s v="CA-2016-138695"/>
    <d v="2016-05-28T00:00:00"/>
    <s v="KC-16675"/>
    <d v="2014-12-13T00:00:00"/>
    <x v="13"/>
    <x v="6"/>
  </r>
  <r>
    <s v="CA-2017-123687"/>
    <d v="2017-05-26T00:00:00"/>
    <s v="KC-16675"/>
    <d v="2014-12-13T00:00:00"/>
    <x v="22"/>
    <x v="6"/>
  </r>
  <r>
    <s v="CA-2017-123687"/>
    <d v="2017-05-26T00:00:00"/>
    <s v="KC-16675"/>
    <d v="2014-12-13T00:00:00"/>
    <x v="22"/>
    <x v="6"/>
  </r>
  <r>
    <s v="CA-2017-142636"/>
    <d v="2017-11-03T00:00:00"/>
    <s v="KC-16675"/>
    <d v="2014-12-13T00:00:00"/>
    <x v="12"/>
    <x v="6"/>
  </r>
  <r>
    <s v="CA-2017-142636"/>
    <d v="2017-11-03T00:00:00"/>
    <s v="KC-16675"/>
    <d v="2014-12-13T00:00:00"/>
    <x v="12"/>
    <x v="6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4-165309"/>
    <d v="2014-11-11T00:00:00"/>
    <s v="KD-16270"/>
    <d v="2014-11-11T00:00:00"/>
    <x v="0"/>
    <x v="7"/>
  </r>
  <r>
    <s v="CA-2015-110870"/>
    <d v="2015-12-12T00:00:00"/>
    <s v="KD-16270"/>
    <d v="2014-11-11T00:00:00"/>
    <x v="6"/>
    <x v="7"/>
  </r>
  <r>
    <s v="CA-2015-110870"/>
    <d v="2015-12-12T00:00:00"/>
    <s v="KD-16270"/>
    <d v="2014-11-11T00:00:00"/>
    <x v="6"/>
    <x v="7"/>
  </r>
  <r>
    <s v="US-2016-143819"/>
    <d v="2016-03-01T00:00:00"/>
    <s v="KD-16270"/>
    <d v="2014-11-11T00:00:00"/>
    <x v="39"/>
    <x v="7"/>
  </r>
  <r>
    <s v="US-2016-143819"/>
    <d v="2016-03-01T00:00:00"/>
    <s v="KD-16270"/>
    <d v="2014-11-11T00:00:00"/>
    <x v="39"/>
    <x v="7"/>
  </r>
  <r>
    <s v="US-2016-143819"/>
    <d v="2016-03-01T00:00:00"/>
    <s v="KD-16270"/>
    <d v="2014-11-11T00:00:00"/>
    <x v="39"/>
    <x v="7"/>
  </r>
  <r>
    <s v="US-2016-143819"/>
    <d v="2016-03-01T00:00:00"/>
    <s v="KD-16270"/>
    <d v="2014-11-11T00:00:00"/>
    <x v="39"/>
    <x v="7"/>
  </r>
  <r>
    <s v="CA-2016-119823"/>
    <d v="2016-06-04T00:00:00"/>
    <s v="KD-16270"/>
    <d v="2014-11-11T00:00:00"/>
    <x v="2"/>
    <x v="7"/>
  </r>
  <r>
    <s v="CA-2016-130407"/>
    <d v="2016-09-02T00:00:00"/>
    <s v="KD-16270"/>
    <d v="2014-11-11T00:00:00"/>
    <x v="26"/>
    <x v="7"/>
  </r>
  <r>
    <s v="CA-2016-130407"/>
    <d v="2016-09-02T00:00:00"/>
    <s v="KD-16270"/>
    <d v="2014-11-11T00:00:00"/>
    <x v="26"/>
    <x v="7"/>
  </r>
  <r>
    <s v="US-2014-138828"/>
    <d v="2014-09-02T00:00:00"/>
    <s v="KD-16345"/>
    <d v="2014-09-02T00:00:00"/>
    <x v="0"/>
    <x v="15"/>
  </r>
  <r>
    <s v="US-2014-138828"/>
    <d v="2014-09-02T00:00:00"/>
    <s v="KD-16345"/>
    <d v="2014-09-02T00:00:00"/>
    <x v="0"/>
    <x v="15"/>
  </r>
  <r>
    <s v="CA-2014-113579"/>
    <d v="2014-12-13T00:00:00"/>
    <s v="KD-16345"/>
    <d v="2014-09-02T00:00:00"/>
    <x v="35"/>
    <x v="15"/>
  </r>
  <r>
    <s v="CA-2015-145814"/>
    <d v="2015-11-19T00:00:00"/>
    <s v="KD-16345"/>
    <d v="2014-09-02T00:00:00"/>
    <x v="20"/>
    <x v="15"/>
  </r>
  <r>
    <s v="CA-2015-145814"/>
    <d v="2015-11-19T00:00:00"/>
    <s v="KD-16345"/>
    <d v="2014-09-02T00:00:00"/>
    <x v="20"/>
    <x v="15"/>
  </r>
  <r>
    <s v="US-2015-123218"/>
    <d v="2015-12-20T00:00:00"/>
    <s v="KD-16345"/>
    <d v="2014-09-02T00:00:00"/>
    <x v="42"/>
    <x v="15"/>
  </r>
  <r>
    <s v="US-2015-123218"/>
    <d v="2015-12-20T00:00:00"/>
    <s v="KD-16345"/>
    <d v="2014-09-02T00:00:00"/>
    <x v="42"/>
    <x v="15"/>
  </r>
  <r>
    <s v="US-2015-123218"/>
    <d v="2015-12-20T00:00:00"/>
    <s v="KD-16345"/>
    <d v="2014-09-02T00:00:00"/>
    <x v="42"/>
    <x v="15"/>
  </r>
  <r>
    <s v="CA-2017-157833"/>
    <d v="2017-06-17T00:00:00"/>
    <s v="KD-16345"/>
    <d v="2014-09-02T00:00:00"/>
    <x v="16"/>
    <x v="15"/>
  </r>
  <r>
    <s v="CA-2017-121468"/>
    <d v="2017-11-19T00:00:00"/>
    <s v="KD-16345"/>
    <d v="2014-09-02T00:00:00"/>
    <x v="37"/>
    <x v="15"/>
  </r>
  <r>
    <s v="CA-2014-125136"/>
    <d v="2014-09-28T00:00:00"/>
    <s v="KD-16495"/>
    <d v="2014-09-28T00:00:00"/>
    <x v="0"/>
    <x v="15"/>
  </r>
  <r>
    <s v="CA-2014-125136"/>
    <d v="2014-09-28T00:00:00"/>
    <s v="KD-16495"/>
    <d v="2014-09-28T00:00:00"/>
    <x v="0"/>
    <x v="15"/>
  </r>
  <r>
    <s v="CA-2015-114811"/>
    <d v="2015-11-08T00:00:00"/>
    <s v="KD-16495"/>
    <d v="2014-09-28T00:00:00"/>
    <x v="20"/>
    <x v="15"/>
  </r>
  <r>
    <s v="CA-2015-114811"/>
    <d v="2015-11-08T00:00:00"/>
    <s v="KD-16495"/>
    <d v="2014-09-28T00:00:00"/>
    <x v="20"/>
    <x v="15"/>
  </r>
  <r>
    <s v="CA-2015-114811"/>
    <d v="2015-11-08T00:00:00"/>
    <s v="KD-16495"/>
    <d v="2014-09-28T00:00:00"/>
    <x v="20"/>
    <x v="15"/>
  </r>
  <r>
    <s v="CA-2015-114811"/>
    <d v="2015-11-08T00:00:00"/>
    <s v="KD-16495"/>
    <d v="2014-09-28T00:00:00"/>
    <x v="20"/>
    <x v="15"/>
  </r>
  <r>
    <s v="CA-2015-114811"/>
    <d v="2015-11-08T00:00:00"/>
    <s v="KD-16495"/>
    <d v="2014-09-28T00:00:00"/>
    <x v="20"/>
    <x v="15"/>
  </r>
  <r>
    <s v="US-2015-148817"/>
    <d v="2015-12-01T00:00:00"/>
    <s v="KD-16495"/>
    <d v="2014-09-28T00:00:00"/>
    <x v="42"/>
    <x v="15"/>
  </r>
  <r>
    <s v="US-2015-148817"/>
    <d v="2015-12-01T00:00:00"/>
    <s v="KD-16495"/>
    <d v="2014-09-28T00:00:00"/>
    <x v="42"/>
    <x v="15"/>
  </r>
  <r>
    <s v="CA-2015-121650"/>
    <d v="2015-12-10T00:00:00"/>
    <s v="KD-16495"/>
    <d v="2014-09-28T00:00:00"/>
    <x v="42"/>
    <x v="15"/>
  </r>
  <r>
    <s v="CA-2015-121650"/>
    <d v="2015-12-10T00:00:00"/>
    <s v="KD-16495"/>
    <d v="2014-09-28T00:00:00"/>
    <x v="42"/>
    <x v="15"/>
  </r>
  <r>
    <s v="CA-2015-121650"/>
    <d v="2015-12-10T00:00:00"/>
    <s v="KD-16495"/>
    <d v="2014-09-28T00:00:00"/>
    <x v="42"/>
    <x v="15"/>
  </r>
  <r>
    <s v="CA-2015-121650"/>
    <d v="2015-12-10T00:00:00"/>
    <s v="KD-16495"/>
    <d v="2014-09-28T00:00:00"/>
    <x v="42"/>
    <x v="15"/>
  </r>
  <r>
    <s v="CA-2015-125066"/>
    <d v="2015-12-14T00:00:00"/>
    <s v="KD-16495"/>
    <d v="2014-09-28T00:00:00"/>
    <x v="42"/>
    <x v="15"/>
  </r>
  <r>
    <s v="CA-2015-125066"/>
    <d v="2015-12-14T00:00:00"/>
    <s v="KD-16495"/>
    <d v="2014-09-28T00:00:00"/>
    <x v="42"/>
    <x v="15"/>
  </r>
  <r>
    <s v="CA-2016-123337"/>
    <d v="2016-09-16T00:00:00"/>
    <s v="KD-16495"/>
    <d v="2014-09-28T00:00:00"/>
    <x v="3"/>
    <x v="15"/>
  </r>
  <r>
    <s v="CA-2016-123337"/>
    <d v="2016-09-16T00:00:00"/>
    <s v="KD-16495"/>
    <d v="2014-09-28T00:00:00"/>
    <x v="3"/>
    <x v="15"/>
  </r>
  <r>
    <s v="US-2016-113985"/>
    <d v="2016-12-02T00:00:00"/>
    <s v="KD-16495"/>
    <d v="2014-09-28T00:00:00"/>
    <x v="7"/>
    <x v="15"/>
  </r>
  <r>
    <s v="US-2016-113985"/>
    <d v="2016-12-02T00:00:00"/>
    <s v="KD-16495"/>
    <d v="2014-09-28T00:00:00"/>
    <x v="7"/>
    <x v="15"/>
  </r>
  <r>
    <s v="US-2016-113985"/>
    <d v="2016-12-02T00:00:00"/>
    <s v="KD-16495"/>
    <d v="2014-09-28T00:00:00"/>
    <x v="7"/>
    <x v="15"/>
  </r>
  <r>
    <s v="US-2016-113985"/>
    <d v="2016-12-02T00:00:00"/>
    <s v="KD-16495"/>
    <d v="2014-09-28T00:00:00"/>
    <x v="7"/>
    <x v="15"/>
  </r>
  <r>
    <s v="US-2016-104794"/>
    <d v="2016-12-16T00:00:00"/>
    <s v="KD-16495"/>
    <d v="2014-09-28T00:00:00"/>
    <x v="7"/>
    <x v="15"/>
  </r>
  <r>
    <s v="CA-2016-117226"/>
    <d v="2016-12-30T00:00:00"/>
    <s v="KD-16495"/>
    <d v="2014-09-28T00:00:00"/>
    <x v="7"/>
    <x v="15"/>
  </r>
  <r>
    <s v="CA-2017-104619"/>
    <d v="2017-01-24T00:00:00"/>
    <s v="KD-16495"/>
    <d v="2014-09-28T00:00:00"/>
    <x v="30"/>
    <x v="15"/>
  </r>
  <r>
    <s v="CA-2017-104619"/>
    <d v="2017-01-24T00:00:00"/>
    <s v="KD-16495"/>
    <d v="2014-09-28T00:00:00"/>
    <x v="30"/>
    <x v="15"/>
  </r>
  <r>
    <s v="CA-2017-104619"/>
    <d v="2017-01-24T00:00:00"/>
    <s v="KD-16495"/>
    <d v="2014-09-28T00:00:00"/>
    <x v="30"/>
    <x v="15"/>
  </r>
  <r>
    <s v="CA-2017-167542"/>
    <d v="2017-08-13T00:00:00"/>
    <s v="KD-16495"/>
    <d v="2014-09-28T00:00:00"/>
    <x v="12"/>
    <x v="15"/>
  </r>
  <r>
    <s v="CA-2017-100825"/>
    <d v="2017-09-09T00:00:00"/>
    <s v="KD-16495"/>
    <d v="2014-09-28T00:00:00"/>
    <x v="34"/>
    <x v="15"/>
  </r>
  <r>
    <s v="US-2015-129007"/>
    <d v="2015-09-13T00:00:00"/>
    <s v="KD-16615"/>
    <d v="2015-09-13T00:00:00"/>
    <x v="0"/>
    <x v="5"/>
  </r>
  <r>
    <s v="US-2015-129007"/>
    <d v="2015-09-13T00:00:00"/>
    <s v="KD-16615"/>
    <d v="2015-09-13T00:00:00"/>
    <x v="0"/>
    <x v="5"/>
  </r>
  <r>
    <s v="US-2015-129007"/>
    <d v="2015-09-13T00:00:00"/>
    <s v="KD-16615"/>
    <d v="2015-09-13T00:00:00"/>
    <x v="0"/>
    <x v="5"/>
  </r>
  <r>
    <s v="US-2015-129007"/>
    <d v="2015-09-13T00:00:00"/>
    <s v="KD-16615"/>
    <d v="2015-09-13T00:00:00"/>
    <x v="0"/>
    <x v="5"/>
  </r>
  <r>
    <s v="US-2015-129007"/>
    <d v="2015-09-13T00:00:00"/>
    <s v="KD-16615"/>
    <d v="2015-09-13T00:00:00"/>
    <x v="0"/>
    <x v="5"/>
  </r>
  <r>
    <s v="US-2015-129007"/>
    <d v="2015-09-13T00:00:00"/>
    <s v="KD-16615"/>
    <d v="2015-09-13T00:00:00"/>
    <x v="0"/>
    <x v="5"/>
  </r>
  <r>
    <s v="CA-2016-144792"/>
    <d v="2016-04-30T00:00:00"/>
    <s v="KD-16615"/>
    <d v="2015-09-13T00:00:00"/>
    <x v="29"/>
    <x v="5"/>
  </r>
  <r>
    <s v="US-2016-102141"/>
    <d v="2016-08-26T00:00:00"/>
    <s v="KD-16615"/>
    <d v="2015-09-13T00:00:00"/>
    <x v="17"/>
    <x v="5"/>
  </r>
  <r>
    <s v="CA-2017-155712"/>
    <d v="2017-03-02T00:00:00"/>
    <s v="KD-16615"/>
    <d v="2015-09-13T00:00:00"/>
    <x v="25"/>
    <x v="5"/>
  </r>
  <r>
    <s v="CA-2017-129294"/>
    <d v="2017-03-16T00:00:00"/>
    <s v="KD-16615"/>
    <d v="2015-09-13T00:00:00"/>
    <x v="25"/>
    <x v="5"/>
  </r>
  <r>
    <s v="CA-2017-129294"/>
    <d v="2017-03-16T00:00:00"/>
    <s v="KD-16615"/>
    <d v="2015-09-13T00:00:00"/>
    <x v="25"/>
    <x v="5"/>
  </r>
  <r>
    <s v="CA-2017-129294"/>
    <d v="2017-03-16T00:00:00"/>
    <s v="KD-16615"/>
    <d v="2015-09-13T00:00:00"/>
    <x v="25"/>
    <x v="5"/>
  </r>
  <r>
    <s v="CA-2017-129294"/>
    <d v="2017-03-16T00:00:00"/>
    <s v="KD-16615"/>
    <d v="2015-09-13T00:00:00"/>
    <x v="25"/>
    <x v="5"/>
  </r>
  <r>
    <s v="CA-2014-112291"/>
    <d v="2014-04-03T00:00:00"/>
    <s v="KE-16420"/>
    <d v="2014-04-03T00:00:00"/>
    <x v="0"/>
    <x v="1"/>
  </r>
  <r>
    <s v="CA-2014-112291"/>
    <d v="2014-04-03T00:00:00"/>
    <s v="KE-16420"/>
    <d v="2014-04-03T00:00:00"/>
    <x v="0"/>
    <x v="1"/>
  </r>
  <r>
    <s v="CA-2014-112291"/>
    <d v="2014-04-03T00:00:00"/>
    <s v="KE-16420"/>
    <d v="2014-04-03T00:00:00"/>
    <x v="0"/>
    <x v="1"/>
  </r>
  <r>
    <s v="US-2014-109162"/>
    <d v="2014-06-08T00:00:00"/>
    <s v="KE-16420"/>
    <d v="2014-04-03T00:00:00"/>
    <x v="40"/>
    <x v="1"/>
  </r>
  <r>
    <s v="CA-2014-120096"/>
    <d v="2014-07-04T00:00:00"/>
    <s v="KE-16420"/>
    <d v="2014-04-03T00:00:00"/>
    <x v="35"/>
    <x v="1"/>
  </r>
  <r>
    <s v="CA-2014-120096"/>
    <d v="2014-07-04T00:00:00"/>
    <s v="KE-16420"/>
    <d v="2014-04-03T00:00:00"/>
    <x v="35"/>
    <x v="1"/>
  </r>
  <r>
    <s v="US-2015-163685"/>
    <d v="2015-06-01T00:00:00"/>
    <s v="KE-16420"/>
    <d v="2014-04-03T00:00:00"/>
    <x v="20"/>
    <x v="1"/>
  </r>
  <r>
    <s v="US-2015-163685"/>
    <d v="2015-06-01T00:00:00"/>
    <s v="KE-16420"/>
    <d v="2014-04-03T00:00:00"/>
    <x v="20"/>
    <x v="1"/>
  </r>
  <r>
    <s v="US-2015-166520"/>
    <d v="2015-07-16T00:00:00"/>
    <s v="KE-16420"/>
    <d v="2014-04-03T00:00:00"/>
    <x v="42"/>
    <x v="1"/>
  </r>
  <r>
    <s v="US-2015-166520"/>
    <d v="2015-07-16T00:00:00"/>
    <s v="KE-16420"/>
    <d v="2014-04-03T00:00:00"/>
    <x v="42"/>
    <x v="1"/>
  </r>
  <r>
    <s v="CA-2016-140417"/>
    <d v="2016-09-25T00:00:00"/>
    <s v="KE-16420"/>
    <d v="2014-04-03T00:00:00"/>
    <x v="22"/>
    <x v="1"/>
  </r>
  <r>
    <s v="CA-2016-140417"/>
    <d v="2016-09-25T00:00:00"/>
    <s v="KE-16420"/>
    <d v="2014-04-03T00:00:00"/>
    <x v="22"/>
    <x v="1"/>
  </r>
  <r>
    <s v="CA-2017-113873"/>
    <d v="2017-11-13T00:00:00"/>
    <s v="KE-16420"/>
    <d v="2014-04-03T00:00:00"/>
    <x v="45"/>
    <x v="1"/>
  </r>
  <r>
    <s v="CA-2017-113873"/>
    <d v="2017-11-13T00:00:00"/>
    <s v="KE-16420"/>
    <d v="2014-04-03T00:00:00"/>
    <x v="45"/>
    <x v="1"/>
  </r>
  <r>
    <s v="CA-2017-147550"/>
    <d v="2017-12-04T00:00:00"/>
    <s v="KE-16420"/>
    <d v="2014-04-03T00:00:00"/>
    <x v="10"/>
    <x v="1"/>
  </r>
  <r>
    <s v="CA-2014-132451"/>
    <d v="2014-09-26T00:00:00"/>
    <s v="KF-16285"/>
    <d v="2014-09-26T00:00:00"/>
    <x v="0"/>
    <x v="15"/>
  </r>
  <r>
    <s v="CA-2014-132451"/>
    <d v="2014-09-26T00:00:00"/>
    <s v="KF-16285"/>
    <d v="2014-09-26T00:00:00"/>
    <x v="0"/>
    <x v="15"/>
  </r>
  <r>
    <s v="CA-2016-159016"/>
    <d v="2016-03-10T00:00:00"/>
    <s v="KF-16285"/>
    <d v="2014-09-26T00:00:00"/>
    <x v="25"/>
    <x v="15"/>
  </r>
  <r>
    <s v="CA-2016-159016"/>
    <d v="2016-03-10T00:00:00"/>
    <s v="KF-16285"/>
    <d v="2014-09-26T00:00:00"/>
    <x v="25"/>
    <x v="15"/>
  </r>
  <r>
    <s v="CA-2017-166296"/>
    <d v="2017-03-13T00:00:00"/>
    <s v="KF-16285"/>
    <d v="2014-09-26T00:00:00"/>
    <x v="23"/>
    <x v="15"/>
  </r>
  <r>
    <s v="CA-2017-112333"/>
    <d v="2017-04-08T00:00:00"/>
    <s v="KF-16285"/>
    <d v="2014-09-26T00:00:00"/>
    <x v="8"/>
    <x v="15"/>
  </r>
  <r>
    <s v="CA-2017-112333"/>
    <d v="2017-04-08T00:00:00"/>
    <s v="KF-16285"/>
    <d v="2014-09-26T00:00:00"/>
    <x v="8"/>
    <x v="15"/>
  </r>
  <r>
    <s v="US-2017-148362"/>
    <d v="2017-07-01T00:00:00"/>
    <s v="KF-16285"/>
    <d v="2014-09-26T00:00:00"/>
    <x v="31"/>
    <x v="15"/>
  </r>
  <r>
    <s v="US-2017-148362"/>
    <d v="2017-07-01T00:00:00"/>
    <s v="KF-16285"/>
    <d v="2014-09-26T00:00:00"/>
    <x v="31"/>
    <x v="15"/>
  </r>
  <r>
    <s v="US-2017-148362"/>
    <d v="2017-07-01T00:00:00"/>
    <s v="KF-16285"/>
    <d v="2014-09-26T00:00:00"/>
    <x v="31"/>
    <x v="15"/>
  </r>
  <r>
    <s v="CA-2017-149559"/>
    <d v="2017-09-11T00:00:00"/>
    <s v="KF-16285"/>
    <d v="2014-09-26T00:00:00"/>
    <x v="34"/>
    <x v="15"/>
  </r>
  <r>
    <s v="CA-2017-149559"/>
    <d v="2017-09-11T00:00:00"/>
    <s v="KF-16285"/>
    <d v="2014-09-26T00:00:00"/>
    <x v="34"/>
    <x v="15"/>
  </r>
  <r>
    <s v="CA-2017-149559"/>
    <d v="2017-09-11T00:00:00"/>
    <s v="KF-16285"/>
    <d v="2014-09-26T00:00:00"/>
    <x v="34"/>
    <x v="15"/>
  </r>
  <r>
    <s v="US-2017-132675"/>
    <d v="2017-09-24T00:00:00"/>
    <s v="KF-16285"/>
    <d v="2014-09-26T00:00:00"/>
    <x v="34"/>
    <x v="15"/>
  </r>
  <r>
    <s v="US-2017-132675"/>
    <d v="2017-09-24T00:00:00"/>
    <s v="KF-16285"/>
    <d v="2014-09-26T00:00:00"/>
    <x v="34"/>
    <x v="15"/>
  </r>
  <r>
    <s v="US-2017-132675"/>
    <d v="2017-09-24T00:00:00"/>
    <s v="KF-16285"/>
    <d v="2014-09-26T00:00:00"/>
    <x v="34"/>
    <x v="15"/>
  </r>
  <r>
    <s v="US-2017-132675"/>
    <d v="2017-09-24T00:00:00"/>
    <s v="KF-16285"/>
    <d v="2014-09-26T00:00:00"/>
    <x v="34"/>
    <x v="15"/>
  </r>
  <r>
    <s v="US-2017-132675"/>
    <d v="2017-09-24T00:00:00"/>
    <s v="KF-16285"/>
    <d v="2014-09-26T00:00:00"/>
    <x v="34"/>
    <x v="15"/>
  </r>
  <r>
    <s v="CA-2014-138359"/>
    <d v="2014-04-01T00:00:00"/>
    <s v="KH-16330"/>
    <d v="2014-04-01T00:00:00"/>
    <x v="0"/>
    <x v="1"/>
  </r>
  <r>
    <s v="CA-2014-138359"/>
    <d v="2014-04-01T00:00:00"/>
    <s v="KH-16330"/>
    <d v="2014-04-01T00:00:00"/>
    <x v="0"/>
    <x v="1"/>
  </r>
  <r>
    <s v="CA-2014-160738"/>
    <d v="2014-05-05T00:00:00"/>
    <s v="KH-16330"/>
    <d v="2014-04-01T00:00:00"/>
    <x v="15"/>
    <x v="1"/>
  </r>
  <r>
    <s v="CA-2014-140396"/>
    <d v="2014-11-20T00:00:00"/>
    <s v="KH-16330"/>
    <d v="2014-04-01T00:00:00"/>
    <x v="29"/>
    <x v="1"/>
  </r>
  <r>
    <s v="CA-2014-140396"/>
    <d v="2014-11-20T00:00:00"/>
    <s v="KH-16330"/>
    <d v="2014-04-01T00:00:00"/>
    <x v="29"/>
    <x v="1"/>
  </r>
  <r>
    <s v="CA-2014-140396"/>
    <d v="2014-11-20T00:00:00"/>
    <s v="KH-16330"/>
    <d v="2014-04-01T00:00:00"/>
    <x v="29"/>
    <x v="1"/>
  </r>
  <r>
    <s v="CA-2014-140396"/>
    <d v="2014-11-20T00:00:00"/>
    <s v="KH-16330"/>
    <d v="2014-04-01T00:00:00"/>
    <x v="29"/>
    <x v="1"/>
  </r>
  <r>
    <s v="CA-2016-153577"/>
    <d v="2016-06-27T00:00:00"/>
    <s v="KH-16330"/>
    <d v="2014-04-01T00:00:00"/>
    <x v="11"/>
    <x v="1"/>
  </r>
  <r>
    <s v="CA-2016-153577"/>
    <d v="2016-06-27T00:00:00"/>
    <s v="KH-16330"/>
    <d v="2014-04-01T00:00:00"/>
    <x v="11"/>
    <x v="1"/>
  </r>
  <r>
    <s v="CA-2016-157763"/>
    <d v="2016-07-18T00:00:00"/>
    <s v="KH-16330"/>
    <d v="2014-04-01T00:00:00"/>
    <x v="7"/>
    <x v="1"/>
  </r>
  <r>
    <s v="CA-2017-128944"/>
    <d v="2017-06-19T00:00:00"/>
    <s v="KH-16330"/>
    <d v="2014-04-01T00:00:00"/>
    <x v="37"/>
    <x v="1"/>
  </r>
  <r>
    <s v="CA-2017-128944"/>
    <d v="2017-06-19T00:00:00"/>
    <s v="KH-16330"/>
    <d v="2014-04-01T00:00:00"/>
    <x v="37"/>
    <x v="1"/>
  </r>
  <r>
    <s v="CA-2017-128944"/>
    <d v="2017-06-19T00:00:00"/>
    <s v="KH-16330"/>
    <d v="2014-04-01T00:00:00"/>
    <x v="37"/>
    <x v="1"/>
  </r>
  <r>
    <s v="CA-2017-158120"/>
    <d v="2017-11-17T00:00:00"/>
    <s v="KH-16330"/>
    <d v="2014-04-01T00:00:00"/>
    <x v="45"/>
    <x v="1"/>
  </r>
  <r>
    <s v="CA-2017-158120"/>
    <d v="2017-11-17T00:00:00"/>
    <s v="KH-16330"/>
    <d v="2014-04-01T00:00:00"/>
    <x v="45"/>
    <x v="1"/>
  </r>
  <r>
    <s v="CA-2017-120404"/>
    <d v="2017-11-20T00:00:00"/>
    <s v="KH-16330"/>
    <d v="2014-04-01T00:00:00"/>
    <x v="45"/>
    <x v="1"/>
  </r>
  <r>
    <s v="CA-2017-120404"/>
    <d v="2017-11-20T00:00:00"/>
    <s v="KH-16330"/>
    <d v="2014-04-01T00:00:00"/>
    <x v="45"/>
    <x v="1"/>
  </r>
  <r>
    <s v="CA-2017-120404"/>
    <d v="2017-11-20T00:00:00"/>
    <s v="KH-16330"/>
    <d v="2014-04-01T00:00:00"/>
    <x v="45"/>
    <x v="1"/>
  </r>
  <r>
    <s v="CA-2014-118304"/>
    <d v="2014-04-29T00:00:00"/>
    <s v="KH-16360"/>
    <d v="2014-04-29T00:00:00"/>
    <x v="0"/>
    <x v="1"/>
  </r>
  <r>
    <s v="CA-2014-127166"/>
    <d v="2014-05-21T00:00:00"/>
    <s v="KH-16360"/>
    <d v="2014-04-29T00:00:00"/>
    <x v="15"/>
    <x v="1"/>
  </r>
  <r>
    <s v="CA-2014-127166"/>
    <d v="2014-05-21T00:00:00"/>
    <s v="KH-16360"/>
    <d v="2014-04-29T00:00:00"/>
    <x v="15"/>
    <x v="1"/>
  </r>
  <r>
    <s v="CA-2014-127166"/>
    <d v="2014-05-21T00:00:00"/>
    <s v="KH-16360"/>
    <d v="2014-04-29T00:00:00"/>
    <x v="15"/>
    <x v="1"/>
  </r>
  <r>
    <s v="CA-2014-127166"/>
    <d v="2014-05-21T00:00:00"/>
    <s v="KH-16360"/>
    <d v="2014-04-29T00:00:00"/>
    <x v="15"/>
    <x v="1"/>
  </r>
  <r>
    <s v="CA-2016-101469"/>
    <d v="2016-07-02T00:00:00"/>
    <s v="KH-16360"/>
    <d v="2014-04-29T00:00:00"/>
    <x v="7"/>
    <x v="1"/>
  </r>
  <r>
    <s v="CA-2016-137743"/>
    <d v="2016-07-30T00:00:00"/>
    <s v="KH-16360"/>
    <d v="2014-04-29T00:00:00"/>
    <x v="7"/>
    <x v="1"/>
  </r>
  <r>
    <s v="CA-2016-137743"/>
    <d v="2016-07-30T00:00:00"/>
    <s v="KH-16360"/>
    <d v="2014-04-29T00:00:00"/>
    <x v="7"/>
    <x v="1"/>
  </r>
  <r>
    <s v="CA-2017-131156"/>
    <d v="2017-04-03T00:00:00"/>
    <s v="KH-16360"/>
    <d v="2014-04-29T00:00:00"/>
    <x v="34"/>
    <x v="1"/>
  </r>
  <r>
    <s v="US-2017-158526"/>
    <d v="2017-12-29T00:00:00"/>
    <s v="KH-16360"/>
    <d v="2014-04-29T00:00:00"/>
    <x v="10"/>
    <x v="1"/>
  </r>
  <r>
    <s v="US-2017-158526"/>
    <d v="2017-12-29T00:00:00"/>
    <s v="KH-16360"/>
    <d v="2014-04-29T00:00:00"/>
    <x v="10"/>
    <x v="1"/>
  </r>
  <r>
    <s v="US-2017-158526"/>
    <d v="2017-12-29T00:00:00"/>
    <s v="KH-16360"/>
    <d v="2014-04-29T00:00:00"/>
    <x v="10"/>
    <x v="1"/>
  </r>
  <r>
    <s v="US-2017-158526"/>
    <d v="2017-12-29T00:00:00"/>
    <s v="KH-16360"/>
    <d v="2014-04-29T00:00:00"/>
    <x v="10"/>
    <x v="1"/>
  </r>
  <r>
    <s v="US-2017-158526"/>
    <d v="2017-12-29T00:00:00"/>
    <s v="KH-16360"/>
    <d v="2014-04-29T00:00:00"/>
    <x v="10"/>
    <x v="1"/>
  </r>
  <r>
    <s v="CA-2014-138023"/>
    <d v="2014-08-15T00:00:00"/>
    <s v="KH-16510"/>
    <d v="2014-08-15T00:00:00"/>
    <x v="0"/>
    <x v="13"/>
  </r>
  <r>
    <s v="CA-2014-152233"/>
    <d v="2014-10-05T00:00:00"/>
    <s v="KH-16510"/>
    <d v="2014-08-15T00:00:00"/>
    <x v="40"/>
    <x v="13"/>
  </r>
  <r>
    <s v="US-2014-109036"/>
    <d v="2014-12-20T00:00:00"/>
    <s v="KH-16510"/>
    <d v="2014-08-15T00:00:00"/>
    <x v="28"/>
    <x v="13"/>
  </r>
  <r>
    <s v="CA-2015-133242"/>
    <d v="2015-06-18T00:00:00"/>
    <s v="KH-16510"/>
    <d v="2014-08-15T00:00:00"/>
    <x v="5"/>
    <x v="13"/>
  </r>
  <r>
    <s v="CA-2015-133242"/>
    <d v="2015-06-18T00:00:00"/>
    <s v="KH-16510"/>
    <d v="2014-08-15T00:00:00"/>
    <x v="5"/>
    <x v="13"/>
  </r>
  <r>
    <s v="CA-2015-133242"/>
    <d v="2015-06-18T00:00:00"/>
    <s v="KH-16510"/>
    <d v="2014-08-15T00:00:00"/>
    <x v="5"/>
    <x v="13"/>
  </r>
  <r>
    <s v="CA-2015-133242"/>
    <d v="2015-06-18T00:00:00"/>
    <s v="KH-16510"/>
    <d v="2014-08-15T00:00:00"/>
    <x v="5"/>
    <x v="13"/>
  </r>
  <r>
    <s v="CA-2015-133242"/>
    <d v="2015-06-18T00:00:00"/>
    <s v="KH-16510"/>
    <d v="2014-08-15T00:00:00"/>
    <x v="5"/>
    <x v="13"/>
  </r>
  <r>
    <s v="CA-2015-104948"/>
    <d v="2015-11-13T00:00:00"/>
    <s v="KH-16510"/>
    <d v="2014-08-15T00:00:00"/>
    <x v="42"/>
    <x v="13"/>
  </r>
  <r>
    <s v="CA-2015-104948"/>
    <d v="2015-11-13T00:00:00"/>
    <s v="KH-16510"/>
    <d v="2014-08-15T00:00:00"/>
    <x v="42"/>
    <x v="13"/>
  </r>
  <r>
    <s v="CA-2015-104948"/>
    <d v="2015-11-13T00:00:00"/>
    <s v="KH-16510"/>
    <d v="2014-08-15T00:00:00"/>
    <x v="42"/>
    <x v="13"/>
  </r>
  <r>
    <s v="CA-2017-111262"/>
    <d v="2017-10-28T00:00:00"/>
    <s v="KH-16510"/>
    <d v="2014-08-15T00:00:00"/>
    <x v="37"/>
    <x v="13"/>
  </r>
  <r>
    <s v="CA-2017-111262"/>
    <d v="2017-10-28T00:00:00"/>
    <s v="KH-16510"/>
    <d v="2014-08-15T00:00:00"/>
    <x v="37"/>
    <x v="13"/>
  </r>
  <r>
    <s v="CA-2017-111262"/>
    <d v="2017-10-28T00:00:00"/>
    <s v="KH-16510"/>
    <d v="2014-08-15T00:00:00"/>
    <x v="37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7-117457"/>
    <d v="2017-12-08T00:00:00"/>
    <s v="KH-16510"/>
    <d v="2014-08-15T00:00:00"/>
    <x v="43"/>
    <x v="13"/>
  </r>
  <r>
    <s v="CA-2014-102673"/>
    <d v="2014-11-01T00:00:00"/>
    <s v="KH-16630"/>
    <d v="2014-11-01T00:00:00"/>
    <x v="0"/>
    <x v="7"/>
  </r>
  <r>
    <s v="CA-2014-102673"/>
    <d v="2014-11-01T00:00:00"/>
    <s v="KH-16630"/>
    <d v="2014-11-01T00:00:00"/>
    <x v="0"/>
    <x v="7"/>
  </r>
  <r>
    <s v="CA-2014-102673"/>
    <d v="2014-11-01T00:00:00"/>
    <s v="KH-16630"/>
    <d v="2014-11-01T00:00:00"/>
    <x v="0"/>
    <x v="7"/>
  </r>
  <r>
    <s v="CA-2014-102673"/>
    <d v="2014-11-01T00:00:00"/>
    <s v="KH-16630"/>
    <d v="2014-11-01T00:00:00"/>
    <x v="0"/>
    <x v="7"/>
  </r>
  <r>
    <s v="CA-2015-132633"/>
    <d v="2015-02-03T00:00:00"/>
    <s v="KH-16630"/>
    <d v="2014-11-01T00:00:00"/>
    <x v="35"/>
    <x v="7"/>
  </r>
  <r>
    <s v="CA-2015-109575"/>
    <d v="2015-09-18T00:00:00"/>
    <s v="KH-16630"/>
    <d v="2014-11-01T00:00:00"/>
    <x v="5"/>
    <x v="7"/>
  </r>
  <r>
    <s v="CA-2015-109575"/>
    <d v="2015-09-18T00:00:00"/>
    <s v="KH-16630"/>
    <d v="2014-11-01T00:00:00"/>
    <x v="5"/>
    <x v="7"/>
  </r>
  <r>
    <s v="CA-2015-109575"/>
    <d v="2015-09-18T00:00:00"/>
    <s v="KH-16630"/>
    <d v="2014-11-01T00:00:00"/>
    <x v="5"/>
    <x v="7"/>
  </r>
  <r>
    <s v="CA-2015-109575"/>
    <d v="2015-09-18T00:00:00"/>
    <s v="KH-16630"/>
    <d v="2014-11-01T00:00:00"/>
    <x v="5"/>
    <x v="7"/>
  </r>
  <r>
    <s v="CA-2015-109575"/>
    <d v="2015-09-18T00:00:00"/>
    <s v="KH-16630"/>
    <d v="2014-11-01T00:00:00"/>
    <x v="5"/>
    <x v="7"/>
  </r>
  <r>
    <s v="CA-2016-103037"/>
    <d v="2016-07-25T00:00:00"/>
    <s v="KH-16630"/>
    <d v="2014-11-01T00:00:00"/>
    <x v="19"/>
    <x v="7"/>
  </r>
  <r>
    <s v="CA-2016-100153"/>
    <d v="2016-12-13T00:00:00"/>
    <s v="KH-16630"/>
    <d v="2014-11-01T00:00:00"/>
    <x v="14"/>
    <x v="7"/>
  </r>
  <r>
    <s v="CA-2017-147403"/>
    <d v="2017-09-10T00:00:00"/>
    <s v="KH-16630"/>
    <d v="2014-11-01T00:00:00"/>
    <x v="31"/>
    <x v="7"/>
  </r>
  <r>
    <s v="CA-2017-166898"/>
    <d v="2017-09-11T00:00:00"/>
    <s v="KH-16630"/>
    <d v="2014-11-01T00:00:00"/>
    <x v="31"/>
    <x v="7"/>
  </r>
  <r>
    <s v="CA-2017-166898"/>
    <d v="2017-09-11T00:00:00"/>
    <s v="KH-16630"/>
    <d v="2014-11-01T00:00:00"/>
    <x v="31"/>
    <x v="7"/>
  </r>
  <r>
    <s v="CA-2017-152275"/>
    <d v="2017-10-01T00:00:00"/>
    <s v="KH-16630"/>
    <d v="2014-11-01T00:00:00"/>
    <x v="12"/>
    <x v="7"/>
  </r>
  <r>
    <s v="CA-2017-164049"/>
    <d v="2017-11-02T00:00:00"/>
    <s v="KH-16630"/>
    <d v="2014-11-01T00:00:00"/>
    <x v="34"/>
    <x v="7"/>
  </r>
  <r>
    <s v="CA-2014-163223"/>
    <d v="2014-03-21T00:00:00"/>
    <s v="KH-16690"/>
    <d v="2014-03-21T00:00:00"/>
    <x v="0"/>
    <x v="0"/>
  </r>
  <r>
    <s v="CA-2014-163223"/>
    <d v="2014-03-21T00:00:00"/>
    <s v="KH-16690"/>
    <d v="2014-03-21T00:00:00"/>
    <x v="0"/>
    <x v="0"/>
  </r>
  <r>
    <s v="CA-2014-163223"/>
    <d v="2014-03-21T00:00:00"/>
    <s v="KH-16690"/>
    <d v="2014-03-21T00:00:00"/>
    <x v="0"/>
    <x v="0"/>
  </r>
  <r>
    <s v="CA-2014-163223"/>
    <d v="2014-03-21T00:00:00"/>
    <s v="KH-16690"/>
    <d v="2014-03-21T00:00:00"/>
    <x v="0"/>
    <x v="0"/>
  </r>
  <r>
    <s v="CA-2014-163223"/>
    <d v="2014-03-21T00:00:00"/>
    <s v="KH-16690"/>
    <d v="2014-03-21T00:00:00"/>
    <x v="0"/>
    <x v="0"/>
  </r>
  <r>
    <s v="CA-2015-119102"/>
    <d v="2015-05-23T00:00:00"/>
    <s v="KH-16690"/>
    <d v="2014-03-21T00:00:00"/>
    <x v="20"/>
    <x v="0"/>
  </r>
  <r>
    <s v="CA-2015-150714"/>
    <d v="2015-10-26T00:00:00"/>
    <s v="KH-16690"/>
    <d v="2014-03-21T00:00:00"/>
    <x v="2"/>
    <x v="0"/>
  </r>
  <r>
    <s v="CA-2015-150714"/>
    <d v="2015-10-26T00:00:00"/>
    <s v="KH-16690"/>
    <d v="2014-03-21T00:00:00"/>
    <x v="2"/>
    <x v="0"/>
  </r>
  <r>
    <s v="CA-2015-150714"/>
    <d v="2015-10-26T00:00:00"/>
    <s v="KH-16690"/>
    <d v="2014-03-21T00:00:00"/>
    <x v="2"/>
    <x v="0"/>
  </r>
  <r>
    <s v="CA-2015-150714"/>
    <d v="2015-10-26T00:00:00"/>
    <s v="KH-16690"/>
    <d v="2014-03-21T00:00:00"/>
    <x v="2"/>
    <x v="0"/>
  </r>
  <r>
    <s v="CA-2015-150714"/>
    <d v="2015-10-26T00:00:00"/>
    <s v="KH-16690"/>
    <d v="2014-03-21T00:00:00"/>
    <x v="2"/>
    <x v="0"/>
  </r>
  <r>
    <s v="US-2015-120957"/>
    <d v="2015-12-07T00:00:00"/>
    <s v="KH-16690"/>
    <d v="2014-03-21T00:00:00"/>
    <x v="21"/>
    <x v="0"/>
  </r>
  <r>
    <s v="CA-2016-103891"/>
    <d v="2016-07-12T00:00:00"/>
    <s v="KH-16690"/>
    <d v="2014-03-21T00:00:00"/>
    <x v="30"/>
    <x v="0"/>
  </r>
  <r>
    <s v="CA-2017-118864"/>
    <d v="2017-06-15T00:00:00"/>
    <s v="KH-16690"/>
    <d v="2014-03-21T00:00:00"/>
    <x v="4"/>
    <x v="0"/>
  </r>
  <r>
    <s v="CA-2017-163979"/>
    <d v="2017-12-28T00:00:00"/>
    <s v="KH-16690"/>
    <d v="2014-03-21T00:00:00"/>
    <x v="44"/>
    <x v="0"/>
  </r>
  <r>
    <s v="US-2014-141215"/>
    <d v="2014-06-15T00:00:00"/>
    <s v="KL-16555"/>
    <d v="2014-06-15T00:00:00"/>
    <x v="0"/>
    <x v="3"/>
  </r>
  <r>
    <s v="US-2014-141215"/>
    <d v="2014-06-15T00:00:00"/>
    <s v="KL-16555"/>
    <d v="2014-06-15T00:00:00"/>
    <x v="0"/>
    <x v="3"/>
  </r>
  <r>
    <s v="US-2014-141215"/>
    <d v="2014-06-15T00:00:00"/>
    <s v="KL-16555"/>
    <d v="2014-06-15T00:00:00"/>
    <x v="0"/>
    <x v="3"/>
  </r>
  <r>
    <s v="CA-2014-111451"/>
    <d v="2014-12-26T00:00:00"/>
    <s v="KL-16555"/>
    <d v="2014-06-15T00:00:00"/>
    <x v="1"/>
    <x v="3"/>
  </r>
  <r>
    <s v="CA-2014-111451"/>
    <d v="2014-12-26T00:00:00"/>
    <s v="KL-16555"/>
    <d v="2014-06-15T00:00:00"/>
    <x v="1"/>
    <x v="3"/>
  </r>
  <r>
    <s v="CA-2014-111451"/>
    <d v="2014-12-26T00:00:00"/>
    <s v="KL-16555"/>
    <d v="2014-06-15T00:00:00"/>
    <x v="1"/>
    <x v="3"/>
  </r>
  <r>
    <s v="CA-2014-111451"/>
    <d v="2014-12-26T00:00:00"/>
    <s v="KL-16555"/>
    <d v="2014-06-15T00:00:00"/>
    <x v="1"/>
    <x v="3"/>
  </r>
  <r>
    <s v="CA-2014-111451"/>
    <d v="2014-12-26T00:00:00"/>
    <s v="KL-16555"/>
    <d v="2014-06-15T00:00:00"/>
    <x v="1"/>
    <x v="3"/>
  </r>
  <r>
    <s v="US-2016-129469"/>
    <d v="2016-09-23T00:00:00"/>
    <s v="KL-16555"/>
    <d v="2014-06-15T00:00:00"/>
    <x v="7"/>
    <x v="3"/>
  </r>
  <r>
    <s v="US-2016-129469"/>
    <d v="2016-09-23T00:00:00"/>
    <s v="KL-16555"/>
    <d v="2014-06-15T00:00:00"/>
    <x v="7"/>
    <x v="3"/>
  </r>
  <r>
    <s v="US-2016-153815"/>
    <d v="2016-11-06T00:00:00"/>
    <s v="KL-16555"/>
    <d v="2014-06-15T00:00:00"/>
    <x v="22"/>
    <x v="3"/>
  </r>
  <r>
    <s v="US-2016-153815"/>
    <d v="2016-11-06T00:00:00"/>
    <s v="KL-16555"/>
    <d v="2014-06-15T00:00:00"/>
    <x v="22"/>
    <x v="3"/>
  </r>
  <r>
    <s v="US-2016-153815"/>
    <d v="2016-11-06T00:00:00"/>
    <s v="KL-16555"/>
    <d v="2014-06-15T00:00:00"/>
    <x v="22"/>
    <x v="3"/>
  </r>
  <r>
    <s v="US-2016-153815"/>
    <d v="2016-11-06T00:00:00"/>
    <s v="KL-16555"/>
    <d v="2014-06-15T00:00:00"/>
    <x v="22"/>
    <x v="3"/>
  </r>
  <r>
    <s v="CA-2017-160395"/>
    <d v="2016-12-31T00:00:00"/>
    <s v="KL-16555"/>
    <d v="2014-06-15T00:00:00"/>
    <x v="23"/>
    <x v="3"/>
  </r>
  <r>
    <s v="CA-2017-160395"/>
    <d v="2016-12-31T00:00:00"/>
    <s v="KL-16555"/>
    <d v="2014-06-15T00:00:00"/>
    <x v="23"/>
    <x v="3"/>
  </r>
  <r>
    <s v="CA-2017-103478"/>
    <d v="2017-07-21T00:00:00"/>
    <s v="KL-16555"/>
    <d v="2014-06-15T00:00:00"/>
    <x v="32"/>
    <x v="3"/>
  </r>
  <r>
    <s v="CA-2017-103478"/>
    <d v="2017-07-21T00:00:00"/>
    <s v="KL-16555"/>
    <d v="2014-06-15T00:00:00"/>
    <x v="32"/>
    <x v="3"/>
  </r>
  <r>
    <s v="CA-2017-147760"/>
    <d v="2017-11-04T00:00:00"/>
    <s v="KL-16555"/>
    <d v="2014-06-15T00:00:00"/>
    <x v="9"/>
    <x v="3"/>
  </r>
  <r>
    <s v="CA-2017-147760"/>
    <d v="2017-11-04T00:00:00"/>
    <s v="KL-16555"/>
    <d v="2014-06-15T00:00:00"/>
    <x v="9"/>
    <x v="3"/>
  </r>
  <r>
    <s v="CA-2017-147333"/>
    <d v="2017-12-14T00:00:00"/>
    <s v="KL-16555"/>
    <d v="2014-06-15T00:00:00"/>
    <x v="27"/>
    <x v="3"/>
  </r>
  <r>
    <s v="CA-2017-147333"/>
    <d v="2017-12-14T00:00:00"/>
    <s v="KL-16555"/>
    <d v="2014-06-15T00:00:00"/>
    <x v="27"/>
    <x v="3"/>
  </r>
  <r>
    <s v="CA-2014-143917"/>
    <d v="2014-07-25T00:00:00"/>
    <s v="KL-16645"/>
    <d v="2014-07-25T00:00:00"/>
    <x v="0"/>
    <x v="8"/>
  </r>
  <r>
    <s v="CA-2014-143917"/>
    <d v="2014-07-25T00:00:00"/>
    <s v="KL-16645"/>
    <d v="2014-07-25T00:00:00"/>
    <x v="0"/>
    <x v="8"/>
  </r>
  <r>
    <s v="CA-2014-143917"/>
    <d v="2014-07-25T00:00:00"/>
    <s v="KL-16645"/>
    <d v="2014-07-25T00:00:00"/>
    <x v="0"/>
    <x v="8"/>
  </r>
  <r>
    <s v="CA-2014-154641"/>
    <d v="2014-08-11T00:00:00"/>
    <s v="KL-16645"/>
    <d v="2014-07-25T00:00:00"/>
    <x v="15"/>
    <x v="8"/>
  </r>
  <r>
    <s v="CA-2015-128167"/>
    <d v="2015-06-22T00:00:00"/>
    <s v="KL-16645"/>
    <d v="2014-07-25T00:00:00"/>
    <x v="17"/>
    <x v="8"/>
  </r>
  <r>
    <s v="CA-2015-131072"/>
    <d v="2015-11-05T00:00:00"/>
    <s v="KL-16645"/>
    <d v="2014-07-25T00:00:00"/>
    <x v="39"/>
    <x v="8"/>
  </r>
  <r>
    <s v="CA-2015-115798"/>
    <d v="2015-11-13T00:00:00"/>
    <s v="KL-16645"/>
    <d v="2014-07-25T00:00:00"/>
    <x v="39"/>
    <x v="8"/>
  </r>
  <r>
    <s v="CA-2015-115798"/>
    <d v="2015-11-13T00:00:00"/>
    <s v="KL-16645"/>
    <d v="2014-07-25T00:00:00"/>
    <x v="39"/>
    <x v="8"/>
  </r>
  <r>
    <s v="CA-2015-115798"/>
    <d v="2015-11-13T00:00:00"/>
    <s v="KL-16645"/>
    <d v="2014-07-25T00:00:00"/>
    <x v="39"/>
    <x v="8"/>
  </r>
  <r>
    <s v="CA-2015-115798"/>
    <d v="2015-11-13T00:00:00"/>
    <s v="KL-16645"/>
    <d v="2014-07-25T00:00:00"/>
    <x v="39"/>
    <x v="8"/>
  </r>
  <r>
    <s v="CA-2016-133725"/>
    <d v="2016-05-23T00:00:00"/>
    <s v="KL-16645"/>
    <d v="2014-07-25T00:00:00"/>
    <x v="26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57749"/>
    <d v="2016-06-04T00:00:00"/>
    <s v="KL-16645"/>
    <d v="2014-07-25T00:00:00"/>
    <x v="33"/>
    <x v="8"/>
  </r>
  <r>
    <s v="CA-2016-133550"/>
    <d v="2016-07-31T00:00:00"/>
    <s v="KL-16645"/>
    <d v="2014-07-25T00:00:00"/>
    <x v="3"/>
    <x v="8"/>
  </r>
  <r>
    <s v="CA-2016-133550"/>
    <d v="2016-07-31T00:00:00"/>
    <s v="KL-16645"/>
    <d v="2014-07-25T00:00:00"/>
    <x v="3"/>
    <x v="8"/>
  </r>
  <r>
    <s v="CA-2016-133550"/>
    <d v="2016-07-31T00:00:00"/>
    <s v="KL-16645"/>
    <d v="2014-07-25T00:00:00"/>
    <x v="3"/>
    <x v="8"/>
  </r>
  <r>
    <s v="CA-2016-133550"/>
    <d v="2016-07-31T00:00:00"/>
    <s v="KL-16645"/>
    <d v="2014-07-25T00:00:00"/>
    <x v="3"/>
    <x v="8"/>
  </r>
  <r>
    <s v="CA-2016-157742"/>
    <d v="2016-12-29T00:00:00"/>
    <s v="KL-16645"/>
    <d v="2014-07-25T00:00:00"/>
    <x v="22"/>
    <x v="8"/>
  </r>
  <r>
    <s v="CA-2017-112900"/>
    <d v="2017-04-09T00:00:00"/>
    <s v="KL-16645"/>
    <d v="2014-07-25T00:00:00"/>
    <x v="16"/>
    <x v="8"/>
  </r>
  <r>
    <s v="CA-2017-164042"/>
    <d v="2017-05-23T00:00:00"/>
    <s v="KL-16645"/>
    <d v="2014-07-25T00:00:00"/>
    <x v="31"/>
    <x v="8"/>
  </r>
  <r>
    <s v="CA-2017-164042"/>
    <d v="2017-05-23T00:00:00"/>
    <s v="KL-16645"/>
    <d v="2014-07-25T00:00:00"/>
    <x v="31"/>
    <x v="8"/>
  </r>
  <r>
    <s v="CA-2017-164042"/>
    <d v="2017-05-23T00:00:00"/>
    <s v="KL-16645"/>
    <d v="2014-07-25T00:00:00"/>
    <x v="31"/>
    <x v="8"/>
  </r>
  <r>
    <s v="CA-2017-164042"/>
    <d v="2017-05-23T00:00:00"/>
    <s v="KL-16645"/>
    <d v="2014-07-25T00:00:00"/>
    <x v="31"/>
    <x v="8"/>
  </r>
  <r>
    <s v="US-2017-140312"/>
    <d v="2017-11-13T00:00:00"/>
    <s v="KL-16645"/>
    <d v="2014-07-25T00:00:00"/>
    <x v="43"/>
    <x v="8"/>
  </r>
  <r>
    <s v="CA-2015-108665"/>
    <d v="2015-07-06T00:00:00"/>
    <s v="KM-16225"/>
    <d v="2015-07-06T00:00:00"/>
    <x v="0"/>
    <x v="23"/>
  </r>
  <r>
    <s v="CA-2015-108665"/>
    <d v="2015-07-06T00:00:00"/>
    <s v="KM-16225"/>
    <d v="2015-07-06T00:00:00"/>
    <x v="0"/>
    <x v="23"/>
  </r>
  <r>
    <s v="CA-2015-108665"/>
    <d v="2015-07-06T00:00:00"/>
    <s v="KM-16225"/>
    <d v="2015-07-06T00:00:00"/>
    <x v="0"/>
    <x v="23"/>
  </r>
  <r>
    <s v="CA-2015-108665"/>
    <d v="2015-07-06T00:00:00"/>
    <s v="KM-16225"/>
    <d v="2015-07-06T00:00:00"/>
    <x v="0"/>
    <x v="23"/>
  </r>
  <r>
    <s v="US-2015-138093"/>
    <d v="2015-12-10T00:00:00"/>
    <s v="KM-16225"/>
    <d v="2015-07-06T00:00:00"/>
    <x v="38"/>
    <x v="23"/>
  </r>
  <r>
    <s v="US-2015-138093"/>
    <d v="2015-12-10T00:00:00"/>
    <s v="KM-16225"/>
    <d v="2015-07-06T00:00:00"/>
    <x v="38"/>
    <x v="23"/>
  </r>
  <r>
    <s v="US-2015-138093"/>
    <d v="2015-12-10T00:00:00"/>
    <s v="KM-16225"/>
    <d v="2015-07-06T00:00:00"/>
    <x v="38"/>
    <x v="23"/>
  </r>
  <r>
    <s v="US-2015-138093"/>
    <d v="2015-12-10T00:00:00"/>
    <s v="KM-16225"/>
    <d v="2015-07-06T00:00:00"/>
    <x v="38"/>
    <x v="23"/>
  </r>
  <r>
    <s v="US-2015-138093"/>
    <d v="2015-12-10T00:00:00"/>
    <s v="KM-16225"/>
    <d v="2015-07-06T00:00:00"/>
    <x v="38"/>
    <x v="23"/>
  </r>
  <r>
    <s v="CA-2016-119935"/>
    <d v="2016-11-10T00:00:00"/>
    <s v="KM-16225"/>
    <d v="2015-07-06T00:00:00"/>
    <x v="39"/>
    <x v="23"/>
  </r>
  <r>
    <s v="CA-2016-119935"/>
    <d v="2016-11-10T00:00:00"/>
    <s v="KM-16225"/>
    <d v="2015-07-06T00:00:00"/>
    <x v="39"/>
    <x v="23"/>
  </r>
  <r>
    <s v="CA-2017-116358"/>
    <d v="2017-11-02T00:00:00"/>
    <s v="KM-16225"/>
    <d v="2015-07-06T00:00:00"/>
    <x v="30"/>
    <x v="23"/>
  </r>
  <r>
    <s v="CA-2017-116358"/>
    <d v="2017-11-02T00:00:00"/>
    <s v="KM-16225"/>
    <d v="2015-07-06T00:00:00"/>
    <x v="30"/>
    <x v="23"/>
  </r>
  <r>
    <s v="CA-2017-148012"/>
    <d v="2017-12-09T00:00:00"/>
    <s v="KM-16225"/>
    <d v="2015-07-06T00:00:00"/>
    <x v="22"/>
    <x v="23"/>
  </r>
  <r>
    <s v="CA-2017-137463"/>
    <d v="2017-12-16T00:00:00"/>
    <s v="KM-16225"/>
    <d v="2015-07-06T00:00:00"/>
    <x v="22"/>
    <x v="23"/>
  </r>
  <r>
    <s v="CA-2017-137463"/>
    <d v="2017-12-16T00:00:00"/>
    <s v="KM-16225"/>
    <d v="2015-07-06T00:00:00"/>
    <x v="22"/>
    <x v="23"/>
  </r>
  <r>
    <s v="CA-2017-137463"/>
    <d v="2017-12-16T00:00:00"/>
    <s v="KM-16225"/>
    <d v="2015-07-06T00:00:00"/>
    <x v="22"/>
    <x v="23"/>
  </r>
  <r>
    <s v="CA-2017-137463"/>
    <d v="2017-12-16T00:00:00"/>
    <s v="KM-16225"/>
    <d v="2015-07-06T00:00:00"/>
    <x v="22"/>
    <x v="23"/>
  </r>
  <r>
    <s v="CA-2017-137463"/>
    <d v="2017-12-16T00:00:00"/>
    <s v="KM-16225"/>
    <d v="2015-07-06T00:00:00"/>
    <x v="22"/>
    <x v="23"/>
  </r>
  <r>
    <s v="CA-2014-143903"/>
    <d v="2014-07-20T00:00:00"/>
    <s v="KM-16375"/>
    <d v="2014-07-20T00:00:00"/>
    <x v="0"/>
    <x v="8"/>
  </r>
  <r>
    <s v="CA-2014-143903"/>
    <d v="2014-07-20T00:00:00"/>
    <s v="KM-16375"/>
    <d v="2014-07-20T00:00:00"/>
    <x v="0"/>
    <x v="8"/>
  </r>
  <r>
    <s v="CA-2014-143903"/>
    <d v="2014-07-20T00:00:00"/>
    <s v="KM-16375"/>
    <d v="2014-07-20T00:00:00"/>
    <x v="0"/>
    <x v="8"/>
  </r>
  <r>
    <s v="CA-2014-133592"/>
    <d v="2014-12-31T00:00:00"/>
    <s v="KM-16375"/>
    <d v="2014-07-20T00:00:00"/>
    <x v="38"/>
    <x v="8"/>
  </r>
  <r>
    <s v="CA-2014-133592"/>
    <d v="2014-12-31T00:00:00"/>
    <s v="KM-16375"/>
    <d v="2014-07-20T00:00:00"/>
    <x v="38"/>
    <x v="8"/>
  </r>
  <r>
    <s v="CA-2014-133592"/>
    <d v="2014-12-31T00:00:00"/>
    <s v="KM-16375"/>
    <d v="2014-07-20T00:00:00"/>
    <x v="38"/>
    <x v="8"/>
  </r>
  <r>
    <s v="CA-2014-133592"/>
    <d v="2014-12-31T00:00:00"/>
    <s v="KM-16375"/>
    <d v="2014-07-20T00:00:00"/>
    <x v="38"/>
    <x v="8"/>
  </r>
  <r>
    <s v="CA-2014-133592"/>
    <d v="2014-12-31T00:00:00"/>
    <s v="KM-16375"/>
    <d v="2014-07-20T00:00:00"/>
    <x v="38"/>
    <x v="8"/>
  </r>
  <r>
    <s v="CA-2015-163734"/>
    <d v="2015-06-19T00:00:00"/>
    <s v="KM-16375"/>
    <d v="2014-07-20T00:00:00"/>
    <x v="17"/>
    <x v="8"/>
  </r>
  <r>
    <s v="CA-2015-148628"/>
    <d v="2015-12-06T00:00:00"/>
    <s v="KM-16375"/>
    <d v="2014-07-20T00:00:00"/>
    <x v="13"/>
    <x v="8"/>
  </r>
  <r>
    <s v="CA-2016-149454"/>
    <d v="2016-07-25T00:00:00"/>
    <s v="KM-16375"/>
    <d v="2014-07-20T00:00:00"/>
    <x v="3"/>
    <x v="8"/>
  </r>
  <r>
    <s v="CA-2016-159212"/>
    <d v="2016-11-01T00:00:00"/>
    <s v="KM-16375"/>
    <d v="2014-07-20T00:00:00"/>
    <x v="30"/>
    <x v="8"/>
  </r>
  <r>
    <s v="CA-2016-159212"/>
    <d v="2016-11-01T00:00:00"/>
    <s v="KM-16375"/>
    <d v="2014-07-20T00:00:00"/>
    <x v="30"/>
    <x v="8"/>
  </r>
  <r>
    <s v="CA-2017-135937"/>
    <d v="2017-02-20T00:00:00"/>
    <s v="KM-16375"/>
    <d v="2014-07-20T00:00:00"/>
    <x v="8"/>
    <x v="8"/>
  </r>
  <r>
    <s v="CA-2017-135937"/>
    <d v="2017-02-20T00:00:00"/>
    <s v="KM-16375"/>
    <d v="2014-07-20T00:00:00"/>
    <x v="8"/>
    <x v="8"/>
  </r>
  <r>
    <s v="CA-2017-135937"/>
    <d v="2017-02-20T00:00:00"/>
    <s v="KM-16375"/>
    <d v="2014-07-20T00:00:00"/>
    <x v="8"/>
    <x v="8"/>
  </r>
  <r>
    <s v="CA-2017-135937"/>
    <d v="2017-02-20T00:00:00"/>
    <s v="KM-16375"/>
    <d v="2014-07-20T00:00:00"/>
    <x v="8"/>
    <x v="8"/>
  </r>
  <r>
    <s v="CA-2017-135937"/>
    <d v="2017-02-20T00:00:00"/>
    <s v="KM-16375"/>
    <d v="2014-07-20T00:00:00"/>
    <x v="8"/>
    <x v="8"/>
  </r>
  <r>
    <s v="CA-2017-135937"/>
    <d v="2017-02-20T00:00:00"/>
    <s v="KM-16375"/>
    <d v="2014-07-20T00:00:00"/>
    <x v="8"/>
    <x v="8"/>
  </r>
  <r>
    <s v="CA-2017-159135"/>
    <d v="2017-11-04T00:00:00"/>
    <s v="KM-16375"/>
    <d v="2014-07-20T00:00:00"/>
    <x v="43"/>
    <x v="8"/>
  </r>
  <r>
    <s v="CA-2014-133543"/>
    <d v="2014-12-22T00:00:00"/>
    <s v="KM-16660"/>
    <d v="2014-12-22T00:00:00"/>
    <x v="0"/>
    <x v="6"/>
  </r>
  <r>
    <s v="US-2015-168732"/>
    <d v="2015-12-10T00:00:00"/>
    <s v="KM-16660"/>
    <d v="2014-12-22T00:00:00"/>
    <x v="18"/>
    <x v="6"/>
  </r>
  <r>
    <s v="US-2015-168732"/>
    <d v="2015-12-10T00:00:00"/>
    <s v="KM-16660"/>
    <d v="2014-12-22T00:00:00"/>
    <x v="18"/>
    <x v="6"/>
  </r>
  <r>
    <s v="US-2015-168732"/>
    <d v="2015-12-10T00:00:00"/>
    <s v="KM-16660"/>
    <d v="2014-12-22T00:00:00"/>
    <x v="18"/>
    <x v="6"/>
  </r>
  <r>
    <s v="CA-2016-140046"/>
    <d v="2016-07-28T00:00:00"/>
    <s v="KM-16660"/>
    <d v="2014-12-22T00:00:00"/>
    <x v="2"/>
    <x v="6"/>
  </r>
  <r>
    <s v="CA-2016-132990"/>
    <d v="2016-08-01T00:00:00"/>
    <s v="KM-16660"/>
    <d v="2014-12-22T00:00:00"/>
    <x v="19"/>
    <x v="6"/>
  </r>
  <r>
    <s v="CA-2017-154116"/>
    <d v="2017-12-15T00:00:00"/>
    <s v="KM-16660"/>
    <d v="2014-12-22T00:00:00"/>
    <x v="34"/>
    <x v="6"/>
  </r>
  <r>
    <s v="CA-2017-154116"/>
    <d v="2017-12-15T00:00:00"/>
    <s v="KM-16660"/>
    <d v="2014-12-22T00:00:00"/>
    <x v="34"/>
    <x v="6"/>
  </r>
  <r>
    <s v="CA-2017-154116"/>
    <d v="2017-12-15T00:00:00"/>
    <s v="KM-16660"/>
    <d v="2014-12-22T00:00:00"/>
    <x v="34"/>
    <x v="6"/>
  </r>
  <r>
    <s v="CA-2014-169033"/>
    <d v="2014-03-30T00:00:00"/>
    <s v="KM-16720"/>
    <d v="2014-03-30T00:00:00"/>
    <x v="0"/>
    <x v="0"/>
  </r>
  <r>
    <s v="US-2014-157021"/>
    <d v="2014-04-01T00:00:00"/>
    <s v="KM-16720"/>
    <d v="2014-03-30T00:00:00"/>
    <x v="15"/>
    <x v="0"/>
  </r>
  <r>
    <s v="US-2014-157021"/>
    <d v="2014-04-01T00:00:00"/>
    <s v="KM-16720"/>
    <d v="2014-03-30T00:00:00"/>
    <x v="15"/>
    <x v="0"/>
  </r>
  <r>
    <s v="CA-2014-100678"/>
    <d v="2014-04-18T00:00:00"/>
    <s v="KM-16720"/>
    <d v="2014-03-30T00:00:00"/>
    <x v="15"/>
    <x v="0"/>
  </r>
  <r>
    <s v="CA-2014-100678"/>
    <d v="2014-04-18T00:00:00"/>
    <s v="KM-16720"/>
    <d v="2014-03-30T00:00:00"/>
    <x v="15"/>
    <x v="0"/>
  </r>
  <r>
    <s v="CA-2014-100678"/>
    <d v="2014-04-18T00:00:00"/>
    <s v="KM-16720"/>
    <d v="2014-03-30T00:00:00"/>
    <x v="15"/>
    <x v="0"/>
  </r>
  <r>
    <s v="CA-2014-100678"/>
    <d v="2014-04-18T00:00:00"/>
    <s v="KM-16720"/>
    <d v="2014-03-30T00:00:00"/>
    <x v="15"/>
    <x v="0"/>
  </r>
  <r>
    <s v="CA-2014-126760"/>
    <d v="2014-07-26T00:00:00"/>
    <s v="KM-16720"/>
    <d v="2014-03-30T00:00:00"/>
    <x v="28"/>
    <x v="0"/>
  </r>
  <r>
    <s v="CA-2014-126760"/>
    <d v="2014-07-26T00:00:00"/>
    <s v="KM-16720"/>
    <d v="2014-03-30T00:00:00"/>
    <x v="28"/>
    <x v="0"/>
  </r>
  <r>
    <s v="CA-2014-126760"/>
    <d v="2014-07-26T00:00:00"/>
    <s v="KM-16720"/>
    <d v="2014-03-30T00:00:00"/>
    <x v="28"/>
    <x v="0"/>
  </r>
  <r>
    <s v="CA-2014-126760"/>
    <d v="2014-07-26T00:00:00"/>
    <s v="KM-16720"/>
    <d v="2014-03-30T00:00:00"/>
    <x v="28"/>
    <x v="0"/>
  </r>
  <r>
    <s v="US-2015-106873"/>
    <d v="2015-09-24T00:00:00"/>
    <s v="KM-16720"/>
    <d v="2014-03-30T00:00:00"/>
    <x v="25"/>
    <x v="0"/>
  </r>
  <r>
    <s v="US-2015-106873"/>
    <d v="2015-09-24T00:00:00"/>
    <s v="KM-16720"/>
    <d v="2014-03-30T00:00:00"/>
    <x v="25"/>
    <x v="0"/>
  </r>
  <r>
    <s v="US-2015-106873"/>
    <d v="2015-09-24T00:00:00"/>
    <s v="KM-16720"/>
    <d v="2014-03-30T00:00:00"/>
    <x v="25"/>
    <x v="0"/>
  </r>
  <r>
    <s v="CA-2015-135545"/>
    <d v="2015-11-24T00:00:00"/>
    <s v="KM-16720"/>
    <d v="2014-03-30T00:00:00"/>
    <x v="19"/>
    <x v="0"/>
  </r>
  <r>
    <s v="CA-2015-135545"/>
    <d v="2015-11-24T00:00:00"/>
    <s v="KM-16720"/>
    <d v="2014-03-30T00:00:00"/>
    <x v="19"/>
    <x v="0"/>
  </r>
  <r>
    <s v="CA-2015-135545"/>
    <d v="2015-11-24T00:00:00"/>
    <s v="KM-16720"/>
    <d v="2014-03-30T00:00:00"/>
    <x v="19"/>
    <x v="0"/>
  </r>
  <r>
    <s v="CA-2015-135545"/>
    <d v="2015-11-24T00:00:00"/>
    <s v="KM-16720"/>
    <d v="2014-03-30T00:00:00"/>
    <x v="19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6-109666"/>
    <d v="2016-04-19T00:00:00"/>
    <s v="KM-16720"/>
    <d v="2014-03-30T00:00:00"/>
    <x v="14"/>
    <x v="0"/>
  </r>
  <r>
    <s v="CA-2017-167395"/>
    <d v="2017-12-02T00:00:00"/>
    <s v="KM-16720"/>
    <d v="2014-03-30T00:00:00"/>
    <x v="44"/>
    <x v="0"/>
  </r>
  <r>
    <s v="CA-2017-167395"/>
    <d v="2017-12-02T00:00:00"/>
    <s v="KM-16720"/>
    <d v="2014-03-30T00:00:00"/>
    <x v="44"/>
    <x v="0"/>
  </r>
  <r>
    <s v="CA-2017-167395"/>
    <d v="2017-12-02T00:00:00"/>
    <s v="KM-16720"/>
    <d v="2014-03-30T00:00:00"/>
    <x v="44"/>
    <x v="0"/>
  </r>
  <r>
    <s v="CA-2014-132864"/>
    <d v="2014-12-02T00:00:00"/>
    <s v="KN-16390"/>
    <d v="2014-12-02T00:00:00"/>
    <x v="0"/>
    <x v="6"/>
  </r>
  <r>
    <s v="CA-2015-109001"/>
    <d v="2015-03-05T00:00:00"/>
    <s v="KN-16390"/>
    <d v="2014-12-02T00:00:00"/>
    <x v="35"/>
    <x v="6"/>
  </r>
  <r>
    <s v="CA-2015-109001"/>
    <d v="2015-03-05T00:00:00"/>
    <s v="KN-16390"/>
    <d v="2014-12-02T00:00:00"/>
    <x v="35"/>
    <x v="6"/>
  </r>
  <r>
    <s v="CA-2015-109001"/>
    <d v="2015-03-05T00:00:00"/>
    <s v="KN-16390"/>
    <d v="2014-12-02T00:00:00"/>
    <x v="35"/>
    <x v="6"/>
  </r>
  <r>
    <s v="CA-2015-154823"/>
    <d v="2015-08-21T00:00:00"/>
    <s v="KN-16390"/>
    <d v="2014-12-02T00:00:00"/>
    <x v="36"/>
    <x v="6"/>
  </r>
  <r>
    <s v="CA-2015-154823"/>
    <d v="2015-08-21T00:00:00"/>
    <s v="KN-16390"/>
    <d v="2014-12-02T00:00:00"/>
    <x v="36"/>
    <x v="6"/>
  </r>
  <r>
    <s v="CA-2015-154823"/>
    <d v="2015-08-21T00:00:00"/>
    <s v="KN-16390"/>
    <d v="2014-12-02T00:00:00"/>
    <x v="36"/>
    <x v="6"/>
  </r>
  <r>
    <s v="CA-2015-132388"/>
    <d v="2015-10-10T00:00:00"/>
    <s v="KN-16390"/>
    <d v="2014-12-02T00:00:00"/>
    <x v="5"/>
    <x v="6"/>
  </r>
  <r>
    <s v="CA-2015-132388"/>
    <d v="2015-10-10T00:00:00"/>
    <s v="KN-16390"/>
    <d v="2014-12-02T00:00:00"/>
    <x v="5"/>
    <x v="6"/>
  </r>
  <r>
    <s v="CA-2017-140802"/>
    <d v="2017-04-21T00:00:00"/>
    <s v="KN-16390"/>
    <d v="2014-12-02T00:00:00"/>
    <x v="30"/>
    <x v="6"/>
  </r>
  <r>
    <s v="CA-2017-140802"/>
    <d v="2017-04-21T00:00:00"/>
    <s v="KN-16390"/>
    <d v="2014-12-02T00:00:00"/>
    <x v="30"/>
    <x v="6"/>
  </r>
  <r>
    <s v="CA-2017-113908"/>
    <d v="2017-06-03T00:00:00"/>
    <s v="KN-16390"/>
    <d v="2014-12-02T00:00:00"/>
    <x v="23"/>
    <x v="6"/>
  </r>
  <r>
    <s v="CA-2017-113908"/>
    <d v="2017-06-03T00:00:00"/>
    <s v="KN-16390"/>
    <d v="2014-12-02T00:00:00"/>
    <x v="23"/>
    <x v="6"/>
  </r>
  <r>
    <s v="CA-2017-113908"/>
    <d v="2017-06-03T00:00:00"/>
    <s v="KN-16390"/>
    <d v="2014-12-02T00:00:00"/>
    <x v="23"/>
    <x v="6"/>
  </r>
  <r>
    <s v="CA-2017-164959"/>
    <d v="2017-07-11T00:00:00"/>
    <s v="KN-16390"/>
    <d v="2014-12-02T00:00:00"/>
    <x v="8"/>
    <x v="6"/>
  </r>
  <r>
    <s v="CA-2017-113460"/>
    <d v="2017-11-07T00:00:00"/>
    <s v="KN-16390"/>
    <d v="2014-12-02T00:00:00"/>
    <x v="12"/>
    <x v="6"/>
  </r>
  <r>
    <s v="CA-2017-129581"/>
    <d v="2017-12-11T00:00:00"/>
    <s v="KN-16390"/>
    <d v="2014-12-02T00:00:00"/>
    <x v="34"/>
    <x v="6"/>
  </r>
  <r>
    <s v="CA-2014-154599"/>
    <d v="2014-04-12T00:00:00"/>
    <s v="KN-16450"/>
    <d v="2014-04-12T00:00:00"/>
    <x v="0"/>
    <x v="1"/>
  </r>
  <r>
    <s v="CA-2014-154599"/>
    <d v="2014-04-12T00:00:00"/>
    <s v="KN-16450"/>
    <d v="2014-04-12T00:00:00"/>
    <x v="0"/>
    <x v="1"/>
  </r>
  <r>
    <s v="CA-2014-154599"/>
    <d v="2014-04-12T00:00:00"/>
    <s v="KN-16450"/>
    <d v="2014-04-12T00:00:00"/>
    <x v="0"/>
    <x v="1"/>
  </r>
  <r>
    <s v="CA-2014-154599"/>
    <d v="2014-04-12T00:00:00"/>
    <s v="KN-16450"/>
    <d v="2014-04-12T00:00:00"/>
    <x v="0"/>
    <x v="1"/>
  </r>
  <r>
    <s v="CA-2014-112718"/>
    <d v="2014-12-16T00:00:00"/>
    <s v="KN-16450"/>
    <d v="2014-04-12T00:00:00"/>
    <x v="36"/>
    <x v="1"/>
  </r>
  <r>
    <s v="CA-2015-123456"/>
    <d v="2015-07-09T00:00:00"/>
    <s v="KN-16450"/>
    <d v="2014-04-12T00:00:00"/>
    <x v="42"/>
    <x v="1"/>
  </r>
  <r>
    <s v="CA-2015-155145"/>
    <d v="2015-12-27T00:00:00"/>
    <s v="KN-16450"/>
    <d v="2014-04-12T00:00:00"/>
    <x v="19"/>
    <x v="1"/>
  </r>
  <r>
    <s v="CA-2017-155621"/>
    <d v="2017-11-08T00:00:00"/>
    <s v="KN-16450"/>
    <d v="2014-04-12T00:00:00"/>
    <x v="45"/>
    <x v="1"/>
  </r>
  <r>
    <s v="CA-2014-107524"/>
    <d v="2014-03-02T00:00:00"/>
    <s v="KN-16705"/>
    <d v="2014-03-02T00:00:00"/>
    <x v="0"/>
    <x v="0"/>
  </r>
  <r>
    <s v="CA-2014-107524"/>
    <d v="2014-03-02T00:00:00"/>
    <s v="KN-16705"/>
    <d v="2014-03-02T00:00:00"/>
    <x v="0"/>
    <x v="0"/>
  </r>
  <r>
    <s v="CA-2014-157609"/>
    <d v="2014-03-16T00:00:00"/>
    <s v="KN-16705"/>
    <d v="2014-03-02T00:00:00"/>
    <x v="0"/>
    <x v="0"/>
  </r>
  <r>
    <s v="US-2014-143287"/>
    <d v="2014-11-11T00:00:00"/>
    <s v="KN-16705"/>
    <d v="2014-03-02T00:00:00"/>
    <x v="36"/>
    <x v="0"/>
  </r>
  <r>
    <s v="US-2014-143287"/>
    <d v="2014-11-11T00:00:00"/>
    <s v="KN-16705"/>
    <d v="2014-03-02T00:00:00"/>
    <x v="36"/>
    <x v="0"/>
  </r>
  <r>
    <s v="US-2014-143287"/>
    <d v="2014-11-11T00:00:00"/>
    <s v="KN-16705"/>
    <d v="2014-03-02T00:00:00"/>
    <x v="36"/>
    <x v="0"/>
  </r>
  <r>
    <s v="CA-2015-105613"/>
    <d v="2015-10-18T00:00:00"/>
    <s v="KN-16705"/>
    <d v="2014-03-02T00:00:00"/>
    <x v="2"/>
    <x v="0"/>
  </r>
  <r>
    <s v="CA-2015-105613"/>
    <d v="2015-10-18T00:00:00"/>
    <s v="KN-16705"/>
    <d v="2014-03-02T00:00:00"/>
    <x v="2"/>
    <x v="0"/>
  </r>
  <r>
    <s v="CA-2016-140613"/>
    <d v="2016-07-22T00:00:00"/>
    <s v="KN-16705"/>
    <d v="2014-03-02T00:00:00"/>
    <x v="30"/>
    <x v="0"/>
  </r>
  <r>
    <s v="CA-2017-102554"/>
    <d v="2017-06-11T00:00:00"/>
    <s v="KN-16705"/>
    <d v="2014-03-02T00:00:00"/>
    <x v="4"/>
    <x v="0"/>
  </r>
  <r>
    <s v="CA-2017-126067"/>
    <d v="2017-08-28T00:00:00"/>
    <s v="KN-16705"/>
    <d v="2014-03-02T00:00:00"/>
    <x v="9"/>
    <x v="0"/>
  </r>
  <r>
    <s v="CA-2017-126067"/>
    <d v="2017-08-28T00:00:00"/>
    <s v="KN-16705"/>
    <d v="2014-03-02T00:00:00"/>
    <x v="9"/>
    <x v="0"/>
  </r>
  <r>
    <s v="CA-2017-126067"/>
    <d v="2017-08-28T00:00:00"/>
    <s v="KN-16705"/>
    <d v="2014-03-02T00:00:00"/>
    <x v="9"/>
    <x v="0"/>
  </r>
  <r>
    <s v="CA-2017-126067"/>
    <d v="2017-08-28T00:00:00"/>
    <s v="KN-16705"/>
    <d v="2014-03-02T00:00:00"/>
    <x v="9"/>
    <x v="0"/>
  </r>
  <r>
    <s v="CA-2017-138422"/>
    <d v="2017-09-23T00:00:00"/>
    <s v="KN-16705"/>
    <d v="2014-03-02T00:00:00"/>
    <x v="27"/>
    <x v="0"/>
  </r>
  <r>
    <s v="CA-2015-169677"/>
    <d v="2015-01-13T00:00:00"/>
    <s v="KS-16300"/>
    <d v="2015-01-13T00:00:00"/>
    <x v="0"/>
    <x v="12"/>
  </r>
  <r>
    <s v="CA-2015-155124"/>
    <d v="2015-03-15T00:00:00"/>
    <s v="KS-16300"/>
    <d v="2015-01-13T00:00:00"/>
    <x v="40"/>
    <x v="12"/>
  </r>
  <r>
    <s v="CA-2017-155824"/>
    <d v="2017-03-10T00:00:00"/>
    <s v="KS-16300"/>
    <d v="2015-01-13T00:00:00"/>
    <x v="11"/>
    <x v="12"/>
  </r>
  <r>
    <s v="CA-2017-155824"/>
    <d v="2017-03-10T00:00:00"/>
    <s v="KS-16300"/>
    <d v="2015-01-13T00:00:00"/>
    <x v="11"/>
    <x v="12"/>
  </r>
  <r>
    <s v="CA-2014-146283"/>
    <d v="2014-09-08T00:00:00"/>
    <s v="KT-16465"/>
    <d v="2014-09-08T00:00:00"/>
    <x v="0"/>
    <x v="15"/>
  </r>
  <r>
    <s v="CA-2014-146283"/>
    <d v="2014-09-08T00:00:00"/>
    <s v="KT-16465"/>
    <d v="2014-09-08T00:00:00"/>
    <x v="0"/>
    <x v="15"/>
  </r>
  <r>
    <s v="CA-2014-146283"/>
    <d v="2014-09-08T00:00:00"/>
    <s v="KT-16465"/>
    <d v="2014-09-08T00:00:00"/>
    <x v="0"/>
    <x v="15"/>
  </r>
  <r>
    <s v="US-2014-117170"/>
    <d v="2014-09-17T00:00:00"/>
    <s v="KT-16465"/>
    <d v="2014-09-08T00:00:00"/>
    <x v="0"/>
    <x v="15"/>
  </r>
  <r>
    <s v="US-2014-117170"/>
    <d v="2014-09-17T00:00:00"/>
    <s v="KT-16465"/>
    <d v="2014-09-08T00:00:00"/>
    <x v="0"/>
    <x v="15"/>
  </r>
  <r>
    <s v="US-2014-151925"/>
    <d v="2014-09-26T00:00:00"/>
    <s v="KT-16465"/>
    <d v="2014-09-08T00:00:00"/>
    <x v="0"/>
    <x v="15"/>
  </r>
  <r>
    <s v="CA-2015-158456"/>
    <d v="2015-12-24T00:00:00"/>
    <s v="KT-16465"/>
    <d v="2014-09-08T00:00:00"/>
    <x v="42"/>
    <x v="15"/>
  </r>
  <r>
    <s v="CA-2015-158456"/>
    <d v="2015-12-24T00:00:00"/>
    <s v="KT-16465"/>
    <d v="2014-09-08T00:00:00"/>
    <x v="42"/>
    <x v="15"/>
  </r>
  <r>
    <s v="US-2016-133879"/>
    <d v="2016-03-21T00:00:00"/>
    <s v="KT-16465"/>
    <d v="2014-09-08T00:00:00"/>
    <x v="25"/>
    <x v="15"/>
  </r>
  <r>
    <s v="US-2016-133879"/>
    <d v="2016-03-21T00:00:00"/>
    <s v="KT-16465"/>
    <d v="2014-09-08T00:00:00"/>
    <x v="25"/>
    <x v="15"/>
  </r>
  <r>
    <s v="US-2016-133879"/>
    <d v="2016-03-21T00:00:00"/>
    <s v="KT-16465"/>
    <d v="2014-09-08T00:00:00"/>
    <x v="25"/>
    <x v="15"/>
  </r>
  <r>
    <s v="CA-2016-112669"/>
    <d v="2016-04-14T00:00:00"/>
    <s v="KT-16465"/>
    <d v="2014-09-08T00:00:00"/>
    <x v="2"/>
    <x v="15"/>
  </r>
  <r>
    <s v="CA-2016-112669"/>
    <d v="2016-04-14T00:00:00"/>
    <s v="KT-16465"/>
    <d v="2014-09-08T00:00:00"/>
    <x v="2"/>
    <x v="15"/>
  </r>
  <r>
    <s v="CA-2016-112060"/>
    <d v="2016-12-04T00:00:00"/>
    <s v="KT-16465"/>
    <d v="2014-09-08T00:00:00"/>
    <x v="7"/>
    <x v="15"/>
  </r>
  <r>
    <s v="US-2014-140116"/>
    <d v="2014-03-10T00:00:00"/>
    <s v="KT-16480"/>
    <d v="2014-03-10T00:00:00"/>
    <x v="0"/>
    <x v="0"/>
  </r>
  <r>
    <s v="US-2014-140116"/>
    <d v="2014-03-10T00:00:00"/>
    <s v="KT-16480"/>
    <d v="2014-03-10T00:00:00"/>
    <x v="0"/>
    <x v="0"/>
  </r>
  <r>
    <s v="CA-2014-116666"/>
    <d v="2014-05-08T00:00:00"/>
    <s v="KT-16480"/>
    <d v="2014-03-10T00:00:00"/>
    <x v="40"/>
    <x v="0"/>
  </r>
  <r>
    <s v="CA-2014-155887"/>
    <d v="2014-05-12T00:00:00"/>
    <s v="KT-16480"/>
    <d v="2014-03-10T00:00:00"/>
    <x v="40"/>
    <x v="0"/>
  </r>
  <r>
    <s v="CA-2015-132570"/>
    <d v="2015-10-31T00:00:00"/>
    <s v="KT-16480"/>
    <d v="2014-03-10T00:00:00"/>
    <x v="2"/>
    <x v="0"/>
  </r>
  <r>
    <s v="CA-2015-132570"/>
    <d v="2015-10-31T00:00:00"/>
    <s v="KT-16480"/>
    <d v="2014-03-10T00:00:00"/>
    <x v="2"/>
    <x v="0"/>
  </r>
  <r>
    <s v="CA-2016-146206"/>
    <d v="2016-09-10T00:00:00"/>
    <s v="KT-16480"/>
    <d v="2014-03-10T00:00:00"/>
    <x v="23"/>
    <x v="0"/>
  </r>
  <r>
    <s v="CA-2016-146206"/>
    <d v="2016-09-10T00:00:00"/>
    <s v="KT-16480"/>
    <d v="2014-03-10T00:00:00"/>
    <x v="23"/>
    <x v="0"/>
  </r>
  <r>
    <s v="CA-2017-126718"/>
    <d v="2017-04-29T00:00:00"/>
    <s v="KT-16480"/>
    <d v="2014-03-10T00:00:00"/>
    <x v="32"/>
    <x v="0"/>
  </r>
  <r>
    <s v="CA-2017-142461"/>
    <d v="2017-05-30T00:00:00"/>
    <s v="KT-16480"/>
    <d v="2014-03-10T00:00:00"/>
    <x v="37"/>
    <x v="0"/>
  </r>
  <r>
    <s v="CA-2017-159107"/>
    <d v="2017-06-24T00:00:00"/>
    <s v="KT-16480"/>
    <d v="2014-03-10T00:00:00"/>
    <x v="4"/>
    <x v="0"/>
  </r>
  <r>
    <s v="CA-2017-105326"/>
    <d v="2017-08-20T00:00:00"/>
    <s v="KT-16480"/>
    <d v="2014-03-10T00:00:00"/>
    <x v="9"/>
    <x v="0"/>
  </r>
  <r>
    <s v="CA-2017-123351"/>
    <d v="2017-09-21T00:00:00"/>
    <s v="KT-16480"/>
    <d v="2014-03-10T00:00:00"/>
    <x v="27"/>
    <x v="0"/>
  </r>
  <r>
    <s v="CA-2015-102491"/>
    <d v="2015-08-24T00:00:00"/>
    <s v="KW-16435"/>
    <d v="2015-08-24T00:00:00"/>
    <x v="0"/>
    <x v="27"/>
  </r>
  <r>
    <s v="CA-2015-102491"/>
    <d v="2015-08-24T00:00:00"/>
    <s v="KW-16435"/>
    <d v="2015-08-24T00:00:00"/>
    <x v="0"/>
    <x v="27"/>
  </r>
  <r>
    <s v="CA-2015-102491"/>
    <d v="2015-08-24T00:00:00"/>
    <s v="KW-16435"/>
    <d v="2015-08-24T00:00:00"/>
    <x v="0"/>
    <x v="27"/>
  </r>
  <r>
    <s v="US-2015-149692"/>
    <d v="2015-12-06T00:00:00"/>
    <s v="KW-16435"/>
    <d v="2015-08-24T00:00:00"/>
    <x v="28"/>
    <x v="27"/>
  </r>
  <r>
    <s v="CA-2016-146682"/>
    <d v="2016-10-29T00:00:00"/>
    <s v="KW-16435"/>
    <d v="2015-08-24T00:00:00"/>
    <x v="20"/>
    <x v="27"/>
  </r>
  <r>
    <s v="CA-2017-115805"/>
    <d v="2017-07-31T00:00:00"/>
    <s v="KW-16435"/>
    <d v="2015-08-24T00:00:00"/>
    <x v="33"/>
    <x v="27"/>
  </r>
  <r>
    <s v="CA-2017-144904"/>
    <d v="2017-09-25T00:00:00"/>
    <s v="KW-16435"/>
    <d v="2015-08-24T00:00:00"/>
    <x v="14"/>
    <x v="27"/>
  </r>
  <r>
    <s v="CA-2017-144904"/>
    <d v="2017-09-25T00:00:00"/>
    <s v="KW-16435"/>
    <d v="2015-08-24T00:00:00"/>
    <x v="14"/>
    <x v="27"/>
  </r>
  <r>
    <s v="CA-2017-144904"/>
    <d v="2017-09-25T00:00:00"/>
    <s v="KW-16435"/>
    <d v="2015-08-24T00:00:00"/>
    <x v="14"/>
    <x v="27"/>
  </r>
  <r>
    <s v="CA-2017-144904"/>
    <d v="2017-09-25T00:00:00"/>
    <s v="KW-16435"/>
    <d v="2015-08-24T00:00:00"/>
    <x v="14"/>
    <x v="27"/>
  </r>
  <r>
    <s v="CA-2014-140886"/>
    <d v="2014-09-30T00:00:00"/>
    <s v="KW-16570"/>
    <d v="2014-09-30T00:00:00"/>
    <x v="0"/>
    <x v="15"/>
  </r>
  <r>
    <s v="CA-2015-102722"/>
    <d v="2015-04-18T00:00:00"/>
    <s v="KW-16570"/>
    <d v="2014-09-30T00:00:00"/>
    <x v="29"/>
    <x v="15"/>
  </r>
  <r>
    <s v="US-2015-124219"/>
    <d v="2015-08-07T00:00:00"/>
    <s v="KW-16570"/>
    <d v="2014-09-30T00:00:00"/>
    <x v="17"/>
    <x v="15"/>
  </r>
  <r>
    <s v="US-2015-124219"/>
    <d v="2015-08-07T00:00:00"/>
    <s v="KW-16570"/>
    <d v="2014-09-30T00:00:00"/>
    <x v="17"/>
    <x v="15"/>
  </r>
  <r>
    <s v="US-2015-158589"/>
    <d v="2015-11-20T00:00:00"/>
    <s v="KW-16570"/>
    <d v="2014-09-30T00:00:00"/>
    <x v="20"/>
    <x v="15"/>
  </r>
  <r>
    <s v="CA-2014-107811"/>
    <d v="2014-04-29T00:00:00"/>
    <s v="LA-16780"/>
    <d v="2014-04-29T00:00:00"/>
    <x v="0"/>
    <x v="1"/>
  </r>
  <r>
    <s v="CA-2014-107811"/>
    <d v="2014-04-29T00:00:00"/>
    <s v="LA-16780"/>
    <d v="2014-04-29T00:00:00"/>
    <x v="0"/>
    <x v="1"/>
  </r>
  <r>
    <s v="CA-2014-163552"/>
    <d v="2014-07-11T00:00:00"/>
    <s v="LA-16780"/>
    <d v="2014-04-29T00:00:00"/>
    <x v="35"/>
    <x v="1"/>
  </r>
  <r>
    <s v="CA-2014-163552"/>
    <d v="2014-07-11T00:00:00"/>
    <s v="LA-16780"/>
    <d v="2014-04-29T00:00:00"/>
    <x v="35"/>
    <x v="1"/>
  </r>
  <r>
    <s v="CA-2014-163552"/>
    <d v="2014-07-11T00:00:00"/>
    <s v="LA-16780"/>
    <d v="2014-04-29T00:00:00"/>
    <x v="35"/>
    <x v="1"/>
  </r>
  <r>
    <s v="CA-2014-163552"/>
    <d v="2014-07-11T00:00:00"/>
    <s v="LA-16780"/>
    <d v="2014-04-29T00:00:00"/>
    <x v="35"/>
    <x v="1"/>
  </r>
  <r>
    <s v="CA-2014-163552"/>
    <d v="2014-07-11T00:00:00"/>
    <s v="LA-16780"/>
    <d v="2014-04-29T00:00:00"/>
    <x v="35"/>
    <x v="1"/>
  </r>
  <r>
    <s v="CA-2015-129700"/>
    <d v="2015-05-04T00:00:00"/>
    <s v="LA-16780"/>
    <d v="2014-04-29T00:00:00"/>
    <x v="6"/>
    <x v="1"/>
  </r>
  <r>
    <s v="CA-2015-125395"/>
    <d v="2015-06-26T00:00:00"/>
    <s v="LA-16780"/>
    <d v="2014-04-29T00:00:00"/>
    <x v="20"/>
    <x v="1"/>
  </r>
  <r>
    <s v="CA-2016-108882"/>
    <d v="2016-01-09T00:00:00"/>
    <s v="LA-16780"/>
    <d v="2014-04-29T00:00:00"/>
    <x v="21"/>
    <x v="1"/>
  </r>
  <r>
    <s v="CA-2016-108882"/>
    <d v="2016-01-09T00:00:00"/>
    <s v="LA-16780"/>
    <d v="2014-04-29T00:00:00"/>
    <x v="21"/>
    <x v="1"/>
  </r>
  <r>
    <s v="CA-2016-122903"/>
    <d v="2016-05-27T00:00:00"/>
    <s v="LA-16780"/>
    <d v="2014-04-29T00:00:00"/>
    <x v="14"/>
    <x v="1"/>
  </r>
  <r>
    <s v="CA-2016-122903"/>
    <d v="2016-05-27T00:00:00"/>
    <s v="LA-16780"/>
    <d v="2014-04-29T00:00:00"/>
    <x v="14"/>
    <x v="1"/>
  </r>
  <r>
    <s v="CA-2016-122903"/>
    <d v="2016-05-27T00:00:00"/>
    <s v="LA-16780"/>
    <d v="2014-04-29T00:00:00"/>
    <x v="14"/>
    <x v="1"/>
  </r>
  <r>
    <s v="CA-2016-164091"/>
    <d v="2016-09-17T00:00:00"/>
    <s v="LA-16780"/>
    <d v="2014-04-29T00:00:00"/>
    <x v="22"/>
    <x v="1"/>
  </r>
  <r>
    <s v="CA-2016-164091"/>
    <d v="2016-09-17T00:00:00"/>
    <s v="LA-16780"/>
    <d v="2014-04-29T00:00:00"/>
    <x v="22"/>
    <x v="1"/>
  </r>
  <r>
    <s v="CA-2016-155187"/>
    <d v="2016-09-24T00:00:00"/>
    <s v="LA-16780"/>
    <d v="2014-04-29T00:00:00"/>
    <x v="22"/>
    <x v="1"/>
  </r>
  <r>
    <s v="CA-2016-155187"/>
    <d v="2016-09-24T00:00:00"/>
    <s v="LA-16780"/>
    <d v="2014-04-29T00:00:00"/>
    <x v="22"/>
    <x v="1"/>
  </r>
  <r>
    <s v="CA-2016-123806"/>
    <d v="2016-11-24T00:00:00"/>
    <s v="LA-16780"/>
    <d v="2014-04-29T00:00:00"/>
    <x v="8"/>
    <x v="1"/>
  </r>
  <r>
    <s v="CA-2016-132829"/>
    <d v="2016-12-23T00:00:00"/>
    <s v="LA-16780"/>
    <d v="2014-04-29T00:00:00"/>
    <x v="24"/>
    <x v="1"/>
  </r>
  <r>
    <s v="CA-2016-132829"/>
    <d v="2016-12-23T00:00:00"/>
    <s v="LA-16780"/>
    <d v="2014-04-29T00:00:00"/>
    <x v="24"/>
    <x v="1"/>
  </r>
  <r>
    <s v="CA-2016-132829"/>
    <d v="2016-12-23T00:00:00"/>
    <s v="LA-16780"/>
    <d v="2014-04-29T00:00:00"/>
    <x v="24"/>
    <x v="1"/>
  </r>
  <r>
    <s v="CA-2016-132829"/>
    <d v="2016-12-23T00:00:00"/>
    <s v="LA-16780"/>
    <d v="2014-04-29T00:00:00"/>
    <x v="24"/>
    <x v="1"/>
  </r>
  <r>
    <s v="CA-2016-132829"/>
    <d v="2016-12-23T00:00:00"/>
    <s v="LA-16780"/>
    <d v="2014-04-29T00:00:00"/>
    <x v="24"/>
    <x v="1"/>
  </r>
  <r>
    <s v="CA-2017-130771"/>
    <d v="2017-07-29T00:00:00"/>
    <s v="LA-16780"/>
    <d v="2014-04-29T00:00:00"/>
    <x v="4"/>
    <x v="1"/>
  </r>
  <r>
    <s v="CA-2017-130771"/>
    <d v="2017-07-29T00:00:00"/>
    <s v="LA-16780"/>
    <d v="2014-04-29T00:00:00"/>
    <x v="4"/>
    <x v="1"/>
  </r>
  <r>
    <s v="CA-2016-111115"/>
    <d v="2016-07-25T00:00:00"/>
    <s v="LB-16735"/>
    <d v="2016-07-25T00:00:00"/>
    <x v="0"/>
    <x v="18"/>
  </r>
  <r>
    <s v="CA-2017-160045"/>
    <d v="2017-04-26T00:00:00"/>
    <s v="LB-16735"/>
    <d v="2016-07-25T00:00:00"/>
    <x v="41"/>
    <x v="18"/>
  </r>
  <r>
    <s v="CA-2017-154088"/>
    <d v="2017-11-12T00:00:00"/>
    <s v="LB-16735"/>
    <d v="2016-07-25T00:00:00"/>
    <x v="39"/>
    <x v="18"/>
  </r>
  <r>
    <s v="US-2014-150119"/>
    <d v="2014-04-23T00:00:00"/>
    <s v="LB-16795"/>
    <d v="2014-04-23T00:00:00"/>
    <x v="0"/>
    <x v="1"/>
  </r>
  <r>
    <s v="US-2014-150119"/>
    <d v="2014-04-23T00:00:00"/>
    <s v="LB-16795"/>
    <d v="2014-04-23T00:00:00"/>
    <x v="0"/>
    <x v="1"/>
  </r>
  <r>
    <s v="US-2014-150119"/>
    <d v="2014-04-23T00:00:00"/>
    <s v="LB-16795"/>
    <d v="2014-04-23T00:00:00"/>
    <x v="0"/>
    <x v="1"/>
  </r>
  <r>
    <s v="US-2014-150119"/>
    <d v="2014-04-23T00:00:00"/>
    <s v="LB-16795"/>
    <d v="2014-04-23T00:00:00"/>
    <x v="0"/>
    <x v="1"/>
  </r>
  <r>
    <s v="CA-2016-124583"/>
    <d v="2016-09-01T00:00:00"/>
    <s v="LB-16795"/>
    <d v="2014-04-23T00:00:00"/>
    <x v="22"/>
    <x v="1"/>
  </r>
  <r>
    <s v="US-2016-157490"/>
    <d v="2016-10-06T00:00:00"/>
    <s v="LB-16795"/>
    <d v="2014-04-23T00:00:00"/>
    <x v="23"/>
    <x v="1"/>
  </r>
  <r>
    <s v="US-2016-157490"/>
    <d v="2016-10-06T00:00:00"/>
    <s v="LB-16795"/>
    <d v="2014-04-23T00:00:00"/>
    <x v="23"/>
    <x v="1"/>
  </r>
  <r>
    <s v="US-2016-157490"/>
    <d v="2016-10-06T00:00:00"/>
    <s v="LB-16795"/>
    <d v="2014-04-23T00:00:00"/>
    <x v="23"/>
    <x v="1"/>
  </r>
  <r>
    <s v="US-2016-157490"/>
    <d v="2016-10-06T00:00:00"/>
    <s v="LB-16795"/>
    <d v="2014-04-23T00:00:00"/>
    <x v="23"/>
    <x v="1"/>
  </r>
  <r>
    <s v="CA-2016-131968"/>
    <d v="2016-11-11T00:00:00"/>
    <s v="LB-16795"/>
    <d v="2014-04-23T00:00:00"/>
    <x v="8"/>
    <x v="1"/>
  </r>
  <r>
    <s v="CA-2016-131968"/>
    <d v="2016-11-11T00:00:00"/>
    <s v="LB-16795"/>
    <d v="2014-04-23T00:00:00"/>
    <x v="8"/>
    <x v="1"/>
  </r>
  <r>
    <s v="US-2016-162103"/>
    <d v="2016-11-13T00:00:00"/>
    <s v="LB-16795"/>
    <d v="2014-04-23T00:00:00"/>
    <x v="8"/>
    <x v="1"/>
  </r>
  <r>
    <s v="US-2016-155768"/>
    <d v="2016-12-01T00:00:00"/>
    <s v="LB-16795"/>
    <d v="2014-04-23T00:00:00"/>
    <x v="24"/>
    <x v="1"/>
  </r>
  <r>
    <s v="US-2016-155768"/>
    <d v="2016-12-01T00:00:00"/>
    <s v="LB-16795"/>
    <d v="2014-04-23T00:00:00"/>
    <x v="24"/>
    <x v="1"/>
  </r>
  <r>
    <s v="US-2016-155768"/>
    <d v="2016-12-01T00:00:00"/>
    <s v="LB-16795"/>
    <d v="2014-04-23T00:00:00"/>
    <x v="24"/>
    <x v="1"/>
  </r>
  <r>
    <s v="US-2016-155768"/>
    <d v="2016-12-01T00:00:00"/>
    <s v="LB-16795"/>
    <d v="2014-04-23T00:00:00"/>
    <x v="24"/>
    <x v="1"/>
  </r>
  <r>
    <s v="CA-2017-118199"/>
    <d v="2017-05-09T00:00:00"/>
    <s v="LB-16795"/>
    <d v="2014-04-23T00:00:00"/>
    <x v="32"/>
    <x v="1"/>
  </r>
  <r>
    <s v="CA-2017-118199"/>
    <d v="2017-05-09T00:00:00"/>
    <s v="LB-16795"/>
    <d v="2014-04-23T00:00:00"/>
    <x v="32"/>
    <x v="1"/>
  </r>
  <r>
    <s v="CA-2017-118199"/>
    <d v="2017-05-09T00:00:00"/>
    <s v="LB-16795"/>
    <d v="2014-04-23T00:00:00"/>
    <x v="32"/>
    <x v="1"/>
  </r>
  <r>
    <s v="CA-2017-118199"/>
    <d v="2017-05-09T00:00:00"/>
    <s v="LB-16795"/>
    <d v="2014-04-23T00:00:00"/>
    <x v="32"/>
    <x v="1"/>
  </r>
  <r>
    <s v="CA-2017-118199"/>
    <d v="2017-05-09T00:00:00"/>
    <s v="LB-16795"/>
    <d v="2014-04-23T00:00:00"/>
    <x v="32"/>
    <x v="1"/>
  </r>
  <r>
    <s v="CA-2017-147032"/>
    <d v="2017-07-31T00:00:00"/>
    <s v="LB-16795"/>
    <d v="2014-04-23T00:00:00"/>
    <x v="4"/>
    <x v="1"/>
  </r>
  <r>
    <s v="CA-2017-147032"/>
    <d v="2017-07-31T00:00:00"/>
    <s v="LB-16795"/>
    <d v="2014-04-23T00:00:00"/>
    <x v="4"/>
    <x v="1"/>
  </r>
  <r>
    <s v="CA-2017-147032"/>
    <d v="2017-07-31T00:00:00"/>
    <s v="LB-16795"/>
    <d v="2014-04-23T00:00:00"/>
    <x v="4"/>
    <x v="1"/>
  </r>
  <r>
    <s v="CA-2015-150770"/>
    <d v="2015-05-03T00:00:00"/>
    <s v="LC-16870"/>
    <d v="2015-05-03T00:00:00"/>
    <x v="0"/>
    <x v="14"/>
  </r>
  <r>
    <s v="CA-2015-150770"/>
    <d v="2015-05-03T00:00:00"/>
    <s v="LC-16870"/>
    <d v="2015-05-03T00:00:00"/>
    <x v="0"/>
    <x v="14"/>
  </r>
  <r>
    <s v="CA-2015-150770"/>
    <d v="2015-05-03T00:00:00"/>
    <s v="LC-16870"/>
    <d v="2015-05-03T00:00:00"/>
    <x v="0"/>
    <x v="14"/>
  </r>
  <r>
    <s v="CA-2015-150770"/>
    <d v="2015-05-03T00:00:00"/>
    <s v="LC-16870"/>
    <d v="2015-05-03T00:00:00"/>
    <x v="0"/>
    <x v="14"/>
  </r>
  <r>
    <s v="US-2015-156867"/>
    <d v="2015-11-13T00:00:00"/>
    <s v="LC-16870"/>
    <d v="2015-05-03T00:00:00"/>
    <x v="1"/>
    <x v="14"/>
  </r>
  <r>
    <s v="US-2015-156867"/>
    <d v="2015-11-13T00:00:00"/>
    <s v="LC-16870"/>
    <d v="2015-05-03T00:00:00"/>
    <x v="1"/>
    <x v="14"/>
  </r>
  <r>
    <s v="US-2015-156867"/>
    <d v="2015-11-13T00:00:00"/>
    <s v="LC-16870"/>
    <d v="2015-05-03T00:00:00"/>
    <x v="1"/>
    <x v="14"/>
  </r>
  <r>
    <s v="CA-2016-111283"/>
    <d v="2016-02-29T00:00:00"/>
    <s v="LC-16870"/>
    <d v="2015-05-03T00:00:00"/>
    <x v="41"/>
    <x v="14"/>
  </r>
  <r>
    <s v="CA-2016-110898"/>
    <d v="2016-03-06T00:00:00"/>
    <s v="LC-16870"/>
    <d v="2015-05-03T00:00:00"/>
    <x v="5"/>
    <x v="14"/>
  </r>
  <r>
    <s v="CA-2016-110898"/>
    <d v="2016-03-06T00:00:00"/>
    <s v="LC-16870"/>
    <d v="2015-05-03T00:00:00"/>
    <x v="5"/>
    <x v="14"/>
  </r>
  <r>
    <s v="CA-2016-110898"/>
    <d v="2016-03-06T00:00:00"/>
    <s v="LC-16870"/>
    <d v="2015-05-03T00:00:00"/>
    <x v="5"/>
    <x v="14"/>
  </r>
  <r>
    <s v="CA-2016-110898"/>
    <d v="2016-03-06T00:00:00"/>
    <s v="LC-16870"/>
    <d v="2015-05-03T00:00:00"/>
    <x v="5"/>
    <x v="14"/>
  </r>
  <r>
    <s v="CA-2016-167584"/>
    <d v="2016-08-12T00:00:00"/>
    <s v="LC-16870"/>
    <d v="2015-05-03T00:00:00"/>
    <x v="42"/>
    <x v="14"/>
  </r>
  <r>
    <s v="CA-2017-113705"/>
    <d v="2017-03-27T00:00:00"/>
    <s v="LC-16870"/>
    <d v="2015-05-03T00:00:00"/>
    <x v="26"/>
    <x v="14"/>
  </r>
  <r>
    <s v="CA-2017-113705"/>
    <d v="2017-03-27T00:00:00"/>
    <s v="LC-16870"/>
    <d v="2015-05-03T00:00:00"/>
    <x v="26"/>
    <x v="14"/>
  </r>
  <r>
    <s v="CA-2017-113705"/>
    <d v="2017-03-27T00:00:00"/>
    <s v="LC-16870"/>
    <d v="2015-05-03T00:00:00"/>
    <x v="26"/>
    <x v="14"/>
  </r>
  <r>
    <s v="CA-2017-113705"/>
    <d v="2017-03-27T00:00:00"/>
    <s v="LC-16870"/>
    <d v="2015-05-03T00:00:00"/>
    <x v="26"/>
    <x v="14"/>
  </r>
  <r>
    <s v="CA-2017-113705"/>
    <d v="2017-03-27T00:00:00"/>
    <s v="LC-16870"/>
    <d v="2015-05-03T00:00:00"/>
    <x v="26"/>
    <x v="14"/>
  </r>
  <r>
    <s v="CA-2017-113705"/>
    <d v="2017-03-27T00:00:00"/>
    <s v="LC-16870"/>
    <d v="2015-05-03T00:00:00"/>
    <x v="26"/>
    <x v="14"/>
  </r>
  <r>
    <s v="US-2017-125647"/>
    <d v="2017-09-23T00:00:00"/>
    <s v="LC-16870"/>
    <d v="2015-05-03T00:00:00"/>
    <x v="30"/>
    <x v="14"/>
  </r>
  <r>
    <s v="US-2017-125647"/>
    <d v="2017-09-23T00:00:00"/>
    <s v="LC-16870"/>
    <d v="2015-05-03T00:00:00"/>
    <x v="30"/>
    <x v="14"/>
  </r>
  <r>
    <s v="US-2017-125647"/>
    <d v="2017-09-23T00:00:00"/>
    <s v="LC-16870"/>
    <d v="2015-05-03T00:00:00"/>
    <x v="30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7-118017"/>
    <d v="2017-12-03T00:00:00"/>
    <s v="LC-16870"/>
    <d v="2015-05-03T00:00:00"/>
    <x v="8"/>
    <x v="14"/>
  </r>
  <r>
    <s v="CA-2014-110100"/>
    <d v="2014-04-25T00:00:00"/>
    <s v="LC-16885"/>
    <d v="2014-04-25T00:00:00"/>
    <x v="0"/>
    <x v="1"/>
  </r>
  <r>
    <s v="CA-2014-139192"/>
    <d v="2014-05-27T00:00:00"/>
    <s v="LC-16885"/>
    <d v="2014-04-25T00:00:00"/>
    <x v="15"/>
    <x v="1"/>
  </r>
  <r>
    <s v="CA-2014-139192"/>
    <d v="2014-05-27T00:00:00"/>
    <s v="LC-16885"/>
    <d v="2014-04-25T00:00:00"/>
    <x v="15"/>
    <x v="1"/>
  </r>
  <r>
    <s v="US-2015-163825"/>
    <d v="2015-06-16T00:00:00"/>
    <s v="LC-16885"/>
    <d v="2014-04-25T00:00:00"/>
    <x v="20"/>
    <x v="1"/>
  </r>
  <r>
    <s v="US-2015-163825"/>
    <d v="2015-06-16T00:00:00"/>
    <s v="LC-16885"/>
    <d v="2014-04-25T00:00:00"/>
    <x v="20"/>
    <x v="1"/>
  </r>
  <r>
    <s v="CA-2015-124058"/>
    <d v="2015-11-20T00:00:00"/>
    <s v="LC-16885"/>
    <d v="2014-04-25T00:00:00"/>
    <x v="2"/>
    <x v="1"/>
  </r>
  <r>
    <s v="CA-2015-124058"/>
    <d v="2015-11-20T00:00:00"/>
    <s v="LC-16885"/>
    <d v="2014-04-25T00:00:00"/>
    <x v="2"/>
    <x v="1"/>
  </r>
  <r>
    <s v="CA-2015-157133"/>
    <d v="2015-11-28T00:00:00"/>
    <s v="LC-16885"/>
    <d v="2014-04-25T00:00:00"/>
    <x v="2"/>
    <x v="1"/>
  </r>
  <r>
    <s v="CA-2015-106362"/>
    <d v="2015-12-11T00:00:00"/>
    <s v="LC-16885"/>
    <d v="2014-04-25T00:00:00"/>
    <x v="19"/>
    <x v="1"/>
  </r>
  <r>
    <s v="CA-2016-107146"/>
    <d v="2016-06-17T00:00:00"/>
    <s v="LC-16885"/>
    <d v="2014-04-25T00:00:00"/>
    <x v="11"/>
    <x v="1"/>
  </r>
  <r>
    <s v="CA-2016-107146"/>
    <d v="2016-06-17T00:00:00"/>
    <s v="LC-16885"/>
    <d v="2014-04-25T00:00:00"/>
    <x v="11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45583"/>
    <d v="2016-10-13T00:00:00"/>
    <s v="LC-16885"/>
    <d v="2014-04-25T00:00:00"/>
    <x v="23"/>
    <x v="1"/>
  </r>
  <r>
    <s v="CA-2016-103359"/>
    <d v="2016-12-22T00:00:00"/>
    <s v="LC-16885"/>
    <d v="2014-04-25T00:00:00"/>
    <x v="24"/>
    <x v="1"/>
  </r>
  <r>
    <s v="CA-2017-143861"/>
    <d v="2017-06-12T00:00:00"/>
    <s v="LC-16885"/>
    <d v="2014-04-25T00:00:00"/>
    <x v="37"/>
    <x v="1"/>
  </r>
  <r>
    <s v="CA-2017-157448"/>
    <d v="2017-11-16T00:00:00"/>
    <s v="LC-16885"/>
    <d v="2014-04-25T00:00:00"/>
    <x v="45"/>
    <x v="1"/>
  </r>
  <r>
    <s v="CA-2017-157448"/>
    <d v="2017-11-16T00:00:00"/>
    <s v="LC-16885"/>
    <d v="2014-04-25T00:00:00"/>
    <x v="45"/>
    <x v="1"/>
  </r>
  <r>
    <s v="US-2017-113992"/>
    <d v="2017-12-14T00:00:00"/>
    <s v="LC-16885"/>
    <d v="2014-04-25T00:00:00"/>
    <x v="10"/>
    <x v="1"/>
  </r>
  <r>
    <s v="CA-2014-109491"/>
    <d v="2014-02-20T00:00:00"/>
    <s v="LC-16930"/>
    <d v="2014-02-20T00:00:00"/>
    <x v="0"/>
    <x v="4"/>
  </r>
  <r>
    <s v="CA-2014-109491"/>
    <d v="2014-02-20T00:00:00"/>
    <s v="LC-16930"/>
    <d v="2014-02-20T00:00:00"/>
    <x v="0"/>
    <x v="4"/>
  </r>
  <r>
    <s v="CA-2016-107202"/>
    <d v="2016-05-21T00:00:00"/>
    <s v="LC-16930"/>
    <d v="2014-02-20T00:00:00"/>
    <x v="7"/>
    <x v="4"/>
  </r>
  <r>
    <s v="CA-2016-111913"/>
    <d v="2016-08-04T00:00:00"/>
    <s v="LC-16930"/>
    <d v="2014-02-20T00:00:00"/>
    <x v="23"/>
    <x v="4"/>
  </r>
  <r>
    <s v="CA-2016-111913"/>
    <d v="2016-08-04T00:00:00"/>
    <s v="LC-16930"/>
    <d v="2014-02-20T00:00:00"/>
    <x v="23"/>
    <x v="4"/>
  </r>
  <r>
    <s v="CA-2016-111913"/>
    <d v="2016-08-04T00:00:00"/>
    <s v="LC-16930"/>
    <d v="2014-02-20T00:00:00"/>
    <x v="23"/>
    <x v="4"/>
  </r>
  <r>
    <s v="CA-2016-152289"/>
    <d v="2016-08-26T00:00:00"/>
    <s v="LC-16930"/>
    <d v="2014-02-20T00:00:00"/>
    <x v="23"/>
    <x v="4"/>
  </r>
  <r>
    <s v="CA-2016-152289"/>
    <d v="2016-08-26T00:00:00"/>
    <s v="LC-16930"/>
    <d v="2014-02-20T00:00:00"/>
    <x v="23"/>
    <x v="4"/>
  </r>
  <r>
    <s v="CA-2016-143476"/>
    <d v="2016-09-11T00:00:00"/>
    <s v="LC-16930"/>
    <d v="2014-02-20T00:00:00"/>
    <x v="8"/>
    <x v="4"/>
  </r>
  <r>
    <s v="CA-2016-143476"/>
    <d v="2016-09-11T00:00:00"/>
    <s v="LC-16930"/>
    <d v="2014-02-20T00:00:00"/>
    <x v="8"/>
    <x v="4"/>
  </r>
  <r>
    <s v="CA-2016-143476"/>
    <d v="2016-09-11T00:00:00"/>
    <s v="LC-16930"/>
    <d v="2014-02-20T00:00:00"/>
    <x v="8"/>
    <x v="4"/>
  </r>
  <r>
    <s v="CA-2017-167080"/>
    <d v="2017-06-10T00:00:00"/>
    <s v="LC-16930"/>
    <d v="2014-02-20T00:00:00"/>
    <x v="43"/>
    <x v="4"/>
  </r>
  <r>
    <s v="CA-2017-120999"/>
    <d v="2017-09-10T00:00:00"/>
    <s v="LC-16930"/>
    <d v="2014-02-20T00:00:00"/>
    <x v="45"/>
    <x v="4"/>
  </r>
  <r>
    <s v="US-2017-137491"/>
    <d v="2017-11-19T00:00:00"/>
    <s v="LC-16930"/>
    <d v="2014-02-20T00:00:00"/>
    <x v="44"/>
    <x v="4"/>
  </r>
  <r>
    <s v="CA-2015-132276"/>
    <d v="2015-02-23T00:00:00"/>
    <s v="LC-16960"/>
    <d v="2015-02-23T00:00:00"/>
    <x v="0"/>
    <x v="37"/>
  </r>
  <r>
    <s v="CA-2015-132276"/>
    <d v="2015-02-23T00:00:00"/>
    <s v="LC-16960"/>
    <d v="2015-02-23T00:00:00"/>
    <x v="0"/>
    <x v="37"/>
  </r>
  <r>
    <s v="CA-2015-111038"/>
    <d v="2015-12-01T00:00:00"/>
    <s v="LC-16960"/>
    <d v="2015-02-23T00:00:00"/>
    <x v="5"/>
    <x v="37"/>
  </r>
  <r>
    <s v="US-2016-139262"/>
    <d v="2016-02-21T00:00:00"/>
    <s v="LC-16960"/>
    <d v="2015-02-23T00:00:00"/>
    <x v="18"/>
    <x v="37"/>
  </r>
  <r>
    <s v="US-2016-139262"/>
    <d v="2016-02-21T00:00:00"/>
    <s v="LC-16960"/>
    <d v="2015-02-23T00:00:00"/>
    <x v="18"/>
    <x v="37"/>
  </r>
  <r>
    <s v="US-2016-139262"/>
    <d v="2016-02-21T00:00:00"/>
    <s v="LC-16960"/>
    <d v="2015-02-23T00:00:00"/>
    <x v="18"/>
    <x v="37"/>
  </r>
  <r>
    <s v="CA-2016-105753"/>
    <d v="2016-10-20T00:00:00"/>
    <s v="LC-16960"/>
    <d v="2015-02-23T00:00:00"/>
    <x v="19"/>
    <x v="37"/>
  </r>
  <r>
    <s v="CA-2014-115161"/>
    <d v="2014-01-31T00:00:00"/>
    <s v="LC-17050"/>
    <d v="2014-01-31T00:00:00"/>
    <x v="0"/>
    <x v="17"/>
  </r>
  <r>
    <s v="CA-2014-129147"/>
    <d v="2014-11-02T00:00:00"/>
    <s v="LC-17050"/>
    <d v="2014-01-31T00:00:00"/>
    <x v="5"/>
    <x v="17"/>
  </r>
  <r>
    <s v="CA-2014-129147"/>
    <d v="2014-11-02T00:00:00"/>
    <s v="LC-17050"/>
    <d v="2014-01-31T00:00:00"/>
    <x v="5"/>
    <x v="17"/>
  </r>
  <r>
    <s v="CA-2014-129147"/>
    <d v="2014-11-02T00:00:00"/>
    <s v="LC-17050"/>
    <d v="2014-01-31T00:00:00"/>
    <x v="5"/>
    <x v="17"/>
  </r>
  <r>
    <s v="CA-2016-118514"/>
    <d v="2016-02-03T00:00:00"/>
    <s v="LC-17050"/>
    <d v="2014-01-31T00:00:00"/>
    <x v="14"/>
    <x v="17"/>
  </r>
  <r>
    <s v="CA-2017-137498"/>
    <d v="2017-09-09T00:00:00"/>
    <s v="LC-17050"/>
    <d v="2014-01-31T00:00:00"/>
    <x v="10"/>
    <x v="17"/>
  </r>
  <r>
    <s v="CA-2017-137498"/>
    <d v="2017-09-09T00:00:00"/>
    <s v="LC-17050"/>
    <d v="2014-01-31T00:00:00"/>
    <x v="10"/>
    <x v="17"/>
  </r>
  <r>
    <s v="CA-2017-137498"/>
    <d v="2017-09-09T00:00:00"/>
    <s v="LC-17050"/>
    <d v="2014-01-31T00:00:00"/>
    <x v="10"/>
    <x v="17"/>
  </r>
  <r>
    <s v="US-2017-119319"/>
    <d v="2017-11-06T00:00:00"/>
    <s v="LC-17050"/>
    <d v="2014-01-31T00:00:00"/>
    <x v="46"/>
    <x v="17"/>
  </r>
  <r>
    <s v="CA-2014-102869"/>
    <d v="2014-09-09T00:00:00"/>
    <s v="LC-17140"/>
    <d v="2014-09-09T00:00:00"/>
    <x v="0"/>
    <x v="15"/>
  </r>
  <r>
    <s v="CA-2014-102869"/>
    <d v="2014-09-09T00:00:00"/>
    <s v="LC-17140"/>
    <d v="2014-09-09T00:00:00"/>
    <x v="0"/>
    <x v="15"/>
  </r>
  <r>
    <s v="CA-2014-102869"/>
    <d v="2014-09-09T00:00:00"/>
    <s v="LC-17140"/>
    <d v="2014-09-09T00:00:00"/>
    <x v="0"/>
    <x v="15"/>
  </r>
  <r>
    <s v="CA-2014-102869"/>
    <d v="2014-09-09T00:00:00"/>
    <s v="LC-17140"/>
    <d v="2014-09-09T00:00:00"/>
    <x v="0"/>
    <x v="15"/>
  </r>
  <r>
    <s v="CA-2015-119907"/>
    <d v="2015-12-01T00:00:00"/>
    <s v="LC-17140"/>
    <d v="2014-09-09T00:00:00"/>
    <x v="42"/>
    <x v="15"/>
  </r>
  <r>
    <s v="CA-2016-130477"/>
    <d v="2016-04-08T00:00:00"/>
    <s v="LC-17140"/>
    <d v="2014-09-09T00:00:00"/>
    <x v="2"/>
    <x v="15"/>
  </r>
  <r>
    <s v="CA-2016-130477"/>
    <d v="2016-04-08T00:00:00"/>
    <s v="LC-17140"/>
    <d v="2014-09-09T00:00:00"/>
    <x v="2"/>
    <x v="15"/>
  </r>
  <r>
    <s v="CA-2016-130477"/>
    <d v="2016-04-08T00:00:00"/>
    <s v="LC-17140"/>
    <d v="2014-09-09T00:00:00"/>
    <x v="2"/>
    <x v="15"/>
  </r>
  <r>
    <s v="CA-2016-101693"/>
    <d v="2016-06-25T00:00:00"/>
    <s v="LC-17140"/>
    <d v="2014-09-09T00:00:00"/>
    <x v="21"/>
    <x v="15"/>
  </r>
  <r>
    <s v="CA-2016-101693"/>
    <d v="2016-06-25T00:00:00"/>
    <s v="LC-17140"/>
    <d v="2014-09-09T00:00:00"/>
    <x v="21"/>
    <x v="15"/>
  </r>
  <r>
    <s v="CA-2016-137043"/>
    <d v="2016-12-23T00:00:00"/>
    <s v="LC-17140"/>
    <d v="2014-09-09T00:00:00"/>
    <x v="7"/>
    <x v="15"/>
  </r>
  <r>
    <s v="CA-2016-137043"/>
    <d v="2016-12-23T00:00:00"/>
    <s v="LC-17140"/>
    <d v="2014-09-09T00:00:00"/>
    <x v="7"/>
    <x v="15"/>
  </r>
  <r>
    <s v="CA-2017-169439"/>
    <d v="2017-09-09T00:00:00"/>
    <s v="LC-17140"/>
    <d v="2014-09-09T00:00:00"/>
    <x v="34"/>
    <x v="15"/>
  </r>
  <r>
    <s v="CA-2017-169439"/>
    <d v="2017-09-09T00:00:00"/>
    <s v="LC-17140"/>
    <d v="2014-09-09T00:00:00"/>
    <x v="34"/>
    <x v="15"/>
  </r>
  <r>
    <s v="CA-2017-162789"/>
    <d v="2017-09-22T00:00:00"/>
    <s v="LC-17140"/>
    <d v="2014-09-09T00:00:00"/>
    <x v="34"/>
    <x v="15"/>
  </r>
  <r>
    <s v="CA-2017-162789"/>
    <d v="2017-09-22T00:00:00"/>
    <s v="LC-17140"/>
    <d v="2014-09-09T00:00:00"/>
    <x v="34"/>
    <x v="15"/>
  </r>
  <r>
    <s v="US-2017-116701"/>
    <d v="2017-12-17T00:00:00"/>
    <s v="LC-17140"/>
    <d v="2014-09-09T00:00:00"/>
    <x v="4"/>
    <x v="15"/>
  </r>
  <r>
    <s v="CA-2017-133431"/>
    <d v="2017-12-17T00:00:00"/>
    <s v="LC-17140"/>
    <d v="2014-09-09T00:00:00"/>
    <x v="4"/>
    <x v="15"/>
  </r>
  <r>
    <s v="CA-2017-133431"/>
    <d v="2017-12-17T00:00:00"/>
    <s v="LC-17140"/>
    <d v="2014-09-09T00:00:00"/>
    <x v="4"/>
    <x v="15"/>
  </r>
  <r>
    <s v="CA-2016-152331"/>
    <d v="2016-06-26T00:00:00"/>
    <s v="LD-16855"/>
    <d v="2016-06-26T00:00:00"/>
    <x v="0"/>
    <x v="36"/>
  </r>
  <r>
    <s v="CA-2014-124856"/>
    <d v="2014-09-29T00:00:00"/>
    <s v="LD-17005"/>
    <d v="2014-09-29T00:00:00"/>
    <x v="0"/>
    <x v="15"/>
  </r>
  <r>
    <s v="CA-2014-124856"/>
    <d v="2014-09-29T00:00:00"/>
    <s v="LD-17005"/>
    <d v="2014-09-29T00:00:00"/>
    <x v="0"/>
    <x v="15"/>
  </r>
  <r>
    <s v="CA-2014-124856"/>
    <d v="2014-09-29T00:00:00"/>
    <s v="LD-17005"/>
    <d v="2014-09-29T00:00:00"/>
    <x v="0"/>
    <x v="15"/>
  </r>
  <r>
    <s v="CA-2014-124856"/>
    <d v="2014-09-29T00:00:00"/>
    <s v="LD-17005"/>
    <d v="2014-09-29T00:00:00"/>
    <x v="0"/>
    <x v="15"/>
  </r>
  <r>
    <s v="CA-2016-142762"/>
    <d v="2016-05-23T00:00:00"/>
    <s v="LD-17005"/>
    <d v="2014-09-29T00:00:00"/>
    <x v="19"/>
    <x v="15"/>
  </r>
  <r>
    <s v="CA-2016-116379"/>
    <d v="2016-11-07T00:00:00"/>
    <s v="LD-17005"/>
    <d v="2014-09-29T00:00:00"/>
    <x v="11"/>
    <x v="15"/>
  </r>
  <r>
    <s v="CA-2016-139878"/>
    <d v="2016-11-11T00:00:00"/>
    <s v="LD-17005"/>
    <d v="2014-09-29T00:00:00"/>
    <x v="11"/>
    <x v="15"/>
  </r>
  <r>
    <s v="US-2014-117058"/>
    <d v="2014-05-27T00:00:00"/>
    <s v="LE-16810"/>
    <d v="2014-05-27T00:00:00"/>
    <x v="0"/>
    <x v="2"/>
  </r>
  <r>
    <s v="CA-2014-100706"/>
    <d v="2014-12-16T00:00:00"/>
    <s v="LE-16810"/>
    <d v="2014-05-27T00:00:00"/>
    <x v="29"/>
    <x v="2"/>
  </r>
  <r>
    <s v="CA-2014-100706"/>
    <d v="2014-12-16T00:00:00"/>
    <s v="LE-16810"/>
    <d v="2014-05-27T00:00:00"/>
    <x v="29"/>
    <x v="2"/>
  </r>
  <r>
    <s v="CA-2015-131779"/>
    <d v="2015-06-12T00:00:00"/>
    <s v="LE-16810"/>
    <d v="2014-05-27T00:00:00"/>
    <x v="6"/>
    <x v="2"/>
  </r>
  <r>
    <s v="CA-2016-157245"/>
    <d v="2016-05-19T00:00:00"/>
    <s v="LE-16810"/>
    <d v="2014-05-27T00:00:00"/>
    <x v="3"/>
    <x v="2"/>
  </r>
  <r>
    <s v="US-2017-150595"/>
    <d v="2017-05-22T00:00:00"/>
    <s v="LE-16810"/>
    <d v="2014-05-27T00:00:00"/>
    <x v="34"/>
    <x v="2"/>
  </r>
  <r>
    <s v="US-2017-150595"/>
    <d v="2017-05-22T00:00:00"/>
    <s v="LE-16810"/>
    <d v="2014-05-27T00:00:00"/>
    <x v="34"/>
    <x v="2"/>
  </r>
  <r>
    <s v="US-2017-150595"/>
    <d v="2017-05-22T00:00:00"/>
    <s v="LE-16810"/>
    <d v="2014-05-27T00:00:00"/>
    <x v="34"/>
    <x v="2"/>
  </r>
  <r>
    <s v="CA-2017-108329"/>
    <d v="2017-12-09T00:00:00"/>
    <s v="LE-16810"/>
    <d v="2014-05-27T00:00:00"/>
    <x v="45"/>
    <x v="2"/>
  </r>
  <r>
    <s v="CA-2014-169019"/>
    <d v="2014-07-26T00:00:00"/>
    <s v="LF-17185"/>
    <d v="2014-07-26T00:00:00"/>
    <x v="0"/>
    <x v="8"/>
  </r>
  <r>
    <s v="CA-2014-169019"/>
    <d v="2014-07-26T00:00:00"/>
    <s v="LF-17185"/>
    <d v="2014-07-26T00:00:00"/>
    <x v="0"/>
    <x v="8"/>
  </r>
  <r>
    <s v="CA-2014-169019"/>
    <d v="2014-07-26T00:00:00"/>
    <s v="LF-17185"/>
    <d v="2014-07-26T00:00:00"/>
    <x v="0"/>
    <x v="8"/>
  </r>
  <r>
    <s v="CA-2014-169019"/>
    <d v="2014-07-26T00:00:00"/>
    <s v="LF-17185"/>
    <d v="2014-07-26T00:00:00"/>
    <x v="0"/>
    <x v="8"/>
  </r>
  <r>
    <s v="CA-2014-169019"/>
    <d v="2014-07-26T00:00:00"/>
    <s v="LF-17185"/>
    <d v="2014-07-26T00:00:00"/>
    <x v="0"/>
    <x v="8"/>
  </r>
  <r>
    <s v="CA-2014-169019"/>
    <d v="2014-07-26T00:00:00"/>
    <s v="LF-17185"/>
    <d v="2014-07-26T00:00:00"/>
    <x v="0"/>
    <x v="8"/>
  </r>
  <r>
    <s v="CA-2014-110030"/>
    <d v="2014-12-06T00:00:00"/>
    <s v="LF-17185"/>
    <d v="2014-07-26T00:00:00"/>
    <x v="38"/>
    <x v="8"/>
  </r>
  <r>
    <s v="CA-2014-113166"/>
    <d v="2014-12-24T00:00:00"/>
    <s v="LF-17185"/>
    <d v="2014-07-26T00:00:00"/>
    <x v="38"/>
    <x v="8"/>
  </r>
  <r>
    <s v="CA-2015-109512"/>
    <d v="2015-03-05T00:00:00"/>
    <s v="LF-17185"/>
    <d v="2014-07-26T00:00:00"/>
    <x v="36"/>
    <x v="8"/>
  </r>
  <r>
    <s v="CA-2015-109512"/>
    <d v="2015-03-05T00:00:00"/>
    <s v="LF-17185"/>
    <d v="2014-07-26T00:00:00"/>
    <x v="36"/>
    <x v="8"/>
  </r>
  <r>
    <s v="CA-2015-109512"/>
    <d v="2015-03-05T00:00:00"/>
    <s v="LF-17185"/>
    <d v="2014-07-26T00:00:00"/>
    <x v="36"/>
    <x v="8"/>
  </r>
  <r>
    <s v="CA-2016-106341"/>
    <d v="2016-10-20T00:00:00"/>
    <s v="LF-17185"/>
    <d v="2014-07-26T00:00:00"/>
    <x v="7"/>
    <x v="8"/>
  </r>
  <r>
    <s v="CA-2017-118521"/>
    <d v="2017-02-16T00:00:00"/>
    <s v="LF-17185"/>
    <d v="2014-07-26T00:00:00"/>
    <x v="8"/>
    <x v="8"/>
  </r>
  <r>
    <s v="CA-2017-148264"/>
    <d v="2017-12-08T00:00:00"/>
    <s v="LF-17185"/>
    <d v="2014-07-26T00:00:00"/>
    <x v="9"/>
    <x v="8"/>
  </r>
  <r>
    <s v="CA-2017-148264"/>
    <d v="2017-12-08T00:00:00"/>
    <s v="LF-17185"/>
    <d v="2014-07-26T00:00:00"/>
    <x v="9"/>
    <x v="8"/>
  </r>
  <r>
    <s v="CA-2017-148264"/>
    <d v="2017-12-08T00:00:00"/>
    <s v="LF-17185"/>
    <d v="2014-07-26T00:00:00"/>
    <x v="9"/>
    <x v="8"/>
  </r>
  <r>
    <s v="CA-2014-117478"/>
    <d v="2014-09-21T00:00:00"/>
    <s v="LH-16750"/>
    <d v="2014-09-21T00:00:00"/>
    <x v="0"/>
    <x v="15"/>
  </r>
  <r>
    <s v="CA-2017-129707"/>
    <d v="2017-04-25T00:00:00"/>
    <s v="LH-16750"/>
    <d v="2014-09-21T00:00:00"/>
    <x v="8"/>
    <x v="15"/>
  </r>
  <r>
    <s v="CA-2017-133235"/>
    <d v="2017-08-01T00:00:00"/>
    <s v="LH-16750"/>
    <d v="2014-09-21T00:00:00"/>
    <x v="12"/>
    <x v="15"/>
  </r>
  <r>
    <s v="US-2014-156559"/>
    <d v="2014-08-19T00:00:00"/>
    <s v="LH-16900"/>
    <d v="2014-08-19T00:00:00"/>
    <x v="0"/>
    <x v="13"/>
  </r>
  <r>
    <s v="CA-2014-109855"/>
    <d v="2014-09-01T00:00:00"/>
    <s v="LH-16900"/>
    <d v="2014-08-19T00:00:00"/>
    <x v="15"/>
    <x v="13"/>
  </r>
  <r>
    <s v="CA-2014-109855"/>
    <d v="2014-09-01T00:00:00"/>
    <s v="LH-16900"/>
    <d v="2014-08-19T00:00:00"/>
    <x v="15"/>
    <x v="13"/>
  </r>
  <r>
    <s v="CA-2014-126277"/>
    <d v="2014-09-13T00:00:00"/>
    <s v="LH-16900"/>
    <d v="2014-08-19T00:00:00"/>
    <x v="15"/>
    <x v="13"/>
  </r>
  <r>
    <s v="CA-2014-123323"/>
    <d v="2014-11-07T00:00:00"/>
    <s v="LH-16900"/>
    <d v="2014-08-19T00:00:00"/>
    <x v="35"/>
    <x v="13"/>
  </r>
  <r>
    <s v="US-2015-136749"/>
    <d v="2015-12-25T00:00:00"/>
    <s v="LH-16900"/>
    <d v="2014-08-19T00:00:00"/>
    <x v="39"/>
    <x v="13"/>
  </r>
  <r>
    <s v="US-2015-136749"/>
    <d v="2015-12-25T00:00:00"/>
    <s v="LH-16900"/>
    <d v="2014-08-19T00:00:00"/>
    <x v="39"/>
    <x v="13"/>
  </r>
  <r>
    <s v="CA-2016-169194"/>
    <d v="2016-06-20T00:00:00"/>
    <s v="LH-16900"/>
    <d v="2014-08-19T00:00:00"/>
    <x v="26"/>
    <x v="13"/>
  </r>
  <r>
    <s v="CA-2016-169194"/>
    <d v="2016-06-20T00:00:00"/>
    <s v="LH-16900"/>
    <d v="2014-08-19T00:00:00"/>
    <x v="26"/>
    <x v="13"/>
  </r>
  <r>
    <s v="CA-2016-113733"/>
    <d v="2016-12-08T00:00:00"/>
    <s v="LH-16900"/>
    <d v="2014-08-19T00:00:00"/>
    <x v="30"/>
    <x v="13"/>
  </r>
  <r>
    <s v="CA-2016-113733"/>
    <d v="2016-12-08T00:00:00"/>
    <s v="LH-16900"/>
    <d v="2014-08-19T00:00:00"/>
    <x v="30"/>
    <x v="13"/>
  </r>
  <r>
    <s v="CA-2016-113733"/>
    <d v="2016-12-08T00:00:00"/>
    <s v="LH-16900"/>
    <d v="2014-08-19T00:00:00"/>
    <x v="30"/>
    <x v="13"/>
  </r>
  <r>
    <s v="US-2017-169320"/>
    <d v="2017-07-23T00:00:00"/>
    <s v="LH-16900"/>
    <d v="2014-08-19T00:00:00"/>
    <x v="12"/>
    <x v="13"/>
  </r>
  <r>
    <s v="US-2017-169320"/>
    <d v="2017-07-23T00:00:00"/>
    <s v="LH-16900"/>
    <d v="2014-08-19T00:00:00"/>
    <x v="12"/>
    <x v="13"/>
  </r>
  <r>
    <s v="US-2017-103814"/>
    <d v="2017-12-09T00:00:00"/>
    <s v="LH-16900"/>
    <d v="2014-08-19T00:00:00"/>
    <x v="43"/>
    <x v="13"/>
  </r>
  <r>
    <s v="US-2014-115987"/>
    <d v="2014-09-08T00:00:00"/>
    <s v="LH-17020"/>
    <d v="2014-09-08T00:00:00"/>
    <x v="0"/>
    <x v="15"/>
  </r>
  <r>
    <s v="CA-2015-114923"/>
    <d v="2015-02-08T00:00:00"/>
    <s v="LH-17020"/>
    <d v="2014-09-08T00:00:00"/>
    <x v="38"/>
    <x v="15"/>
  </r>
  <r>
    <s v="CA-2016-166443"/>
    <d v="2016-11-04T00:00:00"/>
    <s v="LH-17020"/>
    <d v="2014-09-08T00:00:00"/>
    <x v="11"/>
    <x v="15"/>
  </r>
  <r>
    <s v="CA-2017-105991"/>
    <d v="2017-05-05T00:00:00"/>
    <s v="LH-17020"/>
    <d v="2014-09-08T00:00:00"/>
    <x v="24"/>
    <x v="15"/>
  </r>
  <r>
    <s v="CA-2017-105991"/>
    <d v="2017-05-05T00:00:00"/>
    <s v="LH-17020"/>
    <d v="2014-09-08T00:00:00"/>
    <x v="24"/>
    <x v="15"/>
  </r>
  <r>
    <s v="CA-2017-105991"/>
    <d v="2017-05-05T00:00:00"/>
    <s v="LH-17020"/>
    <d v="2014-09-08T00:00:00"/>
    <x v="24"/>
    <x v="15"/>
  </r>
  <r>
    <s v="CA-2014-113320"/>
    <d v="2014-12-12T00:00:00"/>
    <s v="LH-17155"/>
    <d v="2014-12-12T00:00:00"/>
    <x v="0"/>
    <x v="6"/>
  </r>
  <r>
    <s v="CA-2014-113320"/>
    <d v="2014-12-12T00:00:00"/>
    <s v="LH-17155"/>
    <d v="2014-12-12T00:00:00"/>
    <x v="0"/>
    <x v="6"/>
  </r>
  <r>
    <s v="CA-2014-113320"/>
    <d v="2014-12-12T00:00:00"/>
    <s v="LH-17155"/>
    <d v="2014-12-12T00:00:00"/>
    <x v="0"/>
    <x v="6"/>
  </r>
  <r>
    <s v="CA-2015-121965"/>
    <d v="2015-06-19T00:00:00"/>
    <s v="LH-17155"/>
    <d v="2014-12-12T00:00:00"/>
    <x v="1"/>
    <x v="6"/>
  </r>
  <r>
    <s v="CA-2015-121965"/>
    <d v="2015-06-19T00:00:00"/>
    <s v="LH-17155"/>
    <d v="2014-12-12T00:00:00"/>
    <x v="1"/>
    <x v="6"/>
  </r>
  <r>
    <s v="CA-2015-121965"/>
    <d v="2015-06-19T00:00:00"/>
    <s v="LH-17155"/>
    <d v="2014-12-12T00:00:00"/>
    <x v="1"/>
    <x v="6"/>
  </r>
  <r>
    <s v="CA-2016-141019"/>
    <d v="2016-05-14T00:00:00"/>
    <s v="LH-17155"/>
    <d v="2014-12-12T00:00:00"/>
    <x v="13"/>
    <x v="6"/>
  </r>
  <r>
    <s v="US-2016-139486"/>
    <d v="2016-05-21T00:00:00"/>
    <s v="LH-17155"/>
    <d v="2014-12-12T00:00:00"/>
    <x v="13"/>
    <x v="6"/>
  </r>
  <r>
    <s v="US-2016-139486"/>
    <d v="2016-05-21T00:00:00"/>
    <s v="LH-17155"/>
    <d v="2014-12-12T00:00:00"/>
    <x v="13"/>
    <x v="6"/>
  </r>
  <r>
    <s v="US-2016-131149"/>
    <d v="2016-07-10T00:00:00"/>
    <s v="LH-17155"/>
    <d v="2014-12-12T00:00:00"/>
    <x v="2"/>
    <x v="6"/>
  </r>
  <r>
    <s v="US-2016-131149"/>
    <d v="2016-07-10T00:00:00"/>
    <s v="LH-17155"/>
    <d v="2014-12-12T00:00:00"/>
    <x v="2"/>
    <x v="6"/>
  </r>
  <r>
    <s v="US-2016-131912"/>
    <d v="2016-10-29T00:00:00"/>
    <s v="LH-17155"/>
    <d v="2014-12-12T00:00:00"/>
    <x v="26"/>
    <x v="6"/>
  </r>
  <r>
    <s v="CA-2016-144092"/>
    <d v="2016-11-05T00:00:00"/>
    <s v="LH-17155"/>
    <d v="2014-12-12T00:00:00"/>
    <x v="33"/>
    <x v="6"/>
  </r>
  <r>
    <s v="CA-2016-144092"/>
    <d v="2016-11-05T00:00:00"/>
    <s v="LH-17155"/>
    <d v="2014-12-12T00:00:00"/>
    <x v="33"/>
    <x v="6"/>
  </r>
  <r>
    <s v="CA-2016-144092"/>
    <d v="2016-11-05T00:00:00"/>
    <s v="LH-17155"/>
    <d v="2014-12-12T00:00:00"/>
    <x v="33"/>
    <x v="6"/>
  </r>
  <r>
    <s v="CA-2016-133340"/>
    <d v="2016-12-09T00:00:00"/>
    <s v="LH-17155"/>
    <d v="2014-12-12T00:00:00"/>
    <x v="3"/>
    <x v="6"/>
  </r>
  <r>
    <s v="CA-2016-133340"/>
    <d v="2016-12-09T00:00:00"/>
    <s v="LH-17155"/>
    <d v="2014-12-12T00:00:00"/>
    <x v="3"/>
    <x v="6"/>
  </r>
  <r>
    <s v="CA-2016-133340"/>
    <d v="2016-12-09T00:00:00"/>
    <s v="LH-17155"/>
    <d v="2014-12-12T00:00:00"/>
    <x v="3"/>
    <x v="6"/>
  </r>
  <r>
    <s v="CA-2016-154739"/>
    <d v="2016-12-10T00:00:00"/>
    <s v="LH-17155"/>
    <d v="2014-12-12T00:00:00"/>
    <x v="3"/>
    <x v="6"/>
  </r>
  <r>
    <s v="CA-2014-134061"/>
    <d v="2014-04-29T00:00:00"/>
    <s v="LL-16840"/>
    <d v="2014-04-29T00:00:00"/>
    <x v="0"/>
    <x v="1"/>
  </r>
  <r>
    <s v="CA-2014-153927"/>
    <d v="2014-08-12T00:00:00"/>
    <s v="LL-16840"/>
    <d v="2014-04-29T00:00:00"/>
    <x v="28"/>
    <x v="1"/>
  </r>
  <r>
    <s v="CA-2014-153927"/>
    <d v="2014-08-12T00:00:00"/>
    <s v="LL-16840"/>
    <d v="2014-04-29T00:00:00"/>
    <x v="28"/>
    <x v="1"/>
  </r>
  <r>
    <s v="CA-2015-137974"/>
    <d v="2015-04-16T00:00:00"/>
    <s v="LL-16840"/>
    <d v="2014-04-29T00:00:00"/>
    <x v="18"/>
    <x v="1"/>
  </r>
  <r>
    <s v="CA-2015-137974"/>
    <d v="2015-04-16T00:00:00"/>
    <s v="LL-16840"/>
    <d v="2014-04-29T00:00:00"/>
    <x v="18"/>
    <x v="1"/>
  </r>
  <r>
    <s v="CA-2015-137974"/>
    <d v="2015-04-16T00:00:00"/>
    <s v="LL-16840"/>
    <d v="2014-04-29T00:00:00"/>
    <x v="18"/>
    <x v="1"/>
  </r>
  <r>
    <s v="CA-2015-137974"/>
    <d v="2015-04-16T00:00:00"/>
    <s v="LL-16840"/>
    <d v="2014-04-29T00:00:00"/>
    <x v="18"/>
    <x v="1"/>
  </r>
  <r>
    <s v="CA-2015-164833"/>
    <d v="2015-06-04T00:00:00"/>
    <s v="LL-16840"/>
    <d v="2014-04-29T00:00:00"/>
    <x v="20"/>
    <x v="1"/>
  </r>
  <r>
    <s v="CA-2015-164833"/>
    <d v="2015-06-04T00:00:00"/>
    <s v="LL-16840"/>
    <d v="2014-04-29T00:00:00"/>
    <x v="20"/>
    <x v="1"/>
  </r>
  <r>
    <s v="US-2017-163195"/>
    <d v="2017-02-17T00:00:00"/>
    <s v="LL-16840"/>
    <d v="2014-04-29T00:00:00"/>
    <x v="31"/>
    <x v="1"/>
  </r>
  <r>
    <s v="CA-2017-120222"/>
    <d v="2017-04-25T00:00:00"/>
    <s v="LL-16840"/>
    <d v="2014-04-29T00:00:00"/>
    <x v="34"/>
    <x v="1"/>
  </r>
  <r>
    <s v="CA-2017-120222"/>
    <d v="2017-04-25T00:00:00"/>
    <s v="LL-16840"/>
    <d v="2014-04-29T00:00:00"/>
    <x v="34"/>
    <x v="1"/>
  </r>
  <r>
    <s v="CA-2014-104283"/>
    <d v="2014-06-27T00:00:00"/>
    <s v="LM-17065"/>
    <d v="2014-06-27T00:00:00"/>
    <x v="0"/>
    <x v="3"/>
  </r>
  <r>
    <s v="CA-2014-104283"/>
    <d v="2014-06-27T00:00:00"/>
    <s v="LM-17065"/>
    <d v="2014-06-27T00:00:00"/>
    <x v="0"/>
    <x v="3"/>
  </r>
  <r>
    <s v="CA-2014-104283"/>
    <d v="2014-06-27T00:00:00"/>
    <s v="LM-17065"/>
    <d v="2014-06-27T00:00:00"/>
    <x v="0"/>
    <x v="3"/>
  </r>
  <r>
    <s v="CA-2015-169740"/>
    <d v="2015-02-20T00:00:00"/>
    <s v="LM-17065"/>
    <d v="2014-06-27T00:00:00"/>
    <x v="36"/>
    <x v="3"/>
  </r>
  <r>
    <s v="US-2015-120161"/>
    <d v="2015-12-18T00:00:00"/>
    <s v="LM-17065"/>
    <d v="2014-06-27T00:00:00"/>
    <x v="25"/>
    <x v="3"/>
  </r>
  <r>
    <s v="CA-2016-105263"/>
    <d v="2016-08-06T00:00:00"/>
    <s v="LM-17065"/>
    <d v="2014-06-27T00:00:00"/>
    <x v="11"/>
    <x v="3"/>
  </r>
  <r>
    <s v="CA-2016-105277"/>
    <d v="2016-12-04T00:00:00"/>
    <s v="LM-17065"/>
    <d v="2014-06-27T00:00:00"/>
    <x v="23"/>
    <x v="3"/>
  </r>
  <r>
    <s v="CA-2015-104038"/>
    <d v="2015-02-06T00:00:00"/>
    <s v="LO-17170"/>
    <d v="2015-02-06T00:00:00"/>
    <x v="0"/>
    <x v="37"/>
  </r>
  <r>
    <s v="CA-2015-104038"/>
    <d v="2015-02-06T00:00:00"/>
    <s v="LO-17170"/>
    <d v="2015-02-06T00:00:00"/>
    <x v="0"/>
    <x v="37"/>
  </r>
  <r>
    <s v="CA-2015-143238"/>
    <d v="2015-09-06T00:00:00"/>
    <s v="LO-17170"/>
    <d v="2015-02-06T00:00:00"/>
    <x v="29"/>
    <x v="37"/>
  </r>
  <r>
    <s v="CA-2017-141572"/>
    <d v="2017-05-28T00:00:00"/>
    <s v="LO-17170"/>
    <d v="2015-02-06T00:00:00"/>
    <x v="7"/>
    <x v="37"/>
  </r>
  <r>
    <s v="CA-2017-118367"/>
    <d v="2017-10-28T00:00:00"/>
    <s v="LO-17170"/>
    <d v="2015-02-06T00:00:00"/>
    <x v="24"/>
    <x v="37"/>
  </r>
  <r>
    <s v="CA-2017-163860"/>
    <d v="2017-12-28T00:00:00"/>
    <s v="LO-17170"/>
    <d v="2015-02-06T00:00:00"/>
    <x v="31"/>
    <x v="37"/>
  </r>
  <r>
    <s v="CA-2017-163860"/>
    <d v="2017-12-28T00:00:00"/>
    <s v="LO-17170"/>
    <d v="2015-02-06T00:00:00"/>
    <x v="31"/>
    <x v="37"/>
  </r>
  <r>
    <s v="CA-2017-163860"/>
    <d v="2017-12-28T00:00:00"/>
    <s v="LO-17170"/>
    <d v="2015-02-06T00:00:00"/>
    <x v="31"/>
    <x v="37"/>
  </r>
  <r>
    <s v="CA-2017-163860"/>
    <d v="2017-12-28T00:00:00"/>
    <s v="LO-17170"/>
    <d v="2015-02-06T00:00:00"/>
    <x v="31"/>
    <x v="37"/>
  </r>
  <r>
    <s v="CA-2014-159814"/>
    <d v="2014-06-24T00:00:00"/>
    <s v="LP-17080"/>
    <d v="2014-06-24T00:00:00"/>
    <x v="0"/>
    <x v="3"/>
  </r>
  <r>
    <s v="CA-2016-116722"/>
    <d v="2016-11-11T00:00:00"/>
    <s v="LP-17080"/>
    <d v="2014-06-24T00:00:00"/>
    <x v="22"/>
    <x v="3"/>
  </r>
  <r>
    <s v="CA-2016-116722"/>
    <d v="2016-11-11T00:00:00"/>
    <s v="LP-17080"/>
    <d v="2014-06-24T00:00:00"/>
    <x v="22"/>
    <x v="3"/>
  </r>
  <r>
    <s v="CA-2016-116722"/>
    <d v="2016-11-11T00:00:00"/>
    <s v="LP-17080"/>
    <d v="2014-06-24T00:00:00"/>
    <x v="22"/>
    <x v="3"/>
  </r>
  <r>
    <s v="CA-2017-133823"/>
    <d v="2017-05-11T00:00:00"/>
    <s v="LP-17080"/>
    <d v="2014-06-24T00:00:00"/>
    <x v="12"/>
    <x v="3"/>
  </r>
  <r>
    <s v="CA-2017-133823"/>
    <d v="2017-05-11T00:00:00"/>
    <s v="LP-17080"/>
    <d v="2014-06-24T00:00:00"/>
    <x v="12"/>
    <x v="3"/>
  </r>
  <r>
    <s v="CA-2017-133823"/>
    <d v="2017-05-11T00:00:00"/>
    <s v="LP-17080"/>
    <d v="2014-06-24T00:00:00"/>
    <x v="12"/>
    <x v="3"/>
  </r>
  <r>
    <s v="CA-2017-118731"/>
    <d v="2017-11-20T00:00:00"/>
    <s v="LP-17080"/>
    <d v="2014-06-24T00:00:00"/>
    <x v="9"/>
    <x v="3"/>
  </r>
  <r>
    <s v="CA-2017-118731"/>
    <d v="2017-11-20T00:00:00"/>
    <s v="LP-17080"/>
    <d v="2014-06-24T00:00:00"/>
    <x v="9"/>
    <x v="3"/>
  </r>
  <r>
    <s v="CA-2016-112830"/>
    <d v="2016-06-06T00:00:00"/>
    <s v="LP-17095"/>
    <d v="2016-06-06T00:00:00"/>
    <x v="0"/>
    <x v="36"/>
  </r>
  <r>
    <s v="CA-2016-112830"/>
    <d v="2016-06-06T00:00:00"/>
    <s v="LP-17095"/>
    <d v="2016-06-06T00:00:00"/>
    <x v="0"/>
    <x v="36"/>
  </r>
  <r>
    <s v="CA-2016-103709"/>
    <d v="2016-09-08T00:00:00"/>
    <s v="LP-17095"/>
    <d v="2016-06-06T00:00:00"/>
    <x v="35"/>
    <x v="36"/>
  </r>
  <r>
    <s v="CA-2016-103709"/>
    <d v="2016-09-08T00:00:00"/>
    <s v="LP-17095"/>
    <d v="2016-06-06T00:00:00"/>
    <x v="35"/>
    <x v="36"/>
  </r>
  <r>
    <s v="CA-2016-103709"/>
    <d v="2016-09-08T00:00:00"/>
    <s v="LP-17095"/>
    <d v="2016-06-06T00:00:00"/>
    <x v="35"/>
    <x v="36"/>
  </r>
  <r>
    <s v="CA-2016-118969"/>
    <d v="2016-10-02T00:00:00"/>
    <s v="LP-17095"/>
    <d v="2016-06-06T00:00:00"/>
    <x v="28"/>
    <x v="36"/>
  </r>
  <r>
    <s v="CA-2017-121790"/>
    <d v="2017-01-30T00:00:00"/>
    <s v="LP-17095"/>
    <d v="2016-06-06T00:00:00"/>
    <x v="29"/>
    <x v="36"/>
  </r>
  <r>
    <s v="CA-2017-121790"/>
    <d v="2017-01-30T00:00:00"/>
    <s v="LP-17095"/>
    <d v="2016-06-06T00:00:00"/>
    <x v="29"/>
    <x v="36"/>
  </r>
  <r>
    <s v="CA-2017-121790"/>
    <d v="2017-01-30T00:00:00"/>
    <s v="LP-17095"/>
    <d v="2016-06-06T00:00:00"/>
    <x v="29"/>
    <x v="36"/>
  </r>
  <r>
    <s v="CA-2017-121790"/>
    <d v="2017-01-30T00:00:00"/>
    <s v="LP-17095"/>
    <d v="2016-06-06T00:00:00"/>
    <x v="29"/>
    <x v="36"/>
  </r>
  <r>
    <s v="CA-2017-121804"/>
    <d v="2017-03-03T00:00:00"/>
    <s v="LP-17095"/>
    <d v="2016-06-06T00:00:00"/>
    <x v="41"/>
    <x v="36"/>
  </r>
  <r>
    <s v="CA-2017-102736"/>
    <d v="2017-09-05T00:00:00"/>
    <s v="LP-17095"/>
    <d v="2016-06-06T00:00:00"/>
    <x v="42"/>
    <x v="36"/>
  </r>
  <r>
    <s v="CA-2017-102736"/>
    <d v="2017-09-05T00:00:00"/>
    <s v="LP-17095"/>
    <d v="2016-06-06T00:00:00"/>
    <x v="42"/>
    <x v="36"/>
  </r>
  <r>
    <s v="CA-2017-102736"/>
    <d v="2017-09-05T00:00:00"/>
    <s v="LP-17095"/>
    <d v="2016-06-06T00:00:00"/>
    <x v="42"/>
    <x v="36"/>
  </r>
  <r>
    <s v="CA-2017-106782"/>
    <d v="2017-12-21T00:00:00"/>
    <s v="LP-17095"/>
    <d v="2016-06-06T00:00:00"/>
    <x v="25"/>
    <x v="36"/>
  </r>
  <r>
    <s v="CA-2014-131450"/>
    <d v="2014-08-08T00:00:00"/>
    <s v="LR-16915"/>
    <d v="2014-08-08T00:00:00"/>
    <x v="0"/>
    <x v="13"/>
  </r>
  <r>
    <s v="CA-2014-131450"/>
    <d v="2014-08-08T00:00:00"/>
    <s v="LR-16915"/>
    <d v="2014-08-08T00:00:00"/>
    <x v="0"/>
    <x v="13"/>
  </r>
  <r>
    <s v="CA-2014-131450"/>
    <d v="2014-08-08T00:00:00"/>
    <s v="LR-16915"/>
    <d v="2014-08-08T00:00:00"/>
    <x v="0"/>
    <x v="13"/>
  </r>
  <r>
    <s v="CA-2014-131450"/>
    <d v="2014-08-08T00:00:00"/>
    <s v="LR-16915"/>
    <d v="2014-08-08T00:00:00"/>
    <x v="0"/>
    <x v="13"/>
  </r>
  <r>
    <s v="CA-2015-141327"/>
    <d v="2015-11-30T00:00:00"/>
    <s v="LR-16915"/>
    <d v="2014-08-08T00:00:00"/>
    <x v="42"/>
    <x v="13"/>
  </r>
  <r>
    <s v="CA-2015-141327"/>
    <d v="2015-11-30T00:00:00"/>
    <s v="LR-16915"/>
    <d v="2014-08-08T00:00:00"/>
    <x v="42"/>
    <x v="13"/>
  </r>
  <r>
    <s v="CA-2015-141327"/>
    <d v="2015-11-30T00:00:00"/>
    <s v="LR-16915"/>
    <d v="2014-08-08T00:00:00"/>
    <x v="42"/>
    <x v="13"/>
  </r>
  <r>
    <s v="CA-2016-125206"/>
    <d v="2016-01-03T00:00:00"/>
    <s v="LR-16915"/>
    <d v="2014-08-08T00:00:00"/>
    <x v="13"/>
    <x v="13"/>
  </r>
  <r>
    <s v="CA-2016-126732"/>
    <d v="2016-09-02T00:00:00"/>
    <s v="LR-16915"/>
    <d v="2014-08-08T00:00:00"/>
    <x v="14"/>
    <x v="13"/>
  </r>
  <r>
    <s v="CA-2016-126732"/>
    <d v="2016-09-02T00:00:00"/>
    <s v="LR-16915"/>
    <d v="2014-08-08T00:00:00"/>
    <x v="14"/>
    <x v="13"/>
  </r>
  <r>
    <s v="CA-2016-126732"/>
    <d v="2016-09-02T00:00:00"/>
    <s v="LR-16915"/>
    <d v="2014-08-08T00:00:00"/>
    <x v="14"/>
    <x v="13"/>
  </r>
  <r>
    <s v="CA-2016-126732"/>
    <d v="2016-09-02T00:00:00"/>
    <s v="LR-16915"/>
    <d v="2014-08-08T00:00:00"/>
    <x v="14"/>
    <x v="13"/>
  </r>
  <r>
    <s v="CA-2016-126732"/>
    <d v="2016-09-02T00:00:00"/>
    <s v="LR-16915"/>
    <d v="2014-08-08T00:00:00"/>
    <x v="14"/>
    <x v="13"/>
  </r>
  <r>
    <s v="CA-2016-126732"/>
    <d v="2016-09-02T00:00:00"/>
    <s v="LR-16915"/>
    <d v="2014-08-08T00:00:00"/>
    <x v="14"/>
    <x v="13"/>
  </r>
  <r>
    <s v="US-2016-148803"/>
    <d v="2016-12-11T00:00:00"/>
    <s v="LR-16915"/>
    <d v="2014-08-08T00:00:00"/>
    <x v="30"/>
    <x v="13"/>
  </r>
  <r>
    <s v="CA-2017-109183"/>
    <d v="2017-12-04T00:00:00"/>
    <s v="LR-16915"/>
    <d v="2014-08-08T00:00:00"/>
    <x v="43"/>
    <x v="13"/>
  </r>
  <r>
    <s v="CA-2014-109918"/>
    <d v="2014-09-07T00:00:00"/>
    <s v="LR-17035"/>
    <d v="2014-09-07T00:00:00"/>
    <x v="0"/>
    <x v="15"/>
  </r>
  <r>
    <s v="CA-2014-109918"/>
    <d v="2014-09-07T00:00:00"/>
    <s v="LR-17035"/>
    <d v="2014-09-07T00:00:00"/>
    <x v="0"/>
    <x v="15"/>
  </r>
  <r>
    <s v="CA-2014-109918"/>
    <d v="2014-09-07T00:00:00"/>
    <s v="LR-17035"/>
    <d v="2014-09-07T00:00:00"/>
    <x v="0"/>
    <x v="15"/>
  </r>
  <r>
    <s v="CA-2015-102876"/>
    <d v="2015-09-07T00:00:00"/>
    <s v="LR-17035"/>
    <d v="2014-09-07T00:00:00"/>
    <x v="18"/>
    <x v="15"/>
  </r>
  <r>
    <s v="CA-2015-102876"/>
    <d v="2015-09-07T00:00:00"/>
    <s v="LR-17035"/>
    <d v="2014-09-07T00:00:00"/>
    <x v="18"/>
    <x v="15"/>
  </r>
  <r>
    <s v="CA-2015-102876"/>
    <d v="2015-09-07T00:00:00"/>
    <s v="LR-17035"/>
    <d v="2014-09-07T00:00:00"/>
    <x v="18"/>
    <x v="15"/>
  </r>
  <r>
    <s v="CA-2016-143406"/>
    <d v="2016-09-26T00:00:00"/>
    <s v="LR-17035"/>
    <d v="2014-09-07T00:00:00"/>
    <x v="3"/>
    <x v="15"/>
  </r>
  <r>
    <s v="CA-2016-143406"/>
    <d v="2016-09-26T00:00:00"/>
    <s v="LR-17035"/>
    <d v="2014-09-07T00:00:00"/>
    <x v="3"/>
    <x v="15"/>
  </r>
  <r>
    <s v="CA-2017-103506"/>
    <d v="2017-07-23T00:00:00"/>
    <s v="LR-17035"/>
    <d v="2014-09-07T00:00:00"/>
    <x v="31"/>
    <x v="15"/>
  </r>
  <r>
    <s v="CA-2017-119011"/>
    <d v="2017-08-20T00:00:00"/>
    <s v="LR-17035"/>
    <d v="2014-09-07T00:00:00"/>
    <x v="12"/>
    <x v="15"/>
  </r>
  <r>
    <s v="CA-2017-119011"/>
    <d v="2017-08-20T00:00:00"/>
    <s v="LR-17035"/>
    <d v="2014-09-07T00:00:00"/>
    <x v="12"/>
    <x v="15"/>
  </r>
  <r>
    <s v="CA-2017-119011"/>
    <d v="2017-08-20T00:00:00"/>
    <s v="LR-17035"/>
    <d v="2014-09-07T00:00:00"/>
    <x v="12"/>
    <x v="15"/>
  </r>
  <r>
    <s v="CA-2015-115420"/>
    <d v="2015-04-25T00:00:00"/>
    <s v="LS-16945"/>
    <d v="2015-04-25T00:00:00"/>
    <x v="0"/>
    <x v="21"/>
  </r>
  <r>
    <s v="CA-2016-114727"/>
    <d v="2016-07-18T00:00:00"/>
    <s v="LS-16945"/>
    <d v="2015-04-25T00:00:00"/>
    <x v="42"/>
    <x v="21"/>
  </r>
  <r>
    <s v="CA-2016-114727"/>
    <d v="2016-07-18T00:00:00"/>
    <s v="LS-16945"/>
    <d v="2015-04-25T00:00:00"/>
    <x v="42"/>
    <x v="21"/>
  </r>
  <r>
    <s v="CA-2016-114727"/>
    <d v="2016-07-18T00:00:00"/>
    <s v="LS-16945"/>
    <d v="2015-04-25T00:00:00"/>
    <x v="42"/>
    <x v="21"/>
  </r>
  <r>
    <s v="CA-2016-114727"/>
    <d v="2016-07-18T00:00:00"/>
    <s v="LS-16945"/>
    <d v="2015-04-25T00:00:00"/>
    <x v="42"/>
    <x v="21"/>
  </r>
  <r>
    <s v="CA-2016-114727"/>
    <d v="2016-07-18T00:00:00"/>
    <s v="LS-16945"/>
    <d v="2015-04-25T00:00:00"/>
    <x v="42"/>
    <x v="21"/>
  </r>
  <r>
    <s v="CA-2016-134362"/>
    <d v="2016-09-29T00:00:00"/>
    <s v="LS-16945"/>
    <d v="2015-04-25T00:00:00"/>
    <x v="13"/>
    <x v="21"/>
  </r>
  <r>
    <s v="CA-2017-108000"/>
    <d v="2017-01-12T00:00:00"/>
    <s v="LS-16945"/>
    <d v="2015-04-25T00:00:00"/>
    <x v="21"/>
    <x v="21"/>
  </r>
  <r>
    <s v="US-2017-128832"/>
    <d v="2017-04-24T00:00:00"/>
    <s v="LS-16945"/>
    <d v="2015-04-25T00:00:00"/>
    <x v="3"/>
    <x v="21"/>
  </r>
  <r>
    <s v="CA-2017-100223"/>
    <d v="2017-07-05T00:00:00"/>
    <s v="LS-16945"/>
    <d v="2015-04-25T00:00:00"/>
    <x v="7"/>
    <x v="21"/>
  </r>
  <r>
    <s v="CA-2017-100223"/>
    <d v="2017-07-05T00:00:00"/>
    <s v="LS-16945"/>
    <d v="2015-04-25T00:00:00"/>
    <x v="7"/>
    <x v="21"/>
  </r>
  <r>
    <s v="CA-2017-100223"/>
    <d v="2017-07-05T00:00:00"/>
    <s v="LS-16945"/>
    <d v="2015-04-25T00:00:00"/>
    <x v="7"/>
    <x v="21"/>
  </r>
  <r>
    <s v="CA-2017-100223"/>
    <d v="2017-07-05T00:00:00"/>
    <s v="LS-16945"/>
    <d v="2015-04-25T00:00:00"/>
    <x v="7"/>
    <x v="21"/>
  </r>
  <r>
    <s v="CA-2017-100223"/>
    <d v="2017-07-05T00:00:00"/>
    <s v="LS-16945"/>
    <d v="2015-04-25T00:00:00"/>
    <x v="7"/>
    <x v="21"/>
  </r>
  <r>
    <s v="CA-2014-137092"/>
    <d v="2014-10-20T00:00:00"/>
    <s v="LS-16975"/>
    <d v="2014-10-20T00:00:00"/>
    <x v="0"/>
    <x v="9"/>
  </r>
  <r>
    <s v="CA-2014-137092"/>
    <d v="2014-10-20T00:00:00"/>
    <s v="LS-16975"/>
    <d v="2014-10-20T00:00:00"/>
    <x v="0"/>
    <x v="9"/>
  </r>
  <r>
    <s v="CA-2014-137092"/>
    <d v="2014-10-20T00:00:00"/>
    <s v="LS-16975"/>
    <d v="2014-10-20T00:00:00"/>
    <x v="0"/>
    <x v="9"/>
  </r>
  <r>
    <s v="CA-2014-137092"/>
    <d v="2014-10-20T00:00:00"/>
    <s v="LS-16975"/>
    <d v="2014-10-20T00:00:00"/>
    <x v="0"/>
    <x v="9"/>
  </r>
  <r>
    <s v="CA-2014-137092"/>
    <d v="2014-10-20T00:00:00"/>
    <s v="LS-16975"/>
    <d v="2014-10-20T00:00:00"/>
    <x v="0"/>
    <x v="9"/>
  </r>
  <r>
    <s v="US-2014-147648"/>
    <d v="2014-11-26T00:00:00"/>
    <s v="LS-16975"/>
    <d v="2014-10-20T00:00:00"/>
    <x v="15"/>
    <x v="9"/>
  </r>
  <r>
    <s v="US-2015-138919"/>
    <d v="2015-09-17T00:00:00"/>
    <s v="LS-16975"/>
    <d v="2014-10-20T00:00:00"/>
    <x v="17"/>
    <x v="9"/>
  </r>
  <r>
    <s v="US-2015-118766"/>
    <d v="2015-10-15T00:00:00"/>
    <s v="LS-16975"/>
    <d v="2014-10-20T00:00:00"/>
    <x v="18"/>
    <x v="9"/>
  </r>
  <r>
    <s v="US-2015-118766"/>
    <d v="2015-10-15T00:00:00"/>
    <s v="LS-16975"/>
    <d v="2014-10-20T00:00:00"/>
    <x v="18"/>
    <x v="9"/>
  </r>
  <r>
    <s v="CA-2016-112025"/>
    <d v="2016-07-30T00:00:00"/>
    <s v="LS-16975"/>
    <d v="2014-10-20T00:00:00"/>
    <x v="21"/>
    <x v="9"/>
  </r>
  <r>
    <s v="US-2016-125969"/>
    <d v="2016-11-06T00:00:00"/>
    <s v="LS-16975"/>
    <d v="2014-10-20T00:00:00"/>
    <x v="14"/>
    <x v="9"/>
  </r>
  <r>
    <s v="US-2016-125969"/>
    <d v="2016-11-06T00:00:00"/>
    <s v="LS-16975"/>
    <d v="2014-10-20T00:00:00"/>
    <x v="14"/>
    <x v="9"/>
  </r>
  <r>
    <s v="CA-2017-164168"/>
    <d v="2017-11-12T00:00:00"/>
    <s v="LS-16975"/>
    <d v="2014-10-20T00:00:00"/>
    <x v="32"/>
    <x v="9"/>
  </r>
  <r>
    <s v="CA-2017-164168"/>
    <d v="2017-11-12T00:00:00"/>
    <s v="LS-16975"/>
    <d v="2014-10-20T00:00:00"/>
    <x v="32"/>
    <x v="9"/>
  </r>
  <r>
    <s v="CA-2017-164168"/>
    <d v="2017-11-12T00:00:00"/>
    <s v="LS-16975"/>
    <d v="2014-10-20T00:00:00"/>
    <x v="32"/>
    <x v="9"/>
  </r>
  <r>
    <s v="CA-2017-164168"/>
    <d v="2017-11-12T00:00:00"/>
    <s v="LS-16975"/>
    <d v="2014-10-20T00:00:00"/>
    <x v="32"/>
    <x v="9"/>
  </r>
  <r>
    <s v="CA-2017-164168"/>
    <d v="2017-11-12T00:00:00"/>
    <s v="LS-16975"/>
    <d v="2014-10-20T00:00:00"/>
    <x v="32"/>
    <x v="9"/>
  </r>
  <r>
    <s v="CA-2017-164168"/>
    <d v="2017-11-12T00:00:00"/>
    <s v="LS-16975"/>
    <d v="2014-10-20T00:00:00"/>
    <x v="32"/>
    <x v="9"/>
  </r>
  <r>
    <s v="CA-2017-117702"/>
    <d v="2017-11-28T00:00:00"/>
    <s v="LS-16975"/>
    <d v="2014-10-20T00:00:00"/>
    <x v="32"/>
    <x v="9"/>
  </r>
  <r>
    <s v="CA-2017-117702"/>
    <d v="2017-11-28T00:00:00"/>
    <s v="LS-16975"/>
    <d v="2014-10-20T00:00:00"/>
    <x v="32"/>
    <x v="9"/>
  </r>
  <r>
    <s v="CA-2017-117702"/>
    <d v="2017-11-28T00:00:00"/>
    <s v="LS-16975"/>
    <d v="2014-10-20T00:00:00"/>
    <x v="32"/>
    <x v="9"/>
  </r>
  <r>
    <s v="CA-2017-108294"/>
    <d v="2017-12-10T00:00:00"/>
    <s v="LS-16975"/>
    <d v="2014-10-20T00:00:00"/>
    <x v="37"/>
    <x v="9"/>
  </r>
  <r>
    <s v="CA-2014-115084"/>
    <d v="2014-10-18T00:00:00"/>
    <s v="LS-17200"/>
    <d v="2014-10-18T00:00:00"/>
    <x v="0"/>
    <x v="9"/>
  </r>
  <r>
    <s v="CA-2014-141110"/>
    <d v="2014-11-26T00:00:00"/>
    <s v="LS-17200"/>
    <d v="2014-10-18T00:00:00"/>
    <x v="15"/>
    <x v="9"/>
  </r>
  <r>
    <s v="CA-2014-141110"/>
    <d v="2014-11-26T00:00:00"/>
    <s v="LS-17200"/>
    <d v="2014-10-18T00:00:00"/>
    <x v="15"/>
    <x v="9"/>
  </r>
  <r>
    <s v="CA-2014-141110"/>
    <d v="2014-11-26T00:00:00"/>
    <s v="LS-17200"/>
    <d v="2014-10-18T00:00:00"/>
    <x v="15"/>
    <x v="9"/>
  </r>
  <r>
    <s v="CA-2014-141110"/>
    <d v="2014-11-26T00:00:00"/>
    <s v="LS-17200"/>
    <d v="2014-10-18T00:00:00"/>
    <x v="15"/>
    <x v="9"/>
  </r>
  <r>
    <s v="CA-2016-160129"/>
    <d v="2016-11-23T00:00:00"/>
    <s v="LS-17200"/>
    <d v="2014-10-18T00:00:00"/>
    <x v="14"/>
    <x v="9"/>
  </r>
  <r>
    <s v="CA-2016-160129"/>
    <d v="2016-11-23T00:00:00"/>
    <s v="LS-17200"/>
    <d v="2014-10-18T00:00:00"/>
    <x v="14"/>
    <x v="9"/>
  </r>
  <r>
    <s v="CA-2016-160129"/>
    <d v="2016-11-23T00:00:00"/>
    <s v="LS-17200"/>
    <d v="2014-10-18T00:00:00"/>
    <x v="14"/>
    <x v="9"/>
  </r>
  <r>
    <s v="CA-2017-131618"/>
    <d v="2017-06-17T00:00:00"/>
    <s v="LS-17200"/>
    <d v="2014-10-18T00:00:00"/>
    <x v="24"/>
    <x v="9"/>
  </r>
  <r>
    <s v="CA-2017-131618"/>
    <d v="2017-06-17T00:00:00"/>
    <s v="LS-17200"/>
    <d v="2014-10-18T00:00:00"/>
    <x v="24"/>
    <x v="9"/>
  </r>
  <r>
    <s v="CA-2017-131618"/>
    <d v="2017-06-17T00:00:00"/>
    <s v="LS-17200"/>
    <d v="2014-10-18T00:00:00"/>
    <x v="24"/>
    <x v="9"/>
  </r>
  <r>
    <s v="US-2017-165869"/>
    <d v="2017-07-31T00:00:00"/>
    <s v="LS-17200"/>
    <d v="2014-10-18T00:00:00"/>
    <x v="16"/>
    <x v="9"/>
  </r>
  <r>
    <s v="US-2017-165869"/>
    <d v="2017-07-31T00:00:00"/>
    <s v="LS-17200"/>
    <d v="2014-10-18T00:00:00"/>
    <x v="16"/>
    <x v="9"/>
  </r>
  <r>
    <s v="CA-2017-169929"/>
    <d v="2017-09-25T00:00:00"/>
    <s v="LS-17200"/>
    <d v="2014-10-18T00:00:00"/>
    <x v="12"/>
    <x v="9"/>
  </r>
  <r>
    <s v="CA-2014-130813"/>
    <d v="2014-01-06T00:00:00"/>
    <s v="LS-17230"/>
    <d v="2014-01-06T00:00:00"/>
    <x v="0"/>
    <x v="17"/>
  </r>
  <r>
    <s v="CA-2015-118955"/>
    <d v="2015-06-16T00:00:00"/>
    <s v="LS-17230"/>
    <d v="2014-01-06T00:00:00"/>
    <x v="13"/>
    <x v="17"/>
  </r>
  <r>
    <s v="CA-2015-118955"/>
    <d v="2015-06-16T00:00:00"/>
    <s v="LS-17230"/>
    <d v="2014-01-06T00:00:00"/>
    <x v="13"/>
    <x v="17"/>
  </r>
  <r>
    <s v="CA-2015-118955"/>
    <d v="2015-06-16T00:00:00"/>
    <s v="LS-17230"/>
    <d v="2014-01-06T00:00:00"/>
    <x v="13"/>
    <x v="17"/>
  </r>
  <r>
    <s v="US-2015-111927"/>
    <d v="2015-11-14T00:00:00"/>
    <s v="LS-17230"/>
    <d v="2014-01-06T00:00:00"/>
    <x v="26"/>
    <x v="17"/>
  </r>
  <r>
    <s v="US-2015-111927"/>
    <d v="2015-11-14T00:00:00"/>
    <s v="LS-17230"/>
    <d v="2014-01-06T00:00:00"/>
    <x v="26"/>
    <x v="17"/>
  </r>
  <r>
    <s v="US-2014-109456"/>
    <d v="2014-10-16T00:00:00"/>
    <s v="LS-17245"/>
    <d v="2014-10-16T00:00:00"/>
    <x v="0"/>
    <x v="9"/>
  </r>
  <r>
    <s v="US-2014-109456"/>
    <d v="2014-10-16T00:00:00"/>
    <s v="LS-17245"/>
    <d v="2014-10-16T00:00:00"/>
    <x v="0"/>
    <x v="9"/>
  </r>
  <r>
    <s v="CA-2014-124730"/>
    <d v="2014-11-26T00:00:00"/>
    <s v="LS-17245"/>
    <d v="2014-10-16T00:00:00"/>
    <x v="15"/>
    <x v="9"/>
  </r>
  <r>
    <s v="CA-2014-124730"/>
    <d v="2014-11-26T00:00:00"/>
    <s v="LS-17245"/>
    <d v="2014-10-16T00:00:00"/>
    <x v="15"/>
    <x v="9"/>
  </r>
  <r>
    <s v="CA-2014-124730"/>
    <d v="2014-11-26T00:00:00"/>
    <s v="LS-17245"/>
    <d v="2014-10-16T00:00:00"/>
    <x v="15"/>
    <x v="9"/>
  </r>
  <r>
    <s v="CA-2014-124730"/>
    <d v="2014-11-26T00:00:00"/>
    <s v="LS-17245"/>
    <d v="2014-10-16T00:00:00"/>
    <x v="15"/>
    <x v="9"/>
  </r>
  <r>
    <s v="CA-2014-124730"/>
    <d v="2014-11-26T00:00:00"/>
    <s v="LS-17245"/>
    <d v="2014-10-16T00:00:00"/>
    <x v="15"/>
    <x v="9"/>
  </r>
  <r>
    <s v="CA-2015-165414"/>
    <d v="2015-12-21T00:00:00"/>
    <s v="LS-17245"/>
    <d v="2014-10-16T00:00:00"/>
    <x v="20"/>
    <x v="9"/>
  </r>
  <r>
    <s v="CA-2016-136994"/>
    <d v="2016-05-27T00:00:00"/>
    <s v="LS-17245"/>
    <d v="2014-10-16T00:00:00"/>
    <x v="2"/>
    <x v="9"/>
  </r>
  <r>
    <s v="CA-2016-152765"/>
    <d v="2016-06-15T00:00:00"/>
    <s v="LS-17245"/>
    <d v="2014-10-16T00:00:00"/>
    <x v="19"/>
    <x v="9"/>
  </r>
  <r>
    <s v="CA-2017-135307"/>
    <d v="2017-11-26T00:00:00"/>
    <s v="LS-17245"/>
    <d v="2014-10-16T00:00:00"/>
    <x v="32"/>
    <x v="9"/>
  </r>
  <r>
    <s v="CA-2017-135307"/>
    <d v="2017-11-26T00:00:00"/>
    <s v="LS-17245"/>
    <d v="2014-10-16T00:00:00"/>
    <x v="32"/>
    <x v="9"/>
  </r>
  <r>
    <s v="CA-2014-126522"/>
    <d v="2014-09-01T00:00:00"/>
    <s v="LT-16765"/>
    <d v="2014-09-01T00:00:00"/>
    <x v="0"/>
    <x v="15"/>
  </r>
  <r>
    <s v="US-2015-122910"/>
    <d v="2015-05-12T00:00:00"/>
    <s v="LT-16765"/>
    <d v="2014-09-01T00:00:00"/>
    <x v="36"/>
    <x v="15"/>
  </r>
  <r>
    <s v="CA-2017-160031"/>
    <d v="2017-12-04T00:00:00"/>
    <s v="LT-16765"/>
    <d v="2014-09-01T00:00:00"/>
    <x v="4"/>
    <x v="15"/>
  </r>
  <r>
    <s v="US-2014-165659"/>
    <d v="2014-06-01T00:00:00"/>
    <s v="LT-17110"/>
    <d v="2014-06-01T00:00:00"/>
    <x v="0"/>
    <x v="3"/>
  </r>
  <r>
    <s v="US-2014-165659"/>
    <d v="2014-06-01T00:00:00"/>
    <s v="LT-17110"/>
    <d v="2014-06-01T00:00:00"/>
    <x v="0"/>
    <x v="3"/>
  </r>
  <r>
    <s v="US-2015-104430"/>
    <d v="2015-10-22T00:00:00"/>
    <s v="LT-17110"/>
    <d v="2014-06-01T00:00:00"/>
    <x v="39"/>
    <x v="3"/>
  </r>
  <r>
    <s v="CA-2015-168207"/>
    <d v="2015-11-02T00:00:00"/>
    <s v="LT-17110"/>
    <d v="2014-06-01T00:00:00"/>
    <x v="13"/>
    <x v="3"/>
  </r>
  <r>
    <s v="CA-2015-168207"/>
    <d v="2015-11-02T00:00:00"/>
    <s v="LT-17110"/>
    <d v="2014-06-01T00:00:00"/>
    <x v="13"/>
    <x v="3"/>
  </r>
  <r>
    <s v="CA-2015-168207"/>
    <d v="2015-11-02T00:00:00"/>
    <s v="LT-17110"/>
    <d v="2014-06-01T00:00:00"/>
    <x v="13"/>
    <x v="3"/>
  </r>
  <r>
    <s v="CA-2015-168207"/>
    <d v="2015-11-02T00:00:00"/>
    <s v="LT-17110"/>
    <d v="2014-06-01T00:00:00"/>
    <x v="13"/>
    <x v="3"/>
  </r>
  <r>
    <s v="CA-2015-154620"/>
    <d v="2015-12-12T00:00:00"/>
    <s v="LT-17110"/>
    <d v="2014-06-01T00:00:00"/>
    <x v="25"/>
    <x v="3"/>
  </r>
  <r>
    <s v="CA-2016-159373"/>
    <d v="2016-03-13T00:00:00"/>
    <s v="LT-17110"/>
    <d v="2014-06-01T00:00:00"/>
    <x v="21"/>
    <x v="3"/>
  </r>
  <r>
    <s v="CA-2016-159373"/>
    <d v="2016-03-13T00:00:00"/>
    <s v="LT-17110"/>
    <d v="2014-06-01T00:00:00"/>
    <x v="21"/>
    <x v="3"/>
  </r>
  <r>
    <s v="CA-2016-159373"/>
    <d v="2016-03-13T00:00:00"/>
    <s v="LT-17110"/>
    <d v="2014-06-01T00:00:00"/>
    <x v="21"/>
    <x v="3"/>
  </r>
  <r>
    <s v="CA-2016-157364"/>
    <d v="2016-11-19T00:00:00"/>
    <s v="LT-17110"/>
    <d v="2014-06-01T00:00:00"/>
    <x v="22"/>
    <x v="3"/>
  </r>
  <r>
    <s v="CA-2017-147725"/>
    <d v="2017-09-14T00:00:00"/>
    <s v="LT-17110"/>
    <d v="2014-06-01T00:00:00"/>
    <x v="4"/>
    <x v="3"/>
  </r>
  <r>
    <s v="CA-2017-122700"/>
    <d v="2017-11-26T00:00:00"/>
    <s v="LT-17110"/>
    <d v="2014-06-01T00:00:00"/>
    <x v="9"/>
    <x v="3"/>
  </r>
  <r>
    <s v="CA-2014-103429"/>
    <d v="2014-05-30T00:00:00"/>
    <s v="LW-16825"/>
    <d v="2014-05-30T00:00:00"/>
    <x v="0"/>
    <x v="2"/>
  </r>
  <r>
    <s v="CA-2014-103429"/>
    <d v="2014-05-30T00:00:00"/>
    <s v="LW-16825"/>
    <d v="2014-05-30T00:00:00"/>
    <x v="0"/>
    <x v="2"/>
  </r>
  <r>
    <s v="CA-2014-103429"/>
    <d v="2014-05-30T00:00:00"/>
    <s v="LW-16825"/>
    <d v="2014-05-30T00:00:00"/>
    <x v="0"/>
    <x v="2"/>
  </r>
  <r>
    <s v="CA-2014-103429"/>
    <d v="2014-05-30T00:00:00"/>
    <s v="LW-16825"/>
    <d v="2014-05-30T00:00:00"/>
    <x v="0"/>
    <x v="2"/>
  </r>
  <r>
    <s v="CA-2014-160773"/>
    <d v="2014-07-01T00:00:00"/>
    <s v="LW-16825"/>
    <d v="2014-05-30T00:00:00"/>
    <x v="40"/>
    <x v="2"/>
  </r>
  <r>
    <s v="CA-2014-160773"/>
    <d v="2014-07-01T00:00:00"/>
    <s v="LW-16825"/>
    <d v="2014-05-30T00:00:00"/>
    <x v="40"/>
    <x v="2"/>
  </r>
  <r>
    <s v="CA-2014-164721"/>
    <d v="2014-11-25T00:00:00"/>
    <s v="LW-16825"/>
    <d v="2014-05-30T00:00:00"/>
    <x v="1"/>
    <x v="2"/>
  </r>
  <r>
    <s v="CA-2014-164721"/>
    <d v="2014-11-25T00:00:00"/>
    <s v="LW-16825"/>
    <d v="2014-05-30T00:00:00"/>
    <x v="1"/>
    <x v="2"/>
  </r>
  <r>
    <s v="CA-2014-164721"/>
    <d v="2014-11-25T00:00:00"/>
    <s v="LW-16825"/>
    <d v="2014-05-30T00:00:00"/>
    <x v="1"/>
    <x v="2"/>
  </r>
  <r>
    <s v="CA-2016-109827"/>
    <d v="2016-12-25T00:00:00"/>
    <s v="LW-16825"/>
    <d v="2014-05-30T00:00:00"/>
    <x v="8"/>
    <x v="2"/>
  </r>
  <r>
    <s v="CA-2016-109827"/>
    <d v="2016-12-25T00:00:00"/>
    <s v="LW-16825"/>
    <d v="2014-05-30T00:00:00"/>
    <x v="8"/>
    <x v="2"/>
  </r>
  <r>
    <s v="CA-2016-109827"/>
    <d v="2016-12-25T00:00:00"/>
    <s v="LW-16825"/>
    <d v="2014-05-30T00:00:00"/>
    <x v="8"/>
    <x v="2"/>
  </r>
  <r>
    <s v="CA-2016-109827"/>
    <d v="2016-12-25T00:00:00"/>
    <s v="LW-16825"/>
    <d v="2014-05-30T00:00:00"/>
    <x v="8"/>
    <x v="2"/>
  </r>
  <r>
    <s v="CA-2016-109827"/>
    <d v="2016-12-25T00:00:00"/>
    <s v="LW-16825"/>
    <d v="2014-05-30T00:00:00"/>
    <x v="8"/>
    <x v="2"/>
  </r>
  <r>
    <s v="CA-2017-144820"/>
    <d v="2017-10-03T00:00:00"/>
    <s v="LW-16825"/>
    <d v="2014-05-30T00:00:00"/>
    <x v="9"/>
    <x v="2"/>
  </r>
  <r>
    <s v="US-2016-102239"/>
    <d v="2016-05-05T00:00:00"/>
    <s v="LW-16990"/>
    <d v="2016-05-05T00:00:00"/>
    <x v="0"/>
    <x v="20"/>
  </r>
  <r>
    <s v="US-2016-102239"/>
    <d v="2016-05-05T00:00:00"/>
    <s v="LW-16990"/>
    <d v="2016-05-05T00:00:00"/>
    <x v="0"/>
    <x v="20"/>
  </r>
  <r>
    <s v="CA-2017-102834"/>
    <d v="2017-03-09T00:00:00"/>
    <s v="LW-16990"/>
    <d v="2016-05-05T00:00:00"/>
    <x v="5"/>
    <x v="20"/>
  </r>
  <r>
    <s v="CA-2017-162978"/>
    <d v="2017-05-04T00:00:00"/>
    <s v="LW-16990"/>
    <d v="2016-05-05T00:00:00"/>
    <x v="18"/>
    <x v="20"/>
  </r>
  <r>
    <s v="CA-2017-162978"/>
    <d v="2017-05-04T00:00:00"/>
    <s v="LW-16990"/>
    <d v="2016-05-05T00:00:00"/>
    <x v="18"/>
    <x v="20"/>
  </r>
  <r>
    <s v="CA-2017-162978"/>
    <d v="2017-05-04T00:00:00"/>
    <s v="LW-16990"/>
    <d v="2016-05-05T00:00:00"/>
    <x v="18"/>
    <x v="20"/>
  </r>
  <r>
    <s v="CA-2017-158407"/>
    <d v="2017-06-04T00:00:00"/>
    <s v="LW-16990"/>
    <d v="2016-05-05T00:00:00"/>
    <x v="6"/>
    <x v="20"/>
  </r>
  <r>
    <s v="CA-2017-158407"/>
    <d v="2017-06-04T00:00:00"/>
    <s v="LW-16990"/>
    <d v="2016-05-05T00:00:00"/>
    <x v="6"/>
    <x v="20"/>
  </r>
  <r>
    <s v="CA-2017-152142"/>
    <d v="2017-11-14T00:00:00"/>
    <s v="LW-16990"/>
    <d v="2016-05-05T00:00:00"/>
    <x v="25"/>
    <x v="20"/>
  </r>
  <r>
    <s v="CA-2017-101245"/>
    <d v="2017-11-27T00:00:00"/>
    <s v="LW-16990"/>
    <d v="2016-05-05T00:00:00"/>
    <x v="25"/>
    <x v="20"/>
  </r>
  <r>
    <s v="CA-2017-101245"/>
    <d v="2017-11-27T00:00:00"/>
    <s v="LW-16990"/>
    <d v="2016-05-05T00:00:00"/>
    <x v="25"/>
    <x v="20"/>
  </r>
  <r>
    <s v="CA-2014-112837"/>
    <d v="2014-09-11T00:00:00"/>
    <s v="LW-17125"/>
    <d v="2014-09-11T00:00:00"/>
    <x v="0"/>
    <x v="15"/>
  </r>
  <r>
    <s v="CA-2016-157280"/>
    <d v="2016-11-05T00:00:00"/>
    <s v="LW-17125"/>
    <d v="2014-09-11T00:00:00"/>
    <x v="11"/>
    <x v="15"/>
  </r>
  <r>
    <s v="CA-2016-157280"/>
    <d v="2016-11-05T00:00:00"/>
    <s v="LW-17125"/>
    <d v="2014-09-11T00:00:00"/>
    <x v="11"/>
    <x v="15"/>
  </r>
  <r>
    <s v="CA-2016-157280"/>
    <d v="2016-11-05T00:00:00"/>
    <s v="LW-17125"/>
    <d v="2014-09-11T00:00:00"/>
    <x v="11"/>
    <x v="15"/>
  </r>
  <r>
    <s v="CA-2017-117436"/>
    <d v="2017-06-08T00:00:00"/>
    <s v="LW-17125"/>
    <d v="2014-09-11T00:00:00"/>
    <x v="16"/>
    <x v="15"/>
  </r>
  <r>
    <s v="CA-2014-116246"/>
    <d v="2014-09-12T00:00:00"/>
    <s v="LW-17215"/>
    <d v="2014-09-12T00:00:00"/>
    <x v="0"/>
    <x v="15"/>
  </r>
  <r>
    <s v="US-2016-117037"/>
    <d v="2016-05-17T00:00:00"/>
    <s v="LW-17215"/>
    <d v="2014-09-12T00:00:00"/>
    <x v="19"/>
    <x v="15"/>
  </r>
  <r>
    <s v="US-2016-117037"/>
    <d v="2016-05-17T00:00:00"/>
    <s v="LW-17215"/>
    <d v="2014-09-12T00:00:00"/>
    <x v="19"/>
    <x v="15"/>
  </r>
  <r>
    <s v="US-2016-117037"/>
    <d v="2016-05-17T00:00:00"/>
    <s v="LW-17215"/>
    <d v="2014-09-12T00:00:00"/>
    <x v="19"/>
    <x v="15"/>
  </r>
  <r>
    <s v="US-2016-117037"/>
    <d v="2016-05-17T00:00:00"/>
    <s v="LW-17215"/>
    <d v="2014-09-12T00:00:00"/>
    <x v="19"/>
    <x v="15"/>
  </r>
  <r>
    <s v="CA-2016-111416"/>
    <d v="2016-09-17T00:00:00"/>
    <s v="LW-17215"/>
    <d v="2014-09-12T00:00:00"/>
    <x v="3"/>
    <x v="15"/>
  </r>
  <r>
    <s v="CA-2016-132997"/>
    <d v="2016-11-07T00:00:00"/>
    <s v="LW-17215"/>
    <d v="2014-09-12T00:00:00"/>
    <x v="11"/>
    <x v="15"/>
  </r>
  <r>
    <s v="CA-2016-132997"/>
    <d v="2016-11-07T00:00:00"/>
    <s v="LW-17215"/>
    <d v="2014-09-12T00:00:00"/>
    <x v="11"/>
    <x v="15"/>
  </r>
  <r>
    <s v="CA-2016-132997"/>
    <d v="2016-11-07T00:00:00"/>
    <s v="LW-17215"/>
    <d v="2014-09-12T00:00:00"/>
    <x v="11"/>
    <x v="15"/>
  </r>
  <r>
    <s v="CA-2016-132997"/>
    <d v="2016-11-07T00:00:00"/>
    <s v="LW-17215"/>
    <d v="2014-09-12T00:00:00"/>
    <x v="11"/>
    <x v="15"/>
  </r>
  <r>
    <s v="CA-2016-132997"/>
    <d v="2016-11-07T00:00:00"/>
    <s v="LW-17215"/>
    <d v="2014-09-12T00:00:00"/>
    <x v="11"/>
    <x v="15"/>
  </r>
  <r>
    <s v="CA-2017-166128"/>
    <d v="2017-04-11T00:00:00"/>
    <s v="LW-17215"/>
    <d v="2014-09-12T00:00:00"/>
    <x v="8"/>
    <x v="15"/>
  </r>
  <r>
    <s v="CA-2017-166128"/>
    <d v="2017-04-11T00:00:00"/>
    <s v="LW-17215"/>
    <d v="2014-09-12T00:00:00"/>
    <x v="8"/>
    <x v="15"/>
  </r>
  <r>
    <s v="CA-2017-102218"/>
    <d v="2017-09-02T00:00:00"/>
    <s v="LW-17215"/>
    <d v="2014-09-12T00:00:00"/>
    <x v="34"/>
    <x v="15"/>
  </r>
  <r>
    <s v="CA-2017-102659"/>
    <d v="2017-12-09T00:00:00"/>
    <s v="LW-17215"/>
    <d v="2014-09-12T00:00:00"/>
    <x v="4"/>
    <x v="15"/>
  </r>
  <r>
    <s v="CA-2014-124478"/>
    <d v="2014-08-08T00:00:00"/>
    <s v="MA-17560"/>
    <d v="2014-08-08T00:00:00"/>
    <x v="0"/>
    <x v="13"/>
  </r>
  <r>
    <s v="CA-2014-124478"/>
    <d v="2014-08-08T00:00:00"/>
    <s v="MA-17560"/>
    <d v="2014-08-08T00:00:00"/>
    <x v="0"/>
    <x v="13"/>
  </r>
  <r>
    <s v="CA-2014-124478"/>
    <d v="2014-08-08T00:00:00"/>
    <s v="MA-17560"/>
    <d v="2014-08-08T00:00:00"/>
    <x v="0"/>
    <x v="13"/>
  </r>
  <r>
    <s v="CA-2014-124478"/>
    <d v="2014-08-08T00:00:00"/>
    <s v="MA-17560"/>
    <d v="2014-08-08T00:00:00"/>
    <x v="0"/>
    <x v="13"/>
  </r>
  <r>
    <s v="CA-2014-124478"/>
    <d v="2014-08-08T00:00:00"/>
    <s v="MA-17560"/>
    <d v="2014-08-08T00:00:00"/>
    <x v="0"/>
    <x v="13"/>
  </r>
  <r>
    <s v="CA-2014-168823"/>
    <d v="2014-09-21T00:00:00"/>
    <s v="MA-17560"/>
    <d v="2014-08-08T00:00:00"/>
    <x v="15"/>
    <x v="13"/>
  </r>
  <r>
    <s v="CA-2014-168823"/>
    <d v="2014-09-21T00:00:00"/>
    <s v="MA-17560"/>
    <d v="2014-08-08T00:00:00"/>
    <x v="15"/>
    <x v="13"/>
  </r>
  <r>
    <s v="CA-2014-140732"/>
    <d v="2014-11-11T00:00:00"/>
    <s v="MA-17560"/>
    <d v="2014-08-08T00:00:00"/>
    <x v="35"/>
    <x v="13"/>
  </r>
  <r>
    <s v="CA-2014-140732"/>
    <d v="2014-11-11T00:00:00"/>
    <s v="MA-17560"/>
    <d v="2014-08-08T00:00:00"/>
    <x v="35"/>
    <x v="13"/>
  </r>
  <r>
    <s v="CA-2014-140732"/>
    <d v="2014-11-11T00:00:00"/>
    <s v="MA-17560"/>
    <d v="2014-08-08T00:00:00"/>
    <x v="35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30974"/>
    <d v="2015-11-27T00:00:00"/>
    <s v="MA-17560"/>
    <d v="2014-08-08T00:00:00"/>
    <x v="42"/>
    <x v="13"/>
  </r>
  <r>
    <s v="CA-2015-110324"/>
    <d v="2015-12-01T00:00:00"/>
    <s v="MA-17560"/>
    <d v="2014-08-08T00:00:00"/>
    <x v="39"/>
    <x v="13"/>
  </r>
  <r>
    <s v="CA-2015-110324"/>
    <d v="2015-12-01T00:00:00"/>
    <s v="MA-17560"/>
    <d v="2014-08-08T00:00:00"/>
    <x v="39"/>
    <x v="13"/>
  </r>
  <r>
    <s v="CA-2015-110324"/>
    <d v="2015-12-01T00:00:00"/>
    <s v="MA-17560"/>
    <d v="2014-08-08T00:00:00"/>
    <x v="39"/>
    <x v="13"/>
  </r>
  <r>
    <s v="CA-2015-143105"/>
    <d v="2015-12-10T00:00:00"/>
    <s v="MA-17560"/>
    <d v="2014-08-08T00:00:00"/>
    <x v="39"/>
    <x v="13"/>
  </r>
  <r>
    <s v="CA-2015-143105"/>
    <d v="2015-12-10T00:00:00"/>
    <s v="MA-17560"/>
    <d v="2014-08-08T00:00:00"/>
    <x v="39"/>
    <x v="13"/>
  </r>
  <r>
    <s v="CA-2015-143105"/>
    <d v="2015-12-10T00:00:00"/>
    <s v="MA-17560"/>
    <d v="2014-08-08T00:00:00"/>
    <x v="39"/>
    <x v="13"/>
  </r>
  <r>
    <s v="CA-2015-143105"/>
    <d v="2015-12-10T00:00:00"/>
    <s v="MA-17560"/>
    <d v="2014-08-08T00:00:00"/>
    <x v="39"/>
    <x v="13"/>
  </r>
  <r>
    <s v="CA-2016-128916"/>
    <d v="2016-08-18T00:00:00"/>
    <s v="MA-17560"/>
    <d v="2014-08-08T00:00:00"/>
    <x v="3"/>
    <x v="13"/>
  </r>
  <r>
    <s v="CA-2016-128916"/>
    <d v="2016-08-18T00:00:00"/>
    <s v="MA-17560"/>
    <d v="2014-08-08T00:00:00"/>
    <x v="3"/>
    <x v="13"/>
  </r>
  <r>
    <s v="US-2016-117793"/>
    <d v="2016-08-23T00:00:00"/>
    <s v="MA-17560"/>
    <d v="2014-08-08T00:00:00"/>
    <x v="3"/>
    <x v="13"/>
  </r>
  <r>
    <s v="US-2016-117793"/>
    <d v="2016-08-23T00:00:00"/>
    <s v="MA-17560"/>
    <d v="2014-08-08T00:00:00"/>
    <x v="3"/>
    <x v="13"/>
  </r>
  <r>
    <s v="US-2016-117793"/>
    <d v="2016-08-23T00:00:00"/>
    <s v="MA-17560"/>
    <d v="2014-08-08T00:00:00"/>
    <x v="3"/>
    <x v="13"/>
  </r>
  <r>
    <s v="US-2016-117793"/>
    <d v="2016-08-23T00:00:00"/>
    <s v="MA-17560"/>
    <d v="2014-08-08T00:00:00"/>
    <x v="3"/>
    <x v="13"/>
  </r>
  <r>
    <s v="CA-2017-107727"/>
    <d v="2017-10-19T00:00:00"/>
    <s v="MA-17560"/>
    <d v="2014-08-08T00:00:00"/>
    <x v="37"/>
    <x v="13"/>
  </r>
  <r>
    <s v="CA-2017-158722"/>
    <d v="2017-10-20T00:00:00"/>
    <s v="MA-17560"/>
    <d v="2014-08-08T00:00:00"/>
    <x v="37"/>
    <x v="13"/>
  </r>
  <r>
    <s v="CA-2017-110373"/>
    <d v="2017-10-27T00:00:00"/>
    <s v="MA-17560"/>
    <d v="2014-08-08T00:00:00"/>
    <x v="37"/>
    <x v="13"/>
  </r>
  <r>
    <s v="CA-2017-110373"/>
    <d v="2017-10-27T00:00:00"/>
    <s v="MA-17560"/>
    <d v="2014-08-08T00:00:00"/>
    <x v="37"/>
    <x v="13"/>
  </r>
  <r>
    <s v="CA-2014-133704"/>
    <d v="2014-09-20T00:00:00"/>
    <s v="MA-17995"/>
    <d v="2014-09-20T00:00:00"/>
    <x v="0"/>
    <x v="15"/>
  </r>
  <r>
    <s v="CA-2014-133704"/>
    <d v="2014-09-20T00:00:00"/>
    <s v="MA-17995"/>
    <d v="2014-09-20T00:00:00"/>
    <x v="0"/>
    <x v="15"/>
  </r>
  <r>
    <s v="CA-2014-132010"/>
    <d v="2014-10-13T00:00:00"/>
    <s v="MA-17995"/>
    <d v="2014-09-20T00:00:00"/>
    <x v="15"/>
    <x v="15"/>
  </r>
  <r>
    <s v="CA-2014-132010"/>
    <d v="2014-10-13T00:00:00"/>
    <s v="MA-17995"/>
    <d v="2014-09-20T00:00:00"/>
    <x v="15"/>
    <x v="15"/>
  </r>
  <r>
    <s v="CA-2014-132010"/>
    <d v="2014-10-13T00:00:00"/>
    <s v="MA-17995"/>
    <d v="2014-09-20T00:00:00"/>
    <x v="15"/>
    <x v="15"/>
  </r>
  <r>
    <s v="CA-2014-132010"/>
    <d v="2014-10-13T00:00:00"/>
    <s v="MA-17995"/>
    <d v="2014-09-20T00:00:00"/>
    <x v="15"/>
    <x v="15"/>
  </r>
  <r>
    <s v="CA-2015-157028"/>
    <d v="2015-11-28T00:00:00"/>
    <s v="MA-17995"/>
    <d v="2014-09-20T00:00:00"/>
    <x v="20"/>
    <x v="15"/>
  </r>
  <r>
    <s v="US-2016-165078"/>
    <d v="2016-11-05T00:00:00"/>
    <s v="MA-17995"/>
    <d v="2014-09-20T00:00:00"/>
    <x v="11"/>
    <x v="15"/>
  </r>
  <r>
    <s v="US-2016-165078"/>
    <d v="2016-11-05T00:00:00"/>
    <s v="MA-17995"/>
    <d v="2014-09-20T00:00:00"/>
    <x v="11"/>
    <x v="15"/>
  </r>
  <r>
    <s v="US-2016-165078"/>
    <d v="2016-11-05T00:00:00"/>
    <s v="MA-17995"/>
    <d v="2014-09-20T00:00:00"/>
    <x v="11"/>
    <x v="15"/>
  </r>
  <r>
    <s v="CA-2016-152247"/>
    <d v="2016-11-07T00:00:00"/>
    <s v="MA-17995"/>
    <d v="2014-09-20T00:00:00"/>
    <x v="11"/>
    <x v="15"/>
  </r>
  <r>
    <s v="CA-2017-123638"/>
    <d v="2017-06-27T00:00:00"/>
    <s v="MA-17995"/>
    <d v="2014-09-20T00:00:00"/>
    <x v="16"/>
    <x v="15"/>
  </r>
  <r>
    <s v="CA-2014-151708"/>
    <d v="2014-08-08T00:00:00"/>
    <s v="MB-17305"/>
    <d v="2014-08-08T00:00:00"/>
    <x v="0"/>
    <x v="13"/>
  </r>
  <r>
    <s v="CA-2014-151708"/>
    <d v="2014-08-08T00:00:00"/>
    <s v="MB-17305"/>
    <d v="2014-08-08T00:00:00"/>
    <x v="0"/>
    <x v="13"/>
  </r>
  <r>
    <s v="CA-2015-113131"/>
    <d v="2015-09-24T00:00:00"/>
    <s v="MB-17305"/>
    <d v="2014-08-08T00:00:00"/>
    <x v="6"/>
    <x v="13"/>
  </r>
  <r>
    <s v="CA-2015-113131"/>
    <d v="2015-09-24T00:00:00"/>
    <s v="MB-17305"/>
    <d v="2014-08-08T00:00:00"/>
    <x v="6"/>
    <x v="13"/>
  </r>
  <r>
    <s v="CA-2015-113131"/>
    <d v="2015-09-24T00:00:00"/>
    <s v="MB-17305"/>
    <d v="2014-08-08T00:00:00"/>
    <x v="6"/>
    <x v="13"/>
  </r>
  <r>
    <s v="CA-2015-113131"/>
    <d v="2015-09-24T00:00:00"/>
    <s v="MB-17305"/>
    <d v="2014-08-08T00:00:00"/>
    <x v="6"/>
    <x v="13"/>
  </r>
  <r>
    <s v="CA-2015-113131"/>
    <d v="2015-09-24T00:00:00"/>
    <s v="MB-17305"/>
    <d v="2014-08-08T00:00:00"/>
    <x v="6"/>
    <x v="13"/>
  </r>
  <r>
    <s v="CA-2015-145828"/>
    <d v="2015-10-05T00:00:00"/>
    <s v="MB-17305"/>
    <d v="2014-08-08T00:00:00"/>
    <x v="20"/>
    <x v="13"/>
  </r>
  <r>
    <s v="CA-2015-168529"/>
    <d v="2015-10-08T00:00:00"/>
    <s v="MB-17305"/>
    <d v="2014-08-08T00:00:00"/>
    <x v="20"/>
    <x v="13"/>
  </r>
  <r>
    <s v="CA-2015-144288"/>
    <d v="2015-12-25T00:00:00"/>
    <s v="MB-17305"/>
    <d v="2014-08-08T00:00:00"/>
    <x v="39"/>
    <x v="13"/>
  </r>
  <r>
    <s v="CA-2015-144288"/>
    <d v="2015-12-25T00:00:00"/>
    <s v="MB-17305"/>
    <d v="2014-08-08T00:00:00"/>
    <x v="39"/>
    <x v="13"/>
  </r>
  <r>
    <s v="CA-2016-118759"/>
    <d v="2016-11-14T00:00:00"/>
    <s v="MB-17305"/>
    <d v="2014-08-08T00:00:00"/>
    <x v="7"/>
    <x v="13"/>
  </r>
  <r>
    <s v="CA-2016-118759"/>
    <d v="2016-11-14T00:00:00"/>
    <s v="MB-17305"/>
    <d v="2014-08-08T00:00:00"/>
    <x v="7"/>
    <x v="13"/>
  </r>
  <r>
    <s v="CA-2017-105074"/>
    <d v="2017-06-24T00:00:00"/>
    <s v="MB-17305"/>
    <d v="2014-08-08T00:00:00"/>
    <x v="31"/>
    <x v="13"/>
  </r>
  <r>
    <s v="CA-2017-169124"/>
    <d v="2017-07-03T00:00:00"/>
    <s v="MB-17305"/>
    <d v="2014-08-08T00:00:00"/>
    <x v="12"/>
    <x v="13"/>
  </r>
  <r>
    <s v="CA-2017-163125"/>
    <d v="2017-10-09T00:00:00"/>
    <s v="MB-17305"/>
    <d v="2014-08-08T00:00:00"/>
    <x v="37"/>
    <x v="13"/>
  </r>
  <r>
    <s v="CA-2017-163125"/>
    <d v="2017-10-09T00:00:00"/>
    <s v="MB-17305"/>
    <d v="2014-08-08T00:00:00"/>
    <x v="37"/>
    <x v="13"/>
  </r>
  <r>
    <s v="CA-2017-149944"/>
    <d v="2017-11-12T00:00:00"/>
    <s v="MB-17305"/>
    <d v="2014-08-08T00:00:00"/>
    <x v="4"/>
    <x v="13"/>
  </r>
  <r>
    <s v="CA-2017-149944"/>
    <d v="2017-11-12T00:00:00"/>
    <s v="MB-17305"/>
    <d v="2014-08-08T00:00:00"/>
    <x v="4"/>
    <x v="13"/>
  </r>
  <r>
    <s v="CA-2014-141817"/>
    <d v="2014-01-05T00:00:00"/>
    <s v="MB-18085"/>
    <d v="2014-01-05T00:00:00"/>
    <x v="0"/>
    <x v="17"/>
  </r>
  <r>
    <s v="US-2016-128902"/>
    <d v="2016-03-11T00:00:00"/>
    <s v="MB-18085"/>
    <d v="2014-01-05T00:00:00"/>
    <x v="11"/>
    <x v="17"/>
  </r>
  <r>
    <s v="CA-2016-112382"/>
    <d v="2016-05-09T00:00:00"/>
    <s v="MB-18085"/>
    <d v="2014-01-05T00:00:00"/>
    <x v="30"/>
    <x v="17"/>
  </r>
  <r>
    <s v="CA-2016-142524"/>
    <d v="2016-09-04T00:00:00"/>
    <s v="MB-18085"/>
    <d v="2014-01-05T00:00:00"/>
    <x v="24"/>
    <x v="17"/>
  </r>
  <r>
    <s v="CA-2016-142524"/>
    <d v="2016-09-04T00:00:00"/>
    <s v="MB-18085"/>
    <d v="2014-01-05T00:00:00"/>
    <x v="24"/>
    <x v="17"/>
  </r>
  <r>
    <s v="CA-2017-151071"/>
    <d v="2017-04-25T00:00:00"/>
    <s v="MB-18085"/>
    <d v="2014-01-05T00:00:00"/>
    <x v="4"/>
    <x v="17"/>
  </r>
  <r>
    <s v="CA-2017-144498"/>
    <d v="2017-05-06T00:00:00"/>
    <s v="MB-18085"/>
    <d v="2014-01-05T00:00:00"/>
    <x v="43"/>
    <x v="17"/>
  </r>
  <r>
    <s v="CA-2017-144498"/>
    <d v="2017-05-06T00:00:00"/>
    <s v="MB-18085"/>
    <d v="2014-01-05T00:00:00"/>
    <x v="43"/>
    <x v="17"/>
  </r>
  <r>
    <s v="CA-2017-144498"/>
    <d v="2017-05-06T00:00:00"/>
    <s v="MB-18085"/>
    <d v="2014-01-05T00:00:00"/>
    <x v="43"/>
    <x v="17"/>
  </r>
  <r>
    <s v="CA-2017-122945"/>
    <d v="2017-11-16T00:00:00"/>
    <s v="MB-18085"/>
    <d v="2014-01-05T00:00:00"/>
    <x v="46"/>
    <x v="17"/>
  </r>
  <r>
    <s v="CA-2014-107818"/>
    <d v="2014-09-08T00:00:00"/>
    <s v="MC-17275"/>
    <d v="2014-09-08T00:00:00"/>
    <x v="0"/>
    <x v="15"/>
  </r>
  <r>
    <s v="CA-2014-107818"/>
    <d v="2014-09-08T00:00:00"/>
    <s v="MC-17275"/>
    <d v="2014-09-08T00:00:00"/>
    <x v="0"/>
    <x v="15"/>
  </r>
  <r>
    <s v="CA-2014-107818"/>
    <d v="2014-09-08T00:00:00"/>
    <s v="MC-17275"/>
    <d v="2014-09-08T00:00:00"/>
    <x v="0"/>
    <x v="15"/>
  </r>
  <r>
    <s v="CA-2014-107818"/>
    <d v="2014-09-08T00:00:00"/>
    <s v="MC-17275"/>
    <d v="2014-09-08T00:00:00"/>
    <x v="0"/>
    <x v="15"/>
  </r>
  <r>
    <s v="CA-2015-114237"/>
    <d v="2015-03-13T00:00:00"/>
    <s v="MC-17275"/>
    <d v="2014-09-08T00:00:00"/>
    <x v="1"/>
    <x v="15"/>
  </r>
  <r>
    <s v="CA-2015-105599"/>
    <d v="2015-09-07T00:00:00"/>
    <s v="MC-17275"/>
    <d v="2014-09-08T00:00:00"/>
    <x v="18"/>
    <x v="15"/>
  </r>
  <r>
    <s v="CA-2015-105599"/>
    <d v="2015-09-07T00:00:00"/>
    <s v="MC-17275"/>
    <d v="2014-09-08T00:00:00"/>
    <x v="18"/>
    <x v="15"/>
  </r>
  <r>
    <s v="CA-2015-143119"/>
    <d v="2015-09-24T00:00:00"/>
    <s v="MC-17275"/>
    <d v="2014-09-08T00:00:00"/>
    <x v="18"/>
    <x v="15"/>
  </r>
  <r>
    <s v="CA-2015-168459"/>
    <d v="2015-11-22T00:00:00"/>
    <s v="MC-17275"/>
    <d v="2014-09-08T00:00:00"/>
    <x v="20"/>
    <x v="15"/>
  </r>
  <r>
    <s v="CA-2015-168459"/>
    <d v="2015-11-22T00:00:00"/>
    <s v="MC-17275"/>
    <d v="2014-09-08T00:00:00"/>
    <x v="20"/>
    <x v="15"/>
  </r>
  <r>
    <s v="CA-2016-146318"/>
    <d v="2016-01-22T00:00:00"/>
    <s v="MC-17275"/>
    <d v="2014-09-08T00:00:00"/>
    <x v="39"/>
    <x v="15"/>
  </r>
  <r>
    <s v="CA-2016-118899"/>
    <d v="2016-03-22T00:00:00"/>
    <s v="MC-17275"/>
    <d v="2014-09-08T00:00:00"/>
    <x v="25"/>
    <x v="15"/>
  </r>
  <r>
    <s v="CA-2017-154949"/>
    <d v="2017-10-15T00:00:00"/>
    <s v="MC-17275"/>
    <d v="2014-09-08T00:00:00"/>
    <x v="32"/>
    <x v="15"/>
  </r>
  <r>
    <s v="CA-2014-140473"/>
    <d v="2014-05-30T00:00:00"/>
    <s v="MC-17425"/>
    <d v="2014-05-30T00:00:00"/>
    <x v="0"/>
    <x v="2"/>
  </r>
  <r>
    <s v="CA-2015-161711"/>
    <d v="2015-11-28T00:00:00"/>
    <s v="MC-17425"/>
    <d v="2014-05-30T00:00:00"/>
    <x v="25"/>
    <x v="2"/>
  </r>
  <r>
    <s v="CA-2015-161711"/>
    <d v="2015-11-28T00:00:00"/>
    <s v="MC-17425"/>
    <d v="2014-05-30T00:00:00"/>
    <x v="25"/>
    <x v="2"/>
  </r>
  <r>
    <s v="US-2016-168095"/>
    <d v="2016-07-15T00:00:00"/>
    <s v="MC-17425"/>
    <d v="2014-05-30T00:00:00"/>
    <x v="11"/>
    <x v="2"/>
  </r>
  <r>
    <s v="US-2016-168095"/>
    <d v="2016-07-15T00:00:00"/>
    <s v="MC-17425"/>
    <d v="2014-05-30T00:00:00"/>
    <x v="11"/>
    <x v="2"/>
  </r>
  <r>
    <s v="CA-2016-130050"/>
    <d v="2016-07-16T00:00:00"/>
    <s v="MC-17425"/>
    <d v="2014-05-30T00:00:00"/>
    <x v="11"/>
    <x v="2"/>
  </r>
  <r>
    <s v="CA-2016-133711"/>
    <d v="2016-11-26T00:00:00"/>
    <s v="MC-17425"/>
    <d v="2014-05-30T00:00:00"/>
    <x v="23"/>
    <x v="2"/>
  </r>
  <r>
    <s v="CA-2016-133711"/>
    <d v="2016-11-26T00:00:00"/>
    <s v="MC-17425"/>
    <d v="2014-05-30T00:00:00"/>
    <x v="23"/>
    <x v="2"/>
  </r>
  <r>
    <s v="CA-2016-133711"/>
    <d v="2016-11-26T00:00:00"/>
    <s v="MC-17425"/>
    <d v="2014-05-30T00:00:00"/>
    <x v="23"/>
    <x v="2"/>
  </r>
  <r>
    <s v="CA-2016-133711"/>
    <d v="2016-11-26T00:00:00"/>
    <s v="MC-17425"/>
    <d v="2014-05-30T00:00:00"/>
    <x v="23"/>
    <x v="2"/>
  </r>
  <r>
    <s v="CA-2014-101147"/>
    <d v="2014-12-02T00:00:00"/>
    <s v="MC-17575"/>
    <d v="2014-12-02T00:00:00"/>
    <x v="0"/>
    <x v="6"/>
  </r>
  <r>
    <s v="CA-2015-135314"/>
    <d v="2015-07-09T00:00:00"/>
    <s v="MC-17575"/>
    <d v="2014-12-02T00:00:00"/>
    <x v="29"/>
    <x v="6"/>
  </r>
  <r>
    <s v="CA-2015-117772"/>
    <d v="2015-09-10T00:00:00"/>
    <s v="MC-17575"/>
    <d v="2014-12-02T00:00:00"/>
    <x v="41"/>
    <x v="6"/>
  </r>
  <r>
    <s v="CA-2015-125423"/>
    <d v="2015-12-13T00:00:00"/>
    <s v="MC-17575"/>
    <d v="2014-12-02T00:00:00"/>
    <x v="18"/>
    <x v="6"/>
  </r>
  <r>
    <s v="US-2016-157840"/>
    <d v="2016-12-20T00:00:00"/>
    <s v="MC-17575"/>
    <d v="2014-12-02T00:00:00"/>
    <x v="3"/>
    <x v="6"/>
  </r>
  <r>
    <s v="CA-2017-167703"/>
    <d v="2017-02-03T00:00:00"/>
    <s v="MC-17575"/>
    <d v="2014-12-02T00:00:00"/>
    <x v="11"/>
    <x v="6"/>
  </r>
  <r>
    <s v="CA-2017-167703"/>
    <d v="2017-02-03T00:00:00"/>
    <s v="MC-17575"/>
    <d v="2014-12-02T00:00:00"/>
    <x v="11"/>
    <x v="6"/>
  </r>
  <r>
    <s v="CA-2017-115175"/>
    <d v="2017-08-07T00:00:00"/>
    <s v="MC-17575"/>
    <d v="2014-12-02T00:00:00"/>
    <x v="24"/>
    <x v="6"/>
  </r>
  <r>
    <s v="US-2017-149510"/>
    <d v="2017-12-03T00:00:00"/>
    <s v="MC-17575"/>
    <d v="2014-12-02T00:00:00"/>
    <x v="34"/>
    <x v="6"/>
  </r>
  <r>
    <s v="US-2017-149510"/>
    <d v="2017-12-03T00:00:00"/>
    <s v="MC-17575"/>
    <d v="2014-12-02T00:00:00"/>
    <x v="34"/>
    <x v="6"/>
  </r>
  <r>
    <s v="US-2017-149510"/>
    <d v="2017-12-03T00:00:00"/>
    <s v="MC-17575"/>
    <d v="2014-12-02T00:00:00"/>
    <x v="34"/>
    <x v="6"/>
  </r>
  <r>
    <s v="CA-2014-130673"/>
    <d v="2014-05-20T00:00:00"/>
    <s v="MC-17590"/>
    <d v="2014-05-20T00:00:00"/>
    <x v="0"/>
    <x v="2"/>
  </r>
  <r>
    <s v="CA-2014-130673"/>
    <d v="2014-05-20T00:00:00"/>
    <s v="MC-17590"/>
    <d v="2014-05-20T00:00:00"/>
    <x v="0"/>
    <x v="2"/>
  </r>
  <r>
    <s v="CA-2014-130673"/>
    <d v="2014-05-20T00:00:00"/>
    <s v="MC-17590"/>
    <d v="2014-05-20T00:00:00"/>
    <x v="0"/>
    <x v="2"/>
  </r>
  <r>
    <s v="CA-2014-130673"/>
    <d v="2014-05-20T00:00:00"/>
    <s v="MC-17590"/>
    <d v="2014-05-20T00:00:00"/>
    <x v="0"/>
    <x v="2"/>
  </r>
  <r>
    <s v="CA-2014-127446"/>
    <d v="2014-11-25T00:00:00"/>
    <s v="MC-17590"/>
    <d v="2014-05-20T00:00:00"/>
    <x v="1"/>
    <x v="2"/>
  </r>
  <r>
    <s v="CA-2014-127446"/>
    <d v="2014-11-25T00:00:00"/>
    <s v="MC-17590"/>
    <d v="2014-05-20T00:00:00"/>
    <x v="1"/>
    <x v="2"/>
  </r>
  <r>
    <s v="CA-2014-127446"/>
    <d v="2014-11-25T00:00:00"/>
    <s v="MC-17590"/>
    <d v="2014-05-20T00:00:00"/>
    <x v="1"/>
    <x v="2"/>
  </r>
  <r>
    <s v="CA-2014-127446"/>
    <d v="2014-11-25T00:00:00"/>
    <s v="MC-17590"/>
    <d v="2014-05-20T00:00:00"/>
    <x v="1"/>
    <x v="2"/>
  </r>
  <r>
    <s v="CA-2014-127446"/>
    <d v="2014-11-25T00:00:00"/>
    <s v="MC-17590"/>
    <d v="2014-05-20T00:00:00"/>
    <x v="1"/>
    <x v="2"/>
  </r>
  <r>
    <s v="CA-2014-127446"/>
    <d v="2014-11-25T00:00:00"/>
    <s v="MC-17590"/>
    <d v="2014-05-20T00:00:00"/>
    <x v="1"/>
    <x v="2"/>
  </r>
  <r>
    <s v="CA-2016-131835"/>
    <d v="2016-07-17T00:00:00"/>
    <s v="MC-17590"/>
    <d v="2014-05-20T00:00:00"/>
    <x v="11"/>
    <x v="2"/>
  </r>
  <r>
    <s v="CA-2016-131835"/>
    <d v="2016-07-17T00:00:00"/>
    <s v="MC-17590"/>
    <d v="2014-05-20T00:00:00"/>
    <x v="11"/>
    <x v="2"/>
  </r>
  <r>
    <s v="CA-2016-131835"/>
    <d v="2016-07-17T00:00:00"/>
    <s v="MC-17590"/>
    <d v="2014-05-20T00:00:00"/>
    <x v="11"/>
    <x v="2"/>
  </r>
  <r>
    <s v="CA-2016-113082"/>
    <d v="2016-09-12T00:00:00"/>
    <s v="MC-17590"/>
    <d v="2014-05-20T00:00:00"/>
    <x v="30"/>
    <x v="2"/>
  </r>
  <r>
    <s v="CA-2016-157868"/>
    <d v="2016-12-23T00:00:00"/>
    <s v="MC-17590"/>
    <d v="2014-05-20T00:00:00"/>
    <x v="8"/>
    <x v="2"/>
  </r>
  <r>
    <s v="CA-2017-159597"/>
    <d v="2017-11-09T00:00:00"/>
    <s v="MC-17590"/>
    <d v="2014-05-20T00:00:00"/>
    <x v="27"/>
    <x v="2"/>
  </r>
  <r>
    <s v="CA-2017-159597"/>
    <d v="2017-11-09T00:00:00"/>
    <s v="MC-17590"/>
    <d v="2014-05-20T00:00:00"/>
    <x v="27"/>
    <x v="2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CA-2014-103989"/>
    <d v="2014-03-19T00:00:00"/>
    <s v="MC-17605"/>
    <d v="2014-03-19T00:00:00"/>
    <x v="0"/>
    <x v="0"/>
  </r>
  <r>
    <s v="US-2014-161613"/>
    <d v="2014-12-01T00:00:00"/>
    <s v="MC-17605"/>
    <d v="2014-03-19T00:00:00"/>
    <x v="41"/>
    <x v="0"/>
  </r>
  <r>
    <s v="CA-2015-145394"/>
    <d v="2015-11-16T00:00:00"/>
    <s v="MC-17605"/>
    <d v="2014-03-19T00:00:00"/>
    <x v="19"/>
    <x v="0"/>
  </r>
  <r>
    <s v="CA-2015-145394"/>
    <d v="2015-11-16T00:00:00"/>
    <s v="MC-17605"/>
    <d v="2014-03-19T00:00:00"/>
    <x v="19"/>
    <x v="0"/>
  </r>
  <r>
    <s v="CA-2015-145394"/>
    <d v="2015-11-16T00:00:00"/>
    <s v="MC-17605"/>
    <d v="2014-03-19T00:00:00"/>
    <x v="19"/>
    <x v="0"/>
  </r>
  <r>
    <s v="CA-2016-145492"/>
    <d v="2016-11-20T00:00:00"/>
    <s v="MC-17605"/>
    <d v="2014-03-19T00:00:00"/>
    <x v="24"/>
    <x v="0"/>
  </r>
  <r>
    <s v="CA-2017-145142"/>
    <d v="2017-01-23T00:00:00"/>
    <s v="MC-17605"/>
    <d v="2014-03-19T00:00:00"/>
    <x v="31"/>
    <x v="0"/>
  </r>
  <r>
    <s v="CA-2017-160962"/>
    <d v="2017-04-28T00:00:00"/>
    <s v="MC-17605"/>
    <d v="2014-03-19T00:00:00"/>
    <x v="32"/>
    <x v="0"/>
  </r>
  <r>
    <s v="CA-2017-160962"/>
    <d v="2017-04-28T00:00:00"/>
    <s v="MC-17605"/>
    <d v="2014-03-19T00:00:00"/>
    <x v="32"/>
    <x v="0"/>
  </r>
  <r>
    <s v="CA-2017-134810"/>
    <d v="2017-05-09T00:00:00"/>
    <s v="MC-17605"/>
    <d v="2014-03-19T00:00:00"/>
    <x v="37"/>
    <x v="0"/>
  </r>
  <r>
    <s v="CA-2017-134810"/>
    <d v="2017-05-09T00:00:00"/>
    <s v="MC-17605"/>
    <d v="2014-03-19T00:00:00"/>
    <x v="37"/>
    <x v="0"/>
  </r>
  <r>
    <s v="US-2017-146213"/>
    <d v="2017-09-09T00:00:00"/>
    <s v="MC-17605"/>
    <d v="2014-03-19T00:00:00"/>
    <x v="27"/>
    <x v="0"/>
  </r>
  <r>
    <s v="US-2014-120175"/>
    <d v="2014-11-28T00:00:00"/>
    <s v="MC-17635"/>
    <d v="2014-11-28T00:00:00"/>
    <x v="0"/>
    <x v="7"/>
  </r>
  <r>
    <s v="CA-2014-164861"/>
    <d v="2014-12-03T00:00:00"/>
    <s v="MC-17635"/>
    <d v="2014-11-28T00:00:00"/>
    <x v="15"/>
    <x v="7"/>
  </r>
  <r>
    <s v="CA-2016-139010"/>
    <d v="2016-02-21T00:00:00"/>
    <s v="MC-17635"/>
    <d v="2014-11-28T00:00:00"/>
    <x v="42"/>
    <x v="7"/>
  </r>
  <r>
    <s v="CA-2016-139010"/>
    <d v="2016-02-21T00:00:00"/>
    <s v="MC-17635"/>
    <d v="2014-11-28T00:00:00"/>
    <x v="42"/>
    <x v="7"/>
  </r>
  <r>
    <s v="CA-2016-139010"/>
    <d v="2016-02-21T00:00:00"/>
    <s v="MC-17635"/>
    <d v="2014-11-28T00:00:00"/>
    <x v="42"/>
    <x v="7"/>
  </r>
  <r>
    <s v="CA-2016-139010"/>
    <d v="2016-02-21T00:00:00"/>
    <s v="MC-17635"/>
    <d v="2014-11-28T00:00:00"/>
    <x v="42"/>
    <x v="7"/>
  </r>
  <r>
    <s v="US-2017-151316"/>
    <d v="2017-06-24T00:00:00"/>
    <s v="MC-17635"/>
    <d v="2014-11-28T00:00:00"/>
    <x v="8"/>
    <x v="7"/>
  </r>
  <r>
    <s v="US-2017-151316"/>
    <d v="2017-06-24T00:00:00"/>
    <s v="MC-17635"/>
    <d v="2014-11-28T00:00:00"/>
    <x v="8"/>
    <x v="7"/>
  </r>
  <r>
    <s v="CA-2014-157784"/>
    <d v="2014-07-05T00:00:00"/>
    <s v="MC-17845"/>
    <d v="2014-07-05T00:00:00"/>
    <x v="0"/>
    <x v="8"/>
  </r>
  <r>
    <s v="CA-2014-157784"/>
    <d v="2014-07-05T00:00:00"/>
    <s v="MC-17845"/>
    <d v="2014-07-05T00:00:00"/>
    <x v="0"/>
    <x v="8"/>
  </r>
  <r>
    <s v="CA-2014-157784"/>
    <d v="2014-07-05T00:00:00"/>
    <s v="MC-17845"/>
    <d v="2014-07-05T00:00:00"/>
    <x v="0"/>
    <x v="8"/>
  </r>
  <r>
    <s v="CA-2014-156594"/>
    <d v="2014-12-20T00:00:00"/>
    <s v="MC-17845"/>
    <d v="2014-07-05T00:00:00"/>
    <x v="38"/>
    <x v="8"/>
  </r>
  <r>
    <s v="CA-2014-156594"/>
    <d v="2014-12-20T00:00:00"/>
    <s v="MC-17845"/>
    <d v="2014-07-05T00:00:00"/>
    <x v="38"/>
    <x v="8"/>
  </r>
  <r>
    <s v="CA-2014-156594"/>
    <d v="2014-12-20T00:00:00"/>
    <s v="MC-17845"/>
    <d v="2014-07-05T00:00:00"/>
    <x v="38"/>
    <x v="8"/>
  </r>
  <r>
    <s v="CA-2014-156594"/>
    <d v="2014-12-20T00:00:00"/>
    <s v="MC-17845"/>
    <d v="2014-07-05T00:00:00"/>
    <x v="38"/>
    <x v="8"/>
  </r>
  <r>
    <s v="CA-2016-116337"/>
    <d v="2016-11-07T00:00:00"/>
    <s v="MC-17845"/>
    <d v="2014-07-05T00:00:00"/>
    <x v="30"/>
    <x v="8"/>
  </r>
  <r>
    <s v="CA-2016-116337"/>
    <d v="2016-11-07T00:00:00"/>
    <s v="MC-17845"/>
    <d v="2014-07-05T00:00:00"/>
    <x v="30"/>
    <x v="8"/>
  </r>
  <r>
    <s v="CA-2016-146143"/>
    <d v="2016-12-14T00:00:00"/>
    <s v="MC-17845"/>
    <d v="2014-07-05T00:00:00"/>
    <x v="22"/>
    <x v="8"/>
  </r>
  <r>
    <s v="US-2017-128447"/>
    <d v="2017-11-10T00:00:00"/>
    <s v="MC-17845"/>
    <d v="2014-07-05T00:00:00"/>
    <x v="43"/>
    <x v="8"/>
  </r>
  <r>
    <s v="US-2017-128447"/>
    <d v="2017-11-10T00:00:00"/>
    <s v="MC-17845"/>
    <d v="2014-07-05T00:00:00"/>
    <x v="43"/>
    <x v="8"/>
  </r>
  <r>
    <s v="CA-2017-148446"/>
    <d v="2017-12-10T00:00:00"/>
    <s v="MC-17845"/>
    <d v="2014-07-05T00:00:00"/>
    <x v="9"/>
    <x v="8"/>
  </r>
  <r>
    <s v="US-2017-102638"/>
    <d v="2017-12-29T00:00:00"/>
    <s v="MC-17845"/>
    <d v="2014-07-05T00:00:00"/>
    <x v="9"/>
    <x v="8"/>
  </r>
  <r>
    <s v="CA-2014-123855"/>
    <d v="2014-06-18T00:00:00"/>
    <s v="MC-18100"/>
    <d v="2014-06-18T00:00:00"/>
    <x v="0"/>
    <x v="3"/>
  </r>
  <r>
    <s v="CA-2014-101602"/>
    <d v="2014-12-15T00:00:00"/>
    <s v="MC-18100"/>
    <d v="2014-06-18T00:00:00"/>
    <x v="1"/>
    <x v="3"/>
  </r>
  <r>
    <s v="CA-2014-101602"/>
    <d v="2014-12-15T00:00:00"/>
    <s v="MC-18100"/>
    <d v="2014-06-18T00:00:00"/>
    <x v="1"/>
    <x v="3"/>
  </r>
  <r>
    <s v="CA-2015-116512"/>
    <d v="2015-04-09T00:00:00"/>
    <s v="MC-18100"/>
    <d v="2014-06-18T00:00:00"/>
    <x v="5"/>
    <x v="3"/>
  </r>
  <r>
    <s v="CA-2015-168809"/>
    <d v="2015-08-25T00:00:00"/>
    <s v="MC-18100"/>
    <d v="2014-06-18T00:00:00"/>
    <x v="20"/>
    <x v="3"/>
  </r>
  <r>
    <s v="CA-2015-168809"/>
    <d v="2015-08-25T00:00:00"/>
    <s v="MC-18100"/>
    <d v="2014-06-18T00:00:00"/>
    <x v="20"/>
    <x v="3"/>
  </r>
  <r>
    <s v="CA-2015-168809"/>
    <d v="2015-08-25T00:00:00"/>
    <s v="MC-18100"/>
    <d v="2014-06-18T00:00:00"/>
    <x v="20"/>
    <x v="3"/>
  </r>
  <r>
    <s v="US-2015-129637"/>
    <d v="2015-12-17T00:00:00"/>
    <s v="MC-18100"/>
    <d v="2014-06-18T00:00:00"/>
    <x v="25"/>
    <x v="3"/>
  </r>
  <r>
    <s v="US-2015-129637"/>
    <d v="2015-12-17T00:00:00"/>
    <s v="MC-18100"/>
    <d v="2014-06-18T00:00:00"/>
    <x v="25"/>
    <x v="3"/>
  </r>
  <r>
    <s v="US-2015-129637"/>
    <d v="2015-12-17T00:00:00"/>
    <s v="MC-18100"/>
    <d v="2014-06-18T00:00:00"/>
    <x v="25"/>
    <x v="3"/>
  </r>
  <r>
    <s v="CA-2015-111073"/>
    <d v="2015-12-26T00:00:00"/>
    <s v="MC-18100"/>
    <d v="2014-06-18T00:00:00"/>
    <x v="25"/>
    <x v="3"/>
  </r>
  <r>
    <s v="CA-2016-139808"/>
    <d v="2016-10-07T00:00:00"/>
    <s v="MC-18100"/>
    <d v="2014-06-18T00:00:00"/>
    <x v="30"/>
    <x v="3"/>
  </r>
  <r>
    <s v="CA-2017-113075"/>
    <d v="2017-09-02T00:00:00"/>
    <s v="MC-18100"/>
    <d v="2014-06-18T00:00:00"/>
    <x v="4"/>
    <x v="3"/>
  </r>
  <r>
    <s v="CA-2017-152807"/>
    <d v="2017-10-30T00:00:00"/>
    <s v="MC-18100"/>
    <d v="2014-06-18T00:00:00"/>
    <x v="43"/>
    <x v="3"/>
  </r>
  <r>
    <s v="CA-2017-152807"/>
    <d v="2017-10-30T00:00:00"/>
    <s v="MC-18100"/>
    <d v="2014-06-18T00:00:00"/>
    <x v="43"/>
    <x v="3"/>
  </r>
  <r>
    <s v="CA-2017-152807"/>
    <d v="2017-10-30T00:00:00"/>
    <s v="MC-18100"/>
    <d v="2014-06-18T00:00:00"/>
    <x v="43"/>
    <x v="3"/>
  </r>
  <r>
    <s v="CA-2017-152807"/>
    <d v="2017-10-30T00:00:00"/>
    <s v="MC-18100"/>
    <d v="2014-06-18T00:00:00"/>
    <x v="43"/>
    <x v="3"/>
  </r>
  <r>
    <s v="CA-2017-126242"/>
    <d v="2017-11-19T00:00:00"/>
    <s v="MC-18100"/>
    <d v="2014-06-18T00:00:00"/>
    <x v="9"/>
    <x v="3"/>
  </r>
  <r>
    <s v="CA-2017-126242"/>
    <d v="2017-11-19T00:00:00"/>
    <s v="MC-18100"/>
    <d v="2014-06-18T00:00:00"/>
    <x v="9"/>
    <x v="3"/>
  </r>
  <r>
    <s v="CA-2014-132787"/>
    <d v="2014-09-19T00:00:00"/>
    <s v="MC-18130"/>
    <d v="2014-09-19T00:00:00"/>
    <x v="0"/>
    <x v="15"/>
  </r>
  <r>
    <s v="CA-2015-163104"/>
    <d v="2015-03-19T00:00:00"/>
    <s v="MC-18130"/>
    <d v="2014-09-19T00:00:00"/>
    <x v="1"/>
    <x v="15"/>
  </r>
  <r>
    <s v="CA-2015-148432"/>
    <d v="2015-11-07T00:00:00"/>
    <s v="MC-18130"/>
    <d v="2014-09-19T00:00:00"/>
    <x v="20"/>
    <x v="15"/>
  </r>
  <r>
    <s v="CA-2015-148432"/>
    <d v="2015-11-07T00:00:00"/>
    <s v="MC-18130"/>
    <d v="2014-09-19T00:00:00"/>
    <x v="20"/>
    <x v="15"/>
  </r>
  <r>
    <s v="CA-2016-115504"/>
    <d v="2016-03-12T00:00:00"/>
    <s v="MC-18130"/>
    <d v="2014-09-19T00:00:00"/>
    <x v="25"/>
    <x v="15"/>
  </r>
  <r>
    <s v="CA-2016-129868"/>
    <d v="2016-12-26T00:00:00"/>
    <s v="MC-18130"/>
    <d v="2014-09-19T00:00:00"/>
    <x v="7"/>
    <x v="15"/>
  </r>
  <r>
    <s v="CA-2016-129868"/>
    <d v="2016-12-26T00:00:00"/>
    <s v="MC-18130"/>
    <d v="2014-09-19T00:00:00"/>
    <x v="7"/>
    <x v="15"/>
  </r>
  <r>
    <s v="CA-2016-129868"/>
    <d v="2016-12-26T00:00:00"/>
    <s v="MC-18130"/>
    <d v="2014-09-19T00:00:00"/>
    <x v="7"/>
    <x v="15"/>
  </r>
  <r>
    <s v="CA-2016-129868"/>
    <d v="2016-12-26T00:00:00"/>
    <s v="MC-18130"/>
    <d v="2014-09-19T00:00:00"/>
    <x v="7"/>
    <x v="15"/>
  </r>
  <r>
    <s v="CA-2016-129868"/>
    <d v="2016-12-26T00:00:00"/>
    <s v="MC-18130"/>
    <d v="2014-09-19T00:00:00"/>
    <x v="7"/>
    <x v="15"/>
  </r>
  <r>
    <s v="CA-2016-129868"/>
    <d v="2016-12-26T00:00:00"/>
    <s v="MC-18130"/>
    <d v="2014-09-19T00:00:00"/>
    <x v="7"/>
    <x v="15"/>
  </r>
  <r>
    <s v="CA-2014-114251"/>
    <d v="2014-11-05T00:00:00"/>
    <s v="MD-17350"/>
    <d v="2014-11-05T00:00:00"/>
    <x v="0"/>
    <x v="7"/>
  </r>
  <r>
    <s v="CA-2014-114251"/>
    <d v="2014-11-05T00:00:00"/>
    <s v="MD-17350"/>
    <d v="2014-11-05T00:00:00"/>
    <x v="0"/>
    <x v="7"/>
  </r>
  <r>
    <s v="CA-2014-114251"/>
    <d v="2014-11-05T00:00:00"/>
    <s v="MD-17350"/>
    <d v="2014-11-05T00:00:00"/>
    <x v="0"/>
    <x v="7"/>
  </r>
  <r>
    <s v="CA-2014-114251"/>
    <d v="2014-11-05T00:00:00"/>
    <s v="MD-17350"/>
    <d v="2014-11-05T00:00:00"/>
    <x v="0"/>
    <x v="7"/>
  </r>
  <r>
    <s v="CA-2014-114251"/>
    <d v="2014-11-05T00:00:00"/>
    <s v="MD-17350"/>
    <d v="2014-11-05T00:00:00"/>
    <x v="0"/>
    <x v="7"/>
  </r>
  <r>
    <s v="CA-2014-143371"/>
    <d v="2014-12-28T00:00:00"/>
    <s v="MD-17350"/>
    <d v="2014-11-05T00:00:00"/>
    <x v="15"/>
    <x v="7"/>
  </r>
  <r>
    <s v="CA-2014-143371"/>
    <d v="2014-12-28T00:00:00"/>
    <s v="MD-17350"/>
    <d v="2014-11-05T00:00:00"/>
    <x v="15"/>
    <x v="7"/>
  </r>
  <r>
    <s v="CA-2015-134782"/>
    <d v="2015-12-27T00:00:00"/>
    <s v="MD-17350"/>
    <d v="2014-11-05T00:00:00"/>
    <x v="6"/>
    <x v="7"/>
  </r>
  <r>
    <s v="CA-2016-162383"/>
    <d v="2016-09-05T00:00:00"/>
    <s v="MD-17350"/>
    <d v="2014-11-05T00:00:00"/>
    <x v="26"/>
    <x v="7"/>
  </r>
  <r>
    <s v="CA-2016-162383"/>
    <d v="2016-09-05T00:00:00"/>
    <s v="MD-17350"/>
    <d v="2014-11-05T00:00:00"/>
    <x v="26"/>
    <x v="7"/>
  </r>
  <r>
    <s v="CA-2016-162383"/>
    <d v="2016-09-05T00:00:00"/>
    <s v="MD-17350"/>
    <d v="2014-11-05T00:00:00"/>
    <x v="26"/>
    <x v="7"/>
  </r>
  <r>
    <s v="CA-2017-132290"/>
    <d v="2017-03-10T00:00:00"/>
    <s v="MD-17350"/>
    <d v="2014-11-05T00:00:00"/>
    <x v="30"/>
    <x v="7"/>
  </r>
  <r>
    <s v="CA-2017-149181"/>
    <d v="2017-05-08T00:00:00"/>
    <s v="MD-17350"/>
    <d v="2014-11-05T00:00:00"/>
    <x v="23"/>
    <x v="7"/>
  </r>
  <r>
    <s v="CA-2017-109757"/>
    <d v="2017-09-04T00:00:00"/>
    <s v="MD-17350"/>
    <d v="2014-11-05T00:00:00"/>
    <x v="31"/>
    <x v="7"/>
  </r>
  <r>
    <s v="CA-2017-109757"/>
    <d v="2017-09-04T00:00:00"/>
    <s v="MD-17350"/>
    <d v="2014-11-05T00:00:00"/>
    <x v="31"/>
    <x v="7"/>
  </r>
  <r>
    <s v="CA-2017-109757"/>
    <d v="2017-09-04T00:00:00"/>
    <s v="MD-17350"/>
    <d v="2014-11-05T00:00:00"/>
    <x v="31"/>
    <x v="7"/>
  </r>
  <r>
    <s v="CA-2017-109757"/>
    <d v="2017-09-04T00:00:00"/>
    <s v="MD-17350"/>
    <d v="2014-11-05T00:00:00"/>
    <x v="31"/>
    <x v="7"/>
  </r>
  <r>
    <s v="US-2014-117744"/>
    <d v="2014-12-02T00:00:00"/>
    <s v="MD-17860"/>
    <d v="2014-12-02T00:00:00"/>
    <x v="0"/>
    <x v="6"/>
  </r>
  <r>
    <s v="US-2014-117744"/>
    <d v="2014-12-02T00:00:00"/>
    <s v="MD-17860"/>
    <d v="2014-12-02T00:00:00"/>
    <x v="0"/>
    <x v="6"/>
  </r>
  <r>
    <s v="US-2014-117744"/>
    <d v="2014-12-02T00:00:00"/>
    <s v="MD-17860"/>
    <d v="2014-12-02T00:00:00"/>
    <x v="0"/>
    <x v="6"/>
  </r>
  <r>
    <s v="CA-2017-100055"/>
    <d v="2017-05-28T00:00:00"/>
    <s v="MD-17860"/>
    <d v="2014-12-02T00:00:00"/>
    <x v="22"/>
    <x v="6"/>
  </r>
  <r>
    <s v="CA-2017-100055"/>
    <d v="2017-05-28T00:00:00"/>
    <s v="MD-17860"/>
    <d v="2014-12-02T00:00:00"/>
    <x v="22"/>
    <x v="6"/>
  </r>
  <r>
    <s v="CA-2017-104024"/>
    <d v="2017-08-29T00:00:00"/>
    <s v="MD-17860"/>
    <d v="2014-12-02T00:00:00"/>
    <x v="24"/>
    <x v="6"/>
  </r>
  <r>
    <s v="CA-2017-154410"/>
    <d v="2017-10-21T00:00:00"/>
    <s v="MD-17860"/>
    <d v="2014-12-02T00:00:00"/>
    <x v="31"/>
    <x v="6"/>
  </r>
  <r>
    <s v="CA-2017-153654"/>
    <d v="2017-11-24T00:00:00"/>
    <s v="MD-17860"/>
    <d v="2014-12-02T00:00:00"/>
    <x v="12"/>
    <x v="6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4-167199"/>
    <d v="2014-01-06T00:00:00"/>
    <s v="ME-17320"/>
    <d v="2014-01-06T00:00:00"/>
    <x v="0"/>
    <x v="17"/>
  </r>
  <r>
    <s v="CA-2015-144302"/>
    <d v="2015-06-19T00:00:00"/>
    <s v="ME-17320"/>
    <d v="2014-01-06T00:00:00"/>
    <x v="13"/>
    <x v="17"/>
  </r>
  <r>
    <s v="CA-2016-152555"/>
    <d v="2016-03-29T00:00:00"/>
    <s v="ME-17320"/>
    <d v="2014-01-06T00:00:00"/>
    <x v="11"/>
    <x v="17"/>
  </r>
  <r>
    <s v="CA-2016-152555"/>
    <d v="2016-03-29T00:00:00"/>
    <s v="ME-17320"/>
    <d v="2014-01-06T00:00:00"/>
    <x v="11"/>
    <x v="17"/>
  </r>
  <r>
    <s v="CA-2016-152555"/>
    <d v="2016-03-29T00:00:00"/>
    <s v="ME-17320"/>
    <d v="2014-01-06T00:00:00"/>
    <x v="11"/>
    <x v="17"/>
  </r>
  <r>
    <s v="CA-2016-159142"/>
    <d v="2016-04-04T00:00:00"/>
    <s v="ME-17320"/>
    <d v="2014-01-06T00:00:00"/>
    <x v="7"/>
    <x v="17"/>
  </r>
  <r>
    <s v="CA-2016-159142"/>
    <d v="2016-04-04T00:00:00"/>
    <s v="ME-17320"/>
    <d v="2014-01-06T00:00:00"/>
    <x v="7"/>
    <x v="17"/>
  </r>
  <r>
    <s v="CA-2016-160717"/>
    <d v="2016-06-06T00:00:00"/>
    <s v="ME-17320"/>
    <d v="2014-01-06T00:00:00"/>
    <x v="22"/>
    <x v="17"/>
  </r>
  <r>
    <s v="CA-2016-160717"/>
    <d v="2016-06-06T00:00:00"/>
    <s v="ME-17320"/>
    <d v="2014-01-06T00:00:00"/>
    <x v="22"/>
    <x v="17"/>
  </r>
  <r>
    <s v="CA-2016-160717"/>
    <d v="2016-06-06T00:00:00"/>
    <s v="ME-17320"/>
    <d v="2014-01-06T00:00:00"/>
    <x v="22"/>
    <x v="17"/>
  </r>
  <r>
    <s v="CA-2017-129910"/>
    <d v="2017-03-30T00:00:00"/>
    <s v="ME-17320"/>
    <d v="2014-01-06T00:00:00"/>
    <x v="37"/>
    <x v="17"/>
  </r>
  <r>
    <s v="CA-2017-148474"/>
    <d v="2017-06-12T00:00:00"/>
    <s v="ME-17320"/>
    <d v="2014-01-06T00:00:00"/>
    <x v="9"/>
    <x v="17"/>
  </r>
  <r>
    <s v="CA-2017-148474"/>
    <d v="2017-06-12T00:00:00"/>
    <s v="ME-17320"/>
    <d v="2014-01-06T00:00:00"/>
    <x v="9"/>
    <x v="17"/>
  </r>
  <r>
    <s v="CA-2017-137624"/>
    <d v="2017-11-10T00:00:00"/>
    <s v="ME-17320"/>
    <d v="2014-01-06T00:00:00"/>
    <x v="46"/>
    <x v="17"/>
  </r>
  <r>
    <s v="US-2017-124926"/>
    <d v="2017-11-13T00:00:00"/>
    <s v="ME-17320"/>
    <d v="2014-01-06T00:00:00"/>
    <x v="46"/>
    <x v="17"/>
  </r>
  <r>
    <s v="CA-2017-143434"/>
    <d v="2017-11-18T00:00:00"/>
    <s v="ME-17320"/>
    <d v="2014-01-06T00:00:00"/>
    <x v="46"/>
    <x v="17"/>
  </r>
  <r>
    <s v="CA-2014-124807"/>
    <d v="2014-07-12T00:00:00"/>
    <s v="ME-17725"/>
    <d v="2014-07-12T00:00:00"/>
    <x v="0"/>
    <x v="8"/>
  </r>
  <r>
    <s v="CA-2014-124807"/>
    <d v="2014-07-12T00:00:00"/>
    <s v="ME-17725"/>
    <d v="2014-07-12T00:00:00"/>
    <x v="0"/>
    <x v="8"/>
  </r>
  <r>
    <s v="CA-2015-155635"/>
    <d v="2015-05-09T00:00:00"/>
    <s v="ME-17725"/>
    <d v="2014-07-12T00:00:00"/>
    <x v="5"/>
    <x v="8"/>
  </r>
  <r>
    <s v="CA-2015-161830"/>
    <d v="2015-09-24T00:00:00"/>
    <s v="ME-17725"/>
    <d v="2014-07-12T00:00:00"/>
    <x v="20"/>
    <x v="8"/>
  </r>
  <r>
    <s v="CA-2015-161830"/>
    <d v="2015-09-24T00:00:00"/>
    <s v="ME-17725"/>
    <d v="2014-07-12T00:00:00"/>
    <x v="20"/>
    <x v="8"/>
  </r>
  <r>
    <s v="US-2016-123470"/>
    <d v="2016-08-15T00:00:00"/>
    <s v="ME-17725"/>
    <d v="2014-07-12T00:00:00"/>
    <x v="14"/>
    <x v="8"/>
  </r>
  <r>
    <s v="US-2016-123470"/>
    <d v="2016-08-15T00:00:00"/>
    <s v="ME-17725"/>
    <d v="2014-07-12T00:00:00"/>
    <x v="14"/>
    <x v="8"/>
  </r>
  <r>
    <s v="CA-2017-166415"/>
    <d v="2017-02-19T00:00:00"/>
    <s v="ME-17725"/>
    <d v="2014-07-12T00:00:00"/>
    <x v="8"/>
    <x v="8"/>
  </r>
  <r>
    <s v="CA-2017-137449"/>
    <d v="2017-06-29T00:00:00"/>
    <s v="ME-17725"/>
    <d v="2014-07-12T00:00:00"/>
    <x v="12"/>
    <x v="8"/>
  </r>
  <r>
    <s v="CA-2017-137449"/>
    <d v="2017-06-29T00:00:00"/>
    <s v="ME-17725"/>
    <d v="2014-07-12T00:00:00"/>
    <x v="12"/>
    <x v="8"/>
  </r>
  <r>
    <s v="CA-2017-137449"/>
    <d v="2017-06-29T00:00:00"/>
    <s v="ME-17725"/>
    <d v="2014-07-12T00:00:00"/>
    <x v="12"/>
    <x v="8"/>
  </r>
  <r>
    <s v="CA-2017-116645"/>
    <d v="2017-11-30T00:00:00"/>
    <s v="ME-17725"/>
    <d v="2014-07-12T00:00:00"/>
    <x v="43"/>
    <x v="8"/>
  </r>
  <r>
    <s v="CA-2017-143756"/>
    <d v="2017-12-02T00:00:00"/>
    <s v="ME-17725"/>
    <d v="2014-07-12T00:00:00"/>
    <x v="9"/>
    <x v="8"/>
  </r>
  <r>
    <s v="CA-2014-116932"/>
    <d v="2014-07-21T00:00:00"/>
    <s v="ME-18010"/>
    <d v="2014-07-21T00:00:00"/>
    <x v="0"/>
    <x v="8"/>
  </r>
  <r>
    <s v="CA-2014-116932"/>
    <d v="2014-07-21T00:00:00"/>
    <s v="ME-18010"/>
    <d v="2014-07-21T00:00:00"/>
    <x v="0"/>
    <x v="8"/>
  </r>
  <r>
    <s v="CA-2014-116932"/>
    <d v="2014-07-21T00:00:00"/>
    <s v="ME-18010"/>
    <d v="2014-07-21T00:00:00"/>
    <x v="0"/>
    <x v="8"/>
  </r>
  <r>
    <s v="CA-2014-126333"/>
    <d v="2014-12-23T00:00:00"/>
    <s v="ME-18010"/>
    <d v="2014-07-21T00:00:00"/>
    <x v="38"/>
    <x v="8"/>
  </r>
  <r>
    <s v="CA-2015-169278"/>
    <d v="2015-05-21T00:00:00"/>
    <s v="ME-18010"/>
    <d v="2014-07-21T00:00:00"/>
    <x v="5"/>
    <x v="8"/>
  </r>
  <r>
    <s v="CA-2017-148138"/>
    <d v="2017-09-29T00:00:00"/>
    <s v="ME-18010"/>
    <d v="2014-07-21T00:00:00"/>
    <x v="37"/>
    <x v="8"/>
  </r>
  <r>
    <s v="US-2014-169789"/>
    <d v="2014-12-30T00:00:00"/>
    <s v="MF-17665"/>
    <d v="2014-12-30T00:00:00"/>
    <x v="0"/>
    <x v="6"/>
  </r>
  <r>
    <s v="CA-2016-126543"/>
    <d v="2016-01-09T00:00:00"/>
    <s v="MF-17665"/>
    <d v="2014-12-30T00:00:00"/>
    <x v="6"/>
    <x v="6"/>
  </r>
  <r>
    <s v="CA-2016-114307"/>
    <d v="2016-07-22T00:00:00"/>
    <s v="MF-17665"/>
    <d v="2014-12-30T00:00:00"/>
    <x v="2"/>
    <x v="6"/>
  </r>
  <r>
    <s v="CA-2016-114307"/>
    <d v="2016-07-22T00:00:00"/>
    <s v="MF-17665"/>
    <d v="2014-12-30T00:00:00"/>
    <x v="2"/>
    <x v="6"/>
  </r>
  <r>
    <s v="CA-2016-114307"/>
    <d v="2016-07-22T00:00:00"/>
    <s v="MF-17665"/>
    <d v="2014-12-30T00:00:00"/>
    <x v="2"/>
    <x v="6"/>
  </r>
  <r>
    <s v="CA-2016-114307"/>
    <d v="2016-07-22T00:00:00"/>
    <s v="MF-17665"/>
    <d v="2014-12-30T00:00:00"/>
    <x v="2"/>
    <x v="6"/>
  </r>
  <r>
    <s v="US-2016-102232"/>
    <d v="2016-08-05T00:00:00"/>
    <s v="MF-17665"/>
    <d v="2014-12-30T00:00:00"/>
    <x v="19"/>
    <x v="6"/>
  </r>
  <r>
    <s v="CA-2016-165827"/>
    <d v="2016-11-04T00:00:00"/>
    <s v="MF-17665"/>
    <d v="2014-12-30T00:00:00"/>
    <x v="33"/>
    <x v="6"/>
  </r>
  <r>
    <s v="CA-2014-149594"/>
    <d v="2014-09-15T00:00:00"/>
    <s v="MF-18250"/>
    <d v="2014-09-15T00:00:00"/>
    <x v="0"/>
    <x v="15"/>
  </r>
  <r>
    <s v="CA-2015-144722"/>
    <d v="2015-03-16T00:00:00"/>
    <s v="MF-18250"/>
    <d v="2014-09-15T00:00:00"/>
    <x v="1"/>
    <x v="15"/>
  </r>
  <r>
    <s v="CA-2015-128013"/>
    <d v="2015-08-09T00:00:00"/>
    <s v="MF-18250"/>
    <d v="2014-09-15T00:00:00"/>
    <x v="17"/>
    <x v="15"/>
  </r>
  <r>
    <s v="CA-2015-128013"/>
    <d v="2015-08-09T00:00:00"/>
    <s v="MF-18250"/>
    <d v="2014-09-15T00:00:00"/>
    <x v="17"/>
    <x v="15"/>
  </r>
  <r>
    <s v="CA-2015-162964"/>
    <d v="2015-11-12T00:00:00"/>
    <s v="MF-18250"/>
    <d v="2014-09-15T00:00:00"/>
    <x v="20"/>
    <x v="15"/>
  </r>
  <r>
    <s v="CA-2015-162964"/>
    <d v="2015-11-12T00:00:00"/>
    <s v="MF-18250"/>
    <d v="2014-09-15T00:00:00"/>
    <x v="20"/>
    <x v="15"/>
  </r>
  <r>
    <s v="CA-2015-162964"/>
    <d v="2015-11-12T00:00:00"/>
    <s v="MF-18250"/>
    <d v="2014-09-15T00:00:00"/>
    <x v="20"/>
    <x v="15"/>
  </r>
  <r>
    <s v="US-2017-162670"/>
    <d v="2017-12-23T00:00:00"/>
    <s v="MF-18250"/>
    <d v="2014-09-15T00:00:00"/>
    <x v="4"/>
    <x v="15"/>
  </r>
  <r>
    <s v="US-2017-162670"/>
    <d v="2017-12-23T00:00:00"/>
    <s v="MF-18250"/>
    <d v="2014-09-15T00:00:00"/>
    <x v="4"/>
    <x v="15"/>
  </r>
  <r>
    <s v="US-2017-162670"/>
    <d v="2017-12-23T00:00:00"/>
    <s v="MF-18250"/>
    <d v="2014-09-15T00:00:00"/>
    <x v="4"/>
    <x v="15"/>
  </r>
  <r>
    <s v="US-2017-162670"/>
    <d v="2017-12-23T00:00:00"/>
    <s v="MF-18250"/>
    <d v="2014-09-15T00:00:00"/>
    <x v="4"/>
    <x v="15"/>
  </r>
  <r>
    <s v="US-2017-162670"/>
    <d v="2017-12-23T00:00:00"/>
    <s v="MF-18250"/>
    <d v="2014-09-15T00:00:00"/>
    <x v="4"/>
    <x v="15"/>
  </r>
  <r>
    <s v="CA-2014-166471"/>
    <d v="2014-08-09T00:00:00"/>
    <s v="MG-17650"/>
    <d v="2014-08-09T00:00:00"/>
    <x v="0"/>
    <x v="13"/>
  </r>
  <r>
    <s v="CA-2014-166471"/>
    <d v="2014-08-09T00:00:00"/>
    <s v="MG-17650"/>
    <d v="2014-08-09T00:00:00"/>
    <x v="0"/>
    <x v="13"/>
  </r>
  <r>
    <s v="CA-2016-105284"/>
    <d v="2016-11-24T00:00:00"/>
    <s v="MG-17650"/>
    <d v="2014-08-09T00:00:00"/>
    <x v="7"/>
    <x v="13"/>
  </r>
  <r>
    <s v="CA-2016-139395"/>
    <d v="2016-12-12T00:00:00"/>
    <s v="MG-17650"/>
    <d v="2014-08-09T00:00:00"/>
    <x v="30"/>
    <x v="13"/>
  </r>
  <r>
    <s v="CA-2016-139395"/>
    <d v="2016-12-12T00:00:00"/>
    <s v="MG-17650"/>
    <d v="2014-08-09T00:00:00"/>
    <x v="30"/>
    <x v="13"/>
  </r>
  <r>
    <s v="CA-2016-139395"/>
    <d v="2016-12-12T00:00:00"/>
    <s v="MG-17650"/>
    <d v="2014-08-09T00:00:00"/>
    <x v="30"/>
    <x v="13"/>
  </r>
  <r>
    <s v="CA-2016-139395"/>
    <d v="2016-12-12T00:00:00"/>
    <s v="MG-17650"/>
    <d v="2014-08-09T00:00:00"/>
    <x v="30"/>
    <x v="13"/>
  </r>
  <r>
    <s v="CA-2017-152135"/>
    <d v="2017-03-16T00:00:00"/>
    <s v="MG-17650"/>
    <d v="2014-08-09T00:00:00"/>
    <x v="8"/>
    <x v="13"/>
  </r>
  <r>
    <s v="US-2017-169502"/>
    <d v="2017-08-28T00:00:00"/>
    <s v="MG-17650"/>
    <d v="2014-08-09T00:00:00"/>
    <x v="34"/>
    <x v="13"/>
  </r>
  <r>
    <s v="US-2017-169502"/>
    <d v="2017-08-28T00:00:00"/>
    <s v="MG-17650"/>
    <d v="2014-08-09T00:00:00"/>
    <x v="34"/>
    <x v="13"/>
  </r>
  <r>
    <s v="CA-2017-152933"/>
    <d v="2017-10-12T00:00:00"/>
    <s v="MG-17650"/>
    <d v="2014-08-09T00:00:00"/>
    <x v="37"/>
    <x v="13"/>
  </r>
  <r>
    <s v="CA-2017-152933"/>
    <d v="2017-10-12T00:00:00"/>
    <s v="MG-17650"/>
    <d v="2014-08-09T00:00:00"/>
    <x v="37"/>
    <x v="13"/>
  </r>
  <r>
    <s v="CA-2017-152933"/>
    <d v="2017-10-12T00:00:00"/>
    <s v="MG-17650"/>
    <d v="2014-08-09T00:00:00"/>
    <x v="37"/>
    <x v="13"/>
  </r>
  <r>
    <s v="CA-2017-145660"/>
    <d v="2017-12-01T00:00:00"/>
    <s v="MG-17650"/>
    <d v="2014-08-09T00:00:00"/>
    <x v="43"/>
    <x v="13"/>
  </r>
  <r>
    <s v="CA-2014-110072"/>
    <d v="2014-10-22T00:00:00"/>
    <s v="MG-17680"/>
    <d v="2014-10-22T00:00:00"/>
    <x v="0"/>
    <x v="9"/>
  </r>
  <r>
    <s v="CA-2015-151043"/>
    <d v="2015-11-14T00:00:00"/>
    <s v="MG-17680"/>
    <d v="2014-10-22T00:00:00"/>
    <x v="6"/>
    <x v="9"/>
  </r>
  <r>
    <s v="US-2017-109316"/>
    <d v="2017-06-08T00:00:00"/>
    <s v="MG-17680"/>
    <d v="2014-10-22T00:00:00"/>
    <x v="24"/>
    <x v="9"/>
  </r>
  <r>
    <s v="US-2017-109316"/>
    <d v="2017-06-08T00:00:00"/>
    <s v="MG-17680"/>
    <d v="2014-10-22T00:00:00"/>
    <x v="24"/>
    <x v="9"/>
  </r>
  <r>
    <s v="CA-2017-121300"/>
    <d v="2017-09-29T00:00:00"/>
    <s v="MG-17680"/>
    <d v="2014-10-22T00:00:00"/>
    <x v="12"/>
    <x v="9"/>
  </r>
  <r>
    <s v="CA-2017-121300"/>
    <d v="2017-09-29T00:00:00"/>
    <s v="MG-17680"/>
    <d v="2014-10-22T00:00:00"/>
    <x v="12"/>
    <x v="9"/>
  </r>
  <r>
    <s v="CA-2017-121300"/>
    <d v="2017-09-29T00:00:00"/>
    <s v="MG-17680"/>
    <d v="2014-10-22T00:00:00"/>
    <x v="12"/>
    <x v="9"/>
  </r>
  <r>
    <s v="CA-2017-121300"/>
    <d v="2017-09-29T00:00:00"/>
    <s v="MG-17680"/>
    <d v="2014-10-22T00:00:00"/>
    <x v="12"/>
    <x v="9"/>
  </r>
  <r>
    <s v="CA-2017-121300"/>
    <d v="2017-09-29T00:00:00"/>
    <s v="MG-17680"/>
    <d v="2014-10-22T00:00:00"/>
    <x v="12"/>
    <x v="9"/>
  </r>
  <r>
    <s v="CA-2017-121300"/>
    <d v="2017-09-29T00:00:00"/>
    <s v="MG-17680"/>
    <d v="2014-10-22T00:00:00"/>
    <x v="12"/>
    <x v="9"/>
  </r>
  <r>
    <s v="CA-2014-139598"/>
    <d v="2014-12-26T00:00:00"/>
    <s v="MG-17695"/>
    <d v="2014-12-26T00:00:00"/>
    <x v="0"/>
    <x v="6"/>
  </r>
  <r>
    <s v="CA-2014-139598"/>
    <d v="2014-12-26T00:00:00"/>
    <s v="MG-17695"/>
    <d v="2014-12-26T00:00:00"/>
    <x v="0"/>
    <x v="6"/>
  </r>
  <r>
    <s v="CA-2014-139598"/>
    <d v="2014-12-26T00:00:00"/>
    <s v="MG-17695"/>
    <d v="2014-12-26T00:00:00"/>
    <x v="0"/>
    <x v="6"/>
  </r>
  <r>
    <s v="CA-2014-139598"/>
    <d v="2014-12-26T00:00:00"/>
    <s v="MG-17695"/>
    <d v="2014-12-26T00:00:00"/>
    <x v="0"/>
    <x v="6"/>
  </r>
  <r>
    <s v="CA-2015-164007"/>
    <d v="2015-06-08T00:00:00"/>
    <s v="MG-17695"/>
    <d v="2014-12-26T00:00:00"/>
    <x v="1"/>
    <x v="6"/>
  </r>
  <r>
    <s v="CA-2015-164007"/>
    <d v="2015-06-08T00:00:00"/>
    <s v="MG-17695"/>
    <d v="2014-12-26T00:00:00"/>
    <x v="1"/>
    <x v="6"/>
  </r>
  <r>
    <s v="US-2016-142685"/>
    <d v="2016-06-23T00:00:00"/>
    <s v="MG-17695"/>
    <d v="2014-12-26T00:00:00"/>
    <x v="25"/>
    <x v="6"/>
  </r>
  <r>
    <s v="CA-2014-103744"/>
    <d v="2014-02-23T00:00:00"/>
    <s v="MG-17875"/>
    <d v="2014-02-23T00:00:00"/>
    <x v="0"/>
    <x v="4"/>
  </r>
  <r>
    <s v="CA-2014-103744"/>
    <d v="2014-02-23T00:00:00"/>
    <s v="MG-17875"/>
    <d v="2014-02-23T00:00:00"/>
    <x v="0"/>
    <x v="4"/>
  </r>
  <r>
    <s v="CA-2015-124975"/>
    <d v="2015-06-22T00:00:00"/>
    <s v="MG-17875"/>
    <d v="2014-02-23T00:00:00"/>
    <x v="39"/>
    <x v="4"/>
  </r>
  <r>
    <s v="CA-2015-134992"/>
    <d v="2015-09-22T00:00:00"/>
    <s v="MG-17875"/>
    <d v="2014-02-23T00:00:00"/>
    <x v="2"/>
    <x v="4"/>
  </r>
  <r>
    <s v="CA-2015-134992"/>
    <d v="2015-09-22T00:00:00"/>
    <s v="MG-17875"/>
    <d v="2014-02-23T00:00:00"/>
    <x v="2"/>
    <x v="4"/>
  </r>
  <r>
    <s v="CA-2016-131499"/>
    <d v="2016-09-08T00:00:00"/>
    <s v="MG-17875"/>
    <d v="2014-02-23T00:00:00"/>
    <x v="8"/>
    <x v="4"/>
  </r>
  <r>
    <s v="CA-2017-120705"/>
    <d v="2017-09-05T00:00:00"/>
    <s v="MG-17875"/>
    <d v="2014-02-23T00:00:00"/>
    <x v="45"/>
    <x v="4"/>
  </r>
  <r>
    <s v="CA-2014-118276"/>
    <d v="2014-12-29T00:00:00"/>
    <s v="MG-17890"/>
    <d v="2014-12-29T00:00:00"/>
    <x v="0"/>
    <x v="6"/>
  </r>
  <r>
    <s v="CA-2015-146948"/>
    <d v="2015-07-16T00:00:00"/>
    <s v="MG-17890"/>
    <d v="2014-12-29T00:00:00"/>
    <x v="29"/>
    <x v="6"/>
  </r>
  <r>
    <s v="CA-2015-146948"/>
    <d v="2015-07-16T00:00:00"/>
    <s v="MG-17890"/>
    <d v="2014-12-29T00:00:00"/>
    <x v="29"/>
    <x v="6"/>
  </r>
  <r>
    <s v="CA-2015-146948"/>
    <d v="2015-07-16T00:00:00"/>
    <s v="MG-17890"/>
    <d v="2014-12-29T00:00:00"/>
    <x v="29"/>
    <x v="6"/>
  </r>
  <r>
    <s v="CA-2016-154053"/>
    <d v="2016-03-04T00:00:00"/>
    <s v="MG-17890"/>
    <d v="2014-12-29T00:00:00"/>
    <x v="42"/>
    <x v="6"/>
  </r>
  <r>
    <s v="CA-2016-163972"/>
    <d v="2016-10-17T00:00:00"/>
    <s v="MG-17890"/>
    <d v="2014-12-29T00:00:00"/>
    <x v="26"/>
    <x v="6"/>
  </r>
  <r>
    <s v="CA-2017-136672"/>
    <d v="2017-03-07T00:00:00"/>
    <s v="MG-17890"/>
    <d v="2014-12-29T00:00:00"/>
    <x v="7"/>
    <x v="6"/>
  </r>
  <r>
    <s v="CA-2017-166933"/>
    <d v="2017-04-24T00:00:00"/>
    <s v="MG-17890"/>
    <d v="2014-12-29T00:00:00"/>
    <x v="30"/>
    <x v="6"/>
  </r>
  <r>
    <s v="CA-2017-121125"/>
    <d v="2017-05-30T00:00:00"/>
    <s v="MG-17890"/>
    <d v="2014-12-29T00:00:00"/>
    <x v="22"/>
    <x v="6"/>
  </r>
  <r>
    <s v="CA-2017-121125"/>
    <d v="2017-05-30T00:00:00"/>
    <s v="MG-17890"/>
    <d v="2014-12-29T00:00:00"/>
    <x v="22"/>
    <x v="6"/>
  </r>
  <r>
    <s v="CA-2017-121125"/>
    <d v="2017-05-30T00:00:00"/>
    <s v="MG-17890"/>
    <d v="2014-12-29T00:00:00"/>
    <x v="22"/>
    <x v="6"/>
  </r>
  <r>
    <s v="CA-2017-127712"/>
    <d v="2017-08-31T00:00:00"/>
    <s v="MG-17890"/>
    <d v="2014-12-29T00:00:00"/>
    <x v="24"/>
    <x v="6"/>
  </r>
  <r>
    <s v="CA-2017-102967"/>
    <d v="2017-09-22T00:00:00"/>
    <s v="MG-17890"/>
    <d v="2014-12-29T00:00:00"/>
    <x v="16"/>
    <x v="6"/>
  </r>
  <r>
    <s v="CA-2014-137274"/>
    <d v="2014-03-29T00:00:00"/>
    <s v="MG-18145"/>
    <d v="2014-03-29T00:00:00"/>
    <x v="0"/>
    <x v="0"/>
  </r>
  <r>
    <s v="US-2015-138303"/>
    <d v="2015-09-03T00:00:00"/>
    <s v="MG-18145"/>
    <d v="2014-03-29T00:00:00"/>
    <x v="25"/>
    <x v="0"/>
  </r>
  <r>
    <s v="US-2015-138303"/>
    <d v="2015-09-03T00:00:00"/>
    <s v="MG-18145"/>
    <d v="2014-03-29T00:00:00"/>
    <x v="25"/>
    <x v="0"/>
  </r>
  <r>
    <s v="US-2015-138303"/>
    <d v="2015-09-03T00:00:00"/>
    <s v="MG-18145"/>
    <d v="2014-03-29T00:00:00"/>
    <x v="25"/>
    <x v="0"/>
  </r>
  <r>
    <s v="CA-2017-123239"/>
    <d v="2017-07-27T00:00:00"/>
    <s v="MG-18145"/>
    <d v="2014-03-29T00:00:00"/>
    <x v="43"/>
    <x v="0"/>
  </r>
  <r>
    <s v="CA-2017-108574"/>
    <d v="2017-10-07T00:00:00"/>
    <s v="MG-18145"/>
    <d v="2014-03-29T00:00:00"/>
    <x v="45"/>
    <x v="0"/>
  </r>
  <r>
    <s v="CA-2017-108574"/>
    <d v="2017-10-07T00:00:00"/>
    <s v="MG-18145"/>
    <d v="2014-03-29T00:00:00"/>
    <x v="45"/>
    <x v="0"/>
  </r>
  <r>
    <s v="CA-2017-108574"/>
    <d v="2017-10-07T00:00:00"/>
    <s v="MG-18145"/>
    <d v="2014-03-29T00:00:00"/>
    <x v="45"/>
    <x v="0"/>
  </r>
  <r>
    <s v="CA-2017-115070"/>
    <d v="2017-04-10T00:00:00"/>
    <s v="MG-18205"/>
    <d v="2017-04-10T00:00:00"/>
    <x v="0"/>
    <x v="39"/>
  </r>
  <r>
    <s v="CA-2017-115070"/>
    <d v="2017-04-10T00:00:00"/>
    <s v="MG-18205"/>
    <d v="2017-04-10T00:00:00"/>
    <x v="0"/>
    <x v="39"/>
  </r>
  <r>
    <s v="CA-2014-116785"/>
    <d v="2014-04-26T00:00:00"/>
    <s v="MH-17290"/>
    <d v="2014-04-26T00:00:00"/>
    <x v="0"/>
    <x v="1"/>
  </r>
  <r>
    <s v="CA-2014-116785"/>
    <d v="2014-04-26T00:00:00"/>
    <s v="MH-17290"/>
    <d v="2014-04-26T00:00:00"/>
    <x v="0"/>
    <x v="1"/>
  </r>
  <r>
    <s v="CA-2015-137603"/>
    <d v="2015-09-19T00:00:00"/>
    <s v="MH-17290"/>
    <d v="2014-04-26T00:00:00"/>
    <x v="13"/>
    <x v="1"/>
  </r>
  <r>
    <s v="US-2016-108497"/>
    <d v="2016-06-14T00:00:00"/>
    <s v="MH-17290"/>
    <d v="2014-04-26T00:00:00"/>
    <x v="11"/>
    <x v="1"/>
  </r>
  <r>
    <s v="US-2016-135209"/>
    <d v="2016-12-29T00:00:00"/>
    <s v="MH-17290"/>
    <d v="2014-04-26T00:00:00"/>
    <x v="24"/>
    <x v="1"/>
  </r>
  <r>
    <s v="US-2016-135209"/>
    <d v="2016-12-29T00:00:00"/>
    <s v="MH-17290"/>
    <d v="2014-04-26T00:00:00"/>
    <x v="24"/>
    <x v="1"/>
  </r>
  <r>
    <s v="US-2017-141558"/>
    <d v="2017-03-11T00:00:00"/>
    <s v="MH-17290"/>
    <d v="2014-04-26T00:00:00"/>
    <x v="12"/>
    <x v="1"/>
  </r>
  <r>
    <s v="US-2017-141558"/>
    <d v="2017-03-11T00:00:00"/>
    <s v="MH-17290"/>
    <d v="2014-04-26T00:00:00"/>
    <x v="12"/>
    <x v="1"/>
  </r>
  <r>
    <s v="US-2017-141558"/>
    <d v="2017-03-11T00:00:00"/>
    <s v="MH-17290"/>
    <d v="2014-04-26T00:00:00"/>
    <x v="12"/>
    <x v="1"/>
  </r>
  <r>
    <s v="US-2017-141558"/>
    <d v="2017-03-11T00:00:00"/>
    <s v="MH-17290"/>
    <d v="2014-04-26T00:00:00"/>
    <x v="12"/>
    <x v="1"/>
  </r>
  <r>
    <s v="CA-2017-169327"/>
    <d v="2017-09-02T00:00:00"/>
    <s v="MH-17290"/>
    <d v="2014-04-26T00:00:00"/>
    <x v="9"/>
    <x v="1"/>
  </r>
  <r>
    <s v="CA-2017-169327"/>
    <d v="2017-09-02T00:00:00"/>
    <s v="MH-17290"/>
    <d v="2014-04-26T00:00:00"/>
    <x v="9"/>
    <x v="1"/>
  </r>
  <r>
    <s v="CA-2017-169327"/>
    <d v="2017-09-02T00:00:00"/>
    <s v="MH-17290"/>
    <d v="2014-04-26T00:00:00"/>
    <x v="9"/>
    <x v="1"/>
  </r>
  <r>
    <s v="CA-2014-104808"/>
    <d v="2014-02-04T00:00:00"/>
    <s v="MH-17440"/>
    <d v="2014-02-04T00:00:00"/>
    <x v="0"/>
    <x v="4"/>
  </r>
  <r>
    <s v="US-2014-164763"/>
    <d v="2014-03-17T00:00:00"/>
    <s v="MH-17440"/>
    <d v="2014-02-04T00:00:00"/>
    <x v="15"/>
    <x v="4"/>
  </r>
  <r>
    <s v="US-2014-164763"/>
    <d v="2014-03-17T00:00:00"/>
    <s v="MH-17440"/>
    <d v="2014-02-04T00:00:00"/>
    <x v="15"/>
    <x v="4"/>
  </r>
  <r>
    <s v="US-2014-164763"/>
    <d v="2014-03-17T00:00:00"/>
    <s v="MH-17440"/>
    <d v="2014-02-04T00:00:00"/>
    <x v="15"/>
    <x v="4"/>
  </r>
  <r>
    <s v="US-2014-164763"/>
    <d v="2014-03-17T00:00:00"/>
    <s v="MH-17440"/>
    <d v="2014-02-04T00:00:00"/>
    <x v="15"/>
    <x v="4"/>
  </r>
  <r>
    <s v="US-2014-164763"/>
    <d v="2014-03-17T00:00:00"/>
    <s v="MH-17440"/>
    <d v="2014-02-04T00:00:00"/>
    <x v="15"/>
    <x v="4"/>
  </r>
  <r>
    <s v="CA-2016-163048"/>
    <d v="2016-02-08T00:00:00"/>
    <s v="MH-17440"/>
    <d v="2014-02-04T00:00:00"/>
    <x v="3"/>
    <x v="4"/>
  </r>
  <r>
    <s v="CA-2016-141523"/>
    <d v="2016-12-19T00:00:00"/>
    <s v="MH-17440"/>
    <d v="2014-02-04T00:00:00"/>
    <x v="31"/>
    <x v="4"/>
  </r>
  <r>
    <s v="CA-2016-141523"/>
    <d v="2016-12-19T00:00:00"/>
    <s v="MH-17440"/>
    <d v="2014-02-04T00:00:00"/>
    <x v="31"/>
    <x v="4"/>
  </r>
  <r>
    <s v="CA-2014-133305"/>
    <d v="2014-07-11T00:00:00"/>
    <s v="MH-17455"/>
    <d v="2014-07-11T00:00:00"/>
    <x v="0"/>
    <x v="8"/>
  </r>
  <r>
    <s v="CA-2014-133305"/>
    <d v="2014-07-11T00:00:00"/>
    <s v="MH-17455"/>
    <d v="2014-07-11T00:00:00"/>
    <x v="0"/>
    <x v="8"/>
  </r>
  <r>
    <s v="CA-2014-160157"/>
    <d v="2014-12-20T00:00:00"/>
    <s v="MH-17455"/>
    <d v="2014-07-11T00:00:00"/>
    <x v="38"/>
    <x v="8"/>
  </r>
  <r>
    <s v="CA-2015-100888"/>
    <d v="2015-04-06T00:00:00"/>
    <s v="MH-17455"/>
    <d v="2014-07-11T00:00:00"/>
    <x v="41"/>
    <x v="8"/>
  </r>
  <r>
    <s v="CA-2016-113341"/>
    <d v="2016-11-25T00:00:00"/>
    <s v="MH-17455"/>
    <d v="2014-07-11T00:00:00"/>
    <x v="30"/>
    <x v="8"/>
  </r>
  <r>
    <s v="US-2016-143448"/>
    <d v="2016-12-10T00:00:00"/>
    <s v="MH-17455"/>
    <d v="2014-07-11T00:00:00"/>
    <x v="22"/>
    <x v="8"/>
  </r>
  <r>
    <s v="CA-2017-154809"/>
    <d v="2017-02-13T00:00:00"/>
    <s v="MH-17455"/>
    <d v="2014-07-11T00:00:00"/>
    <x v="8"/>
    <x v="8"/>
  </r>
  <r>
    <s v="CA-2017-136364"/>
    <d v="2017-07-13T00:00:00"/>
    <s v="MH-17455"/>
    <d v="2014-07-11T00:00:00"/>
    <x v="34"/>
    <x v="8"/>
  </r>
  <r>
    <s v="CA-2017-136364"/>
    <d v="2017-07-13T00:00:00"/>
    <s v="MH-17455"/>
    <d v="2014-07-11T00:00:00"/>
    <x v="34"/>
    <x v="8"/>
  </r>
  <r>
    <s v="CA-2017-146269"/>
    <d v="2017-10-06T00:00:00"/>
    <s v="MH-17455"/>
    <d v="2014-07-11T00:00:00"/>
    <x v="4"/>
    <x v="8"/>
  </r>
  <r>
    <s v="CA-2017-146269"/>
    <d v="2017-10-06T00:00:00"/>
    <s v="MH-17455"/>
    <d v="2014-07-11T00:00:00"/>
    <x v="4"/>
    <x v="8"/>
  </r>
  <r>
    <s v="CA-2015-156440"/>
    <d v="2015-12-05T00:00:00"/>
    <s v="MH-17620"/>
    <d v="2015-12-05T00:00:00"/>
    <x v="0"/>
    <x v="10"/>
  </r>
  <r>
    <s v="CA-2016-153185"/>
    <d v="2016-09-03T00:00:00"/>
    <s v="MH-17620"/>
    <d v="2015-12-05T00:00:00"/>
    <x v="41"/>
    <x v="10"/>
  </r>
  <r>
    <s v="CA-2016-132017"/>
    <d v="2016-09-26T00:00:00"/>
    <s v="MH-17620"/>
    <d v="2015-12-05T00:00:00"/>
    <x v="41"/>
    <x v="10"/>
  </r>
  <r>
    <s v="CA-2017-130841"/>
    <d v="2017-07-28T00:00:00"/>
    <s v="MH-17620"/>
    <d v="2015-12-05T00:00:00"/>
    <x v="2"/>
    <x v="10"/>
  </r>
  <r>
    <s v="CA-2017-130841"/>
    <d v="2017-07-28T00:00:00"/>
    <s v="MH-17620"/>
    <d v="2015-12-05T00:00:00"/>
    <x v="2"/>
    <x v="10"/>
  </r>
  <r>
    <s v="CA-2017-130841"/>
    <d v="2017-07-28T00:00:00"/>
    <s v="MH-17620"/>
    <d v="2015-12-05T00:00:00"/>
    <x v="2"/>
    <x v="10"/>
  </r>
  <r>
    <s v="CA-2014-124429"/>
    <d v="2014-05-27T00:00:00"/>
    <s v="MH-17785"/>
    <d v="2014-05-27T00:00:00"/>
    <x v="0"/>
    <x v="2"/>
  </r>
  <r>
    <s v="CA-2014-124429"/>
    <d v="2014-05-27T00:00:00"/>
    <s v="MH-17785"/>
    <d v="2014-05-27T00:00:00"/>
    <x v="0"/>
    <x v="2"/>
  </r>
  <r>
    <s v="CA-2014-159478"/>
    <d v="2014-09-30T00:00:00"/>
    <s v="MH-17785"/>
    <d v="2014-05-27T00:00:00"/>
    <x v="28"/>
    <x v="2"/>
  </r>
  <r>
    <s v="CA-2014-124702"/>
    <d v="2014-11-18T00:00:00"/>
    <s v="MH-17785"/>
    <d v="2014-05-27T00:00:00"/>
    <x v="1"/>
    <x v="2"/>
  </r>
  <r>
    <s v="CA-2014-124702"/>
    <d v="2014-11-18T00:00:00"/>
    <s v="MH-17785"/>
    <d v="2014-05-27T00:00:00"/>
    <x v="1"/>
    <x v="2"/>
  </r>
  <r>
    <s v="CA-2015-138954"/>
    <d v="2015-11-15T00:00:00"/>
    <s v="MH-17785"/>
    <d v="2014-05-27T00:00:00"/>
    <x v="25"/>
    <x v="2"/>
  </r>
  <r>
    <s v="CA-2015-138954"/>
    <d v="2015-11-15T00:00:00"/>
    <s v="MH-17785"/>
    <d v="2014-05-27T00:00:00"/>
    <x v="25"/>
    <x v="2"/>
  </r>
  <r>
    <s v="CA-2015-138954"/>
    <d v="2015-11-15T00:00:00"/>
    <s v="MH-17785"/>
    <d v="2014-05-27T00:00:00"/>
    <x v="25"/>
    <x v="2"/>
  </r>
  <r>
    <s v="CA-2015-154144"/>
    <d v="2015-12-20T00:00:00"/>
    <s v="MH-17785"/>
    <d v="2014-05-27T00:00:00"/>
    <x v="2"/>
    <x v="2"/>
  </r>
  <r>
    <s v="CA-2016-108959"/>
    <d v="2016-03-10T00:00:00"/>
    <s v="MH-17785"/>
    <d v="2014-05-27T00:00:00"/>
    <x v="26"/>
    <x v="2"/>
  </r>
  <r>
    <s v="CA-2017-103520"/>
    <d v="2017-09-23T00:00:00"/>
    <s v="MH-17785"/>
    <d v="2014-05-27T00:00:00"/>
    <x v="43"/>
    <x v="2"/>
  </r>
  <r>
    <s v="CA-2014-150301"/>
    <d v="2014-07-08T00:00:00"/>
    <s v="MH-18025"/>
    <d v="2014-07-08T00:00:00"/>
    <x v="0"/>
    <x v="8"/>
  </r>
  <r>
    <s v="CA-2015-148635"/>
    <d v="2015-07-25T00:00:00"/>
    <s v="MH-18025"/>
    <d v="2014-07-08T00:00:00"/>
    <x v="18"/>
    <x v="8"/>
  </r>
  <r>
    <s v="CA-2015-148635"/>
    <d v="2015-07-25T00:00:00"/>
    <s v="MH-18025"/>
    <d v="2014-07-08T00:00:00"/>
    <x v="18"/>
    <x v="8"/>
  </r>
  <r>
    <s v="CA-2015-148635"/>
    <d v="2015-07-25T00:00:00"/>
    <s v="MH-18025"/>
    <d v="2014-07-08T00:00:00"/>
    <x v="18"/>
    <x v="8"/>
  </r>
  <r>
    <s v="CA-2015-148635"/>
    <d v="2015-07-25T00:00:00"/>
    <s v="MH-18025"/>
    <d v="2014-07-08T00:00:00"/>
    <x v="18"/>
    <x v="8"/>
  </r>
  <r>
    <s v="CA-2017-125878"/>
    <d v="2017-02-25T00:00:00"/>
    <s v="MH-18025"/>
    <d v="2014-07-08T00:00:00"/>
    <x v="8"/>
    <x v="8"/>
  </r>
  <r>
    <s v="CA-2017-103212"/>
    <d v="2017-10-13T00:00:00"/>
    <s v="MH-18025"/>
    <d v="2014-07-08T00:00:00"/>
    <x v="4"/>
    <x v="8"/>
  </r>
  <r>
    <s v="CA-2017-103212"/>
    <d v="2017-10-13T00:00:00"/>
    <s v="MH-18025"/>
    <d v="2014-07-08T00:00:00"/>
    <x v="4"/>
    <x v="8"/>
  </r>
  <r>
    <s v="CA-2017-103212"/>
    <d v="2017-10-13T00:00:00"/>
    <s v="MH-18025"/>
    <d v="2014-07-08T00:00:00"/>
    <x v="4"/>
    <x v="8"/>
  </r>
  <r>
    <s v="CA-2017-115448"/>
    <d v="2017-11-11T00:00:00"/>
    <s v="MH-18025"/>
    <d v="2014-07-08T00:00:00"/>
    <x v="43"/>
    <x v="8"/>
  </r>
  <r>
    <s v="US-2016-160528"/>
    <d v="2016-08-23T00:00:00"/>
    <s v="MH-18115"/>
    <d v="2016-08-23T00:00:00"/>
    <x v="0"/>
    <x v="11"/>
  </r>
  <r>
    <s v="US-2016-160528"/>
    <d v="2016-08-23T00:00:00"/>
    <s v="MH-18115"/>
    <d v="2016-08-23T00:00:00"/>
    <x v="0"/>
    <x v="11"/>
  </r>
  <r>
    <s v="US-2016-160528"/>
    <d v="2016-08-23T00:00:00"/>
    <s v="MH-18115"/>
    <d v="2016-08-23T00:00:00"/>
    <x v="0"/>
    <x v="11"/>
  </r>
  <r>
    <s v="CA-2017-127026"/>
    <d v="2017-01-21T00:00:00"/>
    <s v="MH-18115"/>
    <d v="2016-08-23T00:00:00"/>
    <x v="38"/>
    <x v="11"/>
  </r>
  <r>
    <s v="CA-2017-127026"/>
    <d v="2017-01-21T00:00:00"/>
    <s v="MH-18115"/>
    <d v="2016-08-23T00:00:00"/>
    <x v="38"/>
    <x v="11"/>
  </r>
  <r>
    <s v="CA-2017-127026"/>
    <d v="2017-01-21T00:00:00"/>
    <s v="MH-18115"/>
    <d v="2016-08-23T00:00:00"/>
    <x v="38"/>
    <x v="11"/>
  </r>
  <r>
    <s v="CA-2017-127026"/>
    <d v="2017-01-21T00:00:00"/>
    <s v="MH-18115"/>
    <d v="2016-08-23T00:00:00"/>
    <x v="38"/>
    <x v="11"/>
  </r>
  <r>
    <s v="CA-2017-127026"/>
    <d v="2017-01-21T00:00:00"/>
    <s v="MH-18115"/>
    <d v="2016-08-23T00:00:00"/>
    <x v="38"/>
    <x v="11"/>
  </r>
  <r>
    <s v="CA-2017-144638"/>
    <d v="2017-03-10T00:00:00"/>
    <s v="MH-18115"/>
    <d v="2016-08-23T00:00:00"/>
    <x v="29"/>
    <x v="11"/>
  </r>
  <r>
    <s v="CA-2017-144638"/>
    <d v="2017-03-10T00:00:00"/>
    <s v="MH-18115"/>
    <d v="2016-08-23T00:00:00"/>
    <x v="29"/>
    <x v="11"/>
  </r>
  <r>
    <s v="CA-2017-144638"/>
    <d v="2017-03-10T00:00:00"/>
    <s v="MH-18115"/>
    <d v="2016-08-23T00:00:00"/>
    <x v="29"/>
    <x v="11"/>
  </r>
  <r>
    <s v="CA-2017-144638"/>
    <d v="2017-03-10T00:00:00"/>
    <s v="MH-18115"/>
    <d v="2016-08-23T00:00:00"/>
    <x v="29"/>
    <x v="11"/>
  </r>
  <r>
    <s v="US-2017-108315"/>
    <d v="2017-04-30T00:00:00"/>
    <s v="MH-18115"/>
    <d v="2016-08-23T00:00:00"/>
    <x v="36"/>
    <x v="11"/>
  </r>
  <r>
    <s v="US-2017-108315"/>
    <d v="2017-04-30T00:00:00"/>
    <s v="MH-18115"/>
    <d v="2016-08-23T00:00:00"/>
    <x v="36"/>
    <x v="11"/>
  </r>
  <r>
    <s v="CA-2017-137785"/>
    <d v="2017-05-13T00:00:00"/>
    <s v="MH-18115"/>
    <d v="2016-08-23T00:00:00"/>
    <x v="41"/>
    <x v="11"/>
  </r>
  <r>
    <s v="CA-2017-161088"/>
    <d v="2017-05-25T00:00:00"/>
    <s v="MH-18115"/>
    <d v="2016-08-23T00:00:00"/>
    <x v="41"/>
    <x v="11"/>
  </r>
  <r>
    <s v="CA-2017-121839"/>
    <d v="2017-09-24T00:00:00"/>
    <s v="MH-18115"/>
    <d v="2016-08-23T00:00:00"/>
    <x v="6"/>
    <x v="11"/>
  </r>
  <r>
    <s v="US-2017-114657"/>
    <d v="2017-11-16T00:00:00"/>
    <s v="MH-18115"/>
    <d v="2016-08-23T00:00:00"/>
    <x v="42"/>
    <x v="11"/>
  </r>
  <r>
    <s v="CA-2017-114055"/>
    <d v="2017-12-25T00:00:00"/>
    <s v="MH-18115"/>
    <d v="2016-08-23T00:00:00"/>
    <x v="39"/>
    <x v="11"/>
  </r>
  <r>
    <s v="CA-2017-114055"/>
    <d v="2017-12-25T00:00:00"/>
    <s v="MH-18115"/>
    <d v="2016-08-23T00:00:00"/>
    <x v="39"/>
    <x v="11"/>
  </r>
  <r>
    <s v="CA-2017-114055"/>
    <d v="2017-12-25T00:00:00"/>
    <s v="MH-18115"/>
    <d v="2016-08-23T00:00:00"/>
    <x v="39"/>
    <x v="11"/>
  </r>
  <r>
    <s v="CA-2017-114055"/>
    <d v="2017-12-25T00:00:00"/>
    <s v="MH-18115"/>
    <d v="2016-08-23T00:00:00"/>
    <x v="39"/>
    <x v="11"/>
  </r>
  <r>
    <s v="CA-2015-101868"/>
    <d v="2015-06-09T00:00:00"/>
    <s v="MJ-17740"/>
    <d v="2015-06-09T00:00:00"/>
    <x v="0"/>
    <x v="22"/>
  </r>
  <r>
    <s v="CA-2015-101868"/>
    <d v="2015-06-09T00:00:00"/>
    <s v="MJ-17740"/>
    <d v="2015-06-09T00:00:00"/>
    <x v="0"/>
    <x v="22"/>
  </r>
  <r>
    <s v="CA-2015-101868"/>
    <d v="2015-06-09T00:00:00"/>
    <s v="MJ-17740"/>
    <d v="2015-06-09T00:00:00"/>
    <x v="0"/>
    <x v="22"/>
  </r>
  <r>
    <s v="CA-2016-124149"/>
    <d v="2016-04-23T00:00:00"/>
    <s v="MJ-17740"/>
    <d v="2015-06-09T00:00:00"/>
    <x v="5"/>
    <x v="22"/>
  </r>
  <r>
    <s v="CA-2016-124149"/>
    <d v="2016-04-23T00:00:00"/>
    <s v="MJ-17740"/>
    <d v="2015-06-09T00:00:00"/>
    <x v="5"/>
    <x v="22"/>
  </r>
  <r>
    <s v="CA-2016-124149"/>
    <d v="2016-04-23T00:00:00"/>
    <s v="MJ-17740"/>
    <d v="2015-06-09T00:00:00"/>
    <x v="5"/>
    <x v="22"/>
  </r>
  <r>
    <s v="CA-2016-100300"/>
    <d v="2016-06-24T00:00:00"/>
    <s v="MJ-17740"/>
    <d v="2015-06-09T00:00:00"/>
    <x v="18"/>
    <x v="22"/>
  </r>
  <r>
    <s v="CA-2016-100300"/>
    <d v="2016-06-24T00:00:00"/>
    <s v="MJ-17740"/>
    <d v="2015-06-09T00:00:00"/>
    <x v="18"/>
    <x v="22"/>
  </r>
  <r>
    <s v="CA-2016-100300"/>
    <d v="2016-06-24T00:00:00"/>
    <s v="MJ-17740"/>
    <d v="2015-06-09T00:00:00"/>
    <x v="18"/>
    <x v="22"/>
  </r>
  <r>
    <s v="CA-2016-106397"/>
    <d v="2016-07-07T00:00:00"/>
    <s v="MJ-17740"/>
    <d v="2015-06-09T00:00:00"/>
    <x v="6"/>
    <x v="22"/>
  </r>
  <r>
    <s v="CA-2016-106397"/>
    <d v="2016-07-07T00:00:00"/>
    <s v="MJ-17740"/>
    <d v="2015-06-09T00:00:00"/>
    <x v="6"/>
    <x v="22"/>
  </r>
  <r>
    <s v="CA-2016-113817"/>
    <d v="2016-11-07T00:00:00"/>
    <s v="MJ-17740"/>
    <d v="2015-06-09T00:00:00"/>
    <x v="13"/>
    <x v="22"/>
  </r>
  <r>
    <s v="CA-2017-147291"/>
    <d v="2017-03-11T00:00:00"/>
    <s v="MJ-17740"/>
    <d v="2015-06-09T00:00:00"/>
    <x v="21"/>
    <x v="22"/>
  </r>
  <r>
    <s v="US-2017-131961"/>
    <d v="2017-12-08T00:00:00"/>
    <s v="MJ-17740"/>
    <d v="2015-06-09T00:00:00"/>
    <x v="23"/>
    <x v="22"/>
  </r>
  <r>
    <s v="US-2017-131961"/>
    <d v="2017-12-08T00:00:00"/>
    <s v="MJ-17740"/>
    <d v="2015-06-09T00:00:00"/>
    <x v="23"/>
    <x v="22"/>
  </r>
  <r>
    <s v="CA-2014-161032"/>
    <d v="2014-11-18T00:00:00"/>
    <s v="MK-17905"/>
    <d v="2014-11-18T00:00:00"/>
    <x v="0"/>
    <x v="7"/>
  </r>
  <r>
    <s v="CA-2015-107468"/>
    <d v="2015-12-18T00:00:00"/>
    <s v="MK-17905"/>
    <d v="2014-11-18T00:00:00"/>
    <x v="6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US-2016-148901"/>
    <d v="2016-05-14T00:00:00"/>
    <s v="MK-17905"/>
    <d v="2014-11-18T00:00:00"/>
    <x v="25"/>
    <x v="7"/>
  </r>
  <r>
    <s v="CA-2016-132479"/>
    <d v="2016-09-24T00:00:00"/>
    <s v="MK-17905"/>
    <d v="2014-11-18T00:00:00"/>
    <x v="26"/>
    <x v="7"/>
  </r>
  <r>
    <s v="CA-2016-155516"/>
    <d v="2016-10-21T00:00:00"/>
    <s v="MK-17905"/>
    <d v="2014-11-18T00:00:00"/>
    <x v="33"/>
    <x v="7"/>
  </r>
  <r>
    <s v="CA-2016-155516"/>
    <d v="2016-10-21T00:00:00"/>
    <s v="MK-17905"/>
    <d v="2014-11-18T00:00:00"/>
    <x v="33"/>
    <x v="7"/>
  </r>
  <r>
    <s v="CA-2016-155516"/>
    <d v="2016-10-21T00:00:00"/>
    <s v="MK-17905"/>
    <d v="2014-11-18T00:00:00"/>
    <x v="33"/>
    <x v="7"/>
  </r>
  <r>
    <s v="CA-2016-155516"/>
    <d v="2016-10-21T00:00:00"/>
    <s v="MK-17905"/>
    <d v="2014-11-18T00:00:00"/>
    <x v="33"/>
    <x v="7"/>
  </r>
  <r>
    <s v="US-2017-132206"/>
    <d v="2017-06-16T00:00:00"/>
    <s v="MK-17905"/>
    <d v="2014-11-18T00:00:00"/>
    <x v="8"/>
    <x v="7"/>
  </r>
  <r>
    <s v="CA-2017-100580"/>
    <d v="2017-08-13T00:00:00"/>
    <s v="MK-17905"/>
    <d v="2014-11-18T00:00:00"/>
    <x v="16"/>
    <x v="7"/>
  </r>
  <r>
    <s v="CA-2017-164917"/>
    <d v="2017-12-02T00:00:00"/>
    <s v="MK-17905"/>
    <d v="2014-11-18T00:00:00"/>
    <x v="32"/>
    <x v="7"/>
  </r>
  <r>
    <s v="US-2014-150574"/>
    <d v="2014-12-19T00:00:00"/>
    <s v="MK-18160"/>
    <d v="2014-12-19T00:00:00"/>
    <x v="0"/>
    <x v="6"/>
  </r>
  <r>
    <s v="US-2014-150574"/>
    <d v="2014-12-19T00:00:00"/>
    <s v="MK-18160"/>
    <d v="2014-12-19T00:00:00"/>
    <x v="0"/>
    <x v="6"/>
  </r>
  <r>
    <s v="US-2016-108455"/>
    <d v="2016-12-02T00:00:00"/>
    <s v="MK-18160"/>
    <d v="2014-12-19T00:00:00"/>
    <x v="3"/>
    <x v="6"/>
  </r>
  <r>
    <s v="US-2016-108455"/>
    <d v="2016-12-02T00:00:00"/>
    <s v="MK-18160"/>
    <d v="2014-12-19T00:00:00"/>
    <x v="3"/>
    <x v="6"/>
  </r>
  <r>
    <s v="US-2016-108455"/>
    <d v="2016-12-02T00:00:00"/>
    <s v="MK-18160"/>
    <d v="2014-12-19T00:00:00"/>
    <x v="3"/>
    <x v="6"/>
  </r>
  <r>
    <s v="CA-2017-163209"/>
    <d v="2017-05-03T00:00:00"/>
    <s v="MK-18160"/>
    <d v="2014-12-19T00:00:00"/>
    <x v="22"/>
    <x v="6"/>
  </r>
  <r>
    <s v="CA-2017-163209"/>
    <d v="2017-05-03T00:00:00"/>
    <s v="MK-18160"/>
    <d v="2014-12-19T00:00:00"/>
    <x v="22"/>
    <x v="6"/>
  </r>
  <r>
    <s v="CA-2017-128755"/>
    <d v="2017-05-04T00:00:00"/>
    <s v="MK-18160"/>
    <d v="2014-12-19T00:00:00"/>
    <x v="22"/>
    <x v="6"/>
  </r>
  <r>
    <s v="CA-2017-128755"/>
    <d v="2017-05-04T00:00:00"/>
    <s v="MK-18160"/>
    <d v="2014-12-19T00:00:00"/>
    <x v="22"/>
    <x v="6"/>
  </r>
  <r>
    <s v="CA-2017-128755"/>
    <d v="2017-05-04T00:00:00"/>
    <s v="MK-18160"/>
    <d v="2014-12-19T00:00:00"/>
    <x v="22"/>
    <x v="6"/>
  </r>
  <r>
    <s v="CA-2017-128755"/>
    <d v="2017-05-04T00:00:00"/>
    <s v="MK-18160"/>
    <d v="2014-12-19T00:00:00"/>
    <x v="22"/>
    <x v="6"/>
  </r>
  <r>
    <s v="CA-2014-121762"/>
    <d v="2014-02-14T00:00:00"/>
    <s v="ML-17395"/>
    <d v="2014-02-14T00:00:00"/>
    <x v="0"/>
    <x v="4"/>
  </r>
  <r>
    <s v="CA-2014-121762"/>
    <d v="2014-02-14T00:00:00"/>
    <s v="ML-17395"/>
    <d v="2014-02-14T00:00:00"/>
    <x v="0"/>
    <x v="4"/>
  </r>
  <r>
    <s v="CA-2014-121762"/>
    <d v="2014-02-14T00:00:00"/>
    <s v="ML-17395"/>
    <d v="2014-02-14T00:00:00"/>
    <x v="0"/>
    <x v="4"/>
  </r>
  <r>
    <s v="CA-2014-156349"/>
    <d v="2014-05-26T00:00:00"/>
    <s v="ML-17395"/>
    <d v="2014-02-14T00:00:00"/>
    <x v="35"/>
    <x v="4"/>
  </r>
  <r>
    <s v="CA-2014-156349"/>
    <d v="2014-05-26T00:00:00"/>
    <s v="ML-17395"/>
    <d v="2014-02-14T00:00:00"/>
    <x v="35"/>
    <x v="4"/>
  </r>
  <r>
    <s v="CA-2014-156349"/>
    <d v="2014-05-26T00:00:00"/>
    <s v="ML-17395"/>
    <d v="2014-02-14T00:00:00"/>
    <x v="35"/>
    <x v="4"/>
  </r>
  <r>
    <s v="CA-2014-134215"/>
    <d v="2014-08-04T00:00:00"/>
    <s v="ML-17395"/>
    <d v="2014-02-14T00:00:00"/>
    <x v="1"/>
    <x v="4"/>
  </r>
  <r>
    <s v="CA-2014-134215"/>
    <d v="2014-08-04T00:00:00"/>
    <s v="ML-17395"/>
    <d v="2014-02-14T00:00:00"/>
    <x v="1"/>
    <x v="4"/>
  </r>
  <r>
    <s v="CA-2014-134215"/>
    <d v="2014-08-04T00:00:00"/>
    <s v="ML-17395"/>
    <d v="2014-02-14T00:00:00"/>
    <x v="1"/>
    <x v="4"/>
  </r>
  <r>
    <s v="CA-2014-164742"/>
    <d v="2014-10-13T00:00:00"/>
    <s v="ML-17395"/>
    <d v="2014-02-14T00:00:00"/>
    <x v="36"/>
    <x v="4"/>
  </r>
  <r>
    <s v="CA-2014-164742"/>
    <d v="2014-10-13T00:00:00"/>
    <s v="ML-17395"/>
    <d v="2014-02-14T00:00:00"/>
    <x v="36"/>
    <x v="4"/>
  </r>
  <r>
    <s v="CA-2015-120845"/>
    <d v="2015-09-25T00:00:00"/>
    <s v="ML-17395"/>
    <d v="2014-02-14T00:00:00"/>
    <x v="2"/>
    <x v="4"/>
  </r>
  <r>
    <s v="CA-2015-120845"/>
    <d v="2015-09-25T00:00:00"/>
    <s v="ML-17395"/>
    <d v="2014-02-14T00:00:00"/>
    <x v="2"/>
    <x v="4"/>
  </r>
  <r>
    <s v="CA-2015-120845"/>
    <d v="2015-09-25T00:00:00"/>
    <s v="ML-17395"/>
    <d v="2014-02-14T00:00:00"/>
    <x v="2"/>
    <x v="4"/>
  </r>
  <r>
    <s v="CA-2015-120845"/>
    <d v="2015-09-25T00:00:00"/>
    <s v="ML-17395"/>
    <d v="2014-02-14T00:00:00"/>
    <x v="2"/>
    <x v="4"/>
  </r>
  <r>
    <s v="CA-2016-137673"/>
    <d v="2016-09-05T00:00:00"/>
    <s v="ML-17395"/>
    <d v="2014-02-14T00:00:00"/>
    <x v="8"/>
    <x v="4"/>
  </r>
  <r>
    <s v="CA-2016-168830"/>
    <d v="2016-11-07T00:00:00"/>
    <s v="ML-17395"/>
    <d v="2014-02-14T00:00:00"/>
    <x v="16"/>
    <x v="4"/>
  </r>
  <r>
    <s v="CA-2017-150602"/>
    <d v="2017-02-09T00:00:00"/>
    <s v="ML-17395"/>
    <d v="2014-02-14T00:00:00"/>
    <x v="34"/>
    <x v="4"/>
  </r>
  <r>
    <s v="CA-2017-156363"/>
    <d v="2017-10-22T00:00:00"/>
    <s v="ML-17395"/>
    <d v="2014-02-14T00:00:00"/>
    <x v="10"/>
    <x v="4"/>
  </r>
  <r>
    <s v="CA-2017-156363"/>
    <d v="2017-10-22T00:00:00"/>
    <s v="ML-17395"/>
    <d v="2014-02-14T00:00:00"/>
    <x v="10"/>
    <x v="4"/>
  </r>
  <r>
    <s v="CA-2014-125556"/>
    <d v="2014-11-14T00:00:00"/>
    <s v="ML-17410"/>
    <d v="2014-11-14T00:00:00"/>
    <x v="0"/>
    <x v="7"/>
  </r>
  <r>
    <s v="CA-2014-125556"/>
    <d v="2014-11-14T00:00:00"/>
    <s v="ML-17410"/>
    <d v="2014-11-14T00:00:00"/>
    <x v="0"/>
    <x v="7"/>
  </r>
  <r>
    <s v="CA-2016-125794"/>
    <d v="2016-09-29T00:00:00"/>
    <s v="ML-17410"/>
    <d v="2014-11-14T00:00:00"/>
    <x v="26"/>
    <x v="7"/>
  </r>
  <r>
    <s v="CA-2017-152079"/>
    <d v="2017-01-20T00:00:00"/>
    <s v="ML-17410"/>
    <d v="2014-11-14T00:00:00"/>
    <x v="11"/>
    <x v="7"/>
  </r>
  <r>
    <s v="CA-2017-121580"/>
    <d v="2017-05-29T00:00:00"/>
    <s v="ML-17410"/>
    <d v="2014-11-14T00:00:00"/>
    <x v="23"/>
    <x v="7"/>
  </r>
  <r>
    <s v="CA-2017-121580"/>
    <d v="2017-05-29T00:00:00"/>
    <s v="ML-17410"/>
    <d v="2014-11-14T00:00:00"/>
    <x v="23"/>
    <x v="7"/>
  </r>
  <r>
    <s v="CA-2017-121580"/>
    <d v="2017-05-29T00:00:00"/>
    <s v="ML-17410"/>
    <d v="2014-11-14T00:00:00"/>
    <x v="23"/>
    <x v="7"/>
  </r>
  <r>
    <s v="CA-2017-121580"/>
    <d v="2017-05-29T00:00:00"/>
    <s v="ML-17410"/>
    <d v="2014-11-14T00:00:00"/>
    <x v="23"/>
    <x v="7"/>
  </r>
  <r>
    <s v="US-2017-142573"/>
    <d v="2017-07-18T00:00:00"/>
    <s v="ML-17410"/>
    <d v="2014-11-14T00:00:00"/>
    <x v="24"/>
    <x v="7"/>
  </r>
  <r>
    <s v="US-2017-142573"/>
    <d v="2017-07-18T00:00:00"/>
    <s v="ML-17410"/>
    <d v="2014-11-14T00:00:00"/>
    <x v="24"/>
    <x v="7"/>
  </r>
  <r>
    <s v="US-2017-142573"/>
    <d v="2017-07-18T00:00:00"/>
    <s v="ML-17410"/>
    <d v="2014-11-14T00:00:00"/>
    <x v="24"/>
    <x v="7"/>
  </r>
  <r>
    <s v="US-2017-142573"/>
    <d v="2017-07-18T00:00:00"/>
    <s v="ML-17410"/>
    <d v="2014-11-14T00:00:00"/>
    <x v="24"/>
    <x v="7"/>
  </r>
  <r>
    <s v="US-2017-142573"/>
    <d v="2017-07-18T00:00:00"/>
    <s v="ML-17410"/>
    <d v="2014-11-14T00:00:00"/>
    <x v="24"/>
    <x v="7"/>
  </r>
  <r>
    <s v="CA-2017-154109"/>
    <d v="2017-11-06T00:00:00"/>
    <s v="ML-17410"/>
    <d v="2014-11-14T00:00:00"/>
    <x v="34"/>
    <x v="7"/>
  </r>
  <r>
    <s v="CA-2017-154109"/>
    <d v="2017-11-06T00:00:00"/>
    <s v="ML-17410"/>
    <d v="2014-11-14T00:00:00"/>
    <x v="34"/>
    <x v="7"/>
  </r>
  <r>
    <s v="CA-2016-110254"/>
    <d v="2016-08-04T00:00:00"/>
    <s v="ML-17755"/>
    <d v="2016-08-04T00:00:00"/>
    <x v="0"/>
    <x v="11"/>
  </r>
  <r>
    <s v="CA-2016-110254"/>
    <d v="2016-08-04T00:00:00"/>
    <s v="ML-17755"/>
    <d v="2016-08-04T00:00:00"/>
    <x v="0"/>
    <x v="11"/>
  </r>
  <r>
    <s v="CA-2016-110254"/>
    <d v="2016-08-04T00:00:00"/>
    <s v="ML-17755"/>
    <d v="2016-08-04T00:00:00"/>
    <x v="0"/>
    <x v="11"/>
  </r>
  <r>
    <s v="CA-2016-110254"/>
    <d v="2016-08-04T00:00:00"/>
    <s v="ML-17755"/>
    <d v="2016-08-04T00:00:00"/>
    <x v="0"/>
    <x v="11"/>
  </r>
  <r>
    <s v="CA-2017-107265"/>
    <d v="2017-04-06T00:00:00"/>
    <s v="ML-17755"/>
    <d v="2016-08-04T00:00:00"/>
    <x v="36"/>
    <x v="11"/>
  </r>
  <r>
    <s v="CA-2017-140242"/>
    <d v="2017-05-06T00:00:00"/>
    <s v="ML-17755"/>
    <d v="2016-08-04T00:00:00"/>
    <x v="41"/>
    <x v="11"/>
  </r>
  <r>
    <s v="CA-2017-140242"/>
    <d v="2017-05-06T00:00:00"/>
    <s v="ML-17755"/>
    <d v="2016-08-04T00:00:00"/>
    <x v="41"/>
    <x v="11"/>
  </r>
  <r>
    <s v="CA-2017-133648"/>
    <d v="2017-06-25T00:00:00"/>
    <s v="ML-17755"/>
    <d v="2016-08-04T00:00:00"/>
    <x v="5"/>
    <x v="11"/>
  </r>
  <r>
    <s v="CA-2017-133648"/>
    <d v="2017-06-25T00:00:00"/>
    <s v="ML-17755"/>
    <d v="2016-08-04T00:00:00"/>
    <x v="5"/>
    <x v="11"/>
  </r>
  <r>
    <s v="CA-2017-133648"/>
    <d v="2017-06-25T00:00:00"/>
    <s v="ML-17755"/>
    <d v="2016-08-04T00:00:00"/>
    <x v="5"/>
    <x v="11"/>
  </r>
  <r>
    <s v="CA-2017-143455"/>
    <d v="2017-11-11T00:00:00"/>
    <s v="ML-17755"/>
    <d v="2016-08-04T00:00:00"/>
    <x v="42"/>
    <x v="11"/>
  </r>
  <r>
    <s v="US-2017-120089"/>
    <d v="2017-11-30T00:00:00"/>
    <s v="ML-17755"/>
    <d v="2016-08-04T00:00:00"/>
    <x v="42"/>
    <x v="11"/>
  </r>
  <r>
    <s v="CA-2017-103968"/>
    <d v="2017-12-01T00:00:00"/>
    <s v="ML-17755"/>
    <d v="2016-08-04T00:00:00"/>
    <x v="39"/>
    <x v="11"/>
  </r>
  <r>
    <s v="CA-2017-113208"/>
    <d v="2017-03-26T00:00:00"/>
    <s v="ML-18040"/>
    <d v="2017-03-26T00:00:00"/>
    <x v="0"/>
    <x v="40"/>
  </r>
  <r>
    <s v="CA-2017-158953"/>
    <d v="2017-06-04T00:00:00"/>
    <s v="ML-18040"/>
    <d v="2017-03-26T00:00:00"/>
    <x v="35"/>
    <x v="40"/>
  </r>
  <r>
    <s v="CA-2017-168655"/>
    <d v="2017-10-12T00:00:00"/>
    <s v="ML-18040"/>
    <d v="2017-03-26T00:00:00"/>
    <x v="29"/>
    <x v="40"/>
  </r>
  <r>
    <s v="CA-2017-168655"/>
    <d v="2017-10-12T00:00:00"/>
    <s v="ML-18040"/>
    <d v="2017-03-26T00:00:00"/>
    <x v="29"/>
    <x v="40"/>
  </r>
  <r>
    <s v="CA-2015-136224"/>
    <d v="2015-05-31T00:00:00"/>
    <s v="ML-18265"/>
    <d v="2015-05-31T00:00:00"/>
    <x v="0"/>
    <x v="14"/>
  </r>
  <r>
    <s v="CA-2017-132262"/>
    <d v="2017-09-21T00:00:00"/>
    <s v="ML-18265"/>
    <d v="2015-05-31T00:00:00"/>
    <x v="30"/>
    <x v="14"/>
  </r>
  <r>
    <s v="CA-2017-132262"/>
    <d v="2017-09-21T00:00:00"/>
    <s v="ML-18265"/>
    <d v="2015-05-31T00:00:00"/>
    <x v="30"/>
    <x v="14"/>
  </r>
  <r>
    <s v="CA-2014-108861"/>
    <d v="2014-05-28T00:00:00"/>
    <s v="MM-17260"/>
    <d v="2014-05-28T00:00:00"/>
    <x v="0"/>
    <x v="2"/>
  </r>
  <r>
    <s v="CA-2016-120355"/>
    <d v="2016-09-18T00:00:00"/>
    <s v="MM-17260"/>
    <d v="2014-05-28T00:00:00"/>
    <x v="30"/>
    <x v="2"/>
  </r>
  <r>
    <s v="CA-2016-120355"/>
    <d v="2016-09-18T00:00:00"/>
    <s v="MM-17260"/>
    <d v="2014-05-28T00:00:00"/>
    <x v="30"/>
    <x v="2"/>
  </r>
  <r>
    <s v="CA-2017-138156"/>
    <d v="2017-02-11T00:00:00"/>
    <s v="MM-17260"/>
    <d v="2014-05-28T00:00:00"/>
    <x v="16"/>
    <x v="2"/>
  </r>
  <r>
    <s v="CA-2017-166142"/>
    <d v="2017-07-15T00:00:00"/>
    <s v="MM-17260"/>
    <d v="2014-05-28T00:00:00"/>
    <x v="37"/>
    <x v="2"/>
  </r>
  <r>
    <s v="CA-2017-166142"/>
    <d v="2017-07-15T00:00:00"/>
    <s v="MM-17260"/>
    <d v="2014-05-28T00:00:00"/>
    <x v="37"/>
    <x v="2"/>
  </r>
  <r>
    <s v="CA-2014-118192"/>
    <d v="2014-01-13T00:00:00"/>
    <s v="MM-17920"/>
    <d v="2014-01-13T00:00:00"/>
    <x v="0"/>
    <x v="17"/>
  </r>
  <r>
    <s v="CA-2014-118192"/>
    <d v="2014-01-13T00:00:00"/>
    <s v="MM-17920"/>
    <d v="2014-01-13T00:00:00"/>
    <x v="0"/>
    <x v="17"/>
  </r>
  <r>
    <s v="CA-2014-101266"/>
    <d v="2014-08-27T00:00:00"/>
    <s v="MM-17920"/>
    <d v="2014-01-13T00:00:00"/>
    <x v="29"/>
    <x v="17"/>
  </r>
  <r>
    <s v="CA-2014-115049"/>
    <d v="2014-09-26T00:00:00"/>
    <s v="MM-17920"/>
    <d v="2014-01-13T00:00:00"/>
    <x v="36"/>
    <x v="17"/>
  </r>
  <r>
    <s v="US-2015-157154"/>
    <d v="2015-01-10T00:00:00"/>
    <s v="MM-17920"/>
    <d v="2014-01-13T00:00:00"/>
    <x v="18"/>
    <x v="17"/>
  </r>
  <r>
    <s v="CA-2016-101329"/>
    <d v="2016-04-22T00:00:00"/>
    <s v="MM-17920"/>
    <d v="2014-01-13T00:00:00"/>
    <x v="7"/>
    <x v="17"/>
  </r>
  <r>
    <s v="CA-2016-101329"/>
    <d v="2016-04-22T00:00:00"/>
    <s v="MM-17920"/>
    <d v="2014-01-13T00:00:00"/>
    <x v="7"/>
    <x v="17"/>
  </r>
  <r>
    <s v="US-2016-121013"/>
    <d v="2016-09-05T00:00:00"/>
    <s v="MM-17920"/>
    <d v="2014-01-13T00:00:00"/>
    <x v="24"/>
    <x v="17"/>
  </r>
  <r>
    <s v="US-2016-121013"/>
    <d v="2016-09-05T00:00:00"/>
    <s v="MM-17920"/>
    <d v="2014-01-13T00:00:00"/>
    <x v="24"/>
    <x v="17"/>
  </r>
  <r>
    <s v="CA-2016-122063"/>
    <d v="2016-12-03T00:00:00"/>
    <s v="MM-17920"/>
    <d v="2014-01-13T00:00:00"/>
    <x v="12"/>
    <x v="17"/>
  </r>
  <r>
    <s v="CA-2016-122063"/>
    <d v="2016-12-03T00:00:00"/>
    <s v="MM-17920"/>
    <d v="2014-01-13T00:00:00"/>
    <x v="12"/>
    <x v="17"/>
  </r>
  <r>
    <s v="CA-2017-164329"/>
    <d v="2017-01-30T00:00:00"/>
    <s v="MM-17920"/>
    <d v="2014-01-13T00:00:00"/>
    <x v="34"/>
    <x v="17"/>
  </r>
  <r>
    <s v="CA-2017-117394"/>
    <d v="2017-09-04T00:00:00"/>
    <s v="MM-17920"/>
    <d v="2014-01-13T00:00:00"/>
    <x v="10"/>
    <x v="17"/>
  </r>
  <r>
    <s v="CA-2017-128160"/>
    <d v="2017-12-19T00:00:00"/>
    <s v="MM-17920"/>
    <d v="2014-01-13T00:00:00"/>
    <x v="47"/>
    <x v="17"/>
  </r>
  <r>
    <s v="CA-2017-121216"/>
    <d v="2017-12-23T00:00:00"/>
    <s v="MM-17920"/>
    <d v="2014-01-13T00:00:00"/>
    <x v="47"/>
    <x v="17"/>
  </r>
  <r>
    <s v="CA-2017-121216"/>
    <d v="2017-12-23T00:00:00"/>
    <s v="MM-17920"/>
    <d v="2014-01-13T00:00:00"/>
    <x v="47"/>
    <x v="17"/>
  </r>
  <r>
    <s v="CA-2014-110555"/>
    <d v="2014-04-11T00:00:00"/>
    <s v="MM-18055"/>
    <d v="2014-04-11T00:00:00"/>
    <x v="0"/>
    <x v="1"/>
  </r>
  <r>
    <s v="CA-2014-110555"/>
    <d v="2014-04-11T00:00:00"/>
    <s v="MM-18055"/>
    <d v="2014-04-11T00:00:00"/>
    <x v="0"/>
    <x v="1"/>
  </r>
  <r>
    <s v="CA-2014-110555"/>
    <d v="2014-04-11T00:00:00"/>
    <s v="MM-18055"/>
    <d v="2014-04-11T00:00:00"/>
    <x v="0"/>
    <x v="1"/>
  </r>
  <r>
    <s v="CA-2014-144029"/>
    <d v="2014-05-26T00:00:00"/>
    <s v="MM-18055"/>
    <d v="2014-04-11T00:00:00"/>
    <x v="15"/>
    <x v="1"/>
  </r>
  <r>
    <s v="CA-2014-144029"/>
    <d v="2014-05-26T00:00:00"/>
    <s v="MM-18055"/>
    <d v="2014-04-11T00:00:00"/>
    <x v="15"/>
    <x v="1"/>
  </r>
  <r>
    <s v="CA-2014-144029"/>
    <d v="2014-05-26T00:00:00"/>
    <s v="MM-18055"/>
    <d v="2014-04-11T00:00:00"/>
    <x v="15"/>
    <x v="1"/>
  </r>
  <r>
    <s v="US-2015-141684"/>
    <d v="2015-06-29T00:00:00"/>
    <s v="MM-18055"/>
    <d v="2014-04-11T00:00:00"/>
    <x v="20"/>
    <x v="1"/>
  </r>
  <r>
    <s v="US-2015-165743"/>
    <d v="2015-11-20T00:00:00"/>
    <s v="MM-18055"/>
    <d v="2014-04-11T00:00:00"/>
    <x v="2"/>
    <x v="1"/>
  </r>
  <r>
    <s v="US-2015-165743"/>
    <d v="2015-11-20T00:00:00"/>
    <s v="MM-18055"/>
    <d v="2014-04-11T00:00:00"/>
    <x v="2"/>
    <x v="1"/>
  </r>
  <r>
    <s v="US-2015-165743"/>
    <d v="2015-11-20T00:00:00"/>
    <s v="MM-18055"/>
    <d v="2014-04-11T00:00:00"/>
    <x v="2"/>
    <x v="1"/>
  </r>
  <r>
    <s v="US-2017-104451"/>
    <d v="2017-05-08T00:00:00"/>
    <s v="MM-18055"/>
    <d v="2014-04-11T00:00:00"/>
    <x v="32"/>
    <x v="1"/>
  </r>
  <r>
    <s v="CA-2017-164378"/>
    <d v="2017-07-15T00:00:00"/>
    <s v="MM-18055"/>
    <d v="2014-04-11T00:00:00"/>
    <x v="4"/>
    <x v="1"/>
  </r>
  <r>
    <s v="CA-2017-164378"/>
    <d v="2017-07-15T00:00:00"/>
    <s v="MM-18055"/>
    <d v="2014-04-11T00:00:00"/>
    <x v="4"/>
    <x v="1"/>
  </r>
  <r>
    <s v="CA-2017-164378"/>
    <d v="2017-07-15T00:00:00"/>
    <s v="MM-18055"/>
    <d v="2014-04-11T00:00:00"/>
    <x v="4"/>
    <x v="1"/>
  </r>
  <r>
    <s v="CA-2017-164378"/>
    <d v="2017-07-15T00:00:00"/>
    <s v="MM-18055"/>
    <d v="2014-04-11T00:00:00"/>
    <x v="4"/>
    <x v="1"/>
  </r>
  <r>
    <s v="CA-2017-164378"/>
    <d v="2017-07-15T00:00:00"/>
    <s v="MM-18055"/>
    <d v="2014-04-11T00:00:00"/>
    <x v="4"/>
    <x v="1"/>
  </r>
  <r>
    <s v="US-2017-124968"/>
    <d v="2017-09-08T00:00:00"/>
    <s v="MM-18055"/>
    <d v="2014-04-11T00:00:00"/>
    <x v="9"/>
    <x v="1"/>
  </r>
  <r>
    <s v="CA-2017-127285"/>
    <d v="2017-10-30T00:00:00"/>
    <s v="MM-18055"/>
    <d v="2014-04-11T00:00:00"/>
    <x v="27"/>
    <x v="1"/>
  </r>
  <r>
    <s v="CA-2017-127285"/>
    <d v="2017-10-30T00:00:00"/>
    <s v="MM-18055"/>
    <d v="2014-04-11T00:00:00"/>
    <x v="27"/>
    <x v="1"/>
  </r>
  <r>
    <s v="US-2014-147774"/>
    <d v="2014-01-20T00:00:00"/>
    <s v="MM-18280"/>
    <d v="2014-01-20T00:00:00"/>
    <x v="0"/>
    <x v="17"/>
  </r>
  <r>
    <s v="CA-2015-132941"/>
    <d v="2015-05-25T00:00:00"/>
    <s v="MM-18280"/>
    <d v="2014-01-20T00:00:00"/>
    <x v="39"/>
    <x v="17"/>
  </r>
  <r>
    <s v="CA-2015-132941"/>
    <d v="2015-05-25T00:00:00"/>
    <s v="MM-18280"/>
    <d v="2014-01-20T00:00:00"/>
    <x v="39"/>
    <x v="17"/>
  </r>
  <r>
    <s v="CA-2015-132941"/>
    <d v="2015-05-25T00:00:00"/>
    <s v="MM-18280"/>
    <d v="2014-01-20T00:00:00"/>
    <x v="39"/>
    <x v="17"/>
  </r>
  <r>
    <s v="CA-2015-168760"/>
    <d v="2015-09-22T00:00:00"/>
    <s v="MM-18280"/>
    <d v="2014-01-20T00:00:00"/>
    <x v="19"/>
    <x v="17"/>
  </r>
  <r>
    <s v="CA-2015-119592"/>
    <d v="2015-12-14T00:00:00"/>
    <s v="MM-18280"/>
    <d v="2014-01-20T00:00:00"/>
    <x v="33"/>
    <x v="17"/>
  </r>
  <r>
    <s v="CA-2016-124793"/>
    <d v="2016-03-14T00:00:00"/>
    <s v="MM-18280"/>
    <d v="2014-01-20T00:00:00"/>
    <x v="11"/>
    <x v="17"/>
  </r>
  <r>
    <s v="US-2016-134656"/>
    <d v="2016-09-28T00:00:00"/>
    <s v="MM-18280"/>
    <d v="2014-01-20T00:00:00"/>
    <x v="24"/>
    <x v="17"/>
  </r>
  <r>
    <s v="CA-2017-112172"/>
    <d v="2017-06-10T00:00:00"/>
    <s v="MM-18280"/>
    <d v="2014-01-20T00:00:00"/>
    <x v="9"/>
    <x v="17"/>
  </r>
  <r>
    <s v="CA-2017-148068"/>
    <d v="2017-09-18T00:00:00"/>
    <s v="MM-18280"/>
    <d v="2014-01-20T00:00:00"/>
    <x v="10"/>
    <x v="17"/>
  </r>
  <r>
    <s v="CA-2017-148068"/>
    <d v="2017-09-18T00:00:00"/>
    <s v="MM-18280"/>
    <d v="2014-01-20T00:00:00"/>
    <x v="10"/>
    <x v="17"/>
  </r>
  <r>
    <s v="CA-2017-109099"/>
    <d v="2017-10-06T00:00:00"/>
    <s v="MM-18280"/>
    <d v="2014-01-20T00:00:00"/>
    <x v="44"/>
    <x v="17"/>
  </r>
  <r>
    <s v="CA-2014-122567"/>
    <d v="2014-02-16T00:00:00"/>
    <s v="MN-17935"/>
    <d v="2014-02-16T00:00:00"/>
    <x v="0"/>
    <x v="4"/>
  </r>
  <r>
    <s v="CA-2014-122567"/>
    <d v="2014-02-16T00:00:00"/>
    <s v="MN-17935"/>
    <d v="2014-02-16T00:00:00"/>
    <x v="0"/>
    <x v="4"/>
  </r>
  <r>
    <s v="CA-2014-123225"/>
    <d v="2014-07-11T00:00:00"/>
    <s v="MN-17935"/>
    <d v="2014-02-16T00:00:00"/>
    <x v="38"/>
    <x v="4"/>
  </r>
  <r>
    <s v="CA-2014-123225"/>
    <d v="2014-07-11T00:00:00"/>
    <s v="MN-17935"/>
    <d v="2014-02-16T00:00:00"/>
    <x v="38"/>
    <x v="4"/>
  </r>
  <r>
    <s v="CA-2016-165673"/>
    <d v="2016-05-15T00:00:00"/>
    <s v="MN-17935"/>
    <d v="2014-02-16T00:00:00"/>
    <x v="7"/>
    <x v="4"/>
  </r>
  <r>
    <s v="CA-2017-123659"/>
    <d v="2017-02-10T00:00:00"/>
    <s v="MN-17935"/>
    <d v="2014-02-16T00:00:00"/>
    <x v="34"/>
    <x v="4"/>
  </r>
  <r>
    <s v="CA-2017-165204"/>
    <d v="2017-11-13T00:00:00"/>
    <s v="MN-17935"/>
    <d v="2014-02-16T00:00:00"/>
    <x v="44"/>
    <x v="4"/>
  </r>
  <r>
    <s v="CA-2017-165204"/>
    <d v="2017-11-13T00:00:00"/>
    <s v="MN-17935"/>
    <d v="2014-02-16T00:00:00"/>
    <x v="44"/>
    <x v="4"/>
  </r>
  <r>
    <s v="CA-2017-100097"/>
    <d v="2017-11-26T00:00:00"/>
    <s v="MN-17935"/>
    <d v="2014-02-16T00:00:00"/>
    <x v="44"/>
    <x v="4"/>
  </r>
  <r>
    <s v="CA-2017-100097"/>
    <d v="2017-11-26T00:00:00"/>
    <s v="MN-17935"/>
    <d v="2014-02-16T00:00:00"/>
    <x v="44"/>
    <x v="4"/>
  </r>
  <r>
    <s v="CA-2014-121167"/>
    <d v="2014-11-28T00:00:00"/>
    <s v="MO-17500"/>
    <d v="2014-11-28T00:00:00"/>
    <x v="0"/>
    <x v="7"/>
  </r>
  <r>
    <s v="CA-2016-102981"/>
    <d v="2016-09-06T00:00:00"/>
    <s v="MO-17500"/>
    <d v="2014-11-28T00:00:00"/>
    <x v="26"/>
    <x v="7"/>
  </r>
  <r>
    <s v="CA-2016-102981"/>
    <d v="2016-09-06T00:00:00"/>
    <s v="MO-17500"/>
    <d v="2014-11-28T00:00:00"/>
    <x v="26"/>
    <x v="7"/>
  </r>
  <r>
    <s v="CA-2016-121601"/>
    <d v="2016-10-04T00:00:00"/>
    <s v="MO-17500"/>
    <d v="2014-11-28T00:00:00"/>
    <x v="33"/>
    <x v="7"/>
  </r>
  <r>
    <s v="CA-2017-117653"/>
    <d v="2017-10-19T00:00:00"/>
    <s v="MO-17500"/>
    <d v="2014-11-28T00:00:00"/>
    <x v="12"/>
    <x v="7"/>
  </r>
  <r>
    <s v="CA-2015-133025"/>
    <d v="2015-09-17T00:00:00"/>
    <s v="MO-17800"/>
    <d v="2015-09-17T00:00:00"/>
    <x v="0"/>
    <x v="5"/>
  </r>
  <r>
    <s v="CA-2015-139094"/>
    <d v="2015-11-22T00:00:00"/>
    <s v="MO-17800"/>
    <d v="2015-09-17T00:00:00"/>
    <x v="40"/>
    <x v="5"/>
  </r>
  <r>
    <s v="CA-2016-128727"/>
    <d v="2016-08-29T00:00:00"/>
    <s v="MO-17800"/>
    <d v="2015-09-17T00:00:00"/>
    <x v="17"/>
    <x v="5"/>
  </r>
  <r>
    <s v="CA-2017-169054"/>
    <d v="2017-04-22T00:00:00"/>
    <s v="MO-17800"/>
    <d v="2015-09-17T00:00:00"/>
    <x v="2"/>
    <x v="5"/>
  </r>
  <r>
    <s v="CA-2017-145506"/>
    <d v="2017-06-03T00:00:00"/>
    <s v="MO-17800"/>
    <d v="2015-09-17T00:00:00"/>
    <x v="21"/>
    <x v="5"/>
  </r>
  <r>
    <s v="US-2017-106663"/>
    <d v="2017-06-09T00:00:00"/>
    <s v="MO-17800"/>
    <d v="2015-09-17T00:00:00"/>
    <x v="21"/>
    <x v="5"/>
  </r>
  <r>
    <s v="US-2017-106663"/>
    <d v="2017-06-09T00:00:00"/>
    <s v="MO-17800"/>
    <d v="2015-09-17T00:00:00"/>
    <x v="21"/>
    <x v="5"/>
  </r>
  <r>
    <s v="US-2017-106663"/>
    <d v="2017-06-09T00:00:00"/>
    <s v="MO-17800"/>
    <d v="2015-09-17T00:00:00"/>
    <x v="21"/>
    <x v="5"/>
  </r>
  <r>
    <s v="CA-2017-163020"/>
    <d v="2017-09-15T00:00:00"/>
    <s v="MO-17800"/>
    <d v="2015-09-17T00:00:00"/>
    <x v="3"/>
    <x v="5"/>
  </r>
  <r>
    <s v="CA-2017-157931"/>
    <d v="2017-09-17T00:00:00"/>
    <s v="MO-17800"/>
    <d v="2015-09-17T00:00:00"/>
    <x v="3"/>
    <x v="5"/>
  </r>
  <r>
    <s v="CA-2017-157931"/>
    <d v="2017-09-17T00:00:00"/>
    <s v="MO-17800"/>
    <d v="2015-09-17T00:00:00"/>
    <x v="3"/>
    <x v="5"/>
  </r>
  <r>
    <s v="US-2015-122140"/>
    <d v="2015-04-02T00:00:00"/>
    <s v="MO-17950"/>
    <d v="2015-04-02T00:00:00"/>
    <x v="0"/>
    <x v="21"/>
  </r>
  <r>
    <s v="US-2015-122140"/>
    <d v="2015-04-02T00:00:00"/>
    <s v="MO-17950"/>
    <d v="2015-04-02T00:00:00"/>
    <x v="0"/>
    <x v="21"/>
  </r>
  <r>
    <s v="US-2015-122140"/>
    <d v="2015-04-02T00:00:00"/>
    <s v="MO-17950"/>
    <d v="2015-04-02T00:00:00"/>
    <x v="0"/>
    <x v="21"/>
  </r>
  <r>
    <s v="US-2017-166233"/>
    <d v="2017-07-03T00:00:00"/>
    <s v="MO-17950"/>
    <d v="2015-04-02T00:00:00"/>
    <x v="7"/>
    <x v="21"/>
  </r>
  <r>
    <s v="CA-2014-162089"/>
    <d v="2014-03-30T00:00:00"/>
    <s v="MP-17470"/>
    <d v="2014-03-30T00:00:00"/>
    <x v="0"/>
    <x v="0"/>
  </r>
  <r>
    <s v="CA-2014-162089"/>
    <d v="2014-03-30T00:00:00"/>
    <s v="MP-17470"/>
    <d v="2014-03-30T00:00:00"/>
    <x v="0"/>
    <x v="0"/>
  </r>
  <r>
    <s v="CA-2014-162089"/>
    <d v="2014-03-30T00:00:00"/>
    <s v="MP-17470"/>
    <d v="2014-03-30T00:00:00"/>
    <x v="0"/>
    <x v="0"/>
  </r>
  <r>
    <s v="CA-2014-147914"/>
    <d v="2014-06-04T00:00:00"/>
    <s v="MP-17470"/>
    <d v="2014-03-30T00:00:00"/>
    <x v="35"/>
    <x v="0"/>
  </r>
  <r>
    <s v="CA-2014-145926"/>
    <d v="2014-11-17T00:00:00"/>
    <s v="MP-17470"/>
    <d v="2014-03-30T00:00:00"/>
    <x v="36"/>
    <x v="0"/>
  </r>
  <r>
    <s v="CA-2015-103772"/>
    <d v="2015-06-28T00:00:00"/>
    <s v="MP-17470"/>
    <d v="2014-03-30T00:00:00"/>
    <x v="42"/>
    <x v="0"/>
  </r>
  <r>
    <s v="CA-2015-103772"/>
    <d v="2015-06-28T00:00:00"/>
    <s v="MP-17470"/>
    <d v="2014-03-30T00:00:00"/>
    <x v="42"/>
    <x v="0"/>
  </r>
  <r>
    <s v="CA-2015-102281"/>
    <d v="2015-10-12T00:00:00"/>
    <s v="MP-17470"/>
    <d v="2014-03-30T00:00:00"/>
    <x v="2"/>
    <x v="0"/>
  </r>
  <r>
    <s v="CA-2015-102281"/>
    <d v="2015-10-12T00:00:00"/>
    <s v="MP-17470"/>
    <d v="2014-03-30T00:00:00"/>
    <x v="2"/>
    <x v="0"/>
  </r>
  <r>
    <s v="CA-2015-102281"/>
    <d v="2015-10-12T00:00:00"/>
    <s v="MP-17470"/>
    <d v="2014-03-30T00:00:00"/>
    <x v="2"/>
    <x v="0"/>
  </r>
  <r>
    <s v="CA-2015-102281"/>
    <d v="2015-10-12T00:00:00"/>
    <s v="MP-17470"/>
    <d v="2014-03-30T00:00:00"/>
    <x v="2"/>
    <x v="0"/>
  </r>
  <r>
    <s v="CA-2015-102281"/>
    <d v="2015-10-12T00:00:00"/>
    <s v="MP-17470"/>
    <d v="2014-03-30T00:00:00"/>
    <x v="2"/>
    <x v="0"/>
  </r>
  <r>
    <s v="CA-2015-147851"/>
    <d v="2015-12-03T00:00:00"/>
    <s v="MP-17470"/>
    <d v="2014-03-30T00:00:00"/>
    <x v="21"/>
    <x v="0"/>
  </r>
  <r>
    <s v="CA-2016-141887"/>
    <d v="2016-01-11T00:00:00"/>
    <s v="MP-17470"/>
    <d v="2014-03-30T00:00:00"/>
    <x v="26"/>
    <x v="0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63433"/>
    <d v="2015-04-18T00:00:00"/>
    <s v="MP-17965"/>
    <d v="2015-04-18T00:00:00"/>
    <x v="0"/>
    <x v="21"/>
  </r>
  <r>
    <s v="US-2015-149629"/>
    <d v="2015-07-17T00:00:00"/>
    <s v="MP-17965"/>
    <d v="2015-04-18T00:00:00"/>
    <x v="35"/>
    <x v="21"/>
  </r>
  <r>
    <s v="US-2015-145121"/>
    <d v="2015-10-02T00:00:00"/>
    <s v="MP-17965"/>
    <d v="2015-04-18T00:00:00"/>
    <x v="1"/>
    <x v="21"/>
  </r>
  <r>
    <s v="CA-2015-110765"/>
    <d v="2015-10-16T00:00:00"/>
    <s v="MP-17965"/>
    <d v="2015-04-18T00:00:00"/>
    <x v="1"/>
    <x v="21"/>
  </r>
  <r>
    <s v="CA-2016-116974"/>
    <d v="2016-10-09T00:00:00"/>
    <s v="MP-17965"/>
    <d v="2015-04-18T00:00:00"/>
    <x v="25"/>
    <x v="21"/>
  </r>
  <r>
    <s v="CA-2016-142335"/>
    <d v="2016-12-15T00:00:00"/>
    <s v="MP-17965"/>
    <d v="2015-04-18T00:00:00"/>
    <x v="19"/>
    <x v="21"/>
  </r>
  <r>
    <s v="CA-2016-142335"/>
    <d v="2016-12-15T00:00:00"/>
    <s v="MP-17965"/>
    <d v="2015-04-18T00:00:00"/>
    <x v="19"/>
    <x v="21"/>
  </r>
  <r>
    <s v="CA-2016-139689"/>
    <d v="2016-12-29T00:00:00"/>
    <s v="MP-17965"/>
    <d v="2015-04-18T00:00:00"/>
    <x v="19"/>
    <x v="21"/>
  </r>
  <r>
    <s v="CA-2016-139689"/>
    <d v="2016-12-29T00:00:00"/>
    <s v="MP-17965"/>
    <d v="2015-04-18T00:00:00"/>
    <x v="19"/>
    <x v="21"/>
  </r>
  <r>
    <s v="CA-2017-155152"/>
    <d v="2017-07-07T00:00:00"/>
    <s v="MP-17965"/>
    <d v="2015-04-18T00:00:00"/>
    <x v="7"/>
    <x v="21"/>
  </r>
  <r>
    <s v="CA-2017-125388"/>
    <d v="2017-10-19T00:00:00"/>
    <s v="MP-17965"/>
    <d v="2015-04-18T00:00:00"/>
    <x v="23"/>
    <x v="21"/>
  </r>
  <r>
    <s v="CA-2017-125388"/>
    <d v="2017-10-19T00:00:00"/>
    <s v="MP-17965"/>
    <d v="2015-04-18T00:00:00"/>
    <x v="23"/>
    <x v="21"/>
  </r>
  <r>
    <s v="US-2014-117380"/>
    <d v="2014-03-28T00:00:00"/>
    <s v="MP-18175"/>
    <d v="2014-03-28T00:00:00"/>
    <x v="0"/>
    <x v="0"/>
  </r>
  <r>
    <s v="CA-2014-119151"/>
    <d v="2014-11-25T00:00:00"/>
    <s v="MP-18175"/>
    <d v="2014-03-28T00:00:00"/>
    <x v="36"/>
    <x v="0"/>
  </r>
  <r>
    <s v="CA-2014-119151"/>
    <d v="2014-11-25T00:00:00"/>
    <s v="MP-18175"/>
    <d v="2014-03-28T00:00:00"/>
    <x v="36"/>
    <x v="0"/>
  </r>
  <r>
    <s v="CA-2015-135685"/>
    <d v="2015-11-16T00:00:00"/>
    <s v="MP-18175"/>
    <d v="2014-03-28T00:00:00"/>
    <x v="19"/>
    <x v="0"/>
  </r>
  <r>
    <s v="CA-2015-135685"/>
    <d v="2015-11-16T00:00:00"/>
    <s v="MP-18175"/>
    <d v="2014-03-28T00:00:00"/>
    <x v="19"/>
    <x v="0"/>
  </r>
  <r>
    <s v="CA-2015-135685"/>
    <d v="2015-11-16T00:00:00"/>
    <s v="MP-18175"/>
    <d v="2014-03-28T00:00:00"/>
    <x v="19"/>
    <x v="0"/>
  </r>
  <r>
    <s v="CA-2015-135685"/>
    <d v="2015-11-16T00:00:00"/>
    <s v="MP-18175"/>
    <d v="2014-03-28T00:00:00"/>
    <x v="19"/>
    <x v="0"/>
  </r>
  <r>
    <s v="CA-2015-135685"/>
    <d v="2015-11-16T00:00:00"/>
    <s v="MP-18175"/>
    <d v="2014-03-28T00:00:00"/>
    <x v="19"/>
    <x v="0"/>
  </r>
  <r>
    <s v="CA-2015-166338"/>
    <d v="2015-12-06T00:00:00"/>
    <s v="MP-18175"/>
    <d v="2014-03-28T00:00:00"/>
    <x v="21"/>
    <x v="0"/>
  </r>
  <r>
    <s v="CA-2016-163636"/>
    <d v="2016-12-05T00:00:00"/>
    <s v="MP-18175"/>
    <d v="2014-03-28T00:00:00"/>
    <x v="16"/>
    <x v="0"/>
  </r>
  <r>
    <s v="US-2016-127334"/>
    <d v="2016-12-15T00:00:00"/>
    <s v="MP-18175"/>
    <d v="2014-03-28T00:00:00"/>
    <x v="16"/>
    <x v="0"/>
  </r>
  <r>
    <s v="US-2016-127334"/>
    <d v="2016-12-15T00:00:00"/>
    <s v="MP-18175"/>
    <d v="2014-03-28T00:00:00"/>
    <x v="16"/>
    <x v="0"/>
  </r>
  <r>
    <s v="CA-2017-124086"/>
    <d v="2017-02-10T00:00:00"/>
    <s v="MP-18175"/>
    <d v="2014-03-28T00:00:00"/>
    <x v="12"/>
    <x v="0"/>
  </r>
  <r>
    <s v="CA-2017-167661"/>
    <d v="2017-10-05T00:00:00"/>
    <s v="MP-18175"/>
    <d v="2014-03-28T00:00:00"/>
    <x v="45"/>
    <x v="0"/>
  </r>
  <r>
    <s v="CA-2017-167661"/>
    <d v="2017-10-05T00:00:00"/>
    <s v="MP-18175"/>
    <d v="2014-03-28T00:00:00"/>
    <x v="45"/>
    <x v="0"/>
  </r>
  <r>
    <s v="CA-2017-167661"/>
    <d v="2017-10-05T00:00:00"/>
    <s v="MP-18175"/>
    <d v="2014-03-28T00:00:00"/>
    <x v="45"/>
    <x v="0"/>
  </r>
  <r>
    <s v="CA-2017-169859"/>
    <d v="2017-12-14T00:00:00"/>
    <s v="MP-18175"/>
    <d v="2014-03-28T00:00:00"/>
    <x v="44"/>
    <x v="0"/>
  </r>
  <r>
    <s v="CA-2017-169859"/>
    <d v="2017-12-14T00:00:00"/>
    <s v="MP-18175"/>
    <d v="2014-03-28T00:00:00"/>
    <x v="44"/>
    <x v="0"/>
  </r>
  <r>
    <s v="CA-2017-169859"/>
    <d v="2017-12-14T00:00:00"/>
    <s v="MP-18175"/>
    <d v="2014-03-28T00:00:00"/>
    <x v="44"/>
    <x v="0"/>
  </r>
  <r>
    <s v="US-2014-120236"/>
    <d v="2014-09-03T00:00:00"/>
    <s v="MR-17545"/>
    <d v="2014-09-03T00:00:00"/>
    <x v="0"/>
    <x v="15"/>
  </r>
  <r>
    <s v="CA-2014-117429"/>
    <d v="2014-10-07T00:00:00"/>
    <s v="MR-17545"/>
    <d v="2014-09-03T00:00:00"/>
    <x v="15"/>
    <x v="15"/>
  </r>
  <r>
    <s v="CA-2017-111759"/>
    <d v="2017-07-08T00:00:00"/>
    <s v="MR-17545"/>
    <d v="2014-09-03T00:00:00"/>
    <x v="31"/>
    <x v="15"/>
  </r>
  <r>
    <s v="US-2017-139465"/>
    <d v="2017-08-27T00:00:00"/>
    <s v="MR-17545"/>
    <d v="2014-09-03T00:00:00"/>
    <x v="12"/>
    <x v="15"/>
  </r>
  <r>
    <s v="US-2017-139465"/>
    <d v="2017-08-27T00:00:00"/>
    <s v="MR-17545"/>
    <d v="2014-09-03T00:00:00"/>
    <x v="12"/>
    <x v="15"/>
  </r>
  <r>
    <s v="US-2017-139465"/>
    <d v="2017-08-27T00:00:00"/>
    <s v="MR-17545"/>
    <d v="2014-09-03T00:00:00"/>
    <x v="12"/>
    <x v="15"/>
  </r>
  <r>
    <s v="CA-2014-144407"/>
    <d v="2014-09-09T00:00:00"/>
    <s v="MS-17365"/>
    <d v="2014-09-09T00:00:00"/>
    <x v="0"/>
    <x v="15"/>
  </r>
  <r>
    <s v="CA-2014-127488"/>
    <d v="2014-09-22T00:00:00"/>
    <s v="MS-17365"/>
    <d v="2014-09-09T00:00:00"/>
    <x v="0"/>
    <x v="15"/>
  </r>
  <r>
    <s v="CA-2014-120278"/>
    <d v="2014-11-07T00:00:00"/>
    <s v="MS-17365"/>
    <d v="2014-09-09T00:00:00"/>
    <x v="40"/>
    <x v="15"/>
  </r>
  <r>
    <s v="CA-2014-120278"/>
    <d v="2014-11-07T00:00:00"/>
    <s v="MS-17365"/>
    <d v="2014-09-09T00:00:00"/>
    <x v="40"/>
    <x v="15"/>
  </r>
  <r>
    <s v="CA-2014-120278"/>
    <d v="2014-11-07T00:00:00"/>
    <s v="MS-17365"/>
    <d v="2014-09-09T00:00:00"/>
    <x v="40"/>
    <x v="15"/>
  </r>
  <r>
    <s v="CA-2014-120278"/>
    <d v="2014-11-07T00:00:00"/>
    <s v="MS-17365"/>
    <d v="2014-09-09T00:00:00"/>
    <x v="40"/>
    <x v="15"/>
  </r>
  <r>
    <s v="CA-2015-140221"/>
    <d v="2015-03-05T00:00:00"/>
    <s v="MS-17365"/>
    <d v="2014-09-09T00:00:00"/>
    <x v="1"/>
    <x v="15"/>
  </r>
  <r>
    <s v="CA-2015-140221"/>
    <d v="2015-03-05T00:00:00"/>
    <s v="MS-17365"/>
    <d v="2014-09-09T00:00:00"/>
    <x v="1"/>
    <x v="15"/>
  </r>
  <r>
    <s v="CA-2015-140221"/>
    <d v="2015-03-05T00:00:00"/>
    <s v="MS-17365"/>
    <d v="2014-09-09T00:00:00"/>
    <x v="1"/>
    <x v="15"/>
  </r>
  <r>
    <s v="CA-2015-140221"/>
    <d v="2015-03-05T00:00:00"/>
    <s v="MS-17365"/>
    <d v="2014-09-09T00:00:00"/>
    <x v="1"/>
    <x v="15"/>
  </r>
  <r>
    <s v="CA-2015-130659"/>
    <d v="2015-12-04T00:00:00"/>
    <s v="MS-17365"/>
    <d v="2014-09-09T00:00:00"/>
    <x v="42"/>
    <x v="15"/>
  </r>
  <r>
    <s v="CA-2015-130659"/>
    <d v="2015-12-04T00:00:00"/>
    <s v="MS-17365"/>
    <d v="2014-09-09T00:00:00"/>
    <x v="42"/>
    <x v="15"/>
  </r>
  <r>
    <s v="CA-2015-130659"/>
    <d v="2015-12-04T00:00:00"/>
    <s v="MS-17365"/>
    <d v="2014-09-09T00:00:00"/>
    <x v="42"/>
    <x v="15"/>
  </r>
  <r>
    <s v="CA-2015-120103"/>
    <d v="2015-12-24T00:00:00"/>
    <s v="MS-17365"/>
    <d v="2014-09-09T00:00:00"/>
    <x v="42"/>
    <x v="15"/>
  </r>
  <r>
    <s v="CA-2015-120103"/>
    <d v="2015-12-24T00:00:00"/>
    <s v="MS-17365"/>
    <d v="2014-09-09T00:00:00"/>
    <x v="42"/>
    <x v="15"/>
  </r>
  <r>
    <s v="CA-2015-120103"/>
    <d v="2015-12-24T00:00:00"/>
    <s v="MS-17365"/>
    <d v="2014-09-09T00:00:00"/>
    <x v="42"/>
    <x v="15"/>
  </r>
  <r>
    <s v="CA-2016-150077"/>
    <d v="2016-02-04T00:00:00"/>
    <s v="MS-17365"/>
    <d v="2014-09-09T00:00:00"/>
    <x v="13"/>
    <x v="15"/>
  </r>
  <r>
    <s v="CA-2016-150658"/>
    <d v="2016-11-17T00:00:00"/>
    <s v="MS-17365"/>
    <d v="2014-09-09T00:00:00"/>
    <x v="11"/>
    <x v="15"/>
  </r>
  <r>
    <s v="CA-2016-107104"/>
    <d v="2016-11-26T00:00:00"/>
    <s v="MS-17365"/>
    <d v="2014-09-09T00:00:00"/>
    <x v="11"/>
    <x v="15"/>
  </r>
  <r>
    <s v="CA-2016-107104"/>
    <d v="2016-11-26T00:00:00"/>
    <s v="MS-17365"/>
    <d v="2014-09-09T00:00:00"/>
    <x v="11"/>
    <x v="15"/>
  </r>
  <r>
    <s v="CA-2016-107104"/>
    <d v="2016-11-26T00:00:00"/>
    <s v="MS-17365"/>
    <d v="2014-09-09T00:00:00"/>
    <x v="11"/>
    <x v="15"/>
  </r>
  <r>
    <s v="CA-2016-107104"/>
    <d v="2016-11-26T00:00:00"/>
    <s v="MS-17365"/>
    <d v="2014-09-09T00:00:00"/>
    <x v="11"/>
    <x v="15"/>
  </r>
  <r>
    <s v="CA-2017-147942"/>
    <d v="2017-04-01T00:00:00"/>
    <s v="MS-17365"/>
    <d v="2014-09-09T00:00:00"/>
    <x v="8"/>
    <x v="15"/>
  </r>
  <r>
    <s v="CA-2017-147942"/>
    <d v="2017-04-01T00:00:00"/>
    <s v="MS-17365"/>
    <d v="2014-09-09T00:00:00"/>
    <x v="8"/>
    <x v="15"/>
  </r>
  <r>
    <s v="CA-2014-149244"/>
    <d v="2014-11-04T00:00:00"/>
    <s v="MS-17530"/>
    <d v="2014-11-04T00:00:00"/>
    <x v="0"/>
    <x v="7"/>
  </r>
  <r>
    <s v="CA-2014-133809"/>
    <d v="2014-11-18T00:00:00"/>
    <s v="MS-17530"/>
    <d v="2014-11-04T00:00:00"/>
    <x v="0"/>
    <x v="7"/>
  </r>
  <r>
    <s v="CA-2014-133809"/>
    <d v="2014-11-18T00:00:00"/>
    <s v="MS-17530"/>
    <d v="2014-11-04T00:00:00"/>
    <x v="0"/>
    <x v="7"/>
  </r>
  <r>
    <s v="CA-2015-108119"/>
    <d v="2015-11-01T00:00:00"/>
    <s v="MS-17530"/>
    <d v="2014-11-04T00:00:00"/>
    <x v="18"/>
    <x v="7"/>
  </r>
  <r>
    <s v="CA-2016-169887"/>
    <d v="2016-10-22T00:00:00"/>
    <s v="MS-17530"/>
    <d v="2014-11-04T00:00:00"/>
    <x v="33"/>
    <x v="7"/>
  </r>
  <r>
    <s v="CA-2016-169887"/>
    <d v="2016-10-22T00:00:00"/>
    <s v="MS-17530"/>
    <d v="2014-11-04T00:00:00"/>
    <x v="33"/>
    <x v="7"/>
  </r>
  <r>
    <s v="CA-2016-169887"/>
    <d v="2016-10-22T00:00:00"/>
    <s v="MS-17530"/>
    <d v="2014-11-04T00:00:00"/>
    <x v="33"/>
    <x v="7"/>
  </r>
  <r>
    <s v="CA-2014-143637"/>
    <d v="2014-03-24T00:00:00"/>
    <s v="MS-17710"/>
    <d v="2014-03-24T00:00:00"/>
    <x v="0"/>
    <x v="0"/>
  </r>
  <r>
    <s v="CA-2014-133228"/>
    <d v="2014-04-04T00:00:00"/>
    <s v="MS-17710"/>
    <d v="2014-03-24T00:00:00"/>
    <x v="15"/>
    <x v="0"/>
  </r>
  <r>
    <s v="CA-2014-133228"/>
    <d v="2014-04-04T00:00:00"/>
    <s v="MS-17710"/>
    <d v="2014-03-24T00:00:00"/>
    <x v="15"/>
    <x v="0"/>
  </r>
  <r>
    <s v="CA-2015-134257"/>
    <d v="2015-03-16T00:00:00"/>
    <s v="MS-17710"/>
    <d v="2014-03-24T00:00:00"/>
    <x v="18"/>
    <x v="0"/>
  </r>
  <r>
    <s v="CA-2015-134257"/>
    <d v="2015-03-16T00:00:00"/>
    <s v="MS-17710"/>
    <d v="2014-03-24T00:00:00"/>
    <x v="18"/>
    <x v="0"/>
  </r>
  <r>
    <s v="CA-2015-123939"/>
    <d v="2015-08-24T00:00:00"/>
    <s v="MS-17710"/>
    <d v="2014-03-24T00:00:00"/>
    <x v="13"/>
    <x v="0"/>
  </r>
  <r>
    <s v="CA-2015-123939"/>
    <d v="2015-08-24T00:00:00"/>
    <s v="MS-17710"/>
    <d v="2014-03-24T00:00:00"/>
    <x v="13"/>
    <x v="0"/>
  </r>
  <r>
    <s v="CA-2015-123939"/>
    <d v="2015-08-24T00:00:00"/>
    <s v="MS-17710"/>
    <d v="2014-03-24T00:00:00"/>
    <x v="13"/>
    <x v="0"/>
  </r>
  <r>
    <s v="CA-2016-119186"/>
    <d v="2016-05-26T00:00:00"/>
    <s v="MS-17710"/>
    <d v="2014-03-24T00:00:00"/>
    <x v="11"/>
    <x v="0"/>
  </r>
  <r>
    <s v="CA-2016-119186"/>
    <d v="2016-05-26T00:00:00"/>
    <s v="MS-17710"/>
    <d v="2014-03-24T00:00:00"/>
    <x v="11"/>
    <x v="0"/>
  </r>
  <r>
    <s v="CA-2016-119186"/>
    <d v="2016-05-26T00:00:00"/>
    <s v="MS-17710"/>
    <d v="2014-03-24T00:00:00"/>
    <x v="11"/>
    <x v="0"/>
  </r>
  <r>
    <s v="CA-2016-119186"/>
    <d v="2016-05-26T00:00:00"/>
    <s v="MS-17710"/>
    <d v="2014-03-24T00:00:00"/>
    <x v="11"/>
    <x v="0"/>
  </r>
  <r>
    <s v="CA-2016-134348"/>
    <d v="2016-11-12T00:00:00"/>
    <s v="MS-17710"/>
    <d v="2014-03-24T00:00:00"/>
    <x v="24"/>
    <x v="0"/>
  </r>
  <r>
    <s v="CA-2016-134348"/>
    <d v="2016-11-12T00:00:00"/>
    <s v="MS-17710"/>
    <d v="2014-03-24T00:00:00"/>
    <x v="24"/>
    <x v="0"/>
  </r>
  <r>
    <s v="CA-2016-134348"/>
    <d v="2016-11-12T00:00:00"/>
    <s v="MS-17710"/>
    <d v="2014-03-24T00:00:00"/>
    <x v="24"/>
    <x v="0"/>
  </r>
  <r>
    <s v="CA-2014-138709"/>
    <d v="2014-07-04T00:00:00"/>
    <s v="MS-17770"/>
    <d v="2014-07-04T00:00:00"/>
    <x v="0"/>
    <x v="8"/>
  </r>
  <r>
    <s v="CA-2014-138709"/>
    <d v="2014-07-04T00:00:00"/>
    <s v="MS-17770"/>
    <d v="2014-07-04T00:00:00"/>
    <x v="0"/>
    <x v="8"/>
  </r>
  <r>
    <s v="US-2014-164616"/>
    <d v="2014-08-19T00:00:00"/>
    <s v="MS-17770"/>
    <d v="2014-07-04T00:00:00"/>
    <x v="15"/>
    <x v="8"/>
  </r>
  <r>
    <s v="US-2014-164616"/>
    <d v="2014-08-19T00:00:00"/>
    <s v="MS-17770"/>
    <d v="2014-07-04T00:00:00"/>
    <x v="15"/>
    <x v="8"/>
  </r>
  <r>
    <s v="CA-2014-137589"/>
    <d v="2014-11-03T00:00:00"/>
    <s v="MS-17770"/>
    <d v="2014-07-04T00:00:00"/>
    <x v="28"/>
    <x v="8"/>
  </r>
  <r>
    <s v="CA-2014-119032"/>
    <d v="2014-11-27T00:00:00"/>
    <s v="MS-17770"/>
    <d v="2014-07-04T00:00:00"/>
    <x v="28"/>
    <x v="8"/>
  </r>
  <r>
    <s v="CA-2015-135020"/>
    <d v="2015-05-28T00:00:00"/>
    <s v="MS-17770"/>
    <d v="2014-07-04T00:00:00"/>
    <x v="5"/>
    <x v="8"/>
  </r>
  <r>
    <s v="CA-2015-135020"/>
    <d v="2015-05-28T00:00:00"/>
    <s v="MS-17770"/>
    <d v="2014-07-04T00:00:00"/>
    <x v="5"/>
    <x v="8"/>
  </r>
  <r>
    <s v="CA-2015-135020"/>
    <d v="2015-05-28T00:00:00"/>
    <s v="MS-17770"/>
    <d v="2014-07-04T00:00:00"/>
    <x v="5"/>
    <x v="8"/>
  </r>
  <r>
    <s v="CA-2015-135020"/>
    <d v="2015-05-28T00:00:00"/>
    <s v="MS-17770"/>
    <d v="2014-07-04T00:00:00"/>
    <x v="5"/>
    <x v="8"/>
  </r>
  <r>
    <s v="CA-2015-164623"/>
    <d v="2015-10-20T00:00:00"/>
    <s v="MS-17770"/>
    <d v="2014-07-04T00:00:00"/>
    <x v="42"/>
    <x v="8"/>
  </r>
  <r>
    <s v="CA-2016-150350"/>
    <d v="2016-08-23T00:00:00"/>
    <s v="MS-17770"/>
    <d v="2014-07-04T00:00:00"/>
    <x v="14"/>
    <x v="8"/>
  </r>
  <r>
    <s v="CA-2016-150350"/>
    <d v="2016-08-23T00:00:00"/>
    <s v="MS-17770"/>
    <d v="2014-07-04T00:00:00"/>
    <x v="14"/>
    <x v="8"/>
  </r>
  <r>
    <s v="CA-2016-150350"/>
    <d v="2016-08-23T00:00:00"/>
    <s v="MS-17770"/>
    <d v="2014-07-04T00:00:00"/>
    <x v="14"/>
    <x v="8"/>
  </r>
  <r>
    <s v="CA-2016-150350"/>
    <d v="2016-08-23T00:00:00"/>
    <s v="MS-17770"/>
    <d v="2014-07-04T00:00:00"/>
    <x v="14"/>
    <x v="8"/>
  </r>
  <r>
    <s v="CA-2016-150350"/>
    <d v="2016-08-23T00:00:00"/>
    <s v="MS-17770"/>
    <d v="2014-07-04T00:00:00"/>
    <x v="14"/>
    <x v="8"/>
  </r>
  <r>
    <s v="CA-2016-150350"/>
    <d v="2016-08-23T00:00:00"/>
    <s v="MS-17770"/>
    <d v="2014-07-04T00:00:00"/>
    <x v="14"/>
    <x v="8"/>
  </r>
  <r>
    <s v="US-2016-144547"/>
    <d v="2016-11-10T00:00:00"/>
    <s v="MS-17770"/>
    <d v="2014-07-04T00:00:00"/>
    <x v="30"/>
    <x v="8"/>
  </r>
  <r>
    <s v="CA-2017-132619"/>
    <d v="2017-08-31T00:00:00"/>
    <s v="MS-17770"/>
    <d v="2014-07-04T00:00:00"/>
    <x v="32"/>
    <x v="8"/>
  </r>
  <r>
    <s v="CA-2014-135405"/>
    <d v="2014-01-09T00:00:00"/>
    <s v="MS-17830"/>
    <d v="2014-01-09T00:00:00"/>
    <x v="0"/>
    <x v="17"/>
  </r>
  <r>
    <s v="CA-2014-135405"/>
    <d v="2014-01-09T00:00:00"/>
    <s v="MS-17830"/>
    <d v="2014-01-09T00:00:00"/>
    <x v="0"/>
    <x v="17"/>
  </r>
  <r>
    <s v="CA-2015-124044"/>
    <d v="2015-07-23T00:00:00"/>
    <s v="MS-17830"/>
    <d v="2014-01-09T00:00:00"/>
    <x v="25"/>
    <x v="17"/>
  </r>
  <r>
    <s v="CA-2015-135272"/>
    <d v="2015-12-07T00:00:00"/>
    <s v="MS-17830"/>
    <d v="2014-01-09T00:00:00"/>
    <x v="33"/>
    <x v="17"/>
  </r>
  <r>
    <s v="CA-2016-131296"/>
    <d v="2016-10-04T00:00:00"/>
    <s v="MS-17830"/>
    <d v="2014-01-09T00:00:00"/>
    <x v="16"/>
    <x v="17"/>
  </r>
  <r>
    <s v="CA-2014-116757"/>
    <d v="2014-06-30T00:00:00"/>
    <s v="MS-17980"/>
    <d v="2014-06-30T00:00:00"/>
    <x v="0"/>
    <x v="3"/>
  </r>
  <r>
    <s v="CA-2014-116757"/>
    <d v="2014-06-30T00:00:00"/>
    <s v="MS-17980"/>
    <d v="2014-06-30T00:00:00"/>
    <x v="0"/>
    <x v="3"/>
  </r>
  <r>
    <s v="CA-2015-101007"/>
    <d v="2015-02-09T00:00:00"/>
    <s v="MS-17980"/>
    <d v="2014-06-30T00:00:00"/>
    <x v="36"/>
    <x v="3"/>
  </r>
  <r>
    <s v="CA-2015-153906"/>
    <d v="2015-03-16T00:00:00"/>
    <s v="MS-17980"/>
    <d v="2014-06-30T00:00:00"/>
    <x v="41"/>
    <x v="3"/>
  </r>
  <r>
    <s v="CA-2015-160794"/>
    <d v="2015-08-06T00:00:00"/>
    <s v="MS-17980"/>
    <d v="2014-06-30T00:00:00"/>
    <x v="20"/>
    <x v="3"/>
  </r>
  <r>
    <s v="CA-2015-142377"/>
    <d v="2015-12-04T00:00:00"/>
    <s v="MS-17980"/>
    <d v="2014-06-30T00:00:00"/>
    <x v="25"/>
    <x v="3"/>
  </r>
  <r>
    <s v="CA-2017-117667"/>
    <d v="2017-12-04T00:00:00"/>
    <s v="MS-17980"/>
    <d v="2014-06-30T00:00:00"/>
    <x v="27"/>
    <x v="3"/>
  </r>
  <r>
    <s v="CA-2017-117667"/>
    <d v="2017-12-04T00:00:00"/>
    <s v="MS-17980"/>
    <d v="2014-06-30T00:00:00"/>
    <x v="27"/>
    <x v="3"/>
  </r>
  <r>
    <s v="CA-2017-117667"/>
    <d v="2017-12-04T00:00:00"/>
    <s v="MS-17980"/>
    <d v="2014-06-30T00:00:00"/>
    <x v="27"/>
    <x v="3"/>
  </r>
  <r>
    <s v="CA-2017-117667"/>
    <d v="2017-12-04T00:00:00"/>
    <s v="MS-17980"/>
    <d v="2014-06-30T00:00:00"/>
    <x v="27"/>
    <x v="3"/>
  </r>
  <r>
    <s v="CA-2017-117667"/>
    <d v="2017-12-04T00:00:00"/>
    <s v="MS-17980"/>
    <d v="2014-06-30T00:00:00"/>
    <x v="27"/>
    <x v="3"/>
  </r>
  <r>
    <s v="CA-2015-105312"/>
    <d v="2015-11-06T00:00:00"/>
    <s v="MT-17815"/>
    <d v="2015-11-06T00:00:00"/>
    <x v="0"/>
    <x v="28"/>
  </r>
  <r>
    <s v="CA-2015-105312"/>
    <d v="2015-11-06T00:00:00"/>
    <s v="MT-17815"/>
    <d v="2015-11-06T00:00:00"/>
    <x v="0"/>
    <x v="28"/>
  </r>
  <r>
    <s v="CA-2015-127502"/>
    <d v="2015-12-10T00:00:00"/>
    <s v="MT-17815"/>
    <d v="2015-11-06T00:00:00"/>
    <x v="15"/>
    <x v="28"/>
  </r>
  <r>
    <s v="CA-2016-104157"/>
    <d v="2016-07-25T00:00:00"/>
    <s v="MT-17815"/>
    <d v="2015-11-06T00:00:00"/>
    <x v="36"/>
    <x v="28"/>
  </r>
  <r>
    <s v="CA-2016-104157"/>
    <d v="2016-07-25T00:00:00"/>
    <s v="MT-17815"/>
    <d v="2015-11-06T00:00:00"/>
    <x v="36"/>
    <x v="28"/>
  </r>
  <r>
    <s v="CA-2016-104157"/>
    <d v="2016-07-25T00:00:00"/>
    <s v="MT-17815"/>
    <d v="2015-11-06T00:00:00"/>
    <x v="36"/>
    <x v="28"/>
  </r>
  <r>
    <s v="CA-2016-162726"/>
    <d v="2016-12-27T00:00:00"/>
    <s v="MT-17815"/>
    <d v="2015-11-06T00:00:00"/>
    <x v="6"/>
    <x v="28"/>
  </r>
  <r>
    <s v="CA-2016-162726"/>
    <d v="2016-12-27T00:00:00"/>
    <s v="MT-17815"/>
    <d v="2015-11-06T00:00:00"/>
    <x v="6"/>
    <x v="28"/>
  </r>
  <r>
    <s v="US-2017-146906"/>
    <d v="2017-03-13T00:00:00"/>
    <s v="MT-17815"/>
    <d v="2015-11-06T00:00:00"/>
    <x v="39"/>
    <x v="28"/>
  </r>
  <r>
    <s v="CA-2017-154137"/>
    <d v="2017-11-11T00:00:00"/>
    <s v="MT-17815"/>
    <d v="2015-11-06T00:00:00"/>
    <x v="3"/>
    <x v="28"/>
  </r>
  <r>
    <s v="US-2014-112914"/>
    <d v="2014-09-25T00:00:00"/>
    <s v="MT-18070"/>
    <d v="2014-09-25T00:00:00"/>
    <x v="0"/>
    <x v="15"/>
  </r>
  <r>
    <s v="US-2014-112914"/>
    <d v="2014-09-25T00:00:00"/>
    <s v="MT-18070"/>
    <d v="2014-09-25T00:00:00"/>
    <x v="0"/>
    <x v="15"/>
  </r>
  <r>
    <s v="US-2014-112914"/>
    <d v="2014-09-25T00:00:00"/>
    <s v="MT-18070"/>
    <d v="2014-09-25T00:00:00"/>
    <x v="0"/>
    <x v="15"/>
  </r>
  <r>
    <s v="US-2014-112914"/>
    <d v="2014-09-25T00:00:00"/>
    <s v="MT-18070"/>
    <d v="2014-09-25T00:00:00"/>
    <x v="0"/>
    <x v="15"/>
  </r>
  <r>
    <s v="CA-2015-156608"/>
    <d v="2015-10-24T00:00:00"/>
    <s v="MT-18070"/>
    <d v="2014-09-25T00:00:00"/>
    <x v="6"/>
    <x v="15"/>
  </r>
  <r>
    <s v="CA-2016-128671"/>
    <d v="2016-08-11T00:00:00"/>
    <s v="MT-18070"/>
    <d v="2014-09-25T00:00:00"/>
    <x v="33"/>
    <x v="15"/>
  </r>
  <r>
    <s v="CA-2016-128671"/>
    <d v="2016-08-11T00:00:00"/>
    <s v="MT-18070"/>
    <d v="2014-09-25T00:00:00"/>
    <x v="33"/>
    <x v="15"/>
  </r>
  <r>
    <s v="CA-2016-128671"/>
    <d v="2016-08-11T00:00:00"/>
    <s v="MT-18070"/>
    <d v="2014-09-25T00:00:00"/>
    <x v="33"/>
    <x v="15"/>
  </r>
  <r>
    <s v="CA-2017-140963"/>
    <d v="2017-06-10T00:00:00"/>
    <s v="MT-18070"/>
    <d v="2014-09-25T00:00:00"/>
    <x v="16"/>
    <x v="15"/>
  </r>
  <r>
    <s v="CA-2017-140963"/>
    <d v="2017-06-10T00:00:00"/>
    <s v="MT-18070"/>
    <d v="2014-09-25T00:00:00"/>
    <x v="16"/>
    <x v="15"/>
  </r>
  <r>
    <s v="CA-2017-140963"/>
    <d v="2017-06-10T00:00:00"/>
    <s v="MT-18070"/>
    <d v="2014-09-25T00:00:00"/>
    <x v="16"/>
    <x v="15"/>
  </r>
  <r>
    <s v="CA-2014-148614"/>
    <d v="2014-01-20T00:00:00"/>
    <s v="MV-17485"/>
    <d v="2014-01-20T00:00:00"/>
    <x v="0"/>
    <x v="17"/>
  </r>
  <r>
    <s v="CA-2014-148614"/>
    <d v="2014-01-20T00:00:00"/>
    <s v="MV-17485"/>
    <d v="2014-01-20T00:00:00"/>
    <x v="0"/>
    <x v="17"/>
  </r>
  <r>
    <s v="CA-2015-132948"/>
    <d v="2015-03-27T00:00:00"/>
    <s v="MV-17485"/>
    <d v="2014-01-20T00:00:00"/>
    <x v="20"/>
    <x v="17"/>
  </r>
  <r>
    <s v="CA-2015-119690"/>
    <d v="2015-06-25T00:00:00"/>
    <s v="MV-17485"/>
    <d v="2014-01-20T00:00:00"/>
    <x v="13"/>
    <x v="17"/>
  </r>
  <r>
    <s v="CA-2015-119690"/>
    <d v="2015-06-25T00:00:00"/>
    <s v="MV-17485"/>
    <d v="2014-01-20T00:00:00"/>
    <x v="13"/>
    <x v="17"/>
  </r>
  <r>
    <s v="CA-2015-119690"/>
    <d v="2015-06-25T00:00:00"/>
    <s v="MV-17485"/>
    <d v="2014-01-20T00:00:00"/>
    <x v="13"/>
    <x v="17"/>
  </r>
  <r>
    <s v="CA-2015-119690"/>
    <d v="2015-06-25T00:00:00"/>
    <s v="MV-17485"/>
    <d v="2014-01-20T00:00:00"/>
    <x v="13"/>
    <x v="17"/>
  </r>
  <r>
    <s v="CA-2016-161361"/>
    <d v="2016-03-26T00:00:00"/>
    <s v="MV-17485"/>
    <d v="2014-01-20T00:00:00"/>
    <x v="11"/>
    <x v="17"/>
  </r>
  <r>
    <s v="CA-2016-161361"/>
    <d v="2016-03-26T00:00:00"/>
    <s v="MV-17485"/>
    <d v="2014-01-20T00:00:00"/>
    <x v="11"/>
    <x v="17"/>
  </r>
  <r>
    <s v="CA-2016-133319"/>
    <d v="2016-09-05T00:00:00"/>
    <s v="MV-17485"/>
    <d v="2014-01-20T00:00:00"/>
    <x v="24"/>
    <x v="17"/>
  </r>
  <r>
    <s v="CA-2017-122994"/>
    <d v="2017-02-06T00:00:00"/>
    <s v="MV-17485"/>
    <d v="2014-01-20T00:00:00"/>
    <x v="32"/>
    <x v="17"/>
  </r>
  <r>
    <s v="CA-2017-122308"/>
    <d v="2017-03-24T00:00:00"/>
    <s v="MV-17485"/>
    <d v="2014-01-20T00:00:00"/>
    <x v="37"/>
    <x v="17"/>
  </r>
  <r>
    <s v="CA-2017-169894"/>
    <d v="2017-11-24T00:00:00"/>
    <s v="MV-17485"/>
    <d v="2014-01-20T00:00:00"/>
    <x v="46"/>
    <x v="17"/>
  </r>
  <r>
    <s v="CA-2017-169894"/>
    <d v="2017-11-24T00:00:00"/>
    <s v="MV-17485"/>
    <d v="2014-01-20T00:00:00"/>
    <x v="46"/>
    <x v="17"/>
  </r>
  <r>
    <s v="CA-2017-103415"/>
    <d v="2017-12-03T00:00:00"/>
    <s v="MV-17485"/>
    <d v="2014-01-20T00:00:00"/>
    <x v="47"/>
    <x v="17"/>
  </r>
  <r>
    <s v="CA-2014-134103"/>
    <d v="2014-01-30T00:00:00"/>
    <s v="MV-18190"/>
    <d v="2014-01-30T00:00:00"/>
    <x v="0"/>
    <x v="17"/>
  </r>
  <r>
    <s v="CA-2014-134103"/>
    <d v="2014-01-30T00:00:00"/>
    <s v="MV-18190"/>
    <d v="2014-01-30T00:00:00"/>
    <x v="0"/>
    <x v="17"/>
  </r>
  <r>
    <s v="CA-2015-120320"/>
    <d v="2015-03-05T00:00:00"/>
    <s v="MV-18190"/>
    <d v="2014-01-30T00:00:00"/>
    <x v="20"/>
    <x v="17"/>
  </r>
  <r>
    <s v="CA-2015-107020"/>
    <d v="2015-07-10T00:00:00"/>
    <s v="MV-18190"/>
    <d v="2014-01-30T00:00:00"/>
    <x v="25"/>
    <x v="17"/>
  </r>
  <r>
    <s v="CA-2016-123512"/>
    <d v="2016-06-17T00:00:00"/>
    <s v="MV-18190"/>
    <d v="2014-01-30T00:00:00"/>
    <x v="22"/>
    <x v="17"/>
  </r>
  <r>
    <s v="CA-2016-123512"/>
    <d v="2016-06-17T00:00:00"/>
    <s v="MV-18190"/>
    <d v="2014-01-30T00:00:00"/>
    <x v="22"/>
    <x v="17"/>
  </r>
  <r>
    <s v="CA-2016-123512"/>
    <d v="2016-06-17T00:00:00"/>
    <s v="MV-18190"/>
    <d v="2014-01-30T00:00:00"/>
    <x v="22"/>
    <x v="17"/>
  </r>
  <r>
    <s v="CA-2016-114895"/>
    <d v="2016-11-21T00:00:00"/>
    <s v="MV-18190"/>
    <d v="2014-01-30T00:00:00"/>
    <x v="31"/>
    <x v="17"/>
  </r>
  <r>
    <s v="CA-2016-127698"/>
    <d v="2016-12-01T00:00:00"/>
    <s v="MV-18190"/>
    <d v="2014-01-30T00:00:00"/>
    <x v="12"/>
    <x v="17"/>
  </r>
  <r>
    <s v="CA-2017-101798"/>
    <d v="2017-12-11T00:00:00"/>
    <s v="MV-18190"/>
    <d v="2014-01-30T00:00:00"/>
    <x v="47"/>
    <x v="17"/>
  </r>
  <r>
    <s v="CA-2017-101798"/>
    <d v="2017-12-11T00:00:00"/>
    <s v="MV-18190"/>
    <d v="2014-01-30T00:00:00"/>
    <x v="47"/>
    <x v="17"/>
  </r>
  <r>
    <s v="CA-2014-103660"/>
    <d v="2014-08-25T00:00:00"/>
    <s v="MW-18220"/>
    <d v="2014-08-25T00:00:00"/>
    <x v="0"/>
    <x v="13"/>
  </r>
  <r>
    <s v="CA-2014-125997"/>
    <d v="2014-09-20T00:00:00"/>
    <s v="MW-18220"/>
    <d v="2014-08-25T00:00:00"/>
    <x v="15"/>
    <x v="13"/>
  </r>
  <r>
    <s v="CA-2014-125997"/>
    <d v="2014-09-20T00:00:00"/>
    <s v="MW-18220"/>
    <d v="2014-08-25T00:00:00"/>
    <x v="15"/>
    <x v="13"/>
  </r>
  <r>
    <s v="CA-2014-125997"/>
    <d v="2014-09-20T00:00:00"/>
    <s v="MW-18220"/>
    <d v="2014-08-25T00:00:00"/>
    <x v="15"/>
    <x v="13"/>
  </r>
  <r>
    <s v="CA-2014-125997"/>
    <d v="2014-09-20T00:00:00"/>
    <s v="MW-18220"/>
    <d v="2014-08-25T00:00:00"/>
    <x v="15"/>
    <x v="13"/>
  </r>
  <r>
    <s v="CA-2014-125997"/>
    <d v="2014-09-20T00:00:00"/>
    <s v="MW-18220"/>
    <d v="2014-08-25T00:00:00"/>
    <x v="15"/>
    <x v="13"/>
  </r>
  <r>
    <s v="CA-2014-125997"/>
    <d v="2014-09-20T00:00:00"/>
    <s v="MW-18220"/>
    <d v="2014-08-25T00:00:00"/>
    <x v="15"/>
    <x v="13"/>
  </r>
  <r>
    <s v="CA-2014-150518"/>
    <d v="2014-11-19T00:00:00"/>
    <s v="MW-18220"/>
    <d v="2014-08-25T00:00:00"/>
    <x v="35"/>
    <x v="13"/>
  </r>
  <r>
    <s v="CA-2014-150518"/>
    <d v="2014-11-19T00:00:00"/>
    <s v="MW-18220"/>
    <d v="2014-08-25T00:00:00"/>
    <x v="35"/>
    <x v="13"/>
  </r>
  <r>
    <s v="CA-2015-164336"/>
    <d v="2015-07-05T00:00:00"/>
    <s v="MW-18220"/>
    <d v="2014-08-25T00:00:00"/>
    <x v="17"/>
    <x v="13"/>
  </r>
  <r>
    <s v="CA-2015-164336"/>
    <d v="2015-07-05T00:00:00"/>
    <s v="MW-18220"/>
    <d v="2014-08-25T00:00:00"/>
    <x v="17"/>
    <x v="13"/>
  </r>
  <r>
    <s v="US-2015-137960"/>
    <d v="2015-12-18T00:00:00"/>
    <s v="MW-18220"/>
    <d v="2014-08-25T00:00:00"/>
    <x v="39"/>
    <x v="13"/>
  </r>
  <r>
    <s v="CA-2016-138667"/>
    <d v="2016-12-27T00:00:00"/>
    <s v="MW-18220"/>
    <d v="2014-08-25T00:00:00"/>
    <x v="30"/>
    <x v="13"/>
  </r>
  <r>
    <s v="CA-2017-107986"/>
    <d v="2017-12-13T00:00:00"/>
    <s v="MW-18220"/>
    <d v="2014-08-25T00:00:00"/>
    <x v="43"/>
    <x v="13"/>
  </r>
  <r>
    <s v="CA-2014-117639"/>
    <d v="2014-05-21T00:00:00"/>
    <s v="MW-18235"/>
    <d v="2014-05-21T00:00:00"/>
    <x v="0"/>
    <x v="2"/>
  </r>
  <r>
    <s v="CA-2014-117639"/>
    <d v="2014-05-21T00:00:00"/>
    <s v="MW-18235"/>
    <d v="2014-05-21T00:00:00"/>
    <x v="0"/>
    <x v="2"/>
  </r>
  <r>
    <s v="CA-2017-136308"/>
    <d v="2017-11-16T00:00:00"/>
    <s v="MW-18235"/>
    <d v="2014-05-21T00:00:00"/>
    <x v="27"/>
    <x v="2"/>
  </r>
  <r>
    <s v="CA-2015-139290"/>
    <d v="2015-10-26T00:00:00"/>
    <s v="MY-17380"/>
    <d v="2015-10-26T00:00:00"/>
    <x v="0"/>
    <x v="31"/>
  </r>
  <r>
    <s v="US-2016-105578"/>
    <d v="2016-05-30T00:00:00"/>
    <s v="MY-17380"/>
    <d v="2015-10-26T00:00:00"/>
    <x v="29"/>
    <x v="31"/>
  </r>
  <r>
    <s v="US-2016-105578"/>
    <d v="2016-05-30T00:00:00"/>
    <s v="MY-17380"/>
    <d v="2015-10-26T00:00:00"/>
    <x v="29"/>
    <x v="31"/>
  </r>
  <r>
    <s v="US-2016-105578"/>
    <d v="2016-05-30T00:00:00"/>
    <s v="MY-17380"/>
    <d v="2015-10-26T00:00:00"/>
    <x v="29"/>
    <x v="31"/>
  </r>
  <r>
    <s v="US-2016-105578"/>
    <d v="2016-05-30T00:00:00"/>
    <s v="MY-17380"/>
    <d v="2015-10-26T00:00:00"/>
    <x v="29"/>
    <x v="31"/>
  </r>
  <r>
    <s v="US-2016-105578"/>
    <d v="2016-05-30T00:00:00"/>
    <s v="MY-17380"/>
    <d v="2015-10-26T00:00:00"/>
    <x v="29"/>
    <x v="31"/>
  </r>
  <r>
    <s v="CA-2017-163902"/>
    <d v="2017-03-02T00:00:00"/>
    <s v="MY-17380"/>
    <d v="2015-10-26T00:00:00"/>
    <x v="13"/>
    <x v="31"/>
  </r>
  <r>
    <s v="CA-2017-163902"/>
    <d v="2017-03-02T00:00:00"/>
    <s v="MY-17380"/>
    <d v="2015-10-26T00:00:00"/>
    <x v="13"/>
    <x v="31"/>
  </r>
  <r>
    <s v="US-2017-101721"/>
    <d v="2017-07-23T00:00:00"/>
    <s v="MY-17380"/>
    <d v="2015-10-26T00:00:00"/>
    <x v="21"/>
    <x v="31"/>
  </r>
  <r>
    <s v="CA-2017-132234"/>
    <d v="2017-10-16T00:00:00"/>
    <s v="MY-17380"/>
    <d v="2015-10-26T00:00:00"/>
    <x v="3"/>
    <x v="31"/>
  </r>
  <r>
    <s v="US-2017-128118"/>
    <d v="2017-11-24T00:00:00"/>
    <s v="MY-17380"/>
    <d v="2015-10-26T00:00:00"/>
    <x v="14"/>
    <x v="31"/>
  </r>
  <r>
    <s v="US-2017-128118"/>
    <d v="2017-11-24T00:00:00"/>
    <s v="MY-17380"/>
    <d v="2015-10-26T00:00:00"/>
    <x v="14"/>
    <x v="31"/>
  </r>
  <r>
    <s v="CA-2017-138618"/>
    <d v="2017-12-01T00:00:00"/>
    <s v="MY-17380"/>
    <d v="2015-10-26T00:00:00"/>
    <x v="11"/>
    <x v="31"/>
  </r>
  <r>
    <s v="CA-2014-118976"/>
    <d v="2014-04-28T00:00:00"/>
    <s v="MY-18295"/>
    <d v="2014-04-28T00:00:00"/>
    <x v="0"/>
    <x v="1"/>
  </r>
  <r>
    <s v="CA-2014-118976"/>
    <d v="2014-04-28T00:00:00"/>
    <s v="MY-18295"/>
    <d v="2014-04-28T00:00:00"/>
    <x v="0"/>
    <x v="1"/>
  </r>
  <r>
    <s v="CA-2014-118976"/>
    <d v="2014-04-28T00:00:00"/>
    <s v="MY-18295"/>
    <d v="2014-04-28T00:00:00"/>
    <x v="0"/>
    <x v="1"/>
  </r>
  <r>
    <s v="CA-2014-118976"/>
    <d v="2014-04-28T00:00:00"/>
    <s v="MY-18295"/>
    <d v="2014-04-28T00:00:00"/>
    <x v="0"/>
    <x v="1"/>
  </r>
  <r>
    <s v="CA-2014-105984"/>
    <d v="2014-11-24T00:00:00"/>
    <s v="MY-18295"/>
    <d v="2014-04-28T00:00:00"/>
    <x v="29"/>
    <x v="1"/>
  </r>
  <r>
    <s v="CA-2014-105984"/>
    <d v="2014-11-24T00:00:00"/>
    <s v="MY-18295"/>
    <d v="2014-04-28T00:00:00"/>
    <x v="29"/>
    <x v="1"/>
  </r>
  <r>
    <s v="CA-2016-149272"/>
    <d v="2016-03-15T00:00:00"/>
    <s v="MY-18295"/>
    <d v="2014-04-28T00:00:00"/>
    <x v="33"/>
    <x v="1"/>
  </r>
  <r>
    <s v="CA-2016-149272"/>
    <d v="2016-03-15T00:00:00"/>
    <s v="MY-18295"/>
    <d v="2014-04-28T00:00:00"/>
    <x v="33"/>
    <x v="1"/>
  </r>
  <r>
    <s v="US-2016-160206"/>
    <d v="2016-04-01T00:00:00"/>
    <s v="MY-18295"/>
    <d v="2014-04-28T00:00:00"/>
    <x v="3"/>
    <x v="1"/>
  </r>
  <r>
    <s v="US-2016-132423"/>
    <d v="2016-04-15T00:00:00"/>
    <s v="MY-18295"/>
    <d v="2014-04-28T00:00:00"/>
    <x v="3"/>
    <x v="1"/>
  </r>
  <r>
    <s v="US-2016-132423"/>
    <d v="2016-04-15T00:00:00"/>
    <s v="MY-18295"/>
    <d v="2014-04-28T00:00:00"/>
    <x v="3"/>
    <x v="1"/>
  </r>
  <r>
    <s v="CA-2016-139549"/>
    <d v="2016-10-20T00:00:00"/>
    <s v="MY-18295"/>
    <d v="2014-04-28T00:00:00"/>
    <x v="23"/>
    <x v="1"/>
  </r>
  <r>
    <s v="CA-2016-151169"/>
    <d v="2016-10-21T00:00:00"/>
    <s v="MY-18295"/>
    <d v="2014-04-28T00:00:00"/>
    <x v="23"/>
    <x v="1"/>
  </r>
  <r>
    <s v="CA-2016-164770"/>
    <d v="2016-12-02T00:00:00"/>
    <s v="MY-18295"/>
    <d v="2014-04-28T00:00:00"/>
    <x v="24"/>
    <x v="1"/>
  </r>
  <r>
    <s v="CA-2016-164770"/>
    <d v="2016-12-02T00:00:00"/>
    <s v="MY-18295"/>
    <d v="2014-04-28T00:00:00"/>
    <x v="24"/>
    <x v="1"/>
  </r>
  <r>
    <s v="CA-2017-133067"/>
    <d v="2017-05-04T00:00:00"/>
    <s v="MY-18295"/>
    <d v="2014-04-28T00:00:00"/>
    <x v="32"/>
    <x v="1"/>
  </r>
  <r>
    <s v="CA-2017-133067"/>
    <d v="2017-05-04T00:00:00"/>
    <s v="MY-18295"/>
    <d v="2014-04-28T00:00:00"/>
    <x v="32"/>
    <x v="1"/>
  </r>
  <r>
    <s v="CA-2017-167626"/>
    <d v="2017-09-03T00:00:00"/>
    <s v="MY-18295"/>
    <d v="2014-04-28T00:00:00"/>
    <x v="9"/>
    <x v="1"/>
  </r>
  <r>
    <s v="CA-2017-167626"/>
    <d v="2017-09-03T00:00:00"/>
    <s v="MY-18295"/>
    <d v="2014-04-28T00:00:00"/>
    <x v="9"/>
    <x v="1"/>
  </r>
  <r>
    <s v="US-2017-115252"/>
    <d v="2017-10-20T00:00:00"/>
    <s v="MY-18295"/>
    <d v="2014-04-28T00:00:00"/>
    <x v="27"/>
    <x v="1"/>
  </r>
  <r>
    <s v="US-2017-115252"/>
    <d v="2017-10-20T00:00:00"/>
    <s v="MY-18295"/>
    <d v="2014-04-28T00:00:00"/>
    <x v="27"/>
    <x v="1"/>
  </r>
  <r>
    <s v="CA-2015-117611"/>
    <d v="2015-11-08T00:00:00"/>
    <s v="MZ-17335"/>
    <d v="2015-11-08T00:00:00"/>
    <x v="0"/>
    <x v="28"/>
  </r>
  <r>
    <s v="CA-2015-117611"/>
    <d v="2015-11-08T00:00:00"/>
    <s v="MZ-17335"/>
    <d v="2015-11-08T00:00:00"/>
    <x v="0"/>
    <x v="28"/>
  </r>
  <r>
    <s v="CA-2016-114748"/>
    <d v="2016-10-09T00:00:00"/>
    <s v="MZ-17335"/>
    <d v="2015-11-08T00:00:00"/>
    <x v="17"/>
    <x v="28"/>
  </r>
  <r>
    <s v="CA-2016-114748"/>
    <d v="2016-10-09T00:00:00"/>
    <s v="MZ-17335"/>
    <d v="2015-11-08T00:00:00"/>
    <x v="17"/>
    <x v="28"/>
  </r>
  <r>
    <s v="CA-2017-147144"/>
    <d v="2017-03-26T00:00:00"/>
    <s v="MZ-17335"/>
    <d v="2015-11-08T00:00:00"/>
    <x v="39"/>
    <x v="28"/>
  </r>
  <r>
    <s v="CA-2017-107314"/>
    <d v="2017-11-30T00:00:00"/>
    <s v="MZ-17335"/>
    <d v="2015-11-08T00:00:00"/>
    <x v="3"/>
    <x v="28"/>
  </r>
  <r>
    <s v="US-2014-128685"/>
    <d v="2014-04-04T00:00:00"/>
    <s v="MZ-17515"/>
    <d v="2014-04-04T00:00:00"/>
    <x v="0"/>
    <x v="1"/>
  </r>
  <r>
    <s v="CA-2014-128524"/>
    <d v="2014-11-11T00:00:00"/>
    <s v="MZ-17515"/>
    <d v="2014-04-04T00:00:00"/>
    <x v="29"/>
    <x v="1"/>
  </r>
  <r>
    <s v="CA-2014-128524"/>
    <d v="2014-11-11T00:00:00"/>
    <s v="MZ-17515"/>
    <d v="2014-04-04T00:00:00"/>
    <x v="29"/>
    <x v="1"/>
  </r>
  <r>
    <s v="CA-2014-128524"/>
    <d v="2014-11-11T00:00:00"/>
    <s v="MZ-17515"/>
    <d v="2014-04-04T00:00:00"/>
    <x v="29"/>
    <x v="1"/>
  </r>
  <r>
    <s v="CA-2015-125178"/>
    <d v="2015-10-03T00:00:00"/>
    <s v="MZ-17515"/>
    <d v="2014-04-04T00:00:00"/>
    <x v="25"/>
    <x v="1"/>
  </r>
  <r>
    <s v="CA-2015-131457"/>
    <d v="2015-10-31T00:00:00"/>
    <s v="MZ-17515"/>
    <d v="2014-04-04T00:00:00"/>
    <x v="25"/>
    <x v="1"/>
  </r>
  <r>
    <s v="CA-2016-169922"/>
    <d v="2016-06-11T00:00:00"/>
    <s v="MZ-17515"/>
    <d v="2014-04-04T00:00:00"/>
    <x v="11"/>
    <x v="1"/>
  </r>
  <r>
    <s v="CA-2016-169922"/>
    <d v="2016-06-11T00:00:00"/>
    <s v="MZ-17515"/>
    <d v="2014-04-04T00:00:00"/>
    <x v="11"/>
    <x v="1"/>
  </r>
  <r>
    <s v="CA-2016-169922"/>
    <d v="2016-06-11T00:00:00"/>
    <s v="MZ-17515"/>
    <d v="2014-04-04T00:00:00"/>
    <x v="11"/>
    <x v="1"/>
  </r>
  <r>
    <s v="CA-2017-136511"/>
    <d v="2017-03-23T00:00:00"/>
    <s v="MZ-17515"/>
    <d v="2014-04-04T00:00:00"/>
    <x v="12"/>
    <x v="1"/>
  </r>
  <r>
    <s v="CA-2014-164385"/>
    <d v="2014-09-26T00:00:00"/>
    <s v="NB-18580"/>
    <d v="2014-09-26T00:00:00"/>
    <x v="0"/>
    <x v="15"/>
  </r>
  <r>
    <s v="CA-2014-151967"/>
    <d v="2014-10-22T00:00:00"/>
    <s v="NB-18580"/>
    <d v="2014-09-26T00:00:00"/>
    <x v="15"/>
    <x v="15"/>
  </r>
  <r>
    <s v="CA-2014-125542"/>
    <d v="2014-12-05T00:00:00"/>
    <s v="NB-18655"/>
    <d v="2014-12-05T00:00:00"/>
    <x v="0"/>
    <x v="6"/>
  </r>
  <r>
    <s v="CA-2014-125542"/>
    <d v="2014-12-05T00:00:00"/>
    <s v="NB-18655"/>
    <d v="2014-12-05T00:00:00"/>
    <x v="0"/>
    <x v="6"/>
  </r>
  <r>
    <s v="CA-2015-101126"/>
    <d v="2015-02-10T00:00:00"/>
    <s v="NB-18655"/>
    <d v="2014-12-05T00:00:00"/>
    <x v="40"/>
    <x v="6"/>
  </r>
  <r>
    <s v="CA-2015-110289"/>
    <d v="2015-10-29T00:00:00"/>
    <s v="NB-18655"/>
    <d v="2014-12-05T00:00:00"/>
    <x v="5"/>
    <x v="6"/>
  </r>
  <r>
    <s v="CA-2015-110289"/>
    <d v="2015-10-29T00:00:00"/>
    <s v="NB-18655"/>
    <d v="2014-12-05T00:00:00"/>
    <x v="5"/>
    <x v="6"/>
  </r>
  <r>
    <s v="CA-2016-161816"/>
    <d v="2016-04-28T00:00:00"/>
    <s v="NB-18655"/>
    <d v="2014-12-05T00:00:00"/>
    <x v="39"/>
    <x v="6"/>
  </r>
  <r>
    <s v="CA-2016-161816"/>
    <d v="2016-04-28T00:00:00"/>
    <s v="NB-18655"/>
    <d v="2014-12-05T00:00:00"/>
    <x v="39"/>
    <x v="6"/>
  </r>
  <r>
    <s v="CA-2016-140928"/>
    <d v="2016-09-18T00:00:00"/>
    <s v="NB-18655"/>
    <d v="2014-12-05T00:00:00"/>
    <x v="21"/>
    <x v="6"/>
  </r>
  <r>
    <s v="CA-2016-132066"/>
    <d v="2016-10-16T00:00:00"/>
    <s v="NB-18655"/>
    <d v="2014-12-05T00:00:00"/>
    <x v="26"/>
    <x v="6"/>
  </r>
  <r>
    <s v="CA-2017-110310"/>
    <d v="2017-10-27T00:00:00"/>
    <s v="NB-18655"/>
    <d v="2014-12-05T00:00:00"/>
    <x v="31"/>
    <x v="6"/>
  </r>
  <r>
    <s v="CA-2017-110310"/>
    <d v="2017-10-27T00:00:00"/>
    <s v="NB-18655"/>
    <d v="2014-12-05T00:00:00"/>
    <x v="31"/>
    <x v="6"/>
  </r>
  <r>
    <s v="CA-2017-110310"/>
    <d v="2017-10-27T00:00:00"/>
    <s v="NB-18655"/>
    <d v="2014-12-05T00:00:00"/>
    <x v="31"/>
    <x v="6"/>
  </r>
  <r>
    <s v="CA-2017-107825"/>
    <d v="2017-11-18T00:00:00"/>
    <s v="NB-18655"/>
    <d v="2014-12-05T00:00:00"/>
    <x v="12"/>
    <x v="6"/>
  </r>
  <r>
    <s v="CA-2017-107825"/>
    <d v="2017-11-18T00:00:00"/>
    <s v="NB-18655"/>
    <d v="2014-12-05T00:00:00"/>
    <x v="12"/>
    <x v="6"/>
  </r>
  <r>
    <s v="CA-2017-107825"/>
    <d v="2017-11-18T00:00:00"/>
    <s v="NB-18655"/>
    <d v="2014-12-05T00:00:00"/>
    <x v="12"/>
    <x v="6"/>
  </r>
  <r>
    <s v="CA-2017-107825"/>
    <d v="2017-11-18T00:00:00"/>
    <s v="NB-18655"/>
    <d v="2014-12-05T00:00:00"/>
    <x v="12"/>
    <x v="6"/>
  </r>
  <r>
    <s v="US-2017-125213"/>
    <d v="2017-12-11T00:00:00"/>
    <s v="NB-18655"/>
    <d v="2014-12-05T00:00:00"/>
    <x v="34"/>
    <x v="6"/>
  </r>
  <r>
    <s v="US-2014-113124"/>
    <d v="2014-03-30T00:00:00"/>
    <s v="NC-18340"/>
    <d v="2014-03-30T00:00:00"/>
    <x v="0"/>
    <x v="0"/>
  </r>
  <r>
    <s v="CA-2014-111899"/>
    <d v="2014-05-04T00:00:00"/>
    <s v="NC-18340"/>
    <d v="2014-03-30T00:00:00"/>
    <x v="40"/>
    <x v="0"/>
  </r>
  <r>
    <s v="CA-2014-111899"/>
    <d v="2014-05-04T00:00:00"/>
    <s v="NC-18340"/>
    <d v="2014-03-30T00:00:00"/>
    <x v="40"/>
    <x v="0"/>
  </r>
  <r>
    <s v="CA-2015-112452"/>
    <d v="2015-04-04T00:00:00"/>
    <s v="NC-18340"/>
    <d v="2014-03-30T00:00:00"/>
    <x v="6"/>
    <x v="0"/>
  </r>
  <r>
    <s v="CA-2015-112452"/>
    <d v="2015-04-04T00:00:00"/>
    <s v="NC-18340"/>
    <d v="2014-03-30T00:00:00"/>
    <x v="6"/>
    <x v="0"/>
  </r>
  <r>
    <s v="CA-2015-112452"/>
    <d v="2015-04-04T00:00:00"/>
    <s v="NC-18340"/>
    <d v="2014-03-30T00:00:00"/>
    <x v="6"/>
    <x v="0"/>
  </r>
  <r>
    <s v="CA-2015-112452"/>
    <d v="2015-04-04T00:00:00"/>
    <s v="NC-18340"/>
    <d v="2014-03-30T00:00:00"/>
    <x v="6"/>
    <x v="0"/>
  </r>
  <r>
    <s v="CA-2015-112452"/>
    <d v="2015-04-04T00:00:00"/>
    <s v="NC-18340"/>
    <d v="2014-03-30T00:00:00"/>
    <x v="6"/>
    <x v="0"/>
  </r>
  <r>
    <s v="CA-2016-124485"/>
    <d v="2016-11-24T00:00:00"/>
    <s v="NC-18340"/>
    <d v="2014-03-30T00:00:00"/>
    <x v="24"/>
    <x v="0"/>
  </r>
  <r>
    <s v="CA-2016-124485"/>
    <d v="2016-11-24T00:00:00"/>
    <s v="NC-18340"/>
    <d v="2014-03-30T00:00:00"/>
    <x v="24"/>
    <x v="0"/>
  </r>
  <r>
    <s v="CA-2016-124485"/>
    <d v="2016-11-24T00:00:00"/>
    <s v="NC-18340"/>
    <d v="2014-03-30T00:00:00"/>
    <x v="24"/>
    <x v="0"/>
  </r>
  <r>
    <s v="CA-2016-124485"/>
    <d v="2016-11-24T00:00:00"/>
    <s v="NC-18340"/>
    <d v="2014-03-30T00:00:00"/>
    <x v="24"/>
    <x v="0"/>
  </r>
  <r>
    <s v="CA-2017-111332"/>
    <d v="2017-05-20T00:00:00"/>
    <s v="NC-18340"/>
    <d v="2014-03-30T00:00:00"/>
    <x v="37"/>
    <x v="0"/>
  </r>
  <r>
    <s v="CA-2017-111332"/>
    <d v="2017-05-20T00:00:00"/>
    <s v="NC-18340"/>
    <d v="2014-03-30T00:00:00"/>
    <x v="37"/>
    <x v="0"/>
  </r>
  <r>
    <s v="CA-2017-111332"/>
    <d v="2017-05-20T00:00:00"/>
    <s v="NC-18340"/>
    <d v="2014-03-30T00:00:00"/>
    <x v="37"/>
    <x v="0"/>
  </r>
  <r>
    <s v="CA-2017-111332"/>
    <d v="2017-05-20T00:00:00"/>
    <s v="NC-18340"/>
    <d v="2014-03-30T00:00:00"/>
    <x v="37"/>
    <x v="0"/>
  </r>
  <r>
    <s v="CA-2017-111332"/>
    <d v="2017-05-20T00:00:00"/>
    <s v="NC-18340"/>
    <d v="2014-03-30T00:00:00"/>
    <x v="37"/>
    <x v="0"/>
  </r>
  <r>
    <s v="CA-2014-135755"/>
    <d v="2014-05-03T00:00:00"/>
    <s v="NC-18415"/>
    <d v="2014-05-03T00:00:00"/>
    <x v="0"/>
    <x v="2"/>
  </r>
  <r>
    <s v="CA-2014-135755"/>
    <d v="2014-05-03T00:00:00"/>
    <s v="NC-18415"/>
    <d v="2014-05-03T00:00:00"/>
    <x v="0"/>
    <x v="2"/>
  </r>
  <r>
    <s v="CA-2014-165393"/>
    <d v="2014-12-27T00:00:00"/>
    <s v="NC-18415"/>
    <d v="2014-05-03T00:00:00"/>
    <x v="29"/>
    <x v="2"/>
  </r>
  <r>
    <s v="US-2015-113593"/>
    <d v="2015-04-18T00:00:00"/>
    <s v="NC-18415"/>
    <d v="2014-05-03T00:00:00"/>
    <x v="17"/>
    <x v="2"/>
  </r>
  <r>
    <s v="CA-2015-144190"/>
    <d v="2015-06-09T00:00:00"/>
    <s v="NC-18415"/>
    <d v="2014-05-03T00:00:00"/>
    <x v="6"/>
    <x v="2"/>
  </r>
  <r>
    <s v="CA-2016-156503"/>
    <d v="2016-10-14T00:00:00"/>
    <s v="NC-18415"/>
    <d v="2014-05-03T00:00:00"/>
    <x v="22"/>
    <x v="2"/>
  </r>
  <r>
    <s v="CA-2016-156503"/>
    <d v="2016-10-14T00:00:00"/>
    <s v="NC-18415"/>
    <d v="2014-05-03T00:00:00"/>
    <x v="22"/>
    <x v="2"/>
  </r>
  <r>
    <s v="CA-2016-156503"/>
    <d v="2016-10-14T00:00:00"/>
    <s v="NC-18415"/>
    <d v="2014-05-03T00:00:00"/>
    <x v="22"/>
    <x v="2"/>
  </r>
  <r>
    <s v="CA-2016-156503"/>
    <d v="2016-10-14T00:00:00"/>
    <s v="NC-18415"/>
    <d v="2014-05-03T00:00:00"/>
    <x v="22"/>
    <x v="2"/>
  </r>
  <r>
    <s v="CA-2016-156503"/>
    <d v="2016-10-14T00:00:00"/>
    <s v="NC-18415"/>
    <d v="2014-05-03T00:00:00"/>
    <x v="22"/>
    <x v="2"/>
  </r>
  <r>
    <s v="CA-2016-156503"/>
    <d v="2016-10-14T00:00:00"/>
    <s v="NC-18415"/>
    <d v="2014-05-03T00:00:00"/>
    <x v="22"/>
    <x v="2"/>
  </r>
  <r>
    <s v="CA-2017-131254"/>
    <d v="2017-11-19T00:00:00"/>
    <s v="NC-18415"/>
    <d v="2014-05-03T00:00:00"/>
    <x v="27"/>
    <x v="2"/>
  </r>
  <r>
    <s v="CA-2017-131254"/>
    <d v="2017-11-19T00:00:00"/>
    <s v="NC-18415"/>
    <d v="2014-05-03T00:00:00"/>
    <x v="27"/>
    <x v="2"/>
  </r>
  <r>
    <s v="CA-2017-131254"/>
    <d v="2017-11-19T00:00:00"/>
    <s v="NC-18415"/>
    <d v="2014-05-03T00:00:00"/>
    <x v="27"/>
    <x v="2"/>
  </r>
  <r>
    <s v="CA-2014-145254"/>
    <d v="2014-07-23T00:00:00"/>
    <s v="NC-18535"/>
    <d v="2014-07-23T00:00:00"/>
    <x v="0"/>
    <x v="8"/>
  </r>
  <r>
    <s v="CA-2014-145254"/>
    <d v="2014-07-23T00:00:00"/>
    <s v="NC-18535"/>
    <d v="2014-07-23T00:00:00"/>
    <x v="0"/>
    <x v="8"/>
  </r>
  <r>
    <s v="CA-2014-145254"/>
    <d v="2014-07-23T00:00:00"/>
    <s v="NC-18535"/>
    <d v="2014-07-23T00:00:00"/>
    <x v="0"/>
    <x v="8"/>
  </r>
  <r>
    <s v="CA-2014-145254"/>
    <d v="2014-07-23T00:00:00"/>
    <s v="NC-18535"/>
    <d v="2014-07-23T00:00:00"/>
    <x v="0"/>
    <x v="8"/>
  </r>
  <r>
    <s v="CA-2014-114321"/>
    <d v="2014-08-20T00:00:00"/>
    <s v="NC-18535"/>
    <d v="2014-07-23T00:00:00"/>
    <x v="15"/>
    <x v="8"/>
  </r>
  <r>
    <s v="CA-2014-114321"/>
    <d v="2014-08-20T00:00:00"/>
    <s v="NC-18535"/>
    <d v="2014-07-23T00:00:00"/>
    <x v="15"/>
    <x v="8"/>
  </r>
  <r>
    <s v="CA-2014-114321"/>
    <d v="2014-08-20T00:00:00"/>
    <s v="NC-18535"/>
    <d v="2014-07-23T00:00:00"/>
    <x v="15"/>
    <x v="8"/>
  </r>
  <r>
    <s v="US-2016-131674"/>
    <d v="2016-11-29T00:00:00"/>
    <s v="NC-18535"/>
    <d v="2014-07-23T00:00:00"/>
    <x v="30"/>
    <x v="8"/>
  </r>
  <r>
    <s v="CA-2017-149881"/>
    <d v="2017-04-01T00:00:00"/>
    <s v="NC-18535"/>
    <d v="2014-07-23T00:00:00"/>
    <x v="16"/>
    <x v="8"/>
  </r>
  <r>
    <s v="CA-2017-149881"/>
    <d v="2017-04-01T00:00:00"/>
    <s v="NC-18535"/>
    <d v="2014-07-23T00:00:00"/>
    <x v="16"/>
    <x v="8"/>
  </r>
  <r>
    <s v="CA-2017-163874"/>
    <d v="2017-11-10T00:00:00"/>
    <s v="NC-18535"/>
    <d v="2014-07-23T00:00:00"/>
    <x v="43"/>
    <x v="8"/>
  </r>
  <r>
    <s v="CA-2017-139402"/>
    <d v="2017-12-09T00:00:00"/>
    <s v="NC-18535"/>
    <d v="2014-07-23T00:00:00"/>
    <x v="9"/>
    <x v="8"/>
  </r>
  <r>
    <s v="CA-2017-139402"/>
    <d v="2017-12-09T00:00:00"/>
    <s v="NC-18535"/>
    <d v="2014-07-23T00:00:00"/>
    <x v="9"/>
    <x v="8"/>
  </r>
  <r>
    <s v="CA-2017-148355"/>
    <d v="2017-12-24T00:00:00"/>
    <s v="NC-18535"/>
    <d v="2014-07-23T00:00:00"/>
    <x v="9"/>
    <x v="8"/>
  </r>
  <r>
    <s v="CA-2017-148355"/>
    <d v="2017-12-24T00:00:00"/>
    <s v="NC-18535"/>
    <d v="2014-07-23T00:00:00"/>
    <x v="9"/>
    <x v="8"/>
  </r>
  <r>
    <s v="CA-2014-166590"/>
    <d v="2014-10-29T00:00:00"/>
    <s v="NC-18625"/>
    <d v="2014-10-29T00:00:00"/>
    <x v="0"/>
    <x v="9"/>
  </r>
  <r>
    <s v="CA-2014-166590"/>
    <d v="2014-10-29T00:00:00"/>
    <s v="NC-18625"/>
    <d v="2014-10-29T00:00:00"/>
    <x v="0"/>
    <x v="9"/>
  </r>
  <r>
    <s v="CA-2015-116687"/>
    <d v="2015-05-02T00:00:00"/>
    <s v="NC-18625"/>
    <d v="2014-10-29T00:00:00"/>
    <x v="29"/>
    <x v="9"/>
  </r>
  <r>
    <s v="CA-2015-116687"/>
    <d v="2015-05-02T00:00:00"/>
    <s v="NC-18625"/>
    <d v="2014-10-29T00:00:00"/>
    <x v="29"/>
    <x v="9"/>
  </r>
  <r>
    <s v="US-2016-100839"/>
    <d v="2016-10-13T00:00:00"/>
    <s v="NC-18625"/>
    <d v="2014-10-29T00:00:00"/>
    <x v="3"/>
    <x v="9"/>
  </r>
  <r>
    <s v="US-2016-100839"/>
    <d v="2016-10-13T00:00:00"/>
    <s v="NC-18625"/>
    <d v="2014-10-29T00:00:00"/>
    <x v="3"/>
    <x v="9"/>
  </r>
  <r>
    <s v="CA-2017-169404"/>
    <d v="2017-04-09T00:00:00"/>
    <s v="NC-18625"/>
    <d v="2014-10-29T00:00:00"/>
    <x v="23"/>
    <x v="9"/>
  </r>
  <r>
    <s v="CA-2017-169404"/>
    <d v="2017-04-09T00:00:00"/>
    <s v="NC-18625"/>
    <d v="2014-10-29T00:00:00"/>
    <x v="23"/>
    <x v="9"/>
  </r>
  <r>
    <s v="CA-2017-100951"/>
    <d v="2017-06-09T00:00:00"/>
    <s v="NC-18625"/>
    <d v="2014-10-29T00:00:00"/>
    <x v="24"/>
    <x v="9"/>
  </r>
  <r>
    <s v="CA-2014-109232"/>
    <d v="2014-01-13T00:00:00"/>
    <s v="ND-18370"/>
    <d v="2014-01-13T00:00:00"/>
    <x v="0"/>
    <x v="17"/>
  </r>
  <r>
    <s v="CA-2014-148915"/>
    <d v="2014-11-01T00:00:00"/>
    <s v="ND-18370"/>
    <d v="2014-01-13T00:00:00"/>
    <x v="5"/>
    <x v="17"/>
  </r>
  <r>
    <s v="CA-2014-148915"/>
    <d v="2014-11-01T00:00:00"/>
    <s v="ND-18370"/>
    <d v="2014-01-13T00:00:00"/>
    <x v="5"/>
    <x v="17"/>
  </r>
  <r>
    <s v="CA-2015-114069"/>
    <d v="2015-07-13T00:00:00"/>
    <s v="ND-18370"/>
    <d v="2014-01-13T00:00:00"/>
    <x v="25"/>
    <x v="17"/>
  </r>
  <r>
    <s v="CA-2015-114069"/>
    <d v="2015-07-13T00:00:00"/>
    <s v="ND-18370"/>
    <d v="2014-01-13T00:00:00"/>
    <x v="25"/>
    <x v="17"/>
  </r>
  <r>
    <s v="CA-2015-114069"/>
    <d v="2015-07-13T00:00:00"/>
    <s v="ND-18370"/>
    <d v="2014-01-13T00:00:00"/>
    <x v="25"/>
    <x v="17"/>
  </r>
  <r>
    <s v="CA-2016-145247"/>
    <d v="2016-05-05T00:00:00"/>
    <s v="ND-18370"/>
    <d v="2014-01-13T00:00:00"/>
    <x v="30"/>
    <x v="17"/>
  </r>
  <r>
    <s v="CA-2016-130778"/>
    <d v="2016-11-19T00:00:00"/>
    <s v="ND-18370"/>
    <d v="2014-01-13T00:00:00"/>
    <x v="31"/>
    <x v="17"/>
  </r>
  <r>
    <s v="CA-2016-130778"/>
    <d v="2016-11-19T00:00:00"/>
    <s v="ND-18370"/>
    <d v="2014-01-13T00:00:00"/>
    <x v="31"/>
    <x v="17"/>
  </r>
  <r>
    <s v="CA-2017-105410"/>
    <d v="2017-03-19T00:00:00"/>
    <s v="ND-18370"/>
    <d v="2014-01-13T00:00:00"/>
    <x v="37"/>
    <x v="17"/>
  </r>
  <r>
    <s v="CA-2017-105410"/>
    <d v="2017-03-19T00:00:00"/>
    <s v="ND-18370"/>
    <d v="2014-01-13T00:00:00"/>
    <x v="37"/>
    <x v="17"/>
  </r>
  <r>
    <s v="CA-2017-105410"/>
    <d v="2017-03-19T00:00:00"/>
    <s v="ND-18370"/>
    <d v="2014-01-13T00:00:00"/>
    <x v="37"/>
    <x v="17"/>
  </r>
  <r>
    <s v="CA-2017-105410"/>
    <d v="2017-03-19T00:00:00"/>
    <s v="ND-18370"/>
    <d v="2014-01-13T00:00:00"/>
    <x v="37"/>
    <x v="17"/>
  </r>
  <r>
    <s v="US-2017-156356"/>
    <d v="2017-04-16T00:00:00"/>
    <s v="ND-18370"/>
    <d v="2014-01-13T00:00:00"/>
    <x v="4"/>
    <x v="17"/>
  </r>
  <r>
    <s v="US-2017-156356"/>
    <d v="2017-04-16T00:00:00"/>
    <s v="ND-18370"/>
    <d v="2014-01-13T00:00:00"/>
    <x v="4"/>
    <x v="17"/>
  </r>
  <r>
    <s v="US-2017-156356"/>
    <d v="2017-04-16T00:00:00"/>
    <s v="ND-18370"/>
    <d v="2014-01-13T00:00:00"/>
    <x v="4"/>
    <x v="17"/>
  </r>
  <r>
    <s v="US-2017-117331"/>
    <d v="2017-10-21T00:00:00"/>
    <s v="ND-18370"/>
    <d v="2014-01-13T00:00:00"/>
    <x v="44"/>
    <x v="17"/>
  </r>
  <r>
    <s v="CA-2017-128699"/>
    <d v="2017-12-03T00:00:00"/>
    <s v="ND-18370"/>
    <d v="2014-01-13T00:00:00"/>
    <x v="47"/>
    <x v="17"/>
  </r>
  <r>
    <s v="CA-2014-131905"/>
    <d v="2014-02-06T00:00:00"/>
    <s v="ND-18460"/>
    <d v="2014-02-06T00:00:00"/>
    <x v="0"/>
    <x v="4"/>
  </r>
  <r>
    <s v="CA-2014-131905"/>
    <d v="2014-02-06T00:00:00"/>
    <s v="ND-18460"/>
    <d v="2014-02-06T00:00:00"/>
    <x v="0"/>
    <x v="4"/>
  </r>
  <r>
    <s v="CA-2014-131905"/>
    <d v="2014-02-06T00:00:00"/>
    <s v="ND-18460"/>
    <d v="2014-02-06T00:00:00"/>
    <x v="0"/>
    <x v="4"/>
  </r>
  <r>
    <s v="CA-2014-138177"/>
    <d v="2014-09-19T00:00:00"/>
    <s v="ND-18460"/>
    <d v="2014-02-06T00:00:00"/>
    <x v="29"/>
    <x v="4"/>
  </r>
  <r>
    <s v="US-2015-140851"/>
    <d v="2015-07-13T00:00:00"/>
    <s v="ND-18460"/>
    <d v="2014-02-06T00:00:00"/>
    <x v="13"/>
    <x v="4"/>
  </r>
  <r>
    <s v="CA-2017-127803"/>
    <d v="2017-05-19T00:00:00"/>
    <s v="ND-18460"/>
    <d v="2014-02-06T00:00:00"/>
    <x v="4"/>
    <x v="4"/>
  </r>
  <r>
    <s v="CA-2017-107167"/>
    <d v="2017-06-10T00:00:00"/>
    <s v="ND-18460"/>
    <d v="2014-02-06T00:00:00"/>
    <x v="43"/>
    <x v="4"/>
  </r>
  <r>
    <s v="CA-2017-164112"/>
    <d v="2017-06-30T00:00:00"/>
    <s v="ND-18460"/>
    <d v="2014-02-06T00:00:00"/>
    <x v="43"/>
    <x v="4"/>
  </r>
  <r>
    <s v="CA-2014-127614"/>
    <d v="2014-02-11T00:00:00"/>
    <s v="NF-18385"/>
    <d v="2014-02-11T00:00:00"/>
    <x v="0"/>
    <x v="4"/>
  </r>
  <r>
    <s v="CA-2014-127614"/>
    <d v="2014-02-11T00:00:00"/>
    <s v="NF-18385"/>
    <d v="2014-02-11T00:00:00"/>
    <x v="0"/>
    <x v="4"/>
  </r>
  <r>
    <s v="CA-2014-127614"/>
    <d v="2014-02-11T00:00:00"/>
    <s v="NF-18385"/>
    <d v="2014-02-11T00:00:00"/>
    <x v="0"/>
    <x v="4"/>
  </r>
  <r>
    <s v="CA-2015-147830"/>
    <d v="2015-12-15T00:00:00"/>
    <s v="NF-18385"/>
    <d v="2014-02-11T00:00:00"/>
    <x v="26"/>
    <x v="4"/>
  </r>
  <r>
    <s v="CA-2015-147830"/>
    <d v="2015-12-15T00:00:00"/>
    <s v="NF-18385"/>
    <d v="2014-02-11T00:00:00"/>
    <x v="26"/>
    <x v="4"/>
  </r>
  <r>
    <s v="CA-2015-147830"/>
    <d v="2015-12-15T00:00:00"/>
    <s v="NF-18385"/>
    <d v="2014-02-11T00:00:00"/>
    <x v="26"/>
    <x v="4"/>
  </r>
  <r>
    <s v="CA-2015-147830"/>
    <d v="2015-12-15T00:00:00"/>
    <s v="NF-18385"/>
    <d v="2014-02-11T00:00:00"/>
    <x v="26"/>
    <x v="4"/>
  </r>
  <r>
    <s v="CA-2016-113551"/>
    <d v="2016-08-18T00:00:00"/>
    <s v="NF-18385"/>
    <d v="2014-02-11T00:00:00"/>
    <x v="23"/>
    <x v="4"/>
  </r>
  <r>
    <s v="CA-2016-113551"/>
    <d v="2016-08-18T00:00:00"/>
    <s v="NF-18385"/>
    <d v="2014-02-11T00:00:00"/>
    <x v="23"/>
    <x v="4"/>
  </r>
  <r>
    <s v="US-2016-157945"/>
    <d v="2016-09-26T00:00:00"/>
    <s v="NF-18385"/>
    <d v="2014-02-11T00:00:00"/>
    <x v="8"/>
    <x v="4"/>
  </r>
  <r>
    <s v="US-2016-157945"/>
    <d v="2016-09-26T00:00:00"/>
    <s v="NF-18385"/>
    <d v="2014-02-11T00:00:00"/>
    <x v="8"/>
    <x v="4"/>
  </r>
  <r>
    <s v="US-2017-152842"/>
    <d v="2017-07-16T00:00:00"/>
    <s v="NF-18385"/>
    <d v="2014-02-11T00:00:00"/>
    <x v="9"/>
    <x v="4"/>
  </r>
  <r>
    <s v="CA-2017-155705"/>
    <d v="2017-08-21T00:00:00"/>
    <s v="NF-18385"/>
    <d v="2014-02-11T00:00:00"/>
    <x v="27"/>
    <x v="4"/>
  </r>
  <r>
    <s v="CA-2017-130505"/>
    <d v="2017-10-12T00:00:00"/>
    <s v="NF-18385"/>
    <d v="2014-02-11T00:00:00"/>
    <x v="10"/>
    <x v="4"/>
  </r>
  <r>
    <s v="CA-2014-100293"/>
    <d v="2014-03-14T00:00:00"/>
    <s v="NF-18475"/>
    <d v="2014-03-14T00:00:00"/>
    <x v="0"/>
    <x v="0"/>
  </r>
  <r>
    <s v="US-2014-132745"/>
    <d v="2014-10-01T00:00:00"/>
    <s v="NF-18475"/>
    <d v="2014-03-14T00:00:00"/>
    <x v="29"/>
    <x v="0"/>
  </r>
  <r>
    <s v="US-2015-100069"/>
    <d v="2015-06-29T00:00:00"/>
    <s v="NF-18475"/>
    <d v="2014-03-14T00:00:00"/>
    <x v="42"/>
    <x v="0"/>
  </r>
  <r>
    <s v="CA-2016-162404"/>
    <d v="2016-07-23T00:00:00"/>
    <s v="NF-18475"/>
    <d v="2014-03-14T00:00:00"/>
    <x v="30"/>
    <x v="0"/>
  </r>
  <r>
    <s v="CA-2014-169460"/>
    <d v="2014-04-19T00:00:00"/>
    <s v="NF-18595"/>
    <d v="2014-04-19T00:00:00"/>
    <x v="0"/>
    <x v="1"/>
  </r>
  <r>
    <s v="US-2014-131870"/>
    <d v="2014-09-09T00:00:00"/>
    <s v="NF-18595"/>
    <d v="2014-04-19T00:00:00"/>
    <x v="38"/>
    <x v="1"/>
  </r>
  <r>
    <s v="US-2014-131870"/>
    <d v="2014-09-09T00:00:00"/>
    <s v="NF-18595"/>
    <d v="2014-04-19T00:00:00"/>
    <x v="38"/>
    <x v="1"/>
  </r>
  <r>
    <s v="US-2015-139675"/>
    <d v="2015-03-13T00:00:00"/>
    <s v="NF-18595"/>
    <d v="2014-04-19T00:00:00"/>
    <x v="17"/>
    <x v="1"/>
  </r>
  <r>
    <s v="US-2015-139675"/>
    <d v="2015-03-13T00:00:00"/>
    <s v="NF-18595"/>
    <d v="2014-04-19T00:00:00"/>
    <x v="17"/>
    <x v="1"/>
  </r>
  <r>
    <s v="CA-2015-110667"/>
    <d v="2015-04-04T00:00:00"/>
    <s v="NF-18595"/>
    <d v="2014-04-19T00:00:00"/>
    <x v="18"/>
    <x v="1"/>
  </r>
  <r>
    <s v="CA-2015-110667"/>
    <d v="2015-04-04T00:00:00"/>
    <s v="NF-18595"/>
    <d v="2014-04-19T00:00:00"/>
    <x v="18"/>
    <x v="1"/>
  </r>
  <r>
    <s v="CA-2015-110667"/>
    <d v="2015-04-04T00:00:00"/>
    <s v="NF-18595"/>
    <d v="2014-04-19T00:00:00"/>
    <x v="18"/>
    <x v="1"/>
  </r>
  <r>
    <s v="CA-2015-110667"/>
    <d v="2015-04-04T00:00:00"/>
    <s v="NF-18595"/>
    <d v="2014-04-19T00:00:00"/>
    <x v="18"/>
    <x v="1"/>
  </r>
  <r>
    <s v="CA-2015-160864"/>
    <d v="2015-05-03T00:00:00"/>
    <s v="NF-18595"/>
    <d v="2014-04-19T00:00:00"/>
    <x v="6"/>
    <x v="1"/>
  </r>
  <r>
    <s v="CA-2017-151358"/>
    <d v="2017-08-18T00:00:00"/>
    <s v="NF-18595"/>
    <d v="2014-04-19T00:00:00"/>
    <x v="43"/>
    <x v="1"/>
  </r>
  <r>
    <s v="CA-2017-100335"/>
    <d v="2017-09-07T00:00:00"/>
    <s v="NF-18595"/>
    <d v="2014-04-19T00:00:00"/>
    <x v="9"/>
    <x v="1"/>
  </r>
  <r>
    <s v="CA-2014-100762"/>
    <d v="2014-11-24T00:00:00"/>
    <s v="NG-18355"/>
    <d v="2014-11-24T00:00:00"/>
    <x v="0"/>
    <x v="7"/>
  </r>
  <r>
    <s v="CA-2014-100762"/>
    <d v="2014-11-24T00:00:00"/>
    <s v="NG-18355"/>
    <d v="2014-11-24T00:00:00"/>
    <x v="0"/>
    <x v="7"/>
  </r>
  <r>
    <s v="CA-2014-100762"/>
    <d v="2014-11-24T00:00:00"/>
    <s v="NG-18355"/>
    <d v="2014-11-24T00:00:00"/>
    <x v="0"/>
    <x v="7"/>
  </r>
  <r>
    <s v="CA-2014-100762"/>
    <d v="2014-11-24T00:00:00"/>
    <s v="NG-18355"/>
    <d v="2014-11-24T00:00:00"/>
    <x v="0"/>
    <x v="7"/>
  </r>
  <r>
    <s v="US-2015-130519"/>
    <d v="2015-09-15T00:00:00"/>
    <s v="NG-18355"/>
    <d v="2014-11-24T00:00:00"/>
    <x v="5"/>
    <x v="7"/>
  </r>
  <r>
    <s v="US-2015-130519"/>
    <d v="2015-09-15T00:00:00"/>
    <s v="NG-18355"/>
    <d v="2014-11-24T00:00:00"/>
    <x v="5"/>
    <x v="7"/>
  </r>
  <r>
    <s v="US-2015-130519"/>
    <d v="2015-09-15T00:00:00"/>
    <s v="NG-18355"/>
    <d v="2014-11-24T00:00:00"/>
    <x v="5"/>
    <x v="7"/>
  </r>
  <r>
    <s v="US-2015-130519"/>
    <d v="2015-09-15T00:00:00"/>
    <s v="NG-18355"/>
    <d v="2014-11-24T00:00:00"/>
    <x v="5"/>
    <x v="7"/>
  </r>
  <r>
    <s v="CA-2017-120019"/>
    <d v="2017-02-16T00:00:00"/>
    <s v="NG-18355"/>
    <d v="2014-11-24T00:00:00"/>
    <x v="7"/>
    <x v="7"/>
  </r>
  <r>
    <s v="CA-2017-120019"/>
    <d v="2017-02-16T00:00:00"/>
    <s v="NG-18355"/>
    <d v="2014-11-24T00:00:00"/>
    <x v="7"/>
    <x v="7"/>
  </r>
  <r>
    <s v="CA-2017-117947"/>
    <d v="2017-08-18T00:00:00"/>
    <s v="NG-18355"/>
    <d v="2014-11-24T00:00:00"/>
    <x v="16"/>
    <x v="7"/>
  </r>
  <r>
    <s v="CA-2017-117947"/>
    <d v="2017-08-18T00:00:00"/>
    <s v="NG-18355"/>
    <d v="2014-11-24T00:00:00"/>
    <x v="16"/>
    <x v="7"/>
  </r>
  <r>
    <s v="CA-2017-117947"/>
    <d v="2017-08-18T00:00:00"/>
    <s v="NG-18355"/>
    <d v="2014-11-24T00:00:00"/>
    <x v="16"/>
    <x v="7"/>
  </r>
  <r>
    <s v="CA-2017-117947"/>
    <d v="2017-08-18T00:00:00"/>
    <s v="NG-18355"/>
    <d v="2014-11-24T00:00:00"/>
    <x v="16"/>
    <x v="7"/>
  </r>
  <r>
    <s v="CA-2017-117947"/>
    <d v="2017-08-18T00:00:00"/>
    <s v="NG-18355"/>
    <d v="2014-11-24T00:00:00"/>
    <x v="16"/>
    <x v="7"/>
  </r>
  <r>
    <s v="US-2017-116659"/>
    <d v="2017-11-12T00:00:00"/>
    <s v="NG-18355"/>
    <d v="2014-11-24T00:00:00"/>
    <x v="34"/>
    <x v="7"/>
  </r>
  <r>
    <s v="CA-2014-115973"/>
    <d v="2014-11-24T00:00:00"/>
    <s v="NG-18430"/>
    <d v="2014-11-24T00:00:00"/>
    <x v="0"/>
    <x v="7"/>
  </r>
  <r>
    <s v="CA-2014-122749"/>
    <d v="2014-12-03T00:00:00"/>
    <s v="NG-18430"/>
    <d v="2014-11-24T00:00:00"/>
    <x v="15"/>
    <x v="7"/>
  </r>
  <r>
    <s v="CA-2015-103961"/>
    <d v="2015-11-05T00:00:00"/>
    <s v="NG-18430"/>
    <d v="2014-11-24T00:00:00"/>
    <x v="18"/>
    <x v="7"/>
  </r>
  <r>
    <s v="CA-2015-137708"/>
    <d v="2015-11-22T00:00:00"/>
    <s v="NG-18430"/>
    <d v="2014-11-24T00:00:00"/>
    <x v="18"/>
    <x v="7"/>
  </r>
  <r>
    <s v="CA-2015-137708"/>
    <d v="2015-11-22T00:00:00"/>
    <s v="NG-18430"/>
    <d v="2014-11-24T00:00:00"/>
    <x v="18"/>
    <x v="7"/>
  </r>
  <r>
    <s v="CA-2015-137708"/>
    <d v="2015-11-22T00:00:00"/>
    <s v="NG-18430"/>
    <d v="2014-11-24T00:00:00"/>
    <x v="18"/>
    <x v="7"/>
  </r>
  <r>
    <s v="CA-2017-130386"/>
    <d v="2017-11-12T00:00:00"/>
    <s v="NG-18430"/>
    <d v="2014-11-24T00:00:00"/>
    <x v="34"/>
    <x v="7"/>
  </r>
  <r>
    <s v="CA-2017-130386"/>
    <d v="2017-11-12T00:00:00"/>
    <s v="NG-18430"/>
    <d v="2014-11-24T00:00:00"/>
    <x v="34"/>
    <x v="7"/>
  </r>
  <r>
    <s v="CA-2017-130386"/>
    <d v="2017-11-12T00:00:00"/>
    <s v="NG-18430"/>
    <d v="2014-11-24T00:00:00"/>
    <x v="34"/>
    <x v="7"/>
  </r>
  <r>
    <s v="CA-2014-111157"/>
    <d v="2014-03-02T00:00:00"/>
    <s v="NH-18610"/>
    <d v="2014-03-02T00:00:00"/>
    <x v="0"/>
    <x v="0"/>
  </r>
  <r>
    <s v="CA-2014-111157"/>
    <d v="2014-03-02T00:00:00"/>
    <s v="NH-18610"/>
    <d v="2014-03-02T00:00:00"/>
    <x v="0"/>
    <x v="0"/>
  </r>
  <r>
    <s v="CA-2015-147102"/>
    <d v="2015-09-19T00:00:00"/>
    <s v="NH-18610"/>
    <d v="2014-03-02T00:00:00"/>
    <x v="25"/>
    <x v="0"/>
  </r>
  <r>
    <s v="CA-2015-113901"/>
    <d v="2015-10-19T00:00:00"/>
    <s v="NH-18610"/>
    <d v="2014-03-02T00:00:00"/>
    <x v="2"/>
    <x v="0"/>
  </r>
  <r>
    <s v="CA-2015-113901"/>
    <d v="2015-10-19T00:00:00"/>
    <s v="NH-18610"/>
    <d v="2014-03-02T00:00:00"/>
    <x v="2"/>
    <x v="0"/>
  </r>
  <r>
    <s v="CA-2016-123722"/>
    <d v="2016-09-25T00:00:00"/>
    <s v="NH-18610"/>
    <d v="2014-03-02T00:00:00"/>
    <x v="23"/>
    <x v="0"/>
  </r>
  <r>
    <s v="CA-2017-122693"/>
    <d v="2017-02-19T00:00:00"/>
    <s v="NH-18610"/>
    <d v="2014-03-02T00:00:00"/>
    <x v="12"/>
    <x v="0"/>
  </r>
  <r>
    <s v="US-2017-136721"/>
    <d v="2017-04-08T00:00:00"/>
    <s v="NH-18610"/>
    <d v="2014-03-02T00:00:00"/>
    <x v="32"/>
    <x v="0"/>
  </r>
  <r>
    <s v="US-2017-136721"/>
    <d v="2017-04-08T00:00:00"/>
    <s v="NH-18610"/>
    <d v="2014-03-02T00:00:00"/>
    <x v="32"/>
    <x v="0"/>
  </r>
  <r>
    <s v="CA-2017-100384"/>
    <d v="2017-06-24T00:00:00"/>
    <s v="NH-18610"/>
    <d v="2014-03-02T00:00:00"/>
    <x v="4"/>
    <x v="0"/>
  </r>
  <r>
    <s v="CA-2017-100384"/>
    <d v="2017-06-24T00:00:00"/>
    <s v="NH-18610"/>
    <d v="2014-03-02T00:00:00"/>
    <x v="4"/>
    <x v="0"/>
  </r>
  <r>
    <s v="CA-2015-118948"/>
    <d v="2015-05-28T00:00:00"/>
    <s v="NK-18490"/>
    <d v="2015-05-28T00:00:00"/>
    <x v="0"/>
    <x v="14"/>
  </r>
  <r>
    <s v="CA-2016-102561"/>
    <d v="2016-07-18T00:00:00"/>
    <s v="NK-18490"/>
    <d v="2015-05-28T00:00:00"/>
    <x v="20"/>
    <x v="14"/>
  </r>
  <r>
    <s v="CA-2016-102561"/>
    <d v="2016-07-18T00:00:00"/>
    <s v="NK-18490"/>
    <d v="2015-05-28T00:00:00"/>
    <x v="20"/>
    <x v="14"/>
  </r>
  <r>
    <s v="CA-2016-102561"/>
    <d v="2016-07-18T00:00:00"/>
    <s v="NK-18490"/>
    <d v="2015-05-28T00:00:00"/>
    <x v="20"/>
    <x v="14"/>
  </r>
  <r>
    <s v="CA-2016-141586"/>
    <d v="2016-10-17T00:00:00"/>
    <s v="NK-18490"/>
    <d v="2015-05-28T00:00:00"/>
    <x v="13"/>
    <x v="14"/>
  </r>
  <r>
    <s v="CA-2017-162712"/>
    <d v="2017-06-18T00:00:00"/>
    <s v="NK-18490"/>
    <d v="2015-05-28T00:00:00"/>
    <x v="14"/>
    <x v="14"/>
  </r>
  <r>
    <s v="CA-2017-130148"/>
    <d v="2017-09-24T00:00:00"/>
    <s v="NK-18490"/>
    <d v="2015-05-28T00:00:00"/>
    <x v="30"/>
    <x v="14"/>
  </r>
  <r>
    <s v="CA-2017-130148"/>
    <d v="2017-09-24T00:00:00"/>
    <s v="NK-18490"/>
    <d v="2015-05-28T00:00:00"/>
    <x v="30"/>
    <x v="14"/>
  </r>
  <r>
    <s v="CA-2017-126536"/>
    <d v="2017-10-12T00:00:00"/>
    <s v="NK-18490"/>
    <d v="2015-05-28T00:00:00"/>
    <x v="22"/>
    <x v="14"/>
  </r>
  <r>
    <s v="CA-2017-126536"/>
    <d v="2017-10-12T00:00:00"/>
    <s v="NK-18490"/>
    <d v="2015-05-28T00:00:00"/>
    <x v="22"/>
    <x v="14"/>
  </r>
  <r>
    <s v="CA-2017-148166"/>
    <d v="2017-10-21T00:00:00"/>
    <s v="NK-18490"/>
    <d v="2015-05-28T00:00:00"/>
    <x v="22"/>
    <x v="14"/>
  </r>
  <r>
    <s v="US-2014-120313"/>
    <d v="2014-10-31T00:00:00"/>
    <s v="NL-18310"/>
    <d v="2014-10-31T00:00:00"/>
    <x v="0"/>
    <x v="9"/>
  </r>
  <r>
    <s v="US-2015-139759"/>
    <d v="2015-08-25T00:00:00"/>
    <s v="NL-18310"/>
    <d v="2014-10-31T00:00:00"/>
    <x v="5"/>
    <x v="9"/>
  </r>
  <r>
    <s v="US-2015-139759"/>
    <d v="2015-08-25T00:00:00"/>
    <s v="NL-18310"/>
    <d v="2014-10-31T00:00:00"/>
    <x v="5"/>
    <x v="9"/>
  </r>
  <r>
    <s v="CA-2016-147473"/>
    <d v="2016-05-30T00:00:00"/>
    <s v="NL-18310"/>
    <d v="2014-10-31T00:00:00"/>
    <x v="2"/>
    <x v="9"/>
  </r>
  <r>
    <s v="US-2017-163790"/>
    <d v="2017-11-02T00:00:00"/>
    <s v="NL-18310"/>
    <d v="2014-10-31T00:00:00"/>
    <x v="32"/>
    <x v="9"/>
  </r>
  <r>
    <s v="US-2017-163790"/>
    <d v="2017-11-02T00:00:00"/>
    <s v="NL-18310"/>
    <d v="2014-10-31T00:00:00"/>
    <x v="32"/>
    <x v="9"/>
  </r>
  <r>
    <s v="US-2017-163790"/>
    <d v="2017-11-02T00:00:00"/>
    <s v="NL-18310"/>
    <d v="2014-10-31T00:00:00"/>
    <x v="32"/>
    <x v="9"/>
  </r>
  <r>
    <s v="US-2017-163790"/>
    <d v="2017-11-02T00:00:00"/>
    <s v="NL-18310"/>
    <d v="2014-10-31T00:00:00"/>
    <x v="32"/>
    <x v="9"/>
  </r>
  <r>
    <s v="US-2017-163790"/>
    <d v="2017-11-02T00:00:00"/>
    <s v="NL-18310"/>
    <d v="2014-10-31T00:00:00"/>
    <x v="32"/>
    <x v="9"/>
  </r>
  <r>
    <s v="US-2017-163790"/>
    <d v="2017-11-02T00:00:00"/>
    <s v="NL-18310"/>
    <d v="2014-10-31T00:00:00"/>
    <x v="32"/>
    <x v="9"/>
  </r>
  <r>
    <s v="CA-2014-125759"/>
    <d v="2014-02-08T00:00:00"/>
    <s v="NM-18445"/>
    <d v="2014-02-08T00:00:00"/>
    <x v="0"/>
    <x v="4"/>
  </r>
  <r>
    <s v="CA-2014-150581"/>
    <d v="2014-04-08T00:00:00"/>
    <s v="NM-18445"/>
    <d v="2014-02-08T00:00:00"/>
    <x v="40"/>
    <x v="4"/>
  </r>
  <r>
    <s v="CA-2014-150581"/>
    <d v="2014-04-08T00:00:00"/>
    <s v="NM-18445"/>
    <d v="2014-02-08T00:00:00"/>
    <x v="40"/>
    <x v="4"/>
  </r>
  <r>
    <s v="CA-2014-111857"/>
    <d v="2014-04-23T00:00:00"/>
    <s v="NM-18445"/>
    <d v="2014-02-08T00:00:00"/>
    <x v="40"/>
    <x v="4"/>
  </r>
  <r>
    <s v="CA-2014-164973"/>
    <d v="2014-11-04T00:00:00"/>
    <s v="NM-18445"/>
    <d v="2014-02-08T00:00:00"/>
    <x v="41"/>
    <x v="4"/>
  </r>
  <r>
    <s v="CA-2014-164973"/>
    <d v="2014-11-04T00:00:00"/>
    <s v="NM-18445"/>
    <d v="2014-02-08T00:00:00"/>
    <x v="41"/>
    <x v="4"/>
  </r>
  <r>
    <s v="CA-2014-164973"/>
    <d v="2014-11-04T00:00:00"/>
    <s v="NM-18445"/>
    <d v="2014-02-08T00:00:00"/>
    <x v="41"/>
    <x v="4"/>
  </r>
  <r>
    <s v="CA-2014-164973"/>
    <d v="2014-11-04T00:00:00"/>
    <s v="NM-18445"/>
    <d v="2014-02-08T00:00:00"/>
    <x v="41"/>
    <x v="4"/>
  </r>
  <r>
    <s v="CA-2014-164973"/>
    <d v="2014-11-04T00:00:00"/>
    <s v="NM-18445"/>
    <d v="2014-02-08T00:00:00"/>
    <x v="41"/>
    <x v="4"/>
  </r>
  <r>
    <s v="CA-2015-136805"/>
    <d v="2015-05-23T00:00:00"/>
    <s v="NM-18445"/>
    <d v="2014-02-08T00:00:00"/>
    <x v="42"/>
    <x v="4"/>
  </r>
  <r>
    <s v="CA-2015-136805"/>
    <d v="2015-05-23T00:00:00"/>
    <s v="NM-18445"/>
    <d v="2014-02-08T00:00:00"/>
    <x v="42"/>
    <x v="4"/>
  </r>
  <r>
    <s v="US-2015-152128"/>
    <d v="2015-05-25T00:00:00"/>
    <s v="NM-18445"/>
    <d v="2014-02-08T00:00:00"/>
    <x v="42"/>
    <x v="4"/>
  </r>
  <r>
    <s v="US-2015-152128"/>
    <d v="2015-05-25T00:00:00"/>
    <s v="NM-18445"/>
    <d v="2014-02-08T00:00:00"/>
    <x v="42"/>
    <x v="4"/>
  </r>
  <r>
    <s v="CA-2017-125367"/>
    <d v="2017-07-23T00:00:00"/>
    <s v="NM-18445"/>
    <d v="2014-02-08T00:00:00"/>
    <x v="9"/>
    <x v="4"/>
  </r>
  <r>
    <s v="CA-2015-162166"/>
    <d v="2015-09-08T00:00:00"/>
    <s v="NM-18520"/>
    <d v="2015-09-08T00:00:00"/>
    <x v="0"/>
    <x v="5"/>
  </r>
  <r>
    <s v="CA-2015-162166"/>
    <d v="2015-09-08T00:00:00"/>
    <s v="NM-18520"/>
    <d v="2015-09-08T00:00:00"/>
    <x v="0"/>
    <x v="5"/>
  </r>
  <r>
    <s v="US-2015-100531"/>
    <d v="2015-09-27T00:00:00"/>
    <s v="NM-18520"/>
    <d v="2015-09-08T00:00:00"/>
    <x v="0"/>
    <x v="5"/>
  </r>
  <r>
    <s v="US-2015-100531"/>
    <d v="2015-09-27T00:00:00"/>
    <s v="NM-18520"/>
    <d v="2015-09-08T00:00:00"/>
    <x v="0"/>
    <x v="5"/>
  </r>
  <r>
    <s v="US-2015-105676"/>
    <d v="2015-12-01T00:00:00"/>
    <s v="NM-18520"/>
    <d v="2015-09-08T00:00:00"/>
    <x v="35"/>
    <x v="5"/>
  </r>
  <r>
    <s v="CA-2016-158806"/>
    <d v="2016-01-07T00:00:00"/>
    <s v="NM-18520"/>
    <d v="2015-09-08T00:00:00"/>
    <x v="28"/>
    <x v="5"/>
  </r>
  <r>
    <s v="CA-2016-158806"/>
    <d v="2016-01-07T00:00:00"/>
    <s v="NM-18520"/>
    <d v="2015-09-08T00:00:00"/>
    <x v="28"/>
    <x v="5"/>
  </r>
  <r>
    <s v="CA-2016-168844"/>
    <d v="2016-05-31T00:00:00"/>
    <s v="NM-18520"/>
    <d v="2015-09-08T00:00:00"/>
    <x v="36"/>
    <x v="5"/>
  </r>
  <r>
    <s v="CA-2016-168844"/>
    <d v="2016-05-31T00:00:00"/>
    <s v="NM-18520"/>
    <d v="2015-09-08T00:00:00"/>
    <x v="36"/>
    <x v="5"/>
  </r>
  <r>
    <s v="US-2016-157308"/>
    <d v="2016-08-17T00:00:00"/>
    <s v="NM-18520"/>
    <d v="2015-09-08T00:00:00"/>
    <x v="17"/>
    <x v="5"/>
  </r>
  <r>
    <s v="CA-2016-112340"/>
    <d v="2016-10-21T00:00:00"/>
    <s v="NM-18520"/>
    <d v="2015-09-08T00:00:00"/>
    <x v="6"/>
    <x v="5"/>
  </r>
  <r>
    <s v="CA-2016-153598"/>
    <d v="2016-12-03T00:00:00"/>
    <s v="NM-18520"/>
    <d v="2015-09-08T00:00:00"/>
    <x v="42"/>
    <x v="5"/>
  </r>
  <r>
    <s v="CA-2016-153598"/>
    <d v="2016-12-03T00:00:00"/>
    <s v="NM-18520"/>
    <d v="2015-09-08T00:00:00"/>
    <x v="42"/>
    <x v="5"/>
  </r>
  <r>
    <s v="CA-2016-136049"/>
    <d v="2016-12-23T00:00:00"/>
    <s v="NM-18520"/>
    <d v="2015-09-08T00:00:00"/>
    <x v="42"/>
    <x v="5"/>
  </r>
  <r>
    <s v="US-2017-107636"/>
    <d v="2017-04-30T00:00:00"/>
    <s v="NM-18520"/>
    <d v="2015-09-08T00:00:00"/>
    <x v="2"/>
    <x v="5"/>
  </r>
  <r>
    <s v="CA-2014-114433"/>
    <d v="2014-05-13T00:00:00"/>
    <s v="NP-18325"/>
    <d v="2014-05-13T00:00:00"/>
    <x v="0"/>
    <x v="2"/>
  </r>
  <r>
    <s v="US-2014-117135"/>
    <d v="2014-06-21T00:00:00"/>
    <s v="NP-18325"/>
    <d v="2014-05-13T00:00:00"/>
    <x v="15"/>
    <x v="2"/>
  </r>
  <r>
    <s v="US-2014-117135"/>
    <d v="2014-06-21T00:00:00"/>
    <s v="NP-18325"/>
    <d v="2014-05-13T00:00:00"/>
    <x v="15"/>
    <x v="2"/>
  </r>
  <r>
    <s v="US-2014-117135"/>
    <d v="2014-06-21T00:00:00"/>
    <s v="NP-18325"/>
    <d v="2014-05-13T00:00:00"/>
    <x v="15"/>
    <x v="2"/>
  </r>
  <r>
    <s v="CA-2014-117464"/>
    <d v="2014-07-22T00:00:00"/>
    <s v="NP-18325"/>
    <d v="2014-05-13T00:00:00"/>
    <x v="40"/>
    <x v="2"/>
  </r>
  <r>
    <s v="CA-2014-117464"/>
    <d v="2014-07-22T00:00:00"/>
    <s v="NP-18325"/>
    <d v="2014-05-13T00:00:00"/>
    <x v="40"/>
    <x v="2"/>
  </r>
  <r>
    <s v="CA-2014-117464"/>
    <d v="2014-07-22T00:00:00"/>
    <s v="NP-18325"/>
    <d v="2014-05-13T00:00:00"/>
    <x v="40"/>
    <x v="2"/>
  </r>
  <r>
    <s v="CA-2014-117464"/>
    <d v="2014-07-22T00:00:00"/>
    <s v="NP-18325"/>
    <d v="2014-05-13T00:00:00"/>
    <x v="40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31338"/>
    <d v="2015-08-09T00:00:00"/>
    <s v="NP-18325"/>
    <d v="2014-05-13T00:00:00"/>
    <x v="42"/>
    <x v="2"/>
  </r>
  <r>
    <s v="CA-2015-143490"/>
    <d v="2015-12-06T00:00:00"/>
    <s v="NP-18325"/>
    <d v="2014-05-13T00:00:00"/>
    <x v="2"/>
    <x v="2"/>
  </r>
  <r>
    <s v="CA-2015-143490"/>
    <d v="2015-12-06T00:00:00"/>
    <s v="NP-18325"/>
    <d v="2014-05-13T00:00:00"/>
    <x v="2"/>
    <x v="2"/>
  </r>
  <r>
    <s v="CA-2017-126865"/>
    <d v="2017-12-05T00:00:00"/>
    <s v="NP-18325"/>
    <d v="2014-05-13T00:00:00"/>
    <x v="45"/>
    <x v="2"/>
  </r>
  <r>
    <s v="CA-2015-138485"/>
    <d v="2015-02-27T00:00:00"/>
    <s v="NP-18670"/>
    <d v="2015-02-27T00:00:00"/>
    <x v="0"/>
    <x v="37"/>
  </r>
  <r>
    <s v="CA-2016-162110"/>
    <d v="2016-07-18T00:00:00"/>
    <s v="NP-18670"/>
    <d v="2015-02-27T00:00:00"/>
    <x v="13"/>
    <x v="37"/>
  </r>
  <r>
    <s v="CA-2016-114104"/>
    <d v="2016-11-20T00:00:00"/>
    <s v="NP-18670"/>
    <d v="2015-02-27T00:00:00"/>
    <x v="21"/>
    <x v="37"/>
  </r>
  <r>
    <s v="CA-2016-114104"/>
    <d v="2016-11-20T00:00:00"/>
    <s v="NP-18670"/>
    <d v="2015-02-27T00:00:00"/>
    <x v="21"/>
    <x v="37"/>
  </r>
  <r>
    <s v="CA-2017-150091"/>
    <d v="2017-10-12T00:00:00"/>
    <s v="NP-18670"/>
    <d v="2015-02-27T00:00:00"/>
    <x v="24"/>
    <x v="37"/>
  </r>
  <r>
    <s v="CA-2017-150091"/>
    <d v="2017-10-12T00:00:00"/>
    <s v="NP-18670"/>
    <d v="2015-02-27T00:00:00"/>
    <x v="24"/>
    <x v="37"/>
  </r>
  <r>
    <s v="CA-2017-150091"/>
    <d v="2017-10-12T00:00:00"/>
    <s v="NP-18670"/>
    <d v="2015-02-27T00:00:00"/>
    <x v="24"/>
    <x v="37"/>
  </r>
  <r>
    <s v="CA-2017-150091"/>
    <d v="2017-10-12T00:00:00"/>
    <s v="NP-18670"/>
    <d v="2015-02-27T00:00:00"/>
    <x v="24"/>
    <x v="37"/>
  </r>
  <r>
    <s v="CA-2017-167227"/>
    <d v="2017-11-02T00:00:00"/>
    <s v="NP-18670"/>
    <d v="2015-02-27T00:00:00"/>
    <x v="16"/>
    <x v="37"/>
  </r>
  <r>
    <s v="CA-2017-167227"/>
    <d v="2017-11-02T00:00:00"/>
    <s v="NP-18670"/>
    <d v="2015-02-27T00:00:00"/>
    <x v="16"/>
    <x v="37"/>
  </r>
  <r>
    <s v="US-2014-131982"/>
    <d v="2014-03-07T00:00:00"/>
    <s v="NP-18685"/>
    <d v="2014-03-07T00:00:00"/>
    <x v="0"/>
    <x v="0"/>
  </r>
  <r>
    <s v="CA-2015-141768"/>
    <d v="2015-05-25T00:00:00"/>
    <s v="NP-18685"/>
    <d v="2014-03-07T00:00:00"/>
    <x v="20"/>
    <x v="0"/>
  </r>
  <r>
    <s v="CA-2015-125696"/>
    <d v="2015-10-02T00:00:00"/>
    <s v="NP-18685"/>
    <d v="2014-03-07T00:00:00"/>
    <x v="2"/>
    <x v="0"/>
  </r>
  <r>
    <s v="CA-2015-156104"/>
    <d v="2015-12-06T00:00:00"/>
    <s v="NP-18685"/>
    <d v="2014-03-07T00:00:00"/>
    <x v="21"/>
    <x v="0"/>
  </r>
  <r>
    <s v="CA-2016-166653"/>
    <d v="2016-09-22T00:00:00"/>
    <s v="NP-18685"/>
    <d v="2014-03-07T00:00:00"/>
    <x v="23"/>
    <x v="0"/>
  </r>
  <r>
    <s v="CA-2016-113138"/>
    <d v="2016-11-19T00:00:00"/>
    <s v="NP-18685"/>
    <d v="2014-03-07T00:00:00"/>
    <x v="24"/>
    <x v="0"/>
  </r>
  <r>
    <s v="CA-2016-113138"/>
    <d v="2016-11-19T00:00:00"/>
    <s v="NP-18685"/>
    <d v="2014-03-07T00:00:00"/>
    <x v="24"/>
    <x v="0"/>
  </r>
  <r>
    <s v="CA-2014-106572"/>
    <d v="2014-09-05T00:00:00"/>
    <s v="NP-18700"/>
    <d v="2014-09-05T00:00:00"/>
    <x v="0"/>
    <x v="15"/>
  </r>
  <r>
    <s v="CA-2014-168494"/>
    <d v="2014-12-12T00:00:00"/>
    <s v="NP-18700"/>
    <d v="2014-09-05T00:00:00"/>
    <x v="35"/>
    <x v="15"/>
  </r>
  <r>
    <s v="CA-2014-168494"/>
    <d v="2014-12-12T00:00:00"/>
    <s v="NP-18700"/>
    <d v="2014-09-05T00:00:00"/>
    <x v="35"/>
    <x v="15"/>
  </r>
  <r>
    <s v="CA-2014-168494"/>
    <d v="2014-12-12T00:00:00"/>
    <s v="NP-18700"/>
    <d v="2014-09-05T00:00:00"/>
    <x v="35"/>
    <x v="15"/>
  </r>
  <r>
    <s v="CA-2014-142510"/>
    <d v="2014-12-22T00:00:00"/>
    <s v="NP-18700"/>
    <d v="2014-09-05T00:00:00"/>
    <x v="35"/>
    <x v="15"/>
  </r>
  <r>
    <s v="CA-2014-142510"/>
    <d v="2014-12-22T00:00:00"/>
    <s v="NP-18700"/>
    <d v="2014-09-05T00:00:00"/>
    <x v="35"/>
    <x v="15"/>
  </r>
  <r>
    <s v="CA-2014-142510"/>
    <d v="2014-12-22T00:00:00"/>
    <s v="NP-18700"/>
    <d v="2014-09-05T00:00:00"/>
    <x v="35"/>
    <x v="15"/>
  </r>
  <r>
    <s v="CA-2016-105459"/>
    <d v="2016-08-12T00:00:00"/>
    <s v="NP-18700"/>
    <d v="2014-09-05T00:00:00"/>
    <x v="33"/>
    <x v="15"/>
  </r>
  <r>
    <s v="CA-2016-105459"/>
    <d v="2016-08-12T00:00:00"/>
    <s v="NP-18700"/>
    <d v="2014-09-05T00:00:00"/>
    <x v="33"/>
    <x v="15"/>
  </r>
  <r>
    <s v="CA-2016-125094"/>
    <d v="2016-11-05T00:00:00"/>
    <s v="NP-18700"/>
    <d v="2014-09-05T00:00:00"/>
    <x v="11"/>
    <x v="15"/>
  </r>
  <r>
    <s v="CA-2017-138310"/>
    <d v="2017-06-26T00:00:00"/>
    <s v="NP-18700"/>
    <d v="2014-09-05T00:00:00"/>
    <x v="16"/>
    <x v="15"/>
  </r>
  <r>
    <s v="CA-2017-169264"/>
    <d v="2017-08-14T00:00:00"/>
    <s v="NP-18700"/>
    <d v="2014-09-05T00:00:00"/>
    <x v="12"/>
    <x v="15"/>
  </r>
  <r>
    <s v="CA-2017-169264"/>
    <d v="2017-08-14T00:00:00"/>
    <s v="NP-18700"/>
    <d v="2014-09-05T00:00:00"/>
    <x v="12"/>
    <x v="15"/>
  </r>
  <r>
    <s v="CA-2014-106229"/>
    <d v="2014-06-07T00:00:00"/>
    <s v="NR-18550"/>
    <d v="2014-06-07T00:00:00"/>
    <x v="0"/>
    <x v="3"/>
  </r>
  <r>
    <s v="CA-2014-112851"/>
    <d v="2014-09-17T00:00:00"/>
    <s v="NR-18550"/>
    <d v="2014-06-07T00:00:00"/>
    <x v="35"/>
    <x v="3"/>
  </r>
  <r>
    <s v="CA-2016-109400"/>
    <d v="2016-05-02T00:00:00"/>
    <s v="NR-18550"/>
    <d v="2014-06-07T00:00:00"/>
    <x v="33"/>
    <x v="3"/>
  </r>
  <r>
    <s v="CA-2016-152688"/>
    <d v="2016-10-17T00:00:00"/>
    <s v="NR-18550"/>
    <d v="2014-06-07T00:00:00"/>
    <x v="30"/>
    <x v="3"/>
  </r>
  <r>
    <s v="CA-2016-152688"/>
    <d v="2016-10-17T00:00:00"/>
    <s v="NR-18550"/>
    <d v="2014-06-07T00:00:00"/>
    <x v="30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7-140872"/>
    <d v="2017-06-03T00:00:00"/>
    <s v="NR-18550"/>
    <d v="2014-06-07T00:00:00"/>
    <x v="34"/>
    <x v="3"/>
  </r>
  <r>
    <s v="CA-2016-128531"/>
    <d v="2016-11-24T00:00:00"/>
    <s v="NS-18505"/>
    <d v="2016-11-24T00:00:00"/>
    <x v="0"/>
    <x v="19"/>
  </r>
  <r>
    <s v="CA-2016-128531"/>
    <d v="2016-11-24T00:00:00"/>
    <s v="NS-18505"/>
    <d v="2016-11-24T00:00:00"/>
    <x v="0"/>
    <x v="19"/>
  </r>
  <r>
    <s v="CA-2016-128531"/>
    <d v="2016-11-24T00:00:00"/>
    <s v="NS-18505"/>
    <d v="2016-11-24T00:00:00"/>
    <x v="0"/>
    <x v="19"/>
  </r>
  <r>
    <s v="CA-2016-128531"/>
    <d v="2016-11-24T00:00:00"/>
    <s v="NS-18505"/>
    <d v="2016-11-24T00:00:00"/>
    <x v="0"/>
    <x v="19"/>
  </r>
  <r>
    <s v="CA-2016-128531"/>
    <d v="2016-11-24T00:00:00"/>
    <s v="NS-18505"/>
    <d v="2016-11-24T00:00:00"/>
    <x v="0"/>
    <x v="19"/>
  </r>
  <r>
    <s v="CA-2016-128531"/>
    <d v="2016-11-24T00:00:00"/>
    <s v="NS-18505"/>
    <d v="2016-11-24T00:00:00"/>
    <x v="0"/>
    <x v="19"/>
  </r>
  <r>
    <s v="CA-2017-153045"/>
    <d v="2017-01-19T00:00:00"/>
    <s v="NS-18505"/>
    <d v="2016-11-24T00:00:00"/>
    <x v="40"/>
    <x v="19"/>
  </r>
  <r>
    <s v="CA-2017-153045"/>
    <d v="2017-01-19T00:00:00"/>
    <s v="NS-18505"/>
    <d v="2016-11-24T00:00:00"/>
    <x v="40"/>
    <x v="19"/>
  </r>
  <r>
    <s v="CA-2017-153045"/>
    <d v="2017-01-19T00:00:00"/>
    <s v="NS-18505"/>
    <d v="2016-11-24T00:00:00"/>
    <x v="40"/>
    <x v="19"/>
  </r>
  <r>
    <s v="CA-2017-153045"/>
    <d v="2017-01-19T00:00:00"/>
    <s v="NS-18505"/>
    <d v="2016-11-24T00:00:00"/>
    <x v="40"/>
    <x v="19"/>
  </r>
  <r>
    <s v="CA-2017-129378"/>
    <d v="2017-10-01T00:00:00"/>
    <s v="NS-18505"/>
    <d v="2016-11-24T00:00:00"/>
    <x v="17"/>
    <x v="19"/>
  </r>
  <r>
    <s v="CA-2017-129378"/>
    <d v="2017-10-01T00:00:00"/>
    <s v="NS-18505"/>
    <d v="2016-11-24T00:00:00"/>
    <x v="17"/>
    <x v="19"/>
  </r>
  <r>
    <s v="CA-2017-129378"/>
    <d v="2017-10-01T00:00:00"/>
    <s v="NS-18505"/>
    <d v="2016-11-24T00:00:00"/>
    <x v="17"/>
    <x v="19"/>
  </r>
  <r>
    <s v="CA-2017-129378"/>
    <d v="2017-10-01T00:00:00"/>
    <s v="NS-18505"/>
    <d v="2016-11-24T00:00:00"/>
    <x v="17"/>
    <x v="19"/>
  </r>
  <r>
    <s v="CA-2017-121195"/>
    <d v="2017-12-24T00:00:00"/>
    <s v="NS-18505"/>
    <d v="2016-11-24T00:00:00"/>
    <x v="6"/>
    <x v="19"/>
  </r>
  <r>
    <s v="CA-2014-159338"/>
    <d v="2014-06-25T00:00:00"/>
    <s v="NS-18640"/>
    <d v="2014-06-25T00:00:00"/>
    <x v="0"/>
    <x v="3"/>
  </r>
  <r>
    <s v="CA-2015-123155"/>
    <d v="2015-03-09T00:00:00"/>
    <s v="NS-18640"/>
    <d v="2014-06-25T00:00:00"/>
    <x v="41"/>
    <x v="3"/>
  </r>
  <r>
    <s v="CA-2015-123155"/>
    <d v="2015-03-09T00:00:00"/>
    <s v="NS-18640"/>
    <d v="2014-06-25T00:00:00"/>
    <x v="41"/>
    <x v="3"/>
  </r>
  <r>
    <s v="CA-2015-163895"/>
    <d v="2015-08-07T00:00:00"/>
    <s v="NS-18640"/>
    <d v="2014-06-25T00:00:00"/>
    <x v="20"/>
    <x v="3"/>
  </r>
  <r>
    <s v="US-2015-117492"/>
    <d v="2015-08-07T00:00:00"/>
    <s v="NS-18640"/>
    <d v="2014-06-25T00:00:00"/>
    <x v="20"/>
    <x v="3"/>
  </r>
  <r>
    <s v="US-2015-160563"/>
    <d v="2015-10-20T00:00:00"/>
    <s v="NS-18640"/>
    <d v="2014-06-25T00:00:00"/>
    <x v="39"/>
    <x v="3"/>
  </r>
  <r>
    <s v="US-2015-160563"/>
    <d v="2015-10-20T00:00:00"/>
    <s v="NS-18640"/>
    <d v="2014-06-25T00:00:00"/>
    <x v="39"/>
    <x v="3"/>
  </r>
  <r>
    <s v="CA-2015-108259"/>
    <d v="2015-11-08T00:00:00"/>
    <s v="NS-18640"/>
    <d v="2014-06-25T00:00:00"/>
    <x v="13"/>
    <x v="3"/>
  </r>
  <r>
    <s v="CA-2015-108259"/>
    <d v="2015-11-08T00:00:00"/>
    <s v="NS-18640"/>
    <d v="2014-06-25T00:00:00"/>
    <x v="13"/>
    <x v="3"/>
  </r>
  <r>
    <s v="CA-2015-108259"/>
    <d v="2015-11-08T00:00:00"/>
    <s v="NS-18640"/>
    <d v="2014-06-25T00:00:00"/>
    <x v="13"/>
    <x v="3"/>
  </r>
  <r>
    <s v="CA-2015-108259"/>
    <d v="2015-11-08T00:00:00"/>
    <s v="NS-18640"/>
    <d v="2014-06-25T00:00:00"/>
    <x v="13"/>
    <x v="3"/>
  </r>
  <r>
    <s v="CA-2016-144645"/>
    <d v="2016-02-02T00:00:00"/>
    <s v="NS-18640"/>
    <d v="2014-06-25T00:00:00"/>
    <x v="19"/>
    <x v="3"/>
  </r>
  <r>
    <s v="CA-2016-162187"/>
    <d v="2016-12-11T00:00:00"/>
    <s v="NS-18640"/>
    <d v="2014-06-25T00:00:00"/>
    <x v="23"/>
    <x v="3"/>
  </r>
  <r>
    <s v="CA-2016-162187"/>
    <d v="2016-12-11T00:00:00"/>
    <s v="NS-18640"/>
    <d v="2014-06-25T00:00:00"/>
    <x v="23"/>
    <x v="3"/>
  </r>
  <r>
    <s v="CA-2016-162187"/>
    <d v="2016-12-11T00:00:00"/>
    <s v="NS-18640"/>
    <d v="2014-06-25T00:00:00"/>
    <x v="23"/>
    <x v="3"/>
  </r>
  <r>
    <s v="CA-2016-162187"/>
    <d v="2016-12-11T00:00:00"/>
    <s v="NS-18640"/>
    <d v="2014-06-25T00:00:00"/>
    <x v="23"/>
    <x v="3"/>
  </r>
  <r>
    <s v="CA-2016-162187"/>
    <d v="2016-12-11T00:00:00"/>
    <s v="NS-18640"/>
    <d v="2014-06-25T00:00:00"/>
    <x v="23"/>
    <x v="3"/>
  </r>
  <r>
    <s v="CA-2016-169824"/>
    <d v="2016-12-12T00:00:00"/>
    <s v="NS-18640"/>
    <d v="2014-06-25T00:00:00"/>
    <x v="23"/>
    <x v="3"/>
  </r>
  <r>
    <s v="CA-2016-169824"/>
    <d v="2016-12-12T00:00:00"/>
    <s v="NS-18640"/>
    <d v="2014-06-25T00:00:00"/>
    <x v="23"/>
    <x v="3"/>
  </r>
  <r>
    <s v="CA-2016-169824"/>
    <d v="2016-12-12T00:00:00"/>
    <s v="NS-18640"/>
    <d v="2014-06-25T00:00:00"/>
    <x v="23"/>
    <x v="3"/>
  </r>
  <r>
    <s v="CA-2016-131639"/>
    <d v="2016-12-17T00:00:00"/>
    <s v="NS-18640"/>
    <d v="2014-06-25T00:00:00"/>
    <x v="23"/>
    <x v="3"/>
  </r>
  <r>
    <s v="CA-2016-131639"/>
    <d v="2016-12-17T00:00:00"/>
    <s v="NS-18640"/>
    <d v="2014-06-25T00:00:00"/>
    <x v="23"/>
    <x v="3"/>
  </r>
  <r>
    <s v="CA-2017-134635"/>
    <d v="2017-04-15T00:00:00"/>
    <s v="NS-18640"/>
    <d v="2014-06-25T00:00:00"/>
    <x v="31"/>
    <x v="3"/>
  </r>
  <r>
    <s v="CA-2017-141614"/>
    <d v="2017-06-05T00:00:00"/>
    <s v="NS-18640"/>
    <d v="2014-06-25T00:00:00"/>
    <x v="34"/>
    <x v="3"/>
  </r>
  <r>
    <s v="CA-2017-115651"/>
    <d v="2017-07-09T00:00:00"/>
    <s v="NS-18640"/>
    <d v="2014-06-25T00:00:00"/>
    <x v="32"/>
    <x v="3"/>
  </r>
  <r>
    <s v="CA-2017-115651"/>
    <d v="2017-07-09T00:00:00"/>
    <s v="NS-18640"/>
    <d v="2014-06-25T00:00:00"/>
    <x v="32"/>
    <x v="3"/>
  </r>
  <r>
    <s v="CA-2014-138317"/>
    <d v="2014-06-21T00:00:00"/>
    <s v="NW-18400"/>
    <d v="2014-06-21T00:00:00"/>
    <x v="0"/>
    <x v="3"/>
  </r>
  <r>
    <s v="CA-2014-138317"/>
    <d v="2014-06-21T00:00:00"/>
    <s v="NW-18400"/>
    <d v="2014-06-21T00:00:00"/>
    <x v="0"/>
    <x v="3"/>
  </r>
  <r>
    <s v="CA-2014-138317"/>
    <d v="2014-06-21T00:00:00"/>
    <s v="NW-18400"/>
    <d v="2014-06-21T00:00:00"/>
    <x v="0"/>
    <x v="3"/>
  </r>
  <r>
    <s v="CA-2014-138317"/>
    <d v="2014-06-21T00:00:00"/>
    <s v="NW-18400"/>
    <d v="2014-06-21T00:00:00"/>
    <x v="0"/>
    <x v="3"/>
  </r>
  <r>
    <s v="CA-2014-138317"/>
    <d v="2014-06-21T00:00:00"/>
    <s v="NW-18400"/>
    <d v="2014-06-21T00:00:00"/>
    <x v="0"/>
    <x v="3"/>
  </r>
  <r>
    <s v="CA-2014-138317"/>
    <d v="2014-06-21T00:00:00"/>
    <s v="NW-18400"/>
    <d v="2014-06-21T00:00:00"/>
    <x v="0"/>
    <x v="3"/>
  </r>
  <r>
    <s v="CA-2014-168984"/>
    <d v="2014-11-26T00:00:00"/>
    <s v="NW-18400"/>
    <d v="2014-06-21T00:00:00"/>
    <x v="38"/>
    <x v="3"/>
  </r>
  <r>
    <s v="CA-2014-168984"/>
    <d v="2014-11-26T00:00:00"/>
    <s v="NW-18400"/>
    <d v="2014-06-21T00:00:00"/>
    <x v="38"/>
    <x v="3"/>
  </r>
  <r>
    <s v="CA-2014-168984"/>
    <d v="2014-11-26T00:00:00"/>
    <s v="NW-18400"/>
    <d v="2014-06-21T00:00:00"/>
    <x v="38"/>
    <x v="3"/>
  </r>
  <r>
    <s v="US-2015-160857"/>
    <d v="2015-05-08T00:00:00"/>
    <s v="NW-18400"/>
    <d v="2014-06-21T00:00:00"/>
    <x v="17"/>
    <x v="3"/>
  </r>
  <r>
    <s v="US-2015-160857"/>
    <d v="2015-05-08T00:00:00"/>
    <s v="NW-18400"/>
    <d v="2014-06-21T00:00:00"/>
    <x v="17"/>
    <x v="3"/>
  </r>
  <r>
    <s v="US-2015-160857"/>
    <d v="2015-05-08T00:00:00"/>
    <s v="NW-18400"/>
    <d v="2014-06-21T00:00:00"/>
    <x v="17"/>
    <x v="3"/>
  </r>
  <r>
    <s v="US-2015-160857"/>
    <d v="2015-05-08T00:00:00"/>
    <s v="NW-18400"/>
    <d v="2014-06-21T00:00:00"/>
    <x v="17"/>
    <x v="3"/>
  </r>
  <r>
    <s v="US-2015-160857"/>
    <d v="2015-05-08T00:00:00"/>
    <s v="NW-18400"/>
    <d v="2014-06-21T00:00:00"/>
    <x v="17"/>
    <x v="3"/>
  </r>
  <r>
    <s v="CA-2015-102582"/>
    <d v="2015-09-15T00:00:00"/>
    <s v="NW-18400"/>
    <d v="2014-06-21T00:00:00"/>
    <x v="42"/>
    <x v="3"/>
  </r>
  <r>
    <s v="CA-2015-102582"/>
    <d v="2015-09-15T00:00:00"/>
    <s v="NW-18400"/>
    <d v="2014-06-21T00:00:00"/>
    <x v="42"/>
    <x v="3"/>
  </r>
  <r>
    <s v="CA-2015-102582"/>
    <d v="2015-09-15T00:00:00"/>
    <s v="NW-18400"/>
    <d v="2014-06-21T00:00:00"/>
    <x v="42"/>
    <x v="3"/>
  </r>
  <r>
    <s v="CA-2015-115511"/>
    <d v="2015-11-21T00:00:00"/>
    <s v="NW-18400"/>
    <d v="2014-06-21T00:00:00"/>
    <x v="13"/>
    <x v="3"/>
  </r>
  <r>
    <s v="CA-2015-115511"/>
    <d v="2015-11-21T00:00:00"/>
    <s v="NW-18400"/>
    <d v="2014-06-21T00:00:00"/>
    <x v="13"/>
    <x v="3"/>
  </r>
  <r>
    <s v="CA-2016-159023"/>
    <d v="2016-11-03T00:00:00"/>
    <s v="NW-18400"/>
    <d v="2014-06-21T00:00:00"/>
    <x v="22"/>
    <x v="3"/>
  </r>
  <r>
    <s v="CA-2016-159023"/>
    <d v="2016-11-03T00:00:00"/>
    <s v="NW-18400"/>
    <d v="2014-06-21T00:00:00"/>
    <x v="22"/>
    <x v="3"/>
  </r>
  <r>
    <s v="CA-2017-127656"/>
    <d v="2017-07-11T00:00:00"/>
    <s v="NW-18400"/>
    <d v="2014-06-21T00:00:00"/>
    <x v="32"/>
    <x v="3"/>
  </r>
  <r>
    <s v="US-2014-106299"/>
    <d v="2014-08-02T00:00:00"/>
    <s v="NZ-18565"/>
    <d v="2014-08-02T00:00:00"/>
    <x v="0"/>
    <x v="13"/>
  </r>
  <r>
    <s v="US-2014-106299"/>
    <d v="2014-08-02T00:00:00"/>
    <s v="NZ-18565"/>
    <d v="2014-08-02T00:00:00"/>
    <x v="0"/>
    <x v="13"/>
  </r>
  <r>
    <s v="US-2014-106299"/>
    <d v="2014-08-02T00:00:00"/>
    <s v="NZ-18565"/>
    <d v="2014-08-02T00:00:00"/>
    <x v="0"/>
    <x v="13"/>
  </r>
  <r>
    <s v="CA-2015-144267"/>
    <d v="2015-08-21T00:00:00"/>
    <s v="NZ-18565"/>
    <d v="2014-08-02T00:00:00"/>
    <x v="18"/>
    <x v="13"/>
  </r>
  <r>
    <s v="CA-2015-144267"/>
    <d v="2015-08-21T00:00:00"/>
    <s v="NZ-18565"/>
    <d v="2014-08-02T00:00:00"/>
    <x v="18"/>
    <x v="13"/>
  </r>
  <r>
    <s v="CA-2015-144267"/>
    <d v="2015-08-21T00:00:00"/>
    <s v="NZ-18565"/>
    <d v="2014-08-02T00:00:00"/>
    <x v="18"/>
    <x v="13"/>
  </r>
  <r>
    <s v="CA-2015-144267"/>
    <d v="2015-08-21T00:00:00"/>
    <s v="NZ-18565"/>
    <d v="2014-08-02T00:00:00"/>
    <x v="18"/>
    <x v="13"/>
  </r>
  <r>
    <s v="US-2016-158680"/>
    <d v="2016-07-01T00:00:00"/>
    <s v="NZ-18565"/>
    <d v="2014-08-02T00:00:00"/>
    <x v="33"/>
    <x v="13"/>
  </r>
  <r>
    <s v="CA-2016-134222"/>
    <d v="2016-07-10T00:00:00"/>
    <s v="NZ-18565"/>
    <d v="2014-08-02T00:00:00"/>
    <x v="33"/>
    <x v="13"/>
  </r>
  <r>
    <s v="CA-2016-164154"/>
    <d v="2016-09-11T00:00:00"/>
    <s v="NZ-18565"/>
    <d v="2014-08-02T00:00:00"/>
    <x v="14"/>
    <x v="13"/>
  </r>
  <r>
    <s v="CA-2016-164154"/>
    <d v="2016-09-11T00:00:00"/>
    <s v="NZ-18565"/>
    <d v="2014-08-02T00:00:00"/>
    <x v="14"/>
    <x v="13"/>
  </r>
  <r>
    <s v="CA-2016-110772"/>
    <d v="2016-11-20T00:00:00"/>
    <s v="NZ-18565"/>
    <d v="2014-08-02T00:00:00"/>
    <x v="7"/>
    <x v="13"/>
  </r>
  <r>
    <s v="CA-2016-110772"/>
    <d v="2016-11-20T00:00:00"/>
    <s v="NZ-18565"/>
    <d v="2014-08-02T00:00:00"/>
    <x v="7"/>
    <x v="13"/>
  </r>
  <r>
    <s v="CA-2016-110772"/>
    <d v="2016-11-20T00:00:00"/>
    <s v="NZ-18565"/>
    <d v="2014-08-02T00:00:00"/>
    <x v="7"/>
    <x v="13"/>
  </r>
  <r>
    <s v="CA-2016-110772"/>
    <d v="2016-11-20T00:00:00"/>
    <s v="NZ-18565"/>
    <d v="2014-08-02T00:00:00"/>
    <x v="7"/>
    <x v="13"/>
  </r>
  <r>
    <s v="CA-2017-150609"/>
    <d v="2017-04-30T00:00:00"/>
    <s v="NZ-18565"/>
    <d v="2014-08-02T00:00:00"/>
    <x v="24"/>
    <x v="13"/>
  </r>
  <r>
    <s v="CA-2017-154676"/>
    <d v="2017-08-05T00:00:00"/>
    <s v="NZ-18565"/>
    <d v="2014-08-02T00:00:00"/>
    <x v="34"/>
    <x v="13"/>
  </r>
  <r>
    <s v="US-2017-148054"/>
    <d v="2017-10-06T00:00:00"/>
    <s v="NZ-18565"/>
    <d v="2014-08-02T00:00:00"/>
    <x v="37"/>
    <x v="13"/>
  </r>
  <r>
    <s v="US-2017-148054"/>
    <d v="2017-10-06T00:00:00"/>
    <s v="NZ-18565"/>
    <d v="2014-08-02T00:00:00"/>
    <x v="37"/>
    <x v="13"/>
  </r>
  <r>
    <s v="US-2017-148054"/>
    <d v="2017-10-06T00:00:00"/>
    <s v="NZ-18565"/>
    <d v="2014-08-02T00:00:00"/>
    <x v="37"/>
    <x v="13"/>
  </r>
  <r>
    <s v="CA-2014-140039"/>
    <d v="2014-09-13T00:00:00"/>
    <s v="ON-18715"/>
    <d v="2014-09-13T00:00:00"/>
    <x v="0"/>
    <x v="15"/>
  </r>
  <r>
    <s v="CA-2014-121286"/>
    <d v="2014-11-04T00:00:00"/>
    <s v="ON-18715"/>
    <d v="2014-09-13T00:00:00"/>
    <x v="40"/>
    <x v="15"/>
  </r>
  <r>
    <s v="CA-2014-121286"/>
    <d v="2014-11-04T00:00:00"/>
    <s v="ON-18715"/>
    <d v="2014-09-13T00:00:00"/>
    <x v="40"/>
    <x v="15"/>
  </r>
  <r>
    <s v="CA-2014-154095"/>
    <d v="2014-12-02T00:00:00"/>
    <s v="ON-18715"/>
    <d v="2014-09-13T00:00:00"/>
    <x v="35"/>
    <x v="15"/>
  </r>
  <r>
    <s v="CA-2014-154095"/>
    <d v="2014-12-02T00:00:00"/>
    <s v="ON-18715"/>
    <d v="2014-09-13T00:00:00"/>
    <x v="35"/>
    <x v="15"/>
  </r>
  <r>
    <s v="CA-2014-154095"/>
    <d v="2014-12-02T00:00:00"/>
    <s v="ON-18715"/>
    <d v="2014-09-13T00:00:00"/>
    <x v="35"/>
    <x v="15"/>
  </r>
  <r>
    <s v="CA-2014-154095"/>
    <d v="2014-12-02T00:00:00"/>
    <s v="ON-18715"/>
    <d v="2014-09-13T00:00:00"/>
    <x v="35"/>
    <x v="15"/>
  </r>
  <r>
    <s v="US-2015-117184"/>
    <d v="2015-05-17T00:00:00"/>
    <s v="ON-18715"/>
    <d v="2014-09-13T00:00:00"/>
    <x v="36"/>
    <x v="15"/>
  </r>
  <r>
    <s v="US-2015-117184"/>
    <d v="2015-05-17T00:00:00"/>
    <s v="ON-18715"/>
    <d v="2014-09-13T00:00:00"/>
    <x v="36"/>
    <x v="15"/>
  </r>
  <r>
    <s v="CA-2015-112014"/>
    <d v="2015-08-13T00:00:00"/>
    <s v="ON-18715"/>
    <d v="2014-09-13T00:00:00"/>
    <x v="17"/>
    <x v="15"/>
  </r>
  <r>
    <s v="US-2015-161466"/>
    <d v="2015-09-24T00:00:00"/>
    <s v="ON-18715"/>
    <d v="2014-09-13T00:00:00"/>
    <x v="18"/>
    <x v="15"/>
  </r>
  <r>
    <s v="US-2016-151862"/>
    <d v="2016-03-01T00:00:00"/>
    <s v="ON-18715"/>
    <d v="2014-09-13T00:00:00"/>
    <x v="25"/>
    <x v="15"/>
  </r>
  <r>
    <s v="CA-2016-118255"/>
    <d v="2016-03-11T00:00:00"/>
    <s v="ON-18715"/>
    <d v="2014-09-13T00:00:00"/>
    <x v="25"/>
    <x v="15"/>
  </r>
  <r>
    <s v="CA-2016-118255"/>
    <d v="2016-03-11T00:00:00"/>
    <s v="ON-18715"/>
    <d v="2014-09-13T00:00:00"/>
    <x v="25"/>
    <x v="15"/>
  </r>
  <r>
    <s v="CA-2016-130820"/>
    <d v="2016-11-15T00:00:00"/>
    <s v="ON-18715"/>
    <d v="2014-09-13T00:00:00"/>
    <x v="11"/>
    <x v="15"/>
  </r>
  <r>
    <s v="CA-2015-109169"/>
    <d v="2015-04-20T00:00:00"/>
    <s v="OT-18730"/>
    <d v="2015-04-20T00:00:00"/>
    <x v="0"/>
    <x v="21"/>
  </r>
  <r>
    <s v="CA-2016-113243"/>
    <d v="2016-06-10T00:00:00"/>
    <s v="OT-18730"/>
    <d v="2015-04-20T00:00:00"/>
    <x v="20"/>
    <x v="21"/>
  </r>
  <r>
    <s v="CA-2016-113243"/>
    <d v="2016-06-10T00:00:00"/>
    <s v="OT-18730"/>
    <d v="2015-04-20T00:00:00"/>
    <x v="20"/>
    <x v="21"/>
  </r>
  <r>
    <s v="CA-2016-113243"/>
    <d v="2016-06-10T00:00:00"/>
    <s v="OT-18730"/>
    <d v="2015-04-20T00:00:00"/>
    <x v="20"/>
    <x v="21"/>
  </r>
  <r>
    <s v="CA-2016-107783"/>
    <d v="2016-07-28T00:00:00"/>
    <s v="OT-18730"/>
    <d v="2015-04-20T00:00:00"/>
    <x v="42"/>
    <x v="21"/>
  </r>
  <r>
    <s v="CA-2016-107783"/>
    <d v="2016-07-28T00:00:00"/>
    <s v="OT-18730"/>
    <d v="2015-04-20T00:00:00"/>
    <x v="42"/>
    <x v="21"/>
  </r>
  <r>
    <s v="CA-2016-107783"/>
    <d v="2016-07-28T00:00:00"/>
    <s v="OT-18730"/>
    <d v="2015-04-20T00:00:00"/>
    <x v="42"/>
    <x v="21"/>
  </r>
  <r>
    <s v="CA-2017-115364"/>
    <d v="2017-06-26T00:00:00"/>
    <s v="OT-18730"/>
    <d v="2015-04-20T00:00:00"/>
    <x v="11"/>
    <x v="21"/>
  </r>
  <r>
    <s v="CA-2017-162173"/>
    <d v="2017-10-26T00:00:00"/>
    <s v="OT-18730"/>
    <d v="2015-04-20T00:00:00"/>
    <x v="23"/>
    <x v="21"/>
  </r>
  <r>
    <s v="CA-2017-162173"/>
    <d v="2017-10-26T00:00:00"/>
    <s v="OT-18730"/>
    <d v="2015-04-20T00:00:00"/>
    <x v="23"/>
    <x v="21"/>
  </r>
  <r>
    <s v="CA-2014-148761"/>
    <d v="2014-05-17T00:00:00"/>
    <s v="PA-19060"/>
    <d v="2014-05-17T00:00:00"/>
    <x v="0"/>
    <x v="2"/>
  </r>
  <r>
    <s v="CA-2015-105970"/>
    <d v="2015-03-02T00:00:00"/>
    <s v="PA-19060"/>
    <d v="2014-05-17T00:00:00"/>
    <x v="5"/>
    <x v="2"/>
  </r>
  <r>
    <s v="CA-2015-105970"/>
    <d v="2015-03-02T00:00:00"/>
    <s v="PA-19060"/>
    <d v="2014-05-17T00:00:00"/>
    <x v="5"/>
    <x v="2"/>
  </r>
  <r>
    <s v="CA-2015-129476"/>
    <d v="2015-10-15T00:00:00"/>
    <s v="PA-19060"/>
    <d v="2014-05-17T00:00:00"/>
    <x v="13"/>
    <x v="2"/>
  </r>
  <r>
    <s v="US-2016-117387"/>
    <d v="2016-10-27T00:00:00"/>
    <s v="PA-19060"/>
    <d v="2014-05-17T00:00:00"/>
    <x v="22"/>
    <x v="2"/>
  </r>
  <r>
    <s v="US-2016-158309"/>
    <d v="2016-11-26T00:00:00"/>
    <s v="PA-19060"/>
    <d v="2014-05-17T00:00:00"/>
    <x v="23"/>
    <x v="2"/>
  </r>
  <r>
    <s v="CA-2017-140508"/>
    <d v="2017-09-18T00:00:00"/>
    <s v="PA-19060"/>
    <d v="2014-05-17T00:00:00"/>
    <x v="43"/>
    <x v="2"/>
  </r>
  <r>
    <s v="CA-2015-146465"/>
    <d v="2015-11-20T00:00:00"/>
    <s v="PB-18805"/>
    <d v="2015-11-20T00:00:00"/>
    <x v="0"/>
    <x v="28"/>
  </r>
  <r>
    <s v="CA-2016-125738"/>
    <d v="2016-10-15T00:00:00"/>
    <s v="PB-18805"/>
    <d v="2015-11-20T00:00:00"/>
    <x v="17"/>
    <x v="28"/>
  </r>
  <r>
    <s v="CA-2016-125738"/>
    <d v="2016-10-15T00:00:00"/>
    <s v="PB-18805"/>
    <d v="2015-11-20T00:00:00"/>
    <x v="17"/>
    <x v="28"/>
  </r>
  <r>
    <s v="CA-2016-125738"/>
    <d v="2016-10-15T00:00:00"/>
    <s v="PB-18805"/>
    <d v="2015-11-20T00:00:00"/>
    <x v="17"/>
    <x v="28"/>
  </r>
  <r>
    <s v="CA-2016-125738"/>
    <d v="2016-10-15T00:00:00"/>
    <s v="PB-18805"/>
    <d v="2015-11-20T00:00:00"/>
    <x v="17"/>
    <x v="28"/>
  </r>
  <r>
    <s v="CA-2017-156958"/>
    <d v="2017-12-05T00:00:00"/>
    <s v="PB-18805"/>
    <d v="2015-11-20T00:00:00"/>
    <x v="14"/>
    <x v="28"/>
  </r>
  <r>
    <s v="CA-2017-156958"/>
    <d v="2017-12-05T00:00:00"/>
    <s v="PB-18805"/>
    <d v="2015-11-20T00:00:00"/>
    <x v="14"/>
    <x v="28"/>
  </r>
  <r>
    <s v="CA-2017-156958"/>
    <d v="2017-12-05T00:00:00"/>
    <s v="PB-18805"/>
    <d v="2015-11-20T00:00:00"/>
    <x v="14"/>
    <x v="28"/>
  </r>
  <r>
    <s v="CA-2017-156958"/>
    <d v="2017-12-05T00:00:00"/>
    <s v="PB-18805"/>
    <d v="2015-11-20T00:00:00"/>
    <x v="14"/>
    <x v="28"/>
  </r>
  <r>
    <s v="CA-2017-156958"/>
    <d v="2017-12-05T00:00:00"/>
    <s v="PB-18805"/>
    <d v="2015-11-20T00:00:00"/>
    <x v="14"/>
    <x v="28"/>
  </r>
  <r>
    <s v="CA-2014-128888"/>
    <d v="2014-11-15T00:00:00"/>
    <s v="PB-19105"/>
    <d v="2014-11-15T00:00:00"/>
    <x v="0"/>
    <x v="7"/>
  </r>
  <r>
    <s v="CA-2016-150889"/>
    <d v="2016-03-20T00:00:00"/>
    <s v="PB-19105"/>
    <d v="2014-11-15T00:00:00"/>
    <x v="39"/>
    <x v="7"/>
  </r>
  <r>
    <s v="CA-2017-161970"/>
    <d v="2017-09-22T00:00:00"/>
    <s v="PB-19105"/>
    <d v="2014-11-15T00:00:00"/>
    <x v="31"/>
    <x v="7"/>
  </r>
  <r>
    <s v="CA-2017-161970"/>
    <d v="2017-09-22T00:00:00"/>
    <s v="PB-19105"/>
    <d v="2014-11-15T00:00:00"/>
    <x v="31"/>
    <x v="7"/>
  </r>
  <r>
    <s v="US-2017-101518"/>
    <d v="2017-11-03T00:00:00"/>
    <s v="PB-19105"/>
    <d v="2014-11-15T00:00:00"/>
    <x v="34"/>
    <x v="7"/>
  </r>
  <r>
    <s v="US-2014-150532"/>
    <d v="2014-07-14T00:00:00"/>
    <s v="PB-19150"/>
    <d v="2014-07-14T00:00:00"/>
    <x v="0"/>
    <x v="8"/>
  </r>
  <r>
    <s v="US-2014-111353"/>
    <d v="2014-11-29T00:00:00"/>
    <s v="PB-19150"/>
    <d v="2014-07-14T00:00:00"/>
    <x v="28"/>
    <x v="8"/>
  </r>
  <r>
    <s v="CA-2014-146843"/>
    <d v="2014-11-30T00:00:00"/>
    <s v="PB-19150"/>
    <d v="2014-07-14T00:00:00"/>
    <x v="28"/>
    <x v="8"/>
  </r>
  <r>
    <s v="CA-2014-146843"/>
    <d v="2014-11-30T00:00:00"/>
    <s v="PB-19150"/>
    <d v="2014-07-14T00:00:00"/>
    <x v="28"/>
    <x v="8"/>
  </r>
  <r>
    <s v="CA-2014-107573"/>
    <d v="2014-12-12T00:00:00"/>
    <s v="PB-19150"/>
    <d v="2014-07-14T00:00:00"/>
    <x v="38"/>
    <x v="8"/>
  </r>
  <r>
    <s v="CA-2015-137526"/>
    <d v="2015-01-13T00:00:00"/>
    <s v="PB-19150"/>
    <d v="2014-07-14T00:00:00"/>
    <x v="1"/>
    <x v="8"/>
  </r>
  <r>
    <s v="CA-2015-137526"/>
    <d v="2015-01-13T00:00:00"/>
    <s v="PB-19150"/>
    <d v="2014-07-14T00:00:00"/>
    <x v="1"/>
    <x v="8"/>
  </r>
  <r>
    <s v="CA-2015-137526"/>
    <d v="2015-01-13T00:00:00"/>
    <s v="PB-19150"/>
    <d v="2014-07-14T00:00:00"/>
    <x v="1"/>
    <x v="8"/>
  </r>
  <r>
    <s v="CA-2015-167269"/>
    <d v="2015-06-16T00:00:00"/>
    <s v="PB-19150"/>
    <d v="2014-07-14T00:00:00"/>
    <x v="17"/>
    <x v="8"/>
  </r>
  <r>
    <s v="CA-2016-148796"/>
    <d v="2016-04-14T00:00:00"/>
    <s v="PB-19150"/>
    <d v="2014-07-14T00:00:00"/>
    <x v="21"/>
    <x v="8"/>
  </r>
  <r>
    <s v="CA-2017-142391"/>
    <d v="2017-09-24T00:00:00"/>
    <s v="PB-19150"/>
    <d v="2014-07-14T00:00:00"/>
    <x v="37"/>
    <x v="8"/>
  </r>
  <r>
    <s v="CA-2014-149055"/>
    <d v="2014-11-23T00:00:00"/>
    <s v="PB-19210"/>
    <d v="2014-11-23T00:00:00"/>
    <x v="0"/>
    <x v="7"/>
  </r>
  <r>
    <s v="CA-2016-164938"/>
    <d v="2016-02-11T00:00:00"/>
    <s v="PB-19210"/>
    <d v="2014-11-23T00:00:00"/>
    <x v="42"/>
    <x v="7"/>
  </r>
  <r>
    <s v="CA-2014-150245"/>
    <d v="2014-12-31T00:00:00"/>
    <s v="PC-18745"/>
    <d v="2014-12-31T00:00:00"/>
    <x v="0"/>
    <x v="6"/>
  </r>
  <r>
    <s v="CA-2016-105494"/>
    <d v="2016-11-10T00:00:00"/>
    <s v="PC-18745"/>
    <d v="2014-12-31T00:00:00"/>
    <x v="33"/>
    <x v="6"/>
  </r>
  <r>
    <s v="CA-2016-105494"/>
    <d v="2016-11-10T00:00:00"/>
    <s v="PC-18745"/>
    <d v="2014-12-31T00:00:00"/>
    <x v="33"/>
    <x v="6"/>
  </r>
  <r>
    <s v="CA-2016-159639"/>
    <d v="2016-11-27T00:00:00"/>
    <s v="PC-18745"/>
    <d v="2014-12-31T00:00:00"/>
    <x v="33"/>
    <x v="6"/>
  </r>
  <r>
    <s v="US-2017-162068"/>
    <d v="2017-12-28T00:00:00"/>
    <s v="PC-18745"/>
    <d v="2014-12-31T00:00:00"/>
    <x v="34"/>
    <x v="6"/>
  </r>
  <r>
    <s v="US-2014-163797"/>
    <d v="2014-04-08T00:00:00"/>
    <s v="PC-19000"/>
    <d v="2014-04-08T00:00:00"/>
    <x v="0"/>
    <x v="1"/>
  </r>
  <r>
    <s v="CA-2015-153388"/>
    <d v="2015-08-01T00:00:00"/>
    <s v="PC-19000"/>
    <d v="2014-04-08T00:00:00"/>
    <x v="39"/>
    <x v="1"/>
  </r>
  <r>
    <s v="CA-2015-153388"/>
    <d v="2015-08-01T00:00:00"/>
    <s v="PC-19000"/>
    <d v="2014-04-08T00:00:00"/>
    <x v="39"/>
    <x v="1"/>
  </r>
  <r>
    <s v="CA-2014-166457"/>
    <d v="2014-05-05T00:00:00"/>
    <s v="PF-19120"/>
    <d v="2014-05-05T00:00:00"/>
    <x v="0"/>
    <x v="2"/>
  </r>
  <r>
    <s v="CA-2014-166457"/>
    <d v="2014-05-05T00:00:00"/>
    <s v="PF-19120"/>
    <d v="2014-05-05T00:00:00"/>
    <x v="0"/>
    <x v="2"/>
  </r>
  <r>
    <s v="CA-2014-166457"/>
    <d v="2014-05-05T00:00:00"/>
    <s v="PF-19120"/>
    <d v="2014-05-05T00:00:00"/>
    <x v="0"/>
    <x v="2"/>
  </r>
  <r>
    <s v="CA-2015-140025"/>
    <d v="2015-04-07T00:00:00"/>
    <s v="PF-19120"/>
    <d v="2014-05-05T00:00:00"/>
    <x v="17"/>
    <x v="2"/>
  </r>
  <r>
    <s v="CA-2015-140025"/>
    <d v="2015-04-07T00:00:00"/>
    <s v="PF-19120"/>
    <d v="2014-05-05T00:00:00"/>
    <x v="17"/>
    <x v="2"/>
  </r>
  <r>
    <s v="CA-2015-129896"/>
    <d v="2015-06-15T00:00:00"/>
    <s v="PF-19120"/>
    <d v="2014-05-05T00:00:00"/>
    <x v="6"/>
    <x v="2"/>
  </r>
  <r>
    <s v="CA-2015-129896"/>
    <d v="2015-06-15T00:00:00"/>
    <s v="PF-19120"/>
    <d v="2014-05-05T00:00:00"/>
    <x v="6"/>
    <x v="2"/>
  </r>
  <r>
    <s v="CA-2015-129896"/>
    <d v="2015-06-15T00:00:00"/>
    <s v="PF-19120"/>
    <d v="2014-05-05T00:00:00"/>
    <x v="6"/>
    <x v="2"/>
  </r>
  <r>
    <s v="CA-2015-129896"/>
    <d v="2015-06-15T00:00:00"/>
    <s v="PF-19120"/>
    <d v="2014-05-05T00:00:00"/>
    <x v="6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5-126977"/>
    <d v="2015-09-17T00:00:00"/>
    <s v="PF-19120"/>
    <d v="2014-05-05T00:00:00"/>
    <x v="39"/>
    <x v="2"/>
  </r>
  <r>
    <s v="US-2014-134614"/>
    <d v="2014-09-20T00:00:00"/>
    <s v="PF-19165"/>
    <d v="2014-09-20T00:00:00"/>
    <x v="0"/>
    <x v="15"/>
  </r>
  <r>
    <s v="CA-2015-101707"/>
    <d v="2015-08-27T00:00:00"/>
    <s v="PF-19165"/>
    <d v="2014-09-20T00:00:00"/>
    <x v="17"/>
    <x v="15"/>
  </r>
  <r>
    <s v="CA-2015-101707"/>
    <d v="2015-08-27T00:00:00"/>
    <s v="PF-19165"/>
    <d v="2014-09-20T00:00:00"/>
    <x v="17"/>
    <x v="15"/>
  </r>
  <r>
    <s v="CA-2015-101707"/>
    <d v="2015-08-27T00:00:00"/>
    <s v="PF-19165"/>
    <d v="2014-09-20T00:00:00"/>
    <x v="17"/>
    <x v="15"/>
  </r>
  <r>
    <s v="CA-2015-111458"/>
    <d v="2015-09-26T00:00:00"/>
    <s v="PF-19165"/>
    <d v="2014-09-20T00:00:00"/>
    <x v="18"/>
    <x v="15"/>
  </r>
  <r>
    <s v="CA-2016-162355"/>
    <d v="2016-06-30T00:00:00"/>
    <s v="PF-19165"/>
    <d v="2014-09-20T00:00:00"/>
    <x v="21"/>
    <x v="15"/>
  </r>
  <r>
    <s v="CA-2016-162355"/>
    <d v="2016-06-30T00:00:00"/>
    <s v="PF-19165"/>
    <d v="2014-09-20T00:00:00"/>
    <x v="21"/>
    <x v="15"/>
  </r>
  <r>
    <s v="CA-2016-138233"/>
    <d v="2016-11-09T00:00:00"/>
    <s v="PF-19165"/>
    <d v="2014-09-20T00:00:00"/>
    <x v="11"/>
    <x v="15"/>
  </r>
  <r>
    <s v="CA-2017-118437"/>
    <d v="2017-06-17T00:00:00"/>
    <s v="PF-19165"/>
    <d v="2014-09-20T00:00:00"/>
    <x v="16"/>
    <x v="15"/>
  </r>
  <r>
    <s v="CA-2017-118437"/>
    <d v="2017-06-17T00:00:00"/>
    <s v="PF-19165"/>
    <d v="2014-09-20T00:00:00"/>
    <x v="16"/>
    <x v="15"/>
  </r>
  <r>
    <s v="CA-2016-160234"/>
    <d v="2016-06-26T00:00:00"/>
    <s v="PF-19225"/>
    <d v="2016-06-26T00:00:00"/>
    <x v="0"/>
    <x v="36"/>
  </r>
  <r>
    <s v="CA-2016-114972"/>
    <d v="2016-11-03T00:00:00"/>
    <s v="PF-19225"/>
    <d v="2016-06-26T00:00:00"/>
    <x v="38"/>
    <x v="36"/>
  </r>
  <r>
    <s v="CA-2016-114972"/>
    <d v="2016-11-03T00:00:00"/>
    <s v="PF-19225"/>
    <d v="2016-06-26T00:00:00"/>
    <x v="38"/>
    <x v="36"/>
  </r>
  <r>
    <s v="CA-2016-114972"/>
    <d v="2016-11-03T00:00:00"/>
    <s v="PF-19225"/>
    <d v="2016-06-26T00:00:00"/>
    <x v="38"/>
    <x v="36"/>
  </r>
  <r>
    <s v="CA-2016-114972"/>
    <d v="2016-11-03T00:00:00"/>
    <s v="PF-19225"/>
    <d v="2016-06-26T00:00:00"/>
    <x v="38"/>
    <x v="36"/>
  </r>
  <r>
    <s v="US-2016-163258"/>
    <d v="2016-12-29T00:00:00"/>
    <s v="PF-19225"/>
    <d v="2016-06-26T00:00:00"/>
    <x v="1"/>
    <x v="36"/>
  </r>
  <r>
    <s v="CA-2017-110380"/>
    <d v="2017-09-02T00:00:00"/>
    <s v="PF-19225"/>
    <d v="2016-06-26T00:00:00"/>
    <x v="42"/>
    <x v="36"/>
  </r>
  <r>
    <s v="US-2017-130687"/>
    <d v="2017-09-07T00:00:00"/>
    <s v="PF-19225"/>
    <d v="2016-06-26T00:00:00"/>
    <x v="42"/>
    <x v="36"/>
  </r>
  <r>
    <s v="US-2017-130687"/>
    <d v="2017-09-07T00:00:00"/>
    <s v="PF-19225"/>
    <d v="2016-06-26T00:00:00"/>
    <x v="42"/>
    <x v="36"/>
  </r>
  <r>
    <s v="US-2017-130687"/>
    <d v="2017-09-07T00:00:00"/>
    <s v="PF-19225"/>
    <d v="2016-06-26T00:00:00"/>
    <x v="42"/>
    <x v="36"/>
  </r>
  <r>
    <s v="US-2014-102071"/>
    <d v="2014-05-09T00:00:00"/>
    <s v="PG-18820"/>
    <d v="2014-05-09T00:00:00"/>
    <x v="0"/>
    <x v="2"/>
  </r>
  <r>
    <s v="US-2014-102071"/>
    <d v="2014-05-09T00:00:00"/>
    <s v="PG-18820"/>
    <d v="2014-05-09T00:00:00"/>
    <x v="0"/>
    <x v="2"/>
  </r>
  <r>
    <s v="CA-2014-109890"/>
    <d v="2014-07-21T00:00:00"/>
    <s v="PG-18820"/>
    <d v="2014-05-09T00:00:00"/>
    <x v="40"/>
    <x v="2"/>
  </r>
  <r>
    <s v="US-2015-155369"/>
    <d v="2015-04-19T00:00:00"/>
    <s v="PG-18820"/>
    <d v="2014-05-09T00:00:00"/>
    <x v="17"/>
    <x v="2"/>
  </r>
  <r>
    <s v="US-2015-155369"/>
    <d v="2015-04-19T00:00:00"/>
    <s v="PG-18820"/>
    <d v="2014-05-09T00:00:00"/>
    <x v="17"/>
    <x v="2"/>
  </r>
  <r>
    <s v="US-2015-129553"/>
    <d v="2015-07-27T00:00:00"/>
    <s v="PG-18820"/>
    <d v="2014-05-09T00:00:00"/>
    <x v="20"/>
    <x v="2"/>
  </r>
  <r>
    <s v="US-2016-162859"/>
    <d v="2016-02-15T00:00:00"/>
    <s v="PG-18820"/>
    <d v="2014-05-09T00:00:00"/>
    <x v="21"/>
    <x v="2"/>
  </r>
  <r>
    <s v="US-2016-162859"/>
    <d v="2016-02-15T00:00:00"/>
    <s v="PG-18820"/>
    <d v="2014-05-09T00:00:00"/>
    <x v="21"/>
    <x v="2"/>
  </r>
  <r>
    <s v="CA-2016-106306"/>
    <d v="2016-03-08T00:00:00"/>
    <s v="PG-18820"/>
    <d v="2014-05-09T00:00:00"/>
    <x v="26"/>
    <x v="2"/>
  </r>
  <r>
    <s v="CA-2016-150000"/>
    <d v="2016-04-08T00:00:00"/>
    <s v="PG-18820"/>
    <d v="2014-05-09T00:00:00"/>
    <x v="33"/>
    <x v="2"/>
  </r>
  <r>
    <s v="CA-2016-151561"/>
    <d v="2016-09-01T00:00:00"/>
    <s v="PG-18820"/>
    <d v="2014-05-09T00:00:00"/>
    <x v="30"/>
    <x v="2"/>
  </r>
  <r>
    <s v="CA-2016-151561"/>
    <d v="2016-09-01T00:00:00"/>
    <s v="PG-18820"/>
    <d v="2014-05-09T00:00:00"/>
    <x v="30"/>
    <x v="2"/>
  </r>
  <r>
    <s v="CA-2016-151561"/>
    <d v="2016-09-01T00:00:00"/>
    <s v="PG-18820"/>
    <d v="2014-05-09T00:00:00"/>
    <x v="30"/>
    <x v="2"/>
  </r>
  <r>
    <s v="CA-2016-151561"/>
    <d v="2016-09-01T00:00:00"/>
    <s v="PG-18820"/>
    <d v="2014-05-09T00:00:00"/>
    <x v="30"/>
    <x v="2"/>
  </r>
  <r>
    <s v="CA-2016-144344"/>
    <d v="2016-10-28T00:00:00"/>
    <s v="PG-18820"/>
    <d v="2014-05-09T00:00:00"/>
    <x v="22"/>
    <x v="2"/>
  </r>
  <r>
    <s v="CA-2016-144344"/>
    <d v="2016-10-28T00:00:00"/>
    <s v="PG-18820"/>
    <d v="2014-05-09T00:00:00"/>
    <x v="22"/>
    <x v="2"/>
  </r>
  <r>
    <s v="CA-2016-144344"/>
    <d v="2016-10-28T00:00:00"/>
    <s v="PG-18820"/>
    <d v="2014-05-09T00:00:00"/>
    <x v="22"/>
    <x v="2"/>
  </r>
  <r>
    <s v="CA-2016-144344"/>
    <d v="2016-10-28T00:00:00"/>
    <s v="PG-18820"/>
    <d v="2014-05-09T00:00:00"/>
    <x v="22"/>
    <x v="2"/>
  </r>
  <r>
    <s v="CA-2016-103464"/>
    <d v="2016-11-18T00:00:00"/>
    <s v="PG-18820"/>
    <d v="2014-05-09T00:00:00"/>
    <x v="23"/>
    <x v="2"/>
  </r>
  <r>
    <s v="CA-2017-140186"/>
    <d v="2017-09-29T00:00:00"/>
    <s v="PG-18820"/>
    <d v="2014-05-09T00:00:00"/>
    <x v="43"/>
    <x v="2"/>
  </r>
  <r>
    <s v="CA-2017-140186"/>
    <d v="2017-09-29T00:00:00"/>
    <s v="PG-18820"/>
    <d v="2014-05-09T00:00:00"/>
    <x v="43"/>
    <x v="2"/>
  </r>
  <r>
    <s v="CA-2017-140186"/>
    <d v="2017-09-29T00:00:00"/>
    <s v="PG-18820"/>
    <d v="2014-05-09T00:00:00"/>
    <x v="43"/>
    <x v="2"/>
  </r>
  <r>
    <s v="CA-2017-140186"/>
    <d v="2017-09-29T00:00:00"/>
    <s v="PG-18820"/>
    <d v="2014-05-09T00:00:00"/>
    <x v="43"/>
    <x v="2"/>
  </r>
  <r>
    <s v="CA-2017-140186"/>
    <d v="2017-09-29T00:00:00"/>
    <s v="PG-18820"/>
    <d v="2014-05-09T00:00:00"/>
    <x v="43"/>
    <x v="2"/>
  </r>
  <r>
    <s v="US-2017-116491"/>
    <d v="2017-11-11T00:00:00"/>
    <s v="PG-18820"/>
    <d v="2014-05-09T00:00:00"/>
    <x v="27"/>
    <x v="2"/>
  </r>
  <r>
    <s v="CA-2017-123701"/>
    <d v="2017-11-24T00:00:00"/>
    <s v="PG-18820"/>
    <d v="2014-05-09T00:00:00"/>
    <x v="27"/>
    <x v="2"/>
  </r>
  <r>
    <s v="CA-2014-103849"/>
    <d v="2014-05-11T00:00:00"/>
    <s v="PG-18895"/>
    <d v="2014-05-11T00:00:00"/>
    <x v="0"/>
    <x v="2"/>
  </r>
  <r>
    <s v="CA-2014-103849"/>
    <d v="2014-05-11T00:00:00"/>
    <s v="PG-18895"/>
    <d v="2014-05-11T00:00:00"/>
    <x v="0"/>
    <x v="2"/>
  </r>
  <r>
    <s v="CA-2014-103849"/>
    <d v="2014-05-11T00:00:00"/>
    <s v="PG-18895"/>
    <d v="2014-05-11T00:00:00"/>
    <x v="0"/>
    <x v="2"/>
  </r>
  <r>
    <s v="CA-2015-166464"/>
    <d v="2015-09-12T00:00:00"/>
    <s v="PG-18895"/>
    <d v="2014-05-11T00:00:00"/>
    <x v="39"/>
    <x v="2"/>
  </r>
  <r>
    <s v="CA-2015-166464"/>
    <d v="2015-09-12T00:00:00"/>
    <s v="PG-18895"/>
    <d v="2014-05-11T00:00:00"/>
    <x v="39"/>
    <x v="2"/>
  </r>
  <r>
    <s v="CA-2015-134117"/>
    <d v="2015-12-17T00:00:00"/>
    <s v="PG-18895"/>
    <d v="2014-05-11T00:00:00"/>
    <x v="2"/>
    <x v="2"/>
  </r>
  <r>
    <s v="CA-2015-134117"/>
    <d v="2015-12-17T00:00:00"/>
    <s v="PG-18895"/>
    <d v="2014-05-11T00:00:00"/>
    <x v="2"/>
    <x v="2"/>
  </r>
  <r>
    <s v="CA-2015-134117"/>
    <d v="2015-12-17T00:00:00"/>
    <s v="PG-18895"/>
    <d v="2014-05-11T00:00:00"/>
    <x v="2"/>
    <x v="2"/>
  </r>
  <r>
    <s v="CA-2015-134117"/>
    <d v="2015-12-17T00:00:00"/>
    <s v="PG-18895"/>
    <d v="2014-05-11T00:00:00"/>
    <x v="2"/>
    <x v="2"/>
  </r>
  <r>
    <s v="CA-2016-111010"/>
    <d v="2016-01-22T00:00:00"/>
    <s v="PG-18895"/>
    <d v="2014-05-11T00:00:00"/>
    <x v="19"/>
    <x v="2"/>
  </r>
  <r>
    <s v="CA-2016-147578"/>
    <d v="2016-04-22T00:00:00"/>
    <s v="PG-18895"/>
    <d v="2014-05-11T00:00:00"/>
    <x v="33"/>
    <x v="2"/>
  </r>
  <r>
    <s v="CA-2017-122056"/>
    <d v="2017-06-13T00:00:00"/>
    <s v="PG-18895"/>
    <d v="2014-05-11T00:00:00"/>
    <x v="32"/>
    <x v="2"/>
  </r>
  <r>
    <s v="US-2017-135986"/>
    <d v="2017-06-20T00:00:00"/>
    <s v="PG-18895"/>
    <d v="2014-05-11T00:00:00"/>
    <x v="32"/>
    <x v="2"/>
  </r>
  <r>
    <s v="US-2017-135986"/>
    <d v="2017-06-20T00:00:00"/>
    <s v="PG-18895"/>
    <d v="2014-05-11T00:00:00"/>
    <x v="32"/>
    <x v="2"/>
  </r>
  <r>
    <s v="CA-2017-155558"/>
    <d v="2017-10-26T00:00:00"/>
    <s v="PG-18895"/>
    <d v="2014-05-11T00:00:00"/>
    <x v="9"/>
    <x v="2"/>
  </r>
  <r>
    <s v="CA-2017-155558"/>
    <d v="2017-10-26T00:00:00"/>
    <s v="PG-18895"/>
    <d v="2014-05-11T00:00:00"/>
    <x v="9"/>
    <x v="2"/>
  </r>
  <r>
    <s v="CA-2017-148320"/>
    <d v="2017-11-03T00:00:00"/>
    <s v="PG-18895"/>
    <d v="2014-05-11T00:00:00"/>
    <x v="27"/>
    <x v="2"/>
  </r>
  <r>
    <s v="CA-2017-113558"/>
    <d v="2017-10-21T00:00:00"/>
    <s v="PH-18790"/>
    <d v="2017-10-21T00:00:00"/>
    <x v="0"/>
    <x v="38"/>
  </r>
  <r>
    <s v="CA-2017-113558"/>
    <d v="2017-10-21T00:00:00"/>
    <s v="PH-18790"/>
    <d v="2017-10-21T00:00:00"/>
    <x v="0"/>
    <x v="38"/>
  </r>
  <r>
    <s v="CA-2014-135993"/>
    <d v="2014-05-28T00:00:00"/>
    <s v="PJ-18835"/>
    <d v="2014-05-28T00:00:00"/>
    <x v="0"/>
    <x v="2"/>
  </r>
  <r>
    <s v="CA-2014-135993"/>
    <d v="2014-05-28T00:00:00"/>
    <s v="PJ-18835"/>
    <d v="2014-05-28T00:00:00"/>
    <x v="0"/>
    <x v="2"/>
  </r>
  <r>
    <s v="CA-2015-137897"/>
    <d v="2015-11-14T00:00:00"/>
    <s v="PJ-18835"/>
    <d v="2014-05-28T00:00:00"/>
    <x v="25"/>
    <x v="2"/>
  </r>
  <r>
    <s v="CA-2015-137897"/>
    <d v="2015-11-14T00:00:00"/>
    <s v="PJ-18835"/>
    <d v="2014-05-28T00:00:00"/>
    <x v="25"/>
    <x v="2"/>
  </r>
  <r>
    <s v="CA-2015-137897"/>
    <d v="2015-11-14T00:00:00"/>
    <s v="PJ-18835"/>
    <d v="2014-05-28T00:00:00"/>
    <x v="25"/>
    <x v="2"/>
  </r>
  <r>
    <s v="CA-2015-154746"/>
    <d v="2015-11-14T00:00:00"/>
    <s v="PJ-18835"/>
    <d v="2014-05-28T00:00:00"/>
    <x v="25"/>
    <x v="2"/>
  </r>
  <r>
    <s v="CA-2015-154746"/>
    <d v="2015-11-14T00:00:00"/>
    <s v="PJ-18835"/>
    <d v="2014-05-28T00:00:00"/>
    <x v="25"/>
    <x v="2"/>
  </r>
  <r>
    <s v="CA-2016-112676"/>
    <d v="2016-05-05T00:00:00"/>
    <s v="PJ-18835"/>
    <d v="2014-05-28T00:00:00"/>
    <x v="3"/>
    <x v="2"/>
  </r>
  <r>
    <s v="CA-2016-160136"/>
    <d v="2016-11-03T00:00:00"/>
    <s v="PJ-18835"/>
    <d v="2014-05-28T00:00:00"/>
    <x v="23"/>
    <x v="2"/>
  </r>
  <r>
    <s v="US-2017-108700"/>
    <d v="2017-05-19T00:00:00"/>
    <s v="PJ-18835"/>
    <d v="2014-05-28T00:00:00"/>
    <x v="34"/>
    <x v="2"/>
  </r>
  <r>
    <s v="CA-2017-103009"/>
    <d v="2017-11-03T00:00:00"/>
    <s v="PJ-18835"/>
    <d v="2014-05-28T00:00:00"/>
    <x v="27"/>
    <x v="2"/>
  </r>
  <r>
    <s v="CA-2017-105130"/>
    <d v="2017-11-21T00:00:00"/>
    <s v="PJ-18835"/>
    <d v="2014-05-28T00:00:00"/>
    <x v="27"/>
    <x v="2"/>
  </r>
  <r>
    <s v="CA-2017-105130"/>
    <d v="2017-11-21T00:00:00"/>
    <s v="PJ-18835"/>
    <d v="2014-05-28T00:00:00"/>
    <x v="27"/>
    <x v="2"/>
  </r>
  <r>
    <s v="CA-2014-124023"/>
    <d v="2014-04-07T00:00:00"/>
    <s v="PJ-19015"/>
    <d v="2014-04-07T00:00:00"/>
    <x v="0"/>
    <x v="1"/>
  </r>
  <r>
    <s v="CA-2015-122973"/>
    <d v="2015-07-18T00:00:00"/>
    <s v="PJ-19015"/>
    <d v="2014-04-07T00:00:00"/>
    <x v="42"/>
    <x v="1"/>
  </r>
  <r>
    <s v="CA-2015-122973"/>
    <d v="2015-07-18T00:00:00"/>
    <s v="PJ-19015"/>
    <d v="2014-04-07T00:00:00"/>
    <x v="42"/>
    <x v="1"/>
  </r>
  <r>
    <s v="CA-2015-122973"/>
    <d v="2015-07-18T00:00:00"/>
    <s v="PJ-19015"/>
    <d v="2014-04-07T00:00:00"/>
    <x v="42"/>
    <x v="1"/>
  </r>
  <r>
    <s v="CA-2016-137939"/>
    <d v="2016-07-20T00:00:00"/>
    <s v="PJ-19015"/>
    <d v="2014-04-07T00:00:00"/>
    <x v="7"/>
    <x v="1"/>
  </r>
  <r>
    <s v="CA-2016-153101"/>
    <d v="2016-09-08T00:00:00"/>
    <s v="PJ-19015"/>
    <d v="2014-04-07T00:00:00"/>
    <x v="22"/>
    <x v="1"/>
  </r>
  <r>
    <s v="CA-2017-143686"/>
    <d v="2017-05-14T00:00:00"/>
    <s v="PJ-19015"/>
    <d v="2014-04-07T00:00:00"/>
    <x v="32"/>
    <x v="1"/>
  </r>
  <r>
    <s v="CA-2017-143686"/>
    <d v="2017-05-14T00:00:00"/>
    <s v="PJ-19015"/>
    <d v="2014-04-07T00:00:00"/>
    <x v="32"/>
    <x v="1"/>
  </r>
  <r>
    <s v="CA-2017-151218"/>
    <d v="2017-06-20T00:00:00"/>
    <s v="PJ-19015"/>
    <d v="2014-04-07T00:00:00"/>
    <x v="37"/>
    <x v="1"/>
  </r>
  <r>
    <s v="CA-2017-163069"/>
    <d v="2017-08-18T00:00:00"/>
    <s v="PJ-19015"/>
    <d v="2014-04-07T00:00:00"/>
    <x v="43"/>
    <x v="1"/>
  </r>
  <r>
    <s v="CA-2014-105172"/>
    <d v="2014-04-04T00:00:00"/>
    <s v="PK-18910"/>
    <d v="2014-04-04T00:00:00"/>
    <x v="0"/>
    <x v="1"/>
  </r>
  <r>
    <s v="CA-2016-158099"/>
    <d v="2016-09-03T00:00:00"/>
    <s v="PK-18910"/>
    <d v="2014-04-04T00:00:00"/>
    <x v="22"/>
    <x v="1"/>
  </r>
  <r>
    <s v="CA-2016-158099"/>
    <d v="2016-09-03T00:00:00"/>
    <s v="PK-18910"/>
    <d v="2014-04-04T00:00:00"/>
    <x v="22"/>
    <x v="1"/>
  </r>
  <r>
    <s v="CA-2014-105893"/>
    <d v="2014-11-11T00:00:00"/>
    <s v="PK-19075"/>
    <d v="2014-11-11T00:00:00"/>
    <x v="0"/>
    <x v="7"/>
  </r>
  <r>
    <s v="CA-2016-166282"/>
    <d v="2016-04-16T00:00:00"/>
    <s v="PK-19075"/>
    <d v="2014-11-11T00:00:00"/>
    <x v="13"/>
    <x v="7"/>
  </r>
  <r>
    <s v="CA-2016-166282"/>
    <d v="2016-04-16T00:00:00"/>
    <s v="PK-19075"/>
    <d v="2014-11-11T00:00:00"/>
    <x v="13"/>
    <x v="7"/>
  </r>
  <r>
    <s v="CA-2016-150343"/>
    <d v="2016-08-16T00:00:00"/>
    <s v="PK-19075"/>
    <d v="2014-11-11T00:00:00"/>
    <x v="21"/>
    <x v="7"/>
  </r>
  <r>
    <s v="CA-2016-115756"/>
    <d v="2016-09-05T00:00:00"/>
    <s v="PK-19075"/>
    <d v="2014-11-11T00:00:00"/>
    <x v="26"/>
    <x v="7"/>
  </r>
  <r>
    <s v="CA-2016-115756"/>
    <d v="2016-09-05T00:00:00"/>
    <s v="PK-19075"/>
    <d v="2014-11-11T00:00:00"/>
    <x v="26"/>
    <x v="7"/>
  </r>
  <r>
    <s v="CA-2016-115756"/>
    <d v="2016-09-05T00:00:00"/>
    <s v="PK-19075"/>
    <d v="2014-11-11T00:00:00"/>
    <x v="26"/>
    <x v="7"/>
  </r>
  <r>
    <s v="CA-2016-115756"/>
    <d v="2016-09-05T00:00:00"/>
    <s v="PK-19075"/>
    <d v="2014-11-11T00:00:00"/>
    <x v="26"/>
    <x v="7"/>
  </r>
  <r>
    <s v="CA-2016-115756"/>
    <d v="2016-09-05T00:00:00"/>
    <s v="PK-19075"/>
    <d v="2014-11-11T00:00:00"/>
    <x v="26"/>
    <x v="7"/>
  </r>
  <r>
    <s v="CA-2016-115756"/>
    <d v="2016-09-05T00:00:00"/>
    <s v="PK-19075"/>
    <d v="2014-11-11T00:00:00"/>
    <x v="26"/>
    <x v="7"/>
  </r>
  <r>
    <s v="US-2016-134488"/>
    <d v="2016-09-24T00:00:00"/>
    <s v="PK-19075"/>
    <d v="2014-11-11T00:00:00"/>
    <x v="26"/>
    <x v="7"/>
  </r>
  <r>
    <s v="CA-2016-129126"/>
    <d v="2016-12-14T00:00:00"/>
    <s v="PK-19075"/>
    <d v="2014-11-11T00:00:00"/>
    <x v="14"/>
    <x v="7"/>
  </r>
  <r>
    <s v="CA-2016-129126"/>
    <d v="2016-12-14T00:00:00"/>
    <s v="PK-19075"/>
    <d v="2014-11-11T00:00:00"/>
    <x v="14"/>
    <x v="7"/>
  </r>
  <r>
    <s v="CA-2016-129126"/>
    <d v="2016-12-14T00:00:00"/>
    <s v="PK-19075"/>
    <d v="2014-11-11T00:00:00"/>
    <x v="14"/>
    <x v="7"/>
  </r>
  <r>
    <s v="CA-2016-129126"/>
    <d v="2016-12-14T00:00:00"/>
    <s v="PK-19075"/>
    <d v="2014-11-11T00:00:00"/>
    <x v="14"/>
    <x v="7"/>
  </r>
  <r>
    <s v="CA-2016-129126"/>
    <d v="2016-12-14T00:00:00"/>
    <s v="PK-19075"/>
    <d v="2014-11-11T00:00:00"/>
    <x v="14"/>
    <x v="7"/>
  </r>
  <r>
    <s v="CA-2016-129126"/>
    <d v="2016-12-14T00:00:00"/>
    <s v="PK-19075"/>
    <d v="2014-11-11T00:00:00"/>
    <x v="14"/>
    <x v="7"/>
  </r>
  <r>
    <s v="CA-2016-118332"/>
    <d v="2016-12-16T00:00:00"/>
    <s v="PK-19075"/>
    <d v="2014-11-11T00:00:00"/>
    <x v="14"/>
    <x v="7"/>
  </r>
  <r>
    <s v="CA-2017-147753"/>
    <d v="2017-03-05T00:00:00"/>
    <s v="PK-19075"/>
    <d v="2014-11-11T00:00:00"/>
    <x v="30"/>
    <x v="7"/>
  </r>
  <r>
    <s v="US-2017-102183"/>
    <d v="2017-08-21T00:00:00"/>
    <s v="PK-19075"/>
    <d v="2014-11-11T00:00:00"/>
    <x v="16"/>
    <x v="7"/>
  </r>
  <r>
    <s v="US-2017-102183"/>
    <d v="2017-08-21T00:00:00"/>
    <s v="PK-19075"/>
    <d v="2014-11-11T00:00:00"/>
    <x v="16"/>
    <x v="7"/>
  </r>
  <r>
    <s v="CA-2017-116680"/>
    <d v="2017-09-04T00:00:00"/>
    <s v="PK-19075"/>
    <d v="2014-11-11T00:00:00"/>
    <x v="31"/>
    <x v="7"/>
  </r>
  <r>
    <s v="CA-2017-116680"/>
    <d v="2017-09-04T00:00:00"/>
    <s v="PK-19075"/>
    <d v="2014-11-11T00:00:00"/>
    <x v="31"/>
    <x v="7"/>
  </r>
  <r>
    <s v="CA-2017-132346"/>
    <d v="2017-11-07T00:00:00"/>
    <s v="PK-19075"/>
    <d v="2014-11-11T00:00:00"/>
    <x v="34"/>
    <x v="7"/>
  </r>
  <r>
    <s v="CA-2017-107461"/>
    <d v="2017-12-21T00:00:00"/>
    <s v="PK-19075"/>
    <d v="2014-11-11T00:00:00"/>
    <x v="32"/>
    <x v="7"/>
  </r>
  <r>
    <s v="CA-2014-168305"/>
    <d v="2014-11-01T00:00:00"/>
    <s v="PL-18925"/>
    <d v="2014-11-01T00:00:00"/>
    <x v="0"/>
    <x v="7"/>
  </r>
  <r>
    <s v="CA-2014-168305"/>
    <d v="2014-11-01T00:00:00"/>
    <s v="PL-18925"/>
    <d v="2014-11-01T00:00:00"/>
    <x v="0"/>
    <x v="7"/>
  </r>
  <r>
    <s v="US-2016-113509"/>
    <d v="2016-03-15T00:00:00"/>
    <s v="PL-18925"/>
    <d v="2014-11-01T00:00:00"/>
    <x v="39"/>
    <x v="7"/>
  </r>
  <r>
    <s v="CA-2017-109946"/>
    <d v="2017-04-16T00:00:00"/>
    <s v="PL-18925"/>
    <d v="2014-11-01T00:00:00"/>
    <x v="22"/>
    <x v="7"/>
  </r>
  <r>
    <s v="CA-2017-165757"/>
    <d v="2017-06-22T00:00:00"/>
    <s v="PL-18925"/>
    <d v="2014-11-01T00:00:00"/>
    <x v="8"/>
    <x v="7"/>
  </r>
  <r>
    <s v="CA-2017-165757"/>
    <d v="2017-06-22T00:00:00"/>
    <s v="PL-18925"/>
    <d v="2014-11-01T00:00:00"/>
    <x v="8"/>
    <x v="7"/>
  </r>
  <r>
    <s v="CA-2017-165757"/>
    <d v="2017-06-22T00:00:00"/>
    <s v="PL-18925"/>
    <d v="2014-11-01T00:00:00"/>
    <x v="8"/>
    <x v="7"/>
  </r>
  <r>
    <s v="CA-2017-119564"/>
    <d v="2017-12-15T00:00:00"/>
    <s v="PL-18925"/>
    <d v="2014-11-01T00:00:00"/>
    <x v="32"/>
    <x v="7"/>
  </r>
  <r>
    <s v="CA-2014-117709"/>
    <d v="2014-05-04T00:00:00"/>
    <s v="PM-18940"/>
    <d v="2014-05-04T00:00:00"/>
    <x v="0"/>
    <x v="2"/>
  </r>
  <r>
    <s v="CA-2015-141250"/>
    <d v="2015-01-19T00:00:00"/>
    <s v="PM-18940"/>
    <d v="2014-05-04T00:00:00"/>
    <x v="36"/>
    <x v="2"/>
  </r>
  <r>
    <s v="CA-2015-141250"/>
    <d v="2015-01-19T00:00:00"/>
    <s v="PM-18940"/>
    <d v="2014-05-04T00:00:00"/>
    <x v="36"/>
    <x v="2"/>
  </r>
  <r>
    <s v="CA-2016-102092"/>
    <d v="2016-12-09T00:00:00"/>
    <s v="PM-18940"/>
    <d v="2014-05-04T00:00:00"/>
    <x v="8"/>
    <x v="2"/>
  </r>
  <r>
    <s v="US-2015-134558"/>
    <d v="2015-12-19T00:00:00"/>
    <s v="PM-19135"/>
    <d v="2015-12-19T00:00:00"/>
    <x v="0"/>
    <x v="10"/>
  </r>
  <r>
    <s v="US-2015-134558"/>
    <d v="2015-12-19T00:00:00"/>
    <s v="PM-19135"/>
    <d v="2015-12-19T00:00:00"/>
    <x v="0"/>
    <x v="10"/>
  </r>
  <r>
    <s v="US-2015-134558"/>
    <d v="2015-12-19T00:00:00"/>
    <s v="PM-19135"/>
    <d v="2015-12-19T00:00:00"/>
    <x v="0"/>
    <x v="10"/>
  </r>
  <r>
    <s v="CA-2016-149685"/>
    <d v="2016-10-08T00:00:00"/>
    <s v="PM-19135"/>
    <d v="2015-12-19T00:00:00"/>
    <x v="5"/>
    <x v="10"/>
  </r>
  <r>
    <s v="CA-2016-165148"/>
    <d v="2016-10-22T00:00:00"/>
    <s v="PM-19135"/>
    <d v="2015-12-19T00:00:00"/>
    <x v="5"/>
    <x v="10"/>
  </r>
  <r>
    <s v="CA-2017-159667"/>
    <d v="2017-11-09T00:00:00"/>
    <s v="PM-19135"/>
    <d v="2015-12-19T00:00:00"/>
    <x v="33"/>
    <x v="10"/>
  </r>
  <r>
    <s v="CA-2017-159667"/>
    <d v="2017-11-09T00:00:00"/>
    <s v="PM-19135"/>
    <d v="2015-12-19T00:00:00"/>
    <x v="33"/>
    <x v="10"/>
  </r>
  <r>
    <s v="CA-2015-141936"/>
    <d v="2015-08-07T00:00:00"/>
    <s v="PN-18775"/>
    <d v="2015-08-07T00:00:00"/>
    <x v="0"/>
    <x v="27"/>
  </r>
  <r>
    <s v="US-2016-118780"/>
    <d v="2016-09-10T00:00:00"/>
    <s v="PN-18775"/>
    <d v="2015-08-07T00:00:00"/>
    <x v="6"/>
    <x v="27"/>
  </r>
  <r>
    <s v="US-2016-118780"/>
    <d v="2016-09-10T00:00:00"/>
    <s v="PN-18775"/>
    <d v="2015-08-07T00:00:00"/>
    <x v="6"/>
    <x v="27"/>
  </r>
  <r>
    <s v="CA-2016-155439"/>
    <d v="2016-09-14T00:00:00"/>
    <s v="PN-18775"/>
    <d v="2015-08-07T00:00:00"/>
    <x v="6"/>
    <x v="27"/>
  </r>
  <r>
    <s v="CA-2016-138597"/>
    <d v="2016-12-18T00:00:00"/>
    <s v="PN-18775"/>
    <d v="2015-08-07T00:00:00"/>
    <x v="39"/>
    <x v="27"/>
  </r>
  <r>
    <s v="US-2017-132031"/>
    <d v="2017-04-23T00:00:00"/>
    <s v="PN-18775"/>
    <d v="2015-08-07T00:00:00"/>
    <x v="19"/>
    <x v="27"/>
  </r>
  <r>
    <s v="US-2017-132031"/>
    <d v="2017-04-23T00:00:00"/>
    <s v="PN-18775"/>
    <d v="2015-08-07T00:00:00"/>
    <x v="19"/>
    <x v="27"/>
  </r>
  <r>
    <s v="US-2017-132031"/>
    <d v="2017-04-23T00:00:00"/>
    <s v="PN-18775"/>
    <d v="2015-08-07T00:00:00"/>
    <x v="19"/>
    <x v="27"/>
  </r>
  <r>
    <s v="US-2017-132031"/>
    <d v="2017-04-23T00:00:00"/>
    <s v="PN-18775"/>
    <d v="2015-08-07T00:00:00"/>
    <x v="19"/>
    <x v="27"/>
  </r>
  <r>
    <s v="CA-2017-132213"/>
    <d v="2017-04-25T00:00:00"/>
    <s v="PN-18775"/>
    <d v="2015-08-07T00:00:00"/>
    <x v="19"/>
    <x v="27"/>
  </r>
  <r>
    <s v="CA-2017-132213"/>
    <d v="2017-04-25T00:00:00"/>
    <s v="PN-18775"/>
    <d v="2015-08-07T00:00:00"/>
    <x v="19"/>
    <x v="27"/>
  </r>
  <r>
    <s v="CA-2017-161018"/>
    <d v="2017-11-09T00:00:00"/>
    <s v="PN-18775"/>
    <d v="2015-08-07T00:00:00"/>
    <x v="7"/>
    <x v="27"/>
  </r>
  <r>
    <s v="US-2017-148768"/>
    <d v="2017-11-30T00:00:00"/>
    <s v="PN-18775"/>
    <d v="2015-08-07T00:00:00"/>
    <x v="7"/>
    <x v="27"/>
  </r>
  <r>
    <s v="CA-2014-148782"/>
    <d v="2014-11-02T00:00:00"/>
    <s v="PO-18850"/>
    <d v="2014-11-02T00:00:00"/>
    <x v="0"/>
    <x v="7"/>
  </r>
  <r>
    <s v="CA-2014-159681"/>
    <d v="2014-12-07T00:00:00"/>
    <s v="PO-18850"/>
    <d v="2014-11-02T00:00:00"/>
    <x v="15"/>
    <x v="7"/>
  </r>
  <r>
    <s v="CA-2015-104486"/>
    <d v="2015-05-01T00:00:00"/>
    <s v="PO-18850"/>
    <d v="2014-11-02T00:00:00"/>
    <x v="1"/>
    <x v="7"/>
  </r>
  <r>
    <s v="CA-2015-104486"/>
    <d v="2015-05-01T00:00:00"/>
    <s v="PO-18850"/>
    <d v="2014-11-02T00:00:00"/>
    <x v="1"/>
    <x v="7"/>
  </r>
  <r>
    <s v="CA-2015-104486"/>
    <d v="2015-05-01T00:00:00"/>
    <s v="PO-18850"/>
    <d v="2014-11-02T00:00:00"/>
    <x v="1"/>
    <x v="7"/>
  </r>
  <r>
    <s v="CA-2015-130183"/>
    <d v="2015-11-13T00:00:00"/>
    <s v="PO-18850"/>
    <d v="2014-11-02T00:00:00"/>
    <x v="18"/>
    <x v="7"/>
  </r>
  <r>
    <s v="US-2016-141544"/>
    <d v="2016-08-30T00:00:00"/>
    <s v="PO-18850"/>
    <d v="2014-11-02T00:00:00"/>
    <x v="21"/>
    <x v="7"/>
  </r>
  <r>
    <s v="US-2016-141544"/>
    <d v="2016-08-30T00:00:00"/>
    <s v="PO-18850"/>
    <d v="2014-11-02T00:00:00"/>
    <x v="21"/>
    <x v="7"/>
  </r>
  <r>
    <s v="US-2016-141544"/>
    <d v="2016-08-30T00:00:00"/>
    <s v="PO-18850"/>
    <d v="2014-11-02T00:00:00"/>
    <x v="21"/>
    <x v="7"/>
  </r>
  <r>
    <s v="US-2016-141544"/>
    <d v="2016-08-30T00:00:00"/>
    <s v="PO-18850"/>
    <d v="2014-11-02T00:00:00"/>
    <x v="21"/>
    <x v="7"/>
  </r>
  <r>
    <s v="US-2016-141544"/>
    <d v="2016-08-30T00:00:00"/>
    <s v="PO-18850"/>
    <d v="2014-11-02T00:00:00"/>
    <x v="21"/>
    <x v="7"/>
  </r>
  <r>
    <s v="CA-2016-111409"/>
    <d v="2016-09-18T00:00:00"/>
    <s v="PO-18850"/>
    <d v="2014-11-02T00:00:00"/>
    <x v="26"/>
    <x v="7"/>
  </r>
  <r>
    <s v="US-2017-101784"/>
    <d v="2017-07-06T00:00:00"/>
    <s v="PO-18850"/>
    <d v="2014-11-02T00:00:00"/>
    <x v="24"/>
    <x v="7"/>
  </r>
  <r>
    <s v="CA-2017-129021"/>
    <d v="2017-08-23T00:00:00"/>
    <s v="PO-18850"/>
    <d v="2014-11-02T00:00:00"/>
    <x v="16"/>
    <x v="7"/>
  </r>
  <r>
    <s v="CA-2017-129021"/>
    <d v="2017-08-23T00:00:00"/>
    <s v="PO-18850"/>
    <d v="2014-11-02T00:00:00"/>
    <x v="16"/>
    <x v="7"/>
  </r>
  <r>
    <s v="CA-2017-129021"/>
    <d v="2017-08-23T00:00:00"/>
    <s v="PO-18850"/>
    <d v="2014-11-02T00:00:00"/>
    <x v="16"/>
    <x v="7"/>
  </r>
  <r>
    <s v="CA-2017-129021"/>
    <d v="2017-08-23T00:00:00"/>
    <s v="PO-18850"/>
    <d v="2014-11-02T00:00:00"/>
    <x v="16"/>
    <x v="7"/>
  </r>
  <r>
    <s v="CA-2017-129021"/>
    <d v="2017-08-23T00:00:00"/>
    <s v="PO-18850"/>
    <d v="2014-11-02T00:00:00"/>
    <x v="16"/>
    <x v="7"/>
  </r>
  <r>
    <s v="CA-2017-149853"/>
    <d v="2017-10-03T00:00:00"/>
    <s v="PO-18850"/>
    <d v="2014-11-02T00:00:00"/>
    <x v="12"/>
    <x v="7"/>
  </r>
  <r>
    <s v="CA-2017-149853"/>
    <d v="2017-10-03T00:00:00"/>
    <s v="PO-18850"/>
    <d v="2014-11-02T00:00:00"/>
    <x v="12"/>
    <x v="7"/>
  </r>
  <r>
    <s v="CA-2017-141705"/>
    <d v="2017-10-24T00:00:00"/>
    <s v="PO-18850"/>
    <d v="2014-11-02T00:00:00"/>
    <x v="12"/>
    <x v="7"/>
  </r>
  <r>
    <s v="US-2017-106705"/>
    <d v="2017-12-26T00:00:00"/>
    <s v="PO-18850"/>
    <d v="2014-11-02T00:00:00"/>
    <x v="32"/>
    <x v="7"/>
  </r>
  <r>
    <s v="CA-2014-120838"/>
    <d v="2014-03-23T00:00:00"/>
    <s v="PO-18865"/>
    <d v="2014-03-23T00:00:00"/>
    <x v="0"/>
    <x v="0"/>
  </r>
  <r>
    <s v="CA-2014-120838"/>
    <d v="2014-03-23T00:00:00"/>
    <s v="PO-18865"/>
    <d v="2014-03-23T00:00:00"/>
    <x v="0"/>
    <x v="0"/>
  </r>
  <r>
    <s v="CA-2014-146703"/>
    <d v="2014-10-20T00:00:00"/>
    <s v="PO-18865"/>
    <d v="2014-03-23T00:00:00"/>
    <x v="29"/>
    <x v="0"/>
  </r>
  <r>
    <s v="US-2016-152415"/>
    <d v="2016-09-17T00:00:00"/>
    <s v="PO-18865"/>
    <d v="2014-03-23T00:00:00"/>
    <x v="23"/>
    <x v="0"/>
  </r>
  <r>
    <s v="US-2016-152415"/>
    <d v="2016-09-17T00:00:00"/>
    <s v="PO-18865"/>
    <d v="2014-03-23T00:00:00"/>
    <x v="23"/>
    <x v="0"/>
  </r>
  <r>
    <s v="CA-2017-140088"/>
    <d v="2017-05-28T00:00:00"/>
    <s v="PO-18865"/>
    <d v="2014-03-23T00:00:00"/>
    <x v="37"/>
    <x v="0"/>
  </r>
  <r>
    <s v="CA-2017-128328"/>
    <d v="2017-08-05T00:00:00"/>
    <s v="PO-18865"/>
    <d v="2014-03-23T00:00:00"/>
    <x v="9"/>
    <x v="0"/>
  </r>
  <r>
    <s v="CA-2017-128328"/>
    <d v="2017-08-05T00:00:00"/>
    <s v="PO-18865"/>
    <d v="2014-03-23T00:00:00"/>
    <x v="9"/>
    <x v="0"/>
  </r>
  <r>
    <s v="CA-2017-128328"/>
    <d v="2017-08-05T00:00:00"/>
    <s v="PO-18865"/>
    <d v="2014-03-23T00:00:00"/>
    <x v="9"/>
    <x v="0"/>
  </r>
  <r>
    <s v="CA-2017-108756"/>
    <d v="2017-12-25T00:00:00"/>
    <s v="PO-18865"/>
    <d v="2014-03-23T00:00:00"/>
    <x v="44"/>
    <x v="0"/>
  </r>
  <r>
    <s v="CA-2017-143259"/>
    <d v="2017-12-30T00:00:00"/>
    <s v="PO-18865"/>
    <d v="2014-03-23T00:00:00"/>
    <x v="44"/>
    <x v="0"/>
  </r>
  <r>
    <s v="CA-2017-143259"/>
    <d v="2017-12-30T00:00:00"/>
    <s v="PO-18865"/>
    <d v="2014-03-23T00:00:00"/>
    <x v="44"/>
    <x v="0"/>
  </r>
  <r>
    <s v="CA-2017-143259"/>
    <d v="2017-12-30T00:00:00"/>
    <s v="PO-18865"/>
    <d v="2014-03-23T00:00:00"/>
    <x v="44"/>
    <x v="0"/>
  </r>
  <r>
    <s v="US-2015-156797"/>
    <d v="2015-08-11T00:00:00"/>
    <s v="PO-19180"/>
    <d v="2015-08-11T00:00:00"/>
    <x v="0"/>
    <x v="27"/>
  </r>
  <r>
    <s v="US-2015-156797"/>
    <d v="2015-08-11T00:00:00"/>
    <s v="PO-19180"/>
    <d v="2015-08-11T00:00:00"/>
    <x v="0"/>
    <x v="27"/>
  </r>
  <r>
    <s v="CA-2015-121783"/>
    <d v="2015-11-10T00:00:00"/>
    <s v="PO-19180"/>
    <d v="2015-08-11T00:00:00"/>
    <x v="35"/>
    <x v="27"/>
  </r>
  <r>
    <s v="CA-2015-121783"/>
    <d v="2015-11-10T00:00:00"/>
    <s v="PO-19180"/>
    <d v="2015-08-11T00:00:00"/>
    <x v="35"/>
    <x v="27"/>
  </r>
  <r>
    <s v="CA-2015-121783"/>
    <d v="2015-11-10T00:00:00"/>
    <s v="PO-19180"/>
    <d v="2015-08-11T00:00:00"/>
    <x v="35"/>
    <x v="27"/>
  </r>
  <r>
    <s v="CA-2015-121783"/>
    <d v="2015-11-10T00:00:00"/>
    <s v="PO-19180"/>
    <d v="2015-08-11T00:00:00"/>
    <x v="35"/>
    <x v="27"/>
  </r>
  <r>
    <s v="CA-2015-121783"/>
    <d v="2015-11-10T00:00:00"/>
    <s v="PO-19180"/>
    <d v="2015-08-11T00:00:00"/>
    <x v="35"/>
    <x v="27"/>
  </r>
  <r>
    <s v="CA-2015-164539"/>
    <d v="2015-11-16T00:00:00"/>
    <s v="PO-19180"/>
    <d v="2015-08-11T00:00:00"/>
    <x v="35"/>
    <x v="27"/>
  </r>
  <r>
    <s v="CA-2016-147375"/>
    <d v="2016-06-12T00:00:00"/>
    <s v="PO-19180"/>
    <d v="2015-08-11T00:00:00"/>
    <x v="5"/>
    <x v="27"/>
  </r>
  <r>
    <s v="CA-2016-147375"/>
    <d v="2016-06-12T00:00:00"/>
    <s v="PO-19180"/>
    <d v="2015-08-11T00:00:00"/>
    <x v="5"/>
    <x v="27"/>
  </r>
  <r>
    <s v="CA-2016-151148"/>
    <d v="2016-09-12T00:00:00"/>
    <s v="PO-19180"/>
    <d v="2015-08-11T00:00:00"/>
    <x v="6"/>
    <x v="27"/>
  </r>
  <r>
    <s v="CA-2016-151148"/>
    <d v="2016-09-12T00:00:00"/>
    <s v="PO-19180"/>
    <d v="2015-08-11T00:00:00"/>
    <x v="6"/>
    <x v="27"/>
  </r>
  <r>
    <s v="CA-2016-147683"/>
    <d v="2016-11-13T00:00:00"/>
    <s v="PO-19180"/>
    <d v="2015-08-11T00:00:00"/>
    <x v="42"/>
    <x v="27"/>
  </r>
  <r>
    <s v="CA-2017-142867"/>
    <d v="2017-03-17T00:00:00"/>
    <s v="PO-19180"/>
    <d v="2015-08-11T00:00:00"/>
    <x v="2"/>
    <x v="27"/>
  </r>
  <r>
    <s v="CA-2017-142867"/>
    <d v="2017-03-17T00:00:00"/>
    <s v="PO-19180"/>
    <d v="2015-08-11T00:00:00"/>
    <x v="2"/>
    <x v="27"/>
  </r>
  <r>
    <s v="CA-2017-143665"/>
    <d v="2017-04-26T00:00:00"/>
    <s v="PO-19180"/>
    <d v="2015-08-11T00:00:00"/>
    <x v="19"/>
    <x v="27"/>
  </r>
  <r>
    <s v="CA-2017-143665"/>
    <d v="2017-04-26T00:00:00"/>
    <s v="PO-19180"/>
    <d v="2015-08-11T00:00:00"/>
    <x v="19"/>
    <x v="27"/>
  </r>
  <r>
    <s v="CA-2017-118346"/>
    <d v="2017-07-23T00:00:00"/>
    <s v="PO-19180"/>
    <d v="2015-08-11T00:00:00"/>
    <x v="33"/>
    <x v="27"/>
  </r>
  <r>
    <s v="CA-2014-112326"/>
    <d v="2014-01-04T00:00:00"/>
    <s v="PO-19195"/>
    <d v="2014-01-04T00:00:00"/>
    <x v="0"/>
    <x v="17"/>
  </r>
  <r>
    <s v="CA-2014-112326"/>
    <d v="2014-01-04T00:00:00"/>
    <s v="PO-19195"/>
    <d v="2014-01-04T00:00:00"/>
    <x v="0"/>
    <x v="17"/>
  </r>
  <r>
    <s v="CA-2014-112326"/>
    <d v="2014-01-04T00:00:00"/>
    <s v="PO-19195"/>
    <d v="2014-01-04T00:00:00"/>
    <x v="0"/>
    <x v="17"/>
  </r>
  <r>
    <s v="CA-2015-156335"/>
    <d v="2015-09-25T00:00:00"/>
    <s v="PO-19195"/>
    <d v="2014-01-04T00:00:00"/>
    <x v="19"/>
    <x v="17"/>
  </r>
  <r>
    <s v="CA-2015-156335"/>
    <d v="2015-09-25T00:00:00"/>
    <s v="PO-19195"/>
    <d v="2014-01-04T00:00:00"/>
    <x v="19"/>
    <x v="17"/>
  </r>
  <r>
    <s v="CA-2015-156335"/>
    <d v="2015-09-25T00:00:00"/>
    <s v="PO-19195"/>
    <d v="2014-01-04T00:00:00"/>
    <x v="19"/>
    <x v="17"/>
  </r>
  <r>
    <s v="CA-2015-110891"/>
    <d v="2015-11-20T00:00:00"/>
    <s v="PO-19195"/>
    <d v="2014-01-04T00:00:00"/>
    <x v="26"/>
    <x v="17"/>
  </r>
  <r>
    <s v="CA-2015-144099"/>
    <d v="2015-11-29T00:00:00"/>
    <s v="PO-19195"/>
    <d v="2014-01-04T00:00:00"/>
    <x v="26"/>
    <x v="17"/>
  </r>
  <r>
    <s v="US-2017-103247"/>
    <d v="2017-10-05T00:00:00"/>
    <s v="PO-19195"/>
    <d v="2014-01-04T00:00:00"/>
    <x v="44"/>
    <x v="17"/>
  </r>
  <r>
    <s v="US-2017-103247"/>
    <d v="2017-10-05T00:00:00"/>
    <s v="PO-19195"/>
    <d v="2014-01-04T00:00:00"/>
    <x v="44"/>
    <x v="17"/>
  </r>
  <r>
    <s v="US-2014-115413"/>
    <d v="2014-08-26T00:00:00"/>
    <s v="PP-18955"/>
    <d v="2014-08-26T00:00:00"/>
    <x v="0"/>
    <x v="13"/>
  </r>
  <r>
    <s v="US-2014-115413"/>
    <d v="2014-08-26T00:00:00"/>
    <s v="PP-18955"/>
    <d v="2014-08-26T00:00:00"/>
    <x v="0"/>
    <x v="13"/>
  </r>
  <r>
    <s v="CA-2014-146815"/>
    <d v="2014-09-08T00:00:00"/>
    <s v="PP-18955"/>
    <d v="2014-08-26T00:00:00"/>
    <x v="15"/>
    <x v="13"/>
  </r>
  <r>
    <s v="CA-2014-146815"/>
    <d v="2014-09-08T00:00:00"/>
    <s v="PP-18955"/>
    <d v="2014-08-26T00:00:00"/>
    <x v="15"/>
    <x v="13"/>
  </r>
  <r>
    <s v="CA-2014-126683"/>
    <d v="2014-09-29T00:00:00"/>
    <s v="PP-18955"/>
    <d v="2014-08-26T00:00:00"/>
    <x v="15"/>
    <x v="13"/>
  </r>
  <r>
    <s v="CA-2014-126683"/>
    <d v="2014-09-29T00:00:00"/>
    <s v="PP-18955"/>
    <d v="2014-08-26T00:00:00"/>
    <x v="15"/>
    <x v="13"/>
  </r>
  <r>
    <s v="CA-2015-111864"/>
    <d v="2015-06-19T00:00:00"/>
    <s v="PP-18955"/>
    <d v="2014-08-26T00:00:00"/>
    <x v="5"/>
    <x v="13"/>
  </r>
  <r>
    <s v="CA-2015-146087"/>
    <d v="2015-07-06T00:00:00"/>
    <s v="PP-18955"/>
    <d v="2014-08-26T00:00:00"/>
    <x v="17"/>
    <x v="13"/>
  </r>
  <r>
    <s v="CA-2015-130253"/>
    <d v="2015-12-14T00:00:00"/>
    <s v="PP-18955"/>
    <d v="2014-08-26T00:00:00"/>
    <x v="39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US-2016-108504"/>
    <d v="2016-02-05T00:00:00"/>
    <s v="PP-18955"/>
    <d v="2014-08-26T00:00:00"/>
    <x v="25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6-145177"/>
    <d v="2016-11-10T00:00:00"/>
    <s v="PP-18955"/>
    <d v="2014-08-26T00:00:00"/>
    <x v="7"/>
    <x v="13"/>
  </r>
  <r>
    <s v="CA-2017-117401"/>
    <d v="2017-05-18T00:00:00"/>
    <s v="PP-18955"/>
    <d v="2014-08-26T00:00:00"/>
    <x v="16"/>
    <x v="13"/>
  </r>
  <r>
    <s v="CA-2017-117401"/>
    <d v="2017-05-18T00:00:00"/>
    <s v="PP-18955"/>
    <d v="2014-08-26T00:00:00"/>
    <x v="16"/>
    <x v="13"/>
  </r>
  <r>
    <s v="CA-2017-117401"/>
    <d v="2017-05-18T00:00:00"/>
    <s v="PP-18955"/>
    <d v="2014-08-26T00:00:00"/>
    <x v="16"/>
    <x v="13"/>
  </r>
  <r>
    <s v="CA-2017-134096"/>
    <d v="2017-09-24T00:00:00"/>
    <s v="PP-18955"/>
    <d v="2014-08-26T00:00:00"/>
    <x v="32"/>
    <x v="13"/>
  </r>
  <r>
    <s v="CA-2017-134096"/>
    <d v="2017-09-24T00:00:00"/>
    <s v="PP-18955"/>
    <d v="2014-08-26T00:00:00"/>
    <x v="32"/>
    <x v="13"/>
  </r>
  <r>
    <s v="CA-2014-136861"/>
    <d v="2014-09-05T00:00:00"/>
    <s v="PR-18880"/>
    <d v="2014-09-05T00:00:00"/>
    <x v="0"/>
    <x v="15"/>
  </r>
  <r>
    <s v="CA-2015-125563"/>
    <d v="2015-04-11T00:00:00"/>
    <s v="PR-18880"/>
    <d v="2014-09-05T00:00:00"/>
    <x v="29"/>
    <x v="15"/>
  </r>
  <r>
    <s v="CA-2015-125563"/>
    <d v="2015-04-11T00:00:00"/>
    <s v="PR-18880"/>
    <d v="2014-09-05T00:00:00"/>
    <x v="29"/>
    <x v="15"/>
  </r>
  <r>
    <s v="US-2015-110261"/>
    <d v="2015-12-19T00:00:00"/>
    <s v="PR-18880"/>
    <d v="2014-09-05T00:00:00"/>
    <x v="4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US-2017-109253"/>
    <d v="2017-08-21T00:00:00"/>
    <s v="PR-18880"/>
    <d v="2014-09-05T00:00:00"/>
    <x v="12"/>
    <x v="15"/>
  </r>
  <r>
    <s v="CA-2017-162250"/>
    <d v="2017-11-24T00:00:00"/>
    <s v="PR-18880"/>
    <d v="2014-09-05T00:00:00"/>
    <x v="37"/>
    <x v="15"/>
  </r>
  <r>
    <s v="CA-2014-126963"/>
    <d v="2014-06-15T00:00:00"/>
    <s v="PS-18760"/>
    <d v="2014-06-15T00:00:00"/>
    <x v="0"/>
    <x v="3"/>
  </r>
  <r>
    <s v="CA-2015-143147"/>
    <d v="2015-05-26T00:00:00"/>
    <s v="PS-18760"/>
    <d v="2014-06-15T00:00:00"/>
    <x v="17"/>
    <x v="3"/>
  </r>
  <r>
    <s v="CA-2015-143147"/>
    <d v="2015-05-26T00:00:00"/>
    <s v="PS-18760"/>
    <d v="2014-06-15T00:00:00"/>
    <x v="17"/>
    <x v="3"/>
  </r>
  <r>
    <s v="CA-2015-143147"/>
    <d v="2015-05-26T00:00:00"/>
    <s v="PS-18760"/>
    <d v="2014-06-15T00:00:00"/>
    <x v="17"/>
    <x v="3"/>
  </r>
  <r>
    <s v="CA-2016-153269"/>
    <d v="2016-03-09T00:00:00"/>
    <s v="PS-18760"/>
    <d v="2014-06-15T00:00:00"/>
    <x v="21"/>
    <x v="3"/>
  </r>
  <r>
    <s v="CA-2016-153269"/>
    <d v="2016-03-09T00:00:00"/>
    <s v="PS-18760"/>
    <d v="2014-06-15T00:00:00"/>
    <x v="21"/>
    <x v="3"/>
  </r>
  <r>
    <s v="CA-2016-153269"/>
    <d v="2016-03-09T00:00:00"/>
    <s v="PS-18760"/>
    <d v="2014-06-15T00:00:00"/>
    <x v="21"/>
    <x v="3"/>
  </r>
  <r>
    <s v="CA-2016-153269"/>
    <d v="2016-03-09T00:00:00"/>
    <s v="PS-18760"/>
    <d v="2014-06-15T00:00:00"/>
    <x v="21"/>
    <x v="3"/>
  </r>
  <r>
    <s v="US-2016-101497"/>
    <d v="2016-09-29T00:00:00"/>
    <s v="PS-18760"/>
    <d v="2014-06-15T00:00:00"/>
    <x v="7"/>
    <x v="3"/>
  </r>
  <r>
    <s v="CA-2017-128965"/>
    <d v="2017-04-17T00:00:00"/>
    <s v="PS-18760"/>
    <d v="2014-06-15T00:00:00"/>
    <x v="31"/>
    <x v="3"/>
  </r>
  <r>
    <s v="CA-2017-128965"/>
    <d v="2017-04-17T00:00:00"/>
    <s v="PS-18760"/>
    <d v="2014-06-15T00:00:00"/>
    <x v="31"/>
    <x v="3"/>
  </r>
  <r>
    <s v="CA-2017-128965"/>
    <d v="2017-04-17T00:00:00"/>
    <s v="PS-18760"/>
    <d v="2014-06-15T00:00:00"/>
    <x v="31"/>
    <x v="3"/>
  </r>
  <r>
    <s v="CA-2017-128965"/>
    <d v="2017-04-17T00:00:00"/>
    <s v="PS-18760"/>
    <d v="2014-06-15T00:00:00"/>
    <x v="31"/>
    <x v="3"/>
  </r>
  <r>
    <s v="CA-2017-128965"/>
    <d v="2017-04-17T00:00:00"/>
    <s v="PS-18760"/>
    <d v="2014-06-15T00:00:00"/>
    <x v="31"/>
    <x v="3"/>
  </r>
  <r>
    <s v="CA-2017-128965"/>
    <d v="2017-04-17T00:00:00"/>
    <s v="PS-18760"/>
    <d v="2014-06-15T00:00:00"/>
    <x v="31"/>
    <x v="3"/>
  </r>
  <r>
    <s v="CA-2017-156237"/>
    <d v="2017-09-14T00:00:00"/>
    <s v="PS-18760"/>
    <d v="2014-06-15T00:00:00"/>
    <x v="4"/>
    <x v="3"/>
  </r>
  <r>
    <s v="CA-2017-156237"/>
    <d v="2017-09-14T00:00:00"/>
    <s v="PS-18760"/>
    <d v="2014-06-15T00:00:00"/>
    <x v="4"/>
    <x v="3"/>
  </r>
  <r>
    <s v="CA-2017-156237"/>
    <d v="2017-09-14T00:00:00"/>
    <s v="PS-18760"/>
    <d v="2014-06-15T00:00:00"/>
    <x v="4"/>
    <x v="3"/>
  </r>
  <r>
    <s v="CA-2017-156237"/>
    <d v="2017-09-14T00:00:00"/>
    <s v="PS-18760"/>
    <d v="2014-06-15T00:00:00"/>
    <x v="4"/>
    <x v="3"/>
  </r>
  <r>
    <s v="CA-2017-156237"/>
    <d v="2017-09-14T00:00:00"/>
    <s v="PS-18760"/>
    <d v="2014-06-15T00:00:00"/>
    <x v="4"/>
    <x v="3"/>
  </r>
  <r>
    <s v="CA-2017-156237"/>
    <d v="2017-09-14T00:00:00"/>
    <s v="PS-18760"/>
    <d v="2014-06-15T00:00:00"/>
    <x v="4"/>
    <x v="3"/>
  </r>
  <r>
    <s v="US-2014-120740"/>
    <d v="2014-04-15T00:00:00"/>
    <s v="PS-18970"/>
    <d v="2014-04-15T00:00:00"/>
    <x v="0"/>
    <x v="1"/>
  </r>
  <r>
    <s v="US-2014-120740"/>
    <d v="2014-04-15T00:00:00"/>
    <s v="PS-18970"/>
    <d v="2014-04-15T00:00:00"/>
    <x v="0"/>
    <x v="1"/>
  </r>
  <r>
    <s v="US-2015-164175"/>
    <d v="2015-04-30T00:00:00"/>
    <s v="PS-18970"/>
    <d v="2014-04-15T00:00:00"/>
    <x v="18"/>
    <x v="1"/>
  </r>
  <r>
    <s v="CA-2015-135727"/>
    <d v="2015-05-11T00:00:00"/>
    <s v="PS-18970"/>
    <d v="2014-04-15T00:00:00"/>
    <x v="6"/>
    <x v="1"/>
  </r>
  <r>
    <s v="CA-2015-140830"/>
    <d v="2015-11-30T00:00:00"/>
    <s v="PS-18970"/>
    <d v="2014-04-15T00:00:00"/>
    <x v="2"/>
    <x v="1"/>
  </r>
  <r>
    <s v="CA-2015-140830"/>
    <d v="2015-11-30T00:00:00"/>
    <s v="PS-18970"/>
    <d v="2014-04-15T00:00:00"/>
    <x v="2"/>
    <x v="1"/>
  </r>
  <r>
    <s v="CA-2016-161158"/>
    <d v="2016-05-09T00:00:00"/>
    <s v="PS-18970"/>
    <d v="2014-04-15T00:00:00"/>
    <x v="14"/>
    <x v="1"/>
  </r>
  <r>
    <s v="CA-2017-111591"/>
    <d v="2017-03-21T00:00:00"/>
    <s v="PS-18970"/>
    <d v="2014-04-15T00:00:00"/>
    <x v="12"/>
    <x v="1"/>
  </r>
  <r>
    <s v="CA-2017-111591"/>
    <d v="2017-03-21T00:00:00"/>
    <s v="PS-18970"/>
    <d v="2014-04-15T00:00:00"/>
    <x v="12"/>
    <x v="1"/>
  </r>
  <r>
    <s v="CA-2017-111591"/>
    <d v="2017-03-21T00:00:00"/>
    <s v="PS-18970"/>
    <d v="2014-04-15T00:00:00"/>
    <x v="12"/>
    <x v="1"/>
  </r>
  <r>
    <s v="CA-2017-111591"/>
    <d v="2017-03-21T00:00:00"/>
    <s v="PS-18970"/>
    <d v="2014-04-15T00:00:00"/>
    <x v="12"/>
    <x v="1"/>
  </r>
  <r>
    <s v="CA-2017-163818"/>
    <d v="2017-10-04T00:00:00"/>
    <s v="PS-18970"/>
    <d v="2014-04-15T00:00:00"/>
    <x v="27"/>
    <x v="1"/>
  </r>
  <r>
    <s v="US-2017-111920"/>
    <d v="2017-10-22T00:00:00"/>
    <s v="PS-18970"/>
    <d v="2014-04-15T00:00:00"/>
    <x v="27"/>
    <x v="1"/>
  </r>
  <r>
    <s v="CA-2014-136567"/>
    <d v="2014-12-20T00:00:00"/>
    <s v="PS-19045"/>
    <d v="2014-12-20T00:00:00"/>
    <x v="0"/>
    <x v="6"/>
  </r>
  <r>
    <s v="CA-2014-136567"/>
    <d v="2014-12-20T00:00:00"/>
    <s v="PS-19045"/>
    <d v="2014-12-20T00:00:00"/>
    <x v="0"/>
    <x v="6"/>
  </r>
  <r>
    <s v="CA-2014-136567"/>
    <d v="2014-12-20T00:00:00"/>
    <s v="PS-19045"/>
    <d v="2014-12-20T00:00:00"/>
    <x v="0"/>
    <x v="6"/>
  </r>
  <r>
    <s v="CA-2014-136567"/>
    <d v="2014-12-20T00:00:00"/>
    <s v="PS-19045"/>
    <d v="2014-12-20T00:00:00"/>
    <x v="0"/>
    <x v="6"/>
  </r>
  <r>
    <s v="CA-2015-132374"/>
    <d v="2015-02-22T00:00:00"/>
    <s v="PS-19045"/>
    <d v="2014-12-20T00:00:00"/>
    <x v="40"/>
    <x v="6"/>
  </r>
  <r>
    <s v="CA-2015-155054"/>
    <d v="2015-06-13T00:00:00"/>
    <s v="PS-19045"/>
    <d v="2014-12-20T00:00:00"/>
    <x v="1"/>
    <x v="6"/>
  </r>
  <r>
    <s v="CA-2015-155054"/>
    <d v="2015-06-13T00:00:00"/>
    <s v="PS-19045"/>
    <d v="2014-12-20T00:00:00"/>
    <x v="1"/>
    <x v="6"/>
  </r>
  <r>
    <s v="CA-2015-155054"/>
    <d v="2015-06-13T00:00:00"/>
    <s v="PS-19045"/>
    <d v="2014-12-20T00:00:00"/>
    <x v="1"/>
    <x v="6"/>
  </r>
  <r>
    <s v="CA-2016-164896"/>
    <d v="2016-11-07T00:00:00"/>
    <s v="PS-19045"/>
    <d v="2014-12-20T00:00:00"/>
    <x v="33"/>
    <x v="6"/>
  </r>
  <r>
    <s v="CA-2017-160423"/>
    <d v="2017-01-21T00:00:00"/>
    <s v="PS-19045"/>
    <d v="2014-12-20T00:00:00"/>
    <x v="14"/>
    <x v="6"/>
  </r>
  <r>
    <s v="CA-2017-160423"/>
    <d v="2017-01-21T00:00:00"/>
    <s v="PS-19045"/>
    <d v="2014-12-20T00:00:00"/>
    <x v="14"/>
    <x v="6"/>
  </r>
  <r>
    <s v="CA-2017-109211"/>
    <d v="2017-04-04T00:00:00"/>
    <s v="PS-19045"/>
    <d v="2014-12-20T00:00:00"/>
    <x v="30"/>
    <x v="6"/>
  </r>
  <r>
    <s v="CA-2017-133865"/>
    <d v="2017-05-08T00:00:00"/>
    <s v="PS-19045"/>
    <d v="2014-12-20T00:00:00"/>
    <x v="22"/>
    <x v="6"/>
  </r>
  <r>
    <s v="US-2014-150924"/>
    <d v="2014-09-12T00:00:00"/>
    <s v="PT-19090"/>
    <d v="2014-09-12T00:00:00"/>
    <x v="0"/>
    <x v="15"/>
  </r>
  <r>
    <s v="US-2016-152373"/>
    <d v="2016-09-05T00:00:00"/>
    <s v="PT-19090"/>
    <d v="2014-09-12T00:00:00"/>
    <x v="3"/>
    <x v="15"/>
  </r>
  <r>
    <s v="CA-2017-145093"/>
    <d v="2017-07-21T00:00:00"/>
    <s v="PT-19090"/>
    <d v="2014-09-12T00:00:00"/>
    <x v="31"/>
    <x v="15"/>
  </r>
  <r>
    <s v="CA-2017-103065"/>
    <d v="2017-10-20T00:00:00"/>
    <s v="PT-19090"/>
    <d v="2014-09-12T00:00:00"/>
    <x v="32"/>
    <x v="15"/>
  </r>
  <r>
    <s v="CA-2017-103065"/>
    <d v="2017-10-20T00:00:00"/>
    <s v="PT-19090"/>
    <d v="2014-09-12T00:00:00"/>
    <x v="32"/>
    <x v="15"/>
  </r>
  <r>
    <s v="CA-2017-103065"/>
    <d v="2017-10-20T00:00:00"/>
    <s v="PT-19090"/>
    <d v="2014-09-12T00:00:00"/>
    <x v="32"/>
    <x v="15"/>
  </r>
  <r>
    <s v="CA-2017-103065"/>
    <d v="2017-10-20T00:00:00"/>
    <s v="PT-19090"/>
    <d v="2014-09-12T00:00:00"/>
    <x v="32"/>
    <x v="15"/>
  </r>
  <r>
    <s v="CA-2014-161508"/>
    <d v="2014-07-12T00:00:00"/>
    <s v="PV-18985"/>
    <d v="2014-07-12T00:00:00"/>
    <x v="0"/>
    <x v="8"/>
  </r>
  <r>
    <s v="CA-2014-161508"/>
    <d v="2014-07-12T00:00:00"/>
    <s v="PV-18985"/>
    <d v="2014-07-12T00:00:00"/>
    <x v="0"/>
    <x v="8"/>
  </r>
  <r>
    <s v="CA-2014-161508"/>
    <d v="2014-07-12T00:00:00"/>
    <s v="PV-18985"/>
    <d v="2014-07-12T00:00:00"/>
    <x v="0"/>
    <x v="8"/>
  </r>
  <r>
    <s v="CA-2014-161508"/>
    <d v="2014-07-12T00:00:00"/>
    <s v="PV-18985"/>
    <d v="2014-07-12T00:00:00"/>
    <x v="0"/>
    <x v="8"/>
  </r>
  <r>
    <s v="CA-2016-119025"/>
    <d v="2016-02-22T00:00:00"/>
    <s v="PV-18985"/>
    <d v="2014-07-12T00:00:00"/>
    <x v="2"/>
    <x v="8"/>
  </r>
  <r>
    <s v="CA-2016-107216"/>
    <d v="2016-06-14T00:00:00"/>
    <s v="PV-18985"/>
    <d v="2014-07-12T00:00:00"/>
    <x v="33"/>
    <x v="8"/>
  </r>
  <r>
    <s v="CA-2016-107216"/>
    <d v="2016-06-14T00:00:00"/>
    <s v="PV-18985"/>
    <d v="2014-07-12T00:00:00"/>
    <x v="33"/>
    <x v="8"/>
  </r>
  <r>
    <s v="CA-2016-107216"/>
    <d v="2016-06-14T00:00:00"/>
    <s v="PV-18985"/>
    <d v="2014-07-12T00:00:00"/>
    <x v="33"/>
    <x v="8"/>
  </r>
  <r>
    <s v="CA-2016-107216"/>
    <d v="2016-06-14T00:00:00"/>
    <s v="PV-18985"/>
    <d v="2014-07-12T00:00:00"/>
    <x v="33"/>
    <x v="8"/>
  </r>
  <r>
    <s v="US-2017-133081"/>
    <d v="2017-03-11T00:00:00"/>
    <s v="PV-18985"/>
    <d v="2014-07-12T00:00:00"/>
    <x v="24"/>
    <x v="8"/>
  </r>
  <r>
    <s v="US-2017-133081"/>
    <d v="2017-03-11T00:00:00"/>
    <s v="PV-18985"/>
    <d v="2014-07-12T00:00:00"/>
    <x v="24"/>
    <x v="8"/>
  </r>
  <r>
    <s v="CA-2017-105914"/>
    <d v="2017-10-02T00:00:00"/>
    <s v="PV-18985"/>
    <d v="2014-07-12T00:00:00"/>
    <x v="4"/>
    <x v="8"/>
  </r>
  <r>
    <s v="CA-2017-105914"/>
    <d v="2017-10-02T00:00:00"/>
    <s v="PV-18985"/>
    <d v="2014-07-12T00:00:00"/>
    <x v="4"/>
    <x v="8"/>
  </r>
  <r>
    <s v="CA-2014-125150"/>
    <d v="2014-05-16T00:00:00"/>
    <s v="PW-19030"/>
    <d v="2014-05-16T00:00:00"/>
    <x v="0"/>
    <x v="2"/>
  </r>
  <r>
    <s v="CA-2015-127327"/>
    <d v="2015-02-03T00:00:00"/>
    <s v="PW-19030"/>
    <d v="2014-05-16T00:00:00"/>
    <x v="41"/>
    <x v="2"/>
  </r>
  <r>
    <s v="CA-2016-140256"/>
    <d v="2016-08-22T00:00:00"/>
    <s v="PW-19030"/>
    <d v="2014-05-16T00:00:00"/>
    <x v="7"/>
    <x v="2"/>
  </r>
  <r>
    <s v="CA-2016-113607"/>
    <d v="2016-10-14T00:00:00"/>
    <s v="PW-19030"/>
    <d v="2014-05-16T00:00:00"/>
    <x v="22"/>
    <x v="2"/>
  </r>
  <r>
    <s v="CA-2016-113607"/>
    <d v="2016-10-14T00:00:00"/>
    <s v="PW-19030"/>
    <d v="2014-05-16T00:00:00"/>
    <x v="22"/>
    <x v="2"/>
  </r>
  <r>
    <s v="CA-2016-105354"/>
    <d v="2016-12-02T00:00:00"/>
    <s v="PW-19030"/>
    <d v="2014-05-16T00:00:00"/>
    <x v="8"/>
    <x v="2"/>
  </r>
  <r>
    <s v="CA-2016-140438"/>
    <d v="2016-12-24T00:00:00"/>
    <s v="PW-19030"/>
    <d v="2014-05-16T00:00:00"/>
    <x v="8"/>
    <x v="2"/>
  </r>
  <r>
    <s v="CA-2017-156272"/>
    <d v="2017-03-21T00:00:00"/>
    <s v="PW-19030"/>
    <d v="2014-05-16T00:00:00"/>
    <x v="31"/>
    <x v="2"/>
  </r>
  <r>
    <s v="CA-2017-116988"/>
    <d v="2017-06-27T00:00:00"/>
    <s v="PW-19030"/>
    <d v="2014-05-16T00:00:00"/>
    <x v="32"/>
    <x v="2"/>
  </r>
  <r>
    <s v="CA-2017-116988"/>
    <d v="2017-06-27T00:00:00"/>
    <s v="PW-19030"/>
    <d v="2014-05-16T00:00:00"/>
    <x v="32"/>
    <x v="2"/>
  </r>
  <r>
    <s v="CA-2017-116988"/>
    <d v="2017-06-27T00:00:00"/>
    <s v="PW-19030"/>
    <d v="2014-05-16T00:00:00"/>
    <x v="32"/>
    <x v="2"/>
  </r>
  <r>
    <s v="CA-2017-117695"/>
    <d v="2017-08-05T00:00:00"/>
    <s v="PW-19030"/>
    <d v="2014-05-16T00:00:00"/>
    <x v="4"/>
    <x v="2"/>
  </r>
  <r>
    <s v="CA-2017-137323"/>
    <d v="2017-11-14T00:00:00"/>
    <s v="PW-19030"/>
    <d v="2014-05-16T00:00:00"/>
    <x v="27"/>
    <x v="2"/>
  </r>
  <r>
    <s v="CA-2014-164210"/>
    <d v="2014-11-18T00:00:00"/>
    <s v="PW-19240"/>
    <d v="2014-11-18T00:00:00"/>
    <x v="0"/>
    <x v="7"/>
  </r>
  <r>
    <s v="CA-2014-164210"/>
    <d v="2014-11-18T00:00:00"/>
    <s v="PW-19240"/>
    <d v="2014-11-18T00:00:00"/>
    <x v="0"/>
    <x v="7"/>
  </r>
  <r>
    <s v="CA-2015-162782"/>
    <d v="2015-02-21T00:00:00"/>
    <s v="PW-19240"/>
    <d v="2014-11-18T00:00:00"/>
    <x v="35"/>
    <x v="7"/>
  </r>
  <r>
    <s v="US-2015-114839"/>
    <d v="2015-04-26T00:00:00"/>
    <s v="PW-19240"/>
    <d v="2014-11-18T00:00:00"/>
    <x v="38"/>
    <x v="7"/>
  </r>
  <r>
    <s v="CA-2015-144274"/>
    <d v="2015-11-23T00:00:00"/>
    <s v="PW-19240"/>
    <d v="2014-11-18T00:00:00"/>
    <x v="18"/>
    <x v="7"/>
  </r>
  <r>
    <s v="CA-2015-144274"/>
    <d v="2015-11-23T00:00:00"/>
    <s v="PW-19240"/>
    <d v="2014-11-18T00:00:00"/>
    <x v="18"/>
    <x v="7"/>
  </r>
  <r>
    <s v="CA-2015-144274"/>
    <d v="2015-11-23T00:00:00"/>
    <s v="PW-19240"/>
    <d v="2014-11-18T00:00:00"/>
    <x v="18"/>
    <x v="7"/>
  </r>
  <r>
    <s v="CA-2015-144274"/>
    <d v="2015-11-23T00:00:00"/>
    <s v="PW-19240"/>
    <d v="2014-11-18T00:00:00"/>
    <x v="18"/>
    <x v="7"/>
  </r>
  <r>
    <s v="CA-2015-144274"/>
    <d v="2015-11-23T00:00:00"/>
    <s v="PW-19240"/>
    <d v="2014-11-18T00:00:00"/>
    <x v="18"/>
    <x v="7"/>
  </r>
  <r>
    <s v="US-2015-145422"/>
    <d v="2015-12-03T00:00:00"/>
    <s v="PW-19240"/>
    <d v="2014-11-18T00:00:00"/>
    <x v="6"/>
    <x v="7"/>
  </r>
  <r>
    <s v="US-2016-131891"/>
    <d v="2016-07-29T00:00:00"/>
    <s v="PW-19240"/>
    <d v="2014-11-18T00:00:00"/>
    <x v="19"/>
    <x v="7"/>
  </r>
  <r>
    <s v="CA-2016-120257"/>
    <d v="2016-09-22T00:00:00"/>
    <s v="PW-19240"/>
    <d v="2014-11-18T00:00:00"/>
    <x v="26"/>
    <x v="7"/>
  </r>
  <r>
    <s v="CA-2014-127859"/>
    <d v="2014-03-17T00:00:00"/>
    <s v="QJ-19255"/>
    <d v="2014-03-17T00:00:00"/>
    <x v="0"/>
    <x v="0"/>
  </r>
  <r>
    <s v="US-2014-157070"/>
    <d v="2014-06-01T00:00:00"/>
    <s v="QJ-19255"/>
    <d v="2014-03-17T00:00:00"/>
    <x v="35"/>
    <x v="0"/>
  </r>
  <r>
    <s v="US-2014-157070"/>
    <d v="2014-06-01T00:00:00"/>
    <s v="QJ-19255"/>
    <d v="2014-03-17T00:00:00"/>
    <x v="35"/>
    <x v="0"/>
  </r>
  <r>
    <s v="CA-2015-130995"/>
    <d v="2015-11-01T00:00:00"/>
    <s v="QJ-19255"/>
    <d v="2014-03-17T00:00:00"/>
    <x v="19"/>
    <x v="0"/>
  </r>
  <r>
    <s v="CA-2015-117086"/>
    <d v="2015-11-08T00:00:00"/>
    <s v="QJ-19255"/>
    <d v="2014-03-17T00:00:00"/>
    <x v="19"/>
    <x v="0"/>
  </r>
  <r>
    <s v="CA-2016-109652"/>
    <d v="2016-04-10T00:00:00"/>
    <s v="QJ-19255"/>
    <d v="2014-03-17T00:00:00"/>
    <x v="14"/>
    <x v="0"/>
  </r>
  <r>
    <s v="CA-2016-142097"/>
    <d v="2016-10-15T00:00:00"/>
    <s v="QJ-19255"/>
    <d v="2014-03-17T00:00:00"/>
    <x v="8"/>
    <x v="0"/>
  </r>
  <r>
    <s v="CA-2016-142097"/>
    <d v="2016-10-15T00:00:00"/>
    <s v="QJ-19255"/>
    <d v="2014-03-17T00:00:00"/>
    <x v="8"/>
    <x v="0"/>
  </r>
  <r>
    <s v="CA-2016-142097"/>
    <d v="2016-10-15T00:00:00"/>
    <s v="QJ-19255"/>
    <d v="2014-03-17T00:00:00"/>
    <x v="8"/>
    <x v="0"/>
  </r>
  <r>
    <s v="CA-2016-134425"/>
    <d v="2016-12-08T00:00:00"/>
    <s v="QJ-19255"/>
    <d v="2014-03-17T00:00:00"/>
    <x v="16"/>
    <x v="0"/>
  </r>
  <r>
    <s v="CA-2017-144526"/>
    <d v="2017-04-30T00:00:00"/>
    <s v="QJ-19255"/>
    <d v="2014-03-17T00:00:00"/>
    <x v="32"/>
    <x v="0"/>
  </r>
  <r>
    <s v="CA-2017-144526"/>
    <d v="2017-04-30T00:00:00"/>
    <s v="QJ-19255"/>
    <d v="2014-03-17T00:00:00"/>
    <x v="32"/>
    <x v="0"/>
  </r>
  <r>
    <s v="CA-2017-104066"/>
    <d v="2017-12-05T00:00:00"/>
    <s v="QJ-19255"/>
    <d v="2014-03-17T00:00:00"/>
    <x v="44"/>
    <x v="0"/>
  </r>
  <r>
    <s v="CA-2014-154186"/>
    <d v="2014-12-13T00:00:00"/>
    <s v="RA-19285"/>
    <d v="2014-12-13T00:00:00"/>
    <x v="0"/>
    <x v="6"/>
  </r>
  <r>
    <s v="CA-2015-150441"/>
    <d v="2015-08-13T00:00:00"/>
    <s v="RA-19285"/>
    <d v="2014-12-13T00:00:00"/>
    <x v="36"/>
    <x v="6"/>
  </r>
  <r>
    <s v="CA-2015-155068"/>
    <d v="2015-10-23T00:00:00"/>
    <s v="RA-19285"/>
    <d v="2014-12-13T00:00:00"/>
    <x v="5"/>
    <x v="6"/>
  </r>
  <r>
    <s v="CA-2015-155068"/>
    <d v="2015-10-23T00:00:00"/>
    <s v="RA-19285"/>
    <d v="2014-12-13T00:00:00"/>
    <x v="5"/>
    <x v="6"/>
  </r>
  <r>
    <s v="CA-2015-155068"/>
    <d v="2015-10-23T00:00:00"/>
    <s v="RA-19285"/>
    <d v="2014-12-13T00:00:00"/>
    <x v="5"/>
    <x v="6"/>
  </r>
  <r>
    <s v="CA-2015-111780"/>
    <d v="2015-12-25T00:00:00"/>
    <s v="RA-19285"/>
    <d v="2014-12-13T00:00:00"/>
    <x v="18"/>
    <x v="6"/>
  </r>
  <r>
    <s v="CA-2015-111780"/>
    <d v="2015-12-25T00:00:00"/>
    <s v="RA-19285"/>
    <d v="2014-12-13T00:00:00"/>
    <x v="18"/>
    <x v="6"/>
  </r>
  <r>
    <s v="CA-2015-111780"/>
    <d v="2015-12-25T00:00:00"/>
    <s v="RA-19285"/>
    <d v="2014-12-13T00:00:00"/>
    <x v="18"/>
    <x v="6"/>
  </r>
  <r>
    <s v="US-2016-128195"/>
    <d v="2016-08-04T00:00:00"/>
    <s v="RA-19285"/>
    <d v="2014-12-13T00:00:00"/>
    <x v="19"/>
    <x v="6"/>
  </r>
  <r>
    <s v="CA-2017-131695"/>
    <d v="2017-06-30T00:00:00"/>
    <s v="RA-19285"/>
    <d v="2014-12-13T00:00:00"/>
    <x v="23"/>
    <x v="6"/>
  </r>
  <r>
    <s v="CA-2017-131695"/>
    <d v="2017-06-30T00:00:00"/>
    <s v="RA-19285"/>
    <d v="2014-12-13T00:00:00"/>
    <x v="23"/>
    <x v="6"/>
  </r>
  <r>
    <s v="CA-2017-141929"/>
    <d v="2017-09-04T00:00:00"/>
    <s v="RA-19285"/>
    <d v="2014-12-13T00:00:00"/>
    <x v="16"/>
    <x v="6"/>
  </r>
  <r>
    <s v="CA-2017-141929"/>
    <d v="2017-09-04T00:00:00"/>
    <s v="RA-19285"/>
    <d v="2014-12-13T00:00:00"/>
    <x v="16"/>
    <x v="6"/>
  </r>
  <r>
    <s v="CA-2017-141929"/>
    <d v="2017-09-04T00:00:00"/>
    <s v="RA-19285"/>
    <d v="2014-12-13T00:00:00"/>
    <x v="16"/>
    <x v="6"/>
  </r>
  <r>
    <s v="CA-2017-127313"/>
    <d v="2017-12-01T00:00:00"/>
    <s v="RA-19285"/>
    <d v="2014-12-13T00:00:00"/>
    <x v="34"/>
    <x v="6"/>
  </r>
  <r>
    <s v="CA-2017-127313"/>
    <d v="2017-12-01T00:00:00"/>
    <s v="RA-19285"/>
    <d v="2014-12-13T00:00:00"/>
    <x v="34"/>
    <x v="6"/>
  </r>
  <r>
    <s v="CA-2017-161480"/>
    <d v="2017-12-25T00:00:00"/>
    <s v="RA-19285"/>
    <d v="2014-12-13T00:00:00"/>
    <x v="34"/>
    <x v="6"/>
  </r>
  <r>
    <s v="US-2014-118997"/>
    <d v="2014-04-08T00:00:00"/>
    <s v="RA-19885"/>
    <d v="2014-04-08T00:00:00"/>
    <x v="0"/>
    <x v="1"/>
  </r>
  <r>
    <s v="CA-2014-129091"/>
    <d v="2014-11-22T00:00:00"/>
    <s v="RA-19885"/>
    <d v="2014-04-08T00:00:00"/>
    <x v="29"/>
    <x v="1"/>
  </r>
  <r>
    <s v="CA-2014-129091"/>
    <d v="2014-11-22T00:00:00"/>
    <s v="RA-19885"/>
    <d v="2014-04-08T00:00:00"/>
    <x v="29"/>
    <x v="1"/>
  </r>
  <r>
    <s v="CA-2014-129091"/>
    <d v="2014-11-22T00:00:00"/>
    <s v="RA-19885"/>
    <d v="2014-04-08T00:00:00"/>
    <x v="29"/>
    <x v="1"/>
  </r>
  <r>
    <s v="CA-2014-129091"/>
    <d v="2014-11-22T00:00:00"/>
    <s v="RA-19885"/>
    <d v="2014-04-08T00:00:00"/>
    <x v="29"/>
    <x v="1"/>
  </r>
  <r>
    <s v="CA-2015-155453"/>
    <d v="2015-08-09T00:00:00"/>
    <s v="RA-19885"/>
    <d v="2014-04-08T00:00:00"/>
    <x v="39"/>
    <x v="1"/>
  </r>
  <r>
    <s v="CA-2016-101343"/>
    <d v="2016-07-17T00:00:00"/>
    <s v="RA-19885"/>
    <d v="2014-04-08T00:00:00"/>
    <x v="7"/>
    <x v="1"/>
  </r>
  <r>
    <s v="US-2017-106145"/>
    <d v="2017-09-26T00:00:00"/>
    <s v="RA-19885"/>
    <d v="2014-04-08T00:00:00"/>
    <x v="9"/>
    <x v="1"/>
  </r>
  <r>
    <s v="US-2017-106145"/>
    <d v="2017-09-26T00:00:00"/>
    <s v="RA-19885"/>
    <d v="2014-04-08T00:00:00"/>
    <x v="9"/>
    <x v="1"/>
  </r>
  <r>
    <s v="US-2017-106145"/>
    <d v="2017-09-26T00:00:00"/>
    <s v="RA-19885"/>
    <d v="2014-04-08T00:00:00"/>
    <x v="9"/>
    <x v="1"/>
  </r>
  <r>
    <s v="US-2017-106145"/>
    <d v="2017-09-26T00:00:00"/>
    <s v="RA-19885"/>
    <d v="2014-04-08T00:00:00"/>
    <x v="9"/>
    <x v="1"/>
  </r>
  <r>
    <s v="US-2017-106145"/>
    <d v="2017-09-26T00:00:00"/>
    <s v="RA-19885"/>
    <d v="2014-04-08T00:00:00"/>
    <x v="9"/>
    <x v="1"/>
  </r>
  <r>
    <s v="US-2017-111745"/>
    <d v="2017-11-05T00:00:00"/>
    <s v="RA-19885"/>
    <d v="2014-04-08T00:00:00"/>
    <x v="45"/>
    <x v="1"/>
  </r>
  <r>
    <s v="CA-2017-163629"/>
    <d v="2017-11-17T00:00:00"/>
    <s v="RA-19885"/>
    <d v="2014-04-08T00:00:00"/>
    <x v="45"/>
    <x v="1"/>
  </r>
  <r>
    <s v="CA-2017-163629"/>
    <d v="2017-11-17T00:00:00"/>
    <s v="RA-19885"/>
    <d v="2014-04-08T00:00:00"/>
    <x v="45"/>
    <x v="1"/>
  </r>
  <r>
    <s v="CA-2014-123064"/>
    <d v="2014-06-30T00:00:00"/>
    <s v="RA-19915"/>
    <d v="2014-06-30T00:00:00"/>
    <x v="0"/>
    <x v="3"/>
  </r>
  <r>
    <s v="CA-2014-102008"/>
    <d v="2014-09-30T00:00:00"/>
    <s v="RA-19915"/>
    <d v="2014-06-30T00:00:00"/>
    <x v="35"/>
    <x v="3"/>
  </r>
  <r>
    <s v="CA-2014-134313"/>
    <d v="2014-11-01T00:00:00"/>
    <s v="RA-19915"/>
    <d v="2014-06-30T00:00:00"/>
    <x v="38"/>
    <x v="3"/>
  </r>
  <r>
    <s v="CA-2014-134313"/>
    <d v="2014-11-01T00:00:00"/>
    <s v="RA-19915"/>
    <d v="2014-06-30T00:00:00"/>
    <x v="38"/>
    <x v="3"/>
  </r>
  <r>
    <s v="CA-2015-130792"/>
    <d v="2015-04-28T00:00:00"/>
    <s v="RA-19915"/>
    <d v="2014-06-30T00:00:00"/>
    <x v="5"/>
    <x v="3"/>
  </r>
  <r>
    <s v="CA-2015-130792"/>
    <d v="2015-04-28T00:00:00"/>
    <s v="RA-19915"/>
    <d v="2014-06-30T00:00:00"/>
    <x v="5"/>
    <x v="3"/>
  </r>
  <r>
    <s v="CA-2015-130792"/>
    <d v="2015-04-28T00:00:00"/>
    <s v="RA-19915"/>
    <d v="2014-06-30T00:00:00"/>
    <x v="5"/>
    <x v="3"/>
  </r>
  <r>
    <s v="US-2015-122784"/>
    <d v="2015-07-20T00:00:00"/>
    <s v="RA-19915"/>
    <d v="2014-06-30T00:00:00"/>
    <x v="6"/>
    <x v="3"/>
  </r>
  <r>
    <s v="US-2015-122784"/>
    <d v="2015-07-20T00:00:00"/>
    <s v="RA-19915"/>
    <d v="2014-06-30T00:00:00"/>
    <x v="6"/>
    <x v="3"/>
  </r>
  <r>
    <s v="US-2015-122784"/>
    <d v="2015-07-20T00:00:00"/>
    <s v="RA-19915"/>
    <d v="2014-06-30T00:00:00"/>
    <x v="6"/>
    <x v="3"/>
  </r>
  <r>
    <s v="US-2015-122784"/>
    <d v="2015-07-20T00:00:00"/>
    <s v="RA-19915"/>
    <d v="2014-06-30T00:00:00"/>
    <x v="6"/>
    <x v="3"/>
  </r>
  <r>
    <s v="CA-2015-149909"/>
    <d v="2015-11-13T00:00:00"/>
    <s v="RA-19915"/>
    <d v="2014-06-30T00:00:00"/>
    <x v="13"/>
    <x v="3"/>
  </r>
  <r>
    <s v="CA-2015-149909"/>
    <d v="2015-11-13T00:00:00"/>
    <s v="RA-19915"/>
    <d v="2014-06-30T00:00:00"/>
    <x v="13"/>
    <x v="3"/>
  </r>
  <r>
    <s v="CA-2015-149909"/>
    <d v="2015-11-13T00:00:00"/>
    <s v="RA-19915"/>
    <d v="2014-06-30T00:00:00"/>
    <x v="13"/>
    <x v="3"/>
  </r>
  <r>
    <s v="CA-2016-149979"/>
    <d v="2016-09-23T00:00:00"/>
    <s v="RA-19915"/>
    <d v="2014-06-30T00:00:00"/>
    <x v="7"/>
    <x v="3"/>
  </r>
  <r>
    <s v="CA-2016-149979"/>
    <d v="2016-09-23T00:00:00"/>
    <s v="RA-19915"/>
    <d v="2014-06-30T00:00:00"/>
    <x v="7"/>
    <x v="3"/>
  </r>
  <r>
    <s v="CA-2017-112809"/>
    <d v="2017-08-18T00:00:00"/>
    <s v="RA-19915"/>
    <d v="2014-06-30T00:00:00"/>
    <x v="37"/>
    <x v="3"/>
  </r>
  <r>
    <s v="CA-2017-112809"/>
    <d v="2017-08-18T00:00:00"/>
    <s v="RA-19915"/>
    <d v="2014-06-30T00:00:00"/>
    <x v="37"/>
    <x v="3"/>
  </r>
  <r>
    <s v="CA-2017-112809"/>
    <d v="2017-08-18T00:00:00"/>
    <s v="RA-19915"/>
    <d v="2014-06-30T00:00:00"/>
    <x v="37"/>
    <x v="3"/>
  </r>
  <r>
    <s v="CA-2017-140585"/>
    <d v="2017-12-18T00:00:00"/>
    <s v="RA-19915"/>
    <d v="2014-06-30T00:00:00"/>
    <x v="27"/>
    <x v="3"/>
  </r>
  <r>
    <s v="CA-2017-140585"/>
    <d v="2017-12-18T00:00:00"/>
    <s v="RA-19915"/>
    <d v="2014-06-30T00:00:00"/>
    <x v="27"/>
    <x v="3"/>
  </r>
  <r>
    <s v="CA-2017-140585"/>
    <d v="2017-12-18T00:00:00"/>
    <s v="RA-19915"/>
    <d v="2014-06-30T00:00:00"/>
    <x v="27"/>
    <x v="3"/>
  </r>
  <r>
    <s v="CA-2014-169775"/>
    <d v="2014-08-29T00:00:00"/>
    <s v="RA-19945"/>
    <d v="2014-08-29T00:00:00"/>
    <x v="0"/>
    <x v="13"/>
  </r>
  <r>
    <s v="CA-2014-169775"/>
    <d v="2014-08-29T00:00:00"/>
    <s v="RA-19945"/>
    <d v="2014-08-29T00:00:00"/>
    <x v="0"/>
    <x v="13"/>
  </r>
  <r>
    <s v="CA-2014-169775"/>
    <d v="2014-08-29T00:00:00"/>
    <s v="RA-19945"/>
    <d v="2014-08-29T00:00:00"/>
    <x v="0"/>
    <x v="13"/>
  </r>
  <r>
    <s v="CA-2015-126445"/>
    <d v="2015-08-27T00:00:00"/>
    <s v="RA-19945"/>
    <d v="2014-08-29T00:00:00"/>
    <x v="18"/>
    <x v="13"/>
  </r>
  <r>
    <s v="CA-2015-112823"/>
    <d v="2015-12-10T00:00:00"/>
    <s v="RA-19945"/>
    <d v="2014-08-29T00:00:00"/>
    <x v="39"/>
    <x v="13"/>
  </r>
  <r>
    <s v="CA-2017-146346"/>
    <d v="2017-06-17T00:00:00"/>
    <s v="RA-19945"/>
    <d v="2014-08-29T00:00:00"/>
    <x v="31"/>
    <x v="13"/>
  </r>
  <r>
    <s v="CA-2017-152583"/>
    <d v="2017-10-30T00:00:00"/>
    <s v="RA-19945"/>
    <d v="2014-08-29T00:00:00"/>
    <x v="37"/>
    <x v="13"/>
  </r>
  <r>
    <s v="CA-2017-152583"/>
    <d v="2017-10-30T00:00:00"/>
    <s v="RA-19945"/>
    <d v="2014-08-29T00:00:00"/>
    <x v="37"/>
    <x v="13"/>
  </r>
  <r>
    <s v="CA-2017-152583"/>
    <d v="2017-10-30T00:00:00"/>
    <s v="RA-19945"/>
    <d v="2014-08-29T00:00:00"/>
    <x v="37"/>
    <x v="13"/>
  </r>
  <r>
    <s v="CA-2014-159835"/>
    <d v="2014-11-17T00:00:00"/>
    <s v="RB-19330"/>
    <d v="2014-11-17T00:00:00"/>
    <x v="0"/>
    <x v="7"/>
  </r>
  <r>
    <s v="CA-2014-159835"/>
    <d v="2014-11-17T00:00:00"/>
    <s v="RB-19330"/>
    <d v="2014-11-17T00:00:00"/>
    <x v="0"/>
    <x v="7"/>
  </r>
  <r>
    <s v="CA-2017-106068"/>
    <d v="2017-10-23T00:00:00"/>
    <s v="RB-19330"/>
    <d v="2014-11-17T00:00:00"/>
    <x v="12"/>
    <x v="7"/>
  </r>
  <r>
    <s v="CA-2017-106068"/>
    <d v="2017-10-23T00:00:00"/>
    <s v="RB-19330"/>
    <d v="2014-11-17T00:00:00"/>
    <x v="12"/>
    <x v="7"/>
  </r>
  <r>
    <s v="CA-2017-106068"/>
    <d v="2017-10-23T00:00:00"/>
    <s v="RB-19330"/>
    <d v="2014-11-17T00:00:00"/>
    <x v="12"/>
    <x v="7"/>
  </r>
  <r>
    <s v="CA-2017-106068"/>
    <d v="2017-10-23T00:00:00"/>
    <s v="RB-19330"/>
    <d v="2014-11-17T00:00:00"/>
    <x v="12"/>
    <x v="7"/>
  </r>
  <r>
    <s v="CA-2016-166674"/>
    <d v="2016-04-01T00:00:00"/>
    <s v="RB-19360"/>
    <d v="2016-04-01T00:00:00"/>
    <x v="0"/>
    <x v="33"/>
  </r>
  <r>
    <s v="CA-2016-166674"/>
    <d v="2016-04-01T00:00:00"/>
    <s v="RB-19360"/>
    <d v="2016-04-01T00:00:00"/>
    <x v="0"/>
    <x v="33"/>
  </r>
  <r>
    <s v="CA-2016-166674"/>
    <d v="2016-04-01T00:00:00"/>
    <s v="RB-19360"/>
    <d v="2016-04-01T00:00:00"/>
    <x v="0"/>
    <x v="33"/>
  </r>
  <r>
    <s v="CA-2016-166674"/>
    <d v="2016-04-01T00:00:00"/>
    <s v="RB-19360"/>
    <d v="2016-04-01T00:00:00"/>
    <x v="0"/>
    <x v="33"/>
  </r>
  <r>
    <s v="CA-2016-166674"/>
    <d v="2016-04-01T00:00:00"/>
    <s v="RB-19360"/>
    <d v="2016-04-01T00:00:00"/>
    <x v="0"/>
    <x v="33"/>
  </r>
  <r>
    <s v="CA-2016-166674"/>
    <d v="2016-04-01T00:00:00"/>
    <s v="RB-19360"/>
    <d v="2016-04-01T00:00:00"/>
    <x v="0"/>
    <x v="33"/>
  </r>
  <r>
    <s v="CA-2016-156573"/>
    <d v="2016-05-29T00:00:00"/>
    <s v="RB-19360"/>
    <d v="2016-04-01T00:00:00"/>
    <x v="15"/>
    <x v="33"/>
  </r>
  <r>
    <s v="CA-2016-156573"/>
    <d v="2016-05-29T00:00:00"/>
    <s v="RB-19360"/>
    <d v="2016-04-01T00:00:00"/>
    <x v="15"/>
    <x v="33"/>
  </r>
  <r>
    <s v="CA-2016-156573"/>
    <d v="2016-05-29T00:00:00"/>
    <s v="RB-19360"/>
    <d v="2016-04-01T00:00:00"/>
    <x v="15"/>
    <x v="33"/>
  </r>
  <r>
    <s v="CA-2016-109953"/>
    <d v="2016-07-14T00:00:00"/>
    <s v="RB-19360"/>
    <d v="2016-04-01T00:00:00"/>
    <x v="35"/>
    <x v="33"/>
  </r>
  <r>
    <s v="CA-2016-109953"/>
    <d v="2016-07-14T00:00:00"/>
    <s v="RB-19360"/>
    <d v="2016-04-01T00:00:00"/>
    <x v="35"/>
    <x v="33"/>
  </r>
  <r>
    <s v="CA-2016-109953"/>
    <d v="2016-07-14T00:00:00"/>
    <s v="RB-19360"/>
    <d v="2016-04-01T00:00:00"/>
    <x v="35"/>
    <x v="33"/>
  </r>
  <r>
    <s v="CA-2017-140151"/>
    <d v="2017-03-23T00:00:00"/>
    <s v="RB-19360"/>
    <d v="2016-04-01T00:00:00"/>
    <x v="17"/>
    <x v="33"/>
  </r>
  <r>
    <s v="CA-2017-140151"/>
    <d v="2017-03-23T00:00:00"/>
    <s v="RB-19360"/>
    <d v="2016-04-01T00:00:00"/>
    <x v="17"/>
    <x v="33"/>
  </r>
  <r>
    <s v="CA-2017-140151"/>
    <d v="2017-03-23T00:00:00"/>
    <s v="RB-19360"/>
    <d v="2016-04-01T00:00:00"/>
    <x v="17"/>
    <x v="33"/>
  </r>
  <r>
    <s v="CA-2017-169810"/>
    <d v="2017-07-25T00:00:00"/>
    <s v="RB-19360"/>
    <d v="2016-04-01T00:00:00"/>
    <x v="42"/>
    <x v="33"/>
  </r>
  <r>
    <s v="CA-2017-162572"/>
    <d v="2017-09-25T00:00:00"/>
    <s v="RB-19360"/>
    <d v="2016-04-01T00:00:00"/>
    <x v="13"/>
    <x v="33"/>
  </r>
  <r>
    <s v="CA-2017-162572"/>
    <d v="2017-09-25T00:00:00"/>
    <s v="RB-19360"/>
    <d v="2016-04-01T00:00:00"/>
    <x v="13"/>
    <x v="33"/>
  </r>
  <r>
    <s v="US-2014-103338"/>
    <d v="2014-03-11T00:00:00"/>
    <s v="RB-19435"/>
    <d v="2014-03-11T00:00:00"/>
    <x v="0"/>
    <x v="0"/>
  </r>
  <r>
    <s v="US-2014-105137"/>
    <d v="2014-10-10T00:00:00"/>
    <s v="RB-19435"/>
    <d v="2014-03-11T00:00:00"/>
    <x v="29"/>
    <x v="0"/>
  </r>
  <r>
    <s v="US-2014-105137"/>
    <d v="2014-10-10T00:00:00"/>
    <s v="RB-19435"/>
    <d v="2014-03-11T00:00:00"/>
    <x v="29"/>
    <x v="0"/>
  </r>
  <r>
    <s v="CA-2014-167360"/>
    <d v="2014-11-24T00:00:00"/>
    <s v="RB-19435"/>
    <d v="2014-03-11T00:00:00"/>
    <x v="36"/>
    <x v="0"/>
  </r>
  <r>
    <s v="US-2014-144078"/>
    <d v="2014-11-25T00:00:00"/>
    <s v="RB-19435"/>
    <d v="2014-03-11T00:00:00"/>
    <x v="36"/>
    <x v="0"/>
  </r>
  <r>
    <s v="US-2014-144078"/>
    <d v="2014-11-25T00:00:00"/>
    <s v="RB-19435"/>
    <d v="2014-03-11T00:00:00"/>
    <x v="36"/>
    <x v="0"/>
  </r>
  <r>
    <s v="US-2014-144078"/>
    <d v="2014-11-25T00:00:00"/>
    <s v="RB-19435"/>
    <d v="2014-03-11T00:00:00"/>
    <x v="36"/>
    <x v="0"/>
  </r>
  <r>
    <s v="US-2015-103996"/>
    <d v="2015-03-29T00:00:00"/>
    <s v="RB-19435"/>
    <d v="2014-03-11T00:00:00"/>
    <x v="18"/>
    <x v="0"/>
  </r>
  <r>
    <s v="US-2015-103996"/>
    <d v="2015-03-29T00:00:00"/>
    <s v="RB-19435"/>
    <d v="2014-03-11T00:00:00"/>
    <x v="18"/>
    <x v="0"/>
  </r>
  <r>
    <s v="US-2015-103996"/>
    <d v="2015-03-29T00:00:00"/>
    <s v="RB-19435"/>
    <d v="2014-03-11T00:00:00"/>
    <x v="18"/>
    <x v="0"/>
  </r>
  <r>
    <s v="US-2015-103996"/>
    <d v="2015-03-29T00:00:00"/>
    <s v="RB-19435"/>
    <d v="2014-03-11T00:00:00"/>
    <x v="18"/>
    <x v="0"/>
  </r>
  <r>
    <s v="CA-2015-120397"/>
    <d v="2015-07-02T00:00:00"/>
    <s v="RB-19435"/>
    <d v="2014-03-11T00:00:00"/>
    <x v="39"/>
    <x v="0"/>
  </r>
  <r>
    <s v="CA-2017-146458"/>
    <d v="2017-11-19T00:00:00"/>
    <s v="RB-19435"/>
    <d v="2014-03-11T00:00:00"/>
    <x v="10"/>
    <x v="0"/>
  </r>
  <r>
    <s v="CA-2017-153871"/>
    <d v="2017-12-11T00:00:00"/>
    <s v="RB-19435"/>
    <d v="2014-03-11T00:00:00"/>
    <x v="44"/>
    <x v="0"/>
  </r>
  <r>
    <s v="CA-2017-153871"/>
    <d v="2017-12-11T00:00:00"/>
    <s v="RB-19435"/>
    <d v="2014-03-11T00:00:00"/>
    <x v="44"/>
    <x v="0"/>
  </r>
  <r>
    <s v="CA-2017-153871"/>
    <d v="2017-12-11T00:00:00"/>
    <s v="RB-19435"/>
    <d v="2014-03-11T00:00:00"/>
    <x v="44"/>
    <x v="0"/>
  </r>
  <r>
    <s v="CA-2014-152618"/>
    <d v="2014-03-14T00:00:00"/>
    <s v="RB-19465"/>
    <d v="2014-03-14T00:00:00"/>
    <x v="0"/>
    <x v="0"/>
  </r>
  <r>
    <s v="CA-2014-152618"/>
    <d v="2014-03-14T00:00:00"/>
    <s v="RB-19465"/>
    <d v="2014-03-14T00:00:00"/>
    <x v="0"/>
    <x v="0"/>
  </r>
  <r>
    <s v="CA-2014-117765"/>
    <d v="2014-09-07T00:00:00"/>
    <s v="RB-19465"/>
    <d v="2014-03-14T00:00:00"/>
    <x v="1"/>
    <x v="0"/>
  </r>
  <r>
    <s v="CA-2014-117765"/>
    <d v="2014-09-07T00:00:00"/>
    <s v="RB-19465"/>
    <d v="2014-03-14T00:00:00"/>
    <x v="1"/>
    <x v="0"/>
  </r>
  <r>
    <s v="CA-2014-117765"/>
    <d v="2014-09-07T00:00:00"/>
    <s v="RB-19465"/>
    <d v="2014-03-14T00:00:00"/>
    <x v="1"/>
    <x v="0"/>
  </r>
  <r>
    <s v="CA-2014-117765"/>
    <d v="2014-09-07T00:00:00"/>
    <s v="RB-19465"/>
    <d v="2014-03-14T00:00:00"/>
    <x v="1"/>
    <x v="0"/>
  </r>
  <r>
    <s v="CA-2016-120803"/>
    <d v="2016-03-09T00:00:00"/>
    <s v="RB-19465"/>
    <d v="2014-03-14T00:00:00"/>
    <x v="3"/>
    <x v="0"/>
  </r>
  <r>
    <s v="CA-2016-105662"/>
    <d v="2016-05-05T00:00:00"/>
    <s v="RB-19465"/>
    <d v="2014-03-14T00:00:00"/>
    <x v="11"/>
    <x v="0"/>
  </r>
  <r>
    <s v="CA-2016-105662"/>
    <d v="2016-05-05T00:00:00"/>
    <s v="RB-19465"/>
    <d v="2014-03-14T00:00:00"/>
    <x v="11"/>
    <x v="0"/>
  </r>
  <r>
    <s v="CA-2016-115917"/>
    <d v="2016-05-20T00:00:00"/>
    <s v="RB-19465"/>
    <d v="2014-03-14T00:00:00"/>
    <x v="11"/>
    <x v="0"/>
  </r>
  <r>
    <s v="CA-2016-115917"/>
    <d v="2016-05-20T00:00:00"/>
    <s v="RB-19465"/>
    <d v="2014-03-14T00:00:00"/>
    <x v="11"/>
    <x v="0"/>
  </r>
  <r>
    <s v="CA-2016-103107"/>
    <d v="2016-07-04T00:00:00"/>
    <s v="RB-19465"/>
    <d v="2014-03-14T00:00:00"/>
    <x v="30"/>
    <x v="0"/>
  </r>
  <r>
    <s v="CA-2016-103107"/>
    <d v="2016-07-04T00:00:00"/>
    <s v="RB-19465"/>
    <d v="2014-03-14T00:00:00"/>
    <x v="30"/>
    <x v="0"/>
  </r>
  <r>
    <s v="CA-2016-103107"/>
    <d v="2016-07-04T00:00:00"/>
    <s v="RB-19465"/>
    <d v="2014-03-14T00:00:00"/>
    <x v="30"/>
    <x v="0"/>
  </r>
  <r>
    <s v="US-2016-146066"/>
    <d v="2016-08-21T00:00:00"/>
    <s v="RB-19465"/>
    <d v="2014-03-14T00:00:00"/>
    <x v="22"/>
    <x v="0"/>
  </r>
  <r>
    <s v="CA-2016-158568"/>
    <d v="2016-08-29T00:00:00"/>
    <s v="RB-19465"/>
    <d v="2014-03-14T00:00:00"/>
    <x v="22"/>
    <x v="0"/>
  </r>
  <r>
    <s v="CA-2016-158568"/>
    <d v="2016-08-29T00:00:00"/>
    <s v="RB-19465"/>
    <d v="2014-03-14T00:00:00"/>
    <x v="22"/>
    <x v="0"/>
  </r>
  <r>
    <s v="CA-2016-158568"/>
    <d v="2016-08-29T00:00:00"/>
    <s v="RB-19465"/>
    <d v="2014-03-14T00:00:00"/>
    <x v="22"/>
    <x v="0"/>
  </r>
  <r>
    <s v="CA-2017-105823"/>
    <d v="2017-06-22T00:00:00"/>
    <s v="RB-19465"/>
    <d v="2014-03-14T00:00:00"/>
    <x v="4"/>
    <x v="0"/>
  </r>
  <r>
    <s v="CA-2017-104822"/>
    <d v="2017-10-20T00:00:00"/>
    <s v="RB-19465"/>
    <d v="2014-03-14T00:00:00"/>
    <x v="45"/>
    <x v="0"/>
  </r>
  <r>
    <s v="CA-2017-161578"/>
    <d v="2017-12-16T00:00:00"/>
    <s v="RB-19465"/>
    <d v="2014-03-14T00:00:00"/>
    <x v="44"/>
    <x v="0"/>
  </r>
  <r>
    <s v="CA-2017-161578"/>
    <d v="2017-12-16T00:00:00"/>
    <s v="RB-19465"/>
    <d v="2014-03-14T00:00:00"/>
    <x v="44"/>
    <x v="0"/>
  </r>
  <r>
    <s v="CA-2017-137456"/>
    <d v="2017-12-21T00:00:00"/>
    <s v="RB-19465"/>
    <d v="2014-03-14T00:00:00"/>
    <x v="44"/>
    <x v="0"/>
  </r>
  <r>
    <s v="CA-2016-167605"/>
    <d v="2016-04-28T00:00:00"/>
    <s v="RB-19570"/>
    <d v="2016-04-28T00:00:00"/>
    <x v="0"/>
    <x v="33"/>
  </r>
  <r>
    <s v="US-2016-104815"/>
    <d v="2016-09-03T00:00:00"/>
    <s v="RB-19570"/>
    <d v="2016-04-28T00:00:00"/>
    <x v="38"/>
    <x v="33"/>
  </r>
  <r>
    <s v="US-2016-128678"/>
    <d v="2016-09-15T00:00:00"/>
    <s v="RB-19570"/>
    <d v="2016-04-28T00:00:00"/>
    <x v="38"/>
    <x v="33"/>
  </r>
  <r>
    <s v="US-2016-128678"/>
    <d v="2016-09-15T00:00:00"/>
    <s v="RB-19570"/>
    <d v="2016-04-28T00:00:00"/>
    <x v="38"/>
    <x v="33"/>
  </r>
  <r>
    <s v="CA-2017-138779"/>
    <d v="2017-01-14T00:00:00"/>
    <s v="RB-19570"/>
    <d v="2016-04-28T00:00:00"/>
    <x v="41"/>
    <x v="33"/>
  </r>
  <r>
    <s v="CA-2017-138779"/>
    <d v="2017-01-14T00:00:00"/>
    <s v="RB-19570"/>
    <d v="2016-04-28T00:00:00"/>
    <x v="41"/>
    <x v="33"/>
  </r>
  <r>
    <s v="CA-2017-130351"/>
    <d v="2017-12-05T00:00:00"/>
    <s v="RB-19570"/>
    <d v="2016-04-28T00:00:00"/>
    <x v="19"/>
    <x v="33"/>
  </r>
  <r>
    <s v="CA-2017-130351"/>
    <d v="2017-12-05T00:00:00"/>
    <s v="RB-19570"/>
    <d v="2016-04-28T00:00:00"/>
    <x v="19"/>
    <x v="33"/>
  </r>
  <r>
    <s v="CA-2017-130351"/>
    <d v="2017-12-05T00:00:00"/>
    <s v="RB-19570"/>
    <d v="2016-04-28T00:00:00"/>
    <x v="19"/>
    <x v="33"/>
  </r>
  <r>
    <s v="CA-2014-154837"/>
    <d v="2014-08-23T00:00:00"/>
    <s v="RB-19645"/>
    <d v="2014-08-23T00:00:00"/>
    <x v="0"/>
    <x v="13"/>
  </r>
  <r>
    <s v="CA-2014-106719"/>
    <d v="2014-08-24T00:00:00"/>
    <s v="RB-19645"/>
    <d v="2014-08-23T00:00:00"/>
    <x v="0"/>
    <x v="13"/>
  </r>
  <r>
    <s v="CA-2014-125682"/>
    <d v="2014-11-22T00:00:00"/>
    <s v="RB-19645"/>
    <d v="2014-08-23T00:00:00"/>
    <x v="35"/>
    <x v="13"/>
  </r>
  <r>
    <s v="CA-2015-153038"/>
    <d v="2015-12-18T00:00:00"/>
    <s v="RB-19645"/>
    <d v="2014-08-23T00:00:00"/>
    <x v="39"/>
    <x v="13"/>
  </r>
  <r>
    <s v="CA-2015-153038"/>
    <d v="2015-12-18T00:00:00"/>
    <s v="RB-19645"/>
    <d v="2014-08-23T00:00:00"/>
    <x v="39"/>
    <x v="13"/>
  </r>
  <r>
    <s v="CA-2015-153038"/>
    <d v="2015-12-18T00:00:00"/>
    <s v="RB-19645"/>
    <d v="2014-08-23T00:00:00"/>
    <x v="39"/>
    <x v="13"/>
  </r>
  <r>
    <s v="CA-2016-107615"/>
    <d v="2016-03-22T00:00:00"/>
    <s v="RB-19645"/>
    <d v="2014-08-23T00:00:00"/>
    <x v="2"/>
    <x v="13"/>
  </r>
  <r>
    <s v="CA-2015-129854"/>
    <d v="2015-08-22T00:00:00"/>
    <s v="RB-19705"/>
    <d v="2015-08-22T00:00:00"/>
    <x v="0"/>
    <x v="27"/>
  </r>
  <r>
    <s v="CA-2015-119550"/>
    <d v="2015-12-26T00:00:00"/>
    <s v="RB-19705"/>
    <d v="2015-08-22T00:00:00"/>
    <x v="28"/>
    <x v="27"/>
  </r>
  <r>
    <s v="CA-2017-152975"/>
    <d v="2017-09-14T00:00:00"/>
    <s v="RB-19705"/>
    <d v="2015-08-22T00:00:00"/>
    <x v="14"/>
    <x v="27"/>
  </r>
  <r>
    <s v="CA-2017-152975"/>
    <d v="2017-09-14T00:00:00"/>
    <s v="RB-19705"/>
    <d v="2015-08-22T00:00:00"/>
    <x v="14"/>
    <x v="27"/>
  </r>
  <r>
    <s v="CA-2017-152975"/>
    <d v="2017-09-14T00:00:00"/>
    <s v="RB-19705"/>
    <d v="2015-08-22T00:00:00"/>
    <x v="14"/>
    <x v="27"/>
  </r>
  <r>
    <s v="CA-2017-152975"/>
    <d v="2017-09-14T00:00:00"/>
    <s v="RB-19705"/>
    <d v="2015-08-22T00:00:00"/>
    <x v="14"/>
    <x v="27"/>
  </r>
  <r>
    <s v="US-2017-109484"/>
    <d v="2017-11-06T00:00:00"/>
    <s v="RB-19705"/>
    <d v="2015-08-22T00:00:00"/>
    <x v="7"/>
    <x v="27"/>
  </r>
  <r>
    <s v="CA-2014-141299"/>
    <d v="2014-06-03T00:00:00"/>
    <s v="RB-19795"/>
    <d v="2014-06-03T00:00:00"/>
    <x v="0"/>
    <x v="3"/>
  </r>
  <r>
    <s v="US-2015-150161"/>
    <d v="2015-07-25T00:00:00"/>
    <s v="RB-19795"/>
    <d v="2014-06-03T00:00:00"/>
    <x v="6"/>
    <x v="3"/>
  </r>
  <r>
    <s v="US-2016-123750"/>
    <d v="2016-04-15T00:00:00"/>
    <s v="RB-19795"/>
    <d v="2014-06-03T00:00:00"/>
    <x v="26"/>
    <x v="3"/>
  </r>
  <r>
    <s v="US-2016-123750"/>
    <d v="2016-04-15T00:00:00"/>
    <s v="RB-19795"/>
    <d v="2014-06-03T00:00:00"/>
    <x v="26"/>
    <x v="3"/>
  </r>
  <r>
    <s v="US-2016-123750"/>
    <d v="2016-04-15T00:00:00"/>
    <s v="RB-19795"/>
    <d v="2014-06-03T00:00:00"/>
    <x v="26"/>
    <x v="3"/>
  </r>
  <r>
    <s v="US-2016-123750"/>
    <d v="2016-04-15T00:00:00"/>
    <s v="RB-19795"/>
    <d v="2014-06-03T00:00:00"/>
    <x v="26"/>
    <x v="3"/>
  </r>
  <r>
    <s v="US-2016-155971"/>
    <d v="2016-06-06T00:00:00"/>
    <s v="RB-19795"/>
    <d v="2014-06-03T00:00:00"/>
    <x v="3"/>
    <x v="3"/>
  </r>
  <r>
    <s v="US-2016-155971"/>
    <d v="2016-06-06T00:00:00"/>
    <s v="RB-19795"/>
    <d v="2014-06-03T00:00:00"/>
    <x v="3"/>
    <x v="3"/>
  </r>
  <r>
    <s v="US-2016-168620"/>
    <d v="2016-12-24T00:00:00"/>
    <s v="RB-19795"/>
    <d v="2014-06-03T00:00:00"/>
    <x v="23"/>
    <x v="3"/>
  </r>
  <r>
    <s v="US-2016-168620"/>
    <d v="2016-12-24T00:00:00"/>
    <s v="RB-19795"/>
    <d v="2014-06-03T00:00:00"/>
    <x v="23"/>
    <x v="3"/>
  </r>
  <r>
    <s v="US-2016-168620"/>
    <d v="2016-12-24T00:00:00"/>
    <s v="RB-19795"/>
    <d v="2014-06-03T00:00:00"/>
    <x v="23"/>
    <x v="3"/>
  </r>
  <r>
    <s v="CA-2017-100748"/>
    <d v="2017-05-13T00:00:00"/>
    <s v="RB-19795"/>
    <d v="2014-06-03T00:00:00"/>
    <x v="12"/>
    <x v="3"/>
  </r>
  <r>
    <s v="CA-2017-157672"/>
    <d v="2017-10-05T00:00:00"/>
    <s v="RB-19795"/>
    <d v="2014-06-03T00:00:00"/>
    <x v="43"/>
    <x v="3"/>
  </r>
  <r>
    <s v="US-2017-110576"/>
    <d v="2017-11-28T00:00:00"/>
    <s v="RB-19795"/>
    <d v="2014-06-03T00:00:00"/>
    <x v="9"/>
    <x v="3"/>
  </r>
  <r>
    <s v="US-2017-110576"/>
    <d v="2017-11-28T00:00:00"/>
    <s v="RB-19795"/>
    <d v="2014-06-03T00:00:00"/>
    <x v="9"/>
    <x v="3"/>
  </r>
  <r>
    <s v="US-2017-110576"/>
    <d v="2017-11-28T00:00:00"/>
    <s v="RB-19795"/>
    <d v="2014-06-03T00:00:00"/>
    <x v="9"/>
    <x v="3"/>
  </r>
  <r>
    <s v="US-2017-110576"/>
    <d v="2017-11-28T00:00:00"/>
    <s v="RB-19795"/>
    <d v="2014-06-03T00:00:00"/>
    <x v="9"/>
    <x v="3"/>
  </r>
  <r>
    <s v="US-2017-110576"/>
    <d v="2017-11-28T00:00:00"/>
    <s v="RB-19795"/>
    <d v="2014-06-03T00:00:00"/>
    <x v="9"/>
    <x v="3"/>
  </r>
  <r>
    <s v="CA-2014-138296"/>
    <d v="2014-12-05T00:00:00"/>
    <s v="RC-19825"/>
    <d v="2014-12-05T00:00:00"/>
    <x v="0"/>
    <x v="6"/>
  </r>
  <r>
    <s v="CA-2016-140746"/>
    <d v="2016-01-15T00:00:00"/>
    <s v="RC-19825"/>
    <d v="2014-12-05T00:00:00"/>
    <x v="6"/>
    <x v="6"/>
  </r>
  <r>
    <s v="CA-2016-125318"/>
    <d v="2016-06-06T00:00:00"/>
    <s v="RC-19825"/>
    <d v="2014-12-05T00:00:00"/>
    <x v="25"/>
    <x v="6"/>
  </r>
  <r>
    <s v="CA-2016-141397"/>
    <d v="2016-06-20T00:00:00"/>
    <s v="RC-19825"/>
    <d v="2014-12-05T00:00:00"/>
    <x v="25"/>
    <x v="6"/>
  </r>
  <r>
    <s v="CA-2016-141397"/>
    <d v="2016-06-20T00:00:00"/>
    <s v="RC-19825"/>
    <d v="2014-12-05T00:00:00"/>
    <x v="25"/>
    <x v="6"/>
  </r>
  <r>
    <s v="CA-2016-141397"/>
    <d v="2016-06-20T00:00:00"/>
    <s v="RC-19825"/>
    <d v="2014-12-05T00:00:00"/>
    <x v="25"/>
    <x v="6"/>
  </r>
  <r>
    <s v="CA-2016-141397"/>
    <d v="2016-06-20T00:00:00"/>
    <s v="RC-19825"/>
    <d v="2014-12-05T00:00:00"/>
    <x v="25"/>
    <x v="6"/>
  </r>
  <r>
    <s v="CA-2016-141397"/>
    <d v="2016-06-20T00:00:00"/>
    <s v="RC-19825"/>
    <d v="2014-12-05T00:00:00"/>
    <x v="25"/>
    <x v="6"/>
  </r>
  <r>
    <s v="CA-2016-143308"/>
    <d v="2016-11-04T00:00:00"/>
    <s v="RC-19825"/>
    <d v="2014-12-05T00:00:00"/>
    <x v="33"/>
    <x v="6"/>
  </r>
  <r>
    <s v="CA-2016-114538"/>
    <d v="2016-12-26T00:00:00"/>
    <s v="RC-19825"/>
    <d v="2014-12-05T00:00:00"/>
    <x v="3"/>
    <x v="6"/>
  </r>
  <r>
    <s v="CA-2014-115259"/>
    <d v="2014-08-25T00:00:00"/>
    <s v="RC-19960"/>
    <d v="2014-08-25T00:00:00"/>
    <x v="0"/>
    <x v="13"/>
  </r>
  <r>
    <s v="CA-2014-115259"/>
    <d v="2014-08-25T00:00:00"/>
    <s v="RC-19960"/>
    <d v="2014-08-25T00:00:00"/>
    <x v="0"/>
    <x v="13"/>
  </r>
  <r>
    <s v="CA-2014-115259"/>
    <d v="2014-08-25T00:00:00"/>
    <s v="RC-19960"/>
    <d v="2014-08-25T00:00:00"/>
    <x v="0"/>
    <x v="13"/>
  </r>
  <r>
    <s v="CA-2014-115259"/>
    <d v="2014-08-25T00:00:00"/>
    <s v="RC-19960"/>
    <d v="2014-08-25T00:00:00"/>
    <x v="0"/>
    <x v="13"/>
  </r>
  <r>
    <s v="US-2014-112872"/>
    <d v="2014-12-06T00:00:00"/>
    <s v="RC-19960"/>
    <d v="2014-08-25T00:00:00"/>
    <x v="28"/>
    <x v="13"/>
  </r>
  <r>
    <s v="US-2014-112872"/>
    <d v="2014-12-06T00:00:00"/>
    <s v="RC-19960"/>
    <d v="2014-08-25T00:00:00"/>
    <x v="28"/>
    <x v="13"/>
  </r>
  <r>
    <s v="CA-2016-130225"/>
    <d v="2016-09-11T00:00:00"/>
    <s v="RC-19960"/>
    <d v="2014-08-25T00:00:00"/>
    <x v="14"/>
    <x v="13"/>
  </r>
  <r>
    <s v="US-2016-157728"/>
    <d v="2016-09-22T00:00:00"/>
    <s v="RC-19960"/>
    <d v="2014-08-25T00:00:00"/>
    <x v="14"/>
    <x v="13"/>
  </r>
  <r>
    <s v="US-2016-157728"/>
    <d v="2016-09-22T00:00:00"/>
    <s v="RC-19960"/>
    <d v="2014-08-25T00:00:00"/>
    <x v="14"/>
    <x v="13"/>
  </r>
  <r>
    <s v="US-2016-144351"/>
    <d v="2016-11-14T00:00:00"/>
    <s v="RC-19960"/>
    <d v="2014-08-25T00:00:00"/>
    <x v="7"/>
    <x v="13"/>
  </r>
  <r>
    <s v="CA-2017-112774"/>
    <d v="2017-09-11T00:00:00"/>
    <s v="RC-19960"/>
    <d v="2014-08-25T00:00:00"/>
    <x v="32"/>
    <x v="13"/>
  </r>
  <r>
    <s v="CA-2014-108147"/>
    <d v="2014-06-08T00:00:00"/>
    <s v="RD-19480"/>
    <d v="2014-06-08T00:00:00"/>
    <x v="0"/>
    <x v="3"/>
  </r>
  <r>
    <s v="CA-2014-108147"/>
    <d v="2014-06-08T00:00:00"/>
    <s v="RD-19480"/>
    <d v="2014-06-08T00:00:00"/>
    <x v="0"/>
    <x v="3"/>
  </r>
  <r>
    <s v="CA-2015-122826"/>
    <d v="2015-06-23T00:00:00"/>
    <s v="RD-19480"/>
    <d v="2014-06-08T00:00:00"/>
    <x v="18"/>
    <x v="3"/>
  </r>
  <r>
    <s v="CA-2015-146696"/>
    <d v="2015-12-14T00:00:00"/>
    <s v="RD-19480"/>
    <d v="2014-06-08T00:00:00"/>
    <x v="25"/>
    <x v="3"/>
  </r>
  <r>
    <s v="CA-2016-164637"/>
    <d v="2016-03-04T00:00:00"/>
    <s v="RD-19480"/>
    <d v="2014-06-08T00:00:00"/>
    <x v="21"/>
    <x v="3"/>
  </r>
  <r>
    <s v="CA-2016-136434"/>
    <d v="2016-12-01T00:00:00"/>
    <s v="RD-19480"/>
    <d v="2014-06-08T00:00:00"/>
    <x v="23"/>
    <x v="3"/>
  </r>
  <r>
    <s v="US-2017-166688"/>
    <d v="2017-05-20T00:00:00"/>
    <s v="RD-19480"/>
    <d v="2014-06-08T00:00:00"/>
    <x v="12"/>
    <x v="3"/>
  </r>
  <r>
    <s v="US-2017-166688"/>
    <d v="2017-05-20T00:00:00"/>
    <s v="RD-19480"/>
    <d v="2014-06-08T00:00:00"/>
    <x v="12"/>
    <x v="3"/>
  </r>
  <r>
    <s v="US-2017-166688"/>
    <d v="2017-05-20T00:00:00"/>
    <s v="RD-19480"/>
    <d v="2014-06-08T00:00:00"/>
    <x v="12"/>
    <x v="3"/>
  </r>
  <r>
    <s v="US-2017-116652"/>
    <d v="2017-09-15T00:00:00"/>
    <s v="RD-19480"/>
    <d v="2014-06-08T00:00:00"/>
    <x v="4"/>
    <x v="3"/>
  </r>
  <r>
    <s v="US-2017-116652"/>
    <d v="2017-09-15T00:00:00"/>
    <s v="RD-19480"/>
    <d v="2014-06-08T00:00:00"/>
    <x v="4"/>
    <x v="3"/>
  </r>
  <r>
    <s v="US-2017-116652"/>
    <d v="2017-09-15T00:00:00"/>
    <s v="RD-19480"/>
    <d v="2014-06-08T00:00:00"/>
    <x v="4"/>
    <x v="3"/>
  </r>
  <r>
    <s v="US-2017-116652"/>
    <d v="2017-09-15T00:00:00"/>
    <s v="RD-19480"/>
    <d v="2014-06-08T00:00:00"/>
    <x v="4"/>
    <x v="3"/>
  </r>
  <r>
    <s v="US-2017-116652"/>
    <d v="2017-09-15T00:00:00"/>
    <s v="RD-19480"/>
    <d v="2014-06-08T00:00:00"/>
    <x v="4"/>
    <x v="3"/>
  </r>
  <r>
    <s v="CA-2017-159457"/>
    <d v="2017-10-19T00:00:00"/>
    <s v="RD-19480"/>
    <d v="2014-06-08T00:00:00"/>
    <x v="43"/>
    <x v="3"/>
  </r>
  <r>
    <s v="CA-2014-164315"/>
    <d v="2014-04-02T00:00:00"/>
    <s v="RD-19585"/>
    <d v="2014-04-02T00:00:00"/>
    <x v="0"/>
    <x v="1"/>
  </r>
  <r>
    <s v="CA-2014-164315"/>
    <d v="2014-04-02T00:00:00"/>
    <s v="RD-19585"/>
    <d v="2014-04-02T00:00:00"/>
    <x v="0"/>
    <x v="1"/>
  </r>
  <r>
    <s v="CA-2014-164315"/>
    <d v="2014-04-02T00:00:00"/>
    <s v="RD-19585"/>
    <d v="2014-04-02T00:00:00"/>
    <x v="0"/>
    <x v="1"/>
  </r>
  <r>
    <s v="CA-2015-121776"/>
    <d v="2015-02-16T00:00:00"/>
    <s v="RD-19585"/>
    <d v="2014-04-02T00:00:00"/>
    <x v="5"/>
    <x v="1"/>
  </r>
  <r>
    <s v="CA-2015-121776"/>
    <d v="2015-02-16T00:00:00"/>
    <s v="RD-19585"/>
    <d v="2014-04-02T00:00:00"/>
    <x v="5"/>
    <x v="1"/>
  </r>
  <r>
    <s v="CA-2015-127544"/>
    <d v="2015-08-08T00:00:00"/>
    <s v="RD-19585"/>
    <d v="2014-04-02T00:00:00"/>
    <x v="39"/>
    <x v="1"/>
  </r>
  <r>
    <s v="CA-2015-162537"/>
    <d v="2015-10-28T00:00:00"/>
    <s v="RD-19585"/>
    <d v="2014-04-02T00:00:00"/>
    <x v="25"/>
    <x v="1"/>
  </r>
  <r>
    <s v="CA-2015-162537"/>
    <d v="2015-10-28T00:00:00"/>
    <s v="RD-19585"/>
    <d v="2014-04-02T00:00:00"/>
    <x v="25"/>
    <x v="1"/>
  </r>
  <r>
    <s v="CA-2015-162537"/>
    <d v="2015-10-28T00:00:00"/>
    <s v="RD-19585"/>
    <d v="2014-04-02T00:00:00"/>
    <x v="25"/>
    <x v="1"/>
  </r>
  <r>
    <s v="CA-2015-162537"/>
    <d v="2015-10-28T00:00:00"/>
    <s v="RD-19585"/>
    <d v="2014-04-02T00:00:00"/>
    <x v="25"/>
    <x v="1"/>
  </r>
  <r>
    <s v="US-2015-151407"/>
    <d v="2015-11-08T00:00:00"/>
    <s v="RD-19585"/>
    <d v="2014-04-02T00:00:00"/>
    <x v="2"/>
    <x v="1"/>
  </r>
  <r>
    <s v="CA-2015-157770"/>
    <d v="2015-12-13T00:00:00"/>
    <s v="RD-19585"/>
    <d v="2014-04-02T00:00:00"/>
    <x v="19"/>
    <x v="1"/>
  </r>
  <r>
    <s v="CA-2015-157770"/>
    <d v="2015-12-13T00:00:00"/>
    <s v="RD-19585"/>
    <d v="2014-04-02T00:00:00"/>
    <x v="19"/>
    <x v="1"/>
  </r>
  <r>
    <s v="CA-2015-157770"/>
    <d v="2015-12-13T00:00:00"/>
    <s v="RD-19585"/>
    <d v="2014-04-02T00:00:00"/>
    <x v="19"/>
    <x v="1"/>
  </r>
  <r>
    <s v="CA-2015-157770"/>
    <d v="2015-12-13T00:00:00"/>
    <s v="RD-19585"/>
    <d v="2014-04-02T00:00:00"/>
    <x v="19"/>
    <x v="1"/>
  </r>
  <r>
    <s v="CA-2016-131576"/>
    <d v="2016-11-22T00:00:00"/>
    <s v="RD-19585"/>
    <d v="2014-04-02T00:00:00"/>
    <x v="8"/>
    <x v="1"/>
  </r>
  <r>
    <s v="CA-2017-131653"/>
    <d v="2017-01-29T00:00:00"/>
    <s v="RD-19585"/>
    <d v="2014-04-02T00:00:00"/>
    <x v="16"/>
    <x v="1"/>
  </r>
  <r>
    <s v="CA-2017-111647"/>
    <d v="2017-07-03T00:00:00"/>
    <s v="RD-19585"/>
    <d v="2014-04-02T00:00:00"/>
    <x v="4"/>
    <x v="1"/>
  </r>
  <r>
    <s v="CA-2017-139437"/>
    <d v="2017-07-03T00:00:00"/>
    <s v="RD-19585"/>
    <d v="2014-04-02T00:00:00"/>
    <x v="4"/>
    <x v="1"/>
  </r>
  <r>
    <s v="CA-2015-145415"/>
    <d v="2015-04-12T00:00:00"/>
    <s v="RD-19660"/>
    <d v="2015-04-12T00:00:00"/>
    <x v="0"/>
    <x v="21"/>
  </r>
  <r>
    <s v="CA-2015-149650"/>
    <d v="2015-10-24T00:00:00"/>
    <s v="RD-19660"/>
    <d v="2015-04-12T00:00:00"/>
    <x v="1"/>
    <x v="21"/>
  </r>
  <r>
    <s v="CA-2016-127670"/>
    <d v="2016-03-20T00:00:00"/>
    <s v="RD-19660"/>
    <d v="2015-04-12T00:00:00"/>
    <x v="17"/>
    <x v="21"/>
  </r>
  <r>
    <s v="CA-2016-151974"/>
    <d v="2016-09-22T00:00:00"/>
    <s v="RD-19660"/>
    <d v="2015-04-12T00:00:00"/>
    <x v="13"/>
    <x v="21"/>
  </r>
  <r>
    <s v="CA-2017-103877"/>
    <d v="2017-09-07T00:00:00"/>
    <s v="RD-19660"/>
    <d v="2015-04-12T00:00:00"/>
    <x v="22"/>
    <x v="21"/>
  </r>
  <r>
    <s v="CA-2014-157546"/>
    <d v="2014-07-20T00:00:00"/>
    <s v="RD-19720"/>
    <d v="2014-07-20T00:00:00"/>
    <x v="0"/>
    <x v="8"/>
  </r>
  <r>
    <s v="CA-2014-157546"/>
    <d v="2014-07-20T00:00:00"/>
    <s v="RD-19720"/>
    <d v="2014-07-20T00:00:00"/>
    <x v="0"/>
    <x v="8"/>
  </r>
  <r>
    <s v="CA-2014-161249"/>
    <d v="2014-08-09T00:00:00"/>
    <s v="RD-19720"/>
    <d v="2014-07-20T00:00:00"/>
    <x v="15"/>
    <x v="8"/>
  </r>
  <r>
    <s v="CA-2014-161249"/>
    <d v="2014-08-09T00:00:00"/>
    <s v="RD-19720"/>
    <d v="2014-07-20T00:00:00"/>
    <x v="15"/>
    <x v="8"/>
  </r>
  <r>
    <s v="CA-2014-107454"/>
    <d v="2014-11-02T00:00:00"/>
    <s v="RD-19720"/>
    <d v="2014-07-20T00:00:00"/>
    <x v="28"/>
    <x v="8"/>
  </r>
  <r>
    <s v="CA-2014-107454"/>
    <d v="2014-11-02T00:00:00"/>
    <s v="RD-19720"/>
    <d v="2014-07-20T00:00:00"/>
    <x v="28"/>
    <x v="8"/>
  </r>
  <r>
    <s v="CA-2015-112375"/>
    <d v="2015-12-21T00:00:00"/>
    <s v="RD-19720"/>
    <d v="2014-07-20T00:00:00"/>
    <x v="13"/>
    <x v="8"/>
  </r>
  <r>
    <s v="CA-2015-112375"/>
    <d v="2015-12-21T00:00:00"/>
    <s v="RD-19720"/>
    <d v="2014-07-20T00:00:00"/>
    <x v="13"/>
    <x v="8"/>
  </r>
  <r>
    <s v="CA-2016-161543"/>
    <d v="2016-05-10T00:00:00"/>
    <s v="RD-19720"/>
    <d v="2014-07-20T00:00:00"/>
    <x v="26"/>
    <x v="8"/>
  </r>
  <r>
    <s v="CA-2016-146157"/>
    <d v="2016-11-21T00:00:00"/>
    <s v="RD-19720"/>
    <d v="2014-07-20T00:00:00"/>
    <x v="30"/>
    <x v="8"/>
  </r>
  <r>
    <s v="CA-2016-146157"/>
    <d v="2016-11-21T00:00:00"/>
    <s v="RD-19720"/>
    <d v="2014-07-20T00:00:00"/>
    <x v="30"/>
    <x v="8"/>
  </r>
  <r>
    <s v="CA-2016-146157"/>
    <d v="2016-11-21T00:00:00"/>
    <s v="RD-19720"/>
    <d v="2014-07-20T00:00:00"/>
    <x v="30"/>
    <x v="8"/>
  </r>
  <r>
    <s v="CA-2016-149762"/>
    <d v="2016-12-03T00:00:00"/>
    <s v="RD-19720"/>
    <d v="2014-07-20T00:00:00"/>
    <x v="22"/>
    <x v="8"/>
  </r>
  <r>
    <s v="CA-2016-149762"/>
    <d v="2016-12-03T00:00:00"/>
    <s v="RD-19720"/>
    <d v="2014-07-20T00:00:00"/>
    <x v="22"/>
    <x v="8"/>
  </r>
  <r>
    <s v="CA-2016-149762"/>
    <d v="2016-12-03T00:00:00"/>
    <s v="RD-19720"/>
    <d v="2014-07-20T00:00:00"/>
    <x v="22"/>
    <x v="8"/>
  </r>
  <r>
    <s v="CA-2016-149762"/>
    <d v="2016-12-03T00:00:00"/>
    <s v="RD-19720"/>
    <d v="2014-07-20T00:00:00"/>
    <x v="22"/>
    <x v="8"/>
  </r>
  <r>
    <s v="US-2017-143770"/>
    <d v="2017-03-20T00:00:00"/>
    <s v="RD-19720"/>
    <d v="2014-07-20T00:00:00"/>
    <x v="24"/>
    <x v="8"/>
  </r>
  <r>
    <s v="US-2017-143770"/>
    <d v="2017-03-20T00:00:00"/>
    <s v="RD-19720"/>
    <d v="2014-07-20T00:00:00"/>
    <x v="24"/>
    <x v="8"/>
  </r>
  <r>
    <s v="CA-2017-126550"/>
    <d v="2017-03-29T00:00:00"/>
    <s v="RD-19720"/>
    <d v="2014-07-20T00:00:00"/>
    <x v="24"/>
    <x v="8"/>
  </r>
  <r>
    <s v="US-2017-132927"/>
    <d v="2017-12-09T00:00:00"/>
    <s v="RD-19720"/>
    <d v="2014-07-20T00:00:00"/>
    <x v="9"/>
    <x v="8"/>
  </r>
  <r>
    <s v="CA-2014-148285"/>
    <d v="2014-10-27T00:00:00"/>
    <s v="RD-19810"/>
    <d v="2014-10-27T00:00:00"/>
    <x v="0"/>
    <x v="9"/>
  </r>
  <r>
    <s v="CA-2014-148285"/>
    <d v="2014-10-27T00:00:00"/>
    <s v="RD-19810"/>
    <d v="2014-10-27T00:00:00"/>
    <x v="0"/>
    <x v="9"/>
  </r>
  <r>
    <s v="CA-2016-112942"/>
    <d v="2016-02-13T00:00:00"/>
    <s v="RD-19810"/>
    <d v="2014-10-27T00:00:00"/>
    <x v="39"/>
    <x v="9"/>
  </r>
  <r>
    <s v="CA-2016-120558"/>
    <d v="2016-06-07T00:00:00"/>
    <s v="RD-19810"/>
    <d v="2014-10-27T00:00:00"/>
    <x v="19"/>
    <x v="9"/>
  </r>
  <r>
    <s v="CA-2016-112739"/>
    <d v="2016-09-02T00:00:00"/>
    <s v="RD-19810"/>
    <d v="2014-10-27T00:00:00"/>
    <x v="33"/>
    <x v="9"/>
  </r>
  <r>
    <s v="CA-2016-112739"/>
    <d v="2016-09-02T00:00:00"/>
    <s v="RD-19810"/>
    <d v="2014-10-27T00:00:00"/>
    <x v="33"/>
    <x v="9"/>
  </r>
  <r>
    <s v="CA-2016-102596"/>
    <d v="2016-12-27T00:00:00"/>
    <s v="RD-19810"/>
    <d v="2014-10-27T00:00:00"/>
    <x v="11"/>
    <x v="9"/>
  </r>
  <r>
    <s v="CA-2017-127474"/>
    <d v="2017-02-03T00:00:00"/>
    <s v="RD-19810"/>
    <d v="2014-10-27T00:00:00"/>
    <x v="30"/>
    <x v="9"/>
  </r>
  <r>
    <s v="CA-2017-127474"/>
    <d v="2017-02-03T00:00:00"/>
    <s v="RD-19810"/>
    <d v="2014-10-27T00:00:00"/>
    <x v="30"/>
    <x v="9"/>
  </r>
  <r>
    <s v="CA-2017-127474"/>
    <d v="2017-02-03T00:00:00"/>
    <s v="RD-19810"/>
    <d v="2014-10-27T00:00:00"/>
    <x v="30"/>
    <x v="9"/>
  </r>
  <r>
    <s v="CA-2017-127474"/>
    <d v="2017-02-03T00:00:00"/>
    <s v="RD-19810"/>
    <d v="2014-10-27T00:00:00"/>
    <x v="30"/>
    <x v="9"/>
  </r>
  <r>
    <s v="CA-2017-155292"/>
    <d v="2017-10-30T00:00:00"/>
    <s v="RD-19810"/>
    <d v="2014-10-27T00:00:00"/>
    <x v="34"/>
    <x v="9"/>
  </r>
  <r>
    <s v="CA-2017-155292"/>
    <d v="2017-10-30T00:00:00"/>
    <s v="RD-19810"/>
    <d v="2014-10-27T00:00:00"/>
    <x v="34"/>
    <x v="9"/>
  </r>
  <r>
    <s v="CA-2017-155292"/>
    <d v="2017-10-30T00:00:00"/>
    <s v="RD-19810"/>
    <d v="2014-10-27T00:00:00"/>
    <x v="34"/>
    <x v="9"/>
  </r>
  <r>
    <s v="CA-2017-155292"/>
    <d v="2017-10-30T00:00:00"/>
    <s v="RD-19810"/>
    <d v="2014-10-27T00:00:00"/>
    <x v="34"/>
    <x v="9"/>
  </r>
  <r>
    <s v="CA-2017-104381"/>
    <d v="2017-12-16T00:00:00"/>
    <s v="RD-19810"/>
    <d v="2014-10-27T00:00:00"/>
    <x v="37"/>
    <x v="9"/>
  </r>
  <r>
    <s v="CA-2014-149104"/>
    <d v="2014-04-05T00:00:00"/>
    <s v="RD-19900"/>
    <d v="2014-04-05T00:00:00"/>
    <x v="0"/>
    <x v="1"/>
  </r>
  <r>
    <s v="CA-2014-149104"/>
    <d v="2014-04-05T00:00:00"/>
    <s v="RD-19900"/>
    <d v="2014-04-05T00:00:00"/>
    <x v="0"/>
    <x v="1"/>
  </r>
  <r>
    <s v="CA-2014-149104"/>
    <d v="2014-04-05T00:00:00"/>
    <s v="RD-19900"/>
    <d v="2014-04-05T00:00:00"/>
    <x v="0"/>
    <x v="1"/>
  </r>
  <r>
    <s v="CA-2014-149104"/>
    <d v="2014-04-05T00:00:00"/>
    <s v="RD-19900"/>
    <d v="2014-04-05T00:00:00"/>
    <x v="0"/>
    <x v="1"/>
  </r>
  <r>
    <s v="CA-2014-158372"/>
    <d v="2014-11-10T00:00:00"/>
    <s v="RD-19900"/>
    <d v="2014-04-05T00:00:00"/>
    <x v="29"/>
    <x v="1"/>
  </r>
  <r>
    <s v="CA-2014-158372"/>
    <d v="2014-11-10T00:00:00"/>
    <s v="RD-19900"/>
    <d v="2014-04-05T00:00:00"/>
    <x v="29"/>
    <x v="1"/>
  </r>
  <r>
    <s v="CA-2014-158372"/>
    <d v="2014-11-10T00:00:00"/>
    <s v="RD-19900"/>
    <d v="2014-04-05T00:00:00"/>
    <x v="29"/>
    <x v="1"/>
  </r>
  <r>
    <s v="CA-2014-158372"/>
    <d v="2014-11-10T00:00:00"/>
    <s v="RD-19900"/>
    <d v="2014-04-05T00:00:00"/>
    <x v="29"/>
    <x v="1"/>
  </r>
  <r>
    <s v="CA-2014-158372"/>
    <d v="2014-11-10T00:00:00"/>
    <s v="RD-19900"/>
    <d v="2014-04-05T00:00:00"/>
    <x v="29"/>
    <x v="1"/>
  </r>
  <r>
    <s v="CA-2014-158372"/>
    <d v="2014-11-10T00:00:00"/>
    <s v="RD-19900"/>
    <d v="2014-04-05T00:00:00"/>
    <x v="29"/>
    <x v="1"/>
  </r>
  <r>
    <s v="US-2014-149034"/>
    <d v="2014-11-19T00:00:00"/>
    <s v="RD-19900"/>
    <d v="2014-04-05T00:00:00"/>
    <x v="29"/>
    <x v="1"/>
  </r>
  <r>
    <s v="CA-2015-163440"/>
    <d v="2015-03-22T00:00:00"/>
    <s v="RD-19900"/>
    <d v="2014-04-05T00:00:00"/>
    <x v="17"/>
    <x v="1"/>
  </r>
  <r>
    <s v="CA-2015-148964"/>
    <d v="2015-05-26T00:00:00"/>
    <s v="RD-19900"/>
    <d v="2014-04-05T00:00:00"/>
    <x v="6"/>
    <x v="1"/>
  </r>
  <r>
    <s v="CA-2016-140382"/>
    <d v="2016-06-23T00:00:00"/>
    <s v="RD-19900"/>
    <d v="2014-04-05T00:00:00"/>
    <x v="11"/>
    <x v="1"/>
  </r>
  <r>
    <s v="CA-2016-140382"/>
    <d v="2016-06-23T00:00:00"/>
    <s v="RD-19900"/>
    <d v="2014-04-05T00:00:00"/>
    <x v="11"/>
    <x v="1"/>
  </r>
  <r>
    <s v="CA-2016-140382"/>
    <d v="2016-06-23T00:00:00"/>
    <s v="RD-19900"/>
    <d v="2014-04-05T00:00:00"/>
    <x v="11"/>
    <x v="1"/>
  </r>
  <r>
    <s v="CA-2016-140382"/>
    <d v="2016-06-23T00:00:00"/>
    <s v="RD-19900"/>
    <d v="2014-04-05T00:00:00"/>
    <x v="11"/>
    <x v="1"/>
  </r>
  <r>
    <s v="CA-2016-154235"/>
    <d v="2016-09-24T00:00:00"/>
    <s v="RD-19900"/>
    <d v="2014-04-05T00:00:00"/>
    <x v="22"/>
    <x v="1"/>
  </r>
  <r>
    <s v="CA-2016-154508"/>
    <d v="2016-11-16T00:00:00"/>
    <s v="RD-19900"/>
    <d v="2014-04-05T00:00:00"/>
    <x v="8"/>
    <x v="1"/>
  </r>
  <r>
    <s v="CA-2017-124401"/>
    <d v="2017-09-07T00:00:00"/>
    <s v="RD-19900"/>
    <d v="2014-04-05T00:00:00"/>
    <x v="9"/>
    <x v="1"/>
  </r>
  <r>
    <s v="CA-2017-124401"/>
    <d v="2017-09-07T00:00:00"/>
    <s v="RD-19900"/>
    <d v="2014-04-05T00:00:00"/>
    <x v="9"/>
    <x v="1"/>
  </r>
  <r>
    <s v="CA-2014-120775"/>
    <d v="2014-10-03T00:00:00"/>
    <s v="RD-19930"/>
    <d v="2014-10-03T00:00:00"/>
    <x v="0"/>
    <x v="9"/>
  </r>
  <r>
    <s v="CA-2014-120775"/>
    <d v="2014-10-03T00:00:00"/>
    <s v="RD-19930"/>
    <d v="2014-10-03T00:00:00"/>
    <x v="0"/>
    <x v="9"/>
  </r>
  <r>
    <s v="CA-2014-120775"/>
    <d v="2014-10-03T00:00:00"/>
    <s v="RD-19930"/>
    <d v="2014-10-03T00:00:00"/>
    <x v="0"/>
    <x v="9"/>
  </r>
  <r>
    <s v="CA-2014-120775"/>
    <d v="2014-10-03T00:00:00"/>
    <s v="RD-19930"/>
    <d v="2014-10-03T00:00:00"/>
    <x v="0"/>
    <x v="9"/>
  </r>
  <r>
    <s v="CA-2014-120775"/>
    <d v="2014-10-03T00:00:00"/>
    <s v="RD-19930"/>
    <d v="2014-10-03T00:00:00"/>
    <x v="0"/>
    <x v="9"/>
  </r>
  <r>
    <s v="CA-2015-139248"/>
    <d v="2015-07-25T00:00:00"/>
    <s v="RD-19930"/>
    <d v="2014-10-03T00:00:00"/>
    <x v="41"/>
    <x v="9"/>
  </r>
  <r>
    <s v="CA-2017-125115"/>
    <d v="2017-04-10T00:00:00"/>
    <s v="RD-19930"/>
    <d v="2014-10-03T00:00:00"/>
    <x v="23"/>
    <x v="9"/>
  </r>
  <r>
    <s v="CA-2017-125115"/>
    <d v="2017-04-10T00:00:00"/>
    <s v="RD-19930"/>
    <d v="2014-10-03T00:00:00"/>
    <x v="23"/>
    <x v="9"/>
  </r>
  <r>
    <s v="CA-2017-160122"/>
    <d v="2017-11-18T00:00:00"/>
    <s v="RD-19930"/>
    <d v="2014-10-03T00:00:00"/>
    <x v="32"/>
    <x v="9"/>
  </r>
  <r>
    <s v="CA-2017-160122"/>
    <d v="2017-11-18T00:00:00"/>
    <s v="RD-19930"/>
    <d v="2014-10-03T00:00:00"/>
    <x v="32"/>
    <x v="9"/>
  </r>
  <r>
    <s v="CA-2014-165477"/>
    <d v="2014-12-29T00:00:00"/>
    <s v="RE-19405"/>
    <d v="2014-12-29T00:00:00"/>
    <x v="0"/>
    <x v="6"/>
  </r>
  <r>
    <s v="CA-2014-163867"/>
    <d v="2014-06-03T00:00:00"/>
    <s v="RE-19450"/>
    <d v="2014-06-03T00:00:00"/>
    <x v="0"/>
    <x v="3"/>
  </r>
  <r>
    <s v="CA-2014-163867"/>
    <d v="2014-06-03T00:00:00"/>
    <s v="RE-19450"/>
    <d v="2014-06-03T00:00:00"/>
    <x v="0"/>
    <x v="3"/>
  </r>
  <r>
    <s v="CA-2014-163867"/>
    <d v="2014-06-03T00:00:00"/>
    <s v="RE-19450"/>
    <d v="2014-06-03T00:00:00"/>
    <x v="0"/>
    <x v="3"/>
  </r>
  <r>
    <s v="CA-2015-142454"/>
    <d v="2015-08-15T00:00:00"/>
    <s v="RE-19450"/>
    <d v="2014-06-03T00:00:00"/>
    <x v="20"/>
    <x v="3"/>
  </r>
  <r>
    <s v="CA-2015-142454"/>
    <d v="2015-08-15T00:00:00"/>
    <s v="RE-19450"/>
    <d v="2014-06-03T00:00:00"/>
    <x v="20"/>
    <x v="3"/>
  </r>
  <r>
    <s v="CA-2015-151589"/>
    <d v="2015-12-27T00:00:00"/>
    <s v="RE-19450"/>
    <d v="2014-06-03T00:00:00"/>
    <x v="25"/>
    <x v="3"/>
  </r>
  <r>
    <s v="CA-2015-151589"/>
    <d v="2015-12-27T00:00:00"/>
    <s v="RE-19450"/>
    <d v="2014-06-03T00:00:00"/>
    <x v="25"/>
    <x v="3"/>
  </r>
  <r>
    <s v="CA-2016-169215"/>
    <d v="2016-07-14T00:00:00"/>
    <s v="RE-19450"/>
    <d v="2014-06-03T00:00:00"/>
    <x v="14"/>
    <x v="3"/>
  </r>
  <r>
    <s v="CA-2017-127621"/>
    <d v="2017-03-03T00:00:00"/>
    <s v="RE-19450"/>
    <d v="2014-06-03T00:00:00"/>
    <x v="16"/>
    <x v="3"/>
  </r>
  <r>
    <s v="US-2014-114188"/>
    <d v="2014-05-20T00:00:00"/>
    <s v="RF-19345"/>
    <d v="2014-05-20T00:00:00"/>
    <x v="0"/>
    <x v="2"/>
  </r>
  <r>
    <s v="US-2014-114188"/>
    <d v="2014-05-20T00:00:00"/>
    <s v="RF-19345"/>
    <d v="2014-05-20T00:00:00"/>
    <x v="0"/>
    <x v="2"/>
  </r>
  <r>
    <s v="US-2014-114188"/>
    <d v="2014-05-20T00:00:00"/>
    <s v="RF-19345"/>
    <d v="2014-05-20T00:00:00"/>
    <x v="0"/>
    <x v="2"/>
  </r>
  <r>
    <s v="CA-2014-141152"/>
    <d v="2014-09-16T00:00:00"/>
    <s v="RF-19345"/>
    <d v="2014-05-20T00:00:00"/>
    <x v="28"/>
    <x v="2"/>
  </r>
  <r>
    <s v="CA-2014-148425"/>
    <d v="2014-11-30T00:00:00"/>
    <s v="RF-19345"/>
    <d v="2014-05-20T00:00:00"/>
    <x v="1"/>
    <x v="2"/>
  </r>
  <r>
    <s v="CA-2014-124079"/>
    <d v="2014-12-13T00:00:00"/>
    <s v="RF-19345"/>
    <d v="2014-05-20T00:00:00"/>
    <x v="29"/>
    <x v="2"/>
  </r>
  <r>
    <s v="CA-2014-124079"/>
    <d v="2014-12-13T00:00:00"/>
    <s v="RF-19345"/>
    <d v="2014-05-20T00:00:00"/>
    <x v="29"/>
    <x v="2"/>
  </r>
  <r>
    <s v="CA-2015-106187"/>
    <d v="2015-06-23T00:00:00"/>
    <s v="RF-19345"/>
    <d v="2014-05-20T00:00:00"/>
    <x v="6"/>
    <x v="2"/>
  </r>
  <r>
    <s v="CA-2015-106187"/>
    <d v="2015-06-23T00:00:00"/>
    <s v="RF-19345"/>
    <d v="2014-05-20T00:00:00"/>
    <x v="6"/>
    <x v="2"/>
  </r>
  <r>
    <s v="CA-2015-106187"/>
    <d v="2015-06-23T00:00:00"/>
    <s v="RF-19345"/>
    <d v="2014-05-20T00:00:00"/>
    <x v="6"/>
    <x v="2"/>
  </r>
  <r>
    <s v="CA-2016-122518"/>
    <d v="2016-03-04T00:00:00"/>
    <s v="RF-19345"/>
    <d v="2014-05-20T00:00:00"/>
    <x v="26"/>
    <x v="2"/>
  </r>
  <r>
    <s v="CA-2016-163167"/>
    <d v="2016-11-28T00:00:00"/>
    <s v="RF-19345"/>
    <d v="2014-05-20T00:00:00"/>
    <x v="23"/>
    <x v="2"/>
  </r>
  <r>
    <s v="CA-2016-163167"/>
    <d v="2016-11-28T00:00:00"/>
    <s v="RF-19345"/>
    <d v="2014-05-20T00:00:00"/>
    <x v="23"/>
    <x v="2"/>
  </r>
  <r>
    <s v="CA-2016-163167"/>
    <d v="2016-11-28T00:00:00"/>
    <s v="RF-19345"/>
    <d v="2014-05-20T00:00:00"/>
    <x v="23"/>
    <x v="2"/>
  </r>
  <r>
    <s v="CA-2016-163167"/>
    <d v="2016-11-28T00:00:00"/>
    <s v="RF-19345"/>
    <d v="2014-05-20T00:00:00"/>
    <x v="23"/>
    <x v="2"/>
  </r>
  <r>
    <s v="CA-2016-145009"/>
    <d v="2016-12-05T00:00:00"/>
    <s v="RF-19345"/>
    <d v="2014-05-20T00:00:00"/>
    <x v="8"/>
    <x v="2"/>
  </r>
  <r>
    <s v="CA-2014-115357"/>
    <d v="2014-08-06T00:00:00"/>
    <s v="RF-19735"/>
    <d v="2014-08-06T00:00:00"/>
    <x v="0"/>
    <x v="13"/>
  </r>
  <r>
    <s v="US-2015-134271"/>
    <d v="2015-04-18T00:00:00"/>
    <s v="RF-19735"/>
    <d v="2014-08-06T00:00:00"/>
    <x v="36"/>
    <x v="13"/>
  </r>
  <r>
    <s v="CA-2015-111206"/>
    <d v="2015-07-18T00:00:00"/>
    <s v="RF-19735"/>
    <d v="2014-08-06T00:00:00"/>
    <x v="17"/>
    <x v="13"/>
  </r>
  <r>
    <s v="CA-2016-110044"/>
    <d v="2016-06-28T00:00:00"/>
    <s v="RF-19735"/>
    <d v="2014-08-06T00:00:00"/>
    <x v="26"/>
    <x v="13"/>
  </r>
  <r>
    <s v="CA-2016-105585"/>
    <d v="2016-08-26T00:00:00"/>
    <s v="RF-19735"/>
    <d v="2014-08-06T00:00:00"/>
    <x v="3"/>
    <x v="13"/>
  </r>
  <r>
    <s v="CA-2016-105585"/>
    <d v="2016-08-26T00:00:00"/>
    <s v="RF-19735"/>
    <d v="2014-08-06T00:00:00"/>
    <x v="3"/>
    <x v="13"/>
  </r>
  <r>
    <s v="US-2017-130953"/>
    <d v="2017-07-29T00:00:00"/>
    <s v="RF-19735"/>
    <d v="2014-08-06T00:00:00"/>
    <x v="12"/>
    <x v="13"/>
  </r>
  <r>
    <s v="US-2017-130953"/>
    <d v="2017-07-29T00:00:00"/>
    <s v="RF-19735"/>
    <d v="2014-08-06T00:00:00"/>
    <x v="12"/>
    <x v="13"/>
  </r>
  <r>
    <s v="US-2017-130953"/>
    <d v="2017-07-29T00:00:00"/>
    <s v="RF-19735"/>
    <d v="2014-08-06T00:00:00"/>
    <x v="12"/>
    <x v="13"/>
  </r>
  <r>
    <s v="US-2017-130953"/>
    <d v="2017-07-29T00:00:00"/>
    <s v="RF-19735"/>
    <d v="2014-08-06T00:00:00"/>
    <x v="12"/>
    <x v="13"/>
  </r>
  <r>
    <s v="CA-2017-126074"/>
    <d v="2017-10-02T00:00:00"/>
    <s v="RF-19735"/>
    <d v="2014-08-06T00:00:00"/>
    <x v="37"/>
    <x v="13"/>
  </r>
  <r>
    <s v="CA-2017-126074"/>
    <d v="2017-10-02T00:00:00"/>
    <s v="RF-19735"/>
    <d v="2014-08-06T00:00:00"/>
    <x v="37"/>
    <x v="13"/>
  </r>
  <r>
    <s v="CA-2017-126074"/>
    <d v="2017-10-02T00:00:00"/>
    <s v="RF-19735"/>
    <d v="2014-08-06T00:00:00"/>
    <x v="37"/>
    <x v="13"/>
  </r>
  <r>
    <s v="CA-2017-126074"/>
    <d v="2017-10-02T00:00:00"/>
    <s v="RF-19735"/>
    <d v="2014-08-06T00:00:00"/>
    <x v="37"/>
    <x v="13"/>
  </r>
  <r>
    <s v="CA-2014-151078"/>
    <d v="2014-11-12T00:00:00"/>
    <s v="RF-19840"/>
    <d v="2014-11-12T00:00:00"/>
    <x v="0"/>
    <x v="7"/>
  </r>
  <r>
    <s v="CA-2014-123925"/>
    <d v="2014-12-17T00:00:00"/>
    <s v="RF-19840"/>
    <d v="2014-11-12T00:00:00"/>
    <x v="15"/>
    <x v="7"/>
  </r>
  <r>
    <s v="CA-2015-130855"/>
    <d v="2015-12-29T00:00:00"/>
    <s v="RF-19840"/>
    <d v="2014-11-12T00:00:00"/>
    <x v="6"/>
    <x v="7"/>
  </r>
  <r>
    <s v="CA-2016-139381"/>
    <d v="2016-04-18T00:00:00"/>
    <s v="RF-19840"/>
    <d v="2014-11-12T00:00:00"/>
    <x v="13"/>
    <x v="7"/>
  </r>
  <r>
    <s v="CA-2016-139381"/>
    <d v="2016-04-18T00:00:00"/>
    <s v="RF-19840"/>
    <d v="2014-11-12T00:00:00"/>
    <x v="13"/>
    <x v="7"/>
  </r>
  <r>
    <s v="CA-2016-125843"/>
    <d v="2016-08-13T00:00:00"/>
    <s v="RF-19840"/>
    <d v="2014-11-12T00:00:00"/>
    <x v="21"/>
    <x v="7"/>
  </r>
  <r>
    <s v="CA-2016-125843"/>
    <d v="2016-08-13T00:00:00"/>
    <s v="RF-19840"/>
    <d v="2014-11-12T00:00:00"/>
    <x v="21"/>
    <x v="7"/>
  </r>
  <r>
    <s v="CA-2016-136686"/>
    <d v="2016-12-12T00:00:00"/>
    <s v="RF-19840"/>
    <d v="2014-11-12T00:00:00"/>
    <x v="14"/>
    <x v="7"/>
  </r>
  <r>
    <s v="CA-2016-136686"/>
    <d v="2016-12-12T00:00:00"/>
    <s v="RF-19840"/>
    <d v="2014-11-12T00:00:00"/>
    <x v="14"/>
    <x v="7"/>
  </r>
  <r>
    <s v="CA-2017-136497"/>
    <d v="2017-04-16T00:00:00"/>
    <s v="RF-19840"/>
    <d v="2014-11-12T00:00:00"/>
    <x v="22"/>
    <x v="7"/>
  </r>
  <r>
    <s v="CA-2017-117933"/>
    <d v="2017-12-24T00:00:00"/>
    <s v="RF-19840"/>
    <d v="2014-11-12T00:00:00"/>
    <x v="32"/>
    <x v="7"/>
  </r>
  <r>
    <s v="CA-2014-110639"/>
    <d v="2014-08-23T00:00:00"/>
    <s v="RH-19495"/>
    <d v="2014-08-23T00:00:00"/>
    <x v="0"/>
    <x v="13"/>
  </r>
  <r>
    <s v="CA-2014-110639"/>
    <d v="2014-08-23T00:00:00"/>
    <s v="RH-19495"/>
    <d v="2014-08-23T00:00:00"/>
    <x v="0"/>
    <x v="13"/>
  </r>
  <r>
    <s v="CA-2015-124891"/>
    <d v="2015-07-31T00:00:00"/>
    <s v="RH-19495"/>
    <d v="2014-08-23T00:00:00"/>
    <x v="17"/>
    <x v="13"/>
  </r>
  <r>
    <s v="CA-2015-124891"/>
    <d v="2015-07-31T00:00:00"/>
    <s v="RH-19495"/>
    <d v="2014-08-23T00:00:00"/>
    <x v="17"/>
    <x v="13"/>
  </r>
  <r>
    <s v="CA-2015-124891"/>
    <d v="2015-07-31T00:00:00"/>
    <s v="RH-19495"/>
    <d v="2014-08-23T00:00:00"/>
    <x v="17"/>
    <x v="13"/>
  </r>
  <r>
    <s v="CA-2017-106537"/>
    <d v="2017-08-12T00:00:00"/>
    <s v="RH-19495"/>
    <d v="2014-08-23T00:00:00"/>
    <x v="34"/>
    <x v="13"/>
  </r>
  <r>
    <s v="CA-2017-151428"/>
    <d v="2017-09-21T00:00:00"/>
    <s v="RH-19495"/>
    <d v="2014-08-23T00:00:00"/>
    <x v="32"/>
    <x v="13"/>
  </r>
  <r>
    <s v="CA-2017-121538"/>
    <d v="2017-11-28T00:00:00"/>
    <s v="RH-19495"/>
    <d v="2014-08-23T00:00:00"/>
    <x v="4"/>
    <x v="13"/>
  </r>
  <r>
    <s v="CA-2014-149643"/>
    <d v="2014-11-16T00:00:00"/>
    <s v="RH-19510"/>
    <d v="2014-11-16T00:00:00"/>
    <x v="0"/>
    <x v="7"/>
  </r>
  <r>
    <s v="CA-2015-157805"/>
    <d v="2015-08-31T00:00:00"/>
    <s v="RH-19510"/>
    <d v="2014-11-16T00:00:00"/>
    <x v="41"/>
    <x v="7"/>
  </r>
  <r>
    <s v="CA-2015-167255"/>
    <d v="2015-09-27T00:00:00"/>
    <s v="RH-19510"/>
    <d v="2014-11-16T00:00:00"/>
    <x v="5"/>
    <x v="7"/>
  </r>
  <r>
    <s v="CA-2015-167255"/>
    <d v="2015-09-27T00:00:00"/>
    <s v="RH-19510"/>
    <d v="2014-11-16T00:00:00"/>
    <x v="5"/>
    <x v="7"/>
  </r>
  <r>
    <s v="CA-2015-167255"/>
    <d v="2015-09-27T00:00:00"/>
    <s v="RH-19510"/>
    <d v="2014-11-16T00:00:00"/>
    <x v="5"/>
    <x v="7"/>
  </r>
  <r>
    <s v="CA-2016-169663"/>
    <d v="2016-03-10T00:00:00"/>
    <s v="RH-19510"/>
    <d v="2014-11-16T00:00:00"/>
    <x v="39"/>
    <x v="7"/>
  </r>
  <r>
    <s v="CA-2016-169663"/>
    <d v="2016-03-10T00:00:00"/>
    <s v="RH-19510"/>
    <d v="2014-11-16T00:00:00"/>
    <x v="39"/>
    <x v="7"/>
  </r>
  <r>
    <s v="CA-2016-122322"/>
    <d v="2016-07-15T00:00:00"/>
    <s v="RH-19510"/>
    <d v="2014-11-16T00:00:00"/>
    <x v="19"/>
    <x v="7"/>
  </r>
  <r>
    <s v="CA-2016-168354"/>
    <d v="2016-09-19T00:00:00"/>
    <s v="RH-19510"/>
    <d v="2014-11-16T00:00:00"/>
    <x v="26"/>
    <x v="7"/>
  </r>
  <r>
    <s v="CA-2016-168354"/>
    <d v="2016-09-19T00:00:00"/>
    <s v="RH-19510"/>
    <d v="2014-11-16T00:00:00"/>
    <x v="26"/>
    <x v="7"/>
  </r>
  <r>
    <s v="CA-2016-168354"/>
    <d v="2016-09-19T00:00:00"/>
    <s v="RH-19510"/>
    <d v="2014-11-16T00:00:00"/>
    <x v="26"/>
    <x v="7"/>
  </r>
  <r>
    <s v="CA-2016-168354"/>
    <d v="2016-09-19T00:00:00"/>
    <s v="RH-19510"/>
    <d v="2014-11-16T00:00:00"/>
    <x v="26"/>
    <x v="7"/>
  </r>
  <r>
    <s v="CA-2015-110247"/>
    <d v="2015-12-04T00:00:00"/>
    <s v="RH-19555"/>
    <d v="2015-12-04T00:00:00"/>
    <x v="0"/>
    <x v="10"/>
  </r>
  <r>
    <s v="CA-2016-164574"/>
    <d v="2016-07-29T00:00:00"/>
    <s v="RH-19555"/>
    <d v="2015-12-04T00:00:00"/>
    <x v="29"/>
    <x v="10"/>
  </r>
  <r>
    <s v="CA-2016-164574"/>
    <d v="2016-07-29T00:00:00"/>
    <s v="RH-19555"/>
    <d v="2015-12-04T00:00:00"/>
    <x v="29"/>
    <x v="10"/>
  </r>
  <r>
    <s v="CA-2015-157322"/>
    <d v="2015-07-02T00:00:00"/>
    <s v="RH-19600"/>
    <d v="2015-07-02T00:00:00"/>
    <x v="0"/>
    <x v="23"/>
  </r>
  <r>
    <s v="CA-2015-157322"/>
    <d v="2015-07-02T00:00:00"/>
    <s v="RH-19600"/>
    <d v="2015-07-02T00:00:00"/>
    <x v="0"/>
    <x v="23"/>
  </r>
  <r>
    <s v="CA-2015-157322"/>
    <d v="2015-07-02T00:00:00"/>
    <s v="RH-19600"/>
    <d v="2015-07-02T00:00:00"/>
    <x v="0"/>
    <x v="23"/>
  </r>
  <r>
    <s v="CA-2015-157322"/>
    <d v="2015-07-02T00:00:00"/>
    <s v="RH-19600"/>
    <d v="2015-07-02T00:00:00"/>
    <x v="0"/>
    <x v="23"/>
  </r>
  <r>
    <s v="CA-2015-157322"/>
    <d v="2015-07-02T00:00:00"/>
    <s v="RH-19600"/>
    <d v="2015-07-02T00:00:00"/>
    <x v="0"/>
    <x v="23"/>
  </r>
  <r>
    <s v="CA-2015-109386"/>
    <d v="2015-11-08T00:00:00"/>
    <s v="RH-19600"/>
    <d v="2015-07-02T00:00:00"/>
    <x v="28"/>
    <x v="23"/>
  </r>
  <r>
    <s v="CA-2015-109386"/>
    <d v="2015-11-08T00:00:00"/>
    <s v="RH-19600"/>
    <d v="2015-07-02T00:00:00"/>
    <x v="28"/>
    <x v="23"/>
  </r>
  <r>
    <s v="CA-2015-109386"/>
    <d v="2015-11-08T00:00:00"/>
    <s v="RH-19600"/>
    <d v="2015-07-02T00:00:00"/>
    <x v="28"/>
    <x v="23"/>
  </r>
  <r>
    <s v="CA-2015-109386"/>
    <d v="2015-11-08T00:00:00"/>
    <s v="RH-19600"/>
    <d v="2015-07-02T00:00:00"/>
    <x v="28"/>
    <x v="23"/>
  </r>
  <r>
    <s v="CA-2015-109386"/>
    <d v="2015-11-08T00:00:00"/>
    <s v="RH-19600"/>
    <d v="2015-07-02T00:00:00"/>
    <x v="28"/>
    <x v="23"/>
  </r>
  <r>
    <s v="CA-2016-101378"/>
    <d v="2016-07-14T00:00:00"/>
    <s v="RH-19600"/>
    <d v="2015-07-02T00:00:00"/>
    <x v="18"/>
    <x v="23"/>
  </r>
  <r>
    <s v="CA-2015-160472"/>
    <d v="2015-07-20T00:00:00"/>
    <s v="RK-19300"/>
    <d v="2015-07-20T00:00:00"/>
    <x v="0"/>
    <x v="23"/>
  </r>
  <r>
    <s v="CA-2015-160472"/>
    <d v="2015-07-20T00:00:00"/>
    <s v="RK-19300"/>
    <d v="2015-07-20T00:00:00"/>
    <x v="0"/>
    <x v="23"/>
  </r>
  <r>
    <s v="CA-2015-160472"/>
    <d v="2015-07-20T00:00:00"/>
    <s v="RK-19300"/>
    <d v="2015-07-20T00:00:00"/>
    <x v="0"/>
    <x v="23"/>
  </r>
  <r>
    <s v="CA-2015-160472"/>
    <d v="2015-07-20T00:00:00"/>
    <s v="RK-19300"/>
    <d v="2015-07-20T00:00:00"/>
    <x v="0"/>
    <x v="23"/>
  </r>
  <r>
    <s v="CA-2015-160472"/>
    <d v="2015-07-20T00:00:00"/>
    <s v="RK-19300"/>
    <d v="2015-07-20T00:00:00"/>
    <x v="0"/>
    <x v="23"/>
  </r>
  <r>
    <s v="CA-2015-160472"/>
    <d v="2015-07-20T00:00:00"/>
    <s v="RK-19300"/>
    <d v="2015-07-20T00:00:00"/>
    <x v="0"/>
    <x v="23"/>
  </r>
  <r>
    <s v="CA-2015-159786"/>
    <d v="2015-10-12T00:00:00"/>
    <s v="RK-19300"/>
    <d v="2015-07-20T00:00:00"/>
    <x v="35"/>
    <x v="23"/>
  </r>
  <r>
    <s v="CA-2017-114216"/>
    <d v="2017-09-02T00:00:00"/>
    <s v="RK-19300"/>
    <d v="2015-07-20T00:00:00"/>
    <x v="11"/>
    <x v="23"/>
  </r>
  <r>
    <s v="CA-2014-133830"/>
    <d v="2014-12-05T00:00:00"/>
    <s v="RL-19615"/>
    <d v="2014-12-05T00:00:00"/>
    <x v="0"/>
    <x v="6"/>
  </r>
  <r>
    <s v="CA-2014-133830"/>
    <d v="2014-12-05T00:00:00"/>
    <s v="RL-19615"/>
    <d v="2014-12-05T00:00:00"/>
    <x v="0"/>
    <x v="6"/>
  </r>
  <r>
    <s v="CA-2014-133830"/>
    <d v="2014-12-05T00:00:00"/>
    <s v="RL-19615"/>
    <d v="2014-12-05T00:00:00"/>
    <x v="0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5-126557"/>
    <d v="2015-07-12T00:00:00"/>
    <s v="RL-19615"/>
    <d v="2014-12-05T00:00:00"/>
    <x v="29"/>
    <x v="6"/>
  </r>
  <r>
    <s v="CA-2016-168753"/>
    <d v="2016-05-29T00:00:00"/>
    <s v="RL-19615"/>
    <d v="2014-12-05T00:00:00"/>
    <x v="13"/>
    <x v="6"/>
  </r>
  <r>
    <s v="CA-2016-168753"/>
    <d v="2016-05-29T00:00:00"/>
    <s v="RL-19615"/>
    <d v="2014-12-05T00:00:00"/>
    <x v="13"/>
    <x v="6"/>
  </r>
  <r>
    <s v="CA-2016-144764"/>
    <d v="2016-09-02T00:00:00"/>
    <s v="RL-19615"/>
    <d v="2014-12-05T00:00:00"/>
    <x v="21"/>
    <x v="6"/>
  </r>
  <r>
    <s v="CA-2016-144764"/>
    <d v="2016-09-02T00:00:00"/>
    <s v="RL-19615"/>
    <d v="2014-12-05T00:00:00"/>
    <x v="21"/>
    <x v="6"/>
  </r>
  <r>
    <s v="CA-2016-144764"/>
    <d v="2016-09-02T00:00:00"/>
    <s v="RL-19615"/>
    <d v="2014-12-05T00:00:00"/>
    <x v="21"/>
    <x v="6"/>
  </r>
  <r>
    <s v="CA-2017-159226"/>
    <d v="2017-04-25T00:00:00"/>
    <s v="RL-19615"/>
    <d v="2014-12-05T00:00:00"/>
    <x v="30"/>
    <x v="6"/>
  </r>
  <r>
    <s v="US-2017-151127"/>
    <d v="2017-05-22T00:00:00"/>
    <s v="RL-19615"/>
    <d v="2014-12-05T00:00:00"/>
    <x v="22"/>
    <x v="6"/>
  </r>
  <r>
    <s v="US-2017-169551"/>
    <d v="2017-07-07T00:00:00"/>
    <s v="RL-19615"/>
    <d v="2014-12-05T00:00:00"/>
    <x v="8"/>
    <x v="6"/>
  </r>
  <r>
    <s v="US-2017-169551"/>
    <d v="2017-07-07T00:00:00"/>
    <s v="RL-19615"/>
    <d v="2014-12-05T00:00:00"/>
    <x v="8"/>
    <x v="6"/>
  </r>
  <r>
    <s v="US-2017-169551"/>
    <d v="2017-07-07T00:00:00"/>
    <s v="RL-19615"/>
    <d v="2014-12-05T00:00:00"/>
    <x v="8"/>
    <x v="6"/>
  </r>
  <r>
    <s v="US-2017-169551"/>
    <d v="2017-07-07T00:00:00"/>
    <s v="RL-19615"/>
    <d v="2014-12-05T00:00:00"/>
    <x v="8"/>
    <x v="6"/>
  </r>
  <r>
    <s v="US-2017-169551"/>
    <d v="2017-07-07T00:00:00"/>
    <s v="RL-19615"/>
    <d v="2014-12-05T00:00:00"/>
    <x v="8"/>
    <x v="6"/>
  </r>
  <r>
    <s v="US-2017-169551"/>
    <d v="2017-07-07T00:00:00"/>
    <s v="RL-19615"/>
    <d v="2014-12-05T00:00:00"/>
    <x v="8"/>
    <x v="6"/>
  </r>
  <r>
    <s v="US-2017-135062"/>
    <d v="2017-08-31T00:00:00"/>
    <s v="RL-19615"/>
    <d v="2014-12-05T00:00:00"/>
    <x v="24"/>
    <x v="6"/>
  </r>
  <r>
    <s v="CA-2014-139017"/>
    <d v="2014-05-11T00:00:00"/>
    <s v="RM-19375"/>
    <d v="2014-05-11T00:00:00"/>
    <x v="0"/>
    <x v="2"/>
  </r>
  <r>
    <s v="CA-2014-141278"/>
    <d v="2014-06-21T00:00:00"/>
    <s v="RM-19375"/>
    <d v="2014-05-11T00:00:00"/>
    <x v="15"/>
    <x v="2"/>
  </r>
  <r>
    <s v="CA-2015-156328"/>
    <d v="2015-11-30T00:00:00"/>
    <s v="RM-19375"/>
    <d v="2014-05-11T00:00:00"/>
    <x v="25"/>
    <x v="2"/>
  </r>
  <r>
    <s v="US-2016-106600"/>
    <d v="2016-04-08T00:00:00"/>
    <s v="RM-19375"/>
    <d v="2014-05-11T00:00:00"/>
    <x v="33"/>
    <x v="2"/>
  </r>
  <r>
    <s v="CA-2016-100965"/>
    <d v="2016-07-07T00:00:00"/>
    <s v="RM-19375"/>
    <d v="2014-05-11T00:00:00"/>
    <x v="11"/>
    <x v="2"/>
  </r>
  <r>
    <s v="US-2017-127292"/>
    <d v="2017-01-19T00:00:00"/>
    <s v="RM-19375"/>
    <d v="2014-05-11T00:00:00"/>
    <x v="24"/>
    <x v="2"/>
  </r>
  <r>
    <s v="US-2017-127292"/>
    <d v="2017-01-19T00:00:00"/>
    <s v="RM-19375"/>
    <d v="2014-05-11T00:00:00"/>
    <x v="24"/>
    <x v="2"/>
  </r>
  <r>
    <s v="US-2017-127292"/>
    <d v="2017-01-19T00:00:00"/>
    <s v="RM-19375"/>
    <d v="2014-05-11T00:00:00"/>
    <x v="24"/>
    <x v="2"/>
  </r>
  <r>
    <s v="US-2017-127292"/>
    <d v="2017-01-19T00:00:00"/>
    <s v="RM-19375"/>
    <d v="2014-05-11T00:00:00"/>
    <x v="24"/>
    <x v="2"/>
  </r>
  <r>
    <s v="CA-2014-166989"/>
    <d v="2014-11-14T00:00:00"/>
    <s v="RM-19675"/>
    <d v="2014-11-14T00:00:00"/>
    <x v="0"/>
    <x v="7"/>
  </r>
  <r>
    <s v="CA-2014-166989"/>
    <d v="2014-11-14T00:00:00"/>
    <s v="RM-19675"/>
    <d v="2014-11-14T00:00:00"/>
    <x v="0"/>
    <x v="7"/>
  </r>
  <r>
    <s v="CA-2014-158274"/>
    <d v="2014-11-19T00:00:00"/>
    <s v="RM-19675"/>
    <d v="2014-11-14T00:00:00"/>
    <x v="0"/>
    <x v="7"/>
  </r>
  <r>
    <s v="CA-2014-158274"/>
    <d v="2014-11-19T00:00:00"/>
    <s v="RM-19675"/>
    <d v="2014-11-14T00:00:00"/>
    <x v="0"/>
    <x v="7"/>
  </r>
  <r>
    <s v="CA-2014-158274"/>
    <d v="2014-11-19T00:00:00"/>
    <s v="RM-19675"/>
    <d v="2014-11-14T00:00:00"/>
    <x v="0"/>
    <x v="7"/>
  </r>
  <r>
    <s v="CA-2015-115392"/>
    <d v="2015-10-01T00:00:00"/>
    <s v="RM-19675"/>
    <d v="2014-11-14T00:00:00"/>
    <x v="17"/>
    <x v="7"/>
  </r>
  <r>
    <s v="CA-2015-115392"/>
    <d v="2015-10-01T00:00:00"/>
    <s v="RM-19675"/>
    <d v="2014-11-14T00:00:00"/>
    <x v="17"/>
    <x v="7"/>
  </r>
  <r>
    <s v="CA-2015-160171"/>
    <d v="2015-10-19T00:00:00"/>
    <s v="RM-19675"/>
    <d v="2014-11-14T00:00:00"/>
    <x v="17"/>
    <x v="7"/>
  </r>
  <r>
    <s v="CA-2015-160171"/>
    <d v="2015-10-19T00:00:00"/>
    <s v="RM-19675"/>
    <d v="2014-11-14T00:00:00"/>
    <x v="17"/>
    <x v="7"/>
  </r>
  <r>
    <s v="CA-2017-145219"/>
    <d v="2017-12-24T00:00:00"/>
    <s v="RM-19675"/>
    <d v="2014-11-14T00:00:00"/>
    <x v="32"/>
    <x v="7"/>
  </r>
  <r>
    <s v="CA-2017-145219"/>
    <d v="2017-12-24T00:00:00"/>
    <s v="RM-19675"/>
    <d v="2014-11-14T00:00:00"/>
    <x v="32"/>
    <x v="7"/>
  </r>
  <r>
    <s v="CA-2017-168193"/>
    <d v="2017-03-06T00:00:00"/>
    <s v="RM-19750"/>
    <d v="2017-03-06T00:00:00"/>
    <x v="0"/>
    <x v="40"/>
  </r>
  <r>
    <s v="CA-2017-168193"/>
    <d v="2017-03-06T00:00:00"/>
    <s v="RM-19750"/>
    <d v="2017-03-06T00:00:00"/>
    <x v="0"/>
    <x v="40"/>
  </r>
  <r>
    <s v="CA-2015-162607"/>
    <d v="2015-05-12T00:00:00"/>
    <s v="RO-19780"/>
    <d v="2015-05-12T00:00:00"/>
    <x v="0"/>
    <x v="14"/>
  </r>
  <r>
    <s v="CA-2015-155600"/>
    <d v="2015-12-04T00:00:00"/>
    <s v="RO-19780"/>
    <d v="2015-05-12T00:00:00"/>
    <x v="29"/>
    <x v="14"/>
  </r>
  <r>
    <s v="CA-2015-155600"/>
    <d v="2015-12-04T00:00:00"/>
    <s v="RO-19780"/>
    <d v="2015-05-12T00:00:00"/>
    <x v="29"/>
    <x v="14"/>
  </r>
  <r>
    <s v="CA-2015-153752"/>
    <d v="2015-12-06T00:00:00"/>
    <s v="RO-19780"/>
    <d v="2015-05-12T00:00:00"/>
    <x v="29"/>
    <x v="14"/>
  </r>
  <r>
    <s v="US-2016-120929"/>
    <d v="2016-03-18T00:00:00"/>
    <s v="RO-19780"/>
    <d v="2015-05-12T00:00:00"/>
    <x v="5"/>
    <x v="14"/>
  </r>
  <r>
    <s v="CA-2016-152940"/>
    <d v="2016-11-10T00:00:00"/>
    <s v="RO-19780"/>
    <d v="2015-05-12T00:00:00"/>
    <x v="25"/>
    <x v="14"/>
  </r>
  <r>
    <s v="CA-2017-148411"/>
    <d v="2017-09-24T00:00:00"/>
    <s v="RO-19780"/>
    <d v="2015-05-12T00:00:00"/>
    <x v="30"/>
    <x v="14"/>
  </r>
  <r>
    <s v="CA-2017-148411"/>
    <d v="2017-09-24T00:00:00"/>
    <s v="RO-19780"/>
    <d v="2015-05-12T00:00:00"/>
    <x v="30"/>
    <x v="14"/>
  </r>
  <r>
    <s v="CA-2017-150266"/>
    <d v="2017-11-25T00:00:00"/>
    <s v="RO-19780"/>
    <d v="2015-05-12T00:00:00"/>
    <x v="23"/>
    <x v="14"/>
  </r>
  <r>
    <s v="CA-2017-150266"/>
    <d v="2017-11-25T00:00:00"/>
    <s v="RO-19780"/>
    <d v="2015-05-12T00:00:00"/>
    <x v="23"/>
    <x v="14"/>
  </r>
  <r>
    <s v="CA-2017-150266"/>
    <d v="2017-11-25T00:00:00"/>
    <s v="RO-19780"/>
    <d v="2015-05-12T00:00:00"/>
    <x v="23"/>
    <x v="14"/>
  </r>
  <r>
    <s v="CA-2017-150266"/>
    <d v="2017-11-25T00:00:00"/>
    <s v="RO-19780"/>
    <d v="2015-05-12T00:00:00"/>
    <x v="23"/>
    <x v="14"/>
  </r>
  <r>
    <s v="CA-2014-155264"/>
    <d v="2014-10-19T00:00:00"/>
    <s v="RP-19270"/>
    <d v="2014-10-19T00:00:00"/>
    <x v="0"/>
    <x v="9"/>
  </r>
  <r>
    <s v="CA-2014-155264"/>
    <d v="2014-10-19T00:00:00"/>
    <s v="RP-19270"/>
    <d v="2014-10-19T00:00:00"/>
    <x v="0"/>
    <x v="9"/>
  </r>
  <r>
    <s v="CA-2014-155264"/>
    <d v="2014-10-19T00:00:00"/>
    <s v="RP-19270"/>
    <d v="2014-10-19T00:00:00"/>
    <x v="0"/>
    <x v="9"/>
  </r>
  <r>
    <s v="CA-2014-155264"/>
    <d v="2014-10-19T00:00:00"/>
    <s v="RP-19270"/>
    <d v="2014-10-19T00:00:00"/>
    <x v="0"/>
    <x v="9"/>
  </r>
  <r>
    <s v="CA-2014-155264"/>
    <d v="2014-10-19T00:00:00"/>
    <s v="RP-19270"/>
    <d v="2014-10-19T00:00:00"/>
    <x v="0"/>
    <x v="9"/>
  </r>
  <r>
    <s v="CA-2015-135251"/>
    <d v="2015-08-06T00:00:00"/>
    <s v="RP-19270"/>
    <d v="2014-10-19T00:00:00"/>
    <x v="5"/>
    <x v="9"/>
  </r>
  <r>
    <s v="CA-2015-135251"/>
    <d v="2015-08-06T00:00:00"/>
    <s v="RP-19270"/>
    <d v="2014-10-19T00:00:00"/>
    <x v="5"/>
    <x v="9"/>
  </r>
  <r>
    <s v="CA-2015-135251"/>
    <d v="2015-08-06T00:00:00"/>
    <s v="RP-19270"/>
    <d v="2014-10-19T00:00:00"/>
    <x v="5"/>
    <x v="9"/>
  </r>
  <r>
    <s v="CA-2015-135251"/>
    <d v="2015-08-06T00:00:00"/>
    <s v="RP-19270"/>
    <d v="2014-10-19T00:00:00"/>
    <x v="5"/>
    <x v="9"/>
  </r>
  <r>
    <s v="CA-2015-148250"/>
    <d v="2015-12-13T00:00:00"/>
    <s v="RP-19270"/>
    <d v="2014-10-19T00:00:00"/>
    <x v="20"/>
    <x v="9"/>
  </r>
  <r>
    <s v="CA-2015-148250"/>
    <d v="2015-12-13T00:00:00"/>
    <s v="RP-19270"/>
    <d v="2014-10-19T00:00:00"/>
    <x v="20"/>
    <x v="9"/>
  </r>
  <r>
    <s v="CA-2016-167983"/>
    <d v="2016-08-21T00:00:00"/>
    <s v="RP-19270"/>
    <d v="2014-10-19T00:00:00"/>
    <x v="26"/>
    <x v="9"/>
  </r>
  <r>
    <s v="CA-2014-143413"/>
    <d v="2014-05-24T00:00:00"/>
    <s v="RP-19390"/>
    <d v="2014-05-24T00:00:00"/>
    <x v="0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42769"/>
    <d v="2014-09-13T00:00:00"/>
    <s v="RP-19390"/>
    <d v="2014-05-24T00:00:00"/>
    <x v="28"/>
    <x v="2"/>
  </r>
  <r>
    <s v="CA-2014-155593"/>
    <d v="2014-11-03T00:00:00"/>
    <s v="RP-19390"/>
    <d v="2014-05-24T00:00:00"/>
    <x v="1"/>
    <x v="2"/>
  </r>
  <r>
    <s v="CA-2014-120474"/>
    <d v="2014-12-01T00:00:00"/>
    <s v="RP-19390"/>
    <d v="2014-05-24T00:00:00"/>
    <x v="29"/>
    <x v="2"/>
  </r>
  <r>
    <s v="CA-2014-120474"/>
    <d v="2014-12-01T00:00:00"/>
    <s v="RP-19390"/>
    <d v="2014-05-24T00:00:00"/>
    <x v="29"/>
    <x v="2"/>
  </r>
  <r>
    <s v="CA-2014-156314"/>
    <d v="2014-12-24T00:00:00"/>
    <s v="RP-19390"/>
    <d v="2014-05-24T00:00:00"/>
    <x v="29"/>
    <x v="2"/>
  </r>
  <r>
    <s v="CA-2014-148383"/>
    <d v="2014-12-27T00:00:00"/>
    <s v="RP-19390"/>
    <d v="2014-05-24T00:00:00"/>
    <x v="29"/>
    <x v="2"/>
  </r>
  <r>
    <s v="CA-2015-133494"/>
    <d v="2015-03-01T00:00:00"/>
    <s v="RP-19390"/>
    <d v="2014-05-24T00:00:00"/>
    <x v="5"/>
    <x v="2"/>
  </r>
  <r>
    <s v="CA-2015-166492"/>
    <d v="2015-04-07T00:00:00"/>
    <s v="RP-19390"/>
    <d v="2014-05-24T00:00:00"/>
    <x v="17"/>
    <x v="2"/>
  </r>
  <r>
    <s v="CA-2015-166492"/>
    <d v="2015-04-07T00:00:00"/>
    <s v="RP-19390"/>
    <d v="2014-05-24T00:00:00"/>
    <x v="17"/>
    <x v="2"/>
  </r>
  <r>
    <s v="CA-2015-128356"/>
    <d v="2015-10-02T00:00:00"/>
    <s v="RP-19390"/>
    <d v="2014-05-24T00:00:00"/>
    <x v="13"/>
    <x v="2"/>
  </r>
  <r>
    <s v="CA-2016-101980"/>
    <d v="2016-08-19T00:00:00"/>
    <s v="RP-19390"/>
    <d v="2014-05-24T00:00:00"/>
    <x v="7"/>
    <x v="2"/>
  </r>
  <r>
    <s v="CA-2016-101980"/>
    <d v="2016-08-19T00:00:00"/>
    <s v="RP-19390"/>
    <d v="2014-05-24T00:00:00"/>
    <x v="7"/>
    <x v="2"/>
  </r>
  <r>
    <s v="CA-2016-101980"/>
    <d v="2016-08-19T00:00:00"/>
    <s v="RP-19390"/>
    <d v="2014-05-24T00:00:00"/>
    <x v="7"/>
    <x v="2"/>
  </r>
  <r>
    <s v="US-2017-145863"/>
    <d v="2017-04-21T00:00:00"/>
    <s v="RP-19390"/>
    <d v="2014-05-24T00:00:00"/>
    <x v="12"/>
    <x v="2"/>
  </r>
  <r>
    <s v="US-2017-145863"/>
    <d v="2017-04-21T00:00:00"/>
    <s v="RP-19390"/>
    <d v="2014-05-24T00:00:00"/>
    <x v="12"/>
    <x v="2"/>
  </r>
  <r>
    <s v="CA-2017-103352"/>
    <d v="2017-11-27T00:00:00"/>
    <s v="RP-19390"/>
    <d v="2014-05-24T00:00:00"/>
    <x v="27"/>
    <x v="2"/>
  </r>
  <r>
    <s v="CA-2017-103352"/>
    <d v="2017-11-27T00:00:00"/>
    <s v="RP-19390"/>
    <d v="2014-05-24T00:00:00"/>
    <x v="27"/>
    <x v="2"/>
  </r>
  <r>
    <s v="US-2014-157231"/>
    <d v="2014-04-05T00:00:00"/>
    <s v="RP-19855"/>
    <d v="2014-04-05T00:00:00"/>
    <x v="0"/>
    <x v="1"/>
  </r>
  <r>
    <s v="CA-2015-154326"/>
    <d v="2015-02-15T00:00:00"/>
    <s v="RP-19855"/>
    <d v="2014-04-05T00:00:00"/>
    <x v="5"/>
    <x v="1"/>
  </r>
  <r>
    <s v="CA-2015-154326"/>
    <d v="2015-02-15T00:00:00"/>
    <s v="RP-19855"/>
    <d v="2014-04-05T00:00:00"/>
    <x v="5"/>
    <x v="1"/>
  </r>
  <r>
    <s v="CA-2015-154326"/>
    <d v="2015-02-15T00:00:00"/>
    <s v="RP-19855"/>
    <d v="2014-04-05T00:00:00"/>
    <x v="5"/>
    <x v="1"/>
  </r>
  <r>
    <s v="CA-2015-129546"/>
    <d v="2015-09-28T00:00:00"/>
    <s v="RP-19855"/>
    <d v="2014-04-05T00:00:00"/>
    <x v="13"/>
    <x v="1"/>
  </r>
  <r>
    <s v="CA-2015-129546"/>
    <d v="2015-09-28T00:00:00"/>
    <s v="RP-19855"/>
    <d v="2014-04-05T00:00:00"/>
    <x v="13"/>
    <x v="1"/>
  </r>
  <r>
    <s v="CA-2015-129546"/>
    <d v="2015-09-28T00:00:00"/>
    <s v="RP-19855"/>
    <d v="2014-04-05T00:00:00"/>
    <x v="13"/>
    <x v="1"/>
  </r>
  <r>
    <s v="CA-2015-129546"/>
    <d v="2015-09-28T00:00:00"/>
    <s v="RP-19855"/>
    <d v="2014-04-05T00:00:00"/>
    <x v="13"/>
    <x v="1"/>
  </r>
  <r>
    <s v="US-2016-150567"/>
    <d v="2016-05-17T00:00:00"/>
    <s v="RP-19855"/>
    <d v="2014-04-05T00:00:00"/>
    <x v="14"/>
    <x v="1"/>
  </r>
  <r>
    <s v="US-2016-150567"/>
    <d v="2016-05-17T00:00:00"/>
    <s v="RP-19855"/>
    <d v="2014-04-05T00:00:00"/>
    <x v="14"/>
    <x v="1"/>
  </r>
  <r>
    <s v="US-2016-152835"/>
    <d v="2016-05-19T00:00:00"/>
    <s v="RP-19855"/>
    <d v="2014-04-05T00:00:00"/>
    <x v="14"/>
    <x v="1"/>
  </r>
  <r>
    <s v="CA-2016-168774"/>
    <d v="2016-09-04T00:00:00"/>
    <s v="RP-19855"/>
    <d v="2014-04-05T00:00:00"/>
    <x v="22"/>
    <x v="1"/>
  </r>
  <r>
    <s v="CA-2017-134152"/>
    <d v="2017-05-27T00:00:00"/>
    <s v="RP-19855"/>
    <d v="2014-04-05T00:00:00"/>
    <x v="32"/>
    <x v="1"/>
  </r>
  <r>
    <s v="CA-2017-134152"/>
    <d v="2017-05-27T00:00:00"/>
    <s v="RP-19855"/>
    <d v="2014-04-05T00:00:00"/>
    <x v="32"/>
    <x v="1"/>
  </r>
  <r>
    <s v="CA-2017-104108"/>
    <d v="2017-12-02T00:00:00"/>
    <s v="RP-19855"/>
    <d v="2014-04-05T00:00:00"/>
    <x v="10"/>
    <x v="1"/>
  </r>
  <r>
    <s v="CA-2016-149482"/>
    <d v="2016-11-14T00:00:00"/>
    <s v="RR-19315"/>
    <d v="2016-11-14T00:00:00"/>
    <x v="0"/>
    <x v="19"/>
  </r>
  <r>
    <s v="CA-2017-162565"/>
    <d v="2017-12-11T00:00:00"/>
    <s v="RR-19315"/>
    <d v="2016-11-14T00:00:00"/>
    <x v="6"/>
    <x v="19"/>
  </r>
  <r>
    <s v="CA-2017-162565"/>
    <d v="2017-12-11T00:00:00"/>
    <s v="RR-19315"/>
    <d v="2016-11-14T00:00:00"/>
    <x v="6"/>
    <x v="19"/>
  </r>
  <r>
    <s v="CA-2017-162565"/>
    <d v="2017-12-11T00:00:00"/>
    <s v="RR-19315"/>
    <d v="2016-11-14T00:00:00"/>
    <x v="6"/>
    <x v="19"/>
  </r>
  <r>
    <s v="CA-2014-126403"/>
    <d v="2014-09-09T00:00:00"/>
    <s v="RR-19525"/>
    <d v="2014-09-09T00:00:00"/>
    <x v="0"/>
    <x v="15"/>
  </r>
  <r>
    <s v="CA-2014-126403"/>
    <d v="2014-09-09T00:00:00"/>
    <s v="RR-19525"/>
    <d v="2014-09-09T00:00:00"/>
    <x v="0"/>
    <x v="15"/>
  </r>
  <r>
    <s v="CA-2014-126403"/>
    <d v="2014-09-09T00:00:00"/>
    <s v="RR-19525"/>
    <d v="2014-09-09T00:00:00"/>
    <x v="0"/>
    <x v="15"/>
  </r>
  <r>
    <s v="CA-2014-126403"/>
    <d v="2014-09-09T00:00:00"/>
    <s v="RR-19525"/>
    <d v="2014-09-09T00:00:00"/>
    <x v="0"/>
    <x v="15"/>
  </r>
  <r>
    <s v="US-2015-131842"/>
    <d v="2015-12-05T00:00:00"/>
    <s v="RR-19525"/>
    <d v="2014-09-09T00:00:00"/>
    <x v="42"/>
    <x v="15"/>
  </r>
  <r>
    <s v="CA-2015-150308"/>
    <d v="2015-12-15T00:00:00"/>
    <s v="RR-19525"/>
    <d v="2014-09-09T00:00:00"/>
    <x v="42"/>
    <x v="15"/>
  </r>
  <r>
    <s v="CA-2016-101623"/>
    <d v="2016-02-28T00:00:00"/>
    <s v="RR-19525"/>
    <d v="2014-09-09T00:00:00"/>
    <x v="13"/>
    <x v="15"/>
  </r>
  <r>
    <s v="CA-2016-115525"/>
    <d v="2016-07-25T00:00:00"/>
    <s v="RR-19525"/>
    <d v="2014-09-09T00:00:00"/>
    <x v="26"/>
    <x v="15"/>
  </r>
  <r>
    <s v="CA-2017-102155"/>
    <d v="2017-07-13T00:00:00"/>
    <s v="RR-19525"/>
    <d v="2014-09-09T00:00:00"/>
    <x v="31"/>
    <x v="15"/>
  </r>
  <r>
    <s v="CA-2017-102155"/>
    <d v="2017-07-13T00:00:00"/>
    <s v="RR-19525"/>
    <d v="2014-09-09T00:00:00"/>
    <x v="31"/>
    <x v="15"/>
  </r>
  <r>
    <s v="US-2014-117968"/>
    <d v="2014-08-05T00:00:00"/>
    <s v="RS-19420"/>
    <d v="2014-08-05T00:00:00"/>
    <x v="0"/>
    <x v="13"/>
  </r>
  <r>
    <s v="US-2014-117968"/>
    <d v="2014-08-05T00:00:00"/>
    <s v="RS-19420"/>
    <d v="2014-08-05T00:00:00"/>
    <x v="0"/>
    <x v="13"/>
  </r>
  <r>
    <s v="US-2014-117968"/>
    <d v="2014-08-05T00:00:00"/>
    <s v="RS-19420"/>
    <d v="2014-08-05T00:00:00"/>
    <x v="0"/>
    <x v="13"/>
  </r>
  <r>
    <s v="US-2016-159093"/>
    <d v="2016-05-09T00:00:00"/>
    <s v="RS-19420"/>
    <d v="2014-08-05T00:00:00"/>
    <x v="21"/>
    <x v="13"/>
  </r>
  <r>
    <s v="CA-2017-115154"/>
    <d v="2017-01-08T00:00:00"/>
    <s v="RS-19420"/>
    <d v="2014-08-05T00:00:00"/>
    <x v="22"/>
    <x v="13"/>
  </r>
  <r>
    <s v="US-2017-128951"/>
    <d v="2017-07-15T00:00:00"/>
    <s v="RS-19420"/>
    <d v="2014-08-05T00:00:00"/>
    <x v="12"/>
    <x v="13"/>
  </r>
  <r>
    <s v="US-2017-128951"/>
    <d v="2017-07-15T00:00:00"/>
    <s v="RS-19420"/>
    <d v="2014-08-05T00:00:00"/>
    <x v="12"/>
    <x v="13"/>
  </r>
  <r>
    <s v="US-2017-128951"/>
    <d v="2017-07-15T00:00:00"/>
    <s v="RS-19420"/>
    <d v="2014-08-05T00:00:00"/>
    <x v="12"/>
    <x v="13"/>
  </r>
  <r>
    <s v="CA-2017-164819"/>
    <d v="2017-10-15T00:00:00"/>
    <s v="RS-19420"/>
    <d v="2014-08-05T00:00:00"/>
    <x v="37"/>
    <x v="13"/>
  </r>
  <r>
    <s v="CA-2014-128846"/>
    <d v="2014-04-07T00:00:00"/>
    <s v="RS-19765"/>
    <d v="2014-04-07T00:00:00"/>
    <x v="0"/>
    <x v="1"/>
  </r>
  <r>
    <s v="CA-2014-128846"/>
    <d v="2014-04-07T00:00:00"/>
    <s v="RS-19765"/>
    <d v="2014-04-07T00:00:00"/>
    <x v="0"/>
    <x v="1"/>
  </r>
  <r>
    <s v="CA-2014-106726"/>
    <d v="2014-12-06T00:00:00"/>
    <s v="RS-19765"/>
    <d v="2014-04-07T00:00:00"/>
    <x v="36"/>
    <x v="1"/>
  </r>
  <r>
    <s v="US-2015-158911"/>
    <d v="2015-07-05T00:00:00"/>
    <s v="RS-19765"/>
    <d v="2014-04-07T00:00:00"/>
    <x v="42"/>
    <x v="1"/>
  </r>
  <r>
    <s v="US-2015-158911"/>
    <d v="2015-07-05T00:00:00"/>
    <s v="RS-19765"/>
    <d v="2014-04-07T00:00:00"/>
    <x v="42"/>
    <x v="1"/>
  </r>
  <r>
    <s v="CA-2017-124114"/>
    <d v="2017-03-02T00:00:00"/>
    <s v="RS-19765"/>
    <d v="2014-04-07T00:00:00"/>
    <x v="12"/>
    <x v="1"/>
  </r>
  <r>
    <s v="US-2017-100048"/>
    <d v="2017-05-19T00:00:00"/>
    <s v="RS-19765"/>
    <d v="2014-04-07T00:00:00"/>
    <x v="32"/>
    <x v="1"/>
  </r>
  <r>
    <s v="US-2017-100048"/>
    <d v="2017-05-19T00:00:00"/>
    <s v="RS-19765"/>
    <d v="2014-04-07T00:00:00"/>
    <x v="32"/>
    <x v="1"/>
  </r>
  <r>
    <s v="US-2017-100048"/>
    <d v="2017-05-19T00:00:00"/>
    <s v="RS-19765"/>
    <d v="2014-04-07T00:00:00"/>
    <x v="32"/>
    <x v="1"/>
  </r>
  <r>
    <s v="CA-2017-152856"/>
    <d v="2017-09-08T00:00:00"/>
    <s v="RS-19765"/>
    <d v="2014-04-07T00:00:00"/>
    <x v="9"/>
    <x v="1"/>
  </r>
  <r>
    <s v="CA-2017-113670"/>
    <d v="2017-10-15T00:00:00"/>
    <s v="RS-19765"/>
    <d v="2014-04-07T00:00:00"/>
    <x v="27"/>
    <x v="1"/>
  </r>
  <r>
    <s v="CA-2017-113670"/>
    <d v="2017-10-15T00:00:00"/>
    <s v="RS-19765"/>
    <d v="2014-04-07T00:00:00"/>
    <x v="27"/>
    <x v="1"/>
  </r>
  <r>
    <s v="CA-2017-128300"/>
    <d v="2017-11-24T00:00:00"/>
    <s v="RS-19765"/>
    <d v="2014-04-07T00:00:00"/>
    <x v="45"/>
    <x v="1"/>
  </r>
  <r>
    <s v="CA-2017-128300"/>
    <d v="2017-11-24T00:00:00"/>
    <s v="RS-19765"/>
    <d v="2014-04-07T00:00:00"/>
    <x v="45"/>
    <x v="1"/>
  </r>
  <r>
    <s v="CA-2016-107475"/>
    <d v="2016-06-07T00:00:00"/>
    <s v="RS-19870"/>
    <d v="2016-06-07T00:00:00"/>
    <x v="0"/>
    <x v="36"/>
  </r>
  <r>
    <s v="CA-2017-142776"/>
    <d v="2017-12-11T00:00:00"/>
    <s v="RS-19870"/>
    <d v="2016-06-07T00:00:00"/>
    <x v="25"/>
    <x v="36"/>
  </r>
  <r>
    <s v="CA-2017-142776"/>
    <d v="2017-12-11T00:00:00"/>
    <s v="RS-19870"/>
    <d v="2016-06-07T00:00:00"/>
    <x v="25"/>
    <x v="36"/>
  </r>
  <r>
    <s v="CA-2015-157959"/>
    <d v="2015-02-03T00:00:00"/>
    <s v="RW-19540"/>
    <d v="2015-02-03T00:00:00"/>
    <x v="0"/>
    <x v="37"/>
  </r>
  <r>
    <s v="CA-2015-132815"/>
    <d v="2015-09-19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5-124800"/>
    <d v="2015-09-26T00:00:00"/>
    <s v="RW-19540"/>
    <d v="2015-02-03T00:00:00"/>
    <x v="29"/>
    <x v="37"/>
  </r>
  <r>
    <s v="CA-2017-141733"/>
    <d v="2017-05-07T00:00:00"/>
    <s v="RW-19540"/>
    <d v="2015-02-03T00:00:00"/>
    <x v="7"/>
    <x v="37"/>
  </r>
  <r>
    <s v="CA-2017-141733"/>
    <d v="2017-05-07T00:00:00"/>
    <s v="RW-19540"/>
    <d v="2015-02-03T00:00:00"/>
    <x v="7"/>
    <x v="37"/>
  </r>
  <r>
    <s v="CA-2017-141733"/>
    <d v="2017-05-07T00:00:00"/>
    <s v="RW-19540"/>
    <d v="2015-02-03T00:00:00"/>
    <x v="7"/>
    <x v="37"/>
  </r>
  <r>
    <s v="CA-2017-141733"/>
    <d v="2017-05-07T00:00:00"/>
    <s v="RW-19540"/>
    <d v="2015-02-03T00:00:00"/>
    <x v="7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66093"/>
    <d v="2017-08-17T00:00:00"/>
    <s v="RW-19540"/>
    <d v="2015-02-03T00:00:00"/>
    <x v="23"/>
    <x v="37"/>
  </r>
  <r>
    <s v="CA-2017-101014"/>
    <d v="2017-08-29T00:00:00"/>
    <s v="RW-19540"/>
    <d v="2015-02-03T00:00:00"/>
    <x v="23"/>
    <x v="37"/>
  </r>
  <r>
    <s v="CA-2017-128041"/>
    <d v="2017-09-01T00:00:00"/>
    <s v="RW-19540"/>
    <d v="2015-02-03T00:00:00"/>
    <x v="8"/>
    <x v="37"/>
  </r>
  <r>
    <s v="CA-2017-128041"/>
    <d v="2017-09-01T00:00:00"/>
    <s v="RW-19540"/>
    <d v="2015-02-03T00:00:00"/>
    <x v="8"/>
    <x v="37"/>
  </r>
  <r>
    <s v="CA-2014-156993"/>
    <d v="2014-06-28T00:00:00"/>
    <s v="RW-19630"/>
    <d v="2014-06-28T00:00:00"/>
    <x v="0"/>
    <x v="3"/>
  </r>
  <r>
    <s v="CA-2014-111150"/>
    <d v="2014-12-31T00:00:00"/>
    <s v="RW-19630"/>
    <d v="2014-06-28T00:00:00"/>
    <x v="1"/>
    <x v="3"/>
  </r>
  <r>
    <s v="CA-2014-111150"/>
    <d v="2014-12-31T00:00:00"/>
    <s v="RW-19630"/>
    <d v="2014-06-28T00:00:00"/>
    <x v="1"/>
    <x v="3"/>
  </r>
  <r>
    <s v="CA-2016-165218"/>
    <d v="2016-03-05T00:00:00"/>
    <s v="RW-19630"/>
    <d v="2014-06-28T00:00:00"/>
    <x v="21"/>
    <x v="3"/>
  </r>
  <r>
    <s v="CA-2016-165218"/>
    <d v="2016-03-05T00:00:00"/>
    <s v="RW-19630"/>
    <d v="2014-06-28T00:00:00"/>
    <x v="21"/>
    <x v="3"/>
  </r>
  <r>
    <s v="CA-2016-112585"/>
    <d v="2016-07-30T00:00:00"/>
    <s v="RW-19630"/>
    <d v="2014-06-28T00:00:00"/>
    <x v="14"/>
    <x v="3"/>
  </r>
  <r>
    <s v="CA-2016-144911"/>
    <d v="2016-11-27T00:00:00"/>
    <s v="RW-19630"/>
    <d v="2014-06-28T00:00:00"/>
    <x v="22"/>
    <x v="3"/>
  </r>
  <r>
    <s v="CA-2016-144911"/>
    <d v="2016-11-27T00:00:00"/>
    <s v="RW-19630"/>
    <d v="2014-06-28T00:00:00"/>
    <x v="22"/>
    <x v="3"/>
  </r>
  <r>
    <s v="US-2016-131114"/>
    <d v="2016-12-09T00:00:00"/>
    <s v="RW-19630"/>
    <d v="2014-06-28T00:00:00"/>
    <x v="23"/>
    <x v="3"/>
  </r>
  <r>
    <s v="US-2016-131114"/>
    <d v="2016-12-09T00:00:00"/>
    <s v="RW-19630"/>
    <d v="2014-06-28T00:00:00"/>
    <x v="23"/>
    <x v="3"/>
  </r>
  <r>
    <s v="US-2016-131114"/>
    <d v="2016-12-09T00:00:00"/>
    <s v="RW-19630"/>
    <d v="2014-06-28T00:00:00"/>
    <x v="23"/>
    <x v="3"/>
  </r>
  <r>
    <s v="CA-2016-142958"/>
    <d v="2016-12-13T00:00:00"/>
    <s v="RW-19630"/>
    <d v="2014-06-28T00:00:00"/>
    <x v="23"/>
    <x v="3"/>
  </r>
  <r>
    <s v="CA-2016-142958"/>
    <d v="2016-12-13T00:00:00"/>
    <s v="RW-19630"/>
    <d v="2014-06-28T00:00:00"/>
    <x v="23"/>
    <x v="3"/>
  </r>
  <r>
    <s v="CA-2017-155460"/>
    <d v="2017-04-13T00:00:00"/>
    <s v="RW-19630"/>
    <d v="2014-06-28T00:00:00"/>
    <x v="31"/>
    <x v="3"/>
  </r>
  <r>
    <s v="CA-2017-155460"/>
    <d v="2017-04-13T00:00:00"/>
    <s v="RW-19630"/>
    <d v="2014-06-28T00:00:00"/>
    <x v="31"/>
    <x v="3"/>
  </r>
  <r>
    <s v="CA-2017-123981"/>
    <d v="2017-10-02T00:00:00"/>
    <s v="RW-19630"/>
    <d v="2014-06-28T00:00:00"/>
    <x v="43"/>
    <x v="3"/>
  </r>
  <r>
    <s v="CA-2016-145499"/>
    <d v="2016-05-30T00:00:00"/>
    <s v="RW-19690"/>
    <d v="2016-05-30T00:00:00"/>
    <x v="0"/>
    <x v="20"/>
  </r>
  <r>
    <s v="CA-2017-167752"/>
    <d v="2017-01-15T00:00:00"/>
    <s v="RW-19690"/>
    <d v="2016-05-30T00:00:00"/>
    <x v="36"/>
    <x v="20"/>
  </r>
  <r>
    <s v="CA-2017-167752"/>
    <d v="2017-01-15T00:00:00"/>
    <s v="RW-19690"/>
    <d v="2016-05-30T00:00:00"/>
    <x v="36"/>
    <x v="20"/>
  </r>
  <r>
    <s v="CA-2017-169285"/>
    <d v="2017-03-21T00:00:00"/>
    <s v="RW-19690"/>
    <d v="2016-05-30T00:00:00"/>
    <x v="5"/>
    <x v="20"/>
  </r>
  <r>
    <s v="CA-2017-169285"/>
    <d v="2017-03-21T00:00:00"/>
    <s v="RW-19690"/>
    <d v="2016-05-30T00:00:00"/>
    <x v="5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0905"/>
    <d v="2017-09-10T00:00:00"/>
    <s v="RW-19690"/>
    <d v="2016-05-30T00:00:00"/>
    <x v="39"/>
    <x v="20"/>
  </r>
  <r>
    <s v="CA-2017-112431"/>
    <d v="2017-10-12T00:00:00"/>
    <s v="RW-19690"/>
    <d v="2016-05-30T00:00:00"/>
    <x v="13"/>
    <x v="20"/>
  </r>
  <r>
    <s v="CA-2017-112431"/>
    <d v="2017-10-12T00:00:00"/>
    <s v="RW-19690"/>
    <d v="2016-05-30T00:00:00"/>
    <x v="13"/>
    <x v="20"/>
  </r>
  <r>
    <s v="CA-2014-133354"/>
    <d v="2014-02-22T00:00:00"/>
    <s v="SA-20830"/>
    <d v="2014-02-22T00:00:00"/>
    <x v="0"/>
    <x v="4"/>
  </r>
  <r>
    <s v="CA-2014-154627"/>
    <d v="2014-10-29T00:00:00"/>
    <s v="SA-20830"/>
    <d v="2014-02-22T00:00:00"/>
    <x v="36"/>
    <x v="4"/>
  </r>
  <r>
    <s v="CA-2015-122266"/>
    <d v="2015-04-26T00:00:00"/>
    <s v="SA-20830"/>
    <d v="2014-02-22T00:00:00"/>
    <x v="20"/>
    <x v="4"/>
  </r>
  <r>
    <s v="CA-2015-122266"/>
    <d v="2015-04-26T00:00:00"/>
    <s v="SA-20830"/>
    <d v="2014-02-22T00:00:00"/>
    <x v="20"/>
    <x v="4"/>
  </r>
  <r>
    <s v="CA-2015-115938"/>
    <d v="2015-06-26T00:00:00"/>
    <s v="SA-20830"/>
    <d v="2014-02-22T00:00:00"/>
    <x v="39"/>
    <x v="4"/>
  </r>
  <r>
    <s v="CA-2015-115938"/>
    <d v="2015-06-26T00:00:00"/>
    <s v="SA-20830"/>
    <d v="2014-02-22T00:00:00"/>
    <x v="39"/>
    <x v="4"/>
  </r>
  <r>
    <s v="CA-2015-115938"/>
    <d v="2015-06-26T00:00:00"/>
    <s v="SA-20830"/>
    <d v="2014-02-22T00:00:00"/>
    <x v="39"/>
    <x v="4"/>
  </r>
  <r>
    <s v="CA-2015-115938"/>
    <d v="2015-06-26T00:00:00"/>
    <s v="SA-20830"/>
    <d v="2014-02-22T00:00:00"/>
    <x v="39"/>
    <x v="4"/>
  </r>
  <r>
    <s v="CA-2016-167507"/>
    <d v="2016-12-22T00:00:00"/>
    <s v="SA-20830"/>
    <d v="2014-02-22T00:00:00"/>
    <x v="31"/>
    <x v="4"/>
  </r>
  <r>
    <s v="CA-2016-167507"/>
    <d v="2016-12-22T00:00:00"/>
    <s v="SA-20830"/>
    <d v="2014-02-22T00:00:00"/>
    <x v="31"/>
    <x v="4"/>
  </r>
  <r>
    <s v="CA-2016-167507"/>
    <d v="2016-12-22T00:00:00"/>
    <s v="SA-20830"/>
    <d v="2014-02-22T00:00:00"/>
    <x v="31"/>
    <x v="4"/>
  </r>
  <r>
    <s v="CA-2017-124436"/>
    <d v="2017-03-19T00:00:00"/>
    <s v="SA-20830"/>
    <d v="2014-02-22T00:00:00"/>
    <x v="32"/>
    <x v="4"/>
  </r>
  <r>
    <s v="CA-2017-124436"/>
    <d v="2017-03-19T00:00:00"/>
    <s v="SA-20830"/>
    <d v="2014-02-22T00:00:00"/>
    <x v="32"/>
    <x v="4"/>
  </r>
  <r>
    <s v="CA-2017-124436"/>
    <d v="2017-03-19T00:00:00"/>
    <s v="SA-20830"/>
    <d v="2014-02-22T00:00:00"/>
    <x v="32"/>
    <x v="4"/>
  </r>
  <r>
    <s v="CA-2017-124436"/>
    <d v="2017-03-19T00:00:00"/>
    <s v="SA-20830"/>
    <d v="2014-02-22T00:00:00"/>
    <x v="32"/>
    <x v="4"/>
  </r>
  <r>
    <s v="CA-2017-127264"/>
    <d v="2017-04-03T00:00:00"/>
    <s v="SA-20830"/>
    <d v="2014-02-22T00:00:00"/>
    <x v="37"/>
    <x v="4"/>
  </r>
  <r>
    <s v="CA-2017-122154"/>
    <d v="2017-04-09T00:00:00"/>
    <s v="SA-20830"/>
    <d v="2014-02-22T00:00:00"/>
    <x v="37"/>
    <x v="4"/>
  </r>
  <r>
    <s v="CA-2017-122154"/>
    <d v="2017-04-09T00:00:00"/>
    <s v="SA-20830"/>
    <d v="2014-02-22T00:00:00"/>
    <x v="37"/>
    <x v="4"/>
  </r>
  <r>
    <s v="CA-2017-122154"/>
    <d v="2017-04-09T00:00:00"/>
    <s v="SA-20830"/>
    <d v="2014-02-22T00:00:00"/>
    <x v="37"/>
    <x v="4"/>
  </r>
  <r>
    <s v="US-2017-147998"/>
    <d v="2017-05-19T00:00:00"/>
    <s v="SA-20830"/>
    <d v="2014-02-22T00:00:00"/>
    <x v="4"/>
    <x v="4"/>
  </r>
  <r>
    <s v="CA-2017-160661"/>
    <d v="2017-10-28T00:00:00"/>
    <s v="SA-20830"/>
    <d v="2014-02-22T00:00:00"/>
    <x v="10"/>
    <x v="4"/>
  </r>
  <r>
    <s v="US-2014-161305"/>
    <d v="2014-06-06T00:00:00"/>
    <s v="SB-20170"/>
    <d v="2014-06-06T00:00:00"/>
    <x v="0"/>
    <x v="3"/>
  </r>
  <r>
    <s v="US-2014-161305"/>
    <d v="2014-06-06T00:00:00"/>
    <s v="SB-20170"/>
    <d v="2014-06-06T00:00:00"/>
    <x v="0"/>
    <x v="3"/>
  </r>
  <r>
    <s v="CA-2017-145807"/>
    <d v="2017-02-09T00:00:00"/>
    <s v="SB-20170"/>
    <d v="2014-06-06T00:00:00"/>
    <x v="24"/>
    <x v="3"/>
  </r>
  <r>
    <s v="CA-2017-108441"/>
    <d v="2017-06-12T00:00:00"/>
    <s v="SB-20170"/>
    <d v="2014-06-06T00:00:00"/>
    <x v="34"/>
    <x v="3"/>
  </r>
  <r>
    <s v="CA-2017-108441"/>
    <d v="2017-06-12T00:00:00"/>
    <s v="SB-20170"/>
    <d v="2014-06-06T00:00:00"/>
    <x v="34"/>
    <x v="3"/>
  </r>
  <r>
    <s v="CA-2017-108441"/>
    <d v="2017-06-12T00:00:00"/>
    <s v="SB-20170"/>
    <d v="2014-06-06T00:00:00"/>
    <x v="34"/>
    <x v="3"/>
  </r>
  <r>
    <s v="CA-2017-108441"/>
    <d v="2017-06-12T00:00:00"/>
    <s v="SB-20170"/>
    <d v="2014-06-06T00:00:00"/>
    <x v="34"/>
    <x v="3"/>
  </r>
  <r>
    <s v="CA-2014-120411"/>
    <d v="2014-09-20T00:00:00"/>
    <s v="SB-20185"/>
    <d v="2014-09-20T00:00:00"/>
    <x v="0"/>
    <x v="15"/>
  </r>
  <r>
    <s v="CA-2014-120411"/>
    <d v="2014-09-20T00:00:00"/>
    <s v="SB-20185"/>
    <d v="2014-09-20T00:00:00"/>
    <x v="0"/>
    <x v="15"/>
  </r>
  <r>
    <s v="CA-2015-146675"/>
    <d v="2015-04-16T00:00:00"/>
    <s v="SB-20185"/>
    <d v="2014-09-20T00:00:00"/>
    <x v="29"/>
    <x v="15"/>
  </r>
  <r>
    <s v="CA-2015-146675"/>
    <d v="2015-04-16T00:00:00"/>
    <s v="SB-20185"/>
    <d v="2014-09-20T00:00:00"/>
    <x v="29"/>
    <x v="15"/>
  </r>
  <r>
    <s v="CA-2015-149846"/>
    <d v="2015-05-22T00:00:00"/>
    <s v="SB-20185"/>
    <d v="2014-09-20T00:00:00"/>
    <x v="36"/>
    <x v="15"/>
  </r>
  <r>
    <s v="CA-2015-149846"/>
    <d v="2015-05-22T00:00:00"/>
    <s v="SB-20185"/>
    <d v="2014-09-20T00:00:00"/>
    <x v="36"/>
    <x v="15"/>
  </r>
  <r>
    <s v="CA-2015-149846"/>
    <d v="2015-05-22T00:00:00"/>
    <s v="SB-20185"/>
    <d v="2014-09-20T00:00:00"/>
    <x v="36"/>
    <x v="15"/>
  </r>
  <r>
    <s v="CA-2015-149846"/>
    <d v="2015-05-22T00:00:00"/>
    <s v="SB-20185"/>
    <d v="2014-09-20T00:00:00"/>
    <x v="36"/>
    <x v="15"/>
  </r>
  <r>
    <s v="CA-2015-159779"/>
    <d v="2015-09-25T00:00:00"/>
    <s v="SB-20185"/>
    <d v="2014-09-20T00:00:00"/>
    <x v="18"/>
    <x v="15"/>
  </r>
  <r>
    <s v="CA-2017-119424"/>
    <d v="2017-06-12T00:00:00"/>
    <s v="SB-20185"/>
    <d v="2014-09-20T00:00:00"/>
    <x v="16"/>
    <x v="15"/>
  </r>
  <r>
    <s v="CA-2017-119424"/>
    <d v="2017-06-12T00:00:00"/>
    <s v="SB-20185"/>
    <d v="2014-09-20T00:00:00"/>
    <x v="16"/>
    <x v="15"/>
  </r>
  <r>
    <s v="CA-2017-116127"/>
    <d v="2017-06-25T00:00:00"/>
    <s v="SB-20185"/>
    <d v="2014-09-20T00:00:00"/>
    <x v="16"/>
    <x v="15"/>
  </r>
  <r>
    <s v="CA-2014-158771"/>
    <d v="2014-05-09T00:00:00"/>
    <s v="SB-20290"/>
    <d v="2014-05-09T00:00:00"/>
    <x v="0"/>
    <x v="2"/>
  </r>
  <r>
    <s v="CA-2014-158771"/>
    <d v="2014-05-09T00:00:00"/>
    <s v="SB-20290"/>
    <d v="2014-05-09T00:00:00"/>
    <x v="0"/>
    <x v="2"/>
  </r>
  <r>
    <s v="CA-2014-158771"/>
    <d v="2014-05-09T00:00:00"/>
    <s v="SB-20290"/>
    <d v="2014-05-09T00:00:00"/>
    <x v="0"/>
    <x v="2"/>
  </r>
  <r>
    <s v="CA-2014-158771"/>
    <d v="2014-05-09T00:00:00"/>
    <s v="SB-20290"/>
    <d v="2014-05-09T00:00:00"/>
    <x v="0"/>
    <x v="2"/>
  </r>
  <r>
    <s v="CA-2014-122882"/>
    <d v="2014-09-07T00:00:00"/>
    <s v="SB-20290"/>
    <d v="2014-05-09T00:00:00"/>
    <x v="28"/>
    <x v="2"/>
  </r>
  <r>
    <s v="CA-2014-122882"/>
    <d v="2014-09-07T00:00:00"/>
    <s v="SB-20290"/>
    <d v="2014-05-09T00:00:00"/>
    <x v="28"/>
    <x v="2"/>
  </r>
  <r>
    <s v="CA-2014-122882"/>
    <d v="2014-09-07T00:00:00"/>
    <s v="SB-20290"/>
    <d v="2014-05-09T00:00:00"/>
    <x v="28"/>
    <x v="2"/>
  </r>
  <r>
    <s v="CA-2014-122882"/>
    <d v="2014-09-07T00:00:00"/>
    <s v="SB-20290"/>
    <d v="2014-05-09T00:00:00"/>
    <x v="28"/>
    <x v="2"/>
  </r>
  <r>
    <s v="US-2014-106992"/>
    <d v="2014-09-19T00:00:00"/>
    <s v="SB-20290"/>
    <d v="2014-05-09T00:00:00"/>
    <x v="28"/>
    <x v="2"/>
  </r>
  <r>
    <s v="US-2014-106992"/>
    <d v="2014-09-19T00:00:00"/>
    <s v="SB-20290"/>
    <d v="2014-05-09T00:00:00"/>
    <x v="28"/>
    <x v="2"/>
  </r>
  <r>
    <s v="CA-2015-153794"/>
    <d v="2015-09-11T00:00:00"/>
    <s v="SB-20290"/>
    <d v="2014-05-09T00:00:00"/>
    <x v="39"/>
    <x v="2"/>
  </r>
  <r>
    <s v="CA-2016-158575"/>
    <d v="2016-11-18T00:00:00"/>
    <s v="SB-20290"/>
    <d v="2014-05-09T00:00:00"/>
    <x v="23"/>
    <x v="2"/>
  </r>
  <r>
    <s v="CA-2017-147361"/>
    <d v="2017-09-09T00:00:00"/>
    <s v="SB-20290"/>
    <d v="2014-05-09T00:00:00"/>
    <x v="43"/>
    <x v="2"/>
  </r>
  <r>
    <s v="CA-2017-147361"/>
    <d v="2017-09-09T00:00:00"/>
    <s v="SB-20290"/>
    <d v="2014-05-09T00:00:00"/>
    <x v="43"/>
    <x v="2"/>
  </r>
  <r>
    <s v="US-2017-165344"/>
    <d v="2017-11-13T00:00:00"/>
    <s v="SB-20290"/>
    <d v="2014-05-09T00:00:00"/>
    <x v="27"/>
    <x v="2"/>
  </r>
  <r>
    <s v="US-2017-165344"/>
    <d v="2017-11-13T00:00:00"/>
    <s v="SB-20290"/>
    <d v="2014-05-09T00:00:00"/>
    <x v="27"/>
    <x v="2"/>
  </r>
  <r>
    <s v="US-2017-165344"/>
    <d v="2017-11-13T00:00:00"/>
    <s v="SB-20290"/>
    <d v="2014-05-09T00:00:00"/>
    <x v="27"/>
    <x v="2"/>
  </r>
  <r>
    <s v="CA-2014-130421"/>
    <d v="2014-03-03T00:00:00"/>
    <s v="SC-20020"/>
    <d v="2014-03-03T00:00:00"/>
    <x v="0"/>
    <x v="0"/>
  </r>
  <r>
    <s v="US-2014-157847"/>
    <d v="2014-04-02T00:00:00"/>
    <s v="SC-20020"/>
    <d v="2014-03-03T00:00:00"/>
    <x v="15"/>
    <x v="0"/>
  </r>
  <r>
    <s v="US-2014-157847"/>
    <d v="2014-04-02T00:00:00"/>
    <s v="SC-20020"/>
    <d v="2014-03-03T00:00:00"/>
    <x v="1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66863"/>
    <d v="2014-06-20T00:00:00"/>
    <s v="SC-20020"/>
    <d v="2014-03-03T00:00:00"/>
    <x v="35"/>
    <x v="0"/>
  </r>
  <r>
    <s v="CA-2014-121006"/>
    <d v="2014-11-10T00:00:00"/>
    <s v="SC-20020"/>
    <d v="2014-03-03T00:00:00"/>
    <x v="36"/>
    <x v="0"/>
  </r>
  <r>
    <s v="CA-2014-121006"/>
    <d v="2014-11-10T00:00:00"/>
    <s v="SC-20020"/>
    <d v="2014-03-03T00:00:00"/>
    <x v="36"/>
    <x v="0"/>
  </r>
  <r>
    <s v="CA-2014-121006"/>
    <d v="2014-11-10T00:00:00"/>
    <s v="SC-20020"/>
    <d v="2014-03-03T00:00:00"/>
    <x v="36"/>
    <x v="0"/>
  </r>
  <r>
    <s v="CA-2014-121006"/>
    <d v="2014-11-10T00:00:00"/>
    <s v="SC-20020"/>
    <d v="2014-03-03T00:00:00"/>
    <x v="36"/>
    <x v="0"/>
  </r>
  <r>
    <s v="CA-2014-121006"/>
    <d v="2014-11-10T00:00:00"/>
    <s v="SC-20020"/>
    <d v="2014-03-03T00:00:00"/>
    <x v="36"/>
    <x v="0"/>
  </r>
  <r>
    <s v="CA-2014-121006"/>
    <d v="2014-11-10T00:00:00"/>
    <s v="SC-20020"/>
    <d v="2014-03-03T00:00:00"/>
    <x v="36"/>
    <x v="0"/>
  </r>
  <r>
    <s v="CA-2015-147690"/>
    <d v="2015-11-10T00:00:00"/>
    <s v="SC-20020"/>
    <d v="2014-03-03T00:00:00"/>
    <x v="19"/>
    <x v="0"/>
  </r>
  <r>
    <s v="US-2014-131275"/>
    <d v="2014-03-18T00:00:00"/>
    <s v="SC-20050"/>
    <d v="2014-03-18T00:00:00"/>
    <x v="0"/>
    <x v="0"/>
  </r>
  <r>
    <s v="US-2014-131275"/>
    <d v="2014-03-18T00:00:00"/>
    <s v="SC-20050"/>
    <d v="2014-03-18T00:00:00"/>
    <x v="0"/>
    <x v="0"/>
  </r>
  <r>
    <s v="US-2014-131275"/>
    <d v="2014-03-18T00:00:00"/>
    <s v="SC-20050"/>
    <d v="2014-03-18T00:00:00"/>
    <x v="0"/>
    <x v="0"/>
  </r>
  <r>
    <s v="CA-2015-133627"/>
    <d v="2015-05-31T00:00:00"/>
    <s v="SC-20050"/>
    <d v="2014-03-18T00:00:00"/>
    <x v="20"/>
    <x v="0"/>
  </r>
  <r>
    <s v="CA-2016-129238"/>
    <d v="2016-01-31T00:00:00"/>
    <s v="SC-20050"/>
    <d v="2014-03-18T00:00:00"/>
    <x v="26"/>
    <x v="0"/>
  </r>
  <r>
    <s v="CA-2016-129238"/>
    <d v="2016-01-31T00:00:00"/>
    <s v="SC-20050"/>
    <d v="2014-03-18T00:00:00"/>
    <x v="26"/>
    <x v="0"/>
  </r>
  <r>
    <s v="CA-2016-155005"/>
    <d v="2016-06-13T00:00:00"/>
    <s v="SC-20050"/>
    <d v="2014-03-18T00:00:00"/>
    <x v="7"/>
    <x v="0"/>
  </r>
  <r>
    <s v="CA-2016-123533"/>
    <d v="2016-11-24T00:00:00"/>
    <s v="SC-20050"/>
    <d v="2014-03-18T00:00:00"/>
    <x v="24"/>
    <x v="0"/>
  </r>
  <r>
    <s v="CA-2016-123533"/>
    <d v="2016-11-24T00:00:00"/>
    <s v="SC-20050"/>
    <d v="2014-03-18T00:00:00"/>
    <x v="24"/>
    <x v="0"/>
  </r>
  <r>
    <s v="CA-2016-123533"/>
    <d v="2016-11-24T00:00:00"/>
    <s v="SC-20050"/>
    <d v="2014-03-18T00:00:00"/>
    <x v="24"/>
    <x v="0"/>
  </r>
  <r>
    <s v="US-2017-143028"/>
    <d v="2017-04-11T00:00:00"/>
    <s v="SC-20050"/>
    <d v="2014-03-18T00:00:00"/>
    <x v="32"/>
    <x v="0"/>
  </r>
  <r>
    <s v="CA-2017-123022"/>
    <d v="2017-09-03T00:00:00"/>
    <s v="SC-20050"/>
    <d v="2014-03-18T00:00:00"/>
    <x v="27"/>
    <x v="0"/>
  </r>
  <r>
    <s v="CA-2017-123022"/>
    <d v="2017-09-03T00:00:00"/>
    <s v="SC-20050"/>
    <d v="2014-03-18T00:00:00"/>
    <x v="27"/>
    <x v="0"/>
  </r>
  <r>
    <s v="US-2017-130603"/>
    <d v="2017-09-30T00:00:00"/>
    <s v="SC-20050"/>
    <d v="2014-03-18T00:00:00"/>
    <x v="27"/>
    <x v="0"/>
  </r>
  <r>
    <s v="CA-2017-154123"/>
    <d v="2017-11-20T00:00:00"/>
    <s v="SC-20050"/>
    <d v="2014-03-18T00:00:00"/>
    <x v="10"/>
    <x v="0"/>
  </r>
  <r>
    <s v="US-2014-110674"/>
    <d v="2014-02-12T00:00:00"/>
    <s v="SC-20095"/>
    <d v="2014-02-12T00:00:00"/>
    <x v="0"/>
    <x v="4"/>
  </r>
  <r>
    <s v="CA-2014-117016"/>
    <d v="2014-03-04T00:00:00"/>
    <s v="SC-20095"/>
    <d v="2014-02-12T00:00:00"/>
    <x v="15"/>
    <x v="4"/>
  </r>
  <r>
    <s v="CA-2014-152268"/>
    <d v="2014-09-02T00:00:00"/>
    <s v="SC-20095"/>
    <d v="2014-02-12T00:00:00"/>
    <x v="29"/>
    <x v="4"/>
  </r>
  <r>
    <s v="CA-2014-116904"/>
    <d v="2014-09-23T00:00:00"/>
    <s v="SC-20095"/>
    <d v="2014-02-12T00:00:00"/>
    <x v="29"/>
    <x v="4"/>
  </r>
  <r>
    <s v="CA-2014-116904"/>
    <d v="2014-09-23T00:00:00"/>
    <s v="SC-20095"/>
    <d v="2014-02-12T00:00:00"/>
    <x v="29"/>
    <x v="4"/>
  </r>
  <r>
    <s v="CA-2014-116904"/>
    <d v="2014-09-23T00:00:00"/>
    <s v="SC-20095"/>
    <d v="2014-02-12T00:00:00"/>
    <x v="29"/>
    <x v="4"/>
  </r>
  <r>
    <s v="CA-2014-116904"/>
    <d v="2014-09-23T00:00:00"/>
    <s v="SC-20095"/>
    <d v="2014-02-12T00:00:00"/>
    <x v="29"/>
    <x v="4"/>
  </r>
  <r>
    <s v="US-2014-157385"/>
    <d v="2014-11-23T00:00:00"/>
    <s v="SC-20095"/>
    <d v="2014-02-12T00:00:00"/>
    <x v="41"/>
    <x v="4"/>
  </r>
  <r>
    <s v="US-2014-157385"/>
    <d v="2014-11-23T00:00:00"/>
    <s v="SC-20095"/>
    <d v="2014-02-12T00:00:00"/>
    <x v="41"/>
    <x v="4"/>
  </r>
  <r>
    <s v="US-2014-157385"/>
    <d v="2014-11-23T00:00:00"/>
    <s v="SC-20095"/>
    <d v="2014-02-12T00:00:00"/>
    <x v="41"/>
    <x v="4"/>
  </r>
  <r>
    <s v="US-2014-157385"/>
    <d v="2014-11-23T00:00:00"/>
    <s v="SC-20095"/>
    <d v="2014-02-12T00:00:00"/>
    <x v="41"/>
    <x v="4"/>
  </r>
  <r>
    <s v="CA-2015-123568"/>
    <d v="2015-11-08T00:00:00"/>
    <s v="SC-20095"/>
    <d v="2014-02-12T00:00:00"/>
    <x v="21"/>
    <x v="4"/>
  </r>
  <r>
    <s v="CA-2015-123568"/>
    <d v="2015-11-08T00:00:00"/>
    <s v="SC-20095"/>
    <d v="2014-02-12T00:00:00"/>
    <x v="21"/>
    <x v="4"/>
  </r>
  <r>
    <s v="CA-2015-123568"/>
    <d v="2015-11-08T00:00:00"/>
    <s v="SC-20095"/>
    <d v="2014-02-12T00:00:00"/>
    <x v="21"/>
    <x v="4"/>
  </r>
  <r>
    <s v="CA-2015-123568"/>
    <d v="2015-11-08T00:00:00"/>
    <s v="SC-20095"/>
    <d v="2014-02-12T00:00:00"/>
    <x v="21"/>
    <x v="4"/>
  </r>
  <r>
    <s v="CA-2016-130638"/>
    <d v="2016-05-16T00:00:00"/>
    <s v="SC-20095"/>
    <d v="2014-02-12T00:00:00"/>
    <x v="7"/>
    <x v="4"/>
  </r>
  <r>
    <s v="CA-2016-130638"/>
    <d v="2016-05-16T00:00:00"/>
    <s v="SC-20095"/>
    <d v="2014-02-12T00:00:00"/>
    <x v="7"/>
    <x v="4"/>
  </r>
  <r>
    <s v="CA-2016-126158"/>
    <d v="2016-07-25T00:00:00"/>
    <s v="SC-20095"/>
    <d v="2014-02-12T00:00:00"/>
    <x v="22"/>
    <x v="4"/>
  </r>
  <r>
    <s v="CA-2016-126158"/>
    <d v="2016-07-25T00:00:00"/>
    <s v="SC-20095"/>
    <d v="2014-02-12T00:00:00"/>
    <x v="22"/>
    <x v="4"/>
  </r>
  <r>
    <s v="CA-2016-126158"/>
    <d v="2016-07-25T00:00:00"/>
    <s v="SC-20095"/>
    <d v="2014-02-12T00:00:00"/>
    <x v="22"/>
    <x v="4"/>
  </r>
  <r>
    <s v="CA-2016-126158"/>
    <d v="2016-07-25T00:00:00"/>
    <s v="SC-20095"/>
    <d v="2014-02-12T00:00:00"/>
    <x v="22"/>
    <x v="4"/>
  </r>
  <r>
    <s v="CA-2017-152961"/>
    <d v="2017-01-15T00:00:00"/>
    <s v="SC-20095"/>
    <d v="2014-02-12T00:00:00"/>
    <x v="12"/>
    <x v="4"/>
  </r>
  <r>
    <s v="CA-2016-108350"/>
    <d v="2016-06-06T00:00:00"/>
    <s v="SC-20230"/>
    <d v="2016-06-06T00:00:00"/>
    <x v="0"/>
    <x v="36"/>
  </r>
  <r>
    <s v="CA-2016-156685"/>
    <d v="2016-07-08T00:00:00"/>
    <s v="SC-20230"/>
    <d v="2016-06-06T00:00:00"/>
    <x v="15"/>
    <x v="36"/>
  </r>
  <r>
    <s v="CA-2016-156685"/>
    <d v="2016-07-08T00:00:00"/>
    <s v="SC-20230"/>
    <d v="2016-06-06T00:00:00"/>
    <x v="15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US-2016-126452"/>
    <d v="2016-08-21T00:00:00"/>
    <s v="SC-20230"/>
    <d v="2016-06-06T00:00:00"/>
    <x v="40"/>
    <x v="36"/>
  </r>
  <r>
    <s v="CA-2017-141747"/>
    <d v="2017-08-03T00:00:00"/>
    <s v="SC-20230"/>
    <d v="2016-06-06T00:00:00"/>
    <x v="20"/>
    <x v="36"/>
  </r>
  <r>
    <s v="CA-2014-169803"/>
    <d v="2014-04-06T00:00:00"/>
    <s v="SC-20260"/>
    <d v="2014-04-06T00:00:00"/>
    <x v="0"/>
    <x v="1"/>
  </r>
  <r>
    <s v="CA-2014-169803"/>
    <d v="2014-04-06T00:00:00"/>
    <s v="SC-20260"/>
    <d v="2014-04-06T00:00:00"/>
    <x v="0"/>
    <x v="1"/>
  </r>
  <r>
    <s v="US-2014-127635"/>
    <d v="2014-09-14T00:00:00"/>
    <s v="SC-20260"/>
    <d v="2014-04-06T00:00:00"/>
    <x v="38"/>
    <x v="1"/>
  </r>
  <r>
    <s v="US-2014-127635"/>
    <d v="2014-09-14T00:00:00"/>
    <s v="SC-20260"/>
    <d v="2014-04-06T00:00:00"/>
    <x v="38"/>
    <x v="1"/>
  </r>
  <r>
    <s v="US-2014-127635"/>
    <d v="2014-09-14T00:00:00"/>
    <s v="SC-20260"/>
    <d v="2014-04-06T00:00:00"/>
    <x v="38"/>
    <x v="1"/>
  </r>
  <r>
    <s v="US-2014-127635"/>
    <d v="2014-09-14T00:00:00"/>
    <s v="SC-20260"/>
    <d v="2014-04-06T00:00:00"/>
    <x v="38"/>
    <x v="1"/>
  </r>
  <r>
    <s v="CA-2014-128622"/>
    <d v="2014-11-15T00:00:00"/>
    <s v="SC-20260"/>
    <d v="2014-04-06T00:00:00"/>
    <x v="29"/>
    <x v="1"/>
  </r>
  <r>
    <s v="CA-2015-152681"/>
    <d v="2015-01-17T00:00:00"/>
    <s v="SC-20260"/>
    <d v="2014-04-06T00:00:00"/>
    <x v="41"/>
    <x v="1"/>
  </r>
  <r>
    <s v="CA-2015-137106"/>
    <d v="2015-03-31T00:00:00"/>
    <s v="SC-20260"/>
    <d v="2014-04-06T00:00:00"/>
    <x v="17"/>
    <x v="1"/>
  </r>
  <r>
    <s v="CA-2015-111514"/>
    <d v="2015-08-31T00:00:00"/>
    <s v="SC-20260"/>
    <d v="2014-04-06T00:00:00"/>
    <x v="39"/>
    <x v="1"/>
  </r>
  <r>
    <s v="CA-2015-111514"/>
    <d v="2015-08-31T00:00:00"/>
    <s v="SC-20260"/>
    <d v="2014-04-06T00:00:00"/>
    <x v="39"/>
    <x v="1"/>
  </r>
  <r>
    <s v="CA-2015-111514"/>
    <d v="2015-08-31T00:00:00"/>
    <s v="SC-20260"/>
    <d v="2014-04-06T00:00:00"/>
    <x v="39"/>
    <x v="1"/>
  </r>
  <r>
    <s v="CA-2015-111514"/>
    <d v="2015-08-31T00:00:00"/>
    <s v="SC-20260"/>
    <d v="2014-04-06T00:00:00"/>
    <x v="39"/>
    <x v="1"/>
  </r>
  <r>
    <s v="CA-2017-144680"/>
    <d v="2017-03-31T00:00:00"/>
    <s v="SC-20260"/>
    <d v="2014-04-06T00:00:00"/>
    <x v="12"/>
    <x v="1"/>
  </r>
  <r>
    <s v="CA-2017-107132"/>
    <d v="2017-06-26T00:00:00"/>
    <s v="SC-20260"/>
    <d v="2014-04-06T00:00:00"/>
    <x v="37"/>
    <x v="1"/>
  </r>
  <r>
    <s v="CA-2017-107132"/>
    <d v="2017-06-26T00:00:00"/>
    <s v="SC-20260"/>
    <d v="2014-04-06T00:00:00"/>
    <x v="37"/>
    <x v="1"/>
  </r>
  <r>
    <s v="CA-2017-107132"/>
    <d v="2017-06-26T00:00:00"/>
    <s v="SC-20260"/>
    <d v="2014-04-06T00:00:00"/>
    <x v="37"/>
    <x v="1"/>
  </r>
  <r>
    <s v="CA-2017-107132"/>
    <d v="2017-06-26T00:00:00"/>
    <s v="SC-20260"/>
    <d v="2014-04-06T00:00:00"/>
    <x v="37"/>
    <x v="1"/>
  </r>
  <r>
    <s v="CA-2014-113257"/>
    <d v="2014-12-16T00:00:00"/>
    <s v="SC-20305"/>
    <d v="2014-12-16T00:00:00"/>
    <x v="0"/>
    <x v="6"/>
  </r>
  <r>
    <s v="CA-2014-113257"/>
    <d v="2014-12-16T00:00:00"/>
    <s v="SC-20305"/>
    <d v="2014-12-16T00:00:00"/>
    <x v="0"/>
    <x v="6"/>
  </r>
  <r>
    <s v="CA-2015-164777"/>
    <d v="2015-01-27T00:00:00"/>
    <s v="SC-20305"/>
    <d v="2014-12-16T00:00:00"/>
    <x v="15"/>
    <x v="6"/>
  </r>
  <r>
    <s v="CA-2016-101651"/>
    <d v="2016-12-24T00:00:00"/>
    <s v="SC-20305"/>
    <d v="2014-12-16T00:00:00"/>
    <x v="3"/>
    <x v="6"/>
  </r>
  <r>
    <s v="CA-2016-101651"/>
    <d v="2016-12-24T00:00:00"/>
    <s v="SC-20305"/>
    <d v="2014-12-16T00:00:00"/>
    <x v="3"/>
    <x v="6"/>
  </r>
  <r>
    <s v="CA-2017-146360"/>
    <d v="2017-04-23T00:00:00"/>
    <s v="SC-20305"/>
    <d v="2014-12-16T00:00:00"/>
    <x v="30"/>
    <x v="6"/>
  </r>
  <r>
    <s v="CA-2017-106103"/>
    <d v="2017-06-10T00:00:00"/>
    <s v="SC-20305"/>
    <d v="2014-12-16T00:00:00"/>
    <x v="23"/>
    <x v="6"/>
  </r>
  <r>
    <s v="CA-2017-146920"/>
    <d v="2017-08-28T00:00:00"/>
    <s v="SC-20305"/>
    <d v="2014-12-16T00:00:00"/>
    <x v="24"/>
    <x v="6"/>
  </r>
  <r>
    <s v="CA-2017-146920"/>
    <d v="2017-08-28T00:00:00"/>
    <s v="SC-20305"/>
    <d v="2014-12-16T00:00:00"/>
    <x v="24"/>
    <x v="6"/>
  </r>
  <r>
    <s v="CA-2017-122539"/>
    <d v="2017-12-01T00:00:00"/>
    <s v="SC-20305"/>
    <d v="2014-12-16T00:00:00"/>
    <x v="34"/>
    <x v="6"/>
  </r>
  <r>
    <s v="CA-2017-122539"/>
    <d v="2017-12-01T00:00:00"/>
    <s v="SC-20305"/>
    <d v="2014-12-16T00:00:00"/>
    <x v="34"/>
    <x v="6"/>
  </r>
  <r>
    <s v="CA-2017-122539"/>
    <d v="2017-12-01T00:00:00"/>
    <s v="SC-20305"/>
    <d v="2014-12-16T00:00:00"/>
    <x v="34"/>
    <x v="6"/>
  </r>
  <r>
    <s v="CA-2014-131009"/>
    <d v="2014-03-01T00:00:00"/>
    <s v="SC-20380"/>
    <d v="2014-03-01T00:00:00"/>
    <x v="0"/>
    <x v="0"/>
  </r>
  <r>
    <s v="CA-2014-131009"/>
    <d v="2014-03-01T00:00:00"/>
    <s v="SC-20380"/>
    <d v="2014-03-01T00:00:00"/>
    <x v="0"/>
    <x v="0"/>
  </r>
  <r>
    <s v="CA-2014-131009"/>
    <d v="2014-03-01T00:00:00"/>
    <s v="SC-20380"/>
    <d v="2014-03-01T00:00:00"/>
    <x v="0"/>
    <x v="0"/>
  </r>
  <r>
    <s v="CA-2014-131009"/>
    <d v="2014-03-01T00:00:00"/>
    <s v="SC-20380"/>
    <d v="2014-03-01T00:00:00"/>
    <x v="0"/>
    <x v="0"/>
  </r>
  <r>
    <s v="CA-2015-142419"/>
    <d v="2015-07-11T00:00:00"/>
    <s v="SC-20380"/>
    <d v="2014-03-01T00:00:00"/>
    <x v="39"/>
    <x v="0"/>
  </r>
  <r>
    <s v="CA-2015-142419"/>
    <d v="2015-07-11T00:00:00"/>
    <s v="SC-20380"/>
    <d v="2014-03-01T00:00:00"/>
    <x v="39"/>
    <x v="0"/>
  </r>
  <r>
    <s v="CA-2015-113740"/>
    <d v="2015-08-24T00:00:00"/>
    <s v="SC-20380"/>
    <d v="2014-03-01T00:00:00"/>
    <x v="13"/>
    <x v="0"/>
  </r>
  <r>
    <s v="US-2016-149790"/>
    <d v="2016-09-26T00:00:00"/>
    <s v="SC-20380"/>
    <d v="2014-03-01T00:00:00"/>
    <x v="23"/>
    <x v="0"/>
  </r>
  <r>
    <s v="CA-2017-126354"/>
    <d v="2017-02-03T00:00:00"/>
    <s v="SC-20380"/>
    <d v="2014-03-01T00:00:00"/>
    <x v="12"/>
    <x v="0"/>
  </r>
  <r>
    <s v="CA-2017-126354"/>
    <d v="2017-02-03T00:00:00"/>
    <s v="SC-20380"/>
    <d v="2014-03-01T00:00:00"/>
    <x v="12"/>
    <x v="0"/>
  </r>
  <r>
    <s v="CA-2017-153843"/>
    <d v="2017-03-13T00:00:00"/>
    <s v="SC-20380"/>
    <d v="2014-03-01T00:00:00"/>
    <x v="34"/>
    <x v="0"/>
  </r>
  <r>
    <s v="CA-2017-153843"/>
    <d v="2017-03-13T00:00:00"/>
    <s v="SC-20380"/>
    <d v="2014-03-01T00:00:00"/>
    <x v="34"/>
    <x v="0"/>
  </r>
  <r>
    <s v="CA-2017-153843"/>
    <d v="2017-03-13T00:00:00"/>
    <s v="SC-20380"/>
    <d v="2014-03-01T00:00:00"/>
    <x v="34"/>
    <x v="0"/>
  </r>
  <r>
    <s v="CA-2017-138975"/>
    <d v="2017-05-19T00:00:00"/>
    <s v="SC-20380"/>
    <d v="2014-03-01T00:00:00"/>
    <x v="37"/>
    <x v="0"/>
  </r>
  <r>
    <s v="CA-2017-138975"/>
    <d v="2017-05-19T00:00:00"/>
    <s v="SC-20380"/>
    <d v="2014-03-01T00:00:00"/>
    <x v="37"/>
    <x v="0"/>
  </r>
  <r>
    <s v="CA-2017-138975"/>
    <d v="2017-05-19T00:00:00"/>
    <s v="SC-20380"/>
    <d v="2014-03-01T00:00:00"/>
    <x v="37"/>
    <x v="0"/>
  </r>
  <r>
    <s v="CA-2017-138975"/>
    <d v="2017-05-19T00:00:00"/>
    <s v="SC-20380"/>
    <d v="2014-03-01T00:00:00"/>
    <x v="37"/>
    <x v="0"/>
  </r>
  <r>
    <s v="CA-2017-142293"/>
    <d v="2017-09-17T00:00:00"/>
    <s v="SC-20380"/>
    <d v="2014-03-01T00:00:00"/>
    <x v="27"/>
    <x v="0"/>
  </r>
  <r>
    <s v="CA-2017-142090"/>
    <d v="2017-11-30T00:00:00"/>
    <s v="SC-20380"/>
    <d v="2014-03-01T00:00:00"/>
    <x v="10"/>
    <x v="0"/>
  </r>
  <r>
    <s v="CA-2017-142090"/>
    <d v="2017-11-30T00:00:00"/>
    <s v="SC-20380"/>
    <d v="2014-03-01T00:00:00"/>
    <x v="10"/>
    <x v="0"/>
  </r>
  <r>
    <s v="CA-2015-111297"/>
    <d v="2015-08-17T00:00:00"/>
    <s v="SC-20440"/>
    <d v="2015-08-17T00:00:00"/>
    <x v="0"/>
    <x v="27"/>
  </r>
  <r>
    <s v="CA-2015-113523"/>
    <d v="2015-09-04T00:00:00"/>
    <s v="SC-20440"/>
    <d v="2015-08-17T00:00:00"/>
    <x v="15"/>
    <x v="27"/>
  </r>
  <r>
    <s v="CA-2015-103835"/>
    <d v="2015-09-24T00:00:00"/>
    <s v="SC-20440"/>
    <d v="2015-08-17T00:00:00"/>
    <x v="15"/>
    <x v="27"/>
  </r>
  <r>
    <s v="CA-2015-103835"/>
    <d v="2015-09-24T00:00:00"/>
    <s v="SC-20440"/>
    <d v="2015-08-17T00:00:00"/>
    <x v="15"/>
    <x v="27"/>
  </r>
  <r>
    <s v="CA-2015-166135"/>
    <d v="2015-10-01T00:00:00"/>
    <s v="SC-20440"/>
    <d v="2015-08-17T00:00:00"/>
    <x v="40"/>
    <x v="27"/>
  </r>
  <r>
    <s v="CA-2017-136000"/>
    <d v="2017-09-22T00:00:00"/>
    <s v="SC-20440"/>
    <d v="2015-08-17T00:00:00"/>
    <x v="14"/>
    <x v="27"/>
  </r>
  <r>
    <s v="CA-2017-115119"/>
    <d v="2017-10-26T00:00:00"/>
    <s v="SC-20440"/>
    <d v="2015-08-17T00:00:00"/>
    <x v="11"/>
    <x v="27"/>
  </r>
  <r>
    <s v="CA-2017-115119"/>
    <d v="2017-10-26T00:00:00"/>
    <s v="SC-20440"/>
    <d v="2015-08-17T00:00:00"/>
    <x v="11"/>
    <x v="27"/>
  </r>
  <r>
    <s v="CA-2017-131366"/>
    <d v="2017-11-24T00:00:00"/>
    <s v="SC-20440"/>
    <d v="2015-08-17T00:00:00"/>
    <x v="7"/>
    <x v="27"/>
  </r>
  <r>
    <s v="CA-2017-131366"/>
    <d v="2017-11-24T00:00:00"/>
    <s v="SC-20440"/>
    <d v="2015-08-17T00:00:00"/>
    <x v="7"/>
    <x v="27"/>
  </r>
  <r>
    <s v="CA-2014-136644"/>
    <d v="2014-06-16T00:00:00"/>
    <s v="SC-20575"/>
    <d v="2014-06-16T00:00:00"/>
    <x v="0"/>
    <x v="3"/>
  </r>
  <r>
    <s v="CA-2015-162761"/>
    <d v="2015-10-09T00:00:00"/>
    <s v="SC-20575"/>
    <d v="2014-06-16T00:00:00"/>
    <x v="39"/>
    <x v="3"/>
  </r>
  <r>
    <s v="CA-2015-162761"/>
    <d v="2015-10-09T00:00:00"/>
    <s v="SC-20575"/>
    <d v="2014-06-16T00:00:00"/>
    <x v="39"/>
    <x v="3"/>
  </r>
  <r>
    <s v="CA-2015-162761"/>
    <d v="2015-10-09T00:00:00"/>
    <s v="SC-20575"/>
    <d v="2014-06-16T00:00:00"/>
    <x v="39"/>
    <x v="3"/>
  </r>
  <r>
    <s v="CA-2017-132955"/>
    <d v="2017-06-24T00:00:00"/>
    <s v="SC-20575"/>
    <d v="2014-06-16T00:00:00"/>
    <x v="34"/>
    <x v="3"/>
  </r>
  <r>
    <s v="CA-2017-101728"/>
    <d v="2017-08-19T00:00:00"/>
    <s v="SC-20575"/>
    <d v="2014-06-16T00:00:00"/>
    <x v="37"/>
    <x v="3"/>
  </r>
  <r>
    <s v="US-2017-141509"/>
    <d v="2017-09-29T00:00:00"/>
    <s v="SC-20575"/>
    <d v="2014-06-16T00:00:00"/>
    <x v="4"/>
    <x v="3"/>
  </r>
  <r>
    <s v="CA-2014-154781"/>
    <d v="2014-11-21T00:00:00"/>
    <s v="SC-20680"/>
    <d v="2014-11-21T00:00:00"/>
    <x v="0"/>
    <x v="7"/>
  </r>
  <r>
    <s v="CA-2014-154781"/>
    <d v="2014-11-21T00:00:00"/>
    <s v="SC-20680"/>
    <d v="2014-11-21T00:00:00"/>
    <x v="0"/>
    <x v="7"/>
  </r>
  <r>
    <s v="US-2015-164308"/>
    <d v="2015-09-24T00:00:00"/>
    <s v="SC-20680"/>
    <d v="2014-11-21T00:00:00"/>
    <x v="5"/>
    <x v="7"/>
  </r>
  <r>
    <s v="CA-2016-143924"/>
    <d v="2016-07-28T00:00:00"/>
    <s v="SC-20680"/>
    <d v="2014-11-21T00:00:00"/>
    <x v="19"/>
    <x v="7"/>
  </r>
  <r>
    <s v="CA-2016-143924"/>
    <d v="2016-07-28T00:00:00"/>
    <s v="SC-20680"/>
    <d v="2014-11-21T00:00:00"/>
    <x v="19"/>
    <x v="7"/>
  </r>
  <r>
    <s v="CA-2016-113726"/>
    <d v="2016-11-24T00:00:00"/>
    <s v="SC-20680"/>
    <d v="2014-11-21T00:00:00"/>
    <x v="3"/>
    <x v="7"/>
  </r>
  <r>
    <s v="CA-2016-155383"/>
    <d v="2016-12-17T00:00:00"/>
    <s v="SC-20680"/>
    <d v="2014-11-21T00:00:00"/>
    <x v="14"/>
    <x v="7"/>
  </r>
  <r>
    <s v="CA-2017-128475"/>
    <d v="2017-08-26T00:00:00"/>
    <s v="SC-20680"/>
    <d v="2014-11-21T00:00:00"/>
    <x v="16"/>
    <x v="7"/>
  </r>
  <r>
    <s v="CA-2014-151379"/>
    <d v="2014-12-16T00:00:00"/>
    <s v="SC-20695"/>
    <d v="2014-12-16T00:00:00"/>
    <x v="0"/>
    <x v="6"/>
  </r>
  <r>
    <s v="CA-2015-111017"/>
    <d v="2015-07-31T00:00:00"/>
    <s v="SC-20695"/>
    <d v="2014-12-16T00:00:00"/>
    <x v="29"/>
    <x v="6"/>
  </r>
  <r>
    <s v="CA-2015-158659"/>
    <d v="2015-11-10T00:00:00"/>
    <s v="SC-20695"/>
    <d v="2014-12-16T00:00:00"/>
    <x v="17"/>
    <x v="6"/>
  </r>
  <r>
    <s v="CA-2016-114713"/>
    <d v="2016-07-07T00:00:00"/>
    <s v="SC-20695"/>
    <d v="2014-12-16T00:00:00"/>
    <x v="2"/>
    <x v="6"/>
  </r>
  <r>
    <s v="CA-2016-112277"/>
    <d v="2016-09-10T00:00:00"/>
    <s v="SC-20695"/>
    <d v="2014-12-16T00:00:00"/>
    <x v="21"/>
    <x v="6"/>
  </r>
  <r>
    <s v="CA-2016-152457"/>
    <d v="2016-09-12T00:00:00"/>
    <s v="SC-20695"/>
    <d v="2014-12-16T00:00:00"/>
    <x v="21"/>
    <x v="6"/>
  </r>
  <r>
    <s v="US-2016-124163"/>
    <d v="2016-09-25T00:00:00"/>
    <s v="SC-20695"/>
    <d v="2014-12-16T00:00:00"/>
    <x v="21"/>
    <x v="6"/>
  </r>
  <r>
    <s v="US-2016-124163"/>
    <d v="2016-09-25T00:00:00"/>
    <s v="SC-20695"/>
    <d v="2014-12-16T00:00:00"/>
    <x v="21"/>
    <x v="6"/>
  </r>
  <r>
    <s v="US-2016-124163"/>
    <d v="2016-09-25T00:00:00"/>
    <s v="SC-20695"/>
    <d v="2014-12-16T00:00:00"/>
    <x v="21"/>
    <x v="6"/>
  </r>
  <r>
    <s v="US-2016-124163"/>
    <d v="2016-09-25T00:00:00"/>
    <s v="SC-20695"/>
    <d v="2014-12-16T00:00:00"/>
    <x v="21"/>
    <x v="6"/>
  </r>
  <r>
    <s v="US-2016-151260"/>
    <d v="2016-12-11T00:00:00"/>
    <s v="SC-20695"/>
    <d v="2014-12-16T00:00:00"/>
    <x v="3"/>
    <x v="6"/>
  </r>
  <r>
    <s v="CA-2017-145443"/>
    <d v="2017-08-10T00:00:00"/>
    <s v="SC-20695"/>
    <d v="2014-12-16T00:00:00"/>
    <x v="24"/>
    <x v="6"/>
  </r>
  <r>
    <s v="CA-2017-152926"/>
    <d v="2017-10-02T00:00:00"/>
    <s v="SC-20695"/>
    <d v="2014-12-16T00:00:00"/>
    <x v="31"/>
    <x v="6"/>
  </r>
  <r>
    <s v="CA-2017-152926"/>
    <d v="2017-10-02T00:00:00"/>
    <s v="SC-20695"/>
    <d v="2014-12-16T00:00:00"/>
    <x v="31"/>
    <x v="6"/>
  </r>
  <r>
    <s v="CA-2014-135657"/>
    <d v="2014-06-03T00:00:00"/>
    <s v="SC-20725"/>
    <d v="2014-06-03T00:00:00"/>
    <x v="0"/>
    <x v="3"/>
  </r>
  <r>
    <s v="CA-2014-159310"/>
    <d v="2014-11-07T00:00:00"/>
    <s v="SC-20725"/>
    <d v="2014-06-03T00:00:00"/>
    <x v="38"/>
    <x v="3"/>
  </r>
  <r>
    <s v="CA-2014-159310"/>
    <d v="2014-11-07T00:00:00"/>
    <s v="SC-20725"/>
    <d v="2014-06-03T00:00:00"/>
    <x v="38"/>
    <x v="3"/>
  </r>
  <r>
    <s v="CA-2014-159310"/>
    <d v="2014-11-07T00:00:00"/>
    <s v="SC-20725"/>
    <d v="2014-06-03T00:00:00"/>
    <x v="38"/>
    <x v="3"/>
  </r>
  <r>
    <s v="CA-2015-128860"/>
    <d v="2015-06-29T00:00:00"/>
    <s v="SC-20725"/>
    <d v="2014-06-03T00:00:00"/>
    <x v="18"/>
    <x v="3"/>
  </r>
  <r>
    <s v="CA-2015-119627"/>
    <d v="2015-08-17T00:00:00"/>
    <s v="SC-20725"/>
    <d v="2014-06-03T00:00:00"/>
    <x v="20"/>
    <x v="3"/>
  </r>
  <r>
    <s v="CA-2015-119627"/>
    <d v="2015-08-17T00:00:00"/>
    <s v="SC-20725"/>
    <d v="2014-06-03T00:00:00"/>
    <x v="20"/>
    <x v="3"/>
  </r>
  <r>
    <s v="CA-2015-119627"/>
    <d v="2015-08-17T00:00:00"/>
    <s v="SC-20725"/>
    <d v="2014-06-03T00:00:00"/>
    <x v="20"/>
    <x v="3"/>
  </r>
  <r>
    <s v="CA-2015-119627"/>
    <d v="2015-08-17T00:00:00"/>
    <s v="SC-20725"/>
    <d v="2014-06-03T00:00:00"/>
    <x v="20"/>
    <x v="3"/>
  </r>
  <r>
    <s v="CA-2015-165057"/>
    <d v="2015-09-11T00:00:00"/>
    <s v="SC-20725"/>
    <d v="2014-06-03T00:00:00"/>
    <x v="42"/>
    <x v="3"/>
  </r>
  <r>
    <s v="CA-2015-165057"/>
    <d v="2015-09-11T00:00:00"/>
    <s v="SC-20725"/>
    <d v="2014-06-03T00:00:00"/>
    <x v="42"/>
    <x v="3"/>
  </r>
  <r>
    <s v="US-2015-161991"/>
    <d v="2015-09-26T00:00:00"/>
    <s v="SC-20725"/>
    <d v="2014-06-03T00:00:00"/>
    <x v="42"/>
    <x v="3"/>
  </r>
  <r>
    <s v="US-2015-161991"/>
    <d v="2015-09-26T00:00:00"/>
    <s v="SC-20725"/>
    <d v="2014-06-03T00:00:00"/>
    <x v="42"/>
    <x v="3"/>
  </r>
  <r>
    <s v="CA-2016-153661"/>
    <d v="2016-01-30T00:00:00"/>
    <s v="SC-20725"/>
    <d v="2014-06-03T00:00:00"/>
    <x v="2"/>
    <x v="3"/>
  </r>
  <r>
    <s v="CA-2016-153661"/>
    <d v="2016-01-30T00:00:00"/>
    <s v="SC-20725"/>
    <d v="2014-06-03T00:00:00"/>
    <x v="2"/>
    <x v="3"/>
  </r>
  <r>
    <s v="CA-2016-153661"/>
    <d v="2016-01-30T00:00:00"/>
    <s v="SC-20725"/>
    <d v="2014-06-03T00:00:00"/>
    <x v="2"/>
    <x v="3"/>
  </r>
  <r>
    <s v="CA-2016-103730"/>
    <d v="2016-06-12T00:00:00"/>
    <s v="SC-20725"/>
    <d v="2014-06-03T00:00:00"/>
    <x v="3"/>
    <x v="3"/>
  </r>
  <r>
    <s v="CA-2016-103730"/>
    <d v="2016-06-12T00:00:00"/>
    <s v="SC-20725"/>
    <d v="2014-06-03T00:00:00"/>
    <x v="3"/>
    <x v="3"/>
  </r>
  <r>
    <s v="CA-2016-103730"/>
    <d v="2016-06-12T00:00:00"/>
    <s v="SC-20725"/>
    <d v="2014-06-03T00:00:00"/>
    <x v="3"/>
    <x v="3"/>
  </r>
  <r>
    <s v="CA-2016-103730"/>
    <d v="2016-06-12T00:00:00"/>
    <s v="SC-20725"/>
    <d v="2014-06-03T00:00:00"/>
    <x v="3"/>
    <x v="3"/>
  </r>
  <r>
    <s v="CA-2016-103730"/>
    <d v="2016-06-12T00:00:00"/>
    <s v="SC-20725"/>
    <d v="2014-06-03T00:00:00"/>
    <x v="3"/>
    <x v="3"/>
  </r>
  <r>
    <s v="CA-2017-144463"/>
    <d v="2017-01-01T00:00:00"/>
    <s v="SC-20725"/>
    <d v="2014-06-03T00:00:00"/>
    <x v="8"/>
    <x v="3"/>
  </r>
  <r>
    <s v="CA-2017-108539"/>
    <d v="2017-03-21T00:00:00"/>
    <s v="SC-20725"/>
    <d v="2014-06-03T00:00:00"/>
    <x v="16"/>
    <x v="3"/>
  </r>
  <r>
    <s v="CA-2017-108539"/>
    <d v="2017-03-21T00:00:00"/>
    <s v="SC-20725"/>
    <d v="2014-06-03T00:00:00"/>
    <x v="16"/>
    <x v="3"/>
  </r>
  <r>
    <s v="CA-2017-108539"/>
    <d v="2017-03-21T00:00:00"/>
    <s v="SC-20725"/>
    <d v="2014-06-03T00:00:00"/>
    <x v="16"/>
    <x v="3"/>
  </r>
  <r>
    <s v="CA-2017-163531"/>
    <d v="2017-06-26T00:00:00"/>
    <s v="SC-20725"/>
    <d v="2014-06-03T00:00:00"/>
    <x v="34"/>
    <x v="3"/>
  </r>
  <r>
    <s v="CA-2015-140144"/>
    <d v="2015-06-20T00:00:00"/>
    <s v="SC-20770"/>
    <d v="2015-06-20T00:00:00"/>
    <x v="0"/>
    <x v="22"/>
  </r>
  <r>
    <s v="CA-2015-140144"/>
    <d v="2015-06-20T00:00:00"/>
    <s v="SC-20770"/>
    <d v="2015-06-20T00:00:00"/>
    <x v="0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US-2016-114013"/>
    <d v="2016-03-13T00:00:00"/>
    <s v="SC-20770"/>
    <d v="2015-06-20T00:00:00"/>
    <x v="41"/>
    <x v="22"/>
  </r>
  <r>
    <s v="CA-2016-127208"/>
    <d v="2016-06-12T00:00:00"/>
    <s v="SC-20770"/>
    <d v="2015-06-20T00:00:00"/>
    <x v="18"/>
    <x v="22"/>
  </r>
  <r>
    <s v="CA-2016-127208"/>
    <d v="2016-06-12T00:00:00"/>
    <s v="SC-20770"/>
    <d v="2015-06-20T00:00:00"/>
    <x v="18"/>
    <x v="22"/>
  </r>
  <r>
    <s v="CA-2016-131744"/>
    <d v="2016-06-18T00:00:00"/>
    <s v="SC-20770"/>
    <d v="2015-06-20T00:00:00"/>
    <x v="18"/>
    <x v="22"/>
  </r>
  <r>
    <s v="CA-2016-131744"/>
    <d v="2016-06-18T00:00:00"/>
    <s v="SC-20770"/>
    <d v="2015-06-20T00:00:00"/>
    <x v="18"/>
    <x v="22"/>
  </r>
  <r>
    <s v="CA-2016-131744"/>
    <d v="2016-06-18T00:00:00"/>
    <s v="SC-20770"/>
    <d v="2015-06-20T00:00:00"/>
    <x v="18"/>
    <x v="22"/>
  </r>
  <r>
    <s v="CA-2016-105963"/>
    <d v="2016-11-15T00:00:00"/>
    <s v="SC-20770"/>
    <d v="2015-06-20T00:00:00"/>
    <x v="13"/>
    <x v="22"/>
  </r>
  <r>
    <s v="CA-2017-146024"/>
    <d v="2017-03-02T00:00:00"/>
    <s v="SC-20770"/>
    <d v="2015-06-20T00:00:00"/>
    <x v="21"/>
    <x v="22"/>
  </r>
  <r>
    <s v="CA-2017-146024"/>
    <d v="2017-03-02T00:00:00"/>
    <s v="SC-20770"/>
    <d v="2015-06-20T00:00:00"/>
    <x v="21"/>
    <x v="22"/>
  </r>
  <r>
    <s v="CA-2017-112529"/>
    <d v="2017-11-19T00:00:00"/>
    <s v="SC-20770"/>
    <d v="2015-06-20T00:00:00"/>
    <x v="22"/>
    <x v="22"/>
  </r>
  <r>
    <s v="CA-2017-112529"/>
    <d v="2017-11-19T00:00:00"/>
    <s v="SC-20770"/>
    <d v="2015-06-20T00:00:00"/>
    <x v="22"/>
    <x v="22"/>
  </r>
  <r>
    <s v="CA-2015-155761"/>
    <d v="2015-12-11T00:00:00"/>
    <s v="SC-20800"/>
    <d v="2015-12-11T00:00:00"/>
    <x v="0"/>
    <x v="10"/>
  </r>
  <r>
    <s v="CA-2015-155761"/>
    <d v="2015-12-11T00:00:00"/>
    <s v="SC-20800"/>
    <d v="2015-12-11T00:00:00"/>
    <x v="0"/>
    <x v="10"/>
  </r>
  <r>
    <s v="CA-2016-168536"/>
    <d v="2016-12-20T00:00:00"/>
    <s v="SC-20800"/>
    <d v="2015-12-11T00:00:00"/>
    <x v="18"/>
    <x v="10"/>
  </r>
  <r>
    <s v="CA-2017-135167"/>
    <d v="2017-06-15T00:00:00"/>
    <s v="SC-20800"/>
    <d v="2015-12-11T00:00:00"/>
    <x v="25"/>
    <x v="10"/>
  </r>
  <r>
    <s v="CA-2017-102267"/>
    <d v="2017-11-30T00:00:00"/>
    <s v="SC-20800"/>
    <d v="2015-12-11T00:00:00"/>
    <x v="33"/>
    <x v="10"/>
  </r>
  <r>
    <s v="CA-2016-103128"/>
    <d v="2016-11-11T00:00:00"/>
    <s v="SC-20845"/>
    <d v="2016-11-11T00:00:00"/>
    <x v="0"/>
    <x v="19"/>
  </r>
  <r>
    <s v="CA-2017-117646"/>
    <d v="2017-08-21T00:00:00"/>
    <s v="SC-20845"/>
    <d v="2016-11-11T00:00:00"/>
    <x v="41"/>
    <x v="19"/>
  </r>
  <r>
    <s v="CA-2017-117646"/>
    <d v="2017-08-21T00:00:00"/>
    <s v="SC-20845"/>
    <d v="2016-11-11T00:00:00"/>
    <x v="41"/>
    <x v="19"/>
  </r>
  <r>
    <s v="CA-2017-117646"/>
    <d v="2017-08-21T00:00:00"/>
    <s v="SC-20845"/>
    <d v="2016-11-11T00:00:00"/>
    <x v="41"/>
    <x v="19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55502"/>
    <d v="2014-01-26T00:00:00"/>
    <s v="SD-20485"/>
    <d v="2014-01-26T00:00:00"/>
    <x v="0"/>
    <x v="17"/>
  </r>
  <r>
    <s v="US-2014-118486"/>
    <d v="2014-04-06T00:00:00"/>
    <s v="SD-20485"/>
    <d v="2014-01-26T00:00:00"/>
    <x v="35"/>
    <x v="17"/>
  </r>
  <r>
    <s v="US-2014-118486"/>
    <d v="2014-04-06T00:00:00"/>
    <s v="SD-20485"/>
    <d v="2014-01-26T00:00:00"/>
    <x v="35"/>
    <x v="17"/>
  </r>
  <r>
    <s v="US-2014-118486"/>
    <d v="2014-04-06T00:00:00"/>
    <s v="SD-20485"/>
    <d v="2014-01-26T00:00:00"/>
    <x v="35"/>
    <x v="17"/>
  </r>
  <r>
    <s v="CA-2014-101476"/>
    <d v="2014-09-12T00:00:00"/>
    <s v="SD-20485"/>
    <d v="2014-01-26T00:00:00"/>
    <x v="36"/>
    <x v="17"/>
  </r>
  <r>
    <s v="CA-2014-150329"/>
    <d v="2014-10-10T00:00:00"/>
    <s v="SD-20485"/>
    <d v="2014-01-26T00:00:00"/>
    <x v="41"/>
    <x v="17"/>
  </r>
  <r>
    <s v="CA-2015-120782"/>
    <d v="2015-04-28T00:00:00"/>
    <s v="SD-20485"/>
    <d v="2014-01-26T00:00:00"/>
    <x v="42"/>
    <x v="17"/>
  </r>
  <r>
    <s v="CA-2015-120782"/>
    <d v="2015-04-28T00:00:00"/>
    <s v="SD-20485"/>
    <d v="2014-01-26T00:00:00"/>
    <x v="42"/>
    <x v="17"/>
  </r>
  <r>
    <s v="CA-2015-142139"/>
    <d v="2015-08-31T00:00:00"/>
    <s v="SD-20485"/>
    <d v="2014-01-26T00:00:00"/>
    <x v="2"/>
    <x v="17"/>
  </r>
  <r>
    <s v="CA-2016-102932"/>
    <d v="2016-09-19T00:00:00"/>
    <s v="SD-20485"/>
    <d v="2014-01-26T00:00:00"/>
    <x v="24"/>
    <x v="17"/>
  </r>
  <r>
    <s v="CA-2016-102932"/>
    <d v="2016-09-19T00:00:00"/>
    <s v="SD-20485"/>
    <d v="2014-01-26T00:00:00"/>
    <x v="24"/>
    <x v="17"/>
  </r>
  <r>
    <s v="US-2017-141698"/>
    <d v="2017-04-15T00:00:00"/>
    <s v="SD-20485"/>
    <d v="2014-01-26T00:00:00"/>
    <x v="4"/>
    <x v="17"/>
  </r>
  <r>
    <s v="CA-2017-102337"/>
    <d v="2017-06-13T00:00:00"/>
    <s v="SD-20485"/>
    <d v="2014-01-26T00:00:00"/>
    <x v="9"/>
    <x v="17"/>
  </r>
  <r>
    <s v="CA-2017-102337"/>
    <d v="2017-06-13T00:00:00"/>
    <s v="SD-20485"/>
    <d v="2014-01-26T00:00:00"/>
    <x v="9"/>
    <x v="17"/>
  </r>
  <r>
    <s v="CA-2017-102337"/>
    <d v="2017-06-13T00:00:00"/>
    <s v="SD-20485"/>
    <d v="2014-01-26T00:00:00"/>
    <x v="9"/>
    <x v="17"/>
  </r>
  <r>
    <s v="US-2014-121734"/>
    <d v="2014-04-11T00:00:00"/>
    <s v="SE-20110"/>
    <d v="2014-04-11T00:00:00"/>
    <x v="0"/>
    <x v="1"/>
  </r>
  <r>
    <s v="CA-2014-158225"/>
    <d v="2014-09-22T00:00:00"/>
    <s v="SE-20110"/>
    <d v="2014-04-11T00:00:00"/>
    <x v="38"/>
    <x v="1"/>
  </r>
  <r>
    <s v="CA-2014-158225"/>
    <d v="2014-09-22T00:00:00"/>
    <s v="SE-20110"/>
    <d v="2014-04-11T00:00:00"/>
    <x v="38"/>
    <x v="1"/>
  </r>
  <r>
    <s v="US-2014-107993"/>
    <d v="2014-11-25T00:00:00"/>
    <s v="SE-20110"/>
    <d v="2014-04-11T00:00:00"/>
    <x v="29"/>
    <x v="1"/>
  </r>
  <r>
    <s v="CA-2015-111164"/>
    <d v="2015-04-11T00:00:00"/>
    <s v="SE-20110"/>
    <d v="2014-04-11T00:00:00"/>
    <x v="18"/>
    <x v="1"/>
  </r>
  <r>
    <s v="CA-2015-111164"/>
    <d v="2015-04-11T00:00:00"/>
    <s v="SE-20110"/>
    <d v="2014-04-11T00:00:00"/>
    <x v="18"/>
    <x v="1"/>
  </r>
  <r>
    <s v="CA-2015-111164"/>
    <d v="2015-04-11T00:00:00"/>
    <s v="SE-20110"/>
    <d v="2014-04-11T00:00:00"/>
    <x v="18"/>
    <x v="1"/>
  </r>
  <r>
    <s v="CA-2016-158841"/>
    <d v="2016-02-02T00:00:00"/>
    <s v="SE-20110"/>
    <d v="2014-04-11T00:00:00"/>
    <x v="26"/>
    <x v="1"/>
  </r>
  <r>
    <s v="CA-2016-158841"/>
    <d v="2016-02-02T00:00:00"/>
    <s v="SE-20110"/>
    <d v="2014-04-11T00:00:00"/>
    <x v="26"/>
    <x v="1"/>
  </r>
  <r>
    <s v="CA-2016-158841"/>
    <d v="2016-02-02T00:00:00"/>
    <s v="SE-20110"/>
    <d v="2014-04-11T00:00:00"/>
    <x v="26"/>
    <x v="1"/>
  </r>
  <r>
    <s v="CA-2016-142405"/>
    <d v="2016-06-11T00:00:00"/>
    <s v="SE-20110"/>
    <d v="2014-04-11T00:00:00"/>
    <x v="11"/>
    <x v="1"/>
  </r>
  <r>
    <s v="CA-2016-142405"/>
    <d v="2016-06-11T00:00:00"/>
    <s v="SE-20110"/>
    <d v="2014-04-11T00:00:00"/>
    <x v="11"/>
    <x v="1"/>
  </r>
  <r>
    <s v="CA-2016-142405"/>
    <d v="2016-06-11T00:00:00"/>
    <s v="SE-20110"/>
    <d v="2014-04-11T00:00:00"/>
    <x v="11"/>
    <x v="1"/>
  </r>
  <r>
    <s v="US-2016-115455"/>
    <d v="2016-09-08T00:00:00"/>
    <s v="SE-20110"/>
    <d v="2014-04-11T00:00:00"/>
    <x v="22"/>
    <x v="1"/>
  </r>
  <r>
    <s v="US-2016-115455"/>
    <d v="2016-09-08T00:00:00"/>
    <s v="SE-20110"/>
    <d v="2014-04-11T00:00:00"/>
    <x v="22"/>
    <x v="1"/>
  </r>
  <r>
    <s v="CA-2017-105851"/>
    <d v="2017-03-13T00:00:00"/>
    <s v="SE-20110"/>
    <d v="2014-04-11T00:00:00"/>
    <x v="12"/>
    <x v="1"/>
  </r>
  <r>
    <s v="CA-2017-155047"/>
    <d v="2017-08-27T00:00:00"/>
    <s v="SE-20110"/>
    <d v="2014-04-11T00:00:00"/>
    <x v="43"/>
    <x v="1"/>
  </r>
  <r>
    <s v="CA-2017-123624"/>
    <d v="2017-11-13T00:00:00"/>
    <s v="SE-20110"/>
    <d v="2014-04-11T00:00:00"/>
    <x v="45"/>
    <x v="1"/>
  </r>
  <r>
    <s v="CA-2017-144827"/>
    <d v="2017-12-21T00:00:00"/>
    <s v="SE-20110"/>
    <d v="2014-04-11T00:00:00"/>
    <x v="10"/>
    <x v="1"/>
  </r>
  <r>
    <s v="CA-2014-113383"/>
    <d v="2014-09-10T00:00:00"/>
    <s v="SF-20065"/>
    <d v="2014-09-10T00:00:00"/>
    <x v="0"/>
    <x v="15"/>
  </r>
  <r>
    <s v="CA-2014-113383"/>
    <d v="2014-09-10T00:00:00"/>
    <s v="SF-20065"/>
    <d v="2014-09-10T00:00:00"/>
    <x v="0"/>
    <x v="15"/>
  </r>
  <r>
    <s v="CA-2015-148495"/>
    <d v="2015-08-13T00:00:00"/>
    <s v="SF-20065"/>
    <d v="2014-09-10T00:00:00"/>
    <x v="17"/>
    <x v="15"/>
  </r>
  <r>
    <s v="US-2015-164357"/>
    <d v="2015-11-25T00:00:00"/>
    <s v="SF-20065"/>
    <d v="2014-09-10T00:00:00"/>
    <x v="20"/>
    <x v="15"/>
  </r>
  <r>
    <s v="CA-2015-142937"/>
    <d v="2015-12-05T00:00:00"/>
    <s v="SF-20065"/>
    <d v="2014-09-10T00:00:00"/>
    <x v="42"/>
    <x v="15"/>
  </r>
  <r>
    <s v="CA-2016-130442"/>
    <d v="2016-12-16T00:00:00"/>
    <s v="SF-20065"/>
    <d v="2014-09-10T00:00:00"/>
    <x v="7"/>
    <x v="15"/>
  </r>
  <r>
    <s v="US-2017-156909"/>
    <d v="2017-07-16T00:00:00"/>
    <s v="SF-20065"/>
    <d v="2014-09-10T00:00:00"/>
    <x v="31"/>
    <x v="15"/>
  </r>
  <r>
    <s v="CA-2017-104136"/>
    <d v="2017-11-01T00:00:00"/>
    <s v="SF-20065"/>
    <d v="2014-09-10T00:00:00"/>
    <x v="37"/>
    <x v="15"/>
  </r>
  <r>
    <s v="CA-2017-104136"/>
    <d v="2017-11-01T00:00:00"/>
    <s v="SF-20065"/>
    <d v="2014-09-10T00:00:00"/>
    <x v="37"/>
    <x v="15"/>
  </r>
  <r>
    <s v="CA-2014-142314"/>
    <d v="2014-12-23T00:00:00"/>
    <s v="SF-20200"/>
    <d v="2014-12-23T00:00:00"/>
    <x v="0"/>
    <x v="6"/>
  </r>
  <r>
    <s v="CA-2015-153108"/>
    <d v="2015-03-05T00:00:00"/>
    <s v="SF-20200"/>
    <d v="2014-12-23T00:00:00"/>
    <x v="35"/>
    <x v="6"/>
  </r>
  <r>
    <s v="CA-2015-153108"/>
    <d v="2015-03-05T00:00:00"/>
    <s v="SF-20200"/>
    <d v="2014-12-23T00:00:00"/>
    <x v="35"/>
    <x v="6"/>
  </r>
  <r>
    <s v="CA-2015-120341"/>
    <d v="2015-09-26T00:00:00"/>
    <s v="SF-20200"/>
    <d v="2014-12-23T00:00:00"/>
    <x v="41"/>
    <x v="6"/>
  </r>
  <r>
    <s v="CA-2015-120341"/>
    <d v="2015-09-26T00:00:00"/>
    <s v="SF-20200"/>
    <d v="2014-12-23T00:00:00"/>
    <x v="41"/>
    <x v="6"/>
  </r>
  <r>
    <s v="CA-2016-132899"/>
    <d v="2016-04-07T00:00:00"/>
    <s v="SF-20200"/>
    <d v="2014-12-23T00:00:00"/>
    <x v="39"/>
    <x v="6"/>
  </r>
  <r>
    <s v="CA-2016-128811"/>
    <d v="2016-09-12T00:00:00"/>
    <s v="SF-20200"/>
    <d v="2014-12-23T00:00:00"/>
    <x v="21"/>
    <x v="6"/>
  </r>
  <r>
    <s v="CA-2016-128811"/>
    <d v="2016-09-12T00:00:00"/>
    <s v="SF-20200"/>
    <d v="2014-12-23T00:00:00"/>
    <x v="21"/>
    <x v="6"/>
  </r>
  <r>
    <s v="CA-2016-128811"/>
    <d v="2016-09-12T00:00:00"/>
    <s v="SF-20200"/>
    <d v="2014-12-23T00:00:00"/>
    <x v="21"/>
    <x v="6"/>
  </r>
  <r>
    <s v="CA-2016-127250"/>
    <d v="2016-11-03T00:00:00"/>
    <s v="SF-20200"/>
    <d v="2014-12-23T00:00:00"/>
    <x v="33"/>
    <x v="6"/>
  </r>
  <r>
    <s v="US-2017-158505"/>
    <d v="2017-07-21T00:00:00"/>
    <s v="SF-20200"/>
    <d v="2014-12-23T00:00:00"/>
    <x v="8"/>
    <x v="6"/>
  </r>
  <r>
    <s v="US-2017-158505"/>
    <d v="2017-07-21T00:00:00"/>
    <s v="SF-20200"/>
    <d v="2014-12-23T00:00:00"/>
    <x v="8"/>
    <x v="6"/>
  </r>
  <r>
    <s v="CA-2017-163097"/>
    <d v="2017-08-27T00:00:00"/>
    <s v="SF-20200"/>
    <d v="2014-12-23T00:00:00"/>
    <x v="24"/>
    <x v="6"/>
  </r>
  <r>
    <s v="CA-2017-123967"/>
    <d v="2017-11-01T00:00:00"/>
    <s v="SF-20200"/>
    <d v="2014-12-23T00:00:00"/>
    <x v="12"/>
    <x v="6"/>
  </r>
  <r>
    <s v="CA-2017-123967"/>
    <d v="2017-11-01T00:00:00"/>
    <s v="SF-20200"/>
    <d v="2014-12-23T00:00:00"/>
    <x v="12"/>
    <x v="6"/>
  </r>
  <r>
    <s v="CA-2014-169852"/>
    <d v="2014-10-21T00:00:00"/>
    <s v="SF-20965"/>
    <d v="2014-10-21T00:00:00"/>
    <x v="0"/>
    <x v="9"/>
  </r>
  <r>
    <s v="CA-2015-121097"/>
    <d v="2015-01-03T00:00:00"/>
    <s v="SF-20965"/>
    <d v="2014-10-21T00:00:00"/>
    <x v="35"/>
    <x v="9"/>
  </r>
  <r>
    <s v="CA-2015-143077"/>
    <d v="2015-09-17T00:00:00"/>
    <s v="SF-20965"/>
    <d v="2014-10-21T00:00:00"/>
    <x v="17"/>
    <x v="9"/>
  </r>
  <r>
    <s v="CA-2015-143077"/>
    <d v="2015-09-17T00:00:00"/>
    <s v="SF-20965"/>
    <d v="2014-10-21T00:00:00"/>
    <x v="17"/>
    <x v="9"/>
  </r>
  <r>
    <s v="CA-2015-161214"/>
    <d v="2015-10-05T00:00:00"/>
    <s v="SF-20965"/>
    <d v="2014-10-21T00:00:00"/>
    <x v="18"/>
    <x v="9"/>
  </r>
  <r>
    <s v="CA-2015-138009"/>
    <d v="2015-11-29T00:00:00"/>
    <s v="SF-20965"/>
    <d v="2014-10-21T00:00:00"/>
    <x v="6"/>
    <x v="9"/>
  </r>
  <r>
    <s v="CA-2015-138009"/>
    <d v="2015-11-29T00:00:00"/>
    <s v="SF-20965"/>
    <d v="2014-10-21T00:00:00"/>
    <x v="6"/>
    <x v="9"/>
  </r>
  <r>
    <s v="CA-2015-138009"/>
    <d v="2015-11-29T00:00:00"/>
    <s v="SF-20965"/>
    <d v="2014-10-21T00:00:00"/>
    <x v="6"/>
    <x v="9"/>
  </r>
  <r>
    <s v="CA-2015-138009"/>
    <d v="2015-11-29T00:00:00"/>
    <s v="SF-20965"/>
    <d v="2014-10-21T00:00:00"/>
    <x v="6"/>
    <x v="9"/>
  </r>
  <r>
    <s v="CA-2016-146913"/>
    <d v="2016-10-31T00:00:00"/>
    <s v="SF-20965"/>
    <d v="2014-10-21T00:00:00"/>
    <x v="3"/>
    <x v="9"/>
  </r>
  <r>
    <s v="CA-2017-139311"/>
    <d v="2017-08-11T00:00:00"/>
    <s v="SF-20965"/>
    <d v="2014-10-21T00:00:00"/>
    <x v="31"/>
    <x v="9"/>
  </r>
  <r>
    <s v="CA-2017-139311"/>
    <d v="2017-08-11T00:00:00"/>
    <s v="SF-20965"/>
    <d v="2014-10-21T00:00:00"/>
    <x v="31"/>
    <x v="9"/>
  </r>
  <r>
    <s v="CA-2017-139311"/>
    <d v="2017-08-11T00:00:00"/>
    <s v="SF-20965"/>
    <d v="2014-10-21T00:00:00"/>
    <x v="31"/>
    <x v="9"/>
  </r>
  <r>
    <s v="CA-2017-139311"/>
    <d v="2017-08-11T00:00:00"/>
    <s v="SF-20965"/>
    <d v="2014-10-21T00:00:00"/>
    <x v="31"/>
    <x v="9"/>
  </r>
  <r>
    <s v="CA-2017-152205"/>
    <d v="2017-09-28T00:00:00"/>
    <s v="SF-20965"/>
    <d v="2014-10-21T00:00:00"/>
    <x v="12"/>
    <x v="9"/>
  </r>
  <r>
    <s v="CA-2017-122644"/>
    <d v="2017-11-12T00:00:00"/>
    <s v="SF-20965"/>
    <d v="2014-10-21T00:00:00"/>
    <x v="32"/>
    <x v="9"/>
  </r>
  <r>
    <s v="CA-2017-122644"/>
    <d v="2017-11-12T00:00:00"/>
    <s v="SF-20965"/>
    <d v="2014-10-21T00:00:00"/>
    <x v="32"/>
    <x v="9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4882"/>
    <d v="2015-10-31T00:00:00"/>
    <s v="SG-20080"/>
    <d v="2015-10-31T00:00:00"/>
    <x v="0"/>
    <x v="31"/>
  </r>
  <r>
    <s v="CA-2015-162544"/>
    <d v="2015-12-16T00:00:00"/>
    <s v="SG-20080"/>
    <d v="2015-10-31T00:00:00"/>
    <x v="40"/>
    <x v="31"/>
  </r>
  <r>
    <s v="CA-2017-155376"/>
    <d v="2017-12-22T00:00:00"/>
    <s v="SG-20080"/>
    <d v="2015-10-31T00:00:00"/>
    <x v="11"/>
    <x v="31"/>
  </r>
  <r>
    <s v="CA-2014-116190"/>
    <d v="2014-07-26T00:00:00"/>
    <s v="SG-20470"/>
    <d v="2014-07-26T00:00:00"/>
    <x v="0"/>
    <x v="8"/>
  </r>
  <r>
    <s v="CA-2014-116190"/>
    <d v="2014-07-26T00:00:00"/>
    <s v="SG-20470"/>
    <d v="2014-07-26T00:00:00"/>
    <x v="0"/>
    <x v="8"/>
  </r>
  <r>
    <s v="CA-2014-116190"/>
    <d v="2014-07-26T00:00:00"/>
    <s v="SG-20470"/>
    <d v="2014-07-26T00:00:00"/>
    <x v="0"/>
    <x v="8"/>
  </r>
  <r>
    <s v="CA-2014-159800"/>
    <d v="2014-11-28T00:00:00"/>
    <s v="SG-20470"/>
    <d v="2014-07-26T00:00:00"/>
    <x v="28"/>
    <x v="8"/>
  </r>
  <r>
    <s v="CA-2014-159800"/>
    <d v="2014-11-28T00:00:00"/>
    <s v="SG-20470"/>
    <d v="2014-07-26T00:00:00"/>
    <x v="28"/>
    <x v="8"/>
  </r>
  <r>
    <s v="CA-2015-130218"/>
    <d v="2015-03-23T00:00:00"/>
    <s v="SG-20470"/>
    <d v="2014-07-26T00:00:00"/>
    <x v="36"/>
    <x v="8"/>
  </r>
  <r>
    <s v="CA-2015-130218"/>
    <d v="2015-03-23T00:00:00"/>
    <s v="SG-20470"/>
    <d v="2014-07-26T00:00:00"/>
    <x v="36"/>
    <x v="8"/>
  </r>
  <r>
    <s v="CA-2015-153535"/>
    <d v="2015-05-20T00:00:00"/>
    <s v="SG-20470"/>
    <d v="2014-07-26T00:00:00"/>
    <x v="5"/>
    <x v="8"/>
  </r>
  <r>
    <s v="CA-2015-153535"/>
    <d v="2015-05-20T00:00:00"/>
    <s v="SG-20470"/>
    <d v="2014-07-26T00:00:00"/>
    <x v="5"/>
    <x v="8"/>
  </r>
  <r>
    <s v="CA-2015-165799"/>
    <d v="2015-06-29T00:00:00"/>
    <s v="SG-20470"/>
    <d v="2014-07-26T00:00:00"/>
    <x v="17"/>
    <x v="8"/>
  </r>
  <r>
    <s v="CA-2015-140375"/>
    <d v="2015-10-02T00:00:00"/>
    <s v="SG-20470"/>
    <d v="2014-07-26T00:00:00"/>
    <x v="42"/>
    <x v="8"/>
  </r>
  <r>
    <s v="CA-2015-140375"/>
    <d v="2015-10-02T00:00:00"/>
    <s v="SG-20470"/>
    <d v="2014-07-26T00:00:00"/>
    <x v="42"/>
    <x v="8"/>
  </r>
  <r>
    <s v="CA-2016-130484"/>
    <d v="2016-08-22T00:00:00"/>
    <s v="SG-20470"/>
    <d v="2014-07-26T00:00:00"/>
    <x v="14"/>
    <x v="8"/>
  </r>
  <r>
    <s v="US-2017-102890"/>
    <d v="2017-06-30T00:00:00"/>
    <s v="SG-20470"/>
    <d v="2014-07-26T00:00:00"/>
    <x v="12"/>
    <x v="8"/>
  </r>
  <r>
    <s v="CA-2014-146997"/>
    <d v="2014-01-23T00:00:00"/>
    <s v="SG-20605"/>
    <d v="2014-01-23T00:00:00"/>
    <x v="0"/>
    <x v="17"/>
  </r>
  <r>
    <s v="CA-2014-121573"/>
    <d v="2014-11-03T00:00:00"/>
    <s v="SG-20605"/>
    <d v="2014-01-23T00:00:00"/>
    <x v="5"/>
    <x v="17"/>
  </r>
  <r>
    <s v="CA-2014-121573"/>
    <d v="2014-11-03T00:00:00"/>
    <s v="SG-20605"/>
    <d v="2014-01-23T00:00:00"/>
    <x v="5"/>
    <x v="17"/>
  </r>
  <r>
    <s v="CA-2014-121573"/>
    <d v="2014-11-03T00:00:00"/>
    <s v="SG-20605"/>
    <d v="2014-01-23T00:00:00"/>
    <x v="5"/>
    <x v="17"/>
  </r>
  <r>
    <s v="CA-2014-169446"/>
    <d v="2014-12-19T00:00:00"/>
    <s v="SG-20605"/>
    <d v="2014-01-23T00:00:00"/>
    <x v="17"/>
    <x v="17"/>
  </r>
  <r>
    <s v="CA-2014-169446"/>
    <d v="2014-12-19T00:00:00"/>
    <s v="SG-20605"/>
    <d v="2014-01-23T00:00:00"/>
    <x v="17"/>
    <x v="17"/>
  </r>
  <r>
    <s v="CA-2014-169446"/>
    <d v="2014-12-19T00:00:00"/>
    <s v="SG-20605"/>
    <d v="2014-01-23T00:00:00"/>
    <x v="17"/>
    <x v="17"/>
  </r>
  <r>
    <s v="US-2015-127040"/>
    <d v="2015-12-06T00:00:00"/>
    <s v="SG-20605"/>
    <d v="2014-01-23T00:00:00"/>
    <x v="33"/>
    <x v="17"/>
  </r>
  <r>
    <s v="US-2015-127040"/>
    <d v="2015-12-06T00:00:00"/>
    <s v="SG-20605"/>
    <d v="2014-01-23T00:00:00"/>
    <x v="33"/>
    <x v="17"/>
  </r>
  <r>
    <s v="US-2015-127040"/>
    <d v="2015-12-06T00:00:00"/>
    <s v="SG-20605"/>
    <d v="2014-01-23T00:00:00"/>
    <x v="33"/>
    <x v="17"/>
  </r>
  <r>
    <s v="US-2015-127040"/>
    <d v="2015-12-06T00:00:00"/>
    <s v="SG-20605"/>
    <d v="2014-01-23T00:00:00"/>
    <x v="33"/>
    <x v="17"/>
  </r>
  <r>
    <s v="CA-2017-125381"/>
    <d v="2017-04-25T00:00:00"/>
    <s v="SG-20605"/>
    <d v="2014-01-23T00:00:00"/>
    <x v="4"/>
    <x v="17"/>
  </r>
  <r>
    <s v="CA-2017-139493"/>
    <d v="2017-09-13T00:00:00"/>
    <s v="SG-20605"/>
    <d v="2014-01-23T00:00:00"/>
    <x v="10"/>
    <x v="17"/>
  </r>
  <r>
    <s v="US-2014-105151"/>
    <d v="2014-03-30T00:00:00"/>
    <s v="SG-20890"/>
    <d v="2014-03-30T00:00:00"/>
    <x v="0"/>
    <x v="0"/>
  </r>
  <r>
    <s v="CA-2016-144337"/>
    <d v="2016-08-01T00:00:00"/>
    <s v="SG-20890"/>
    <d v="2014-03-30T00:00:00"/>
    <x v="22"/>
    <x v="0"/>
  </r>
  <r>
    <s v="CA-2017-112536"/>
    <d v="2017-05-18T00:00:00"/>
    <s v="SG-20890"/>
    <d v="2014-03-30T00:00:00"/>
    <x v="37"/>
    <x v="0"/>
  </r>
  <r>
    <s v="CA-2017-112536"/>
    <d v="2017-05-18T00:00:00"/>
    <s v="SG-20890"/>
    <d v="2014-03-30T00:00:00"/>
    <x v="37"/>
    <x v="0"/>
  </r>
  <r>
    <s v="CA-2017-112536"/>
    <d v="2017-05-18T00:00:00"/>
    <s v="SG-20890"/>
    <d v="2014-03-30T00:00:00"/>
    <x v="37"/>
    <x v="0"/>
  </r>
  <r>
    <s v="US-2014-112991"/>
    <d v="2014-12-10T00:00:00"/>
    <s v="SH-19975"/>
    <d v="2014-12-10T00:00:00"/>
    <x v="0"/>
    <x v="6"/>
  </r>
  <r>
    <s v="US-2014-112991"/>
    <d v="2014-12-10T00:00:00"/>
    <s v="SH-19975"/>
    <d v="2014-12-10T00:00:00"/>
    <x v="0"/>
    <x v="6"/>
  </r>
  <r>
    <s v="US-2014-112991"/>
    <d v="2014-12-10T00:00:00"/>
    <s v="SH-19975"/>
    <d v="2014-12-10T00:00:00"/>
    <x v="0"/>
    <x v="6"/>
  </r>
  <r>
    <s v="CA-2015-149083"/>
    <d v="2015-09-25T00:00:00"/>
    <s v="SH-19975"/>
    <d v="2014-12-10T00:00:00"/>
    <x v="41"/>
    <x v="6"/>
  </r>
  <r>
    <s v="CA-2015-149083"/>
    <d v="2015-09-25T00:00:00"/>
    <s v="SH-19975"/>
    <d v="2014-12-10T00:00:00"/>
    <x v="41"/>
    <x v="6"/>
  </r>
  <r>
    <s v="CA-2015-149083"/>
    <d v="2015-09-25T00:00:00"/>
    <s v="SH-19975"/>
    <d v="2014-12-10T00:00:00"/>
    <x v="41"/>
    <x v="6"/>
  </r>
  <r>
    <s v="CA-2016-125920"/>
    <d v="2016-05-21T00:00:00"/>
    <s v="SH-19975"/>
    <d v="2014-12-10T00:00:00"/>
    <x v="13"/>
    <x v="6"/>
  </r>
  <r>
    <s v="US-2016-115441"/>
    <d v="2016-07-25T00:00:00"/>
    <s v="SH-19975"/>
    <d v="2014-12-10T00:00:00"/>
    <x v="2"/>
    <x v="6"/>
  </r>
  <r>
    <s v="US-2016-115441"/>
    <d v="2016-07-25T00:00:00"/>
    <s v="SH-19975"/>
    <d v="2014-12-10T00:00:00"/>
    <x v="2"/>
    <x v="6"/>
  </r>
  <r>
    <s v="US-2016-115441"/>
    <d v="2016-07-25T00:00:00"/>
    <s v="SH-19975"/>
    <d v="2014-12-10T00:00:00"/>
    <x v="2"/>
    <x v="6"/>
  </r>
  <r>
    <s v="US-2016-115441"/>
    <d v="2016-07-25T00:00:00"/>
    <s v="SH-19975"/>
    <d v="2014-12-10T00:00:00"/>
    <x v="2"/>
    <x v="6"/>
  </r>
  <r>
    <s v="US-2016-115441"/>
    <d v="2016-07-25T00:00:00"/>
    <s v="SH-19975"/>
    <d v="2014-12-10T00:00:00"/>
    <x v="2"/>
    <x v="6"/>
  </r>
  <r>
    <s v="CA-2016-109743"/>
    <d v="2016-09-22T00:00:00"/>
    <s v="SH-19975"/>
    <d v="2014-12-10T00:00:00"/>
    <x v="21"/>
    <x v="6"/>
  </r>
  <r>
    <s v="CA-2016-109743"/>
    <d v="2016-09-22T00:00:00"/>
    <s v="SH-19975"/>
    <d v="2014-12-10T00:00:00"/>
    <x v="21"/>
    <x v="6"/>
  </r>
  <r>
    <s v="US-2016-146794"/>
    <d v="2016-09-26T00:00:00"/>
    <s v="SH-19975"/>
    <d v="2014-12-10T00:00:00"/>
    <x v="21"/>
    <x v="6"/>
  </r>
  <r>
    <s v="CA-2016-125164"/>
    <d v="2016-11-10T00:00:00"/>
    <s v="SH-19975"/>
    <d v="2014-12-10T00:00:00"/>
    <x v="33"/>
    <x v="6"/>
  </r>
  <r>
    <s v="CA-2016-125164"/>
    <d v="2016-11-10T00:00:00"/>
    <s v="SH-19975"/>
    <d v="2014-12-10T00:00:00"/>
    <x v="33"/>
    <x v="6"/>
  </r>
  <r>
    <s v="CA-2016-151512"/>
    <d v="2016-12-26T00:00:00"/>
    <s v="SH-19975"/>
    <d v="2014-12-10T00:00:00"/>
    <x v="3"/>
    <x v="6"/>
  </r>
  <r>
    <s v="CA-2017-125101"/>
    <d v="2017-03-06T00:00:00"/>
    <s v="SH-19975"/>
    <d v="2014-12-10T00:00:00"/>
    <x v="7"/>
    <x v="6"/>
  </r>
  <r>
    <s v="CA-2017-106180"/>
    <d v="2017-09-18T00:00:00"/>
    <s v="SH-19975"/>
    <d v="2014-12-10T00:00:00"/>
    <x v="16"/>
    <x v="6"/>
  </r>
  <r>
    <s v="CA-2017-106180"/>
    <d v="2017-09-18T00:00:00"/>
    <s v="SH-19975"/>
    <d v="2014-12-10T00:00:00"/>
    <x v="16"/>
    <x v="6"/>
  </r>
  <r>
    <s v="CA-2017-106180"/>
    <d v="2017-09-18T00:00:00"/>
    <s v="SH-19975"/>
    <d v="2014-12-10T00:00:00"/>
    <x v="16"/>
    <x v="6"/>
  </r>
  <r>
    <s v="US-2017-108245"/>
    <d v="2017-09-22T00:00:00"/>
    <s v="SH-19975"/>
    <d v="2014-12-10T00:00:00"/>
    <x v="16"/>
    <x v="6"/>
  </r>
  <r>
    <s v="US-2017-108245"/>
    <d v="2017-09-22T00:00:00"/>
    <s v="SH-19975"/>
    <d v="2014-12-10T00:00:00"/>
    <x v="16"/>
    <x v="6"/>
  </r>
  <r>
    <s v="CA-2017-127922"/>
    <d v="2017-10-27T00:00:00"/>
    <s v="SH-19975"/>
    <d v="2014-12-10T00:00:00"/>
    <x v="31"/>
    <x v="6"/>
  </r>
  <r>
    <s v="CA-2017-127922"/>
    <d v="2017-10-27T00:00:00"/>
    <s v="SH-19975"/>
    <d v="2014-12-10T00:00:00"/>
    <x v="31"/>
    <x v="6"/>
  </r>
  <r>
    <s v="CA-2017-101805"/>
    <d v="2017-12-01T00:00:00"/>
    <s v="SH-19975"/>
    <d v="2014-12-10T00:00:00"/>
    <x v="34"/>
    <x v="6"/>
  </r>
  <r>
    <s v="CA-2017-101805"/>
    <d v="2017-12-01T00:00:00"/>
    <s v="SH-19975"/>
    <d v="2014-12-10T00:00:00"/>
    <x v="34"/>
    <x v="6"/>
  </r>
  <r>
    <s v="CA-2017-101805"/>
    <d v="2017-12-01T00:00:00"/>
    <s v="SH-19975"/>
    <d v="2014-12-10T00:00:00"/>
    <x v="34"/>
    <x v="6"/>
  </r>
  <r>
    <s v="CA-2014-115889"/>
    <d v="2014-11-02T00:00:00"/>
    <s v="SH-20395"/>
    <d v="2014-11-02T00:00:00"/>
    <x v="0"/>
    <x v="7"/>
  </r>
  <r>
    <s v="CA-2014-115889"/>
    <d v="2014-11-02T00:00:00"/>
    <s v="SH-20395"/>
    <d v="2014-11-02T00:00:00"/>
    <x v="0"/>
    <x v="7"/>
  </r>
  <r>
    <s v="CA-2014-165764"/>
    <d v="2014-11-03T00:00:00"/>
    <s v="SH-20395"/>
    <d v="2014-11-02T00:00:00"/>
    <x v="0"/>
    <x v="7"/>
  </r>
  <r>
    <s v="CA-2014-165764"/>
    <d v="2014-11-03T00:00:00"/>
    <s v="SH-20395"/>
    <d v="2014-11-02T00:00:00"/>
    <x v="0"/>
    <x v="7"/>
  </r>
  <r>
    <s v="CA-2014-165764"/>
    <d v="2014-11-03T00:00:00"/>
    <s v="SH-20395"/>
    <d v="2014-11-02T00:00:00"/>
    <x v="0"/>
    <x v="7"/>
  </r>
  <r>
    <s v="CA-2014-165764"/>
    <d v="2014-11-03T00:00:00"/>
    <s v="SH-20395"/>
    <d v="2014-11-02T00:00:00"/>
    <x v="0"/>
    <x v="7"/>
  </r>
  <r>
    <s v="CA-2015-112053"/>
    <d v="2015-10-11T00:00:00"/>
    <s v="SH-20395"/>
    <d v="2014-11-02T00:00:00"/>
    <x v="17"/>
    <x v="7"/>
  </r>
  <r>
    <s v="CA-2016-113600"/>
    <d v="2016-12-15T00:00:00"/>
    <s v="SH-20395"/>
    <d v="2014-11-02T00:00:00"/>
    <x v="14"/>
    <x v="7"/>
  </r>
  <r>
    <s v="CA-2017-110884"/>
    <d v="2017-03-07T00:00:00"/>
    <s v="SH-20395"/>
    <d v="2014-11-02T00:00:00"/>
    <x v="30"/>
    <x v="7"/>
  </r>
  <r>
    <s v="CA-2017-110884"/>
    <d v="2017-03-07T00:00:00"/>
    <s v="SH-20395"/>
    <d v="2014-11-02T00:00:00"/>
    <x v="30"/>
    <x v="7"/>
  </r>
  <r>
    <s v="CA-2017-126774"/>
    <d v="2017-04-15T00:00:00"/>
    <s v="SH-20395"/>
    <d v="2014-11-02T00:00:00"/>
    <x v="22"/>
    <x v="7"/>
  </r>
  <r>
    <s v="CA-2017-168900"/>
    <d v="2017-05-04T00:00:00"/>
    <s v="SH-20395"/>
    <d v="2014-11-02T00:00:00"/>
    <x v="23"/>
    <x v="7"/>
  </r>
  <r>
    <s v="CA-2017-168172"/>
    <d v="2017-08-06T00:00:00"/>
    <s v="SH-20395"/>
    <d v="2014-11-02T00:00:00"/>
    <x v="16"/>
    <x v="7"/>
  </r>
  <r>
    <s v="CA-2017-122280"/>
    <d v="2017-09-10T00:00:00"/>
    <s v="SH-20395"/>
    <d v="2014-11-02T00:00:00"/>
    <x v="31"/>
    <x v="7"/>
  </r>
  <r>
    <s v="CA-2017-157980"/>
    <d v="2017-12-07T00:00:00"/>
    <s v="SH-20395"/>
    <d v="2014-11-02T00:00:00"/>
    <x v="32"/>
    <x v="7"/>
  </r>
  <r>
    <s v="CA-2014-124247"/>
    <d v="2014-12-16T00:00:00"/>
    <s v="SH-20635"/>
    <d v="2014-12-16T00:00:00"/>
    <x v="0"/>
    <x v="6"/>
  </r>
  <r>
    <s v="CA-2015-166975"/>
    <d v="2015-11-26T00:00:00"/>
    <s v="SH-20635"/>
    <d v="2014-12-16T00:00:00"/>
    <x v="17"/>
    <x v="6"/>
  </r>
  <r>
    <s v="CA-2015-102260"/>
    <d v="2015-09-22T00:00:00"/>
    <s v="SJ-20125"/>
    <d v="2015-09-22T00:00:00"/>
    <x v="0"/>
    <x v="5"/>
  </r>
  <r>
    <s v="CA-2015-102260"/>
    <d v="2015-09-22T00:00:00"/>
    <s v="SJ-20125"/>
    <d v="2015-09-22T00:00:00"/>
    <x v="0"/>
    <x v="5"/>
  </r>
  <r>
    <s v="CA-2015-102260"/>
    <d v="2015-09-22T00:00:00"/>
    <s v="SJ-20125"/>
    <d v="2015-09-22T00:00:00"/>
    <x v="0"/>
    <x v="5"/>
  </r>
  <r>
    <s v="CA-2015-102260"/>
    <d v="2015-09-22T00:00:00"/>
    <s v="SJ-20125"/>
    <d v="2015-09-22T00:00:00"/>
    <x v="0"/>
    <x v="5"/>
  </r>
  <r>
    <s v="CA-2015-102260"/>
    <d v="2015-09-22T00:00:00"/>
    <s v="SJ-20125"/>
    <d v="2015-09-22T00:00:00"/>
    <x v="0"/>
    <x v="5"/>
  </r>
  <r>
    <s v="CA-2016-130400"/>
    <d v="2016-03-08T00:00:00"/>
    <s v="SJ-20125"/>
    <d v="2015-09-22T00:00:00"/>
    <x v="1"/>
    <x v="5"/>
  </r>
  <r>
    <s v="CA-2016-130400"/>
    <d v="2016-03-08T00:00:00"/>
    <s v="SJ-20125"/>
    <d v="2015-09-22T00:00:00"/>
    <x v="1"/>
    <x v="5"/>
  </r>
  <r>
    <s v="CA-2016-130400"/>
    <d v="2016-03-08T00:00:00"/>
    <s v="SJ-20125"/>
    <d v="2015-09-22T00:00:00"/>
    <x v="1"/>
    <x v="5"/>
  </r>
  <r>
    <s v="CA-2016-140571"/>
    <d v="2016-03-15T00:00:00"/>
    <s v="SJ-20125"/>
    <d v="2015-09-22T00:00:00"/>
    <x v="1"/>
    <x v="5"/>
  </r>
  <r>
    <s v="CA-2016-140571"/>
    <d v="2016-03-15T00:00:00"/>
    <s v="SJ-20125"/>
    <d v="2015-09-22T00:00:00"/>
    <x v="1"/>
    <x v="5"/>
  </r>
  <r>
    <s v="CA-2016-159730"/>
    <d v="2016-09-17T00:00:00"/>
    <s v="SJ-20125"/>
    <d v="2015-09-22T00:00:00"/>
    <x v="18"/>
    <x v="5"/>
  </r>
  <r>
    <s v="CA-2016-159730"/>
    <d v="2016-09-17T00:00:00"/>
    <s v="SJ-20125"/>
    <d v="2015-09-22T00:00:00"/>
    <x v="18"/>
    <x v="5"/>
  </r>
  <r>
    <s v="CA-2016-147123"/>
    <d v="2016-12-10T00:00:00"/>
    <s v="SJ-20125"/>
    <d v="2015-09-22T00:00:00"/>
    <x v="42"/>
    <x v="5"/>
  </r>
  <r>
    <s v="CA-2017-120719"/>
    <d v="2017-03-23T00:00:00"/>
    <s v="SJ-20125"/>
    <d v="2015-09-22T00:00:00"/>
    <x v="25"/>
    <x v="5"/>
  </r>
  <r>
    <s v="CA-2017-161984"/>
    <d v="2017-04-10T00:00:00"/>
    <s v="SJ-20125"/>
    <d v="2015-09-22T00:00:00"/>
    <x v="2"/>
    <x v="5"/>
  </r>
  <r>
    <s v="CA-2017-161984"/>
    <d v="2017-04-10T00:00:00"/>
    <s v="SJ-20125"/>
    <d v="2015-09-22T00:00:00"/>
    <x v="2"/>
    <x v="5"/>
  </r>
  <r>
    <s v="CA-2017-166849"/>
    <d v="2017-04-20T00:00:00"/>
    <s v="SJ-20125"/>
    <d v="2015-09-22T00:00:00"/>
    <x v="2"/>
    <x v="5"/>
  </r>
  <r>
    <s v="CA-2017-110212"/>
    <d v="2017-05-01T00:00:00"/>
    <s v="SJ-20125"/>
    <d v="2015-09-22T00:00:00"/>
    <x v="19"/>
    <x v="5"/>
  </r>
  <r>
    <s v="CA-2017-100433"/>
    <d v="2017-08-11T00:00:00"/>
    <s v="SJ-20125"/>
    <d v="2015-09-22T00:00:00"/>
    <x v="33"/>
    <x v="5"/>
  </r>
  <r>
    <s v="CA-2017-105669"/>
    <d v="2017-09-17T00:00:00"/>
    <s v="SJ-20125"/>
    <d v="2015-09-22T00:00:00"/>
    <x v="3"/>
    <x v="5"/>
  </r>
  <r>
    <s v="CA-2017-105669"/>
    <d v="2017-09-17T00:00:00"/>
    <s v="SJ-20125"/>
    <d v="2015-09-22T00:00:00"/>
    <x v="3"/>
    <x v="5"/>
  </r>
  <r>
    <s v="CA-2017-105669"/>
    <d v="2017-09-17T00:00:00"/>
    <s v="SJ-20125"/>
    <d v="2015-09-22T00:00:00"/>
    <x v="3"/>
    <x v="5"/>
  </r>
  <r>
    <s v="CA-2017-105669"/>
    <d v="2017-09-17T00:00:00"/>
    <s v="SJ-20125"/>
    <d v="2015-09-22T00:00:00"/>
    <x v="3"/>
    <x v="5"/>
  </r>
  <r>
    <s v="CA-2017-129490"/>
    <d v="2017-09-26T00:00:00"/>
    <s v="SJ-20125"/>
    <d v="2015-09-22T00:00:00"/>
    <x v="3"/>
    <x v="5"/>
  </r>
  <r>
    <s v="CA-2015-146038"/>
    <d v="2015-02-09T00:00:00"/>
    <s v="SJ-20215"/>
    <d v="2015-02-09T00:00:00"/>
    <x v="0"/>
    <x v="37"/>
  </r>
  <r>
    <s v="CA-2015-161627"/>
    <d v="2015-07-06T00:00:00"/>
    <s v="SJ-20215"/>
    <d v="2015-02-09T00:00:00"/>
    <x v="38"/>
    <x v="37"/>
  </r>
  <r>
    <s v="CA-2016-108644"/>
    <d v="2016-09-30T00:00:00"/>
    <s v="SJ-20215"/>
    <d v="2015-02-09T00:00:00"/>
    <x v="2"/>
    <x v="37"/>
  </r>
  <r>
    <s v="CA-2017-100615"/>
    <d v="2017-04-20T00:00:00"/>
    <s v="SJ-20215"/>
    <d v="2015-02-09T00:00:00"/>
    <x v="11"/>
    <x v="37"/>
  </r>
  <r>
    <s v="CA-2017-100615"/>
    <d v="2017-04-20T00:00:00"/>
    <s v="SJ-20215"/>
    <d v="2015-02-09T00:00:00"/>
    <x v="11"/>
    <x v="37"/>
  </r>
  <r>
    <s v="CA-2017-100615"/>
    <d v="2017-04-20T00:00:00"/>
    <s v="SJ-20215"/>
    <d v="2015-02-09T00:00:00"/>
    <x v="11"/>
    <x v="37"/>
  </r>
  <r>
    <s v="CA-2017-122987"/>
    <d v="2017-08-16T00:00:00"/>
    <s v="SJ-20215"/>
    <d v="2015-02-09T00:00:00"/>
    <x v="23"/>
    <x v="37"/>
  </r>
  <r>
    <s v="CA-2017-122987"/>
    <d v="2017-08-16T00:00:00"/>
    <s v="SJ-20215"/>
    <d v="2015-02-09T00:00:00"/>
    <x v="23"/>
    <x v="37"/>
  </r>
  <r>
    <s v="CA-2017-113355"/>
    <d v="2017-12-01T00:00:00"/>
    <s v="SJ-20215"/>
    <d v="2015-02-09T00:00:00"/>
    <x v="31"/>
    <x v="37"/>
  </r>
  <r>
    <s v="CA-2017-113355"/>
    <d v="2017-12-01T00:00:00"/>
    <s v="SJ-20215"/>
    <d v="2015-02-09T00:00:00"/>
    <x v="31"/>
    <x v="37"/>
  </r>
  <r>
    <s v="CA-2014-143385"/>
    <d v="2014-08-31T00:00:00"/>
    <s v="SJ-20500"/>
    <d v="2014-08-31T00:00:00"/>
    <x v="0"/>
    <x v="13"/>
  </r>
  <r>
    <s v="CA-2014-138240"/>
    <d v="2014-10-09T00:00:00"/>
    <s v="SJ-20500"/>
    <d v="2014-08-31T00:00:00"/>
    <x v="40"/>
    <x v="13"/>
  </r>
  <r>
    <s v="CA-2014-138240"/>
    <d v="2014-10-09T00:00:00"/>
    <s v="SJ-20500"/>
    <d v="2014-08-31T00:00:00"/>
    <x v="40"/>
    <x v="13"/>
  </r>
  <r>
    <s v="CA-2016-121356"/>
    <d v="2016-11-20T00:00:00"/>
    <s v="SJ-20500"/>
    <d v="2014-08-31T00:00:00"/>
    <x v="7"/>
    <x v="13"/>
  </r>
  <r>
    <s v="CA-2016-157336"/>
    <d v="2016-12-01T00:00:00"/>
    <s v="SJ-20500"/>
    <d v="2014-08-31T00:00:00"/>
    <x v="30"/>
    <x v="13"/>
  </r>
  <r>
    <s v="CA-2016-157336"/>
    <d v="2016-12-01T00:00:00"/>
    <s v="SJ-20500"/>
    <d v="2014-08-31T00:00:00"/>
    <x v="30"/>
    <x v="13"/>
  </r>
  <r>
    <s v="US-2017-152366"/>
    <d v="2017-04-21T00:00:00"/>
    <s v="SJ-20500"/>
    <d v="2014-08-31T00:00:00"/>
    <x v="24"/>
    <x v="13"/>
  </r>
  <r>
    <s v="CA-2016-105018"/>
    <d v="2016-11-28T00:00:00"/>
    <s v="SK-19990"/>
    <d v="2016-11-28T00:00:00"/>
    <x v="0"/>
    <x v="19"/>
  </r>
  <r>
    <s v="CA-2017-108553"/>
    <d v="2017-04-23T00:00:00"/>
    <s v="SK-19990"/>
    <d v="2016-11-28T00:00:00"/>
    <x v="38"/>
    <x v="19"/>
  </r>
  <r>
    <s v="CA-2017-108553"/>
    <d v="2017-04-23T00:00:00"/>
    <s v="SK-19990"/>
    <d v="2016-11-28T00:00:00"/>
    <x v="38"/>
    <x v="19"/>
  </r>
  <r>
    <s v="CA-2017-119193"/>
    <d v="2017-12-22T00:00:00"/>
    <s v="SK-19990"/>
    <d v="2016-11-28T00:00:00"/>
    <x v="6"/>
    <x v="19"/>
  </r>
  <r>
    <s v="CA-2017-119193"/>
    <d v="2017-12-22T00:00:00"/>
    <s v="SK-19990"/>
    <d v="2016-11-28T00:00:00"/>
    <x v="6"/>
    <x v="19"/>
  </r>
  <r>
    <s v="CA-2014-124513"/>
    <d v="2014-09-21T00:00:00"/>
    <s v="SL-20155"/>
    <d v="2014-09-21T00:00:00"/>
    <x v="0"/>
    <x v="15"/>
  </r>
  <r>
    <s v="US-2014-155817"/>
    <d v="2014-10-03T00:00:00"/>
    <s v="SL-20155"/>
    <d v="2014-09-21T00:00:00"/>
    <x v="15"/>
    <x v="15"/>
  </r>
  <r>
    <s v="US-2014-155817"/>
    <d v="2014-10-03T00:00:00"/>
    <s v="SL-20155"/>
    <d v="2014-09-21T00:00:00"/>
    <x v="15"/>
    <x v="15"/>
  </r>
  <r>
    <s v="CA-2015-153549"/>
    <d v="2015-03-29T00:00:00"/>
    <s v="SL-20155"/>
    <d v="2014-09-21T00:00:00"/>
    <x v="1"/>
    <x v="15"/>
  </r>
  <r>
    <s v="US-2015-107349"/>
    <d v="2015-07-13T00:00:00"/>
    <s v="SL-20155"/>
    <d v="2014-09-21T00:00:00"/>
    <x v="5"/>
    <x v="15"/>
  </r>
  <r>
    <s v="CA-2016-100587"/>
    <d v="2016-12-10T00:00:00"/>
    <s v="SL-20155"/>
    <d v="2014-09-21T00:00:00"/>
    <x v="7"/>
    <x v="15"/>
  </r>
  <r>
    <s v="CA-2017-156391"/>
    <d v="2017-09-26T00:00:00"/>
    <s v="SL-20155"/>
    <d v="2014-09-21T00:00:00"/>
    <x v="34"/>
    <x v="15"/>
  </r>
  <r>
    <s v="CA-2017-145884"/>
    <d v="2017-10-21T00:00:00"/>
    <s v="SL-20155"/>
    <d v="2014-09-21T00:00:00"/>
    <x v="32"/>
    <x v="15"/>
  </r>
  <r>
    <s v="CA-2017-145884"/>
    <d v="2017-10-21T00:00:00"/>
    <s v="SL-20155"/>
    <d v="2014-09-21T00:00:00"/>
    <x v="32"/>
    <x v="15"/>
  </r>
  <r>
    <s v="CA-2014-159625"/>
    <d v="2014-11-23T00:00:00"/>
    <s v="SM-20005"/>
    <d v="2014-11-23T00:00:00"/>
    <x v="0"/>
    <x v="7"/>
  </r>
  <r>
    <s v="CA-2014-148488"/>
    <d v="2014-12-10T00:00:00"/>
    <s v="SM-20005"/>
    <d v="2014-11-23T00:00:00"/>
    <x v="15"/>
    <x v="7"/>
  </r>
  <r>
    <s v="CA-2014-148488"/>
    <d v="2014-12-10T00:00:00"/>
    <s v="SM-20005"/>
    <d v="2014-11-23T00:00:00"/>
    <x v="15"/>
    <x v="7"/>
  </r>
  <r>
    <s v="US-2016-154256"/>
    <d v="2016-06-23T00:00:00"/>
    <s v="SM-20005"/>
    <d v="2014-11-23T00:00:00"/>
    <x v="2"/>
    <x v="7"/>
  </r>
  <r>
    <s v="US-2016-111563"/>
    <d v="2016-11-04T00:00:00"/>
    <s v="SM-20005"/>
    <d v="2014-11-23T00:00:00"/>
    <x v="3"/>
    <x v="7"/>
  </r>
  <r>
    <s v="US-2016-111563"/>
    <d v="2016-11-04T00:00:00"/>
    <s v="SM-20005"/>
    <d v="2014-11-23T00:00:00"/>
    <x v="3"/>
    <x v="7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CA-2014-145317"/>
    <d v="2014-03-18T00:00:00"/>
    <s v="SM-20320"/>
    <d v="2014-03-18T00:00:00"/>
    <x v="0"/>
    <x v="0"/>
  </r>
  <r>
    <s v="US-2015-130512"/>
    <d v="2015-08-21T00:00:00"/>
    <s v="SM-20320"/>
    <d v="2014-03-18T00:00:00"/>
    <x v="13"/>
    <x v="0"/>
  </r>
  <r>
    <s v="US-2015-130512"/>
    <d v="2015-08-21T00:00:00"/>
    <s v="SM-20320"/>
    <d v="2014-03-18T00:00:00"/>
    <x v="13"/>
    <x v="0"/>
  </r>
  <r>
    <s v="US-2015-130512"/>
    <d v="2015-08-21T00:00:00"/>
    <s v="SM-20320"/>
    <d v="2014-03-18T00:00:00"/>
    <x v="13"/>
    <x v="0"/>
  </r>
  <r>
    <s v="US-2015-130512"/>
    <d v="2015-08-21T00:00:00"/>
    <s v="SM-20320"/>
    <d v="2014-03-18T00:00:00"/>
    <x v="13"/>
    <x v="0"/>
  </r>
  <r>
    <s v="US-2015-130512"/>
    <d v="2015-08-21T00:00:00"/>
    <s v="SM-20320"/>
    <d v="2014-03-18T00:00:00"/>
    <x v="13"/>
    <x v="0"/>
  </r>
  <r>
    <s v="CA-2015-144890"/>
    <d v="2015-12-25T00:00:00"/>
    <s v="SM-20320"/>
    <d v="2014-03-18T00:00:00"/>
    <x v="21"/>
    <x v="0"/>
  </r>
  <r>
    <s v="CA-2017-145128"/>
    <d v="2017-07-09T00:00:00"/>
    <s v="SM-20320"/>
    <d v="2014-03-18T00:00:00"/>
    <x v="43"/>
    <x v="0"/>
  </r>
  <r>
    <s v="CA-2017-149146"/>
    <d v="2017-10-12T00:00:00"/>
    <s v="SM-20320"/>
    <d v="2014-03-18T00:00:00"/>
    <x v="45"/>
    <x v="0"/>
  </r>
  <r>
    <s v="CA-2016-129280"/>
    <d v="2016-05-03T00:00:00"/>
    <s v="SM-20905"/>
    <d v="2016-05-03T00:00:00"/>
    <x v="0"/>
    <x v="20"/>
  </r>
  <r>
    <s v="CA-2016-129280"/>
    <d v="2016-05-03T00:00:00"/>
    <s v="SM-20905"/>
    <d v="2016-05-03T00:00:00"/>
    <x v="0"/>
    <x v="20"/>
  </r>
  <r>
    <s v="CA-2016-129280"/>
    <d v="2016-05-03T00:00:00"/>
    <s v="SM-20905"/>
    <d v="2016-05-03T00:00:00"/>
    <x v="0"/>
    <x v="20"/>
  </r>
  <r>
    <s v="CA-2016-129280"/>
    <d v="2016-05-03T00:00:00"/>
    <s v="SM-20905"/>
    <d v="2016-05-03T00:00:00"/>
    <x v="0"/>
    <x v="20"/>
  </r>
  <r>
    <s v="CA-2016-129280"/>
    <d v="2016-05-03T00:00:00"/>
    <s v="SM-20905"/>
    <d v="2016-05-03T00:00:00"/>
    <x v="0"/>
    <x v="20"/>
  </r>
  <r>
    <s v="CA-2016-129280"/>
    <d v="2016-05-03T00:00:00"/>
    <s v="SM-20905"/>
    <d v="2016-05-03T00:00:00"/>
    <x v="0"/>
    <x v="20"/>
  </r>
  <r>
    <s v="CA-2014-122931"/>
    <d v="2014-09-29T00:00:00"/>
    <s v="SM-20950"/>
    <d v="2014-09-29T00:00:00"/>
    <x v="0"/>
    <x v="15"/>
  </r>
  <r>
    <s v="CA-2014-122931"/>
    <d v="2014-09-29T00:00:00"/>
    <s v="SM-20950"/>
    <d v="2014-09-29T00:00:00"/>
    <x v="0"/>
    <x v="15"/>
  </r>
  <r>
    <s v="CA-2014-122931"/>
    <d v="2014-09-29T00:00:00"/>
    <s v="SM-20950"/>
    <d v="2014-09-29T00:00:00"/>
    <x v="0"/>
    <x v="15"/>
  </r>
  <r>
    <s v="CA-2014-122931"/>
    <d v="2014-09-29T00:00:00"/>
    <s v="SM-20950"/>
    <d v="2014-09-29T00:00:00"/>
    <x v="0"/>
    <x v="15"/>
  </r>
  <r>
    <s v="CA-2014-122931"/>
    <d v="2014-09-29T00:00:00"/>
    <s v="SM-20950"/>
    <d v="2014-09-29T00:00:00"/>
    <x v="0"/>
    <x v="15"/>
  </r>
  <r>
    <s v="CA-2014-122931"/>
    <d v="2014-09-29T00:00:00"/>
    <s v="SM-20950"/>
    <d v="2014-09-29T00:00:00"/>
    <x v="0"/>
    <x v="15"/>
  </r>
  <r>
    <s v="CA-2014-126907"/>
    <d v="2014-11-01T00:00:00"/>
    <s v="SM-20950"/>
    <d v="2014-09-29T00:00:00"/>
    <x v="40"/>
    <x v="15"/>
  </r>
  <r>
    <s v="CA-2014-163412"/>
    <d v="2014-12-20T00:00:00"/>
    <s v="SM-20950"/>
    <d v="2014-09-29T00:00:00"/>
    <x v="35"/>
    <x v="15"/>
  </r>
  <r>
    <s v="US-2015-116981"/>
    <d v="2015-03-26T00:00:00"/>
    <s v="SM-20950"/>
    <d v="2014-09-29T00:00:00"/>
    <x v="1"/>
    <x v="15"/>
  </r>
  <r>
    <s v="US-2015-116981"/>
    <d v="2015-03-26T00:00:00"/>
    <s v="SM-20950"/>
    <d v="2014-09-29T00:00:00"/>
    <x v="1"/>
    <x v="15"/>
  </r>
  <r>
    <s v="CA-2015-107902"/>
    <d v="2015-08-28T00:00:00"/>
    <s v="SM-20950"/>
    <d v="2014-09-29T00:00:00"/>
    <x v="17"/>
    <x v="15"/>
  </r>
  <r>
    <s v="CA-2015-100685"/>
    <d v="2015-12-19T00:00:00"/>
    <s v="SM-20950"/>
    <d v="2014-09-29T00:00:00"/>
    <x v="42"/>
    <x v="15"/>
  </r>
  <r>
    <s v="CA-2015-100685"/>
    <d v="2015-12-19T00:00:00"/>
    <s v="SM-20950"/>
    <d v="2014-09-29T00:00:00"/>
    <x v="42"/>
    <x v="15"/>
  </r>
  <r>
    <s v="CA-2015-100685"/>
    <d v="2015-12-19T00:00:00"/>
    <s v="SM-20950"/>
    <d v="2014-09-29T00:00:00"/>
    <x v="42"/>
    <x v="15"/>
  </r>
  <r>
    <s v="CA-2016-154067"/>
    <d v="2016-02-01T00:00:00"/>
    <s v="SM-20950"/>
    <d v="2014-09-29T00:00:00"/>
    <x v="13"/>
    <x v="15"/>
  </r>
  <r>
    <s v="CA-2016-125724"/>
    <d v="2016-09-22T00:00:00"/>
    <s v="SM-20950"/>
    <d v="2014-09-29T00:00:00"/>
    <x v="3"/>
    <x v="15"/>
  </r>
  <r>
    <s v="US-2016-144393"/>
    <d v="2016-10-28T00:00:00"/>
    <s v="SM-20950"/>
    <d v="2014-09-29T00:00:00"/>
    <x v="14"/>
    <x v="15"/>
  </r>
  <r>
    <s v="CA-2017-120614"/>
    <d v="2017-05-30T00:00:00"/>
    <s v="SM-20950"/>
    <d v="2014-09-29T00:00:00"/>
    <x v="24"/>
    <x v="15"/>
  </r>
  <r>
    <s v="CA-2017-150497"/>
    <d v="2017-07-20T00:00:00"/>
    <s v="SM-20950"/>
    <d v="2014-09-29T00:00:00"/>
    <x v="31"/>
    <x v="15"/>
  </r>
  <r>
    <s v="CA-2017-105235"/>
    <d v="2017-12-05T00:00:00"/>
    <s v="SM-20950"/>
    <d v="2014-09-29T00:00:00"/>
    <x v="4"/>
    <x v="15"/>
  </r>
  <r>
    <s v="CA-2017-105235"/>
    <d v="2017-12-05T00:00:00"/>
    <s v="SM-20950"/>
    <d v="2014-09-29T00:00:00"/>
    <x v="4"/>
    <x v="15"/>
  </r>
  <r>
    <s v="CA-2017-105235"/>
    <d v="2017-12-05T00:00:00"/>
    <s v="SM-20950"/>
    <d v="2014-09-29T00:00:00"/>
    <x v="4"/>
    <x v="15"/>
  </r>
  <r>
    <s v="CA-2015-122287"/>
    <d v="2015-06-18T00:00:00"/>
    <s v="SN-20560"/>
    <d v="2015-06-18T00:00:00"/>
    <x v="0"/>
    <x v="22"/>
  </r>
  <r>
    <s v="CA-2015-122287"/>
    <d v="2015-06-18T00:00:00"/>
    <s v="SN-20560"/>
    <d v="2015-06-18T00:00:00"/>
    <x v="0"/>
    <x v="22"/>
  </r>
  <r>
    <s v="CA-2015-122287"/>
    <d v="2015-06-18T00:00:00"/>
    <s v="SN-20560"/>
    <d v="2015-06-18T00:00:00"/>
    <x v="0"/>
    <x v="22"/>
  </r>
  <r>
    <s v="CA-2015-122287"/>
    <d v="2015-06-18T00:00:00"/>
    <s v="SN-20560"/>
    <d v="2015-06-18T00:00:00"/>
    <x v="0"/>
    <x v="22"/>
  </r>
  <r>
    <s v="CA-2015-125934"/>
    <d v="2015-09-11T00:00:00"/>
    <s v="SN-20560"/>
    <d v="2015-06-18T00:00:00"/>
    <x v="35"/>
    <x v="22"/>
  </r>
  <r>
    <s v="CA-2015-125934"/>
    <d v="2015-09-11T00:00:00"/>
    <s v="SN-20560"/>
    <d v="2015-06-18T00:00:00"/>
    <x v="35"/>
    <x v="22"/>
  </r>
  <r>
    <s v="CA-2015-125934"/>
    <d v="2015-09-11T00:00:00"/>
    <s v="SN-20560"/>
    <d v="2015-06-18T00:00:00"/>
    <x v="35"/>
    <x v="22"/>
  </r>
  <r>
    <s v="CA-2015-125934"/>
    <d v="2015-09-11T00:00:00"/>
    <s v="SN-20560"/>
    <d v="2015-06-18T00:00:00"/>
    <x v="35"/>
    <x v="22"/>
  </r>
  <r>
    <s v="CA-2015-125934"/>
    <d v="2015-09-11T00:00:00"/>
    <s v="SN-20560"/>
    <d v="2015-06-18T00:00:00"/>
    <x v="35"/>
    <x v="22"/>
  </r>
  <r>
    <s v="CA-2015-144652"/>
    <d v="2015-11-20T00:00:00"/>
    <s v="SN-20560"/>
    <d v="2015-06-18T00:00:00"/>
    <x v="38"/>
    <x v="22"/>
  </r>
  <r>
    <s v="CA-2016-118101"/>
    <d v="2016-06-26T00:00:00"/>
    <s v="SN-20560"/>
    <d v="2015-06-18T00:00:00"/>
    <x v="18"/>
    <x v="22"/>
  </r>
  <r>
    <s v="CA-2016-118101"/>
    <d v="2016-06-26T00:00:00"/>
    <s v="SN-20560"/>
    <d v="2015-06-18T00:00:00"/>
    <x v="18"/>
    <x v="22"/>
  </r>
  <r>
    <s v="CA-2016-118101"/>
    <d v="2016-06-26T00:00:00"/>
    <s v="SN-20560"/>
    <d v="2015-06-18T00:00:00"/>
    <x v="18"/>
    <x v="22"/>
  </r>
  <r>
    <s v="CA-2017-154102"/>
    <d v="2017-02-06T00:00:00"/>
    <s v="SN-20560"/>
    <d v="2015-06-18T00:00:00"/>
    <x v="19"/>
    <x v="22"/>
  </r>
  <r>
    <s v="CA-2017-152093"/>
    <d v="2017-09-10T00:00:00"/>
    <s v="SN-20560"/>
    <d v="2015-06-18T00:00:00"/>
    <x v="7"/>
    <x v="22"/>
  </r>
  <r>
    <s v="US-2014-154879"/>
    <d v="2014-05-06T00:00:00"/>
    <s v="SN-20710"/>
    <d v="2014-05-06T00:00:00"/>
    <x v="0"/>
    <x v="2"/>
  </r>
  <r>
    <s v="US-2014-154879"/>
    <d v="2014-05-06T00:00:00"/>
    <s v="SN-20710"/>
    <d v="2014-05-06T00:00:00"/>
    <x v="0"/>
    <x v="2"/>
  </r>
  <r>
    <s v="CA-2015-125234"/>
    <d v="2015-11-27T00:00:00"/>
    <s v="SN-20710"/>
    <d v="2014-05-06T00:00:00"/>
    <x v="25"/>
    <x v="2"/>
  </r>
  <r>
    <s v="CA-2015-125234"/>
    <d v="2015-11-27T00:00:00"/>
    <s v="SN-20710"/>
    <d v="2014-05-06T00:00:00"/>
    <x v="25"/>
    <x v="2"/>
  </r>
  <r>
    <s v="CA-2015-117415"/>
    <d v="2015-12-27T00:00:00"/>
    <s v="SN-20710"/>
    <d v="2014-05-06T00:00:00"/>
    <x v="2"/>
    <x v="2"/>
  </r>
  <r>
    <s v="CA-2015-117415"/>
    <d v="2015-12-27T00:00:00"/>
    <s v="SN-20710"/>
    <d v="2014-05-06T00:00:00"/>
    <x v="2"/>
    <x v="2"/>
  </r>
  <r>
    <s v="CA-2015-117415"/>
    <d v="2015-12-27T00:00:00"/>
    <s v="SN-20710"/>
    <d v="2014-05-06T00:00:00"/>
    <x v="2"/>
    <x v="2"/>
  </r>
  <r>
    <s v="CA-2015-117415"/>
    <d v="2015-12-27T00:00:00"/>
    <s v="SN-20710"/>
    <d v="2014-05-06T00:00:00"/>
    <x v="2"/>
    <x v="2"/>
  </r>
  <r>
    <s v="US-2016-146570"/>
    <d v="2016-05-15T00:00:00"/>
    <s v="SN-20710"/>
    <d v="2014-05-06T00:00:00"/>
    <x v="3"/>
    <x v="2"/>
  </r>
  <r>
    <s v="US-2016-146570"/>
    <d v="2016-05-15T00:00:00"/>
    <s v="SN-20710"/>
    <d v="2014-05-06T00:00:00"/>
    <x v="3"/>
    <x v="2"/>
  </r>
  <r>
    <s v="US-2016-146570"/>
    <d v="2016-05-15T00:00:00"/>
    <s v="SN-20710"/>
    <d v="2014-05-06T00:00:00"/>
    <x v="3"/>
    <x v="2"/>
  </r>
  <r>
    <s v="CA-2016-169957"/>
    <d v="2016-09-26T00:00:00"/>
    <s v="SN-20710"/>
    <d v="2014-05-06T00:00:00"/>
    <x v="30"/>
    <x v="2"/>
  </r>
  <r>
    <s v="CA-2016-169957"/>
    <d v="2016-09-26T00:00:00"/>
    <s v="SN-20710"/>
    <d v="2014-05-06T00:00:00"/>
    <x v="30"/>
    <x v="2"/>
  </r>
  <r>
    <s v="CA-2016-169957"/>
    <d v="2016-09-26T00:00:00"/>
    <s v="SN-20710"/>
    <d v="2014-05-06T00:00:00"/>
    <x v="30"/>
    <x v="2"/>
  </r>
  <r>
    <s v="CA-2016-119963"/>
    <d v="2016-11-18T00:00:00"/>
    <s v="SN-20710"/>
    <d v="2014-05-06T00:00:00"/>
    <x v="23"/>
    <x v="2"/>
  </r>
  <r>
    <s v="CA-2016-119963"/>
    <d v="2016-11-18T00:00:00"/>
    <s v="SN-20710"/>
    <d v="2014-05-06T00:00:00"/>
    <x v="23"/>
    <x v="2"/>
  </r>
  <r>
    <s v="CA-2016-119963"/>
    <d v="2016-11-18T00:00:00"/>
    <s v="SN-20710"/>
    <d v="2014-05-06T00:00:00"/>
    <x v="23"/>
    <x v="2"/>
  </r>
  <r>
    <s v="CA-2016-119963"/>
    <d v="2016-11-18T00:00:00"/>
    <s v="SN-20710"/>
    <d v="2014-05-06T00:00:00"/>
    <x v="23"/>
    <x v="2"/>
  </r>
  <r>
    <s v="CA-2017-152702"/>
    <d v="2017-10-12T00:00:00"/>
    <s v="SN-20710"/>
    <d v="2014-05-06T00:00:00"/>
    <x v="9"/>
    <x v="2"/>
  </r>
  <r>
    <s v="US-2015-108966"/>
    <d v="2015-10-11T00:00:00"/>
    <s v="SO-20335"/>
    <d v="2015-10-11T00:00:00"/>
    <x v="0"/>
    <x v="31"/>
  </r>
  <r>
    <s v="US-2015-108966"/>
    <d v="2015-10-11T00:00:00"/>
    <s v="SO-20335"/>
    <d v="2015-10-11T00:00:00"/>
    <x v="0"/>
    <x v="31"/>
  </r>
  <r>
    <s v="CA-2015-161718"/>
    <d v="2015-12-04T00:00:00"/>
    <s v="SO-20335"/>
    <d v="2015-10-11T00:00:00"/>
    <x v="40"/>
    <x v="31"/>
  </r>
  <r>
    <s v="CA-2015-161718"/>
    <d v="2015-12-04T00:00:00"/>
    <s v="SO-20335"/>
    <d v="2015-10-11T00:00:00"/>
    <x v="40"/>
    <x v="31"/>
  </r>
  <r>
    <s v="CA-2015-161718"/>
    <d v="2015-12-04T00:00:00"/>
    <s v="SO-20335"/>
    <d v="2015-10-11T00:00:00"/>
    <x v="40"/>
    <x v="31"/>
  </r>
  <r>
    <s v="CA-2015-161718"/>
    <d v="2015-12-04T00:00:00"/>
    <s v="SO-20335"/>
    <d v="2015-10-11T00:00:00"/>
    <x v="40"/>
    <x v="31"/>
  </r>
  <r>
    <s v="CA-2017-149076"/>
    <d v="2017-01-14T00:00:00"/>
    <s v="SO-20335"/>
    <d v="2015-10-11T00:00:00"/>
    <x v="42"/>
    <x v="31"/>
  </r>
  <r>
    <s v="CA-2017-101700"/>
    <d v="2017-04-23T00:00:00"/>
    <s v="SO-20335"/>
    <d v="2015-10-11T00:00:00"/>
    <x v="25"/>
    <x v="31"/>
  </r>
  <r>
    <s v="CA-2017-101700"/>
    <d v="2017-04-23T00:00:00"/>
    <s v="SO-20335"/>
    <d v="2015-10-11T00:00:00"/>
    <x v="25"/>
    <x v="31"/>
  </r>
  <r>
    <s v="CA-2017-147228"/>
    <d v="2017-09-09T00:00:00"/>
    <s v="SO-20335"/>
    <d v="2015-10-11T00:00:00"/>
    <x v="33"/>
    <x v="31"/>
  </r>
  <r>
    <s v="CA-2017-147228"/>
    <d v="2017-09-09T00:00:00"/>
    <s v="SO-20335"/>
    <d v="2015-10-11T00:00:00"/>
    <x v="33"/>
    <x v="31"/>
  </r>
  <r>
    <s v="CA-2017-147228"/>
    <d v="2017-09-09T00:00:00"/>
    <s v="SO-20335"/>
    <d v="2015-10-11T00:00:00"/>
    <x v="33"/>
    <x v="31"/>
  </r>
  <r>
    <s v="CA-2017-147228"/>
    <d v="2017-09-09T00:00:00"/>
    <s v="SO-20335"/>
    <d v="2015-10-11T00:00:00"/>
    <x v="33"/>
    <x v="31"/>
  </r>
  <r>
    <s v="CA-2017-166926"/>
    <d v="2017-12-01T00:00:00"/>
    <s v="SO-20335"/>
    <d v="2015-10-11T00:00:00"/>
    <x v="11"/>
    <x v="31"/>
  </r>
  <r>
    <s v="CA-2017-166926"/>
    <d v="2017-12-01T00:00:00"/>
    <s v="SO-20335"/>
    <d v="2015-10-11T00:00:00"/>
    <x v="11"/>
    <x v="31"/>
  </r>
  <r>
    <s v="CA-2014-123316"/>
    <d v="2014-10-13T00:00:00"/>
    <s v="SP-20545"/>
    <d v="2014-10-13T00:00:00"/>
    <x v="0"/>
    <x v="9"/>
  </r>
  <r>
    <s v="CA-2016-102134"/>
    <d v="2016-03-14T00:00:00"/>
    <s v="SP-20545"/>
    <d v="2014-10-13T00:00:00"/>
    <x v="13"/>
    <x v="9"/>
  </r>
  <r>
    <s v="CA-2016-123666"/>
    <d v="2016-03-26T00:00:00"/>
    <s v="SP-20545"/>
    <d v="2014-10-13T00:00:00"/>
    <x v="13"/>
    <x v="9"/>
  </r>
  <r>
    <s v="US-2016-103646"/>
    <d v="2016-04-21T00:00:00"/>
    <s v="SP-20545"/>
    <d v="2014-10-13T00:00:00"/>
    <x v="25"/>
    <x v="9"/>
  </r>
  <r>
    <s v="US-2016-103646"/>
    <d v="2016-04-21T00:00:00"/>
    <s v="SP-20545"/>
    <d v="2014-10-13T00:00:00"/>
    <x v="25"/>
    <x v="9"/>
  </r>
  <r>
    <s v="US-2016-103646"/>
    <d v="2016-04-21T00:00:00"/>
    <s v="SP-20545"/>
    <d v="2014-10-13T00:00:00"/>
    <x v="25"/>
    <x v="9"/>
  </r>
  <r>
    <s v="US-2016-128909"/>
    <d v="2016-10-09T00:00:00"/>
    <s v="SP-20545"/>
    <d v="2014-10-13T00:00:00"/>
    <x v="3"/>
    <x v="9"/>
  </r>
  <r>
    <s v="US-2016-128909"/>
    <d v="2016-10-09T00:00:00"/>
    <s v="SP-20545"/>
    <d v="2014-10-13T00:00:00"/>
    <x v="3"/>
    <x v="9"/>
  </r>
  <r>
    <s v="US-2017-101840"/>
    <d v="2017-02-06T00:00:00"/>
    <s v="SP-20545"/>
    <d v="2014-10-13T00:00:00"/>
    <x v="30"/>
    <x v="9"/>
  </r>
  <r>
    <s v="US-2017-101840"/>
    <d v="2017-02-06T00:00:00"/>
    <s v="SP-20545"/>
    <d v="2014-10-13T00:00:00"/>
    <x v="30"/>
    <x v="9"/>
  </r>
  <r>
    <s v="CA-2014-123127"/>
    <d v="2014-09-08T00:00:00"/>
    <s v="SP-20620"/>
    <d v="2014-09-08T00:00:00"/>
    <x v="0"/>
    <x v="15"/>
  </r>
  <r>
    <s v="CA-2014-104738"/>
    <d v="2014-12-30T00:00:00"/>
    <s v="SP-20620"/>
    <d v="2014-09-08T00:00:00"/>
    <x v="35"/>
    <x v="15"/>
  </r>
  <r>
    <s v="CA-2014-104738"/>
    <d v="2014-12-30T00:00:00"/>
    <s v="SP-20620"/>
    <d v="2014-09-08T00:00:00"/>
    <x v="35"/>
    <x v="15"/>
  </r>
  <r>
    <s v="CA-2014-104738"/>
    <d v="2014-12-30T00:00:00"/>
    <s v="SP-20620"/>
    <d v="2014-09-08T00:00:00"/>
    <x v="35"/>
    <x v="15"/>
  </r>
  <r>
    <s v="CA-2014-104738"/>
    <d v="2014-12-30T00:00:00"/>
    <s v="SP-20620"/>
    <d v="2014-09-08T00:00:00"/>
    <x v="35"/>
    <x v="15"/>
  </r>
  <r>
    <s v="CA-2014-104738"/>
    <d v="2014-12-30T00:00:00"/>
    <s v="SP-20620"/>
    <d v="2014-09-08T00:00:00"/>
    <x v="35"/>
    <x v="15"/>
  </r>
  <r>
    <s v="CA-2015-149636"/>
    <d v="2015-01-06T00:00:00"/>
    <s v="SP-20620"/>
    <d v="2014-09-08T00:00:00"/>
    <x v="28"/>
    <x v="15"/>
  </r>
  <r>
    <s v="CA-2015-149636"/>
    <d v="2015-01-06T00:00:00"/>
    <s v="SP-20620"/>
    <d v="2014-09-08T00:00:00"/>
    <x v="28"/>
    <x v="15"/>
  </r>
  <r>
    <s v="CA-2015-131597"/>
    <d v="2015-09-14T00:00:00"/>
    <s v="SP-20620"/>
    <d v="2014-09-08T00:00:00"/>
    <x v="18"/>
    <x v="15"/>
  </r>
  <r>
    <s v="CA-2016-131289"/>
    <d v="2016-12-08T00:00:00"/>
    <s v="SP-20620"/>
    <d v="2014-09-08T00:00:00"/>
    <x v="7"/>
    <x v="15"/>
  </r>
  <r>
    <s v="CA-2016-131289"/>
    <d v="2016-12-08T00:00:00"/>
    <s v="SP-20620"/>
    <d v="2014-09-08T00:00:00"/>
    <x v="7"/>
    <x v="15"/>
  </r>
  <r>
    <s v="CA-2016-131289"/>
    <d v="2016-12-08T00:00:00"/>
    <s v="SP-20620"/>
    <d v="2014-09-08T00:00:00"/>
    <x v="7"/>
    <x v="15"/>
  </r>
  <r>
    <s v="US-2017-162208"/>
    <d v="2017-08-27T00:00:00"/>
    <s v="SP-20620"/>
    <d v="2014-09-08T00:00:00"/>
    <x v="12"/>
    <x v="15"/>
  </r>
  <r>
    <s v="CA-2017-148929"/>
    <d v="2017-09-07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US-2017-118087"/>
    <d v="2017-09-09T00:00:00"/>
    <s v="SP-20620"/>
    <d v="2014-09-08T00:00:00"/>
    <x v="34"/>
    <x v="15"/>
  </r>
  <r>
    <s v="CA-2017-112844"/>
    <d v="2017-11-13T00:00:00"/>
    <s v="SP-20620"/>
    <d v="2014-09-08T00:00:00"/>
    <x v="37"/>
    <x v="15"/>
  </r>
  <r>
    <s v="CA-2017-112844"/>
    <d v="2017-11-13T00:00:00"/>
    <s v="SP-20620"/>
    <d v="2014-09-08T00:00:00"/>
    <x v="37"/>
    <x v="15"/>
  </r>
  <r>
    <s v="CA-2014-155208"/>
    <d v="2014-04-16T00:00:00"/>
    <s v="SP-20650"/>
    <d v="2014-04-16T00:00:00"/>
    <x v="0"/>
    <x v="1"/>
  </r>
  <r>
    <s v="CA-2014-110065"/>
    <d v="2014-08-05T00:00:00"/>
    <s v="SP-20650"/>
    <d v="2014-04-16T00:00:00"/>
    <x v="28"/>
    <x v="1"/>
  </r>
  <r>
    <s v="CA-2014-110065"/>
    <d v="2014-08-05T00:00:00"/>
    <s v="SP-20650"/>
    <d v="2014-04-16T00:00:00"/>
    <x v="28"/>
    <x v="1"/>
  </r>
  <r>
    <s v="US-2014-124625"/>
    <d v="2014-11-03T00:00:00"/>
    <s v="SP-20650"/>
    <d v="2014-04-16T00:00:00"/>
    <x v="29"/>
    <x v="1"/>
  </r>
  <r>
    <s v="CA-2015-124919"/>
    <d v="2015-05-31T00:00:00"/>
    <s v="SP-20650"/>
    <d v="2014-04-16T00:00:00"/>
    <x v="6"/>
    <x v="1"/>
  </r>
  <r>
    <s v="CA-2015-124919"/>
    <d v="2015-05-31T00:00:00"/>
    <s v="SP-20650"/>
    <d v="2014-04-16T00:00:00"/>
    <x v="6"/>
    <x v="1"/>
  </r>
  <r>
    <s v="CA-2015-124919"/>
    <d v="2015-05-31T00:00:00"/>
    <s v="SP-20650"/>
    <d v="2014-04-16T00:00:00"/>
    <x v="6"/>
    <x v="1"/>
  </r>
  <r>
    <s v="US-2016-140172"/>
    <d v="2016-03-08T00:00:00"/>
    <s v="SP-20650"/>
    <d v="2014-04-16T00:00:00"/>
    <x v="33"/>
    <x v="1"/>
  </r>
  <r>
    <s v="US-2016-140172"/>
    <d v="2016-03-08T00:00:00"/>
    <s v="SP-20650"/>
    <d v="2014-04-16T00:00:00"/>
    <x v="33"/>
    <x v="1"/>
  </r>
  <r>
    <s v="CA-2016-133802"/>
    <d v="2016-03-14T00:00:00"/>
    <s v="SP-20650"/>
    <d v="2014-04-16T00:00:00"/>
    <x v="33"/>
    <x v="1"/>
  </r>
  <r>
    <s v="CA-2016-136770"/>
    <d v="2016-08-14T00:00:00"/>
    <s v="SP-20650"/>
    <d v="2014-04-16T00:00:00"/>
    <x v="30"/>
    <x v="1"/>
  </r>
  <r>
    <s v="CA-2016-136770"/>
    <d v="2016-08-14T00:00:00"/>
    <s v="SP-20650"/>
    <d v="2014-04-16T00:00:00"/>
    <x v="30"/>
    <x v="1"/>
  </r>
  <r>
    <s v="CA-2016-136770"/>
    <d v="2016-08-14T00:00:00"/>
    <s v="SP-20650"/>
    <d v="2014-04-16T00:00:00"/>
    <x v="30"/>
    <x v="1"/>
  </r>
  <r>
    <s v="CA-2016-149349"/>
    <d v="2016-11-12T00:00:00"/>
    <s v="SP-20650"/>
    <d v="2014-04-16T00:00:00"/>
    <x v="8"/>
    <x v="1"/>
  </r>
  <r>
    <s v="CA-2016-149503"/>
    <d v="2016-12-09T00:00:00"/>
    <s v="SP-20650"/>
    <d v="2014-04-16T00:00:00"/>
    <x v="24"/>
    <x v="1"/>
  </r>
  <r>
    <s v="CA-2014-119466"/>
    <d v="2014-12-15T00:00:00"/>
    <s v="SP-20860"/>
    <d v="2014-12-15T00:00:00"/>
    <x v="0"/>
    <x v="6"/>
  </r>
  <r>
    <s v="CA-2014-164259"/>
    <d v="2014-12-28T00:00:00"/>
    <s v="SP-20860"/>
    <d v="2014-12-15T00:00:00"/>
    <x v="0"/>
    <x v="6"/>
  </r>
  <r>
    <s v="CA-2015-156923"/>
    <d v="2015-02-16T00:00:00"/>
    <s v="SP-20860"/>
    <d v="2014-12-15T00:00:00"/>
    <x v="40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US-2015-126753"/>
    <d v="2015-08-16T00:00:00"/>
    <s v="SP-20860"/>
    <d v="2014-12-15T00:00:00"/>
    <x v="36"/>
    <x v="6"/>
  </r>
  <r>
    <s v="CA-2015-105158"/>
    <d v="2015-09-05T00:00:00"/>
    <s v="SP-20860"/>
    <d v="2014-12-15T00:00:00"/>
    <x v="41"/>
    <x v="6"/>
  </r>
  <r>
    <s v="CA-2015-105158"/>
    <d v="2015-09-05T00:00:00"/>
    <s v="SP-20860"/>
    <d v="2014-12-15T00:00:00"/>
    <x v="41"/>
    <x v="6"/>
  </r>
  <r>
    <s v="CA-2015-103870"/>
    <d v="2015-12-27T00:00:00"/>
    <s v="SP-20860"/>
    <d v="2014-12-15T00:00:00"/>
    <x v="18"/>
    <x v="6"/>
  </r>
  <r>
    <s v="CA-2015-103870"/>
    <d v="2015-12-27T00:00:00"/>
    <s v="SP-20860"/>
    <d v="2014-12-15T00:00:00"/>
    <x v="18"/>
    <x v="6"/>
  </r>
  <r>
    <s v="CA-2015-103870"/>
    <d v="2015-12-27T00:00:00"/>
    <s v="SP-20860"/>
    <d v="2014-12-15T00:00:00"/>
    <x v="18"/>
    <x v="6"/>
  </r>
  <r>
    <s v="CA-2015-103870"/>
    <d v="2015-12-27T00:00:00"/>
    <s v="SP-20860"/>
    <d v="2014-12-15T00:00:00"/>
    <x v="18"/>
    <x v="6"/>
  </r>
  <r>
    <s v="CA-2015-103870"/>
    <d v="2015-12-27T00:00:00"/>
    <s v="SP-20860"/>
    <d v="2014-12-15T00:00:00"/>
    <x v="18"/>
    <x v="6"/>
  </r>
  <r>
    <s v="US-2016-163881"/>
    <d v="2016-11-24T00:00:00"/>
    <s v="SP-20860"/>
    <d v="2014-12-15T00:00:00"/>
    <x v="33"/>
    <x v="6"/>
  </r>
  <r>
    <s v="US-2016-163881"/>
    <d v="2016-11-24T00:00:00"/>
    <s v="SP-20860"/>
    <d v="2014-12-15T00:00:00"/>
    <x v="33"/>
    <x v="6"/>
  </r>
  <r>
    <s v="US-2016-163881"/>
    <d v="2016-11-24T00:00:00"/>
    <s v="SP-20860"/>
    <d v="2014-12-15T00:00:00"/>
    <x v="33"/>
    <x v="6"/>
  </r>
  <r>
    <s v="CA-2017-110478"/>
    <d v="2017-03-04T00:00:00"/>
    <s v="SP-20860"/>
    <d v="2014-12-15T00:00:00"/>
    <x v="7"/>
    <x v="6"/>
  </r>
  <r>
    <s v="CA-2017-110478"/>
    <d v="2017-03-04T00:00:00"/>
    <s v="SP-20860"/>
    <d v="2014-12-15T00:00:00"/>
    <x v="7"/>
    <x v="6"/>
  </r>
  <r>
    <s v="CA-2017-160017"/>
    <d v="2017-09-28T00:00:00"/>
    <s v="SP-20860"/>
    <d v="2014-12-15T00:00:00"/>
    <x v="16"/>
    <x v="6"/>
  </r>
  <r>
    <s v="CA-2017-169362"/>
    <d v="2017-10-12T00:00:00"/>
    <s v="SP-20860"/>
    <d v="2014-12-15T00:00:00"/>
    <x v="31"/>
    <x v="6"/>
  </r>
  <r>
    <s v="CA-2014-135090"/>
    <d v="2014-11-22T00:00:00"/>
    <s v="SP-20920"/>
    <d v="2014-11-22T00:00:00"/>
    <x v="0"/>
    <x v="7"/>
  </r>
  <r>
    <s v="CA-2016-152800"/>
    <d v="2016-04-13T00:00:00"/>
    <s v="SP-20920"/>
    <d v="2014-11-22T00:00:00"/>
    <x v="13"/>
    <x v="7"/>
  </r>
  <r>
    <s v="CA-2016-105291"/>
    <d v="2016-10-30T00:00:00"/>
    <s v="SP-20920"/>
    <d v="2014-11-22T00:00:00"/>
    <x v="33"/>
    <x v="7"/>
  </r>
  <r>
    <s v="CA-2016-124590"/>
    <d v="2016-11-12T00:00:00"/>
    <s v="SP-20920"/>
    <d v="2014-11-22T00:00:00"/>
    <x v="3"/>
    <x v="7"/>
  </r>
  <r>
    <s v="CA-2016-124590"/>
    <d v="2016-11-12T00:00:00"/>
    <s v="SP-20920"/>
    <d v="2014-11-22T00:00:00"/>
    <x v="3"/>
    <x v="7"/>
  </r>
  <r>
    <s v="CA-2016-124590"/>
    <d v="2016-11-12T00:00:00"/>
    <s v="SP-20920"/>
    <d v="2014-11-22T00:00:00"/>
    <x v="3"/>
    <x v="7"/>
  </r>
  <r>
    <s v="CA-2016-124590"/>
    <d v="2016-11-12T00:00:00"/>
    <s v="SP-20920"/>
    <d v="2014-11-22T00:00:00"/>
    <x v="3"/>
    <x v="7"/>
  </r>
  <r>
    <s v="CA-2016-124590"/>
    <d v="2016-11-12T00:00:00"/>
    <s v="SP-20920"/>
    <d v="2014-11-22T00:00:00"/>
    <x v="3"/>
    <x v="7"/>
  </r>
  <r>
    <s v="CA-2017-161172"/>
    <d v="2017-03-16T00:00:00"/>
    <s v="SP-20920"/>
    <d v="2014-11-22T00:00:00"/>
    <x v="30"/>
    <x v="7"/>
  </r>
  <r>
    <s v="CA-2017-161172"/>
    <d v="2017-03-16T00:00:00"/>
    <s v="SP-20920"/>
    <d v="2014-11-22T00:00:00"/>
    <x v="30"/>
    <x v="7"/>
  </r>
  <r>
    <s v="CA-2017-161172"/>
    <d v="2017-03-16T00:00:00"/>
    <s v="SP-20920"/>
    <d v="2014-11-22T00:00:00"/>
    <x v="30"/>
    <x v="7"/>
  </r>
  <r>
    <s v="CA-2017-161172"/>
    <d v="2017-03-16T00:00:00"/>
    <s v="SP-20920"/>
    <d v="2014-11-22T00:00:00"/>
    <x v="30"/>
    <x v="7"/>
  </r>
  <r>
    <s v="CA-2017-161172"/>
    <d v="2017-03-16T00:00:00"/>
    <s v="SP-20920"/>
    <d v="2014-11-22T00:00:00"/>
    <x v="30"/>
    <x v="7"/>
  </r>
  <r>
    <s v="CA-2017-100356"/>
    <d v="2017-10-21T00:00:00"/>
    <s v="SP-20920"/>
    <d v="2014-11-22T00:00:00"/>
    <x v="12"/>
    <x v="7"/>
  </r>
  <r>
    <s v="CA-2014-140487"/>
    <d v="2014-06-14T00:00:00"/>
    <s v="SR-20425"/>
    <d v="2014-06-14T00:00:00"/>
    <x v="0"/>
    <x v="3"/>
  </r>
  <r>
    <s v="CA-2017-134845"/>
    <d v="2017-04-17T00:00:00"/>
    <s v="SR-20425"/>
    <d v="2014-06-14T00:00:00"/>
    <x v="31"/>
    <x v="3"/>
  </r>
  <r>
    <s v="CA-2017-134845"/>
    <d v="2017-04-17T00:00:00"/>
    <s v="SR-20425"/>
    <d v="2014-06-14T00:00:00"/>
    <x v="31"/>
    <x v="3"/>
  </r>
  <r>
    <s v="CA-2017-134845"/>
    <d v="2017-04-17T00:00:00"/>
    <s v="SR-20425"/>
    <d v="2014-06-14T00:00:00"/>
    <x v="31"/>
    <x v="3"/>
  </r>
  <r>
    <s v="CA-2017-134845"/>
    <d v="2017-04-17T00:00:00"/>
    <s v="SR-20425"/>
    <d v="2014-06-14T00:00:00"/>
    <x v="31"/>
    <x v="3"/>
  </r>
  <r>
    <s v="CA-2017-134845"/>
    <d v="2017-04-17T00:00:00"/>
    <s v="SR-20425"/>
    <d v="2014-06-14T00:00:00"/>
    <x v="31"/>
    <x v="3"/>
  </r>
  <r>
    <s v="CA-2017-120061"/>
    <d v="2017-11-02T00:00:00"/>
    <s v="SR-20425"/>
    <d v="2014-06-14T00:00:00"/>
    <x v="9"/>
    <x v="3"/>
  </r>
  <r>
    <s v="CA-2017-143658"/>
    <d v="2017-11-08T00:00:00"/>
    <s v="SR-20425"/>
    <d v="2014-06-14T00:00:00"/>
    <x v="9"/>
    <x v="3"/>
  </r>
  <r>
    <s v="CA-2017-100412"/>
    <d v="2017-12-22T00:00:00"/>
    <s v="SR-20425"/>
    <d v="2014-06-14T00:00:00"/>
    <x v="27"/>
    <x v="3"/>
  </r>
  <r>
    <s v="CA-2014-164903"/>
    <d v="2014-02-20T00:00:00"/>
    <s v="SR-20740"/>
    <d v="2014-02-20T00:00:00"/>
    <x v="0"/>
    <x v="4"/>
  </r>
  <r>
    <s v="CA-2014-133634"/>
    <d v="2014-11-05T00:00:00"/>
    <s v="SR-20740"/>
    <d v="2014-02-20T00:00:00"/>
    <x v="41"/>
    <x v="4"/>
  </r>
  <r>
    <s v="US-2014-147704"/>
    <d v="2014-11-16T00:00:00"/>
    <s v="SR-20740"/>
    <d v="2014-02-20T00:00:00"/>
    <x v="41"/>
    <x v="4"/>
  </r>
  <r>
    <s v="US-2014-147704"/>
    <d v="2014-11-16T00:00:00"/>
    <s v="SR-20740"/>
    <d v="2014-02-20T00:00:00"/>
    <x v="41"/>
    <x v="4"/>
  </r>
  <r>
    <s v="US-2014-147704"/>
    <d v="2014-11-16T00:00:00"/>
    <s v="SR-20740"/>
    <d v="2014-02-20T00:00:00"/>
    <x v="41"/>
    <x v="4"/>
  </r>
  <r>
    <s v="US-2014-147704"/>
    <d v="2014-11-16T00:00:00"/>
    <s v="SR-20740"/>
    <d v="2014-02-20T00:00:00"/>
    <x v="41"/>
    <x v="4"/>
  </r>
  <r>
    <s v="CA-2015-154970"/>
    <d v="2015-01-05T00:00:00"/>
    <s v="SR-20740"/>
    <d v="2014-02-20T00:00:00"/>
    <x v="17"/>
    <x v="4"/>
  </r>
  <r>
    <s v="CA-2015-150196"/>
    <d v="2015-07-02T00:00:00"/>
    <s v="SR-20740"/>
    <d v="2014-02-20T00:00:00"/>
    <x v="13"/>
    <x v="4"/>
  </r>
  <r>
    <s v="CA-2016-162222"/>
    <d v="2016-04-03T00:00:00"/>
    <s v="SR-20740"/>
    <d v="2014-02-20T00:00:00"/>
    <x v="11"/>
    <x v="4"/>
  </r>
  <r>
    <s v="CA-2016-132661"/>
    <d v="2016-10-23T00:00:00"/>
    <s v="SR-20740"/>
    <d v="2014-02-20T00:00:00"/>
    <x v="24"/>
    <x v="4"/>
  </r>
  <r>
    <s v="CA-2017-165323"/>
    <d v="2017-06-17T00:00:00"/>
    <s v="SR-20740"/>
    <d v="2014-02-20T00:00:00"/>
    <x v="43"/>
    <x v="4"/>
  </r>
  <r>
    <s v="CA-2017-165323"/>
    <d v="2017-06-17T00:00:00"/>
    <s v="SR-20740"/>
    <d v="2014-02-20T00:00:00"/>
    <x v="43"/>
    <x v="4"/>
  </r>
  <r>
    <s v="CA-2014-120544"/>
    <d v="2014-11-23T00:00:00"/>
    <s v="SS-20140"/>
    <d v="2014-11-23T00:00:00"/>
    <x v="0"/>
    <x v="7"/>
  </r>
  <r>
    <s v="CA-2014-120544"/>
    <d v="2014-11-23T00:00:00"/>
    <s v="SS-20140"/>
    <d v="2014-11-23T00:00:00"/>
    <x v="0"/>
    <x v="7"/>
  </r>
  <r>
    <s v="CA-2014-120544"/>
    <d v="2014-11-23T00:00:00"/>
    <s v="SS-20140"/>
    <d v="2014-11-23T00:00:00"/>
    <x v="0"/>
    <x v="7"/>
  </r>
  <r>
    <s v="CA-2015-143616"/>
    <d v="2015-09-27T00:00:00"/>
    <s v="SS-20140"/>
    <d v="2014-11-23T00:00:00"/>
    <x v="5"/>
    <x v="7"/>
  </r>
  <r>
    <s v="CA-2016-101168"/>
    <d v="2016-12-25T00:00:00"/>
    <s v="SS-20140"/>
    <d v="2014-11-23T00:00:00"/>
    <x v="14"/>
    <x v="7"/>
  </r>
  <r>
    <s v="CA-2017-108322"/>
    <d v="2017-04-30T00:00:00"/>
    <s v="SS-20140"/>
    <d v="2014-11-23T00:00:00"/>
    <x v="22"/>
    <x v="7"/>
  </r>
  <r>
    <s v="CA-2017-108322"/>
    <d v="2017-04-30T00:00:00"/>
    <s v="SS-20140"/>
    <d v="2014-11-23T00:00:00"/>
    <x v="22"/>
    <x v="7"/>
  </r>
  <r>
    <s v="CA-2017-145772"/>
    <d v="2017-06-03T00:00:00"/>
    <s v="SS-20140"/>
    <d v="2014-11-23T00:00:00"/>
    <x v="8"/>
    <x v="7"/>
  </r>
  <r>
    <s v="CA-2017-145772"/>
    <d v="2017-06-03T00:00:00"/>
    <s v="SS-20140"/>
    <d v="2014-11-23T00:00:00"/>
    <x v="8"/>
    <x v="7"/>
  </r>
  <r>
    <s v="CA-2017-145772"/>
    <d v="2017-06-03T00:00:00"/>
    <s v="SS-20140"/>
    <d v="2014-11-23T00:00:00"/>
    <x v="8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4756"/>
    <d v="2017-09-18T00:00:00"/>
    <s v="SS-20140"/>
    <d v="2014-11-23T00:00:00"/>
    <x v="31"/>
    <x v="7"/>
  </r>
  <r>
    <s v="CA-2017-165603"/>
    <d v="2017-10-17T00:00:00"/>
    <s v="SS-20140"/>
    <d v="2014-11-23T00:00:00"/>
    <x v="12"/>
    <x v="7"/>
  </r>
  <r>
    <s v="CA-2017-165603"/>
    <d v="2017-10-17T00:00:00"/>
    <s v="SS-20140"/>
    <d v="2014-11-23T00:00:00"/>
    <x v="12"/>
    <x v="7"/>
  </r>
  <r>
    <s v="CA-2017-136063"/>
    <d v="2017-12-15T00:00:00"/>
    <s v="SS-20140"/>
    <d v="2014-11-23T00:00:00"/>
    <x v="32"/>
    <x v="7"/>
  </r>
  <r>
    <s v="CA-2014-145800"/>
    <d v="2014-05-30T00:00:00"/>
    <s v="SS-20410"/>
    <d v="2014-05-30T00:00:00"/>
    <x v="0"/>
    <x v="2"/>
  </r>
  <r>
    <s v="CA-2014-126193"/>
    <d v="2014-09-07T00:00:00"/>
    <s v="SS-20410"/>
    <d v="2014-05-30T00:00:00"/>
    <x v="28"/>
    <x v="2"/>
  </r>
  <r>
    <s v="CA-2014-126193"/>
    <d v="2014-09-07T00:00:00"/>
    <s v="SS-20410"/>
    <d v="2014-05-30T00:00:00"/>
    <x v="28"/>
    <x v="2"/>
  </r>
  <r>
    <s v="CA-2014-126193"/>
    <d v="2014-09-07T00:00:00"/>
    <s v="SS-20410"/>
    <d v="2014-05-30T00:00:00"/>
    <x v="28"/>
    <x v="2"/>
  </r>
  <r>
    <s v="CA-2014-127558"/>
    <d v="2014-11-15T00:00:00"/>
    <s v="SS-20410"/>
    <d v="2014-05-30T00:00:00"/>
    <x v="1"/>
    <x v="2"/>
  </r>
  <r>
    <s v="CA-2014-127558"/>
    <d v="2014-11-15T00:00:00"/>
    <s v="SS-20410"/>
    <d v="2014-05-30T00:00:00"/>
    <x v="1"/>
    <x v="2"/>
  </r>
  <r>
    <s v="CA-2014-127558"/>
    <d v="2014-11-15T00:00:00"/>
    <s v="SS-20410"/>
    <d v="2014-05-30T00:00:00"/>
    <x v="1"/>
    <x v="2"/>
  </r>
  <r>
    <s v="CA-2015-119879"/>
    <d v="2015-11-21T00:00:00"/>
    <s v="SS-20410"/>
    <d v="2014-05-30T00:00:00"/>
    <x v="25"/>
    <x v="2"/>
  </r>
  <r>
    <s v="CA-2015-119879"/>
    <d v="2015-11-21T00:00:00"/>
    <s v="SS-20410"/>
    <d v="2014-05-30T00:00:00"/>
    <x v="25"/>
    <x v="2"/>
  </r>
  <r>
    <s v="CA-2017-159954"/>
    <d v="2017-09-10T00:00:00"/>
    <s v="SS-20410"/>
    <d v="2014-05-30T00:00:00"/>
    <x v="43"/>
    <x v="2"/>
  </r>
  <r>
    <s v="CA-2017-127726"/>
    <d v="2017-09-11T00:00:00"/>
    <s v="SS-20410"/>
    <d v="2014-05-30T00:00:00"/>
    <x v="43"/>
    <x v="2"/>
  </r>
  <r>
    <s v="CA-2017-127726"/>
    <d v="2017-09-11T00:00:00"/>
    <s v="SS-20410"/>
    <d v="2014-05-30T00:00:00"/>
    <x v="43"/>
    <x v="2"/>
  </r>
  <r>
    <s v="CA-2014-124464"/>
    <d v="2014-07-14T00:00:00"/>
    <s v="SS-20515"/>
    <d v="2014-07-14T00:00:00"/>
    <x v="0"/>
    <x v="8"/>
  </r>
  <r>
    <s v="CA-2015-103135"/>
    <d v="2015-07-24T00:00:00"/>
    <s v="SS-20515"/>
    <d v="2014-07-14T00:00:00"/>
    <x v="18"/>
    <x v="8"/>
  </r>
  <r>
    <s v="CA-2015-103135"/>
    <d v="2015-07-24T00:00:00"/>
    <s v="SS-20515"/>
    <d v="2014-07-14T00:00:00"/>
    <x v="18"/>
    <x v="8"/>
  </r>
  <r>
    <s v="CA-2015-103135"/>
    <d v="2015-07-24T00:00:00"/>
    <s v="SS-20515"/>
    <d v="2014-07-14T00:00:00"/>
    <x v="18"/>
    <x v="8"/>
  </r>
  <r>
    <s v="CA-2015-103135"/>
    <d v="2015-07-24T00:00:00"/>
    <s v="SS-20515"/>
    <d v="2014-07-14T00:00:00"/>
    <x v="18"/>
    <x v="8"/>
  </r>
  <r>
    <s v="US-2016-163538"/>
    <d v="2016-08-26T00:00:00"/>
    <s v="SS-20515"/>
    <d v="2014-07-14T00:00:00"/>
    <x v="14"/>
    <x v="8"/>
  </r>
  <r>
    <s v="CA-2014-150490"/>
    <d v="2014-08-05T00:00:00"/>
    <s v="SS-20590"/>
    <d v="2014-08-05T00:00:00"/>
    <x v="0"/>
    <x v="13"/>
  </r>
  <r>
    <s v="CA-2014-150490"/>
    <d v="2014-08-05T00:00:00"/>
    <s v="SS-20590"/>
    <d v="2014-08-05T00:00:00"/>
    <x v="0"/>
    <x v="13"/>
  </r>
  <r>
    <s v="CA-2014-150490"/>
    <d v="2014-08-05T00:00:00"/>
    <s v="SS-20590"/>
    <d v="2014-08-05T00:00:00"/>
    <x v="0"/>
    <x v="13"/>
  </r>
  <r>
    <s v="CA-2015-120551"/>
    <d v="2015-04-13T00:00:00"/>
    <s v="SS-20590"/>
    <d v="2014-08-05T00:00:00"/>
    <x v="36"/>
    <x v="13"/>
  </r>
  <r>
    <s v="CA-2016-169166"/>
    <d v="2016-05-09T00:00:00"/>
    <s v="SS-20590"/>
    <d v="2014-08-05T00:00:00"/>
    <x v="21"/>
    <x v="13"/>
  </r>
  <r>
    <s v="CA-2016-136287"/>
    <d v="2016-06-13T00:00:00"/>
    <s v="SS-20590"/>
    <d v="2014-08-05T00:00:00"/>
    <x v="26"/>
    <x v="13"/>
  </r>
  <r>
    <s v="CA-2016-116540"/>
    <d v="2016-09-02T00:00:00"/>
    <s v="SS-20590"/>
    <d v="2014-08-05T00:00:00"/>
    <x v="14"/>
    <x v="13"/>
  </r>
  <r>
    <s v="CA-2016-116540"/>
    <d v="2016-09-02T00:00:00"/>
    <s v="SS-20590"/>
    <d v="2014-08-05T00:00:00"/>
    <x v="14"/>
    <x v="13"/>
  </r>
  <r>
    <s v="CA-2016-166275"/>
    <d v="2016-10-24T00:00:00"/>
    <s v="SS-20590"/>
    <d v="2014-08-05T00:00:00"/>
    <x v="11"/>
    <x v="13"/>
  </r>
  <r>
    <s v="US-2014-123519"/>
    <d v="2014-12-14T00:00:00"/>
    <s v="SS-20875"/>
    <d v="2014-12-14T00:00:00"/>
    <x v="0"/>
    <x v="6"/>
  </r>
  <r>
    <s v="US-2014-123519"/>
    <d v="2014-12-14T00:00:00"/>
    <s v="SS-20875"/>
    <d v="2014-12-14T00:00:00"/>
    <x v="0"/>
    <x v="6"/>
  </r>
  <r>
    <s v="US-2014-123519"/>
    <d v="2014-12-14T00:00:00"/>
    <s v="SS-20875"/>
    <d v="2014-12-14T00:00:00"/>
    <x v="0"/>
    <x v="6"/>
  </r>
  <r>
    <s v="CA-2015-154900"/>
    <d v="2015-02-25T00:00:00"/>
    <s v="SS-20875"/>
    <d v="2014-12-14T00:00:00"/>
    <x v="40"/>
    <x v="6"/>
  </r>
  <r>
    <s v="CA-2015-154900"/>
    <d v="2015-02-25T00:00:00"/>
    <s v="SS-20875"/>
    <d v="2014-12-14T00:00:00"/>
    <x v="40"/>
    <x v="6"/>
  </r>
  <r>
    <s v="CA-2015-163965"/>
    <d v="2015-11-20T00:00:00"/>
    <s v="SS-20875"/>
    <d v="2014-12-14T00:00:00"/>
    <x v="17"/>
    <x v="6"/>
  </r>
  <r>
    <s v="CA-2015-163965"/>
    <d v="2015-11-20T00:00:00"/>
    <s v="SS-20875"/>
    <d v="2014-12-14T00:00:00"/>
    <x v="17"/>
    <x v="6"/>
  </r>
  <r>
    <s v="CA-2015-163965"/>
    <d v="2015-11-20T00:00:00"/>
    <s v="SS-20875"/>
    <d v="2014-12-14T00:00:00"/>
    <x v="17"/>
    <x v="6"/>
  </r>
  <r>
    <s v="CA-2015-163965"/>
    <d v="2015-11-20T00:00:00"/>
    <s v="SS-20875"/>
    <d v="2014-12-14T00:00:00"/>
    <x v="17"/>
    <x v="6"/>
  </r>
  <r>
    <s v="US-2016-146710"/>
    <d v="2016-08-27T00:00:00"/>
    <s v="SS-20875"/>
    <d v="2014-12-14T00:00:00"/>
    <x v="19"/>
    <x v="6"/>
  </r>
  <r>
    <s v="US-2016-146710"/>
    <d v="2016-08-27T00:00:00"/>
    <s v="SS-20875"/>
    <d v="2014-12-14T00:00:00"/>
    <x v="19"/>
    <x v="6"/>
  </r>
  <r>
    <s v="US-2016-146710"/>
    <d v="2016-08-27T00:00:00"/>
    <s v="SS-20875"/>
    <d v="2014-12-14T00:00:00"/>
    <x v="19"/>
    <x v="6"/>
  </r>
  <r>
    <s v="US-2016-146710"/>
    <d v="2016-08-27T00:00:00"/>
    <s v="SS-20875"/>
    <d v="2014-12-14T00:00:00"/>
    <x v="19"/>
    <x v="6"/>
  </r>
  <r>
    <s v="CA-2017-107909"/>
    <d v="2017-09-01T00:00:00"/>
    <s v="SS-20875"/>
    <d v="2014-12-14T00:00:00"/>
    <x v="16"/>
    <x v="6"/>
  </r>
  <r>
    <s v="CA-2017-107909"/>
    <d v="2017-09-01T00:00:00"/>
    <s v="SS-20875"/>
    <d v="2014-12-14T00:00:00"/>
    <x v="16"/>
    <x v="6"/>
  </r>
  <r>
    <s v="CA-2014-107706"/>
    <d v="2014-02-14T00:00:00"/>
    <s v="ST-20530"/>
    <d v="2014-02-14T00:00:00"/>
    <x v="0"/>
    <x v="4"/>
  </r>
  <r>
    <s v="CA-2014-164182"/>
    <d v="2014-07-14T00:00:00"/>
    <s v="ST-20530"/>
    <d v="2014-02-14T00:00:00"/>
    <x v="38"/>
    <x v="4"/>
  </r>
  <r>
    <s v="CA-2014-164182"/>
    <d v="2014-07-14T00:00:00"/>
    <s v="ST-20530"/>
    <d v="2014-02-14T00:00:00"/>
    <x v="38"/>
    <x v="4"/>
  </r>
  <r>
    <s v="CA-2014-164182"/>
    <d v="2014-07-14T00:00:00"/>
    <s v="ST-20530"/>
    <d v="2014-02-14T00:00:00"/>
    <x v="38"/>
    <x v="4"/>
  </r>
  <r>
    <s v="CA-2014-164182"/>
    <d v="2014-07-14T00:00:00"/>
    <s v="ST-20530"/>
    <d v="2014-02-14T00:00:00"/>
    <x v="38"/>
    <x v="4"/>
  </r>
  <r>
    <s v="CA-2014-163559"/>
    <d v="2014-09-23T00:00:00"/>
    <s v="ST-20530"/>
    <d v="2014-02-14T00:00:00"/>
    <x v="29"/>
    <x v="4"/>
  </r>
  <r>
    <s v="CA-2014-152345"/>
    <d v="2014-12-29T00:00:00"/>
    <s v="ST-20530"/>
    <d v="2014-02-14T00:00:00"/>
    <x v="5"/>
    <x v="4"/>
  </r>
  <r>
    <s v="CA-2014-152345"/>
    <d v="2014-12-29T00:00:00"/>
    <s v="ST-20530"/>
    <d v="2014-02-14T00:00:00"/>
    <x v="5"/>
    <x v="4"/>
  </r>
  <r>
    <s v="CA-2015-153325"/>
    <d v="2015-03-01T00:00:00"/>
    <s v="ST-20530"/>
    <d v="2014-02-14T00:00:00"/>
    <x v="6"/>
    <x v="4"/>
  </r>
  <r>
    <s v="CA-2017-106852"/>
    <d v="2017-06-20T00:00:00"/>
    <s v="ST-20530"/>
    <d v="2014-02-14T00:00:00"/>
    <x v="43"/>
    <x v="4"/>
  </r>
  <r>
    <s v="CA-2017-106852"/>
    <d v="2017-06-20T00:00:00"/>
    <s v="ST-20530"/>
    <d v="2014-02-14T00:00:00"/>
    <x v="43"/>
    <x v="4"/>
  </r>
  <r>
    <s v="CA-2017-101273"/>
    <d v="2017-08-27T00:00:00"/>
    <s v="ST-20530"/>
    <d v="2014-02-14T00:00:00"/>
    <x v="27"/>
    <x v="4"/>
  </r>
  <r>
    <s v="CA-2015-134943"/>
    <d v="2015-12-05T00:00:00"/>
    <s v="SU-20665"/>
    <d v="2015-12-05T00:00:00"/>
    <x v="0"/>
    <x v="10"/>
  </r>
  <r>
    <s v="US-2016-126431"/>
    <d v="2016-07-01T00:00:00"/>
    <s v="SU-20665"/>
    <d v="2015-12-05T00:00:00"/>
    <x v="29"/>
    <x v="10"/>
  </r>
  <r>
    <s v="US-2016-126431"/>
    <d v="2016-07-01T00:00:00"/>
    <s v="SU-20665"/>
    <d v="2015-12-05T00:00:00"/>
    <x v="29"/>
    <x v="10"/>
  </r>
  <r>
    <s v="US-2016-126431"/>
    <d v="2016-07-01T00:00:00"/>
    <s v="SU-20665"/>
    <d v="2015-12-05T00:00:00"/>
    <x v="29"/>
    <x v="10"/>
  </r>
  <r>
    <s v="CA-2016-123414"/>
    <d v="2016-08-21T00:00:00"/>
    <s v="SU-20665"/>
    <d v="2015-12-05T00:00:00"/>
    <x v="36"/>
    <x v="10"/>
  </r>
  <r>
    <s v="CA-2016-123414"/>
    <d v="2016-08-21T00:00:00"/>
    <s v="SU-20665"/>
    <d v="2015-12-05T00:00:00"/>
    <x v="36"/>
    <x v="10"/>
  </r>
  <r>
    <s v="CA-2016-164490"/>
    <d v="2016-09-05T00:00:00"/>
    <s v="SU-20665"/>
    <d v="2015-12-05T00:00:00"/>
    <x v="41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57966"/>
    <d v="2017-03-13T00:00:00"/>
    <s v="SU-20665"/>
    <d v="2015-12-05T00:00:00"/>
    <x v="42"/>
    <x v="10"/>
  </r>
  <r>
    <s v="CA-2017-111388"/>
    <d v="2017-09-02T00:00:00"/>
    <s v="SU-20665"/>
    <d v="2015-12-05T00:00:00"/>
    <x v="21"/>
    <x v="10"/>
  </r>
  <r>
    <s v="CA-2017-148922"/>
    <d v="2017-12-10T00:00:00"/>
    <s v="SU-20665"/>
    <d v="2015-12-05T00:00:00"/>
    <x v="3"/>
    <x v="10"/>
  </r>
  <r>
    <s v="CA-2017-148922"/>
    <d v="2017-12-10T00:00:00"/>
    <s v="SU-20665"/>
    <d v="2015-12-05T00:00:00"/>
    <x v="3"/>
    <x v="10"/>
  </r>
  <r>
    <s v="CA-2017-148922"/>
    <d v="2017-12-10T00:00:00"/>
    <s v="SU-20665"/>
    <d v="2015-12-05T00:00:00"/>
    <x v="3"/>
    <x v="10"/>
  </r>
  <r>
    <s v="CA-2014-130092"/>
    <d v="2014-01-11T00:00:00"/>
    <s v="SV-20365"/>
    <d v="2014-01-11T00:00:00"/>
    <x v="0"/>
    <x v="17"/>
  </r>
  <r>
    <s v="CA-2014-134572"/>
    <d v="2014-04-20T00:00:00"/>
    <s v="SV-20365"/>
    <d v="2014-01-11T00:00:00"/>
    <x v="35"/>
    <x v="17"/>
  </r>
  <r>
    <s v="CA-2014-134572"/>
    <d v="2014-04-20T00:00:00"/>
    <s v="SV-20365"/>
    <d v="2014-01-11T00:00:00"/>
    <x v="35"/>
    <x v="17"/>
  </r>
  <r>
    <s v="CA-2014-134572"/>
    <d v="2014-04-20T00:00:00"/>
    <s v="SV-20365"/>
    <d v="2014-01-11T00:00:00"/>
    <x v="35"/>
    <x v="17"/>
  </r>
  <r>
    <s v="CA-2015-168746"/>
    <d v="2015-01-27T00:00:00"/>
    <s v="SV-20365"/>
    <d v="2014-01-11T00:00:00"/>
    <x v="18"/>
    <x v="17"/>
  </r>
  <r>
    <s v="CA-2015-168746"/>
    <d v="2015-01-27T00:00:00"/>
    <s v="SV-20365"/>
    <d v="2014-01-11T00:00:00"/>
    <x v="18"/>
    <x v="17"/>
  </r>
  <r>
    <s v="CA-2015-168746"/>
    <d v="2015-01-27T00:00:00"/>
    <s v="SV-20365"/>
    <d v="2014-01-11T00:00:00"/>
    <x v="18"/>
    <x v="17"/>
  </r>
  <r>
    <s v="CA-2016-118745"/>
    <d v="2016-06-11T00:00:00"/>
    <s v="SV-20365"/>
    <d v="2014-01-11T00:00:00"/>
    <x v="22"/>
    <x v="17"/>
  </r>
  <r>
    <s v="CA-2016-157511"/>
    <d v="2016-09-18T00:00:00"/>
    <s v="SV-20365"/>
    <d v="2014-01-11T00:00:00"/>
    <x v="24"/>
    <x v="17"/>
  </r>
  <r>
    <s v="CA-2016-157511"/>
    <d v="2016-09-18T00:00:00"/>
    <s v="SV-20365"/>
    <d v="2014-01-11T00:00:00"/>
    <x v="24"/>
    <x v="17"/>
  </r>
  <r>
    <s v="CA-2016-157511"/>
    <d v="2016-09-18T00:00:00"/>
    <s v="SV-20365"/>
    <d v="2014-01-11T00:00:00"/>
    <x v="24"/>
    <x v="17"/>
  </r>
  <r>
    <s v="US-2016-136581"/>
    <d v="2016-11-10T00:00:00"/>
    <s v="SV-20365"/>
    <d v="2014-01-11T00:00:00"/>
    <x v="31"/>
    <x v="17"/>
  </r>
  <r>
    <s v="US-2017-165358"/>
    <d v="2017-07-18T00:00:00"/>
    <s v="SV-20365"/>
    <d v="2014-01-11T00:00:00"/>
    <x v="27"/>
    <x v="17"/>
  </r>
  <r>
    <s v="US-2017-165358"/>
    <d v="2017-07-18T00:00:00"/>
    <s v="SV-20365"/>
    <d v="2014-01-11T00:00:00"/>
    <x v="27"/>
    <x v="17"/>
  </r>
  <r>
    <s v="US-2017-165358"/>
    <d v="2017-07-18T00:00:00"/>
    <s v="SV-20365"/>
    <d v="2014-01-11T00:00:00"/>
    <x v="27"/>
    <x v="17"/>
  </r>
  <r>
    <s v="CA-2017-161200"/>
    <d v="2017-08-06T00:00:00"/>
    <s v="SV-20365"/>
    <d v="2014-01-11T00:00:00"/>
    <x v="45"/>
    <x v="17"/>
  </r>
  <r>
    <s v="CA-2017-161200"/>
    <d v="2017-08-06T00:00:00"/>
    <s v="SV-20365"/>
    <d v="2014-01-11T00:00:00"/>
    <x v="45"/>
    <x v="17"/>
  </r>
  <r>
    <s v="CA-2017-159793"/>
    <d v="2017-08-25T00:00:00"/>
    <s v="SV-20365"/>
    <d v="2014-01-11T00:00:00"/>
    <x v="45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CA-2017-100111"/>
    <d v="2017-09-20T00:00:00"/>
    <s v="SV-20365"/>
    <d v="2014-01-11T00:00:00"/>
    <x v="10"/>
    <x v="17"/>
  </r>
  <r>
    <s v="US-2014-158365"/>
    <d v="2014-04-12T00:00:00"/>
    <s v="SV-20785"/>
    <d v="2014-04-12T00:00:00"/>
    <x v="0"/>
    <x v="1"/>
  </r>
  <r>
    <s v="CA-2014-100895"/>
    <d v="2014-06-02T00:00:00"/>
    <s v="SV-20785"/>
    <d v="2014-04-12T00:00:00"/>
    <x v="40"/>
    <x v="1"/>
  </r>
  <r>
    <s v="CA-2014-100895"/>
    <d v="2014-06-02T00:00:00"/>
    <s v="SV-20785"/>
    <d v="2014-04-12T00:00:00"/>
    <x v="40"/>
    <x v="1"/>
  </r>
  <r>
    <s v="CA-2014-100895"/>
    <d v="2014-06-02T00:00:00"/>
    <s v="SV-20785"/>
    <d v="2014-04-12T00:00:00"/>
    <x v="40"/>
    <x v="1"/>
  </r>
  <r>
    <s v="CA-2014-169257"/>
    <d v="2014-06-06T00:00:00"/>
    <s v="SV-20785"/>
    <d v="2014-04-12T00:00:00"/>
    <x v="40"/>
    <x v="1"/>
  </r>
  <r>
    <s v="CA-2014-169257"/>
    <d v="2014-06-06T00:00:00"/>
    <s v="SV-20785"/>
    <d v="2014-04-12T00:00:00"/>
    <x v="40"/>
    <x v="1"/>
  </r>
  <r>
    <s v="US-2014-160780"/>
    <d v="2014-06-21T00:00:00"/>
    <s v="SV-20785"/>
    <d v="2014-04-12T00:00:00"/>
    <x v="40"/>
    <x v="1"/>
  </r>
  <r>
    <s v="US-2014-160780"/>
    <d v="2014-06-21T00:00:00"/>
    <s v="SV-20785"/>
    <d v="2014-04-12T00:00:00"/>
    <x v="40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12130"/>
    <d v="2015-05-03T00:00:00"/>
    <s v="SV-20785"/>
    <d v="2014-04-12T00:00:00"/>
    <x v="6"/>
    <x v="1"/>
  </r>
  <r>
    <s v="CA-2015-149097"/>
    <d v="2015-10-20T00:00:00"/>
    <s v="SV-20785"/>
    <d v="2014-04-12T00:00:00"/>
    <x v="25"/>
    <x v="1"/>
  </r>
  <r>
    <s v="CA-2015-149097"/>
    <d v="2015-10-20T00:00:00"/>
    <s v="SV-20785"/>
    <d v="2014-04-12T00:00:00"/>
    <x v="25"/>
    <x v="1"/>
  </r>
  <r>
    <s v="CA-2015-162887"/>
    <d v="2015-11-07T00:00:00"/>
    <s v="SV-20785"/>
    <d v="2014-04-12T00:00:00"/>
    <x v="2"/>
    <x v="1"/>
  </r>
  <r>
    <s v="CA-2016-148852"/>
    <d v="2016-05-26T00:00:00"/>
    <s v="SV-20785"/>
    <d v="2014-04-12T00:00:00"/>
    <x v="14"/>
    <x v="1"/>
  </r>
  <r>
    <s v="CA-2016-148852"/>
    <d v="2016-05-26T00:00:00"/>
    <s v="SV-20785"/>
    <d v="2014-04-12T00:00:00"/>
    <x v="14"/>
    <x v="1"/>
  </r>
  <r>
    <s v="CA-2016-148852"/>
    <d v="2016-05-26T00:00:00"/>
    <s v="SV-20785"/>
    <d v="2014-04-12T00:00:00"/>
    <x v="14"/>
    <x v="1"/>
  </r>
  <r>
    <s v="CA-2016-148852"/>
    <d v="2016-05-26T00:00:00"/>
    <s v="SV-20785"/>
    <d v="2014-04-12T00:00:00"/>
    <x v="14"/>
    <x v="1"/>
  </r>
  <r>
    <s v="CA-2016-148852"/>
    <d v="2016-05-26T00:00:00"/>
    <s v="SV-20785"/>
    <d v="2014-04-12T00:00:00"/>
    <x v="14"/>
    <x v="1"/>
  </r>
  <r>
    <s v="CA-2017-151176"/>
    <d v="2017-02-13T00:00:00"/>
    <s v="SV-20785"/>
    <d v="2014-04-12T00:00:00"/>
    <x v="31"/>
    <x v="1"/>
  </r>
  <r>
    <s v="CA-2017-151176"/>
    <d v="2017-02-13T00:00:00"/>
    <s v="SV-20785"/>
    <d v="2014-04-12T00:00:00"/>
    <x v="31"/>
    <x v="1"/>
  </r>
  <r>
    <s v="CA-2015-146290"/>
    <d v="2015-05-04T00:00:00"/>
    <s v="SV-20815"/>
    <d v="2015-05-04T00:00:00"/>
    <x v="0"/>
    <x v="14"/>
  </r>
  <r>
    <s v="CA-2015-126697"/>
    <d v="2015-09-21T00:00:00"/>
    <s v="SV-20815"/>
    <d v="2015-05-04T00:00:00"/>
    <x v="28"/>
    <x v="14"/>
  </r>
  <r>
    <s v="CA-2015-126697"/>
    <d v="2015-09-21T00:00:00"/>
    <s v="SV-20815"/>
    <d v="2015-05-04T00:00:00"/>
    <x v="28"/>
    <x v="14"/>
  </r>
  <r>
    <s v="CA-2015-126697"/>
    <d v="2015-09-21T00:00:00"/>
    <s v="SV-20815"/>
    <d v="2015-05-04T00:00:00"/>
    <x v="28"/>
    <x v="14"/>
  </r>
  <r>
    <s v="CA-2016-160598"/>
    <d v="2016-08-26T00:00:00"/>
    <s v="SV-20815"/>
    <d v="2015-05-04T00:00:00"/>
    <x v="42"/>
    <x v="14"/>
  </r>
  <r>
    <s v="CA-2017-100237"/>
    <d v="2017-10-15T00:00:00"/>
    <s v="SV-20815"/>
    <d v="2015-05-04T00:00:00"/>
    <x v="22"/>
    <x v="14"/>
  </r>
  <r>
    <s v="CA-2016-136371"/>
    <d v="2016-03-19T00:00:00"/>
    <s v="SV-20935"/>
    <d v="2016-03-19T00:00:00"/>
    <x v="0"/>
    <x v="24"/>
  </r>
  <r>
    <s v="CA-2016-136371"/>
    <d v="2016-03-19T00:00:00"/>
    <s v="SV-20935"/>
    <d v="2016-03-19T00:00:00"/>
    <x v="0"/>
    <x v="24"/>
  </r>
  <r>
    <s v="CA-2016-124681"/>
    <d v="2016-07-18T00:00:00"/>
    <s v="SV-20935"/>
    <d v="2016-03-19T00:00:00"/>
    <x v="28"/>
    <x v="24"/>
  </r>
  <r>
    <s v="CA-2016-133669"/>
    <d v="2016-10-21T00:00:00"/>
    <s v="SV-20935"/>
    <d v="2016-03-19T00:00:00"/>
    <x v="29"/>
    <x v="24"/>
  </r>
  <r>
    <s v="CA-2017-116953"/>
    <d v="2017-04-24T00:00:00"/>
    <s v="SV-20935"/>
    <d v="2016-03-19T00:00:00"/>
    <x v="6"/>
    <x v="24"/>
  </r>
  <r>
    <s v="CA-2017-116225"/>
    <d v="2017-11-05T00:00:00"/>
    <s v="SV-20935"/>
    <d v="2016-03-19T00:00:00"/>
    <x v="19"/>
    <x v="24"/>
  </r>
  <r>
    <s v="CA-2017-147767"/>
    <d v="2017-12-02T00:00:00"/>
    <s v="SV-20935"/>
    <d v="2016-03-19T00:00:00"/>
    <x v="21"/>
    <x v="24"/>
  </r>
  <r>
    <s v="US-2017-147669"/>
    <d v="2017-12-25T00:00:00"/>
    <s v="SV-20935"/>
    <d v="2016-03-19T00:00:00"/>
    <x v="21"/>
    <x v="24"/>
  </r>
  <r>
    <s v="US-2017-147669"/>
    <d v="2017-12-25T00:00:00"/>
    <s v="SV-20935"/>
    <d v="2016-03-19T00:00:00"/>
    <x v="21"/>
    <x v="24"/>
  </r>
  <r>
    <s v="US-2017-147669"/>
    <d v="2017-12-25T00:00:00"/>
    <s v="SV-20935"/>
    <d v="2016-03-19T00:00:00"/>
    <x v="21"/>
    <x v="24"/>
  </r>
  <r>
    <s v="US-2017-147669"/>
    <d v="2017-12-25T00:00:00"/>
    <s v="SV-20935"/>
    <d v="2016-03-19T00:00:00"/>
    <x v="21"/>
    <x v="24"/>
  </r>
  <r>
    <s v="CA-2017-122798"/>
    <d v="2017-12-28T00:00:00"/>
    <s v="SV-20935"/>
    <d v="2016-03-19T00:00:00"/>
    <x v="21"/>
    <x v="24"/>
  </r>
  <r>
    <s v="CA-2017-122798"/>
    <d v="2017-12-28T00:00:00"/>
    <s v="SV-20935"/>
    <d v="2016-03-19T00:00:00"/>
    <x v="21"/>
    <x v="24"/>
  </r>
  <r>
    <s v="CA-2014-142965"/>
    <d v="2014-07-20T00:00:00"/>
    <s v="SW-20245"/>
    <d v="2014-07-20T00:00:00"/>
    <x v="0"/>
    <x v="8"/>
  </r>
  <r>
    <s v="CA-2014-142965"/>
    <d v="2014-07-20T00:00:00"/>
    <s v="SW-20245"/>
    <d v="2014-07-20T00:00:00"/>
    <x v="0"/>
    <x v="8"/>
  </r>
  <r>
    <s v="CA-2015-100657"/>
    <d v="2015-11-02T00:00:00"/>
    <s v="SW-20245"/>
    <d v="2014-07-20T00:00:00"/>
    <x v="39"/>
    <x v="8"/>
  </r>
  <r>
    <s v="CA-2015-101091"/>
    <d v="2015-12-05T00:00:00"/>
    <s v="SW-20245"/>
    <d v="2014-07-20T00:00:00"/>
    <x v="13"/>
    <x v="8"/>
  </r>
  <r>
    <s v="CA-2015-101091"/>
    <d v="2015-12-05T00:00:00"/>
    <s v="SW-20245"/>
    <d v="2014-07-20T00:00:00"/>
    <x v="13"/>
    <x v="8"/>
  </r>
  <r>
    <s v="US-2016-119270"/>
    <d v="2016-03-12T00:00:00"/>
    <s v="SW-20245"/>
    <d v="2014-07-20T00:00:00"/>
    <x v="19"/>
    <x v="8"/>
  </r>
  <r>
    <s v="CA-2016-130267"/>
    <d v="2016-09-19T00:00:00"/>
    <s v="SW-20245"/>
    <d v="2014-07-20T00:00:00"/>
    <x v="11"/>
    <x v="8"/>
  </r>
  <r>
    <s v="US-2017-134642"/>
    <d v="2017-02-25T00:00:00"/>
    <s v="SW-20245"/>
    <d v="2014-07-20T00:00:00"/>
    <x v="8"/>
    <x v="8"/>
  </r>
  <r>
    <s v="US-2017-134642"/>
    <d v="2017-02-25T00:00:00"/>
    <s v="SW-20245"/>
    <d v="2014-07-20T00:00:00"/>
    <x v="8"/>
    <x v="8"/>
  </r>
  <r>
    <s v="CA-2017-111717"/>
    <d v="2017-10-10T00:00:00"/>
    <s v="SW-20245"/>
    <d v="2014-07-20T00:00:00"/>
    <x v="4"/>
    <x v="8"/>
  </r>
  <r>
    <s v="US-2014-100279"/>
    <d v="2014-03-10T00:00:00"/>
    <s v="SW-20275"/>
    <d v="2014-03-10T00:00:00"/>
    <x v="0"/>
    <x v="0"/>
  </r>
  <r>
    <s v="CA-2016-127761"/>
    <d v="2016-11-10T00:00:00"/>
    <s v="SW-20275"/>
    <d v="2014-03-10T00:00:00"/>
    <x v="24"/>
    <x v="0"/>
  </r>
  <r>
    <s v="CA-2016-127761"/>
    <d v="2016-11-10T00:00:00"/>
    <s v="SW-20275"/>
    <d v="2014-03-10T00:00:00"/>
    <x v="24"/>
    <x v="0"/>
  </r>
  <r>
    <s v="CA-2017-148145"/>
    <d v="2017-03-18T00:00:00"/>
    <s v="SW-20275"/>
    <d v="2014-03-10T00:00:00"/>
    <x v="34"/>
    <x v="0"/>
  </r>
  <r>
    <s v="CA-2017-137022"/>
    <d v="2017-11-16T00:00:00"/>
    <s v="SW-20275"/>
    <d v="2014-03-10T00:00:00"/>
    <x v="10"/>
    <x v="0"/>
  </r>
  <r>
    <s v="CA-2017-107874"/>
    <d v="2017-11-21T00:00:00"/>
    <s v="SW-20275"/>
    <d v="2014-03-10T00:00:00"/>
    <x v="10"/>
    <x v="0"/>
  </r>
  <r>
    <s v="CA-2017-119305"/>
    <d v="2017-11-30T00:00:00"/>
    <s v="SW-20275"/>
    <d v="2014-03-10T00:00:00"/>
    <x v="10"/>
    <x v="0"/>
  </r>
  <r>
    <s v="CA-2016-128517"/>
    <d v="2016-04-09T00:00:00"/>
    <s v="SW-20350"/>
    <d v="2016-04-09T00:00:00"/>
    <x v="0"/>
    <x v="33"/>
  </r>
  <r>
    <s v="CA-2016-128517"/>
    <d v="2016-04-09T00:00:00"/>
    <s v="SW-20350"/>
    <d v="2016-04-09T00:00:00"/>
    <x v="0"/>
    <x v="33"/>
  </r>
  <r>
    <s v="US-2016-133508"/>
    <d v="2016-04-17T00:00:00"/>
    <s v="SW-20350"/>
    <d v="2016-04-09T00:00:00"/>
    <x v="0"/>
    <x v="33"/>
  </r>
  <r>
    <s v="US-2017-160465"/>
    <d v="2017-07-21T00:00:00"/>
    <s v="SW-20350"/>
    <d v="2016-04-09T00:00:00"/>
    <x v="42"/>
    <x v="33"/>
  </r>
  <r>
    <s v="US-2017-160465"/>
    <d v="2017-07-21T00:00:00"/>
    <s v="SW-20350"/>
    <d v="2016-04-09T00:00:00"/>
    <x v="42"/>
    <x v="33"/>
  </r>
  <r>
    <s v="US-2017-160465"/>
    <d v="2017-07-21T00:00:00"/>
    <s v="SW-20350"/>
    <d v="2016-04-09T00:00:00"/>
    <x v="42"/>
    <x v="33"/>
  </r>
  <r>
    <s v="CA-2015-153423"/>
    <d v="2015-06-22T00:00:00"/>
    <s v="SW-20455"/>
    <d v="2015-06-22T00:00:00"/>
    <x v="0"/>
    <x v="22"/>
  </r>
  <r>
    <s v="US-2015-151435"/>
    <d v="2015-09-06T00:00:00"/>
    <s v="SW-20455"/>
    <d v="2015-06-22T00:00:00"/>
    <x v="35"/>
    <x v="22"/>
  </r>
  <r>
    <s v="CA-2015-154886"/>
    <d v="2015-11-08T00:00:00"/>
    <s v="SW-20455"/>
    <d v="2015-06-22T00:00:00"/>
    <x v="38"/>
    <x v="22"/>
  </r>
  <r>
    <s v="CA-2015-150560"/>
    <d v="2015-12-11T00:00:00"/>
    <s v="SW-20455"/>
    <d v="2015-06-22T00:00:00"/>
    <x v="1"/>
    <x v="22"/>
  </r>
  <r>
    <s v="CA-2016-140249"/>
    <d v="2016-09-27T00:00:00"/>
    <s v="SW-20455"/>
    <d v="2015-06-22T00:00:00"/>
    <x v="42"/>
    <x v="22"/>
  </r>
  <r>
    <s v="CA-2017-139948"/>
    <d v="2017-07-17T00:00:00"/>
    <s v="SW-20455"/>
    <d v="2015-06-22T00:00:00"/>
    <x v="14"/>
    <x v="22"/>
  </r>
  <r>
    <s v="CA-2017-145429"/>
    <d v="2017-07-21T00:00:00"/>
    <s v="SW-20455"/>
    <d v="2015-06-22T00:00:00"/>
    <x v="14"/>
    <x v="22"/>
  </r>
  <r>
    <s v="CA-2017-145429"/>
    <d v="2017-07-21T00:00:00"/>
    <s v="SW-20455"/>
    <d v="2015-06-22T00:00:00"/>
    <x v="14"/>
    <x v="22"/>
  </r>
  <r>
    <s v="CA-2017-145429"/>
    <d v="2017-07-21T00:00:00"/>
    <s v="SW-20455"/>
    <d v="2015-06-22T00:00:00"/>
    <x v="14"/>
    <x v="22"/>
  </r>
  <r>
    <s v="CA-2014-134726"/>
    <d v="2014-11-02T00:00:00"/>
    <s v="SW-20755"/>
    <d v="2014-11-02T00:00:00"/>
    <x v="0"/>
    <x v="7"/>
  </r>
  <r>
    <s v="CA-2014-134726"/>
    <d v="2014-11-02T00:00:00"/>
    <s v="SW-20755"/>
    <d v="2014-11-02T00:00:00"/>
    <x v="0"/>
    <x v="7"/>
  </r>
  <r>
    <s v="CA-2016-137050"/>
    <d v="2016-07-14T00:00:00"/>
    <s v="SW-20755"/>
    <d v="2014-11-02T00:00:00"/>
    <x v="19"/>
    <x v="7"/>
  </r>
  <r>
    <s v="CA-2016-137050"/>
    <d v="2016-07-14T00:00:00"/>
    <s v="SW-20755"/>
    <d v="2014-11-02T00:00:00"/>
    <x v="19"/>
    <x v="7"/>
  </r>
  <r>
    <s v="CA-2016-137050"/>
    <d v="2016-07-14T00:00:00"/>
    <s v="SW-20755"/>
    <d v="2014-11-02T00:00:00"/>
    <x v="19"/>
    <x v="7"/>
  </r>
  <r>
    <s v="CA-2016-137050"/>
    <d v="2016-07-14T00:00:00"/>
    <s v="SW-20755"/>
    <d v="2014-11-02T00:00:00"/>
    <x v="19"/>
    <x v="7"/>
  </r>
  <r>
    <s v="CA-2016-137050"/>
    <d v="2016-07-14T00:00:00"/>
    <s v="SW-20755"/>
    <d v="2014-11-02T00:00:00"/>
    <x v="19"/>
    <x v="7"/>
  </r>
  <r>
    <s v="CA-2016-137050"/>
    <d v="2016-07-14T00:00:00"/>
    <s v="SW-20755"/>
    <d v="2014-11-02T00:00:00"/>
    <x v="19"/>
    <x v="7"/>
  </r>
  <r>
    <s v="CA-2014-105165"/>
    <d v="2014-09-07T00:00:00"/>
    <s v="SZ-20035"/>
    <d v="2014-09-07T00:00:00"/>
    <x v="0"/>
    <x v="15"/>
  </r>
  <r>
    <s v="CA-2014-105165"/>
    <d v="2014-09-07T00:00:00"/>
    <s v="SZ-20035"/>
    <d v="2014-09-07T00:00:00"/>
    <x v="0"/>
    <x v="15"/>
  </r>
  <r>
    <s v="CA-2014-105165"/>
    <d v="2014-09-07T00:00:00"/>
    <s v="SZ-20035"/>
    <d v="2014-09-07T00:00:00"/>
    <x v="0"/>
    <x v="15"/>
  </r>
  <r>
    <s v="CA-2014-105165"/>
    <d v="2014-09-07T00:00:00"/>
    <s v="SZ-20035"/>
    <d v="2014-09-07T00:00:00"/>
    <x v="0"/>
    <x v="15"/>
  </r>
  <r>
    <s v="CA-2014-105165"/>
    <d v="2014-09-07T00:00:00"/>
    <s v="SZ-20035"/>
    <d v="2014-09-07T00:00:00"/>
    <x v="0"/>
    <x v="15"/>
  </r>
  <r>
    <s v="CA-2014-132227"/>
    <d v="2014-11-04T00:00:00"/>
    <s v="SZ-20035"/>
    <d v="2014-09-07T00:00:00"/>
    <x v="40"/>
    <x v="15"/>
  </r>
  <r>
    <s v="CA-2015-136105"/>
    <d v="2015-06-12T00:00:00"/>
    <s v="SZ-20035"/>
    <d v="2014-09-07T00:00:00"/>
    <x v="41"/>
    <x v="15"/>
  </r>
  <r>
    <s v="CA-2015-154284"/>
    <d v="2015-12-21T00:00:00"/>
    <s v="SZ-20035"/>
    <d v="2014-09-07T00:00:00"/>
    <x v="42"/>
    <x v="15"/>
  </r>
  <r>
    <s v="CA-2015-154284"/>
    <d v="2015-12-21T00:00:00"/>
    <s v="SZ-20035"/>
    <d v="2014-09-07T00:00:00"/>
    <x v="42"/>
    <x v="15"/>
  </r>
  <r>
    <s v="CA-2015-154284"/>
    <d v="2015-12-21T00:00:00"/>
    <s v="SZ-20035"/>
    <d v="2014-09-07T00:00:00"/>
    <x v="42"/>
    <x v="15"/>
  </r>
  <r>
    <s v="CA-2015-154284"/>
    <d v="2015-12-21T00:00:00"/>
    <s v="SZ-20035"/>
    <d v="2014-09-07T00:00:00"/>
    <x v="42"/>
    <x v="15"/>
  </r>
  <r>
    <s v="CA-2016-113096"/>
    <d v="2016-09-02T00:00:00"/>
    <s v="SZ-20035"/>
    <d v="2014-09-07T00:00:00"/>
    <x v="3"/>
    <x v="15"/>
  </r>
  <r>
    <s v="CA-2016-135965"/>
    <d v="2016-09-22T00:00:00"/>
    <s v="SZ-20035"/>
    <d v="2014-09-07T00:00:00"/>
    <x v="3"/>
    <x v="15"/>
  </r>
  <r>
    <s v="CA-2017-157273"/>
    <d v="2017-01-30T00:00:00"/>
    <s v="SZ-20035"/>
    <d v="2014-09-07T00:00:00"/>
    <x v="30"/>
    <x v="15"/>
  </r>
  <r>
    <s v="US-2017-111024"/>
    <d v="2017-07-03T00:00:00"/>
    <s v="SZ-20035"/>
    <d v="2014-09-07T00:00:00"/>
    <x v="31"/>
    <x v="15"/>
  </r>
  <r>
    <s v="US-2017-111024"/>
    <d v="2017-07-03T00:00:00"/>
    <s v="SZ-20035"/>
    <d v="2014-09-07T00:00:00"/>
    <x v="31"/>
    <x v="15"/>
  </r>
  <r>
    <s v="US-2017-111024"/>
    <d v="2017-07-03T00:00:00"/>
    <s v="SZ-20035"/>
    <d v="2014-09-07T00:00:00"/>
    <x v="31"/>
    <x v="15"/>
  </r>
  <r>
    <s v="CA-2017-133249"/>
    <d v="2017-07-08T00:00:00"/>
    <s v="SZ-20035"/>
    <d v="2014-09-07T00:00:00"/>
    <x v="31"/>
    <x v="15"/>
  </r>
  <r>
    <s v="CA-2017-105144"/>
    <d v="2017-11-04T00:00:00"/>
    <s v="SZ-20035"/>
    <d v="2014-09-07T00:00:00"/>
    <x v="37"/>
    <x v="15"/>
  </r>
  <r>
    <s v="CA-2017-129000"/>
    <d v="2017-11-25T00:00:00"/>
    <s v="SZ-20035"/>
    <d v="2014-09-07T00:00:00"/>
    <x v="37"/>
    <x v="15"/>
  </r>
  <r>
    <s v="US-2014-119081"/>
    <d v="2014-09-12T00:00:00"/>
    <s v="TA-21385"/>
    <d v="2014-09-12T00:00:00"/>
    <x v="0"/>
    <x v="15"/>
  </r>
  <r>
    <s v="US-2014-119081"/>
    <d v="2014-09-12T00:00:00"/>
    <s v="TA-21385"/>
    <d v="2014-09-12T00:00:00"/>
    <x v="0"/>
    <x v="15"/>
  </r>
  <r>
    <s v="US-2014-119081"/>
    <d v="2014-09-12T00:00:00"/>
    <s v="TA-21385"/>
    <d v="2014-09-12T00:00:00"/>
    <x v="0"/>
    <x v="15"/>
  </r>
  <r>
    <s v="US-2014-119081"/>
    <d v="2014-09-12T00:00:00"/>
    <s v="TA-21385"/>
    <d v="2014-09-12T00:00:00"/>
    <x v="0"/>
    <x v="15"/>
  </r>
  <r>
    <s v="CA-2016-129847"/>
    <d v="2016-09-02T00:00:00"/>
    <s v="TA-21385"/>
    <d v="2014-09-12T00:00:00"/>
    <x v="3"/>
    <x v="15"/>
  </r>
  <r>
    <s v="CA-2017-140536"/>
    <d v="2017-04-04T00:00:00"/>
    <s v="TA-21385"/>
    <d v="2014-09-12T00:00:00"/>
    <x v="8"/>
    <x v="15"/>
  </r>
  <r>
    <s v="CA-2017-127180"/>
    <d v="2017-10-22T00:00:00"/>
    <s v="TA-21385"/>
    <d v="2014-09-12T00:00:00"/>
    <x v="32"/>
    <x v="15"/>
  </r>
  <r>
    <s v="CA-2017-127180"/>
    <d v="2017-10-22T00:00:00"/>
    <s v="TA-21385"/>
    <d v="2014-09-12T00:00:00"/>
    <x v="32"/>
    <x v="15"/>
  </r>
  <r>
    <s v="CA-2017-127180"/>
    <d v="2017-10-22T00:00:00"/>
    <s v="TA-21385"/>
    <d v="2014-09-12T00:00:00"/>
    <x v="32"/>
    <x v="15"/>
  </r>
  <r>
    <s v="CA-2017-127180"/>
    <d v="2017-10-22T00:00:00"/>
    <s v="TA-21385"/>
    <d v="2014-09-12T00:00:00"/>
    <x v="32"/>
    <x v="15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11682"/>
    <d v="2016-06-17T00:00:00"/>
    <s v="TB-21055"/>
    <d v="2016-06-17T00:00:00"/>
    <x v="0"/>
    <x v="36"/>
  </r>
  <r>
    <s v="CA-2016-145982"/>
    <d v="2016-08-27T00:00:00"/>
    <s v="TB-21055"/>
    <d v="2016-06-17T00:00:00"/>
    <x v="40"/>
    <x v="36"/>
  </r>
  <r>
    <s v="CA-2016-145982"/>
    <d v="2016-08-27T00:00:00"/>
    <s v="TB-21055"/>
    <d v="2016-06-17T00:00:00"/>
    <x v="40"/>
    <x v="36"/>
  </r>
  <r>
    <s v="CA-2016-145982"/>
    <d v="2016-08-27T00:00:00"/>
    <s v="TB-21055"/>
    <d v="2016-06-17T00:00:00"/>
    <x v="40"/>
    <x v="36"/>
  </r>
  <r>
    <s v="CA-2016-145982"/>
    <d v="2016-08-27T00:00:00"/>
    <s v="TB-21055"/>
    <d v="2016-06-17T00:00:00"/>
    <x v="40"/>
    <x v="36"/>
  </r>
  <r>
    <s v="CA-2016-145982"/>
    <d v="2016-08-27T00:00:00"/>
    <s v="TB-21055"/>
    <d v="2016-06-17T00:00:00"/>
    <x v="40"/>
    <x v="36"/>
  </r>
  <r>
    <s v="CA-2016-145982"/>
    <d v="2016-08-27T00:00:00"/>
    <s v="TB-21055"/>
    <d v="2016-06-17T00:00:00"/>
    <x v="40"/>
    <x v="36"/>
  </r>
  <r>
    <s v="CA-2017-117156"/>
    <d v="2017-03-21T00:00:00"/>
    <s v="TB-21055"/>
    <d v="2016-06-17T00:00:00"/>
    <x v="41"/>
    <x v="36"/>
  </r>
  <r>
    <s v="CA-2017-163566"/>
    <d v="2017-08-03T00:00:00"/>
    <s v="TB-21055"/>
    <d v="2016-06-17T00:00:00"/>
    <x v="20"/>
    <x v="36"/>
  </r>
  <r>
    <s v="CA-2017-145037"/>
    <d v="2017-09-02T00:00:00"/>
    <s v="TB-21055"/>
    <d v="2016-06-17T00:00:00"/>
    <x v="42"/>
    <x v="36"/>
  </r>
  <r>
    <s v="CA-2017-145037"/>
    <d v="2017-09-02T00:00:00"/>
    <s v="TB-21055"/>
    <d v="2016-06-17T00:00:00"/>
    <x v="42"/>
    <x v="36"/>
  </r>
  <r>
    <s v="CA-2017-145037"/>
    <d v="2017-09-02T00:00:00"/>
    <s v="TB-21055"/>
    <d v="2016-06-17T00:00:00"/>
    <x v="42"/>
    <x v="36"/>
  </r>
  <r>
    <s v="CA-2014-104773"/>
    <d v="2014-12-08T00:00:00"/>
    <s v="TB-21175"/>
    <d v="2014-12-08T00:00:00"/>
    <x v="0"/>
    <x v="6"/>
  </r>
  <r>
    <s v="CA-2016-161473"/>
    <d v="2016-04-01T00:00:00"/>
    <s v="TB-21175"/>
    <d v="2014-12-08T00:00:00"/>
    <x v="39"/>
    <x v="6"/>
  </r>
  <r>
    <s v="CA-2016-161473"/>
    <d v="2016-04-01T00:00:00"/>
    <s v="TB-21175"/>
    <d v="2014-12-08T00:00:00"/>
    <x v="39"/>
    <x v="6"/>
  </r>
  <r>
    <s v="CA-2016-161473"/>
    <d v="2016-04-01T00:00:00"/>
    <s v="TB-21175"/>
    <d v="2014-12-08T00:00:00"/>
    <x v="39"/>
    <x v="6"/>
  </r>
  <r>
    <s v="CA-2016-124254"/>
    <d v="2016-04-12T00:00:00"/>
    <s v="TB-21175"/>
    <d v="2014-12-08T00:00:00"/>
    <x v="39"/>
    <x v="6"/>
  </r>
  <r>
    <s v="CA-2016-124254"/>
    <d v="2016-04-12T00:00:00"/>
    <s v="TB-21175"/>
    <d v="2014-12-08T00:00:00"/>
    <x v="39"/>
    <x v="6"/>
  </r>
  <r>
    <s v="CA-2016-124254"/>
    <d v="2016-04-12T00:00:00"/>
    <s v="TB-21175"/>
    <d v="2014-12-08T00:00:00"/>
    <x v="39"/>
    <x v="6"/>
  </r>
  <r>
    <s v="CA-2017-143567"/>
    <d v="2017-11-02T00:00:00"/>
    <s v="TB-21175"/>
    <d v="2014-12-08T00:00:00"/>
    <x v="12"/>
    <x v="6"/>
  </r>
  <r>
    <s v="CA-2017-143567"/>
    <d v="2017-11-02T00:00:00"/>
    <s v="TB-21175"/>
    <d v="2014-12-08T00:00:00"/>
    <x v="12"/>
    <x v="6"/>
  </r>
  <r>
    <s v="CA-2017-143567"/>
    <d v="2017-11-02T00:00:00"/>
    <s v="TB-21175"/>
    <d v="2014-12-08T00:00:00"/>
    <x v="12"/>
    <x v="6"/>
  </r>
  <r>
    <s v="CA-2017-143567"/>
    <d v="2017-11-02T00:00:00"/>
    <s v="TB-21175"/>
    <d v="2014-12-08T00:00:00"/>
    <x v="12"/>
    <x v="6"/>
  </r>
  <r>
    <s v="CA-2014-163447"/>
    <d v="2014-12-27T00:00:00"/>
    <s v="TB-21190"/>
    <d v="2014-12-27T00:00:00"/>
    <x v="0"/>
    <x v="6"/>
  </r>
  <r>
    <s v="CA-2015-160059"/>
    <d v="2015-11-27T00:00:00"/>
    <s v="TB-21190"/>
    <d v="2014-12-27T00:00:00"/>
    <x v="17"/>
    <x v="6"/>
  </r>
  <r>
    <s v="CA-2017-162096"/>
    <d v="2017-11-10T00:00:00"/>
    <s v="TB-21190"/>
    <d v="2014-12-27T00:00:00"/>
    <x v="12"/>
    <x v="6"/>
  </r>
  <r>
    <s v="CA-2017-148985"/>
    <d v="2017-11-11T00:00:00"/>
    <s v="TB-21190"/>
    <d v="2014-12-27T00:00:00"/>
    <x v="12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4-129364"/>
    <d v="2014-12-08T00:00:00"/>
    <s v="TB-21250"/>
    <d v="2014-12-08T00:00:00"/>
    <x v="0"/>
    <x v="6"/>
  </r>
  <r>
    <s v="CA-2015-141040"/>
    <d v="2015-10-09T00:00:00"/>
    <s v="TB-21250"/>
    <d v="2014-12-08T00:00:00"/>
    <x v="5"/>
    <x v="6"/>
  </r>
  <r>
    <s v="CA-2015-141040"/>
    <d v="2015-10-09T00:00:00"/>
    <s v="TB-21250"/>
    <d v="2014-12-08T00:00:00"/>
    <x v="5"/>
    <x v="6"/>
  </r>
  <r>
    <s v="CA-2015-117898"/>
    <d v="2015-12-05T00:00:00"/>
    <s v="TB-21250"/>
    <d v="2014-12-08T00:00:00"/>
    <x v="18"/>
    <x v="6"/>
  </r>
  <r>
    <s v="US-2016-166660"/>
    <d v="2016-01-30T00:00:00"/>
    <s v="TB-21250"/>
    <d v="2014-12-08T00:00:00"/>
    <x v="6"/>
    <x v="6"/>
  </r>
  <r>
    <s v="US-2016-166660"/>
    <d v="2016-01-30T00:00:00"/>
    <s v="TB-21250"/>
    <d v="2014-12-08T00:00:00"/>
    <x v="6"/>
    <x v="6"/>
  </r>
  <r>
    <s v="CA-2016-162614"/>
    <d v="2016-10-07T00:00:00"/>
    <s v="TB-21250"/>
    <d v="2014-12-08T00:00:00"/>
    <x v="26"/>
    <x v="6"/>
  </r>
  <r>
    <s v="US-2016-112970"/>
    <d v="2016-11-14T00:00:00"/>
    <s v="TB-21250"/>
    <d v="2014-12-08T00:00:00"/>
    <x v="33"/>
    <x v="6"/>
  </r>
  <r>
    <s v="US-2017-104661"/>
    <d v="2017-01-15T00:00:00"/>
    <s v="TB-21250"/>
    <d v="2014-12-08T00:00:00"/>
    <x v="14"/>
    <x v="6"/>
  </r>
  <r>
    <s v="US-2017-104661"/>
    <d v="2017-01-15T00:00:00"/>
    <s v="TB-21250"/>
    <d v="2014-12-08T00:00:00"/>
    <x v="14"/>
    <x v="6"/>
  </r>
  <r>
    <s v="US-2017-104661"/>
    <d v="2017-01-15T00:00:00"/>
    <s v="TB-21250"/>
    <d v="2014-12-08T00:00:00"/>
    <x v="14"/>
    <x v="6"/>
  </r>
  <r>
    <s v="US-2017-104661"/>
    <d v="2017-01-15T00:00:00"/>
    <s v="TB-21250"/>
    <d v="2014-12-08T00:00:00"/>
    <x v="14"/>
    <x v="6"/>
  </r>
  <r>
    <s v="CA-2014-130624"/>
    <d v="2014-06-21T00:00:00"/>
    <s v="TB-21280"/>
    <d v="2014-06-21T00:00:00"/>
    <x v="0"/>
    <x v="3"/>
  </r>
  <r>
    <s v="CA-2014-130624"/>
    <d v="2014-06-21T00:00:00"/>
    <s v="TB-21280"/>
    <d v="2014-06-21T00:00:00"/>
    <x v="0"/>
    <x v="3"/>
  </r>
  <r>
    <s v="CA-2014-130624"/>
    <d v="2014-06-21T00:00:00"/>
    <s v="TB-21280"/>
    <d v="2014-06-21T00:00:00"/>
    <x v="0"/>
    <x v="3"/>
  </r>
  <r>
    <s v="CA-2014-133389"/>
    <d v="2014-06-22T00:00:00"/>
    <s v="TB-21280"/>
    <d v="2014-06-21T00:00:00"/>
    <x v="0"/>
    <x v="3"/>
  </r>
  <r>
    <s v="CA-2014-131527"/>
    <d v="2014-12-01T00:00:00"/>
    <s v="TB-21280"/>
    <d v="2014-06-21T00:00:00"/>
    <x v="1"/>
    <x v="3"/>
  </r>
  <r>
    <s v="US-2016-155180"/>
    <d v="2016-01-22T00:00:00"/>
    <s v="TB-21280"/>
    <d v="2014-06-21T00:00:00"/>
    <x v="2"/>
    <x v="3"/>
  </r>
  <r>
    <s v="CA-2016-134887"/>
    <d v="2016-03-25T00:00:00"/>
    <s v="TB-21280"/>
    <d v="2014-06-21T00:00:00"/>
    <x v="21"/>
    <x v="3"/>
  </r>
  <r>
    <s v="CA-2016-157266"/>
    <d v="2016-05-26T00:00:00"/>
    <s v="TB-21280"/>
    <d v="2014-06-21T00:00:00"/>
    <x v="33"/>
    <x v="3"/>
  </r>
  <r>
    <s v="CA-2016-157266"/>
    <d v="2016-05-26T00:00:00"/>
    <s v="TB-21280"/>
    <d v="2014-06-21T00:00:00"/>
    <x v="33"/>
    <x v="3"/>
  </r>
  <r>
    <s v="CA-2016-157266"/>
    <d v="2016-05-26T00:00:00"/>
    <s v="TB-21280"/>
    <d v="2014-06-21T00:00:00"/>
    <x v="33"/>
    <x v="3"/>
  </r>
  <r>
    <s v="CA-2016-157266"/>
    <d v="2016-05-26T00:00:00"/>
    <s v="TB-21280"/>
    <d v="2014-06-21T00:00:00"/>
    <x v="33"/>
    <x v="3"/>
  </r>
  <r>
    <s v="CA-2016-153346"/>
    <d v="2016-01-25T00:00:00"/>
    <s v="TB-21355"/>
    <d v="2016-01-25T00:00:00"/>
    <x v="0"/>
    <x v="25"/>
  </r>
  <r>
    <s v="CA-2016-153346"/>
    <d v="2016-01-25T00:00:00"/>
    <s v="TB-21355"/>
    <d v="2016-01-25T00:00:00"/>
    <x v="0"/>
    <x v="25"/>
  </r>
  <r>
    <s v="CA-2016-117919"/>
    <d v="2016-08-27T00:00:00"/>
    <s v="TB-21355"/>
    <d v="2016-01-25T00:00:00"/>
    <x v="29"/>
    <x v="25"/>
  </r>
  <r>
    <s v="CA-2016-117919"/>
    <d v="2016-08-27T00:00:00"/>
    <s v="TB-21355"/>
    <d v="2016-01-25T00:00:00"/>
    <x v="29"/>
    <x v="25"/>
  </r>
  <r>
    <s v="CA-2016-154711"/>
    <d v="2016-11-22T00:00:00"/>
    <s v="TB-21355"/>
    <d v="2016-01-25T00:00:00"/>
    <x v="5"/>
    <x v="25"/>
  </r>
  <r>
    <s v="CA-2016-154711"/>
    <d v="2016-11-22T00:00:00"/>
    <s v="TB-21355"/>
    <d v="2016-01-25T00:00:00"/>
    <x v="5"/>
    <x v="25"/>
  </r>
  <r>
    <s v="CA-2016-154711"/>
    <d v="2016-11-22T00:00:00"/>
    <s v="TB-21355"/>
    <d v="2016-01-25T00:00:00"/>
    <x v="5"/>
    <x v="25"/>
  </r>
  <r>
    <s v="CA-2017-159464"/>
    <d v="2017-05-18T00:00:00"/>
    <s v="TB-21355"/>
    <d v="2016-01-25T00:00:00"/>
    <x v="39"/>
    <x v="25"/>
  </r>
  <r>
    <s v="CA-2017-159464"/>
    <d v="2017-05-18T00:00:00"/>
    <s v="TB-21355"/>
    <d v="2016-01-25T00:00:00"/>
    <x v="39"/>
    <x v="25"/>
  </r>
  <r>
    <s v="CA-2017-159464"/>
    <d v="2017-05-18T00:00:00"/>
    <s v="TB-21355"/>
    <d v="2016-01-25T00:00:00"/>
    <x v="39"/>
    <x v="25"/>
  </r>
  <r>
    <s v="CA-2017-159464"/>
    <d v="2017-05-18T00:00:00"/>
    <s v="TB-21355"/>
    <d v="2016-01-25T00:00:00"/>
    <x v="39"/>
    <x v="25"/>
  </r>
  <r>
    <s v="CA-2017-159464"/>
    <d v="2017-05-18T00:00:00"/>
    <s v="TB-21355"/>
    <d v="2016-01-25T00:00:00"/>
    <x v="39"/>
    <x v="25"/>
  </r>
  <r>
    <s v="CA-2017-136609"/>
    <d v="2017-08-06T00:00:00"/>
    <s v="TB-21355"/>
    <d v="2016-01-25T00:00:00"/>
    <x v="2"/>
    <x v="25"/>
  </r>
  <r>
    <s v="CA-2014-110422"/>
    <d v="2014-01-21T00:00:00"/>
    <s v="TB-21400"/>
    <d v="2014-01-21T00:00:00"/>
    <x v="0"/>
    <x v="17"/>
  </r>
  <r>
    <s v="CA-2014-111059"/>
    <d v="2014-02-03T00:00:00"/>
    <s v="TB-21400"/>
    <d v="2014-01-21T00:00:00"/>
    <x v="15"/>
    <x v="17"/>
  </r>
  <r>
    <s v="CA-2014-111059"/>
    <d v="2014-02-03T00:00:00"/>
    <s v="TB-21400"/>
    <d v="2014-01-21T00:00:00"/>
    <x v="15"/>
    <x v="17"/>
  </r>
  <r>
    <s v="CA-2014-131002"/>
    <d v="2014-09-07T00:00:00"/>
    <s v="TB-21400"/>
    <d v="2014-01-21T00:00:00"/>
    <x v="36"/>
    <x v="17"/>
  </r>
  <r>
    <s v="CA-2014-131002"/>
    <d v="2014-09-07T00:00:00"/>
    <s v="TB-21400"/>
    <d v="2014-01-21T00:00:00"/>
    <x v="36"/>
    <x v="17"/>
  </r>
  <r>
    <s v="CA-2014-131002"/>
    <d v="2014-09-07T00:00:00"/>
    <s v="TB-21400"/>
    <d v="2014-01-21T00:00:00"/>
    <x v="36"/>
    <x v="17"/>
  </r>
  <r>
    <s v="CA-2014-131002"/>
    <d v="2014-09-07T00:00:00"/>
    <s v="TB-21400"/>
    <d v="2014-01-21T00:00:00"/>
    <x v="36"/>
    <x v="17"/>
  </r>
  <r>
    <s v="CA-2014-131002"/>
    <d v="2014-09-07T00:00:00"/>
    <s v="TB-21400"/>
    <d v="2014-01-21T00:00:00"/>
    <x v="36"/>
    <x v="17"/>
  </r>
  <r>
    <s v="CA-2014-145541"/>
    <d v="2014-12-14T00:00:00"/>
    <s v="TB-21400"/>
    <d v="2014-01-21T00:00:00"/>
    <x v="17"/>
    <x v="17"/>
  </r>
  <r>
    <s v="CA-2016-164735"/>
    <d v="2016-04-14T00:00:00"/>
    <s v="TB-21400"/>
    <d v="2014-01-21T00:00:00"/>
    <x v="7"/>
    <x v="17"/>
  </r>
  <r>
    <s v="US-2017-120147"/>
    <d v="2017-03-30T00:00:00"/>
    <s v="TB-21400"/>
    <d v="2014-01-21T00:00:00"/>
    <x v="37"/>
    <x v="17"/>
  </r>
  <r>
    <s v="US-2017-120147"/>
    <d v="2017-03-30T00:00:00"/>
    <s v="TB-21400"/>
    <d v="2014-01-21T00:00:00"/>
    <x v="37"/>
    <x v="17"/>
  </r>
  <r>
    <s v="CA-2017-134565"/>
    <d v="2017-06-11T00:00:00"/>
    <s v="TB-21400"/>
    <d v="2014-01-21T00:00:00"/>
    <x v="9"/>
    <x v="17"/>
  </r>
  <r>
    <s v="CA-2017-134565"/>
    <d v="2017-06-11T00:00:00"/>
    <s v="TB-21400"/>
    <d v="2014-01-21T00:00:00"/>
    <x v="9"/>
    <x v="17"/>
  </r>
  <r>
    <s v="CA-2017-134565"/>
    <d v="2017-06-11T00:00:00"/>
    <s v="TB-21400"/>
    <d v="2014-01-21T00:00:00"/>
    <x v="9"/>
    <x v="17"/>
  </r>
  <r>
    <s v="CA-2017-134565"/>
    <d v="2017-06-11T00:00:00"/>
    <s v="TB-21400"/>
    <d v="2014-01-21T00:00:00"/>
    <x v="9"/>
    <x v="17"/>
  </r>
  <r>
    <s v="CA-2017-134565"/>
    <d v="2017-06-11T00:00:00"/>
    <s v="TB-21400"/>
    <d v="2014-01-21T00:00:00"/>
    <x v="9"/>
    <x v="17"/>
  </r>
  <r>
    <s v="CA-2014-124394"/>
    <d v="2014-10-17T00:00:00"/>
    <s v="TB-21520"/>
    <d v="2014-10-17T00:00:00"/>
    <x v="0"/>
    <x v="9"/>
  </r>
  <r>
    <s v="CA-2014-124394"/>
    <d v="2014-10-17T00:00:00"/>
    <s v="TB-21520"/>
    <d v="2014-10-17T00:00:00"/>
    <x v="0"/>
    <x v="9"/>
  </r>
  <r>
    <s v="CA-2014-142587"/>
    <d v="2014-10-21T00:00:00"/>
    <s v="TB-21520"/>
    <d v="2014-10-17T00:00:00"/>
    <x v="0"/>
    <x v="9"/>
  </r>
  <r>
    <s v="CA-2014-142587"/>
    <d v="2014-10-21T00:00:00"/>
    <s v="TB-21520"/>
    <d v="2014-10-17T00:00:00"/>
    <x v="0"/>
    <x v="9"/>
  </r>
  <r>
    <s v="CA-2014-168473"/>
    <d v="2014-12-26T00:00:00"/>
    <s v="TB-21520"/>
    <d v="2014-10-17T00:00:00"/>
    <x v="40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US-2015-150630"/>
    <d v="2015-09-17T00:00:00"/>
    <s v="TB-21520"/>
    <d v="2014-10-17T00:00:00"/>
    <x v="17"/>
    <x v="9"/>
  </r>
  <r>
    <s v="CA-2015-130883"/>
    <d v="2015-09-26T00:00:00"/>
    <s v="TB-21520"/>
    <d v="2014-10-17T00:00:00"/>
    <x v="17"/>
    <x v="9"/>
  </r>
  <r>
    <s v="CA-2015-130883"/>
    <d v="2015-09-26T00:00:00"/>
    <s v="TB-21520"/>
    <d v="2014-10-17T00:00:00"/>
    <x v="17"/>
    <x v="9"/>
  </r>
  <r>
    <s v="CA-2015-130883"/>
    <d v="2015-09-26T00:00:00"/>
    <s v="TB-21520"/>
    <d v="2014-10-17T00:00:00"/>
    <x v="17"/>
    <x v="9"/>
  </r>
  <r>
    <s v="CA-2015-131128"/>
    <d v="2015-10-19T00:00:00"/>
    <s v="TB-21520"/>
    <d v="2014-10-17T00:00:00"/>
    <x v="18"/>
    <x v="9"/>
  </r>
  <r>
    <s v="CA-2016-117912"/>
    <d v="2016-02-04T00:00:00"/>
    <s v="TB-21520"/>
    <d v="2014-10-17T00:00:00"/>
    <x v="39"/>
    <x v="9"/>
  </r>
  <r>
    <s v="CA-2017-133718"/>
    <d v="2017-07-23T00:00:00"/>
    <s v="TB-21520"/>
    <d v="2014-10-17T00:00:00"/>
    <x v="16"/>
    <x v="9"/>
  </r>
  <r>
    <s v="CA-2017-133718"/>
    <d v="2017-07-23T00:00:00"/>
    <s v="TB-21520"/>
    <d v="2014-10-17T00:00:00"/>
    <x v="16"/>
    <x v="9"/>
  </r>
  <r>
    <s v="CA-2017-114440"/>
    <d v="2017-09-14T00:00:00"/>
    <s v="TB-21520"/>
    <d v="2014-10-17T00:00:00"/>
    <x v="12"/>
    <x v="9"/>
  </r>
  <r>
    <s v="US-2014-165589"/>
    <d v="2014-02-18T00:00:00"/>
    <s v="TB-21595"/>
    <d v="2014-02-18T00:00:00"/>
    <x v="0"/>
    <x v="4"/>
  </r>
  <r>
    <s v="US-2014-139640"/>
    <d v="2014-11-07T00:00:00"/>
    <s v="TB-21595"/>
    <d v="2014-02-18T00:00:00"/>
    <x v="41"/>
    <x v="4"/>
  </r>
  <r>
    <s v="US-2014-139640"/>
    <d v="2014-11-07T00:00:00"/>
    <s v="TB-21595"/>
    <d v="2014-02-18T00:00:00"/>
    <x v="41"/>
    <x v="4"/>
  </r>
  <r>
    <s v="CA-2016-127236"/>
    <d v="2016-03-29T00:00:00"/>
    <s v="TB-21595"/>
    <d v="2014-02-18T00:00:00"/>
    <x v="14"/>
    <x v="4"/>
  </r>
  <r>
    <s v="CA-2016-127236"/>
    <d v="2016-03-29T00:00:00"/>
    <s v="TB-21595"/>
    <d v="2014-02-18T00:00:00"/>
    <x v="14"/>
    <x v="4"/>
  </r>
  <r>
    <s v="CA-2016-156300"/>
    <d v="2016-12-29T00:00:00"/>
    <s v="TB-21595"/>
    <d v="2014-02-18T00:00:00"/>
    <x v="31"/>
    <x v="4"/>
  </r>
  <r>
    <s v="CA-2017-154214"/>
    <d v="2017-03-20T00:00:00"/>
    <s v="TB-21595"/>
    <d v="2014-02-18T00:00:00"/>
    <x v="32"/>
    <x v="4"/>
  </r>
  <r>
    <s v="CA-2014-137575"/>
    <d v="2014-08-06T00:00:00"/>
    <s v="TB-21625"/>
    <d v="2014-08-06T00:00:00"/>
    <x v="0"/>
    <x v="13"/>
  </r>
  <r>
    <s v="CA-2015-149601"/>
    <d v="2015-05-28T00:00:00"/>
    <s v="TB-21625"/>
    <d v="2014-08-06T00:00:00"/>
    <x v="41"/>
    <x v="13"/>
  </r>
  <r>
    <s v="CA-2015-149601"/>
    <d v="2015-05-28T00:00:00"/>
    <s v="TB-21625"/>
    <d v="2014-08-06T00:00:00"/>
    <x v="41"/>
    <x v="13"/>
  </r>
  <r>
    <s v="CA-2015-152891"/>
    <d v="2015-10-25T00:00:00"/>
    <s v="TB-21625"/>
    <d v="2014-08-06T00:00:00"/>
    <x v="20"/>
    <x v="13"/>
  </r>
  <r>
    <s v="CA-2015-152891"/>
    <d v="2015-10-25T00:00:00"/>
    <s v="TB-21625"/>
    <d v="2014-08-06T00:00:00"/>
    <x v="20"/>
    <x v="13"/>
  </r>
  <r>
    <s v="CA-2015-156377"/>
    <d v="2015-12-31T00:00:00"/>
    <s v="TB-21625"/>
    <d v="2014-08-06T00:00:00"/>
    <x v="39"/>
    <x v="13"/>
  </r>
  <r>
    <s v="CA-2015-156377"/>
    <d v="2015-12-31T00:00:00"/>
    <s v="TB-21625"/>
    <d v="2014-08-06T00:00:00"/>
    <x v="39"/>
    <x v="13"/>
  </r>
  <r>
    <s v="CA-2016-111696"/>
    <d v="2016-05-08T00:00:00"/>
    <s v="TB-21625"/>
    <d v="2014-08-06T00:00:00"/>
    <x v="21"/>
    <x v="13"/>
  </r>
  <r>
    <s v="CA-2016-153157"/>
    <d v="2016-09-11T00:00:00"/>
    <s v="TB-21625"/>
    <d v="2014-08-06T00:00:00"/>
    <x v="14"/>
    <x v="13"/>
  </r>
  <r>
    <s v="CA-2017-120168"/>
    <d v="2017-05-25T00:00:00"/>
    <s v="TB-21625"/>
    <d v="2014-08-06T00:00:00"/>
    <x v="16"/>
    <x v="13"/>
  </r>
  <r>
    <s v="CA-2017-120168"/>
    <d v="2017-05-25T00:00:00"/>
    <s v="TB-21625"/>
    <d v="2014-08-06T00:00:00"/>
    <x v="16"/>
    <x v="13"/>
  </r>
  <r>
    <s v="CA-2017-120168"/>
    <d v="2017-05-25T00:00:00"/>
    <s v="TB-21625"/>
    <d v="2014-08-06T00:00:00"/>
    <x v="16"/>
    <x v="13"/>
  </r>
  <r>
    <s v="CA-2017-120168"/>
    <d v="2017-05-25T00:00:00"/>
    <s v="TB-21625"/>
    <d v="2014-08-06T00:00:00"/>
    <x v="16"/>
    <x v="13"/>
  </r>
  <r>
    <s v="US-2017-116505"/>
    <d v="2017-11-17T00:00:00"/>
    <s v="TB-21625"/>
    <d v="2014-08-06T00:00:00"/>
    <x v="4"/>
    <x v="13"/>
  </r>
  <r>
    <s v="US-2017-165456"/>
    <d v="2017-11-30T00:00:00"/>
    <s v="TB-21625"/>
    <d v="2014-08-06T00:00:00"/>
    <x v="4"/>
    <x v="13"/>
  </r>
  <r>
    <s v="CA-2014-123498"/>
    <d v="2014-11-07T00:00:00"/>
    <s v="TC-20980"/>
    <d v="2014-11-07T00:00:00"/>
    <x v="0"/>
    <x v="7"/>
  </r>
  <r>
    <s v="CA-2014-123498"/>
    <d v="2014-11-07T00:00:00"/>
    <s v="TC-20980"/>
    <d v="2014-11-07T00:00:00"/>
    <x v="0"/>
    <x v="7"/>
  </r>
  <r>
    <s v="CA-2014-153087"/>
    <d v="2014-12-27T00:00:00"/>
    <s v="TC-20980"/>
    <d v="2014-11-07T00:00:00"/>
    <x v="15"/>
    <x v="7"/>
  </r>
  <r>
    <s v="CA-2014-153087"/>
    <d v="2014-12-27T00:00:00"/>
    <s v="TC-20980"/>
    <d v="2014-11-07T00:00:00"/>
    <x v="15"/>
    <x v="7"/>
  </r>
  <r>
    <s v="CA-2015-156013"/>
    <d v="2015-09-20T00:00:00"/>
    <s v="TC-20980"/>
    <d v="2014-11-07T00:00:00"/>
    <x v="5"/>
    <x v="7"/>
  </r>
  <r>
    <s v="CA-2015-156013"/>
    <d v="2015-09-20T00:00:00"/>
    <s v="TC-20980"/>
    <d v="2014-11-07T00:00:00"/>
    <x v="5"/>
    <x v="7"/>
  </r>
  <r>
    <s v="CA-2016-118689"/>
    <d v="2016-10-02T00:00:00"/>
    <s v="TC-20980"/>
    <d v="2014-11-07T00:00:00"/>
    <x v="33"/>
    <x v="7"/>
  </r>
  <r>
    <s v="CA-2016-118689"/>
    <d v="2016-10-02T00:00:00"/>
    <s v="TC-20980"/>
    <d v="2014-11-07T00:00:00"/>
    <x v="33"/>
    <x v="7"/>
  </r>
  <r>
    <s v="CA-2016-118689"/>
    <d v="2016-10-02T00:00:00"/>
    <s v="TC-20980"/>
    <d v="2014-11-07T00:00:00"/>
    <x v="33"/>
    <x v="7"/>
  </r>
  <r>
    <s v="CA-2016-118689"/>
    <d v="2016-10-02T00:00:00"/>
    <s v="TC-20980"/>
    <d v="2014-11-07T00:00:00"/>
    <x v="33"/>
    <x v="7"/>
  </r>
  <r>
    <s v="CA-2016-118689"/>
    <d v="2016-10-02T00:00:00"/>
    <s v="TC-20980"/>
    <d v="2014-11-07T00:00:00"/>
    <x v="33"/>
    <x v="7"/>
  </r>
  <r>
    <s v="CA-2016-129693"/>
    <d v="2016-11-26T00:00:00"/>
    <s v="TC-20980"/>
    <d v="2014-11-07T00:00:00"/>
    <x v="3"/>
    <x v="7"/>
  </r>
  <r>
    <s v="CA-2017-124205"/>
    <d v="2017-09-15T00:00:00"/>
    <s v="TC-21145"/>
    <d v="2017-09-15T00:00:00"/>
    <x v="0"/>
    <x v="41"/>
  </r>
  <r>
    <s v="CA-2017-124205"/>
    <d v="2017-09-15T00:00:00"/>
    <s v="TC-21145"/>
    <d v="2017-09-15T00:00:00"/>
    <x v="0"/>
    <x v="41"/>
  </r>
  <r>
    <s v="CA-2017-124205"/>
    <d v="2017-09-15T00:00:00"/>
    <s v="TC-21145"/>
    <d v="2017-09-15T00:00:00"/>
    <x v="0"/>
    <x v="41"/>
  </r>
  <r>
    <s v="CA-2017-124205"/>
    <d v="2017-09-15T00:00:00"/>
    <s v="TC-21145"/>
    <d v="2017-09-15T00:00:00"/>
    <x v="0"/>
    <x v="41"/>
  </r>
  <r>
    <s v="CA-2014-151330"/>
    <d v="2014-10-14T00:00:00"/>
    <s v="TC-21295"/>
    <d v="2014-10-14T00:00:00"/>
    <x v="0"/>
    <x v="9"/>
  </r>
  <r>
    <s v="CA-2014-151330"/>
    <d v="2014-10-14T00:00:00"/>
    <s v="TC-21295"/>
    <d v="2014-10-14T00:00:00"/>
    <x v="0"/>
    <x v="9"/>
  </r>
  <r>
    <s v="CA-2014-151330"/>
    <d v="2014-10-14T00:00:00"/>
    <s v="TC-21295"/>
    <d v="2014-10-14T00:00:00"/>
    <x v="0"/>
    <x v="9"/>
  </r>
  <r>
    <s v="CA-2014-140816"/>
    <d v="2014-12-20T00:00:00"/>
    <s v="TC-21295"/>
    <d v="2014-10-14T00:00:00"/>
    <x v="40"/>
    <x v="9"/>
  </r>
  <r>
    <s v="CA-2016-147368"/>
    <d v="2016-06-09T00:00:00"/>
    <s v="TC-21295"/>
    <d v="2014-10-14T00:00:00"/>
    <x v="19"/>
    <x v="9"/>
  </r>
  <r>
    <s v="CA-2017-167668"/>
    <d v="2017-05-06T00:00:00"/>
    <s v="TC-21295"/>
    <d v="2014-10-14T00:00:00"/>
    <x v="8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CA-2017-121048"/>
    <d v="2017-07-14T00:00:00"/>
    <s v="TC-21295"/>
    <d v="2014-10-14T00:00:00"/>
    <x v="16"/>
    <x v="9"/>
  </r>
  <r>
    <s v="US-2017-153633"/>
    <d v="2017-11-13T00:00:00"/>
    <s v="TC-21295"/>
    <d v="2014-10-14T00:00:00"/>
    <x v="32"/>
    <x v="9"/>
  </r>
  <r>
    <s v="CA-2017-142489"/>
    <d v="2017-11-14T00:00:00"/>
    <s v="TC-21295"/>
    <d v="2014-10-14T00:00:00"/>
    <x v="32"/>
    <x v="9"/>
  </r>
  <r>
    <s v="CA-2017-136875"/>
    <d v="2017-12-03T00:00:00"/>
    <s v="TC-21295"/>
    <d v="2014-10-14T00:00:00"/>
    <x v="37"/>
    <x v="9"/>
  </r>
  <r>
    <s v="US-2014-112200"/>
    <d v="2014-11-22T00:00:00"/>
    <s v="TC-21475"/>
    <d v="2014-11-22T00:00:00"/>
    <x v="0"/>
    <x v="7"/>
  </r>
  <r>
    <s v="CA-2015-151841"/>
    <d v="2015-04-27T00:00:00"/>
    <s v="TC-21475"/>
    <d v="2014-11-22T00:00:00"/>
    <x v="38"/>
    <x v="7"/>
  </r>
  <r>
    <s v="CA-2015-151841"/>
    <d v="2015-04-27T00:00:00"/>
    <s v="TC-21475"/>
    <d v="2014-11-22T00:00:00"/>
    <x v="38"/>
    <x v="7"/>
  </r>
  <r>
    <s v="CA-2015-151680"/>
    <d v="2015-11-19T00:00:00"/>
    <s v="TC-21475"/>
    <d v="2014-11-22T00:00:00"/>
    <x v="18"/>
    <x v="7"/>
  </r>
  <r>
    <s v="US-2016-141880"/>
    <d v="2016-08-22T00:00:00"/>
    <s v="TC-21475"/>
    <d v="2014-11-22T00:00:00"/>
    <x v="21"/>
    <x v="7"/>
  </r>
  <r>
    <s v="CA-2016-140564"/>
    <d v="2016-12-05T00:00:00"/>
    <s v="TC-21475"/>
    <d v="2014-11-22T00:00:00"/>
    <x v="14"/>
    <x v="7"/>
  </r>
  <r>
    <s v="CA-2016-100307"/>
    <d v="2016-12-15T00:00:00"/>
    <s v="TC-21475"/>
    <d v="2014-11-22T00:00:00"/>
    <x v="14"/>
    <x v="7"/>
  </r>
  <r>
    <s v="CA-2017-121419"/>
    <d v="2017-04-02T00:00:00"/>
    <s v="TC-21475"/>
    <d v="2014-11-22T00:00:00"/>
    <x v="22"/>
    <x v="7"/>
  </r>
  <r>
    <s v="CA-2017-121419"/>
    <d v="2017-04-02T00:00:00"/>
    <s v="TC-21475"/>
    <d v="2014-11-22T00:00:00"/>
    <x v="22"/>
    <x v="7"/>
  </r>
  <r>
    <s v="US-2017-144582"/>
    <d v="2017-04-30T00:00:00"/>
    <s v="TC-21475"/>
    <d v="2014-11-22T00:00:00"/>
    <x v="22"/>
    <x v="7"/>
  </r>
  <r>
    <s v="CA-2017-155740"/>
    <d v="2017-07-30T00:00:00"/>
    <s v="TC-21475"/>
    <d v="2014-11-22T00:00:00"/>
    <x v="24"/>
    <x v="7"/>
  </r>
  <r>
    <s v="CA-2014-153619"/>
    <d v="2014-11-03T00:00:00"/>
    <s v="TC-21535"/>
    <d v="2014-11-03T00:00:00"/>
    <x v="0"/>
    <x v="7"/>
  </r>
  <r>
    <s v="US-2015-142020"/>
    <d v="2015-06-04T00:00:00"/>
    <s v="TC-21535"/>
    <d v="2014-11-03T00:00:00"/>
    <x v="29"/>
    <x v="7"/>
  </r>
  <r>
    <s v="US-2015-142020"/>
    <d v="2015-06-04T00:00:00"/>
    <s v="TC-21535"/>
    <d v="2014-11-03T00:00:00"/>
    <x v="29"/>
    <x v="7"/>
  </r>
  <r>
    <s v="CA-2015-115847"/>
    <d v="2015-09-19T00:00:00"/>
    <s v="TC-21535"/>
    <d v="2014-11-03T00:00:00"/>
    <x v="5"/>
    <x v="7"/>
  </r>
  <r>
    <s v="CA-2016-157217"/>
    <d v="2016-07-19T00:00:00"/>
    <s v="TC-21535"/>
    <d v="2014-11-03T00:00:00"/>
    <x v="19"/>
    <x v="7"/>
  </r>
  <r>
    <s v="CA-2016-157217"/>
    <d v="2016-07-19T00:00:00"/>
    <s v="TC-21535"/>
    <d v="2014-11-03T00:00:00"/>
    <x v="19"/>
    <x v="7"/>
  </r>
  <r>
    <s v="CA-2016-166226"/>
    <d v="2016-11-18T00:00:00"/>
    <s v="TC-21535"/>
    <d v="2014-11-03T00:00:00"/>
    <x v="3"/>
    <x v="7"/>
  </r>
  <r>
    <s v="CA-2016-166226"/>
    <d v="2016-11-18T00:00:00"/>
    <s v="TC-21535"/>
    <d v="2014-11-03T00:00:00"/>
    <x v="3"/>
    <x v="7"/>
  </r>
  <r>
    <s v="CA-2017-142328"/>
    <d v="2017-12-07T00:00:00"/>
    <s v="TC-21535"/>
    <d v="2014-11-03T00:00:00"/>
    <x v="32"/>
    <x v="7"/>
  </r>
  <r>
    <s v="CA-2017-112487"/>
    <d v="2017-12-26T00:00:00"/>
    <s v="TC-21535"/>
    <d v="2014-11-03T00:00:00"/>
    <x v="32"/>
    <x v="7"/>
  </r>
  <r>
    <s v="CA-2014-130155"/>
    <d v="2014-05-19T00:00:00"/>
    <s v="TD-20995"/>
    <d v="2014-05-19T00:00:00"/>
    <x v="0"/>
    <x v="2"/>
  </r>
  <r>
    <s v="CA-2015-114468"/>
    <d v="2015-08-23T00:00:00"/>
    <s v="TD-20995"/>
    <d v="2014-05-19T00:00:00"/>
    <x v="42"/>
    <x v="2"/>
  </r>
  <r>
    <s v="CA-2015-114468"/>
    <d v="2015-08-23T00:00:00"/>
    <s v="TD-20995"/>
    <d v="2014-05-19T00:00:00"/>
    <x v="42"/>
    <x v="2"/>
  </r>
  <r>
    <s v="CA-2015-114468"/>
    <d v="2015-08-23T00:00:00"/>
    <s v="TD-20995"/>
    <d v="2014-05-19T00:00:00"/>
    <x v="42"/>
    <x v="2"/>
  </r>
  <r>
    <s v="CA-2015-114468"/>
    <d v="2015-08-23T00:00:00"/>
    <s v="TD-20995"/>
    <d v="2014-05-19T00:00:00"/>
    <x v="42"/>
    <x v="2"/>
  </r>
  <r>
    <s v="US-2016-167339"/>
    <d v="2016-01-21T00:00:00"/>
    <s v="TD-20995"/>
    <d v="2014-05-19T00:00:00"/>
    <x v="19"/>
    <x v="2"/>
  </r>
  <r>
    <s v="US-2016-167339"/>
    <d v="2016-01-21T00:00:00"/>
    <s v="TD-20995"/>
    <d v="2014-05-19T00:00:00"/>
    <x v="19"/>
    <x v="2"/>
  </r>
  <r>
    <s v="CA-2017-104010"/>
    <d v="2017-04-23T00:00:00"/>
    <s v="TD-20995"/>
    <d v="2014-05-19T00:00:00"/>
    <x v="12"/>
    <x v="2"/>
  </r>
  <r>
    <s v="CA-2017-111178"/>
    <d v="2017-06-15T00:00:00"/>
    <s v="TD-20995"/>
    <d v="2014-05-19T00:00:00"/>
    <x v="32"/>
    <x v="2"/>
  </r>
  <r>
    <s v="CA-2017-134306"/>
    <d v="2017-07-08T00:00:00"/>
    <s v="TD-20995"/>
    <d v="2014-05-19T00:00:00"/>
    <x v="37"/>
    <x v="2"/>
  </r>
  <r>
    <s v="CA-2017-134306"/>
    <d v="2017-07-08T00:00:00"/>
    <s v="TD-20995"/>
    <d v="2014-05-19T00:00:00"/>
    <x v="37"/>
    <x v="2"/>
  </r>
  <r>
    <s v="CA-2017-134306"/>
    <d v="2017-07-08T00:00:00"/>
    <s v="TD-20995"/>
    <d v="2014-05-19T00:00:00"/>
    <x v="37"/>
    <x v="2"/>
  </r>
  <r>
    <s v="US-2017-100209"/>
    <d v="2017-07-09T00:00:00"/>
    <s v="TD-20995"/>
    <d v="2014-05-19T00:00:00"/>
    <x v="37"/>
    <x v="2"/>
  </r>
  <r>
    <s v="CA-2017-150959"/>
    <d v="2017-11-11T00:00:00"/>
    <s v="TD-20995"/>
    <d v="2014-05-19T00:00:00"/>
    <x v="27"/>
    <x v="2"/>
  </r>
  <r>
    <s v="CA-2017-150959"/>
    <d v="2017-11-11T00:00:00"/>
    <s v="TD-20995"/>
    <d v="2014-05-19T00:00:00"/>
    <x v="27"/>
    <x v="2"/>
  </r>
  <r>
    <s v="CA-2017-103156"/>
    <d v="2017-11-23T00:00:00"/>
    <s v="TD-20995"/>
    <d v="2014-05-19T00:00:00"/>
    <x v="27"/>
    <x v="2"/>
  </r>
  <r>
    <s v="CA-2015-110345"/>
    <d v="2015-03-09T00:00:00"/>
    <s v="TG-21310"/>
    <d v="2015-03-09T00:00:00"/>
    <x v="0"/>
    <x v="16"/>
  </r>
  <r>
    <s v="CA-2015-143364"/>
    <d v="2015-07-14T00:00:00"/>
    <s v="TG-21310"/>
    <d v="2015-03-09T00:00:00"/>
    <x v="28"/>
    <x v="16"/>
  </r>
  <r>
    <s v="CA-2015-143364"/>
    <d v="2015-07-14T00:00:00"/>
    <s v="TG-21310"/>
    <d v="2015-03-09T00:00:00"/>
    <x v="28"/>
    <x v="16"/>
  </r>
  <r>
    <s v="CA-2015-143364"/>
    <d v="2015-07-14T00:00:00"/>
    <s v="TG-21310"/>
    <d v="2015-03-09T00:00:00"/>
    <x v="28"/>
    <x v="16"/>
  </r>
  <r>
    <s v="CA-2015-143364"/>
    <d v="2015-07-14T00:00:00"/>
    <s v="TG-21310"/>
    <d v="2015-03-09T00:00:00"/>
    <x v="28"/>
    <x v="16"/>
  </r>
  <r>
    <s v="CA-2016-166429"/>
    <d v="2016-09-02T00:00:00"/>
    <s v="TG-21310"/>
    <d v="2015-03-09T00:00:00"/>
    <x v="25"/>
    <x v="16"/>
  </r>
  <r>
    <s v="CA-2016-146633"/>
    <d v="2016-11-15T00:00:00"/>
    <s v="TG-21310"/>
    <d v="2015-03-09T00:00:00"/>
    <x v="19"/>
    <x v="16"/>
  </r>
  <r>
    <s v="CA-2016-146633"/>
    <d v="2016-11-15T00:00:00"/>
    <s v="TG-21310"/>
    <d v="2015-03-09T00:00:00"/>
    <x v="19"/>
    <x v="16"/>
  </r>
  <r>
    <s v="US-2017-104437"/>
    <d v="2017-01-27T00:00:00"/>
    <s v="TG-21310"/>
    <d v="2015-03-09T00:00:00"/>
    <x v="26"/>
    <x v="16"/>
  </r>
  <r>
    <s v="CA-2014-130428"/>
    <d v="2014-03-31T00:00:00"/>
    <s v="TG-21640"/>
    <d v="2014-03-31T00:00:00"/>
    <x v="0"/>
    <x v="0"/>
  </r>
  <r>
    <s v="CA-2014-130428"/>
    <d v="2014-03-31T00:00:00"/>
    <s v="TG-21640"/>
    <d v="2014-03-31T00:00:00"/>
    <x v="0"/>
    <x v="0"/>
  </r>
  <r>
    <s v="CA-2014-130428"/>
    <d v="2014-03-31T00:00:00"/>
    <s v="TG-21640"/>
    <d v="2014-03-31T00:00:00"/>
    <x v="0"/>
    <x v="0"/>
  </r>
  <r>
    <s v="CA-2015-141012"/>
    <d v="2015-06-09T00:00:00"/>
    <s v="TG-21640"/>
    <d v="2014-03-31T00:00:00"/>
    <x v="42"/>
    <x v="0"/>
  </r>
  <r>
    <s v="CA-2015-141012"/>
    <d v="2015-06-09T00:00:00"/>
    <s v="TG-21640"/>
    <d v="2014-03-31T00:00:00"/>
    <x v="42"/>
    <x v="0"/>
  </r>
  <r>
    <s v="CA-2015-149713"/>
    <d v="2015-09-18T00:00:00"/>
    <s v="TG-21640"/>
    <d v="2014-03-31T00:00:00"/>
    <x v="25"/>
    <x v="0"/>
  </r>
  <r>
    <s v="CA-2015-149713"/>
    <d v="2015-09-18T00:00:00"/>
    <s v="TG-21640"/>
    <d v="2014-03-31T00:00:00"/>
    <x v="25"/>
    <x v="0"/>
  </r>
  <r>
    <s v="CA-2015-149713"/>
    <d v="2015-09-18T00:00:00"/>
    <s v="TG-21640"/>
    <d v="2014-03-31T00:00:00"/>
    <x v="25"/>
    <x v="0"/>
  </r>
  <r>
    <s v="CA-2017-128783"/>
    <d v="2017-09-07T00:00:00"/>
    <s v="TG-21640"/>
    <d v="2014-03-31T00:00:00"/>
    <x v="27"/>
    <x v="0"/>
  </r>
  <r>
    <s v="CA-2017-128783"/>
    <d v="2017-09-07T00:00:00"/>
    <s v="TG-21640"/>
    <d v="2014-03-31T00:00:00"/>
    <x v="27"/>
    <x v="0"/>
  </r>
  <r>
    <s v="US-2014-133130"/>
    <d v="2014-09-27T00:00:00"/>
    <s v="TH-21100"/>
    <d v="2014-09-27T00:00:00"/>
    <x v="0"/>
    <x v="15"/>
  </r>
  <r>
    <s v="US-2014-133130"/>
    <d v="2014-09-27T00:00:00"/>
    <s v="TH-21100"/>
    <d v="2014-09-27T00:00:00"/>
    <x v="0"/>
    <x v="15"/>
  </r>
  <r>
    <s v="CA-2014-153850"/>
    <d v="2014-11-24T00:00:00"/>
    <s v="TH-21100"/>
    <d v="2014-09-27T00:00:00"/>
    <x v="40"/>
    <x v="15"/>
  </r>
  <r>
    <s v="CA-2014-153850"/>
    <d v="2014-11-24T00:00:00"/>
    <s v="TH-21100"/>
    <d v="2014-09-27T00:00:00"/>
    <x v="40"/>
    <x v="15"/>
  </r>
  <r>
    <s v="CA-2015-133837"/>
    <d v="2015-04-13T00:00:00"/>
    <s v="TH-21100"/>
    <d v="2014-09-27T00:00:00"/>
    <x v="29"/>
    <x v="15"/>
  </r>
  <r>
    <s v="CA-2016-159765"/>
    <d v="2016-05-09T00:00:00"/>
    <s v="TH-21100"/>
    <d v="2014-09-27T00:00:00"/>
    <x v="19"/>
    <x v="15"/>
  </r>
  <r>
    <s v="CA-2017-161809"/>
    <d v="2017-01-20T00:00:00"/>
    <s v="TH-21100"/>
    <d v="2014-09-27T00:00:00"/>
    <x v="30"/>
    <x v="15"/>
  </r>
  <r>
    <s v="CA-2014-148369"/>
    <d v="2014-09-23T00:00:00"/>
    <s v="TH-21115"/>
    <d v="2014-09-23T00:00:00"/>
    <x v="0"/>
    <x v="15"/>
  </r>
  <r>
    <s v="CA-2016-125087"/>
    <d v="2016-04-18T00:00:00"/>
    <s v="TH-21115"/>
    <d v="2014-09-23T00:00:00"/>
    <x v="2"/>
    <x v="15"/>
  </r>
  <r>
    <s v="CA-2016-125087"/>
    <d v="2016-04-18T00:00:00"/>
    <s v="TH-21115"/>
    <d v="2014-09-23T00:00:00"/>
    <x v="2"/>
    <x v="15"/>
  </r>
  <r>
    <s v="CA-2016-125087"/>
    <d v="2016-04-18T00:00:00"/>
    <s v="TH-21115"/>
    <d v="2014-09-23T00:00:00"/>
    <x v="2"/>
    <x v="15"/>
  </r>
  <r>
    <s v="CA-2016-152520"/>
    <d v="2016-07-08T00:00:00"/>
    <s v="TH-21115"/>
    <d v="2014-09-23T00:00:00"/>
    <x v="26"/>
    <x v="15"/>
  </r>
  <r>
    <s v="CA-2017-127782"/>
    <d v="2017-11-02T00:00:00"/>
    <s v="TH-21115"/>
    <d v="2014-09-23T00:00:00"/>
    <x v="37"/>
    <x v="15"/>
  </r>
  <r>
    <s v="CA-2017-127782"/>
    <d v="2017-11-02T00:00:00"/>
    <s v="TH-21115"/>
    <d v="2014-09-23T00:00:00"/>
    <x v="37"/>
    <x v="15"/>
  </r>
  <r>
    <s v="CA-2017-127782"/>
    <d v="2017-11-02T00:00:00"/>
    <s v="TH-21115"/>
    <d v="2014-09-23T00:00:00"/>
    <x v="37"/>
    <x v="15"/>
  </r>
  <r>
    <s v="CA-2017-127782"/>
    <d v="2017-11-02T00:00:00"/>
    <s v="TH-21115"/>
    <d v="2014-09-23T00:00:00"/>
    <x v="37"/>
    <x v="15"/>
  </r>
  <r>
    <s v="US-2014-134187"/>
    <d v="2014-11-04T00:00:00"/>
    <s v="TH-21235"/>
    <d v="2014-11-04T00:00:00"/>
    <x v="0"/>
    <x v="7"/>
  </r>
  <r>
    <s v="CA-2014-114517"/>
    <d v="2014-12-23T00:00:00"/>
    <s v="TH-21235"/>
    <d v="2014-11-04T00:00:00"/>
    <x v="15"/>
    <x v="7"/>
  </r>
  <r>
    <s v="CA-2014-114517"/>
    <d v="2014-12-23T00:00:00"/>
    <s v="TH-21235"/>
    <d v="2014-11-04T00:00:00"/>
    <x v="15"/>
    <x v="7"/>
  </r>
  <r>
    <s v="CA-2016-108224"/>
    <d v="2016-05-14T00:00:00"/>
    <s v="TH-21235"/>
    <d v="2014-11-04T00:00:00"/>
    <x v="25"/>
    <x v="7"/>
  </r>
  <r>
    <s v="CA-2016-132409"/>
    <d v="2016-05-26T00:00:00"/>
    <s v="TH-21235"/>
    <d v="2014-11-04T00:00:00"/>
    <x v="25"/>
    <x v="7"/>
  </r>
  <r>
    <s v="CA-2016-132409"/>
    <d v="2016-05-26T00:00:00"/>
    <s v="TH-21235"/>
    <d v="2014-11-04T00:00:00"/>
    <x v="25"/>
    <x v="7"/>
  </r>
  <r>
    <s v="CA-2016-152646"/>
    <d v="2016-11-21T00:00:00"/>
    <s v="TH-21235"/>
    <d v="2014-11-04T00:00:00"/>
    <x v="3"/>
    <x v="7"/>
  </r>
  <r>
    <s v="US-2017-118556"/>
    <d v="2017-05-28T00:00:00"/>
    <s v="TH-21235"/>
    <d v="2014-11-04T00:00:00"/>
    <x v="23"/>
    <x v="7"/>
  </r>
  <r>
    <s v="US-2017-118556"/>
    <d v="2017-05-28T00:00:00"/>
    <s v="TH-21235"/>
    <d v="2014-11-04T00:00:00"/>
    <x v="23"/>
    <x v="7"/>
  </r>
  <r>
    <s v="CA-2017-132682"/>
    <d v="2017-06-08T00:00:00"/>
    <s v="TH-21235"/>
    <d v="2014-11-04T00:00:00"/>
    <x v="8"/>
    <x v="7"/>
  </r>
  <r>
    <s v="CA-2017-132682"/>
    <d v="2017-06-08T00:00:00"/>
    <s v="TH-21235"/>
    <d v="2014-11-04T00:00:00"/>
    <x v="8"/>
    <x v="7"/>
  </r>
  <r>
    <s v="CA-2017-132682"/>
    <d v="2017-06-08T00:00:00"/>
    <s v="TH-21235"/>
    <d v="2014-11-04T00:00:00"/>
    <x v="8"/>
    <x v="7"/>
  </r>
  <r>
    <s v="CA-2017-117261"/>
    <d v="2017-09-04T00:00:00"/>
    <s v="TH-21235"/>
    <d v="2014-11-04T00:00:00"/>
    <x v="31"/>
    <x v="7"/>
  </r>
  <r>
    <s v="CA-2014-113887"/>
    <d v="2014-04-05T00:00:00"/>
    <s v="TH-21550"/>
    <d v="2014-04-05T00:00:00"/>
    <x v="0"/>
    <x v="1"/>
  </r>
  <r>
    <s v="CA-2015-100769"/>
    <d v="2015-05-16T00:00:00"/>
    <s v="TH-21550"/>
    <d v="2014-04-05T00:00:00"/>
    <x v="6"/>
    <x v="1"/>
  </r>
  <r>
    <s v="CA-2015-120810"/>
    <d v="2015-07-23T00:00:00"/>
    <s v="TH-21550"/>
    <d v="2014-04-05T00:00:00"/>
    <x v="42"/>
    <x v="1"/>
  </r>
  <r>
    <s v="CA-2015-120810"/>
    <d v="2015-07-23T00:00:00"/>
    <s v="TH-21550"/>
    <d v="2014-04-05T00:00:00"/>
    <x v="42"/>
    <x v="1"/>
  </r>
  <r>
    <s v="CA-2015-117800"/>
    <d v="2015-09-21T00:00:00"/>
    <s v="TH-21550"/>
    <d v="2014-04-05T00:00:00"/>
    <x v="13"/>
    <x v="1"/>
  </r>
  <r>
    <s v="CA-2015-117800"/>
    <d v="2015-09-21T00:00:00"/>
    <s v="TH-21550"/>
    <d v="2014-04-05T00:00:00"/>
    <x v="13"/>
    <x v="1"/>
  </r>
  <r>
    <s v="CA-2017-133256"/>
    <d v="2017-06-26T00:00:00"/>
    <s v="TH-21550"/>
    <d v="2014-04-05T00:00:00"/>
    <x v="37"/>
    <x v="1"/>
  </r>
  <r>
    <s v="CA-2017-133256"/>
    <d v="2017-06-26T00:00:00"/>
    <s v="TH-21550"/>
    <d v="2014-04-05T00:00:00"/>
    <x v="37"/>
    <x v="1"/>
  </r>
  <r>
    <s v="CA-2017-133256"/>
    <d v="2017-06-26T00:00:00"/>
    <s v="TH-21550"/>
    <d v="2014-04-05T00:00:00"/>
    <x v="37"/>
    <x v="1"/>
  </r>
  <r>
    <s v="CA-2017-112956"/>
    <d v="2017-08-21T00:00:00"/>
    <s v="TH-21550"/>
    <d v="2014-04-05T00:00:00"/>
    <x v="43"/>
    <x v="1"/>
  </r>
  <r>
    <s v="CA-2017-112956"/>
    <d v="2017-08-21T00:00:00"/>
    <s v="TH-21550"/>
    <d v="2014-04-05T00:00:00"/>
    <x v="43"/>
    <x v="1"/>
  </r>
  <r>
    <s v="CA-2017-112956"/>
    <d v="2017-08-21T00:00:00"/>
    <s v="TH-21550"/>
    <d v="2014-04-05T00:00:00"/>
    <x v="43"/>
    <x v="1"/>
  </r>
  <r>
    <s v="US-2017-120390"/>
    <d v="2017-10-19T00:00:00"/>
    <s v="TH-21550"/>
    <d v="2014-04-05T00:00:00"/>
    <x v="27"/>
    <x v="1"/>
  </r>
  <r>
    <s v="CA-2014-165540"/>
    <d v="2014-02-21T00:00:00"/>
    <s v="TM-21010"/>
    <d v="2014-02-21T00:00:00"/>
    <x v="0"/>
    <x v="4"/>
  </r>
  <r>
    <s v="CA-2014-156006"/>
    <d v="2014-04-30T00:00:00"/>
    <s v="TM-21010"/>
    <d v="2014-02-21T00:00:00"/>
    <x v="40"/>
    <x v="4"/>
  </r>
  <r>
    <s v="CA-2014-154669"/>
    <d v="2014-08-08T00:00:00"/>
    <s v="TM-21010"/>
    <d v="2014-02-21T00:00:00"/>
    <x v="1"/>
    <x v="4"/>
  </r>
  <r>
    <s v="CA-2015-147788"/>
    <d v="2015-05-31T00:00:00"/>
    <s v="TM-21010"/>
    <d v="2014-02-21T00:00:00"/>
    <x v="42"/>
    <x v="4"/>
  </r>
  <r>
    <s v="CA-2015-147788"/>
    <d v="2015-05-31T00:00:00"/>
    <s v="TM-21010"/>
    <d v="2014-02-21T00:00:00"/>
    <x v="42"/>
    <x v="4"/>
  </r>
  <r>
    <s v="CA-2015-147788"/>
    <d v="2015-05-31T00:00:00"/>
    <s v="TM-21010"/>
    <d v="2014-02-21T00:00:00"/>
    <x v="42"/>
    <x v="4"/>
  </r>
  <r>
    <s v="CA-2015-102015"/>
    <d v="2015-09-12T00:00:00"/>
    <s v="TM-21010"/>
    <d v="2014-02-21T00:00:00"/>
    <x v="2"/>
    <x v="4"/>
  </r>
  <r>
    <s v="CA-2015-102015"/>
    <d v="2015-09-12T00:00:00"/>
    <s v="TM-21010"/>
    <d v="2014-02-21T00:00:00"/>
    <x v="2"/>
    <x v="4"/>
  </r>
  <r>
    <s v="CA-2015-102015"/>
    <d v="2015-09-12T00:00:00"/>
    <s v="TM-21010"/>
    <d v="2014-02-21T00:00:00"/>
    <x v="2"/>
    <x v="4"/>
  </r>
  <r>
    <s v="CA-2015-102015"/>
    <d v="2015-09-12T00:00:00"/>
    <s v="TM-21010"/>
    <d v="2014-02-21T00:00:00"/>
    <x v="2"/>
    <x v="4"/>
  </r>
  <r>
    <s v="CA-2015-102015"/>
    <d v="2015-09-12T00:00:00"/>
    <s v="TM-21010"/>
    <d v="2014-02-21T00:00:00"/>
    <x v="2"/>
    <x v="4"/>
  </r>
  <r>
    <s v="CA-2015-102015"/>
    <d v="2015-09-12T00:00:00"/>
    <s v="TM-21010"/>
    <d v="2014-02-21T00:00:00"/>
    <x v="2"/>
    <x v="4"/>
  </r>
  <r>
    <s v="CA-2017-144589"/>
    <d v="2017-01-20T00:00:00"/>
    <s v="TM-21010"/>
    <d v="2014-02-21T00:00:00"/>
    <x v="12"/>
    <x v="4"/>
  </r>
  <r>
    <s v="CA-2017-144589"/>
    <d v="2017-01-20T00:00:00"/>
    <s v="TM-21010"/>
    <d v="2014-02-21T00:00:00"/>
    <x v="12"/>
    <x v="4"/>
  </r>
  <r>
    <s v="CA-2017-160927"/>
    <d v="2017-01-29T00:00:00"/>
    <s v="TM-21010"/>
    <d v="2014-02-21T00:00:00"/>
    <x v="12"/>
    <x v="4"/>
  </r>
  <r>
    <s v="CA-2017-160927"/>
    <d v="2017-01-29T00:00:00"/>
    <s v="TM-21010"/>
    <d v="2014-02-21T00:00:00"/>
    <x v="12"/>
    <x v="4"/>
  </r>
  <r>
    <s v="CA-2017-160927"/>
    <d v="2017-01-29T00:00:00"/>
    <s v="TM-21010"/>
    <d v="2014-02-21T00:00:00"/>
    <x v="12"/>
    <x v="4"/>
  </r>
  <r>
    <s v="CA-2017-160927"/>
    <d v="2017-01-29T00:00:00"/>
    <s v="TM-21010"/>
    <d v="2014-02-21T00:00:00"/>
    <x v="12"/>
    <x v="4"/>
  </r>
  <r>
    <s v="CA-2017-134439"/>
    <d v="2017-09-18T00:00:00"/>
    <s v="TM-21010"/>
    <d v="2014-02-21T00:00:00"/>
    <x v="45"/>
    <x v="4"/>
  </r>
  <r>
    <s v="CA-2017-113474"/>
    <d v="2017-03-30T00:00:00"/>
    <s v="TM-21490"/>
    <d v="2017-03-30T00:00:00"/>
    <x v="0"/>
    <x v="40"/>
  </r>
  <r>
    <s v="CA-2017-108791"/>
    <d v="2017-07-27T00:00:00"/>
    <s v="TM-21490"/>
    <d v="2017-03-30T00:00:00"/>
    <x v="28"/>
    <x v="40"/>
  </r>
  <r>
    <s v="CA-2017-108791"/>
    <d v="2017-07-27T00:00:00"/>
    <s v="TM-21490"/>
    <d v="2017-03-30T00:00:00"/>
    <x v="28"/>
    <x v="40"/>
  </r>
  <r>
    <s v="CA-2017-131037"/>
    <d v="2017-08-22T00:00:00"/>
    <s v="TM-21490"/>
    <d v="2017-03-30T00:00:00"/>
    <x v="38"/>
    <x v="40"/>
  </r>
  <r>
    <s v="CA-2014-140403"/>
    <d v="2014-10-10T00:00:00"/>
    <s v="TN-21040"/>
    <d v="2014-10-10T00:00:00"/>
    <x v="0"/>
    <x v="9"/>
  </r>
  <r>
    <s v="CA-2014-140403"/>
    <d v="2014-10-10T00:00:00"/>
    <s v="TN-21040"/>
    <d v="2014-10-10T00:00:00"/>
    <x v="0"/>
    <x v="9"/>
  </r>
  <r>
    <s v="CA-2015-140557"/>
    <d v="2015-09-07T00:00:00"/>
    <s v="TN-21040"/>
    <d v="2014-10-10T00:00:00"/>
    <x v="17"/>
    <x v="9"/>
  </r>
  <r>
    <s v="CA-2016-109869"/>
    <d v="2016-04-22T00:00:00"/>
    <s v="TN-21040"/>
    <d v="2014-10-10T00:00:00"/>
    <x v="25"/>
    <x v="9"/>
  </r>
  <r>
    <s v="CA-2016-109869"/>
    <d v="2016-04-22T00:00:00"/>
    <s v="TN-21040"/>
    <d v="2014-10-10T00:00:00"/>
    <x v="25"/>
    <x v="9"/>
  </r>
  <r>
    <s v="CA-2016-109869"/>
    <d v="2016-04-22T00:00:00"/>
    <s v="TN-21040"/>
    <d v="2014-10-10T00:00:00"/>
    <x v="25"/>
    <x v="9"/>
  </r>
  <r>
    <s v="CA-2016-109869"/>
    <d v="2016-04-22T00:00:00"/>
    <s v="TN-21040"/>
    <d v="2014-10-10T00:00:00"/>
    <x v="25"/>
    <x v="9"/>
  </r>
  <r>
    <s v="CA-2016-109869"/>
    <d v="2016-04-22T00:00:00"/>
    <s v="TN-21040"/>
    <d v="2014-10-10T00:00:00"/>
    <x v="25"/>
    <x v="9"/>
  </r>
  <r>
    <s v="CA-2016-121377"/>
    <d v="2016-05-28T00:00:00"/>
    <s v="TN-21040"/>
    <d v="2014-10-10T00:00:00"/>
    <x v="2"/>
    <x v="9"/>
  </r>
  <r>
    <s v="US-2016-109260"/>
    <d v="2016-09-26T00:00:00"/>
    <s v="TN-21040"/>
    <d v="2014-10-10T00:00:00"/>
    <x v="33"/>
    <x v="9"/>
  </r>
  <r>
    <s v="CA-2016-155446"/>
    <d v="2016-12-16T00:00:00"/>
    <s v="TN-21040"/>
    <d v="2014-10-10T00:00:00"/>
    <x v="11"/>
    <x v="9"/>
  </r>
  <r>
    <s v="US-2017-139577"/>
    <d v="2017-10-01T00:00:00"/>
    <s v="TN-21040"/>
    <d v="2014-10-10T00:00:00"/>
    <x v="34"/>
    <x v="9"/>
  </r>
  <r>
    <s v="CA-2015-116841"/>
    <d v="2015-04-14T00:00:00"/>
    <s v="TP-21130"/>
    <d v="2015-04-14T00:00:00"/>
    <x v="0"/>
    <x v="21"/>
  </r>
  <r>
    <s v="CA-2015-126970"/>
    <d v="2015-09-20T00:00:00"/>
    <s v="TP-21130"/>
    <d v="2015-04-14T00:00:00"/>
    <x v="38"/>
    <x v="21"/>
  </r>
  <r>
    <s v="CA-2016-120180"/>
    <d v="2016-07-14T00:00:00"/>
    <s v="TP-21130"/>
    <d v="2015-04-14T00:00:00"/>
    <x v="42"/>
    <x v="21"/>
  </r>
  <r>
    <s v="CA-2016-117408"/>
    <d v="2016-08-31T00:00:00"/>
    <s v="TP-21130"/>
    <d v="2015-04-14T00:00:00"/>
    <x v="39"/>
    <x v="21"/>
  </r>
  <r>
    <s v="CA-2016-142370"/>
    <d v="2016-09-19T00:00:00"/>
    <s v="TP-21130"/>
    <d v="2015-04-14T00:00:00"/>
    <x v="13"/>
    <x v="21"/>
  </r>
  <r>
    <s v="CA-2016-142370"/>
    <d v="2016-09-19T00:00:00"/>
    <s v="TP-21130"/>
    <d v="2015-04-14T00:00:00"/>
    <x v="13"/>
    <x v="21"/>
  </r>
  <r>
    <s v="CA-2016-109722"/>
    <d v="2016-12-05T00:00:00"/>
    <s v="TP-21130"/>
    <d v="2015-04-14T00:00:00"/>
    <x v="19"/>
    <x v="21"/>
  </r>
  <r>
    <s v="CA-2016-109722"/>
    <d v="2016-12-05T00:00:00"/>
    <s v="TP-21130"/>
    <d v="2015-04-14T00:00:00"/>
    <x v="19"/>
    <x v="21"/>
  </r>
  <r>
    <s v="CA-2017-119669"/>
    <d v="2017-01-24T00:00:00"/>
    <s v="TP-21130"/>
    <d v="2015-04-14T00:00:00"/>
    <x v="21"/>
    <x v="21"/>
  </r>
  <r>
    <s v="US-2017-107384"/>
    <d v="2017-12-04T00:00:00"/>
    <s v="TP-21130"/>
    <d v="2015-04-14T00:00:00"/>
    <x v="24"/>
    <x v="21"/>
  </r>
  <r>
    <s v="US-2017-107384"/>
    <d v="2017-12-04T00:00:00"/>
    <s v="TP-21130"/>
    <d v="2015-04-14T00:00:00"/>
    <x v="24"/>
    <x v="21"/>
  </r>
  <r>
    <s v="US-2017-107384"/>
    <d v="2017-12-04T00:00:00"/>
    <s v="TP-21130"/>
    <d v="2015-04-14T00:00:00"/>
    <x v="24"/>
    <x v="21"/>
  </r>
  <r>
    <s v="CA-2017-120376"/>
    <d v="2017-12-22T00:00:00"/>
    <s v="TP-21130"/>
    <d v="2015-04-14T00:00:00"/>
    <x v="24"/>
    <x v="21"/>
  </r>
  <r>
    <s v="CA-2017-120376"/>
    <d v="2017-12-22T00:00:00"/>
    <s v="TP-21130"/>
    <d v="2015-04-14T00:00:00"/>
    <x v="24"/>
    <x v="21"/>
  </r>
  <r>
    <s v="CA-2017-120376"/>
    <d v="2017-12-22T00:00:00"/>
    <s v="TP-21130"/>
    <d v="2015-04-14T00:00:00"/>
    <x v="24"/>
    <x v="21"/>
  </r>
  <r>
    <s v="CA-2017-120376"/>
    <d v="2017-12-22T00:00:00"/>
    <s v="TP-21130"/>
    <d v="2015-04-14T00:00:00"/>
    <x v="24"/>
    <x v="21"/>
  </r>
  <r>
    <s v="CA-2015-136196"/>
    <d v="2015-11-28T00:00:00"/>
    <s v="TP-21415"/>
    <d v="2015-11-28T00:00:00"/>
    <x v="0"/>
    <x v="28"/>
  </r>
  <r>
    <s v="CA-2016-145303"/>
    <d v="2016-08-28T00:00:00"/>
    <s v="TP-21415"/>
    <d v="2015-11-28T00:00:00"/>
    <x v="41"/>
    <x v="28"/>
  </r>
  <r>
    <s v="CA-2016-145303"/>
    <d v="2016-08-28T00:00:00"/>
    <s v="TP-21415"/>
    <d v="2015-11-28T00:00:00"/>
    <x v="41"/>
    <x v="28"/>
  </r>
  <r>
    <s v="CA-2016-145303"/>
    <d v="2016-08-28T00:00:00"/>
    <s v="TP-21415"/>
    <d v="2015-11-28T00:00:00"/>
    <x v="41"/>
    <x v="28"/>
  </r>
  <r>
    <s v="CA-2017-118773"/>
    <d v="2017-02-09T00:00:00"/>
    <s v="TP-21415"/>
    <d v="2015-11-28T00:00:00"/>
    <x v="42"/>
    <x v="28"/>
  </r>
  <r>
    <s v="CA-2017-118773"/>
    <d v="2017-02-09T00:00:00"/>
    <s v="TP-21415"/>
    <d v="2015-11-28T00:00:00"/>
    <x v="42"/>
    <x v="28"/>
  </r>
  <r>
    <s v="CA-2017-118773"/>
    <d v="2017-02-09T00:00:00"/>
    <s v="TP-21415"/>
    <d v="2015-11-28T00:00:00"/>
    <x v="42"/>
    <x v="28"/>
  </r>
  <r>
    <s v="CA-2017-118773"/>
    <d v="2017-02-09T00:00:00"/>
    <s v="TP-21415"/>
    <d v="2015-11-28T00:00:00"/>
    <x v="42"/>
    <x v="28"/>
  </r>
  <r>
    <s v="CA-2017-118892"/>
    <d v="2017-08-17T00:00:00"/>
    <s v="TP-21415"/>
    <d v="2015-11-28T00:00:00"/>
    <x v="21"/>
    <x v="28"/>
  </r>
  <r>
    <s v="CA-2017-137470"/>
    <d v="2017-09-17T00:00:00"/>
    <s v="TP-21415"/>
    <d v="2015-11-28T00:00:00"/>
    <x v="26"/>
    <x v="28"/>
  </r>
  <r>
    <s v="CA-2015-104052"/>
    <d v="2015-03-01T00:00:00"/>
    <s v="TP-21565"/>
    <d v="2015-03-01T00:00:00"/>
    <x v="0"/>
    <x v="16"/>
  </r>
  <r>
    <s v="CA-2016-103919"/>
    <d v="2016-10-03T00:00:00"/>
    <s v="TP-21565"/>
    <d v="2015-03-01T00:00:00"/>
    <x v="2"/>
    <x v="16"/>
  </r>
  <r>
    <s v="CA-2016-163328"/>
    <d v="2016-11-04T00:00:00"/>
    <s v="TP-21565"/>
    <d v="2015-03-01T00:00:00"/>
    <x v="19"/>
    <x v="16"/>
  </r>
  <r>
    <s v="CA-2016-163328"/>
    <d v="2016-11-04T00:00:00"/>
    <s v="TP-21565"/>
    <d v="2015-03-01T00:00:00"/>
    <x v="19"/>
    <x v="16"/>
  </r>
  <r>
    <s v="CA-2016-163328"/>
    <d v="2016-11-04T00:00:00"/>
    <s v="TP-21565"/>
    <d v="2015-03-01T00:00:00"/>
    <x v="19"/>
    <x v="16"/>
  </r>
  <r>
    <s v="CA-2016-163328"/>
    <d v="2016-11-04T00:00:00"/>
    <s v="TP-21565"/>
    <d v="2015-03-01T00:00:00"/>
    <x v="19"/>
    <x v="16"/>
  </r>
  <r>
    <s v="CA-2016-163328"/>
    <d v="2016-11-04T00:00:00"/>
    <s v="TP-21565"/>
    <d v="2015-03-01T00:00:00"/>
    <x v="19"/>
    <x v="16"/>
  </r>
  <r>
    <s v="CA-2016-163328"/>
    <d v="2016-11-04T00:00:00"/>
    <s v="TP-21565"/>
    <d v="2015-03-01T00:00:00"/>
    <x v="19"/>
    <x v="16"/>
  </r>
  <r>
    <s v="US-2017-106131"/>
    <d v="2017-01-14T00:00:00"/>
    <s v="TP-21565"/>
    <d v="2015-03-01T00:00:00"/>
    <x v="26"/>
    <x v="16"/>
  </r>
  <r>
    <s v="US-2017-106131"/>
    <d v="2017-01-14T00:00:00"/>
    <s v="TP-21565"/>
    <d v="2015-03-01T00:00:00"/>
    <x v="26"/>
    <x v="16"/>
  </r>
  <r>
    <s v="CA-2014-131051"/>
    <d v="2014-12-01T00:00:00"/>
    <s v="TR-21325"/>
    <d v="2014-12-01T00:00:00"/>
    <x v="0"/>
    <x v="6"/>
  </r>
  <r>
    <s v="CA-2016-119515"/>
    <d v="2016-08-14T00:00:00"/>
    <s v="TR-21325"/>
    <d v="2014-12-01T00:00:00"/>
    <x v="19"/>
    <x v="6"/>
  </r>
  <r>
    <s v="CA-2016-160815"/>
    <d v="2016-09-05T00:00:00"/>
    <s v="TR-21325"/>
    <d v="2014-12-01T00:00:00"/>
    <x v="21"/>
    <x v="6"/>
  </r>
  <r>
    <s v="CA-2016-110009"/>
    <d v="2016-09-08T00:00:00"/>
    <s v="TR-21325"/>
    <d v="2014-12-01T00:00:00"/>
    <x v="21"/>
    <x v="6"/>
  </r>
  <r>
    <s v="CA-2016-110009"/>
    <d v="2016-09-08T00:00:00"/>
    <s v="TR-21325"/>
    <d v="2014-12-01T00:00:00"/>
    <x v="21"/>
    <x v="6"/>
  </r>
  <r>
    <s v="CA-2017-101434"/>
    <d v="2017-06-20T00:00:00"/>
    <s v="TR-21325"/>
    <d v="2014-12-01T00:00:00"/>
    <x v="23"/>
    <x v="6"/>
  </r>
  <r>
    <s v="CA-2017-101434"/>
    <d v="2017-06-20T00:00:00"/>
    <s v="TR-21325"/>
    <d v="2014-12-01T00:00:00"/>
    <x v="23"/>
    <x v="6"/>
  </r>
  <r>
    <s v="US-2015-160150"/>
    <d v="2015-07-19T00:00:00"/>
    <s v="TS-21085"/>
    <d v="2015-07-19T00:00:00"/>
    <x v="0"/>
    <x v="23"/>
  </r>
  <r>
    <s v="US-2017-168690"/>
    <d v="2017-01-07T00:00:00"/>
    <s v="TS-21085"/>
    <d v="2015-07-19T00:00:00"/>
    <x v="25"/>
    <x v="23"/>
  </r>
  <r>
    <s v="US-2014-112564"/>
    <d v="2014-04-23T00:00:00"/>
    <s v="TS-21160"/>
    <d v="2014-04-23T00:00:00"/>
    <x v="0"/>
    <x v="1"/>
  </r>
  <r>
    <s v="CA-2015-161263"/>
    <d v="2015-04-16T00:00:00"/>
    <s v="TS-21160"/>
    <d v="2014-04-23T00:00:00"/>
    <x v="18"/>
    <x v="1"/>
  </r>
  <r>
    <s v="CA-2015-161263"/>
    <d v="2015-04-16T00:00:00"/>
    <s v="TS-21160"/>
    <d v="2014-04-23T00:00:00"/>
    <x v="18"/>
    <x v="1"/>
  </r>
  <r>
    <s v="CA-2015-161263"/>
    <d v="2015-04-16T00:00:00"/>
    <s v="TS-21160"/>
    <d v="2014-04-23T00:00:00"/>
    <x v="18"/>
    <x v="1"/>
  </r>
  <r>
    <s v="CA-2015-161263"/>
    <d v="2015-04-16T00:00:00"/>
    <s v="TS-21160"/>
    <d v="2014-04-23T00:00:00"/>
    <x v="18"/>
    <x v="1"/>
  </r>
  <r>
    <s v="CA-2015-161263"/>
    <d v="2015-04-16T00:00:00"/>
    <s v="TS-21160"/>
    <d v="2014-04-23T00:00:00"/>
    <x v="18"/>
    <x v="1"/>
  </r>
  <r>
    <s v="CA-2015-161263"/>
    <d v="2015-04-16T00:00:00"/>
    <s v="TS-21160"/>
    <d v="2014-04-23T00:00:00"/>
    <x v="18"/>
    <x v="1"/>
  </r>
  <r>
    <s v="CA-2015-149342"/>
    <d v="2015-04-20T00:00:00"/>
    <s v="TS-21160"/>
    <d v="2014-04-23T00:00:00"/>
    <x v="18"/>
    <x v="1"/>
  </r>
  <r>
    <s v="CA-2015-149342"/>
    <d v="2015-04-20T00:00:00"/>
    <s v="TS-21160"/>
    <d v="2014-04-23T00:00:00"/>
    <x v="18"/>
    <x v="1"/>
  </r>
  <r>
    <s v="CA-2015-149342"/>
    <d v="2015-04-20T00:00:00"/>
    <s v="TS-21160"/>
    <d v="2014-04-23T00:00:00"/>
    <x v="18"/>
    <x v="1"/>
  </r>
  <r>
    <s v="CA-2016-120005"/>
    <d v="2016-03-03T00:00:00"/>
    <s v="TS-21160"/>
    <d v="2014-04-23T00:00:00"/>
    <x v="33"/>
    <x v="1"/>
  </r>
  <r>
    <s v="CA-2016-120005"/>
    <d v="2016-03-03T00:00:00"/>
    <s v="TS-21160"/>
    <d v="2014-04-23T00:00:00"/>
    <x v="33"/>
    <x v="1"/>
  </r>
  <r>
    <s v="US-2016-152051"/>
    <d v="2016-06-25T00:00:00"/>
    <s v="TS-21160"/>
    <d v="2014-04-23T00:00:00"/>
    <x v="11"/>
    <x v="1"/>
  </r>
  <r>
    <s v="US-2016-152051"/>
    <d v="2016-06-25T00:00:00"/>
    <s v="TS-21160"/>
    <d v="2014-04-23T00:00:00"/>
    <x v="11"/>
    <x v="1"/>
  </r>
  <r>
    <s v="US-2016-152051"/>
    <d v="2016-06-25T00:00:00"/>
    <s v="TS-21160"/>
    <d v="2014-04-23T00:00:00"/>
    <x v="11"/>
    <x v="1"/>
  </r>
  <r>
    <s v="CA-2016-156251"/>
    <d v="2016-08-13T00:00:00"/>
    <s v="TS-21160"/>
    <d v="2014-04-23T00:00:00"/>
    <x v="30"/>
    <x v="1"/>
  </r>
  <r>
    <s v="CA-2016-156251"/>
    <d v="2016-08-13T00:00:00"/>
    <s v="TS-21160"/>
    <d v="2014-04-23T00:00:00"/>
    <x v="30"/>
    <x v="1"/>
  </r>
  <r>
    <s v="US-2014-107405"/>
    <d v="2014-03-21T00:00:00"/>
    <s v="TS-21205"/>
    <d v="2014-03-21T00:00:00"/>
    <x v="0"/>
    <x v="0"/>
  </r>
  <r>
    <s v="CA-2014-160262"/>
    <d v="2014-06-09T00:00:00"/>
    <s v="TS-21205"/>
    <d v="2014-03-21T00:00:00"/>
    <x v="35"/>
    <x v="0"/>
  </r>
  <r>
    <s v="CA-2014-160262"/>
    <d v="2014-06-09T00:00:00"/>
    <s v="TS-21205"/>
    <d v="2014-03-21T00:00:00"/>
    <x v="35"/>
    <x v="0"/>
  </r>
  <r>
    <s v="CA-2014-160262"/>
    <d v="2014-06-09T00:00:00"/>
    <s v="TS-21205"/>
    <d v="2014-03-21T00:00:00"/>
    <x v="35"/>
    <x v="0"/>
  </r>
  <r>
    <s v="CA-2014-120887"/>
    <d v="2014-09-27T00:00:00"/>
    <s v="TS-21205"/>
    <d v="2014-03-21T00:00:00"/>
    <x v="1"/>
    <x v="0"/>
  </r>
  <r>
    <s v="CA-2014-140662"/>
    <d v="2014-11-17T00:00:00"/>
    <s v="TS-21205"/>
    <d v="2014-03-21T00:00:00"/>
    <x v="36"/>
    <x v="0"/>
  </r>
  <r>
    <s v="CA-2014-140662"/>
    <d v="2014-11-17T00:00:00"/>
    <s v="TS-21205"/>
    <d v="2014-03-21T00:00:00"/>
    <x v="36"/>
    <x v="0"/>
  </r>
  <r>
    <s v="CA-2014-140662"/>
    <d v="2014-11-17T00:00:00"/>
    <s v="TS-21205"/>
    <d v="2014-03-21T00:00:00"/>
    <x v="36"/>
    <x v="0"/>
  </r>
  <r>
    <s v="CA-2014-169649"/>
    <d v="2014-12-09T00:00:00"/>
    <s v="TS-21205"/>
    <d v="2014-03-21T00:00:00"/>
    <x v="41"/>
    <x v="0"/>
  </r>
  <r>
    <s v="CA-2014-169649"/>
    <d v="2014-12-09T00:00:00"/>
    <s v="TS-21205"/>
    <d v="2014-03-21T00:00:00"/>
    <x v="41"/>
    <x v="0"/>
  </r>
  <r>
    <s v="CA-2016-155978"/>
    <d v="2016-08-01T00:00:00"/>
    <s v="TS-21205"/>
    <d v="2014-03-21T00:00:00"/>
    <x v="22"/>
    <x v="0"/>
  </r>
  <r>
    <s v="CA-2016-155978"/>
    <d v="2016-08-01T00:00:00"/>
    <s v="TS-21205"/>
    <d v="2014-03-21T00:00:00"/>
    <x v="22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7-119284"/>
    <d v="2017-06-15T00:00:00"/>
    <s v="TS-21205"/>
    <d v="2014-03-21T00:00:00"/>
    <x v="4"/>
    <x v="0"/>
  </r>
  <r>
    <s v="CA-2014-146591"/>
    <d v="2014-01-19T00:00:00"/>
    <s v="TS-21340"/>
    <d v="2014-01-19T00:00:00"/>
    <x v="0"/>
    <x v="17"/>
  </r>
  <r>
    <s v="CA-2014-146591"/>
    <d v="2014-01-19T00:00:00"/>
    <s v="TS-21340"/>
    <d v="2014-01-19T00:00:00"/>
    <x v="0"/>
    <x v="17"/>
  </r>
  <r>
    <s v="CA-2014-146591"/>
    <d v="2014-01-19T00:00:00"/>
    <s v="TS-21340"/>
    <d v="2014-01-19T00:00:00"/>
    <x v="0"/>
    <x v="17"/>
  </r>
  <r>
    <s v="CA-2014-146591"/>
    <d v="2014-01-19T00:00:00"/>
    <s v="TS-21340"/>
    <d v="2014-01-19T00:00:00"/>
    <x v="0"/>
    <x v="17"/>
  </r>
  <r>
    <s v="CA-2014-140032"/>
    <d v="2014-09-08T00:00:00"/>
    <s v="TS-21340"/>
    <d v="2014-01-19T00:00:00"/>
    <x v="36"/>
    <x v="17"/>
  </r>
  <r>
    <s v="CA-2015-146829"/>
    <d v="2015-03-10T00:00:00"/>
    <s v="TS-21340"/>
    <d v="2014-01-19T00:00:00"/>
    <x v="20"/>
    <x v="17"/>
  </r>
  <r>
    <s v="CA-2015-153416"/>
    <d v="2015-11-24T00:00:00"/>
    <s v="TS-21340"/>
    <d v="2014-01-19T00:00:00"/>
    <x v="26"/>
    <x v="17"/>
  </r>
  <r>
    <s v="CA-2015-153416"/>
    <d v="2015-11-24T00:00:00"/>
    <s v="TS-21340"/>
    <d v="2014-01-19T00:00:00"/>
    <x v="26"/>
    <x v="17"/>
  </r>
  <r>
    <s v="CA-2015-153416"/>
    <d v="2015-11-24T00:00:00"/>
    <s v="TS-21340"/>
    <d v="2014-01-19T00:00:00"/>
    <x v="26"/>
    <x v="17"/>
  </r>
  <r>
    <s v="CA-2015-153416"/>
    <d v="2015-11-24T00:00:00"/>
    <s v="TS-21340"/>
    <d v="2014-01-19T00:00:00"/>
    <x v="26"/>
    <x v="17"/>
  </r>
  <r>
    <s v="CA-2017-117863"/>
    <d v="2017-05-18T00:00:00"/>
    <s v="TS-21340"/>
    <d v="2014-01-19T00:00:00"/>
    <x v="43"/>
    <x v="17"/>
  </r>
  <r>
    <s v="CA-2017-117863"/>
    <d v="2017-05-18T00:00:00"/>
    <s v="TS-21340"/>
    <d v="2014-01-19T00:00:00"/>
    <x v="43"/>
    <x v="17"/>
  </r>
  <r>
    <s v="CA-2014-101931"/>
    <d v="2014-10-28T00:00:00"/>
    <s v="TS-21370"/>
    <d v="2014-10-28T00:00:00"/>
    <x v="0"/>
    <x v="9"/>
  </r>
  <r>
    <s v="CA-2014-101931"/>
    <d v="2014-10-28T00:00:00"/>
    <s v="TS-21370"/>
    <d v="2014-10-28T00:00:00"/>
    <x v="0"/>
    <x v="9"/>
  </r>
  <r>
    <s v="CA-2014-101931"/>
    <d v="2014-10-28T00:00:00"/>
    <s v="TS-21370"/>
    <d v="2014-10-28T00:00:00"/>
    <x v="0"/>
    <x v="9"/>
  </r>
  <r>
    <s v="CA-2014-101931"/>
    <d v="2014-10-28T00:00:00"/>
    <s v="TS-21370"/>
    <d v="2014-10-28T00:00:00"/>
    <x v="0"/>
    <x v="9"/>
  </r>
  <r>
    <s v="CA-2014-101931"/>
    <d v="2014-10-28T00:00:00"/>
    <s v="TS-21370"/>
    <d v="2014-10-28T00:00:00"/>
    <x v="0"/>
    <x v="9"/>
  </r>
  <r>
    <s v="CA-2015-136469"/>
    <d v="2015-07-11T00:00:00"/>
    <s v="TS-21370"/>
    <d v="2014-10-28T00:00:00"/>
    <x v="41"/>
    <x v="9"/>
  </r>
  <r>
    <s v="CA-2015-136469"/>
    <d v="2015-07-11T00:00:00"/>
    <s v="TS-21370"/>
    <d v="2014-10-28T00:00:00"/>
    <x v="41"/>
    <x v="9"/>
  </r>
  <r>
    <s v="CA-2015-136469"/>
    <d v="2015-07-11T00:00:00"/>
    <s v="TS-21370"/>
    <d v="2014-10-28T00:00:00"/>
    <x v="41"/>
    <x v="9"/>
  </r>
  <r>
    <s v="US-2015-100377"/>
    <d v="2015-08-28T00:00:00"/>
    <s v="TS-21370"/>
    <d v="2014-10-28T00:00:00"/>
    <x v="5"/>
    <x v="9"/>
  </r>
  <r>
    <s v="US-2017-139647"/>
    <d v="2017-05-11T00:00:00"/>
    <s v="TS-21370"/>
    <d v="2014-10-28T00:00:00"/>
    <x v="8"/>
    <x v="9"/>
  </r>
  <r>
    <s v="CA-2017-143112"/>
    <d v="2017-10-05T00:00:00"/>
    <s v="TS-21370"/>
    <d v="2014-10-28T00:00:00"/>
    <x v="34"/>
    <x v="9"/>
  </r>
  <r>
    <s v="CA-2017-143112"/>
    <d v="2017-10-05T00:00:00"/>
    <s v="TS-21370"/>
    <d v="2014-10-28T00:00:00"/>
    <x v="34"/>
    <x v="9"/>
  </r>
  <r>
    <s v="CA-2017-143112"/>
    <d v="2017-10-05T00:00:00"/>
    <s v="TS-21370"/>
    <d v="2014-10-28T00:00:00"/>
    <x v="34"/>
    <x v="9"/>
  </r>
  <r>
    <s v="CA-2017-166436"/>
    <d v="2017-11-24T00:00:00"/>
    <s v="TS-21370"/>
    <d v="2014-10-28T00:00:00"/>
    <x v="32"/>
    <x v="9"/>
  </r>
  <r>
    <s v="CA-2017-166436"/>
    <d v="2017-11-24T00:00:00"/>
    <s v="TS-21370"/>
    <d v="2014-10-28T00:00:00"/>
    <x v="32"/>
    <x v="9"/>
  </r>
  <r>
    <s v="CA-2014-111192"/>
    <d v="2014-07-30T00:00:00"/>
    <s v="TS-21430"/>
    <d v="2014-07-30T00:00:00"/>
    <x v="0"/>
    <x v="8"/>
  </r>
  <r>
    <s v="CA-2014-155796"/>
    <d v="2014-11-11T00:00:00"/>
    <s v="TS-21430"/>
    <d v="2014-07-30T00:00:00"/>
    <x v="28"/>
    <x v="8"/>
  </r>
  <r>
    <s v="CA-2014-155796"/>
    <d v="2014-11-11T00:00:00"/>
    <s v="TS-21430"/>
    <d v="2014-07-30T00:00:00"/>
    <x v="28"/>
    <x v="8"/>
  </r>
  <r>
    <s v="US-2016-100405"/>
    <d v="2016-08-26T00:00:00"/>
    <s v="TS-21430"/>
    <d v="2014-07-30T00:00:00"/>
    <x v="14"/>
    <x v="8"/>
  </r>
  <r>
    <s v="CA-2016-128972"/>
    <d v="2016-11-13T00:00:00"/>
    <s v="TS-21430"/>
    <d v="2014-07-30T00:00:00"/>
    <x v="30"/>
    <x v="8"/>
  </r>
  <r>
    <s v="CA-2017-136623"/>
    <d v="2017-07-11T00:00:00"/>
    <s v="TS-21430"/>
    <d v="2014-07-30T00:00:00"/>
    <x v="34"/>
    <x v="8"/>
  </r>
  <r>
    <s v="CA-2017-136623"/>
    <d v="2017-07-11T00:00:00"/>
    <s v="TS-21430"/>
    <d v="2014-07-30T00:00:00"/>
    <x v="34"/>
    <x v="8"/>
  </r>
  <r>
    <s v="CA-2014-134551"/>
    <d v="2014-12-20T00:00:00"/>
    <s v="TS-21505"/>
    <d v="2014-12-20T00:00:00"/>
    <x v="0"/>
    <x v="6"/>
  </r>
  <r>
    <s v="CA-2014-134551"/>
    <d v="2014-12-20T00:00:00"/>
    <s v="TS-21505"/>
    <d v="2014-12-20T00:00:00"/>
    <x v="0"/>
    <x v="6"/>
  </r>
  <r>
    <s v="CA-2014-134551"/>
    <d v="2014-12-20T00:00:00"/>
    <s v="TS-21505"/>
    <d v="2014-12-20T00:00:00"/>
    <x v="0"/>
    <x v="6"/>
  </r>
  <r>
    <s v="CA-2016-113978"/>
    <d v="2016-09-25T00:00:00"/>
    <s v="TS-21505"/>
    <d v="2014-12-20T00:00:00"/>
    <x v="21"/>
    <x v="6"/>
  </r>
  <r>
    <s v="CA-2016-113978"/>
    <d v="2016-09-25T00:00:00"/>
    <s v="TS-21505"/>
    <d v="2014-12-20T00:00:00"/>
    <x v="21"/>
    <x v="6"/>
  </r>
  <r>
    <s v="CA-2016-113978"/>
    <d v="2016-09-25T00:00:00"/>
    <s v="TS-21505"/>
    <d v="2014-12-20T00:00:00"/>
    <x v="21"/>
    <x v="6"/>
  </r>
  <r>
    <s v="CA-2017-106747"/>
    <d v="2017-07-03T00:00:00"/>
    <s v="TS-21505"/>
    <d v="2014-12-20T00:00:00"/>
    <x v="8"/>
    <x v="6"/>
  </r>
  <r>
    <s v="CA-2017-166856"/>
    <d v="2017-09-18T00:00:00"/>
    <s v="TS-21505"/>
    <d v="2014-12-20T00:00:00"/>
    <x v="16"/>
    <x v="6"/>
  </r>
  <r>
    <s v="CA-2017-166856"/>
    <d v="2017-09-18T00:00:00"/>
    <s v="TS-21505"/>
    <d v="2014-12-20T00:00:00"/>
    <x v="16"/>
    <x v="6"/>
  </r>
  <r>
    <s v="CA-2017-152737"/>
    <d v="2017-11-07T00:00:00"/>
    <s v="TS-21505"/>
    <d v="2014-12-20T00:00:00"/>
    <x v="12"/>
    <x v="6"/>
  </r>
  <r>
    <s v="CA-2017-152737"/>
    <d v="2017-11-07T00:00:00"/>
    <s v="TS-21505"/>
    <d v="2014-12-20T00:00:00"/>
    <x v="12"/>
    <x v="6"/>
  </r>
  <r>
    <s v="CA-2017-116946"/>
    <d v="2017-12-19T00:00:00"/>
    <s v="TS-21505"/>
    <d v="2014-12-20T00:00:00"/>
    <x v="34"/>
    <x v="6"/>
  </r>
  <r>
    <s v="CA-2017-116946"/>
    <d v="2017-12-19T00:00:00"/>
    <s v="TS-21505"/>
    <d v="2014-12-20T00:00:00"/>
    <x v="34"/>
    <x v="6"/>
  </r>
  <r>
    <s v="CA-2017-116946"/>
    <d v="2017-12-19T00:00:00"/>
    <s v="TS-21505"/>
    <d v="2014-12-20T00:00:00"/>
    <x v="34"/>
    <x v="6"/>
  </r>
  <r>
    <s v="CA-2014-142839"/>
    <d v="2014-08-16T00:00:00"/>
    <s v="TS-21610"/>
    <d v="2014-08-16T00:00:00"/>
    <x v="0"/>
    <x v="13"/>
  </r>
  <r>
    <s v="CA-2016-110023"/>
    <d v="2016-09-09T00:00:00"/>
    <s v="TS-21610"/>
    <d v="2014-08-16T00:00:00"/>
    <x v="14"/>
    <x v="13"/>
  </r>
  <r>
    <s v="CA-2016-131093"/>
    <d v="2016-09-17T00:00:00"/>
    <s v="TS-21610"/>
    <d v="2014-08-16T00:00:00"/>
    <x v="14"/>
    <x v="13"/>
  </r>
  <r>
    <s v="CA-2017-124191"/>
    <d v="2017-06-12T00:00:00"/>
    <s v="TS-21610"/>
    <d v="2014-08-16T00:00:00"/>
    <x v="31"/>
    <x v="13"/>
  </r>
  <r>
    <s v="CA-2017-105214"/>
    <d v="2017-06-16T00:00:00"/>
    <s v="TS-21610"/>
    <d v="2014-08-16T00:00:00"/>
    <x v="31"/>
    <x v="13"/>
  </r>
  <r>
    <s v="CA-2017-105214"/>
    <d v="2017-06-16T00:00:00"/>
    <s v="TS-21610"/>
    <d v="2014-08-16T00:00:00"/>
    <x v="31"/>
    <x v="13"/>
  </r>
  <r>
    <s v="CA-2017-163160"/>
    <d v="2017-10-13T00:00:00"/>
    <s v="TS-21610"/>
    <d v="2014-08-16T00:00:00"/>
    <x v="37"/>
    <x v="13"/>
  </r>
  <r>
    <s v="CA-2017-163160"/>
    <d v="2017-10-13T00:00:00"/>
    <s v="TS-21610"/>
    <d v="2014-08-16T00:00:00"/>
    <x v="37"/>
    <x v="13"/>
  </r>
  <r>
    <s v="CA-2017-163160"/>
    <d v="2017-10-13T00:00:00"/>
    <s v="TS-21610"/>
    <d v="2014-08-16T00:00:00"/>
    <x v="37"/>
    <x v="13"/>
  </r>
  <r>
    <s v="US-2017-107272"/>
    <d v="2017-11-05T00:00:00"/>
    <s v="TS-21610"/>
    <d v="2014-08-16T00:00:00"/>
    <x v="4"/>
    <x v="13"/>
  </r>
  <r>
    <s v="US-2017-107272"/>
    <d v="2017-11-05T00:00:00"/>
    <s v="TS-21610"/>
    <d v="2014-08-16T00:00:00"/>
    <x v="4"/>
    <x v="13"/>
  </r>
  <r>
    <s v="CA-2015-137064"/>
    <d v="2015-02-06T00:00:00"/>
    <s v="TS-21655"/>
    <d v="2015-02-06T00:00:00"/>
    <x v="0"/>
    <x v="37"/>
  </r>
  <r>
    <s v="CA-2015-137064"/>
    <d v="2015-02-06T00:00:00"/>
    <s v="TS-21655"/>
    <d v="2015-02-06T00:00:00"/>
    <x v="0"/>
    <x v="37"/>
  </r>
  <r>
    <s v="CA-2015-137064"/>
    <d v="2015-02-06T00:00:00"/>
    <s v="TS-21655"/>
    <d v="2015-02-06T00:00:00"/>
    <x v="0"/>
    <x v="37"/>
  </r>
  <r>
    <s v="CA-2015-153878"/>
    <d v="2015-04-25T00:00:00"/>
    <s v="TS-21655"/>
    <d v="2015-02-06T00:00:00"/>
    <x v="40"/>
    <x v="37"/>
  </r>
  <r>
    <s v="CA-2015-153878"/>
    <d v="2015-04-25T00:00:00"/>
    <s v="TS-21655"/>
    <d v="2015-02-06T00:00:00"/>
    <x v="40"/>
    <x v="37"/>
  </r>
  <r>
    <s v="CA-2016-148684"/>
    <d v="2016-12-25T00:00:00"/>
    <s v="TS-21655"/>
    <d v="2015-02-06T00:00:00"/>
    <x v="26"/>
    <x v="37"/>
  </r>
  <r>
    <s v="CA-2016-148684"/>
    <d v="2016-12-25T00:00:00"/>
    <s v="TS-21655"/>
    <d v="2015-02-06T00:00:00"/>
    <x v="26"/>
    <x v="37"/>
  </r>
  <r>
    <s v="CA-2016-148684"/>
    <d v="2016-12-25T00:00:00"/>
    <s v="TS-21655"/>
    <d v="2015-02-06T00:00:00"/>
    <x v="26"/>
    <x v="37"/>
  </r>
  <r>
    <s v="CA-2016-148684"/>
    <d v="2016-12-25T00:00:00"/>
    <s v="TS-21655"/>
    <d v="2015-02-06T00:00:00"/>
    <x v="26"/>
    <x v="37"/>
  </r>
  <r>
    <s v="CA-2017-147207"/>
    <d v="2017-01-02T00:00:00"/>
    <s v="TS-21655"/>
    <d v="2015-02-06T00:00:00"/>
    <x v="33"/>
    <x v="37"/>
  </r>
  <r>
    <s v="CA-2017-147207"/>
    <d v="2017-01-02T00:00:00"/>
    <s v="TS-21655"/>
    <d v="2015-02-06T00:00:00"/>
    <x v="33"/>
    <x v="37"/>
  </r>
  <r>
    <s v="CA-2017-147207"/>
    <d v="2017-01-02T00:00:00"/>
    <s v="TS-21655"/>
    <d v="2015-02-06T00:00:00"/>
    <x v="33"/>
    <x v="37"/>
  </r>
  <r>
    <s v="CA-2017-147207"/>
    <d v="2017-01-02T00:00:00"/>
    <s v="TS-21655"/>
    <d v="2015-02-06T00:00:00"/>
    <x v="33"/>
    <x v="37"/>
  </r>
  <r>
    <s v="CA-2017-133487"/>
    <d v="2017-05-06T00:00:00"/>
    <s v="TS-21655"/>
    <d v="2015-02-06T00:00:00"/>
    <x v="7"/>
    <x v="37"/>
  </r>
  <r>
    <s v="CA-2014-164224"/>
    <d v="2014-05-18T00:00:00"/>
    <s v="TT-21070"/>
    <d v="2014-05-18T00:00:00"/>
    <x v="0"/>
    <x v="2"/>
  </r>
  <r>
    <s v="CA-2014-164224"/>
    <d v="2014-05-18T00:00:00"/>
    <s v="TT-21070"/>
    <d v="2014-05-18T00:00:00"/>
    <x v="0"/>
    <x v="2"/>
  </r>
  <r>
    <s v="CA-2014-128839"/>
    <d v="2014-09-08T00:00:00"/>
    <s v="TT-21070"/>
    <d v="2014-05-18T00:00:00"/>
    <x v="28"/>
    <x v="2"/>
  </r>
  <r>
    <s v="CA-2014-128839"/>
    <d v="2014-09-08T00:00:00"/>
    <s v="TT-21070"/>
    <d v="2014-05-18T00:00:00"/>
    <x v="28"/>
    <x v="2"/>
  </r>
  <r>
    <s v="CA-2015-116876"/>
    <d v="2015-02-14T00:00:00"/>
    <s v="TT-21070"/>
    <d v="2014-05-18T00:00:00"/>
    <x v="41"/>
    <x v="2"/>
  </r>
  <r>
    <s v="CA-2015-116876"/>
    <d v="2015-02-14T00:00:00"/>
    <s v="TT-21070"/>
    <d v="2014-05-18T00:00:00"/>
    <x v="41"/>
    <x v="2"/>
  </r>
  <r>
    <s v="CA-2015-119942"/>
    <d v="2015-04-05T00:00:00"/>
    <s v="TT-21070"/>
    <d v="2014-05-18T00:00:00"/>
    <x v="17"/>
    <x v="2"/>
  </r>
  <r>
    <s v="CA-2016-162733"/>
    <d v="2016-05-11T00:00:00"/>
    <s v="TT-21070"/>
    <d v="2014-05-18T00:00:00"/>
    <x v="3"/>
    <x v="2"/>
  </r>
  <r>
    <s v="CA-2017-122490"/>
    <d v="2017-11-13T00:00:00"/>
    <s v="TT-21070"/>
    <d v="2014-05-18T00:00:00"/>
    <x v="27"/>
    <x v="2"/>
  </r>
  <r>
    <s v="CA-2017-122490"/>
    <d v="2017-11-13T00:00:00"/>
    <s v="TT-21070"/>
    <d v="2014-05-18T00:00:00"/>
    <x v="27"/>
    <x v="2"/>
  </r>
  <r>
    <s v="CA-2017-122490"/>
    <d v="2017-11-13T00:00:00"/>
    <s v="TT-21070"/>
    <d v="2014-05-18T00:00:00"/>
    <x v="27"/>
    <x v="2"/>
  </r>
  <r>
    <s v="CA-2017-122490"/>
    <d v="2017-11-13T00:00:00"/>
    <s v="TT-21070"/>
    <d v="2014-05-18T00:00:00"/>
    <x v="27"/>
    <x v="2"/>
  </r>
  <r>
    <s v="CA-2017-108035"/>
    <d v="2017-11-29T00:00:00"/>
    <s v="TT-21070"/>
    <d v="2014-05-18T00:00:00"/>
    <x v="27"/>
    <x v="2"/>
  </r>
  <r>
    <s v="CA-2017-108035"/>
    <d v="2017-11-29T00:00:00"/>
    <s v="TT-21070"/>
    <d v="2014-05-18T00:00:00"/>
    <x v="27"/>
    <x v="2"/>
  </r>
  <r>
    <s v="CA-2014-163650"/>
    <d v="2014-09-23T00:00:00"/>
    <s v="TT-21220"/>
    <d v="2014-09-23T00:00:00"/>
    <x v="0"/>
    <x v="15"/>
  </r>
  <r>
    <s v="CA-2014-163650"/>
    <d v="2014-09-23T00:00:00"/>
    <s v="TT-21220"/>
    <d v="2014-09-23T00:00:00"/>
    <x v="0"/>
    <x v="15"/>
  </r>
  <r>
    <s v="CA-2015-124541"/>
    <d v="2015-04-06T00:00:00"/>
    <s v="TT-21220"/>
    <d v="2014-09-23T00:00:00"/>
    <x v="29"/>
    <x v="15"/>
  </r>
  <r>
    <s v="CA-2015-124541"/>
    <d v="2015-04-06T00:00:00"/>
    <s v="TT-21220"/>
    <d v="2014-09-23T00:00:00"/>
    <x v="29"/>
    <x v="15"/>
  </r>
  <r>
    <s v="CA-2015-124541"/>
    <d v="2015-04-06T00:00:00"/>
    <s v="TT-21220"/>
    <d v="2014-09-23T00:00:00"/>
    <x v="29"/>
    <x v="15"/>
  </r>
  <r>
    <s v="CA-2015-124541"/>
    <d v="2015-04-06T00:00:00"/>
    <s v="TT-21220"/>
    <d v="2014-09-23T00:00:00"/>
    <x v="29"/>
    <x v="15"/>
  </r>
  <r>
    <s v="CA-2015-124541"/>
    <d v="2015-04-06T00:00:00"/>
    <s v="TT-21220"/>
    <d v="2014-09-23T00:00:00"/>
    <x v="29"/>
    <x v="15"/>
  </r>
  <r>
    <s v="CA-2015-168564"/>
    <d v="2015-08-08T00:00:00"/>
    <s v="TT-21220"/>
    <d v="2014-09-23T00:00:00"/>
    <x v="17"/>
    <x v="15"/>
  </r>
  <r>
    <s v="CA-2015-168564"/>
    <d v="2015-08-08T00:00:00"/>
    <s v="TT-21220"/>
    <d v="2014-09-23T00:00:00"/>
    <x v="17"/>
    <x v="15"/>
  </r>
  <r>
    <s v="CA-2015-168564"/>
    <d v="2015-08-08T00:00:00"/>
    <s v="TT-21220"/>
    <d v="2014-09-23T00:00:00"/>
    <x v="17"/>
    <x v="15"/>
  </r>
  <r>
    <s v="CA-2015-132318"/>
    <d v="2015-10-30T00:00:00"/>
    <s v="TT-21220"/>
    <d v="2014-09-23T00:00:00"/>
    <x v="6"/>
    <x v="15"/>
  </r>
  <r>
    <s v="CA-2016-152408"/>
    <d v="2016-05-15T00:00:00"/>
    <s v="TT-21220"/>
    <d v="2014-09-23T00:00:00"/>
    <x v="19"/>
    <x v="15"/>
  </r>
  <r>
    <s v="CA-2016-146766"/>
    <d v="2016-11-04T00:00:00"/>
    <s v="TT-21220"/>
    <d v="2014-09-23T00:00:00"/>
    <x v="11"/>
    <x v="15"/>
  </r>
  <r>
    <s v="CA-2017-162075"/>
    <d v="2017-03-18T00:00:00"/>
    <s v="TT-21220"/>
    <d v="2014-09-23T00:00:00"/>
    <x v="23"/>
    <x v="15"/>
  </r>
  <r>
    <s v="US-2017-113201"/>
    <d v="2017-06-30T00:00:00"/>
    <s v="TT-21220"/>
    <d v="2014-09-23T00:00:00"/>
    <x v="16"/>
    <x v="15"/>
  </r>
  <r>
    <s v="CA-2015-162369"/>
    <d v="2015-08-15T00:00:00"/>
    <s v="TT-21265"/>
    <d v="2015-08-15T00:00:00"/>
    <x v="0"/>
    <x v="27"/>
  </r>
  <r>
    <s v="CA-2016-134376"/>
    <d v="2016-10-02T00:00:00"/>
    <s v="TT-21265"/>
    <d v="2015-08-15T00:00:00"/>
    <x v="20"/>
    <x v="27"/>
  </r>
  <r>
    <s v="CA-2016-111143"/>
    <d v="2016-11-19T00:00:00"/>
    <s v="TT-21265"/>
    <d v="2015-08-15T00:00:00"/>
    <x v="42"/>
    <x v="27"/>
  </r>
  <r>
    <s v="CA-2015-135622"/>
    <d v="2015-12-08T00:00:00"/>
    <s v="TT-21460"/>
    <d v="2015-12-08T00:00:00"/>
    <x v="0"/>
    <x v="10"/>
  </r>
  <r>
    <s v="CA-2015-135622"/>
    <d v="2015-12-08T00:00:00"/>
    <s v="TT-21460"/>
    <d v="2015-12-08T00:00:00"/>
    <x v="0"/>
    <x v="10"/>
  </r>
  <r>
    <s v="CA-2016-109057"/>
    <d v="2016-04-22T00:00:00"/>
    <s v="TT-21460"/>
    <d v="2015-12-08T00:00:00"/>
    <x v="28"/>
    <x v="10"/>
  </r>
  <r>
    <s v="CA-2017-160934"/>
    <d v="2017-01-15T00:00:00"/>
    <s v="TT-21460"/>
    <d v="2015-12-08T00:00:00"/>
    <x v="6"/>
    <x v="10"/>
  </r>
  <r>
    <s v="US-2017-119816"/>
    <d v="2017-03-04T00:00:00"/>
    <s v="TT-21460"/>
    <d v="2015-12-08T00:00:00"/>
    <x v="42"/>
    <x v="10"/>
  </r>
  <r>
    <s v="US-2017-119816"/>
    <d v="2017-03-04T00:00:00"/>
    <s v="TT-21460"/>
    <d v="2015-12-08T00:00:00"/>
    <x v="42"/>
    <x v="10"/>
  </r>
  <r>
    <s v="US-2017-119816"/>
    <d v="2017-03-04T00:00:00"/>
    <s v="TT-21460"/>
    <d v="2015-12-08T00:00:00"/>
    <x v="42"/>
    <x v="10"/>
  </r>
  <r>
    <s v="US-2017-114356"/>
    <d v="2017-08-20T00:00:00"/>
    <s v="TT-21460"/>
    <d v="2015-12-08T00:00:00"/>
    <x v="19"/>
    <x v="10"/>
  </r>
  <r>
    <s v="CA-2017-141439"/>
    <d v="2017-11-26T00:00:00"/>
    <s v="TT-21460"/>
    <d v="2015-12-08T00:00:00"/>
    <x v="33"/>
    <x v="10"/>
  </r>
  <r>
    <s v="CA-2017-141439"/>
    <d v="2017-11-26T00:00:00"/>
    <s v="TT-21460"/>
    <d v="2015-12-08T00:00:00"/>
    <x v="33"/>
    <x v="10"/>
  </r>
  <r>
    <s v="CA-2017-141439"/>
    <d v="2017-11-26T00:00:00"/>
    <s v="TT-21460"/>
    <d v="2015-12-08T00:00:00"/>
    <x v="33"/>
    <x v="10"/>
  </r>
  <r>
    <s v="CA-2017-141439"/>
    <d v="2017-11-26T00:00:00"/>
    <s v="TT-21460"/>
    <d v="2015-12-08T00:00:00"/>
    <x v="33"/>
    <x v="10"/>
  </r>
  <r>
    <s v="CA-2017-141439"/>
    <d v="2017-11-26T00:00:00"/>
    <s v="TT-21460"/>
    <d v="2015-12-08T00:00:00"/>
    <x v="33"/>
    <x v="10"/>
  </r>
  <r>
    <s v="CA-2017-158736"/>
    <d v="2017-12-18T00:00:00"/>
    <s v="TT-21460"/>
    <d v="2015-12-08T00:00:00"/>
    <x v="3"/>
    <x v="10"/>
  </r>
  <r>
    <s v="CA-2014-101364"/>
    <d v="2014-12-22T00:00:00"/>
    <s v="TW-21025"/>
    <d v="2014-12-22T00:00:00"/>
    <x v="0"/>
    <x v="6"/>
  </r>
  <r>
    <s v="CA-2015-135510"/>
    <d v="2015-09-05T00:00:00"/>
    <s v="TW-21025"/>
    <d v="2014-12-22T00:00:00"/>
    <x v="41"/>
    <x v="6"/>
  </r>
  <r>
    <s v="CA-2015-137113"/>
    <d v="2015-12-01T00:00:00"/>
    <s v="TW-21025"/>
    <d v="2014-12-22T00:00:00"/>
    <x v="18"/>
    <x v="6"/>
  </r>
  <r>
    <s v="CA-2015-137113"/>
    <d v="2015-12-01T00:00:00"/>
    <s v="TW-21025"/>
    <d v="2014-12-22T00:00:00"/>
    <x v="18"/>
    <x v="6"/>
  </r>
  <r>
    <s v="CA-2015-137113"/>
    <d v="2015-12-01T00:00:00"/>
    <s v="TW-21025"/>
    <d v="2014-12-22T00:00:00"/>
    <x v="18"/>
    <x v="6"/>
  </r>
  <r>
    <s v="CA-2015-137113"/>
    <d v="2015-12-01T00:00:00"/>
    <s v="TW-21025"/>
    <d v="2014-12-22T00:00:00"/>
    <x v="18"/>
    <x v="6"/>
  </r>
  <r>
    <s v="CA-2015-137113"/>
    <d v="2015-12-01T00:00:00"/>
    <s v="TW-21025"/>
    <d v="2014-12-22T00:00:00"/>
    <x v="18"/>
    <x v="6"/>
  </r>
  <r>
    <s v="CA-2016-158834"/>
    <d v="2016-03-13T00:00:00"/>
    <s v="TW-21025"/>
    <d v="2014-12-22T00:00:00"/>
    <x v="42"/>
    <x v="6"/>
  </r>
  <r>
    <s v="CA-2016-158834"/>
    <d v="2016-03-13T00:00:00"/>
    <s v="TW-21025"/>
    <d v="2014-12-22T00:00:00"/>
    <x v="42"/>
    <x v="6"/>
  </r>
  <r>
    <s v="CA-2017-104850"/>
    <d v="2017-06-13T00:00:00"/>
    <s v="TW-21025"/>
    <d v="2014-12-22T00:00:00"/>
    <x v="23"/>
    <x v="6"/>
  </r>
  <r>
    <s v="US-2017-127719"/>
    <d v="2017-07-21T00:00:00"/>
    <s v="TW-21025"/>
    <d v="2014-12-22T00:00:00"/>
    <x v="8"/>
    <x v="6"/>
  </r>
  <r>
    <s v="CA-2017-134880"/>
    <d v="2017-10-27T00:00:00"/>
    <s v="TW-21025"/>
    <d v="2014-12-22T00:00:00"/>
    <x v="31"/>
    <x v="6"/>
  </r>
  <r>
    <s v="CA-2014-163419"/>
    <d v="2014-11-11T00:00:00"/>
    <s v="TZ-21580"/>
    <d v="2014-11-11T00:00:00"/>
    <x v="0"/>
    <x v="7"/>
  </r>
  <r>
    <s v="CA-2014-163419"/>
    <d v="2014-11-11T00:00:00"/>
    <s v="TZ-21580"/>
    <d v="2014-11-11T00:00:00"/>
    <x v="0"/>
    <x v="7"/>
  </r>
  <r>
    <s v="CA-2014-163419"/>
    <d v="2014-11-11T00:00:00"/>
    <s v="TZ-21580"/>
    <d v="2014-11-11T00:00:00"/>
    <x v="0"/>
    <x v="7"/>
  </r>
  <r>
    <s v="CA-2015-119508"/>
    <d v="2015-12-04T00:00:00"/>
    <s v="TZ-21580"/>
    <d v="2014-11-11T00:00:00"/>
    <x v="6"/>
    <x v="7"/>
  </r>
  <r>
    <s v="CA-2015-119508"/>
    <d v="2015-12-04T00:00:00"/>
    <s v="TZ-21580"/>
    <d v="2014-11-11T00:00:00"/>
    <x v="6"/>
    <x v="7"/>
  </r>
  <r>
    <s v="US-2016-143280"/>
    <d v="2016-02-22T00:00:00"/>
    <s v="TZ-21580"/>
    <d v="2014-11-11T00:00:00"/>
    <x v="42"/>
    <x v="7"/>
  </r>
  <r>
    <s v="US-2016-143280"/>
    <d v="2016-02-22T00:00:00"/>
    <s v="TZ-21580"/>
    <d v="2014-11-11T00:00:00"/>
    <x v="42"/>
    <x v="7"/>
  </r>
  <r>
    <s v="US-2016-143280"/>
    <d v="2016-02-22T00:00:00"/>
    <s v="TZ-21580"/>
    <d v="2014-11-11T00:00:00"/>
    <x v="42"/>
    <x v="7"/>
  </r>
  <r>
    <s v="CA-2017-101665"/>
    <d v="2017-11-25T00:00:00"/>
    <s v="TZ-21580"/>
    <d v="2014-11-11T00:00:00"/>
    <x v="34"/>
    <x v="7"/>
  </r>
  <r>
    <s v="CA-2015-121132"/>
    <d v="2015-07-17T00:00:00"/>
    <s v="VB-21745"/>
    <d v="2015-07-17T00:00:00"/>
    <x v="0"/>
    <x v="23"/>
  </r>
  <r>
    <s v="CA-2015-121132"/>
    <d v="2015-07-17T00:00:00"/>
    <s v="VB-21745"/>
    <d v="2015-07-17T00:00:00"/>
    <x v="0"/>
    <x v="23"/>
  </r>
  <r>
    <s v="CA-2015-111395"/>
    <d v="2015-11-23T00:00:00"/>
    <s v="VB-21745"/>
    <d v="2015-07-17T00:00:00"/>
    <x v="28"/>
    <x v="23"/>
  </r>
  <r>
    <s v="CA-2015-111395"/>
    <d v="2015-11-23T00:00:00"/>
    <s v="VB-21745"/>
    <d v="2015-07-17T00:00:00"/>
    <x v="28"/>
    <x v="23"/>
  </r>
  <r>
    <s v="CA-2015-111395"/>
    <d v="2015-11-23T00:00:00"/>
    <s v="VB-21745"/>
    <d v="2015-07-17T00:00:00"/>
    <x v="28"/>
    <x v="23"/>
  </r>
  <r>
    <s v="CA-2016-120369"/>
    <d v="2016-10-28T00:00:00"/>
    <s v="VB-21745"/>
    <d v="2015-07-17T00:00:00"/>
    <x v="42"/>
    <x v="23"/>
  </r>
  <r>
    <s v="CA-2016-162313"/>
    <d v="2016-11-27T00:00:00"/>
    <s v="VB-21745"/>
    <d v="2015-07-17T00:00:00"/>
    <x v="39"/>
    <x v="23"/>
  </r>
  <r>
    <s v="CA-2017-155698"/>
    <d v="2017-03-08T00:00:00"/>
    <s v="VB-21745"/>
    <d v="2015-07-17T00:00:00"/>
    <x v="19"/>
    <x v="23"/>
  </r>
  <r>
    <s v="CA-2017-155698"/>
    <d v="2017-03-08T00:00:00"/>
    <s v="VB-21745"/>
    <d v="2015-07-17T00:00:00"/>
    <x v="19"/>
    <x v="23"/>
  </r>
  <r>
    <s v="CA-2017-154816"/>
    <d v="2017-11-06T00:00:00"/>
    <s v="VB-21745"/>
    <d v="2015-07-17T00:00:00"/>
    <x v="30"/>
    <x v="23"/>
  </r>
  <r>
    <s v="CA-2014-126361"/>
    <d v="2014-08-04T00:00:00"/>
    <s v="VD-21670"/>
    <d v="2014-08-04T00:00:00"/>
    <x v="0"/>
    <x v="13"/>
  </r>
  <r>
    <s v="CA-2014-126361"/>
    <d v="2014-08-04T00:00:00"/>
    <s v="VD-21670"/>
    <d v="2014-08-04T00:00:00"/>
    <x v="0"/>
    <x v="13"/>
  </r>
  <r>
    <s v="CA-2014-126361"/>
    <d v="2014-08-04T00:00:00"/>
    <s v="VD-21670"/>
    <d v="2014-08-04T00:00:00"/>
    <x v="0"/>
    <x v="13"/>
  </r>
  <r>
    <s v="CA-2014-126361"/>
    <d v="2014-08-04T00:00:00"/>
    <s v="VD-21670"/>
    <d v="2014-08-04T00:00:00"/>
    <x v="0"/>
    <x v="13"/>
  </r>
  <r>
    <s v="CA-2014-126361"/>
    <d v="2014-08-04T00:00:00"/>
    <s v="VD-21670"/>
    <d v="2014-08-04T00:00:00"/>
    <x v="0"/>
    <x v="13"/>
  </r>
  <r>
    <s v="CA-2014-126361"/>
    <d v="2014-08-04T00:00:00"/>
    <s v="VD-21670"/>
    <d v="2014-08-04T00:00:00"/>
    <x v="0"/>
    <x v="13"/>
  </r>
  <r>
    <s v="US-2015-145436"/>
    <d v="2015-02-28T00:00:00"/>
    <s v="VD-21670"/>
    <d v="2014-08-04T00:00:00"/>
    <x v="1"/>
    <x v="13"/>
  </r>
  <r>
    <s v="US-2015-145436"/>
    <d v="2015-02-28T00:00:00"/>
    <s v="VD-21670"/>
    <d v="2014-08-04T00:00:00"/>
    <x v="1"/>
    <x v="13"/>
  </r>
  <r>
    <s v="CA-2015-166583"/>
    <d v="2015-06-26T00:00:00"/>
    <s v="VD-21670"/>
    <d v="2014-08-04T00:00:00"/>
    <x v="5"/>
    <x v="13"/>
  </r>
  <r>
    <s v="CA-2015-113145"/>
    <d v="2015-11-01T00:00:00"/>
    <s v="VD-21670"/>
    <d v="2014-08-04T00:00:00"/>
    <x v="42"/>
    <x v="13"/>
  </r>
  <r>
    <s v="CA-2015-113145"/>
    <d v="2015-11-01T00:00:00"/>
    <s v="VD-21670"/>
    <d v="2014-08-04T00:00:00"/>
    <x v="42"/>
    <x v="13"/>
  </r>
  <r>
    <s v="CA-2015-113145"/>
    <d v="2015-11-01T00:00:00"/>
    <s v="VD-21670"/>
    <d v="2014-08-04T00:00:00"/>
    <x v="42"/>
    <x v="13"/>
  </r>
  <r>
    <s v="CA-2015-113145"/>
    <d v="2015-11-01T00:00:00"/>
    <s v="VD-21670"/>
    <d v="2014-08-04T00:00:00"/>
    <x v="42"/>
    <x v="13"/>
  </r>
  <r>
    <s v="CA-2015-113145"/>
    <d v="2015-11-01T00:00:00"/>
    <s v="VD-21670"/>
    <d v="2014-08-04T00:00:00"/>
    <x v="42"/>
    <x v="13"/>
  </r>
  <r>
    <s v="CA-2015-118444"/>
    <d v="2015-11-05T00:00:00"/>
    <s v="VD-21670"/>
    <d v="2014-08-04T00:00:00"/>
    <x v="42"/>
    <x v="13"/>
  </r>
  <r>
    <s v="CA-2016-113747"/>
    <d v="2016-05-28T00:00:00"/>
    <s v="VD-21670"/>
    <d v="2014-08-04T00:00:00"/>
    <x v="21"/>
    <x v="13"/>
  </r>
  <r>
    <s v="CA-2014-113880"/>
    <d v="2014-03-01T00:00:00"/>
    <s v="VF-21715"/>
    <d v="2014-03-01T00:00:00"/>
    <x v="0"/>
    <x v="0"/>
  </r>
  <r>
    <s v="CA-2014-113880"/>
    <d v="2014-03-01T00:00:00"/>
    <s v="VF-21715"/>
    <d v="2014-03-01T00:00:00"/>
    <x v="0"/>
    <x v="0"/>
  </r>
  <r>
    <s v="CA-2014-146528"/>
    <d v="2014-07-25T00:00:00"/>
    <s v="VF-21715"/>
    <d v="2014-03-01T00:00:00"/>
    <x v="28"/>
    <x v="0"/>
  </r>
  <r>
    <s v="CA-2014-146528"/>
    <d v="2014-07-25T00:00:00"/>
    <s v="VF-21715"/>
    <d v="2014-03-01T00:00:00"/>
    <x v="28"/>
    <x v="0"/>
  </r>
  <r>
    <s v="CA-2017-130106"/>
    <d v="2017-05-22T00:00:00"/>
    <s v="VF-21715"/>
    <d v="2014-03-01T00:00:00"/>
    <x v="37"/>
    <x v="0"/>
  </r>
  <r>
    <s v="CA-2017-130106"/>
    <d v="2017-05-22T00:00:00"/>
    <s v="VF-21715"/>
    <d v="2014-03-01T00:00:00"/>
    <x v="37"/>
    <x v="0"/>
  </r>
  <r>
    <s v="CA-2017-138464"/>
    <d v="2017-07-08T00:00:00"/>
    <s v="VF-21715"/>
    <d v="2014-03-01T00:00:00"/>
    <x v="43"/>
    <x v="0"/>
  </r>
  <r>
    <s v="CA-2017-138464"/>
    <d v="2017-07-08T00:00:00"/>
    <s v="VF-21715"/>
    <d v="2014-03-01T00:00:00"/>
    <x v="43"/>
    <x v="0"/>
  </r>
  <r>
    <s v="CA-2017-138464"/>
    <d v="2017-07-08T00:00:00"/>
    <s v="VF-21715"/>
    <d v="2014-03-01T00:00:00"/>
    <x v="43"/>
    <x v="0"/>
  </r>
  <r>
    <s v="CA-2017-138464"/>
    <d v="2017-07-08T00:00:00"/>
    <s v="VF-21715"/>
    <d v="2014-03-01T00:00:00"/>
    <x v="43"/>
    <x v="0"/>
  </r>
  <r>
    <s v="CA-2017-107342"/>
    <d v="2017-12-17T00:00:00"/>
    <s v="VF-21715"/>
    <d v="2014-03-01T00:00:00"/>
    <x v="44"/>
    <x v="0"/>
  </r>
  <r>
    <s v="CA-2014-156790"/>
    <d v="2014-08-08T00:00:00"/>
    <s v="VG-21790"/>
    <d v="2014-08-08T00:00:00"/>
    <x v="0"/>
    <x v="13"/>
  </r>
  <r>
    <s v="CA-2014-158540"/>
    <d v="2014-11-24T00:00:00"/>
    <s v="VG-21790"/>
    <d v="2014-08-08T00:00:00"/>
    <x v="35"/>
    <x v="13"/>
  </r>
  <r>
    <s v="CA-2016-151092"/>
    <d v="2016-08-06T00:00:00"/>
    <s v="VG-21790"/>
    <d v="2014-08-08T00:00:00"/>
    <x v="3"/>
    <x v="13"/>
  </r>
  <r>
    <s v="CA-2017-139304"/>
    <d v="2017-01-29T00:00:00"/>
    <s v="VG-21790"/>
    <d v="2014-08-08T00:00:00"/>
    <x v="22"/>
    <x v="13"/>
  </r>
  <r>
    <s v="CA-2017-139304"/>
    <d v="2017-01-29T00:00:00"/>
    <s v="VG-21790"/>
    <d v="2014-08-08T00:00:00"/>
    <x v="22"/>
    <x v="13"/>
  </r>
  <r>
    <s v="CA-2017-139304"/>
    <d v="2017-01-29T00:00:00"/>
    <s v="VG-21790"/>
    <d v="2014-08-08T00:00:00"/>
    <x v="22"/>
    <x v="13"/>
  </r>
  <r>
    <s v="CA-2017-150189"/>
    <d v="2017-07-08T00:00:00"/>
    <s v="VG-21790"/>
    <d v="2014-08-08T00:00:00"/>
    <x v="12"/>
    <x v="13"/>
  </r>
  <r>
    <s v="US-2017-115301"/>
    <d v="2017-07-29T00:00:00"/>
    <s v="VG-21790"/>
    <d v="2014-08-08T00:00:00"/>
    <x v="12"/>
    <x v="13"/>
  </r>
  <r>
    <s v="CA-2014-103191"/>
    <d v="2014-09-22T00:00:00"/>
    <s v="VG-21805"/>
    <d v="2014-09-22T00:00:00"/>
    <x v="0"/>
    <x v="15"/>
  </r>
  <r>
    <s v="CA-2016-113803"/>
    <d v="2016-03-24T00:00:00"/>
    <s v="VG-21805"/>
    <d v="2014-09-22T00:00:00"/>
    <x v="25"/>
    <x v="15"/>
  </r>
  <r>
    <s v="CA-2016-109911"/>
    <d v="2016-05-12T00:00:00"/>
    <s v="VG-21805"/>
    <d v="2014-09-22T00:00:00"/>
    <x v="19"/>
    <x v="15"/>
  </r>
  <r>
    <s v="CA-2016-132094"/>
    <d v="2016-08-26T00:00:00"/>
    <s v="VG-21805"/>
    <d v="2014-09-22T00:00:00"/>
    <x v="33"/>
    <x v="15"/>
  </r>
  <r>
    <s v="CA-2016-132094"/>
    <d v="2016-08-26T00:00:00"/>
    <s v="VG-21805"/>
    <d v="2014-09-22T00:00:00"/>
    <x v="33"/>
    <x v="15"/>
  </r>
  <r>
    <s v="CA-2017-166499"/>
    <d v="2017-03-19T00:00:00"/>
    <s v="VG-21805"/>
    <d v="2014-09-22T00:00:00"/>
    <x v="23"/>
    <x v="15"/>
  </r>
  <r>
    <s v="CA-2014-165806"/>
    <d v="2014-04-07T00:00:00"/>
    <s v="VM-21685"/>
    <d v="2014-04-07T00:00:00"/>
    <x v="0"/>
    <x v="1"/>
  </r>
  <r>
    <s v="CA-2014-165806"/>
    <d v="2014-04-07T00:00:00"/>
    <s v="VM-21685"/>
    <d v="2014-04-07T00:00:00"/>
    <x v="0"/>
    <x v="1"/>
  </r>
  <r>
    <s v="CA-2015-105221"/>
    <d v="2015-11-01T00:00:00"/>
    <s v="VM-21685"/>
    <d v="2014-04-07T00:00:00"/>
    <x v="2"/>
    <x v="1"/>
  </r>
  <r>
    <s v="CA-2015-105221"/>
    <d v="2015-11-01T00:00:00"/>
    <s v="VM-21685"/>
    <d v="2014-04-07T00:00:00"/>
    <x v="2"/>
    <x v="1"/>
  </r>
  <r>
    <s v="US-2016-150140"/>
    <d v="2016-04-06T00:00:00"/>
    <s v="VM-21685"/>
    <d v="2014-04-07T00:00:00"/>
    <x v="3"/>
    <x v="1"/>
  </r>
  <r>
    <s v="CA-2016-113516"/>
    <d v="2016-09-08T00:00:00"/>
    <s v="VM-21685"/>
    <d v="2014-04-07T00:00:00"/>
    <x v="22"/>
    <x v="1"/>
  </r>
  <r>
    <s v="CA-2016-113516"/>
    <d v="2016-09-08T00:00:00"/>
    <s v="VM-21685"/>
    <d v="2014-04-07T00:00:00"/>
    <x v="22"/>
    <x v="1"/>
  </r>
  <r>
    <s v="US-2017-101539"/>
    <d v="2017-03-16T00:00:00"/>
    <s v="VM-21685"/>
    <d v="2014-04-07T00:00:00"/>
    <x v="12"/>
    <x v="1"/>
  </r>
  <r>
    <s v="US-2017-101539"/>
    <d v="2017-03-16T00:00:00"/>
    <s v="VM-21685"/>
    <d v="2014-04-07T00:00:00"/>
    <x v="12"/>
    <x v="1"/>
  </r>
  <r>
    <s v="US-2017-101539"/>
    <d v="2017-03-16T00:00:00"/>
    <s v="VM-21685"/>
    <d v="2014-04-07T00:00:00"/>
    <x v="12"/>
    <x v="1"/>
  </r>
  <r>
    <s v="CA-2017-109778"/>
    <d v="2017-07-16T00:00:00"/>
    <s v="VM-21685"/>
    <d v="2014-04-07T00:00:00"/>
    <x v="4"/>
    <x v="1"/>
  </r>
  <r>
    <s v="CA-2017-107720"/>
    <d v="2017-11-06T00:00:00"/>
    <s v="VM-21685"/>
    <d v="2014-04-07T00:00:00"/>
    <x v="45"/>
    <x v="1"/>
  </r>
  <r>
    <s v="US-2014-129609"/>
    <d v="2014-03-22T00:00:00"/>
    <s v="VM-21835"/>
    <d v="2014-03-22T00:00:00"/>
    <x v="0"/>
    <x v="0"/>
  </r>
  <r>
    <s v="CA-2016-115476"/>
    <d v="2016-03-17T00:00:00"/>
    <s v="VM-21835"/>
    <d v="2014-03-22T00:00:00"/>
    <x v="3"/>
    <x v="0"/>
  </r>
  <r>
    <s v="CA-2016-115476"/>
    <d v="2016-03-17T00:00:00"/>
    <s v="VM-21835"/>
    <d v="2014-03-22T00:00:00"/>
    <x v="3"/>
    <x v="0"/>
  </r>
  <r>
    <s v="US-2016-123610"/>
    <d v="2016-05-12T00:00:00"/>
    <s v="VM-21835"/>
    <d v="2014-03-22T00:00:00"/>
    <x v="11"/>
    <x v="0"/>
  </r>
  <r>
    <s v="US-2016-123610"/>
    <d v="2016-05-12T00:00:00"/>
    <s v="VM-21835"/>
    <d v="2014-03-22T00:00:00"/>
    <x v="11"/>
    <x v="0"/>
  </r>
  <r>
    <s v="CA-2016-133872"/>
    <d v="2016-06-14T00:00:00"/>
    <s v="VM-21835"/>
    <d v="2014-03-22T00:00:00"/>
    <x v="7"/>
    <x v="0"/>
  </r>
  <r>
    <s v="CA-2016-133872"/>
    <d v="2016-06-14T00:00:00"/>
    <s v="VM-21835"/>
    <d v="2014-03-22T00:00:00"/>
    <x v="7"/>
    <x v="0"/>
  </r>
  <r>
    <s v="US-2017-166394"/>
    <d v="2017-09-04T00:00:00"/>
    <s v="VM-21835"/>
    <d v="2014-03-22T00:00:00"/>
    <x v="27"/>
    <x v="0"/>
  </r>
  <r>
    <s v="CA-2015-130610"/>
    <d v="2015-07-05T00:00:00"/>
    <s v="VP-21730"/>
    <d v="2015-07-05T00:00:00"/>
    <x v="0"/>
    <x v="23"/>
  </r>
  <r>
    <s v="CA-2017-102946"/>
    <d v="2017-06-30T00:00:00"/>
    <s v="VP-21730"/>
    <d v="2015-07-05T00:00:00"/>
    <x v="33"/>
    <x v="23"/>
  </r>
  <r>
    <s v="CA-2017-105333"/>
    <d v="2017-11-30T00:00:00"/>
    <s v="VP-21730"/>
    <d v="2015-07-05T00:00:00"/>
    <x v="30"/>
    <x v="23"/>
  </r>
  <r>
    <s v="CA-2017-105333"/>
    <d v="2017-11-30T00:00:00"/>
    <s v="VP-21730"/>
    <d v="2015-07-05T00:00:00"/>
    <x v="30"/>
    <x v="23"/>
  </r>
  <r>
    <s v="CA-2017-105333"/>
    <d v="2017-11-30T00:00:00"/>
    <s v="VP-21730"/>
    <d v="2015-07-05T00:00:00"/>
    <x v="30"/>
    <x v="23"/>
  </r>
  <r>
    <s v="CA-2014-130449"/>
    <d v="2014-09-06T00:00:00"/>
    <s v="VP-21760"/>
    <d v="2014-09-06T00:00:00"/>
    <x v="0"/>
    <x v="15"/>
  </r>
  <r>
    <s v="CA-2014-130449"/>
    <d v="2014-09-06T00:00:00"/>
    <s v="VP-21760"/>
    <d v="2014-09-06T00:00:00"/>
    <x v="0"/>
    <x v="15"/>
  </r>
  <r>
    <s v="CA-2014-109680"/>
    <d v="2014-10-06T00:00:00"/>
    <s v="VP-21760"/>
    <d v="2014-09-06T00:00:00"/>
    <x v="15"/>
    <x v="15"/>
  </r>
  <r>
    <s v="CA-2014-109932"/>
    <d v="2014-12-09T00:00:00"/>
    <s v="VP-21760"/>
    <d v="2014-09-06T00:00:00"/>
    <x v="35"/>
    <x v="15"/>
  </r>
  <r>
    <s v="CA-2014-109932"/>
    <d v="2014-12-09T00:00:00"/>
    <s v="VP-21760"/>
    <d v="2014-09-06T00:00:00"/>
    <x v="35"/>
    <x v="15"/>
  </r>
  <r>
    <s v="CA-2015-111339"/>
    <d v="2015-05-29T00:00:00"/>
    <s v="VP-21760"/>
    <d v="2014-09-06T00:00:00"/>
    <x v="36"/>
    <x v="15"/>
  </r>
  <r>
    <s v="CA-2015-111339"/>
    <d v="2015-05-29T00:00:00"/>
    <s v="VP-21760"/>
    <d v="2014-09-06T00:00:00"/>
    <x v="36"/>
    <x v="15"/>
  </r>
  <r>
    <s v="CA-2015-111339"/>
    <d v="2015-05-29T00:00:00"/>
    <s v="VP-21760"/>
    <d v="2014-09-06T00:00:00"/>
    <x v="36"/>
    <x v="15"/>
  </r>
  <r>
    <s v="CA-2015-129525"/>
    <d v="2015-11-15T00:00:00"/>
    <s v="VP-21760"/>
    <d v="2014-09-06T00:00:00"/>
    <x v="20"/>
    <x v="15"/>
  </r>
  <r>
    <s v="CA-2016-102127"/>
    <d v="2016-06-26T00:00:00"/>
    <s v="VP-21760"/>
    <d v="2014-09-06T00:00:00"/>
    <x v="21"/>
    <x v="15"/>
  </r>
  <r>
    <s v="CA-2016-102127"/>
    <d v="2016-06-26T00:00:00"/>
    <s v="VP-21760"/>
    <d v="2014-09-06T00:00:00"/>
    <x v="21"/>
    <x v="15"/>
  </r>
  <r>
    <s v="CA-2016-102127"/>
    <d v="2016-06-26T00:00:00"/>
    <s v="VP-21760"/>
    <d v="2014-09-06T00:00:00"/>
    <x v="21"/>
    <x v="15"/>
  </r>
  <r>
    <s v="CA-2017-159100"/>
    <d v="2017-10-16T00:00:00"/>
    <s v="VP-21760"/>
    <d v="2014-09-06T00:00:00"/>
    <x v="32"/>
    <x v="15"/>
  </r>
  <r>
    <s v="CA-2017-159100"/>
    <d v="2017-10-16T00:00:00"/>
    <s v="VP-21760"/>
    <d v="2014-09-06T00:00:00"/>
    <x v="32"/>
    <x v="15"/>
  </r>
  <r>
    <s v="CA-2014-105417"/>
    <d v="2014-01-07T00:00:00"/>
    <s v="VS-21820"/>
    <d v="2014-01-07T00:00:00"/>
    <x v="0"/>
    <x v="17"/>
  </r>
  <r>
    <s v="CA-2014-105417"/>
    <d v="2014-01-07T00:00:00"/>
    <s v="VS-21820"/>
    <d v="2014-01-07T00:00:00"/>
    <x v="0"/>
    <x v="17"/>
  </r>
  <r>
    <s v="US-2015-165512"/>
    <d v="2015-05-24T00:00:00"/>
    <s v="VS-21820"/>
    <d v="2014-01-07T00:00:00"/>
    <x v="39"/>
    <x v="17"/>
  </r>
  <r>
    <s v="US-2015-165512"/>
    <d v="2015-05-24T00:00:00"/>
    <s v="VS-21820"/>
    <d v="2014-01-07T00:00:00"/>
    <x v="39"/>
    <x v="17"/>
  </r>
  <r>
    <s v="US-2016-137295"/>
    <d v="2016-01-08T00:00:00"/>
    <s v="VS-21820"/>
    <d v="2014-01-07T00:00:00"/>
    <x v="3"/>
    <x v="17"/>
  </r>
  <r>
    <s v="US-2016-137295"/>
    <d v="2016-01-08T00:00:00"/>
    <s v="VS-21820"/>
    <d v="2014-01-07T00:00:00"/>
    <x v="3"/>
    <x v="17"/>
  </r>
  <r>
    <s v="US-2016-137295"/>
    <d v="2016-01-08T00:00:00"/>
    <s v="VS-21820"/>
    <d v="2014-01-07T00:00:00"/>
    <x v="3"/>
    <x v="17"/>
  </r>
  <r>
    <s v="CA-2017-167003"/>
    <d v="2017-05-23T00:00:00"/>
    <s v="VS-21820"/>
    <d v="2014-01-07T00:00:00"/>
    <x v="43"/>
    <x v="17"/>
  </r>
  <r>
    <s v="CA-2014-151897"/>
    <d v="2014-06-06T00:00:00"/>
    <s v="VT-21700"/>
    <d v="2014-06-06T00:00:00"/>
    <x v="0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5-167010"/>
    <d v="2015-04-05T00:00:00"/>
    <s v="VT-21700"/>
    <d v="2014-06-06T00:00:00"/>
    <x v="5"/>
    <x v="3"/>
  </r>
  <r>
    <s v="CA-2014-152100"/>
    <d v="2014-05-11T00:00:00"/>
    <s v="VW-21775"/>
    <d v="2014-05-11T00:00:00"/>
    <x v="0"/>
    <x v="2"/>
  </r>
  <r>
    <s v="CA-2014-115980"/>
    <d v="2014-07-15T00:00:00"/>
    <s v="VW-21775"/>
    <d v="2014-05-11T00:00:00"/>
    <x v="40"/>
    <x v="2"/>
  </r>
  <r>
    <s v="CA-2014-115980"/>
    <d v="2014-07-15T00:00:00"/>
    <s v="VW-21775"/>
    <d v="2014-05-11T00:00:00"/>
    <x v="40"/>
    <x v="2"/>
  </r>
  <r>
    <s v="CA-2015-146262"/>
    <d v="2015-01-02T00:00:00"/>
    <s v="VW-21775"/>
    <d v="2014-05-11T00:00:00"/>
    <x v="36"/>
    <x v="2"/>
  </r>
  <r>
    <s v="CA-2015-146262"/>
    <d v="2015-01-02T00:00:00"/>
    <s v="VW-21775"/>
    <d v="2014-05-11T00:00:00"/>
    <x v="36"/>
    <x v="2"/>
  </r>
  <r>
    <s v="CA-2015-146262"/>
    <d v="2015-01-02T00:00:00"/>
    <s v="VW-21775"/>
    <d v="2014-05-11T00:00:00"/>
    <x v="36"/>
    <x v="2"/>
  </r>
  <r>
    <s v="CA-2015-146262"/>
    <d v="2015-01-02T00:00:00"/>
    <s v="VW-21775"/>
    <d v="2014-05-11T00:00:00"/>
    <x v="36"/>
    <x v="2"/>
  </r>
  <r>
    <s v="CA-2015-146262"/>
    <d v="2015-01-02T00:00:00"/>
    <s v="VW-21775"/>
    <d v="2014-05-11T00:00:00"/>
    <x v="36"/>
    <x v="2"/>
  </r>
  <r>
    <s v="CA-2015-111507"/>
    <d v="2015-02-06T00:00:00"/>
    <s v="VW-21775"/>
    <d v="2014-05-11T00:00:00"/>
    <x v="41"/>
    <x v="2"/>
  </r>
  <r>
    <s v="CA-2015-151624"/>
    <d v="2015-09-08T00:00:00"/>
    <s v="VW-21775"/>
    <d v="2014-05-11T00:00:00"/>
    <x v="39"/>
    <x v="2"/>
  </r>
  <r>
    <s v="CA-2016-125080"/>
    <d v="2016-10-21T00:00:00"/>
    <s v="VW-21775"/>
    <d v="2014-05-11T00:00:00"/>
    <x v="22"/>
    <x v="2"/>
  </r>
  <r>
    <s v="CA-2016-121748"/>
    <d v="2016-10-24T00:00:00"/>
    <s v="VW-21775"/>
    <d v="2014-05-11T00:00:00"/>
    <x v="22"/>
    <x v="2"/>
  </r>
  <r>
    <s v="CA-2016-121748"/>
    <d v="2016-10-24T00:00:00"/>
    <s v="VW-21775"/>
    <d v="2014-05-11T00:00:00"/>
    <x v="22"/>
    <x v="2"/>
  </r>
  <r>
    <s v="CA-2017-116204"/>
    <d v="2017-02-11T00:00:00"/>
    <s v="VW-21775"/>
    <d v="2014-05-11T00:00:00"/>
    <x v="16"/>
    <x v="2"/>
  </r>
  <r>
    <s v="CA-2017-128265"/>
    <d v="2017-11-17T00:00:00"/>
    <s v="VW-21775"/>
    <d v="2014-05-11T00:00:00"/>
    <x v="27"/>
    <x v="2"/>
  </r>
  <r>
    <s v="CA-2017-116715"/>
    <d v="2017-12-02T00:00:00"/>
    <s v="VW-21775"/>
    <d v="2014-05-11T00:00:00"/>
    <x v="45"/>
    <x v="2"/>
  </r>
  <r>
    <s v="CA-2017-116715"/>
    <d v="2017-12-02T00:00:00"/>
    <s v="VW-21775"/>
    <d v="2014-05-11T00:00:00"/>
    <x v="45"/>
    <x v="2"/>
  </r>
  <r>
    <s v="CA-2017-116715"/>
    <d v="2017-12-02T00:00:00"/>
    <s v="VW-21775"/>
    <d v="2014-05-11T00:00:00"/>
    <x v="45"/>
    <x v="2"/>
  </r>
  <r>
    <s v="CA-2014-125829"/>
    <d v="2014-11-04T00:00:00"/>
    <s v="WB-21850"/>
    <d v="2014-11-04T00:00:00"/>
    <x v="0"/>
    <x v="7"/>
  </r>
  <r>
    <s v="CA-2014-125829"/>
    <d v="2014-11-04T00:00:00"/>
    <s v="WB-21850"/>
    <d v="2014-11-04T00:00:00"/>
    <x v="0"/>
    <x v="7"/>
  </r>
  <r>
    <s v="CA-2014-125829"/>
    <d v="2014-11-04T00:00:00"/>
    <s v="WB-21850"/>
    <d v="2014-11-04T00:00:00"/>
    <x v="0"/>
    <x v="7"/>
  </r>
  <r>
    <s v="CA-2014-125829"/>
    <d v="2014-11-04T00:00:00"/>
    <s v="WB-21850"/>
    <d v="2014-11-04T00:00:00"/>
    <x v="0"/>
    <x v="7"/>
  </r>
  <r>
    <s v="CA-2014-125829"/>
    <d v="2014-11-04T00:00:00"/>
    <s v="WB-21850"/>
    <d v="2014-11-04T00:00:00"/>
    <x v="0"/>
    <x v="7"/>
  </r>
  <r>
    <s v="CA-2014-141607"/>
    <d v="2014-12-12T00:00:00"/>
    <s v="WB-21850"/>
    <d v="2014-11-04T00:00:00"/>
    <x v="15"/>
    <x v="7"/>
  </r>
  <r>
    <s v="CA-2014-120852"/>
    <d v="2014-12-20T00:00:00"/>
    <s v="WB-21850"/>
    <d v="2014-11-04T00:00:00"/>
    <x v="15"/>
    <x v="7"/>
  </r>
  <r>
    <s v="CA-2014-120852"/>
    <d v="2014-12-20T00:00:00"/>
    <s v="WB-21850"/>
    <d v="2014-11-04T00:00:00"/>
    <x v="15"/>
    <x v="7"/>
  </r>
  <r>
    <s v="US-2015-156496"/>
    <d v="2015-08-10T00:00:00"/>
    <s v="WB-21850"/>
    <d v="2014-11-04T00:00:00"/>
    <x v="41"/>
    <x v="7"/>
  </r>
  <r>
    <s v="US-2015-156496"/>
    <d v="2015-08-10T00:00:00"/>
    <s v="WB-21850"/>
    <d v="2014-11-04T00:00:00"/>
    <x v="41"/>
    <x v="7"/>
  </r>
  <r>
    <s v="US-2015-156496"/>
    <d v="2015-08-10T00:00:00"/>
    <s v="WB-21850"/>
    <d v="2014-11-04T00:00:00"/>
    <x v="41"/>
    <x v="7"/>
  </r>
  <r>
    <s v="CA-2015-122210"/>
    <d v="2015-11-30T00:00:00"/>
    <s v="WB-21850"/>
    <d v="2014-11-04T00:00:00"/>
    <x v="18"/>
    <x v="7"/>
  </r>
  <r>
    <s v="CA-2015-122210"/>
    <d v="2015-11-30T00:00:00"/>
    <s v="WB-21850"/>
    <d v="2014-11-04T00:00:00"/>
    <x v="18"/>
    <x v="7"/>
  </r>
  <r>
    <s v="CA-2015-122210"/>
    <d v="2015-11-30T00:00:00"/>
    <s v="WB-21850"/>
    <d v="2014-11-04T00:00:00"/>
    <x v="18"/>
    <x v="7"/>
  </r>
  <r>
    <s v="CA-2016-137848"/>
    <d v="2016-01-15T00:00:00"/>
    <s v="WB-21850"/>
    <d v="2014-11-04T00:00:00"/>
    <x v="20"/>
    <x v="7"/>
  </r>
  <r>
    <s v="CA-2016-137848"/>
    <d v="2016-01-15T00:00:00"/>
    <s v="WB-21850"/>
    <d v="2014-11-04T00:00:00"/>
    <x v="20"/>
    <x v="7"/>
  </r>
  <r>
    <s v="CA-2016-137848"/>
    <d v="2016-01-15T00:00:00"/>
    <s v="WB-21850"/>
    <d v="2014-11-04T00:00:00"/>
    <x v="20"/>
    <x v="7"/>
  </r>
  <r>
    <s v="CA-2016-126627"/>
    <d v="2016-10-10T00:00:00"/>
    <s v="WB-21850"/>
    <d v="2014-11-04T00:00:00"/>
    <x v="33"/>
    <x v="7"/>
  </r>
  <r>
    <s v="CA-2016-126627"/>
    <d v="2016-10-10T00:00:00"/>
    <s v="WB-21850"/>
    <d v="2014-11-04T00:00:00"/>
    <x v="33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6-165330"/>
    <d v="2016-12-11T00:00:00"/>
    <s v="WB-21850"/>
    <d v="2014-11-04T00:00:00"/>
    <x v="14"/>
    <x v="7"/>
  </r>
  <r>
    <s v="CA-2017-138149"/>
    <d v="2017-06-29T00:00:00"/>
    <s v="WB-21850"/>
    <d v="2014-11-04T00:00:00"/>
    <x v="8"/>
    <x v="7"/>
  </r>
  <r>
    <s v="CA-2017-138149"/>
    <d v="2017-06-29T00:00:00"/>
    <s v="WB-21850"/>
    <d v="2014-11-04T00:00:00"/>
    <x v="8"/>
    <x v="7"/>
  </r>
  <r>
    <s v="CA-2017-138149"/>
    <d v="2017-06-29T00:00:00"/>
    <s v="WB-21850"/>
    <d v="2014-11-04T00:00:00"/>
    <x v="8"/>
    <x v="7"/>
  </r>
  <r>
    <s v="CA-2017-138149"/>
    <d v="2017-06-29T00:00:00"/>
    <s v="WB-21850"/>
    <d v="2014-11-04T00:00:00"/>
    <x v="8"/>
    <x v="7"/>
  </r>
  <r>
    <s v="CA-2017-120327"/>
    <d v="2017-11-11T00:00:00"/>
    <s v="WB-21850"/>
    <d v="2014-11-04T00:00:00"/>
    <x v="34"/>
    <x v="7"/>
  </r>
  <r>
    <s v="US-2017-110149"/>
    <d v="2017-12-10T00:00:00"/>
    <s v="WB-21850"/>
    <d v="2014-11-04T00:00:00"/>
    <x v="32"/>
    <x v="7"/>
  </r>
  <r>
    <s v="US-2017-110149"/>
    <d v="2017-12-10T00:00:00"/>
    <s v="WB-21850"/>
    <d v="2014-11-04T00:00:00"/>
    <x v="32"/>
    <x v="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67927"/>
    <d v="2014-01-20T00:00:00"/>
    <s v="XP-21865"/>
    <d v="2014-01-20T00:00:00"/>
    <x v="0"/>
    <x v="17"/>
  </r>
  <r>
    <s v="CA-2014-114335"/>
    <d v="2014-09-28T00:00:00"/>
    <s v="XP-21865"/>
    <d v="2014-01-20T00:00:00"/>
    <x v="36"/>
    <x v="17"/>
  </r>
  <r>
    <s v="CA-2014-134677"/>
    <d v="2014-10-06T00:00:00"/>
    <s v="XP-21865"/>
    <d v="2014-01-20T00:00:00"/>
    <x v="41"/>
    <x v="17"/>
  </r>
  <r>
    <s v="CA-2015-155586"/>
    <d v="2015-12-12T00:00:00"/>
    <s v="XP-21865"/>
    <d v="2014-01-20T00:00:00"/>
    <x v="33"/>
    <x v="17"/>
  </r>
  <r>
    <s v="CA-2015-155586"/>
    <d v="2015-12-12T00:00:00"/>
    <s v="XP-21865"/>
    <d v="2014-01-20T00:00:00"/>
    <x v="33"/>
    <x v="17"/>
  </r>
  <r>
    <s v="CA-2015-155586"/>
    <d v="2015-12-12T00:00:00"/>
    <s v="XP-21865"/>
    <d v="2014-01-20T00:00:00"/>
    <x v="33"/>
    <x v="17"/>
  </r>
  <r>
    <s v="CA-2016-163174"/>
    <d v="2016-08-26T00:00:00"/>
    <s v="XP-21865"/>
    <d v="2014-01-20T00:00:00"/>
    <x v="8"/>
    <x v="17"/>
  </r>
  <r>
    <s v="CA-2016-129196"/>
    <d v="2016-11-01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6-109365"/>
    <d v="2016-11-03T00:00:00"/>
    <s v="XP-21865"/>
    <d v="2014-01-20T00:00:00"/>
    <x v="31"/>
    <x v="17"/>
  </r>
  <r>
    <s v="CA-2017-118577"/>
    <d v="2017-10-06T00:00:00"/>
    <s v="XP-21865"/>
    <d v="2014-01-20T00:00:00"/>
    <x v="44"/>
    <x v="17"/>
  </r>
  <r>
    <s v="CA-2017-118577"/>
    <d v="2017-10-06T00:00:00"/>
    <s v="XP-21865"/>
    <d v="2014-01-20T00:00:00"/>
    <x v="44"/>
    <x v="17"/>
  </r>
  <r>
    <s v="US-2017-115595"/>
    <d v="2017-10-09T00:00:00"/>
    <s v="XP-21865"/>
    <d v="2014-01-20T00:00:00"/>
    <x v="44"/>
    <x v="17"/>
  </r>
  <r>
    <s v="US-2017-136679"/>
    <d v="2017-11-14T00:00:00"/>
    <s v="XP-21865"/>
    <d v="2014-01-20T00:00:00"/>
    <x v="46"/>
    <x v="17"/>
  </r>
  <r>
    <s v="US-2017-136679"/>
    <d v="2017-11-14T00:00:00"/>
    <s v="XP-21865"/>
    <d v="2014-01-20T00:00:00"/>
    <x v="46"/>
    <x v="17"/>
  </r>
  <r>
    <s v="CA-2017-138163"/>
    <d v="2017-11-17T00:00:00"/>
    <s v="XP-21865"/>
    <d v="2014-01-20T00:00:00"/>
    <x v="46"/>
    <x v="17"/>
  </r>
  <r>
    <s v="CA-2014-119375"/>
    <d v="2014-11-17T00:00:00"/>
    <s v="YC-21895"/>
    <d v="2014-11-17T00:00:00"/>
    <x v="0"/>
    <x v="7"/>
  </r>
  <r>
    <s v="CA-2014-119375"/>
    <d v="2014-11-17T00:00:00"/>
    <s v="YC-21895"/>
    <d v="2014-11-17T00:00:00"/>
    <x v="0"/>
    <x v="7"/>
  </r>
  <r>
    <s v="CA-2014-119375"/>
    <d v="2014-11-17T00:00:00"/>
    <s v="YC-21895"/>
    <d v="2014-11-17T00:00:00"/>
    <x v="0"/>
    <x v="7"/>
  </r>
  <r>
    <s v="CA-2015-153220"/>
    <d v="2015-11-12T00:00:00"/>
    <s v="YC-21895"/>
    <d v="2014-11-17T00:00:00"/>
    <x v="18"/>
    <x v="7"/>
  </r>
  <r>
    <s v="CA-2016-110499"/>
    <d v="2016-04-07T00:00:00"/>
    <s v="YC-21895"/>
    <d v="2014-11-17T00:00:00"/>
    <x v="13"/>
    <x v="7"/>
  </r>
  <r>
    <s v="CA-2016-123932"/>
    <d v="2016-09-06T00:00:00"/>
    <s v="YC-21895"/>
    <d v="2014-11-17T00:00:00"/>
    <x v="26"/>
    <x v="7"/>
  </r>
  <r>
    <s v="CA-2016-123932"/>
    <d v="2016-09-06T00:00:00"/>
    <s v="YC-21895"/>
    <d v="2014-11-17T00:00:00"/>
    <x v="26"/>
    <x v="7"/>
  </r>
  <r>
    <s v="CA-2017-121741"/>
    <d v="2017-12-26T00:00:00"/>
    <s v="YC-21895"/>
    <d v="2014-11-17T00:00:00"/>
    <x v="32"/>
    <x v="7"/>
  </r>
  <r>
    <s v="CA-2015-156755"/>
    <d v="2015-01-12T00:00:00"/>
    <s v="YS-21880"/>
    <d v="2015-01-12T00:00:00"/>
    <x v="0"/>
    <x v="12"/>
  </r>
  <r>
    <s v="CA-2015-154291"/>
    <d v="2015-07-25T00:00:00"/>
    <s v="YS-21880"/>
    <d v="2015-01-12T00:00:00"/>
    <x v="1"/>
    <x v="12"/>
  </r>
  <r>
    <s v="CA-2015-154291"/>
    <d v="2015-07-25T00:00:00"/>
    <s v="YS-21880"/>
    <d v="2015-01-12T00:00:00"/>
    <x v="1"/>
    <x v="12"/>
  </r>
  <r>
    <s v="CA-2015-129532"/>
    <d v="2015-12-08T00:00:00"/>
    <s v="YS-21880"/>
    <d v="2015-01-12T00:00:00"/>
    <x v="17"/>
    <x v="12"/>
  </r>
  <r>
    <s v="CA-2015-129532"/>
    <d v="2015-12-08T00:00:00"/>
    <s v="YS-21880"/>
    <d v="2015-01-12T00:00:00"/>
    <x v="17"/>
    <x v="12"/>
  </r>
  <r>
    <s v="CA-2017-135076"/>
    <d v="2017-04-13T00:00:00"/>
    <s v="YS-21880"/>
    <d v="2015-01-12T00:00:00"/>
    <x v="7"/>
    <x v="12"/>
  </r>
  <r>
    <s v="CA-2017-160724"/>
    <d v="2017-05-05T00:00:00"/>
    <s v="YS-21880"/>
    <d v="2015-01-12T00:00:00"/>
    <x v="30"/>
    <x v="12"/>
  </r>
  <r>
    <s v="CA-2017-124828"/>
    <d v="2017-07-03T00:00:00"/>
    <s v="YS-21880"/>
    <d v="2015-01-12T00:00:00"/>
    <x v="23"/>
    <x v="12"/>
  </r>
  <r>
    <s v="CA-2017-119809"/>
    <d v="2017-08-18T00:00:00"/>
    <s v="YS-21880"/>
    <d v="2015-01-12T00:00:00"/>
    <x v="8"/>
    <x v="12"/>
  </r>
  <r>
    <s v="CA-2017-119809"/>
    <d v="2017-08-18T00:00:00"/>
    <s v="YS-21880"/>
    <d v="2015-01-12T00:00:00"/>
    <x v="8"/>
    <x v="12"/>
  </r>
  <r>
    <s v="CA-2017-119809"/>
    <d v="2017-08-18T00:00:00"/>
    <s v="YS-21880"/>
    <d v="2015-01-12T00:00:00"/>
    <x v="8"/>
    <x v="12"/>
  </r>
  <r>
    <s v="CA-2017-138380"/>
    <d v="2017-12-21T00:00:00"/>
    <s v="YS-21880"/>
    <d v="2015-01-12T00:00:00"/>
    <x v="12"/>
    <x v="12"/>
  </r>
  <r>
    <s v="CA-2014-151995"/>
    <d v="2014-10-13T00:00:00"/>
    <s v="ZC-21910"/>
    <d v="2014-10-13T00:00:00"/>
    <x v="0"/>
    <x v="9"/>
  </r>
  <r>
    <s v="CA-2014-151995"/>
    <d v="2014-10-13T00:00:00"/>
    <s v="ZC-21910"/>
    <d v="2014-10-13T00:00:00"/>
    <x v="0"/>
    <x v="9"/>
  </r>
  <r>
    <s v="CA-2014-151995"/>
    <d v="2014-10-13T00:00:00"/>
    <s v="ZC-21910"/>
    <d v="2014-10-13T00:00:00"/>
    <x v="0"/>
    <x v="9"/>
  </r>
  <r>
    <s v="CA-2014-151995"/>
    <d v="2014-10-13T00:00:00"/>
    <s v="ZC-21910"/>
    <d v="2014-10-13T00:00:00"/>
    <x v="0"/>
    <x v="9"/>
  </r>
  <r>
    <s v="CA-2014-126802"/>
    <d v="2014-12-29T00:00:00"/>
    <s v="ZC-21910"/>
    <d v="2014-10-13T00:00:00"/>
    <x v="40"/>
    <x v="9"/>
  </r>
  <r>
    <s v="CA-2015-133452"/>
    <d v="2015-04-13T00:00:00"/>
    <s v="ZC-21910"/>
    <d v="2014-10-13T00:00:00"/>
    <x v="1"/>
    <x v="9"/>
  </r>
  <r>
    <s v="CA-2015-133452"/>
    <d v="2015-04-13T00:00:00"/>
    <s v="ZC-21910"/>
    <d v="2014-10-13T00:00:00"/>
    <x v="1"/>
    <x v="9"/>
  </r>
  <r>
    <s v="CA-2015-130365"/>
    <d v="2015-04-25T00:00:00"/>
    <s v="ZC-21910"/>
    <d v="2014-10-13T00:00:00"/>
    <x v="1"/>
    <x v="9"/>
  </r>
  <r>
    <s v="CA-2015-130365"/>
    <d v="2015-04-25T00:00:00"/>
    <s v="ZC-21910"/>
    <d v="2014-10-13T00:00:00"/>
    <x v="1"/>
    <x v="9"/>
  </r>
  <r>
    <s v="CA-2015-115567"/>
    <d v="2015-09-13T00:00:00"/>
    <s v="ZC-21910"/>
    <d v="2014-10-13T00:00:00"/>
    <x v="17"/>
    <x v="9"/>
  </r>
  <r>
    <s v="CA-2015-115567"/>
    <d v="2015-09-13T00:00:00"/>
    <s v="ZC-21910"/>
    <d v="2014-10-13T00:00:00"/>
    <x v="17"/>
    <x v="9"/>
  </r>
  <r>
    <s v="CA-2015-106978"/>
    <d v="2015-09-28T00:00:00"/>
    <s v="ZC-21910"/>
    <d v="2014-10-13T00:00:00"/>
    <x v="17"/>
    <x v="9"/>
  </r>
  <r>
    <s v="CA-2015-106978"/>
    <d v="2015-09-28T00:00:00"/>
    <s v="ZC-21910"/>
    <d v="2014-10-13T00:00:00"/>
    <x v="17"/>
    <x v="9"/>
  </r>
  <r>
    <s v="CA-2015-106978"/>
    <d v="2015-09-28T00:00:00"/>
    <s v="ZC-21910"/>
    <d v="2014-10-13T00:00:00"/>
    <x v="17"/>
    <x v="9"/>
  </r>
  <r>
    <s v="CA-2016-169103"/>
    <d v="2016-03-08T00:00:00"/>
    <s v="ZC-21910"/>
    <d v="2014-10-13T00:00:00"/>
    <x v="13"/>
    <x v="9"/>
  </r>
  <r>
    <s v="CA-2016-169103"/>
    <d v="2016-03-08T00:00:00"/>
    <s v="ZC-21910"/>
    <d v="2014-10-13T00:00:00"/>
    <x v="13"/>
    <x v="9"/>
  </r>
  <r>
    <s v="US-2016-156986"/>
    <d v="2016-03-20T00:00:00"/>
    <s v="ZC-21910"/>
    <d v="2014-10-13T00:00:00"/>
    <x v="13"/>
    <x v="9"/>
  </r>
  <r>
    <s v="US-2016-156986"/>
    <d v="2016-03-20T00:00:00"/>
    <s v="ZC-21910"/>
    <d v="2014-10-13T00:00:00"/>
    <x v="13"/>
    <x v="9"/>
  </r>
  <r>
    <s v="US-2016-156986"/>
    <d v="2016-03-20T00:00:00"/>
    <s v="ZC-21910"/>
    <d v="2014-10-13T00:00:00"/>
    <x v="13"/>
    <x v="9"/>
  </r>
  <r>
    <s v="US-2016-156986"/>
    <d v="2016-03-20T00:00:00"/>
    <s v="ZC-21910"/>
    <d v="2014-10-13T00:00:00"/>
    <x v="13"/>
    <x v="9"/>
  </r>
  <r>
    <s v="CA-2016-130946"/>
    <d v="2016-04-08T00:00:00"/>
    <s v="ZC-21910"/>
    <d v="2014-10-13T00:00:00"/>
    <x v="25"/>
    <x v="9"/>
  </r>
  <r>
    <s v="CA-2016-130946"/>
    <d v="2016-04-08T00:00:00"/>
    <s v="ZC-21910"/>
    <d v="2014-10-13T00:00:00"/>
    <x v="25"/>
    <x v="9"/>
  </r>
  <r>
    <s v="CA-2016-130946"/>
    <d v="2016-04-08T00:00:00"/>
    <s v="ZC-21910"/>
    <d v="2014-10-13T00:00:00"/>
    <x v="25"/>
    <x v="9"/>
  </r>
  <r>
    <s v="CA-2017-115322"/>
    <d v="2017-05-11T00:00:00"/>
    <s v="ZC-21910"/>
    <d v="2014-10-13T00:00:00"/>
    <x v="8"/>
    <x v="9"/>
  </r>
  <r>
    <s v="CA-2017-133928"/>
    <d v="2017-06-11T00:00:00"/>
    <s v="ZC-21910"/>
    <d v="2014-10-13T00:00:00"/>
    <x v="24"/>
    <x v="9"/>
  </r>
  <r>
    <s v="US-2017-102288"/>
    <d v="2017-06-19T00:00:00"/>
    <s v="ZC-21910"/>
    <d v="2014-10-13T00:00:00"/>
    <x v="24"/>
    <x v="9"/>
  </r>
  <r>
    <s v="US-2017-102288"/>
    <d v="2017-06-19T00:00:00"/>
    <s v="ZC-21910"/>
    <d v="2014-10-13T00:00:00"/>
    <x v="24"/>
    <x v="9"/>
  </r>
  <r>
    <s v="US-2017-102288"/>
    <d v="2017-06-19T00:00:00"/>
    <s v="ZC-21910"/>
    <d v="2014-10-13T00:00:00"/>
    <x v="24"/>
    <x v="9"/>
  </r>
  <r>
    <s v="CA-2017-100013"/>
    <d v="2017-11-06T00:00:00"/>
    <s v="ZC-21910"/>
    <d v="2014-10-13T00:00:00"/>
    <x v="32"/>
    <x v="9"/>
  </r>
  <r>
    <s v="CA-2017-100013"/>
    <d v="2017-11-06T00:00:00"/>
    <s v="ZC-21910"/>
    <d v="2014-10-13T00:00:00"/>
    <x v="32"/>
    <x v="9"/>
  </r>
  <r>
    <s v="CA-2017-100013"/>
    <d v="2017-11-06T00:00:00"/>
    <s v="ZC-21910"/>
    <d v="2014-10-13T00:00:00"/>
    <x v="32"/>
    <x v="9"/>
  </r>
  <r>
    <s v="CA-2014-143336"/>
    <d v="2014-08-27T00:00:00"/>
    <s v="ZD-21925"/>
    <d v="2014-08-27T00:00:00"/>
    <x v="0"/>
    <x v="13"/>
  </r>
  <r>
    <s v="CA-2014-143336"/>
    <d v="2014-08-27T00:00:00"/>
    <s v="ZD-21925"/>
    <d v="2014-08-27T00:00:00"/>
    <x v="0"/>
    <x v="13"/>
  </r>
  <r>
    <s v="CA-2014-143336"/>
    <d v="2014-08-27T00:00:00"/>
    <s v="ZD-21925"/>
    <d v="2014-08-27T00:00:00"/>
    <x v="0"/>
    <x v="13"/>
  </r>
  <r>
    <s v="CA-2016-167682"/>
    <d v="2016-04-03T00:00:00"/>
    <s v="ZD-21925"/>
    <d v="2014-08-27T00:00:00"/>
    <x v="19"/>
    <x v="13"/>
  </r>
  <r>
    <s v="CA-2016-167682"/>
    <d v="2016-04-03T00:00:00"/>
    <s v="ZD-21925"/>
    <d v="2014-08-27T00:00:00"/>
    <x v="19"/>
    <x v="13"/>
  </r>
  <r>
    <s v="US-2016-147991"/>
    <d v="2016-05-05T00:00:00"/>
    <s v="ZD-21925"/>
    <d v="2014-08-27T00:00:00"/>
    <x v="21"/>
    <x v="13"/>
  </r>
  <r>
    <s v="CA-2016-152471"/>
    <d v="2016-07-08T00:00:00"/>
    <s v="ZD-21925"/>
    <d v="2014-08-27T00:00:00"/>
    <x v="33"/>
    <x v="13"/>
  </r>
  <r>
    <s v="CA-2016-152471"/>
    <d v="2016-07-08T00:00:00"/>
    <s v="ZD-21925"/>
    <d v="2014-08-27T00:00:00"/>
    <x v="33"/>
    <x v="13"/>
  </r>
  <r>
    <s v="CA-2017-141481"/>
    <d v="2017-06-11T00:00:00"/>
    <s v="ZD-21925"/>
    <d v="2014-08-27T00:00:00"/>
    <x v="31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n v="26196"/>
    <n v="261.95999999999998"/>
    <x v="0"/>
    <x v="0"/>
  </r>
  <r>
    <s v="CA-2016-152156"/>
    <n v="73194"/>
    <n v="731.94"/>
    <x v="0"/>
    <x v="0"/>
  </r>
  <r>
    <s v="CA-2016-138688"/>
    <n v="1462"/>
    <n v="14.62"/>
    <x v="1"/>
    <x v="1"/>
  </r>
  <r>
    <s v="US-2015-108966"/>
    <n v="9575775"/>
    <n v="95757.75"/>
    <x v="2"/>
    <x v="2"/>
  </r>
  <r>
    <s v="US-2015-108966"/>
    <n v="22368"/>
    <n v="223.68"/>
    <x v="2"/>
    <x v="2"/>
  </r>
  <r>
    <s v="CA-2014-115812"/>
    <n v="4886"/>
    <n v="48.86"/>
    <x v="1"/>
    <x v="1"/>
  </r>
  <r>
    <s v="CA-2014-115812"/>
    <n v="728"/>
    <n v="7.28"/>
    <x v="1"/>
    <x v="1"/>
  </r>
  <r>
    <s v="CA-2014-115812"/>
    <n v="907152"/>
    <n v="9071.52"/>
    <x v="1"/>
    <x v="1"/>
  </r>
  <r>
    <s v="CA-2014-115812"/>
    <n v="18504"/>
    <n v="185.04"/>
    <x v="1"/>
    <x v="1"/>
  </r>
  <r>
    <s v="CA-2014-115812"/>
    <n v="1149"/>
    <n v="11.49"/>
    <x v="1"/>
    <x v="1"/>
  </r>
  <r>
    <s v="CA-2014-115812"/>
    <n v="1706184"/>
    <n v="17061.84"/>
    <x v="1"/>
    <x v="1"/>
  </r>
  <r>
    <s v="CA-2014-115812"/>
    <n v="911424"/>
    <n v="9114.24"/>
    <x v="1"/>
    <x v="1"/>
  </r>
  <r>
    <s v="CA-2017-114412"/>
    <n v="15552"/>
    <n v="155.52000000000001"/>
    <x v="3"/>
    <x v="3"/>
  </r>
  <r>
    <s v="CA-2016-161389"/>
    <n v="407976"/>
    <n v="4079.76"/>
    <x v="4"/>
    <x v="4"/>
  </r>
  <r>
    <s v="US-2015-118983"/>
    <n v="6881"/>
    <n v="68.81"/>
    <x v="5"/>
    <x v="5"/>
  </r>
  <r>
    <s v="US-2015-118983"/>
    <n v="2544"/>
    <n v="25.44"/>
    <x v="5"/>
    <x v="5"/>
  </r>
  <r>
    <s v="CA-2014-105893"/>
    <n v="66588"/>
    <n v="665.88"/>
    <x v="6"/>
    <x v="6"/>
  </r>
  <r>
    <s v="CA-2014-167164"/>
    <n v="555"/>
    <n v="5.55"/>
    <x v="7"/>
    <x v="7"/>
  </r>
  <r>
    <s v="CA-2014-143336"/>
    <n v="856"/>
    <n v="8.56"/>
    <x v="1"/>
    <x v="8"/>
  </r>
  <r>
    <s v="CA-2014-143336"/>
    <n v="21348"/>
    <n v="213.48"/>
    <x v="1"/>
    <x v="8"/>
  </r>
  <r>
    <s v="CA-2014-143336"/>
    <n v="2272"/>
    <n v="22.72"/>
    <x v="1"/>
    <x v="8"/>
  </r>
  <r>
    <s v="CA-2016-137330"/>
    <n v="1946"/>
    <n v="19.46"/>
    <x v="8"/>
    <x v="9"/>
  </r>
  <r>
    <s v="CA-2016-137330"/>
    <n v="6034"/>
    <n v="60.34"/>
    <x v="8"/>
    <x v="9"/>
  </r>
  <r>
    <s v="US-2017-156909"/>
    <n v="71372"/>
    <n v="713.72"/>
    <x v="9"/>
    <x v="10"/>
  </r>
  <r>
    <s v="CA-2015-106320"/>
    <n v="104463"/>
    <n v="1044.6300000000001"/>
    <x v="7"/>
    <x v="11"/>
  </r>
  <r>
    <s v="CA-2016-121755"/>
    <n v="11648"/>
    <n v="116.48"/>
    <x v="1"/>
    <x v="1"/>
  </r>
  <r>
    <s v="CA-2016-121755"/>
    <n v="9057"/>
    <n v="90.57"/>
    <x v="1"/>
    <x v="1"/>
  </r>
  <r>
    <s v="US-2015-150630"/>
    <n v="308343"/>
    <n v="3083.43"/>
    <x v="9"/>
    <x v="10"/>
  </r>
  <r>
    <s v="US-2015-150630"/>
    <n v="9618"/>
    <n v="96.18"/>
    <x v="9"/>
    <x v="10"/>
  </r>
  <r>
    <s v="US-2015-150630"/>
    <n v="1242"/>
    <n v="12.42"/>
    <x v="9"/>
    <x v="10"/>
  </r>
  <r>
    <s v="US-2015-150630"/>
    <n v="3264"/>
    <n v="32.64"/>
    <x v="9"/>
    <x v="10"/>
  </r>
  <r>
    <s v="US-2015-150630"/>
    <n v="86304"/>
    <n v="863.04"/>
    <x v="9"/>
    <x v="10"/>
  </r>
  <r>
    <s v="US-2015-150630"/>
    <n v="6858"/>
    <n v="68.58"/>
    <x v="9"/>
    <x v="10"/>
  </r>
  <r>
    <s v="US-2015-150630"/>
    <n v="1576"/>
    <n v="15.76"/>
    <x v="9"/>
    <x v="10"/>
  </r>
  <r>
    <s v="CA-2017-107727"/>
    <n v="29472"/>
    <n v="294.72000000000003"/>
    <x v="5"/>
    <x v="12"/>
  </r>
  <r>
    <s v="CA-2016-117590"/>
    <n v="1097544"/>
    <n v="10975.44"/>
    <x v="5"/>
    <x v="13"/>
  </r>
  <r>
    <s v="CA-2016-117590"/>
    <n v="19092"/>
    <n v="190.92"/>
    <x v="5"/>
    <x v="13"/>
  </r>
  <r>
    <s v="CA-2015-117415"/>
    <n v="113328"/>
    <n v="1133.28"/>
    <x v="5"/>
    <x v="12"/>
  </r>
  <r>
    <s v="CA-2015-117415"/>
    <n v="5323992"/>
    <n v="53239.92"/>
    <x v="5"/>
    <x v="12"/>
  </r>
  <r>
    <s v="CA-2015-117415"/>
    <n v="212058"/>
    <n v="2120.58"/>
    <x v="5"/>
    <x v="12"/>
  </r>
  <r>
    <s v="CA-2015-117415"/>
    <n v="371168"/>
    <n v="3711.68"/>
    <x v="5"/>
    <x v="12"/>
  </r>
  <r>
    <s v="CA-2017-120999"/>
    <n v="147168"/>
    <n v="1471.68"/>
    <x v="10"/>
    <x v="14"/>
  </r>
  <r>
    <s v="CA-2016-101343"/>
    <n v="7788"/>
    <n v="77.88"/>
    <x v="1"/>
    <x v="1"/>
  </r>
  <r>
    <s v="CA-2017-139619"/>
    <n v="95616"/>
    <n v="956.16"/>
    <x v="2"/>
    <x v="15"/>
  </r>
  <r>
    <s v="CA-2016-118255"/>
    <n v="4598"/>
    <n v="45.98"/>
    <x v="11"/>
    <x v="16"/>
  </r>
  <r>
    <s v="CA-2016-118255"/>
    <n v="1746"/>
    <n v="17.46"/>
    <x v="11"/>
    <x v="16"/>
  </r>
  <r>
    <s v="CA-2014-146703"/>
    <n v="21196"/>
    <n v="211.96"/>
    <x v="12"/>
    <x v="17"/>
  </r>
  <r>
    <s v="CA-2016-169194"/>
    <n v="450"/>
    <n v="4.5"/>
    <x v="13"/>
    <x v="18"/>
  </r>
  <r>
    <s v="CA-2016-169194"/>
    <n v="218"/>
    <n v="2.1800000000000002"/>
    <x v="13"/>
    <x v="18"/>
  </r>
  <r>
    <s v="CA-2015-115742"/>
    <n v="3822"/>
    <n v="38.22"/>
    <x v="14"/>
    <x v="19"/>
  </r>
  <r>
    <s v="CA-2015-115742"/>
    <n v="7518"/>
    <n v="75.180000000000007"/>
    <x v="14"/>
    <x v="19"/>
  </r>
  <r>
    <s v="CA-2015-115742"/>
    <n v="616"/>
    <n v="6.16"/>
    <x v="14"/>
    <x v="19"/>
  </r>
  <r>
    <s v="CA-2015-115742"/>
    <n v="8999"/>
    <n v="89.99"/>
    <x v="14"/>
    <x v="19"/>
  </r>
  <r>
    <s v="CA-2016-105816"/>
    <n v="1526"/>
    <n v="15.26"/>
    <x v="15"/>
    <x v="20"/>
  </r>
  <r>
    <s v="CA-2016-105816"/>
    <n v="102995"/>
    <n v="1029.95"/>
    <x v="15"/>
    <x v="20"/>
  </r>
  <r>
    <s v="CA-2016-111682"/>
    <n v="20856"/>
    <n v="208.56"/>
    <x v="15"/>
    <x v="21"/>
  </r>
  <r>
    <s v="CA-2016-111682"/>
    <n v="324"/>
    <n v="3.24"/>
    <x v="15"/>
    <x v="21"/>
  </r>
  <r>
    <s v="CA-2016-111682"/>
    <n v="31941"/>
    <n v="319.41000000000003"/>
    <x v="15"/>
    <x v="21"/>
  </r>
  <r>
    <s v="CA-2016-111682"/>
    <n v="1456"/>
    <n v="14.56"/>
    <x v="15"/>
    <x v="21"/>
  </r>
  <r>
    <s v="CA-2016-111682"/>
    <n v="300"/>
    <n v="3"/>
    <x v="15"/>
    <x v="21"/>
  </r>
  <r>
    <s v="CA-2016-111682"/>
    <n v="4848"/>
    <n v="48.48"/>
    <x v="15"/>
    <x v="21"/>
  </r>
  <r>
    <s v="CA-2016-111682"/>
    <n v="168"/>
    <n v="1.68"/>
    <x v="15"/>
    <x v="21"/>
  </r>
  <r>
    <s v="CA-2015-135545"/>
    <n v="1398"/>
    <n v="13.98"/>
    <x v="1"/>
    <x v="1"/>
  </r>
  <r>
    <s v="CA-2015-135545"/>
    <n v="25824"/>
    <n v="258.24"/>
    <x v="1"/>
    <x v="1"/>
  </r>
  <r>
    <s v="CA-2015-135545"/>
    <n v="14673"/>
    <n v="146.72999999999999"/>
    <x v="1"/>
    <x v="1"/>
  </r>
  <r>
    <s v="CA-2015-135545"/>
    <n v="7976"/>
    <n v="79.760000000000005"/>
    <x v="1"/>
    <x v="1"/>
  </r>
  <r>
    <s v="US-2015-164175"/>
    <n v="213115"/>
    <n v="2131.15"/>
    <x v="10"/>
    <x v="22"/>
  </r>
  <r>
    <s v="CA-2014-106376"/>
    <n v="1113024"/>
    <n v="11130.24"/>
    <x v="16"/>
    <x v="23"/>
  </r>
  <r>
    <s v="CA-2014-106376"/>
    <n v="167968"/>
    <n v="1679.68"/>
    <x v="16"/>
    <x v="23"/>
  </r>
  <r>
    <s v="CA-2016-119823"/>
    <n v="7588"/>
    <n v="75.88"/>
    <x v="17"/>
    <x v="24"/>
  </r>
  <r>
    <s v="CA-2016-106075"/>
    <n v="4616"/>
    <n v="46.16"/>
    <x v="15"/>
    <x v="20"/>
  </r>
  <r>
    <s v="CA-2017-114440"/>
    <n v="1905"/>
    <n v="19.05"/>
    <x v="12"/>
    <x v="25"/>
  </r>
  <r>
    <s v="US-2015-134026"/>
    <n v="831936"/>
    <n v="8319.36"/>
    <x v="18"/>
    <x v="26"/>
  </r>
  <r>
    <s v="US-2015-134026"/>
    <n v="9704"/>
    <n v="97.04"/>
    <x v="18"/>
    <x v="26"/>
  </r>
  <r>
    <s v="US-2015-134026"/>
    <n v="72784"/>
    <n v="727.84"/>
    <x v="18"/>
    <x v="26"/>
  </r>
  <r>
    <s v="US-2017-118038"/>
    <n v="1248"/>
    <n v="12.48"/>
    <x v="5"/>
    <x v="12"/>
  </r>
  <r>
    <s v="US-2017-118038"/>
    <n v="9708"/>
    <n v="97.08"/>
    <x v="5"/>
    <x v="12"/>
  </r>
  <r>
    <s v="US-2017-118038"/>
    <n v="2724"/>
    <n v="27.24"/>
    <x v="5"/>
    <x v="12"/>
  </r>
  <r>
    <s v="US-2014-147606"/>
    <n v="193"/>
    <n v="1.93"/>
    <x v="5"/>
    <x v="12"/>
  </r>
  <r>
    <s v="CA-2016-127208"/>
    <n v="20816"/>
    <n v="208.16"/>
    <x v="19"/>
    <x v="27"/>
  </r>
  <r>
    <s v="CA-2016-127208"/>
    <n v="1674"/>
    <n v="16.739999999999998"/>
    <x v="19"/>
    <x v="27"/>
  </r>
  <r>
    <s v="CA-2014-139451"/>
    <n v="149"/>
    <n v="1.49"/>
    <x v="1"/>
    <x v="8"/>
  </r>
  <r>
    <s v="CA-2014-139451"/>
    <n v="2139"/>
    <n v="21.39"/>
    <x v="1"/>
    <x v="8"/>
  </r>
  <r>
    <s v="CA-2015-149734"/>
    <n v="200984"/>
    <n v="2009.84"/>
    <x v="3"/>
    <x v="28"/>
  </r>
  <r>
    <s v="US-2017-119662"/>
    <n v="230376"/>
    <n v="2303.7600000000002"/>
    <x v="10"/>
    <x v="22"/>
  </r>
  <r>
    <s v="CA-2017-140088"/>
    <n v="30196"/>
    <n v="301.95999999999998"/>
    <x v="20"/>
    <x v="29"/>
  </r>
  <r>
    <s v="CA-2017-155558"/>
    <n v="1999"/>
    <n v="19.989999999999998"/>
    <x v="11"/>
    <x v="30"/>
  </r>
  <r>
    <s v="CA-2017-155558"/>
    <n v="616"/>
    <n v="6.16"/>
    <x v="11"/>
    <x v="30"/>
  </r>
  <r>
    <s v="CA-2016-159695"/>
    <n v="158368"/>
    <n v="1583.68"/>
    <x v="5"/>
    <x v="12"/>
  </r>
  <r>
    <s v="CA-2016-109806"/>
    <n v="201"/>
    <n v="2.0099999999999998"/>
    <x v="1"/>
    <x v="1"/>
  </r>
  <r>
    <s v="CA-2016-109806"/>
    <n v="73584"/>
    <n v="735.84"/>
    <x v="1"/>
    <x v="1"/>
  </r>
  <r>
    <s v="CA-2016-109806"/>
    <n v="648"/>
    <n v="6.48"/>
    <x v="1"/>
    <x v="1"/>
  </r>
  <r>
    <s v="CA-2015-149587"/>
    <n v="1296"/>
    <n v="12.96"/>
    <x v="11"/>
    <x v="31"/>
  </r>
  <r>
    <s v="CA-2015-149587"/>
    <n v="5334"/>
    <n v="53.34"/>
    <x v="11"/>
    <x v="31"/>
  </r>
  <r>
    <s v="CA-2015-149587"/>
    <n v="3296"/>
    <n v="32.96"/>
    <x v="11"/>
    <x v="31"/>
  </r>
  <r>
    <s v="US-2017-109484"/>
    <n v="5682"/>
    <n v="56.82"/>
    <x v="21"/>
    <x v="32"/>
  </r>
  <r>
    <s v="CA-2017-161018"/>
    <n v="9653"/>
    <n v="96.53"/>
    <x v="15"/>
    <x v="20"/>
  </r>
  <r>
    <s v="CA-2017-157833"/>
    <n v="51312"/>
    <n v="513.12"/>
    <x v="1"/>
    <x v="8"/>
  </r>
  <r>
    <s v="CA-2016-149223"/>
    <n v="7788"/>
    <n v="77.88"/>
    <x v="11"/>
    <x v="33"/>
  </r>
  <r>
    <s v="CA-2016-158568"/>
    <n v="64624"/>
    <n v="646.24"/>
    <x v="10"/>
    <x v="22"/>
  </r>
  <r>
    <s v="CA-2016-158568"/>
    <n v="95976"/>
    <n v="959.76"/>
    <x v="10"/>
    <x v="22"/>
  </r>
  <r>
    <s v="CA-2016-158568"/>
    <n v="1788"/>
    <n v="17.88"/>
    <x v="10"/>
    <x v="22"/>
  </r>
  <r>
    <s v="CA-2016-129903"/>
    <n v="2392"/>
    <n v="23.92"/>
    <x v="11"/>
    <x v="30"/>
  </r>
  <r>
    <s v="US-2015-156867"/>
    <n v="238896"/>
    <n v="2388.96"/>
    <x v="22"/>
    <x v="34"/>
  </r>
  <r>
    <s v="US-2015-156867"/>
    <n v="10236"/>
    <n v="102.36"/>
    <x v="22"/>
    <x v="34"/>
  </r>
  <r>
    <s v="US-2015-156867"/>
    <n v="36882"/>
    <n v="368.82"/>
    <x v="22"/>
    <x v="34"/>
  </r>
  <r>
    <s v="CA-2017-119004"/>
    <n v="74112"/>
    <n v="741.12"/>
    <x v="3"/>
    <x v="35"/>
  </r>
  <r>
    <s v="CA-2017-119004"/>
    <n v="27992"/>
    <n v="279.92"/>
    <x v="3"/>
    <x v="35"/>
  </r>
  <r>
    <s v="CA-2017-119004"/>
    <n v="3304"/>
    <n v="33.04"/>
    <x v="3"/>
    <x v="35"/>
  </r>
  <r>
    <s v="CA-2015-129476"/>
    <n v="33996"/>
    <n v="339.96"/>
    <x v="10"/>
    <x v="36"/>
  </r>
  <r>
    <s v="CA-2017-146780"/>
    <n v="4196"/>
    <n v="41.96"/>
    <x v="15"/>
    <x v="20"/>
  </r>
  <r>
    <s v="CA-2016-128867"/>
    <n v="7596"/>
    <n v="75.959999999999994"/>
    <x v="23"/>
    <x v="37"/>
  </r>
  <r>
    <s v="CA-2016-128867"/>
    <n v="2724"/>
    <n v="27.24"/>
    <x v="23"/>
    <x v="37"/>
  </r>
  <r>
    <s v="CA-2014-115259"/>
    <n v="40096"/>
    <n v="400.96"/>
    <x v="24"/>
    <x v="38"/>
  </r>
  <r>
    <s v="CA-2014-115259"/>
    <n v="472"/>
    <n v="4.72"/>
    <x v="24"/>
    <x v="38"/>
  </r>
  <r>
    <s v="CA-2014-115259"/>
    <n v="23976"/>
    <n v="239.76"/>
    <x v="24"/>
    <x v="38"/>
  </r>
  <r>
    <s v="CA-2014-115259"/>
    <n v="130464"/>
    <n v="1304.6400000000001"/>
    <x v="24"/>
    <x v="38"/>
  </r>
  <r>
    <s v="CA-2015-110457"/>
    <n v="78753"/>
    <n v="787.53"/>
    <x v="4"/>
    <x v="4"/>
  </r>
  <r>
    <s v="US-2015-136476"/>
    <n v="157794"/>
    <n v="1577.94"/>
    <x v="18"/>
    <x v="39"/>
  </r>
  <r>
    <s v="CA-2016-103730"/>
    <n v="4704"/>
    <n v="47.04"/>
    <x v="13"/>
    <x v="40"/>
  </r>
  <r>
    <s v="CA-2016-103730"/>
    <n v="3084"/>
    <n v="30.84"/>
    <x v="13"/>
    <x v="40"/>
  </r>
  <r>
    <s v="CA-2016-103730"/>
    <n v="22656"/>
    <n v="226.56"/>
    <x v="13"/>
    <x v="40"/>
  </r>
  <r>
    <s v="CA-2016-103730"/>
    <n v="11502"/>
    <n v="115.02"/>
    <x v="13"/>
    <x v="40"/>
  </r>
  <r>
    <s v="CA-2016-103730"/>
    <n v="6804"/>
    <n v="68.040000000000006"/>
    <x v="13"/>
    <x v="40"/>
  </r>
  <r>
    <s v="US-2014-152030"/>
    <n v="600558"/>
    <n v="6005.58"/>
    <x v="5"/>
    <x v="12"/>
  </r>
  <r>
    <s v="US-2014-134614"/>
    <n v="6177"/>
    <n v="61.77"/>
    <x v="10"/>
    <x v="41"/>
  </r>
  <r>
    <s v="US-2017-107272"/>
    <n v="2388"/>
    <n v="23.88"/>
    <x v="16"/>
    <x v="42"/>
  </r>
  <r>
    <s v="US-2017-107272"/>
    <n v="243992"/>
    <n v="2439.92"/>
    <x v="16"/>
    <x v="42"/>
  </r>
  <r>
    <s v="US-2016-125969"/>
    <n v="81424"/>
    <n v="814.24"/>
    <x v="1"/>
    <x v="1"/>
  </r>
  <r>
    <s v="US-2016-125969"/>
    <n v="23856"/>
    <n v="238.56"/>
    <x v="1"/>
    <x v="1"/>
  </r>
  <r>
    <s v="US-2017-164147"/>
    <n v="5997"/>
    <n v="59.97"/>
    <x v="24"/>
    <x v="38"/>
  </r>
  <r>
    <s v="US-2017-164147"/>
    <n v="78304"/>
    <n v="783.04"/>
    <x v="24"/>
    <x v="38"/>
  </r>
  <r>
    <s v="US-2017-164147"/>
    <n v="21456"/>
    <n v="214.56"/>
    <x v="24"/>
    <x v="38"/>
  </r>
  <r>
    <s v="CA-2016-145583"/>
    <n v="2004"/>
    <n v="20.04"/>
    <x v="1"/>
    <x v="43"/>
  </r>
  <r>
    <s v="CA-2016-145583"/>
    <n v="3544"/>
    <n v="35.44"/>
    <x v="1"/>
    <x v="43"/>
  </r>
  <r>
    <s v="CA-2016-145583"/>
    <n v="1152"/>
    <n v="11.52"/>
    <x v="1"/>
    <x v="43"/>
  </r>
  <r>
    <s v="CA-2016-145583"/>
    <n v="402"/>
    <n v="4.0199999999999996"/>
    <x v="1"/>
    <x v="43"/>
  </r>
  <r>
    <s v="CA-2016-145583"/>
    <n v="76176"/>
    <n v="761.76"/>
    <x v="1"/>
    <x v="43"/>
  </r>
  <r>
    <s v="CA-2016-145583"/>
    <n v="6588"/>
    <n v="65.88"/>
    <x v="1"/>
    <x v="43"/>
  </r>
  <r>
    <s v="CA-2016-145583"/>
    <n v="4312"/>
    <n v="43.12"/>
    <x v="1"/>
    <x v="43"/>
  </r>
  <r>
    <s v="CA-2016-110366"/>
    <n v="828"/>
    <n v="8.2799999999999994"/>
    <x v="9"/>
    <x v="10"/>
  </r>
  <r>
    <s v="CA-2017-106180"/>
    <n v="882"/>
    <n v="8.82"/>
    <x v="1"/>
    <x v="8"/>
  </r>
  <r>
    <s v="CA-2017-106180"/>
    <n v="1086"/>
    <n v="10.86"/>
    <x v="1"/>
    <x v="8"/>
  </r>
  <r>
    <s v="CA-2017-106180"/>
    <n v="1437"/>
    <n v="14.37"/>
    <x v="1"/>
    <x v="8"/>
  </r>
  <r>
    <s v="CA-2017-155376"/>
    <n v="83943"/>
    <n v="839.43"/>
    <x v="25"/>
    <x v="44"/>
  </r>
  <r>
    <s v="CA-2015-110744"/>
    <n v="67193"/>
    <n v="671.93"/>
    <x v="1"/>
    <x v="45"/>
  </r>
  <r>
    <s v="CA-2014-110072"/>
    <n v="93888"/>
    <n v="938.88"/>
    <x v="24"/>
    <x v="46"/>
  </r>
  <r>
    <s v="CA-2016-114489"/>
    <n v="38445"/>
    <n v="384.45"/>
    <x v="6"/>
    <x v="47"/>
  </r>
  <r>
    <s v="CA-2016-114489"/>
    <n v="14997"/>
    <n v="149.97"/>
    <x v="6"/>
    <x v="47"/>
  </r>
  <r>
    <s v="CA-2016-114489"/>
    <n v="195184"/>
    <n v="1951.84"/>
    <x v="6"/>
    <x v="47"/>
  </r>
  <r>
    <s v="CA-2016-114489"/>
    <n v="17155"/>
    <n v="171.55"/>
    <x v="6"/>
    <x v="47"/>
  </r>
  <r>
    <s v="CA-2016-158834"/>
    <n v="15792"/>
    <n v="157.91999999999999"/>
    <x v="16"/>
    <x v="48"/>
  </r>
  <r>
    <s v="CA-2016-158834"/>
    <n v="203184"/>
    <n v="2031.84"/>
    <x v="16"/>
    <x v="48"/>
  </r>
  <r>
    <s v="CA-2015-124919"/>
    <n v="5838"/>
    <n v="58.38"/>
    <x v="1"/>
    <x v="49"/>
  </r>
  <r>
    <s v="CA-2015-124919"/>
    <n v="10552"/>
    <n v="105.52"/>
    <x v="1"/>
    <x v="49"/>
  </r>
  <r>
    <s v="CA-2015-124919"/>
    <n v="8088"/>
    <n v="80.88"/>
    <x v="1"/>
    <x v="49"/>
  </r>
  <r>
    <s v="CA-2015-118948"/>
    <n v="663"/>
    <n v="6.63"/>
    <x v="4"/>
    <x v="4"/>
  </r>
  <r>
    <s v="CA-2014-104269"/>
    <n v="457568"/>
    <n v="4575.68"/>
    <x v="4"/>
    <x v="4"/>
  </r>
  <r>
    <s v="CA-2016-114104"/>
    <n v="1462"/>
    <n v="14.62"/>
    <x v="26"/>
    <x v="50"/>
  </r>
  <r>
    <s v="CA-2016-114104"/>
    <n v="94493"/>
    <n v="944.93"/>
    <x v="26"/>
    <x v="50"/>
  </r>
  <r>
    <s v="CA-2016-162733"/>
    <n v="598"/>
    <n v="5.98"/>
    <x v="1"/>
    <x v="1"/>
  </r>
  <r>
    <s v="CA-2015-119697"/>
    <n v="54384"/>
    <n v="543.84"/>
    <x v="9"/>
    <x v="10"/>
  </r>
  <r>
    <s v="CA-2016-154508"/>
    <n v="284"/>
    <n v="2.84"/>
    <x v="27"/>
    <x v="51"/>
  </r>
  <r>
    <s v="CA-2016-113817"/>
    <n v="2768"/>
    <n v="27.68"/>
    <x v="4"/>
    <x v="4"/>
  </r>
  <r>
    <s v="CA-2014-139892"/>
    <n v="9936"/>
    <n v="99.36"/>
    <x v="5"/>
    <x v="52"/>
  </r>
  <r>
    <s v="CA-2014-139892"/>
    <n v="8159952"/>
    <n v="81599.520000000004"/>
    <x v="5"/>
    <x v="52"/>
  </r>
  <r>
    <s v="CA-2014-139892"/>
    <n v="275928"/>
    <n v="2759.28"/>
    <x v="5"/>
    <x v="52"/>
  </r>
  <r>
    <s v="CA-2014-139892"/>
    <n v="174006"/>
    <n v="1740.06"/>
    <x v="5"/>
    <x v="52"/>
  </r>
  <r>
    <s v="CA-2014-139892"/>
    <n v="32064"/>
    <n v="320.64"/>
    <x v="5"/>
    <x v="52"/>
  </r>
  <r>
    <s v="CA-2014-139892"/>
    <n v="17798"/>
    <n v="177.98"/>
    <x v="5"/>
    <x v="52"/>
  </r>
  <r>
    <s v="CA-2014-139892"/>
    <n v="143976"/>
    <n v="1439.76"/>
    <x v="5"/>
    <x v="52"/>
  </r>
  <r>
    <s v="CA-2014-118962"/>
    <n v="2094"/>
    <n v="20.94"/>
    <x v="1"/>
    <x v="1"/>
  </r>
  <r>
    <s v="CA-2014-118962"/>
    <n v="11096"/>
    <n v="110.96"/>
    <x v="1"/>
    <x v="1"/>
  </r>
  <r>
    <s v="CA-2014-118962"/>
    <n v="340144"/>
    <n v="3401.44"/>
    <x v="1"/>
    <x v="1"/>
  </r>
  <r>
    <s v="US-2014-100853"/>
    <n v="52448"/>
    <n v="524.48"/>
    <x v="10"/>
    <x v="22"/>
  </r>
  <r>
    <s v="US-2014-100853"/>
    <n v="2016"/>
    <n v="20.16"/>
    <x v="10"/>
    <x v="22"/>
  </r>
  <r>
    <s v="US-2017-152366"/>
    <n v="97264"/>
    <n v="972.64"/>
    <x v="5"/>
    <x v="12"/>
  </r>
  <r>
    <s v="US-2015-101511"/>
    <n v="396802"/>
    <n v="3968.02"/>
    <x v="24"/>
    <x v="46"/>
  </r>
  <r>
    <s v="US-2015-101511"/>
    <n v="1588"/>
    <n v="15.88"/>
    <x v="24"/>
    <x v="46"/>
  </r>
  <r>
    <s v="CA-2015-137225"/>
    <n v="328"/>
    <n v="3.28"/>
    <x v="15"/>
    <x v="20"/>
  </r>
  <r>
    <s v="CA-2014-166191"/>
    <n v="24816"/>
    <n v="248.16"/>
    <x v="10"/>
    <x v="27"/>
  </r>
  <r>
    <s v="CA-2014-166191"/>
    <n v="408744"/>
    <n v="4087.44"/>
    <x v="10"/>
    <x v="27"/>
  </r>
  <r>
    <s v="CA-2014-158274"/>
    <n v="50396"/>
    <n v="503.96"/>
    <x v="28"/>
    <x v="53"/>
  </r>
  <r>
    <s v="CA-2014-158274"/>
    <n v="14995"/>
    <n v="149.94999999999999"/>
    <x v="28"/>
    <x v="53"/>
  </r>
  <r>
    <s v="CA-2014-158274"/>
    <n v="290"/>
    <n v="2.9"/>
    <x v="28"/>
    <x v="53"/>
  </r>
  <r>
    <s v="CA-2016-105018"/>
    <n v="716"/>
    <n v="7.16"/>
    <x v="29"/>
    <x v="54"/>
  </r>
  <r>
    <s v="CA-2014-123260"/>
    <n v="1768"/>
    <n v="17.68"/>
    <x v="1"/>
    <x v="1"/>
  </r>
  <r>
    <s v="CA-2016-157000"/>
    <n v="37224"/>
    <n v="372.24"/>
    <x v="5"/>
    <x v="55"/>
  </r>
  <r>
    <s v="CA-2016-157000"/>
    <n v="20016"/>
    <n v="200.16"/>
    <x v="5"/>
    <x v="55"/>
  </r>
  <r>
    <s v="CA-2015-102281"/>
    <n v="899136"/>
    <n v="8991.36"/>
    <x v="15"/>
    <x v="20"/>
  </r>
  <r>
    <s v="CA-2015-102281"/>
    <n v="7176"/>
    <n v="71.760000000000005"/>
    <x v="15"/>
    <x v="20"/>
  </r>
  <r>
    <s v="CA-2015-102281"/>
    <n v="5184"/>
    <n v="51.84"/>
    <x v="15"/>
    <x v="20"/>
  </r>
  <r>
    <s v="CA-2015-102281"/>
    <n v="626352"/>
    <n v="6263.52"/>
    <x v="15"/>
    <x v="20"/>
  </r>
  <r>
    <s v="CA-2015-102281"/>
    <n v="199"/>
    <n v="1.99"/>
    <x v="15"/>
    <x v="20"/>
  </r>
  <r>
    <s v="CA-2015-131457"/>
    <n v="1428"/>
    <n v="14.28"/>
    <x v="1"/>
    <x v="56"/>
  </r>
  <r>
    <s v="CA-2014-140004"/>
    <n v="7408"/>
    <n v="74.08"/>
    <x v="24"/>
    <x v="57"/>
  </r>
  <r>
    <s v="CA-2014-140004"/>
    <n v="6048"/>
    <n v="60.48"/>
    <x v="24"/>
    <x v="57"/>
  </r>
  <r>
    <s v="CA-2017-107720"/>
    <n v="4626"/>
    <n v="46.26"/>
    <x v="30"/>
    <x v="58"/>
  </r>
  <r>
    <s v="US-2017-124303"/>
    <n v="2946"/>
    <n v="29.46"/>
    <x v="9"/>
    <x v="10"/>
  </r>
  <r>
    <s v="US-2017-124303"/>
    <n v="16056"/>
    <n v="160.56"/>
    <x v="9"/>
    <x v="10"/>
  </r>
  <r>
    <s v="CA-2017-105074"/>
    <n v="21744"/>
    <n v="217.44"/>
    <x v="24"/>
    <x v="59"/>
  </r>
  <r>
    <s v="CA-2014-133690"/>
    <n v="21875"/>
    <n v="218.75"/>
    <x v="22"/>
    <x v="60"/>
  </r>
  <r>
    <s v="CA-2014-133690"/>
    <n v="26"/>
    <n v="0.26"/>
    <x v="22"/>
    <x v="60"/>
  </r>
  <r>
    <s v="US-2017-116701"/>
    <n v="66284"/>
    <n v="662.84"/>
    <x v="5"/>
    <x v="61"/>
  </r>
  <r>
    <s v="CA-2017-126382"/>
    <n v="35168"/>
    <n v="351.68"/>
    <x v="18"/>
    <x v="47"/>
  </r>
  <r>
    <s v="CA-2017-108329"/>
    <n v="444768"/>
    <n v="4447.68"/>
    <x v="1"/>
    <x v="62"/>
  </r>
  <r>
    <s v="CA-2017-135860"/>
    <n v="8392"/>
    <n v="83.92"/>
    <x v="12"/>
    <x v="63"/>
  </r>
  <r>
    <s v="CA-2017-135860"/>
    <n v="13198"/>
    <n v="131.97999999999999"/>
    <x v="12"/>
    <x v="63"/>
  </r>
  <r>
    <s v="CA-2017-135860"/>
    <n v="1592"/>
    <n v="15.92"/>
    <x v="12"/>
    <x v="63"/>
  </r>
  <r>
    <s v="CA-2017-135860"/>
    <n v="5229"/>
    <n v="52.29"/>
    <x v="12"/>
    <x v="63"/>
  </r>
  <r>
    <s v="CA-2017-135860"/>
    <n v="9199"/>
    <n v="91.99"/>
    <x v="12"/>
    <x v="63"/>
  </r>
  <r>
    <s v="CA-2015-101007"/>
    <n v="208"/>
    <n v="2.08"/>
    <x v="5"/>
    <x v="61"/>
  </r>
  <r>
    <s v="CA-2015-146262"/>
    <n v="2368"/>
    <n v="23.68"/>
    <x v="24"/>
    <x v="64"/>
  </r>
  <r>
    <s v="CA-2015-146262"/>
    <n v="45245"/>
    <n v="452.45"/>
    <x v="24"/>
    <x v="64"/>
  </r>
  <r>
    <s v="CA-2015-146262"/>
    <n v="62982"/>
    <n v="629.82000000000005"/>
    <x v="24"/>
    <x v="64"/>
  </r>
  <r>
    <s v="CA-2015-146262"/>
    <n v="11880"/>
    <n v="118.8"/>
    <x v="24"/>
    <x v="64"/>
  </r>
  <r>
    <s v="CA-2015-146262"/>
    <n v="89584"/>
    <n v="895.84"/>
    <x v="24"/>
    <x v="64"/>
  </r>
  <r>
    <s v="CA-2016-130162"/>
    <n v="9306"/>
    <n v="93.06"/>
    <x v="1"/>
    <x v="1"/>
  </r>
  <r>
    <s v="CA-2016-130162"/>
    <n v="302376"/>
    <n v="3023.76"/>
    <x v="1"/>
    <x v="1"/>
  </r>
  <r>
    <s v="CA-2015-169397"/>
    <n v="5584"/>
    <n v="55.84"/>
    <x v="24"/>
    <x v="65"/>
  </r>
  <r>
    <s v="CA-2015-169397"/>
    <n v="22704"/>
    <n v="227.04"/>
    <x v="24"/>
    <x v="65"/>
  </r>
  <r>
    <s v="CA-2015-169397"/>
    <n v="19776"/>
    <n v="197.76"/>
    <x v="24"/>
    <x v="65"/>
  </r>
  <r>
    <s v="CA-2015-169397"/>
    <n v="72704"/>
    <n v="727.04"/>
    <x v="24"/>
    <x v="65"/>
  </r>
  <r>
    <s v="CA-2015-169397"/>
    <n v="479988"/>
    <n v="4799.88"/>
    <x v="24"/>
    <x v="65"/>
  </r>
  <r>
    <s v="CA-2015-169397"/>
    <n v="27168"/>
    <n v="271.68"/>
    <x v="24"/>
    <x v="65"/>
  </r>
  <r>
    <s v="CA-2015-163055"/>
    <n v="22"/>
    <n v="0.22"/>
    <x v="12"/>
    <x v="66"/>
  </r>
  <r>
    <s v="CA-2015-163055"/>
    <n v="62245"/>
    <n v="622.45000000000005"/>
    <x v="12"/>
    <x v="66"/>
  </r>
  <r>
    <s v="CA-2015-163055"/>
    <n v="2198"/>
    <n v="21.98"/>
    <x v="12"/>
    <x v="66"/>
  </r>
  <r>
    <s v="US-2015-145436"/>
    <n v="161568"/>
    <n v="1615.68"/>
    <x v="18"/>
    <x v="29"/>
  </r>
  <r>
    <s v="US-2015-145436"/>
    <n v="389696"/>
    <n v="3896.96"/>
    <x v="18"/>
    <x v="29"/>
  </r>
  <r>
    <s v="US-2014-156216"/>
    <n v="18648"/>
    <n v="186.48"/>
    <x v="3"/>
    <x v="35"/>
  </r>
  <r>
    <s v="US-2017-100930"/>
    <n v="23386"/>
    <n v="233.86"/>
    <x v="2"/>
    <x v="67"/>
  </r>
  <r>
    <s v="US-2017-100930"/>
    <n v="6206145"/>
    <n v="62061.45"/>
    <x v="2"/>
    <x v="67"/>
  </r>
  <r>
    <s v="US-2017-100930"/>
    <n v="5328"/>
    <n v="53.28"/>
    <x v="2"/>
    <x v="67"/>
  </r>
  <r>
    <s v="US-2017-100930"/>
    <n v="258072"/>
    <n v="2580.7199999999998"/>
    <x v="2"/>
    <x v="67"/>
  </r>
  <r>
    <s v="US-2017-100930"/>
    <n v="617976"/>
    <n v="6179.76"/>
    <x v="2"/>
    <x v="67"/>
  </r>
  <r>
    <s v="CA-2017-160514"/>
    <n v="1056"/>
    <n v="10.56"/>
    <x v="1"/>
    <x v="68"/>
  </r>
  <r>
    <s v="CA-2016-157749"/>
    <n v="2592"/>
    <n v="25.92"/>
    <x v="10"/>
    <x v="22"/>
  </r>
  <r>
    <s v="CA-2016-157749"/>
    <n v="41968"/>
    <n v="419.68"/>
    <x v="10"/>
    <x v="22"/>
  </r>
  <r>
    <s v="CA-2016-157749"/>
    <n v="11688"/>
    <n v="116.88"/>
    <x v="10"/>
    <x v="22"/>
  </r>
  <r>
    <s v="CA-2016-157749"/>
    <n v="31984"/>
    <n v="319.83999999999997"/>
    <x v="10"/>
    <x v="22"/>
  </r>
  <r>
    <s v="CA-2016-157749"/>
    <n v="177225"/>
    <n v="1772.25"/>
    <x v="10"/>
    <x v="22"/>
  </r>
  <r>
    <s v="CA-2016-157749"/>
    <n v="4044"/>
    <n v="40.44"/>
    <x v="10"/>
    <x v="22"/>
  </r>
  <r>
    <s v="CA-2016-157749"/>
    <n v="7408"/>
    <n v="74.08"/>
    <x v="10"/>
    <x v="22"/>
  </r>
  <r>
    <s v="CA-2014-131926"/>
    <n v="200186"/>
    <n v="2001.86"/>
    <x v="11"/>
    <x v="69"/>
  </r>
  <r>
    <s v="CA-2014-131926"/>
    <n v="16672"/>
    <n v="166.72"/>
    <x v="11"/>
    <x v="69"/>
  </r>
  <r>
    <s v="CA-2014-131926"/>
    <n v="4788"/>
    <n v="47.88"/>
    <x v="11"/>
    <x v="69"/>
  </r>
  <r>
    <s v="CA-2014-131926"/>
    <n v="150325"/>
    <n v="1503.25"/>
    <x v="11"/>
    <x v="69"/>
  </r>
  <r>
    <s v="CA-2014-131926"/>
    <n v="2592"/>
    <n v="25.92"/>
    <x v="11"/>
    <x v="69"/>
  </r>
  <r>
    <s v="CA-2016-154739"/>
    <n v="321568"/>
    <n v="3215.68"/>
    <x v="1"/>
    <x v="8"/>
  </r>
  <r>
    <s v="CA-2016-145625"/>
    <n v="761"/>
    <n v="7.61"/>
    <x v="1"/>
    <x v="70"/>
  </r>
  <r>
    <s v="CA-2016-145625"/>
    <n v="334737"/>
    <n v="3347.37"/>
    <x v="1"/>
    <x v="70"/>
  </r>
  <r>
    <s v="CA-2016-146941"/>
    <n v="8058"/>
    <n v="80.58"/>
    <x v="15"/>
    <x v="20"/>
  </r>
  <r>
    <s v="CA-2016-146941"/>
    <n v="36192"/>
    <n v="361.92"/>
    <x v="15"/>
    <x v="20"/>
  </r>
  <r>
    <s v="US-2015-159982"/>
    <n v="12132"/>
    <n v="121.32"/>
    <x v="10"/>
    <x v="22"/>
  </r>
  <r>
    <s v="US-2015-159982"/>
    <n v="82368"/>
    <n v="823.68"/>
    <x v="10"/>
    <x v="22"/>
  </r>
  <r>
    <s v="US-2015-159982"/>
    <n v="5392"/>
    <n v="53.92"/>
    <x v="10"/>
    <x v="22"/>
  </r>
  <r>
    <s v="US-2015-159982"/>
    <n v="647904"/>
    <n v="6479.04"/>
    <x v="10"/>
    <x v="22"/>
  </r>
  <r>
    <s v="CA-2017-163139"/>
    <n v="2037"/>
    <n v="20.37"/>
    <x v="15"/>
    <x v="20"/>
  </r>
  <r>
    <s v="CA-2017-163139"/>
    <n v="22155"/>
    <n v="221.55"/>
    <x v="15"/>
    <x v="20"/>
  </r>
  <r>
    <s v="CA-2017-163139"/>
    <n v="1752"/>
    <n v="17.52"/>
    <x v="15"/>
    <x v="20"/>
  </r>
  <r>
    <s v="US-2017-155299"/>
    <n v="1624"/>
    <n v="16.239999999999998"/>
    <x v="5"/>
    <x v="45"/>
  </r>
  <r>
    <s v="US-2014-106992"/>
    <n v="3059982"/>
    <n v="30599.82"/>
    <x v="5"/>
    <x v="12"/>
  </r>
  <r>
    <s v="US-2014-106992"/>
    <n v="2519958"/>
    <n v="25199.58"/>
    <x v="5"/>
    <x v="12"/>
  </r>
  <r>
    <s v="CA-2016-125318"/>
    <n v="328224"/>
    <n v="3282.24"/>
    <x v="10"/>
    <x v="22"/>
  </r>
  <r>
    <s v="CA-2015-155040"/>
    <n v="799"/>
    <n v="7.99"/>
    <x v="1"/>
    <x v="71"/>
  </r>
  <r>
    <s v="CA-2017-136826"/>
    <n v="14016"/>
    <n v="140.16"/>
    <x v="3"/>
    <x v="72"/>
  </r>
  <r>
    <s v="CA-2016-111010"/>
    <n v="756"/>
    <n v="7.56"/>
    <x v="30"/>
    <x v="73"/>
  </r>
  <r>
    <s v="US-2017-145366"/>
    <n v="37208"/>
    <n v="372.08"/>
    <x v="24"/>
    <x v="74"/>
  </r>
  <r>
    <s v="US-2017-145366"/>
    <n v="57576"/>
    <n v="575.76"/>
    <x v="24"/>
    <x v="74"/>
  </r>
  <r>
    <s v="CA-2017-163979"/>
    <n v="72584"/>
    <n v="725.84"/>
    <x v="1"/>
    <x v="8"/>
  </r>
  <r>
    <s v="CA-2015-155334"/>
    <n v="20993"/>
    <n v="209.93"/>
    <x v="1"/>
    <x v="8"/>
  </r>
  <r>
    <s v="CA-2015-155334"/>
    <n v="528"/>
    <n v="5.28"/>
    <x v="1"/>
    <x v="8"/>
  </r>
  <r>
    <s v="CA-2015-155334"/>
    <n v="1092"/>
    <n v="10.92"/>
    <x v="1"/>
    <x v="8"/>
  </r>
  <r>
    <s v="CA-2017-118136"/>
    <n v="882"/>
    <n v="8.82"/>
    <x v="1"/>
    <x v="75"/>
  </r>
  <r>
    <s v="CA-2017-118136"/>
    <n v="598"/>
    <n v="5.98"/>
    <x v="1"/>
    <x v="75"/>
  </r>
  <r>
    <s v="CA-2017-132976"/>
    <n v="11648"/>
    <n v="116.48"/>
    <x v="9"/>
    <x v="10"/>
  </r>
  <r>
    <s v="CA-2017-132976"/>
    <n v="18176"/>
    <n v="181.76"/>
    <x v="9"/>
    <x v="10"/>
  </r>
  <r>
    <s v="CA-2017-132976"/>
    <n v="59712"/>
    <n v="597.12"/>
    <x v="9"/>
    <x v="10"/>
  </r>
  <r>
    <s v="CA-2017-132976"/>
    <n v="2484"/>
    <n v="24.84"/>
    <x v="9"/>
    <x v="10"/>
  </r>
  <r>
    <s v="US-2015-161991"/>
    <n v="208"/>
    <n v="2.08"/>
    <x v="5"/>
    <x v="12"/>
  </r>
  <r>
    <s v="US-2015-161991"/>
    <n v="11144"/>
    <n v="111.44"/>
    <x v="5"/>
    <x v="12"/>
  </r>
  <r>
    <s v="CA-2015-130890"/>
    <n v="103884"/>
    <n v="1038.8399999999999"/>
    <x v="1"/>
    <x v="1"/>
  </r>
  <r>
    <s v="CA-2015-130883"/>
    <n v="14176"/>
    <n v="141.76"/>
    <x v="21"/>
    <x v="32"/>
  </r>
  <r>
    <s v="CA-2015-130883"/>
    <n v="2398"/>
    <n v="23.98"/>
    <x v="21"/>
    <x v="32"/>
  </r>
  <r>
    <s v="CA-2015-130883"/>
    <n v="31104"/>
    <n v="311.04000000000002"/>
    <x v="21"/>
    <x v="32"/>
  </r>
  <r>
    <s v="CA-2016-112697"/>
    <n v="254058"/>
    <n v="2540.58"/>
    <x v="2"/>
    <x v="76"/>
  </r>
  <r>
    <s v="CA-2016-112697"/>
    <n v="194528"/>
    <n v="1945.28"/>
    <x v="2"/>
    <x v="76"/>
  </r>
  <r>
    <s v="CA-2016-112697"/>
    <n v="96148"/>
    <n v="961.48"/>
    <x v="2"/>
    <x v="76"/>
  </r>
  <r>
    <s v="CA-2016-110772"/>
    <n v="19096"/>
    <n v="190.96"/>
    <x v="24"/>
    <x v="38"/>
  </r>
  <r>
    <s v="CA-2016-110772"/>
    <n v="18496"/>
    <n v="184.96"/>
    <x v="24"/>
    <x v="38"/>
  </r>
  <r>
    <s v="CA-2016-110772"/>
    <n v="255984"/>
    <n v="2559.84"/>
    <x v="24"/>
    <x v="38"/>
  </r>
  <r>
    <s v="CA-2016-110772"/>
    <n v="8697"/>
    <n v="86.97"/>
    <x v="24"/>
    <x v="38"/>
  </r>
  <r>
    <s v="CA-2014-111451"/>
    <n v="300416"/>
    <n v="3004.16"/>
    <x v="22"/>
    <x v="77"/>
  </r>
  <r>
    <s v="CA-2014-111451"/>
    <n v="230352"/>
    <n v="2303.52"/>
    <x v="22"/>
    <x v="77"/>
  </r>
  <r>
    <s v="CA-2014-111451"/>
    <n v="218352"/>
    <n v="2183.52"/>
    <x v="22"/>
    <x v="77"/>
  </r>
  <r>
    <s v="CA-2014-111451"/>
    <n v="786"/>
    <n v="7.86"/>
    <x v="22"/>
    <x v="77"/>
  </r>
  <r>
    <s v="CA-2014-111451"/>
    <n v="27552"/>
    <n v="275.52"/>
    <x v="22"/>
    <x v="77"/>
  </r>
  <r>
    <s v="CA-2016-142545"/>
    <n v="324"/>
    <n v="3.24"/>
    <x v="30"/>
    <x v="78"/>
  </r>
  <r>
    <s v="CA-2016-142545"/>
    <n v="108248"/>
    <n v="1082.48"/>
    <x v="30"/>
    <x v="78"/>
  </r>
  <r>
    <s v="CA-2016-142545"/>
    <n v="5691"/>
    <n v="56.91"/>
    <x v="30"/>
    <x v="78"/>
  </r>
  <r>
    <s v="CA-2016-142545"/>
    <n v="776"/>
    <n v="7.76"/>
    <x v="30"/>
    <x v="78"/>
  </r>
  <r>
    <s v="CA-2016-142545"/>
    <n v="1428"/>
    <n v="14.28"/>
    <x v="30"/>
    <x v="78"/>
  </r>
  <r>
    <s v="US-2017-152380"/>
    <n v="219075"/>
    <n v="2190.75"/>
    <x v="10"/>
    <x v="22"/>
  </r>
  <r>
    <s v="CA-2015-144253"/>
    <n v="268"/>
    <n v="2.68"/>
    <x v="15"/>
    <x v="20"/>
  </r>
  <r>
    <s v="CA-2014-130960"/>
    <n v="984"/>
    <n v="9.84"/>
    <x v="12"/>
    <x v="79"/>
  </r>
  <r>
    <s v="CA-2014-111003"/>
    <n v="4548"/>
    <n v="45.48"/>
    <x v="30"/>
    <x v="80"/>
  </r>
  <r>
    <s v="CA-2014-111003"/>
    <n v="2892"/>
    <n v="28.92"/>
    <x v="30"/>
    <x v="80"/>
  </r>
  <r>
    <s v="CA-2017-126774"/>
    <n v="489"/>
    <n v="4.8899999999999997"/>
    <x v="17"/>
    <x v="81"/>
  </r>
  <r>
    <s v="CA-2016-142902"/>
    <n v="15136"/>
    <n v="151.36000000000001"/>
    <x v="22"/>
    <x v="82"/>
  </r>
  <r>
    <s v="CA-2016-142902"/>
    <n v="466768"/>
    <n v="4667.68"/>
    <x v="22"/>
    <x v="82"/>
  </r>
  <r>
    <s v="CA-2016-142902"/>
    <n v="15232"/>
    <n v="152.32"/>
    <x v="22"/>
    <x v="82"/>
  </r>
  <r>
    <s v="CA-2016-142902"/>
    <n v="6264"/>
    <n v="62.64"/>
    <x v="22"/>
    <x v="82"/>
  </r>
  <r>
    <s v="CA-2014-120887"/>
    <n v="8754"/>
    <n v="87.54"/>
    <x v="30"/>
    <x v="83"/>
  </r>
  <r>
    <s v="CA-2014-167850"/>
    <n v="178384"/>
    <n v="1783.84"/>
    <x v="2"/>
    <x v="84"/>
  </r>
  <r>
    <s v="CA-2014-167850"/>
    <n v="15552"/>
    <n v="155.52000000000001"/>
    <x v="2"/>
    <x v="84"/>
  </r>
  <r>
    <s v="CA-2014-164259"/>
    <n v="99136"/>
    <n v="991.36"/>
    <x v="9"/>
    <x v="10"/>
  </r>
  <r>
    <s v="CA-2014-164973"/>
    <n v="135882"/>
    <n v="1358.82"/>
    <x v="15"/>
    <x v="20"/>
  </r>
  <r>
    <s v="CA-2014-164973"/>
    <n v="399198"/>
    <n v="3991.98"/>
    <x v="15"/>
    <x v="20"/>
  </r>
  <r>
    <s v="CA-2014-164973"/>
    <n v="27594"/>
    <n v="275.94"/>
    <x v="15"/>
    <x v="20"/>
  </r>
  <r>
    <s v="CA-2014-164973"/>
    <n v="3600"/>
    <n v="36"/>
    <x v="15"/>
    <x v="20"/>
  </r>
  <r>
    <s v="CA-2014-164973"/>
    <n v="4357"/>
    <n v="43.57"/>
    <x v="15"/>
    <x v="20"/>
  </r>
  <r>
    <s v="CA-2014-156601"/>
    <n v="716"/>
    <n v="7.16"/>
    <x v="1"/>
    <x v="85"/>
  </r>
  <r>
    <s v="CA-2016-162138"/>
    <n v="25152"/>
    <n v="251.52"/>
    <x v="1"/>
    <x v="86"/>
  </r>
  <r>
    <s v="CA-2016-162138"/>
    <n v="9999"/>
    <n v="99.99"/>
    <x v="1"/>
    <x v="86"/>
  </r>
  <r>
    <s v="CA-2017-153339"/>
    <n v="15992"/>
    <n v="159.91999999999999"/>
    <x v="18"/>
    <x v="87"/>
  </r>
  <r>
    <s v="US-2016-141544"/>
    <n v="290898"/>
    <n v="2908.98"/>
    <x v="9"/>
    <x v="10"/>
  </r>
  <r>
    <s v="US-2016-141544"/>
    <n v="54224"/>
    <n v="542.24"/>
    <x v="9"/>
    <x v="10"/>
  </r>
  <r>
    <s v="US-2016-141544"/>
    <n v="786744"/>
    <n v="7867.44"/>
    <x v="9"/>
    <x v="10"/>
  </r>
  <r>
    <s v="US-2016-141544"/>
    <n v="10024"/>
    <n v="100.24"/>
    <x v="9"/>
    <x v="10"/>
  </r>
  <r>
    <s v="US-2016-141544"/>
    <n v="37764"/>
    <n v="377.64"/>
    <x v="9"/>
    <x v="10"/>
  </r>
  <r>
    <s v="US-2016-150147"/>
    <n v="828"/>
    <n v="8.2799999999999994"/>
    <x v="9"/>
    <x v="10"/>
  </r>
  <r>
    <s v="US-2016-150147"/>
    <n v="20724"/>
    <n v="207.24"/>
    <x v="9"/>
    <x v="10"/>
  </r>
  <r>
    <s v="US-2016-150147"/>
    <n v="4896"/>
    <n v="48.96"/>
    <x v="9"/>
    <x v="10"/>
  </r>
  <r>
    <s v="CA-2015-137946"/>
    <n v="4752"/>
    <n v="47.52"/>
    <x v="1"/>
    <x v="1"/>
  </r>
  <r>
    <s v="CA-2015-137946"/>
    <n v="959984"/>
    <n v="9599.84"/>
    <x v="1"/>
    <x v="1"/>
  </r>
  <r>
    <s v="CA-2015-137946"/>
    <n v="14368"/>
    <n v="143.68"/>
    <x v="1"/>
    <x v="1"/>
  </r>
  <r>
    <s v="CA-2014-129924"/>
    <n v="7712"/>
    <n v="77.12"/>
    <x v="1"/>
    <x v="8"/>
  </r>
  <r>
    <s v="CA-2014-129924"/>
    <n v="698352"/>
    <n v="6983.52"/>
    <x v="1"/>
    <x v="8"/>
  </r>
  <r>
    <s v="CA-2015-128167"/>
    <n v="496"/>
    <n v="4.96"/>
    <x v="7"/>
    <x v="88"/>
  </r>
  <r>
    <s v="CA-2014-122336"/>
    <n v="17856"/>
    <n v="178.56"/>
    <x v="9"/>
    <x v="10"/>
  </r>
  <r>
    <s v="CA-2014-122336"/>
    <n v="50997"/>
    <n v="509.97"/>
    <x v="9"/>
    <x v="10"/>
  </r>
  <r>
    <s v="CA-2014-122336"/>
    <n v="30992"/>
    <n v="309.92"/>
    <x v="9"/>
    <x v="10"/>
  </r>
  <r>
    <s v="CA-2014-122336"/>
    <n v="71928"/>
    <n v="719.28"/>
    <x v="9"/>
    <x v="10"/>
  </r>
  <r>
    <s v="US-2015-120712"/>
    <n v="888"/>
    <n v="8.8800000000000008"/>
    <x v="5"/>
    <x v="89"/>
  </r>
  <r>
    <s v="CA-2017-169901"/>
    <n v="47976"/>
    <n v="479.76"/>
    <x v="1"/>
    <x v="8"/>
  </r>
  <r>
    <s v="CA-2017-134306"/>
    <n v="756"/>
    <n v="7.56"/>
    <x v="31"/>
    <x v="90"/>
  </r>
  <r>
    <s v="CA-2017-134306"/>
    <n v="2456"/>
    <n v="24.56"/>
    <x v="31"/>
    <x v="90"/>
  </r>
  <r>
    <s v="CA-2017-134306"/>
    <n v="1296"/>
    <n v="12.96"/>
    <x v="31"/>
    <x v="90"/>
  </r>
  <r>
    <s v="CA-2016-129714"/>
    <n v="679"/>
    <n v="6.79"/>
    <x v="15"/>
    <x v="20"/>
  </r>
  <r>
    <s v="CA-2016-129714"/>
    <n v="2456"/>
    <n v="24.56"/>
    <x v="15"/>
    <x v="20"/>
  </r>
  <r>
    <s v="CA-2016-129714"/>
    <n v="3048"/>
    <n v="30.48"/>
    <x v="15"/>
    <x v="20"/>
  </r>
  <r>
    <s v="CA-2016-129714"/>
    <n v="4912"/>
    <n v="49.12"/>
    <x v="15"/>
    <x v="20"/>
  </r>
  <r>
    <s v="CA-2016-129714"/>
    <n v="4355168"/>
    <n v="43551.68"/>
    <x v="15"/>
    <x v="20"/>
  </r>
  <r>
    <s v="CA-2016-138520"/>
    <n v="388704"/>
    <n v="3887.04"/>
    <x v="15"/>
    <x v="20"/>
  </r>
  <r>
    <s v="CA-2016-138520"/>
    <n v="826"/>
    <n v="8.26"/>
    <x v="15"/>
    <x v="20"/>
  </r>
  <r>
    <s v="CA-2016-138520"/>
    <n v="1704"/>
    <n v="17.04"/>
    <x v="15"/>
    <x v="20"/>
  </r>
  <r>
    <s v="CA-2016-138520"/>
    <n v="344"/>
    <n v="3.44"/>
    <x v="15"/>
    <x v="20"/>
  </r>
  <r>
    <s v="CA-2016-130001"/>
    <n v="3624"/>
    <n v="36.24"/>
    <x v="3"/>
    <x v="35"/>
  </r>
  <r>
    <s v="CA-2017-155698"/>
    <n v="64784"/>
    <n v="647.84"/>
    <x v="32"/>
    <x v="38"/>
  </r>
  <r>
    <s v="CA-2017-155698"/>
    <n v="207"/>
    <n v="2.0699999999999998"/>
    <x v="32"/>
    <x v="38"/>
  </r>
  <r>
    <s v="CA-2017-144904"/>
    <n v="207"/>
    <n v="2.0699999999999998"/>
    <x v="15"/>
    <x v="20"/>
  </r>
  <r>
    <s v="CA-2017-144904"/>
    <n v="488646"/>
    <n v="4886.46"/>
    <x v="15"/>
    <x v="20"/>
  </r>
  <r>
    <s v="CA-2017-144904"/>
    <n v="556"/>
    <n v="5.56"/>
    <x v="15"/>
    <x v="20"/>
  </r>
  <r>
    <s v="CA-2017-144904"/>
    <n v="4712"/>
    <n v="47.12"/>
    <x v="15"/>
    <x v="20"/>
  </r>
  <r>
    <s v="CA-2014-123344"/>
    <n v="21196"/>
    <n v="211.96"/>
    <x v="1"/>
    <x v="8"/>
  </r>
  <r>
    <s v="CA-2016-155516"/>
    <n v="232"/>
    <n v="2.3199999999999998"/>
    <x v="29"/>
    <x v="91"/>
  </r>
  <r>
    <s v="CA-2016-155516"/>
    <n v="736"/>
    <n v="7.36"/>
    <x v="29"/>
    <x v="91"/>
  </r>
  <r>
    <s v="CA-2016-155516"/>
    <n v="10479"/>
    <n v="104.79"/>
    <x v="29"/>
    <x v="91"/>
  </r>
  <r>
    <s v="CA-2016-155516"/>
    <n v="104392"/>
    <n v="1043.92"/>
    <x v="29"/>
    <x v="91"/>
  </r>
  <r>
    <s v="CA-2017-104745"/>
    <n v="2592"/>
    <n v="25.92"/>
    <x v="5"/>
    <x v="92"/>
  </r>
  <r>
    <s v="CA-2017-104745"/>
    <n v="53424"/>
    <n v="534.24"/>
    <x v="5"/>
    <x v="92"/>
  </r>
  <r>
    <s v="US-2014-119137"/>
    <n v="816"/>
    <n v="8.16"/>
    <x v="16"/>
    <x v="93"/>
  </r>
  <r>
    <s v="US-2014-119137"/>
    <n v="1023936"/>
    <n v="10239.36"/>
    <x v="16"/>
    <x v="93"/>
  </r>
  <r>
    <s v="US-2014-119137"/>
    <n v="924"/>
    <n v="9.24"/>
    <x v="16"/>
    <x v="93"/>
  </r>
  <r>
    <s v="US-2014-119137"/>
    <n v="47904"/>
    <n v="479.04"/>
    <x v="16"/>
    <x v="93"/>
  </r>
  <r>
    <s v="US-2016-134656"/>
    <n v="99136"/>
    <n v="991.36"/>
    <x v="10"/>
    <x v="94"/>
  </r>
  <r>
    <s v="US-2017-134481"/>
    <n v="1488424"/>
    <n v="14884.24"/>
    <x v="31"/>
    <x v="47"/>
  </r>
  <r>
    <s v="CA-2015-130792"/>
    <n v="8652"/>
    <n v="86.52"/>
    <x v="5"/>
    <x v="12"/>
  </r>
  <r>
    <s v="CA-2015-130792"/>
    <n v="23832"/>
    <n v="238.32"/>
    <x v="5"/>
    <x v="12"/>
  </r>
  <r>
    <s v="CA-2015-130792"/>
    <n v="12176"/>
    <n v="121.76"/>
    <x v="5"/>
    <x v="12"/>
  </r>
  <r>
    <s v="CA-2016-134775"/>
    <n v="5096"/>
    <n v="50.96"/>
    <x v="1"/>
    <x v="8"/>
  </r>
  <r>
    <s v="CA-2016-134775"/>
    <n v="49536"/>
    <n v="495.36"/>
    <x v="1"/>
    <x v="8"/>
  </r>
  <r>
    <s v="CA-2015-125395"/>
    <n v="419"/>
    <n v="4.1900000000000004"/>
    <x v="12"/>
    <x v="79"/>
  </r>
  <r>
    <s v="US-2015-168935"/>
    <n v="3754575"/>
    <n v="37545.75"/>
    <x v="2"/>
    <x v="95"/>
  </r>
  <r>
    <s v="US-2015-168935"/>
    <n v="83976"/>
    <n v="839.76"/>
    <x v="2"/>
    <x v="95"/>
  </r>
  <r>
    <s v="CA-2015-122756"/>
    <n v="48234"/>
    <n v="482.34"/>
    <x v="9"/>
    <x v="10"/>
  </r>
  <r>
    <s v="CA-2015-122756"/>
    <n v="296"/>
    <n v="2.96"/>
    <x v="9"/>
    <x v="10"/>
  </r>
  <r>
    <s v="CA-2014-115973"/>
    <n v="2624"/>
    <n v="26.24"/>
    <x v="24"/>
    <x v="74"/>
  </r>
  <r>
    <s v="CA-2017-101798"/>
    <n v="2336"/>
    <n v="23.36"/>
    <x v="15"/>
    <x v="20"/>
  </r>
  <r>
    <s v="CA-2017-101798"/>
    <n v="3998"/>
    <n v="39.979999999999997"/>
    <x v="15"/>
    <x v="20"/>
  </r>
  <r>
    <s v="US-2014-135972"/>
    <n v="246384"/>
    <n v="2463.84"/>
    <x v="4"/>
    <x v="96"/>
  </r>
  <r>
    <s v="US-2014-135972"/>
    <n v="179997"/>
    <n v="1799.97"/>
    <x v="4"/>
    <x v="96"/>
  </r>
  <r>
    <s v="US-2014-134971"/>
    <n v="12462"/>
    <n v="124.62"/>
    <x v="10"/>
    <x v="97"/>
  </r>
  <r>
    <s v="CA-2017-102946"/>
    <n v="75792"/>
    <n v="757.92"/>
    <x v="33"/>
    <x v="98"/>
  </r>
  <r>
    <s v="CA-2017-165603"/>
    <n v="4996"/>
    <n v="49.96"/>
    <x v="34"/>
    <x v="99"/>
  </r>
  <r>
    <s v="CA-2017-165603"/>
    <n v="1296"/>
    <n v="12.96"/>
    <x v="34"/>
    <x v="99"/>
  </r>
  <r>
    <s v="CA-2015-122259"/>
    <n v="7012"/>
    <n v="70.12"/>
    <x v="12"/>
    <x v="25"/>
  </r>
  <r>
    <s v="CA-2016-108987"/>
    <n v="35952"/>
    <n v="359.52"/>
    <x v="5"/>
    <x v="12"/>
  </r>
  <r>
    <s v="CA-2016-108987"/>
    <n v="23962656"/>
    <n v="239626.56"/>
    <x v="5"/>
    <x v="12"/>
  </r>
  <r>
    <s v="CA-2016-108987"/>
    <n v="131136"/>
    <n v="1311.36"/>
    <x v="5"/>
    <x v="12"/>
  </r>
  <r>
    <s v="CA-2016-108987"/>
    <n v="57584"/>
    <n v="575.84"/>
    <x v="5"/>
    <x v="12"/>
  </r>
  <r>
    <s v="CA-2014-113166"/>
    <n v="9568"/>
    <n v="95.68"/>
    <x v="2"/>
    <x v="100"/>
  </r>
  <r>
    <s v="CA-2014-155208"/>
    <n v="39072"/>
    <n v="390.72"/>
    <x v="3"/>
    <x v="40"/>
  </r>
  <r>
    <s v="CA-2017-117933"/>
    <n v="3591"/>
    <n v="35.909999999999997"/>
    <x v="15"/>
    <x v="20"/>
  </r>
  <r>
    <s v="CA-2017-117457"/>
    <n v="17995"/>
    <n v="179.95"/>
    <x v="1"/>
    <x v="8"/>
  </r>
  <r>
    <s v="CA-2017-117457"/>
    <n v="1199976"/>
    <n v="11999.76"/>
    <x v="1"/>
    <x v="8"/>
  </r>
  <r>
    <s v="CA-2017-117457"/>
    <n v="2715"/>
    <n v="27.15"/>
    <x v="1"/>
    <x v="8"/>
  </r>
  <r>
    <s v="CA-2017-117457"/>
    <n v="1004024"/>
    <n v="10040.24"/>
    <x v="1"/>
    <x v="8"/>
  </r>
  <r>
    <s v="CA-2017-117457"/>
    <n v="968"/>
    <n v="9.68"/>
    <x v="1"/>
    <x v="8"/>
  </r>
  <r>
    <s v="CA-2017-117457"/>
    <n v="2835"/>
    <n v="28.35"/>
    <x v="1"/>
    <x v="8"/>
  </r>
  <r>
    <s v="CA-2017-117457"/>
    <n v="5598"/>
    <n v="55.98"/>
    <x v="1"/>
    <x v="8"/>
  </r>
  <r>
    <s v="CA-2017-117457"/>
    <n v="1336829"/>
    <n v="13368.29"/>
    <x v="1"/>
    <x v="8"/>
  </r>
  <r>
    <s v="CA-2017-117457"/>
    <n v="113568"/>
    <n v="1135.68"/>
    <x v="1"/>
    <x v="8"/>
  </r>
  <r>
    <s v="CA-2017-142636"/>
    <n v="13986"/>
    <n v="139.86000000000001"/>
    <x v="4"/>
    <x v="4"/>
  </r>
  <r>
    <s v="CA-2017-142636"/>
    <n v="307136"/>
    <n v="3071.36"/>
    <x v="4"/>
    <x v="4"/>
  </r>
  <r>
    <s v="CA-2017-122105"/>
    <n v="9592"/>
    <n v="95.92"/>
    <x v="1"/>
    <x v="101"/>
  </r>
  <r>
    <s v="CA-2016-148796"/>
    <n v="3838"/>
    <n v="38.380000000000003"/>
    <x v="1"/>
    <x v="1"/>
  </r>
  <r>
    <s v="CA-2017-154816"/>
    <n v="578"/>
    <n v="5.78"/>
    <x v="0"/>
    <x v="102"/>
  </r>
  <r>
    <s v="CA-2017-110478"/>
    <n v="932"/>
    <n v="9.32"/>
    <x v="1"/>
    <x v="1"/>
  </r>
  <r>
    <s v="CA-2017-110478"/>
    <n v="1525"/>
    <n v="15.25"/>
    <x v="1"/>
    <x v="1"/>
  </r>
  <r>
    <s v="CA-2014-142048"/>
    <n v="196752"/>
    <n v="1967.52"/>
    <x v="22"/>
    <x v="103"/>
  </r>
  <r>
    <s v="CA-2017-125388"/>
    <n v="5656"/>
    <n v="56.56"/>
    <x v="31"/>
    <x v="104"/>
  </r>
  <r>
    <s v="CA-2017-125388"/>
    <n v="327"/>
    <n v="3.27"/>
    <x v="31"/>
    <x v="104"/>
  </r>
  <r>
    <s v="CA-2017-155705"/>
    <n v="8664"/>
    <n v="86.64"/>
    <x v="35"/>
    <x v="25"/>
  </r>
  <r>
    <s v="CA-2017-149160"/>
    <n v="284"/>
    <n v="2.84"/>
    <x v="12"/>
    <x v="105"/>
  </r>
  <r>
    <s v="CA-2017-149160"/>
    <n v="28792"/>
    <n v="287.92"/>
    <x v="12"/>
    <x v="105"/>
  </r>
  <r>
    <s v="CA-2014-101476"/>
    <n v="6999"/>
    <n v="69.989999999999995"/>
    <x v="15"/>
    <x v="106"/>
  </r>
  <r>
    <s v="CA-2017-152275"/>
    <n v="6672"/>
    <n v="66.72"/>
    <x v="5"/>
    <x v="52"/>
  </r>
  <r>
    <s v="US-2016-123750"/>
    <n v="189588"/>
    <n v="1895.88"/>
    <x v="3"/>
    <x v="107"/>
  </r>
  <r>
    <s v="US-2016-123750"/>
    <n v="408744"/>
    <n v="4087.44"/>
    <x v="3"/>
    <x v="107"/>
  </r>
  <r>
    <s v="US-2016-123750"/>
    <n v="29196"/>
    <n v="291.95999999999998"/>
    <x v="3"/>
    <x v="107"/>
  </r>
  <r>
    <s v="US-2016-123750"/>
    <n v="4768"/>
    <n v="47.68"/>
    <x v="3"/>
    <x v="107"/>
  </r>
  <r>
    <s v="CA-2016-127369"/>
    <n v="7143"/>
    <n v="71.430000000000007"/>
    <x v="31"/>
    <x v="90"/>
  </r>
  <r>
    <s v="US-2014-150574"/>
    <n v="4812"/>
    <n v="48.12"/>
    <x v="2"/>
    <x v="108"/>
  </r>
  <r>
    <s v="US-2014-150574"/>
    <n v="2478"/>
    <n v="24.78"/>
    <x v="2"/>
    <x v="108"/>
  </r>
  <r>
    <s v="CA-2016-147375"/>
    <n v="1007979"/>
    <n v="10079.790000000001"/>
    <x v="10"/>
    <x v="22"/>
  </r>
  <r>
    <s v="CA-2016-147375"/>
    <n v="313488"/>
    <n v="3134.88"/>
    <x v="10"/>
    <x v="22"/>
  </r>
  <r>
    <s v="CA-2017-130043"/>
    <n v="31872"/>
    <n v="318.72000000000003"/>
    <x v="5"/>
    <x v="12"/>
  </r>
  <r>
    <s v="CA-2017-157252"/>
    <n v="207846"/>
    <n v="2078.46"/>
    <x v="15"/>
    <x v="20"/>
  </r>
  <r>
    <s v="CA-2016-115756"/>
    <n v="1222"/>
    <n v="12.22"/>
    <x v="12"/>
    <x v="66"/>
  </r>
  <r>
    <s v="CA-2016-115756"/>
    <n v="19494"/>
    <n v="194.94"/>
    <x v="12"/>
    <x v="66"/>
  </r>
  <r>
    <s v="CA-2016-115756"/>
    <n v="7095"/>
    <n v="70.95"/>
    <x v="12"/>
    <x v="66"/>
  </r>
  <r>
    <s v="CA-2016-115756"/>
    <n v="9136"/>
    <n v="91.36"/>
    <x v="12"/>
    <x v="66"/>
  </r>
  <r>
    <s v="CA-2016-115756"/>
    <n v="24294"/>
    <n v="242.94"/>
    <x v="12"/>
    <x v="66"/>
  </r>
  <r>
    <s v="CA-2016-115756"/>
    <n v="2205"/>
    <n v="22.05"/>
    <x v="12"/>
    <x v="66"/>
  </r>
  <r>
    <s v="CA-2017-154214"/>
    <n v="291"/>
    <n v="2.91"/>
    <x v="14"/>
    <x v="38"/>
  </r>
  <r>
    <s v="CA-2016-166674"/>
    <n v="5952"/>
    <n v="59.52"/>
    <x v="15"/>
    <x v="109"/>
  </r>
  <r>
    <s v="CA-2016-166674"/>
    <n v="16194"/>
    <n v="161.94"/>
    <x v="15"/>
    <x v="109"/>
  </r>
  <r>
    <s v="CA-2016-166674"/>
    <n v="26388"/>
    <n v="263.88"/>
    <x v="15"/>
    <x v="109"/>
  </r>
  <r>
    <s v="CA-2016-166674"/>
    <n v="3048"/>
    <n v="30.48"/>
    <x v="15"/>
    <x v="109"/>
  </r>
  <r>
    <s v="CA-2016-166674"/>
    <n v="984"/>
    <n v="9.84"/>
    <x v="15"/>
    <x v="109"/>
  </r>
  <r>
    <s v="CA-2016-166674"/>
    <n v="3512"/>
    <n v="35.119999999999997"/>
    <x v="15"/>
    <x v="109"/>
  </r>
  <r>
    <s v="CA-2017-147277"/>
    <n v="284364"/>
    <n v="2843.64"/>
    <x v="24"/>
    <x v="59"/>
  </r>
  <r>
    <s v="CA-2017-147277"/>
    <n v="665408"/>
    <n v="6654.08"/>
    <x v="24"/>
    <x v="59"/>
  </r>
  <r>
    <s v="CA-2016-100153"/>
    <n v="6388"/>
    <n v="63.88"/>
    <x v="26"/>
    <x v="110"/>
  </r>
  <r>
    <s v="US-2014-110674"/>
    <n v="129568"/>
    <n v="1295.68"/>
    <x v="1"/>
    <x v="3"/>
  </r>
  <r>
    <s v="US-2016-157945"/>
    <n v="747558"/>
    <n v="7475.58"/>
    <x v="10"/>
    <x v="27"/>
  </r>
  <r>
    <s v="US-2016-157945"/>
    <n v="8928"/>
    <n v="89.28"/>
    <x v="10"/>
    <x v="27"/>
  </r>
  <r>
    <s v="CA-2015-109638"/>
    <n v="10392"/>
    <n v="103.92"/>
    <x v="4"/>
    <x v="4"/>
  </r>
  <r>
    <s v="CA-2015-109638"/>
    <n v="89991"/>
    <n v="899.91"/>
    <x v="4"/>
    <x v="4"/>
  </r>
  <r>
    <s v="CA-2015-109638"/>
    <n v="51312"/>
    <n v="513.12"/>
    <x v="4"/>
    <x v="4"/>
  </r>
  <r>
    <s v="CA-2016-109869"/>
    <n v="2356"/>
    <n v="23.56"/>
    <x v="16"/>
    <x v="42"/>
  </r>
  <r>
    <s v="CA-2016-109869"/>
    <n v="127263"/>
    <n v="1272.6300000000001"/>
    <x v="16"/>
    <x v="42"/>
  </r>
  <r>
    <s v="CA-2016-109869"/>
    <n v="28485"/>
    <n v="284.85000000000002"/>
    <x v="16"/>
    <x v="42"/>
  </r>
  <r>
    <s v="CA-2016-109869"/>
    <n v="185376"/>
    <n v="1853.76"/>
    <x v="16"/>
    <x v="42"/>
  </r>
  <r>
    <s v="CA-2016-109869"/>
    <n v="78272"/>
    <n v="782.72"/>
    <x v="16"/>
    <x v="42"/>
  </r>
  <r>
    <s v="US-2015-101399"/>
    <n v="254744"/>
    <n v="2547.44"/>
    <x v="10"/>
    <x v="111"/>
  </r>
  <r>
    <s v="CA-2017-154907"/>
    <n v="2053328"/>
    <n v="20533.28"/>
    <x v="5"/>
    <x v="112"/>
  </r>
  <r>
    <s v="US-2016-100419"/>
    <n v="4788"/>
    <n v="47.88"/>
    <x v="10"/>
    <x v="22"/>
  </r>
  <r>
    <s v="CA-2015-154144"/>
    <n v="5548"/>
    <n v="55.48"/>
    <x v="15"/>
    <x v="113"/>
  </r>
  <r>
    <s v="CA-2014-144666"/>
    <n v="34092"/>
    <n v="340.92"/>
    <x v="1"/>
    <x v="8"/>
  </r>
  <r>
    <s v="CA-2014-144666"/>
    <n v="222666"/>
    <n v="2226.66"/>
    <x v="1"/>
    <x v="8"/>
  </r>
  <r>
    <s v="CA-2014-144666"/>
    <n v="703968"/>
    <n v="7039.68"/>
    <x v="1"/>
    <x v="8"/>
  </r>
  <r>
    <s v="CA-2014-144666"/>
    <n v="9252"/>
    <n v="92.52"/>
    <x v="1"/>
    <x v="8"/>
  </r>
  <r>
    <s v="CA-2014-144666"/>
    <n v="6265"/>
    <n v="62.65"/>
    <x v="1"/>
    <x v="8"/>
  </r>
  <r>
    <s v="CA-2014-144666"/>
    <n v="9485"/>
    <n v="94.85"/>
    <x v="1"/>
    <x v="8"/>
  </r>
  <r>
    <s v="CA-2016-103891"/>
    <n v="9576"/>
    <n v="95.76"/>
    <x v="1"/>
    <x v="1"/>
  </r>
  <r>
    <s v="CA-2016-152632"/>
    <n v="402"/>
    <n v="4.0199999999999996"/>
    <x v="15"/>
    <x v="21"/>
  </r>
  <r>
    <s v="CA-2016-100790"/>
    <n v="147"/>
    <n v="1.47"/>
    <x v="15"/>
    <x v="20"/>
  </r>
  <r>
    <s v="CA-2016-100790"/>
    <n v="70425"/>
    <n v="704.25"/>
    <x v="15"/>
    <x v="20"/>
  </r>
  <r>
    <s v="CA-2014-134677"/>
    <n v="909"/>
    <n v="9.09"/>
    <x v="1"/>
    <x v="70"/>
  </r>
  <r>
    <s v="CA-2014-127691"/>
    <n v="596"/>
    <n v="5.96"/>
    <x v="15"/>
    <x v="20"/>
  </r>
  <r>
    <s v="CA-2014-127691"/>
    <n v="15998"/>
    <n v="159.97999999999999"/>
    <x v="15"/>
    <x v="20"/>
  </r>
  <r>
    <s v="CA-2017-140963"/>
    <n v="296"/>
    <n v="2.96"/>
    <x v="1"/>
    <x v="1"/>
  </r>
  <r>
    <s v="CA-2017-140963"/>
    <n v="514165"/>
    <n v="5141.6499999999996"/>
    <x v="1"/>
    <x v="1"/>
  </r>
  <r>
    <s v="CA-2017-140963"/>
    <n v="27996"/>
    <n v="279.95999999999998"/>
    <x v="1"/>
    <x v="1"/>
  </r>
  <r>
    <s v="CA-2014-154627"/>
    <n v="2735952"/>
    <n v="27359.52"/>
    <x v="10"/>
    <x v="22"/>
  </r>
  <r>
    <s v="CA-2014-133753"/>
    <n v="7992"/>
    <n v="79.92"/>
    <x v="5"/>
    <x v="114"/>
  </r>
  <r>
    <s v="CA-2014-133753"/>
    <n v="63984"/>
    <n v="639.84"/>
    <x v="5"/>
    <x v="114"/>
  </r>
  <r>
    <s v="CA-2014-133753"/>
    <n v="70368"/>
    <n v="703.68"/>
    <x v="5"/>
    <x v="114"/>
  </r>
  <r>
    <s v="CA-2014-113362"/>
    <n v="44915"/>
    <n v="449.15"/>
    <x v="15"/>
    <x v="30"/>
  </r>
  <r>
    <s v="CA-2014-113362"/>
    <n v="1107"/>
    <n v="11.07"/>
    <x v="15"/>
    <x v="30"/>
  </r>
  <r>
    <s v="CA-2016-169166"/>
    <n v="9398"/>
    <n v="93.98"/>
    <x v="4"/>
    <x v="4"/>
  </r>
  <r>
    <s v="US-2016-120929"/>
    <n v="189882"/>
    <n v="1898.82"/>
    <x v="18"/>
    <x v="26"/>
  </r>
  <r>
    <s v="CA-2015-134782"/>
    <n v="10542"/>
    <n v="105.42"/>
    <x v="36"/>
    <x v="115"/>
  </r>
  <r>
    <s v="CA-2016-126158"/>
    <n v="119616"/>
    <n v="1196.1600000000001"/>
    <x v="1"/>
    <x v="116"/>
  </r>
  <r>
    <s v="CA-2016-126158"/>
    <n v="25576"/>
    <n v="255.76"/>
    <x v="1"/>
    <x v="116"/>
  </r>
  <r>
    <s v="CA-2016-126158"/>
    <n v="241568"/>
    <n v="2415.6799999999998"/>
    <x v="1"/>
    <x v="116"/>
  </r>
  <r>
    <s v="CA-2016-126158"/>
    <n v="693"/>
    <n v="6.93"/>
    <x v="1"/>
    <x v="116"/>
  </r>
  <r>
    <s v="US-2016-105578"/>
    <n v="2262"/>
    <n v="22.62"/>
    <x v="22"/>
    <x v="117"/>
  </r>
  <r>
    <s v="US-2016-105578"/>
    <n v="14952"/>
    <n v="149.52000000000001"/>
    <x v="22"/>
    <x v="117"/>
  </r>
  <r>
    <s v="US-2016-105578"/>
    <n v="801568"/>
    <n v="8015.68"/>
    <x v="22"/>
    <x v="117"/>
  </r>
  <r>
    <s v="US-2016-105578"/>
    <n v="2376"/>
    <n v="23.76"/>
    <x v="22"/>
    <x v="117"/>
  </r>
  <r>
    <s v="US-2016-105578"/>
    <n v="32792"/>
    <n v="327.92"/>
    <x v="22"/>
    <x v="117"/>
  </r>
  <r>
    <s v="CA-2017-134978"/>
    <n v="1592"/>
    <n v="15.92"/>
    <x v="15"/>
    <x v="20"/>
  </r>
  <r>
    <s v="CA-2015-145352"/>
    <n v="274"/>
    <n v="2.74"/>
    <x v="32"/>
    <x v="118"/>
  </r>
  <r>
    <s v="CA-2015-145352"/>
    <n v="834"/>
    <n v="8.34"/>
    <x v="32"/>
    <x v="118"/>
  </r>
  <r>
    <s v="CA-2015-145352"/>
    <n v="4674"/>
    <n v="46.74"/>
    <x v="32"/>
    <x v="118"/>
  </r>
  <r>
    <s v="CA-2015-145352"/>
    <n v="635495"/>
    <n v="6354.95"/>
    <x v="32"/>
    <x v="118"/>
  </r>
  <r>
    <s v="CA-2017-135307"/>
    <n v="1263"/>
    <n v="12.63"/>
    <x v="25"/>
    <x v="119"/>
  </r>
  <r>
    <s v="CA-2017-135307"/>
    <n v="3804"/>
    <n v="38.04"/>
    <x v="25"/>
    <x v="119"/>
  </r>
  <r>
    <s v="CA-2016-106341"/>
    <n v="7152"/>
    <n v="71.52"/>
    <x v="24"/>
    <x v="46"/>
  </r>
  <r>
    <s v="CA-2017-163405"/>
    <n v="663"/>
    <n v="6.63"/>
    <x v="1"/>
    <x v="1"/>
  </r>
  <r>
    <s v="CA-2017-163405"/>
    <n v="588"/>
    <n v="5.88"/>
    <x v="1"/>
    <x v="1"/>
  </r>
  <r>
    <s v="CA-2017-127432"/>
    <n v="299995"/>
    <n v="2999.95"/>
    <x v="37"/>
    <x v="120"/>
  </r>
  <r>
    <s v="CA-2017-127432"/>
    <n v="5145"/>
    <n v="51.45"/>
    <x v="37"/>
    <x v="120"/>
  </r>
  <r>
    <s v="CA-2017-127432"/>
    <n v="1196"/>
    <n v="11.96"/>
    <x v="37"/>
    <x v="120"/>
  </r>
  <r>
    <s v="CA-2017-127432"/>
    <n v="112602"/>
    <n v="1126.02"/>
    <x v="37"/>
    <x v="120"/>
  </r>
  <r>
    <s v="CA-2015-157812"/>
    <n v="18392"/>
    <n v="183.92"/>
    <x v="5"/>
    <x v="12"/>
  </r>
  <r>
    <s v="CA-2015-157812"/>
    <n v="129568"/>
    <n v="1295.68"/>
    <x v="5"/>
    <x v="12"/>
  </r>
  <r>
    <s v="CA-2015-157812"/>
    <n v="14112"/>
    <n v="141.12"/>
    <x v="5"/>
    <x v="12"/>
  </r>
  <r>
    <s v="CA-2017-145142"/>
    <n v="21098"/>
    <n v="210.98"/>
    <x v="12"/>
    <x v="66"/>
  </r>
  <r>
    <s v="US-2016-139486"/>
    <n v="55176"/>
    <n v="551.76"/>
    <x v="1"/>
    <x v="1"/>
  </r>
  <r>
    <s v="US-2016-139486"/>
    <n v="6626"/>
    <n v="66.260000000000005"/>
    <x v="1"/>
    <x v="1"/>
  </r>
  <r>
    <s v="CA-2015-158792"/>
    <n v="222"/>
    <n v="2.2200000000000002"/>
    <x v="31"/>
    <x v="104"/>
  </r>
  <r>
    <s v="CA-2017-113558"/>
    <n v="683952"/>
    <n v="6839.52"/>
    <x v="2"/>
    <x v="121"/>
  </r>
  <r>
    <s v="CA-2017-113558"/>
    <n v="45696"/>
    <n v="456.96"/>
    <x v="2"/>
    <x v="121"/>
  </r>
  <r>
    <s v="US-2015-138303"/>
    <n v="36336"/>
    <n v="363.36"/>
    <x v="9"/>
    <x v="10"/>
  </r>
  <r>
    <s v="US-2015-138303"/>
    <n v="666248"/>
    <n v="6662.48"/>
    <x v="9"/>
    <x v="10"/>
  </r>
  <r>
    <s v="US-2015-138303"/>
    <n v="52512"/>
    <n v="525.12"/>
    <x v="9"/>
    <x v="10"/>
  </r>
  <r>
    <s v="CA-2015-102848"/>
    <n v="19072"/>
    <n v="190.72"/>
    <x v="1"/>
    <x v="1"/>
  </r>
  <r>
    <s v="US-2017-129441"/>
    <n v="4794"/>
    <n v="47.94"/>
    <x v="1"/>
    <x v="1"/>
  </r>
  <r>
    <s v="CA-2016-168753"/>
    <n v="97995"/>
    <n v="979.95"/>
    <x v="19"/>
    <x v="122"/>
  </r>
  <r>
    <s v="CA-2016-168753"/>
    <n v="2275"/>
    <n v="22.75"/>
    <x v="19"/>
    <x v="122"/>
  </r>
  <r>
    <s v="CA-2016-126613"/>
    <n v="16768"/>
    <n v="167.68"/>
    <x v="16"/>
    <x v="123"/>
  </r>
  <r>
    <s v="US-2017-122637"/>
    <n v="42616"/>
    <n v="426.16"/>
    <x v="10"/>
    <x v="22"/>
  </r>
  <r>
    <s v="CA-2015-147851"/>
    <n v="10752"/>
    <n v="107.52"/>
    <x v="15"/>
    <x v="20"/>
  </r>
  <r>
    <s v="CA-2015-134894"/>
    <n v="15294"/>
    <n v="152.94"/>
    <x v="0"/>
    <x v="0"/>
  </r>
  <r>
    <s v="CA-2015-134894"/>
    <n v="28392"/>
    <n v="283.92"/>
    <x v="0"/>
    <x v="0"/>
  </r>
  <r>
    <s v="CA-2014-140795"/>
    <n v="4689"/>
    <n v="46.89"/>
    <x v="6"/>
    <x v="124"/>
  </r>
  <r>
    <s v="CA-2016-136924"/>
    <n v="380864"/>
    <n v="3808.64"/>
    <x v="16"/>
    <x v="93"/>
  </r>
  <r>
    <s v="US-2015-120161"/>
    <n v="646776"/>
    <n v="6467.76"/>
    <x v="24"/>
    <x v="24"/>
  </r>
  <r>
    <s v="CA-2014-103849"/>
    <n v="58112"/>
    <n v="581.12"/>
    <x v="5"/>
    <x v="5"/>
  </r>
  <r>
    <s v="CA-2014-103849"/>
    <n v="100792"/>
    <n v="1007.92"/>
    <x v="5"/>
    <x v="5"/>
  </r>
  <r>
    <s v="CA-2014-103849"/>
    <n v="66112"/>
    <n v="661.12"/>
    <x v="5"/>
    <x v="5"/>
  </r>
  <r>
    <s v="CA-2017-162929"/>
    <n v="4128"/>
    <n v="41.28"/>
    <x v="15"/>
    <x v="20"/>
  </r>
  <r>
    <s v="CA-2017-162929"/>
    <n v="1336"/>
    <n v="13.36"/>
    <x v="15"/>
    <x v="20"/>
  </r>
  <r>
    <s v="CA-2015-113173"/>
    <n v="250272"/>
    <n v="2502.7199999999998"/>
    <x v="10"/>
    <x v="22"/>
  </r>
  <r>
    <s v="CA-2015-113173"/>
    <n v="11364"/>
    <n v="113.64"/>
    <x v="10"/>
    <x v="22"/>
  </r>
  <r>
    <s v="CA-2015-113173"/>
    <n v="872"/>
    <n v="8.7200000000000006"/>
    <x v="10"/>
    <x v="22"/>
  </r>
  <r>
    <s v="CA-2016-136406"/>
    <n v="1121568"/>
    <n v="11215.68"/>
    <x v="1"/>
    <x v="8"/>
  </r>
  <r>
    <s v="CA-2017-112774"/>
    <n v="34504"/>
    <n v="345.04"/>
    <x v="2"/>
    <x v="108"/>
  </r>
  <r>
    <s v="CA-2017-101945"/>
    <n v="10824"/>
    <n v="108.24"/>
    <x v="5"/>
    <x v="12"/>
  </r>
  <r>
    <s v="CA-2017-100650"/>
    <n v="129578"/>
    <n v="1295.78"/>
    <x v="1"/>
    <x v="125"/>
  </r>
  <r>
    <s v="CA-2014-155852"/>
    <n v="19456"/>
    <n v="194.56"/>
    <x v="3"/>
    <x v="40"/>
  </r>
  <r>
    <s v="CA-2016-113243"/>
    <n v="207"/>
    <n v="2.0699999999999998"/>
    <x v="1"/>
    <x v="1"/>
  </r>
  <r>
    <s v="CA-2016-113243"/>
    <n v="133568"/>
    <n v="1335.68"/>
    <x v="1"/>
    <x v="1"/>
  </r>
  <r>
    <s v="CA-2016-113243"/>
    <n v="324"/>
    <n v="3.24"/>
    <x v="1"/>
    <x v="1"/>
  </r>
  <r>
    <s v="CA-2017-118731"/>
    <n v="426"/>
    <n v="4.26"/>
    <x v="1"/>
    <x v="8"/>
  </r>
  <r>
    <s v="CA-2017-118731"/>
    <n v="84056"/>
    <n v="840.56"/>
    <x v="1"/>
    <x v="8"/>
  </r>
  <r>
    <s v="CA-2014-145576"/>
    <n v="130"/>
    <n v="1.3"/>
    <x v="2"/>
    <x v="67"/>
  </r>
  <r>
    <s v="CA-2014-145576"/>
    <n v="13128"/>
    <n v="131.28"/>
    <x v="2"/>
    <x v="67"/>
  </r>
  <r>
    <s v="CA-2015-130736"/>
    <n v="396"/>
    <n v="3.96"/>
    <x v="4"/>
    <x v="4"/>
  </r>
  <r>
    <s v="CA-2015-130736"/>
    <n v="261"/>
    <n v="2.61"/>
    <x v="4"/>
    <x v="4"/>
  </r>
  <r>
    <s v="CA-2017-137099"/>
    <n v="374376"/>
    <n v="3743.76"/>
    <x v="1"/>
    <x v="1"/>
  </r>
  <r>
    <s v="CA-2017-156951"/>
    <n v="9184"/>
    <n v="91.84"/>
    <x v="4"/>
    <x v="4"/>
  </r>
  <r>
    <s v="CA-2017-156951"/>
    <n v="81088"/>
    <n v="810.88"/>
    <x v="4"/>
    <x v="4"/>
  </r>
  <r>
    <s v="CA-2017-156951"/>
    <n v="1944"/>
    <n v="19.440000000000001"/>
    <x v="4"/>
    <x v="4"/>
  </r>
  <r>
    <s v="CA-2017-156951"/>
    <n v="451152"/>
    <n v="4511.5200000000004"/>
    <x v="4"/>
    <x v="4"/>
  </r>
  <r>
    <s v="CA-2017-164826"/>
    <n v="7245"/>
    <n v="72.45"/>
    <x v="15"/>
    <x v="20"/>
  </r>
  <r>
    <s v="CA-2017-164826"/>
    <n v="1396"/>
    <n v="13.96"/>
    <x v="15"/>
    <x v="20"/>
  </r>
  <r>
    <s v="CA-2017-164826"/>
    <n v="33264"/>
    <n v="332.64"/>
    <x v="15"/>
    <x v="20"/>
  </r>
  <r>
    <s v="CA-2017-164826"/>
    <n v="1485"/>
    <n v="14.85"/>
    <x v="15"/>
    <x v="20"/>
  </r>
  <r>
    <s v="CA-2016-127250"/>
    <n v="882"/>
    <n v="8.82"/>
    <x v="4"/>
    <x v="126"/>
  </r>
  <r>
    <s v="CA-2015-149713"/>
    <n v="16072"/>
    <n v="160.72"/>
    <x v="1"/>
    <x v="85"/>
  </r>
  <r>
    <s v="CA-2015-149713"/>
    <n v="1992"/>
    <n v="19.920000000000002"/>
    <x v="1"/>
    <x v="85"/>
  </r>
  <r>
    <s v="CA-2015-149713"/>
    <n v="73"/>
    <n v="0.73"/>
    <x v="1"/>
    <x v="85"/>
  </r>
  <r>
    <s v="CA-2017-118640"/>
    <n v="69712"/>
    <n v="697.12"/>
    <x v="10"/>
    <x v="22"/>
  </r>
  <r>
    <s v="CA-2017-118640"/>
    <n v="8792"/>
    <n v="87.92"/>
    <x v="10"/>
    <x v="22"/>
  </r>
  <r>
    <s v="CA-2015-132906"/>
    <n v="5152"/>
    <n v="51.52"/>
    <x v="1"/>
    <x v="1"/>
  </r>
  <r>
    <s v="CA-2017-145233"/>
    <n v="470376"/>
    <n v="4703.76"/>
    <x v="22"/>
    <x v="60"/>
  </r>
  <r>
    <s v="CA-2017-145233"/>
    <n v="105584"/>
    <n v="1055.8399999999999"/>
    <x v="22"/>
    <x v="60"/>
  </r>
  <r>
    <s v="CA-2017-145233"/>
    <n v="31152"/>
    <n v="311.52"/>
    <x v="22"/>
    <x v="60"/>
  </r>
  <r>
    <s v="CA-2017-145233"/>
    <n v="6783"/>
    <n v="67.83"/>
    <x v="22"/>
    <x v="60"/>
  </r>
  <r>
    <s v="CA-2017-145233"/>
    <n v="406368"/>
    <n v="4063.68"/>
    <x v="22"/>
    <x v="60"/>
  </r>
  <r>
    <s v="CA-2015-128139"/>
    <n v="7098"/>
    <n v="70.98"/>
    <x v="0"/>
    <x v="102"/>
  </r>
  <r>
    <s v="CA-2015-128139"/>
    <n v="29493"/>
    <n v="294.93"/>
    <x v="0"/>
    <x v="102"/>
  </r>
  <r>
    <s v="US-2016-156986"/>
    <n v="84784"/>
    <n v="847.84"/>
    <x v="21"/>
    <x v="127"/>
  </r>
  <r>
    <s v="US-2016-156986"/>
    <n v="20736"/>
    <n v="207.36"/>
    <x v="21"/>
    <x v="127"/>
  </r>
  <r>
    <s v="US-2016-156986"/>
    <n v="16821"/>
    <n v="168.21"/>
    <x v="21"/>
    <x v="127"/>
  </r>
  <r>
    <s v="US-2016-156986"/>
    <n v="10368"/>
    <n v="103.68"/>
    <x v="21"/>
    <x v="127"/>
  </r>
  <r>
    <s v="CA-2014-135405"/>
    <n v="9344"/>
    <n v="93.44"/>
    <x v="5"/>
    <x v="128"/>
  </r>
  <r>
    <s v="CA-2014-135405"/>
    <n v="312"/>
    <n v="3.12"/>
    <x v="5"/>
    <x v="128"/>
  </r>
  <r>
    <s v="CA-2014-131450"/>
    <n v="7612"/>
    <n v="76.12"/>
    <x v="1"/>
    <x v="70"/>
  </r>
  <r>
    <s v="CA-2014-131450"/>
    <n v="1199976"/>
    <n v="11999.76"/>
    <x v="1"/>
    <x v="70"/>
  </r>
  <r>
    <s v="CA-2014-131450"/>
    <n v="44596"/>
    <n v="445.96"/>
    <x v="1"/>
    <x v="70"/>
  </r>
  <r>
    <s v="CA-2014-131450"/>
    <n v="32776"/>
    <n v="327.76"/>
    <x v="1"/>
    <x v="70"/>
  </r>
  <r>
    <s v="CA-2016-120180"/>
    <n v="11632"/>
    <n v="116.32"/>
    <x v="9"/>
    <x v="10"/>
  </r>
  <r>
    <s v="US-2016-100720"/>
    <n v="143982"/>
    <n v="1439.82"/>
    <x v="9"/>
    <x v="10"/>
  </r>
  <r>
    <s v="US-2016-100720"/>
    <n v="494376"/>
    <n v="4943.76"/>
    <x v="9"/>
    <x v="10"/>
  </r>
  <r>
    <s v="US-2016-100720"/>
    <n v="584"/>
    <n v="5.84"/>
    <x v="9"/>
    <x v="10"/>
  </r>
  <r>
    <s v="CA-2014-149958"/>
    <n v="142776"/>
    <n v="1427.76"/>
    <x v="2"/>
    <x v="67"/>
  </r>
  <r>
    <s v="CA-2014-149958"/>
    <n v="45696"/>
    <n v="456.96"/>
    <x v="2"/>
    <x v="67"/>
  </r>
  <r>
    <s v="CA-2014-149958"/>
    <n v="7218"/>
    <n v="72.180000000000007"/>
    <x v="2"/>
    <x v="67"/>
  </r>
  <r>
    <s v="CA-2014-149958"/>
    <n v="43188"/>
    <n v="431.88"/>
    <x v="2"/>
    <x v="67"/>
  </r>
  <r>
    <s v="CA-2014-149958"/>
    <n v="131904"/>
    <n v="1319.04"/>
    <x v="2"/>
    <x v="67"/>
  </r>
  <r>
    <s v="US-2014-105767"/>
    <n v="3282"/>
    <n v="32.82"/>
    <x v="9"/>
    <x v="10"/>
  </r>
  <r>
    <s v="US-2014-105767"/>
    <n v="21168"/>
    <n v="211.68"/>
    <x v="9"/>
    <x v="10"/>
  </r>
  <r>
    <s v="US-2014-105767"/>
    <n v="55188"/>
    <n v="551.88"/>
    <x v="9"/>
    <x v="10"/>
  </r>
  <r>
    <s v="CA-2016-161816"/>
    <n v="369576"/>
    <n v="3695.76"/>
    <x v="5"/>
    <x v="61"/>
  </r>
  <r>
    <s v="CA-2016-161816"/>
    <n v="15712"/>
    <n v="157.12"/>
    <x v="5"/>
    <x v="61"/>
  </r>
  <r>
    <s v="CA-2016-121223"/>
    <n v="8448"/>
    <n v="84.48"/>
    <x v="9"/>
    <x v="10"/>
  </r>
  <r>
    <s v="CA-2016-121223"/>
    <n v="728946"/>
    <n v="7289.46"/>
    <x v="9"/>
    <x v="10"/>
  </r>
  <r>
    <s v="CA-2017-138611"/>
    <n v="11994"/>
    <n v="119.94"/>
    <x v="24"/>
    <x v="129"/>
  </r>
  <r>
    <s v="CA-2017-138611"/>
    <n v="3648"/>
    <n v="36.479999999999997"/>
    <x v="24"/>
    <x v="129"/>
  </r>
  <r>
    <s v="CA-2017-117947"/>
    <n v="4048"/>
    <n v="40.479999999999997"/>
    <x v="15"/>
    <x v="20"/>
  </r>
  <r>
    <s v="CA-2017-117947"/>
    <n v="994"/>
    <n v="9.94"/>
    <x v="15"/>
    <x v="20"/>
  </r>
  <r>
    <s v="CA-2017-117947"/>
    <n v="107424"/>
    <n v="1074.24"/>
    <x v="15"/>
    <x v="20"/>
  </r>
  <r>
    <s v="CA-2017-117947"/>
    <n v="3791"/>
    <n v="37.909999999999997"/>
    <x v="15"/>
    <x v="20"/>
  </r>
  <r>
    <s v="CA-2017-117947"/>
    <n v="8802"/>
    <n v="88.02"/>
    <x v="15"/>
    <x v="20"/>
  </r>
  <r>
    <s v="US-2014-111171"/>
    <n v="869"/>
    <n v="8.69"/>
    <x v="10"/>
    <x v="22"/>
  </r>
  <r>
    <s v="CA-2015-138009"/>
    <n v="30196"/>
    <n v="301.95999999999998"/>
    <x v="12"/>
    <x v="130"/>
  </r>
  <r>
    <s v="CA-2015-138009"/>
    <n v="55521"/>
    <n v="555.21"/>
    <x v="12"/>
    <x v="130"/>
  </r>
  <r>
    <s v="CA-2015-138009"/>
    <n v="52348"/>
    <n v="523.48"/>
    <x v="12"/>
    <x v="130"/>
  </r>
  <r>
    <s v="CA-2015-138009"/>
    <n v="16182"/>
    <n v="161.82"/>
    <x v="12"/>
    <x v="130"/>
  </r>
  <r>
    <s v="CA-2017-163020"/>
    <n v="3556"/>
    <n v="35.56"/>
    <x v="15"/>
    <x v="20"/>
  </r>
  <r>
    <s v="CA-2017-153787"/>
    <n v="9716"/>
    <n v="97.16"/>
    <x v="4"/>
    <x v="4"/>
  </r>
  <r>
    <s v="CA-2017-133431"/>
    <n v="1524"/>
    <n v="15.24"/>
    <x v="1"/>
    <x v="8"/>
  </r>
  <r>
    <s v="CA-2017-133431"/>
    <n v="1323"/>
    <n v="13.23"/>
    <x v="1"/>
    <x v="8"/>
  </r>
  <r>
    <s v="US-2016-135720"/>
    <n v="243384"/>
    <n v="2433.84"/>
    <x v="22"/>
    <x v="34"/>
  </r>
  <r>
    <s v="US-2016-135720"/>
    <n v="1198"/>
    <n v="11.98"/>
    <x v="22"/>
    <x v="34"/>
  </r>
  <r>
    <s v="US-2016-135720"/>
    <n v="300768"/>
    <n v="3007.68"/>
    <x v="22"/>
    <x v="34"/>
  </r>
  <r>
    <s v="CA-2017-144694"/>
    <n v="1788"/>
    <n v="17.88"/>
    <x v="2"/>
    <x v="100"/>
  </r>
  <r>
    <s v="CA-2017-144694"/>
    <n v="235944"/>
    <n v="2359.44"/>
    <x v="2"/>
    <x v="100"/>
  </r>
  <r>
    <s v="CA-2015-168004"/>
    <n v="39294"/>
    <n v="392.94"/>
    <x v="32"/>
    <x v="131"/>
  </r>
  <r>
    <s v="US-2016-123470"/>
    <n v="18882"/>
    <n v="188.82"/>
    <x v="22"/>
    <x v="34"/>
  </r>
  <r>
    <s v="US-2016-123470"/>
    <n v="122328"/>
    <n v="1223.28"/>
    <x v="22"/>
    <x v="34"/>
  </r>
  <r>
    <s v="CA-2016-115917"/>
    <n v="10492"/>
    <n v="104.92"/>
    <x v="1"/>
    <x v="132"/>
  </r>
  <r>
    <s v="CA-2016-115917"/>
    <n v="15424"/>
    <n v="154.24"/>
    <x v="1"/>
    <x v="132"/>
  </r>
  <r>
    <s v="CA-2016-147067"/>
    <n v="1884"/>
    <n v="18.84"/>
    <x v="11"/>
    <x v="31"/>
  </r>
  <r>
    <s v="CA-2017-167913"/>
    <n v="3304"/>
    <n v="33.04"/>
    <x v="1"/>
    <x v="133"/>
  </r>
  <r>
    <s v="CA-2017-167913"/>
    <n v="2625"/>
    <n v="26.25"/>
    <x v="1"/>
    <x v="133"/>
  </r>
  <r>
    <s v="CA-2017-106103"/>
    <n v="13252"/>
    <n v="132.52000000000001"/>
    <x v="12"/>
    <x v="134"/>
  </r>
  <r>
    <s v="US-2017-127719"/>
    <n v="648"/>
    <n v="6.48"/>
    <x v="30"/>
    <x v="135"/>
  </r>
  <r>
    <s v="CA-2017-126221"/>
    <n v="2093"/>
    <n v="20.93"/>
    <x v="14"/>
    <x v="38"/>
  </r>
  <r>
    <s v="CA-2016-103947"/>
    <n v="3156"/>
    <n v="31.56"/>
    <x v="16"/>
    <x v="136"/>
  </r>
  <r>
    <s v="CA-2016-103947"/>
    <n v="30144"/>
    <n v="301.44"/>
    <x v="16"/>
    <x v="136"/>
  </r>
  <r>
    <s v="CA-2016-160745"/>
    <n v="148"/>
    <n v="1.48"/>
    <x v="4"/>
    <x v="137"/>
  </r>
  <r>
    <s v="CA-2016-160745"/>
    <n v="302376"/>
    <n v="3023.76"/>
    <x v="4"/>
    <x v="137"/>
  </r>
  <r>
    <s v="CA-2016-160745"/>
    <n v="3160"/>
    <n v="31.6"/>
    <x v="4"/>
    <x v="137"/>
  </r>
  <r>
    <s v="CA-2016-132661"/>
    <n v="3794"/>
    <n v="37.94"/>
    <x v="15"/>
    <x v="20"/>
  </r>
  <r>
    <s v="CA-2017-140844"/>
    <n v="9782"/>
    <n v="97.82"/>
    <x v="15"/>
    <x v="20"/>
  </r>
  <r>
    <s v="CA-2017-140844"/>
    <n v="10312"/>
    <n v="103.12"/>
    <x v="15"/>
    <x v="20"/>
  </r>
  <r>
    <s v="CA-2016-137239"/>
    <n v="113552"/>
    <n v="1135.52"/>
    <x v="24"/>
    <x v="38"/>
  </r>
  <r>
    <s v="CA-2016-137239"/>
    <n v="3318"/>
    <n v="33.18"/>
    <x v="24"/>
    <x v="38"/>
  </r>
  <r>
    <s v="CA-2016-137239"/>
    <n v="134288"/>
    <n v="1342.88"/>
    <x v="24"/>
    <x v="38"/>
  </r>
  <r>
    <s v="US-2016-156097"/>
    <n v="701372"/>
    <n v="7013.72"/>
    <x v="10"/>
    <x v="34"/>
  </r>
  <r>
    <s v="US-2016-156097"/>
    <n v="2308"/>
    <n v="23.08"/>
    <x v="10"/>
    <x v="34"/>
  </r>
  <r>
    <s v="CA-2015-146563"/>
    <n v="999432"/>
    <n v="9994.32"/>
    <x v="5"/>
    <x v="81"/>
  </r>
  <r>
    <s v="CA-2015-146563"/>
    <n v="72408"/>
    <n v="724.08"/>
    <x v="5"/>
    <x v="81"/>
  </r>
  <r>
    <s v="CA-2015-146563"/>
    <n v="918785"/>
    <n v="9187.85"/>
    <x v="5"/>
    <x v="81"/>
  </r>
  <r>
    <s v="CA-2015-146563"/>
    <n v="2724"/>
    <n v="27.24"/>
    <x v="5"/>
    <x v="81"/>
  </r>
  <r>
    <s v="CA-2016-123666"/>
    <n v="45995"/>
    <n v="459.95"/>
    <x v="15"/>
    <x v="20"/>
  </r>
  <r>
    <s v="CA-2016-143308"/>
    <n v="1074"/>
    <n v="10.74"/>
    <x v="0"/>
    <x v="103"/>
  </r>
  <r>
    <s v="CA-2017-132682"/>
    <n v="2376"/>
    <n v="23.76"/>
    <x v="5"/>
    <x v="61"/>
  </r>
  <r>
    <s v="CA-2017-132682"/>
    <n v="85056"/>
    <n v="850.56"/>
    <x v="5"/>
    <x v="61"/>
  </r>
  <r>
    <s v="CA-2017-132682"/>
    <n v="381576"/>
    <n v="3815.76"/>
    <x v="5"/>
    <x v="61"/>
  </r>
  <r>
    <s v="CA-2014-156314"/>
    <n v="3036"/>
    <n v="30.36"/>
    <x v="24"/>
    <x v="138"/>
  </r>
  <r>
    <s v="US-2017-106663"/>
    <n v="23976"/>
    <n v="239.76"/>
    <x v="10"/>
    <x v="22"/>
  </r>
  <r>
    <s v="US-2017-106663"/>
    <n v="108925"/>
    <n v="1089.25"/>
    <x v="10"/>
    <x v="22"/>
  </r>
  <r>
    <s v="US-2017-106663"/>
    <n v="36352"/>
    <n v="363.52"/>
    <x v="10"/>
    <x v="22"/>
  </r>
  <r>
    <s v="CA-2017-111178"/>
    <n v="1956"/>
    <n v="19.559999999999999"/>
    <x v="10"/>
    <x v="94"/>
  </r>
  <r>
    <s v="CA-2017-130351"/>
    <n v="6144"/>
    <n v="61.44"/>
    <x v="14"/>
    <x v="38"/>
  </r>
  <r>
    <s v="CA-2017-130351"/>
    <n v="389"/>
    <n v="3.89"/>
    <x v="14"/>
    <x v="38"/>
  </r>
  <r>
    <s v="CA-2017-130351"/>
    <n v="9939"/>
    <n v="99.39"/>
    <x v="14"/>
    <x v="38"/>
  </r>
  <r>
    <s v="US-2017-119438"/>
    <n v="2688"/>
    <n v="26.88"/>
    <x v="5"/>
    <x v="139"/>
  </r>
  <r>
    <s v="US-2017-119438"/>
    <n v="27816"/>
    <n v="278.16000000000003"/>
    <x v="5"/>
    <x v="139"/>
  </r>
  <r>
    <s v="US-2017-119438"/>
    <n v="82524"/>
    <n v="825.24"/>
    <x v="5"/>
    <x v="139"/>
  </r>
  <r>
    <s v="US-2017-119438"/>
    <n v="182994"/>
    <n v="1829.94"/>
    <x v="5"/>
    <x v="139"/>
  </r>
  <r>
    <s v="CA-2016-164511"/>
    <n v="14352"/>
    <n v="143.52000000000001"/>
    <x v="15"/>
    <x v="20"/>
  </r>
  <r>
    <s v="CA-2016-164511"/>
    <n v="6496"/>
    <n v="64.959999999999994"/>
    <x v="15"/>
    <x v="20"/>
  </r>
  <r>
    <s v="CA-2016-164511"/>
    <n v="686"/>
    <n v="6.86"/>
    <x v="15"/>
    <x v="20"/>
  </r>
  <r>
    <s v="US-2017-168116"/>
    <n v="799998"/>
    <n v="7999.98"/>
    <x v="3"/>
    <x v="140"/>
  </r>
  <r>
    <s v="US-2017-168116"/>
    <n v="16744"/>
    <n v="167.44"/>
    <x v="3"/>
    <x v="140"/>
  </r>
  <r>
    <s v="CA-2014-157784"/>
    <n v="47997"/>
    <n v="479.97"/>
    <x v="35"/>
    <x v="25"/>
  </r>
  <r>
    <s v="CA-2014-157784"/>
    <n v="1462"/>
    <n v="14.62"/>
    <x v="35"/>
    <x v="25"/>
  </r>
  <r>
    <s v="CA-2014-157784"/>
    <n v="1944"/>
    <n v="19.440000000000001"/>
    <x v="35"/>
    <x v="25"/>
  </r>
  <r>
    <s v="CA-2017-161480"/>
    <n v="191984"/>
    <n v="1919.84"/>
    <x v="15"/>
    <x v="20"/>
  </r>
  <r>
    <s v="US-2014-117135"/>
    <n v="10401"/>
    <n v="104.01"/>
    <x v="17"/>
    <x v="141"/>
  </r>
  <r>
    <s v="US-2014-117135"/>
    <n v="28482"/>
    <n v="284.82"/>
    <x v="17"/>
    <x v="141"/>
  </r>
  <r>
    <s v="US-2014-117135"/>
    <n v="3684"/>
    <n v="36.840000000000003"/>
    <x v="17"/>
    <x v="141"/>
  </r>
  <r>
    <s v="CA-2015-131534"/>
    <n v="16624"/>
    <n v="166.24"/>
    <x v="1"/>
    <x v="1"/>
  </r>
  <r>
    <s v="CA-2015-131534"/>
    <n v="334"/>
    <n v="3.34"/>
    <x v="1"/>
    <x v="1"/>
  </r>
  <r>
    <s v="CA-2015-119291"/>
    <n v="198272"/>
    <n v="1982.72"/>
    <x v="9"/>
    <x v="142"/>
  </r>
  <r>
    <s v="CA-2015-119291"/>
    <n v="4736"/>
    <n v="47.36"/>
    <x v="9"/>
    <x v="142"/>
  </r>
  <r>
    <s v="CA-2015-119291"/>
    <n v="200984"/>
    <n v="2009.84"/>
    <x v="9"/>
    <x v="142"/>
  </r>
  <r>
    <s v="CA-2015-119291"/>
    <n v="97696"/>
    <n v="976.96"/>
    <x v="9"/>
    <x v="142"/>
  </r>
  <r>
    <s v="CA-2015-119291"/>
    <n v="2696"/>
    <n v="26.96"/>
    <x v="9"/>
    <x v="142"/>
  </r>
  <r>
    <s v="CA-2015-119291"/>
    <n v="18588"/>
    <n v="185.88"/>
    <x v="9"/>
    <x v="142"/>
  </r>
  <r>
    <s v="CA-2015-119291"/>
    <n v="4896"/>
    <n v="48.96"/>
    <x v="9"/>
    <x v="142"/>
  </r>
  <r>
    <s v="CA-2017-114552"/>
    <n v="15072"/>
    <n v="150.72"/>
    <x v="24"/>
    <x v="138"/>
  </r>
  <r>
    <s v="CA-2016-163755"/>
    <n v="20988"/>
    <n v="209.88"/>
    <x v="4"/>
    <x v="4"/>
  </r>
  <r>
    <s v="CA-2015-142027"/>
    <n v="369912"/>
    <n v="3699.12"/>
    <x v="1"/>
    <x v="85"/>
  </r>
  <r>
    <s v="CA-2014-138527"/>
    <n v="10368"/>
    <n v="103.68"/>
    <x v="3"/>
    <x v="143"/>
  </r>
  <r>
    <s v="CA-2014-138527"/>
    <n v="16684"/>
    <n v="166.84"/>
    <x v="3"/>
    <x v="143"/>
  </r>
  <r>
    <s v="CA-2014-138527"/>
    <n v="15216"/>
    <n v="152.16"/>
    <x v="3"/>
    <x v="143"/>
  </r>
  <r>
    <s v="CA-2014-112158"/>
    <n v="11996"/>
    <n v="119.96"/>
    <x v="15"/>
    <x v="20"/>
  </r>
  <r>
    <s v="CA-2014-112158"/>
    <n v="88392"/>
    <n v="883.92"/>
    <x v="15"/>
    <x v="20"/>
  </r>
  <r>
    <s v="CA-2014-112158"/>
    <n v="4672"/>
    <n v="46.72"/>
    <x v="15"/>
    <x v="20"/>
  </r>
  <r>
    <s v="CA-2014-113887"/>
    <n v="5548"/>
    <n v="55.48"/>
    <x v="15"/>
    <x v="20"/>
  </r>
  <r>
    <s v="CA-2017-146136"/>
    <n v="24448"/>
    <n v="244.48"/>
    <x v="2"/>
    <x v="144"/>
  </r>
  <r>
    <s v="US-2017-100048"/>
    <n v="28134"/>
    <n v="281.33999999999997"/>
    <x v="15"/>
    <x v="145"/>
  </r>
  <r>
    <s v="US-2017-100048"/>
    <n v="30798"/>
    <n v="307.98"/>
    <x v="15"/>
    <x v="145"/>
  </r>
  <r>
    <s v="US-2017-100048"/>
    <n v="29997"/>
    <n v="299.97000000000003"/>
    <x v="15"/>
    <x v="145"/>
  </r>
  <r>
    <s v="CA-2014-153150"/>
    <n v="1992"/>
    <n v="19.920000000000002"/>
    <x v="4"/>
    <x v="4"/>
  </r>
  <r>
    <s v="CA-2014-130092"/>
    <n v="994"/>
    <n v="9.94"/>
    <x v="13"/>
    <x v="18"/>
  </r>
  <r>
    <s v="CA-2017-108910"/>
    <n v="103056"/>
    <n v="1030.56"/>
    <x v="24"/>
    <x v="46"/>
  </r>
  <r>
    <s v="CA-2014-104472"/>
    <n v="59808"/>
    <n v="598.08000000000004"/>
    <x v="7"/>
    <x v="11"/>
  </r>
  <r>
    <s v="CA-2014-104472"/>
    <n v="7332"/>
    <n v="73.319999999999993"/>
    <x v="7"/>
    <x v="11"/>
  </r>
  <r>
    <s v="CA-2016-112942"/>
    <n v="14682"/>
    <n v="146.82"/>
    <x v="1"/>
    <x v="1"/>
  </r>
  <r>
    <s v="CA-2016-142335"/>
    <n v="165294"/>
    <n v="1652.94"/>
    <x v="12"/>
    <x v="66"/>
  </r>
  <r>
    <s v="CA-2016-142335"/>
    <n v="29637"/>
    <n v="296.37"/>
    <x v="12"/>
    <x v="66"/>
  </r>
  <r>
    <s v="CA-2014-117429"/>
    <n v="12992"/>
    <n v="129.91999999999999"/>
    <x v="9"/>
    <x v="10"/>
  </r>
  <r>
    <s v="CA-2016-114713"/>
    <n v="45584"/>
    <n v="455.84"/>
    <x v="2"/>
    <x v="146"/>
  </r>
  <r>
    <s v="CA-2017-144113"/>
    <n v="17568"/>
    <n v="175.68"/>
    <x v="5"/>
    <x v="89"/>
  </r>
  <r>
    <s v="CA-2017-144113"/>
    <n v="55992"/>
    <n v="559.91999999999996"/>
    <x v="5"/>
    <x v="89"/>
  </r>
  <r>
    <s v="US-2016-150861"/>
    <n v="18272"/>
    <n v="182.72"/>
    <x v="15"/>
    <x v="147"/>
  </r>
  <r>
    <s v="US-2016-150861"/>
    <n v="400032"/>
    <n v="4000.32"/>
    <x v="15"/>
    <x v="147"/>
  </r>
  <r>
    <s v="US-2016-150861"/>
    <n v="3363"/>
    <n v="33.630000000000003"/>
    <x v="15"/>
    <x v="147"/>
  </r>
  <r>
    <s v="US-2016-150861"/>
    <n v="542646"/>
    <n v="5426.46"/>
    <x v="15"/>
    <x v="147"/>
  </r>
  <r>
    <s v="US-2016-150861"/>
    <n v="63"/>
    <n v="0.63"/>
    <x v="15"/>
    <x v="147"/>
  </r>
  <r>
    <s v="CA-2017-131954"/>
    <n v="24294"/>
    <n v="242.94"/>
    <x v="4"/>
    <x v="4"/>
  </r>
  <r>
    <s v="CA-2017-131954"/>
    <n v="17997"/>
    <n v="179.97"/>
    <x v="4"/>
    <x v="4"/>
  </r>
  <r>
    <s v="CA-2017-131954"/>
    <n v="99696"/>
    <n v="996.96"/>
    <x v="4"/>
    <x v="4"/>
  </r>
  <r>
    <s v="CA-2017-131954"/>
    <n v="27936"/>
    <n v="279.36"/>
    <x v="4"/>
    <x v="4"/>
  </r>
  <r>
    <s v="CA-2017-131954"/>
    <n v="8498"/>
    <n v="84.98"/>
    <x v="4"/>
    <x v="4"/>
  </r>
  <r>
    <s v="CA-2017-131954"/>
    <n v="1872"/>
    <n v="18.72"/>
    <x v="4"/>
    <x v="4"/>
  </r>
  <r>
    <s v="CA-2014-132500"/>
    <n v="4998"/>
    <n v="49.98"/>
    <x v="1"/>
    <x v="8"/>
  </r>
  <r>
    <s v="CA-2014-112326"/>
    <n v="11784"/>
    <n v="117.84"/>
    <x v="10"/>
    <x v="14"/>
  </r>
  <r>
    <s v="CA-2014-112326"/>
    <n v="272736"/>
    <n v="2727.36"/>
    <x v="10"/>
    <x v="14"/>
  </r>
  <r>
    <s v="CA-2014-112326"/>
    <n v="354"/>
    <n v="3.54"/>
    <x v="10"/>
    <x v="14"/>
  </r>
  <r>
    <s v="US-2016-146710"/>
    <n v="5152"/>
    <n v="51.52"/>
    <x v="5"/>
    <x v="61"/>
  </r>
  <r>
    <s v="US-2016-146710"/>
    <n v="3528"/>
    <n v="35.28"/>
    <x v="5"/>
    <x v="61"/>
  </r>
  <r>
    <s v="US-2016-146710"/>
    <n v="4624"/>
    <n v="46.24"/>
    <x v="5"/>
    <x v="61"/>
  </r>
  <r>
    <s v="US-2016-146710"/>
    <n v="55168"/>
    <n v="551.67999999999995"/>
    <x v="5"/>
    <x v="61"/>
  </r>
  <r>
    <s v="CA-2014-124429"/>
    <n v="56712"/>
    <n v="567.12"/>
    <x v="1"/>
    <x v="70"/>
  </r>
  <r>
    <s v="CA-2014-124429"/>
    <n v="35932"/>
    <n v="359.32"/>
    <x v="1"/>
    <x v="70"/>
  </r>
  <r>
    <s v="CA-2016-150889"/>
    <n v="11992"/>
    <n v="119.92"/>
    <x v="10"/>
    <x v="148"/>
  </r>
  <r>
    <s v="CA-2017-126074"/>
    <n v="5805"/>
    <n v="58.05"/>
    <x v="12"/>
    <x v="149"/>
  </r>
  <r>
    <s v="CA-2017-126074"/>
    <n v="15774"/>
    <n v="157.74"/>
    <x v="12"/>
    <x v="149"/>
  </r>
  <r>
    <s v="CA-2017-126074"/>
    <n v="5698"/>
    <n v="56.98"/>
    <x v="12"/>
    <x v="149"/>
  </r>
  <r>
    <s v="CA-2017-126074"/>
    <n v="288"/>
    <n v="2.88"/>
    <x v="12"/>
    <x v="149"/>
  </r>
  <r>
    <s v="CA-2016-110499"/>
    <n v="1199976"/>
    <n v="11999.76"/>
    <x v="1"/>
    <x v="8"/>
  </r>
  <r>
    <s v="CA-2015-135272"/>
    <n v="7992"/>
    <n v="79.92"/>
    <x v="1"/>
    <x v="1"/>
  </r>
  <r>
    <s v="CA-2016-140928"/>
    <n v="383438"/>
    <n v="3834.38"/>
    <x v="2"/>
    <x v="108"/>
  </r>
  <r>
    <s v="CA-2014-106803"/>
    <n v="2456"/>
    <n v="24.56"/>
    <x v="11"/>
    <x v="150"/>
  </r>
  <r>
    <s v="CA-2014-106803"/>
    <n v="1198"/>
    <n v="11.98"/>
    <x v="11"/>
    <x v="150"/>
  </r>
  <r>
    <s v="CA-2017-117240"/>
    <n v="13128"/>
    <n v="131.28"/>
    <x v="15"/>
    <x v="20"/>
  </r>
  <r>
    <s v="CA-2017-133333"/>
    <n v="2272"/>
    <n v="22.72"/>
    <x v="6"/>
    <x v="124"/>
  </r>
  <r>
    <s v="CA-2015-112319"/>
    <n v="5832"/>
    <n v="58.32"/>
    <x v="1"/>
    <x v="1"/>
  </r>
  <r>
    <s v="CA-2017-126046"/>
    <n v="1239"/>
    <n v="12.39"/>
    <x v="32"/>
    <x v="118"/>
  </r>
  <r>
    <s v="CA-2015-114923"/>
    <n v="107982"/>
    <n v="1079.82"/>
    <x v="24"/>
    <x v="38"/>
  </r>
  <r>
    <s v="CA-2014-162775"/>
    <n v="1136"/>
    <n v="11.36"/>
    <x v="28"/>
    <x v="151"/>
  </r>
  <r>
    <s v="CA-2014-162775"/>
    <n v="5094"/>
    <n v="50.94"/>
    <x v="28"/>
    <x v="151"/>
  </r>
  <r>
    <s v="CA-2014-162775"/>
    <n v="64674"/>
    <n v="646.74"/>
    <x v="28"/>
    <x v="151"/>
  </r>
  <r>
    <s v="CA-2014-162775"/>
    <n v="564"/>
    <n v="5.64"/>
    <x v="28"/>
    <x v="151"/>
  </r>
  <r>
    <s v="CA-2014-162775"/>
    <n v="57258"/>
    <n v="572.58000000000004"/>
    <x v="28"/>
    <x v="151"/>
  </r>
  <r>
    <s v="CA-2014-106810"/>
    <n v="31088"/>
    <n v="310.88"/>
    <x v="2"/>
    <x v="84"/>
  </r>
  <r>
    <s v="CA-2016-157245"/>
    <n v="64196"/>
    <n v="641.96"/>
    <x v="17"/>
    <x v="81"/>
  </r>
  <r>
    <s v="CA-2017-104220"/>
    <n v="1828"/>
    <n v="18.28"/>
    <x v="23"/>
    <x v="96"/>
  </r>
  <r>
    <s v="CA-2017-104220"/>
    <n v="2070"/>
    <n v="20.7"/>
    <x v="23"/>
    <x v="96"/>
  </r>
  <r>
    <s v="CA-2017-104220"/>
    <n v="3235"/>
    <n v="32.35"/>
    <x v="23"/>
    <x v="96"/>
  </r>
  <r>
    <s v="CA-2017-104220"/>
    <n v="771"/>
    <n v="7.71"/>
    <x v="23"/>
    <x v="96"/>
  </r>
  <r>
    <s v="CA-2017-104220"/>
    <n v="403"/>
    <n v="4.03"/>
    <x v="23"/>
    <x v="96"/>
  </r>
  <r>
    <s v="CA-2017-104220"/>
    <n v="3458"/>
    <n v="34.58"/>
    <x v="23"/>
    <x v="96"/>
  </r>
  <r>
    <s v="CA-2014-165974"/>
    <n v="3276"/>
    <n v="32.76"/>
    <x v="24"/>
    <x v="74"/>
  </r>
  <r>
    <s v="CA-2015-144267"/>
    <n v="544008"/>
    <n v="5440.08"/>
    <x v="1"/>
    <x v="8"/>
  </r>
  <r>
    <s v="CA-2015-144267"/>
    <n v="5994"/>
    <n v="59.94"/>
    <x v="1"/>
    <x v="8"/>
  </r>
  <r>
    <s v="CA-2015-144267"/>
    <n v="2392"/>
    <n v="23.92"/>
    <x v="1"/>
    <x v="8"/>
  </r>
  <r>
    <s v="CA-2015-144267"/>
    <n v="428"/>
    <n v="4.28"/>
    <x v="1"/>
    <x v="8"/>
  </r>
  <r>
    <s v="US-2015-157014"/>
    <n v="3207"/>
    <n v="32.07"/>
    <x v="24"/>
    <x v="38"/>
  </r>
  <r>
    <s v="US-2015-157014"/>
    <n v="240"/>
    <n v="2.4"/>
    <x v="24"/>
    <x v="38"/>
  </r>
  <r>
    <s v="US-2015-157014"/>
    <n v="3549"/>
    <n v="35.49"/>
    <x v="24"/>
    <x v="38"/>
  </r>
  <r>
    <s v="US-2015-157014"/>
    <n v="47984"/>
    <n v="479.84"/>
    <x v="24"/>
    <x v="38"/>
  </r>
  <r>
    <s v="CA-2015-154921"/>
    <n v="18669"/>
    <n v="186.69"/>
    <x v="20"/>
    <x v="29"/>
  </r>
  <r>
    <s v="CA-2017-129567"/>
    <n v="17456"/>
    <n v="174.56"/>
    <x v="1"/>
    <x v="152"/>
  </r>
  <r>
    <s v="CA-2015-154620"/>
    <n v="348928"/>
    <n v="3489.28"/>
    <x v="1"/>
    <x v="152"/>
  </r>
  <r>
    <s v="CA-2015-115938"/>
    <n v="14396"/>
    <n v="143.96"/>
    <x v="17"/>
    <x v="102"/>
  </r>
  <r>
    <s v="CA-2015-115938"/>
    <n v="1542"/>
    <n v="15.42"/>
    <x v="17"/>
    <x v="102"/>
  </r>
  <r>
    <s v="CA-2015-115938"/>
    <n v="4304"/>
    <n v="43.04"/>
    <x v="17"/>
    <x v="102"/>
  </r>
  <r>
    <s v="CA-2015-115938"/>
    <n v="33294"/>
    <n v="332.94"/>
    <x v="17"/>
    <x v="102"/>
  </r>
  <r>
    <s v="CA-2016-105256"/>
    <n v="136396"/>
    <n v="1363.96"/>
    <x v="3"/>
    <x v="153"/>
  </r>
  <r>
    <s v="CA-2014-156433"/>
    <n v="996"/>
    <n v="9.9600000000000009"/>
    <x v="1"/>
    <x v="8"/>
  </r>
  <r>
    <s v="CA-2014-156433"/>
    <n v="2172"/>
    <n v="21.72"/>
    <x v="1"/>
    <x v="8"/>
  </r>
  <r>
    <s v="CA-2017-151428"/>
    <n v="2016"/>
    <n v="20.16"/>
    <x v="11"/>
    <x v="30"/>
  </r>
  <r>
    <s v="CA-2015-124653"/>
    <n v="13279"/>
    <n v="132.79"/>
    <x v="15"/>
    <x v="30"/>
  </r>
  <r>
    <s v="CA-2015-124653"/>
    <n v="1296"/>
    <n v="12.96"/>
    <x v="15"/>
    <x v="30"/>
  </r>
  <r>
    <s v="CA-2015-124653"/>
    <n v="2156"/>
    <n v="21.56"/>
    <x v="15"/>
    <x v="30"/>
  </r>
  <r>
    <s v="CA-2015-101910"/>
    <n v="28392"/>
    <n v="283.92"/>
    <x v="1"/>
    <x v="154"/>
  </r>
  <r>
    <s v="CA-2017-105809"/>
    <n v="2223"/>
    <n v="22.23"/>
    <x v="1"/>
    <x v="70"/>
  </r>
  <r>
    <s v="CA-2017-105809"/>
    <n v="215968"/>
    <n v="2159.6799999999998"/>
    <x v="1"/>
    <x v="70"/>
  </r>
  <r>
    <s v="CA-2016-136133"/>
    <n v="35532"/>
    <n v="355.32"/>
    <x v="15"/>
    <x v="20"/>
  </r>
  <r>
    <s v="CA-2016-115504"/>
    <n v="1296"/>
    <n v="12.96"/>
    <x v="28"/>
    <x v="53"/>
  </r>
  <r>
    <s v="CA-2017-135783"/>
    <n v="1828"/>
    <n v="18.28"/>
    <x v="1"/>
    <x v="8"/>
  </r>
  <r>
    <s v="CA-2014-134313"/>
    <n v="43176"/>
    <n v="431.76"/>
    <x v="22"/>
    <x v="60"/>
  </r>
  <r>
    <s v="CA-2014-134313"/>
    <n v="1983968"/>
    <n v="19839.68"/>
    <x v="22"/>
    <x v="60"/>
  </r>
  <r>
    <s v="CA-2015-140921"/>
    <n v="284"/>
    <n v="2.84"/>
    <x v="8"/>
    <x v="155"/>
  </r>
  <r>
    <s v="CA-2015-140921"/>
    <n v="14997"/>
    <n v="149.97"/>
    <x v="8"/>
    <x v="155"/>
  </r>
  <r>
    <s v="CA-2014-151995"/>
    <n v="1152"/>
    <n v="11.52"/>
    <x v="4"/>
    <x v="156"/>
  </r>
  <r>
    <s v="CA-2014-151995"/>
    <n v="129855"/>
    <n v="1298.55"/>
    <x v="4"/>
    <x v="156"/>
  </r>
  <r>
    <s v="CA-2014-151995"/>
    <n v="21392"/>
    <n v="213.92"/>
    <x v="4"/>
    <x v="156"/>
  </r>
  <r>
    <s v="CA-2014-151995"/>
    <n v="2578"/>
    <n v="25.78"/>
    <x v="4"/>
    <x v="156"/>
  </r>
  <r>
    <s v="CA-2017-143686"/>
    <n v="1828"/>
    <n v="18.28"/>
    <x v="1"/>
    <x v="157"/>
  </r>
  <r>
    <s v="CA-2017-143686"/>
    <n v="139993"/>
    <n v="1399.93"/>
    <x v="1"/>
    <x v="157"/>
  </r>
  <r>
    <s v="CA-2015-106565"/>
    <n v="5184"/>
    <n v="51.84"/>
    <x v="6"/>
    <x v="158"/>
  </r>
  <r>
    <s v="CA-2016-149370"/>
    <n v="5344"/>
    <n v="53.44"/>
    <x v="9"/>
    <x v="10"/>
  </r>
  <r>
    <s v="CA-2014-140858"/>
    <n v="41472"/>
    <n v="414.72"/>
    <x v="9"/>
    <x v="10"/>
  </r>
  <r>
    <s v="CA-2014-140858"/>
    <n v="3168"/>
    <n v="31.68"/>
    <x v="9"/>
    <x v="10"/>
  </r>
  <r>
    <s v="CA-2014-140858"/>
    <n v="1228465"/>
    <n v="12284.65"/>
    <x v="9"/>
    <x v="10"/>
  </r>
  <r>
    <s v="CA-2014-140858"/>
    <n v="31086"/>
    <n v="310.86"/>
    <x v="9"/>
    <x v="10"/>
  </r>
  <r>
    <s v="CA-2014-140858"/>
    <n v="33552"/>
    <n v="335.52"/>
    <x v="9"/>
    <x v="10"/>
  </r>
  <r>
    <s v="CA-2017-101434"/>
    <n v="23997"/>
    <n v="239.97"/>
    <x v="30"/>
    <x v="78"/>
  </r>
  <r>
    <s v="CA-2017-101434"/>
    <n v="982"/>
    <n v="9.82"/>
    <x v="30"/>
    <x v="78"/>
  </r>
  <r>
    <s v="US-2014-102071"/>
    <n v="678"/>
    <n v="6.78"/>
    <x v="1"/>
    <x v="8"/>
  </r>
  <r>
    <s v="US-2014-102071"/>
    <n v="16797"/>
    <n v="167.97"/>
    <x v="1"/>
    <x v="8"/>
  </r>
  <r>
    <s v="CA-2017-126956"/>
    <n v="350"/>
    <n v="3.5"/>
    <x v="11"/>
    <x v="69"/>
  </r>
  <r>
    <s v="CA-2017-126956"/>
    <n v="3724"/>
    <n v="37.24"/>
    <x v="11"/>
    <x v="69"/>
  </r>
  <r>
    <s v="CA-2017-126956"/>
    <n v="1528"/>
    <n v="15.28"/>
    <x v="11"/>
    <x v="69"/>
  </r>
  <r>
    <s v="CA-2017-129462"/>
    <n v="30196"/>
    <n v="301.95999999999998"/>
    <x v="0"/>
    <x v="159"/>
  </r>
  <r>
    <s v="CA-2017-129462"/>
    <n v="18066"/>
    <n v="180.66"/>
    <x v="0"/>
    <x v="159"/>
  </r>
  <r>
    <s v="CA-2017-129462"/>
    <n v="19198"/>
    <n v="191.98"/>
    <x v="0"/>
    <x v="159"/>
  </r>
  <r>
    <s v="CA-2017-129462"/>
    <n v="6599"/>
    <n v="65.989999999999995"/>
    <x v="0"/>
    <x v="159"/>
  </r>
  <r>
    <s v="CA-2016-165316"/>
    <n v="35216"/>
    <n v="352.16"/>
    <x v="2"/>
    <x v="67"/>
  </r>
  <r>
    <s v="CA-2016-165316"/>
    <n v="23696"/>
    <n v="236.96"/>
    <x v="2"/>
    <x v="67"/>
  </r>
  <r>
    <s v="CA-2016-165316"/>
    <n v="265475"/>
    <n v="2654.75"/>
    <x v="2"/>
    <x v="67"/>
  </r>
  <r>
    <s v="US-2014-115987"/>
    <n v="51184"/>
    <n v="511.84"/>
    <x v="5"/>
    <x v="139"/>
  </r>
  <r>
    <s v="US-2017-156083"/>
    <n v="9664"/>
    <n v="96.64"/>
    <x v="18"/>
    <x v="29"/>
  </r>
  <r>
    <s v="US-2016-137547"/>
    <n v="21072"/>
    <n v="210.72"/>
    <x v="5"/>
    <x v="5"/>
  </r>
  <r>
    <s v="CA-2015-100454"/>
    <n v="6045"/>
    <n v="60.45"/>
    <x v="15"/>
    <x v="20"/>
  </r>
  <r>
    <s v="CA-2015-100454"/>
    <n v="1152"/>
    <n v="11.52"/>
    <x v="15"/>
    <x v="20"/>
  </r>
  <r>
    <s v="CA-2015-100454"/>
    <n v="186048"/>
    <n v="1860.48"/>
    <x v="15"/>
    <x v="20"/>
  </r>
  <r>
    <s v="CA-2016-161669"/>
    <n v="3744"/>
    <n v="37.44"/>
    <x v="1"/>
    <x v="1"/>
  </r>
  <r>
    <s v="CA-2016-161669"/>
    <n v="26976"/>
    <n v="269.76"/>
    <x v="1"/>
    <x v="1"/>
  </r>
  <r>
    <s v="CA-2016-161669"/>
    <n v="1136"/>
    <n v="11.36"/>
    <x v="1"/>
    <x v="1"/>
  </r>
  <r>
    <s v="CA-2016-161669"/>
    <n v="1462"/>
    <n v="14.62"/>
    <x v="1"/>
    <x v="1"/>
  </r>
  <r>
    <s v="CA-2015-114300"/>
    <n v="8372"/>
    <n v="83.72"/>
    <x v="0"/>
    <x v="103"/>
  </r>
  <r>
    <s v="CA-2015-114300"/>
    <n v="28794"/>
    <n v="287.94"/>
    <x v="0"/>
    <x v="103"/>
  </r>
  <r>
    <s v="CA-2017-107503"/>
    <n v="48896"/>
    <n v="488.96"/>
    <x v="24"/>
    <x v="160"/>
  </r>
  <r>
    <s v="CA-2014-107755"/>
    <n v="11536"/>
    <n v="115.36"/>
    <x v="30"/>
    <x v="161"/>
  </r>
  <r>
    <s v="CA-2016-152534"/>
    <n v="516"/>
    <n v="5.16"/>
    <x v="1"/>
    <x v="162"/>
  </r>
  <r>
    <s v="CA-2016-152534"/>
    <n v="3888"/>
    <n v="38.880000000000003"/>
    <x v="1"/>
    <x v="162"/>
  </r>
  <r>
    <s v="CA-2016-113747"/>
    <n v="18588"/>
    <n v="185.88"/>
    <x v="35"/>
    <x v="25"/>
  </r>
  <r>
    <s v="CA-2016-123274"/>
    <n v="4446"/>
    <n v="44.46"/>
    <x v="15"/>
    <x v="20"/>
  </r>
  <r>
    <s v="CA-2016-123274"/>
    <n v="24294"/>
    <n v="242.94"/>
    <x v="15"/>
    <x v="20"/>
  </r>
  <r>
    <s v="CA-2014-125612"/>
    <n v="3996"/>
    <n v="39.96"/>
    <x v="15"/>
    <x v="20"/>
  </r>
  <r>
    <s v="CA-2014-125612"/>
    <n v="1023"/>
    <n v="10.23"/>
    <x v="15"/>
    <x v="20"/>
  </r>
  <r>
    <s v="CA-2014-125612"/>
    <n v="2136"/>
    <n v="21.36"/>
    <x v="15"/>
    <x v="20"/>
  </r>
  <r>
    <s v="CA-2017-161984"/>
    <n v="761"/>
    <n v="7.61"/>
    <x v="30"/>
    <x v="163"/>
  </r>
  <r>
    <s v="CA-2017-161984"/>
    <n v="716"/>
    <n v="7.16"/>
    <x v="30"/>
    <x v="163"/>
  </r>
  <r>
    <s v="CA-2014-133851"/>
    <n v="736"/>
    <n v="7.36"/>
    <x v="1"/>
    <x v="8"/>
  </r>
  <r>
    <s v="CA-2014-133851"/>
    <n v="231"/>
    <n v="2.31"/>
    <x v="1"/>
    <x v="8"/>
  </r>
  <r>
    <s v="CA-2016-134474"/>
    <n v="191472"/>
    <n v="1914.72"/>
    <x v="2"/>
    <x v="108"/>
  </r>
  <r>
    <s v="CA-2016-134474"/>
    <n v="5248"/>
    <n v="52.48"/>
    <x v="2"/>
    <x v="108"/>
  </r>
  <r>
    <s v="CA-2016-134474"/>
    <n v="59184"/>
    <n v="591.84"/>
    <x v="2"/>
    <x v="108"/>
  </r>
  <r>
    <s v="CA-2014-149020"/>
    <n v="289"/>
    <n v="2.89"/>
    <x v="17"/>
    <x v="24"/>
  </r>
  <r>
    <s v="CA-2014-149020"/>
    <n v="5194"/>
    <n v="51.94"/>
    <x v="17"/>
    <x v="24"/>
  </r>
  <r>
    <s v="CA-2016-134362"/>
    <n v="15936"/>
    <n v="159.36000000000001"/>
    <x v="9"/>
    <x v="10"/>
  </r>
  <r>
    <s v="CA-2014-136742"/>
    <n v="4491"/>
    <n v="44.91"/>
    <x v="9"/>
    <x v="152"/>
  </r>
  <r>
    <s v="CA-2016-158099"/>
    <n v="114147"/>
    <n v="1141.47"/>
    <x v="9"/>
    <x v="10"/>
  </r>
  <r>
    <s v="CA-2016-158099"/>
    <n v="280782"/>
    <n v="2807.82"/>
    <x v="9"/>
    <x v="10"/>
  </r>
  <r>
    <s v="CA-2015-131128"/>
    <n v="3444"/>
    <n v="34.44"/>
    <x v="38"/>
    <x v="3"/>
  </r>
  <r>
    <s v="CA-2014-148488"/>
    <n v="1136"/>
    <n v="11.36"/>
    <x v="15"/>
    <x v="20"/>
  </r>
  <r>
    <s v="CA-2014-148488"/>
    <n v="106344"/>
    <n v="1063.44"/>
    <x v="15"/>
    <x v="20"/>
  </r>
  <r>
    <s v="CA-2017-114636"/>
    <n v="19216"/>
    <n v="192.16"/>
    <x v="3"/>
    <x v="35"/>
  </r>
  <r>
    <s v="CA-2016-116736"/>
    <n v="32259"/>
    <n v="322.58999999999997"/>
    <x v="38"/>
    <x v="3"/>
  </r>
  <r>
    <s v="CA-2016-116736"/>
    <n v="2999"/>
    <n v="29.99"/>
    <x v="38"/>
    <x v="3"/>
  </r>
  <r>
    <s v="CA-2016-116736"/>
    <n v="37197"/>
    <n v="371.97"/>
    <x v="38"/>
    <x v="3"/>
  </r>
  <r>
    <s v="US-2014-158638"/>
    <n v="5892"/>
    <n v="58.92"/>
    <x v="9"/>
    <x v="10"/>
  </r>
  <r>
    <s v="CA-2017-111689"/>
    <n v="68472"/>
    <n v="684.72"/>
    <x v="15"/>
    <x v="20"/>
  </r>
  <r>
    <s v="CA-2017-111689"/>
    <n v="12429"/>
    <n v="124.29"/>
    <x v="15"/>
    <x v="20"/>
  </r>
  <r>
    <s v="CA-2015-129098"/>
    <n v="3084"/>
    <n v="30.84"/>
    <x v="17"/>
    <x v="24"/>
  </r>
  <r>
    <s v="US-2017-123463"/>
    <n v="1348"/>
    <n v="13.48"/>
    <x v="1"/>
    <x v="8"/>
  </r>
  <r>
    <s v="CA-2016-165148"/>
    <n v="314"/>
    <n v="3.14"/>
    <x v="12"/>
    <x v="66"/>
  </r>
  <r>
    <s v="CA-2014-134061"/>
    <n v="1746"/>
    <n v="17.46"/>
    <x v="15"/>
    <x v="30"/>
  </r>
  <r>
    <s v="CA-2015-143602"/>
    <n v="13944"/>
    <n v="139.44"/>
    <x v="1"/>
    <x v="1"/>
  </r>
  <r>
    <s v="CA-2017-115364"/>
    <n v="8376"/>
    <n v="83.76"/>
    <x v="1"/>
    <x v="70"/>
  </r>
  <r>
    <s v="CA-2017-150707"/>
    <n v="3766"/>
    <n v="37.659999999999997"/>
    <x v="39"/>
    <x v="29"/>
  </r>
  <r>
    <s v="CA-2014-104976"/>
    <n v="3468"/>
    <n v="34.68"/>
    <x v="1"/>
    <x v="8"/>
  </r>
  <r>
    <s v="CA-2017-132934"/>
    <n v="14995"/>
    <n v="149.94999999999999"/>
    <x v="15"/>
    <x v="106"/>
  </r>
  <r>
    <s v="CA-2017-132934"/>
    <n v="51312"/>
    <n v="513.12"/>
    <x v="15"/>
    <x v="106"/>
  </r>
  <r>
    <s v="CA-2017-133256"/>
    <n v="454"/>
    <n v="4.54"/>
    <x v="12"/>
    <x v="66"/>
  </r>
  <r>
    <s v="CA-2017-133256"/>
    <n v="1592"/>
    <n v="15.92"/>
    <x v="12"/>
    <x v="66"/>
  </r>
  <r>
    <s v="CA-2017-133256"/>
    <n v="54392"/>
    <n v="543.91999999999996"/>
    <x v="12"/>
    <x v="66"/>
  </r>
  <r>
    <s v="CA-2016-105494"/>
    <n v="15582"/>
    <n v="155.82"/>
    <x v="1"/>
    <x v="8"/>
  </r>
  <r>
    <s v="CA-2016-105494"/>
    <n v="70008"/>
    <n v="700.08"/>
    <x v="1"/>
    <x v="8"/>
  </r>
  <r>
    <s v="CA-2016-140634"/>
    <n v="15648"/>
    <n v="156.47999999999999"/>
    <x v="5"/>
    <x v="12"/>
  </r>
  <r>
    <s v="CA-2014-144407"/>
    <n v="1036"/>
    <n v="10.36"/>
    <x v="12"/>
    <x v="66"/>
  </r>
  <r>
    <s v="CA-2017-160983"/>
    <n v="4696"/>
    <n v="46.96"/>
    <x v="15"/>
    <x v="109"/>
  </r>
  <r>
    <s v="US-2016-114622"/>
    <n v="8904"/>
    <n v="89.04"/>
    <x v="24"/>
    <x v="24"/>
  </r>
  <r>
    <s v="CA-2017-150959"/>
    <n v="1044"/>
    <n v="10.44"/>
    <x v="5"/>
    <x v="164"/>
  </r>
  <r>
    <s v="CA-2017-150959"/>
    <n v="18336"/>
    <n v="183.36"/>
    <x v="5"/>
    <x v="164"/>
  </r>
  <r>
    <s v="CA-2017-132353"/>
    <n v="323976"/>
    <n v="3239.76"/>
    <x v="10"/>
    <x v="22"/>
  </r>
  <r>
    <s v="CA-2016-130477"/>
    <n v="2004"/>
    <n v="20.04"/>
    <x v="1"/>
    <x v="1"/>
  </r>
  <r>
    <s v="CA-2016-130477"/>
    <n v="6496"/>
    <n v="64.959999999999994"/>
    <x v="1"/>
    <x v="1"/>
  </r>
  <r>
    <s v="CA-2016-130477"/>
    <n v="1296"/>
    <n v="12.96"/>
    <x v="1"/>
    <x v="1"/>
  </r>
  <r>
    <s v="CA-2017-143259"/>
    <n v="323136"/>
    <n v="3231.36"/>
    <x v="15"/>
    <x v="20"/>
  </r>
  <r>
    <s v="CA-2017-143259"/>
    <n v="9093"/>
    <n v="90.93"/>
    <x v="15"/>
    <x v="20"/>
  </r>
  <r>
    <s v="CA-2017-143259"/>
    <n v="52776"/>
    <n v="527.76"/>
    <x v="15"/>
    <x v="20"/>
  </r>
  <r>
    <s v="CA-2017-137596"/>
    <n v="11998"/>
    <n v="119.98"/>
    <x v="12"/>
    <x v="25"/>
  </r>
  <r>
    <s v="CA-2017-137596"/>
    <n v="192878"/>
    <n v="1928.78"/>
    <x v="12"/>
    <x v="25"/>
  </r>
  <r>
    <s v="CA-2017-137596"/>
    <n v="35238"/>
    <n v="352.38"/>
    <x v="12"/>
    <x v="25"/>
  </r>
  <r>
    <s v="CA-2015-133627"/>
    <n v="222"/>
    <n v="2.2200000000000002"/>
    <x v="29"/>
    <x v="165"/>
  </r>
  <r>
    <s v="CA-2017-102519"/>
    <n v="4694"/>
    <n v="46.94"/>
    <x v="6"/>
    <x v="158"/>
  </r>
  <r>
    <s v="CA-2017-102519"/>
    <n v="14373"/>
    <n v="143.72999999999999"/>
    <x v="6"/>
    <x v="158"/>
  </r>
  <r>
    <s v="US-2014-141215"/>
    <n v="99918"/>
    <n v="999.18"/>
    <x v="5"/>
    <x v="52"/>
  </r>
  <r>
    <s v="US-2014-141215"/>
    <n v="797944"/>
    <n v="7979.44"/>
    <x v="5"/>
    <x v="52"/>
  </r>
  <r>
    <s v="US-2014-141215"/>
    <n v="8568"/>
    <n v="85.68"/>
    <x v="5"/>
    <x v="52"/>
  </r>
  <r>
    <s v="CA-2016-165218"/>
    <n v="149352"/>
    <n v="1493.52"/>
    <x v="5"/>
    <x v="61"/>
  </r>
  <r>
    <s v="CA-2016-165218"/>
    <n v="12992"/>
    <n v="129.91999999999999"/>
    <x v="5"/>
    <x v="61"/>
  </r>
  <r>
    <s v="CA-2014-138296"/>
    <n v="2456"/>
    <n v="24.56"/>
    <x v="17"/>
    <x v="166"/>
  </r>
  <r>
    <s v="CA-2015-111164"/>
    <n v="8514"/>
    <n v="85.14"/>
    <x v="15"/>
    <x v="20"/>
  </r>
  <r>
    <s v="CA-2015-111164"/>
    <n v="2199"/>
    <n v="21.99"/>
    <x v="15"/>
    <x v="20"/>
  </r>
  <r>
    <s v="CA-2015-111164"/>
    <n v="4066"/>
    <n v="40.659999999999997"/>
    <x v="15"/>
    <x v="20"/>
  </r>
  <r>
    <s v="CA-2016-149797"/>
    <n v="841568"/>
    <n v="8415.68"/>
    <x v="15"/>
    <x v="20"/>
  </r>
  <r>
    <s v="CA-2014-132962"/>
    <n v="15552"/>
    <n v="155.52000000000001"/>
    <x v="9"/>
    <x v="10"/>
  </r>
  <r>
    <s v="CA-2014-132962"/>
    <n v="2520"/>
    <n v="25.2"/>
    <x v="9"/>
    <x v="10"/>
  </r>
  <r>
    <s v="CA-2015-115091"/>
    <n v="462"/>
    <n v="4.62"/>
    <x v="17"/>
    <x v="24"/>
  </r>
  <r>
    <s v="CA-2015-115091"/>
    <n v="2884"/>
    <n v="28.84"/>
    <x v="17"/>
    <x v="24"/>
  </r>
  <r>
    <s v="CA-2017-144932"/>
    <n v="14592"/>
    <n v="145.91999999999999"/>
    <x v="24"/>
    <x v="167"/>
  </r>
  <r>
    <s v="CA-2017-144932"/>
    <n v="89856"/>
    <n v="898.56"/>
    <x v="24"/>
    <x v="167"/>
  </r>
  <r>
    <s v="CA-2017-144932"/>
    <n v="13872"/>
    <n v="138.72"/>
    <x v="24"/>
    <x v="167"/>
  </r>
  <r>
    <s v="CA-2017-114216"/>
    <n v="12192"/>
    <n v="121.92"/>
    <x v="9"/>
    <x v="10"/>
  </r>
  <r>
    <s v="CA-2016-140081"/>
    <n v="45056"/>
    <n v="450.56"/>
    <x v="9"/>
    <x v="10"/>
  </r>
  <r>
    <s v="CA-2016-140081"/>
    <n v="29718"/>
    <n v="297.18"/>
    <x v="9"/>
    <x v="10"/>
  </r>
  <r>
    <s v="CA-2016-140081"/>
    <n v="15552"/>
    <n v="155.52000000000001"/>
    <x v="9"/>
    <x v="10"/>
  </r>
  <r>
    <s v="CA-2016-140081"/>
    <n v="447696"/>
    <n v="4476.96"/>
    <x v="9"/>
    <x v="10"/>
  </r>
  <r>
    <s v="US-2017-111745"/>
    <n v="15999"/>
    <n v="159.99"/>
    <x v="27"/>
    <x v="168"/>
  </r>
  <r>
    <s v="CA-2015-148250"/>
    <n v="1296"/>
    <n v="12.96"/>
    <x v="1"/>
    <x v="169"/>
  </r>
  <r>
    <s v="CA-2015-148250"/>
    <n v="13448"/>
    <n v="134.47999999999999"/>
    <x v="1"/>
    <x v="169"/>
  </r>
  <r>
    <s v="CA-2016-105760"/>
    <n v="1712"/>
    <n v="17.12"/>
    <x v="1"/>
    <x v="8"/>
  </r>
  <r>
    <s v="CA-2016-142958"/>
    <n v="6096"/>
    <n v="60.96"/>
    <x v="1"/>
    <x v="170"/>
  </r>
  <r>
    <s v="CA-2016-142958"/>
    <n v="1114272"/>
    <n v="11142.72"/>
    <x v="1"/>
    <x v="170"/>
  </r>
  <r>
    <s v="CA-2015-120880"/>
    <n v="324"/>
    <n v="3.24"/>
    <x v="4"/>
    <x v="4"/>
  </r>
  <r>
    <s v="CA-2015-120880"/>
    <n v="54057"/>
    <n v="540.57000000000005"/>
    <x v="4"/>
    <x v="4"/>
  </r>
  <r>
    <s v="CA-2015-120880"/>
    <n v="16776"/>
    <n v="167.76"/>
    <x v="4"/>
    <x v="4"/>
  </r>
  <r>
    <s v="US-2015-140200"/>
    <n v="393165"/>
    <n v="3931.65"/>
    <x v="16"/>
    <x v="123"/>
  </r>
  <r>
    <s v="US-2017-110576"/>
    <n v="516488"/>
    <n v="5164.88"/>
    <x v="9"/>
    <x v="10"/>
  </r>
  <r>
    <s v="US-2017-110576"/>
    <n v="1007232"/>
    <n v="10072.32"/>
    <x v="9"/>
    <x v="10"/>
  </r>
  <r>
    <s v="US-2017-110576"/>
    <n v="206532"/>
    <n v="2065.3200000000002"/>
    <x v="9"/>
    <x v="10"/>
  </r>
  <r>
    <s v="US-2017-110576"/>
    <n v="15552"/>
    <n v="155.52000000000001"/>
    <x v="9"/>
    <x v="10"/>
  </r>
  <r>
    <s v="US-2017-110576"/>
    <n v="25344"/>
    <n v="253.44"/>
    <x v="9"/>
    <x v="10"/>
  </r>
  <r>
    <s v="CA-2017-131156"/>
    <n v="25472"/>
    <n v="254.72"/>
    <x v="9"/>
    <x v="10"/>
  </r>
  <r>
    <s v="CA-2017-136539"/>
    <n v="27168"/>
    <n v="271.68"/>
    <x v="5"/>
    <x v="171"/>
  </r>
  <r>
    <s v="CA-2017-136539"/>
    <n v="788528"/>
    <n v="7885.28"/>
    <x v="5"/>
    <x v="171"/>
  </r>
  <r>
    <s v="CA-2017-119305"/>
    <n v="1738"/>
    <n v="17.38"/>
    <x v="35"/>
    <x v="25"/>
  </r>
  <r>
    <s v="CA-2017-102414"/>
    <n v="29592"/>
    <n v="295.92"/>
    <x v="16"/>
    <x v="42"/>
  </r>
  <r>
    <s v="CA-2017-102414"/>
    <n v="4752"/>
    <n v="47.52"/>
    <x v="16"/>
    <x v="42"/>
  </r>
  <r>
    <s v="CA-2017-102414"/>
    <n v="15552"/>
    <n v="155.52000000000001"/>
    <x v="16"/>
    <x v="42"/>
  </r>
  <r>
    <s v="CA-2015-112571"/>
    <n v="2046"/>
    <n v="20.46"/>
    <x v="1"/>
    <x v="147"/>
  </r>
  <r>
    <s v="CA-2017-152142"/>
    <n v="321568"/>
    <n v="3215.68"/>
    <x v="1"/>
    <x v="8"/>
  </r>
  <r>
    <s v="CA-2015-160059"/>
    <n v="624"/>
    <n v="6.24"/>
    <x v="36"/>
    <x v="115"/>
  </r>
  <r>
    <s v="CA-2016-120859"/>
    <n v="2188"/>
    <n v="21.88"/>
    <x v="1"/>
    <x v="8"/>
  </r>
  <r>
    <s v="CA-2014-127488"/>
    <n v="4608"/>
    <n v="46.08"/>
    <x v="2"/>
    <x v="172"/>
  </r>
  <r>
    <s v="CA-2017-135279"/>
    <n v="982"/>
    <n v="9.82"/>
    <x v="15"/>
    <x v="20"/>
  </r>
  <r>
    <s v="CA-2017-135279"/>
    <n v="3597"/>
    <n v="35.97"/>
    <x v="15"/>
    <x v="20"/>
  </r>
  <r>
    <s v="CA-2017-135279"/>
    <n v="1296"/>
    <n v="12.96"/>
    <x v="15"/>
    <x v="20"/>
  </r>
  <r>
    <s v="CA-2017-135279"/>
    <n v="1916"/>
    <n v="19.16"/>
    <x v="15"/>
    <x v="20"/>
  </r>
  <r>
    <s v="CA-2017-135279"/>
    <n v="864"/>
    <n v="8.64"/>
    <x v="15"/>
    <x v="20"/>
  </r>
  <r>
    <s v="CA-2017-135279"/>
    <n v="50181"/>
    <n v="501.81"/>
    <x v="15"/>
    <x v="20"/>
  </r>
  <r>
    <s v="CA-2014-115791"/>
    <n v="127104"/>
    <n v="1271.04"/>
    <x v="9"/>
    <x v="10"/>
  </r>
  <r>
    <s v="CA-2014-115791"/>
    <n v="1242"/>
    <n v="12.42"/>
    <x v="9"/>
    <x v="10"/>
  </r>
  <r>
    <s v="CA-2014-115791"/>
    <n v="18588"/>
    <n v="185.88"/>
    <x v="9"/>
    <x v="10"/>
  </r>
  <r>
    <s v="CA-2014-115791"/>
    <n v="30072"/>
    <n v="300.72000000000003"/>
    <x v="9"/>
    <x v="10"/>
  </r>
  <r>
    <s v="US-2017-103247"/>
    <n v="16093"/>
    <n v="160.93"/>
    <x v="15"/>
    <x v="20"/>
  </r>
  <r>
    <s v="US-2017-103247"/>
    <n v="75792"/>
    <n v="757.92"/>
    <x v="15"/>
    <x v="20"/>
  </r>
  <r>
    <s v="US-2017-100209"/>
    <n v="108"/>
    <n v="1.08"/>
    <x v="21"/>
    <x v="32"/>
  </r>
  <r>
    <s v="CA-2017-159366"/>
    <n v="3059982"/>
    <n v="30599.82"/>
    <x v="12"/>
    <x v="66"/>
  </r>
  <r>
    <s v="CA-2016-145499"/>
    <n v="3282"/>
    <n v="32.82"/>
    <x v="3"/>
    <x v="40"/>
  </r>
  <r>
    <s v="CA-2015-157035"/>
    <n v="3402"/>
    <n v="34.020000000000003"/>
    <x v="14"/>
    <x v="38"/>
  </r>
  <r>
    <s v="CA-2016-144939"/>
    <n v="599292"/>
    <n v="5992.92"/>
    <x v="15"/>
    <x v="20"/>
  </r>
  <r>
    <s v="CA-2014-163419"/>
    <n v="3392"/>
    <n v="33.92"/>
    <x v="22"/>
    <x v="103"/>
  </r>
  <r>
    <s v="CA-2014-163419"/>
    <n v="559984"/>
    <n v="5599.84"/>
    <x v="22"/>
    <x v="103"/>
  </r>
  <r>
    <s v="CA-2014-163419"/>
    <n v="60392"/>
    <n v="603.91999999999996"/>
    <x v="22"/>
    <x v="103"/>
  </r>
  <r>
    <s v="CA-2017-100314"/>
    <n v="7968"/>
    <n v="79.680000000000007"/>
    <x v="5"/>
    <x v="45"/>
  </r>
  <r>
    <s v="CA-2017-100314"/>
    <n v="27968"/>
    <n v="279.68"/>
    <x v="5"/>
    <x v="45"/>
  </r>
  <r>
    <s v="CA-2017-100314"/>
    <n v="33651"/>
    <n v="336.51"/>
    <x v="5"/>
    <x v="45"/>
  </r>
  <r>
    <s v="CA-2015-146829"/>
    <n v="1112"/>
    <n v="11.12"/>
    <x v="5"/>
    <x v="12"/>
  </r>
  <r>
    <s v="CA-2017-167899"/>
    <n v="52005"/>
    <n v="520.04999999999995"/>
    <x v="15"/>
    <x v="109"/>
  </r>
  <r>
    <s v="CA-2017-167899"/>
    <n v="1797"/>
    <n v="17.97"/>
    <x v="15"/>
    <x v="109"/>
  </r>
  <r>
    <s v="CA-2015-153549"/>
    <n v="116692"/>
    <n v="1166.92"/>
    <x v="2"/>
    <x v="108"/>
  </r>
  <r>
    <s v="CA-2016-110023"/>
    <n v="14624"/>
    <n v="146.24"/>
    <x v="15"/>
    <x v="20"/>
  </r>
  <r>
    <s v="CA-2016-105585"/>
    <n v="1023"/>
    <n v="10.23"/>
    <x v="1"/>
    <x v="49"/>
  </r>
  <r>
    <s v="CA-2016-105585"/>
    <n v="1549"/>
    <n v="15.49"/>
    <x v="1"/>
    <x v="49"/>
  </r>
  <r>
    <s v="CA-2014-117639"/>
    <n v="271593"/>
    <n v="2715.93"/>
    <x v="17"/>
    <x v="173"/>
  </r>
  <r>
    <s v="CA-2014-117639"/>
    <n v="61797"/>
    <n v="617.97"/>
    <x v="17"/>
    <x v="173"/>
  </r>
  <r>
    <s v="CA-2015-162537"/>
    <n v="1067"/>
    <n v="10.67"/>
    <x v="0"/>
    <x v="0"/>
  </r>
  <r>
    <s v="CA-2015-162537"/>
    <n v="3663"/>
    <n v="36.630000000000003"/>
    <x v="0"/>
    <x v="0"/>
  </r>
  <r>
    <s v="CA-2015-162537"/>
    <n v="241"/>
    <n v="2.41"/>
    <x v="0"/>
    <x v="0"/>
  </r>
  <r>
    <s v="CA-2015-162537"/>
    <n v="3311"/>
    <n v="33.11"/>
    <x v="0"/>
    <x v="0"/>
  </r>
  <r>
    <s v="CA-2016-155488"/>
    <n v="4402"/>
    <n v="44.02"/>
    <x v="4"/>
    <x v="137"/>
  </r>
  <r>
    <s v="CA-2015-124891"/>
    <n v="230965"/>
    <n v="2309.65"/>
    <x v="15"/>
    <x v="20"/>
  </r>
  <r>
    <s v="CA-2015-124891"/>
    <n v="1090782"/>
    <n v="10907.82"/>
    <x v="15"/>
    <x v="20"/>
  </r>
  <r>
    <s v="CA-2015-124891"/>
    <n v="1944"/>
    <n v="19.440000000000001"/>
    <x v="15"/>
    <x v="20"/>
  </r>
  <r>
    <s v="CA-2015-126445"/>
    <n v="48465"/>
    <n v="484.65"/>
    <x v="1"/>
    <x v="174"/>
  </r>
  <r>
    <s v="CA-2015-111199"/>
    <n v="115296"/>
    <n v="1152.96"/>
    <x v="3"/>
    <x v="108"/>
  </r>
  <r>
    <s v="CA-2015-105312"/>
    <n v="708"/>
    <n v="7.08"/>
    <x v="16"/>
    <x v="48"/>
  </r>
  <r>
    <s v="CA-2015-105312"/>
    <n v="4401"/>
    <n v="44.01"/>
    <x v="16"/>
    <x v="48"/>
  </r>
  <r>
    <s v="US-2017-106705"/>
    <n v="4475"/>
    <n v="44.75"/>
    <x v="23"/>
    <x v="140"/>
  </r>
  <r>
    <s v="CA-2017-135034"/>
    <n v="95984"/>
    <n v="959.84"/>
    <x v="10"/>
    <x v="22"/>
  </r>
  <r>
    <s v="CA-2014-158540"/>
    <n v="15172"/>
    <n v="151.72"/>
    <x v="1"/>
    <x v="70"/>
  </r>
  <r>
    <s v="CA-2017-118437"/>
    <n v="15525"/>
    <n v="155.25"/>
    <x v="4"/>
    <x v="175"/>
  </r>
  <r>
    <s v="CA-2017-118437"/>
    <n v="1403"/>
    <n v="14.03"/>
    <x v="4"/>
    <x v="175"/>
  </r>
  <r>
    <s v="US-2015-126214"/>
    <n v="161837"/>
    <n v="1618.37"/>
    <x v="4"/>
    <x v="4"/>
  </r>
  <r>
    <s v="US-2015-126214"/>
    <n v="996"/>
    <n v="9.9600000000000009"/>
    <x v="4"/>
    <x v="4"/>
  </r>
  <r>
    <s v="CA-2015-133025"/>
    <n v="324"/>
    <n v="3.24"/>
    <x v="1"/>
    <x v="1"/>
  </r>
  <r>
    <s v="CA-2015-108665"/>
    <n v="1396"/>
    <n v="13.96"/>
    <x v="15"/>
    <x v="20"/>
  </r>
  <r>
    <s v="CA-2015-108665"/>
    <n v="15582"/>
    <n v="155.82"/>
    <x v="15"/>
    <x v="20"/>
  </r>
  <r>
    <s v="CA-2015-108665"/>
    <n v="12495"/>
    <n v="124.95"/>
    <x v="15"/>
    <x v="20"/>
  </r>
  <r>
    <s v="CA-2015-108665"/>
    <n v="60165"/>
    <n v="601.65"/>
    <x v="15"/>
    <x v="20"/>
  </r>
  <r>
    <s v="CA-2015-124450"/>
    <n v="2274"/>
    <n v="22.74"/>
    <x v="40"/>
    <x v="176"/>
  </r>
  <r>
    <s v="CA-2015-124450"/>
    <n v="126753"/>
    <n v="1267.53"/>
    <x v="40"/>
    <x v="176"/>
  </r>
  <r>
    <s v="CA-2015-124450"/>
    <n v="137992"/>
    <n v="1379.92"/>
    <x v="40"/>
    <x v="176"/>
  </r>
  <r>
    <s v="CA-2015-167269"/>
    <n v="6208"/>
    <n v="62.08"/>
    <x v="9"/>
    <x v="10"/>
  </r>
  <r>
    <s v="CA-2017-106964"/>
    <n v="11808"/>
    <n v="118.08"/>
    <x v="1"/>
    <x v="1"/>
  </r>
  <r>
    <s v="CA-2016-126529"/>
    <n v="15552"/>
    <n v="155.52000000000001"/>
    <x v="24"/>
    <x v="24"/>
  </r>
  <r>
    <s v="CA-2016-126529"/>
    <n v="63312"/>
    <n v="633.12"/>
    <x v="24"/>
    <x v="24"/>
  </r>
  <r>
    <s v="CA-2016-126529"/>
    <n v="15588"/>
    <n v="155.88"/>
    <x v="24"/>
    <x v="24"/>
  </r>
  <r>
    <s v="CA-2014-163552"/>
    <n v="1772"/>
    <n v="17.72"/>
    <x v="30"/>
    <x v="83"/>
  </r>
  <r>
    <s v="CA-2014-163552"/>
    <n v="19797"/>
    <n v="197.97"/>
    <x v="30"/>
    <x v="83"/>
  </r>
  <r>
    <s v="CA-2014-163552"/>
    <n v="85494"/>
    <n v="854.94"/>
    <x v="30"/>
    <x v="83"/>
  </r>
  <r>
    <s v="CA-2014-163552"/>
    <n v="12411"/>
    <n v="124.11"/>
    <x v="30"/>
    <x v="83"/>
  </r>
  <r>
    <s v="CA-2014-163552"/>
    <n v="144"/>
    <n v="1.44"/>
    <x v="30"/>
    <x v="83"/>
  </r>
  <r>
    <s v="CA-2016-109820"/>
    <n v="15696"/>
    <n v="156.96"/>
    <x v="24"/>
    <x v="74"/>
  </r>
  <r>
    <s v="CA-2016-109820"/>
    <n v="2628"/>
    <n v="26.28"/>
    <x v="24"/>
    <x v="74"/>
  </r>
  <r>
    <s v="CA-2016-109820"/>
    <n v="14427"/>
    <n v="144.27000000000001"/>
    <x v="24"/>
    <x v="74"/>
  </r>
  <r>
    <s v="CA-2016-113061"/>
    <n v="8662"/>
    <n v="86.62"/>
    <x v="25"/>
    <x v="177"/>
  </r>
  <r>
    <s v="CA-2015-127418"/>
    <n v="36624"/>
    <n v="366.24"/>
    <x v="1"/>
    <x v="1"/>
  </r>
  <r>
    <s v="CA-2017-121818"/>
    <n v="23968"/>
    <n v="239.68"/>
    <x v="3"/>
    <x v="140"/>
  </r>
  <r>
    <s v="CA-2017-121818"/>
    <n v="28728"/>
    <n v="287.27999999999997"/>
    <x v="3"/>
    <x v="140"/>
  </r>
  <r>
    <s v="CA-2016-127670"/>
    <n v="69716"/>
    <n v="697.16"/>
    <x v="25"/>
    <x v="178"/>
  </r>
  <r>
    <s v="CA-2016-102981"/>
    <n v="3186"/>
    <n v="31.86"/>
    <x v="15"/>
    <x v="20"/>
  </r>
  <r>
    <s v="CA-2016-102981"/>
    <n v="722352"/>
    <n v="7223.52"/>
    <x v="15"/>
    <x v="20"/>
  </r>
  <r>
    <s v="CA-2017-115651"/>
    <n v="884"/>
    <n v="8.84"/>
    <x v="10"/>
    <x v="22"/>
  </r>
  <r>
    <s v="CA-2017-115651"/>
    <n v="58464"/>
    <n v="584.64"/>
    <x v="10"/>
    <x v="22"/>
  </r>
  <r>
    <s v="CA-2017-152702"/>
    <n v="254604"/>
    <n v="2546.04"/>
    <x v="10"/>
    <x v="179"/>
  </r>
  <r>
    <s v="CA-2016-169103"/>
    <n v="136396"/>
    <n v="1363.96"/>
    <x v="2"/>
    <x v="100"/>
  </r>
  <r>
    <s v="CA-2016-169103"/>
    <n v="10236"/>
    <n v="102.36"/>
    <x v="2"/>
    <x v="100"/>
  </r>
  <r>
    <s v="CA-2014-139192"/>
    <n v="1113504"/>
    <n v="11135.04"/>
    <x v="1"/>
    <x v="8"/>
  </r>
  <r>
    <s v="CA-2014-139192"/>
    <n v="9999"/>
    <n v="99.99"/>
    <x v="1"/>
    <x v="8"/>
  </r>
  <r>
    <s v="US-2015-153500"/>
    <n v="168464"/>
    <n v="1684.64"/>
    <x v="9"/>
    <x v="10"/>
  </r>
  <r>
    <s v="US-2015-153500"/>
    <n v="672"/>
    <n v="6.72"/>
    <x v="9"/>
    <x v="10"/>
  </r>
  <r>
    <s v="US-2015-153500"/>
    <n v="282888"/>
    <n v="2828.88"/>
    <x v="9"/>
    <x v="10"/>
  </r>
  <r>
    <s v="CA-2015-110667"/>
    <n v="1116"/>
    <n v="11.16"/>
    <x v="15"/>
    <x v="20"/>
  </r>
  <r>
    <s v="CA-2015-110667"/>
    <n v="1084"/>
    <n v="10.84"/>
    <x v="15"/>
    <x v="20"/>
  </r>
  <r>
    <s v="CA-2015-110667"/>
    <n v="82344"/>
    <n v="823.44"/>
    <x v="15"/>
    <x v="20"/>
  </r>
  <r>
    <s v="CA-2015-110667"/>
    <n v="9088"/>
    <n v="90.88"/>
    <x v="15"/>
    <x v="20"/>
  </r>
  <r>
    <s v="CA-2017-167150"/>
    <n v="19936"/>
    <n v="199.36"/>
    <x v="1"/>
    <x v="70"/>
  </r>
  <r>
    <s v="CA-2017-167150"/>
    <n v="65568"/>
    <n v="655.68"/>
    <x v="1"/>
    <x v="70"/>
  </r>
  <r>
    <s v="CA-2016-105284"/>
    <n v="4416"/>
    <n v="44.16"/>
    <x v="9"/>
    <x v="10"/>
  </r>
  <r>
    <s v="US-2015-125374"/>
    <n v="107772"/>
    <n v="1077.72"/>
    <x v="5"/>
    <x v="12"/>
  </r>
  <r>
    <s v="CA-2015-161263"/>
    <n v="45216"/>
    <n v="452.16"/>
    <x v="24"/>
    <x v="167"/>
  </r>
  <r>
    <s v="CA-2015-161263"/>
    <n v="10416"/>
    <n v="104.16"/>
    <x v="24"/>
    <x v="167"/>
  </r>
  <r>
    <s v="CA-2015-161263"/>
    <n v="7872"/>
    <n v="78.72"/>
    <x v="24"/>
    <x v="167"/>
  </r>
  <r>
    <s v="CA-2015-161263"/>
    <n v="118782"/>
    <n v="1187.82"/>
    <x v="24"/>
    <x v="167"/>
  </r>
  <r>
    <s v="CA-2015-161263"/>
    <n v="1448"/>
    <n v="14.48"/>
    <x v="24"/>
    <x v="167"/>
  </r>
  <r>
    <s v="CA-2015-161263"/>
    <n v="5547"/>
    <n v="55.47"/>
    <x v="24"/>
    <x v="167"/>
  </r>
  <r>
    <s v="CA-2016-157686"/>
    <n v="194848"/>
    <n v="1948.48"/>
    <x v="1"/>
    <x v="8"/>
  </r>
  <r>
    <s v="US-2017-139955"/>
    <n v="1744"/>
    <n v="17.440000000000001"/>
    <x v="5"/>
    <x v="180"/>
  </r>
  <r>
    <s v="US-2015-150161"/>
    <n v="25176"/>
    <n v="251.76"/>
    <x v="9"/>
    <x v="10"/>
  </r>
  <r>
    <s v="CA-2015-144652"/>
    <n v="1946"/>
    <n v="19.46"/>
    <x v="1"/>
    <x v="1"/>
  </r>
  <r>
    <s v="CA-2016-152814"/>
    <n v="29472"/>
    <n v="294.72000000000003"/>
    <x v="22"/>
    <x v="60"/>
  </r>
  <r>
    <s v="CA-2017-106943"/>
    <n v="864"/>
    <n v="8.64"/>
    <x v="15"/>
    <x v="20"/>
  </r>
  <r>
    <s v="CA-2016-134348"/>
    <n v="627"/>
    <n v="6.27"/>
    <x v="16"/>
    <x v="123"/>
  </r>
  <r>
    <s v="CA-2016-134348"/>
    <n v="4368"/>
    <n v="43.68"/>
    <x v="16"/>
    <x v="123"/>
  </r>
  <r>
    <s v="CA-2016-134348"/>
    <n v="31984"/>
    <n v="319.83999999999997"/>
    <x v="16"/>
    <x v="123"/>
  </r>
  <r>
    <s v="CA-2016-161781"/>
    <n v="4088"/>
    <n v="40.880000000000003"/>
    <x v="14"/>
    <x v="38"/>
  </r>
  <r>
    <s v="CA-2017-132521"/>
    <n v="11996"/>
    <n v="119.96"/>
    <x v="4"/>
    <x v="4"/>
  </r>
  <r>
    <s v="CA-2017-132521"/>
    <n v="3144"/>
    <n v="31.44"/>
    <x v="4"/>
    <x v="4"/>
  </r>
  <r>
    <s v="CA-2017-132521"/>
    <n v="688"/>
    <n v="6.88"/>
    <x v="4"/>
    <x v="4"/>
  </r>
  <r>
    <s v="CA-2015-110016"/>
    <n v="1992"/>
    <n v="19.920000000000002"/>
    <x v="12"/>
    <x v="66"/>
  </r>
  <r>
    <s v="CA-2015-110016"/>
    <n v="110691"/>
    <n v="1106.9100000000001"/>
    <x v="12"/>
    <x v="66"/>
  </r>
  <r>
    <s v="US-2016-143819"/>
    <n v="836592"/>
    <n v="8365.92"/>
    <x v="15"/>
    <x v="181"/>
  </r>
  <r>
    <s v="US-2016-143819"/>
    <n v="2638"/>
    <n v="26.38"/>
    <x v="15"/>
    <x v="181"/>
  </r>
  <r>
    <s v="US-2016-143819"/>
    <n v="36292"/>
    <n v="362.92"/>
    <x v="15"/>
    <x v="181"/>
  </r>
  <r>
    <s v="US-2016-143819"/>
    <n v="489993"/>
    <n v="4899.93"/>
    <x v="15"/>
    <x v="181"/>
  </r>
  <r>
    <s v="CA-2016-167584"/>
    <n v="648"/>
    <n v="6.48"/>
    <x v="23"/>
    <x v="96"/>
  </r>
  <r>
    <s v="CA-2016-166163"/>
    <n v="71976"/>
    <n v="719.76"/>
    <x v="1"/>
    <x v="182"/>
  </r>
  <r>
    <s v="CA-2016-166163"/>
    <n v="315"/>
    <n v="3.15"/>
    <x v="1"/>
    <x v="182"/>
  </r>
  <r>
    <s v="CA-2017-158407"/>
    <n v="31984"/>
    <n v="319.83999999999997"/>
    <x v="3"/>
    <x v="53"/>
  </r>
  <r>
    <s v="CA-2017-158407"/>
    <n v="71984"/>
    <n v="719.84"/>
    <x v="3"/>
    <x v="53"/>
  </r>
  <r>
    <s v="CA-2015-143490"/>
    <n v="12015"/>
    <n v="120.15"/>
    <x v="1"/>
    <x v="70"/>
  </r>
  <r>
    <s v="CA-2015-143490"/>
    <n v="219184"/>
    <n v="2191.84"/>
    <x v="1"/>
    <x v="70"/>
  </r>
  <r>
    <s v="CA-2015-165085"/>
    <n v="289"/>
    <n v="2.89"/>
    <x v="39"/>
    <x v="183"/>
  </r>
  <r>
    <s v="CA-2015-165085"/>
    <n v="35596"/>
    <n v="355.96"/>
    <x v="39"/>
    <x v="183"/>
  </r>
  <r>
    <s v="CA-2017-160423"/>
    <n v="348208"/>
    <n v="3482.08"/>
    <x v="3"/>
    <x v="35"/>
  </r>
  <r>
    <s v="CA-2017-160423"/>
    <n v="35784"/>
    <n v="357.84"/>
    <x v="3"/>
    <x v="35"/>
  </r>
  <r>
    <s v="CA-2014-159338"/>
    <n v="44784"/>
    <n v="447.84"/>
    <x v="1"/>
    <x v="1"/>
  </r>
  <r>
    <s v="CA-2016-107216"/>
    <n v="704"/>
    <n v="7.04"/>
    <x v="1"/>
    <x v="8"/>
  </r>
  <r>
    <s v="CA-2016-107216"/>
    <n v="873"/>
    <n v="8.73"/>
    <x v="1"/>
    <x v="8"/>
  </r>
  <r>
    <s v="CA-2016-107216"/>
    <n v="2929"/>
    <n v="29.29"/>
    <x v="1"/>
    <x v="8"/>
  </r>
  <r>
    <s v="CA-2016-107216"/>
    <n v="864"/>
    <n v="8.64"/>
    <x v="1"/>
    <x v="8"/>
  </r>
  <r>
    <s v="US-2017-145863"/>
    <n v="2694"/>
    <n v="26.94"/>
    <x v="5"/>
    <x v="12"/>
  </r>
  <r>
    <s v="US-2017-145863"/>
    <n v="2934"/>
    <n v="29.34"/>
    <x v="5"/>
    <x v="12"/>
  </r>
  <r>
    <s v="CA-2016-112340"/>
    <n v="2292"/>
    <n v="22.92"/>
    <x v="1"/>
    <x v="169"/>
  </r>
  <r>
    <s v="US-2016-110156"/>
    <n v="100704"/>
    <n v="1007.04"/>
    <x v="5"/>
    <x v="12"/>
  </r>
  <r>
    <s v="US-2016-110156"/>
    <n v="2328"/>
    <n v="23.28"/>
    <x v="5"/>
    <x v="12"/>
  </r>
  <r>
    <s v="US-2016-110156"/>
    <n v="1078"/>
    <n v="10.78"/>
    <x v="5"/>
    <x v="12"/>
  </r>
  <r>
    <s v="US-2016-110156"/>
    <n v="58368"/>
    <n v="583.67999999999995"/>
    <x v="5"/>
    <x v="12"/>
  </r>
  <r>
    <s v="US-2016-110156"/>
    <n v="40968"/>
    <n v="409.68"/>
    <x v="5"/>
    <x v="12"/>
  </r>
  <r>
    <s v="US-2016-110156"/>
    <n v="7196"/>
    <n v="71.959999999999994"/>
    <x v="5"/>
    <x v="12"/>
  </r>
  <r>
    <s v="US-2016-110156"/>
    <n v="10368"/>
    <n v="103.68"/>
    <x v="5"/>
    <x v="12"/>
  </r>
  <r>
    <s v="US-2016-110156"/>
    <n v="1192"/>
    <n v="11.92"/>
    <x v="5"/>
    <x v="12"/>
  </r>
  <r>
    <s v="CA-2017-140585"/>
    <n v="46672"/>
    <n v="466.72"/>
    <x v="1"/>
    <x v="184"/>
  </r>
  <r>
    <s v="CA-2017-140585"/>
    <n v="119833"/>
    <n v="1198.33"/>
    <x v="1"/>
    <x v="184"/>
  </r>
  <r>
    <s v="CA-2017-140585"/>
    <n v="11998"/>
    <n v="119.98"/>
    <x v="1"/>
    <x v="184"/>
  </r>
  <r>
    <s v="CA-2016-144855"/>
    <n v="63"/>
    <n v="0.63"/>
    <x v="1"/>
    <x v="8"/>
  </r>
  <r>
    <s v="CA-2015-142755"/>
    <n v="2799"/>
    <n v="27.99"/>
    <x v="32"/>
    <x v="185"/>
  </r>
  <r>
    <s v="CA-2015-142755"/>
    <n v="61995"/>
    <n v="619.95000000000005"/>
    <x v="32"/>
    <x v="185"/>
  </r>
  <r>
    <s v="CA-2015-142755"/>
    <n v="436"/>
    <n v="4.3600000000000003"/>
    <x v="32"/>
    <x v="185"/>
  </r>
  <r>
    <s v="CA-2015-142755"/>
    <n v="1528"/>
    <n v="15.28"/>
    <x v="32"/>
    <x v="185"/>
  </r>
  <r>
    <s v="US-2014-147627"/>
    <n v="69993"/>
    <n v="699.93"/>
    <x v="36"/>
    <x v="186"/>
  </r>
  <r>
    <s v="US-2014-147627"/>
    <n v="2296"/>
    <n v="22.96"/>
    <x v="36"/>
    <x v="186"/>
  </r>
  <r>
    <s v="US-2014-147627"/>
    <n v="386"/>
    <n v="3.86"/>
    <x v="36"/>
    <x v="186"/>
  </r>
  <r>
    <s v="US-2014-147627"/>
    <n v="663"/>
    <n v="6.63"/>
    <x v="36"/>
    <x v="186"/>
  </r>
  <r>
    <s v="US-2014-147627"/>
    <n v="2334"/>
    <n v="23.34"/>
    <x v="36"/>
    <x v="186"/>
  </r>
  <r>
    <s v="US-2014-147627"/>
    <n v="106794"/>
    <n v="1067.94"/>
    <x v="36"/>
    <x v="186"/>
  </r>
  <r>
    <s v="CA-2015-105970"/>
    <n v="1016"/>
    <n v="10.16"/>
    <x v="14"/>
    <x v="102"/>
  </r>
  <r>
    <s v="CA-2015-105970"/>
    <n v="10188"/>
    <n v="101.88"/>
    <x v="14"/>
    <x v="102"/>
  </r>
  <r>
    <s v="CA-2016-112102"/>
    <n v="34392"/>
    <n v="343.92"/>
    <x v="17"/>
    <x v="24"/>
  </r>
  <r>
    <s v="CA-2016-112102"/>
    <n v="4099"/>
    <n v="40.99"/>
    <x v="17"/>
    <x v="24"/>
  </r>
  <r>
    <s v="CA-2016-112102"/>
    <n v="639"/>
    <n v="6.39"/>
    <x v="17"/>
    <x v="24"/>
  </r>
  <r>
    <s v="US-2016-114776"/>
    <n v="1944"/>
    <n v="19.440000000000001"/>
    <x v="1"/>
    <x v="187"/>
  </r>
  <r>
    <s v="US-2016-134908"/>
    <n v="124608"/>
    <n v="1246.08"/>
    <x v="9"/>
    <x v="10"/>
  </r>
  <r>
    <s v="US-2016-134908"/>
    <n v="756"/>
    <n v="7.56"/>
    <x v="9"/>
    <x v="10"/>
  </r>
  <r>
    <s v="US-2016-148803"/>
    <n v="85224"/>
    <n v="852.24"/>
    <x v="2"/>
    <x v="188"/>
  </r>
  <r>
    <s v="CA-2016-152170"/>
    <n v="28752"/>
    <n v="287.52"/>
    <x v="14"/>
    <x v="189"/>
  </r>
  <r>
    <s v="CA-2016-152170"/>
    <n v="3768"/>
    <n v="37.68"/>
    <x v="14"/>
    <x v="189"/>
  </r>
  <r>
    <s v="CA-2016-152170"/>
    <n v="1998"/>
    <n v="19.98"/>
    <x v="14"/>
    <x v="189"/>
  </r>
  <r>
    <s v="CA-2016-152170"/>
    <n v="2058"/>
    <n v="20.58"/>
    <x v="14"/>
    <x v="189"/>
  </r>
  <r>
    <s v="CA-2016-152170"/>
    <n v="1738"/>
    <n v="17.38"/>
    <x v="14"/>
    <x v="189"/>
  </r>
  <r>
    <s v="CA-2014-146969"/>
    <n v="2046"/>
    <n v="20.46"/>
    <x v="1"/>
    <x v="1"/>
  </r>
  <r>
    <s v="CA-2014-146969"/>
    <n v="872"/>
    <n v="8.7200000000000006"/>
    <x v="1"/>
    <x v="1"/>
  </r>
  <r>
    <s v="CA-2014-146969"/>
    <n v="648"/>
    <n v="6.48"/>
    <x v="1"/>
    <x v="1"/>
  </r>
  <r>
    <s v="CA-2014-146969"/>
    <n v="68632"/>
    <n v="686.32"/>
    <x v="1"/>
    <x v="1"/>
  </r>
  <r>
    <s v="CA-2014-146969"/>
    <n v="6218"/>
    <n v="62.18"/>
    <x v="1"/>
    <x v="1"/>
  </r>
  <r>
    <s v="CA-2015-112452"/>
    <n v="644076"/>
    <n v="6440.76"/>
    <x v="12"/>
    <x v="190"/>
  </r>
  <r>
    <s v="CA-2015-112452"/>
    <n v="584"/>
    <n v="5.84"/>
    <x v="12"/>
    <x v="190"/>
  </r>
  <r>
    <s v="CA-2015-112452"/>
    <n v="1276"/>
    <n v="12.76"/>
    <x v="12"/>
    <x v="190"/>
  </r>
  <r>
    <s v="CA-2015-112452"/>
    <n v="1095"/>
    <n v="10.95"/>
    <x v="12"/>
    <x v="190"/>
  </r>
  <r>
    <s v="CA-2015-112452"/>
    <n v="59998"/>
    <n v="599.98"/>
    <x v="12"/>
    <x v="190"/>
  </r>
  <r>
    <s v="CA-2015-113971"/>
    <n v="8352"/>
    <n v="83.52"/>
    <x v="24"/>
    <x v="191"/>
  </r>
  <r>
    <s v="CA-2017-160395"/>
    <n v="364"/>
    <n v="3.64"/>
    <x v="33"/>
    <x v="192"/>
  </r>
  <r>
    <s v="CA-2017-160395"/>
    <n v="159768"/>
    <n v="1597.68"/>
    <x v="33"/>
    <x v="192"/>
  </r>
  <r>
    <s v="CA-2014-136567"/>
    <n v="12248"/>
    <n v="122.48"/>
    <x v="17"/>
    <x v="193"/>
  </r>
  <r>
    <s v="CA-2014-136567"/>
    <n v="224448"/>
    <n v="2244.48"/>
    <x v="17"/>
    <x v="193"/>
  </r>
  <r>
    <s v="CA-2014-136567"/>
    <n v="6231"/>
    <n v="62.31"/>
    <x v="17"/>
    <x v="193"/>
  </r>
  <r>
    <s v="CA-2014-136567"/>
    <n v="4551"/>
    <n v="45.51"/>
    <x v="17"/>
    <x v="193"/>
  </r>
  <r>
    <s v="CA-2016-149314"/>
    <n v="195184"/>
    <n v="1951.84"/>
    <x v="1"/>
    <x v="1"/>
  </r>
  <r>
    <s v="CA-2017-147039"/>
    <n v="36294"/>
    <n v="362.94"/>
    <x v="11"/>
    <x v="31"/>
  </r>
  <r>
    <s v="CA-2017-147039"/>
    <n v="1154"/>
    <n v="11.54"/>
    <x v="11"/>
    <x v="31"/>
  </r>
  <r>
    <s v="CA-2014-126522"/>
    <n v="5394"/>
    <n v="53.94"/>
    <x v="1"/>
    <x v="194"/>
  </r>
  <r>
    <s v="CA-2014-127964"/>
    <n v="999"/>
    <n v="9.99"/>
    <x v="15"/>
    <x v="20"/>
  </r>
  <r>
    <s v="CA-2014-127964"/>
    <n v="12576"/>
    <n v="125.76"/>
    <x v="15"/>
    <x v="20"/>
  </r>
  <r>
    <s v="CA-2014-127964"/>
    <n v="2532"/>
    <n v="25.32"/>
    <x v="15"/>
    <x v="20"/>
  </r>
  <r>
    <s v="CA-2014-117709"/>
    <n v="468"/>
    <n v="4.68"/>
    <x v="12"/>
    <x v="25"/>
  </r>
  <r>
    <s v="CA-2015-125416"/>
    <n v="44793"/>
    <n v="447.93"/>
    <x v="4"/>
    <x v="4"/>
  </r>
  <r>
    <s v="CA-2017-145226"/>
    <n v="10948"/>
    <n v="109.48"/>
    <x v="15"/>
    <x v="20"/>
  </r>
  <r>
    <s v="CA-2017-145226"/>
    <n v="27294"/>
    <n v="272.94"/>
    <x v="15"/>
    <x v="20"/>
  </r>
  <r>
    <s v="CA-2017-145226"/>
    <n v="1944"/>
    <n v="19.440000000000001"/>
    <x v="15"/>
    <x v="20"/>
  </r>
  <r>
    <s v="CA-2017-145226"/>
    <n v="3192"/>
    <n v="31.92"/>
    <x v="15"/>
    <x v="20"/>
  </r>
  <r>
    <s v="US-2014-100279"/>
    <n v="2238"/>
    <n v="22.38"/>
    <x v="12"/>
    <x v="195"/>
  </r>
  <r>
    <s v="CA-2014-158064"/>
    <n v="1652"/>
    <n v="16.52"/>
    <x v="1"/>
    <x v="1"/>
  </r>
  <r>
    <s v="US-2015-104430"/>
    <n v="5176"/>
    <n v="51.76"/>
    <x v="10"/>
    <x v="41"/>
  </r>
  <r>
    <s v="CA-2015-132080"/>
    <n v="50112"/>
    <n v="501.12"/>
    <x v="15"/>
    <x v="20"/>
  </r>
  <r>
    <s v="CA-2016-161207"/>
    <n v="2793"/>
    <n v="27.93"/>
    <x v="38"/>
    <x v="3"/>
  </r>
  <r>
    <s v="CA-2014-120243"/>
    <n v="1156"/>
    <n v="11.56"/>
    <x v="1"/>
    <x v="1"/>
  </r>
  <r>
    <s v="CA-2016-113621"/>
    <n v="1725"/>
    <n v="17.25"/>
    <x v="39"/>
    <x v="196"/>
  </r>
  <r>
    <s v="CA-2016-113621"/>
    <n v="17997"/>
    <n v="179.97"/>
    <x v="39"/>
    <x v="196"/>
  </r>
  <r>
    <s v="CA-2016-168081"/>
    <n v="258696"/>
    <n v="2586.96"/>
    <x v="5"/>
    <x v="12"/>
  </r>
  <r>
    <s v="CA-2014-128146"/>
    <n v="132293"/>
    <n v="1322.93"/>
    <x v="30"/>
    <x v="80"/>
  </r>
  <r>
    <s v="CA-2014-128146"/>
    <n v="376"/>
    <n v="3.76"/>
    <x v="30"/>
    <x v="80"/>
  </r>
  <r>
    <s v="CA-2017-138779"/>
    <n v="21744"/>
    <n v="217.44"/>
    <x v="3"/>
    <x v="108"/>
  </r>
  <r>
    <s v="CA-2017-138779"/>
    <n v="792"/>
    <n v="7.92"/>
    <x v="3"/>
    <x v="108"/>
  </r>
  <r>
    <s v="CA-2014-127131"/>
    <n v="12096"/>
    <n v="120.96"/>
    <x v="4"/>
    <x v="4"/>
  </r>
  <r>
    <s v="CA-2014-127131"/>
    <n v="48588"/>
    <n v="485.88"/>
    <x v="4"/>
    <x v="4"/>
  </r>
  <r>
    <s v="CA-2014-127131"/>
    <n v="2592"/>
    <n v="25.92"/>
    <x v="4"/>
    <x v="4"/>
  </r>
  <r>
    <s v="CA-2014-127131"/>
    <n v="19758"/>
    <n v="197.58"/>
    <x v="4"/>
    <x v="4"/>
  </r>
  <r>
    <s v="CA-2017-117212"/>
    <n v="8192"/>
    <n v="81.92"/>
    <x v="1"/>
    <x v="1"/>
  </r>
  <r>
    <s v="CA-2017-117212"/>
    <n v="889536"/>
    <n v="8895.36"/>
    <x v="1"/>
    <x v="1"/>
  </r>
  <r>
    <s v="CA-2017-117212"/>
    <n v="892224"/>
    <n v="8922.24"/>
    <x v="1"/>
    <x v="1"/>
  </r>
  <r>
    <s v="CA-2017-117212"/>
    <n v="22392"/>
    <n v="223.92"/>
    <x v="1"/>
    <x v="1"/>
  </r>
  <r>
    <s v="CA-2017-117212"/>
    <n v="2312"/>
    <n v="23.12"/>
    <x v="1"/>
    <x v="1"/>
  </r>
  <r>
    <s v="US-2015-130519"/>
    <n v="15552"/>
    <n v="155.52000000000001"/>
    <x v="2"/>
    <x v="197"/>
  </r>
  <r>
    <s v="US-2015-130519"/>
    <n v="15712"/>
    <n v="157.12"/>
    <x v="2"/>
    <x v="197"/>
  </r>
  <r>
    <s v="US-2015-130519"/>
    <n v="24672"/>
    <n v="246.72"/>
    <x v="2"/>
    <x v="197"/>
  </r>
  <r>
    <s v="US-2015-130519"/>
    <n v="55968"/>
    <n v="559.67999999999995"/>
    <x v="2"/>
    <x v="197"/>
  </r>
  <r>
    <s v="CA-2016-130946"/>
    <n v="431928"/>
    <n v="4319.28"/>
    <x v="5"/>
    <x v="12"/>
  </r>
  <r>
    <s v="CA-2016-130946"/>
    <n v="95984"/>
    <n v="959.84"/>
    <x v="5"/>
    <x v="12"/>
  </r>
  <r>
    <s v="CA-2016-130946"/>
    <n v="1088792"/>
    <n v="10887.92"/>
    <x v="5"/>
    <x v="12"/>
  </r>
  <r>
    <s v="CA-2016-114727"/>
    <n v="544008"/>
    <n v="5440.08"/>
    <x v="22"/>
    <x v="60"/>
  </r>
  <r>
    <s v="CA-2016-114727"/>
    <n v="1872"/>
    <n v="18.72"/>
    <x v="22"/>
    <x v="60"/>
  </r>
  <r>
    <s v="CA-2016-114727"/>
    <n v="854352"/>
    <n v="8543.52"/>
    <x v="22"/>
    <x v="60"/>
  </r>
  <r>
    <s v="CA-2016-114727"/>
    <n v="593568"/>
    <n v="5935.68"/>
    <x v="22"/>
    <x v="60"/>
  </r>
  <r>
    <s v="CA-2016-114727"/>
    <n v="33804"/>
    <n v="338.04"/>
    <x v="22"/>
    <x v="60"/>
  </r>
  <r>
    <s v="CA-2017-133235"/>
    <n v="27196"/>
    <n v="271.95999999999998"/>
    <x v="3"/>
    <x v="35"/>
  </r>
  <r>
    <s v="CA-2016-137050"/>
    <n v="1121"/>
    <n v="11.21"/>
    <x v="15"/>
    <x v="20"/>
  </r>
  <r>
    <s v="CA-2016-137050"/>
    <n v="9144"/>
    <n v="91.44"/>
    <x v="15"/>
    <x v="20"/>
  </r>
  <r>
    <s v="CA-2016-137050"/>
    <n v="1407"/>
    <n v="14.07"/>
    <x v="15"/>
    <x v="20"/>
  </r>
  <r>
    <s v="CA-2016-137050"/>
    <n v="4186"/>
    <n v="41.86"/>
    <x v="15"/>
    <x v="20"/>
  </r>
  <r>
    <s v="CA-2016-137050"/>
    <n v="8544"/>
    <n v="85.44"/>
    <x v="15"/>
    <x v="20"/>
  </r>
  <r>
    <s v="CA-2016-137050"/>
    <n v="579136"/>
    <n v="5791.36"/>
    <x v="15"/>
    <x v="20"/>
  </r>
  <r>
    <s v="US-2017-118087"/>
    <n v="141372"/>
    <n v="1413.72"/>
    <x v="9"/>
    <x v="10"/>
  </r>
  <r>
    <s v="US-2017-118087"/>
    <n v="3036"/>
    <n v="30.36"/>
    <x v="9"/>
    <x v="10"/>
  </r>
  <r>
    <s v="US-2017-118087"/>
    <n v="4503"/>
    <n v="45.03"/>
    <x v="9"/>
    <x v="10"/>
  </r>
  <r>
    <s v="US-2017-118087"/>
    <n v="4672"/>
    <n v="46.72"/>
    <x v="9"/>
    <x v="10"/>
  </r>
  <r>
    <s v="US-2017-118087"/>
    <n v="9588"/>
    <n v="95.88"/>
    <x v="9"/>
    <x v="10"/>
  </r>
  <r>
    <s v="US-2017-118087"/>
    <n v="17024"/>
    <n v="170.24"/>
    <x v="9"/>
    <x v="10"/>
  </r>
  <r>
    <s v="US-2017-118087"/>
    <n v="258696"/>
    <n v="2586.96"/>
    <x v="9"/>
    <x v="10"/>
  </r>
  <r>
    <s v="US-2017-118087"/>
    <n v="1931958"/>
    <n v="19319.580000000002"/>
    <x v="9"/>
    <x v="10"/>
  </r>
  <r>
    <s v="CA-2014-110184"/>
    <n v="24975"/>
    <n v="249.75"/>
    <x v="1"/>
    <x v="1"/>
  </r>
  <r>
    <s v="CA-2014-110184"/>
    <n v="255936"/>
    <n v="2559.36"/>
    <x v="1"/>
    <x v="1"/>
  </r>
  <r>
    <s v="CA-2016-126004"/>
    <n v="11379"/>
    <n v="113.79"/>
    <x v="15"/>
    <x v="20"/>
  </r>
  <r>
    <s v="CA-2016-126004"/>
    <n v="7815"/>
    <n v="78.150000000000006"/>
    <x v="15"/>
    <x v="20"/>
  </r>
  <r>
    <s v="CA-2016-126004"/>
    <n v="1728"/>
    <n v="17.28"/>
    <x v="15"/>
    <x v="20"/>
  </r>
  <r>
    <s v="CA-2016-126004"/>
    <n v="4056"/>
    <n v="40.56"/>
    <x v="15"/>
    <x v="20"/>
  </r>
  <r>
    <s v="CA-2016-126004"/>
    <n v="18294"/>
    <n v="182.94"/>
    <x v="15"/>
    <x v="20"/>
  </r>
  <r>
    <s v="CA-2016-126004"/>
    <n v="19386"/>
    <n v="193.86"/>
    <x v="15"/>
    <x v="20"/>
  </r>
  <r>
    <s v="CA-2017-100013"/>
    <n v="1528"/>
    <n v="15.28"/>
    <x v="1"/>
    <x v="1"/>
  </r>
  <r>
    <s v="CA-2017-100013"/>
    <n v="873"/>
    <n v="8.73"/>
    <x v="1"/>
    <x v="1"/>
  </r>
  <r>
    <s v="CA-2017-100013"/>
    <n v="568"/>
    <n v="5.68"/>
    <x v="1"/>
    <x v="1"/>
  </r>
  <r>
    <s v="CA-2015-132570"/>
    <n v="278"/>
    <n v="2.78"/>
    <x v="15"/>
    <x v="198"/>
  </r>
  <r>
    <s v="CA-2015-132570"/>
    <n v="7996"/>
    <n v="79.959999999999994"/>
    <x v="15"/>
    <x v="198"/>
  </r>
  <r>
    <s v="CA-2016-153682"/>
    <n v="839988"/>
    <n v="8399.8799999999992"/>
    <x v="24"/>
    <x v="74"/>
  </r>
  <r>
    <s v="CA-2016-144344"/>
    <n v="47952"/>
    <n v="479.52"/>
    <x v="2"/>
    <x v="199"/>
  </r>
  <r>
    <s v="CA-2016-144344"/>
    <n v="37425"/>
    <n v="374.25"/>
    <x v="2"/>
    <x v="199"/>
  </r>
  <r>
    <s v="CA-2016-144344"/>
    <n v="63968"/>
    <n v="639.67999999999995"/>
    <x v="2"/>
    <x v="199"/>
  </r>
  <r>
    <s v="CA-2016-144344"/>
    <n v="165048"/>
    <n v="1650.48"/>
    <x v="2"/>
    <x v="199"/>
  </r>
  <r>
    <s v="CA-2014-127012"/>
    <n v="1235"/>
    <n v="12.35"/>
    <x v="4"/>
    <x v="4"/>
  </r>
  <r>
    <s v="CA-2014-127012"/>
    <n v="4097"/>
    <n v="40.97"/>
    <x v="4"/>
    <x v="4"/>
  </r>
  <r>
    <s v="CA-2014-127012"/>
    <n v="2296"/>
    <n v="22.96"/>
    <x v="4"/>
    <x v="4"/>
  </r>
  <r>
    <s v="CA-2016-128727"/>
    <n v="220"/>
    <n v="2.2000000000000002"/>
    <x v="15"/>
    <x v="20"/>
  </r>
  <r>
    <s v="US-2016-162859"/>
    <n v="398352"/>
    <n v="3983.52"/>
    <x v="15"/>
    <x v="20"/>
  </r>
  <r>
    <s v="US-2016-162859"/>
    <n v="872"/>
    <n v="8.7200000000000006"/>
    <x v="15"/>
    <x v="20"/>
  </r>
  <r>
    <s v="CA-2017-133641"/>
    <n v="4869"/>
    <n v="48.69"/>
    <x v="35"/>
    <x v="200"/>
  </r>
  <r>
    <s v="CA-2014-168494"/>
    <n v="764688"/>
    <n v="7646.88"/>
    <x v="1"/>
    <x v="201"/>
  </r>
  <r>
    <s v="CA-2014-168494"/>
    <n v="3610848"/>
    <n v="36108.480000000003"/>
    <x v="1"/>
    <x v="201"/>
  </r>
  <r>
    <s v="CA-2014-168494"/>
    <n v="2549745"/>
    <n v="25497.45"/>
    <x v="1"/>
    <x v="201"/>
  </r>
  <r>
    <s v="CA-2017-115602"/>
    <n v="3882"/>
    <n v="38.82"/>
    <x v="15"/>
    <x v="20"/>
  </r>
  <r>
    <s v="CA-2017-115602"/>
    <n v="1141938"/>
    <n v="11419.38"/>
    <x v="15"/>
    <x v="20"/>
  </r>
  <r>
    <s v="CA-2017-115602"/>
    <n v="170456"/>
    <n v="1704.56"/>
    <x v="15"/>
    <x v="20"/>
  </r>
  <r>
    <s v="CA-2017-115602"/>
    <n v="32"/>
    <n v="0.32"/>
    <x v="15"/>
    <x v="20"/>
  </r>
  <r>
    <s v="CA-2015-154956"/>
    <n v="109996"/>
    <n v="1099.96"/>
    <x v="6"/>
    <x v="158"/>
  </r>
  <r>
    <s v="CA-2017-144638"/>
    <n v="5248"/>
    <n v="52.48"/>
    <x v="9"/>
    <x v="142"/>
  </r>
  <r>
    <s v="CA-2017-144638"/>
    <n v="3591"/>
    <n v="35.909999999999997"/>
    <x v="9"/>
    <x v="142"/>
  </r>
  <r>
    <s v="CA-2017-144638"/>
    <n v="6696"/>
    <n v="66.959999999999994"/>
    <x v="9"/>
    <x v="142"/>
  </r>
  <r>
    <s v="CA-2017-144638"/>
    <n v="43872"/>
    <n v="438.72"/>
    <x v="9"/>
    <x v="142"/>
  </r>
  <r>
    <s v="US-2016-168620"/>
    <n v="27882"/>
    <n v="278.82"/>
    <x v="3"/>
    <x v="35"/>
  </r>
  <r>
    <s v="US-2016-168620"/>
    <n v="540048"/>
    <n v="5400.48"/>
    <x v="3"/>
    <x v="35"/>
  </r>
  <r>
    <s v="US-2016-168620"/>
    <n v="25568"/>
    <n v="255.68"/>
    <x v="3"/>
    <x v="35"/>
  </r>
  <r>
    <s v="CA-2017-117079"/>
    <n v="86388"/>
    <n v="863.88"/>
    <x v="2"/>
    <x v="108"/>
  </r>
  <r>
    <s v="US-2016-144393"/>
    <n v="17616"/>
    <n v="176.16"/>
    <x v="3"/>
    <x v="202"/>
  </r>
  <r>
    <s v="CA-2017-105053"/>
    <n v="17472"/>
    <n v="174.72"/>
    <x v="15"/>
    <x v="85"/>
  </r>
  <r>
    <s v="CA-2016-155992"/>
    <n v="699"/>
    <n v="6.99"/>
    <x v="14"/>
    <x v="189"/>
  </r>
  <r>
    <s v="CA-2016-155992"/>
    <n v="4185"/>
    <n v="41.85"/>
    <x v="14"/>
    <x v="189"/>
  </r>
  <r>
    <s v="CA-2017-110380"/>
    <n v="657"/>
    <n v="6.57"/>
    <x v="1"/>
    <x v="8"/>
  </r>
  <r>
    <s v="US-2014-167738"/>
    <n v="14286"/>
    <n v="142.86000000000001"/>
    <x v="1"/>
    <x v="1"/>
  </r>
  <r>
    <s v="US-2014-167738"/>
    <n v="292272"/>
    <n v="2922.72"/>
    <x v="1"/>
    <x v="1"/>
  </r>
  <r>
    <s v="CA-2017-121412"/>
    <n v="29328"/>
    <n v="293.27999999999997"/>
    <x v="22"/>
    <x v="103"/>
  </r>
  <r>
    <s v="CA-2017-100426"/>
    <n v="1248"/>
    <n v="12.48"/>
    <x v="19"/>
    <x v="159"/>
  </r>
  <r>
    <s v="US-2016-103646"/>
    <n v="102336"/>
    <n v="1023.36"/>
    <x v="10"/>
    <x v="22"/>
  </r>
  <r>
    <s v="US-2016-103646"/>
    <n v="48792"/>
    <n v="487.92"/>
    <x v="10"/>
    <x v="22"/>
  </r>
  <r>
    <s v="US-2016-103646"/>
    <n v="44848"/>
    <n v="448.48"/>
    <x v="10"/>
    <x v="22"/>
  </r>
  <r>
    <s v="CA-2016-119186"/>
    <n v="10368"/>
    <n v="103.68"/>
    <x v="5"/>
    <x v="5"/>
  </r>
  <r>
    <s v="CA-2016-119186"/>
    <n v="38843"/>
    <n v="388.43"/>
    <x v="5"/>
    <x v="5"/>
  </r>
  <r>
    <s v="CA-2016-119186"/>
    <n v="14352"/>
    <n v="143.52000000000001"/>
    <x v="5"/>
    <x v="5"/>
  </r>
  <r>
    <s v="CA-2016-119186"/>
    <n v="63992"/>
    <n v="639.91999999999996"/>
    <x v="5"/>
    <x v="5"/>
  </r>
  <r>
    <s v="CA-2016-148698"/>
    <n v="86352"/>
    <n v="863.52"/>
    <x v="5"/>
    <x v="12"/>
  </r>
  <r>
    <s v="CA-2014-163293"/>
    <n v="3297"/>
    <n v="32.97"/>
    <x v="32"/>
    <x v="203"/>
  </r>
  <r>
    <s v="CA-2014-163293"/>
    <n v="8388"/>
    <n v="83.88"/>
    <x v="32"/>
    <x v="203"/>
  </r>
  <r>
    <s v="CA-2016-160815"/>
    <n v="2784"/>
    <n v="27.84"/>
    <x v="23"/>
    <x v="204"/>
  </r>
  <r>
    <s v="CA-2017-122154"/>
    <n v="1512"/>
    <n v="15.12"/>
    <x v="2"/>
    <x v="108"/>
  </r>
  <r>
    <s v="CA-2017-122154"/>
    <n v="1743"/>
    <n v="17.43"/>
    <x v="2"/>
    <x v="108"/>
  </r>
  <r>
    <s v="CA-2017-122154"/>
    <n v="25164"/>
    <n v="251.64"/>
    <x v="2"/>
    <x v="108"/>
  </r>
  <r>
    <s v="US-2015-149692"/>
    <n v="2772"/>
    <n v="27.72"/>
    <x v="5"/>
    <x v="89"/>
  </r>
  <r>
    <s v="CA-2016-119445"/>
    <n v="149"/>
    <n v="1.49"/>
    <x v="34"/>
    <x v="205"/>
  </r>
  <r>
    <s v="CA-2015-124268"/>
    <n v="1548"/>
    <n v="15.48"/>
    <x v="15"/>
    <x v="20"/>
  </r>
  <r>
    <s v="CA-2016-154711"/>
    <n v="3988"/>
    <n v="39.880000000000003"/>
    <x v="15"/>
    <x v="20"/>
  </r>
  <r>
    <s v="CA-2016-154711"/>
    <n v="12192"/>
    <n v="121.92"/>
    <x v="15"/>
    <x v="20"/>
  </r>
  <r>
    <s v="CA-2016-154711"/>
    <n v="2082"/>
    <n v="20.82"/>
    <x v="15"/>
    <x v="20"/>
  </r>
  <r>
    <s v="CA-2016-163384"/>
    <n v="13216"/>
    <n v="132.16"/>
    <x v="1"/>
    <x v="8"/>
  </r>
  <r>
    <s v="CA-2016-163384"/>
    <n v="324"/>
    <n v="3.24"/>
    <x v="1"/>
    <x v="8"/>
  </r>
  <r>
    <s v="CA-2015-101707"/>
    <n v="3294"/>
    <n v="32.94"/>
    <x v="1"/>
    <x v="70"/>
  </r>
  <r>
    <s v="CA-2015-101707"/>
    <n v="1142"/>
    <n v="11.42"/>
    <x v="1"/>
    <x v="70"/>
  </r>
  <r>
    <s v="CA-2015-101707"/>
    <n v="308"/>
    <n v="3.08"/>
    <x v="1"/>
    <x v="70"/>
  </r>
  <r>
    <s v="CA-2015-138898"/>
    <n v="845728"/>
    <n v="8457.2800000000007"/>
    <x v="22"/>
    <x v="206"/>
  </r>
  <r>
    <s v="CA-2017-115427"/>
    <n v="13904"/>
    <n v="139.04"/>
    <x v="1"/>
    <x v="54"/>
  </r>
  <r>
    <s v="CA-2017-115427"/>
    <n v="2072"/>
    <n v="20.72"/>
    <x v="1"/>
    <x v="54"/>
  </r>
  <r>
    <s v="CA-2016-134425"/>
    <n v="11495"/>
    <n v="114.95"/>
    <x v="11"/>
    <x v="33"/>
  </r>
  <r>
    <s v="CA-2015-121391"/>
    <n v="2696"/>
    <n v="26.96"/>
    <x v="1"/>
    <x v="8"/>
  </r>
  <r>
    <s v="CA-2016-137043"/>
    <n v="57276"/>
    <n v="572.76"/>
    <x v="17"/>
    <x v="24"/>
  </r>
  <r>
    <s v="CA-2016-137043"/>
    <n v="28638"/>
    <n v="286.38"/>
    <x v="17"/>
    <x v="24"/>
  </r>
  <r>
    <s v="CA-2015-115847"/>
    <n v="6196"/>
    <n v="61.96"/>
    <x v="17"/>
    <x v="81"/>
  </r>
  <r>
    <s v="US-2017-126179"/>
    <n v="2399"/>
    <n v="23.99"/>
    <x v="32"/>
    <x v="38"/>
  </r>
  <r>
    <s v="US-2017-126179"/>
    <n v="28797"/>
    <n v="287.97000000000003"/>
    <x v="32"/>
    <x v="38"/>
  </r>
  <r>
    <s v="CA-2016-101966"/>
    <n v="419944"/>
    <n v="4199.4399999999996"/>
    <x v="5"/>
    <x v="12"/>
  </r>
  <r>
    <s v="CA-2016-141397"/>
    <n v="4676"/>
    <n v="46.76"/>
    <x v="1"/>
    <x v="45"/>
  </r>
  <r>
    <s v="CA-2016-141397"/>
    <n v="17712"/>
    <n v="177.12"/>
    <x v="1"/>
    <x v="45"/>
  </r>
  <r>
    <s v="CA-2016-141397"/>
    <n v="2178"/>
    <n v="21.78"/>
    <x v="1"/>
    <x v="45"/>
  </r>
  <r>
    <s v="CA-2016-141397"/>
    <n v="16194"/>
    <n v="161.94"/>
    <x v="1"/>
    <x v="45"/>
  </r>
  <r>
    <s v="CA-2016-141397"/>
    <n v="161568"/>
    <n v="1615.68"/>
    <x v="1"/>
    <x v="45"/>
  </r>
  <r>
    <s v="CA-2016-141082"/>
    <n v="369"/>
    <n v="3.69"/>
    <x v="31"/>
    <x v="104"/>
  </r>
  <r>
    <s v="CA-2016-141082"/>
    <n v="12212"/>
    <n v="122.12"/>
    <x v="31"/>
    <x v="104"/>
  </r>
  <r>
    <s v="US-2016-134488"/>
    <n v="155372"/>
    <n v="1553.72"/>
    <x v="24"/>
    <x v="38"/>
  </r>
  <r>
    <s v="CA-2016-145919"/>
    <n v="3888"/>
    <n v="38.880000000000003"/>
    <x v="1"/>
    <x v="1"/>
  </r>
  <r>
    <s v="CA-2016-145919"/>
    <n v="18384"/>
    <n v="183.84"/>
    <x v="1"/>
    <x v="1"/>
  </r>
  <r>
    <s v="CA-2016-145919"/>
    <n v="5793"/>
    <n v="57.93"/>
    <x v="1"/>
    <x v="1"/>
  </r>
  <r>
    <s v="CA-2017-157651"/>
    <n v="142"/>
    <n v="1.42"/>
    <x v="9"/>
    <x v="10"/>
  </r>
  <r>
    <s v="CA-2014-160773"/>
    <n v="57592"/>
    <n v="575.91999999999996"/>
    <x v="2"/>
    <x v="207"/>
  </r>
  <r>
    <s v="CA-2014-160773"/>
    <n v="5184"/>
    <n v="51.84"/>
    <x v="2"/>
    <x v="207"/>
  </r>
  <r>
    <s v="CA-2017-167703"/>
    <n v="5229"/>
    <n v="52.29"/>
    <x v="24"/>
    <x v="74"/>
  </r>
  <r>
    <s v="CA-2017-167703"/>
    <n v="285552"/>
    <n v="2855.52"/>
    <x v="24"/>
    <x v="74"/>
  </r>
  <r>
    <s v="CA-2017-121804"/>
    <n v="728"/>
    <n v="7.28"/>
    <x v="0"/>
    <x v="208"/>
  </r>
  <r>
    <s v="CA-2017-162635"/>
    <n v="10816"/>
    <n v="108.16"/>
    <x v="3"/>
    <x v="40"/>
  </r>
  <r>
    <s v="CA-2014-107153"/>
    <n v="4626"/>
    <n v="46.26"/>
    <x v="31"/>
    <x v="104"/>
  </r>
  <r>
    <s v="US-2014-117058"/>
    <n v="1746"/>
    <n v="17.46"/>
    <x v="10"/>
    <x v="22"/>
  </r>
  <r>
    <s v="CA-2015-120439"/>
    <n v="51072"/>
    <n v="510.72"/>
    <x v="9"/>
    <x v="10"/>
  </r>
  <r>
    <s v="CA-2016-128258"/>
    <n v="1134"/>
    <n v="11.34"/>
    <x v="29"/>
    <x v="165"/>
  </r>
  <r>
    <s v="CA-2017-106033"/>
    <n v="8792"/>
    <n v="87.92"/>
    <x v="1"/>
    <x v="8"/>
  </r>
  <r>
    <s v="CA-2016-142762"/>
    <n v="3705"/>
    <n v="37.049999999999997"/>
    <x v="1"/>
    <x v="8"/>
  </r>
  <r>
    <s v="CA-2017-127705"/>
    <n v="297"/>
    <n v="2.97"/>
    <x v="24"/>
    <x v="160"/>
  </r>
  <r>
    <s v="CA-2017-127705"/>
    <n v="2744"/>
    <n v="27.44"/>
    <x v="24"/>
    <x v="160"/>
  </r>
  <r>
    <s v="CA-2014-122567"/>
    <n v="108"/>
    <n v="1.08"/>
    <x v="5"/>
    <x v="61"/>
  </r>
  <r>
    <s v="CA-2014-122567"/>
    <n v="796"/>
    <n v="7.96"/>
    <x v="5"/>
    <x v="61"/>
  </r>
  <r>
    <s v="CA-2014-121664"/>
    <n v="140736"/>
    <n v="1407.36"/>
    <x v="1"/>
    <x v="1"/>
  </r>
  <r>
    <s v="CA-2016-122133"/>
    <n v="55256"/>
    <n v="552.55999999999995"/>
    <x v="29"/>
    <x v="209"/>
  </r>
  <r>
    <s v="US-2017-123281"/>
    <n v="2511"/>
    <n v="25.11"/>
    <x v="1"/>
    <x v="1"/>
  </r>
  <r>
    <s v="CA-2017-100524"/>
    <n v="2978"/>
    <n v="29.78"/>
    <x v="15"/>
    <x v="20"/>
  </r>
  <r>
    <s v="CA-2017-100524"/>
    <n v="67758"/>
    <n v="677.58"/>
    <x v="15"/>
    <x v="20"/>
  </r>
  <r>
    <s v="CA-2017-100524"/>
    <n v="7504"/>
    <n v="75.040000000000006"/>
    <x v="15"/>
    <x v="20"/>
  </r>
  <r>
    <s v="CA-2017-113481"/>
    <n v="6957"/>
    <n v="69.569999999999993"/>
    <x v="3"/>
    <x v="108"/>
  </r>
  <r>
    <s v="CA-2017-113481"/>
    <n v="1566"/>
    <n v="15.66"/>
    <x v="3"/>
    <x v="108"/>
  </r>
  <r>
    <s v="CA-2017-113481"/>
    <n v="28854"/>
    <n v="288.54000000000002"/>
    <x v="3"/>
    <x v="108"/>
  </r>
  <r>
    <s v="CA-2015-131758"/>
    <n v="4782"/>
    <n v="47.82"/>
    <x v="15"/>
    <x v="210"/>
  </r>
  <r>
    <s v="CA-2015-131758"/>
    <n v="1305"/>
    <n v="13.05"/>
    <x v="15"/>
    <x v="210"/>
  </r>
  <r>
    <s v="CA-2014-118339"/>
    <n v="9378"/>
    <n v="93.78"/>
    <x v="11"/>
    <x v="69"/>
  </r>
  <r>
    <s v="CA-2014-118339"/>
    <n v="4718"/>
    <n v="47.18"/>
    <x v="11"/>
    <x v="69"/>
  </r>
  <r>
    <s v="CA-2014-118339"/>
    <n v="1968"/>
    <n v="19.68"/>
    <x v="11"/>
    <x v="69"/>
  </r>
  <r>
    <s v="CA-2014-118339"/>
    <n v="534"/>
    <n v="5.34"/>
    <x v="11"/>
    <x v="69"/>
  </r>
  <r>
    <s v="CA-2014-118339"/>
    <n v="3588"/>
    <n v="35.880000000000003"/>
    <x v="11"/>
    <x v="69"/>
  </r>
  <r>
    <s v="CA-2014-153976"/>
    <n v="258279"/>
    <n v="2582.79"/>
    <x v="10"/>
    <x v="148"/>
  </r>
  <r>
    <s v="CA-2016-162901"/>
    <n v="314"/>
    <n v="3.14"/>
    <x v="17"/>
    <x v="81"/>
  </r>
  <r>
    <s v="CA-2017-162978"/>
    <n v="18396"/>
    <n v="183.96"/>
    <x v="1"/>
    <x v="8"/>
  </r>
  <r>
    <s v="CA-2017-162978"/>
    <n v="1761"/>
    <n v="17.61"/>
    <x v="1"/>
    <x v="8"/>
  </r>
  <r>
    <s v="CA-2017-162978"/>
    <n v="300904"/>
    <n v="3009.04"/>
    <x v="1"/>
    <x v="8"/>
  </r>
  <r>
    <s v="US-2014-160444"/>
    <n v="220776"/>
    <n v="2207.7600000000002"/>
    <x v="5"/>
    <x v="12"/>
  </r>
  <r>
    <s v="US-2014-160444"/>
    <n v="281424"/>
    <n v="2814.24"/>
    <x v="5"/>
    <x v="12"/>
  </r>
  <r>
    <s v="CA-2016-145247"/>
    <n v="7914"/>
    <n v="79.14"/>
    <x v="0"/>
    <x v="103"/>
  </r>
  <r>
    <s v="CA-2017-160045"/>
    <n v="1988"/>
    <n v="19.88"/>
    <x v="5"/>
    <x v="5"/>
  </r>
  <r>
    <s v="US-2014-151925"/>
    <n v="145568"/>
    <n v="1455.68"/>
    <x v="1"/>
    <x v="1"/>
  </r>
  <r>
    <s v="CA-2017-125199"/>
    <n v="123256"/>
    <n v="1232.56"/>
    <x v="9"/>
    <x v="10"/>
  </r>
  <r>
    <s v="CA-2017-125199"/>
    <n v="2368"/>
    <n v="23.68"/>
    <x v="9"/>
    <x v="10"/>
  </r>
  <r>
    <s v="CA-2017-125199"/>
    <n v="309576"/>
    <n v="3095.76"/>
    <x v="9"/>
    <x v="10"/>
  </r>
  <r>
    <s v="US-2017-155425"/>
    <n v="38388"/>
    <n v="383.88"/>
    <x v="16"/>
    <x v="93"/>
  </r>
  <r>
    <s v="US-2017-155425"/>
    <n v="95994"/>
    <n v="959.94"/>
    <x v="16"/>
    <x v="93"/>
  </r>
  <r>
    <s v="US-2017-155425"/>
    <n v="239952"/>
    <n v="2399.52"/>
    <x v="16"/>
    <x v="93"/>
  </r>
  <r>
    <s v="US-2017-155425"/>
    <n v="201584"/>
    <n v="2015.84"/>
    <x v="16"/>
    <x v="93"/>
  </r>
  <r>
    <s v="US-2017-155425"/>
    <n v="899136"/>
    <n v="8991.36"/>
    <x v="16"/>
    <x v="93"/>
  </r>
  <r>
    <s v="CA-2017-133249"/>
    <n v="1459"/>
    <n v="14.59"/>
    <x v="1"/>
    <x v="211"/>
  </r>
  <r>
    <s v="US-2015-103471"/>
    <n v="590058"/>
    <n v="5900.58"/>
    <x v="22"/>
    <x v="77"/>
  </r>
  <r>
    <s v="US-2015-103471"/>
    <n v="1404"/>
    <n v="14.04"/>
    <x v="22"/>
    <x v="77"/>
  </r>
  <r>
    <s v="CA-2017-136672"/>
    <n v="4908"/>
    <n v="49.08"/>
    <x v="39"/>
    <x v="183"/>
  </r>
  <r>
    <s v="US-2014-157021"/>
    <n v="296"/>
    <n v="2.96"/>
    <x v="1"/>
    <x v="132"/>
  </r>
  <r>
    <s v="US-2014-157021"/>
    <n v="17088"/>
    <n v="170.88"/>
    <x v="1"/>
    <x v="132"/>
  </r>
  <r>
    <s v="CA-2015-120362"/>
    <n v="91275"/>
    <n v="912.75"/>
    <x v="7"/>
    <x v="212"/>
  </r>
  <r>
    <s v="CA-2014-126361"/>
    <n v="108975"/>
    <n v="1089.75"/>
    <x v="7"/>
    <x v="213"/>
  </r>
  <r>
    <s v="CA-2014-126361"/>
    <n v="44784"/>
    <n v="447.84"/>
    <x v="7"/>
    <x v="213"/>
  </r>
  <r>
    <s v="CA-2014-126361"/>
    <n v="164"/>
    <n v="1.64"/>
    <x v="7"/>
    <x v="213"/>
  </r>
  <r>
    <s v="CA-2014-126361"/>
    <n v="39996"/>
    <n v="399.96"/>
    <x v="7"/>
    <x v="213"/>
  </r>
  <r>
    <s v="CA-2014-126361"/>
    <n v="1589"/>
    <n v="15.89"/>
    <x v="7"/>
    <x v="213"/>
  </r>
  <r>
    <s v="CA-2014-126361"/>
    <n v="13184"/>
    <n v="131.84"/>
    <x v="7"/>
    <x v="213"/>
  </r>
  <r>
    <s v="US-2016-100566"/>
    <n v="83952"/>
    <n v="839.52"/>
    <x v="10"/>
    <x v="34"/>
  </r>
  <r>
    <s v="US-2016-108504"/>
    <n v="8098"/>
    <n v="80.98"/>
    <x v="32"/>
    <x v="214"/>
  </r>
  <r>
    <s v="US-2016-108504"/>
    <n v="34884"/>
    <n v="348.84"/>
    <x v="32"/>
    <x v="214"/>
  </r>
  <r>
    <s v="US-2016-108504"/>
    <n v="945"/>
    <n v="9.4499999999999993"/>
    <x v="32"/>
    <x v="214"/>
  </r>
  <r>
    <s v="US-2016-108504"/>
    <n v="1884"/>
    <n v="18.84"/>
    <x v="32"/>
    <x v="214"/>
  </r>
  <r>
    <s v="US-2016-108504"/>
    <n v="23998"/>
    <n v="239.98"/>
    <x v="32"/>
    <x v="214"/>
  </r>
  <r>
    <s v="US-2016-108504"/>
    <n v="16796"/>
    <n v="167.96"/>
    <x v="32"/>
    <x v="214"/>
  </r>
  <r>
    <s v="US-2016-108504"/>
    <n v="10485"/>
    <n v="104.85"/>
    <x v="32"/>
    <x v="214"/>
  </r>
  <r>
    <s v="US-2016-108504"/>
    <n v="48483"/>
    <n v="484.83"/>
    <x v="32"/>
    <x v="214"/>
  </r>
  <r>
    <s v="US-2016-108504"/>
    <n v="12297"/>
    <n v="122.97"/>
    <x v="32"/>
    <x v="214"/>
  </r>
  <r>
    <s v="US-2016-108504"/>
    <n v="15444"/>
    <n v="154.44"/>
    <x v="32"/>
    <x v="214"/>
  </r>
  <r>
    <s v="US-2016-108504"/>
    <n v="34237"/>
    <n v="342.37"/>
    <x v="32"/>
    <x v="214"/>
  </r>
  <r>
    <s v="CA-2017-124828"/>
    <n v="9552"/>
    <n v="95.52"/>
    <x v="3"/>
    <x v="140"/>
  </r>
  <r>
    <s v="US-2017-117247"/>
    <n v="65245"/>
    <n v="652.45000000000005"/>
    <x v="10"/>
    <x v="34"/>
  </r>
  <r>
    <s v="US-2017-117247"/>
    <n v="66645"/>
    <n v="666.45"/>
    <x v="10"/>
    <x v="34"/>
  </r>
  <r>
    <s v="CA-2016-124485"/>
    <n v="17216"/>
    <n v="172.16"/>
    <x v="15"/>
    <x v="20"/>
  </r>
  <r>
    <s v="CA-2016-124485"/>
    <n v="1156"/>
    <n v="11.56"/>
    <x v="15"/>
    <x v="20"/>
  </r>
  <r>
    <s v="CA-2016-124485"/>
    <n v="884"/>
    <n v="8.84"/>
    <x v="15"/>
    <x v="20"/>
  </r>
  <r>
    <s v="CA-2016-124485"/>
    <n v="648"/>
    <n v="6.48"/>
    <x v="15"/>
    <x v="20"/>
  </r>
  <r>
    <s v="CA-2016-159212"/>
    <n v="218"/>
    <n v="2.1800000000000002"/>
    <x v="17"/>
    <x v="127"/>
  </r>
  <r>
    <s v="CA-2016-159212"/>
    <n v="25179"/>
    <n v="251.79"/>
    <x v="17"/>
    <x v="127"/>
  </r>
  <r>
    <s v="US-2016-161396"/>
    <n v="205176"/>
    <n v="2051.7600000000002"/>
    <x v="24"/>
    <x v="38"/>
  </r>
  <r>
    <s v="US-2016-161396"/>
    <n v="4194"/>
    <n v="41.94"/>
    <x v="24"/>
    <x v="38"/>
  </r>
  <r>
    <s v="US-2014-118486"/>
    <n v="10304"/>
    <n v="103.04"/>
    <x v="9"/>
    <x v="10"/>
  </r>
  <r>
    <s v="US-2014-118486"/>
    <n v="154764"/>
    <n v="1547.64"/>
    <x v="9"/>
    <x v="10"/>
  </r>
  <r>
    <s v="US-2014-118486"/>
    <n v="116784"/>
    <n v="1167.8399999999999"/>
    <x v="9"/>
    <x v="10"/>
  </r>
  <r>
    <s v="CA-2016-130407"/>
    <n v="7548"/>
    <n v="75.48"/>
    <x v="15"/>
    <x v="20"/>
  </r>
  <r>
    <s v="CA-2016-130407"/>
    <n v="3998"/>
    <n v="39.979999999999997"/>
    <x v="15"/>
    <x v="20"/>
  </r>
  <r>
    <s v="US-2016-122245"/>
    <n v="393165"/>
    <n v="3931.65"/>
    <x v="16"/>
    <x v="42"/>
  </r>
  <r>
    <s v="CA-2017-105144"/>
    <n v="2368"/>
    <n v="23.68"/>
    <x v="5"/>
    <x v="55"/>
  </r>
  <r>
    <s v="CA-2016-136329"/>
    <n v="408006"/>
    <n v="4080.06"/>
    <x v="15"/>
    <x v="20"/>
  </r>
  <r>
    <s v="CA-2016-136329"/>
    <n v="16528"/>
    <n v="165.28"/>
    <x v="15"/>
    <x v="20"/>
  </r>
  <r>
    <s v="CA-2014-146640"/>
    <n v="334768"/>
    <n v="3347.68"/>
    <x v="15"/>
    <x v="20"/>
  </r>
  <r>
    <s v="CA-2017-115994"/>
    <n v="23997"/>
    <n v="239.97"/>
    <x v="1"/>
    <x v="116"/>
  </r>
  <r>
    <s v="CA-2017-115994"/>
    <n v="3774"/>
    <n v="37.74"/>
    <x v="1"/>
    <x v="116"/>
  </r>
  <r>
    <s v="CA-2015-126697"/>
    <n v="946344"/>
    <n v="9463.44"/>
    <x v="5"/>
    <x v="12"/>
  </r>
  <r>
    <s v="CA-2015-126697"/>
    <n v="1512"/>
    <n v="15.12"/>
    <x v="5"/>
    <x v="12"/>
  </r>
  <r>
    <s v="CA-2015-126697"/>
    <n v="4928"/>
    <n v="49.28"/>
    <x v="5"/>
    <x v="12"/>
  </r>
  <r>
    <s v="CA-2015-124800"/>
    <n v="86272"/>
    <n v="862.72"/>
    <x v="16"/>
    <x v="123"/>
  </r>
  <r>
    <s v="CA-2015-124800"/>
    <n v="72588"/>
    <n v="725.88"/>
    <x v="16"/>
    <x v="123"/>
  </r>
  <r>
    <s v="CA-2015-124800"/>
    <n v="60672"/>
    <n v="606.72"/>
    <x v="16"/>
    <x v="123"/>
  </r>
  <r>
    <s v="CA-2015-124800"/>
    <n v="77031"/>
    <n v="770.31"/>
    <x v="16"/>
    <x v="123"/>
  </r>
  <r>
    <s v="CA-2015-124800"/>
    <n v="119904"/>
    <n v="1199.04"/>
    <x v="16"/>
    <x v="123"/>
  </r>
  <r>
    <s v="CA-2015-124800"/>
    <n v="26396"/>
    <n v="263.95999999999998"/>
    <x v="16"/>
    <x v="123"/>
  </r>
  <r>
    <s v="CA-2015-124800"/>
    <n v="363648"/>
    <n v="3636.48"/>
    <x v="16"/>
    <x v="123"/>
  </r>
  <r>
    <s v="US-2015-164448"/>
    <n v="9728"/>
    <n v="97.28"/>
    <x v="1"/>
    <x v="162"/>
  </r>
  <r>
    <s v="US-2015-164448"/>
    <n v="1475"/>
    <n v="14.75"/>
    <x v="1"/>
    <x v="162"/>
  </r>
  <r>
    <s v="US-2015-164448"/>
    <n v="298"/>
    <n v="2.98"/>
    <x v="1"/>
    <x v="162"/>
  </r>
  <r>
    <s v="US-2015-164448"/>
    <n v="42742"/>
    <n v="427.42"/>
    <x v="1"/>
    <x v="162"/>
  </r>
  <r>
    <s v="CA-2017-122700"/>
    <n v="220752"/>
    <n v="2207.52"/>
    <x v="24"/>
    <x v="38"/>
  </r>
  <r>
    <s v="CA-2014-120768"/>
    <n v="15276"/>
    <n v="152.76"/>
    <x v="19"/>
    <x v="159"/>
  </r>
  <r>
    <s v="CA-2014-120768"/>
    <n v="727"/>
    <n v="7.27"/>
    <x v="19"/>
    <x v="159"/>
  </r>
  <r>
    <s v="CA-2014-120768"/>
    <n v="181986"/>
    <n v="1819.86"/>
    <x v="19"/>
    <x v="159"/>
  </r>
  <r>
    <s v="US-2016-153129"/>
    <n v="339"/>
    <n v="3.39"/>
    <x v="4"/>
    <x v="4"/>
  </r>
  <r>
    <s v="CA-2017-106852"/>
    <n v="31104"/>
    <n v="311.04000000000002"/>
    <x v="24"/>
    <x v="215"/>
  </r>
  <r>
    <s v="CA-2017-106852"/>
    <n v="5248"/>
    <n v="52.48"/>
    <x v="24"/>
    <x v="215"/>
  </r>
  <r>
    <s v="CA-2015-139731"/>
    <n v="26388"/>
    <n v="263.88"/>
    <x v="5"/>
    <x v="112"/>
  </r>
  <r>
    <s v="CA-2015-139731"/>
    <n v="245343"/>
    <n v="2453.4299999999998"/>
    <x v="5"/>
    <x v="112"/>
  </r>
  <r>
    <s v="CA-2017-122735"/>
    <n v="297"/>
    <n v="2.97"/>
    <x v="34"/>
    <x v="205"/>
  </r>
  <r>
    <s v="CA-2017-122735"/>
    <n v="3996"/>
    <n v="39.96"/>
    <x v="34"/>
    <x v="205"/>
  </r>
  <r>
    <s v="CA-2017-128160"/>
    <n v="36672"/>
    <n v="366.72"/>
    <x v="1"/>
    <x v="8"/>
  </r>
  <r>
    <s v="CA-2017-117695"/>
    <n v="1376"/>
    <n v="13.76"/>
    <x v="0"/>
    <x v="102"/>
  </r>
  <r>
    <s v="CA-2015-166135"/>
    <n v="139424"/>
    <n v="1394.24"/>
    <x v="22"/>
    <x v="34"/>
  </r>
  <r>
    <s v="CA-2016-133725"/>
    <n v="1979928"/>
    <n v="19799.28"/>
    <x v="10"/>
    <x v="22"/>
  </r>
  <r>
    <s v="CA-2017-102337"/>
    <n v="164736"/>
    <n v="1647.36"/>
    <x v="10"/>
    <x v="22"/>
  </r>
  <r>
    <s v="CA-2017-102337"/>
    <n v="470302"/>
    <n v="4703.0200000000004"/>
    <x v="10"/>
    <x v="22"/>
  </r>
  <r>
    <s v="CA-2017-102337"/>
    <n v="47984"/>
    <n v="479.84"/>
    <x v="10"/>
    <x v="22"/>
  </r>
  <r>
    <s v="US-2014-112564"/>
    <n v="2502"/>
    <n v="25.02"/>
    <x v="9"/>
    <x v="10"/>
  </r>
  <r>
    <s v="CA-2015-145821"/>
    <n v="88752"/>
    <n v="887.52"/>
    <x v="1"/>
    <x v="1"/>
  </r>
  <r>
    <s v="US-2015-160150"/>
    <n v="2025"/>
    <n v="20.25"/>
    <x v="16"/>
    <x v="42"/>
  </r>
  <r>
    <s v="CA-2016-133711"/>
    <n v="7098"/>
    <n v="70.98"/>
    <x v="19"/>
    <x v="216"/>
  </r>
  <r>
    <s v="CA-2016-133711"/>
    <n v="9168"/>
    <n v="91.68"/>
    <x v="19"/>
    <x v="216"/>
  </r>
  <r>
    <s v="CA-2016-133711"/>
    <n v="3375"/>
    <n v="33.75"/>
    <x v="19"/>
    <x v="216"/>
  </r>
  <r>
    <s v="CA-2016-133711"/>
    <n v="30400"/>
    <n v="304"/>
    <x v="19"/>
    <x v="216"/>
  </r>
  <r>
    <s v="CA-2017-148474"/>
    <n v="912"/>
    <n v="9.1199999999999992"/>
    <x v="32"/>
    <x v="38"/>
  </r>
  <r>
    <s v="CA-2017-148474"/>
    <n v="45294"/>
    <n v="452.94"/>
    <x v="32"/>
    <x v="38"/>
  </r>
  <r>
    <s v="CA-2015-111297"/>
    <n v="522"/>
    <n v="5.22"/>
    <x v="31"/>
    <x v="217"/>
  </r>
  <r>
    <s v="CA-2016-123722"/>
    <n v="15936"/>
    <n v="159.36000000000001"/>
    <x v="5"/>
    <x v="218"/>
  </r>
  <r>
    <s v="CA-2014-155271"/>
    <n v="2746"/>
    <n v="27.46"/>
    <x v="29"/>
    <x v="209"/>
  </r>
  <r>
    <s v="CA-2015-119907"/>
    <n v="55424"/>
    <n v="554.24"/>
    <x v="4"/>
    <x v="4"/>
  </r>
  <r>
    <s v="US-2016-128902"/>
    <n v="244006"/>
    <n v="2440.06"/>
    <x v="30"/>
    <x v="219"/>
  </r>
  <r>
    <s v="CA-2016-152289"/>
    <n v="159984"/>
    <n v="1599.84"/>
    <x v="5"/>
    <x v="45"/>
  </r>
  <r>
    <s v="CA-2016-152289"/>
    <n v="1024716"/>
    <n v="10247.16"/>
    <x v="5"/>
    <x v="45"/>
  </r>
  <r>
    <s v="US-2016-104794"/>
    <n v="368"/>
    <n v="3.68"/>
    <x v="15"/>
    <x v="20"/>
  </r>
  <r>
    <s v="CA-2014-151708"/>
    <n v="121376"/>
    <n v="1213.76"/>
    <x v="16"/>
    <x v="220"/>
  </r>
  <r>
    <s v="CA-2014-151708"/>
    <n v="95976"/>
    <n v="959.76"/>
    <x v="16"/>
    <x v="220"/>
  </r>
  <r>
    <s v="CA-2015-100769"/>
    <n v="255968"/>
    <n v="2559.6799999999998"/>
    <x v="2"/>
    <x v="108"/>
  </r>
  <r>
    <s v="CA-2017-139199"/>
    <n v="87294"/>
    <n v="872.94"/>
    <x v="12"/>
    <x v="66"/>
  </r>
  <r>
    <s v="CA-2017-139199"/>
    <n v="4154"/>
    <n v="41.54"/>
    <x v="12"/>
    <x v="66"/>
  </r>
  <r>
    <s v="CA-2017-139199"/>
    <n v="1296"/>
    <n v="12.96"/>
    <x v="12"/>
    <x v="66"/>
  </r>
  <r>
    <s v="US-2015-161466"/>
    <n v="6848"/>
    <n v="68.48"/>
    <x v="9"/>
    <x v="10"/>
  </r>
  <r>
    <s v="CA-2017-164959"/>
    <n v="867"/>
    <n v="8.67"/>
    <x v="1"/>
    <x v="1"/>
  </r>
  <r>
    <s v="US-2015-105676"/>
    <n v="6688"/>
    <n v="66.88"/>
    <x v="5"/>
    <x v="12"/>
  </r>
  <r>
    <s v="CA-2016-113138"/>
    <n v="1728"/>
    <n v="17.28"/>
    <x v="15"/>
    <x v="221"/>
  </r>
  <r>
    <s v="CA-2016-113138"/>
    <n v="17712"/>
    <n v="177.12"/>
    <x v="15"/>
    <x v="221"/>
  </r>
  <r>
    <s v="US-2017-104955"/>
    <n v="2891"/>
    <n v="28.91"/>
    <x v="15"/>
    <x v="20"/>
  </r>
  <r>
    <s v="CA-2016-121958"/>
    <n v="52136"/>
    <n v="521.36"/>
    <x v="3"/>
    <x v="222"/>
  </r>
  <r>
    <s v="CA-2017-121468"/>
    <n v="31968"/>
    <n v="319.68"/>
    <x v="1"/>
    <x v="223"/>
  </r>
  <r>
    <s v="US-2016-108455"/>
    <n v="2592"/>
    <n v="25.92"/>
    <x v="1"/>
    <x v="8"/>
  </r>
  <r>
    <s v="US-2016-108455"/>
    <n v="4046"/>
    <n v="40.46"/>
    <x v="1"/>
    <x v="8"/>
  </r>
  <r>
    <s v="US-2016-108455"/>
    <n v="3387"/>
    <n v="33.869999999999997"/>
    <x v="1"/>
    <x v="8"/>
  </r>
  <r>
    <s v="CA-2017-101210"/>
    <n v="9728"/>
    <n v="97.28"/>
    <x v="18"/>
    <x v="25"/>
  </r>
  <r>
    <s v="CA-2017-101210"/>
    <n v="3424"/>
    <n v="34.24"/>
    <x v="18"/>
    <x v="25"/>
  </r>
  <r>
    <s v="US-2016-108098"/>
    <n v="1770"/>
    <n v="17.7"/>
    <x v="4"/>
    <x v="4"/>
  </r>
  <r>
    <s v="CA-2014-119032"/>
    <n v="376"/>
    <n v="3.76"/>
    <x v="15"/>
    <x v="20"/>
  </r>
  <r>
    <s v="CA-2015-140410"/>
    <n v="1212848"/>
    <n v="12128.48"/>
    <x v="1"/>
    <x v="1"/>
  </r>
  <r>
    <s v="CA-2015-140410"/>
    <n v="8997"/>
    <n v="89.97"/>
    <x v="1"/>
    <x v="1"/>
  </r>
  <r>
    <s v="CA-2015-140410"/>
    <n v="426"/>
    <n v="4.26"/>
    <x v="1"/>
    <x v="1"/>
  </r>
  <r>
    <s v="CA-2014-136280"/>
    <n v="504"/>
    <n v="5.04"/>
    <x v="9"/>
    <x v="10"/>
  </r>
  <r>
    <s v="CA-2017-151911"/>
    <n v="6296"/>
    <n v="62.96"/>
    <x v="15"/>
    <x v="20"/>
  </r>
  <r>
    <s v="CA-2017-166436"/>
    <n v="588"/>
    <n v="5.88"/>
    <x v="15"/>
    <x v="20"/>
  </r>
  <r>
    <s v="CA-2017-166436"/>
    <n v="977292"/>
    <n v="9772.92"/>
    <x v="15"/>
    <x v="20"/>
  </r>
  <r>
    <s v="CA-2017-139661"/>
    <n v="964"/>
    <n v="9.64"/>
    <x v="4"/>
    <x v="137"/>
  </r>
  <r>
    <s v="CA-2014-123925"/>
    <n v="4005"/>
    <n v="40.049999999999997"/>
    <x v="32"/>
    <x v="38"/>
  </r>
  <r>
    <s v="CA-2017-152485"/>
    <n v="10192"/>
    <n v="101.92"/>
    <x v="5"/>
    <x v="224"/>
  </r>
  <r>
    <s v="CA-2017-152485"/>
    <n v="16784"/>
    <n v="167.84"/>
    <x v="5"/>
    <x v="224"/>
  </r>
  <r>
    <s v="CA-2017-152485"/>
    <n v="1312"/>
    <n v="13.12"/>
    <x v="5"/>
    <x v="224"/>
  </r>
  <r>
    <s v="CA-2016-141586"/>
    <n v="1816"/>
    <n v="18.16"/>
    <x v="1"/>
    <x v="8"/>
  </r>
  <r>
    <s v="CA-2017-130386"/>
    <n v="16056"/>
    <n v="160.56"/>
    <x v="5"/>
    <x v="89"/>
  </r>
  <r>
    <s v="CA-2017-130386"/>
    <n v="223056"/>
    <n v="2230.56"/>
    <x v="5"/>
    <x v="89"/>
  </r>
  <r>
    <s v="CA-2017-130386"/>
    <n v="540048"/>
    <n v="5400.48"/>
    <x v="5"/>
    <x v="89"/>
  </r>
  <r>
    <s v="CA-2016-100468"/>
    <n v="3352"/>
    <n v="33.520000000000003"/>
    <x v="1"/>
    <x v="1"/>
  </r>
  <r>
    <s v="CA-2016-100468"/>
    <n v="994"/>
    <n v="9.94"/>
    <x v="1"/>
    <x v="1"/>
  </r>
  <r>
    <s v="CA-2015-153388"/>
    <n v="672"/>
    <n v="6.72"/>
    <x v="1"/>
    <x v="1"/>
  </r>
  <r>
    <s v="CA-2015-153388"/>
    <n v="1004976"/>
    <n v="10049.76"/>
    <x v="1"/>
    <x v="1"/>
  </r>
  <r>
    <s v="CA-2017-154935"/>
    <n v="1788"/>
    <n v="17.88"/>
    <x v="15"/>
    <x v="20"/>
  </r>
  <r>
    <s v="CA-2016-134208"/>
    <n v="3960"/>
    <n v="39.6"/>
    <x v="32"/>
    <x v="38"/>
  </r>
  <r>
    <s v="CA-2017-108294"/>
    <n v="345"/>
    <n v="3.45"/>
    <x v="8"/>
    <x v="155"/>
  </r>
  <r>
    <s v="CA-2017-103611"/>
    <n v="836"/>
    <n v="8.36"/>
    <x v="1"/>
    <x v="1"/>
  </r>
  <r>
    <s v="CA-2017-100384"/>
    <n v="3856"/>
    <n v="38.56"/>
    <x v="1"/>
    <x v="225"/>
  </r>
  <r>
    <s v="CA-2017-100384"/>
    <n v="3582"/>
    <n v="35.82"/>
    <x v="1"/>
    <x v="225"/>
  </r>
  <r>
    <s v="CA-2017-112809"/>
    <n v="200064"/>
    <n v="2000.64"/>
    <x v="5"/>
    <x v="61"/>
  </r>
  <r>
    <s v="CA-2017-112809"/>
    <n v="2138"/>
    <n v="21.38"/>
    <x v="5"/>
    <x v="61"/>
  </r>
  <r>
    <s v="CA-2017-112809"/>
    <n v="6744"/>
    <n v="67.44"/>
    <x v="5"/>
    <x v="61"/>
  </r>
  <r>
    <s v="US-2017-160759"/>
    <n v="63686"/>
    <n v="636.86"/>
    <x v="9"/>
    <x v="10"/>
  </r>
  <r>
    <s v="CA-2017-148446"/>
    <n v="16696"/>
    <n v="166.96"/>
    <x v="33"/>
    <x v="226"/>
  </r>
  <r>
    <s v="CA-2014-111059"/>
    <n v="8384"/>
    <n v="83.84"/>
    <x v="4"/>
    <x v="4"/>
  </r>
  <r>
    <s v="CA-2014-111059"/>
    <n v="13272"/>
    <n v="132.72"/>
    <x v="4"/>
    <x v="4"/>
  </r>
  <r>
    <s v="CA-2017-116204"/>
    <n v="21336"/>
    <n v="213.36"/>
    <x v="1"/>
    <x v="8"/>
  </r>
  <r>
    <s v="CA-2017-109946"/>
    <n v="1652"/>
    <n v="16.52"/>
    <x v="10"/>
    <x v="22"/>
  </r>
  <r>
    <s v="CA-2015-144806"/>
    <n v="206112"/>
    <n v="2061.12"/>
    <x v="16"/>
    <x v="93"/>
  </r>
  <r>
    <s v="CA-2015-144806"/>
    <n v="1992"/>
    <n v="19.920000000000002"/>
    <x v="16"/>
    <x v="93"/>
  </r>
  <r>
    <s v="CA-2015-144806"/>
    <n v="198272"/>
    <n v="1982.72"/>
    <x v="16"/>
    <x v="93"/>
  </r>
  <r>
    <s v="CA-2015-144806"/>
    <n v="247104"/>
    <n v="2471.04"/>
    <x v="16"/>
    <x v="93"/>
  </r>
  <r>
    <s v="CA-2015-144806"/>
    <n v="86304"/>
    <n v="863.04"/>
    <x v="16"/>
    <x v="93"/>
  </r>
  <r>
    <s v="CA-2016-122392"/>
    <n v="416"/>
    <n v="4.16"/>
    <x v="9"/>
    <x v="227"/>
  </r>
  <r>
    <s v="CA-2016-122392"/>
    <n v="11648"/>
    <n v="116.48"/>
    <x v="9"/>
    <x v="227"/>
  </r>
  <r>
    <s v="CA-2015-148432"/>
    <n v="2618"/>
    <n v="26.18"/>
    <x v="13"/>
    <x v="46"/>
  </r>
  <r>
    <s v="CA-2015-148432"/>
    <n v="73"/>
    <n v="0.73"/>
    <x v="13"/>
    <x v="46"/>
  </r>
  <r>
    <s v="CA-2015-103793"/>
    <n v="74352"/>
    <n v="743.52"/>
    <x v="2"/>
    <x v="100"/>
  </r>
  <r>
    <s v="CA-2017-159884"/>
    <n v="10744"/>
    <n v="107.44"/>
    <x v="16"/>
    <x v="228"/>
  </r>
  <r>
    <s v="CA-2017-159884"/>
    <n v="8376"/>
    <n v="83.76"/>
    <x v="16"/>
    <x v="228"/>
  </r>
  <r>
    <s v="CA-2016-139885"/>
    <n v="21288"/>
    <n v="212.88"/>
    <x v="15"/>
    <x v="20"/>
  </r>
  <r>
    <s v="CA-2017-124086"/>
    <n v="203983"/>
    <n v="2039.83"/>
    <x v="1"/>
    <x v="229"/>
  </r>
  <r>
    <s v="CA-2016-112389"/>
    <n v="4074"/>
    <n v="40.74"/>
    <x v="30"/>
    <x v="230"/>
  </r>
  <r>
    <s v="CA-2016-112389"/>
    <n v="1167"/>
    <n v="11.67"/>
    <x v="30"/>
    <x v="230"/>
  </r>
  <r>
    <s v="CA-2017-121888"/>
    <n v="3999"/>
    <n v="39.99"/>
    <x v="31"/>
    <x v="231"/>
  </r>
  <r>
    <s v="CA-2017-121888"/>
    <n v="1628"/>
    <n v="16.28"/>
    <x v="31"/>
    <x v="231"/>
  </r>
  <r>
    <s v="CA-2017-121888"/>
    <n v="78294"/>
    <n v="782.94"/>
    <x v="31"/>
    <x v="231"/>
  </r>
  <r>
    <s v="CA-2017-121888"/>
    <n v="24248"/>
    <n v="242.48"/>
    <x v="31"/>
    <x v="231"/>
  </r>
  <r>
    <s v="CA-2014-166884"/>
    <n v="832"/>
    <n v="8.32"/>
    <x v="24"/>
    <x v="38"/>
  </r>
  <r>
    <s v="CA-2014-166884"/>
    <n v="10464"/>
    <n v="104.64"/>
    <x v="24"/>
    <x v="38"/>
  </r>
  <r>
    <s v="CA-2014-107181"/>
    <n v="82896"/>
    <n v="828.96"/>
    <x v="1"/>
    <x v="70"/>
  </r>
  <r>
    <s v="CA-2014-107181"/>
    <n v="3424"/>
    <n v="34.24"/>
    <x v="1"/>
    <x v="70"/>
  </r>
  <r>
    <s v="CA-2014-150245"/>
    <n v="1573488"/>
    <n v="15734.88"/>
    <x v="15"/>
    <x v="232"/>
  </r>
  <r>
    <s v="CA-2015-111395"/>
    <n v="33552"/>
    <n v="335.52"/>
    <x v="5"/>
    <x v="52"/>
  </r>
  <r>
    <s v="CA-2015-111395"/>
    <n v="23912"/>
    <n v="239.12"/>
    <x v="5"/>
    <x v="52"/>
  </r>
  <r>
    <s v="CA-2015-111395"/>
    <n v="27056"/>
    <n v="270.56"/>
    <x v="5"/>
    <x v="52"/>
  </r>
  <r>
    <s v="CA-2014-134278"/>
    <n v="559992"/>
    <n v="5599.92"/>
    <x v="15"/>
    <x v="20"/>
  </r>
  <r>
    <s v="US-2017-124926"/>
    <n v="9324"/>
    <n v="93.24"/>
    <x v="5"/>
    <x v="12"/>
  </r>
  <r>
    <s v="CA-2016-159345"/>
    <n v="11196"/>
    <n v="111.96"/>
    <x v="1"/>
    <x v="70"/>
  </r>
  <r>
    <s v="CA-2014-130274"/>
    <n v="2156"/>
    <n v="21.56"/>
    <x v="6"/>
    <x v="233"/>
  </r>
  <r>
    <s v="CA-2017-158386"/>
    <n v="12475"/>
    <n v="124.75"/>
    <x v="0"/>
    <x v="102"/>
  </r>
  <r>
    <s v="CA-2015-111507"/>
    <n v="528"/>
    <n v="5.28"/>
    <x v="4"/>
    <x v="234"/>
  </r>
  <r>
    <s v="CA-2017-120761"/>
    <n v="9196"/>
    <n v="91.96"/>
    <x v="15"/>
    <x v="85"/>
  </r>
  <r>
    <s v="CA-2016-109176"/>
    <n v="9344"/>
    <n v="93.44"/>
    <x v="9"/>
    <x v="10"/>
  </r>
  <r>
    <s v="CA-2016-109176"/>
    <n v="7936"/>
    <n v="79.36"/>
    <x v="9"/>
    <x v="10"/>
  </r>
  <r>
    <s v="CA-2015-112116"/>
    <n v="17196"/>
    <n v="171.96"/>
    <x v="4"/>
    <x v="4"/>
  </r>
  <r>
    <s v="CA-2016-126809"/>
    <n v="35352"/>
    <n v="353.52"/>
    <x v="4"/>
    <x v="4"/>
  </r>
  <r>
    <s v="CA-2014-105172"/>
    <n v="189"/>
    <n v="1.89"/>
    <x v="1"/>
    <x v="8"/>
  </r>
  <r>
    <s v="CA-2017-107293"/>
    <n v="278"/>
    <n v="2.78"/>
    <x v="4"/>
    <x v="4"/>
  </r>
  <r>
    <s v="US-2017-102890"/>
    <n v="104463"/>
    <n v="1044.6300000000001"/>
    <x v="15"/>
    <x v="20"/>
  </r>
  <r>
    <s v="CA-2015-158554"/>
    <n v="11352"/>
    <n v="113.52"/>
    <x v="9"/>
    <x v="10"/>
  </r>
  <r>
    <s v="CA-2014-116239"/>
    <n v="3549"/>
    <n v="35.49"/>
    <x v="20"/>
    <x v="29"/>
  </r>
  <r>
    <s v="CA-2015-132101"/>
    <n v="453576"/>
    <n v="4535.76"/>
    <x v="4"/>
    <x v="4"/>
  </r>
  <r>
    <s v="CA-2015-129112"/>
    <n v="2148"/>
    <n v="21.48"/>
    <x v="5"/>
    <x v="235"/>
  </r>
  <r>
    <s v="CA-2015-129112"/>
    <n v="8784"/>
    <n v="87.84"/>
    <x v="5"/>
    <x v="235"/>
  </r>
  <r>
    <s v="US-2017-152002"/>
    <n v="12297"/>
    <n v="122.97"/>
    <x v="1"/>
    <x v="1"/>
  </r>
  <r>
    <s v="CA-2017-165029"/>
    <n v="1284"/>
    <n v="12.84"/>
    <x v="32"/>
    <x v="118"/>
  </r>
  <r>
    <s v="US-2014-157385"/>
    <n v="60392"/>
    <n v="603.91999999999996"/>
    <x v="1"/>
    <x v="1"/>
  </r>
  <r>
    <s v="US-2014-157385"/>
    <n v="2184"/>
    <n v="21.84"/>
    <x v="1"/>
    <x v="1"/>
  </r>
  <r>
    <s v="US-2014-157385"/>
    <n v="2999"/>
    <n v="29.99"/>
    <x v="1"/>
    <x v="1"/>
  </r>
  <r>
    <s v="US-2014-157385"/>
    <n v="38144"/>
    <n v="381.44"/>
    <x v="1"/>
    <x v="1"/>
  </r>
  <r>
    <s v="CA-2014-101602"/>
    <n v="4068"/>
    <n v="40.68"/>
    <x v="5"/>
    <x v="236"/>
  </r>
  <r>
    <s v="CA-2014-101602"/>
    <n v="76328"/>
    <n v="763.28"/>
    <x v="5"/>
    <x v="236"/>
  </r>
  <r>
    <s v="CA-2016-109057"/>
    <n v="23952"/>
    <n v="239.52"/>
    <x v="10"/>
    <x v="34"/>
  </r>
  <r>
    <s v="CA-2016-154403"/>
    <n v="498"/>
    <n v="4.9800000000000004"/>
    <x v="19"/>
    <x v="159"/>
  </r>
  <r>
    <s v="CA-2016-102456"/>
    <n v="17088"/>
    <n v="170.88"/>
    <x v="15"/>
    <x v="20"/>
  </r>
  <r>
    <s v="CA-2015-131338"/>
    <n v="30798"/>
    <n v="307.98"/>
    <x v="15"/>
    <x v="20"/>
  </r>
  <r>
    <s v="CA-2015-131338"/>
    <n v="382806"/>
    <n v="3828.06"/>
    <x v="15"/>
    <x v="20"/>
  </r>
  <r>
    <s v="CA-2015-131338"/>
    <n v="4196"/>
    <n v="41.96"/>
    <x v="15"/>
    <x v="20"/>
  </r>
  <r>
    <s v="CA-2015-131338"/>
    <n v="1217568"/>
    <n v="12175.68"/>
    <x v="15"/>
    <x v="20"/>
  </r>
  <r>
    <s v="CA-2015-131338"/>
    <n v="4704"/>
    <n v="47.04"/>
    <x v="15"/>
    <x v="20"/>
  </r>
  <r>
    <s v="CA-2015-131338"/>
    <n v="616"/>
    <n v="6.16"/>
    <x v="15"/>
    <x v="20"/>
  </r>
  <r>
    <s v="CA-2015-131338"/>
    <n v="97995"/>
    <n v="979.95"/>
    <x v="15"/>
    <x v="20"/>
  </r>
  <r>
    <s v="CA-2015-131338"/>
    <n v="1437"/>
    <n v="14.37"/>
    <x v="15"/>
    <x v="20"/>
  </r>
  <r>
    <s v="CA-2015-131338"/>
    <n v="1065"/>
    <n v="10.65"/>
    <x v="15"/>
    <x v="20"/>
  </r>
  <r>
    <s v="CA-2015-131338"/>
    <n v="2478"/>
    <n v="24.78"/>
    <x v="15"/>
    <x v="20"/>
  </r>
  <r>
    <s v="CA-2016-109911"/>
    <n v="1096"/>
    <n v="10.96"/>
    <x v="17"/>
    <x v="173"/>
  </r>
  <r>
    <s v="US-2016-132423"/>
    <n v="33488"/>
    <n v="334.88"/>
    <x v="5"/>
    <x v="237"/>
  </r>
  <r>
    <s v="US-2016-132423"/>
    <n v="804"/>
    <n v="8.0399999999999991"/>
    <x v="5"/>
    <x v="237"/>
  </r>
  <r>
    <s v="CA-2015-122826"/>
    <n v="201568"/>
    <n v="2015.68"/>
    <x v="4"/>
    <x v="175"/>
  </r>
  <r>
    <s v="CA-2014-117317"/>
    <n v="1344"/>
    <n v="13.44"/>
    <x v="1"/>
    <x v="1"/>
  </r>
  <r>
    <s v="CA-2015-118423"/>
    <n v="359058"/>
    <n v="3590.58"/>
    <x v="10"/>
    <x v="97"/>
  </r>
  <r>
    <s v="CA-2017-149181"/>
    <n v="47992"/>
    <n v="479.92"/>
    <x v="24"/>
    <x v="38"/>
  </r>
  <r>
    <s v="CA-2017-132234"/>
    <n v="5473"/>
    <n v="54.73"/>
    <x v="15"/>
    <x v="20"/>
  </r>
  <r>
    <s v="CA-2017-158876"/>
    <n v="16896"/>
    <n v="168.96"/>
    <x v="5"/>
    <x v="238"/>
  </r>
  <r>
    <s v="CA-2017-158876"/>
    <n v="6672"/>
    <n v="66.72"/>
    <x v="5"/>
    <x v="238"/>
  </r>
  <r>
    <s v="CA-2017-158876"/>
    <n v="99136"/>
    <n v="991.36"/>
    <x v="5"/>
    <x v="238"/>
  </r>
  <r>
    <s v="CA-2017-158876"/>
    <n v="15992"/>
    <n v="159.91999999999999"/>
    <x v="5"/>
    <x v="238"/>
  </r>
  <r>
    <s v="CA-2016-164672"/>
    <n v="21196"/>
    <n v="211.96"/>
    <x v="13"/>
    <x v="18"/>
  </r>
  <r>
    <s v="US-2016-132857"/>
    <n v="6672"/>
    <n v="66.72"/>
    <x v="18"/>
    <x v="214"/>
  </r>
  <r>
    <s v="CA-2017-116645"/>
    <n v="15594"/>
    <n v="155.94"/>
    <x v="13"/>
    <x v="46"/>
  </r>
  <r>
    <s v="US-2016-115819"/>
    <n v="3996"/>
    <n v="39.96"/>
    <x v="1"/>
    <x v="1"/>
  </r>
  <r>
    <s v="US-2016-115819"/>
    <n v="546"/>
    <n v="5.46"/>
    <x v="1"/>
    <x v="1"/>
  </r>
  <r>
    <s v="US-2016-115819"/>
    <n v="732"/>
    <n v="7.32"/>
    <x v="1"/>
    <x v="1"/>
  </r>
  <r>
    <s v="US-2016-115819"/>
    <n v="584"/>
    <n v="5.84"/>
    <x v="1"/>
    <x v="1"/>
  </r>
  <r>
    <s v="US-2016-115819"/>
    <n v="2272"/>
    <n v="22.72"/>
    <x v="1"/>
    <x v="1"/>
  </r>
  <r>
    <s v="US-2016-115819"/>
    <n v="9336"/>
    <n v="93.36"/>
    <x v="1"/>
    <x v="1"/>
  </r>
  <r>
    <s v="CA-2014-156349"/>
    <n v="290666"/>
    <n v="2906.66"/>
    <x v="1"/>
    <x v="1"/>
  </r>
  <r>
    <s v="CA-2014-156349"/>
    <n v="201584"/>
    <n v="2015.84"/>
    <x v="1"/>
    <x v="1"/>
  </r>
  <r>
    <s v="CA-2014-156349"/>
    <n v="83984"/>
    <n v="839.84"/>
    <x v="1"/>
    <x v="1"/>
  </r>
  <r>
    <s v="CA-2017-138380"/>
    <n v="100002"/>
    <n v="1000.02"/>
    <x v="1"/>
    <x v="182"/>
  </r>
  <r>
    <s v="US-2016-113509"/>
    <n v="83976"/>
    <n v="839.76"/>
    <x v="9"/>
    <x v="10"/>
  </r>
  <r>
    <s v="CA-2015-130022"/>
    <n v="375"/>
    <n v="3.75"/>
    <x v="11"/>
    <x v="16"/>
  </r>
  <r>
    <s v="CA-2015-130022"/>
    <n v="414"/>
    <n v="4.1399999999999997"/>
    <x v="11"/>
    <x v="16"/>
  </r>
  <r>
    <s v="CA-2015-130022"/>
    <n v="2979"/>
    <n v="29.79"/>
    <x v="11"/>
    <x v="16"/>
  </r>
  <r>
    <s v="US-2016-118780"/>
    <n v="5948"/>
    <n v="59.48"/>
    <x v="15"/>
    <x v="20"/>
  </r>
  <r>
    <s v="US-2016-118780"/>
    <n v="669"/>
    <n v="6.69"/>
    <x v="15"/>
    <x v="20"/>
  </r>
  <r>
    <s v="CA-2017-108560"/>
    <n v="19846"/>
    <n v="198.46"/>
    <x v="4"/>
    <x v="239"/>
  </r>
  <r>
    <s v="CA-2017-108560"/>
    <n v="78648"/>
    <n v="786.48"/>
    <x v="4"/>
    <x v="239"/>
  </r>
  <r>
    <s v="CA-2017-108560"/>
    <n v="23168"/>
    <n v="231.68"/>
    <x v="4"/>
    <x v="239"/>
  </r>
  <r>
    <s v="CA-2017-108560"/>
    <n v="500"/>
    <n v="5"/>
    <x v="4"/>
    <x v="239"/>
  </r>
  <r>
    <s v="CA-2015-157084"/>
    <n v="67596"/>
    <n v="675.96"/>
    <x v="1"/>
    <x v="1"/>
  </r>
  <r>
    <s v="CA-2015-157084"/>
    <n v="126585"/>
    <n v="1265.8499999999999"/>
    <x v="1"/>
    <x v="1"/>
  </r>
  <r>
    <s v="CA-2015-164539"/>
    <n v="52325"/>
    <n v="523.25"/>
    <x v="15"/>
    <x v="20"/>
  </r>
  <r>
    <s v="CA-2015-143119"/>
    <n v="5175"/>
    <n v="51.75"/>
    <x v="28"/>
    <x v="240"/>
  </r>
  <r>
    <s v="CA-2017-101049"/>
    <n v="1792"/>
    <n v="17.920000000000002"/>
    <x v="24"/>
    <x v="138"/>
  </r>
  <r>
    <s v="CA-2017-101049"/>
    <n v="41256"/>
    <n v="412.56"/>
    <x v="24"/>
    <x v="138"/>
  </r>
  <r>
    <s v="CA-2016-106530"/>
    <n v="1006056"/>
    <n v="10060.56"/>
    <x v="24"/>
    <x v="138"/>
  </r>
  <r>
    <s v="CA-2016-106530"/>
    <n v="10688"/>
    <n v="106.88"/>
    <x v="24"/>
    <x v="138"/>
  </r>
  <r>
    <s v="CA-2016-106530"/>
    <n v="10368"/>
    <n v="103.68"/>
    <x v="24"/>
    <x v="138"/>
  </r>
  <r>
    <s v="CA-2016-106530"/>
    <n v="2512"/>
    <n v="25.12"/>
    <x v="24"/>
    <x v="138"/>
  </r>
  <r>
    <s v="CA-2016-106530"/>
    <n v="58112"/>
    <n v="581.12"/>
    <x v="24"/>
    <x v="138"/>
  </r>
  <r>
    <s v="CA-2014-168984"/>
    <n v="15552"/>
    <n v="155.52000000000001"/>
    <x v="21"/>
    <x v="241"/>
  </r>
  <r>
    <s v="CA-2014-168984"/>
    <n v="66908"/>
    <n v="669.08"/>
    <x v="21"/>
    <x v="241"/>
  </r>
  <r>
    <s v="CA-2014-168984"/>
    <n v="438336"/>
    <n v="4383.3599999999997"/>
    <x v="21"/>
    <x v="241"/>
  </r>
  <r>
    <s v="CA-2016-157266"/>
    <n v="1944"/>
    <n v="19.440000000000001"/>
    <x v="40"/>
    <x v="176"/>
  </r>
  <r>
    <s v="CA-2016-157266"/>
    <n v="964"/>
    <n v="9.64"/>
    <x v="40"/>
    <x v="176"/>
  </r>
  <r>
    <s v="CA-2016-157266"/>
    <n v="127"/>
    <n v="1.27"/>
    <x v="40"/>
    <x v="176"/>
  </r>
  <r>
    <s v="CA-2016-157266"/>
    <n v="4137"/>
    <n v="41.37"/>
    <x v="40"/>
    <x v="176"/>
  </r>
  <r>
    <s v="US-2014-134712"/>
    <n v="12624"/>
    <n v="126.24"/>
    <x v="10"/>
    <x v="242"/>
  </r>
  <r>
    <s v="CA-2015-111829"/>
    <n v="124764"/>
    <n v="1247.6400000000001"/>
    <x v="4"/>
    <x v="4"/>
  </r>
  <r>
    <s v="CA-2015-111829"/>
    <n v="314993"/>
    <n v="3149.93"/>
    <x v="4"/>
    <x v="4"/>
  </r>
  <r>
    <s v="CA-2015-111829"/>
    <n v="2097"/>
    <n v="20.97"/>
    <x v="4"/>
    <x v="4"/>
  </r>
  <r>
    <s v="CA-2015-105221"/>
    <n v="3536"/>
    <n v="35.36"/>
    <x v="9"/>
    <x v="10"/>
  </r>
  <r>
    <s v="CA-2015-105221"/>
    <n v="3168"/>
    <n v="31.68"/>
    <x v="9"/>
    <x v="10"/>
  </r>
  <r>
    <s v="CA-2015-120341"/>
    <n v="121104"/>
    <n v="1211.04"/>
    <x v="9"/>
    <x v="10"/>
  </r>
  <r>
    <s v="CA-2015-120341"/>
    <n v="45894"/>
    <n v="458.94"/>
    <x v="9"/>
    <x v="10"/>
  </r>
  <r>
    <s v="CA-2014-135699"/>
    <n v="10992"/>
    <n v="109.92"/>
    <x v="1"/>
    <x v="8"/>
  </r>
  <r>
    <s v="CA-2014-135699"/>
    <n v="1336"/>
    <n v="13.36"/>
    <x v="1"/>
    <x v="8"/>
  </r>
  <r>
    <s v="US-2017-132444"/>
    <n v="16968"/>
    <n v="169.68"/>
    <x v="4"/>
    <x v="4"/>
  </r>
  <r>
    <s v="US-2017-132444"/>
    <n v="13252"/>
    <n v="132.52000000000001"/>
    <x v="4"/>
    <x v="4"/>
  </r>
  <r>
    <s v="US-2017-132444"/>
    <n v="296"/>
    <n v="2.96"/>
    <x v="4"/>
    <x v="4"/>
  </r>
  <r>
    <s v="US-2017-132444"/>
    <n v="8448"/>
    <n v="84.48"/>
    <x v="4"/>
    <x v="4"/>
  </r>
  <r>
    <s v="US-2017-132444"/>
    <n v="9594"/>
    <n v="95.94"/>
    <x v="4"/>
    <x v="4"/>
  </r>
  <r>
    <s v="CA-2014-127159"/>
    <n v="3479"/>
    <n v="34.79"/>
    <x v="6"/>
    <x v="158"/>
  </r>
  <r>
    <s v="CA-2017-161809"/>
    <n v="160776"/>
    <n v="1607.76"/>
    <x v="1"/>
    <x v="1"/>
  </r>
  <r>
    <s v="CA-2017-127285"/>
    <n v="88752"/>
    <n v="887.52"/>
    <x v="4"/>
    <x v="4"/>
  </r>
  <r>
    <s v="CA-2017-127285"/>
    <n v="13904"/>
    <n v="139.04"/>
    <x v="4"/>
    <x v="4"/>
  </r>
  <r>
    <s v="CA-2017-144526"/>
    <n v="67758"/>
    <n v="677.58"/>
    <x v="9"/>
    <x v="10"/>
  </r>
  <r>
    <s v="CA-2017-144526"/>
    <n v="13896"/>
    <n v="138.96"/>
    <x v="9"/>
    <x v="10"/>
  </r>
  <r>
    <s v="CA-2016-128531"/>
    <n v="4192"/>
    <n v="41.92"/>
    <x v="5"/>
    <x v="61"/>
  </r>
  <r>
    <s v="CA-2016-128531"/>
    <n v="297576"/>
    <n v="2975.76"/>
    <x v="5"/>
    <x v="61"/>
  </r>
  <r>
    <s v="CA-2016-128531"/>
    <n v="4344"/>
    <n v="43.44"/>
    <x v="5"/>
    <x v="61"/>
  </r>
  <r>
    <s v="CA-2016-128531"/>
    <n v="94992"/>
    <n v="949.92"/>
    <x v="5"/>
    <x v="61"/>
  </r>
  <r>
    <s v="CA-2016-128531"/>
    <n v="74352"/>
    <n v="743.52"/>
    <x v="5"/>
    <x v="61"/>
  </r>
  <r>
    <s v="CA-2016-128531"/>
    <n v="1404"/>
    <n v="14.04"/>
    <x v="5"/>
    <x v="61"/>
  </r>
  <r>
    <s v="US-2015-157154"/>
    <n v="1018104"/>
    <n v="10181.040000000001"/>
    <x v="15"/>
    <x v="20"/>
  </r>
  <r>
    <s v="CA-2017-159457"/>
    <n v="1668"/>
    <n v="16.68"/>
    <x v="5"/>
    <x v="12"/>
  </r>
  <r>
    <s v="CA-2016-107615"/>
    <n v="5858"/>
    <n v="58.58"/>
    <x v="33"/>
    <x v="226"/>
  </r>
  <r>
    <s v="CA-2017-111647"/>
    <n v="167968"/>
    <n v="1679.68"/>
    <x v="5"/>
    <x v="243"/>
  </r>
  <r>
    <s v="CA-2015-150560"/>
    <n v="19662"/>
    <n v="196.62"/>
    <x v="17"/>
    <x v="244"/>
  </r>
  <r>
    <s v="CA-2015-143077"/>
    <n v="21936"/>
    <n v="219.36"/>
    <x v="5"/>
    <x v="12"/>
  </r>
  <r>
    <s v="CA-2015-143077"/>
    <n v="6588"/>
    <n v="65.88"/>
    <x v="5"/>
    <x v="12"/>
  </r>
  <r>
    <s v="CA-2016-122728"/>
    <n v="10428"/>
    <n v="104.28"/>
    <x v="1"/>
    <x v="8"/>
  </r>
  <r>
    <s v="CA-2016-122728"/>
    <n v="1794"/>
    <n v="17.940000000000001"/>
    <x v="1"/>
    <x v="8"/>
  </r>
  <r>
    <s v="CA-2014-122882"/>
    <n v="64784"/>
    <n v="647.84"/>
    <x v="9"/>
    <x v="10"/>
  </r>
  <r>
    <s v="CA-2014-122882"/>
    <n v="32382"/>
    <n v="323.82"/>
    <x v="9"/>
    <x v="10"/>
  </r>
  <r>
    <s v="CA-2014-122882"/>
    <n v="42368"/>
    <n v="423.68"/>
    <x v="9"/>
    <x v="10"/>
  </r>
  <r>
    <s v="CA-2014-122882"/>
    <n v="39954"/>
    <n v="399.54"/>
    <x v="9"/>
    <x v="10"/>
  </r>
  <r>
    <s v="US-2016-101497"/>
    <n v="1897"/>
    <n v="18.97"/>
    <x v="1"/>
    <x v="1"/>
  </r>
  <r>
    <s v="CA-2016-147585"/>
    <n v="1482"/>
    <n v="14.82"/>
    <x v="1"/>
    <x v="8"/>
  </r>
  <r>
    <s v="CA-2017-149489"/>
    <n v="9928"/>
    <n v="99.28"/>
    <x v="9"/>
    <x v="10"/>
  </r>
  <r>
    <s v="CA-2017-149489"/>
    <n v="1188"/>
    <n v="11.88"/>
    <x v="9"/>
    <x v="10"/>
  </r>
  <r>
    <s v="CA-2017-149489"/>
    <n v="7518"/>
    <n v="75.180000000000007"/>
    <x v="9"/>
    <x v="10"/>
  </r>
  <r>
    <s v="CA-2017-143798"/>
    <n v="10368"/>
    <n v="103.68"/>
    <x v="9"/>
    <x v="10"/>
  </r>
  <r>
    <s v="CA-2017-143798"/>
    <n v="31088"/>
    <n v="310.88"/>
    <x v="9"/>
    <x v="10"/>
  </r>
  <r>
    <s v="CA-2014-142839"/>
    <n v="853092"/>
    <n v="8530.92"/>
    <x v="9"/>
    <x v="10"/>
  </r>
  <r>
    <s v="CA-2017-129833"/>
    <n v="3345"/>
    <n v="33.450000000000003"/>
    <x v="14"/>
    <x v="245"/>
  </r>
  <r>
    <s v="CA-2017-129833"/>
    <n v="104"/>
    <n v="1.04"/>
    <x v="14"/>
    <x v="245"/>
  </r>
  <r>
    <s v="US-2016-154361"/>
    <n v="2188"/>
    <n v="21.88"/>
    <x v="24"/>
    <x v="38"/>
  </r>
  <r>
    <s v="US-2016-158708"/>
    <n v="13616"/>
    <n v="136.16"/>
    <x v="5"/>
    <x v="243"/>
  </r>
  <r>
    <s v="CA-2015-156335"/>
    <n v="6396"/>
    <n v="63.96"/>
    <x v="30"/>
    <x v="246"/>
  </r>
  <r>
    <s v="CA-2015-156335"/>
    <n v="1446"/>
    <n v="14.46"/>
    <x v="30"/>
    <x v="246"/>
  </r>
  <r>
    <s v="CA-2015-156335"/>
    <n v="10498"/>
    <n v="104.98"/>
    <x v="30"/>
    <x v="246"/>
  </r>
  <r>
    <s v="CA-2015-148376"/>
    <n v="10696"/>
    <n v="106.96"/>
    <x v="1"/>
    <x v="1"/>
  </r>
  <r>
    <s v="CA-2015-148376"/>
    <n v="2156"/>
    <n v="21.56"/>
    <x v="1"/>
    <x v="1"/>
  </r>
  <r>
    <s v="CA-2014-135657"/>
    <n v="51588"/>
    <n v="515.88"/>
    <x v="4"/>
    <x v="4"/>
  </r>
  <r>
    <s v="CA-2015-114069"/>
    <n v="11808"/>
    <n v="118.08"/>
    <x v="15"/>
    <x v="20"/>
  </r>
  <r>
    <s v="CA-2015-114069"/>
    <n v="193104"/>
    <n v="1931.04"/>
    <x v="15"/>
    <x v="20"/>
  </r>
  <r>
    <s v="CA-2015-114069"/>
    <n v="996"/>
    <n v="9.9600000000000009"/>
    <x v="15"/>
    <x v="20"/>
  </r>
  <r>
    <s v="CA-2014-139857"/>
    <n v="1235"/>
    <n v="12.35"/>
    <x v="1"/>
    <x v="70"/>
  </r>
  <r>
    <s v="CA-2016-106306"/>
    <n v="9702"/>
    <n v="97.02"/>
    <x v="16"/>
    <x v="220"/>
  </r>
  <r>
    <s v="CA-2015-100545"/>
    <n v="1161"/>
    <n v="11.61"/>
    <x v="9"/>
    <x v="10"/>
  </r>
  <r>
    <s v="CA-2017-123491"/>
    <n v="4386"/>
    <n v="43.86"/>
    <x v="1"/>
    <x v="8"/>
  </r>
  <r>
    <s v="CA-2017-123491"/>
    <n v="14848"/>
    <n v="148.47999999999999"/>
    <x v="1"/>
    <x v="8"/>
  </r>
  <r>
    <s v="CA-2017-123491"/>
    <n v="742"/>
    <n v="7.42"/>
    <x v="1"/>
    <x v="8"/>
  </r>
  <r>
    <s v="CA-2017-123491"/>
    <n v="71992"/>
    <n v="719.92"/>
    <x v="1"/>
    <x v="8"/>
  </r>
  <r>
    <s v="CA-2017-123491"/>
    <n v="199"/>
    <n v="1.99"/>
    <x v="1"/>
    <x v="8"/>
  </r>
  <r>
    <s v="CA-2017-123491"/>
    <n v="170212"/>
    <n v="1702.12"/>
    <x v="1"/>
    <x v="8"/>
  </r>
  <r>
    <s v="CA-2015-145401"/>
    <n v="14304"/>
    <n v="143.04"/>
    <x v="5"/>
    <x v="12"/>
  </r>
  <r>
    <s v="US-2017-124968"/>
    <n v="765625"/>
    <n v="7656.25"/>
    <x v="10"/>
    <x v="22"/>
  </r>
  <r>
    <s v="CA-2017-104003"/>
    <n v="307666"/>
    <n v="3076.66"/>
    <x v="1"/>
    <x v="8"/>
  </r>
  <r>
    <s v="CA-2016-154788"/>
    <n v="7712"/>
    <n v="77.12"/>
    <x v="15"/>
    <x v="20"/>
  </r>
  <r>
    <s v="CA-2016-169943"/>
    <n v="2429"/>
    <n v="24.29"/>
    <x v="15"/>
    <x v="20"/>
  </r>
  <r>
    <s v="CA-2016-169943"/>
    <n v="4549"/>
    <n v="45.49"/>
    <x v="15"/>
    <x v="20"/>
  </r>
  <r>
    <s v="CA-2016-169943"/>
    <n v="3592"/>
    <n v="35.92"/>
    <x v="15"/>
    <x v="20"/>
  </r>
  <r>
    <s v="CA-2016-169943"/>
    <n v="3976"/>
    <n v="39.76"/>
    <x v="15"/>
    <x v="20"/>
  </r>
  <r>
    <s v="CA-2016-169943"/>
    <n v="47744"/>
    <n v="477.44"/>
    <x v="15"/>
    <x v="20"/>
  </r>
  <r>
    <s v="US-2015-123218"/>
    <n v="159984"/>
    <n v="1599.84"/>
    <x v="10"/>
    <x v="22"/>
  </r>
  <r>
    <s v="US-2015-123218"/>
    <n v="255968"/>
    <n v="2559.6799999999998"/>
    <x v="10"/>
    <x v="22"/>
  </r>
  <r>
    <s v="US-2015-123218"/>
    <n v="359058"/>
    <n v="3590.58"/>
    <x v="10"/>
    <x v="22"/>
  </r>
  <r>
    <s v="CA-2015-127453"/>
    <n v="434352"/>
    <n v="4343.5200000000004"/>
    <x v="9"/>
    <x v="10"/>
  </r>
  <r>
    <s v="CA-2015-127453"/>
    <n v="3552"/>
    <n v="35.520000000000003"/>
    <x v="9"/>
    <x v="10"/>
  </r>
  <r>
    <s v="CA-2015-127453"/>
    <n v="88832"/>
    <n v="888.32"/>
    <x v="9"/>
    <x v="10"/>
  </r>
  <r>
    <s v="US-2017-164056"/>
    <n v="104835"/>
    <n v="1048.3499999999999"/>
    <x v="24"/>
    <x v="65"/>
  </r>
  <r>
    <s v="CA-2016-106894"/>
    <n v="1000"/>
    <n v="10"/>
    <x v="17"/>
    <x v="24"/>
  </r>
  <r>
    <s v="CA-2016-106894"/>
    <n v="783"/>
    <n v="7.83"/>
    <x v="17"/>
    <x v="24"/>
  </r>
  <r>
    <s v="CA-2014-125136"/>
    <n v="96256"/>
    <n v="962.56"/>
    <x v="3"/>
    <x v="115"/>
  </r>
  <r>
    <s v="CA-2014-125136"/>
    <n v="10688"/>
    <n v="106.88"/>
    <x v="3"/>
    <x v="115"/>
  </r>
  <r>
    <s v="US-2016-131149"/>
    <n v="33804"/>
    <n v="338.04"/>
    <x v="5"/>
    <x v="61"/>
  </r>
  <r>
    <s v="US-2016-131149"/>
    <n v="15424"/>
    <n v="154.24"/>
    <x v="5"/>
    <x v="61"/>
  </r>
  <r>
    <s v="CA-2017-101483"/>
    <n v="34848"/>
    <n v="348.48"/>
    <x v="3"/>
    <x v="108"/>
  </r>
  <r>
    <s v="CA-2017-101483"/>
    <n v="220"/>
    <n v="2.2000000000000002"/>
    <x v="3"/>
    <x v="108"/>
  </r>
  <r>
    <s v="CA-2017-101483"/>
    <n v="4368"/>
    <n v="43.68"/>
    <x v="3"/>
    <x v="108"/>
  </r>
  <r>
    <s v="CA-2015-130204"/>
    <n v="3144"/>
    <n v="31.44"/>
    <x v="1"/>
    <x v="8"/>
  </r>
  <r>
    <s v="CA-2015-130204"/>
    <n v="179"/>
    <n v="1.79"/>
    <x v="1"/>
    <x v="8"/>
  </r>
  <r>
    <s v="CA-2015-130204"/>
    <n v="12945"/>
    <n v="129.44999999999999"/>
    <x v="1"/>
    <x v="8"/>
  </r>
  <r>
    <s v="CA-2014-110527"/>
    <n v="2088"/>
    <n v="20.88"/>
    <x v="1"/>
    <x v="70"/>
  </r>
  <r>
    <s v="CA-2017-152807"/>
    <n v="20736"/>
    <n v="207.36"/>
    <x v="9"/>
    <x v="10"/>
  </r>
  <r>
    <s v="CA-2017-152807"/>
    <n v="7168"/>
    <n v="71.680000000000007"/>
    <x v="9"/>
    <x v="10"/>
  </r>
  <r>
    <s v="CA-2017-152807"/>
    <n v="11168"/>
    <n v="111.68"/>
    <x v="9"/>
    <x v="10"/>
  </r>
  <r>
    <s v="CA-2017-152807"/>
    <n v="4424"/>
    <n v="44.24"/>
    <x v="9"/>
    <x v="10"/>
  </r>
  <r>
    <s v="CA-2014-133270"/>
    <n v="1336"/>
    <n v="13.36"/>
    <x v="15"/>
    <x v="30"/>
  </r>
  <r>
    <s v="CA-2016-155670"/>
    <n v="11232"/>
    <n v="112.32"/>
    <x v="3"/>
    <x v="108"/>
  </r>
  <r>
    <s v="CA-2016-155670"/>
    <n v="10272"/>
    <n v="102.72"/>
    <x v="3"/>
    <x v="108"/>
  </r>
  <r>
    <s v="US-2014-157406"/>
    <n v="10368"/>
    <n v="103.68"/>
    <x v="5"/>
    <x v="12"/>
  </r>
  <r>
    <s v="US-2014-157406"/>
    <n v="624"/>
    <n v="6.24"/>
    <x v="5"/>
    <x v="12"/>
  </r>
  <r>
    <s v="CA-2015-139094"/>
    <n v="206962"/>
    <n v="2069.62"/>
    <x v="5"/>
    <x v="52"/>
  </r>
  <r>
    <s v="CA-2017-168837"/>
    <n v="946"/>
    <n v="9.4600000000000009"/>
    <x v="1"/>
    <x v="182"/>
  </r>
  <r>
    <s v="CA-2017-116715"/>
    <n v="55962"/>
    <n v="559.62"/>
    <x v="1"/>
    <x v="8"/>
  </r>
  <r>
    <s v="CA-2017-116715"/>
    <n v="10992"/>
    <n v="109.92"/>
    <x v="1"/>
    <x v="8"/>
  </r>
  <r>
    <s v="CA-2017-116715"/>
    <n v="856"/>
    <n v="8.56"/>
    <x v="1"/>
    <x v="8"/>
  </r>
  <r>
    <s v="CA-2015-135622"/>
    <n v="360712"/>
    <n v="3607.12"/>
    <x v="5"/>
    <x v="5"/>
  </r>
  <r>
    <s v="CA-2015-135622"/>
    <n v="17184"/>
    <n v="171.84"/>
    <x v="5"/>
    <x v="5"/>
  </r>
  <r>
    <s v="US-2015-107349"/>
    <n v="41568"/>
    <n v="415.68"/>
    <x v="5"/>
    <x v="12"/>
  </r>
  <r>
    <s v="CA-2014-139017"/>
    <n v="46864"/>
    <n v="468.64"/>
    <x v="5"/>
    <x v="12"/>
  </r>
  <r>
    <s v="CA-2014-141817"/>
    <n v="19536"/>
    <n v="195.36"/>
    <x v="9"/>
    <x v="10"/>
  </r>
  <r>
    <s v="CA-2015-130785"/>
    <n v="411332"/>
    <n v="4113.32"/>
    <x v="1"/>
    <x v="70"/>
  </r>
  <r>
    <s v="CA-2015-130785"/>
    <n v="28752"/>
    <n v="287.52"/>
    <x v="1"/>
    <x v="70"/>
  </r>
  <r>
    <s v="CA-2015-130785"/>
    <n v="293199"/>
    <n v="2931.99"/>
    <x v="1"/>
    <x v="70"/>
  </r>
  <r>
    <s v="CA-2016-110254"/>
    <n v="3506"/>
    <n v="35.06"/>
    <x v="17"/>
    <x v="244"/>
  </r>
  <r>
    <s v="CA-2016-110254"/>
    <n v="413"/>
    <n v="4.13"/>
    <x v="17"/>
    <x v="244"/>
  </r>
  <r>
    <s v="CA-2016-110254"/>
    <n v="1098"/>
    <n v="10.98"/>
    <x v="17"/>
    <x v="244"/>
  </r>
  <r>
    <s v="CA-2016-110254"/>
    <n v="982"/>
    <n v="9.82"/>
    <x v="17"/>
    <x v="244"/>
  </r>
  <r>
    <s v="US-2014-158057"/>
    <n v="7644"/>
    <n v="76.44"/>
    <x v="3"/>
    <x v="247"/>
  </r>
  <r>
    <s v="US-2014-158057"/>
    <n v="51465"/>
    <n v="514.65"/>
    <x v="3"/>
    <x v="247"/>
  </r>
  <r>
    <s v="CA-2017-146024"/>
    <n v="6976"/>
    <n v="69.760000000000005"/>
    <x v="5"/>
    <x v="61"/>
  </r>
  <r>
    <s v="CA-2017-146024"/>
    <n v="12222"/>
    <n v="122.22"/>
    <x v="5"/>
    <x v="61"/>
  </r>
  <r>
    <s v="CA-2016-129686"/>
    <n v="97984"/>
    <n v="979.84"/>
    <x v="10"/>
    <x v="22"/>
  </r>
  <r>
    <s v="CA-2016-129686"/>
    <n v="624"/>
    <n v="6.24"/>
    <x v="10"/>
    <x v="22"/>
  </r>
  <r>
    <s v="CA-2014-118976"/>
    <n v="2086"/>
    <n v="20.86"/>
    <x v="39"/>
    <x v="248"/>
  </r>
  <r>
    <s v="CA-2014-118976"/>
    <n v="49761"/>
    <n v="497.61"/>
    <x v="39"/>
    <x v="248"/>
  </r>
  <r>
    <s v="CA-2014-118976"/>
    <n v="534"/>
    <n v="5.34"/>
    <x v="39"/>
    <x v="248"/>
  </r>
  <r>
    <s v="CA-2014-118976"/>
    <n v="315"/>
    <n v="3.15"/>
    <x v="39"/>
    <x v="248"/>
  </r>
  <r>
    <s v="CA-2015-105347"/>
    <n v="36891"/>
    <n v="368.91"/>
    <x v="1"/>
    <x v="1"/>
  </r>
  <r>
    <s v="CA-2015-105347"/>
    <n v="147"/>
    <n v="1.47"/>
    <x v="1"/>
    <x v="1"/>
  </r>
  <r>
    <s v="CA-2016-124667"/>
    <n v="5997"/>
    <n v="59.97"/>
    <x v="15"/>
    <x v="20"/>
  </r>
  <r>
    <s v="CA-2016-124667"/>
    <n v="8336"/>
    <n v="83.36"/>
    <x v="15"/>
    <x v="20"/>
  </r>
  <r>
    <s v="CA-2015-111094"/>
    <n v="658"/>
    <n v="6.58"/>
    <x v="31"/>
    <x v="47"/>
  </r>
  <r>
    <s v="CA-2015-111094"/>
    <n v="12294"/>
    <n v="122.94"/>
    <x v="31"/>
    <x v="47"/>
  </r>
  <r>
    <s v="CA-2017-166317"/>
    <n v="21984"/>
    <n v="219.84"/>
    <x v="6"/>
    <x v="158"/>
  </r>
  <r>
    <s v="CA-2017-166317"/>
    <n v="9816"/>
    <n v="98.16"/>
    <x v="6"/>
    <x v="158"/>
  </r>
  <r>
    <s v="CA-2017-166317"/>
    <n v="3304"/>
    <n v="33.04"/>
    <x v="6"/>
    <x v="158"/>
  </r>
  <r>
    <s v="CA-2017-166317"/>
    <n v="8697"/>
    <n v="86.97"/>
    <x v="6"/>
    <x v="158"/>
  </r>
  <r>
    <s v="CA-2015-154326"/>
    <n v="13497"/>
    <n v="134.97"/>
    <x v="6"/>
    <x v="249"/>
  </r>
  <r>
    <s v="CA-2015-154326"/>
    <n v="69998"/>
    <n v="699.98"/>
    <x v="6"/>
    <x v="249"/>
  </r>
  <r>
    <s v="CA-2015-154326"/>
    <n v="13995"/>
    <n v="139.94999999999999"/>
    <x v="6"/>
    <x v="249"/>
  </r>
  <r>
    <s v="CA-2014-102008"/>
    <n v="4894"/>
    <n v="48.94"/>
    <x v="15"/>
    <x v="20"/>
  </r>
  <r>
    <s v="CA-2014-120474"/>
    <n v="280784"/>
    <n v="2807.84"/>
    <x v="6"/>
    <x v="6"/>
  </r>
  <r>
    <s v="CA-2014-120474"/>
    <n v="4664"/>
    <n v="46.64"/>
    <x v="6"/>
    <x v="6"/>
  </r>
  <r>
    <s v="CA-2014-104773"/>
    <n v="60416"/>
    <n v="604.16"/>
    <x v="5"/>
    <x v="12"/>
  </r>
  <r>
    <s v="CA-2016-140774"/>
    <n v="10794"/>
    <n v="107.94"/>
    <x v="41"/>
    <x v="250"/>
  </r>
  <r>
    <s v="US-2017-139465"/>
    <n v="6384"/>
    <n v="63.84"/>
    <x v="15"/>
    <x v="20"/>
  </r>
  <r>
    <s v="US-2017-139465"/>
    <n v="34797"/>
    <n v="347.97"/>
    <x v="15"/>
    <x v="20"/>
  </r>
  <r>
    <s v="US-2017-139465"/>
    <n v="37008"/>
    <n v="370.08"/>
    <x v="15"/>
    <x v="20"/>
  </r>
  <r>
    <s v="CA-2016-100965"/>
    <n v="21565"/>
    <n v="215.65"/>
    <x v="1"/>
    <x v="49"/>
  </r>
  <r>
    <s v="CA-2016-121034"/>
    <n v="11168"/>
    <n v="111.68"/>
    <x v="5"/>
    <x v="61"/>
  </r>
  <r>
    <s v="CA-2016-121034"/>
    <n v="53952"/>
    <n v="539.52"/>
    <x v="5"/>
    <x v="61"/>
  </r>
  <r>
    <s v="CA-2016-149461"/>
    <n v="418"/>
    <n v="4.18"/>
    <x v="4"/>
    <x v="109"/>
  </r>
  <r>
    <s v="CA-2017-158379"/>
    <n v="5607"/>
    <n v="56.07"/>
    <x v="9"/>
    <x v="10"/>
  </r>
  <r>
    <s v="CA-2017-158379"/>
    <n v="4663736"/>
    <n v="46637.36"/>
    <x v="9"/>
    <x v="10"/>
  </r>
  <r>
    <s v="CA-2017-158379"/>
    <n v="79984"/>
    <n v="799.84"/>
    <x v="9"/>
    <x v="10"/>
  </r>
  <r>
    <s v="US-2016-116729"/>
    <n v="2575944"/>
    <n v="25759.439999999999"/>
    <x v="1"/>
    <x v="1"/>
  </r>
  <r>
    <s v="US-2016-116729"/>
    <n v="4536"/>
    <n v="45.36"/>
    <x v="1"/>
    <x v="1"/>
  </r>
  <r>
    <s v="US-2016-116729"/>
    <n v="25424"/>
    <n v="254.24"/>
    <x v="1"/>
    <x v="1"/>
  </r>
  <r>
    <s v="CA-2016-164938"/>
    <n v="6993"/>
    <n v="69.930000000000007"/>
    <x v="26"/>
    <x v="251"/>
  </r>
  <r>
    <s v="CA-2016-165484"/>
    <n v="16156"/>
    <n v="161.56"/>
    <x v="10"/>
    <x v="22"/>
  </r>
  <r>
    <s v="CA-2016-165484"/>
    <n v="54816"/>
    <n v="548.16"/>
    <x v="10"/>
    <x v="22"/>
  </r>
  <r>
    <s v="CA-2014-132612"/>
    <n v="14413"/>
    <n v="144.13"/>
    <x v="17"/>
    <x v="193"/>
  </r>
  <r>
    <s v="US-2017-161193"/>
    <n v="776"/>
    <n v="7.76"/>
    <x v="24"/>
    <x v="46"/>
  </r>
  <r>
    <s v="US-2017-161193"/>
    <n v="4656"/>
    <n v="46.56"/>
    <x v="24"/>
    <x v="46"/>
  </r>
  <r>
    <s v="CA-2015-131597"/>
    <n v="170136"/>
    <n v="1701.36"/>
    <x v="1"/>
    <x v="1"/>
  </r>
  <r>
    <s v="CA-2015-164833"/>
    <n v="738"/>
    <n v="7.38"/>
    <x v="4"/>
    <x v="4"/>
  </r>
  <r>
    <s v="CA-2015-164833"/>
    <n v="926"/>
    <n v="9.26"/>
    <x v="4"/>
    <x v="4"/>
  </r>
  <r>
    <s v="CA-2015-125423"/>
    <n v="996"/>
    <n v="9.9600000000000009"/>
    <x v="1"/>
    <x v="1"/>
  </r>
  <r>
    <s v="US-2014-130379"/>
    <n v="756"/>
    <n v="7.56"/>
    <x v="10"/>
    <x v="22"/>
  </r>
  <r>
    <s v="US-2014-130379"/>
    <n v="2932"/>
    <n v="29.32"/>
    <x v="10"/>
    <x v="22"/>
  </r>
  <r>
    <s v="CA-2016-168956"/>
    <n v="92064"/>
    <n v="920.64"/>
    <x v="10"/>
    <x v="22"/>
  </r>
  <r>
    <s v="CA-2016-168956"/>
    <n v="6976"/>
    <n v="69.760000000000005"/>
    <x v="10"/>
    <x v="22"/>
  </r>
  <r>
    <s v="CA-2016-168956"/>
    <n v="62958"/>
    <n v="629.58000000000004"/>
    <x v="10"/>
    <x v="22"/>
  </r>
  <r>
    <s v="CA-2016-168956"/>
    <n v="5184"/>
    <n v="51.84"/>
    <x v="10"/>
    <x v="22"/>
  </r>
  <r>
    <s v="CA-2016-167507"/>
    <n v="3132"/>
    <n v="31.32"/>
    <x v="21"/>
    <x v="252"/>
  </r>
  <r>
    <s v="CA-2016-167507"/>
    <n v="1184"/>
    <n v="11.84"/>
    <x v="21"/>
    <x v="252"/>
  </r>
  <r>
    <s v="CA-2016-167507"/>
    <n v="22784"/>
    <n v="227.84"/>
    <x v="21"/>
    <x v="252"/>
  </r>
  <r>
    <s v="CA-2016-109344"/>
    <n v="1127976"/>
    <n v="11279.76"/>
    <x v="3"/>
    <x v="253"/>
  </r>
  <r>
    <s v="US-2015-140851"/>
    <n v="3888"/>
    <n v="38.880000000000003"/>
    <x v="32"/>
    <x v="203"/>
  </r>
  <r>
    <s v="CA-2014-103373"/>
    <n v="779796"/>
    <n v="7797.96"/>
    <x v="24"/>
    <x v="138"/>
  </r>
  <r>
    <s v="CA-2017-145884"/>
    <n v="143992"/>
    <n v="1439.92"/>
    <x v="26"/>
    <x v="254"/>
  </r>
  <r>
    <s v="CA-2017-145884"/>
    <n v="26211"/>
    <n v="262.11"/>
    <x v="26"/>
    <x v="254"/>
  </r>
  <r>
    <s v="CA-2015-131422"/>
    <n v="2070"/>
    <n v="20.7"/>
    <x v="3"/>
    <x v="53"/>
  </r>
  <r>
    <s v="CA-2017-162691"/>
    <n v="1439982"/>
    <n v="14399.82"/>
    <x v="5"/>
    <x v="89"/>
  </r>
  <r>
    <s v="CA-2017-162691"/>
    <n v="36288"/>
    <n v="362.88"/>
    <x v="5"/>
    <x v="89"/>
  </r>
  <r>
    <s v="CA-2014-141278"/>
    <n v="214"/>
    <n v="2.14"/>
    <x v="29"/>
    <x v="255"/>
  </r>
  <r>
    <s v="CA-2017-122693"/>
    <n v="124586"/>
    <n v="1245.8599999999999"/>
    <x v="32"/>
    <x v="185"/>
  </r>
  <r>
    <s v="CA-2014-117345"/>
    <n v="17544"/>
    <n v="175.44"/>
    <x v="3"/>
    <x v="35"/>
  </r>
  <r>
    <s v="CA-2014-117345"/>
    <n v="44128"/>
    <n v="441.28"/>
    <x v="3"/>
    <x v="35"/>
  </r>
  <r>
    <s v="CA-2014-117345"/>
    <n v="6292"/>
    <n v="62.92"/>
    <x v="3"/>
    <x v="35"/>
  </r>
  <r>
    <s v="CA-2014-117345"/>
    <n v="78304"/>
    <n v="783.04"/>
    <x v="3"/>
    <x v="35"/>
  </r>
  <r>
    <s v="CA-2016-157763"/>
    <n v="14081"/>
    <n v="140.81"/>
    <x v="0"/>
    <x v="256"/>
  </r>
  <r>
    <s v="CA-2015-135391"/>
    <n v="40096"/>
    <n v="400.96"/>
    <x v="5"/>
    <x v="52"/>
  </r>
  <r>
    <s v="CA-2015-135391"/>
    <n v="40784"/>
    <n v="407.84"/>
    <x v="5"/>
    <x v="52"/>
  </r>
  <r>
    <s v="US-2017-113852"/>
    <n v="9057"/>
    <n v="90.57"/>
    <x v="4"/>
    <x v="4"/>
  </r>
  <r>
    <s v="US-2017-158512"/>
    <n v="4008"/>
    <n v="40.08"/>
    <x v="40"/>
    <x v="176"/>
  </r>
  <r>
    <s v="US-2017-158512"/>
    <n v="3768"/>
    <n v="37.68"/>
    <x v="40"/>
    <x v="176"/>
  </r>
  <r>
    <s v="CA-2017-128370"/>
    <n v="362352"/>
    <n v="3623.52"/>
    <x v="1"/>
    <x v="1"/>
  </r>
  <r>
    <s v="CA-2017-128370"/>
    <n v="7184"/>
    <n v="71.84"/>
    <x v="1"/>
    <x v="1"/>
  </r>
  <r>
    <s v="CA-2015-160472"/>
    <n v="3476"/>
    <n v="34.76"/>
    <x v="14"/>
    <x v="257"/>
  </r>
  <r>
    <s v="CA-2015-160472"/>
    <n v="8312"/>
    <n v="83.12"/>
    <x v="14"/>
    <x v="257"/>
  </r>
  <r>
    <s v="CA-2015-160472"/>
    <n v="264"/>
    <n v="2.64"/>
    <x v="14"/>
    <x v="257"/>
  </r>
  <r>
    <s v="CA-2015-160472"/>
    <n v="10675"/>
    <n v="106.75"/>
    <x v="14"/>
    <x v="257"/>
  </r>
  <r>
    <s v="CA-2015-160472"/>
    <n v="9782"/>
    <n v="97.82"/>
    <x v="14"/>
    <x v="257"/>
  </r>
  <r>
    <s v="CA-2015-160472"/>
    <n v="1414"/>
    <n v="14.14"/>
    <x v="14"/>
    <x v="257"/>
  </r>
  <r>
    <s v="CA-2014-114643"/>
    <n v="1452"/>
    <n v="14.52"/>
    <x v="1"/>
    <x v="1"/>
  </r>
  <r>
    <s v="US-2017-158218"/>
    <n v="12792"/>
    <n v="127.92"/>
    <x v="5"/>
    <x v="12"/>
  </r>
  <r>
    <s v="US-2017-158218"/>
    <n v="3424"/>
    <n v="34.24"/>
    <x v="5"/>
    <x v="12"/>
  </r>
  <r>
    <s v="CA-2015-121608"/>
    <n v="13762"/>
    <n v="137.62"/>
    <x v="29"/>
    <x v="39"/>
  </r>
  <r>
    <s v="CA-2015-121608"/>
    <n v="10049"/>
    <n v="100.49"/>
    <x v="29"/>
    <x v="39"/>
  </r>
  <r>
    <s v="US-2017-121251"/>
    <n v="257568"/>
    <n v="2575.6799999999998"/>
    <x v="15"/>
    <x v="20"/>
  </r>
  <r>
    <s v="US-2017-121251"/>
    <n v="11996"/>
    <n v="119.96"/>
    <x v="15"/>
    <x v="20"/>
  </r>
  <r>
    <s v="CA-2014-151078"/>
    <n v="49632"/>
    <n v="496.32"/>
    <x v="5"/>
    <x v="52"/>
  </r>
  <r>
    <s v="US-2016-100839"/>
    <n v="72745"/>
    <n v="727.45"/>
    <x v="22"/>
    <x v="34"/>
  </r>
  <r>
    <s v="US-2016-100839"/>
    <n v="2496"/>
    <n v="24.96"/>
    <x v="22"/>
    <x v="34"/>
  </r>
  <r>
    <s v="US-2017-116659"/>
    <n v="370782"/>
    <n v="3707.82"/>
    <x v="24"/>
    <x v="46"/>
  </r>
  <r>
    <s v="CA-2017-118857"/>
    <n v="19645"/>
    <n v="196.45"/>
    <x v="33"/>
    <x v="0"/>
  </r>
  <r>
    <s v="CA-2015-127110"/>
    <n v="31104"/>
    <n v="311.04000000000002"/>
    <x v="9"/>
    <x v="10"/>
  </r>
  <r>
    <s v="CA-2015-127110"/>
    <n v="78256"/>
    <n v="782.56"/>
    <x v="9"/>
    <x v="10"/>
  </r>
  <r>
    <s v="CA-2016-148201"/>
    <n v="648"/>
    <n v="6.48"/>
    <x v="4"/>
    <x v="4"/>
  </r>
  <r>
    <s v="CA-2014-116932"/>
    <n v="992"/>
    <n v="9.92"/>
    <x v="1"/>
    <x v="8"/>
  </r>
  <r>
    <s v="CA-2014-116932"/>
    <n v="801568"/>
    <n v="8015.68"/>
    <x v="1"/>
    <x v="8"/>
  </r>
  <r>
    <s v="CA-2014-116932"/>
    <n v="272848"/>
    <n v="2728.48"/>
    <x v="1"/>
    <x v="8"/>
  </r>
  <r>
    <s v="CA-2017-142888"/>
    <n v="7098"/>
    <n v="70.98"/>
    <x v="4"/>
    <x v="258"/>
  </r>
  <r>
    <s v="CA-2014-147914"/>
    <n v="16224"/>
    <n v="162.24"/>
    <x v="24"/>
    <x v="38"/>
  </r>
  <r>
    <s v="US-2016-112977"/>
    <n v="176784"/>
    <n v="1767.84"/>
    <x v="15"/>
    <x v="85"/>
  </r>
  <r>
    <s v="CA-2017-112039"/>
    <n v="470376"/>
    <n v="4703.76"/>
    <x v="5"/>
    <x v="52"/>
  </r>
  <r>
    <s v="CA-2017-118885"/>
    <n v="393568"/>
    <n v="3935.68"/>
    <x v="1"/>
    <x v="1"/>
  </r>
  <r>
    <s v="CA-2017-118885"/>
    <n v="302376"/>
    <n v="3023.76"/>
    <x v="1"/>
    <x v="1"/>
  </r>
  <r>
    <s v="US-2017-166611"/>
    <n v="68742"/>
    <n v="687.42"/>
    <x v="2"/>
    <x v="108"/>
  </r>
  <r>
    <s v="CA-2015-109512"/>
    <n v="2934"/>
    <n v="29.34"/>
    <x v="15"/>
    <x v="20"/>
  </r>
  <r>
    <s v="CA-2015-109512"/>
    <n v="383607"/>
    <n v="3836.07"/>
    <x v="15"/>
    <x v="20"/>
  </r>
  <r>
    <s v="CA-2015-109512"/>
    <n v="5634"/>
    <n v="56.34"/>
    <x v="15"/>
    <x v="20"/>
  </r>
  <r>
    <s v="CA-2016-118570"/>
    <n v="217056"/>
    <n v="2170.56"/>
    <x v="9"/>
    <x v="10"/>
  </r>
  <r>
    <s v="CA-2017-154718"/>
    <n v="60"/>
    <n v="0.6"/>
    <x v="5"/>
    <x v="259"/>
  </r>
  <r>
    <s v="CA-2016-147578"/>
    <n v="3156"/>
    <n v="31.56"/>
    <x v="1"/>
    <x v="8"/>
  </r>
  <r>
    <s v="CA-2014-140165"/>
    <n v="7104"/>
    <n v="71.040000000000006"/>
    <x v="2"/>
    <x v="146"/>
  </r>
  <r>
    <s v="CA-2014-140165"/>
    <n v="398352"/>
    <n v="3983.52"/>
    <x v="2"/>
    <x v="146"/>
  </r>
  <r>
    <s v="CA-2014-142587"/>
    <n v="121792"/>
    <n v="1217.92"/>
    <x v="24"/>
    <x v="54"/>
  </r>
  <r>
    <s v="CA-2014-142587"/>
    <n v="40959"/>
    <n v="409.59"/>
    <x v="24"/>
    <x v="54"/>
  </r>
  <r>
    <s v="CA-2014-157623"/>
    <n v="1056"/>
    <n v="10.56"/>
    <x v="1"/>
    <x v="101"/>
  </r>
  <r>
    <s v="CA-2014-157623"/>
    <n v="338"/>
    <n v="3.38"/>
    <x v="1"/>
    <x v="101"/>
  </r>
  <r>
    <s v="CA-2017-145310"/>
    <n v="7824"/>
    <n v="78.239999999999995"/>
    <x v="2"/>
    <x v="260"/>
  </r>
  <r>
    <s v="CA-2016-100083"/>
    <n v="24784"/>
    <n v="247.84"/>
    <x v="21"/>
    <x v="261"/>
  </r>
  <r>
    <s v="US-2017-108063"/>
    <n v="3465"/>
    <n v="34.65"/>
    <x v="17"/>
    <x v="262"/>
  </r>
  <r>
    <s v="CA-2015-109197"/>
    <n v="487984"/>
    <n v="4879.84"/>
    <x v="37"/>
    <x v="263"/>
  </r>
  <r>
    <s v="CA-2017-141789"/>
    <n v="179398"/>
    <n v="1793.98"/>
    <x v="11"/>
    <x v="31"/>
  </r>
  <r>
    <s v="CA-2014-169775"/>
    <n v="29808"/>
    <n v="298.08"/>
    <x v="2"/>
    <x v="100"/>
  </r>
  <r>
    <s v="CA-2014-169775"/>
    <n v="505176"/>
    <n v="5051.76"/>
    <x v="2"/>
    <x v="100"/>
  </r>
  <r>
    <s v="CA-2014-169775"/>
    <n v="1740585"/>
    <n v="17405.849999999999"/>
    <x v="2"/>
    <x v="100"/>
  </r>
  <r>
    <s v="CA-2016-140543"/>
    <n v="19188"/>
    <n v="191.88"/>
    <x v="20"/>
    <x v="159"/>
  </r>
  <r>
    <s v="CA-2016-151141"/>
    <n v="1478"/>
    <n v="14.78"/>
    <x v="12"/>
    <x v="66"/>
  </r>
  <r>
    <s v="CA-2017-167094"/>
    <n v="5184"/>
    <n v="51.84"/>
    <x v="21"/>
    <x v="24"/>
  </r>
  <r>
    <s v="CA-2017-167094"/>
    <n v="47848"/>
    <n v="478.48"/>
    <x v="21"/>
    <x v="24"/>
  </r>
  <r>
    <s v="CA-2017-167094"/>
    <n v="284"/>
    <n v="2.84"/>
    <x v="21"/>
    <x v="24"/>
  </r>
  <r>
    <s v="CA-2017-154410"/>
    <n v="90912"/>
    <n v="909.12"/>
    <x v="14"/>
    <x v="245"/>
  </r>
  <r>
    <s v="US-2016-150567"/>
    <n v="2952"/>
    <n v="29.52"/>
    <x v="2"/>
    <x v="264"/>
  </r>
  <r>
    <s v="US-2016-150567"/>
    <n v="27018"/>
    <n v="270.18"/>
    <x v="2"/>
    <x v="264"/>
  </r>
  <r>
    <s v="CA-2015-157959"/>
    <n v="13692"/>
    <n v="136.91999999999999"/>
    <x v="1"/>
    <x v="1"/>
  </r>
  <r>
    <s v="CA-2017-105886"/>
    <n v="1896"/>
    <n v="18.96"/>
    <x v="15"/>
    <x v="147"/>
  </r>
  <r>
    <s v="CA-2016-105963"/>
    <n v="9939"/>
    <n v="99.39"/>
    <x v="1"/>
    <x v="1"/>
  </r>
  <r>
    <s v="CA-2017-121503"/>
    <n v="273896"/>
    <n v="2738.96"/>
    <x v="5"/>
    <x v="12"/>
  </r>
  <r>
    <s v="CA-2017-121503"/>
    <n v="597132"/>
    <n v="5971.32"/>
    <x v="5"/>
    <x v="12"/>
  </r>
  <r>
    <s v="CA-2014-103366"/>
    <n v="14995"/>
    <n v="149.94999999999999"/>
    <x v="32"/>
    <x v="185"/>
  </r>
  <r>
    <s v="CA-2017-124597"/>
    <n v="4608"/>
    <n v="46.08"/>
    <x v="2"/>
    <x v="199"/>
  </r>
  <r>
    <s v="CA-2017-124597"/>
    <n v="15528"/>
    <n v="155.28"/>
    <x v="2"/>
    <x v="199"/>
  </r>
  <r>
    <s v="CA-2017-124597"/>
    <n v="11952"/>
    <n v="119.52"/>
    <x v="2"/>
    <x v="199"/>
  </r>
  <r>
    <s v="CA-2015-105634"/>
    <n v="1165"/>
    <n v="11.65"/>
    <x v="31"/>
    <x v="47"/>
  </r>
  <r>
    <s v="CA-2015-123673"/>
    <n v="2999"/>
    <n v="29.99"/>
    <x v="12"/>
    <x v="66"/>
  </r>
  <r>
    <s v="US-2017-111423"/>
    <n v="89592"/>
    <n v="895.92"/>
    <x v="15"/>
    <x v="232"/>
  </r>
  <r>
    <s v="US-2017-111423"/>
    <n v="462564"/>
    <n v="4625.6400000000003"/>
    <x v="15"/>
    <x v="232"/>
  </r>
  <r>
    <s v="CA-2015-125178"/>
    <n v="15008"/>
    <n v="150.08000000000001"/>
    <x v="9"/>
    <x v="265"/>
  </r>
  <r>
    <s v="CA-2016-156685"/>
    <n v="86364"/>
    <n v="863.64"/>
    <x v="5"/>
    <x v="81"/>
  </r>
  <r>
    <s v="CA-2016-156685"/>
    <n v="47616"/>
    <n v="476.16"/>
    <x v="5"/>
    <x v="81"/>
  </r>
  <r>
    <s v="CA-2017-126865"/>
    <n v="9294"/>
    <n v="92.94"/>
    <x v="1"/>
    <x v="70"/>
  </r>
  <r>
    <s v="CA-2017-102834"/>
    <n v="19998"/>
    <n v="199.98"/>
    <x v="1"/>
    <x v="8"/>
  </r>
  <r>
    <s v="US-2016-139710"/>
    <n v="17748"/>
    <n v="177.48"/>
    <x v="1"/>
    <x v="1"/>
  </r>
  <r>
    <s v="CA-2017-121538"/>
    <n v="88768"/>
    <n v="887.68"/>
    <x v="22"/>
    <x v="60"/>
  </r>
  <r>
    <s v="US-2017-101539"/>
    <n v="648"/>
    <n v="6.48"/>
    <x v="4"/>
    <x v="4"/>
  </r>
  <r>
    <s v="US-2017-101539"/>
    <n v="4651"/>
    <n v="46.51"/>
    <x v="4"/>
    <x v="4"/>
  </r>
  <r>
    <s v="US-2017-101539"/>
    <n v="659976"/>
    <n v="6599.76"/>
    <x v="4"/>
    <x v="4"/>
  </r>
  <r>
    <s v="CA-2016-152121"/>
    <n v="271992"/>
    <n v="2719.92"/>
    <x v="16"/>
    <x v="48"/>
  </r>
  <r>
    <s v="CA-2017-161200"/>
    <n v="14574"/>
    <n v="145.74"/>
    <x v="28"/>
    <x v="240"/>
  </r>
  <r>
    <s v="CA-2017-161200"/>
    <n v="154"/>
    <n v="1.54"/>
    <x v="28"/>
    <x v="240"/>
  </r>
  <r>
    <s v="CA-2017-101245"/>
    <n v="24455"/>
    <n v="244.55"/>
    <x v="1"/>
    <x v="8"/>
  </r>
  <r>
    <s v="CA-2017-101245"/>
    <n v="16616"/>
    <n v="166.16"/>
    <x v="1"/>
    <x v="8"/>
  </r>
  <r>
    <s v="CA-2015-141768"/>
    <n v="1473"/>
    <n v="14.73"/>
    <x v="1"/>
    <x v="8"/>
  </r>
  <r>
    <s v="CA-2016-112109"/>
    <n v="19968"/>
    <n v="199.68"/>
    <x v="22"/>
    <x v="266"/>
  </r>
  <r>
    <s v="CA-2016-112109"/>
    <n v="33488"/>
    <n v="334.88"/>
    <x v="22"/>
    <x v="266"/>
  </r>
  <r>
    <s v="CA-2016-112109"/>
    <n v="8736"/>
    <n v="87.36"/>
    <x v="22"/>
    <x v="266"/>
  </r>
  <r>
    <s v="CA-2016-112109"/>
    <n v="66288"/>
    <n v="662.88"/>
    <x v="22"/>
    <x v="266"/>
  </r>
  <r>
    <s v="CA-2017-144064"/>
    <n v="4736"/>
    <n v="47.36"/>
    <x v="10"/>
    <x v="94"/>
  </r>
  <r>
    <s v="CA-2017-144064"/>
    <n v="2744"/>
    <n v="27.44"/>
    <x v="10"/>
    <x v="94"/>
  </r>
  <r>
    <s v="CA-2017-144064"/>
    <n v="324"/>
    <n v="3.24"/>
    <x v="10"/>
    <x v="94"/>
  </r>
  <r>
    <s v="CA-2016-108581"/>
    <n v="95968"/>
    <n v="959.68"/>
    <x v="5"/>
    <x v="238"/>
  </r>
  <r>
    <s v="CA-2016-108581"/>
    <n v="10368"/>
    <n v="103.68"/>
    <x v="5"/>
    <x v="238"/>
  </r>
  <r>
    <s v="CA-2017-157987"/>
    <n v="231"/>
    <n v="2.31"/>
    <x v="15"/>
    <x v="20"/>
  </r>
  <r>
    <s v="CA-2017-157987"/>
    <n v="1154"/>
    <n v="11.54"/>
    <x v="15"/>
    <x v="20"/>
  </r>
  <r>
    <s v="CA-2017-157987"/>
    <n v="254526"/>
    <n v="2545.2600000000002"/>
    <x v="15"/>
    <x v="20"/>
  </r>
  <r>
    <s v="CA-2017-157987"/>
    <n v="1298"/>
    <n v="12.98"/>
    <x v="15"/>
    <x v="20"/>
  </r>
  <r>
    <s v="CA-2017-157987"/>
    <n v="26432"/>
    <n v="264.32"/>
    <x v="15"/>
    <x v="20"/>
  </r>
  <r>
    <s v="CA-2017-157987"/>
    <n v="19797"/>
    <n v="197.97"/>
    <x v="15"/>
    <x v="20"/>
  </r>
  <r>
    <s v="CA-2017-157987"/>
    <n v="189"/>
    <n v="1.89"/>
    <x v="15"/>
    <x v="20"/>
  </r>
  <r>
    <s v="CA-2017-157987"/>
    <n v="128241"/>
    <n v="1282.4100000000001"/>
    <x v="15"/>
    <x v="20"/>
  </r>
  <r>
    <s v="CA-2017-157987"/>
    <n v="492"/>
    <n v="4.92"/>
    <x v="15"/>
    <x v="20"/>
  </r>
  <r>
    <s v="CA-2017-157987"/>
    <n v="2380"/>
    <n v="23.8"/>
    <x v="15"/>
    <x v="20"/>
  </r>
  <r>
    <s v="CA-2017-157987"/>
    <n v="16797"/>
    <n v="167.97"/>
    <x v="15"/>
    <x v="20"/>
  </r>
  <r>
    <s v="CA-2017-157987"/>
    <n v="1712"/>
    <n v="17.12"/>
    <x v="15"/>
    <x v="20"/>
  </r>
  <r>
    <s v="CA-2017-110905"/>
    <n v="162"/>
    <n v="1.62"/>
    <x v="25"/>
    <x v="24"/>
  </r>
  <r>
    <s v="CA-2017-110905"/>
    <n v="3399"/>
    <n v="33.99"/>
    <x v="25"/>
    <x v="24"/>
  </r>
  <r>
    <s v="CA-2017-110905"/>
    <n v="29685"/>
    <n v="296.85000000000002"/>
    <x v="25"/>
    <x v="24"/>
  </r>
  <r>
    <s v="CA-2017-110905"/>
    <n v="1128"/>
    <n v="11.28"/>
    <x v="25"/>
    <x v="24"/>
  </r>
  <r>
    <s v="CA-2017-110905"/>
    <n v="1371"/>
    <n v="13.71"/>
    <x v="25"/>
    <x v="24"/>
  </r>
  <r>
    <s v="CA-2017-110905"/>
    <n v="249"/>
    <n v="2.4900000000000002"/>
    <x v="25"/>
    <x v="24"/>
  </r>
  <r>
    <s v="CA-2017-110905"/>
    <n v="28629"/>
    <n v="286.29000000000002"/>
    <x v="25"/>
    <x v="24"/>
  </r>
  <r>
    <s v="CA-2017-110905"/>
    <n v="2418"/>
    <n v="24.18"/>
    <x v="25"/>
    <x v="24"/>
  </r>
  <r>
    <s v="CA-2017-165841"/>
    <n v="28197"/>
    <n v="281.97000000000003"/>
    <x v="30"/>
    <x v="267"/>
  </r>
  <r>
    <s v="CA-2017-165841"/>
    <n v="695"/>
    <n v="6.95"/>
    <x v="30"/>
    <x v="267"/>
  </r>
  <r>
    <s v="CA-2017-165841"/>
    <n v="16644"/>
    <n v="166.44"/>
    <x v="30"/>
    <x v="267"/>
  </r>
  <r>
    <s v="CA-2017-117485"/>
    <n v="29196"/>
    <n v="291.95999999999998"/>
    <x v="26"/>
    <x v="251"/>
  </r>
  <r>
    <s v="CA-2017-140242"/>
    <n v="6408"/>
    <n v="64.08"/>
    <x v="10"/>
    <x v="22"/>
  </r>
  <r>
    <s v="CA-2017-140242"/>
    <n v="408744"/>
    <n v="4087.44"/>
    <x v="10"/>
    <x v="22"/>
  </r>
  <r>
    <s v="CA-2014-148950"/>
    <n v="5104"/>
    <n v="51.04"/>
    <x v="10"/>
    <x v="22"/>
  </r>
  <r>
    <s v="CA-2014-148950"/>
    <n v="2896"/>
    <n v="28.96"/>
    <x v="10"/>
    <x v="22"/>
  </r>
  <r>
    <s v="CA-2014-148950"/>
    <n v="35016"/>
    <n v="350.16"/>
    <x v="10"/>
    <x v="22"/>
  </r>
  <r>
    <s v="CA-2014-110408"/>
    <n v="27597"/>
    <n v="275.97000000000003"/>
    <x v="19"/>
    <x v="122"/>
  </r>
  <r>
    <s v="CA-2014-110408"/>
    <n v="139495"/>
    <n v="1394.95"/>
    <x v="19"/>
    <x v="122"/>
  </r>
  <r>
    <s v="CA-2014-110408"/>
    <n v="54588"/>
    <n v="545.88"/>
    <x v="19"/>
    <x v="122"/>
  </r>
  <r>
    <s v="CA-2015-109939"/>
    <n v="5248"/>
    <n v="52.48"/>
    <x v="21"/>
    <x v="127"/>
  </r>
  <r>
    <s v="CA-2016-112669"/>
    <n v="933536"/>
    <n v="9335.36"/>
    <x v="16"/>
    <x v="220"/>
  </r>
  <r>
    <s v="CA-2016-112669"/>
    <n v="42976"/>
    <n v="429.76"/>
    <x v="16"/>
    <x v="220"/>
  </r>
  <r>
    <s v="CA-2015-119592"/>
    <n v="376"/>
    <n v="3.76"/>
    <x v="32"/>
    <x v="38"/>
  </r>
  <r>
    <s v="CA-2014-122749"/>
    <n v="47996"/>
    <n v="479.96"/>
    <x v="26"/>
    <x v="268"/>
  </r>
  <r>
    <s v="CA-2014-164721"/>
    <n v="32088"/>
    <n v="320.88"/>
    <x v="1"/>
    <x v="71"/>
  </r>
  <r>
    <s v="CA-2014-164721"/>
    <n v="2388"/>
    <n v="23.88"/>
    <x v="1"/>
    <x v="71"/>
  </r>
  <r>
    <s v="CA-2014-164721"/>
    <n v="2676"/>
    <n v="26.76"/>
    <x v="1"/>
    <x v="71"/>
  </r>
  <r>
    <s v="CA-2016-147417"/>
    <n v="1439976"/>
    <n v="14399.76"/>
    <x v="24"/>
    <x v="38"/>
  </r>
  <r>
    <s v="CA-2015-127509"/>
    <n v="1722"/>
    <n v="17.22"/>
    <x v="25"/>
    <x v="24"/>
  </r>
  <r>
    <s v="CA-2015-127509"/>
    <n v="102438"/>
    <n v="1024.3800000000001"/>
    <x v="25"/>
    <x v="24"/>
  </r>
  <r>
    <s v="CA-2015-127509"/>
    <n v="2622"/>
    <n v="26.22"/>
    <x v="25"/>
    <x v="24"/>
  </r>
  <r>
    <s v="CA-2015-127509"/>
    <n v="1734"/>
    <n v="17.34"/>
    <x v="25"/>
    <x v="24"/>
  </r>
  <r>
    <s v="CA-2017-111374"/>
    <n v="4956"/>
    <n v="49.56"/>
    <x v="9"/>
    <x v="10"/>
  </r>
  <r>
    <s v="CA-2017-133648"/>
    <n v="7104"/>
    <n v="71.040000000000006"/>
    <x v="21"/>
    <x v="24"/>
  </r>
  <r>
    <s v="CA-2017-133648"/>
    <n v="5344"/>
    <n v="53.44"/>
    <x v="21"/>
    <x v="24"/>
  </r>
  <r>
    <s v="CA-2017-133648"/>
    <n v="11304"/>
    <n v="113.04"/>
    <x v="21"/>
    <x v="24"/>
  </r>
  <r>
    <s v="US-2017-147221"/>
    <n v="29462"/>
    <n v="294.62"/>
    <x v="5"/>
    <x v="12"/>
  </r>
  <r>
    <s v="US-2017-147221"/>
    <n v="8752"/>
    <n v="87.52"/>
    <x v="5"/>
    <x v="12"/>
  </r>
  <r>
    <s v="CA-2014-131905"/>
    <n v="150"/>
    <n v="1.5"/>
    <x v="17"/>
    <x v="269"/>
  </r>
  <r>
    <s v="CA-2014-131905"/>
    <n v="16161"/>
    <n v="161.61000000000001"/>
    <x v="17"/>
    <x v="269"/>
  </r>
  <r>
    <s v="CA-2014-131905"/>
    <n v="14495"/>
    <n v="144.94999999999999"/>
    <x v="17"/>
    <x v="269"/>
  </r>
  <r>
    <s v="CA-2017-166128"/>
    <n v="19995"/>
    <n v="199.95"/>
    <x v="1"/>
    <x v="45"/>
  </r>
  <r>
    <s v="CA-2017-166128"/>
    <n v="4186"/>
    <n v="41.86"/>
    <x v="1"/>
    <x v="45"/>
  </r>
  <r>
    <s v="CA-2017-163510"/>
    <n v="9594"/>
    <n v="95.94"/>
    <x v="0"/>
    <x v="103"/>
  </r>
  <r>
    <s v="CA-2017-163510"/>
    <n v="30445"/>
    <n v="304.45"/>
    <x v="0"/>
    <x v="103"/>
  </r>
  <r>
    <s v="US-2017-143028"/>
    <n v="11364"/>
    <n v="113.64"/>
    <x v="5"/>
    <x v="270"/>
  </r>
  <r>
    <s v="CA-2014-111150"/>
    <n v="2968"/>
    <n v="29.68"/>
    <x v="25"/>
    <x v="29"/>
  </r>
  <r>
    <s v="CA-2014-111150"/>
    <n v="4753"/>
    <n v="47.53"/>
    <x v="25"/>
    <x v="29"/>
  </r>
  <r>
    <s v="CA-2017-165386"/>
    <n v="183372"/>
    <n v="1833.72"/>
    <x v="10"/>
    <x v="22"/>
  </r>
  <r>
    <s v="CA-2014-116407"/>
    <n v="4224"/>
    <n v="42.24"/>
    <x v="18"/>
    <x v="271"/>
  </r>
  <r>
    <s v="CA-2014-116407"/>
    <n v="333056"/>
    <n v="3330.56"/>
    <x v="18"/>
    <x v="271"/>
  </r>
  <r>
    <s v="CA-2014-116407"/>
    <n v="24896"/>
    <n v="248.96"/>
    <x v="18"/>
    <x v="271"/>
  </r>
  <r>
    <s v="CA-2015-155761"/>
    <n v="159984"/>
    <n v="1599.84"/>
    <x v="5"/>
    <x v="12"/>
  </r>
  <r>
    <s v="CA-2015-155761"/>
    <n v="46344"/>
    <n v="463.44"/>
    <x v="5"/>
    <x v="12"/>
  </r>
  <r>
    <s v="CA-2016-145905"/>
    <n v="35098"/>
    <n v="350.98"/>
    <x v="19"/>
    <x v="109"/>
  </r>
  <r>
    <s v="CA-2016-145905"/>
    <n v="1308"/>
    <n v="13.08"/>
    <x v="19"/>
    <x v="109"/>
  </r>
  <r>
    <s v="CA-2016-145905"/>
    <n v="90008"/>
    <n v="900.08"/>
    <x v="19"/>
    <x v="109"/>
  </r>
  <r>
    <s v="CA-2015-113110"/>
    <n v="17568"/>
    <n v="175.68"/>
    <x v="1"/>
    <x v="272"/>
  </r>
  <r>
    <s v="CA-2015-113110"/>
    <n v="1462"/>
    <n v="14.62"/>
    <x v="1"/>
    <x v="272"/>
  </r>
  <r>
    <s v="CA-2015-113110"/>
    <n v="3336"/>
    <n v="33.36"/>
    <x v="1"/>
    <x v="272"/>
  </r>
  <r>
    <s v="CA-2015-113110"/>
    <n v="4014"/>
    <n v="40.14"/>
    <x v="1"/>
    <x v="272"/>
  </r>
  <r>
    <s v="CA-2016-168354"/>
    <n v="160623"/>
    <n v="1606.23"/>
    <x v="34"/>
    <x v="205"/>
  </r>
  <r>
    <s v="CA-2016-168354"/>
    <n v="1704"/>
    <n v="17.04"/>
    <x v="34"/>
    <x v="205"/>
  </r>
  <r>
    <s v="CA-2016-168354"/>
    <n v="4953"/>
    <n v="49.53"/>
    <x v="34"/>
    <x v="205"/>
  </r>
  <r>
    <s v="CA-2016-168354"/>
    <n v="87232"/>
    <n v="872.32"/>
    <x v="34"/>
    <x v="205"/>
  </r>
  <r>
    <s v="US-2017-111241"/>
    <n v="23912"/>
    <n v="239.12"/>
    <x v="1"/>
    <x v="201"/>
  </r>
  <r>
    <s v="CA-2015-114237"/>
    <n v="14196"/>
    <n v="141.96"/>
    <x v="4"/>
    <x v="4"/>
  </r>
  <r>
    <s v="CA-2016-113516"/>
    <n v="33024"/>
    <n v="330.24"/>
    <x v="1"/>
    <x v="152"/>
  </r>
  <r>
    <s v="CA-2016-113516"/>
    <n v="67136"/>
    <n v="671.36"/>
    <x v="1"/>
    <x v="152"/>
  </r>
  <r>
    <s v="CA-2015-117961"/>
    <n v="1473"/>
    <n v="14.73"/>
    <x v="31"/>
    <x v="273"/>
  </r>
  <r>
    <s v="CA-2015-117961"/>
    <n v="1049"/>
    <n v="10.49"/>
    <x v="31"/>
    <x v="273"/>
  </r>
  <r>
    <s v="CA-2015-117961"/>
    <n v="6104"/>
    <n v="61.04"/>
    <x v="31"/>
    <x v="273"/>
  </r>
  <r>
    <s v="CA-2015-117961"/>
    <n v="1095"/>
    <n v="10.95"/>
    <x v="31"/>
    <x v="273"/>
  </r>
  <r>
    <s v="CA-2016-128923"/>
    <n v="9392"/>
    <n v="93.92"/>
    <x v="5"/>
    <x v="5"/>
  </r>
  <r>
    <s v="CA-2016-128923"/>
    <n v="9328"/>
    <n v="93.28"/>
    <x v="5"/>
    <x v="5"/>
  </r>
  <r>
    <s v="CA-2017-162481"/>
    <n v="826"/>
    <n v="8.26"/>
    <x v="11"/>
    <x v="30"/>
  </r>
  <r>
    <s v="CA-2017-162481"/>
    <n v="26997"/>
    <n v="269.97000000000003"/>
    <x v="11"/>
    <x v="30"/>
  </r>
  <r>
    <s v="CA-2015-119214"/>
    <n v="2904"/>
    <n v="29.04"/>
    <x v="37"/>
    <x v="274"/>
  </r>
  <r>
    <s v="CA-2015-119214"/>
    <n v="1462"/>
    <n v="14.62"/>
    <x v="37"/>
    <x v="274"/>
  </r>
  <r>
    <s v="CA-2015-122287"/>
    <n v="11952"/>
    <n v="119.52"/>
    <x v="16"/>
    <x v="97"/>
  </r>
  <r>
    <s v="CA-2015-122287"/>
    <n v="4536"/>
    <n v="45.36"/>
    <x v="16"/>
    <x v="97"/>
  </r>
  <r>
    <s v="CA-2015-122287"/>
    <n v="9156"/>
    <n v="91.56"/>
    <x v="16"/>
    <x v="97"/>
  </r>
  <r>
    <s v="CA-2015-122287"/>
    <n v="7536"/>
    <n v="75.36"/>
    <x v="16"/>
    <x v="97"/>
  </r>
  <r>
    <s v="CA-2015-104493"/>
    <n v="57504"/>
    <n v="575.04"/>
    <x v="1"/>
    <x v="70"/>
  </r>
  <r>
    <s v="US-2017-158946"/>
    <n v="38864"/>
    <n v="388.64"/>
    <x v="24"/>
    <x v="80"/>
  </r>
  <r>
    <s v="CA-2014-129168"/>
    <n v="15552"/>
    <n v="155.52000000000001"/>
    <x v="5"/>
    <x v="12"/>
  </r>
  <r>
    <s v="CA-2016-131835"/>
    <n v="16264"/>
    <n v="162.63999999999999"/>
    <x v="30"/>
    <x v="275"/>
  </r>
  <r>
    <s v="CA-2016-131835"/>
    <n v="5970"/>
    <n v="59.7"/>
    <x v="30"/>
    <x v="275"/>
  </r>
  <r>
    <s v="CA-2016-131835"/>
    <n v="5548"/>
    <n v="55.48"/>
    <x v="30"/>
    <x v="275"/>
  </r>
  <r>
    <s v="CA-2015-142237"/>
    <n v="2898"/>
    <n v="28.98"/>
    <x v="9"/>
    <x v="10"/>
  </r>
  <r>
    <s v="CA-2015-142237"/>
    <n v="2502"/>
    <n v="25.02"/>
    <x v="9"/>
    <x v="10"/>
  </r>
  <r>
    <s v="CA-2015-142237"/>
    <n v="648"/>
    <n v="6.48"/>
    <x v="9"/>
    <x v="10"/>
  </r>
  <r>
    <s v="CA-2015-142237"/>
    <n v="341488"/>
    <n v="3414.88"/>
    <x v="9"/>
    <x v="10"/>
  </r>
  <r>
    <s v="CA-2015-142237"/>
    <n v="1112"/>
    <n v="11.12"/>
    <x v="9"/>
    <x v="10"/>
  </r>
  <r>
    <s v="CA-2015-142237"/>
    <n v="25344"/>
    <n v="253.44"/>
    <x v="9"/>
    <x v="10"/>
  </r>
  <r>
    <s v="CA-2016-136434"/>
    <n v="1731"/>
    <n v="17.309999999999999"/>
    <x v="14"/>
    <x v="102"/>
  </r>
  <r>
    <s v="CA-2017-120376"/>
    <n v="19995"/>
    <n v="199.95"/>
    <x v="12"/>
    <x v="66"/>
  </r>
  <r>
    <s v="CA-2017-120376"/>
    <n v="158669"/>
    <n v="1586.69"/>
    <x v="12"/>
    <x v="66"/>
  </r>
  <r>
    <s v="CA-2017-120376"/>
    <n v="8499"/>
    <n v="84.99"/>
    <x v="12"/>
    <x v="66"/>
  </r>
  <r>
    <s v="CA-2017-120376"/>
    <n v="4118"/>
    <n v="41.18"/>
    <x v="12"/>
    <x v="66"/>
  </r>
  <r>
    <s v="CA-2014-106439"/>
    <n v="1134"/>
    <n v="11.34"/>
    <x v="1"/>
    <x v="1"/>
  </r>
  <r>
    <s v="CA-2014-106439"/>
    <n v="803"/>
    <n v="8.0299999999999994"/>
    <x v="1"/>
    <x v="1"/>
  </r>
  <r>
    <s v="CA-2014-106439"/>
    <n v="15968"/>
    <n v="159.68"/>
    <x v="1"/>
    <x v="1"/>
  </r>
  <r>
    <s v="CA-2014-106439"/>
    <n v="6474"/>
    <n v="64.739999999999995"/>
    <x v="1"/>
    <x v="1"/>
  </r>
  <r>
    <s v="CA-2014-106439"/>
    <n v="19296"/>
    <n v="192.96"/>
    <x v="1"/>
    <x v="1"/>
  </r>
  <r>
    <s v="CA-2014-106439"/>
    <n v="40564"/>
    <n v="405.64"/>
    <x v="1"/>
    <x v="1"/>
  </r>
  <r>
    <s v="CA-2014-106439"/>
    <n v="146352"/>
    <n v="1463.52"/>
    <x v="1"/>
    <x v="1"/>
  </r>
  <r>
    <s v="CA-2014-106439"/>
    <n v="25191"/>
    <n v="251.91"/>
    <x v="1"/>
    <x v="1"/>
  </r>
  <r>
    <s v="CA-2014-106439"/>
    <n v="1239"/>
    <n v="12.39"/>
    <x v="1"/>
    <x v="1"/>
  </r>
  <r>
    <s v="CA-2015-133452"/>
    <n v="19996"/>
    <n v="199.96"/>
    <x v="1"/>
    <x v="225"/>
  </r>
  <r>
    <s v="CA-2015-133452"/>
    <n v="710832"/>
    <n v="7108.32"/>
    <x v="1"/>
    <x v="225"/>
  </r>
  <r>
    <s v="CA-2016-146521"/>
    <n v="1941"/>
    <n v="19.41"/>
    <x v="9"/>
    <x v="10"/>
  </r>
  <r>
    <s v="US-2017-110996"/>
    <n v="28392"/>
    <n v="283.92"/>
    <x v="1"/>
    <x v="276"/>
  </r>
  <r>
    <s v="CA-2016-129693"/>
    <n v="7312"/>
    <n v="73.12"/>
    <x v="4"/>
    <x v="4"/>
  </r>
  <r>
    <s v="CA-2017-122504"/>
    <n v="5997"/>
    <n v="59.97"/>
    <x v="1"/>
    <x v="71"/>
  </r>
  <r>
    <s v="CA-2017-122504"/>
    <n v="761544"/>
    <n v="7615.44"/>
    <x v="1"/>
    <x v="71"/>
  </r>
  <r>
    <s v="CA-2014-131051"/>
    <n v="582"/>
    <n v="5.82"/>
    <x v="1"/>
    <x v="8"/>
  </r>
  <r>
    <s v="CA-2017-140676"/>
    <n v="399"/>
    <n v="3.99"/>
    <x v="39"/>
    <x v="248"/>
  </r>
  <r>
    <s v="CA-2017-140676"/>
    <n v="9086"/>
    <n v="90.86"/>
    <x v="39"/>
    <x v="248"/>
  </r>
  <r>
    <s v="CA-2017-140676"/>
    <n v="9485"/>
    <n v="94.85"/>
    <x v="39"/>
    <x v="248"/>
  </r>
  <r>
    <s v="CA-2015-120103"/>
    <n v="106232"/>
    <n v="1062.32"/>
    <x v="16"/>
    <x v="42"/>
  </r>
  <r>
    <s v="CA-2015-120103"/>
    <n v="111984"/>
    <n v="1119.8399999999999"/>
    <x v="16"/>
    <x v="42"/>
  </r>
  <r>
    <s v="CA-2015-120103"/>
    <n v="7712"/>
    <n v="77.12"/>
    <x v="16"/>
    <x v="42"/>
  </r>
  <r>
    <s v="CA-2017-104647"/>
    <n v="3744"/>
    <n v="37.44"/>
    <x v="1"/>
    <x v="1"/>
  </r>
  <r>
    <s v="CA-2014-110352"/>
    <n v="2368"/>
    <n v="23.68"/>
    <x v="5"/>
    <x v="12"/>
  </r>
  <r>
    <s v="CA-2016-140501"/>
    <n v="12212"/>
    <n v="122.12"/>
    <x v="15"/>
    <x v="20"/>
  </r>
  <r>
    <s v="CA-2016-140501"/>
    <n v="1845"/>
    <n v="18.45"/>
    <x v="15"/>
    <x v="20"/>
  </r>
  <r>
    <s v="CA-2016-140501"/>
    <n v="3249"/>
    <n v="32.49"/>
    <x v="15"/>
    <x v="20"/>
  </r>
  <r>
    <s v="CA-2016-140501"/>
    <n v="14673"/>
    <n v="146.72999999999999"/>
    <x v="15"/>
    <x v="20"/>
  </r>
  <r>
    <s v="CA-2016-140501"/>
    <n v="396"/>
    <n v="3.96"/>
    <x v="15"/>
    <x v="20"/>
  </r>
  <r>
    <s v="CA-2015-139290"/>
    <n v="576"/>
    <n v="5.76"/>
    <x v="1"/>
    <x v="277"/>
  </r>
  <r>
    <s v="CA-2017-166142"/>
    <n v="2655"/>
    <n v="26.55"/>
    <x v="13"/>
    <x v="40"/>
  </r>
  <r>
    <s v="CA-2017-166142"/>
    <n v="310443"/>
    <n v="3104.43"/>
    <x v="13"/>
    <x v="40"/>
  </r>
  <r>
    <s v="CA-2014-145926"/>
    <n v="4799"/>
    <n v="47.99"/>
    <x v="11"/>
    <x v="278"/>
  </r>
  <r>
    <s v="CA-2015-149678"/>
    <n v="1288"/>
    <n v="12.88"/>
    <x v="27"/>
    <x v="168"/>
  </r>
  <r>
    <s v="US-2015-164357"/>
    <n v="1312"/>
    <n v="13.12"/>
    <x v="3"/>
    <x v="40"/>
  </r>
  <r>
    <s v="US-2016-146570"/>
    <n v="51184"/>
    <n v="511.84"/>
    <x v="35"/>
    <x v="25"/>
  </r>
  <r>
    <s v="US-2016-146570"/>
    <n v="9196"/>
    <n v="91.96"/>
    <x v="35"/>
    <x v="25"/>
  </r>
  <r>
    <s v="US-2016-146570"/>
    <n v="834"/>
    <n v="8.34"/>
    <x v="35"/>
    <x v="25"/>
  </r>
  <r>
    <s v="CA-2017-124401"/>
    <n v="3768"/>
    <n v="37.68"/>
    <x v="21"/>
    <x v="32"/>
  </r>
  <r>
    <s v="CA-2017-124401"/>
    <n v="279944"/>
    <n v="2799.44"/>
    <x v="21"/>
    <x v="32"/>
  </r>
  <r>
    <s v="US-2014-140116"/>
    <n v="636408"/>
    <n v="6364.08"/>
    <x v="22"/>
    <x v="60"/>
  </r>
  <r>
    <s v="US-2014-140116"/>
    <n v="83168"/>
    <n v="831.68"/>
    <x v="22"/>
    <x v="60"/>
  </r>
  <r>
    <s v="CA-2014-123295"/>
    <n v="259136"/>
    <n v="2591.36"/>
    <x v="16"/>
    <x v="93"/>
  </r>
  <r>
    <s v="CA-2017-167101"/>
    <n v="22192"/>
    <n v="221.92"/>
    <x v="15"/>
    <x v="20"/>
  </r>
  <r>
    <s v="CA-2017-167101"/>
    <n v="260"/>
    <n v="2.6"/>
    <x v="15"/>
    <x v="20"/>
  </r>
  <r>
    <s v="US-2014-167633"/>
    <n v="15552"/>
    <n v="155.52000000000001"/>
    <x v="2"/>
    <x v="199"/>
  </r>
  <r>
    <s v="US-2014-152723"/>
    <n v="876"/>
    <n v="8.76"/>
    <x v="5"/>
    <x v="279"/>
  </r>
  <r>
    <s v="CA-2015-164882"/>
    <n v="1998"/>
    <n v="19.98"/>
    <x v="1"/>
    <x v="56"/>
  </r>
  <r>
    <s v="CA-2015-164882"/>
    <n v="398352"/>
    <n v="3983.52"/>
    <x v="1"/>
    <x v="56"/>
  </r>
  <r>
    <s v="CA-2015-164882"/>
    <n v="504"/>
    <n v="5.04"/>
    <x v="1"/>
    <x v="56"/>
  </r>
  <r>
    <s v="CA-2015-164882"/>
    <n v="1745"/>
    <n v="17.45"/>
    <x v="1"/>
    <x v="56"/>
  </r>
  <r>
    <s v="CA-2015-164882"/>
    <n v="323136"/>
    <n v="3231.36"/>
    <x v="1"/>
    <x v="56"/>
  </r>
  <r>
    <s v="CA-2015-164882"/>
    <n v="297"/>
    <n v="2.97"/>
    <x v="1"/>
    <x v="56"/>
  </r>
  <r>
    <s v="CA-2015-164882"/>
    <n v="129584"/>
    <n v="1295.8399999999999"/>
    <x v="1"/>
    <x v="56"/>
  </r>
  <r>
    <s v="CA-2015-164882"/>
    <n v="4684"/>
    <n v="46.84"/>
    <x v="1"/>
    <x v="56"/>
  </r>
  <r>
    <s v="CA-2015-164882"/>
    <n v="425833"/>
    <n v="4258.33"/>
    <x v="1"/>
    <x v="56"/>
  </r>
  <r>
    <s v="CA-2015-159786"/>
    <n v="20967"/>
    <n v="209.67"/>
    <x v="15"/>
    <x v="30"/>
  </r>
  <r>
    <s v="CA-2016-130267"/>
    <n v="15988"/>
    <n v="159.88"/>
    <x v="1"/>
    <x v="280"/>
  </r>
  <r>
    <s v="CA-2017-155460"/>
    <n v="528"/>
    <n v="5.28"/>
    <x v="4"/>
    <x v="4"/>
  </r>
  <r>
    <s v="CA-2017-155460"/>
    <n v="89592"/>
    <n v="895.92"/>
    <x v="4"/>
    <x v="4"/>
  </r>
  <r>
    <s v="US-2017-168690"/>
    <n v="2808"/>
    <n v="28.08"/>
    <x v="2"/>
    <x v="281"/>
  </r>
  <r>
    <s v="CA-2017-158246"/>
    <n v="215976"/>
    <n v="2159.7600000000002"/>
    <x v="1"/>
    <x v="282"/>
  </r>
  <r>
    <s v="CA-2017-167381"/>
    <n v="24196"/>
    <n v="241.96"/>
    <x v="12"/>
    <x v="190"/>
  </r>
  <r>
    <s v="CA-2017-167381"/>
    <n v="2772"/>
    <n v="27.72"/>
    <x v="12"/>
    <x v="190"/>
  </r>
  <r>
    <s v="CA-2017-144862"/>
    <n v="10468"/>
    <n v="104.68"/>
    <x v="9"/>
    <x v="10"/>
  </r>
  <r>
    <s v="CA-2017-144862"/>
    <n v="62958"/>
    <n v="629.58000000000004"/>
    <x v="9"/>
    <x v="10"/>
  </r>
  <r>
    <s v="CA-2014-126032"/>
    <n v="86376"/>
    <n v="863.76"/>
    <x v="9"/>
    <x v="10"/>
  </r>
  <r>
    <s v="CA-2015-134859"/>
    <n v="64944"/>
    <n v="649.44000000000005"/>
    <x v="9"/>
    <x v="10"/>
  </r>
  <r>
    <s v="CA-2015-134859"/>
    <n v="20736"/>
    <n v="207.36"/>
    <x v="9"/>
    <x v="10"/>
  </r>
  <r>
    <s v="US-2014-114188"/>
    <n v="3328"/>
    <n v="33.28"/>
    <x v="38"/>
    <x v="18"/>
  </r>
  <r>
    <s v="US-2014-114188"/>
    <n v="3852"/>
    <n v="38.520000000000003"/>
    <x v="38"/>
    <x v="18"/>
  </r>
  <r>
    <s v="US-2014-114188"/>
    <n v="13986"/>
    <n v="139.86000000000001"/>
    <x v="38"/>
    <x v="18"/>
  </r>
  <r>
    <s v="CA-2015-156524"/>
    <n v="1965"/>
    <n v="19.649999999999999"/>
    <x v="15"/>
    <x v="20"/>
  </r>
  <r>
    <s v="CA-2015-122210"/>
    <n v="152991"/>
    <n v="1529.91"/>
    <x v="9"/>
    <x v="10"/>
  </r>
  <r>
    <s v="CA-2015-122210"/>
    <n v="10584"/>
    <n v="105.84"/>
    <x v="9"/>
    <x v="10"/>
  </r>
  <r>
    <s v="CA-2015-122210"/>
    <n v="9492"/>
    <n v="94.92"/>
    <x v="9"/>
    <x v="10"/>
  </r>
  <r>
    <s v="CA-2015-156377"/>
    <n v="1476"/>
    <n v="14.76"/>
    <x v="5"/>
    <x v="55"/>
  </r>
  <r>
    <s v="CA-2015-156377"/>
    <n v="3656"/>
    <n v="36.56"/>
    <x v="5"/>
    <x v="55"/>
  </r>
  <r>
    <s v="US-2017-157896"/>
    <n v="14682"/>
    <n v="146.82"/>
    <x v="15"/>
    <x v="20"/>
  </r>
  <r>
    <s v="CA-2014-159520"/>
    <n v="149544"/>
    <n v="1495.44"/>
    <x v="15"/>
    <x v="85"/>
  </r>
  <r>
    <s v="CA-2014-159520"/>
    <n v="1714"/>
    <n v="17.14"/>
    <x v="15"/>
    <x v="85"/>
  </r>
  <r>
    <s v="CA-2014-159520"/>
    <n v="991764"/>
    <n v="9917.64"/>
    <x v="15"/>
    <x v="85"/>
  </r>
  <r>
    <s v="CA-2016-155481"/>
    <n v="3048"/>
    <n v="30.48"/>
    <x v="9"/>
    <x v="10"/>
  </r>
  <r>
    <s v="CA-2016-155481"/>
    <n v="23988"/>
    <n v="239.88"/>
    <x v="9"/>
    <x v="10"/>
  </r>
  <r>
    <s v="CA-2016-155481"/>
    <n v="16688"/>
    <n v="166.88"/>
    <x v="9"/>
    <x v="10"/>
  </r>
  <r>
    <s v="US-2016-152051"/>
    <n v="422058"/>
    <n v="4220.58"/>
    <x v="9"/>
    <x v="283"/>
  </r>
  <r>
    <s v="US-2016-152051"/>
    <n v="38088"/>
    <n v="380.88"/>
    <x v="9"/>
    <x v="283"/>
  </r>
  <r>
    <s v="US-2016-152051"/>
    <n v="254352"/>
    <n v="2543.52"/>
    <x v="9"/>
    <x v="283"/>
  </r>
  <r>
    <s v="CA-2014-141607"/>
    <n v="4331"/>
    <n v="43.31"/>
    <x v="1"/>
    <x v="3"/>
  </r>
  <r>
    <s v="CA-2017-102771"/>
    <n v="8495"/>
    <n v="84.95"/>
    <x v="15"/>
    <x v="20"/>
  </r>
  <r>
    <s v="US-2017-139969"/>
    <n v="233058"/>
    <n v="2330.58"/>
    <x v="5"/>
    <x v="284"/>
  </r>
  <r>
    <s v="CA-2014-167360"/>
    <n v="11179"/>
    <n v="111.79"/>
    <x v="25"/>
    <x v="285"/>
  </r>
  <r>
    <s v="CA-2015-123505"/>
    <n v="1494"/>
    <n v="14.94"/>
    <x v="31"/>
    <x v="94"/>
  </r>
  <r>
    <s v="CA-2016-117282"/>
    <n v="1416"/>
    <n v="14.16"/>
    <x v="15"/>
    <x v="20"/>
  </r>
  <r>
    <s v="US-2016-120460"/>
    <n v="22608"/>
    <n v="226.08"/>
    <x v="5"/>
    <x v="61"/>
  </r>
  <r>
    <s v="CA-2016-111115"/>
    <n v="2148"/>
    <n v="21.48"/>
    <x v="1"/>
    <x v="1"/>
  </r>
  <r>
    <s v="CA-2014-124646"/>
    <n v="50181"/>
    <n v="501.81"/>
    <x v="11"/>
    <x v="31"/>
  </r>
  <r>
    <s v="CA-2014-124646"/>
    <n v="16194"/>
    <n v="161.94"/>
    <x v="11"/>
    <x v="31"/>
  </r>
  <r>
    <s v="CA-2017-148166"/>
    <n v="17856"/>
    <n v="178.56"/>
    <x v="2"/>
    <x v="207"/>
  </r>
  <r>
    <s v="CA-2016-159737"/>
    <n v="8808"/>
    <n v="88.08"/>
    <x v="10"/>
    <x v="22"/>
  </r>
  <r>
    <s v="CA-2016-141019"/>
    <n v="79384"/>
    <n v="793.84"/>
    <x v="24"/>
    <x v="74"/>
  </r>
  <r>
    <s v="CA-2016-101938"/>
    <n v="3458"/>
    <n v="34.58"/>
    <x v="1"/>
    <x v="182"/>
  </r>
  <r>
    <s v="CA-2017-166296"/>
    <n v="31455"/>
    <n v="314.55"/>
    <x v="1"/>
    <x v="286"/>
  </r>
  <r>
    <s v="CA-2016-154018"/>
    <n v="191976"/>
    <n v="1919.76"/>
    <x v="5"/>
    <x v="128"/>
  </r>
  <r>
    <s v="CA-2016-154018"/>
    <n v="8288"/>
    <n v="82.88"/>
    <x v="5"/>
    <x v="128"/>
  </r>
  <r>
    <s v="CA-2016-154018"/>
    <n v="13992"/>
    <n v="139.91999999999999"/>
    <x v="5"/>
    <x v="128"/>
  </r>
  <r>
    <s v="CA-2016-154018"/>
    <n v="15872"/>
    <n v="158.72"/>
    <x v="5"/>
    <x v="128"/>
  </r>
  <r>
    <s v="CA-2016-154018"/>
    <n v="6286"/>
    <n v="62.86"/>
    <x v="5"/>
    <x v="128"/>
  </r>
  <r>
    <s v="CA-2017-117870"/>
    <n v="14016"/>
    <n v="140.16"/>
    <x v="24"/>
    <x v="239"/>
  </r>
  <r>
    <s v="CA-2017-117870"/>
    <n v="71976"/>
    <n v="719.76"/>
    <x v="24"/>
    <x v="239"/>
  </r>
  <r>
    <s v="CA-2017-117870"/>
    <n v="107982"/>
    <n v="1079.82"/>
    <x v="24"/>
    <x v="239"/>
  </r>
  <r>
    <s v="US-2017-137491"/>
    <n v="305312"/>
    <n v="3053.12"/>
    <x v="5"/>
    <x v="287"/>
  </r>
  <r>
    <s v="CA-2014-152296"/>
    <n v="19752"/>
    <n v="197.52"/>
    <x v="1"/>
    <x v="8"/>
  </r>
  <r>
    <s v="CA-2016-112025"/>
    <n v="9264"/>
    <n v="92.64"/>
    <x v="5"/>
    <x v="12"/>
  </r>
  <r>
    <s v="CA-2015-132507"/>
    <n v="61792"/>
    <n v="617.91999999999996"/>
    <x v="5"/>
    <x v="12"/>
  </r>
  <r>
    <s v="CA-2016-125738"/>
    <n v="4568"/>
    <n v="45.68"/>
    <x v="7"/>
    <x v="288"/>
  </r>
  <r>
    <s v="CA-2016-125738"/>
    <n v="6012"/>
    <n v="60.12"/>
    <x v="7"/>
    <x v="288"/>
  </r>
  <r>
    <s v="CA-2016-125738"/>
    <n v="4172"/>
    <n v="41.72"/>
    <x v="7"/>
    <x v="288"/>
  </r>
  <r>
    <s v="CA-2016-125738"/>
    <n v="716"/>
    <n v="7.16"/>
    <x v="7"/>
    <x v="288"/>
  </r>
  <r>
    <s v="CA-2016-128818"/>
    <n v="85232"/>
    <n v="852.32"/>
    <x v="15"/>
    <x v="20"/>
  </r>
  <r>
    <s v="CA-2016-128818"/>
    <n v="444"/>
    <n v="4.4400000000000004"/>
    <x v="15"/>
    <x v="20"/>
  </r>
  <r>
    <s v="CA-2016-128818"/>
    <n v="442764"/>
    <n v="4427.6400000000003"/>
    <x v="15"/>
    <x v="20"/>
  </r>
  <r>
    <s v="CA-2016-128818"/>
    <n v="399995"/>
    <n v="3999.95"/>
    <x v="15"/>
    <x v="20"/>
  </r>
  <r>
    <s v="CA-2016-128818"/>
    <n v="19995"/>
    <n v="199.95"/>
    <x v="15"/>
    <x v="20"/>
  </r>
  <r>
    <s v="CA-2016-128818"/>
    <n v="6368"/>
    <n v="63.68"/>
    <x v="15"/>
    <x v="20"/>
  </r>
  <r>
    <s v="CA-2017-124576"/>
    <n v="54896"/>
    <n v="548.96"/>
    <x v="1"/>
    <x v="162"/>
  </r>
  <r>
    <s v="CA-2016-101378"/>
    <n v="290"/>
    <n v="2.9"/>
    <x v="19"/>
    <x v="114"/>
  </r>
  <r>
    <s v="CA-2017-143063"/>
    <n v="7008"/>
    <n v="70.08"/>
    <x v="14"/>
    <x v="38"/>
  </r>
  <r>
    <s v="CA-2017-143063"/>
    <n v="1213"/>
    <n v="12.13"/>
    <x v="14"/>
    <x v="38"/>
  </r>
  <r>
    <s v="CA-2017-143063"/>
    <n v="145449"/>
    <n v="1454.49"/>
    <x v="14"/>
    <x v="38"/>
  </r>
  <r>
    <s v="CA-2016-118913"/>
    <n v="6081"/>
    <n v="60.81"/>
    <x v="1"/>
    <x v="1"/>
  </r>
  <r>
    <s v="CA-2016-128412"/>
    <n v="153552"/>
    <n v="1535.52"/>
    <x v="4"/>
    <x v="4"/>
  </r>
  <r>
    <s v="CA-2016-128412"/>
    <n v="6534"/>
    <n v="65.34"/>
    <x v="4"/>
    <x v="4"/>
  </r>
  <r>
    <s v="CA-2016-128412"/>
    <n v="12392"/>
    <n v="123.92"/>
    <x v="4"/>
    <x v="4"/>
  </r>
  <r>
    <s v="CA-2016-128412"/>
    <n v="351"/>
    <n v="3.51"/>
    <x v="4"/>
    <x v="4"/>
  </r>
  <r>
    <s v="CA-2016-128412"/>
    <n v="4475"/>
    <n v="44.75"/>
    <x v="4"/>
    <x v="4"/>
  </r>
  <r>
    <s v="CA-2016-136483"/>
    <n v="4704"/>
    <n v="47.04"/>
    <x v="18"/>
    <x v="289"/>
  </r>
  <r>
    <s v="CA-2014-163013"/>
    <n v="1467"/>
    <n v="14.67"/>
    <x v="19"/>
    <x v="122"/>
  </r>
  <r>
    <s v="CA-2015-135363"/>
    <n v="15552"/>
    <n v="155.52000000000001"/>
    <x v="9"/>
    <x v="10"/>
  </r>
  <r>
    <s v="CA-2015-135363"/>
    <n v="5232"/>
    <n v="52.32"/>
    <x v="9"/>
    <x v="10"/>
  </r>
  <r>
    <s v="US-2014-165659"/>
    <n v="222"/>
    <n v="2.2200000000000002"/>
    <x v="36"/>
    <x v="290"/>
  </r>
  <r>
    <s v="US-2014-165659"/>
    <n v="88193"/>
    <n v="881.93"/>
    <x v="36"/>
    <x v="290"/>
  </r>
  <r>
    <s v="CA-2015-138002"/>
    <n v="6096"/>
    <n v="60.96"/>
    <x v="4"/>
    <x v="4"/>
  </r>
  <r>
    <s v="CA-2015-138002"/>
    <n v="19182"/>
    <n v="191.82"/>
    <x v="4"/>
    <x v="4"/>
  </r>
  <r>
    <s v="CA-2015-128860"/>
    <n v="20104"/>
    <n v="201.04"/>
    <x v="9"/>
    <x v="152"/>
  </r>
  <r>
    <s v="CA-2016-164350"/>
    <n v="6756"/>
    <n v="67.56"/>
    <x v="18"/>
    <x v="39"/>
  </r>
  <r>
    <s v="US-2014-103905"/>
    <n v="29932"/>
    <n v="299.32"/>
    <x v="10"/>
    <x v="34"/>
  </r>
  <r>
    <s v="US-2014-103905"/>
    <n v="38272"/>
    <n v="382.72"/>
    <x v="10"/>
    <x v="34"/>
  </r>
  <r>
    <s v="CA-2015-129854"/>
    <n v="1652"/>
    <n v="16.52"/>
    <x v="15"/>
    <x v="20"/>
  </r>
  <r>
    <s v="CA-2014-125556"/>
    <n v="83293"/>
    <n v="832.93"/>
    <x v="29"/>
    <x v="54"/>
  </r>
  <r>
    <s v="CA-2014-125556"/>
    <n v="438"/>
    <n v="4.38"/>
    <x v="29"/>
    <x v="54"/>
  </r>
  <r>
    <s v="CA-2016-162313"/>
    <n v="167292"/>
    <n v="1672.92"/>
    <x v="12"/>
    <x v="291"/>
  </r>
  <r>
    <s v="CA-2017-107874"/>
    <n v="2742"/>
    <n v="27.42"/>
    <x v="15"/>
    <x v="20"/>
  </r>
  <r>
    <s v="CA-2017-129378"/>
    <n v="144"/>
    <n v="1.44"/>
    <x v="1"/>
    <x v="49"/>
  </r>
  <r>
    <s v="CA-2017-129378"/>
    <n v="61776"/>
    <n v="617.76"/>
    <x v="1"/>
    <x v="49"/>
  </r>
  <r>
    <s v="CA-2017-129378"/>
    <n v="24196"/>
    <n v="241.96"/>
    <x v="1"/>
    <x v="49"/>
  </r>
  <r>
    <s v="CA-2017-129378"/>
    <n v="108608"/>
    <n v="1086.08"/>
    <x v="1"/>
    <x v="49"/>
  </r>
  <r>
    <s v="CA-2014-151953"/>
    <n v="2816"/>
    <n v="28.16"/>
    <x v="2"/>
    <x v="108"/>
  </r>
  <r>
    <s v="CA-2017-130841"/>
    <n v="9984"/>
    <n v="99.84"/>
    <x v="1"/>
    <x v="8"/>
  </r>
  <r>
    <s v="CA-2017-130841"/>
    <n v="1498"/>
    <n v="14.98"/>
    <x v="1"/>
    <x v="8"/>
  </r>
  <r>
    <s v="CA-2017-130841"/>
    <n v="11456"/>
    <n v="114.56"/>
    <x v="1"/>
    <x v="8"/>
  </r>
  <r>
    <s v="CA-2015-131884"/>
    <n v="48594"/>
    <n v="485.94"/>
    <x v="24"/>
    <x v="292"/>
  </r>
  <r>
    <s v="CA-2015-131884"/>
    <n v="37376"/>
    <n v="373.76"/>
    <x v="24"/>
    <x v="292"/>
  </r>
  <r>
    <s v="CA-2015-131884"/>
    <n v="70686"/>
    <n v="706.86"/>
    <x v="24"/>
    <x v="292"/>
  </r>
  <r>
    <s v="CA-2017-121909"/>
    <n v="54816"/>
    <n v="548.16"/>
    <x v="9"/>
    <x v="10"/>
  </r>
  <r>
    <s v="CA-2016-106383"/>
    <n v="72294"/>
    <n v="722.94"/>
    <x v="22"/>
    <x v="293"/>
  </r>
  <r>
    <s v="CA-2017-130771"/>
    <n v="2896"/>
    <n v="28.96"/>
    <x v="5"/>
    <x v="89"/>
  </r>
  <r>
    <s v="CA-2017-130771"/>
    <n v="124792"/>
    <n v="1247.92"/>
    <x v="5"/>
    <x v="89"/>
  </r>
  <r>
    <s v="CA-2016-139157"/>
    <n v="330588"/>
    <n v="3305.88"/>
    <x v="15"/>
    <x v="20"/>
  </r>
  <r>
    <s v="CA-2014-128055"/>
    <n v="673568"/>
    <n v="6735.68"/>
    <x v="1"/>
    <x v="8"/>
  </r>
  <r>
    <s v="CA-2014-128055"/>
    <n v="5298"/>
    <n v="52.98"/>
    <x v="1"/>
    <x v="8"/>
  </r>
  <r>
    <s v="CA-2017-157091"/>
    <n v="52645"/>
    <n v="526.45000000000005"/>
    <x v="14"/>
    <x v="189"/>
  </r>
  <r>
    <s v="CA-2017-132122"/>
    <n v="22892"/>
    <n v="228.92"/>
    <x v="10"/>
    <x v="22"/>
  </r>
  <r>
    <s v="CA-2015-123232"/>
    <n v="319968"/>
    <n v="3199.68"/>
    <x v="21"/>
    <x v="32"/>
  </r>
  <r>
    <s v="CA-2017-104066"/>
    <n v="20503"/>
    <n v="205.03"/>
    <x v="42"/>
    <x v="140"/>
  </r>
  <r>
    <s v="CA-2015-145849"/>
    <n v="19086"/>
    <n v="190.86"/>
    <x v="14"/>
    <x v="245"/>
  </r>
  <r>
    <s v="CA-2015-145849"/>
    <n v="2432"/>
    <n v="24.32"/>
    <x v="14"/>
    <x v="245"/>
  </r>
  <r>
    <s v="CA-2016-122322"/>
    <n v="444"/>
    <n v="4.4400000000000004"/>
    <x v="7"/>
    <x v="212"/>
  </r>
  <r>
    <s v="CA-2017-166849"/>
    <n v="444"/>
    <n v="4.4400000000000004"/>
    <x v="10"/>
    <x v="22"/>
  </r>
  <r>
    <s v="CA-2016-146633"/>
    <n v="1016792"/>
    <n v="10167.92"/>
    <x v="1"/>
    <x v="1"/>
  </r>
  <r>
    <s v="CA-2016-146633"/>
    <n v="38136"/>
    <n v="381.36"/>
    <x v="1"/>
    <x v="1"/>
  </r>
  <r>
    <s v="US-2016-126893"/>
    <n v="494982"/>
    <n v="4949.82"/>
    <x v="9"/>
    <x v="10"/>
  </r>
  <r>
    <s v="CA-2017-103380"/>
    <n v="5656"/>
    <n v="56.56"/>
    <x v="1"/>
    <x v="45"/>
  </r>
  <r>
    <s v="CA-2017-103380"/>
    <n v="556"/>
    <n v="5.56"/>
    <x v="1"/>
    <x v="45"/>
  </r>
  <r>
    <s v="CA-2017-103380"/>
    <n v="902"/>
    <n v="9.02"/>
    <x v="1"/>
    <x v="45"/>
  </r>
  <r>
    <s v="CA-2017-103380"/>
    <n v="862"/>
    <n v="8.6199999999999992"/>
    <x v="1"/>
    <x v="45"/>
  </r>
  <r>
    <s v="CA-2017-103380"/>
    <n v="659976"/>
    <n v="6599.76"/>
    <x v="1"/>
    <x v="45"/>
  </r>
  <r>
    <s v="CA-2015-116092"/>
    <n v="1336"/>
    <n v="13.36"/>
    <x v="1"/>
    <x v="1"/>
  </r>
  <r>
    <s v="CA-2015-116092"/>
    <n v="4172"/>
    <n v="41.72"/>
    <x v="1"/>
    <x v="1"/>
  </r>
  <r>
    <s v="CA-2015-116092"/>
    <n v="1152"/>
    <n v="11.52"/>
    <x v="1"/>
    <x v="1"/>
  </r>
  <r>
    <s v="CA-2015-116092"/>
    <n v="54144"/>
    <n v="541.44000000000005"/>
    <x v="1"/>
    <x v="1"/>
  </r>
  <r>
    <s v="CA-2015-116092"/>
    <n v="1944"/>
    <n v="19.440000000000001"/>
    <x v="1"/>
    <x v="1"/>
  </r>
  <r>
    <s v="CA-2016-117849"/>
    <n v="1437"/>
    <n v="14.37"/>
    <x v="1"/>
    <x v="70"/>
  </r>
  <r>
    <s v="CA-2015-169201"/>
    <n v="4326"/>
    <n v="43.26"/>
    <x v="1"/>
    <x v="8"/>
  </r>
  <r>
    <s v="CA-2015-169201"/>
    <n v="4356"/>
    <n v="43.56"/>
    <x v="1"/>
    <x v="8"/>
  </r>
  <r>
    <s v="CA-2016-164091"/>
    <n v="43785"/>
    <n v="437.85"/>
    <x v="43"/>
    <x v="294"/>
  </r>
  <r>
    <s v="CA-2016-164091"/>
    <n v="10948"/>
    <n v="109.48"/>
    <x v="43"/>
    <x v="294"/>
  </r>
  <r>
    <s v="CA-2017-105214"/>
    <n v="121296"/>
    <n v="1212.96"/>
    <x v="1"/>
    <x v="8"/>
  </r>
  <r>
    <s v="CA-2017-105214"/>
    <n v="1854"/>
    <n v="18.54"/>
    <x v="1"/>
    <x v="8"/>
  </r>
  <r>
    <s v="CA-2015-117611"/>
    <n v="50"/>
    <n v="0.5"/>
    <x v="1"/>
    <x v="70"/>
  </r>
  <r>
    <s v="CA-2015-117611"/>
    <n v="37197"/>
    <n v="371.97"/>
    <x v="1"/>
    <x v="70"/>
  </r>
  <r>
    <s v="US-2015-137960"/>
    <n v="16624"/>
    <n v="166.24"/>
    <x v="15"/>
    <x v="20"/>
  </r>
  <r>
    <s v="CA-2017-122994"/>
    <n v="35997"/>
    <n v="359.97"/>
    <x v="17"/>
    <x v="81"/>
  </r>
  <r>
    <s v="CA-2016-131065"/>
    <n v="49998"/>
    <n v="499.98"/>
    <x v="32"/>
    <x v="118"/>
  </r>
  <r>
    <s v="CA-2016-131065"/>
    <n v="528"/>
    <n v="5.28"/>
    <x v="32"/>
    <x v="118"/>
  </r>
  <r>
    <s v="CA-2016-131065"/>
    <n v="826"/>
    <n v="8.26"/>
    <x v="32"/>
    <x v="118"/>
  </r>
  <r>
    <s v="CA-2017-149146"/>
    <n v="7968"/>
    <n v="79.680000000000007"/>
    <x v="3"/>
    <x v="53"/>
  </r>
  <r>
    <s v="CA-2017-137470"/>
    <n v="1296"/>
    <n v="12.96"/>
    <x v="4"/>
    <x v="4"/>
  </r>
  <r>
    <s v="CA-2017-105480"/>
    <n v="648"/>
    <n v="6.48"/>
    <x v="15"/>
    <x v="30"/>
  </r>
  <r>
    <s v="CA-2017-105480"/>
    <n v="6984"/>
    <n v="69.84"/>
    <x v="15"/>
    <x v="30"/>
  </r>
  <r>
    <s v="CA-2017-164917"/>
    <n v="4796"/>
    <n v="47.96"/>
    <x v="2"/>
    <x v="100"/>
  </r>
  <r>
    <s v="CA-2015-102036"/>
    <n v="19974"/>
    <n v="199.74"/>
    <x v="4"/>
    <x v="4"/>
  </r>
  <r>
    <s v="CA-2015-142944"/>
    <n v="43526"/>
    <n v="435.26"/>
    <x v="1"/>
    <x v="8"/>
  </r>
  <r>
    <s v="CA-2015-142944"/>
    <n v="1119984"/>
    <n v="11199.84"/>
    <x v="1"/>
    <x v="8"/>
  </r>
  <r>
    <s v="CA-2014-157882"/>
    <n v="143432"/>
    <n v="1434.32"/>
    <x v="1"/>
    <x v="1"/>
  </r>
  <r>
    <s v="CA-2014-157882"/>
    <n v="122352"/>
    <n v="1223.52"/>
    <x v="1"/>
    <x v="1"/>
  </r>
  <r>
    <s v="CA-2014-104283"/>
    <n v="3062"/>
    <n v="30.62"/>
    <x v="35"/>
    <x v="295"/>
  </r>
  <r>
    <s v="CA-2014-104283"/>
    <n v="8598"/>
    <n v="85.98"/>
    <x v="35"/>
    <x v="295"/>
  </r>
  <r>
    <s v="CA-2014-104283"/>
    <n v="22396"/>
    <n v="223.96"/>
    <x v="35"/>
    <x v="295"/>
  </r>
  <r>
    <s v="CA-2017-142622"/>
    <n v="97568"/>
    <n v="975.68"/>
    <x v="4"/>
    <x v="4"/>
  </r>
  <r>
    <s v="CA-2017-142622"/>
    <n v="614272"/>
    <n v="6142.72"/>
    <x v="4"/>
    <x v="4"/>
  </r>
  <r>
    <s v="CA-2017-142622"/>
    <n v="19998"/>
    <n v="199.98"/>
    <x v="4"/>
    <x v="4"/>
  </r>
  <r>
    <s v="CA-2016-132143"/>
    <n v="4816"/>
    <n v="48.16"/>
    <x v="29"/>
    <x v="209"/>
  </r>
  <r>
    <s v="CA-2015-153108"/>
    <n v="2392"/>
    <n v="23.92"/>
    <x v="14"/>
    <x v="296"/>
  </r>
  <r>
    <s v="CA-2015-153108"/>
    <n v="6069"/>
    <n v="60.69"/>
    <x v="14"/>
    <x v="296"/>
  </r>
  <r>
    <s v="CA-2016-112676"/>
    <n v="14352"/>
    <n v="143.52000000000001"/>
    <x v="18"/>
    <x v="87"/>
  </r>
  <r>
    <s v="CA-2017-165687"/>
    <n v="3504"/>
    <n v="35.04"/>
    <x v="17"/>
    <x v="127"/>
  </r>
  <r>
    <s v="US-2017-112928"/>
    <n v="1748"/>
    <n v="17.48"/>
    <x v="24"/>
    <x v="167"/>
  </r>
  <r>
    <s v="CA-2017-143343"/>
    <n v="164"/>
    <n v="1.64"/>
    <x v="1"/>
    <x v="1"/>
  </r>
  <r>
    <s v="CA-2017-115154"/>
    <n v="89298"/>
    <n v="892.98"/>
    <x v="4"/>
    <x v="4"/>
  </r>
  <r>
    <s v="CA-2015-149342"/>
    <n v="28797"/>
    <n v="287.97000000000003"/>
    <x v="32"/>
    <x v="38"/>
  </r>
  <r>
    <s v="CA-2015-149342"/>
    <n v="59538"/>
    <n v="595.38"/>
    <x v="32"/>
    <x v="38"/>
  </r>
  <r>
    <s v="CA-2015-149342"/>
    <n v="1296"/>
    <n v="12.96"/>
    <x v="32"/>
    <x v="38"/>
  </r>
  <r>
    <s v="CA-2015-130995"/>
    <n v="495"/>
    <n v="4.95"/>
    <x v="15"/>
    <x v="20"/>
  </r>
  <r>
    <s v="CA-2017-127929"/>
    <n v="18195"/>
    <n v="181.95"/>
    <x v="29"/>
    <x v="209"/>
  </r>
  <r>
    <s v="CA-2015-113145"/>
    <n v="1352"/>
    <n v="13.52"/>
    <x v="15"/>
    <x v="20"/>
  </r>
  <r>
    <s v="CA-2015-113145"/>
    <n v="2597"/>
    <n v="25.97"/>
    <x v="15"/>
    <x v="20"/>
  </r>
  <r>
    <s v="CA-2015-113145"/>
    <n v="4295"/>
    <n v="42.95"/>
    <x v="15"/>
    <x v="20"/>
  </r>
  <r>
    <s v="CA-2015-113145"/>
    <n v="139993"/>
    <n v="1399.93"/>
    <x v="15"/>
    <x v="20"/>
  </r>
  <r>
    <s v="CA-2015-113145"/>
    <n v="50396"/>
    <n v="503.96"/>
    <x v="15"/>
    <x v="20"/>
  </r>
  <r>
    <s v="CA-2014-162362"/>
    <n v="1272"/>
    <n v="12.72"/>
    <x v="12"/>
    <x v="297"/>
  </r>
  <r>
    <s v="CA-2014-162362"/>
    <n v="1152"/>
    <n v="11.52"/>
    <x v="12"/>
    <x v="297"/>
  </r>
  <r>
    <s v="CA-2016-106558"/>
    <n v="3160"/>
    <n v="31.6"/>
    <x v="32"/>
    <x v="38"/>
  </r>
  <r>
    <s v="CA-2017-157931"/>
    <n v="72392"/>
    <n v="723.92"/>
    <x v="32"/>
    <x v="185"/>
  </r>
  <r>
    <s v="CA-2017-157931"/>
    <n v="10632"/>
    <n v="106.32"/>
    <x v="32"/>
    <x v="185"/>
  </r>
  <r>
    <s v="CA-2016-115574"/>
    <n v="141372"/>
    <n v="1413.72"/>
    <x v="10"/>
    <x v="22"/>
  </r>
  <r>
    <s v="CA-2015-160794"/>
    <n v="27216"/>
    <n v="272.16000000000003"/>
    <x v="5"/>
    <x v="12"/>
  </r>
  <r>
    <s v="CA-2017-116225"/>
    <n v="39075"/>
    <n v="390.75"/>
    <x v="15"/>
    <x v="20"/>
  </r>
  <r>
    <s v="US-2017-120418"/>
    <n v="280792"/>
    <n v="2807.92"/>
    <x v="16"/>
    <x v="97"/>
  </r>
  <r>
    <s v="US-2017-120418"/>
    <n v="68448"/>
    <n v="684.48"/>
    <x v="16"/>
    <x v="97"/>
  </r>
  <r>
    <s v="US-2017-120418"/>
    <n v="8804"/>
    <n v="88.04"/>
    <x v="16"/>
    <x v="97"/>
  </r>
  <r>
    <s v="US-2017-120418"/>
    <n v="15872"/>
    <n v="158.72"/>
    <x v="16"/>
    <x v="97"/>
  </r>
  <r>
    <s v="US-2017-120418"/>
    <n v="215592"/>
    <n v="2155.92"/>
    <x v="16"/>
    <x v="97"/>
  </r>
  <r>
    <s v="CA-2017-122035"/>
    <n v="1462"/>
    <n v="14.62"/>
    <x v="44"/>
    <x v="298"/>
  </r>
  <r>
    <s v="CA-2017-122035"/>
    <n v="41632"/>
    <n v="416.32"/>
    <x v="44"/>
    <x v="298"/>
  </r>
  <r>
    <s v="CA-2017-122035"/>
    <n v="430"/>
    <n v="4.3"/>
    <x v="44"/>
    <x v="298"/>
  </r>
  <r>
    <s v="CA-2017-122035"/>
    <n v="18294"/>
    <n v="182.94"/>
    <x v="44"/>
    <x v="298"/>
  </r>
  <r>
    <s v="CA-2017-122035"/>
    <n v="6083"/>
    <n v="60.83"/>
    <x v="44"/>
    <x v="298"/>
  </r>
  <r>
    <s v="CA-2017-122035"/>
    <n v="38997"/>
    <n v="389.97"/>
    <x v="44"/>
    <x v="298"/>
  </r>
  <r>
    <s v="CA-2015-117828"/>
    <n v="19432"/>
    <n v="194.32"/>
    <x v="17"/>
    <x v="102"/>
  </r>
  <r>
    <s v="CA-2017-165491"/>
    <n v="26593"/>
    <n v="265.93"/>
    <x v="4"/>
    <x v="4"/>
  </r>
  <r>
    <s v="CA-2015-109470"/>
    <n v="9474"/>
    <n v="94.74"/>
    <x v="0"/>
    <x v="0"/>
  </r>
  <r>
    <s v="CA-2015-109470"/>
    <n v="6064"/>
    <n v="60.64"/>
    <x v="0"/>
    <x v="0"/>
  </r>
  <r>
    <s v="CA-2015-109470"/>
    <n v="763"/>
    <n v="7.63"/>
    <x v="0"/>
    <x v="0"/>
  </r>
  <r>
    <s v="CA-2015-109470"/>
    <n v="3648"/>
    <n v="36.479999999999997"/>
    <x v="0"/>
    <x v="0"/>
  </r>
  <r>
    <s v="CA-2015-105102"/>
    <n v="79872"/>
    <n v="798.72"/>
    <x v="15"/>
    <x v="20"/>
  </r>
  <r>
    <s v="CA-2015-105102"/>
    <n v="46384"/>
    <n v="463.84"/>
    <x v="15"/>
    <x v="20"/>
  </r>
  <r>
    <s v="CA-2015-105102"/>
    <n v="1296"/>
    <n v="12.96"/>
    <x v="15"/>
    <x v="20"/>
  </r>
  <r>
    <s v="CA-2017-138422"/>
    <n v="14352"/>
    <n v="143.52000000000001"/>
    <x v="22"/>
    <x v="299"/>
  </r>
  <r>
    <s v="US-2015-147739"/>
    <n v="547136"/>
    <n v="5471.36"/>
    <x v="9"/>
    <x v="10"/>
  </r>
  <r>
    <s v="CA-2016-155187"/>
    <n v="4196"/>
    <n v="41.96"/>
    <x v="1"/>
    <x v="1"/>
  </r>
  <r>
    <s v="CA-2016-155187"/>
    <n v="417"/>
    <n v="4.17"/>
    <x v="1"/>
    <x v="1"/>
  </r>
  <r>
    <s v="CA-2017-169285"/>
    <n v="2774"/>
    <n v="27.74"/>
    <x v="14"/>
    <x v="240"/>
  </r>
  <r>
    <s v="CA-2017-169285"/>
    <n v="578"/>
    <n v="5.78"/>
    <x v="14"/>
    <x v="240"/>
  </r>
  <r>
    <s v="CA-2014-140886"/>
    <n v="69216"/>
    <n v="692.16"/>
    <x v="18"/>
    <x v="300"/>
  </r>
  <r>
    <s v="CA-2017-152695"/>
    <n v="1086"/>
    <n v="10.86"/>
    <x v="29"/>
    <x v="54"/>
  </r>
  <r>
    <s v="CA-2017-152695"/>
    <n v="42679"/>
    <n v="426.79"/>
    <x v="29"/>
    <x v="54"/>
  </r>
  <r>
    <s v="CA-2014-110639"/>
    <n v="2592"/>
    <n v="25.92"/>
    <x v="15"/>
    <x v="20"/>
  </r>
  <r>
    <s v="CA-2014-110639"/>
    <n v="4592"/>
    <n v="45.92"/>
    <x v="15"/>
    <x v="20"/>
  </r>
  <r>
    <s v="CA-2014-121727"/>
    <n v="1072"/>
    <n v="10.72"/>
    <x v="24"/>
    <x v="38"/>
  </r>
  <r>
    <s v="CA-2016-137736"/>
    <n v="4186"/>
    <n v="41.86"/>
    <x v="32"/>
    <x v="131"/>
  </r>
  <r>
    <s v="US-2014-143231"/>
    <n v="632"/>
    <n v="6.32"/>
    <x v="31"/>
    <x v="47"/>
  </r>
  <r>
    <s v="US-2014-143231"/>
    <n v="11397"/>
    <n v="113.97"/>
    <x v="31"/>
    <x v="47"/>
  </r>
  <r>
    <s v="US-2014-155894"/>
    <n v="123552"/>
    <n v="1235.52"/>
    <x v="10"/>
    <x v="22"/>
  </r>
  <r>
    <s v="CA-2016-119025"/>
    <n v="49032"/>
    <n v="490.32"/>
    <x v="6"/>
    <x v="158"/>
  </r>
  <r>
    <s v="CA-2016-159373"/>
    <n v="7008"/>
    <n v="70.08"/>
    <x v="5"/>
    <x v="52"/>
  </r>
  <r>
    <s v="CA-2016-159373"/>
    <n v="1272"/>
    <n v="12.72"/>
    <x v="5"/>
    <x v="52"/>
  </r>
  <r>
    <s v="CA-2016-159373"/>
    <n v="557585"/>
    <n v="5575.85"/>
    <x v="5"/>
    <x v="52"/>
  </r>
  <r>
    <s v="CA-2017-109701"/>
    <n v="9024"/>
    <n v="90.24"/>
    <x v="1"/>
    <x v="1"/>
  </r>
  <r>
    <s v="CA-2017-109701"/>
    <n v="69456"/>
    <n v="694.56"/>
    <x v="1"/>
    <x v="1"/>
  </r>
  <r>
    <s v="CA-2017-109701"/>
    <n v="1086"/>
    <n v="10.86"/>
    <x v="1"/>
    <x v="1"/>
  </r>
  <r>
    <s v="CA-2017-109701"/>
    <n v="7947"/>
    <n v="79.47"/>
    <x v="1"/>
    <x v="1"/>
  </r>
  <r>
    <s v="CA-2017-109701"/>
    <n v="1008"/>
    <n v="10.08"/>
    <x v="1"/>
    <x v="1"/>
  </r>
  <r>
    <s v="CA-2015-111514"/>
    <n v="1552831"/>
    <n v="15528.31"/>
    <x v="1"/>
    <x v="8"/>
  </r>
  <r>
    <s v="CA-2015-111514"/>
    <n v="13724"/>
    <n v="137.24"/>
    <x v="1"/>
    <x v="8"/>
  </r>
  <r>
    <s v="CA-2015-111514"/>
    <n v="3651"/>
    <n v="36.51"/>
    <x v="1"/>
    <x v="8"/>
  </r>
  <r>
    <s v="CA-2015-111514"/>
    <n v="239976"/>
    <n v="2399.7600000000002"/>
    <x v="1"/>
    <x v="8"/>
  </r>
  <r>
    <s v="US-2014-148838"/>
    <n v="1579746"/>
    <n v="15797.46"/>
    <x v="15"/>
    <x v="20"/>
  </r>
  <r>
    <s v="US-2014-148838"/>
    <n v="1071576"/>
    <n v="10715.76"/>
    <x v="15"/>
    <x v="20"/>
  </r>
  <r>
    <s v="US-2014-148838"/>
    <n v="613908"/>
    <n v="6139.08"/>
    <x v="15"/>
    <x v="20"/>
  </r>
  <r>
    <s v="US-2014-148838"/>
    <n v="3486"/>
    <n v="34.86"/>
    <x v="15"/>
    <x v="20"/>
  </r>
  <r>
    <s v="US-2014-148838"/>
    <n v="15504"/>
    <n v="155.04"/>
    <x v="15"/>
    <x v="20"/>
  </r>
  <r>
    <s v="CA-2017-136497"/>
    <n v="1371"/>
    <n v="13.71"/>
    <x v="24"/>
    <x v="38"/>
  </r>
  <r>
    <s v="US-2016-108637"/>
    <n v="12788"/>
    <n v="127.88"/>
    <x v="17"/>
    <x v="141"/>
  </r>
  <r>
    <s v="US-2016-108637"/>
    <n v="16032"/>
    <n v="160.32"/>
    <x v="17"/>
    <x v="141"/>
  </r>
  <r>
    <s v="US-2016-108637"/>
    <n v="460"/>
    <n v="4.5999999999999996"/>
    <x v="17"/>
    <x v="141"/>
  </r>
  <r>
    <s v="CA-2014-102295"/>
    <n v="120712"/>
    <n v="1207.1199999999999"/>
    <x v="1"/>
    <x v="301"/>
  </r>
  <r>
    <s v="CA-2017-123659"/>
    <n v="2312"/>
    <n v="23.12"/>
    <x v="39"/>
    <x v="183"/>
  </r>
  <r>
    <s v="US-2016-129469"/>
    <n v="532704"/>
    <n v="5327.04"/>
    <x v="24"/>
    <x v="54"/>
  </r>
  <r>
    <s v="US-2016-129469"/>
    <n v="4912"/>
    <n v="49.12"/>
    <x v="24"/>
    <x v="54"/>
  </r>
  <r>
    <s v="CA-2017-155152"/>
    <n v="2520"/>
    <n v="25.2"/>
    <x v="34"/>
    <x v="99"/>
  </r>
  <r>
    <s v="CA-2016-159940"/>
    <n v="60288"/>
    <n v="602.88"/>
    <x v="10"/>
    <x v="34"/>
  </r>
  <r>
    <s v="CA-2016-159940"/>
    <n v="2632"/>
    <n v="26.32"/>
    <x v="10"/>
    <x v="34"/>
  </r>
  <r>
    <s v="CA-2016-159940"/>
    <n v="23688"/>
    <n v="236.88"/>
    <x v="10"/>
    <x v="34"/>
  </r>
  <r>
    <s v="CA-2016-159940"/>
    <n v="253372"/>
    <n v="2533.7199999999998"/>
    <x v="10"/>
    <x v="34"/>
  </r>
  <r>
    <s v="CA-2017-119669"/>
    <n v="567"/>
    <n v="5.67"/>
    <x v="32"/>
    <x v="214"/>
  </r>
  <r>
    <s v="US-2014-164616"/>
    <n v="76776"/>
    <n v="767.76"/>
    <x v="24"/>
    <x v="38"/>
  </r>
  <r>
    <s v="US-2014-164616"/>
    <n v="9184"/>
    <n v="91.84"/>
    <x v="24"/>
    <x v="38"/>
  </r>
  <r>
    <s v="CA-2015-148628"/>
    <n v="3275"/>
    <n v="32.75"/>
    <x v="1"/>
    <x v="302"/>
  </r>
  <r>
    <s v="CA-2016-118052"/>
    <n v="7216"/>
    <n v="72.16"/>
    <x v="24"/>
    <x v="160"/>
  </r>
  <r>
    <s v="CA-2016-118052"/>
    <n v="49568"/>
    <n v="495.68"/>
    <x v="24"/>
    <x v="160"/>
  </r>
  <r>
    <s v="CA-2016-118052"/>
    <n v="54712"/>
    <n v="547.12"/>
    <x v="24"/>
    <x v="160"/>
  </r>
  <r>
    <s v="US-2017-117534"/>
    <n v="17604"/>
    <n v="176.04"/>
    <x v="1"/>
    <x v="201"/>
  </r>
  <r>
    <s v="US-2017-117534"/>
    <n v="1602"/>
    <n v="16.02"/>
    <x v="1"/>
    <x v="201"/>
  </r>
  <r>
    <s v="US-2017-117534"/>
    <n v="18592"/>
    <n v="185.92"/>
    <x v="1"/>
    <x v="201"/>
  </r>
  <r>
    <s v="US-2017-117534"/>
    <n v="211168"/>
    <n v="2111.6799999999998"/>
    <x v="1"/>
    <x v="201"/>
  </r>
  <r>
    <s v="US-2017-117534"/>
    <n v="479984"/>
    <n v="4799.84"/>
    <x v="1"/>
    <x v="201"/>
  </r>
  <r>
    <s v="CA-2015-145065"/>
    <n v="786"/>
    <n v="7.86"/>
    <x v="1"/>
    <x v="70"/>
  </r>
  <r>
    <s v="CA-2015-145065"/>
    <n v="24448"/>
    <n v="244.48"/>
    <x v="1"/>
    <x v="70"/>
  </r>
  <r>
    <s v="US-2015-127040"/>
    <n v="648"/>
    <n v="6.48"/>
    <x v="15"/>
    <x v="20"/>
  </r>
  <r>
    <s v="US-2015-127040"/>
    <n v="4186"/>
    <n v="41.86"/>
    <x v="15"/>
    <x v="20"/>
  </r>
  <r>
    <s v="US-2015-127040"/>
    <n v="161991"/>
    <n v="1619.91"/>
    <x v="15"/>
    <x v="20"/>
  </r>
  <r>
    <s v="US-2015-127040"/>
    <n v="11392"/>
    <n v="113.92"/>
    <x v="15"/>
    <x v="20"/>
  </r>
  <r>
    <s v="CA-2016-128111"/>
    <n v="3968"/>
    <n v="39.68"/>
    <x v="31"/>
    <x v="303"/>
  </r>
  <r>
    <s v="CA-2015-137897"/>
    <n v="376"/>
    <n v="3.76"/>
    <x v="15"/>
    <x v="20"/>
  </r>
  <r>
    <s v="CA-2015-137897"/>
    <n v="599"/>
    <n v="5.99"/>
    <x v="15"/>
    <x v="20"/>
  </r>
  <r>
    <s v="CA-2015-137897"/>
    <n v="370"/>
    <n v="3.7"/>
    <x v="15"/>
    <x v="20"/>
  </r>
  <r>
    <s v="CA-2017-169264"/>
    <n v="576"/>
    <n v="5.76"/>
    <x v="1"/>
    <x v="8"/>
  </r>
  <r>
    <s v="CA-2017-169264"/>
    <n v="1668"/>
    <n v="16.68"/>
    <x v="1"/>
    <x v="8"/>
  </r>
  <r>
    <s v="CA-2017-147361"/>
    <n v="62881"/>
    <n v="628.80999999999995"/>
    <x v="20"/>
    <x v="159"/>
  </r>
  <r>
    <s v="CA-2017-147361"/>
    <n v="5645"/>
    <n v="56.45"/>
    <x v="20"/>
    <x v="159"/>
  </r>
  <r>
    <s v="CA-2017-145877"/>
    <n v="942"/>
    <n v="9.42"/>
    <x v="25"/>
    <x v="24"/>
  </r>
  <r>
    <s v="CA-2017-145877"/>
    <n v="284"/>
    <n v="2.84"/>
    <x v="25"/>
    <x v="24"/>
  </r>
  <r>
    <s v="US-2016-110170"/>
    <n v="9566648"/>
    <n v="95666.48"/>
    <x v="5"/>
    <x v="114"/>
  </r>
  <r>
    <s v="CA-2017-108574"/>
    <n v="111591"/>
    <n v="1115.9100000000001"/>
    <x v="1"/>
    <x v="1"/>
  </r>
  <r>
    <s v="CA-2017-108574"/>
    <n v="128744"/>
    <n v="1287.44"/>
    <x v="1"/>
    <x v="1"/>
  </r>
  <r>
    <s v="CA-2017-108574"/>
    <n v="7992"/>
    <n v="79.92"/>
    <x v="1"/>
    <x v="1"/>
  </r>
  <r>
    <s v="CA-2017-144589"/>
    <n v="242"/>
    <n v="2.42"/>
    <x v="1"/>
    <x v="8"/>
  </r>
  <r>
    <s v="CA-2017-144589"/>
    <n v="359976"/>
    <n v="3599.76"/>
    <x v="1"/>
    <x v="8"/>
  </r>
  <r>
    <s v="CA-2017-155985"/>
    <n v="21184"/>
    <n v="211.84"/>
    <x v="1"/>
    <x v="8"/>
  </r>
  <r>
    <s v="CA-2014-162684"/>
    <n v="568"/>
    <n v="5.68"/>
    <x v="9"/>
    <x v="10"/>
  </r>
  <r>
    <s v="CA-2015-142041"/>
    <n v="752"/>
    <n v="7.52"/>
    <x v="1"/>
    <x v="1"/>
  </r>
  <r>
    <s v="CA-2014-151295"/>
    <n v="1196"/>
    <n v="11.96"/>
    <x v="1"/>
    <x v="1"/>
  </r>
  <r>
    <s v="CA-2014-151295"/>
    <n v="629064"/>
    <n v="6290.64"/>
    <x v="1"/>
    <x v="1"/>
  </r>
  <r>
    <s v="CA-2016-156300"/>
    <n v="75445"/>
    <n v="754.45"/>
    <x v="6"/>
    <x v="158"/>
  </r>
  <r>
    <s v="CA-2015-146087"/>
    <n v="30196"/>
    <n v="301.95999999999998"/>
    <x v="31"/>
    <x v="304"/>
  </r>
  <r>
    <s v="CA-2017-168655"/>
    <n v="5950"/>
    <n v="59.5"/>
    <x v="27"/>
    <x v="305"/>
  </r>
  <r>
    <s v="CA-2017-168655"/>
    <n v="79872"/>
    <n v="798.72"/>
    <x v="27"/>
    <x v="305"/>
  </r>
  <r>
    <s v="CA-2016-107202"/>
    <n v="23964"/>
    <n v="239.64"/>
    <x v="33"/>
    <x v="306"/>
  </r>
  <r>
    <s v="CA-2017-159597"/>
    <n v="6356"/>
    <n v="63.56"/>
    <x v="1"/>
    <x v="307"/>
  </r>
  <r>
    <s v="CA-2017-159597"/>
    <n v="9999"/>
    <n v="99.99"/>
    <x v="1"/>
    <x v="307"/>
  </r>
  <r>
    <s v="CA-2016-155551"/>
    <n v="230376"/>
    <n v="2303.7600000000002"/>
    <x v="10"/>
    <x v="308"/>
  </r>
  <r>
    <s v="CA-2016-155551"/>
    <n v="9664"/>
    <n v="96.64"/>
    <x v="10"/>
    <x v="308"/>
  </r>
  <r>
    <s v="US-2017-147669"/>
    <n v="158928"/>
    <n v="1589.28"/>
    <x v="24"/>
    <x v="54"/>
  </r>
  <r>
    <s v="US-2017-147669"/>
    <n v="13023"/>
    <n v="130.22999999999999"/>
    <x v="24"/>
    <x v="54"/>
  </r>
  <r>
    <s v="US-2017-147669"/>
    <n v="27306"/>
    <n v="273.06"/>
    <x v="24"/>
    <x v="54"/>
  </r>
  <r>
    <s v="US-2017-147669"/>
    <n v="39312"/>
    <n v="393.12"/>
    <x v="24"/>
    <x v="54"/>
  </r>
  <r>
    <s v="CA-2016-169922"/>
    <n v="1344"/>
    <n v="13.44"/>
    <x v="5"/>
    <x v="81"/>
  </r>
  <r>
    <s v="CA-2016-169922"/>
    <n v="8272"/>
    <n v="82.72"/>
    <x v="5"/>
    <x v="81"/>
  </r>
  <r>
    <s v="CA-2016-169922"/>
    <n v="12544"/>
    <n v="125.44"/>
    <x v="5"/>
    <x v="81"/>
  </r>
  <r>
    <s v="CA-2017-100748"/>
    <n v="5848"/>
    <n v="58.48"/>
    <x v="1"/>
    <x v="8"/>
  </r>
  <r>
    <s v="CA-2017-129805"/>
    <n v="74"/>
    <n v="0.74"/>
    <x v="4"/>
    <x v="4"/>
  </r>
  <r>
    <s v="CA-2014-148586"/>
    <n v="366786"/>
    <n v="3667.86"/>
    <x v="15"/>
    <x v="20"/>
  </r>
  <r>
    <s v="US-2017-112613"/>
    <n v="54368"/>
    <n v="543.67999999999995"/>
    <x v="5"/>
    <x v="12"/>
  </r>
  <r>
    <s v="CA-2015-154746"/>
    <n v="3396"/>
    <n v="33.96"/>
    <x v="17"/>
    <x v="24"/>
  </r>
  <r>
    <s v="CA-2015-154746"/>
    <n v="82611"/>
    <n v="826.11"/>
    <x v="17"/>
    <x v="24"/>
  </r>
  <r>
    <s v="CA-2017-140053"/>
    <n v="54585"/>
    <n v="545.85"/>
    <x v="27"/>
    <x v="168"/>
  </r>
  <r>
    <s v="CA-2014-164210"/>
    <n v="14598"/>
    <n v="145.97999999999999"/>
    <x v="22"/>
    <x v="103"/>
  </r>
  <r>
    <s v="CA-2014-164210"/>
    <n v="35808"/>
    <n v="358.08"/>
    <x v="22"/>
    <x v="103"/>
  </r>
  <r>
    <s v="CA-2017-139948"/>
    <n v="7904"/>
    <n v="79.040000000000006"/>
    <x v="2"/>
    <x v="67"/>
  </r>
  <r>
    <s v="CA-2016-146934"/>
    <n v="3450"/>
    <n v="34.5"/>
    <x v="30"/>
    <x v="309"/>
  </r>
  <r>
    <s v="CA-2016-146934"/>
    <n v="174286"/>
    <n v="1742.86"/>
    <x v="30"/>
    <x v="309"/>
  </r>
  <r>
    <s v="CA-2016-146934"/>
    <n v="66284"/>
    <n v="662.84"/>
    <x v="30"/>
    <x v="309"/>
  </r>
  <r>
    <s v="CA-2016-146934"/>
    <n v="951"/>
    <n v="9.51"/>
    <x v="30"/>
    <x v="309"/>
  </r>
  <r>
    <s v="CA-2016-146934"/>
    <n v="2688"/>
    <n v="26.88"/>
    <x v="30"/>
    <x v="309"/>
  </r>
  <r>
    <s v="CA-2016-146934"/>
    <n v="25798"/>
    <n v="257.98"/>
    <x v="30"/>
    <x v="309"/>
  </r>
  <r>
    <s v="CA-2015-100573"/>
    <n v="1748"/>
    <n v="17.48"/>
    <x v="1"/>
    <x v="1"/>
  </r>
  <r>
    <s v="CA-2016-119165"/>
    <n v="492835"/>
    <n v="4928.3500000000004"/>
    <x v="9"/>
    <x v="10"/>
  </r>
  <r>
    <s v="CA-2015-128027"/>
    <n v="26949"/>
    <n v="269.49"/>
    <x v="20"/>
    <x v="310"/>
  </r>
  <r>
    <s v="CA-2016-140207"/>
    <n v="2912"/>
    <n v="29.12"/>
    <x v="1"/>
    <x v="49"/>
  </r>
  <r>
    <s v="CA-2017-140949"/>
    <n v="1875"/>
    <n v="18.75"/>
    <x v="15"/>
    <x v="20"/>
  </r>
  <r>
    <s v="CA-2017-140949"/>
    <n v="1197"/>
    <n v="11.97"/>
    <x v="15"/>
    <x v="20"/>
  </r>
  <r>
    <s v="CA-2017-140949"/>
    <n v="9144"/>
    <n v="91.44"/>
    <x v="15"/>
    <x v="20"/>
  </r>
  <r>
    <s v="CA-2017-140949"/>
    <n v="5706"/>
    <n v="57.06"/>
    <x v="15"/>
    <x v="20"/>
  </r>
  <r>
    <s v="CA-2017-140949"/>
    <n v="716"/>
    <n v="7.16"/>
    <x v="15"/>
    <x v="20"/>
  </r>
  <r>
    <s v="CA-2017-140949"/>
    <n v="10744"/>
    <n v="107.44"/>
    <x v="15"/>
    <x v="20"/>
  </r>
  <r>
    <s v="CA-2017-140949"/>
    <n v="731"/>
    <n v="7.31"/>
    <x v="15"/>
    <x v="20"/>
  </r>
  <r>
    <s v="CA-2017-140949"/>
    <n v="591"/>
    <n v="5.91"/>
    <x v="15"/>
    <x v="20"/>
  </r>
  <r>
    <s v="CA-2017-140949"/>
    <n v="4653"/>
    <n v="46.53"/>
    <x v="15"/>
    <x v="20"/>
  </r>
  <r>
    <s v="CA-2017-138548"/>
    <n v="9784"/>
    <n v="97.84"/>
    <x v="30"/>
    <x v="135"/>
  </r>
  <r>
    <s v="CA-2015-142419"/>
    <n v="2997"/>
    <n v="29.97"/>
    <x v="4"/>
    <x v="4"/>
  </r>
  <r>
    <s v="CA-2015-142419"/>
    <n v="98352"/>
    <n v="983.52"/>
    <x v="4"/>
    <x v="4"/>
  </r>
  <r>
    <s v="CA-2017-148691"/>
    <n v="8392"/>
    <n v="83.92"/>
    <x v="15"/>
    <x v="20"/>
  </r>
  <r>
    <s v="CA-2017-148691"/>
    <n v="14624"/>
    <n v="146.24"/>
    <x v="15"/>
    <x v="20"/>
  </r>
  <r>
    <s v="CA-2017-148691"/>
    <n v="13699"/>
    <n v="136.99"/>
    <x v="15"/>
    <x v="20"/>
  </r>
  <r>
    <s v="CA-2017-148691"/>
    <n v="315"/>
    <n v="3.15"/>
    <x v="15"/>
    <x v="20"/>
  </r>
  <r>
    <s v="CA-2017-128755"/>
    <n v="911"/>
    <n v="9.11"/>
    <x v="17"/>
    <x v="311"/>
  </r>
  <r>
    <s v="CA-2017-128755"/>
    <n v="57144"/>
    <n v="571.44000000000005"/>
    <x v="17"/>
    <x v="311"/>
  </r>
  <r>
    <s v="CA-2017-128755"/>
    <n v="324"/>
    <n v="3.24"/>
    <x v="17"/>
    <x v="311"/>
  </r>
  <r>
    <s v="CA-2017-128755"/>
    <n v="1691"/>
    <n v="16.91"/>
    <x v="17"/>
    <x v="311"/>
  </r>
  <r>
    <s v="US-2016-135923"/>
    <n v="14272"/>
    <n v="142.72"/>
    <x v="3"/>
    <x v="115"/>
  </r>
  <r>
    <s v="US-2016-135923"/>
    <n v="451136"/>
    <n v="4511.3599999999997"/>
    <x v="3"/>
    <x v="115"/>
  </r>
  <r>
    <s v="US-2016-135923"/>
    <n v="64864"/>
    <n v="648.64"/>
    <x v="3"/>
    <x v="115"/>
  </r>
  <r>
    <s v="CA-2016-114972"/>
    <n v="217584"/>
    <n v="2175.84"/>
    <x v="1"/>
    <x v="1"/>
  </r>
  <r>
    <s v="CA-2016-114972"/>
    <n v="8295"/>
    <n v="82.95"/>
    <x v="1"/>
    <x v="1"/>
  </r>
  <r>
    <s v="CA-2016-114972"/>
    <n v="8771"/>
    <n v="87.71"/>
    <x v="1"/>
    <x v="1"/>
  </r>
  <r>
    <s v="CA-2016-114972"/>
    <n v="110148"/>
    <n v="1101.48"/>
    <x v="1"/>
    <x v="1"/>
  </r>
  <r>
    <s v="CA-2017-102750"/>
    <n v="1322352"/>
    <n v="13223.52"/>
    <x v="1"/>
    <x v="1"/>
  </r>
  <r>
    <s v="CA-2014-145212"/>
    <n v="546"/>
    <n v="5.46"/>
    <x v="15"/>
    <x v="20"/>
  </r>
  <r>
    <s v="CA-2017-141992"/>
    <n v="11184"/>
    <n v="111.84"/>
    <x v="5"/>
    <x v="61"/>
  </r>
  <r>
    <s v="CA-2017-141992"/>
    <n v="153584"/>
    <n v="1535.84"/>
    <x v="5"/>
    <x v="61"/>
  </r>
  <r>
    <s v="CA-2017-147956"/>
    <n v="100362"/>
    <n v="1003.62"/>
    <x v="4"/>
    <x v="4"/>
  </r>
  <r>
    <s v="CA-2017-126067"/>
    <n v="35168"/>
    <n v="351.68"/>
    <x v="4"/>
    <x v="4"/>
  </r>
  <r>
    <s v="CA-2017-126067"/>
    <n v="113775"/>
    <n v="1137.75"/>
    <x v="4"/>
    <x v="4"/>
  </r>
  <r>
    <s v="CA-2017-126067"/>
    <n v="9968"/>
    <n v="99.68"/>
    <x v="4"/>
    <x v="4"/>
  </r>
  <r>
    <s v="CA-2017-126067"/>
    <n v="556"/>
    <n v="5.56"/>
    <x v="4"/>
    <x v="4"/>
  </r>
  <r>
    <s v="CA-2015-104514"/>
    <n v="8552"/>
    <n v="85.52"/>
    <x v="13"/>
    <x v="46"/>
  </r>
  <r>
    <s v="CA-2015-104514"/>
    <n v="984"/>
    <n v="9.84"/>
    <x v="13"/>
    <x v="46"/>
  </r>
  <r>
    <s v="CA-2015-104514"/>
    <n v="2004"/>
    <n v="20.04"/>
    <x v="13"/>
    <x v="46"/>
  </r>
  <r>
    <s v="CA-2015-141040"/>
    <n v="63196"/>
    <n v="631.96"/>
    <x v="15"/>
    <x v="20"/>
  </r>
  <r>
    <s v="CA-2015-141040"/>
    <n v="2392"/>
    <n v="23.92"/>
    <x v="15"/>
    <x v="20"/>
  </r>
  <r>
    <s v="CA-2014-113579"/>
    <n v="9024"/>
    <n v="90.24"/>
    <x v="1"/>
    <x v="1"/>
  </r>
  <r>
    <s v="CA-2014-144624"/>
    <n v="454881"/>
    <n v="4548.8100000000004"/>
    <x v="15"/>
    <x v="312"/>
  </r>
  <r>
    <s v="CA-2016-146206"/>
    <n v="30093"/>
    <n v="300.93"/>
    <x v="5"/>
    <x v="12"/>
  </r>
  <r>
    <s v="CA-2016-146206"/>
    <n v="71996"/>
    <n v="719.96"/>
    <x v="5"/>
    <x v="12"/>
  </r>
  <r>
    <s v="CA-2014-136644"/>
    <n v="64784"/>
    <n v="647.84"/>
    <x v="14"/>
    <x v="313"/>
  </r>
  <r>
    <s v="CA-2015-122371"/>
    <n v="6417"/>
    <n v="64.17"/>
    <x v="1"/>
    <x v="70"/>
  </r>
  <r>
    <s v="CA-2015-122371"/>
    <n v="12446"/>
    <n v="124.46"/>
    <x v="1"/>
    <x v="70"/>
  </r>
  <r>
    <s v="CA-2016-126935"/>
    <n v="9584"/>
    <n v="95.84"/>
    <x v="1"/>
    <x v="8"/>
  </r>
  <r>
    <s v="US-2017-133781"/>
    <n v="37608"/>
    <n v="376.08"/>
    <x v="2"/>
    <x v="100"/>
  </r>
  <r>
    <s v="CA-2017-131618"/>
    <n v="12224"/>
    <n v="122.24"/>
    <x v="10"/>
    <x v="242"/>
  </r>
  <r>
    <s v="CA-2017-131618"/>
    <n v="2304"/>
    <n v="23.04"/>
    <x v="10"/>
    <x v="242"/>
  </r>
  <r>
    <s v="CA-2017-131618"/>
    <n v="936"/>
    <n v="9.36"/>
    <x v="10"/>
    <x v="242"/>
  </r>
  <r>
    <s v="CA-2016-149482"/>
    <n v="738"/>
    <n v="7.38"/>
    <x v="1"/>
    <x v="8"/>
  </r>
  <r>
    <s v="CA-2014-143917"/>
    <n v="5372"/>
    <n v="53.72"/>
    <x v="1"/>
    <x v="8"/>
  </r>
  <r>
    <s v="CA-2014-143917"/>
    <n v="818765"/>
    <n v="8187.65"/>
    <x v="1"/>
    <x v="8"/>
  </r>
  <r>
    <s v="CA-2014-143917"/>
    <n v="7792"/>
    <n v="77.92"/>
    <x v="1"/>
    <x v="8"/>
  </r>
  <r>
    <s v="CA-2015-120397"/>
    <n v="32784"/>
    <n v="327.84"/>
    <x v="5"/>
    <x v="12"/>
  </r>
  <r>
    <s v="CA-2017-163902"/>
    <n v="196776"/>
    <n v="1967.76"/>
    <x v="1"/>
    <x v="1"/>
  </r>
  <r>
    <s v="CA-2017-163902"/>
    <n v="47994"/>
    <n v="479.94"/>
    <x v="1"/>
    <x v="1"/>
  </r>
  <r>
    <s v="CA-2016-136812"/>
    <n v="111792"/>
    <n v="1117.92"/>
    <x v="26"/>
    <x v="268"/>
  </r>
  <r>
    <s v="CA-2015-102722"/>
    <n v="1065"/>
    <n v="10.65"/>
    <x v="28"/>
    <x v="53"/>
  </r>
  <r>
    <s v="CA-2017-155089"/>
    <n v="4566"/>
    <n v="45.66"/>
    <x v="2"/>
    <x v="67"/>
  </r>
  <r>
    <s v="CA-2016-124506"/>
    <n v="95968"/>
    <n v="959.68"/>
    <x v="10"/>
    <x v="22"/>
  </r>
  <r>
    <s v="CA-2016-124506"/>
    <n v="47992"/>
    <n v="479.92"/>
    <x v="10"/>
    <x v="22"/>
  </r>
  <r>
    <s v="CA-2014-106572"/>
    <n v="26432"/>
    <n v="264.32"/>
    <x v="24"/>
    <x v="256"/>
  </r>
  <r>
    <s v="CA-2014-128888"/>
    <n v="604656"/>
    <n v="6046.56"/>
    <x v="5"/>
    <x v="12"/>
  </r>
  <r>
    <s v="CA-2017-123134"/>
    <n v="12993"/>
    <n v="129.93"/>
    <x v="30"/>
    <x v="58"/>
  </r>
  <r>
    <s v="CA-2016-124352"/>
    <n v="2016"/>
    <n v="20.16"/>
    <x v="26"/>
    <x v="268"/>
  </r>
  <r>
    <s v="CA-2016-124352"/>
    <n v="2946"/>
    <n v="29.46"/>
    <x v="26"/>
    <x v="268"/>
  </r>
  <r>
    <s v="CA-2016-124352"/>
    <n v="86859"/>
    <n v="868.59"/>
    <x v="26"/>
    <x v="268"/>
  </r>
  <r>
    <s v="CA-2016-124352"/>
    <n v="1296"/>
    <n v="12.96"/>
    <x v="26"/>
    <x v="268"/>
  </r>
  <r>
    <s v="CA-2016-124352"/>
    <n v="55"/>
    <n v="0.55000000000000004"/>
    <x v="26"/>
    <x v="268"/>
  </r>
  <r>
    <s v="CA-2016-124352"/>
    <n v="1216"/>
    <n v="12.16"/>
    <x v="26"/>
    <x v="268"/>
  </r>
  <r>
    <s v="CA-2015-124541"/>
    <n v="42048"/>
    <n v="420.48"/>
    <x v="5"/>
    <x v="12"/>
  </r>
  <r>
    <s v="CA-2015-124541"/>
    <n v="25488"/>
    <n v="254.88"/>
    <x v="5"/>
    <x v="12"/>
  </r>
  <r>
    <s v="CA-2015-124541"/>
    <n v="69"/>
    <n v="0.69"/>
    <x v="5"/>
    <x v="12"/>
  </r>
  <r>
    <s v="CA-2015-124541"/>
    <n v="9648"/>
    <n v="96.48"/>
    <x v="5"/>
    <x v="12"/>
  </r>
  <r>
    <s v="CA-2015-124541"/>
    <n v="7968"/>
    <n v="79.680000000000007"/>
    <x v="5"/>
    <x v="12"/>
  </r>
  <r>
    <s v="CA-2014-108707"/>
    <n v="10368"/>
    <n v="103.68"/>
    <x v="2"/>
    <x v="2"/>
  </r>
  <r>
    <s v="CA-2014-111500"/>
    <n v="1142"/>
    <n v="11.42"/>
    <x v="36"/>
    <x v="290"/>
  </r>
  <r>
    <s v="CA-2014-111500"/>
    <n v="1796"/>
    <n v="17.96"/>
    <x v="36"/>
    <x v="290"/>
  </r>
  <r>
    <s v="CA-2014-111500"/>
    <n v="1267"/>
    <n v="12.67"/>
    <x v="36"/>
    <x v="290"/>
  </r>
  <r>
    <s v="CA-2014-111500"/>
    <n v="33996"/>
    <n v="339.96"/>
    <x v="36"/>
    <x v="290"/>
  </r>
  <r>
    <s v="US-2017-117723"/>
    <n v="1801632"/>
    <n v="18016.32"/>
    <x v="9"/>
    <x v="10"/>
  </r>
  <r>
    <s v="CA-2015-143238"/>
    <n v="4632"/>
    <n v="46.32"/>
    <x v="1"/>
    <x v="314"/>
  </r>
  <r>
    <s v="CA-2015-168746"/>
    <n v="181986"/>
    <n v="1819.86"/>
    <x v="24"/>
    <x v="138"/>
  </r>
  <r>
    <s v="CA-2015-168746"/>
    <n v="431976"/>
    <n v="4319.76"/>
    <x v="24"/>
    <x v="138"/>
  </r>
  <r>
    <s v="CA-2015-168746"/>
    <n v="15537"/>
    <n v="155.37"/>
    <x v="24"/>
    <x v="138"/>
  </r>
  <r>
    <s v="CA-2015-113404"/>
    <n v="1348704"/>
    <n v="13487.04"/>
    <x v="1"/>
    <x v="8"/>
  </r>
  <r>
    <s v="CA-2015-113404"/>
    <n v="700152"/>
    <n v="7001.52"/>
    <x v="1"/>
    <x v="8"/>
  </r>
  <r>
    <s v="CA-2016-144792"/>
    <n v="111888"/>
    <n v="1118.8800000000001"/>
    <x v="16"/>
    <x v="48"/>
  </r>
  <r>
    <s v="CA-2014-164385"/>
    <n v="143952"/>
    <n v="1439.52"/>
    <x v="9"/>
    <x v="10"/>
  </r>
  <r>
    <s v="US-2016-114174"/>
    <n v="17394"/>
    <n v="173.94"/>
    <x v="31"/>
    <x v="303"/>
  </r>
  <r>
    <s v="US-2016-114174"/>
    <n v="1476"/>
    <n v="14.76"/>
    <x v="31"/>
    <x v="303"/>
  </r>
  <r>
    <s v="CA-2017-108070"/>
    <n v="20592"/>
    <n v="205.92"/>
    <x v="1"/>
    <x v="49"/>
  </r>
  <r>
    <s v="CA-2017-108070"/>
    <n v="102833"/>
    <n v="1028.33"/>
    <x v="1"/>
    <x v="49"/>
  </r>
  <r>
    <s v="US-2015-128090"/>
    <n v="2304"/>
    <n v="23.04"/>
    <x v="16"/>
    <x v="42"/>
  </r>
  <r>
    <s v="US-2015-128090"/>
    <n v="187996"/>
    <n v="1879.96"/>
    <x v="16"/>
    <x v="42"/>
  </r>
  <r>
    <s v="US-2015-128090"/>
    <n v="313024"/>
    <n v="3130.24"/>
    <x v="16"/>
    <x v="42"/>
  </r>
  <r>
    <s v="US-2015-128090"/>
    <n v="504"/>
    <n v="5.04"/>
    <x v="16"/>
    <x v="42"/>
  </r>
  <r>
    <s v="CA-2017-101042"/>
    <n v="82188"/>
    <n v="821.88"/>
    <x v="0"/>
    <x v="0"/>
  </r>
  <r>
    <s v="CA-2017-101042"/>
    <n v="2196"/>
    <n v="21.96"/>
    <x v="0"/>
    <x v="0"/>
  </r>
  <r>
    <s v="CA-2016-155439"/>
    <n v="2592"/>
    <n v="25.92"/>
    <x v="20"/>
    <x v="29"/>
  </r>
  <r>
    <s v="CA-2016-118626"/>
    <n v="705544"/>
    <n v="7055.44"/>
    <x v="2"/>
    <x v="315"/>
  </r>
  <r>
    <s v="CA-2015-111458"/>
    <n v="500"/>
    <n v="5"/>
    <x v="15"/>
    <x v="20"/>
  </r>
  <r>
    <s v="US-2016-126844"/>
    <n v="51712"/>
    <n v="517.12"/>
    <x v="5"/>
    <x v="12"/>
  </r>
  <r>
    <s v="US-2015-112508"/>
    <n v="6992"/>
    <n v="69.92"/>
    <x v="2"/>
    <x v="197"/>
  </r>
  <r>
    <s v="CA-2015-147788"/>
    <n v="140686"/>
    <n v="1406.86"/>
    <x v="7"/>
    <x v="11"/>
  </r>
  <r>
    <s v="CA-2015-147788"/>
    <n v="1575"/>
    <n v="15.75"/>
    <x v="7"/>
    <x v="11"/>
  </r>
  <r>
    <s v="CA-2015-147788"/>
    <n v="3231"/>
    <n v="32.31"/>
    <x v="7"/>
    <x v="11"/>
  </r>
  <r>
    <s v="CA-2015-144288"/>
    <n v="9216"/>
    <n v="92.16"/>
    <x v="18"/>
    <x v="316"/>
  </r>
  <r>
    <s v="CA-2015-144288"/>
    <n v="10368"/>
    <n v="103.68"/>
    <x v="18"/>
    <x v="316"/>
  </r>
  <r>
    <s v="CA-2015-110632"/>
    <n v="1502"/>
    <n v="15.02"/>
    <x v="15"/>
    <x v="20"/>
  </r>
  <r>
    <s v="CA-2015-110632"/>
    <n v="3382"/>
    <n v="33.82"/>
    <x v="15"/>
    <x v="20"/>
  </r>
  <r>
    <s v="CA-2017-109589"/>
    <n v="710"/>
    <n v="7.1"/>
    <x v="0"/>
    <x v="256"/>
  </r>
  <r>
    <s v="CA-2017-123967"/>
    <n v="2512"/>
    <n v="25.12"/>
    <x v="4"/>
    <x v="317"/>
  </r>
  <r>
    <s v="CA-2017-123967"/>
    <n v="266562"/>
    <n v="2665.62"/>
    <x v="4"/>
    <x v="317"/>
  </r>
  <r>
    <s v="CA-2017-148929"/>
    <n v="47808"/>
    <n v="478.08"/>
    <x v="15"/>
    <x v="20"/>
  </r>
  <r>
    <s v="CA-2017-134404"/>
    <n v="164388"/>
    <n v="1643.88"/>
    <x v="24"/>
    <x v="46"/>
  </r>
  <r>
    <s v="CA-2017-134404"/>
    <n v="13248"/>
    <n v="132.47999999999999"/>
    <x v="24"/>
    <x v="46"/>
  </r>
  <r>
    <s v="CA-2017-109778"/>
    <n v="2912"/>
    <n v="29.12"/>
    <x v="10"/>
    <x v="318"/>
  </r>
  <r>
    <s v="CA-2016-155845"/>
    <n v="1399944"/>
    <n v="13999.44"/>
    <x v="5"/>
    <x v="238"/>
  </r>
  <r>
    <s v="CA-2017-145128"/>
    <n v="52645"/>
    <n v="526.45000000000005"/>
    <x v="14"/>
    <x v="240"/>
  </r>
  <r>
    <s v="CA-2014-129091"/>
    <n v="1623"/>
    <n v="16.23"/>
    <x v="32"/>
    <x v="38"/>
  </r>
  <r>
    <s v="CA-2014-129091"/>
    <n v="3199"/>
    <n v="31.99"/>
    <x v="32"/>
    <x v="38"/>
  </r>
  <r>
    <s v="CA-2014-129091"/>
    <n v="1136"/>
    <n v="11.36"/>
    <x v="32"/>
    <x v="38"/>
  </r>
  <r>
    <s v="CA-2014-129091"/>
    <n v="67512"/>
    <n v="675.12"/>
    <x v="32"/>
    <x v="38"/>
  </r>
  <r>
    <s v="US-2014-155502"/>
    <n v="6282"/>
    <n v="62.82"/>
    <x v="17"/>
    <x v="166"/>
  </r>
  <r>
    <s v="US-2014-155502"/>
    <n v="48992"/>
    <n v="489.92"/>
    <x v="17"/>
    <x v="166"/>
  </r>
  <r>
    <s v="US-2014-155502"/>
    <n v="1944"/>
    <n v="19.440000000000001"/>
    <x v="17"/>
    <x v="166"/>
  </r>
  <r>
    <s v="US-2014-155502"/>
    <n v="1668"/>
    <n v="16.68"/>
    <x v="17"/>
    <x v="166"/>
  </r>
  <r>
    <s v="US-2014-155502"/>
    <n v="15535"/>
    <n v="155.35"/>
    <x v="17"/>
    <x v="166"/>
  </r>
  <r>
    <s v="US-2014-155502"/>
    <n v="1242"/>
    <n v="12.42"/>
    <x v="17"/>
    <x v="166"/>
  </r>
  <r>
    <s v="US-2014-155502"/>
    <n v="18798"/>
    <n v="187.98"/>
    <x v="17"/>
    <x v="166"/>
  </r>
  <r>
    <s v="CA-2015-121041"/>
    <n v="6608"/>
    <n v="66.08"/>
    <x v="5"/>
    <x v="319"/>
  </r>
  <r>
    <s v="CA-2017-131695"/>
    <n v="24857"/>
    <n v="248.57"/>
    <x v="15"/>
    <x v="20"/>
  </r>
  <r>
    <s v="CA-2017-131695"/>
    <n v="2223"/>
    <n v="22.23"/>
    <x v="15"/>
    <x v="20"/>
  </r>
  <r>
    <s v="CA-2016-137729"/>
    <n v="598"/>
    <n v="5.98"/>
    <x v="1"/>
    <x v="1"/>
  </r>
  <r>
    <s v="CA-2016-137729"/>
    <n v="246168"/>
    <n v="2461.6799999999998"/>
    <x v="1"/>
    <x v="1"/>
  </r>
  <r>
    <s v="US-2016-115455"/>
    <n v="14136"/>
    <n v="141.36000000000001"/>
    <x v="10"/>
    <x v="320"/>
  </r>
  <r>
    <s v="US-2016-115455"/>
    <n v="60147"/>
    <n v="601.47"/>
    <x v="10"/>
    <x v="320"/>
  </r>
  <r>
    <s v="CA-2017-128300"/>
    <n v="791"/>
    <n v="7.91"/>
    <x v="20"/>
    <x v="321"/>
  </r>
  <r>
    <s v="CA-2017-128300"/>
    <n v="32784"/>
    <n v="327.84"/>
    <x v="20"/>
    <x v="321"/>
  </r>
  <r>
    <s v="CA-2017-149048"/>
    <n v="18096"/>
    <n v="180.96"/>
    <x v="14"/>
    <x v="38"/>
  </r>
  <r>
    <s v="CA-2017-149048"/>
    <n v="91497"/>
    <n v="914.97"/>
    <x v="14"/>
    <x v="38"/>
  </r>
  <r>
    <s v="CA-2017-149048"/>
    <n v="58797"/>
    <n v="587.97"/>
    <x v="14"/>
    <x v="38"/>
  </r>
  <r>
    <s v="CA-2017-149048"/>
    <n v="53034"/>
    <n v="530.34"/>
    <x v="14"/>
    <x v="38"/>
  </r>
  <r>
    <s v="CA-2017-149048"/>
    <n v="1494"/>
    <n v="14.94"/>
    <x v="14"/>
    <x v="38"/>
  </r>
  <r>
    <s v="CA-2017-108553"/>
    <n v="12194"/>
    <n v="121.94"/>
    <x v="15"/>
    <x v="20"/>
  </r>
  <r>
    <s v="CA-2017-108553"/>
    <n v="12271"/>
    <n v="122.71"/>
    <x v="15"/>
    <x v="20"/>
  </r>
  <r>
    <s v="CA-2016-165848"/>
    <n v="1494"/>
    <n v="14.94"/>
    <x v="15"/>
    <x v="20"/>
  </r>
  <r>
    <s v="CA-2016-165848"/>
    <n v="134985"/>
    <n v="1349.85"/>
    <x v="15"/>
    <x v="20"/>
  </r>
  <r>
    <s v="CA-2016-165848"/>
    <n v="136784"/>
    <n v="1367.84"/>
    <x v="15"/>
    <x v="20"/>
  </r>
  <r>
    <s v="CA-2016-165848"/>
    <n v="6112"/>
    <n v="61.12"/>
    <x v="15"/>
    <x v="20"/>
  </r>
  <r>
    <s v="CA-2014-112718"/>
    <n v="1167"/>
    <n v="11.67"/>
    <x v="2"/>
    <x v="108"/>
  </r>
  <r>
    <s v="CA-2016-154053"/>
    <n v="1699"/>
    <n v="16.989999999999998"/>
    <x v="1"/>
    <x v="70"/>
  </r>
  <r>
    <s v="CA-2014-127446"/>
    <n v="24672"/>
    <n v="246.72"/>
    <x v="5"/>
    <x v="81"/>
  </r>
  <r>
    <s v="CA-2014-127446"/>
    <n v="252"/>
    <n v="2.52"/>
    <x v="5"/>
    <x v="81"/>
  </r>
  <r>
    <s v="CA-2014-127446"/>
    <n v="1218735"/>
    <n v="12187.35"/>
    <x v="5"/>
    <x v="81"/>
  </r>
  <r>
    <s v="CA-2014-127446"/>
    <n v="5904"/>
    <n v="59.04"/>
    <x v="5"/>
    <x v="81"/>
  </r>
  <r>
    <s v="CA-2014-127446"/>
    <n v="15696"/>
    <n v="156.96"/>
    <x v="5"/>
    <x v="81"/>
  </r>
  <r>
    <s v="CA-2014-127446"/>
    <n v="6096"/>
    <n v="60.96"/>
    <x v="5"/>
    <x v="81"/>
  </r>
  <r>
    <s v="CA-2016-137204"/>
    <n v="41568"/>
    <n v="415.68"/>
    <x v="1"/>
    <x v="1"/>
  </r>
  <r>
    <s v="CA-2014-147298"/>
    <n v="23028"/>
    <n v="230.28"/>
    <x v="1"/>
    <x v="1"/>
  </r>
  <r>
    <s v="CA-2014-147298"/>
    <n v="18288"/>
    <n v="182.88"/>
    <x v="1"/>
    <x v="1"/>
  </r>
  <r>
    <s v="CA-2017-147942"/>
    <n v="578"/>
    <n v="5.78"/>
    <x v="1"/>
    <x v="8"/>
  </r>
  <r>
    <s v="CA-2017-147942"/>
    <n v="12168"/>
    <n v="121.68"/>
    <x v="1"/>
    <x v="8"/>
  </r>
  <r>
    <s v="CA-2017-115931"/>
    <n v="417"/>
    <n v="4.17"/>
    <x v="27"/>
    <x v="51"/>
  </r>
  <r>
    <s v="CA-2017-115931"/>
    <n v="6704"/>
    <n v="67.040000000000006"/>
    <x v="27"/>
    <x v="51"/>
  </r>
  <r>
    <s v="CA-2017-115931"/>
    <n v="3732"/>
    <n v="37.32"/>
    <x v="27"/>
    <x v="51"/>
  </r>
  <r>
    <s v="CA-2017-115931"/>
    <n v="1845"/>
    <n v="18.45"/>
    <x v="27"/>
    <x v="51"/>
  </r>
  <r>
    <s v="CA-2014-164861"/>
    <n v="2592"/>
    <n v="25.92"/>
    <x v="25"/>
    <x v="285"/>
  </r>
  <r>
    <s v="CA-2017-127180"/>
    <n v="11199968"/>
    <n v="111999.67999999999"/>
    <x v="15"/>
    <x v="20"/>
  </r>
  <r>
    <s v="CA-2017-127180"/>
    <n v="23996"/>
    <n v="239.96"/>
    <x v="15"/>
    <x v="20"/>
  </r>
  <r>
    <s v="CA-2017-127180"/>
    <n v="639"/>
    <n v="6.39"/>
    <x v="15"/>
    <x v="20"/>
  </r>
  <r>
    <s v="CA-2017-127180"/>
    <n v="5299"/>
    <n v="52.99"/>
    <x v="15"/>
    <x v="20"/>
  </r>
  <r>
    <s v="US-2017-165344"/>
    <n v="60864"/>
    <n v="608.64"/>
    <x v="24"/>
    <x v="24"/>
  </r>
  <r>
    <s v="US-2017-165344"/>
    <n v="652995"/>
    <n v="6529.95"/>
    <x v="24"/>
    <x v="24"/>
  </r>
  <r>
    <s v="US-2017-165344"/>
    <n v="1122"/>
    <n v="11.22"/>
    <x v="24"/>
    <x v="24"/>
  </r>
  <r>
    <s v="CA-2015-168186"/>
    <n v="1494"/>
    <n v="14.94"/>
    <x v="26"/>
    <x v="251"/>
  </r>
  <r>
    <s v="US-2017-110604"/>
    <n v="3996"/>
    <n v="39.96"/>
    <x v="4"/>
    <x v="4"/>
  </r>
  <r>
    <s v="US-2017-110604"/>
    <n v="42624"/>
    <n v="426.24"/>
    <x v="4"/>
    <x v="4"/>
  </r>
  <r>
    <s v="US-2017-110604"/>
    <n v="22096"/>
    <n v="220.96"/>
    <x v="4"/>
    <x v="4"/>
  </r>
  <r>
    <s v="CA-2015-116750"/>
    <n v="4928"/>
    <n v="49.28"/>
    <x v="3"/>
    <x v="115"/>
  </r>
  <r>
    <s v="CA-2015-116750"/>
    <n v="723"/>
    <n v="7.23"/>
    <x v="3"/>
    <x v="115"/>
  </r>
  <r>
    <s v="CA-2015-162369"/>
    <n v="3231"/>
    <n v="32.31"/>
    <x v="1"/>
    <x v="1"/>
  </r>
  <r>
    <s v="CA-2017-108441"/>
    <n v="1904"/>
    <n v="19.04"/>
    <x v="15"/>
    <x v="20"/>
  </r>
  <r>
    <s v="CA-2017-108441"/>
    <n v="13128"/>
    <n v="131.28"/>
    <x v="15"/>
    <x v="20"/>
  </r>
  <r>
    <s v="CA-2017-108441"/>
    <n v="6414"/>
    <n v="64.14"/>
    <x v="15"/>
    <x v="20"/>
  </r>
  <r>
    <s v="CA-2017-108441"/>
    <n v="85824"/>
    <n v="858.24"/>
    <x v="15"/>
    <x v="20"/>
  </r>
  <r>
    <s v="CA-2015-169740"/>
    <n v="2999"/>
    <n v="29.99"/>
    <x v="36"/>
    <x v="322"/>
  </r>
  <r>
    <s v="CA-2016-124051"/>
    <n v="186048"/>
    <n v="1860.48"/>
    <x v="10"/>
    <x v="34"/>
  </r>
  <r>
    <s v="CA-2016-149111"/>
    <n v="36792"/>
    <n v="367.92"/>
    <x v="3"/>
    <x v="253"/>
  </r>
  <r>
    <s v="CA-2016-149111"/>
    <n v="18624"/>
    <n v="186.24"/>
    <x v="3"/>
    <x v="253"/>
  </r>
  <r>
    <s v="CA-2014-131002"/>
    <n v="5769"/>
    <n v="57.69"/>
    <x v="26"/>
    <x v="251"/>
  </r>
  <r>
    <s v="CA-2014-131002"/>
    <n v="4281"/>
    <n v="42.81"/>
    <x v="26"/>
    <x v="251"/>
  </r>
  <r>
    <s v="CA-2014-131002"/>
    <n v="1296"/>
    <n v="12.96"/>
    <x v="26"/>
    <x v="251"/>
  </r>
  <r>
    <s v="CA-2014-131002"/>
    <n v="82188"/>
    <n v="821.88"/>
    <x v="26"/>
    <x v="251"/>
  </r>
  <r>
    <s v="CA-2014-131002"/>
    <n v="10485"/>
    <n v="104.85"/>
    <x v="26"/>
    <x v="251"/>
  </r>
  <r>
    <s v="US-2016-146794"/>
    <n v="4249575"/>
    <n v="42495.75"/>
    <x v="1"/>
    <x v="86"/>
  </r>
  <r>
    <s v="CA-2017-112515"/>
    <n v="10776"/>
    <n v="107.76"/>
    <x v="7"/>
    <x v="212"/>
  </r>
  <r>
    <s v="CA-2017-112515"/>
    <n v="11784"/>
    <n v="117.84"/>
    <x v="7"/>
    <x v="212"/>
  </r>
  <r>
    <s v="CA-2017-112515"/>
    <n v="16488"/>
    <n v="164.88"/>
    <x v="7"/>
    <x v="212"/>
  </r>
  <r>
    <s v="CA-2017-112515"/>
    <n v="129294"/>
    <n v="1292.94"/>
    <x v="7"/>
    <x v="212"/>
  </r>
  <r>
    <s v="CA-2017-112515"/>
    <n v="25584"/>
    <n v="255.84"/>
    <x v="7"/>
    <x v="212"/>
  </r>
  <r>
    <s v="CA-2017-112515"/>
    <n v="26174"/>
    <n v="261.74"/>
    <x v="7"/>
    <x v="212"/>
  </r>
  <r>
    <s v="CA-2017-112515"/>
    <n v="144"/>
    <n v="1.44"/>
    <x v="7"/>
    <x v="212"/>
  </r>
  <r>
    <s v="CA-2016-150343"/>
    <n v="1086"/>
    <n v="10.86"/>
    <x v="1"/>
    <x v="8"/>
  </r>
  <r>
    <s v="CA-2015-135538"/>
    <n v="88384"/>
    <n v="883.84"/>
    <x v="16"/>
    <x v="23"/>
  </r>
  <r>
    <s v="CA-2017-123372"/>
    <n v="197989"/>
    <n v="1979.89"/>
    <x v="15"/>
    <x v="20"/>
  </r>
  <r>
    <s v="CA-2017-123372"/>
    <n v="7996"/>
    <n v="79.959999999999994"/>
    <x v="15"/>
    <x v="20"/>
  </r>
  <r>
    <s v="CA-2017-159604"/>
    <n v="876"/>
    <n v="8.76"/>
    <x v="25"/>
    <x v="24"/>
  </r>
  <r>
    <s v="CA-2016-164784"/>
    <n v="3984"/>
    <n v="39.840000000000003"/>
    <x v="18"/>
    <x v="26"/>
  </r>
  <r>
    <s v="CA-2016-164784"/>
    <n v="37062"/>
    <n v="370.62"/>
    <x v="18"/>
    <x v="26"/>
  </r>
  <r>
    <s v="CA-2016-164784"/>
    <n v="2742"/>
    <n v="27.42"/>
    <x v="18"/>
    <x v="26"/>
  </r>
  <r>
    <s v="CA-2016-111794"/>
    <n v="79512"/>
    <n v="795.12"/>
    <x v="5"/>
    <x v="112"/>
  </r>
  <r>
    <s v="CA-2016-111794"/>
    <n v="28352"/>
    <n v="283.52"/>
    <x v="5"/>
    <x v="112"/>
  </r>
  <r>
    <s v="US-2015-139759"/>
    <n v="40784"/>
    <n v="407.84"/>
    <x v="1"/>
    <x v="1"/>
  </r>
  <r>
    <s v="US-2015-139759"/>
    <n v="10596"/>
    <n v="105.96"/>
    <x v="1"/>
    <x v="1"/>
  </r>
  <r>
    <s v="CA-2014-126403"/>
    <n v="16644"/>
    <n v="166.44"/>
    <x v="31"/>
    <x v="90"/>
  </r>
  <r>
    <s v="CA-2014-126403"/>
    <n v="78588"/>
    <n v="785.88"/>
    <x v="31"/>
    <x v="90"/>
  </r>
  <r>
    <s v="CA-2014-126403"/>
    <n v="262"/>
    <n v="2.62"/>
    <x v="31"/>
    <x v="90"/>
  </r>
  <r>
    <s v="CA-2014-126403"/>
    <n v="132585"/>
    <n v="1325.85"/>
    <x v="31"/>
    <x v="90"/>
  </r>
  <r>
    <s v="CA-2017-136875"/>
    <n v="16644"/>
    <n v="166.44"/>
    <x v="1"/>
    <x v="70"/>
  </r>
  <r>
    <s v="CA-2017-132185"/>
    <n v="876"/>
    <n v="8.76"/>
    <x v="3"/>
    <x v="153"/>
  </r>
  <r>
    <s v="CA-2017-132185"/>
    <n v="43584"/>
    <n v="435.84"/>
    <x v="3"/>
    <x v="153"/>
  </r>
  <r>
    <s v="US-2014-160780"/>
    <n v="11088"/>
    <n v="110.88"/>
    <x v="22"/>
    <x v="206"/>
  </r>
  <r>
    <s v="US-2014-160780"/>
    <n v="25164"/>
    <n v="251.64"/>
    <x v="22"/>
    <x v="206"/>
  </r>
  <r>
    <s v="CA-2017-127026"/>
    <n v="144"/>
    <n v="1.44"/>
    <x v="12"/>
    <x v="25"/>
  </r>
  <r>
    <s v="CA-2017-127026"/>
    <n v="61995"/>
    <n v="619.95000000000005"/>
    <x v="12"/>
    <x v="25"/>
  </r>
  <r>
    <s v="CA-2017-127026"/>
    <n v="8952"/>
    <n v="89.52"/>
    <x v="12"/>
    <x v="25"/>
  </r>
  <r>
    <s v="CA-2017-127026"/>
    <n v="350973"/>
    <n v="3509.73"/>
    <x v="12"/>
    <x v="25"/>
  </r>
  <r>
    <s v="CA-2017-127026"/>
    <n v="16499"/>
    <n v="164.99"/>
    <x v="12"/>
    <x v="25"/>
  </r>
  <r>
    <s v="CA-2017-137085"/>
    <n v="312552"/>
    <n v="3125.52"/>
    <x v="1"/>
    <x v="1"/>
  </r>
  <r>
    <s v="CA-2016-133123"/>
    <n v="95952"/>
    <n v="959.52"/>
    <x v="3"/>
    <x v="222"/>
  </r>
  <r>
    <s v="CA-2016-133123"/>
    <n v="3204"/>
    <n v="32.04"/>
    <x v="3"/>
    <x v="222"/>
  </r>
  <r>
    <s v="US-2016-128195"/>
    <n v="398"/>
    <n v="3.98"/>
    <x v="10"/>
    <x v="97"/>
  </r>
  <r>
    <s v="CA-2015-153220"/>
    <n v="157"/>
    <n v="1.57"/>
    <x v="1"/>
    <x v="1"/>
  </r>
  <r>
    <s v="CA-2014-123064"/>
    <n v="5248"/>
    <n v="52.48"/>
    <x v="10"/>
    <x v="22"/>
  </r>
  <r>
    <s v="CA-2017-156412"/>
    <n v="5346"/>
    <n v="53.46"/>
    <x v="9"/>
    <x v="10"/>
  </r>
  <r>
    <s v="US-2016-144211"/>
    <n v="1548"/>
    <n v="15.48"/>
    <x v="22"/>
    <x v="323"/>
  </r>
  <r>
    <s v="US-2016-144211"/>
    <n v="108576"/>
    <n v="1085.76"/>
    <x v="22"/>
    <x v="323"/>
  </r>
  <r>
    <s v="CA-2016-138079"/>
    <n v="1099"/>
    <n v="10.99"/>
    <x v="4"/>
    <x v="4"/>
  </r>
  <r>
    <s v="CA-2014-143182"/>
    <n v="15384"/>
    <n v="153.84"/>
    <x v="2"/>
    <x v="146"/>
  </r>
  <r>
    <s v="CA-2016-161662"/>
    <n v="30352"/>
    <n v="303.52"/>
    <x v="24"/>
    <x v="152"/>
  </r>
  <r>
    <s v="CA-2014-145317"/>
    <n v="8213"/>
    <n v="82.13"/>
    <x v="2"/>
    <x v="108"/>
  </r>
  <r>
    <s v="CA-2014-145317"/>
    <n v="2263848"/>
    <n v="22638.48"/>
    <x v="2"/>
    <x v="108"/>
  </r>
  <r>
    <s v="CA-2014-145317"/>
    <n v="21376"/>
    <n v="213.76"/>
    <x v="2"/>
    <x v="108"/>
  </r>
  <r>
    <s v="CA-2014-145317"/>
    <n v="8016"/>
    <n v="80.16"/>
    <x v="2"/>
    <x v="108"/>
  </r>
  <r>
    <s v="CA-2014-145317"/>
    <n v="30768"/>
    <n v="307.68"/>
    <x v="2"/>
    <x v="108"/>
  </r>
  <r>
    <s v="CA-2014-145317"/>
    <n v="18936"/>
    <n v="189.36"/>
    <x v="2"/>
    <x v="108"/>
  </r>
  <r>
    <s v="CA-2014-145317"/>
    <n v="122352"/>
    <n v="1223.52"/>
    <x v="2"/>
    <x v="108"/>
  </r>
  <r>
    <s v="CA-2014-143413"/>
    <n v="11628"/>
    <n v="116.28"/>
    <x v="39"/>
    <x v="248"/>
  </r>
  <r>
    <s v="CA-2017-156818"/>
    <n v="1326"/>
    <n v="13.26"/>
    <x v="15"/>
    <x v="20"/>
  </r>
  <r>
    <s v="CA-2017-155873"/>
    <n v="1668"/>
    <n v="16.68"/>
    <x v="27"/>
    <x v="51"/>
  </r>
  <r>
    <s v="CA-2017-155873"/>
    <n v="1944"/>
    <n v="19.440000000000001"/>
    <x v="27"/>
    <x v="51"/>
  </r>
  <r>
    <s v="CA-2017-155873"/>
    <n v="19216"/>
    <n v="192.16"/>
    <x v="27"/>
    <x v="51"/>
  </r>
  <r>
    <s v="CA-2015-121797"/>
    <n v="22736"/>
    <n v="227.36"/>
    <x v="1"/>
    <x v="1"/>
  </r>
  <r>
    <s v="CA-2015-121797"/>
    <n v="1919976"/>
    <n v="19199.759999999998"/>
    <x v="1"/>
    <x v="1"/>
  </r>
  <r>
    <s v="US-2015-120572"/>
    <n v="12828"/>
    <n v="128.28"/>
    <x v="2"/>
    <x v="108"/>
  </r>
  <r>
    <s v="CA-2017-132430"/>
    <n v="45888"/>
    <n v="458.88"/>
    <x v="24"/>
    <x v="80"/>
  </r>
  <r>
    <s v="CA-2017-146031"/>
    <n v="6012"/>
    <n v="60.12"/>
    <x v="15"/>
    <x v="21"/>
  </r>
  <r>
    <s v="CA-2014-110100"/>
    <n v="302376"/>
    <n v="3023.76"/>
    <x v="3"/>
    <x v="40"/>
  </r>
  <r>
    <s v="CA-2015-103723"/>
    <n v="139"/>
    <n v="1.39"/>
    <x v="4"/>
    <x v="4"/>
  </r>
  <r>
    <s v="CA-2014-127187"/>
    <n v="12998"/>
    <n v="129.97999999999999"/>
    <x v="15"/>
    <x v="20"/>
  </r>
  <r>
    <s v="CA-2017-128475"/>
    <n v="7198"/>
    <n v="71.98"/>
    <x v="32"/>
    <x v="38"/>
  </r>
  <r>
    <s v="CA-2014-100006"/>
    <n v="37797"/>
    <n v="377.97"/>
    <x v="15"/>
    <x v="20"/>
  </r>
  <r>
    <s v="CA-2017-144827"/>
    <n v="12436"/>
    <n v="124.36"/>
    <x v="1"/>
    <x v="116"/>
  </r>
  <r>
    <s v="CA-2014-110030"/>
    <n v="23976"/>
    <n v="239.76"/>
    <x v="5"/>
    <x v="12"/>
  </r>
  <r>
    <s v="CA-2014-121286"/>
    <n v="8376"/>
    <n v="83.76"/>
    <x v="3"/>
    <x v="143"/>
  </r>
  <r>
    <s v="CA-2014-121286"/>
    <n v="5824"/>
    <n v="58.24"/>
    <x v="3"/>
    <x v="143"/>
  </r>
  <r>
    <s v="CA-2016-164735"/>
    <n v="812"/>
    <n v="8.1199999999999992"/>
    <x v="17"/>
    <x v="166"/>
  </r>
  <r>
    <s v="CA-2014-153479"/>
    <n v="1445"/>
    <n v="14.45"/>
    <x v="1"/>
    <x v="132"/>
  </r>
  <r>
    <s v="CA-2014-153479"/>
    <n v="95648"/>
    <n v="956.48"/>
    <x v="1"/>
    <x v="132"/>
  </r>
  <r>
    <s v="CA-2017-149888"/>
    <n v="35997"/>
    <n v="359.97"/>
    <x v="9"/>
    <x v="10"/>
  </r>
  <r>
    <s v="CA-2017-149888"/>
    <n v="350352"/>
    <n v="3503.52"/>
    <x v="9"/>
    <x v="10"/>
  </r>
  <r>
    <s v="CA-2017-119193"/>
    <n v="1641"/>
    <n v="16.41"/>
    <x v="24"/>
    <x v="167"/>
  </r>
  <r>
    <s v="CA-2017-119193"/>
    <n v="629958"/>
    <n v="6299.58"/>
    <x v="24"/>
    <x v="167"/>
  </r>
  <r>
    <s v="CA-2017-104801"/>
    <n v="663"/>
    <n v="6.63"/>
    <x v="4"/>
    <x v="4"/>
  </r>
  <r>
    <s v="CA-2017-104801"/>
    <n v="79996"/>
    <n v="799.96"/>
    <x v="4"/>
    <x v="4"/>
  </r>
  <r>
    <s v="CA-2017-104801"/>
    <n v="10753"/>
    <n v="107.53"/>
    <x v="4"/>
    <x v="4"/>
  </r>
  <r>
    <s v="CA-2014-107594"/>
    <n v="7398"/>
    <n v="73.98"/>
    <x v="30"/>
    <x v="135"/>
  </r>
  <r>
    <s v="CA-2014-107594"/>
    <n v="558"/>
    <n v="5.58"/>
    <x v="30"/>
    <x v="135"/>
  </r>
  <r>
    <s v="CA-2015-129770"/>
    <n v="4912"/>
    <n v="49.12"/>
    <x v="27"/>
    <x v="324"/>
  </r>
  <r>
    <s v="CA-2015-115798"/>
    <n v="37797"/>
    <n v="377.97"/>
    <x v="13"/>
    <x v="46"/>
  </r>
  <r>
    <s v="CA-2015-115798"/>
    <n v="4228"/>
    <n v="42.28"/>
    <x v="13"/>
    <x v="46"/>
  </r>
  <r>
    <s v="CA-2015-115798"/>
    <n v="29997"/>
    <n v="299.97000000000003"/>
    <x v="13"/>
    <x v="46"/>
  </r>
  <r>
    <s v="CA-2015-115798"/>
    <n v="8998"/>
    <n v="89.98"/>
    <x v="13"/>
    <x v="46"/>
  </r>
  <r>
    <s v="CA-2017-122707"/>
    <n v="47724"/>
    <n v="477.24"/>
    <x v="19"/>
    <x v="325"/>
  </r>
  <r>
    <s v="CA-2017-122707"/>
    <n v="2598"/>
    <n v="25.98"/>
    <x v="19"/>
    <x v="325"/>
  </r>
  <r>
    <s v="CA-2016-165015"/>
    <n v="4672"/>
    <n v="46.72"/>
    <x v="24"/>
    <x v="46"/>
  </r>
  <r>
    <s v="CA-2014-149244"/>
    <n v="3534"/>
    <n v="35.340000000000003"/>
    <x v="1"/>
    <x v="70"/>
  </r>
  <r>
    <s v="CA-2015-140144"/>
    <n v="25764"/>
    <n v="257.64"/>
    <x v="1"/>
    <x v="8"/>
  </r>
  <r>
    <s v="CA-2015-140144"/>
    <n v="125976"/>
    <n v="1259.76"/>
    <x v="1"/>
    <x v="8"/>
  </r>
  <r>
    <s v="CA-2017-163321"/>
    <n v="79992"/>
    <n v="799.92"/>
    <x v="3"/>
    <x v="108"/>
  </r>
  <r>
    <s v="CA-2014-155887"/>
    <n v="700056"/>
    <n v="7000.56"/>
    <x v="31"/>
    <x v="47"/>
  </r>
  <r>
    <s v="US-2015-165449"/>
    <n v="27168"/>
    <n v="271.68"/>
    <x v="5"/>
    <x v="326"/>
  </r>
  <r>
    <s v="CA-2015-110247"/>
    <n v="8226"/>
    <n v="82.26"/>
    <x v="2"/>
    <x v="315"/>
  </r>
  <r>
    <s v="US-2014-141257"/>
    <n v="585552"/>
    <n v="5855.52"/>
    <x v="4"/>
    <x v="4"/>
  </r>
  <r>
    <s v="CA-2014-154669"/>
    <n v="42328"/>
    <n v="423.28"/>
    <x v="1"/>
    <x v="327"/>
  </r>
  <r>
    <s v="CA-2014-158029"/>
    <n v="225296"/>
    <n v="2252.96"/>
    <x v="1"/>
    <x v="1"/>
  </r>
  <r>
    <s v="CA-2015-155306"/>
    <n v="556"/>
    <n v="5.56"/>
    <x v="1"/>
    <x v="8"/>
  </r>
  <r>
    <s v="CA-2015-155306"/>
    <n v="32337"/>
    <n v="323.37"/>
    <x v="1"/>
    <x v="8"/>
  </r>
  <r>
    <s v="CA-2015-155306"/>
    <n v="78396"/>
    <n v="783.96"/>
    <x v="1"/>
    <x v="8"/>
  </r>
  <r>
    <s v="CA-2015-155306"/>
    <n v="144765"/>
    <n v="1447.65"/>
    <x v="1"/>
    <x v="8"/>
  </r>
  <r>
    <s v="CA-2015-155306"/>
    <n v="1196"/>
    <n v="11.96"/>
    <x v="1"/>
    <x v="8"/>
  </r>
  <r>
    <s v="CA-2016-127775"/>
    <n v="23997"/>
    <n v="239.97"/>
    <x v="15"/>
    <x v="20"/>
  </r>
  <r>
    <s v="CA-2016-146171"/>
    <n v="7692"/>
    <n v="76.92"/>
    <x v="32"/>
    <x v="38"/>
  </r>
  <r>
    <s v="CA-2016-146171"/>
    <n v="48132"/>
    <n v="481.32"/>
    <x v="32"/>
    <x v="38"/>
  </r>
  <r>
    <s v="CA-2014-129574"/>
    <n v="484"/>
    <n v="4.84"/>
    <x v="7"/>
    <x v="208"/>
  </r>
  <r>
    <s v="CA-2017-126536"/>
    <n v="99"/>
    <n v="0.99"/>
    <x v="1"/>
    <x v="8"/>
  </r>
  <r>
    <s v="CA-2017-126536"/>
    <n v="10184"/>
    <n v="101.84"/>
    <x v="1"/>
    <x v="8"/>
  </r>
  <r>
    <s v="CA-2017-165757"/>
    <n v="10332"/>
    <n v="103.32"/>
    <x v="9"/>
    <x v="10"/>
  </r>
  <r>
    <s v="CA-2017-165757"/>
    <n v="31155"/>
    <n v="311.55"/>
    <x v="9"/>
    <x v="10"/>
  </r>
  <r>
    <s v="CA-2017-165757"/>
    <n v="8928"/>
    <n v="89.28"/>
    <x v="9"/>
    <x v="10"/>
  </r>
  <r>
    <s v="CA-2017-167752"/>
    <n v="34384"/>
    <n v="343.84"/>
    <x v="9"/>
    <x v="10"/>
  </r>
  <r>
    <s v="CA-2017-167752"/>
    <n v="192416"/>
    <n v="1924.16"/>
    <x v="9"/>
    <x v="10"/>
  </r>
  <r>
    <s v="US-2015-122140"/>
    <n v="32192"/>
    <n v="321.92"/>
    <x v="5"/>
    <x v="61"/>
  </r>
  <r>
    <s v="US-2015-122140"/>
    <n v="5012"/>
    <n v="50.12"/>
    <x v="5"/>
    <x v="61"/>
  </r>
  <r>
    <s v="US-2015-122140"/>
    <n v="47976"/>
    <n v="479.76"/>
    <x v="5"/>
    <x v="61"/>
  </r>
  <r>
    <s v="CA-2016-163986"/>
    <n v="545"/>
    <n v="5.45"/>
    <x v="6"/>
    <x v="328"/>
  </r>
  <r>
    <s v="CA-2017-158967"/>
    <n v="19104"/>
    <n v="191.04"/>
    <x v="2"/>
    <x v="2"/>
  </r>
  <r>
    <s v="CA-2016-131576"/>
    <n v="4944"/>
    <n v="49.44"/>
    <x v="12"/>
    <x v="66"/>
  </r>
  <r>
    <s v="CA-2017-143455"/>
    <n v="10368"/>
    <n v="103.68"/>
    <x v="24"/>
    <x v="24"/>
  </r>
  <r>
    <s v="CA-2016-144729"/>
    <n v="15444"/>
    <n v="154.44"/>
    <x v="1"/>
    <x v="70"/>
  </r>
  <r>
    <s v="CA-2015-127019"/>
    <n v="60984"/>
    <n v="609.84"/>
    <x v="22"/>
    <x v="77"/>
  </r>
  <r>
    <s v="CA-2015-138534"/>
    <n v="195466"/>
    <n v="1954.66"/>
    <x v="1"/>
    <x v="329"/>
  </r>
  <r>
    <s v="CA-2017-108322"/>
    <n v="2368"/>
    <n v="23.68"/>
    <x v="2"/>
    <x v="330"/>
  </r>
  <r>
    <s v="CA-2017-108322"/>
    <n v="2376"/>
    <n v="23.76"/>
    <x v="2"/>
    <x v="330"/>
  </r>
  <r>
    <s v="CA-2017-167668"/>
    <n v="592"/>
    <n v="5.92"/>
    <x v="15"/>
    <x v="20"/>
  </r>
  <r>
    <s v="CA-2017-146724"/>
    <n v="220"/>
    <n v="2.2000000000000002"/>
    <x v="11"/>
    <x v="69"/>
  </r>
  <r>
    <s v="CA-2016-139878"/>
    <n v="25798"/>
    <n v="257.98"/>
    <x v="12"/>
    <x v="66"/>
  </r>
  <r>
    <s v="US-2016-106677"/>
    <n v="23988"/>
    <n v="239.88"/>
    <x v="9"/>
    <x v="10"/>
  </r>
  <r>
    <s v="CA-2016-116974"/>
    <n v="23976"/>
    <n v="239.76"/>
    <x v="24"/>
    <x v="21"/>
  </r>
  <r>
    <s v="CA-2015-149972"/>
    <n v="601536"/>
    <n v="6015.36"/>
    <x v="1"/>
    <x v="1"/>
  </r>
  <r>
    <s v="CA-2015-149972"/>
    <n v="79"/>
    <n v="0.79"/>
    <x v="1"/>
    <x v="1"/>
  </r>
  <r>
    <s v="US-2014-117744"/>
    <n v="5836"/>
    <n v="58.36"/>
    <x v="5"/>
    <x v="331"/>
  </r>
  <r>
    <s v="US-2014-117744"/>
    <n v="16464"/>
    <n v="164.64"/>
    <x v="5"/>
    <x v="331"/>
  </r>
  <r>
    <s v="US-2014-117744"/>
    <n v="3996"/>
    <n v="39.96"/>
    <x v="5"/>
    <x v="331"/>
  </r>
  <r>
    <s v="CA-2014-125514"/>
    <n v="2596"/>
    <n v="25.96"/>
    <x v="8"/>
    <x v="155"/>
  </r>
  <r>
    <s v="CA-2014-125514"/>
    <n v="3627"/>
    <n v="36.270000000000003"/>
    <x v="8"/>
    <x v="155"/>
  </r>
  <r>
    <s v="CA-2014-125514"/>
    <n v="648"/>
    <n v="6.48"/>
    <x v="8"/>
    <x v="155"/>
  </r>
  <r>
    <s v="CA-2014-154599"/>
    <n v="1075088"/>
    <n v="10750.88"/>
    <x v="1"/>
    <x v="332"/>
  </r>
  <r>
    <s v="CA-2014-154599"/>
    <n v="438368"/>
    <n v="4383.68"/>
    <x v="1"/>
    <x v="332"/>
  </r>
  <r>
    <s v="CA-2014-154599"/>
    <n v="18088"/>
    <n v="180.88"/>
    <x v="1"/>
    <x v="332"/>
  </r>
  <r>
    <s v="CA-2014-154599"/>
    <n v="308499"/>
    <n v="3084.99"/>
    <x v="1"/>
    <x v="332"/>
  </r>
  <r>
    <s v="CA-2017-158743"/>
    <n v="1336"/>
    <n v="13.36"/>
    <x v="36"/>
    <x v="290"/>
  </r>
  <r>
    <s v="CA-2017-158743"/>
    <n v="3996"/>
    <n v="39.96"/>
    <x v="36"/>
    <x v="290"/>
  </r>
  <r>
    <s v="CA-2017-158743"/>
    <n v="14585"/>
    <n v="145.85"/>
    <x v="36"/>
    <x v="290"/>
  </r>
  <r>
    <s v="CA-2016-153318"/>
    <n v="78396"/>
    <n v="783.96"/>
    <x v="2"/>
    <x v="100"/>
  </r>
  <r>
    <s v="US-2015-110163"/>
    <n v="788"/>
    <n v="7.88"/>
    <x v="21"/>
    <x v="127"/>
  </r>
  <r>
    <s v="CA-2017-143329"/>
    <n v="4137"/>
    <n v="41.37"/>
    <x v="27"/>
    <x v="324"/>
  </r>
  <r>
    <s v="CA-2015-159380"/>
    <n v="1284"/>
    <n v="12.84"/>
    <x v="1"/>
    <x v="8"/>
  </r>
  <r>
    <s v="CA-2015-159380"/>
    <n v="2568"/>
    <n v="25.68"/>
    <x v="1"/>
    <x v="8"/>
  </r>
  <r>
    <s v="CA-2015-122623"/>
    <n v="47516"/>
    <n v="475.16"/>
    <x v="5"/>
    <x v="236"/>
  </r>
  <r>
    <s v="CA-2015-148635"/>
    <n v="942"/>
    <n v="9.42"/>
    <x v="4"/>
    <x v="4"/>
  </r>
  <r>
    <s v="CA-2015-148635"/>
    <n v="1296"/>
    <n v="12.96"/>
    <x v="4"/>
    <x v="4"/>
  </r>
  <r>
    <s v="CA-2015-148635"/>
    <n v="7049"/>
    <n v="70.489999999999995"/>
    <x v="4"/>
    <x v="4"/>
  </r>
  <r>
    <s v="CA-2015-148635"/>
    <n v="561568"/>
    <n v="5615.68"/>
    <x v="4"/>
    <x v="4"/>
  </r>
  <r>
    <s v="CA-2015-135685"/>
    <n v="17982"/>
    <n v="179.82"/>
    <x v="6"/>
    <x v="158"/>
  </r>
  <r>
    <s v="CA-2015-135685"/>
    <n v="18558"/>
    <n v="185.58"/>
    <x v="6"/>
    <x v="158"/>
  </r>
  <r>
    <s v="CA-2015-135685"/>
    <n v="21411"/>
    <n v="214.11"/>
    <x v="6"/>
    <x v="158"/>
  </r>
  <r>
    <s v="CA-2015-135685"/>
    <n v="99996"/>
    <n v="999.96"/>
    <x v="6"/>
    <x v="158"/>
  </r>
  <r>
    <s v="CA-2015-135685"/>
    <n v="65355"/>
    <n v="653.54999999999995"/>
    <x v="6"/>
    <x v="158"/>
  </r>
  <r>
    <s v="CA-2015-104626"/>
    <n v="1146"/>
    <n v="11.46"/>
    <x v="31"/>
    <x v="47"/>
  </r>
  <r>
    <s v="CA-2015-104626"/>
    <n v="6074"/>
    <n v="60.74"/>
    <x v="31"/>
    <x v="47"/>
  </r>
  <r>
    <s v="CA-2015-104626"/>
    <n v="12436"/>
    <n v="124.36"/>
    <x v="31"/>
    <x v="47"/>
  </r>
  <r>
    <s v="CA-2015-104626"/>
    <n v="108876"/>
    <n v="1088.76"/>
    <x v="31"/>
    <x v="47"/>
  </r>
  <r>
    <s v="CA-2016-160500"/>
    <n v="672"/>
    <n v="6.72"/>
    <x v="1"/>
    <x v="184"/>
  </r>
  <r>
    <s v="CA-2016-160500"/>
    <n v="298776"/>
    <n v="2987.76"/>
    <x v="1"/>
    <x v="184"/>
  </r>
  <r>
    <s v="CA-2017-100202"/>
    <n v="302376"/>
    <n v="3023.76"/>
    <x v="1"/>
    <x v="125"/>
  </r>
  <r>
    <s v="CA-2017-131016"/>
    <n v="8928"/>
    <n v="89.28"/>
    <x v="5"/>
    <x v="81"/>
  </r>
  <r>
    <s v="CA-2017-131016"/>
    <n v="47584"/>
    <n v="475.84"/>
    <x v="5"/>
    <x v="81"/>
  </r>
  <r>
    <s v="US-2014-112914"/>
    <n v="33792"/>
    <n v="337.92"/>
    <x v="5"/>
    <x v="12"/>
  </r>
  <r>
    <s v="US-2014-112914"/>
    <n v="3005328"/>
    <n v="30053.279999999999"/>
    <x v="5"/>
    <x v="12"/>
  </r>
  <r>
    <s v="US-2014-112914"/>
    <n v="2724"/>
    <n v="27.24"/>
    <x v="5"/>
    <x v="12"/>
  </r>
  <r>
    <s v="US-2014-112914"/>
    <n v="3264"/>
    <n v="32.64"/>
    <x v="5"/>
    <x v="12"/>
  </r>
  <r>
    <s v="CA-2016-124149"/>
    <n v="108336"/>
    <n v="1083.3599999999999"/>
    <x v="24"/>
    <x v="152"/>
  </r>
  <r>
    <s v="CA-2016-124149"/>
    <n v="5592"/>
    <n v="55.92"/>
    <x v="24"/>
    <x v="152"/>
  </r>
  <r>
    <s v="CA-2016-124149"/>
    <n v="78304"/>
    <n v="783.04"/>
    <x v="24"/>
    <x v="152"/>
  </r>
  <r>
    <s v="CA-2014-148915"/>
    <n v="44392"/>
    <n v="443.92"/>
    <x v="21"/>
    <x v="32"/>
  </r>
  <r>
    <s v="CA-2014-148915"/>
    <n v="155976"/>
    <n v="1559.76"/>
    <x v="21"/>
    <x v="32"/>
  </r>
  <r>
    <s v="CA-2017-134649"/>
    <n v="1547"/>
    <n v="15.47"/>
    <x v="19"/>
    <x v="325"/>
  </r>
  <r>
    <s v="CA-2017-134649"/>
    <n v="716"/>
    <n v="7.16"/>
    <x v="19"/>
    <x v="325"/>
  </r>
  <r>
    <s v="CA-2017-110842"/>
    <n v="1089"/>
    <n v="10.89"/>
    <x v="1"/>
    <x v="1"/>
  </r>
  <r>
    <s v="CA-2017-110842"/>
    <n v="1944"/>
    <n v="19.440000000000001"/>
    <x v="1"/>
    <x v="1"/>
  </r>
  <r>
    <s v="CA-2017-110842"/>
    <n v="1216"/>
    <n v="12.16"/>
    <x v="1"/>
    <x v="1"/>
  </r>
  <r>
    <s v="CA-2016-147368"/>
    <n v="6957"/>
    <n v="69.569999999999993"/>
    <x v="2"/>
    <x v="315"/>
  </r>
  <r>
    <s v="US-2015-104185"/>
    <n v="12033"/>
    <n v="120.33"/>
    <x v="15"/>
    <x v="20"/>
  </r>
  <r>
    <s v="US-2014-125521"/>
    <n v="113992"/>
    <n v="1139.92"/>
    <x v="17"/>
    <x v="269"/>
  </r>
  <r>
    <s v="US-2017-135062"/>
    <n v="229544"/>
    <n v="2295.44"/>
    <x v="3"/>
    <x v="115"/>
  </r>
  <r>
    <s v="CA-2017-135650"/>
    <n v="143728"/>
    <n v="1437.28"/>
    <x v="5"/>
    <x v="114"/>
  </r>
  <r>
    <s v="CA-2017-112865"/>
    <n v="36048"/>
    <n v="360.48"/>
    <x v="9"/>
    <x v="10"/>
  </r>
  <r>
    <s v="US-2016-162852"/>
    <n v="845488"/>
    <n v="8454.8799999999992"/>
    <x v="10"/>
    <x v="318"/>
  </r>
  <r>
    <s v="CA-2017-138163"/>
    <n v="5094"/>
    <n v="50.94"/>
    <x v="31"/>
    <x v="231"/>
  </r>
  <r>
    <s v="CA-2017-152093"/>
    <n v="762594"/>
    <n v="7625.94"/>
    <x v="10"/>
    <x v="22"/>
  </r>
  <r>
    <s v="CA-2017-157854"/>
    <n v="5628"/>
    <n v="56.28"/>
    <x v="32"/>
    <x v="185"/>
  </r>
  <r>
    <s v="CA-2017-157854"/>
    <n v="269097"/>
    <n v="2690.97"/>
    <x v="32"/>
    <x v="185"/>
  </r>
  <r>
    <s v="CA-2016-123617"/>
    <n v="7434"/>
    <n v="74.34"/>
    <x v="2"/>
    <x v="144"/>
  </r>
  <r>
    <s v="US-2016-128293"/>
    <n v="64784"/>
    <n v="647.84"/>
    <x v="9"/>
    <x v="10"/>
  </r>
  <r>
    <s v="CA-2017-107342"/>
    <n v="2816"/>
    <n v="28.16"/>
    <x v="14"/>
    <x v="38"/>
  </r>
  <r>
    <s v="CA-2016-136371"/>
    <n v="1498"/>
    <n v="14.98"/>
    <x v="15"/>
    <x v="147"/>
  </r>
  <r>
    <s v="CA-2016-136371"/>
    <n v="2032"/>
    <n v="20.32"/>
    <x v="15"/>
    <x v="147"/>
  </r>
  <r>
    <s v="CA-2017-137344"/>
    <n v="4029"/>
    <n v="40.29"/>
    <x v="31"/>
    <x v="47"/>
  </r>
  <r>
    <s v="CA-2017-169810"/>
    <n v="2023"/>
    <n v="20.23"/>
    <x v="44"/>
    <x v="298"/>
  </r>
  <r>
    <s v="CA-2016-128594"/>
    <n v="1603136"/>
    <n v="16031.36"/>
    <x v="1"/>
    <x v="70"/>
  </r>
  <r>
    <s v="CA-2016-154690"/>
    <n v="225296"/>
    <n v="2252.96"/>
    <x v="3"/>
    <x v="115"/>
  </r>
  <r>
    <s v="CA-2017-138975"/>
    <n v="678"/>
    <n v="6.78"/>
    <x v="32"/>
    <x v="118"/>
  </r>
  <r>
    <s v="CA-2017-138975"/>
    <n v="37797"/>
    <n v="377.97"/>
    <x v="32"/>
    <x v="118"/>
  </r>
  <r>
    <s v="CA-2017-138975"/>
    <n v="162882"/>
    <n v="1628.82"/>
    <x v="32"/>
    <x v="118"/>
  </r>
  <r>
    <s v="CA-2017-138975"/>
    <n v="28693"/>
    <n v="286.93"/>
    <x v="32"/>
    <x v="118"/>
  </r>
  <r>
    <s v="CA-2017-106537"/>
    <n v="20736"/>
    <n v="207.36"/>
    <x v="2"/>
    <x v="333"/>
  </r>
  <r>
    <s v="US-2017-103828"/>
    <n v="3144"/>
    <n v="31.44"/>
    <x v="1"/>
    <x v="8"/>
  </r>
  <r>
    <s v="US-2017-103828"/>
    <n v="8379"/>
    <n v="83.79"/>
    <x v="1"/>
    <x v="8"/>
  </r>
  <r>
    <s v="US-2017-103828"/>
    <n v="5952"/>
    <n v="59.52"/>
    <x v="1"/>
    <x v="8"/>
  </r>
  <r>
    <s v="US-2017-103828"/>
    <n v="3192"/>
    <n v="31.92"/>
    <x v="1"/>
    <x v="8"/>
  </r>
  <r>
    <s v="CA-2016-115588"/>
    <n v="1472"/>
    <n v="14.72"/>
    <x v="24"/>
    <x v="167"/>
  </r>
  <r>
    <s v="CA-2016-115588"/>
    <n v="38976"/>
    <n v="389.76"/>
    <x v="24"/>
    <x v="167"/>
  </r>
  <r>
    <s v="CA-2017-143861"/>
    <n v="17088"/>
    <n v="170.88"/>
    <x v="2"/>
    <x v="84"/>
  </r>
  <r>
    <s v="CA-2014-148040"/>
    <n v="74352"/>
    <n v="743.52"/>
    <x v="16"/>
    <x v="93"/>
  </r>
  <r>
    <s v="CA-2014-148040"/>
    <n v="314352"/>
    <n v="3143.52"/>
    <x v="16"/>
    <x v="93"/>
  </r>
  <r>
    <s v="CA-2017-135167"/>
    <n v="426"/>
    <n v="4.26"/>
    <x v="1"/>
    <x v="1"/>
  </r>
  <r>
    <s v="CA-2017-137022"/>
    <n v="81128"/>
    <n v="811.28"/>
    <x v="1"/>
    <x v="70"/>
  </r>
  <r>
    <s v="US-2017-102638"/>
    <n v="603"/>
    <n v="6.03"/>
    <x v="15"/>
    <x v="20"/>
  </r>
  <r>
    <s v="US-2016-167339"/>
    <n v="153568"/>
    <n v="1535.68"/>
    <x v="1"/>
    <x v="70"/>
  </r>
  <r>
    <s v="US-2016-167339"/>
    <n v="1013488"/>
    <n v="10134.879999999999"/>
    <x v="1"/>
    <x v="70"/>
  </r>
  <r>
    <s v="CA-2016-152072"/>
    <n v="5234"/>
    <n v="52.34"/>
    <x v="30"/>
    <x v="58"/>
  </r>
  <r>
    <s v="CA-2016-152072"/>
    <n v="466"/>
    <n v="4.66"/>
    <x v="30"/>
    <x v="58"/>
  </r>
  <r>
    <s v="CA-2016-152072"/>
    <n v="25497"/>
    <n v="254.97"/>
    <x v="30"/>
    <x v="58"/>
  </r>
  <r>
    <s v="CA-2016-102932"/>
    <n v="2544"/>
    <n v="25.44"/>
    <x v="30"/>
    <x v="334"/>
  </r>
  <r>
    <s v="CA-2016-102932"/>
    <n v="2793"/>
    <n v="27.93"/>
    <x v="30"/>
    <x v="334"/>
  </r>
  <r>
    <s v="CA-2014-165540"/>
    <n v="885"/>
    <n v="8.85"/>
    <x v="10"/>
    <x v="318"/>
  </r>
  <r>
    <s v="CA-2016-130799"/>
    <n v="696"/>
    <n v="6.96"/>
    <x v="1"/>
    <x v="8"/>
  </r>
  <r>
    <s v="CA-2016-164483"/>
    <n v="17456"/>
    <n v="174.56"/>
    <x v="1"/>
    <x v="8"/>
  </r>
  <r>
    <s v="US-2016-159856"/>
    <n v="30792"/>
    <n v="307.92"/>
    <x v="16"/>
    <x v="228"/>
  </r>
  <r>
    <s v="CA-2017-102099"/>
    <n v="663"/>
    <n v="6.63"/>
    <x v="1"/>
    <x v="1"/>
  </r>
  <r>
    <s v="CA-2017-102099"/>
    <n v="1296"/>
    <n v="12.96"/>
    <x v="1"/>
    <x v="1"/>
  </r>
  <r>
    <s v="CA-2017-102099"/>
    <n v="324"/>
    <n v="3.24"/>
    <x v="1"/>
    <x v="1"/>
  </r>
  <r>
    <s v="CA-2017-164049"/>
    <n v="2385"/>
    <n v="23.85"/>
    <x v="4"/>
    <x v="4"/>
  </r>
  <r>
    <s v="CA-2014-142727"/>
    <n v="5196"/>
    <n v="51.96"/>
    <x v="28"/>
    <x v="335"/>
  </r>
  <r>
    <s v="CA-2014-142727"/>
    <n v="1794"/>
    <n v="17.940000000000001"/>
    <x v="28"/>
    <x v="335"/>
  </r>
  <r>
    <s v="CA-2017-139913"/>
    <n v="1156"/>
    <n v="11.56"/>
    <x v="15"/>
    <x v="30"/>
  </r>
  <r>
    <s v="CA-2017-139913"/>
    <n v="264"/>
    <n v="2.64"/>
    <x v="15"/>
    <x v="30"/>
  </r>
  <r>
    <s v="CA-2017-139913"/>
    <n v="6908"/>
    <n v="69.08"/>
    <x v="15"/>
    <x v="30"/>
  </r>
  <r>
    <s v="CA-2017-139913"/>
    <n v="3588"/>
    <n v="35.880000000000003"/>
    <x v="15"/>
    <x v="30"/>
  </r>
  <r>
    <s v="CA-2014-169033"/>
    <n v="4965"/>
    <n v="49.65"/>
    <x v="15"/>
    <x v="85"/>
  </r>
  <r>
    <s v="US-2016-164630"/>
    <n v="959968"/>
    <n v="9599.68"/>
    <x v="3"/>
    <x v="35"/>
  </r>
  <r>
    <s v="US-2015-114839"/>
    <n v="408422"/>
    <n v="4084.22"/>
    <x v="5"/>
    <x v="12"/>
  </r>
  <r>
    <s v="CA-2015-166464"/>
    <n v="479984"/>
    <n v="4799.84"/>
    <x v="15"/>
    <x v="20"/>
  </r>
  <r>
    <s v="CA-2015-166464"/>
    <n v="126"/>
    <n v="1.26"/>
    <x v="15"/>
    <x v="20"/>
  </r>
  <r>
    <s v="CA-2017-124898"/>
    <n v="18466"/>
    <n v="184.66"/>
    <x v="32"/>
    <x v="38"/>
  </r>
  <r>
    <s v="CA-2016-164035"/>
    <n v="2312"/>
    <n v="23.12"/>
    <x v="10"/>
    <x v="22"/>
  </r>
  <r>
    <s v="CA-2016-153577"/>
    <n v="37464"/>
    <n v="374.64"/>
    <x v="10"/>
    <x v="336"/>
  </r>
  <r>
    <s v="CA-2016-153577"/>
    <n v="539658"/>
    <n v="5396.58"/>
    <x v="10"/>
    <x v="336"/>
  </r>
  <r>
    <s v="CA-2014-127586"/>
    <n v="31012"/>
    <n v="310.12"/>
    <x v="4"/>
    <x v="4"/>
  </r>
  <r>
    <s v="CA-2017-121615"/>
    <n v="856"/>
    <n v="8.56"/>
    <x v="11"/>
    <x v="16"/>
  </r>
  <r>
    <s v="CA-2017-121615"/>
    <n v="524"/>
    <n v="5.24"/>
    <x v="11"/>
    <x v="16"/>
  </r>
  <r>
    <s v="CA-2017-121615"/>
    <n v="1494"/>
    <n v="14.94"/>
    <x v="11"/>
    <x v="16"/>
  </r>
  <r>
    <s v="CA-2017-166415"/>
    <n v="1122"/>
    <n v="11.22"/>
    <x v="4"/>
    <x v="4"/>
  </r>
  <r>
    <s v="CA-2015-118444"/>
    <n v="387136"/>
    <n v="3871.36"/>
    <x v="2"/>
    <x v="197"/>
  </r>
  <r>
    <s v="CA-2014-113929"/>
    <n v="414"/>
    <n v="4.1399999999999997"/>
    <x v="15"/>
    <x v="337"/>
  </r>
  <r>
    <s v="CA-2014-113929"/>
    <n v="350"/>
    <n v="3.5"/>
    <x v="15"/>
    <x v="337"/>
  </r>
  <r>
    <s v="CA-2014-113929"/>
    <n v="39552"/>
    <n v="395.52"/>
    <x v="15"/>
    <x v="337"/>
  </r>
  <r>
    <s v="CA-2015-134747"/>
    <n v="13572"/>
    <n v="135.72"/>
    <x v="14"/>
    <x v="338"/>
  </r>
  <r>
    <s v="CA-2015-134747"/>
    <n v="1256"/>
    <n v="12.56"/>
    <x v="14"/>
    <x v="338"/>
  </r>
  <r>
    <s v="CA-2015-134747"/>
    <n v="26396"/>
    <n v="263.95999999999998"/>
    <x v="14"/>
    <x v="338"/>
  </r>
  <r>
    <s v="CA-2017-155047"/>
    <n v="5952"/>
    <n v="59.52"/>
    <x v="5"/>
    <x v="61"/>
  </r>
  <r>
    <s v="CA-2016-160129"/>
    <n v="158"/>
    <n v="1.58"/>
    <x v="9"/>
    <x v="10"/>
  </r>
  <r>
    <s v="CA-2016-160129"/>
    <n v="14368"/>
    <n v="143.68"/>
    <x v="9"/>
    <x v="10"/>
  </r>
  <r>
    <s v="CA-2016-160129"/>
    <n v="70448"/>
    <n v="704.48"/>
    <x v="9"/>
    <x v="10"/>
  </r>
  <r>
    <s v="CA-2017-164329"/>
    <n v="1293"/>
    <n v="12.93"/>
    <x v="1"/>
    <x v="8"/>
  </r>
  <r>
    <s v="US-2015-141453"/>
    <n v="3882"/>
    <n v="38.82"/>
    <x v="5"/>
    <x v="89"/>
  </r>
  <r>
    <s v="CA-2014-156993"/>
    <n v="608"/>
    <n v="6.08"/>
    <x v="12"/>
    <x v="66"/>
  </r>
  <r>
    <s v="CA-2014-157721"/>
    <n v="199"/>
    <n v="1.99"/>
    <x v="15"/>
    <x v="232"/>
  </r>
  <r>
    <s v="CA-2014-157721"/>
    <n v="7071"/>
    <n v="70.709999999999994"/>
    <x v="15"/>
    <x v="232"/>
  </r>
  <r>
    <s v="CA-2017-128629"/>
    <n v="1884"/>
    <n v="18.84"/>
    <x v="32"/>
    <x v="38"/>
  </r>
  <r>
    <s v="CA-2017-158106"/>
    <n v="864"/>
    <n v="8.64"/>
    <x v="11"/>
    <x v="339"/>
  </r>
  <r>
    <s v="US-2017-120390"/>
    <n v="1633188"/>
    <n v="16331.88"/>
    <x v="3"/>
    <x v="140"/>
  </r>
  <r>
    <s v="CA-2017-143434"/>
    <n v="1976"/>
    <n v="19.760000000000002"/>
    <x v="12"/>
    <x v="63"/>
  </r>
  <r>
    <s v="CA-2015-168564"/>
    <n v="6608"/>
    <n v="66.08"/>
    <x v="1"/>
    <x v="8"/>
  </r>
  <r>
    <s v="CA-2015-168564"/>
    <n v="728"/>
    <n v="7.28"/>
    <x v="1"/>
    <x v="8"/>
  </r>
  <r>
    <s v="CA-2015-168564"/>
    <n v="144784"/>
    <n v="1447.84"/>
    <x v="1"/>
    <x v="8"/>
  </r>
  <r>
    <s v="US-2016-169040"/>
    <n v="156792"/>
    <n v="1567.92"/>
    <x v="4"/>
    <x v="4"/>
  </r>
  <r>
    <s v="US-2016-169040"/>
    <n v="431976"/>
    <n v="4319.76"/>
    <x v="4"/>
    <x v="4"/>
  </r>
  <r>
    <s v="US-2016-169040"/>
    <n v="3589"/>
    <n v="35.89"/>
    <x v="4"/>
    <x v="4"/>
  </r>
  <r>
    <s v="US-2016-169040"/>
    <n v="47208"/>
    <n v="472.08"/>
    <x v="4"/>
    <x v="4"/>
  </r>
  <r>
    <s v="US-2016-169040"/>
    <n v="24808"/>
    <n v="248.08"/>
    <x v="4"/>
    <x v="4"/>
  </r>
  <r>
    <s v="US-2016-169040"/>
    <n v="1897"/>
    <n v="18.97"/>
    <x v="4"/>
    <x v="4"/>
  </r>
  <r>
    <s v="US-2016-169040"/>
    <n v="59808"/>
    <n v="598.08000000000004"/>
    <x v="4"/>
    <x v="4"/>
  </r>
  <r>
    <s v="CA-2017-155880"/>
    <n v="9099"/>
    <n v="90.99"/>
    <x v="6"/>
    <x v="158"/>
  </r>
  <r>
    <s v="CA-2017-155880"/>
    <n v="152656"/>
    <n v="1526.56"/>
    <x v="6"/>
    <x v="158"/>
  </r>
  <r>
    <s v="CA-2017-155880"/>
    <n v="36897"/>
    <n v="368.97"/>
    <x v="6"/>
    <x v="158"/>
  </r>
  <r>
    <s v="CA-2017-126242"/>
    <n v="30501"/>
    <n v="305.01"/>
    <x v="1"/>
    <x v="1"/>
  </r>
  <r>
    <s v="CA-2017-126242"/>
    <n v="187"/>
    <n v="1.87"/>
    <x v="1"/>
    <x v="1"/>
  </r>
  <r>
    <s v="CA-2016-166443"/>
    <n v="3829"/>
    <n v="38.29"/>
    <x v="1"/>
    <x v="8"/>
  </r>
  <r>
    <s v="CA-2017-169859"/>
    <n v="2625"/>
    <n v="26.25"/>
    <x v="1"/>
    <x v="70"/>
  </r>
  <r>
    <s v="CA-2017-169859"/>
    <n v="6496"/>
    <n v="64.959999999999994"/>
    <x v="1"/>
    <x v="70"/>
  </r>
  <r>
    <s v="CA-2017-169859"/>
    <n v="437"/>
    <n v="4.37"/>
    <x v="1"/>
    <x v="70"/>
  </r>
  <r>
    <s v="CA-2017-134915"/>
    <n v="416"/>
    <n v="4.16"/>
    <x v="16"/>
    <x v="220"/>
  </r>
  <r>
    <s v="CA-2017-134915"/>
    <n v="2312"/>
    <n v="23.12"/>
    <x v="16"/>
    <x v="220"/>
  </r>
  <r>
    <s v="CA-2017-134915"/>
    <n v="113888"/>
    <n v="1138.8800000000001"/>
    <x v="16"/>
    <x v="220"/>
  </r>
  <r>
    <s v="CA-2017-134915"/>
    <n v="113568"/>
    <n v="1135.68"/>
    <x v="16"/>
    <x v="220"/>
  </r>
  <r>
    <s v="CA-2017-134915"/>
    <n v="792"/>
    <n v="7.92"/>
    <x v="16"/>
    <x v="220"/>
  </r>
  <r>
    <s v="CA-2017-134915"/>
    <n v="671984"/>
    <n v="6719.84"/>
    <x v="16"/>
    <x v="220"/>
  </r>
  <r>
    <s v="CA-2016-153353"/>
    <n v="3999"/>
    <n v="39.99"/>
    <x v="15"/>
    <x v="20"/>
  </r>
  <r>
    <s v="CA-2017-123638"/>
    <n v="191646"/>
    <n v="1916.46"/>
    <x v="15"/>
    <x v="232"/>
  </r>
  <r>
    <s v="CA-2017-168900"/>
    <n v="2313"/>
    <n v="23.13"/>
    <x v="24"/>
    <x v="24"/>
  </r>
  <r>
    <s v="CA-2015-158456"/>
    <n v="19936"/>
    <n v="199.36"/>
    <x v="1"/>
    <x v="1"/>
  </r>
  <r>
    <s v="CA-2015-158456"/>
    <n v="4592"/>
    <n v="45.92"/>
    <x v="1"/>
    <x v="1"/>
  </r>
  <r>
    <s v="CA-2017-143665"/>
    <n v="2034"/>
    <n v="20.34"/>
    <x v="4"/>
    <x v="4"/>
  </r>
  <r>
    <s v="CA-2017-143665"/>
    <n v="3928"/>
    <n v="39.28"/>
    <x v="4"/>
    <x v="4"/>
  </r>
  <r>
    <s v="CA-2017-137428"/>
    <n v="81568"/>
    <n v="815.68"/>
    <x v="1"/>
    <x v="147"/>
  </r>
  <r>
    <s v="CA-2017-137428"/>
    <n v="97184"/>
    <n v="971.84"/>
    <x v="1"/>
    <x v="147"/>
  </r>
  <r>
    <s v="CA-2017-137428"/>
    <n v="2432"/>
    <n v="24.32"/>
    <x v="1"/>
    <x v="147"/>
  </r>
  <r>
    <s v="CA-2017-137428"/>
    <n v="1896"/>
    <n v="18.96"/>
    <x v="1"/>
    <x v="147"/>
  </r>
  <r>
    <s v="CA-2014-162866"/>
    <n v="32952"/>
    <n v="329.52"/>
    <x v="10"/>
    <x v="242"/>
  </r>
  <r>
    <s v="CA-2014-162866"/>
    <n v="30016"/>
    <n v="300.16000000000003"/>
    <x v="10"/>
    <x v="242"/>
  </r>
  <r>
    <s v="CA-2017-167941"/>
    <n v="499584"/>
    <n v="4995.84"/>
    <x v="3"/>
    <x v="115"/>
  </r>
  <r>
    <s v="CA-2017-167941"/>
    <n v="31104"/>
    <n v="311.04000000000002"/>
    <x v="3"/>
    <x v="115"/>
  </r>
  <r>
    <s v="CA-2017-167941"/>
    <n v="13272"/>
    <n v="132.72"/>
    <x v="3"/>
    <x v="115"/>
  </r>
  <r>
    <s v="CA-2017-167941"/>
    <n v="28272"/>
    <n v="282.72000000000003"/>
    <x v="3"/>
    <x v="115"/>
  </r>
  <r>
    <s v="CA-2017-167941"/>
    <n v="259136"/>
    <n v="2591.36"/>
    <x v="3"/>
    <x v="115"/>
  </r>
  <r>
    <s v="CA-2017-111808"/>
    <n v="108"/>
    <n v="1.08"/>
    <x v="26"/>
    <x v="251"/>
  </r>
  <r>
    <s v="CA-2015-137512"/>
    <n v="244006"/>
    <n v="2440.06"/>
    <x v="5"/>
    <x v="235"/>
  </r>
  <r>
    <s v="CA-2015-137512"/>
    <n v="15936"/>
    <n v="159.36000000000001"/>
    <x v="5"/>
    <x v="235"/>
  </r>
  <r>
    <s v="CA-2017-139773"/>
    <n v="188552"/>
    <n v="1885.52"/>
    <x v="9"/>
    <x v="10"/>
  </r>
  <r>
    <s v="CA-2017-134607"/>
    <n v="2258"/>
    <n v="22.58"/>
    <x v="15"/>
    <x v="30"/>
  </r>
  <r>
    <s v="CA-2014-109232"/>
    <n v="54594"/>
    <n v="545.94000000000005"/>
    <x v="20"/>
    <x v="340"/>
  </r>
  <r>
    <s v="CA-2015-139850"/>
    <n v="20736"/>
    <n v="207.36"/>
    <x v="9"/>
    <x v="10"/>
  </r>
  <r>
    <s v="CA-2015-139850"/>
    <n v="43296"/>
    <n v="432.96"/>
    <x v="9"/>
    <x v="10"/>
  </r>
  <r>
    <s v="CA-2014-131310"/>
    <n v="123136"/>
    <n v="1231.3599999999999"/>
    <x v="4"/>
    <x v="4"/>
  </r>
  <r>
    <s v="CA-2014-131310"/>
    <n v="11264"/>
    <n v="112.64"/>
    <x v="4"/>
    <x v="4"/>
  </r>
  <r>
    <s v="US-2014-112872"/>
    <n v="53424"/>
    <n v="534.24"/>
    <x v="21"/>
    <x v="24"/>
  </r>
  <r>
    <s v="US-2014-112872"/>
    <n v="27549"/>
    <n v="275.49"/>
    <x v="21"/>
    <x v="24"/>
  </r>
  <r>
    <s v="CA-2016-139269"/>
    <n v="2496"/>
    <n v="24.96"/>
    <x v="32"/>
    <x v="38"/>
  </r>
  <r>
    <s v="CA-2016-139269"/>
    <n v="1936"/>
    <n v="19.36"/>
    <x v="32"/>
    <x v="38"/>
  </r>
  <r>
    <s v="CA-2016-139269"/>
    <n v="126765"/>
    <n v="1267.6500000000001"/>
    <x v="32"/>
    <x v="38"/>
  </r>
  <r>
    <s v="CA-2016-139010"/>
    <n v="1299"/>
    <n v="12.99"/>
    <x v="1"/>
    <x v="1"/>
  </r>
  <r>
    <s v="CA-2016-139010"/>
    <n v="1856"/>
    <n v="18.559999999999999"/>
    <x v="1"/>
    <x v="1"/>
  </r>
  <r>
    <s v="CA-2016-139010"/>
    <n v="44915"/>
    <n v="449.15"/>
    <x v="1"/>
    <x v="1"/>
  </r>
  <r>
    <s v="CA-2016-139010"/>
    <n v="31248"/>
    <n v="312.48"/>
    <x v="1"/>
    <x v="1"/>
  </r>
  <r>
    <s v="CA-2016-134376"/>
    <n v="6144"/>
    <n v="61.44"/>
    <x v="15"/>
    <x v="20"/>
  </r>
  <r>
    <s v="CA-2017-147291"/>
    <n v="89592"/>
    <n v="895.92"/>
    <x v="12"/>
    <x v="66"/>
  </r>
  <r>
    <s v="CA-2016-112893"/>
    <n v="5536"/>
    <n v="55.36"/>
    <x v="1"/>
    <x v="280"/>
  </r>
  <r>
    <s v="US-2014-150532"/>
    <n v="5592"/>
    <n v="55.92"/>
    <x v="16"/>
    <x v="42"/>
  </r>
  <r>
    <s v="CA-2014-138317"/>
    <n v="24896"/>
    <n v="248.96"/>
    <x v="9"/>
    <x v="10"/>
  </r>
  <r>
    <s v="CA-2014-138317"/>
    <n v="3984"/>
    <n v="39.840000000000003"/>
    <x v="9"/>
    <x v="10"/>
  </r>
  <r>
    <s v="CA-2014-138317"/>
    <n v="95968"/>
    <n v="959.68"/>
    <x v="9"/>
    <x v="10"/>
  </r>
  <r>
    <s v="CA-2014-138317"/>
    <n v="206991"/>
    <n v="2069.91"/>
    <x v="9"/>
    <x v="10"/>
  </r>
  <r>
    <s v="CA-2014-138317"/>
    <n v="44416"/>
    <n v="444.16"/>
    <x v="9"/>
    <x v="10"/>
  </r>
  <r>
    <s v="CA-2014-138317"/>
    <n v="9006"/>
    <n v="90.06"/>
    <x v="9"/>
    <x v="10"/>
  </r>
  <r>
    <s v="CA-2015-130610"/>
    <n v="190"/>
    <n v="1.9"/>
    <x v="12"/>
    <x v="341"/>
  </r>
  <r>
    <s v="CA-2017-104381"/>
    <n v="33376"/>
    <n v="333.76"/>
    <x v="15"/>
    <x v="30"/>
  </r>
  <r>
    <s v="CA-2016-131499"/>
    <n v="20748"/>
    <n v="207.48"/>
    <x v="15"/>
    <x v="20"/>
  </r>
  <r>
    <s v="CA-2014-148761"/>
    <n v="9168"/>
    <n v="91.68"/>
    <x v="6"/>
    <x v="342"/>
  </r>
  <r>
    <s v="CA-2017-116519"/>
    <n v="9049"/>
    <n v="90.49"/>
    <x v="15"/>
    <x v="20"/>
  </r>
  <r>
    <s v="CA-2014-130729"/>
    <n v="34272"/>
    <n v="342.72"/>
    <x v="1"/>
    <x v="277"/>
  </r>
  <r>
    <s v="CA-2016-124772"/>
    <n v="19182"/>
    <n v="191.82"/>
    <x v="0"/>
    <x v="208"/>
  </r>
  <r>
    <s v="CA-2016-115525"/>
    <n v="24388"/>
    <n v="243.88"/>
    <x v="24"/>
    <x v="167"/>
  </r>
  <r>
    <s v="CA-2017-134845"/>
    <n v="1203"/>
    <n v="12.03"/>
    <x v="22"/>
    <x v="103"/>
  </r>
  <r>
    <s v="CA-2017-134845"/>
    <n v="2549985"/>
    <n v="25499.85"/>
    <x v="22"/>
    <x v="103"/>
  </r>
  <r>
    <s v="CA-2017-134845"/>
    <n v="21594"/>
    <n v="215.94"/>
    <x v="22"/>
    <x v="103"/>
  </r>
  <r>
    <s v="CA-2017-134845"/>
    <n v="8964"/>
    <n v="89.64"/>
    <x v="22"/>
    <x v="103"/>
  </r>
  <r>
    <s v="CA-2017-134845"/>
    <n v="20736"/>
    <n v="207.36"/>
    <x v="22"/>
    <x v="103"/>
  </r>
  <r>
    <s v="US-2015-138919"/>
    <n v="34422"/>
    <n v="344.22"/>
    <x v="15"/>
    <x v="20"/>
  </r>
  <r>
    <s v="US-2016-160528"/>
    <n v="727296"/>
    <n v="7272.96"/>
    <x v="5"/>
    <x v="343"/>
  </r>
  <r>
    <s v="US-2016-160528"/>
    <n v="22608"/>
    <n v="226.08"/>
    <x v="5"/>
    <x v="343"/>
  </r>
  <r>
    <s v="US-2016-160528"/>
    <n v="6664"/>
    <n v="66.64"/>
    <x v="5"/>
    <x v="343"/>
  </r>
  <r>
    <s v="CA-2015-123568"/>
    <n v="504"/>
    <n v="5.04"/>
    <x v="7"/>
    <x v="7"/>
  </r>
  <r>
    <s v="CA-2015-123568"/>
    <n v="9294"/>
    <n v="92.94"/>
    <x v="7"/>
    <x v="7"/>
  </r>
  <r>
    <s v="CA-2015-123568"/>
    <n v="6669"/>
    <n v="66.69"/>
    <x v="7"/>
    <x v="7"/>
  </r>
  <r>
    <s v="CA-2015-123568"/>
    <n v="9168"/>
    <n v="91.68"/>
    <x v="7"/>
    <x v="7"/>
  </r>
  <r>
    <s v="CA-2017-124674"/>
    <n v="3277328"/>
    <n v="32773.279999999999"/>
    <x v="5"/>
    <x v="180"/>
  </r>
  <r>
    <s v="CA-2015-164441"/>
    <n v="52272"/>
    <n v="522.72"/>
    <x v="15"/>
    <x v="20"/>
  </r>
  <r>
    <s v="CA-2015-164441"/>
    <n v="1794"/>
    <n v="17.940000000000001"/>
    <x v="15"/>
    <x v="20"/>
  </r>
  <r>
    <s v="CA-2017-169054"/>
    <n v="254352"/>
    <n v="2543.52"/>
    <x v="9"/>
    <x v="10"/>
  </r>
  <r>
    <s v="CA-2014-106719"/>
    <n v="8288"/>
    <n v="82.88"/>
    <x v="37"/>
    <x v="344"/>
  </r>
  <r>
    <s v="CA-2017-116855"/>
    <n v="5049"/>
    <n v="50.49"/>
    <x v="17"/>
    <x v="269"/>
  </r>
  <r>
    <s v="US-2016-164189"/>
    <n v="403168"/>
    <n v="4031.68"/>
    <x v="21"/>
    <x v="345"/>
  </r>
  <r>
    <s v="CA-2015-168480"/>
    <n v="19432"/>
    <n v="194.32"/>
    <x v="12"/>
    <x v="291"/>
  </r>
  <r>
    <s v="CA-2015-168480"/>
    <n v="2599"/>
    <n v="25.99"/>
    <x v="12"/>
    <x v="291"/>
  </r>
  <r>
    <s v="US-2016-114293"/>
    <n v="195136"/>
    <n v="1951.36"/>
    <x v="21"/>
    <x v="345"/>
  </r>
  <r>
    <s v="CA-2017-134173"/>
    <n v="20736"/>
    <n v="207.36"/>
    <x v="9"/>
    <x v="10"/>
  </r>
  <r>
    <s v="US-2015-123960"/>
    <n v="537"/>
    <n v="5.37"/>
    <x v="28"/>
    <x v="53"/>
  </r>
  <r>
    <s v="US-2015-123960"/>
    <n v="3626"/>
    <n v="36.26"/>
    <x v="28"/>
    <x v="53"/>
  </r>
  <r>
    <s v="US-2015-123960"/>
    <n v="563"/>
    <n v="5.63"/>
    <x v="28"/>
    <x v="53"/>
  </r>
  <r>
    <s v="US-2015-123960"/>
    <n v="324"/>
    <n v="3.24"/>
    <x v="28"/>
    <x v="53"/>
  </r>
  <r>
    <s v="US-2015-123960"/>
    <n v="2916"/>
    <n v="29.16"/>
    <x v="28"/>
    <x v="53"/>
  </r>
  <r>
    <s v="CA-2017-101749"/>
    <n v="171288"/>
    <n v="1712.88"/>
    <x v="1"/>
    <x v="45"/>
  </r>
  <r>
    <s v="US-2016-147991"/>
    <n v="1672"/>
    <n v="16.72"/>
    <x v="18"/>
    <x v="346"/>
  </r>
  <r>
    <s v="CA-2017-149559"/>
    <n v="1296"/>
    <n v="12.96"/>
    <x v="1"/>
    <x v="85"/>
  </r>
  <r>
    <s v="CA-2017-149559"/>
    <n v="2218"/>
    <n v="22.18"/>
    <x v="1"/>
    <x v="85"/>
  </r>
  <r>
    <s v="CA-2017-149559"/>
    <n v="2054272"/>
    <n v="20542.72"/>
    <x v="1"/>
    <x v="85"/>
  </r>
  <r>
    <s v="CA-2015-135174"/>
    <n v="102297"/>
    <n v="1022.97"/>
    <x v="24"/>
    <x v="21"/>
  </r>
  <r>
    <s v="CA-2017-125290"/>
    <n v="139"/>
    <n v="1.39"/>
    <x v="11"/>
    <x v="31"/>
  </r>
  <r>
    <s v="CA-2017-125290"/>
    <n v="2638"/>
    <n v="26.38"/>
    <x v="11"/>
    <x v="31"/>
  </r>
  <r>
    <s v="CA-2014-137351"/>
    <n v="43176"/>
    <n v="431.76"/>
    <x v="4"/>
    <x v="4"/>
  </r>
  <r>
    <s v="CA-2017-121419"/>
    <n v="4118"/>
    <n v="41.18"/>
    <x v="32"/>
    <x v="38"/>
  </r>
  <r>
    <s v="CA-2017-121419"/>
    <n v="3600"/>
    <n v="36"/>
    <x v="32"/>
    <x v="38"/>
  </r>
  <r>
    <s v="US-2017-148054"/>
    <n v="4196"/>
    <n v="41.96"/>
    <x v="45"/>
    <x v="347"/>
  </r>
  <r>
    <s v="US-2017-148054"/>
    <n v="22784"/>
    <n v="227.84"/>
    <x v="45"/>
    <x v="347"/>
  </r>
  <r>
    <s v="US-2017-148054"/>
    <n v="3794"/>
    <n v="37.94"/>
    <x v="45"/>
    <x v="347"/>
  </r>
  <r>
    <s v="CA-2016-128517"/>
    <n v="5179"/>
    <n v="51.79"/>
    <x v="12"/>
    <x v="66"/>
  </r>
  <r>
    <s v="CA-2016-128517"/>
    <n v="528"/>
    <n v="5.28"/>
    <x v="12"/>
    <x v="66"/>
  </r>
  <r>
    <s v="US-2015-100377"/>
    <n v="279996"/>
    <n v="2799.96"/>
    <x v="10"/>
    <x v="22"/>
  </r>
  <r>
    <s v="CA-2017-131492"/>
    <n v="896"/>
    <n v="8.9600000000000009"/>
    <x v="1"/>
    <x v="8"/>
  </r>
  <r>
    <s v="CA-2017-131492"/>
    <n v="315"/>
    <n v="3.15"/>
    <x v="1"/>
    <x v="8"/>
  </r>
  <r>
    <s v="CA-2017-131492"/>
    <n v="3056"/>
    <n v="30.56"/>
    <x v="1"/>
    <x v="8"/>
  </r>
  <r>
    <s v="CA-2017-131492"/>
    <n v="24368"/>
    <n v="243.68"/>
    <x v="1"/>
    <x v="8"/>
  </r>
  <r>
    <s v="CA-2016-144554"/>
    <n v="119976"/>
    <n v="1199.76"/>
    <x v="24"/>
    <x v="46"/>
  </r>
  <r>
    <s v="CA-2017-127621"/>
    <n v="2688"/>
    <n v="26.88"/>
    <x v="5"/>
    <x v="61"/>
  </r>
  <r>
    <s v="CA-2015-145184"/>
    <n v="8397"/>
    <n v="83.97"/>
    <x v="13"/>
    <x v="46"/>
  </r>
  <r>
    <s v="CA-2015-145184"/>
    <n v="10497"/>
    <n v="104.97"/>
    <x v="13"/>
    <x v="46"/>
  </r>
  <r>
    <s v="CA-2017-106859"/>
    <n v="908"/>
    <n v="9.08"/>
    <x v="27"/>
    <x v="305"/>
  </r>
  <r>
    <s v="CA-2017-106859"/>
    <n v="140736"/>
    <n v="1407.36"/>
    <x v="27"/>
    <x v="305"/>
  </r>
  <r>
    <s v="CA-2017-106859"/>
    <n v="21495"/>
    <n v="214.95"/>
    <x v="27"/>
    <x v="305"/>
  </r>
  <r>
    <s v="CA-2017-106859"/>
    <n v="4536"/>
    <n v="45.36"/>
    <x v="27"/>
    <x v="305"/>
  </r>
  <r>
    <s v="CA-2017-106859"/>
    <n v="28824"/>
    <n v="288.24"/>
    <x v="27"/>
    <x v="305"/>
  </r>
  <r>
    <s v="US-2017-120089"/>
    <n v="663936"/>
    <n v="6639.36"/>
    <x v="24"/>
    <x v="167"/>
  </r>
  <r>
    <s v="CA-2014-119375"/>
    <n v="293433"/>
    <n v="2934.33"/>
    <x v="13"/>
    <x v="46"/>
  </r>
  <r>
    <s v="CA-2014-119375"/>
    <n v="12441"/>
    <n v="124.41"/>
    <x v="13"/>
    <x v="46"/>
  </r>
  <r>
    <s v="CA-2014-119375"/>
    <n v="5775"/>
    <n v="57.75"/>
    <x v="13"/>
    <x v="46"/>
  </r>
  <r>
    <s v="CA-2016-125206"/>
    <n v="11446"/>
    <n v="114.46"/>
    <x v="1"/>
    <x v="1"/>
  </r>
  <r>
    <s v="CA-2015-126137"/>
    <n v="120666"/>
    <n v="1206.6600000000001"/>
    <x v="1"/>
    <x v="1"/>
  </r>
  <r>
    <s v="CA-2014-143903"/>
    <n v="342864"/>
    <n v="3428.64"/>
    <x v="5"/>
    <x v="61"/>
  </r>
  <r>
    <s v="CA-2014-143903"/>
    <n v="1674"/>
    <n v="16.739999999999998"/>
    <x v="5"/>
    <x v="61"/>
  </r>
  <r>
    <s v="CA-2014-143903"/>
    <n v="981372"/>
    <n v="9813.7199999999993"/>
    <x v="5"/>
    <x v="61"/>
  </r>
  <r>
    <s v="CA-2014-104780"/>
    <n v="3184"/>
    <n v="31.84"/>
    <x v="1"/>
    <x v="70"/>
  </r>
  <r>
    <s v="CA-2017-101182"/>
    <n v="1296"/>
    <n v="12.96"/>
    <x v="1"/>
    <x v="339"/>
  </r>
  <r>
    <s v="CA-2017-101182"/>
    <n v="43176"/>
    <n v="431.76"/>
    <x v="1"/>
    <x v="339"/>
  </r>
  <r>
    <s v="US-2017-132297"/>
    <n v="5834"/>
    <n v="58.34"/>
    <x v="0"/>
    <x v="103"/>
  </r>
  <r>
    <s v="US-2017-132297"/>
    <n v="53997"/>
    <n v="539.97"/>
    <x v="0"/>
    <x v="103"/>
  </r>
  <r>
    <s v="CA-2014-100328"/>
    <n v="3928"/>
    <n v="39.28"/>
    <x v="15"/>
    <x v="20"/>
  </r>
  <r>
    <s v="CA-2017-118773"/>
    <n v="252784"/>
    <n v="2527.84"/>
    <x v="5"/>
    <x v="12"/>
  </r>
  <r>
    <s v="CA-2017-118773"/>
    <n v="127984"/>
    <n v="1279.8399999999999"/>
    <x v="5"/>
    <x v="12"/>
  </r>
  <r>
    <s v="CA-2017-118773"/>
    <n v="3984"/>
    <n v="39.840000000000003"/>
    <x v="5"/>
    <x v="12"/>
  </r>
  <r>
    <s v="CA-2017-118773"/>
    <n v="12992"/>
    <n v="129.91999999999999"/>
    <x v="5"/>
    <x v="12"/>
  </r>
  <r>
    <s v="US-2017-159205"/>
    <n v="610"/>
    <n v="6.1"/>
    <x v="0"/>
    <x v="0"/>
  </r>
  <r>
    <s v="US-2017-159205"/>
    <n v="67193"/>
    <n v="671.93"/>
    <x v="0"/>
    <x v="0"/>
  </r>
  <r>
    <s v="CA-2016-112123"/>
    <n v="44786"/>
    <n v="447.86"/>
    <x v="13"/>
    <x v="46"/>
  </r>
  <r>
    <s v="CA-2016-112123"/>
    <n v="47995"/>
    <n v="479.95"/>
    <x v="13"/>
    <x v="46"/>
  </r>
  <r>
    <s v="CA-2016-112123"/>
    <n v="16644"/>
    <n v="166.44"/>
    <x v="13"/>
    <x v="46"/>
  </r>
  <r>
    <s v="CA-2015-114468"/>
    <n v="3168"/>
    <n v="31.68"/>
    <x v="10"/>
    <x v="348"/>
  </r>
  <r>
    <s v="CA-2015-114468"/>
    <n v="10368"/>
    <n v="103.68"/>
    <x v="10"/>
    <x v="348"/>
  </r>
  <r>
    <s v="CA-2015-114468"/>
    <n v="12032"/>
    <n v="120.32"/>
    <x v="10"/>
    <x v="348"/>
  </r>
  <r>
    <s v="CA-2015-114468"/>
    <n v="5768"/>
    <n v="57.68"/>
    <x v="10"/>
    <x v="348"/>
  </r>
  <r>
    <s v="CA-2017-135692"/>
    <n v="3312"/>
    <n v="33.119999999999997"/>
    <x v="5"/>
    <x v="5"/>
  </r>
  <r>
    <s v="CA-2017-135692"/>
    <n v="2202656"/>
    <n v="22026.560000000001"/>
    <x v="5"/>
    <x v="5"/>
  </r>
  <r>
    <s v="CA-2017-131233"/>
    <n v="10776"/>
    <n v="107.76"/>
    <x v="15"/>
    <x v="20"/>
  </r>
  <r>
    <s v="CA-2017-131233"/>
    <n v="242352"/>
    <n v="2423.52"/>
    <x v="15"/>
    <x v="20"/>
  </r>
  <r>
    <s v="CA-2017-119578"/>
    <n v="69516"/>
    <n v="695.16"/>
    <x v="34"/>
    <x v="205"/>
  </r>
  <r>
    <s v="CA-2017-119578"/>
    <n v="22098"/>
    <n v="220.98"/>
    <x v="34"/>
    <x v="205"/>
  </r>
  <r>
    <s v="CA-2016-124562"/>
    <n v="12957"/>
    <n v="129.57"/>
    <x v="24"/>
    <x v="38"/>
  </r>
  <r>
    <s v="US-2017-140074"/>
    <n v="2568"/>
    <n v="25.68"/>
    <x v="15"/>
    <x v="20"/>
  </r>
  <r>
    <s v="CA-2016-103037"/>
    <n v="15712"/>
    <n v="157.12"/>
    <x v="5"/>
    <x v="12"/>
  </r>
  <r>
    <s v="CA-2017-127460"/>
    <n v="298464"/>
    <n v="2984.64"/>
    <x v="10"/>
    <x v="34"/>
  </r>
  <r>
    <s v="CA-2016-121671"/>
    <n v="2193"/>
    <n v="21.93"/>
    <x v="25"/>
    <x v="24"/>
  </r>
  <r>
    <s v="CA-2016-121671"/>
    <n v="24294"/>
    <n v="242.94"/>
    <x v="25"/>
    <x v="24"/>
  </r>
  <r>
    <s v="CA-2016-121671"/>
    <n v="764"/>
    <n v="7.64"/>
    <x v="25"/>
    <x v="24"/>
  </r>
  <r>
    <s v="CA-2016-121671"/>
    <n v="5184"/>
    <n v="51.84"/>
    <x v="25"/>
    <x v="24"/>
  </r>
  <r>
    <s v="CA-2016-121671"/>
    <n v="26517"/>
    <n v="265.17"/>
    <x v="25"/>
    <x v="24"/>
  </r>
  <r>
    <s v="CA-2016-150350"/>
    <n v="8376"/>
    <n v="83.76"/>
    <x v="4"/>
    <x v="4"/>
  </r>
  <r>
    <s v="CA-2016-150350"/>
    <n v="1359"/>
    <n v="13.59"/>
    <x v="4"/>
    <x v="4"/>
  </r>
  <r>
    <s v="CA-2016-150350"/>
    <n v="3468"/>
    <n v="34.68"/>
    <x v="4"/>
    <x v="4"/>
  </r>
  <r>
    <s v="CA-2016-150350"/>
    <n v="532704"/>
    <n v="5327.04"/>
    <x v="4"/>
    <x v="4"/>
  </r>
  <r>
    <s v="CA-2016-150350"/>
    <n v="431"/>
    <n v="4.3099999999999996"/>
    <x v="4"/>
    <x v="4"/>
  </r>
  <r>
    <s v="CA-2016-150350"/>
    <n v="1588"/>
    <n v="15.88"/>
    <x v="4"/>
    <x v="4"/>
  </r>
  <r>
    <s v="CA-2015-121720"/>
    <n v="112392"/>
    <n v="1123.92"/>
    <x v="2"/>
    <x v="121"/>
  </r>
  <r>
    <s v="CA-2015-121720"/>
    <n v="249584"/>
    <n v="2495.84"/>
    <x v="2"/>
    <x v="121"/>
  </r>
  <r>
    <s v="CA-2015-121720"/>
    <n v="48672"/>
    <n v="486.72"/>
    <x v="2"/>
    <x v="121"/>
  </r>
  <r>
    <s v="CA-2015-121720"/>
    <n v="60768"/>
    <n v="607.67999999999995"/>
    <x v="2"/>
    <x v="121"/>
  </r>
  <r>
    <s v="CA-2015-121720"/>
    <n v="786"/>
    <n v="7.86"/>
    <x v="2"/>
    <x v="121"/>
  </r>
  <r>
    <s v="CA-2015-121720"/>
    <n v="3768"/>
    <n v="37.68"/>
    <x v="2"/>
    <x v="121"/>
  </r>
  <r>
    <s v="CA-2015-121720"/>
    <n v="1036624"/>
    <n v="10366.24"/>
    <x v="2"/>
    <x v="121"/>
  </r>
  <r>
    <s v="CA-2015-121720"/>
    <n v="563808"/>
    <n v="5638.08"/>
    <x v="2"/>
    <x v="121"/>
  </r>
  <r>
    <s v="CA-2017-149895"/>
    <n v="258528"/>
    <n v="2585.2800000000002"/>
    <x v="9"/>
    <x v="10"/>
  </r>
  <r>
    <s v="CA-2017-147564"/>
    <n v="4912"/>
    <n v="49.12"/>
    <x v="15"/>
    <x v="20"/>
  </r>
  <r>
    <s v="CA-2014-136399"/>
    <n v="4446"/>
    <n v="44.46"/>
    <x v="1"/>
    <x v="1"/>
  </r>
  <r>
    <s v="CA-2014-136399"/>
    <n v="241568"/>
    <n v="2415.6799999999998"/>
    <x v="1"/>
    <x v="1"/>
  </r>
  <r>
    <s v="CA-2014-136399"/>
    <n v="3950"/>
    <n v="39.5"/>
    <x v="1"/>
    <x v="1"/>
  </r>
  <r>
    <s v="CA-2014-136399"/>
    <n v="627168"/>
    <n v="6271.68"/>
    <x v="1"/>
    <x v="1"/>
  </r>
  <r>
    <s v="CA-2014-107916"/>
    <n v="1328"/>
    <n v="13.28"/>
    <x v="15"/>
    <x v="147"/>
  </r>
  <r>
    <s v="CA-2014-107916"/>
    <n v="12672"/>
    <n v="126.72"/>
    <x v="15"/>
    <x v="147"/>
  </r>
  <r>
    <s v="CA-2017-164168"/>
    <n v="3056"/>
    <n v="30.56"/>
    <x v="5"/>
    <x v="61"/>
  </r>
  <r>
    <s v="CA-2017-164168"/>
    <n v="77952"/>
    <n v="779.52"/>
    <x v="5"/>
    <x v="61"/>
  </r>
  <r>
    <s v="CA-2017-164168"/>
    <n v="67992"/>
    <n v="679.92"/>
    <x v="5"/>
    <x v="61"/>
  </r>
  <r>
    <s v="CA-2017-164168"/>
    <n v="12224"/>
    <n v="122.24"/>
    <x v="5"/>
    <x v="61"/>
  </r>
  <r>
    <s v="CA-2017-164168"/>
    <n v="44784"/>
    <n v="447.84"/>
    <x v="5"/>
    <x v="61"/>
  </r>
  <r>
    <s v="CA-2017-164168"/>
    <n v="22848"/>
    <n v="228.48"/>
    <x v="5"/>
    <x v="61"/>
  </r>
  <r>
    <s v="CA-2015-112557"/>
    <n v="20643"/>
    <n v="206.43"/>
    <x v="15"/>
    <x v="20"/>
  </r>
  <r>
    <s v="US-2014-122959"/>
    <n v="210392"/>
    <n v="2103.92"/>
    <x v="5"/>
    <x v="52"/>
  </r>
  <r>
    <s v="CA-2017-162572"/>
    <n v="11996"/>
    <n v="119.96"/>
    <x v="24"/>
    <x v="74"/>
  </r>
  <r>
    <s v="CA-2017-162572"/>
    <n v="10608"/>
    <n v="106.08"/>
    <x v="24"/>
    <x v="74"/>
  </r>
  <r>
    <s v="US-2016-148110"/>
    <n v="347802"/>
    <n v="3478.02"/>
    <x v="5"/>
    <x v="89"/>
  </r>
  <r>
    <s v="CA-2017-131828"/>
    <n v="963136"/>
    <n v="9631.36"/>
    <x v="4"/>
    <x v="4"/>
  </r>
  <r>
    <s v="CA-2017-131828"/>
    <n v="88776"/>
    <n v="887.76"/>
    <x v="4"/>
    <x v="4"/>
  </r>
  <r>
    <s v="CA-2014-109218"/>
    <n v="324"/>
    <n v="3.24"/>
    <x v="1"/>
    <x v="1"/>
  </r>
  <r>
    <s v="CA-2016-120558"/>
    <n v="324"/>
    <n v="3.24"/>
    <x v="15"/>
    <x v="20"/>
  </r>
  <r>
    <s v="US-2014-109036"/>
    <n v="3105"/>
    <n v="31.05"/>
    <x v="4"/>
    <x v="4"/>
  </r>
  <r>
    <s v="CA-2015-147830"/>
    <n v="202536"/>
    <n v="2025.36"/>
    <x v="24"/>
    <x v="46"/>
  </r>
  <r>
    <s v="CA-2015-147830"/>
    <n v="1799994"/>
    <n v="17999.939999999999"/>
    <x v="24"/>
    <x v="46"/>
  </r>
  <r>
    <s v="CA-2015-147830"/>
    <n v="101988"/>
    <n v="1019.88"/>
    <x v="24"/>
    <x v="46"/>
  </r>
  <r>
    <s v="CA-2015-147830"/>
    <n v="262864"/>
    <n v="2628.64"/>
    <x v="24"/>
    <x v="46"/>
  </r>
  <r>
    <s v="CA-2017-150497"/>
    <n v="73598"/>
    <n v="735.98"/>
    <x v="11"/>
    <x v="349"/>
  </r>
  <r>
    <s v="CA-2014-128986"/>
    <n v="93024"/>
    <n v="930.24"/>
    <x v="16"/>
    <x v="220"/>
  </r>
  <r>
    <s v="CA-2015-139584"/>
    <n v="284364"/>
    <n v="2843.64"/>
    <x v="15"/>
    <x v="20"/>
  </r>
  <r>
    <s v="CA-2015-139584"/>
    <n v="260"/>
    <n v="2.6"/>
    <x v="15"/>
    <x v="20"/>
  </r>
  <r>
    <s v="US-2016-162677"/>
    <n v="6764"/>
    <n v="67.64"/>
    <x v="3"/>
    <x v="108"/>
  </r>
  <r>
    <s v="US-2016-162677"/>
    <n v="119976"/>
    <n v="1199.76"/>
    <x v="3"/>
    <x v="108"/>
  </r>
  <r>
    <s v="US-2014-150924"/>
    <n v="518"/>
    <n v="5.18"/>
    <x v="5"/>
    <x v="12"/>
  </r>
  <r>
    <s v="CA-2014-153969"/>
    <n v="1556"/>
    <n v="15.56"/>
    <x v="1"/>
    <x v="8"/>
  </r>
  <r>
    <s v="CA-2014-153969"/>
    <n v="7835"/>
    <n v="78.349999999999994"/>
    <x v="1"/>
    <x v="8"/>
  </r>
  <r>
    <s v="CA-2014-153969"/>
    <n v="5952"/>
    <n v="59.52"/>
    <x v="1"/>
    <x v="8"/>
  </r>
  <r>
    <s v="CA-2014-153969"/>
    <n v="3852"/>
    <n v="38.520000000000003"/>
    <x v="1"/>
    <x v="8"/>
  </r>
  <r>
    <s v="CA-2014-153969"/>
    <n v="239984"/>
    <n v="2399.84"/>
    <x v="1"/>
    <x v="8"/>
  </r>
  <r>
    <s v="CA-2014-153969"/>
    <n v="1935"/>
    <n v="19.350000000000001"/>
    <x v="1"/>
    <x v="8"/>
  </r>
  <r>
    <s v="CA-2016-146682"/>
    <n v="670"/>
    <n v="6.7"/>
    <x v="12"/>
    <x v="190"/>
  </r>
  <r>
    <s v="CA-2016-138695"/>
    <n v="390272"/>
    <n v="3902.72"/>
    <x v="2"/>
    <x v="315"/>
  </r>
  <r>
    <s v="CA-2016-138695"/>
    <n v="62192"/>
    <n v="621.91999999999996"/>
    <x v="2"/>
    <x v="315"/>
  </r>
  <r>
    <s v="CA-2017-107461"/>
    <n v="2388"/>
    <n v="23.88"/>
    <x v="20"/>
    <x v="29"/>
  </r>
  <r>
    <s v="US-2016-133879"/>
    <n v="3168"/>
    <n v="31.68"/>
    <x v="10"/>
    <x v="22"/>
  </r>
  <r>
    <s v="US-2016-133879"/>
    <n v="52843"/>
    <n v="528.42999999999995"/>
    <x v="10"/>
    <x v="22"/>
  </r>
  <r>
    <s v="US-2016-133879"/>
    <n v="13392"/>
    <n v="133.91999999999999"/>
    <x v="10"/>
    <x v="22"/>
  </r>
  <r>
    <s v="CA-2017-157483"/>
    <n v="18186"/>
    <n v="181.86"/>
    <x v="12"/>
    <x v="66"/>
  </r>
  <r>
    <s v="US-2017-132059"/>
    <n v="180588"/>
    <n v="1805.88"/>
    <x v="22"/>
    <x v="299"/>
  </r>
  <r>
    <s v="US-2017-132059"/>
    <n v="47984"/>
    <n v="479.84"/>
    <x v="22"/>
    <x v="299"/>
  </r>
  <r>
    <s v="CA-2017-122280"/>
    <n v="1876"/>
    <n v="18.760000000000002"/>
    <x v="15"/>
    <x v="20"/>
  </r>
  <r>
    <s v="CA-2017-105235"/>
    <n v="2094"/>
    <n v="20.94"/>
    <x v="15"/>
    <x v="20"/>
  </r>
  <r>
    <s v="CA-2017-105235"/>
    <n v="5868"/>
    <n v="58.68"/>
    <x v="15"/>
    <x v="20"/>
  </r>
  <r>
    <s v="CA-2017-105235"/>
    <n v="2549"/>
    <n v="25.49"/>
    <x v="15"/>
    <x v="20"/>
  </r>
  <r>
    <s v="CA-2017-152912"/>
    <n v="964"/>
    <n v="9.64"/>
    <x v="39"/>
    <x v="29"/>
  </r>
  <r>
    <s v="CA-2017-152912"/>
    <n v="82662"/>
    <n v="826.62"/>
    <x v="39"/>
    <x v="29"/>
  </r>
  <r>
    <s v="CA-2017-152912"/>
    <n v="163314"/>
    <n v="1633.14"/>
    <x v="39"/>
    <x v="29"/>
  </r>
  <r>
    <s v="CA-2017-152912"/>
    <n v="54438"/>
    <n v="544.38"/>
    <x v="39"/>
    <x v="29"/>
  </r>
  <r>
    <s v="CA-2014-123498"/>
    <n v="26046"/>
    <n v="260.45999999999998"/>
    <x v="5"/>
    <x v="12"/>
  </r>
  <r>
    <s v="CA-2014-123498"/>
    <n v="74352"/>
    <n v="743.52"/>
    <x v="5"/>
    <x v="12"/>
  </r>
  <r>
    <s v="CA-2017-159352"/>
    <n v="6993"/>
    <n v="69.930000000000007"/>
    <x v="31"/>
    <x v="90"/>
  </r>
  <r>
    <s v="US-2017-146416"/>
    <n v="375"/>
    <n v="3.75"/>
    <x v="1"/>
    <x v="350"/>
  </r>
  <r>
    <s v="US-2017-146416"/>
    <n v="20928"/>
    <n v="209.28"/>
    <x v="1"/>
    <x v="350"/>
  </r>
  <r>
    <s v="US-2015-163783"/>
    <n v="12672"/>
    <n v="126.72"/>
    <x v="10"/>
    <x v="22"/>
  </r>
  <r>
    <s v="CA-2017-123981"/>
    <n v="6599"/>
    <n v="65.989999999999995"/>
    <x v="15"/>
    <x v="20"/>
  </r>
  <r>
    <s v="CA-2017-158953"/>
    <n v="637"/>
    <n v="6.37"/>
    <x v="5"/>
    <x v="351"/>
  </r>
  <r>
    <s v="CA-2014-165428"/>
    <n v="3648"/>
    <n v="36.479999999999997"/>
    <x v="5"/>
    <x v="12"/>
  </r>
  <r>
    <s v="CA-2014-165428"/>
    <n v="31104"/>
    <n v="311.04000000000002"/>
    <x v="5"/>
    <x v="12"/>
  </r>
  <r>
    <s v="CA-2016-169026"/>
    <n v="2334"/>
    <n v="23.34"/>
    <x v="35"/>
    <x v="25"/>
  </r>
  <r>
    <s v="CA-2017-109750"/>
    <n v="2997"/>
    <n v="29.97"/>
    <x v="15"/>
    <x v="20"/>
  </r>
  <r>
    <s v="CA-2015-149384"/>
    <n v="3366"/>
    <n v="33.659999999999997"/>
    <x v="16"/>
    <x v="228"/>
  </r>
  <r>
    <s v="CA-2014-131527"/>
    <n v="95968"/>
    <n v="959.68"/>
    <x v="3"/>
    <x v="108"/>
  </r>
  <r>
    <s v="CA-2017-164000"/>
    <n v="18704"/>
    <n v="187.04"/>
    <x v="9"/>
    <x v="10"/>
  </r>
  <r>
    <s v="CA-2014-164224"/>
    <n v="149232"/>
    <n v="1492.32"/>
    <x v="24"/>
    <x v="59"/>
  </r>
  <r>
    <s v="CA-2014-164224"/>
    <n v="15936"/>
    <n v="159.36000000000001"/>
    <x v="24"/>
    <x v="59"/>
  </r>
  <r>
    <s v="CA-2014-158372"/>
    <n v="601536"/>
    <n v="6015.36"/>
    <x v="1"/>
    <x v="70"/>
  </r>
  <r>
    <s v="CA-2014-158372"/>
    <n v="1099"/>
    <n v="10.99"/>
    <x v="1"/>
    <x v="70"/>
  </r>
  <r>
    <s v="CA-2014-158372"/>
    <n v="3988"/>
    <n v="39.880000000000003"/>
    <x v="1"/>
    <x v="70"/>
  </r>
  <r>
    <s v="CA-2014-158372"/>
    <n v="6224"/>
    <n v="62.24"/>
    <x v="1"/>
    <x v="70"/>
  </r>
  <r>
    <s v="CA-2014-158372"/>
    <n v="532"/>
    <n v="5.32"/>
    <x v="1"/>
    <x v="70"/>
  </r>
  <r>
    <s v="CA-2014-158372"/>
    <n v="3984"/>
    <n v="39.840000000000003"/>
    <x v="1"/>
    <x v="70"/>
  </r>
  <r>
    <s v="CA-2016-108882"/>
    <n v="34995"/>
    <n v="349.95"/>
    <x v="1"/>
    <x v="201"/>
  </r>
  <r>
    <s v="CA-2016-108882"/>
    <n v="377928"/>
    <n v="3779.28"/>
    <x v="1"/>
    <x v="201"/>
  </r>
  <r>
    <s v="US-2017-108245"/>
    <n v="13392"/>
    <n v="133.91999999999999"/>
    <x v="5"/>
    <x v="352"/>
  </r>
  <r>
    <s v="US-2017-108245"/>
    <n v="11228"/>
    <n v="112.28"/>
    <x v="5"/>
    <x v="352"/>
  </r>
  <r>
    <s v="CA-2014-142314"/>
    <n v="20724"/>
    <n v="207.24"/>
    <x v="14"/>
    <x v="102"/>
  </r>
  <r>
    <s v="CA-2016-132409"/>
    <n v="1504"/>
    <n v="15.04"/>
    <x v="9"/>
    <x v="10"/>
  </r>
  <r>
    <s v="CA-2016-132409"/>
    <n v="34848"/>
    <n v="348.48"/>
    <x v="9"/>
    <x v="10"/>
  </r>
  <r>
    <s v="CA-2017-150189"/>
    <n v="7518"/>
    <n v="75.180000000000007"/>
    <x v="1"/>
    <x v="353"/>
  </r>
  <r>
    <s v="CA-2014-114433"/>
    <n v="14997"/>
    <n v="149.97"/>
    <x v="1"/>
    <x v="182"/>
  </r>
  <r>
    <s v="CA-2017-104640"/>
    <n v="931176"/>
    <n v="9311.76"/>
    <x v="15"/>
    <x v="20"/>
  </r>
  <r>
    <s v="CA-2017-104640"/>
    <n v="43088"/>
    <n v="430.88"/>
    <x v="15"/>
    <x v="20"/>
  </r>
  <r>
    <s v="US-2015-137008"/>
    <n v="9485"/>
    <n v="94.85"/>
    <x v="30"/>
    <x v="80"/>
  </r>
  <r>
    <s v="US-2015-137008"/>
    <n v="5112"/>
    <n v="51.12"/>
    <x v="30"/>
    <x v="80"/>
  </r>
  <r>
    <s v="US-2015-137008"/>
    <n v="900"/>
    <n v="9"/>
    <x v="30"/>
    <x v="80"/>
  </r>
  <r>
    <s v="CA-2014-108189"/>
    <n v="9408"/>
    <n v="94.08"/>
    <x v="16"/>
    <x v="228"/>
  </r>
  <r>
    <s v="CA-2014-108189"/>
    <n v="4672"/>
    <n v="46.72"/>
    <x v="16"/>
    <x v="228"/>
  </r>
  <r>
    <s v="CA-2014-108189"/>
    <n v="3184"/>
    <n v="31.84"/>
    <x v="16"/>
    <x v="228"/>
  </r>
  <r>
    <s v="CA-2014-108189"/>
    <n v="12768"/>
    <n v="127.68"/>
    <x v="16"/>
    <x v="228"/>
  </r>
  <r>
    <s v="CA-2014-108189"/>
    <n v="1536"/>
    <n v="15.36"/>
    <x v="16"/>
    <x v="228"/>
  </r>
  <r>
    <s v="CA-2014-108189"/>
    <n v="230376"/>
    <n v="2303.7600000000002"/>
    <x v="16"/>
    <x v="228"/>
  </r>
  <r>
    <s v="CA-2014-108189"/>
    <n v="716"/>
    <n v="7.16"/>
    <x v="16"/>
    <x v="228"/>
  </r>
  <r>
    <s v="CA-2014-154641"/>
    <n v="37534"/>
    <n v="375.34"/>
    <x v="15"/>
    <x v="20"/>
  </r>
  <r>
    <s v="CA-2017-131625"/>
    <n v="1149"/>
    <n v="11.49"/>
    <x v="15"/>
    <x v="20"/>
  </r>
  <r>
    <s v="US-2017-156356"/>
    <n v="26046"/>
    <n v="260.45999999999998"/>
    <x v="5"/>
    <x v="12"/>
  </r>
  <r>
    <s v="US-2017-156356"/>
    <n v="2896"/>
    <n v="28.96"/>
    <x v="5"/>
    <x v="12"/>
  </r>
  <r>
    <s v="US-2017-156356"/>
    <n v="32544"/>
    <n v="325.44"/>
    <x v="5"/>
    <x v="12"/>
  </r>
  <r>
    <s v="CA-2016-138933"/>
    <n v="3984"/>
    <n v="39.840000000000003"/>
    <x v="1"/>
    <x v="169"/>
  </r>
  <r>
    <s v="CA-2016-140746"/>
    <n v="181797"/>
    <n v="1817.97"/>
    <x v="29"/>
    <x v="54"/>
  </r>
  <r>
    <s v="CA-2016-146836"/>
    <n v="4494"/>
    <n v="44.94"/>
    <x v="15"/>
    <x v="20"/>
  </r>
  <r>
    <s v="CA-2016-146836"/>
    <n v="45576"/>
    <n v="455.76"/>
    <x v="15"/>
    <x v="20"/>
  </r>
  <r>
    <s v="US-2016-127971"/>
    <n v="31843"/>
    <n v="318.43"/>
    <x v="5"/>
    <x v="12"/>
  </r>
  <r>
    <s v="US-2016-127971"/>
    <n v="12292"/>
    <n v="122.92"/>
    <x v="5"/>
    <x v="12"/>
  </r>
  <r>
    <s v="US-2016-127971"/>
    <n v="7068"/>
    <n v="70.680000000000007"/>
    <x v="5"/>
    <x v="12"/>
  </r>
  <r>
    <s v="US-2016-140809"/>
    <n v="5645"/>
    <n v="56.45"/>
    <x v="17"/>
    <x v="81"/>
  </r>
  <r>
    <s v="CA-2017-114524"/>
    <n v="13468"/>
    <n v="134.68"/>
    <x v="10"/>
    <x v="22"/>
  </r>
  <r>
    <s v="CA-2017-113355"/>
    <n v="2198"/>
    <n v="21.98"/>
    <x v="5"/>
    <x v="55"/>
  </r>
  <r>
    <s v="CA-2017-113355"/>
    <n v="317058"/>
    <n v="3170.58"/>
    <x v="5"/>
    <x v="55"/>
  </r>
  <r>
    <s v="US-2017-140907"/>
    <n v="4908"/>
    <n v="49.08"/>
    <x v="4"/>
    <x v="4"/>
  </r>
  <r>
    <s v="US-2017-140907"/>
    <n v="3249"/>
    <n v="32.49"/>
    <x v="4"/>
    <x v="4"/>
  </r>
  <r>
    <s v="US-2017-140907"/>
    <n v="1824"/>
    <n v="18.239999999999998"/>
    <x v="4"/>
    <x v="4"/>
  </r>
  <r>
    <s v="CA-2016-159730"/>
    <n v="113888"/>
    <n v="1138.8800000000001"/>
    <x v="4"/>
    <x v="4"/>
  </r>
  <r>
    <s v="CA-2016-159730"/>
    <n v="105584"/>
    <n v="1055.8399999999999"/>
    <x v="4"/>
    <x v="4"/>
  </r>
  <r>
    <s v="CA-2016-157868"/>
    <n v="2485"/>
    <n v="24.85"/>
    <x v="12"/>
    <x v="354"/>
  </r>
  <r>
    <s v="CA-2017-119389"/>
    <n v="60312"/>
    <n v="603.12"/>
    <x v="9"/>
    <x v="10"/>
  </r>
  <r>
    <s v="CA-2017-110373"/>
    <n v="7056"/>
    <n v="70.56"/>
    <x v="10"/>
    <x v="22"/>
  </r>
  <r>
    <s v="CA-2017-110373"/>
    <n v="27184"/>
    <n v="271.83999999999997"/>
    <x v="10"/>
    <x v="22"/>
  </r>
  <r>
    <s v="CA-2016-155474"/>
    <n v="107984"/>
    <n v="1079.8399999999999"/>
    <x v="4"/>
    <x v="4"/>
  </r>
  <r>
    <s v="CA-2016-155474"/>
    <n v="19296"/>
    <n v="192.96"/>
    <x v="4"/>
    <x v="4"/>
  </r>
  <r>
    <s v="CA-2015-155453"/>
    <n v="4608"/>
    <n v="46.08"/>
    <x v="2"/>
    <x v="108"/>
  </r>
  <r>
    <s v="US-2016-161844"/>
    <n v="79974"/>
    <n v="799.74"/>
    <x v="18"/>
    <x v="47"/>
  </r>
  <r>
    <s v="US-2016-161844"/>
    <n v="2946"/>
    <n v="29.46"/>
    <x v="18"/>
    <x v="47"/>
  </r>
  <r>
    <s v="US-2016-162103"/>
    <n v="3136"/>
    <n v="31.36"/>
    <x v="10"/>
    <x v="336"/>
  </r>
  <r>
    <s v="CA-2014-151554"/>
    <n v="20736"/>
    <n v="207.36"/>
    <x v="5"/>
    <x v="45"/>
  </r>
  <r>
    <s v="CA-2014-140662"/>
    <n v="9998"/>
    <n v="99.98"/>
    <x v="1"/>
    <x v="8"/>
  </r>
  <r>
    <s v="CA-2014-140662"/>
    <n v="73395"/>
    <n v="733.95"/>
    <x v="1"/>
    <x v="8"/>
  </r>
  <r>
    <s v="CA-2014-140662"/>
    <n v="24144"/>
    <n v="241.44"/>
    <x v="1"/>
    <x v="8"/>
  </r>
  <r>
    <s v="CA-2016-122518"/>
    <n v="1008"/>
    <n v="10.08"/>
    <x v="2"/>
    <x v="100"/>
  </r>
  <r>
    <s v="US-2014-126571"/>
    <n v="281904"/>
    <n v="2819.04"/>
    <x v="9"/>
    <x v="10"/>
  </r>
  <r>
    <s v="US-2014-126571"/>
    <n v="201432"/>
    <n v="2014.32"/>
    <x v="9"/>
    <x v="10"/>
  </r>
  <r>
    <s v="CA-2014-143840"/>
    <n v="13598"/>
    <n v="135.97999999999999"/>
    <x v="19"/>
    <x v="27"/>
  </r>
  <r>
    <s v="CA-2014-143840"/>
    <n v="4495"/>
    <n v="44.95"/>
    <x v="19"/>
    <x v="27"/>
  </r>
  <r>
    <s v="CA-2014-115980"/>
    <n v="297"/>
    <n v="2.97"/>
    <x v="44"/>
    <x v="298"/>
  </r>
  <r>
    <s v="CA-2014-115980"/>
    <n v="654"/>
    <n v="6.54"/>
    <x v="44"/>
    <x v="298"/>
  </r>
  <r>
    <s v="CA-2015-155145"/>
    <n v="792"/>
    <n v="7.92"/>
    <x v="1"/>
    <x v="355"/>
  </r>
  <r>
    <s v="CA-2015-146038"/>
    <n v="20392"/>
    <n v="203.92"/>
    <x v="1"/>
    <x v="1"/>
  </r>
  <r>
    <s v="CA-2017-133865"/>
    <n v="3359952"/>
    <n v="33599.519999999997"/>
    <x v="1"/>
    <x v="1"/>
  </r>
  <r>
    <s v="CA-2017-116358"/>
    <n v="1824"/>
    <n v="18.239999999999998"/>
    <x v="41"/>
    <x v="356"/>
  </r>
  <r>
    <s v="CA-2017-116358"/>
    <n v="2778"/>
    <n v="27.78"/>
    <x v="41"/>
    <x v="356"/>
  </r>
  <r>
    <s v="CA-2014-102988"/>
    <n v="2296"/>
    <n v="22.96"/>
    <x v="17"/>
    <x v="166"/>
  </r>
  <r>
    <s v="CA-2014-102988"/>
    <n v="2899"/>
    <n v="28.99"/>
    <x v="17"/>
    <x v="166"/>
  </r>
  <r>
    <s v="CA-2014-102988"/>
    <n v="1296"/>
    <n v="12.96"/>
    <x v="17"/>
    <x v="166"/>
  </r>
  <r>
    <s v="CA-2014-102988"/>
    <n v="2296"/>
    <n v="22.96"/>
    <x v="17"/>
    <x v="166"/>
  </r>
  <r>
    <s v="CA-2014-102988"/>
    <n v="416405"/>
    <n v="4164.05"/>
    <x v="17"/>
    <x v="166"/>
  </r>
  <r>
    <s v="US-2014-117170"/>
    <n v="47984"/>
    <n v="479.84"/>
    <x v="3"/>
    <x v="253"/>
  </r>
  <r>
    <s v="US-2014-117170"/>
    <n v="4624"/>
    <n v="46.24"/>
    <x v="3"/>
    <x v="253"/>
  </r>
  <r>
    <s v="CA-2014-159478"/>
    <n v="1524"/>
    <n v="15.24"/>
    <x v="15"/>
    <x v="20"/>
  </r>
  <r>
    <s v="CA-2014-103702"/>
    <n v="63924"/>
    <n v="639.24"/>
    <x v="24"/>
    <x v="54"/>
  </r>
  <r>
    <s v="CA-2017-150525"/>
    <n v="656"/>
    <n v="6.56"/>
    <x v="26"/>
    <x v="254"/>
  </r>
  <r>
    <s v="CA-2017-150525"/>
    <n v="1311"/>
    <n v="13.11"/>
    <x v="26"/>
    <x v="254"/>
  </r>
  <r>
    <s v="CA-2015-157770"/>
    <n v="494376"/>
    <n v="4943.76"/>
    <x v="1"/>
    <x v="357"/>
  </r>
  <r>
    <s v="CA-2015-157770"/>
    <n v="292"/>
    <n v="2.92"/>
    <x v="1"/>
    <x v="357"/>
  </r>
  <r>
    <s v="CA-2015-157770"/>
    <n v="24885"/>
    <n v="248.85"/>
    <x v="1"/>
    <x v="357"/>
  </r>
  <r>
    <s v="CA-2015-157770"/>
    <n v="3624"/>
    <n v="36.24"/>
    <x v="1"/>
    <x v="357"/>
  </r>
  <r>
    <s v="CA-2016-167290"/>
    <n v="1168"/>
    <n v="11.68"/>
    <x v="12"/>
    <x v="341"/>
  </r>
  <r>
    <s v="CA-2014-106264"/>
    <n v="1191"/>
    <n v="11.91"/>
    <x v="1"/>
    <x v="70"/>
  </r>
  <r>
    <s v="CA-2014-106264"/>
    <n v="348"/>
    <n v="3.48"/>
    <x v="1"/>
    <x v="70"/>
  </r>
  <r>
    <s v="CA-2014-138023"/>
    <n v="3096"/>
    <n v="30.96"/>
    <x v="5"/>
    <x v="61"/>
  </r>
  <r>
    <s v="CA-2017-113418"/>
    <n v="170489"/>
    <n v="1704.89"/>
    <x v="15"/>
    <x v="20"/>
  </r>
  <r>
    <s v="US-2015-110569"/>
    <n v="19194"/>
    <n v="191.94"/>
    <x v="16"/>
    <x v="42"/>
  </r>
  <r>
    <s v="US-2015-110569"/>
    <n v="121792"/>
    <n v="1217.92"/>
    <x v="16"/>
    <x v="42"/>
  </r>
  <r>
    <s v="CA-2017-136308"/>
    <n v="1919976"/>
    <n v="19199.759999999998"/>
    <x v="1"/>
    <x v="8"/>
  </r>
  <r>
    <s v="US-2014-159926"/>
    <n v="50997"/>
    <n v="509.97"/>
    <x v="9"/>
    <x v="10"/>
  </r>
  <r>
    <s v="US-2014-159926"/>
    <n v="76792"/>
    <n v="767.92"/>
    <x v="9"/>
    <x v="10"/>
  </r>
  <r>
    <s v="US-2014-159926"/>
    <n v="539964"/>
    <n v="5399.64"/>
    <x v="9"/>
    <x v="10"/>
  </r>
  <r>
    <s v="US-2014-159926"/>
    <n v="60312"/>
    <n v="603.12"/>
    <x v="9"/>
    <x v="10"/>
  </r>
  <r>
    <s v="US-2014-159926"/>
    <n v="1944"/>
    <n v="19.440000000000001"/>
    <x v="9"/>
    <x v="10"/>
  </r>
  <r>
    <s v="CA-2014-104738"/>
    <n v="12984"/>
    <n v="129.84"/>
    <x v="5"/>
    <x v="128"/>
  </r>
  <r>
    <s v="CA-2014-104738"/>
    <n v="217584"/>
    <n v="2175.84"/>
    <x v="5"/>
    <x v="128"/>
  </r>
  <r>
    <s v="CA-2014-104738"/>
    <n v="328776"/>
    <n v="3287.76"/>
    <x v="5"/>
    <x v="128"/>
  </r>
  <r>
    <s v="CA-2014-104738"/>
    <n v="2286"/>
    <n v="22.86"/>
    <x v="5"/>
    <x v="128"/>
  </r>
  <r>
    <s v="CA-2014-104738"/>
    <n v="47984"/>
    <n v="479.84"/>
    <x v="5"/>
    <x v="128"/>
  </r>
  <r>
    <s v="CA-2015-144386"/>
    <n v="25344"/>
    <n v="253.44"/>
    <x v="15"/>
    <x v="20"/>
  </r>
  <r>
    <s v="CA-2016-111416"/>
    <n v="2324"/>
    <n v="23.24"/>
    <x v="15"/>
    <x v="20"/>
  </r>
  <r>
    <s v="CA-2016-162747"/>
    <n v="8645"/>
    <n v="86.45"/>
    <x v="35"/>
    <x v="200"/>
  </r>
  <r>
    <s v="US-2014-133130"/>
    <n v="60392"/>
    <n v="603.91999999999996"/>
    <x v="1"/>
    <x v="70"/>
  </r>
  <r>
    <s v="US-2014-133130"/>
    <n v="8198"/>
    <n v="81.98"/>
    <x v="1"/>
    <x v="70"/>
  </r>
  <r>
    <s v="CA-2017-169978"/>
    <n v="271764"/>
    <n v="2717.64"/>
    <x v="15"/>
    <x v="147"/>
  </r>
  <r>
    <s v="CA-2017-169978"/>
    <n v="14376"/>
    <n v="143.76"/>
    <x v="15"/>
    <x v="147"/>
  </r>
  <r>
    <s v="CA-2017-161739"/>
    <n v="34196"/>
    <n v="341.96"/>
    <x v="5"/>
    <x v="171"/>
  </r>
  <r>
    <s v="CA-2015-165057"/>
    <n v="18135"/>
    <n v="181.35"/>
    <x v="1"/>
    <x v="56"/>
  </r>
  <r>
    <s v="CA-2015-165057"/>
    <n v="864"/>
    <n v="8.64"/>
    <x v="1"/>
    <x v="56"/>
  </r>
  <r>
    <s v="CA-2014-134551"/>
    <n v="43512"/>
    <n v="435.12"/>
    <x v="18"/>
    <x v="29"/>
  </r>
  <r>
    <s v="CA-2014-134551"/>
    <n v="66288"/>
    <n v="662.88"/>
    <x v="18"/>
    <x v="29"/>
  </r>
  <r>
    <s v="CA-2014-134551"/>
    <n v="2592"/>
    <n v="25.92"/>
    <x v="18"/>
    <x v="29"/>
  </r>
  <r>
    <s v="CA-2015-120810"/>
    <n v="6894"/>
    <n v="68.94"/>
    <x v="15"/>
    <x v="20"/>
  </r>
  <r>
    <s v="CA-2015-120810"/>
    <n v="12882"/>
    <n v="128.82"/>
    <x v="15"/>
    <x v="20"/>
  </r>
  <r>
    <s v="CA-2014-165309"/>
    <n v="89699"/>
    <n v="896.99"/>
    <x v="5"/>
    <x v="12"/>
  </r>
  <r>
    <s v="CA-2014-165309"/>
    <n v="1234"/>
    <n v="12.34"/>
    <x v="5"/>
    <x v="12"/>
  </r>
  <r>
    <s v="CA-2014-165309"/>
    <n v="6756"/>
    <n v="67.56"/>
    <x v="5"/>
    <x v="12"/>
  </r>
  <r>
    <s v="CA-2014-165309"/>
    <n v="2172"/>
    <n v="21.72"/>
    <x v="5"/>
    <x v="12"/>
  </r>
  <r>
    <s v="CA-2014-165309"/>
    <n v="262336"/>
    <n v="2623.36"/>
    <x v="5"/>
    <x v="12"/>
  </r>
  <r>
    <s v="CA-2014-165309"/>
    <n v="14848"/>
    <n v="148.47999999999999"/>
    <x v="5"/>
    <x v="12"/>
  </r>
  <r>
    <s v="CA-2014-165309"/>
    <n v="241176"/>
    <n v="2411.7600000000002"/>
    <x v="5"/>
    <x v="12"/>
  </r>
  <r>
    <s v="CA-2017-122595"/>
    <n v="227976"/>
    <n v="2279.7600000000002"/>
    <x v="10"/>
    <x v="22"/>
  </r>
  <r>
    <s v="CA-2017-122595"/>
    <n v="5268"/>
    <n v="52.68"/>
    <x v="10"/>
    <x v="22"/>
  </r>
  <r>
    <s v="CA-2017-122595"/>
    <n v="2032"/>
    <n v="20.32"/>
    <x v="10"/>
    <x v="22"/>
  </r>
  <r>
    <s v="US-2017-109253"/>
    <n v="1712"/>
    <n v="17.12"/>
    <x v="1"/>
    <x v="182"/>
  </r>
  <r>
    <s v="US-2017-109253"/>
    <n v="431968"/>
    <n v="4319.68"/>
    <x v="1"/>
    <x v="182"/>
  </r>
  <r>
    <s v="US-2017-109253"/>
    <n v="12992"/>
    <n v="129.91999999999999"/>
    <x v="1"/>
    <x v="182"/>
  </r>
  <r>
    <s v="US-2017-109253"/>
    <n v="568728"/>
    <n v="5687.28"/>
    <x v="1"/>
    <x v="182"/>
  </r>
  <r>
    <s v="US-2017-109253"/>
    <n v="117144"/>
    <n v="1171.44"/>
    <x v="1"/>
    <x v="182"/>
  </r>
  <r>
    <s v="US-2017-109253"/>
    <n v="20352"/>
    <n v="203.52"/>
    <x v="1"/>
    <x v="182"/>
  </r>
  <r>
    <s v="US-2017-109253"/>
    <n v="5175"/>
    <n v="51.75"/>
    <x v="1"/>
    <x v="182"/>
  </r>
  <r>
    <s v="CA-2016-145982"/>
    <n v="12297"/>
    <n v="122.97"/>
    <x v="31"/>
    <x v="94"/>
  </r>
  <r>
    <s v="CA-2016-145982"/>
    <n v="244615"/>
    <n v="2446.15"/>
    <x v="31"/>
    <x v="94"/>
  </r>
  <r>
    <s v="CA-2016-145982"/>
    <n v="5997"/>
    <n v="59.97"/>
    <x v="31"/>
    <x v="94"/>
  </r>
  <r>
    <s v="CA-2016-145982"/>
    <n v="8154"/>
    <n v="81.540000000000006"/>
    <x v="31"/>
    <x v="94"/>
  </r>
  <r>
    <s v="CA-2016-145982"/>
    <n v="1168"/>
    <n v="11.68"/>
    <x v="31"/>
    <x v="94"/>
  </r>
  <r>
    <s v="CA-2016-145982"/>
    <n v="290"/>
    <n v="2.9"/>
    <x v="31"/>
    <x v="94"/>
  </r>
  <r>
    <s v="CA-2015-112014"/>
    <n v="508"/>
    <n v="5.08"/>
    <x v="1"/>
    <x v="358"/>
  </r>
  <r>
    <s v="CA-2017-154732"/>
    <n v="1603"/>
    <n v="16.03"/>
    <x v="10"/>
    <x v="22"/>
  </r>
  <r>
    <s v="US-2016-157308"/>
    <n v="15712"/>
    <n v="157.12"/>
    <x v="4"/>
    <x v="4"/>
  </r>
  <r>
    <s v="CA-2016-147536"/>
    <n v="8997"/>
    <n v="89.97"/>
    <x v="15"/>
    <x v="20"/>
  </r>
  <r>
    <s v="US-2014-134733"/>
    <n v="435999"/>
    <n v="4359.99"/>
    <x v="1"/>
    <x v="70"/>
  </r>
  <r>
    <s v="US-2014-134733"/>
    <n v="83984"/>
    <n v="839.84"/>
    <x v="1"/>
    <x v="70"/>
  </r>
  <r>
    <s v="US-2014-150434"/>
    <n v="35998"/>
    <n v="359.98"/>
    <x v="29"/>
    <x v="39"/>
  </r>
  <r>
    <s v="US-2014-150434"/>
    <n v="7056"/>
    <n v="70.56"/>
    <x v="29"/>
    <x v="39"/>
  </r>
  <r>
    <s v="US-2014-150434"/>
    <n v="2088"/>
    <n v="20.88"/>
    <x v="29"/>
    <x v="39"/>
  </r>
  <r>
    <s v="US-2014-150434"/>
    <n v="381"/>
    <n v="3.81"/>
    <x v="29"/>
    <x v="39"/>
  </r>
  <r>
    <s v="CA-2017-100335"/>
    <n v="73008"/>
    <n v="730.08"/>
    <x v="10"/>
    <x v="22"/>
  </r>
  <r>
    <s v="CA-2016-139234"/>
    <n v="3208"/>
    <n v="32.08"/>
    <x v="10"/>
    <x v="22"/>
  </r>
  <r>
    <s v="CA-2016-139234"/>
    <n v="26176"/>
    <n v="261.76"/>
    <x v="10"/>
    <x v="22"/>
  </r>
  <r>
    <s v="US-2015-142020"/>
    <n v="3044"/>
    <n v="30.44"/>
    <x v="15"/>
    <x v="20"/>
  </r>
  <r>
    <s v="US-2015-142020"/>
    <n v="3528"/>
    <n v="35.28"/>
    <x v="15"/>
    <x v="20"/>
  </r>
  <r>
    <s v="CA-2015-139962"/>
    <n v="1944"/>
    <n v="19.440000000000001"/>
    <x v="31"/>
    <x v="359"/>
  </r>
  <r>
    <s v="CA-2015-139962"/>
    <n v="3788"/>
    <n v="37.880000000000003"/>
    <x v="31"/>
    <x v="359"/>
  </r>
  <r>
    <s v="CA-2016-130050"/>
    <n v="9552"/>
    <n v="95.52"/>
    <x v="5"/>
    <x v="12"/>
  </r>
  <r>
    <s v="CA-2014-115161"/>
    <n v="290666"/>
    <n v="2906.66"/>
    <x v="1"/>
    <x v="133"/>
  </r>
  <r>
    <s v="CA-2014-165379"/>
    <n v="10368"/>
    <n v="103.68"/>
    <x v="5"/>
    <x v="61"/>
  </r>
  <r>
    <s v="CA-2014-165379"/>
    <n v="14352"/>
    <n v="143.52000000000001"/>
    <x v="5"/>
    <x v="61"/>
  </r>
  <r>
    <s v="CA-2015-115511"/>
    <n v="14196"/>
    <n v="141.96"/>
    <x v="33"/>
    <x v="98"/>
  </r>
  <r>
    <s v="CA-2015-115511"/>
    <n v="66048"/>
    <n v="660.48"/>
    <x v="33"/>
    <x v="98"/>
  </r>
  <r>
    <s v="CA-2016-134887"/>
    <n v="128745"/>
    <n v="1287.45"/>
    <x v="26"/>
    <x v="110"/>
  </r>
  <r>
    <s v="CA-2017-123778"/>
    <n v="25824"/>
    <n v="258.24"/>
    <x v="1"/>
    <x v="8"/>
  </r>
  <r>
    <s v="CA-2017-123778"/>
    <n v="16096"/>
    <n v="160.96"/>
    <x v="1"/>
    <x v="8"/>
  </r>
  <r>
    <s v="CA-2015-161718"/>
    <n v="2844"/>
    <n v="28.44"/>
    <x v="15"/>
    <x v="337"/>
  </r>
  <r>
    <s v="CA-2015-161718"/>
    <n v="36441"/>
    <n v="364.41"/>
    <x v="15"/>
    <x v="337"/>
  </r>
  <r>
    <s v="CA-2015-161718"/>
    <n v="3996"/>
    <n v="39.96"/>
    <x v="15"/>
    <x v="337"/>
  </r>
  <r>
    <s v="CA-2015-161718"/>
    <n v="361764"/>
    <n v="3617.64"/>
    <x v="15"/>
    <x v="337"/>
  </r>
  <r>
    <s v="CA-2016-100671"/>
    <n v="111672"/>
    <n v="1116.72"/>
    <x v="5"/>
    <x v="360"/>
  </r>
  <r>
    <s v="CA-2017-142867"/>
    <n v="13776"/>
    <n v="137.76"/>
    <x v="5"/>
    <x v="12"/>
  </r>
  <r>
    <s v="CA-2017-142867"/>
    <n v="10272"/>
    <n v="102.72"/>
    <x v="5"/>
    <x v="12"/>
  </r>
  <r>
    <s v="CA-2017-103156"/>
    <n v="24048"/>
    <n v="240.48"/>
    <x v="9"/>
    <x v="10"/>
  </r>
  <r>
    <s v="US-2017-162208"/>
    <n v="2896"/>
    <n v="28.96"/>
    <x v="2"/>
    <x v="67"/>
  </r>
  <r>
    <s v="CA-2015-130659"/>
    <n v="1794"/>
    <n v="17.940000000000001"/>
    <x v="15"/>
    <x v="20"/>
  </r>
  <r>
    <s v="CA-2015-130659"/>
    <n v="384174"/>
    <n v="3841.74"/>
    <x v="15"/>
    <x v="20"/>
  </r>
  <r>
    <s v="CA-2015-130659"/>
    <n v="179975"/>
    <n v="1799.75"/>
    <x v="15"/>
    <x v="20"/>
  </r>
  <r>
    <s v="CA-2017-148404"/>
    <n v="580672"/>
    <n v="5806.72"/>
    <x v="3"/>
    <x v="35"/>
  </r>
  <r>
    <s v="CA-2017-148404"/>
    <n v="18936"/>
    <n v="189.36"/>
    <x v="3"/>
    <x v="35"/>
  </r>
  <r>
    <s v="CA-2017-148404"/>
    <n v="222384"/>
    <n v="2223.84"/>
    <x v="3"/>
    <x v="35"/>
  </r>
  <r>
    <s v="CA-2017-148404"/>
    <n v="50454"/>
    <n v="504.54"/>
    <x v="3"/>
    <x v="35"/>
  </r>
  <r>
    <s v="CA-2017-148404"/>
    <n v="154764"/>
    <n v="1547.64"/>
    <x v="3"/>
    <x v="35"/>
  </r>
  <r>
    <s v="CA-2017-101077"/>
    <n v="6848"/>
    <n v="68.48"/>
    <x v="5"/>
    <x v="61"/>
  </r>
  <r>
    <s v="CA-2014-166471"/>
    <n v="1091168"/>
    <n v="10911.68"/>
    <x v="4"/>
    <x v="4"/>
  </r>
  <r>
    <s v="CA-2014-166471"/>
    <n v="219168"/>
    <n v="2191.6799999999998"/>
    <x v="4"/>
    <x v="4"/>
  </r>
  <r>
    <s v="CA-2014-105340"/>
    <n v="6928"/>
    <n v="69.28"/>
    <x v="5"/>
    <x v="45"/>
  </r>
  <r>
    <s v="US-2017-131583"/>
    <n v="40032"/>
    <n v="400.32"/>
    <x v="9"/>
    <x v="10"/>
  </r>
  <r>
    <s v="US-2017-148362"/>
    <n v="44392"/>
    <n v="443.92"/>
    <x v="14"/>
    <x v="245"/>
  </r>
  <r>
    <s v="US-2017-148362"/>
    <n v="16999"/>
    <n v="169.99"/>
    <x v="14"/>
    <x v="245"/>
  </r>
  <r>
    <s v="US-2017-148362"/>
    <n v="2592"/>
    <n v="25.92"/>
    <x v="14"/>
    <x v="245"/>
  </r>
  <r>
    <s v="CA-2014-102274"/>
    <n v="3699"/>
    <n v="36.99"/>
    <x v="0"/>
    <x v="102"/>
  </r>
  <r>
    <s v="CA-2014-102274"/>
    <n v="6291"/>
    <n v="62.91"/>
    <x v="0"/>
    <x v="102"/>
  </r>
  <r>
    <s v="CA-2014-102274"/>
    <n v="19395"/>
    <n v="193.95"/>
    <x v="0"/>
    <x v="102"/>
  </r>
  <r>
    <s v="CA-2014-102274"/>
    <n v="546"/>
    <n v="5.46"/>
    <x v="0"/>
    <x v="102"/>
  </r>
  <r>
    <s v="CA-2015-129700"/>
    <n v="22288"/>
    <n v="222.88"/>
    <x v="10"/>
    <x v="361"/>
  </r>
  <r>
    <s v="CA-2017-168739"/>
    <n v="65424"/>
    <n v="654.24"/>
    <x v="5"/>
    <x v="12"/>
  </r>
  <r>
    <s v="CA-2015-152527"/>
    <n v="7788"/>
    <n v="77.88"/>
    <x v="1"/>
    <x v="1"/>
  </r>
  <r>
    <s v="US-2014-150119"/>
    <n v="281372"/>
    <n v="2813.72"/>
    <x v="24"/>
    <x v="38"/>
  </r>
  <r>
    <s v="US-2014-150119"/>
    <n v="281372"/>
    <n v="2813.72"/>
    <x v="24"/>
    <x v="38"/>
  </r>
  <r>
    <s v="US-2014-150119"/>
    <n v="7488"/>
    <n v="74.88"/>
    <x v="24"/>
    <x v="38"/>
  </r>
  <r>
    <s v="US-2014-150119"/>
    <n v="22336"/>
    <n v="223.36"/>
    <x v="24"/>
    <x v="38"/>
  </r>
  <r>
    <s v="US-2017-150847"/>
    <n v="10368"/>
    <n v="103.68"/>
    <x v="24"/>
    <x v="38"/>
  </r>
  <r>
    <s v="CA-2016-100244"/>
    <n v="6579"/>
    <n v="65.790000000000006"/>
    <x v="1"/>
    <x v="8"/>
  </r>
  <r>
    <s v="CA-2016-100244"/>
    <n v="271984"/>
    <n v="2719.84"/>
    <x v="1"/>
    <x v="8"/>
  </r>
  <r>
    <s v="CA-2016-100244"/>
    <n v="1176"/>
    <n v="11.76"/>
    <x v="1"/>
    <x v="8"/>
  </r>
  <r>
    <s v="CA-2016-100244"/>
    <n v="7752"/>
    <n v="77.52"/>
    <x v="1"/>
    <x v="8"/>
  </r>
  <r>
    <s v="CA-2016-100244"/>
    <n v="4864"/>
    <n v="48.64"/>
    <x v="1"/>
    <x v="8"/>
  </r>
  <r>
    <s v="CA-2016-116540"/>
    <n v="181"/>
    <n v="1.81"/>
    <x v="6"/>
    <x v="6"/>
  </r>
  <r>
    <s v="CA-2016-116540"/>
    <n v="826"/>
    <n v="8.26"/>
    <x v="6"/>
    <x v="6"/>
  </r>
  <r>
    <s v="CA-2015-151841"/>
    <n v="4356"/>
    <n v="43.56"/>
    <x v="22"/>
    <x v="34"/>
  </r>
  <r>
    <s v="CA-2015-151841"/>
    <n v="584"/>
    <n v="5.84"/>
    <x v="22"/>
    <x v="34"/>
  </r>
  <r>
    <s v="CA-2015-150791"/>
    <n v="271764"/>
    <n v="2717.64"/>
    <x v="15"/>
    <x v="20"/>
  </r>
  <r>
    <s v="CA-2016-134803"/>
    <n v="26224"/>
    <n v="262.24"/>
    <x v="1"/>
    <x v="1"/>
  </r>
  <r>
    <s v="CA-2016-134803"/>
    <n v="18272"/>
    <n v="182.72"/>
    <x v="1"/>
    <x v="1"/>
  </r>
  <r>
    <s v="CA-2016-134803"/>
    <n v="1316"/>
    <n v="13.16"/>
    <x v="1"/>
    <x v="1"/>
  </r>
  <r>
    <s v="CA-2016-134803"/>
    <n v="2272"/>
    <n v="22.72"/>
    <x v="1"/>
    <x v="1"/>
  </r>
  <r>
    <s v="CA-2016-134803"/>
    <n v="5584"/>
    <n v="55.84"/>
    <x v="1"/>
    <x v="1"/>
  </r>
  <r>
    <s v="CA-2015-153381"/>
    <n v="1524"/>
    <n v="15.24"/>
    <x v="23"/>
    <x v="362"/>
  </r>
  <r>
    <s v="CA-2015-153381"/>
    <n v="14081"/>
    <n v="140.81"/>
    <x v="23"/>
    <x v="362"/>
  </r>
  <r>
    <s v="US-2017-111024"/>
    <n v="32896"/>
    <n v="328.96"/>
    <x v="24"/>
    <x v="152"/>
  </r>
  <r>
    <s v="US-2017-111024"/>
    <n v="215148"/>
    <n v="2151.48"/>
    <x v="24"/>
    <x v="152"/>
  </r>
  <r>
    <s v="US-2017-111024"/>
    <n v="3096"/>
    <n v="30.96"/>
    <x v="24"/>
    <x v="152"/>
  </r>
  <r>
    <s v="CA-2017-148264"/>
    <n v="2979"/>
    <n v="29.79"/>
    <x v="1"/>
    <x v="75"/>
  </r>
  <r>
    <s v="CA-2017-148264"/>
    <n v="1289"/>
    <n v="12.89"/>
    <x v="1"/>
    <x v="75"/>
  </r>
  <r>
    <s v="CA-2017-148264"/>
    <n v="6012"/>
    <n v="60.12"/>
    <x v="1"/>
    <x v="75"/>
  </r>
  <r>
    <s v="CA-2017-131212"/>
    <n v="24816"/>
    <n v="248.16"/>
    <x v="4"/>
    <x v="234"/>
  </r>
  <r>
    <s v="CA-2017-131212"/>
    <n v="14976"/>
    <n v="149.76"/>
    <x v="4"/>
    <x v="234"/>
  </r>
  <r>
    <s v="US-2015-100531"/>
    <n v="1508"/>
    <n v="15.08"/>
    <x v="10"/>
    <x v="22"/>
  </r>
  <r>
    <s v="US-2015-100531"/>
    <n v="24288"/>
    <n v="242.88"/>
    <x v="10"/>
    <x v="22"/>
  </r>
  <r>
    <s v="CA-2017-152583"/>
    <n v="16192"/>
    <n v="161.91999999999999"/>
    <x v="5"/>
    <x v="61"/>
  </r>
  <r>
    <s v="CA-2017-152583"/>
    <n v="251006"/>
    <n v="2510.06"/>
    <x v="5"/>
    <x v="61"/>
  </r>
  <r>
    <s v="CA-2017-152583"/>
    <n v="54192"/>
    <n v="541.91999999999996"/>
    <x v="5"/>
    <x v="61"/>
  </r>
  <r>
    <s v="CA-2015-144099"/>
    <n v="4304"/>
    <n v="43.04"/>
    <x v="1"/>
    <x v="8"/>
  </r>
  <r>
    <s v="CA-2014-158337"/>
    <n v="10892"/>
    <n v="108.92"/>
    <x v="15"/>
    <x v="20"/>
  </r>
  <r>
    <s v="CA-2017-168858"/>
    <n v="1674"/>
    <n v="16.739999999999998"/>
    <x v="15"/>
    <x v="20"/>
  </r>
  <r>
    <s v="CA-2017-168858"/>
    <n v="250474"/>
    <n v="2504.7399999999998"/>
    <x v="15"/>
    <x v="20"/>
  </r>
  <r>
    <s v="CA-2016-116344"/>
    <n v="84784"/>
    <n v="847.84"/>
    <x v="9"/>
    <x v="10"/>
  </r>
  <r>
    <s v="CA-2015-131779"/>
    <n v="299"/>
    <n v="2.99"/>
    <x v="13"/>
    <x v="46"/>
  </r>
  <r>
    <s v="CA-2016-158869"/>
    <n v="7088"/>
    <n v="70.88"/>
    <x v="15"/>
    <x v="20"/>
  </r>
  <r>
    <s v="CA-2017-102554"/>
    <n v="376"/>
    <n v="3.76"/>
    <x v="19"/>
    <x v="109"/>
  </r>
  <r>
    <s v="CA-2016-162614"/>
    <n v="27264"/>
    <n v="272.64"/>
    <x v="1"/>
    <x v="1"/>
  </r>
  <r>
    <s v="CA-2014-168592"/>
    <n v="5665"/>
    <n v="56.65"/>
    <x v="1"/>
    <x v="8"/>
  </r>
  <r>
    <s v="CA-2014-168592"/>
    <n v="1497"/>
    <n v="14.97"/>
    <x v="1"/>
    <x v="8"/>
  </r>
  <r>
    <s v="CA-2014-168592"/>
    <n v="402"/>
    <n v="4.0199999999999996"/>
    <x v="1"/>
    <x v="8"/>
  </r>
  <r>
    <s v="CA-2014-157609"/>
    <n v="47192"/>
    <n v="471.92"/>
    <x v="3"/>
    <x v="253"/>
  </r>
  <r>
    <s v="CA-2015-153325"/>
    <n v="5872"/>
    <n v="58.72"/>
    <x v="32"/>
    <x v="203"/>
  </r>
  <r>
    <s v="CA-2015-153626"/>
    <n v="516"/>
    <n v="5.16"/>
    <x v="18"/>
    <x v="316"/>
  </r>
  <r>
    <s v="CA-2016-166485"/>
    <n v="16496"/>
    <n v="164.96"/>
    <x v="18"/>
    <x v="316"/>
  </r>
  <r>
    <s v="CA-2017-136448"/>
    <n v="71976"/>
    <n v="719.76"/>
    <x v="9"/>
    <x v="10"/>
  </r>
  <r>
    <s v="CA-2017-136448"/>
    <n v="22512"/>
    <n v="225.12"/>
    <x v="9"/>
    <x v="10"/>
  </r>
  <r>
    <s v="CA-2017-136448"/>
    <n v="3444"/>
    <n v="34.44"/>
    <x v="9"/>
    <x v="10"/>
  </r>
  <r>
    <s v="CA-2017-136448"/>
    <n v="538194"/>
    <n v="5381.94"/>
    <x v="9"/>
    <x v="10"/>
  </r>
  <r>
    <s v="CA-2017-136448"/>
    <n v="47984"/>
    <n v="479.84"/>
    <x v="9"/>
    <x v="10"/>
  </r>
  <r>
    <s v="CA-2017-114258"/>
    <n v="492768"/>
    <n v="4927.68"/>
    <x v="5"/>
    <x v="61"/>
  </r>
  <r>
    <s v="CA-2015-152611"/>
    <n v="28679"/>
    <n v="286.79000000000002"/>
    <x v="30"/>
    <x v="275"/>
  </r>
  <r>
    <s v="CA-2016-165470"/>
    <n v="508"/>
    <n v="5.08"/>
    <x v="2"/>
    <x v="108"/>
  </r>
  <r>
    <s v="CA-2017-128699"/>
    <n v="47992"/>
    <n v="479.92"/>
    <x v="2"/>
    <x v="108"/>
  </r>
  <r>
    <s v="US-2015-147242"/>
    <n v="6196"/>
    <n v="61.96"/>
    <x v="31"/>
    <x v="359"/>
  </r>
  <r>
    <s v="US-2015-147242"/>
    <n v="36196"/>
    <n v="361.96"/>
    <x v="31"/>
    <x v="359"/>
  </r>
  <r>
    <s v="US-2015-147242"/>
    <n v="27882"/>
    <n v="278.82"/>
    <x v="31"/>
    <x v="359"/>
  </r>
  <r>
    <s v="CA-2016-146143"/>
    <n v="13338"/>
    <n v="133.38"/>
    <x v="35"/>
    <x v="25"/>
  </r>
  <r>
    <s v="CA-2015-100888"/>
    <n v="47952"/>
    <n v="479.52"/>
    <x v="3"/>
    <x v="108"/>
  </r>
  <r>
    <s v="US-2016-150035"/>
    <n v="1674"/>
    <n v="16.739999999999998"/>
    <x v="1"/>
    <x v="8"/>
  </r>
  <r>
    <s v="CA-2017-122644"/>
    <n v="10848"/>
    <n v="108.48"/>
    <x v="24"/>
    <x v="38"/>
  </r>
  <r>
    <s v="CA-2017-122644"/>
    <n v="18544"/>
    <n v="185.44"/>
    <x v="24"/>
    <x v="38"/>
  </r>
  <r>
    <s v="CA-2017-111815"/>
    <n v="18098"/>
    <n v="180.98"/>
    <x v="12"/>
    <x v="363"/>
  </r>
  <r>
    <s v="CA-2017-111815"/>
    <n v="9998"/>
    <n v="99.98"/>
    <x v="12"/>
    <x v="363"/>
  </r>
  <r>
    <s v="CA-2016-144911"/>
    <n v="3495"/>
    <n v="34.950000000000003"/>
    <x v="41"/>
    <x v="356"/>
  </r>
  <r>
    <s v="CA-2016-144911"/>
    <n v="1520"/>
    <n v="15.2"/>
    <x v="41"/>
    <x v="356"/>
  </r>
  <r>
    <s v="CA-2014-143385"/>
    <n v="9252"/>
    <n v="92.52"/>
    <x v="27"/>
    <x v="364"/>
  </r>
  <r>
    <s v="CA-2016-131289"/>
    <n v="856"/>
    <n v="8.56"/>
    <x v="1"/>
    <x v="8"/>
  </r>
  <r>
    <s v="CA-2016-131289"/>
    <n v="4536"/>
    <n v="45.36"/>
    <x v="1"/>
    <x v="8"/>
  </r>
  <r>
    <s v="CA-2016-131289"/>
    <n v="1421664"/>
    <n v="14216.64"/>
    <x v="1"/>
    <x v="8"/>
  </r>
  <r>
    <s v="CA-2014-124023"/>
    <n v="896"/>
    <n v="8.9600000000000009"/>
    <x v="19"/>
    <x v="216"/>
  </r>
  <r>
    <s v="CA-2014-124688"/>
    <n v="57995"/>
    <n v="579.95000000000005"/>
    <x v="17"/>
    <x v="24"/>
  </r>
  <r>
    <s v="CA-2014-124688"/>
    <n v="2912"/>
    <n v="29.12"/>
    <x v="17"/>
    <x v="24"/>
  </r>
  <r>
    <s v="CA-2014-124688"/>
    <n v="120294"/>
    <n v="1202.94"/>
    <x v="17"/>
    <x v="24"/>
  </r>
  <r>
    <s v="CA-2016-151169"/>
    <n v="792"/>
    <n v="7.92"/>
    <x v="13"/>
    <x v="46"/>
  </r>
  <r>
    <s v="US-2016-134761"/>
    <n v="36192"/>
    <n v="361.92"/>
    <x v="3"/>
    <x v="365"/>
  </r>
  <r>
    <s v="CA-2017-120705"/>
    <n v="147184"/>
    <n v="1471.84"/>
    <x v="2"/>
    <x v="2"/>
  </r>
  <r>
    <s v="CA-2015-157322"/>
    <n v="408422"/>
    <n v="4084.22"/>
    <x v="10"/>
    <x v="366"/>
  </r>
  <r>
    <s v="CA-2015-157322"/>
    <n v="382116"/>
    <n v="3821.16"/>
    <x v="10"/>
    <x v="366"/>
  </r>
  <r>
    <s v="CA-2015-157322"/>
    <n v="686"/>
    <n v="6.86"/>
    <x v="10"/>
    <x v="366"/>
  </r>
  <r>
    <s v="CA-2015-157322"/>
    <n v="435504"/>
    <n v="4355.04"/>
    <x v="10"/>
    <x v="366"/>
  </r>
  <r>
    <s v="CA-2015-157322"/>
    <n v="11168"/>
    <n v="111.68"/>
    <x v="10"/>
    <x v="366"/>
  </r>
  <r>
    <s v="CA-2017-142034"/>
    <n v="720"/>
    <n v="7.2"/>
    <x v="11"/>
    <x v="367"/>
  </r>
  <r>
    <s v="CA-2017-142034"/>
    <n v="6559"/>
    <n v="65.59"/>
    <x v="11"/>
    <x v="367"/>
  </r>
  <r>
    <s v="CA-2017-142034"/>
    <n v="60392"/>
    <n v="603.91999999999996"/>
    <x v="11"/>
    <x v="367"/>
  </r>
  <r>
    <s v="CA-2016-107328"/>
    <n v="513024"/>
    <n v="5130.24"/>
    <x v="1"/>
    <x v="1"/>
  </r>
  <r>
    <s v="CA-2016-107328"/>
    <n v="48792"/>
    <n v="487.92"/>
    <x v="1"/>
    <x v="1"/>
  </r>
  <r>
    <s v="CA-2016-107328"/>
    <n v="1524"/>
    <n v="15.24"/>
    <x v="1"/>
    <x v="1"/>
  </r>
  <r>
    <s v="CA-2016-108616"/>
    <n v="20997"/>
    <n v="209.97"/>
    <x v="19"/>
    <x v="216"/>
  </r>
  <r>
    <s v="CA-2016-108616"/>
    <n v="6294"/>
    <n v="62.94"/>
    <x v="19"/>
    <x v="216"/>
  </r>
  <r>
    <s v="CA-2016-108616"/>
    <n v="2592"/>
    <n v="25.92"/>
    <x v="19"/>
    <x v="216"/>
  </r>
  <r>
    <s v="CA-2017-125115"/>
    <n v="10368"/>
    <n v="103.68"/>
    <x v="5"/>
    <x v="89"/>
  </r>
  <r>
    <s v="CA-2017-125115"/>
    <n v="95736"/>
    <n v="957.36"/>
    <x v="5"/>
    <x v="89"/>
  </r>
  <r>
    <s v="CA-2016-150945"/>
    <n v="90008"/>
    <n v="900.08"/>
    <x v="15"/>
    <x v="20"/>
  </r>
  <r>
    <s v="CA-2014-166863"/>
    <n v="201584"/>
    <n v="2015.84"/>
    <x v="5"/>
    <x v="243"/>
  </r>
  <r>
    <s v="CA-2014-166863"/>
    <n v="3392"/>
    <n v="33.92"/>
    <x v="5"/>
    <x v="243"/>
  </r>
  <r>
    <s v="CA-2014-166863"/>
    <n v="1930656"/>
    <n v="19306.560000000001"/>
    <x v="5"/>
    <x v="243"/>
  </r>
  <r>
    <s v="CA-2014-166863"/>
    <n v="15552"/>
    <n v="155.52000000000001"/>
    <x v="5"/>
    <x v="243"/>
  </r>
  <r>
    <s v="CA-2014-166863"/>
    <n v="11648"/>
    <n v="116.48"/>
    <x v="5"/>
    <x v="243"/>
  </r>
  <r>
    <s v="CA-2014-166863"/>
    <n v="4188"/>
    <n v="41.88"/>
    <x v="5"/>
    <x v="243"/>
  </r>
  <r>
    <s v="CA-2014-166863"/>
    <n v="509488"/>
    <n v="5094.88"/>
    <x v="5"/>
    <x v="243"/>
  </r>
  <r>
    <s v="CA-2017-140326"/>
    <n v="825174"/>
    <n v="8251.74"/>
    <x v="10"/>
    <x v="22"/>
  </r>
  <r>
    <s v="CA-2017-140326"/>
    <n v="1776"/>
    <n v="17.760000000000002"/>
    <x v="10"/>
    <x v="22"/>
  </r>
  <r>
    <s v="CA-2017-140326"/>
    <n v="6912"/>
    <n v="69.12"/>
    <x v="10"/>
    <x v="22"/>
  </r>
  <r>
    <s v="CA-2016-168536"/>
    <n v="663"/>
    <n v="6.63"/>
    <x v="35"/>
    <x v="25"/>
  </r>
  <r>
    <s v="US-2016-113649"/>
    <n v="30816"/>
    <n v="308.16000000000003"/>
    <x v="3"/>
    <x v="115"/>
  </r>
  <r>
    <s v="US-2016-113649"/>
    <n v="44784"/>
    <n v="447.84"/>
    <x v="3"/>
    <x v="115"/>
  </r>
  <r>
    <s v="US-2016-113649"/>
    <n v="569536"/>
    <n v="5695.36"/>
    <x v="3"/>
    <x v="115"/>
  </r>
  <r>
    <s v="CA-2015-124975"/>
    <n v="796425"/>
    <n v="7964.25"/>
    <x v="10"/>
    <x v="34"/>
  </r>
  <r>
    <s v="CA-2015-168767"/>
    <n v="12832"/>
    <n v="128.32"/>
    <x v="1"/>
    <x v="301"/>
  </r>
  <r>
    <s v="CA-2016-114482"/>
    <n v="4046"/>
    <n v="40.46"/>
    <x v="23"/>
    <x v="96"/>
  </r>
  <r>
    <s v="CA-2016-114482"/>
    <n v="40494"/>
    <n v="404.94"/>
    <x v="23"/>
    <x v="96"/>
  </r>
  <r>
    <s v="CA-2016-137673"/>
    <n v="1160"/>
    <n v="11.6"/>
    <x v="1"/>
    <x v="70"/>
  </r>
  <r>
    <s v="CA-2016-132731"/>
    <n v="657552"/>
    <n v="6575.52"/>
    <x v="5"/>
    <x v="61"/>
  </r>
  <r>
    <s v="CA-2017-148922"/>
    <n v="59997"/>
    <n v="599.97"/>
    <x v="35"/>
    <x v="25"/>
  </r>
  <r>
    <s v="CA-2017-148922"/>
    <n v="3897"/>
    <n v="38.97"/>
    <x v="35"/>
    <x v="25"/>
  </r>
  <r>
    <s v="CA-2017-148922"/>
    <n v="4584"/>
    <n v="45.84"/>
    <x v="35"/>
    <x v="25"/>
  </r>
  <r>
    <s v="CA-2016-130680"/>
    <n v="3824"/>
    <n v="38.24"/>
    <x v="1"/>
    <x v="70"/>
  </r>
  <r>
    <s v="CA-2015-141145"/>
    <n v="87168"/>
    <n v="871.68"/>
    <x v="2"/>
    <x v="333"/>
  </r>
  <r>
    <s v="US-2016-152835"/>
    <n v="214"/>
    <n v="2.14"/>
    <x v="14"/>
    <x v="240"/>
  </r>
  <r>
    <s v="CA-2016-155565"/>
    <n v="549"/>
    <n v="5.49"/>
    <x v="15"/>
    <x v="20"/>
  </r>
  <r>
    <s v="CA-2014-110849"/>
    <n v="287968"/>
    <n v="2879.68"/>
    <x v="1"/>
    <x v="1"/>
  </r>
  <r>
    <s v="CA-2014-110849"/>
    <n v="1312"/>
    <n v="13.12"/>
    <x v="1"/>
    <x v="1"/>
  </r>
  <r>
    <s v="CA-2014-110849"/>
    <n v="1075"/>
    <n v="10.75"/>
    <x v="1"/>
    <x v="1"/>
  </r>
  <r>
    <s v="CA-2014-110849"/>
    <n v="1162"/>
    <n v="11.62"/>
    <x v="1"/>
    <x v="1"/>
  </r>
  <r>
    <s v="CA-2016-145842"/>
    <n v="4074"/>
    <n v="40.74"/>
    <x v="15"/>
    <x v="20"/>
  </r>
  <r>
    <s v="CA-2014-158771"/>
    <n v="8325"/>
    <n v="83.25"/>
    <x v="0"/>
    <x v="0"/>
  </r>
  <r>
    <s v="CA-2014-158771"/>
    <n v="945"/>
    <n v="9.4499999999999993"/>
    <x v="0"/>
    <x v="0"/>
  </r>
  <r>
    <s v="CA-2014-158771"/>
    <n v="2065"/>
    <n v="20.65"/>
    <x v="0"/>
    <x v="0"/>
  </r>
  <r>
    <s v="CA-2014-158771"/>
    <n v="4536"/>
    <n v="45.36"/>
    <x v="0"/>
    <x v="0"/>
  </r>
  <r>
    <s v="CA-2016-157511"/>
    <n v="5352"/>
    <n v="53.52"/>
    <x v="24"/>
    <x v="38"/>
  </r>
  <r>
    <s v="CA-2016-157511"/>
    <n v="99372"/>
    <n v="993.72"/>
    <x v="24"/>
    <x v="38"/>
  </r>
  <r>
    <s v="CA-2016-157511"/>
    <n v="2672"/>
    <n v="26.72"/>
    <x v="24"/>
    <x v="38"/>
  </r>
  <r>
    <s v="CA-2017-121216"/>
    <n v="28672"/>
    <n v="286.72000000000003"/>
    <x v="5"/>
    <x v="284"/>
  </r>
  <r>
    <s v="CA-2017-121216"/>
    <n v="29312"/>
    <n v="293.12"/>
    <x v="5"/>
    <x v="284"/>
  </r>
  <r>
    <s v="CA-2017-155292"/>
    <n v="10598"/>
    <n v="105.98"/>
    <x v="0"/>
    <x v="102"/>
  </r>
  <r>
    <s v="CA-2017-155292"/>
    <n v="3506"/>
    <n v="35.06"/>
    <x v="0"/>
    <x v="102"/>
  </r>
  <r>
    <s v="CA-2017-155292"/>
    <n v="3394"/>
    <n v="33.94"/>
    <x v="0"/>
    <x v="102"/>
  </r>
  <r>
    <s v="CA-2017-155292"/>
    <n v="300"/>
    <n v="3"/>
    <x v="0"/>
    <x v="102"/>
  </r>
  <r>
    <s v="CA-2016-152555"/>
    <n v="45528"/>
    <n v="455.28"/>
    <x v="10"/>
    <x v="22"/>
  </r>
  <r>
    <s v="CA-2016-152555"/>
    <n v="844116"/>
    <n v="8441.16"/>
    <x v="10"/>
    <x v="22"/>
  </r>
  <r>
    <s v="CA-2016-152555"/>
    <n v="812736"/>
    <n v="8127.36"/>
    <x v="10"/>
    <x v="22"/>
  </r>
  <r>
    <s v="CA-2017-107832"/>
    <n v="7476"/>
    <n v="74.760000000000005"/>
    <x v="9"/>
    <x v="10"/>
  </r>
  <r>
    <s v="CA-2014-120838"/>
    <n v="3304"/>
    <n v="33.04"/>
    <x v="1"/>
    <x v="1"/>
  </r>
  <r>
    <s v="CA-2014-120838"/>
    <n v="604752"/>
    <n v="6047.52"/>
    <x v="1"/>
    <x v="1"/>
  </r>
  <r>
    <s v="CA-2017-118542"/>
    <n v="4536"/>
    <n v="45.36"/>
    <x v="1"/>
    <x v="1"/>
  </r>
  <r>
    <s v="CA-2017-118542"/>
    <n v="10128"/>
    <n v="101.28"/>
    <x v="1"/>
    <x v="1"/>
  </r>
  <r>
    <s v="CA-2017-152737"/>
    <n v="21792"/>
    <n v="217.92"/>
    <x v="1"/>
    <x v="8"/>
  </r>
  <r>
    <s v="CA-2017-152737"/>
    <n v="4398"/>
    <n v="43.98"/>
    <x v="1"/>
    <x v="8"/>
  </r>
  <r>
    <s v="CA-2017-109757"/>
    <n v="8256"/>
    <n v="82.56"/>
    <x v="24"/>
    <x v="59"/>
  </r>
  <r>
    <s v="CA-2017-109757"/>
    <n v="2556"/>
    <n v="25.56"/>
    <x v="24"/>
    <x v="59"/>
  </r>
  <r>
    <s v="CA-2017-109757"/>
    <n v="4368"/>
    <n v="43.68"/>
    <x v="24"/>
    <x v="59"/>
  </r>
  <r>
    <s v="CA-2017-109757"/>
    <n v="1152"/>
    <n v="11.52"/>
    <x v="24"/>
    <x v="59"/>
  </r>
  <r>
    <s v="CA-2016-130029"/>
    <n v="1296"/>
    <n v="12.96"/>
    <x v="1"/>
    <x v="1"/>
  </r>
  <r>
    <s v="CA-2016-130029"/>
    <n v="396"/>
    <n v="3.96"/>
    <x v="1"/>
    <x v="1"/>
  </r>
  <r>
    <s v="CA-2017-103877"/>
    <n v="157794"/>
    <n v="1577.94"/>
    <x v="25"/>
    <x v="44"/>
  </r>
  <r>
    <s v="CA-2016-137176"/>
    <n v="15008"/>
    <n v="150.08000000000001"/>
    <x v="5"/>
    <x v="61"/>
  </r>
  <r>
    <s v="CA-2017-168109"/>
    <n v="5998"/>
    <n v="59.98"/>
    <x v="4"/>
    <x v="4"/>
  </r>
  <r>
    <s v="CA-2017-168109"/>
    <n v="23952"/>
    <n v="239.52"/>
    <x v="4"/>
    <x v="4"/>
  </r>
  <r>
    <s v="CA-2017-168109"/>
    <n v="16878"/>
    <n v="168.78"/>
    <x v="4"/>
    <x v="4"/>
  </r>
  <r>
    <s v="CA-2017-168109"/>
    <n v="7992"/>
    <n v="79.92"/>
    <x v="4"/>
    <x v="4"/>
  </r>
  <r>
    <s v="US-2017-126081"/>
    <n v="5184"/>
    <n v="51.84"/>
    <x v="5"/>
    <x v="279"/>
  </r>
  <r>
    <s v="CA-2017-117023"/>
    <n v="1168"/>
    <n v="11.68"/>
    <x v="15"/>
    <x v="85"/>
  </r>
  <r>
    <s v="CA-2017-117023"/>
    <n v="1048"/>
    <n v="10.48"/>
    <x v="15"/>
    <x v="85"/>
  </r>
  <r>
    <s v="CA-2015-143532"/>
    <n v="14496"/>
    <n v="144.96"/>
    <x v="2"/>
    <x v="368"/>
  </r>
  <r>
    <s v="CA-2016-103163"/>
    <n v="4784"/>
    <n v="47.84"/>
    <x v="1"/>
    <x v="329"/>
  </r>
  <r>
    <s v="CA-2016-103163"/>
    <n v="473"/>
    <n v="4.7300000000000004"/>
    <x v="1"/>
    <x v="329"/>
  </r>
  <r>
    <s v="CA-2016-104157"/>
    <n v="789"/>
    <n v="7.89"/>
    <x v="35"/>
    <x v="25"/>
  </r>
  <r>
    <s v="CA-2016-104157"/>
    <n v="655"/>
    <n v="6.55"/>
    <x v="35"/>
    <x v="25"/>
  </r>
  <r>
    <s v="CA-2016-104157"/>
    <n v="243008"/>
    <n v="2430.08"/>
    <x v="35"/>
    <x v="25"/>
  </r>
  <r>
    <s v="CA-2017-117807"/>
    <n v="10485"/>
    <n v="104.85"/>
    <x v="8"/>
    <x v="9"/>
  </r>
  <r>
    <s v="CA-2015-121650"/>
    <n v="39"/>
    <n v="0.39"/>
    <x v="12"/>
    <x v="25"/>
  </r>
  <r>
    <s v="CA-2015-121650"/>
    <n v="80196"/>
    <n v="801.96"/>
    <x v="12"/>
    <x v="25"/>
  </r>
  <r>
    <s v="CA-2015-121650"/>
    <n v="19196"/>
    <n v="191.96"/>
    <x v="12"/>
    <x v="25"/>
  </r>
  <r>
    <s v="CA-2015-121650"/>
    <n v="261"/>
    <n v="2.61"/>
    <x v="12"/>
    <x v="25"/>
  </r>
  <r>
    <s v="CA-2017-161823"/>
    <n v="596"/>
    <n v="5.96"/>
    <x v="1"/>
    <x v="8"/>
  </r>
  <r>
    <s v="CA-2017-121839"/>
    <n v="1169694"/>
    <n v="11696.94"/>
    <x v="24"/>
    <x v="152"/>
  </r>
  <r>
    <s v="CA-2017-158729"/>
    <n v="166562"/>
    <n v="1665.62"/>
    <x v="28"/>
    <x v="240"/>
  </r>
  <r>
    <s v="CA-2017-146535"/>
    <n v="288"/>
    <n v="2.88"/>
    <x v="0"/>
    <x v="102"/>
  </r>
  <r>
    <s v="CA-2017-146535"/>
    <n v="144396"/>
    <n v="1443.96"/>
    <x v="0"/>
    <x v="102"/>
  </r>
  <r>
    <s v="CA-2014-154186"/>
    <n v="292"/>
    <n v="2.92"/>
    <x v="5"/>
    <x v="12"/>
  </r>
  <r>
    <s v="CA-2016-108434"/>
    <n v="46518"/>
    <n v="465.18"/>
    <x v="15"/>
    <x v="20"/>
  </r>
  <r>
    <s v="CA-2016-164154"/>
    <n v="22428"/>
    <n v="224.28"/>
    <x v="24"/>
    <x v="167"/>
  </r>
  <r>
    <s v="CA-2016-164154"/>
    <n v="3752"/>
    <n v="37.520000000000003"/>
    <x v="24"/>
    <x v="167"/>
  </r>
  <r>
    <s v="CA-2017-148012"/>
    <n v="2624"/>
    <n v="26.24"/>
    <x v="9"/>
    <x v="10"/>
  </r>
  <r>
    <s v="CA-2014-102869"/>
    <n v="15552"/>
    <n v="155.52000000000001"/>
    <x v="9"/>
    <x v="10"/>
  </r>
  <r>
    <s v="CA-2014-102869"/>
    <n v="64704"/>
    <n v="647.04"/>
    <x v="9"/>
    <x v="10"/>
  </r>
  <r>
    <s v="CA-2014-102869"/>
    <n v="17472"/>
    <n v="174.72"/>
    <x v="9"/>
    <x v="10"/>
  </r>
  <r>
    <s v="CA-2014-102869"/>
    <n v="135516"/>
    <n v="1355.16"/>
    <x v="9"/>
    <x v="10"/>
  </r>
  <r>
    <s v="CA-2017-138310"/>
    <n v="431928"/>
    <n v="4319.28"/>
    <x v="22"/>
    <x v="60"/>
  </r>
  <r>
    <s v="CA-2014-159835"/>
    <n v="12448"/>
    <n v="124.48"/>
    <x v="9"/>
    <x v="10"/>
  </r>
  <r>
    <s v="CA-2014-159835"/>
    <n v="65793"/>
    <n v="657.93"/>
    <x v="9"/>
    <x v="10"/>
  </r>
  <r>
    <s v="CA-2017-112956"/>
    <n v="2774"/>
    <n v="27.74"/>
    <x v="39"/>
    <x v="29"/>
  </r>
  <r>
    <s v="CA-2017-112956"/>
    <n v="2516"/>
    <n v="25.16"/>
    <x v="39"/>
    <x v="29"/>
  </r>
  <r>
    <s v="CA-2017-112956"/>
    <n v="9192"/>
    <n v="91.92"/>
    <x v="39"/>
    <x v="29"/>
  </r>
  <r>
    <s v="CA-2016-119683"/>
    <n v="2934"/>
    <n v="29.34"/>
    <x v="15"/>
    <x v="20"/>
  </r>
  <r>
    <s v="CA-2014-163559"/>
    <n v="13944"/>
    <n v="139.44"/>
    <x v="15"/>
    <x v="20"/>
  </r>
  <r>
    <s v="CA-2014-140228"/>
    <n v="6912"/>
    <n v="69.12"/>
    <x v="24"/>
    <x v="46"/>
  </r>
  <r>
    <s v="CA-2014-140228"/>
    <n v="27096"/>
    <n v="270.95999999999998"/>
    <x v="24"/>
    <x v="46"/>
  </r>
  <r>
    <s v="CA-2014-140228"/>
    <n v="177568"/>
    <n v="1775.68"/>
    <x v="24"/>
    <x v="46"/>
  </r>
  <r>
    <s v="US-2016-131674"/>
    <n v="58416"/>
    <n v="584.16"/>
    <x v="5"/>
    <x v="61"/>
  </r>
  <r>
    <s v="CA-2015-110093"/>
    <n v="16448"/>
    <n v="164.48"/>
    <x v="9"/>
    <x v="10"/>
  </r>
  <r>
    <s v="CA-2015-110093"/>
    <n v="36784"/>
    <n v="367.84"/>
    <x v="9"/>
    <x v="10"/>
  </r>
  <r>
    <s v="CA-2017-112529"/>
    <n v="718116"/>
    <n v="7181.16"/>
    <x v="5"/>
    <x v="52"/>
  </r>
  <r>
    <s v="CA-2017-112529"/>
    <n v="31776"/>
    <n v="317.76"/>
    <x v="5"/>
    <x v="52"/>
  </r>
  <r>
    <s v="CA-2016-154536"/>
    <n v="9555"/>
    <n v="95.55"/>
    <x v="9"/>
    <x v="10"/>
  </r>
  <r>
    <s v="CA-2017-141929"/>
    <n v="487984"/>
    <n v="4879.84"/>
    <x v="1"/>
    <x v="1"/>
  </r>
  <r>
    <s v="CA-2017-141929"/>
    <n v="556"/>
    <n v="5.56"/>
    <x v="1"/>
    <x v="1"/>
  </r>
  <r>
    <s v="CA-2017-141929"/>
    <n v="21785"/>
    <n v="217.85"/>
    <x v="1"/>
    <x v="1"/>
  </r>
  <r>
    <s v="CA-2016-109743"/>
    <n v="40776"/>
    <n v="407.76"/>
    <x v="18"/>
    <x v="214"/>
  </r>
  <r>
    <s v="CA-2016-109743"/>
    <n v="63936"/>
    <n v="639.36"/>
    <x v="18"/>
    <x v="214"/>
  </r>
  <r>
    <s v="CA-2014-159184"/>
    <n v="1424"/>
    <n v="14.24"/>
    <x v="32"/>
    <x v="203"/>
  </r>
  <r>
    <s v="CA-2014-159184"/>
    <n v="716"/>
    <n v="7.16"/>
    <x v="32"/>
    <x v="203"/>
  </r>
  <r>
    <s v="CA-2017-113530"/>
    <n v="681408"/>
    <n v="6814.08"/>
    <x v="1"/>
    <x v="8"/>
  </r>
  <r>
    <s v="CA-2017-113530"/>
    <n v="352"/>
    <n v="3.52"/>
    <x v="1"/>
    <x v="8"/>
  </r>
  <r>
    <s v="CA-2017-113530"/>
    <n v="558"/>
    <n v="5.58"/>
    <x v="1"/>
    <x v="8"/>
  </r>
  <r>
    <s v="CA-2017-113530"/>
    <n v="3632"/>
    <n v="36.32"/>
    <x v="1"/>
    <x v="8"/>
  </r>
  <r>
    <s v="CA-2014-169726"/>
    <n v="2060744"/>
    <n v="20607.439999999999"/>
    <x v="4"/>
    <x v="4"/>
  </r>
  <r>
    <s v="CA-2017-155957"/>
    <n v="52272"/>
    <n v="522.72"/>
    <x v="24"/>
    <x v="38"/>
  </r>
  <r>
    <s v="CA-2017-155957"/>
    <n v="213136"/>
    <n v="2131.36"/>
    <x v="24"/>
    <x v="38"/>
  </r>
  <r>
    <s v="CA-2017-132178"/>
    <n v="6952"/>
    <n v="69.52"/>
    <x v="1"/>
    <x v="1"/>
  </r>
  <r>
    <s v="CA-2017-132178"/>
    <n v="76344"/>
    <n v="763.44"/>
    <x v="1"/>
    <x v="1"/>
  </r>
  <r>
    <s v="CA-2016-145177"/>
    <n v="9216"/>
    <n v="92.16"/>
    <x v="24"/>
    <x v="24"/>
  </r>
  <r>
    <s v="CA-2016-145177"/>
    <n v="41958"/>
    <n v="419.58"/>
    <x v="24"/>
    <x v="24"/>
  </r>
  <r>
    <s v="CA-2016-145177"/>
    <n v="89568"/>
    <n v="895.68"/>
    <x v="24"/>
    <x v="24"/>
  </r>
  <r>
    <s v="CA-2016-145177"/>
    <n v="22248"/>
    <n v="222.48"/>
    <x v="24"/>
    <x v="24"/>
  </r>
  <r>
    <s v="CA-2016-145177"/>
    <n v="33488"/>
    <n v="334.88"/>
    <x v="24"/>
    <x v="24"/>
  </r>
  <r>
    <s v="CA-2016-145177"/>
    <n v="148288"/>
    <n v="1482.88"/>
    <x v="24"/>
    <x v="24"/>
  </r>
  <r>
    <s v="CA-2016-145177"/>
    <n v="4624"/>
    <n v="46.24"/>
    <x v="24"/>
    <x v="24"/>
  </r>
  <r>
    <s v="CA-2016-145177"/>
    <n v="17892"/>
    <n v="178.92"/>
    <x v="24"/>
    <x v="24"/>
  </r>
  <r>
    <s v="CA-2016-145177"/>
    <n v="69888"/>
    <n v="698.88"/>
    <x v="24"/>
    <x v="24"/>
  </r>
  <r>
    <s v="CA-2014-156594"/>
    <n v="487984"/>
    <n v="4879.84"/>
    <x v="1"/>
    <x v="1"/>
  </r>
  <r>
    <s v="CA-2014-156594"/>
    <n v="473"/>
    <n v="4.7300000000000004"/>
    <x v="1"/>
    <x v="1"/>
  </r>
  <r>
    <s v="CA-2014-156594"/>
    <n v="413"/>
    <n v="4.13"/>
    <x v="1"/>
    <x v="1"/>
  </r>
  <r>
    <s v="CA-2014-156594"/>
    <n v="15512"/>
    <n v="155.12"/>
    <x v="1"/>
    <x v="1"/>
  </r>
  <r>
    <s v="CA-2014-146528"/>
    <n v="648"/>
    <n v="6.48"/>
    <x v="1"/>
    <x v="1"/>
  </r>
  <r>
    <s v="CA-2014-146528"/>
    <n v="1552"/>
    <n v="15.52"/>
    <x v="1"/>
    <x v="1"/>
  </r>
  <r>
    <s v="CA-2015-168459"/>
    <n v="2946"/>
    <n v="29.46"/>
    <x v="18"/>
    <x v="26"/>
  </r>
  <r>
    <s v="CA-2015-168459"/>
    <n v="55104"/>
    <n v="551.04"/>
    <x v="18"/>
    <x v="26"/>
  </r>
  <r>
    <s v="CA-2017-109960"/>
    <n v="10488"/>
    <n v="104.88"/>
    <x v="12"/>
    <x v="66"/>
  </r>
  <r>
    <s v="CA-2017-109960"/>
    <n v="347"/>
    <n v="3.47"/>
    <x v="12"/>
    <x v="66"/>
  </r>
  <r>
    <s v="CA-2017-109960"/>
    <n v="3372"/>
    <n v="33.72"/>
    <x v="12"/>
    <x v="66"/>
  </r>
  <r>
    <s v="CA-2017-109960"/>
    <n v="1494"/>
    <n v="14.94"/>
    <x v="12"/>
    <x v="66"/>
  </r>
  <r>
    <s v="CA-2017-133004"/>
    <n v="63873"/>
    <n v="638.73"/>
    <x v="14"/>
    <x v="104"/>
  </r>
  <r>
    <s v="CA-2017-168102"/>
    <n v="113568"/>
    <n v="1135.68"/>
    <x v="2"/>
    <x v="108"/>
  </r>
  <r>
    <s v="CA-2017-158036"/>
    <n v="9096"/>
    <n v="90.96"/>
    <x v="24"/>
    <x v="65"/>
  </r>
  <r>
    <s v="CA-2015-128083"/>
    <n v="8688"/>
    <n v="86.88"/>
    <x v="2"/>
    <x v="369"/>
  </r>
  <r>
    <s v="CA-2015-128083"/>
    <n v="3088"/>
    <n v="30.88"/>
    <x v="2"/>
    <x v="369"/>
  </r>
  <r>
    <s v="CA-2015-128083"/>
    <n v="6408"/>
    <n v="64.08"/>
    <x v="2"/>
    <x v="369"/>
  </r>
  <r>
    <s v="CA-2016-161676"/>
    <n v="338"/>
    <n v="3.38"/>
    <x v="16"/>
    <x v="220"/>
  </r>
  <r>
    <s v="CA-2016-155005"/>
    <n v="37797"/>
    <n v="377.97"/>
    <x v="12"/>
    <x v="25"/>
  </r>
  <r>
    <s v="US-2017-129777"/>
    <n v="2589"/>
    <n v="25.89"/>
    <x v="31"/>
    <x v="94"/>
  </r>
  <r>
    <s v="US-2017-129777"/>
    <n v="2456"/>
    <n v="24.56"/>
    <x v="31"/>
    <x v="94"/>
  </r>
  <r>
    <s v="CA-2014-129364"/>
    <n v="27888"/>
    <n v="278.88"/>
    <x v="21"/>
    <x v="127"/>
  </r>
  <r>
    <s v="CA-2014-129364"/>
    <n v="6456"/>
    <n v="64.56"/>
    <x v="21"/>
    <x v="127"/>
  </r>
  <r>
    <s v="CA-2014-129364"/>
    <n v="5268"/>
    <n v="52.68"/>
    <x v="21"/>
    <x v="127"/>
  </r>
  <r>
    <s v="CA-2014-129364"/>
    <n v="1388"/>
    <n v="13.88"/>
    <x v="21"/>
    <x v="127"/>
  </r>
  <r>
    <s v="CA-2014-129364"/>
    <n v="10392"/>
    <n v="103.92"/>
    <x v="21"/>
    <x v="127"/>
  </r>
  <r>
    <s v="CA-2014-129364"/>
    <n v="1152"/>
    <n v="11.52"/>
    <x v="21"/>
    <x v="127"/>
  </r>
  <r>
    <s v="CA-2014-129364"/>
    <n v="10368"/>
    <n v="103.68"/>
    <x v="21"/>
    <x v="127"/>
  </r>
  <r>
    <s v="CA-2014-129364"/>
    <n v="39072"/>
    <n v="390.72"/>
    <x v="21"/>
    <x v="127"/>
  </r>
  <r>
    <s v="CA-2016-104969"/>
    <n v="8872"/>
    <n v="88.72"/>
    <x v="24"/>
    <x v="21"/>
  </r>
  <r>
    <s v="CA-2016-104969"/>
    <n v="121104"/>
    <n v="1211.04"/>
    <x v="24"/>
    <x v="21"/>
  </r>
  <r>
    <s v="CA-2017-154109"/>
    <n v="127372"/>
    <n v="1273.72"/>
    <x v="9"/>
    <x v="10"/>
  </r>
  <r>
    <s v="CA-2017-154109"/>
    <n v="47952"/>
    <n v="479.52"/>
    <x v="9"/>
    <x v="10"/>
  </r>
  <r>
    <s v="CA-2015-156440"/>
    <n v="4446"/>
    <n v="44.46"/>
    <x v="1"/>
    <x v="70"/>
  </r>
  <r>
    <s v="CA-2015-132626"/>
    <n v="158"/>
    <n v="1.58"/>
    <x v="39"/>
    <x v="183"/>
  </r>
  <r>
    <s v="CA-2015-132626"/>
    <n v="46497"/>
    <n v="464.97"/>
    <x v="39"/>
    <x v="183"/>
  </r>
  <r>
    <s v="CA-2015-132626"/>
    <n v="18196"/>
    <n v="181.96"/>
    <x v="39"/>
    <x v="183"/>
  </r>
  <r>
    <s v="CA-2015-132626"/>
    <n v="1239"/>
    <n v="12.39"/>
    <x v="39"/>
    <x v="183"/>
  </r>
  <r>
    <s v="CA-2015-132626"/>
    <n v="8409"/>
    <n v="84.09"/>
    <x v="39"/>
    <x v="183"/>
  </r>
  <r>
    <s v="CA-2015-132626"/>
    <n v="7936"/>
    <n v="79.36"/>
    <x v="39"/>
    <x v="183"/>
  </r>
  <r>
    <s v="CA-2015-132626"/>
    <n v="15336"/>
    <n v="153.36000000000001"/>
    <x v="39"/>
    <x v="183"/>
  </r>
  <r>
    <s v="CA-2015-132626"/>
    <n v="4368"/>
    <n v="43.68"/>
    <x v="39"/>
    <x v="183"/>
  </r>
  <r>
    <s v="CA-2015-132626"/>
    <n v="9821"/>
    <n v="98.21"/>
    <x v="39"/>
    <x v="183"/>
  </r>
  <r>
    <s v="CA-2016-102792"/>
    <n v="984"/>
    <n v="9.84"/>
    <x v="1"/>
    <x v="169"/>
  </r>
  <r>
    <s v="CA-2016-108567"/>
    <n v="2694"/>
    <n v="26.94"/>
    <x v="2"/>
    <x v="370"/>
  </r>
  <r>
    <s v="CA-2017-140760"/>
    <n v="25344"/>
    <n v="253.44"/>
    <x v="16"/>
    <x v="123"/>
  </r>
  <r>
    <s v="CA-2017-140760"/>
    <n v="4392"/>
    <n v="43.92"/>
    <x v="16"/>
    <x v="123"/>
  </r>
  <r>
    <s v="US-2015-131359"/>
    <n v="59994"/>
    <n v="599.94000000000005"/>
    <x v="22"/>
    <x v="60"/>
  </r>
  <r>
    <s v="US-2015-131359"/>
    <n v="439992"/>
    <n v="4399.92"/>
    <x v="22"/>
    <x v="60"/>
  </r>
  <r>
    <s v="US-2015-131359"/>
    <n v="8796"/>
    <n v="87.96"/>
    <x v="22"/>
    <x v="60"/>
  </r>
  <r>
    <s v="US-2015-131359"/>
    <n v="15488"/>
    <n v="154.88"/>
    <x v="22"/>
    <x v="60"/>
  </r>
  <r>
    <s v="CA-2016-142097"/>
    <n v="23296"/>
    <n v="232.96"/>
    <x v="17"/>
    <x v="24"/>
  </r>
  <r>
    <s v="CA-2016-142097"/>
    <n v="6654"/>
    <n v="66.540000000000006"/>
    <x v="17"/>
    <x v="24"/>
  </r>
  <r>
    <s v="CA-2016-142097"/>
    <n v="4326"/>
    <n v="43.26"/>
    <x v="17"/>
    <x v="24"/>
  </r>
  <r>
    <s v="CA-2015-151680"/>
    <n v="14196"/>
    <n v="141.96"/>
    <x v="4"/>
    <x v="4"/>
  </r>
  <r>
    <s v="CA-2014-140039"/>
    <n v="794"/>
    <n v="7.94"/>
    <x v="16"/>
    <x v="228"/>
  </r>
  <r>
    <s v="CA-2017-160416"/>
    <n v="16396"/>
    <n v="163.96"/>
    <x v="15"/>
    <x v="181"/>
  </r>
  <r>
    <s v="CA-2017-169411"/>
    <n v="3793"/>
    <n v="37.93"/>
    <x v="15"/>
    <x v="30"/>
  </r>
  <r>
    <s v="CA-2016-126543"/>
    <n v="15168"/>
    <n v="151.68"/>
    <x v="24"/>
    <x v="167"/>
  </r>
  <r>
    <s v="CA-2015-104941"/>
    <n v="2478"/>
    <n v="24.78"/>
    <x v="19"/>
    <x v="27"/>
  </r>
  <r>
    <s v="CA-2015-104941"/>
    <n v="1914"/>
    <n v="19.14"/>
    <x v="19"/>
    <x v="27"/>
  </r>
  <r>
    <s v="CA-2015-104941"/>
    <n v="89997"/>
    <n v="899.97"/>
    <x v="19"/>
    <x v="27"/>
  </r>
  <r>
    <s v="CA-2015-104941"/>
    <n v="324"/>
    <n v="3.24"/>
    <x v="19"/>
    <x v="27"/>
  </r>
  <r>
    <s v="CA-2017-160087"/>
    <n v="23832"/>
    <n v="238.32"/>
    <x v="5"/>
    <x v="61"/>
  </r>
  <r>
    <s v="CA-2014-120544"/>
    <n v="6368"/>
    <n v="63.68"/>
    <x v="5"/>
    <x v="279"/>
  </r>
  <r>
    <s v="CA-2014-120544"/>
    <n v="34176"/>
    <n v="341.76"/>
    <x v="5"/>
    <x v="279"/>
  </r>
  <r>
    <s v="CA-2014-120544"/>
    <n v="5544"/>
    <n v="55.44"/>
    <x v="5"/>
    <x v="279"/>
  </r>
  <r>
    <s v="CA-2017-113670"/>
    <n v="51024"/>
    <n v="510.24"/>
    <x v="1"/>
    <x v="1"/>
  </r>
  <r>
    <s v="CA-2017-113670"/>
    <n v="20495"/>
    <n v="204.95"/>
    <x v="1"/>
    <x v="1"/>
  </r>
  <r>
    <s v="CA-2017-166198"/>
    <n v="1154"/>
    <n v="11.54"/>
    <x v="4"/>
    <x v="4"/>
  </r>
  <r>
    <s v="CA-2017-166198"/>
    <n v="1626"/>
    <n v="16.260000000000002"/>
    <x v="4"/>
    <x v="4"/>
  </r>
  <r>
    <s v="CA-2014-135608"/>
    <n v="4568"/>
    <n v="45.68"/>
    <x v="4"/>
    <x v="175"/>
  </r>
  <r>
    <s v="CA-2014-135608"/>
    <n v="60392"/>
    <n v="603.91999999999996"/>
    <x v="4"/>
    <x v="175"/>
  </r>
  <r>
    <s v="CA-2017-144568"/>
    <n v="2355"/>
    <n v="23.55"/>
    <x v="8"/>
    <x v="155"/>
  </r>
  <r>
    <s v="CA-2016-142370"/>
    <n v="504"/>
    <n v="5.04"/>
    <x v="32"/>
    <x v="38"/>
  </r>
  <r>
    <s v="CA-2016-142370"/>
    <n v="24995"/>
    <n v="249.95"/>
    <x v="32"/>
    <x v="38"/>
  </r>
  <r>
    <s v="CA-2016-105900"/>
    <n v="334"/>
    <n v="3.34"/>
    <x v="14"/>
    <x v="38"/>
  </r>
  <r>
    <s v="CA-2016-151155"/>
    <n v="1892"/>
    <n v="18.920000000000002"/>
    <x v="35"/>
    <x v="25"/>
  </r>
  <r>
    <s v="CA-2016-151155"/>
    <n v="1542"/>
    <n v="15.42"/>
    <x v="35"/>
    <x v="25"/>
  </r>
  <r>
    <s v="CA-2017-144036"/>
    <n v="35712"/>
    <n v="357.12"/>
    <x v="5"/>
    <x v="12"/>
  </r>
  <r>
    <s v="US-2014-169789"/>
    <n v="551985"/>
    <n v="5519.85"/>
    <x v="16"/>
    <x v="42"/>
  </r>
  <r>
    <s v="CA-2017-127264"/>
    <n v="7056"/>
    <n v="70.56"/>
    <x v="10"/>
    <x v="22"/>
  </r>
  <r>
    <s v="CA-2016-151512"/>
    <n v="1872"/>
    <n v="18.72"/>
    <x v="22"/>
    <x v="60"/>
  </r>
  <r>
    <s v="CA-2016-165169"/>
    <n v="36038"/>
    <n v="360.38"/>
    <x v="13"/>
    <x v="46"/>
  </r>
  <r>
    <s v="CA-2016-165169"/>
    <n v="1116"/>
    <n v="11.16"/>
    <x v="13"/>
    <x v="46"/>
  </r>
  <r>
    <s v="CA-2016-165169"/>
    <n v="1494"/>
    <n v="14.94"/>
    <x v="13"/>
    <x v="46"/>
  </r>
  <r>
    <s v="CA-2015-109575"/>
    <n v="4196"/>
    <n v="41.96"/>
    <x v="39"/>
    <x v="183"/>
  </r>
  <r>
    <s v="CA-2015-109575"/>
    <n v="63686"/>
    <n v="636.86"/>
    <x v="39"/>
    <x v="183"/>
  </r>
  <r>
    <s v="CA-2015-109575"/>
    <n v="49999"/>
    <n v="499.99"/>
    <x v="39"/>
    <x v="183"/>
  </r>
  <r>
    <s v="CA-2015-109575"/>
    <n v="125993"/>
    <n v="1259.93"/>
    <x v="39"/>
    <x v="183"/>
  </r>
  <r>
    <s v="CA-2015-109575"/>
    <n v="6508"/>
    <n v="65.08"/>
    <x v="39"/>
    <x v="183"/>
  </r>
  <r>
    <s v="CA-2017-168193"/>
    <n v="2638"/>
    <n v="26.38"/>
    <x v="15"/>
    <x v="20"/>
  </r>
  <r>
    <s v="CA-2017-168193"/>
    <n v="7197"/>
    <n v="71.97"/>
    <x v="15"/>
    <x v="20"/>
  </r>
  <r>
    <s v="CA-2016-115476"/>
    <n v="12998"/>
    <n v="129.97999999999999"/>
    <x v="13"/>
    <x v="46"/>
  </r>
  <r>
    <s v="CA-2016-115476"/>
    <n v="3254"/>
    <n v="32.54"/>
    <x v="13"/>
    <x v="46"/>
  </r>
  <r>
    <s v="CA-2016-133340"/>
    <n v="109"/>
    <n v="1.0900000000000001"/>
    <x v="12"/>
    <x v="25"/>
  </r>
  <r>
    <s v="CA-2016-133340"/>
    <n v="5998"/>
    <n v="59.98"/>
    <x v="12"/>
    <x v="25"/>
  </r>
  <r>
    <s v="CA-2016-133340"/>
    <n v="61929"/>
    <n v="619.29"/>
    <x v="12"/>
    <x v="25"/>
  </r>
  <r>
    <s v="CA-2016-137848"/>
    <n v="1652"/>
    <n v="16.52"/>
    <x v="15"/>
    <x v="20"/>
  </r>
  <r>
    <s v="CA-2016-137848"/>
    <n v="6012"/>
    <n v="60.12"/>
    <x v="15"/>
    <x v="20"/>
  </r>
  <r>
    <s v="CA-2016-137848"/>
    <n v="49536"/>
    <n v="495.36"/>
    <x v="15"/>
    <x v="20"/>
  </r>
  <r>
    <s v="CA-2014-113047"/>
    <n v="1185"/>
    <n v="11.85"/>
    <x v="20"/>
    <x v="371"/>
  </r>
  <r>
    <s v="CA-2016-149979"/>
    <n v="11825"/>
    <n v="118.25"/>
    <x v="32"/>
    <x v="38"/>
  </r>
  <r>
    <s v="CA-2016-149979"/>
    <n v="36897"/>
    <n v="368.97"/>
    <x v="32"/>
    <x v="38"/>
  </r>
  <r>
    <s v="CA-2017-161956"/>
    <n v="19846"/>
    <n v="198.46"/>
    <x v="1"/>
    <x v="75"/>
  </r>
  <r>
    <s v="CA-2017-161956"/>
    <n v="32192"/>
    <n v="321.92"/>
    <x v="1"/>
    <x v="75"/>
  </r>
  <r>
    <s v="CA-2017-161956"/>
    <n v="879984"/>
    <n v="8799.84"/>
    <x v="1"/>
    <x v="75"/>
  </r>
  <r>
    <s v="CA-2017-161956"/>
    <n v="284"/>
    <n v="2.84"/>
    <x v="1"/>
    <x v="75"/>
  </r>
  <r>
    <s v="CA-2017-161956"/>
    <n v="23028"/>
    <n v="230.28"/>
    <x v="1"/>
    <x v="75"/>
  </r>
  <r>
    <s v="CA-2017-161956"/>
    <n v="11628"/>
    <n v="116.28"/>
    <x v="1"/>
    <x v="75"/>
  </r>
  <r>
    <s v="CA-2017-161956"/>
    <n v="841568"/>
    <n v="8415.68"/>
    <x v="1"/>
    <x v="75"/>
  </r>
  <r>
    <s v="CA-2017-161956"/>
    <n v="3549"/>
    <n v="35.49"/>
    <x v="1"/>
    <x v="75"/>
  </r>
  <r>
    <s v="CA-2016-116799"/>
    <n v="42784"/>
    <n v="427.84"/>
    <x v="5"/>
    <x v="372"/>
  </r>
  <r>
    <s v="CA-2016-116799"/>
    <n v="56343"/>
    <n v="563.42999999999995"/>
    <x v="5"/>
    <x v="372"/>
  </r>
  <r>
    <s v="CA-2016-111283"/>
    <n v="111104"/>
    <n v="1111.04"/>
    <x v="24"/>
    <x v="46"/>
  </r>
  <r>
    <s v="CA-2015-167745"/>
    <n v="1168"/>
    <n v="11.68"/>
    <x v="1"/>
    <x v="1"/>
  </r>
  <r>
    <s v="CA-2015-167745"/>
    <n v="169"/>
    <n v="1.69"/>
    <x v="1"/>
    <x v="1"/>
  </r>
  <r>
    <s v="CA-2015-167745"/>
    <n v="244"/>
    <n v="2.44"/>
    <x v="1"/>
    <x v="1"/>
  </r>
  <r>
    <s v="CA-2017-104577"/>
    <n v="876"/>
    <n v="8.76"/>
    <x v="31"/>
    <x v="231"/>
  </r>
  <r>
    <s v="CA-2016-156251"/>
    <n v="24196"/>
    <n v="241.96"/>
    <x v="6"/>
    <x v="373"/>
  </r>
  <r>
    <s v="CA-2016-156251"/>
    <n v="852"/>
    <n v="8.52"/>
    <x v="6"/>
    <x v="373"/>
  </r>
  <r>
    <s v="CA-2017-125878"/>
    <n v="1788"/>
    <n v="17.88"/>
    <x v="10"/>
    <x v="22"/>
  </r>
  <r>
    <s v="CA-2016-163153"/>
    <n v="99372"/>
    <n v="993.72"/>
    <x v="5"/>
    <x v="12"/>
  </r>
  <r>
    <s v="CA-2016-163153"/>
    <n v="1344"/>
    <n v="13.44"/>
    <x v="5"/>
    <x v="12"/>
  </r>
  <r>
    <s v="CA-2015-103205"/>
    <n v="11996"/>
    <n v="119.96"/>
    <x v="5"/>
    <x v="12"/>
  </r>
  <r>
    <s v="CA-2014-153913"/>
    <n v="1013832"/>
    <n v="10138.32"/>
    <x v="2"/>
    <x v="146"/>
  </r>
  <r>
    <s v="CA-2014-153913"/>
    <n v="1984"/>
    <n v="19.84"/>
    <x v="2"/>
    <x v="146"/>
  </r>
  <r>
    <s v="CA-2016-155530"/>
    <n v="200352"/>
    <n v="2003.52"/>
    <x v="1"/>
    <x v="8"/>
  </r>
  <r>
    <s v="US-2016-101196"/>
    <n v="82368"/>
    <n v="823.68"/>
    <x v="9"/>
    <x v="10"/>
  </r>
  <r>
    <s v="CA-2014-115357"/>
    <n v="6291"/>
    <n v="62.91"/>
    <x v="20"/>
    <x v="29"/>
  </r>
  <r>
    <s v="US-2014-102715"/>
    <n v="6912"/>
    <n v="69.12"/>
    <x v="2"/>
    <x v="100"/>
  </r>
  <r>
    <s v="US-2014-102715"/>
    <n v="383976"/>
    <n v="3839.76"/>
    <x v="2"/>
    <x v="100"/>
  </r>
  <r>
    <s v="US-2014-102715"/>
    <n v="10368"/>
    <n v="103.68"/>
    <x v="2"/>
    <x v="100"/>
  </r>
  <r>
    <s v="US-2014-102715"/>
    <n v="335944"/>
    <n v="3359.44"/>
    <x v="2"/>
    <x v="100"/>
  </r>
  <r>
    <s v="CA-2015-107937"/>
    <n v="66588"/>
    <n v="665.88"/>
    <x v="1"/>
    <x v="374"/>
  </r>
  <r>
    <s v="US-2017-148768"/>
    <n v="71976"/>
    <n v="719.76"/>
    <x v="2"/>
    <x v="100"/>
  </r>
  <r>
    <s v="CA-2017-118521"/>
    <n v="3794"/>
    <n v="37.94"/>
    <x v="15"/>
    <x v="20"/>
  </r>
  <r>
    <s v="CA-2014-149643"/>
    <n v="27396"/>
    <n v="273.95999999999998"/>
    <x v="41"/>
    <x v="375"/>
  </r>
  <r>
    <s v="CA-2015-135314"/>
    <n v="269982"/>
    <n v="2699.82"/>
    <x v="9"/>
    <x v="10"/>
  </r>
  <r>
    <s v="CA-2017-165204"/>
    <n v="8904"/>
    <n v="89.04"/>
    <x v="18"/>
    <x v="26"/>
  </r>
  <r>
    <s v="CA-2017-165204"/>
    <n v="720064"/>
    <n v="7200.64"/>
    <x v="18"/>
    <x v="26"/>
  </r>
  <r>
    <s v="CA-2017-125752"/>
    <n v="41424"/>
    <n v="414.24"/>
    <x v="2"/>
    <x v="2"/>
  </r>
  <r>
    <s v="CA-2017-112487"/>
    <n v="3132"/>
    <n v="31.32"/>
    <x v="24"/>
    <x v="38"/>
  </r>
  <r>
    <s v="CA-2016-144218"/>
    <n v="108542"/>
    <n v="1085.42"/>
    <x v="1"/>
    <x v="1"/>
  </r>
  <r>
    <s v="CA-2016-169971"/>
    <n v="3912"/>
    <n v="39.119999999999997"/>
    <x v="5"/>
    <x v="12"/>
  </r>
  <r>
    <s v="CA-2016-169971"/>
    <n v="62376"/>
    <n v="623.76"/>
    <x v="5"/>
    <x v="12"/>
  </r>
  <r>
    <s v="US-2016-133508"/>
    <n v="2905"/>
    <n v="29.05"/>
    <x v="8"/>
    <x v="155"/>
  </r>
  <r>
    <s v="CA-2014-107139"/>
    <n v="18096"/>
    <n v="180.96"/>
    <x v="1"/>
    <x v="1"/>
  </r>
  <r>
    <s v="CA-2015-111325"/>
    <n v="4419"/>
    <n v="44.19"/>
    <x v="9"/>
    <x v="376"/>
  </r>
  <r>
    <s v="CA-2015-111325"/>
    <n v="16032"/>
    <n v="160.32"/>
    <x v="9"/>
    <x v="376"/>
  </r>
  <r>
    <s v="CA-2015-163762"/>
    <n v="2979"/>
    <n v="29.79"/>
    <x v="15"/>
    <x v="20"/>
  </r>
  <r>
    <s v="US-2014-117163"/>
    <n v="5723"/>
    <n v="57.23"/>
    <x v="1"/>
    <x v="70"/>
  </r>
  <r>
    <s v="US-2014-117163"/>
    <n v="3330"/>
    <n v="33.299999999999997"/>
    <x v="1"/>
    <x v="70"/>
  </r>
  <r>
    <s v="US-2014-117163"/>
    <n v="3644"/>
    <n v="36.44"/>
    <x v="1"/>
    <x v="70"/>
  </r>
  <r>
    <s v="CA-2017-121314"/>
    <n v="25164"/>
    <n v="251.64"/>
    <x v="2"/>
    <x v="100"/>
  </r>
  <r>
    <s v="CA-2017-147760"/>
    <n v="523764"/>
    <n v="5237.6400000000003"/>
    <x v="3"/>
    <x v="247"/>
  </r>
  <r>
    <s v="CA-2017-147760"/>
    <n v="135996"/>
    <n v="1359.96"/>
    <x v="3"/>
    <x v="247"/>
  </r>
  <r>
    <s v="CA-2016-156503"/>
    <n v="102592"/>
    <n v="1025.92"/>
    <x v="3"/>
    <x v="108"/>
  </r>
  <r>
    <s v="CA-2016-156503"/>
    <n v="22704"/>
    <n v="227.04"/>
    <x v="3"/>
    <x v="108"/>
  </r>
  <r>
    <s v="CA-2016-156503"/>
    <n v="93024"/>
    <n v="930.24"/>
    <x v="3"/>
    <x v="108"/>
  </r>
  <r>
    <s v="CA-2016-156503"/>
    <n v="12768"/>
    <n v="127.68"/>
    <x v="3"/>
    <x v="108"/>
  </r>
  <r>
    <s v="CA-2016-156503"/>
    <n v="35008"/>
    <n v="350.08"/>
    <x v="3"/>
    <x v="108"/>
  </r>
  <r>
    <s v="CA-2016-156503"/>
    <n v="39152"/>
    <n v="391.52"/>
    <x v="3"/>
    <x v="108"/>
  </r>
  <r>
    <s v="CA-2015-113628"/>
    <n v="1176"/>
    <n v="11.76"/>
    <x v="2"/>
    <x v="369"/>
  </r>
  <r>
    <s v="CA-2015-113628"/>
    <n v="5238"/>
    <n v="52.38"/>
    <x v="2"/>
    <x v="369"/>
  </r>
  <r>
    <s v="CA-2015-113628"/>
    <n v="4662"/>
    <n v="46.62"/>
    <x v="2"/>
    <x v="369"/>
  </r>
  <r>
    <s v="CA-2015-113628"/>
    <n v="52392"/>
    <n v="523.91999999999996"/>
    <x v="2"/>
    <x v="369"/>
  </r>
  <r>
    <s v="CA-2015-113628"/>
    <n v="100792"/>
    <n v="1007.92"/>
    <x v="2"/>
    <x v="369"/>
  </r>
  <r>
    <s v="CA-2015-113628"/>
    <n v="146136"/>
    <n v="1461.36"/>
    <x v="2"/>
    <x v="369"/>
  </r>
  <r>
    <s v="CA-2017-147753"/>
    <n v="2506"/>
    <n v="25.06"/>
    <x v="6"/>
    <x v="158"/>
  </r>
  <r>
    <s v="CA-2015-103961"/>
    <n v="19824"/>
    <n v="198.24"/>
    <x v="10"/>
    <x v="94"/>
  </r>
  <r>
    <s v="CA-2016-152471"/>
    <n v="82396"/>
    <n v="823.96"/>
    <x v="2"/>
    <x v="108"/>
  </r>
  <r>
    <s v="CA-2016-152471"/>
    <n v="15984"/>
    <n v="159.84"/>
    <x v="2"/>
    <x v="108"/>
  </r>
  <r>
    <s v="CA-2015-102582"/>
    <n v="80196"/>
    <n v="801.96"/>
    <x v="19"/>
    <x v="216"/>
  </r>
  <r>
    <s v="CA-2015-102582"/>
    <n v="5997"/>
    <n v="59.97"/>
    <x v="19"/>
    <x v="216"/>
  </r>
  <r>
    <s v="CA-2015-102582"/>
    <n v="105686"/>
    <n v="1056.8599999999999"/>
    <x v="19"/>
    <x v="216"/>
  </r>
  <r>
    <s v="CA-2017-141873"/>
    <n v="12816"/>
    <n v="128.16"/>
    <x v="15"/>
    <x v="20"/>
  </r>
  <r>
    <s v="CA-2017-141873"/>
    <n v="314352"/>
    <n v="3143.52"/>
    <x v="15"/>
    <x v="20"/>
  </r>
  <r>
    <s v="CA-2017-141873"/>
    <n v="1898"/>
    <n v="18.98"/>
    <x v="15"/>
    <x v="20"/>
  </r>
  <r>
    <s v="CA-2017-141873"/>
    <n v="1824"/>
    <n v="18.239999999999998"/>
    <x v="15"/>
    <x v="20"/>
  </r>
  <r>
    <s v="CA-2015-140984"/>
    <n v="9912"/>
    <n v="99.12"/>
    <x v="15"/>
    <x v="20"/>
  </r>
  <r>
    <s v="CA-2015-140984"/>
    <n v="879984"/>
    <n v="8799.84"/>
    <x v="15"/>
    <x v="20"/>
  </r>
  <r>
    <s v="CA-2015-140984"/>
    <n v="1296"/>
    <n v="12.96"/>
    <x v="15"/>
    <x v="20"/>
  </r>
  <r>
    <s v="CA-2014-132801"/>
    <n v="10744"/>
    <n v="107.44"/>
    <x v="5"/>
    <x v="61"/>
  </r>
  <r>
    <s v="CA-2017-141733"/>
    <n v="145865"/>
    <n v="1458.65"/>
    <x v="12"/>
    <x v="66"/>
  </r>
  <r>
    <s v="CA-2017-141733"/>
    <n v="2664"/>
    <n v="26.64"/>
    <x v="12"/>
    <x v="66"/>
  </r>
  <r>
    <s v="CA-2017-141733"/>
    <n v="4768"/>
    <n v="47.68"/>
    <x v="12"/>
    <x v="66"/>
  </r>
  <r>
    <s v="CA-2017-141733"/>
    <n v="87444"/>
    <n v="874.44"/>
    <x v="12"/>
    <x v="66"/>
  </r>
  <r>
    <s v="US-2015-111927"/>
    <n v="7614"/>
    <n v="76.14"/>
    <x v="13"/>
    <x v="18"/>
  </r>
  <r>
    <s v="US-2015-111927"/>
    <n v="1996"/>
    <n v="19.96"/>
    <x v="13"/>
    <x v="18"/>
  </r>
  <r>
    <s v="CA-2014-105984"/>
    <n v="104997"/>
    <n v="1049.97"/>
    <x v="24"/>
    <x v="38"/>
  </r>
  <r>
    <s v="CA-2014-105984"/>
    <n v="611058"/>
    <n v="6110.58"/>
    <x v="24"/>
    <x v="38"/>
  </r>
  <r>
    <s v="CA-2014-100363"/>
    <n v="2368"/>
    <n v="23.68"/>
    <x v="16"/>
    <x v="220"/>
  </r>
  <r>
    <s v="CA-2014-100363"/>
    <n v="19008"/>
    <n v="190.08"/>
    <x v="16"/>
    <x v="220"/>
  </r>
  <r>
    <s v="CA-2014-126760"/>
    <n v="911984"/>
    <n v="9119.84"/>
    <x v="33"/>
    <x v="226"/>
  </r>
  <r>
    <s v="CA-2014-126760"/>
    <n v="674352"/>
    <n v="6743.52"/>
    <x v="33"/>
    <x v="226"/>
  </r>
  <r>
    <s v="CA-2014-126760"/>
    <n v="13401"/>
    <n v="134.01"/>
    <x v="33"/>
    <x v="226"/>
  </r>
  <r>
    <s v="CA-2014-126760"/>
    <n v="17097"/>
    <n v="170.97"/>
    <x v="33"/>
    <x v="226"/>
  </r>
  <r>
    <s v="US-2014-109162"/>
    <n v="170352"/>
    <n v="1703.52"/>
    <x v="18"/>
    <x v="39"/>
  </r>
  <r>
    <s v="CA-2014-101931"/>
    <n v="7184"/>
    <n v="71.84"/>
    <x v="1"/>
    <x v="1"/>
  </r>
  <r>
    <s v="CA-2014-101931"/>
    <n v="628"/>
    <n v="6.28"/>
    <x v="1"/>
    <x v="1"/>
  </r>
  <r>
    <s v="CA-2014-101931"/>
    <n v="48074"/>
    <n v="480.74"/>
    <x v="1"/>
    <x v="1"/>
  </r>
  <r>
    <s v="CA-2014-101931"/>
    <n v="616998"/>
    <n v="6169.98"/>
    <x v="1"/>
    <x v="1"/>
  </r>
  <r>
    <s v="CA-2014-101931"/>
    <n v="1414"/>
    <n v="14.14"/>
    <x v="1"/>
    <x v="1"/>
  </r>
  <r>
    <s v="CA-2017-129000"/>
    <n v="50181"/>
    <n v="501.81"/>
    <x v="12"/>
    <x v="105"/>
  </r>
  <r>
    <s v="CA-2017-161053"/>
    <n v="69196"/>
    <n v="691.96"/>
    <x v="36"/>
    <x v="115"/>
  </r>
  <r>
    <s v="CA-2017-161053"/>
    <n v="3495"/>
    <n v="34.950000000000003"/>
    <x v="36"/>
    <x v="115"/>
  </r>
  <r>
    <s v="CA-2015-142377"/>
    <n v="8596"/>
    <n v="85.96"/>
    <x v="25"/>
    <x v="24"/>
  </r>
  <r>
    <s v="CA-2015-127593"/>
    <n v="853"/>
    <n v="8.5299999999999994"/>
    <x v="31"/>
    <x v="94"/>
  </r>
  <r>
    <s v="CA-2017-130526"/>
    <n v="33568"/>
    <n v="335.68"/>
    <x v="10"/>
    <x v="179"/>
  </r>
  <r>
    <s v="US-2017-131849"/>
    <n v="495"/>
    <n v="4.95"/>
    <x v="1"/>
    <x v="8"/>
  </r>
  <r>
    <s v="US-2017-131849"/>
    <n v="264"/>
    <n v="2.64"/>
    <x v="1"/>
    <x v="8"/>
  </r>
  <r>
    <s v="US-2017-105389"/>
    <n v="3564"/>
    <n v="35.64"/>
    <x v="5"/>
    <x v="52"/>
  </r>
  <r>
    <s v="US-2017-105389"/>
    <n v="82396"/>
    <n v="823.96"/>
    <x v="5"/>
    <x v="52"/>
  </r>
  <r>
    <s v="US-2017-105389"/>
    <n v="10272"/>
    <n v="102.72"/>
    <x v="5"/>
    <x v="52"/>
  </r>
  <r>
    <s v="CA-2014-140816"/>
    <n v="447944"/>
    <n v="4479.4399999999996"/>
    <x v="22"/>
    <x v="377"/>
  </r>
  <r>
    <s v="CA-2017-154039"/>
    <n v="48096"/>
    <n v="480.96"/>
    <x v="10"/>
    <x v="22"/>
  </r>
  <r>
    <s v="CA-2017-154039"/>
    <n v="124792"/>
    <n v="1247.92"/>
    <x v="10"/>
    <x v="22"/>
  </r>
  <r>
    <s v="CA-2014-135755"/>
    <n v="40176"/>
    <n v="401.76"/>
    <x v="15"/>
    <x v="181"/>
  </r>
  <r>
    <s v="CA-2014-135755"/>
    <n v="10896"/>
    <n v="108.96"/>
    <x v="15"/>
    <x v="181"/>
  </r>
  <r>
    <s v="CA-2017-123246"/>
    <n v="1064"/>
    <n v="10.64"/>
    <x v="1"/>
    <x v="70"/>
  </r>
  <r>
    <s v="CA-2015-157133"/>
    <n v="15196"/>
    <n v="151.96"/>
    <x v="10"/>
    <x v="378"/>
  </r>
  <r>
    <s v="CA-2014-124709"/>
    <n v="2380"/>
    <n v="23.8"/>
    <x v="1"/>
    <x v="8"/>
  </r>
  <r>
    <s v="CA-2017-146360"/>
    <n v="15534"/>
    <n v="155.34"/>
    <x v="14"/>
    <x v="104"/>
  </r>
  <r>
    <s v="CA-2015-132486"/>
    <n v="14832"/>
    <n v="148.32"/>
    <x v="1"/>
    <x v="70"/>
  </r>
  <r>
    <s v="CA-2015-132486"/>
    <n v="240784"/>
    <n v="2407.84"/>
    <x v="1"/>
    <x v="70"/>
  </r>
  <r>
    <s v="CA-2015-132486"/>
    <n v="191968"/>
    <n v="1919.68"/>
    <x v="1"/>
    <x v="70"/>
  </r>
  <r>
    <s v="CA-2015-132486"/>
    <n v="1156"/>
    <n v="11.56"/>
    <x v="1"/>
    <x v="70"/>
  </r>
  <r>
    <s v="CA-2015-132486"/>
    <n v="118"/>
    <n v="1.18"/>
    <x v="1"/>
    <x v="70"/>
  </r>
  <r>
    <s v="CA-2015-132486"/>
    <n v="842352"/>
    <n v="8423.52"/>
    <x v="1"/>
    <x v="70"/>
  </r>
  <r>
    <s v="CA-2016-136231"/>
    <n v="23472"/>
    <n v="234.72"/>
    <x v="18"/>
    <x v="271"/>
  </r>
  <r>
    <s v="CA-2016-136231"/>
    <n v="86058"/>
    <n v="860.58"/>
    <x v="18"/>
    <x v="271"/>
  </r>
  <r>
    <s v="CA-2016-136231"/>
    <n v="108784"/>
    <n v="1087.8399999999999"/>
    <x v="18"/>
    <x v="271"/>
  </r>
  <r>
    <s v="CA-2016-136231"/>
    <n v="10272"/>
    <n v="102.72"/>
    <x v="18"/>
    <x v="271"/>
  </r>
  <r>
    <s v="CA-2016-140641"/>
    <n v="3819"/>
    <n v="38.19"/>
    <x v="2"/>
    <x v="67"/>
  </r>
  <r>
    <s v="CA-2014-151001"/>
    <n v="49632"/>
    <n v="496.32"/>
    <x v="10"/>
    <x v="27"/>
  </r>
  <r>
    <s v="CA-2014-151001"/>
    <n v="52096"/>
    <n v="520.96"/>
    <x v="10"/>
    <x v="27"/>
  </r>
  <r>
    <s v="CA-2015-129896"/>
    <n v="9568"/>
    <n v="95.68"/>
    <x v="16"/>
    <x v="23"/>
  </r>
  <r>
    <s v="CA-2015-129896"/>
    <n v="82368"/>
    <n v="823.68"/>
    <x v="16"/>
    <x v="23"/>
  </r>
  <r>
    <s v="CA-2015-129896"/>
    <n v="364704"/>
    <n v="3647.04"/>
    <x v="16"/>
    <x v="23"/>
  </r>
  <r>
    <s v="CA-2015-129896"/>
    <n v="40256"/>
    <n v="402.56"/>
    <x v="16"/>
    <x v="23"/>
  </r>
  <r>
    <s v="CA-2014-152849"/>
    <n v="4368"/>
    <n v="43.68"/>
    <x v="18"/>
    <x v="289"/>
  </r>
  <r>
    <s v="US-2017-127341"/>
    <n v="12128"/>
    <n v="121.28"/>
    <x v="10"/>
    <x v="22"/>
  </r>
  <r>
    <s v="CA-2016-167759"/>
    <n v="13485"/>
    <n v="134.85"/>
    <x v="14"/>
    <x v="41"/>
  </r>
  <r>
    <s v="CA-2014-100895"/>
    <n v="856"/>
    <n v="8.56"/>
    <x v="32"/>
    <x v="185"/>
  </r>
  <r>
    <s v="CA-2014-100895"/>
    <n v="23997"/>
    <n v="239.97"/>
    <x v="32"/>
    <x v="185"/>
  </r>
  <r>
    <s v="CA-2014-100895"/>
    <n v="35694"/>
    <n v="356.94"/>
    <x v="32"/>
    <x v="185"/>
  </r>
  <r>
    <s v="US-2016-163881"/>
    <n v="6599"/>
    <n v="65.989999999999995"/>
    <x v="1"/>
    <x v="1"/>
  </r>
  <r>
    <s v="US-2016-163881"/>
    <n v="1684752"/>
    <n v="16847.52"/>
    <x v="1"/>
    <x v="1"/>
  </r>
  <r>
    <s v="US-2016-163881"/>
    <n v="55992"/>
    <n v="559.91999999999996"/>
    <x v="1"/>
    <x v="1"/>
  </r>
  <r>
    <s v="US-2016-144547"/>
    <n v="279944"/>
    <n v="2799.44"/>
    <x v="5"/>
    <x v="12"/>
  </r>
  <r>
    <s v="US-2014-112200"/>
    <n v="998"/>
    <n v="9.98"/>
    <x v="10"/>
    <x v="348"/>
  </r>
  <r>
    <s v="CA-2017-110212"/>
    <n v="489"/>
    <n v="4.8899999999999997"/>
    <x v="36"/>
    <x v="379"/>
  </r>
  <r>
    <s v="CA-2017-134285"/>
    <n v="3552"/>
    <n v="35.520000000000003"/>
    <x v="5"/>
    <x v="52"/>
  </r>
  <r>
    <s v="CA-2017-134285"/>
    <n v="15552"/>
    <n v="155.52000000000001"/>
    <x v="5"/>
    <x v="52"/>
  </r>
  <r>
    <s v="CA-2017-102267"/>
    <n v="2368"/>
    <n v="23.68"/>
    <x v="5"/>
    <x v="380"/>
  </r>
  <r>
    <s v="CA-2017-157980"/>
    <n v="127984"/>
    <n v="1279.8399999999999"/>
    <x v="24"/>
    <x v="167"/>
  </r>
  <r>
    <s v="CA-2015-121097"/>
    <n v="10368"/>
    <n v="103.68"/>
    <x v="5"/>
    <x v="381"/>
  </r>
  <r>
    <s v="CA-2015-151043"/>
    <n v="47984"/>
    <n v="479.84"/>
    <x v="9"/>
    <x v="10"/>
  </r>
  <r>
    <s v="US-2015-119312"/>
    <n v="27034"/>
    <n v="270.33999999999997"/>
    <x v="1"/>
    <x v="1"/>
  </r>
  <r>
    <s v="CA-2015-167010"/>
    <n v="98112"/>
    <n v="981.12"/>
    <x v="9"/>
    <x v="10"/>
  </r>
  <r>
    <s v="CA-2015-167010"/>
    <n v="563808"/>
    <n v="5638.08"/>
    <x v="9"/>
    <x v="10"/>
  </r>
  <r>
    <s v="CA-2015-167010"/>
    <n v="10428"/>
    <n v="104.28"/>
    <x v="9"/>
    <x v="10"/>
  </r>
  <r>
    <s v="CA-2015-167010"/>
    <n v="547136"/>
    <n v="5471.36"/>
    <x v="9"/>
    <x v="10"/>
  </r>
  <r>
    <s v="CA-2015-167010"/>
    <n v="1485"/>
    <n v="14.85"/>
    <x v="9"/>
    <x v="10"/>
  </r>
  <r>
    <s v="CA-2015-167010"/>
    <n v="41988"/>
    <n v="419.88"/>
    <x v="9"/>
    <x v="10"/>
  </r>
  <r>
    <s v="CA-2015-167010"/>
    <n v="7584"/>
    <n v="75.84"/>
    <x v="9"/>
    <x v="10"/>
  </r>
  <r>
    <s v="CA-2015-167010"/>
    <n v="35245"/>
    <n v="352.45"/>
    <x v="9"/>
    <x v="10"/>
  </r>
  <r>
    <s v="CA-2017-126788"/>
    <n v="470376"/>
    <n v="4703.76"/>
    <x v="5"/>
    <x v="352"/>
  </r>
  <r>
    <s v="CA-2017-148068"/>
    <n v="1944"/>
    <n v="19.440000000000001"/>
    <x v="15"/>
    <x v="20"/>
  </r>
  <r>
    <s v="CA-2017-148068"/>
    <n v="982"/>
    <n v="9.82"/>
    <x v="15"/>
    <x v="20"/>
  </r>
  <r>
    <s v="US-2017-142573"/>
    <n v="8016"/>
    <n v="80.16"/>
    <x v="16"/>
    <x v="42"/>
  </r>
  <r>
    <s v="US-2017-142573"/>
    <n v="161568"/>
    <n v="1615.68"/>
    <x v="16"/>
    <x v="42"/>
  </r>
  <r>
    <s v="US-2017-142573"/>
    <n v="16096"/>
    <n v="160.96"/>
    <x v="16"/>
    <x v="42"/>
  </r>
  <r>
    <s v="US-2017-142573"/>
    <n v="7656"/>
    <n v="76.56"/>
    <x v="16"/>
    <x v="42"/>
  </r>
  <r>
    <s v="US-2017-142573"/>
    <n v="311976"/>
    <n v="3119.76"/>
    <x v="16"/>
    <x v="42"/>
  </r>
  <r>
    <s v="US-2015-148817"/>
    <n v="6168"/>
    <n v="61.68"/>
    <x v="17"/>
    <x v="269"/>
  </r>
  <r>
    <s v="US-2015-148817"/>
    <n v="6396"/>
    <n v="63.96"/>
    <x v="17"/>
    <x v="269"/>
  </r>
  <r>
    <s v="CA-2016-110044"/>
    <n v="359976"/>
    <n v="3599.76"/>
    <x v="10"/>
    <x v="22"/>
  </r>
  <r>
    <s v="CA-2017-146920"/>
    <n v="25344"/>
    <n v="253.44"/>
    <x v="10"/>
    <x v="22"/>
  </r>
  <r>
    <s v="CA-2017-146920"/>
    <n v="2672"/>
    <n v="26.72"/>
    <x v="10"/>
    <x v="22"/>
  </r>
  <r>
    <s v="CA-2014-103940"/>
    <n v="3028"/>
    <n v="30.28"/>
    <x v="4"/>
    <x v="4"/>
  </r>
  <r>
    <s v="CA-2014-103940"/>
    <n v="5793"/>
    <n v="57.93"/>
    <x v="4"/>
    <x v="4"/>
  </r>
  <r>
    <s v="CA-2014-103940"/>
    <n v="3534"/>
    <n v="35.340000000000003"/>
    <x v="4"/>
    <x v="4"/>
  </r>
  <r>
    <s v="CA-2014-103940"/>
    <n v="13724"/>
    <n v="137.24"/>
    <x v="4"/>
    <x v="4"/>
  </r>
  <r>
    <s v="CA-2016-162082"/>
    <n v="241332"/>
    <n v="2413.3200000000002"/>
    <x v="5"/>
    <x v="92"/>
  </r>
  <r>
    <s v="CA-2016-162082"/>
    <n v="5184"/>
    <n v="51.84"/>
    <x v="5"/>
    <x v="92"/>
  </r>
  <r>
    <s v="CA-2016-162082"/>
    <n v="145544"/>
    <n v="1455.44"/>
    <x v="5"/>
    <x v="92"/>
  </r>
  <r>
    <s v="CA-2016-132094"/>
    <n v="5472"/>
    <n v="54.72"/>
    <x v="9"/>
    <x v="10"/>
  </r>
  <r>
    <s v="CA-2016-132094"/>
    <n v="47984"/>
    <n v="479.84"/>
    <x v="9"/>
    <x v="10"/>
  </r>
  <r>
    <s v="CA-2017-123001"/>
    <n v="94"/>
    <n v="0.94"/>
    <x v="1"/>
    <x v="329"/>
  </r>
  <r>
    <s v="CA-2017-123001"/>
    <n v="740"/>
    <n v="7.4"/>
    <x v="1"/>
    <x v="329"/>
  </r>
  <r>
    <s v="CA-2017-123001"/>
    <n v="201584"/>
    <n v="2015.84"/>
    <x v="1"/>
    <x v="329"/>
  </r>
  <r>
    <s v="CA-2015-118955"/>
    <n v="28752"/>
    <n v="287.52"/>
    <x v="5"/>
    <x v="55"/>
  </r>
  <r>
    <s v="CA-2015-118955"/>
    <n v="27216"/>
    <n v="272.16000000000003"/>
    <x v="5"/>
    <x v="55"/>
  </r>
  <r>
    <s v="CA-2015-118955"/>
    <n v="197372"/>
    <n v="1973.72"/>
    <x v="5"/>
    <x v="55"/>
  </r>
  <r>
    <s v="US-2016-143448"/>
    <n v="14249"/>
    <n v="142.49"/>
    <x v="14"/>
    <x v="382"/>
  </r>
  <r>
    <s v="CA-2017-117863"/>
    <n v="1456"/>
    <n v="14.56"/>
    <x v="15"/>
    <x v="20"/>
  </r>
  <r>
    <s v="CA-2017-117863"/>
    <n v="3048"/>
    <n v="30.48"/>
    <x v="15"/>
    <x v="20"/>
  </r>
  <r>
    <s v="CA-2017-160458"/>
    <n v="2592"/>
    <n v="25.92"/>
    <x v="18"/>
    <x v="26"/>
  </r>
  <r>
    <s v="US-2016-142685"/>
    <n v="83517"/>
    <n v="835.17"/>
    <x v="15"/>
    <x v="198"/>
  </r>
  <r>
    <s v="CA-2016-133144"/>
    <n v="1734"/>
    <n v="17.34"/>
    <x v="1"/>
    <x v="1"/>
  </r>
  <r>
    <s v="CA-2017-167871"/>
    <n v="44384"/>
    <n v="443.84"/>
    <x v="2"/>
    <x v="188"/>
  </r>
  <r>
    <s v="CA-2017-167871"/>
    <n v="2944"/>
    <n v="29.44"/>
    <x v="2"/>
    <x v="188"/>
  </r>
  <r>
    <s v="CA-2016-119963"/>
    <n v="6368"/>
    <n v="63.68"/>
    <x v="5"/>
    <x v="45"/>
  </r>
  <r>
    <s v="CA-2016-119963"/>
    <n v="48848"/>
    <n v="488.48"/>
    <x v="5"/>
    <x v="45"/>
  </r>
  <r>
    <s v="CA-2016-119963"/>
    <n v="19648"/>
    <n v="196.48"/>
    <x v="5"/>
    <x v="45"/>
  </r>
  <r>
    <s v="CA-2016-119963"/>
    <n v="255108"/>
    <n v="2551.08"/>
    <x v="5"/>
    <x v="45"/>
  </r>
  <r>
    <s v="CA-2014-121167"/>
    <n v="17248"/>
    <n v="172.48"/>
    <x v="15"/>
    <x v="210"/>
  </r>
  <r>
    <s v="US-2016-151862"/>
    <n v="159984"/>
    <n v="1599.84"/>
    <x v="22"/>
    <x v="60"/>
  </r>
  <r>
    <s v="CA-2017-152961"/>
    <n v="127"/>
    <n v="1.27"/>
    <x v="31"/>
    <x v="94"/>
  </r>
  <r>
    <s v="CA-2014-133228"/>
    <n v="547"/>
    <n v="5.47"/>
    <x v="12"/>
    <x v="66"/>
  </r>
  <r>
    <s v="CA-2014-133228"/>
    <n v="7936"/>
    <n v="79.36"/>
    <x v="12"/>
    <x v="66"/>
  </r>
  <r>
    <s v="CA-2016-114951"/>
    <n v="2214"/>
    <n v="22.14"/>
    <x v="1"/>
    <x v="8"/>
  </r>
  <r>
    <s v="CA-2016-156573"/>
    <n v="11277"/>
    <n v="112.77"/>
    <x v="18"/>
    <x v="316"/>
  </r>
  <r>
    <s v="CA-2016-156573"/>
    <n v="4448"/>
    <n v="44.48"/>
    <x v="18"/>
    <x v="316"/>
  </r>
  <r>
    <s v="CA-2016-156573"/>
    <n v="4476"/>
    <n v="44.76"/>
    <x v="18"/>
    <x v="316"/>
  </r>
  <r>
    <s v="CA-2015-113901"/>
    <n v="3828"/>
    <n v="38.28"/>
    <x v="12"/>
    <x v="66"/>
  </r>
  <r>
    <s v="CA-2015-113901"/>
    <n v="14995"/>
    <n v="149.94999999999999"/>
    <x v="12"/>
    <x v="66"/>
  </r>
  <r>
    <s v="CA-2017-134838"/>
    <n v="1284"/>
    <n v="12.84"/>
    <x v="1"/>
    <x v="1"/>
  </r>
  <r>
    <s v="CA-2017-134838"/>
    <n v="4467"/>
    <n v="44.67"/>
    <x v="1"/>
    <x v="1"/>
  </r>
  <r>
    <s v="CA-2016-120257"/>
    <n v="7872"/>
    <n v="78.72"/>
    <x v="9"/>
    <x v="10"/>
  </r>
  <r>
    <s v="CA-2014-164910"/>
    <n v="7872"/>
    <n v="78.72"/>
    <x v="3"/>
    <x v="153"/>
  </r>
  <r>
    <s v="CA-2016-149902"/>
    <n v="8804"/>
    <n v="88.04"/>
    <x v="15"/>
    <x v="20"/>
  </r>
  <r>
    <s v="CA-2016-146010"/>
    <n v="40635"/>
    <n v="406.35"/>
    <x v="22"/>
    <x v="77"/>
  </r>
  <r>
    <s v="US-2015-163685"/>
    <n v="5728"/>
    <n v="57.28"/>
    <x v="5"/>
    <x v="52"/>
  </r>
  <r>
    <s v="US-2015-163685"/>
    <n v="4224"/>
    <n v="42.24"/>
    <x v="5"/>
    <x v="52"/>
  </r>
  <r>
    <s v="CA-2014-135090"/>
    <n v="5382"/>
    <n v="53.82"/>
    <x v="1"/>
    <x v="1"/>
  </r>
  <r>
    <s v="CA-2015-132374"/>
    <n v="7936"/>
    <n v="79.36"/>
    <x v="12"/>
    <x v="341"/>
  </r>
  <r>
    <s v="CA-2016-167556"/>
    <n v="1348"/>
    <n v="13.48"/>
    <x v="15"/>
    <x v="20"/>
  </r>
  <r>
    <s v="CA-2016-167556"/>
    <n v="298"/>
    <n v="2.98"/>
    <x v="15"/>
    <x v="20"/>
  </r>
  <r>
    <s v="CA-2016-167556"/>
    <n v="4140"/>
    <n v="41.4"/>
    <x v="15"/>
    <x v="20"/>
  </r>
  <r>
    <s v="CA-2016-167556"/>
    <n v="41328"/>
    <n v="413.28"/>
    <x v="15"/>
    <x v="20"/>
  </r>
  <r>
    <s v="US-2016-116400"/>
    <n v="3992"/>
    <n v="39.92"/>
    <x v="17"/>
    <x v="102"/>
  </r>
  <r>
    <s v="CA-2017-101308"/>
    <n v="894"/>
    <n v="8.94"/>
    <x v="4"/>
    <x v="4"/>
  </r>
  <r>
    <s v="CA-2017-101308"/>
    <n v="84784"/>
    <n v="847.84"/>
    <x v="4"/>
    <x v="4"/>
  </r>
  <r>
    <s v="CA-2014-114517"/>
    <n v="53316"/>
    <n v="533.16"/>
    <x v="15"/>
    <x v="20"/>
  </r>
  <r>
    <s v="CA-2014-114517"/>
    <n v="5652"/>
    <n v="56.52"/>
    <x v="15"/>
    <x v="20"/>
  </r>
  <r>
    <s v="CA-2017-119564"/>
    <n v="2277"/>
    <n v="22.77"/>
    <x v="4"/>
    <x v="4"/>
  </r>
  <r>
    <s v="CA-2016-135265"/>
    <n v="287968"/>
    <n v="2879.68"/>
    <x v="1"/>
    <x v="1"/>
  </r>
  <r>
    <s v="CA-2016-135265"/>
    <n v="279996"/>
    <n v="2799.96"/>
    <x v="1"/>
    <x v="1"/>
  </r>
  <r>
    <s v="CA-2016-135265"/>
    <n v="4894"/>
    <n v="48.94"/>
    <x v="1"/>
    <x v="1"/>
  </r>
  <r>
    <s v="CA-2016-108735"/>
    <n v="257499"/>
    <n v="2574.9899999999998"/>
    <x v="1"/>
    <x v="80"/>
  </r>
  <r>
    <s v="CA-2017-112333"/>
    <n v="259156"/>
    <n v="2591.56"/>
    <x v="30"/>
    <x v="135"/>
  </r>
  <r>
    <s v="CA-2017-112333"/>
    <n v="4195"/>
    <n v="41.95"/>
    <x v="30"/>
    <x v="135"/>
  </r>
  <r>
    <s v="US-2016-159415"/>
    <n v="7912"/>
    <n v="79.12"/>
    <x v="18"/>
    <x v="29"/>
  </r>
  <r>
    <s v="CA-2014-122588"/>
    <n v="5296"/>
    <n v="52.96"/>
    <x v="34"/>
    <x v="383"/>
  </r>
  <r>
    <s v="CA-2014-137589"/>
    <n v="286344"/>
    <n v="2863.44"/>
    <x v="9"/>
    <x v="152"/>
  </r>
  <r>
    <s v="CA-2015-161998"/>
    <n v="63552"/>
    <n v="635.52"/>
    <x v="2"/>
    <x v="67"/>
  </r>
  <r>
    <s v="CA-2015-161998"/>
    <n v="41376"/>
    <n v="413.76"/>
    <x v="2"/>
    <x v="67"/>
  </r>
  <r>
    <s v="CA-2015-161998"/>
    <n v="172704"/>
    <n v="1727.04"/>
    <x v="2"/>
    <x v="67"/>
  </r>
  <r>
    <s v="CA-2015-105627"/>
    <n v="51294"/>
    <n v="512.94000000000005"/>
    <x v="6"/>
    <x v="249"/>
  </r>
  <r>
    <s v="CA-2015-105627"/>
    <n v="86093"/>
    <n v="860.93"/>
    <x v="6"/>
    <x v="249"/>
  </r>
  <r>
    <s v="CA-2015-105627"/>
    <n v="76995"/>
    <n v="769.95"/>
    <x v="6"/>
    <x v="249"/>
  </r>
  <r>
    <s v="CA-2015-105627"/>
    <n v="1498"/>
    <n v="14.98"/>
    <x v="6"/>
    <x v="249"/>
  </r>
  <r>
    <s v="CA-2015-105627"/>
    <n v="37308"/>
    <n v="373.08"/>
    <x v="6"/>
    <x v="249"/>
  </r>
  <r>
    <s v="US-2015-149629"/>
    <n v="23192"/>
    <n v="231.92"/>
    <x v="2"/>
    <x v="370"/>
  </r>
  <r>
    <s v="CA-2014-116834"/>
    <n v="6347"/>
    <n v="63.47"/>
    <x v="4"/>
    <x v="4"/>
  </r>
  <r>
    <s v="CA-2014-116834"/>
    <n v="3450"/>
    <n v="34.5"/>
    <x v="4"/>
    <x v="4"/>
  </r>
  <r>
    <s v="CA-2016-145730"/>
    <n v="637896"/>
    <n v="6378.96"/>
    <x v="5"/>
    <x v="52"/>
  </r>
  <r>
    <s v="CA-2016-145730"/>
    <n v="28791"/>
    <n v="287.91000000000003"/>
    <x v="5"/>
    <x v="52"/>
  </r>
  <r>
    <s v="CA-2016-145730"/>
    <n v="366"/>
    <n v="3.66"/>
    <x v="5"/>
    <x v="52"/>
  </r>
  <r>
    <s v="US-2015-168732"/>
    <n v="178"/>
    <n v="1.78"/>
    <x v="32"/>
    <x v="185"/>
  </r>
  <r>
    <s v="US-2015-168732"/>
    <n v="2592"/>
    <n v="25.92"/>
    <x v="32"/>
    <x v="185"/>
  </r>
  <r>
    <s v="US-2015-168732"/>
    <n v="10194"/>
    <n v="101.94"/>
    <x v="32"/>
    <x v="185"/>
  </r>
  <r>
    <s v="CA-2015-107468"/>
    <n v="6848"/>
    <n v="68.48"/>
    <x v="22"/>
    <x v="103"/>
  </r>
  <r>
    <s v="CA-2017-144463"/>
    <n v="47443"/>
    <n v="474.43"/>
    <x v="1"/>
    <x v="1"/>
  </r>
  <r>
    <s v="CA-2017-100811"/>
    <n v="8448"/>
    <n v="84.48"/>
    <x v="9"/>
    <x v="10"/>
  </r>
  <r>
    <s v="CA-2017-100811"/>
    <n v="39296"/>
    <n v="392.96"/>
    <x v="9"/>
    <x v="10"/>
  </r>
  <r>
    <s v="CA-2015-153612"/>
    <n v="1712"/>
    <n v="17.12"/>
    <x v="6"/>
    <x v="384"/>
  </r>
  <r>
    <s v="CA-2015-165624"/>
    <n v="54294"/>
    <n v="542.94000000000005"/>
    <x v="32"/>
    <x v="118"/>
  </r>
  <r>
    <s v="CA-2015-165624"/>
    <n v="864"/>
    <n v="8.64"/>
    <x v="32"/>
    <x v="118"/>
  </r>
  <r>
    <s v="CA-2015-165624"/>
    <n v="1938"/>
    <n v="19.38"/>
    <x v="32"/>
    <x v="118"/>
  </r>
  <r>
    <s v="CA-2015-165624"/>
    <n v="214"/>
    <n v="2.14"/>
    <x v="32"/>
    <x v="118"/>
  </r>
  <r>
    <s v="CA-2015-165624"/>
    <n v="9788"/>
    <n v="97.88"/>
    <x v="32"/>
    <x v="118"/>
  </r>
  <r>
    <s v="CA-2015-165624"/>
    <n v="25191"/>
    <n v="251.91"/>
    <x v="32"/>
    <x v="118"/>
  </r>
  <r>
    <s v="CA-2015-165624"/>
    <n v="2586"/>
    <n v="25.86"/>
    <x v="32"/>
    <x v="118"/>
  </r>
  <r>
    <s v="CA-2014-154963"/>
    <n v="170058"/>
    <n v="1700.58"/>
    <x v="9"/>
    <x v="142"/>
  </r>
  <r>
    <s v="CA-2014-154963"/>
    <n v="82782"/>
    <n v="827.82"/>
    <x v="9"/>
    <x v="142"/>
  </r>
  <r>
    <s v="CA-2014-154963"/>
    <n v="85393"/>
    <n v="853.93"/>
    <x v="9"/>
    <x v="142"/>
  </r>
  <r>
    <s v="CA-2017-130764"/>
    <n v="556665"/>
    <n v="5566.65"/>
    <x v="1"/>
    <x v="8"/>
  </r>
  <r>
    <s v="CA-2017-130764"/>
    <n v="9584"/>
    <n v="95.84"/>
    <x v="1"/>
    <x v="8"/>
  </r>
  <r>
    <s v="CA-2017-139311"/>
    <n v="29664"/>
    <n v="296.64"/>
    <x v="5"/>
    <x v="385"/>
  </r>
  <r>
    <s v="CA-2017-139311"/>
    <n v="9184"/>
    <n v="91.84"/>
    <x v="5"/>
    <x v="385"/>
  </r>
  <r>
    <s v="CA-2017-139311"/>
    <n v="153584"/>
    <n v="1535.84"/>
    <x v="5"/>
    <x v="385"/>
  </r>
  <r>
    <s v="CA-2017-139311"/>
    <n v="12864"/>
    <n v="128.63999999999999"/>
    <x v="5"/>
    <x v="385"/>
  </r>
  <r>
    <s v="CA-2017-124296"/>
    <n v="47997"/>
    <n v="479.97"/>
    <x v="28"/>
    <x v="240"/>
  </r>
  <r>
    <s v="CA-2017-124296"/>
    <n v="23288"/>
    <n v="232.88"/>
    <x v="28"/>
    <x v="240"/>
  </r>
  <r>
    <s v="CA-2016-169957"/>
    <n v="23688"/>
    <n v="236.88"/>
    <x v="4"/>
    <x v="386"/>
  </r>
  <r>
    <s v="CA-2016-169957"/>
    <n v="299"/>
    <n v="2.99"/>
    <x v="4"/>
    <x v="386"/>
  </r>
  <r>
    <s v="CA-2016-169957"/>
    <n v="1000"/>
    <n v="10"/>
    <x v="4"/>
    <x v="386"/>
  </r>
  <r>
    <s v="US-2016-108777"/>
    <n v="18693"/>
    <n v="186.93"/>
    <x v="24"/>
    <x v="160"/>
  </r>
  <r>
    <s v="US-2016-108777"/>
    <n v="383952"/>
    <n v="3839.52"/>
    <x v="24"/>
    <x v="160"/>
  </r>
  <r>
    <s v="CA-2015-148859"/>
    <n v="24816"/>
    <n v="248.16"/>
    <x v="10"/>
    <x v="22"/>
  </r>
  <r>
    <s v="CA-2014-110786"/>
    <n v="249"/>
    <n v="2.4900000000000002"/>
    <x v="1"/>
    <x v="8"/>
  </r>
  <r>
    <s v="CA-2014-110786"/>
    <n v="2112"/>
    <n v="21.12"/>
    <x v="1"/>
    <x v="8"/>
  </r>
  <r>
    <s v="CA-2014-110786"/>
    <n v="767952"/>
    <n v="7679.52"/>
    <x v="1"/>
    <x v="8"/>
  </r>
  <r>
    <s v="CA-2014-110786"/>
    <n v="14352"/>
    <n v="143.52000000000001"/>
    <x v="1"/>
    <x v="8"/>
  </r>
  <r>
    <s v="CA-2014-110786"/>
    <n v="191976"/>
    <n v="1919.76"/>
    <x v="1"/>
    <x v="8"/>
  </r>
  <r>
    <s v="CA-2014-110786"/>
    <n v="27477"/>
    <n v="274.77"/>
    <x v="1"/>
    <x v="8"/>
  </r>
  <r>
    <s v="CA-2014-110786"/>
    <n v="7056"/>
    <n v="70.56"/>
    <x v="1"/>
    <x v="8"/>
  </r>
  <r>
    <s v="CA-2015-137750"/>
    <n v="20485"/>
    <n v="204.85"/>
    <x v="1"/>
    <x v="8"/>
  </r>
  <r>
    <s v="CA-2015-136378"/>
    <n v="9156"/>
    <n v="91.56"/>
    <x v="5"/>
    <x v="12"/>
  </r>
  <r>
    <s v="CA-2017-100356"/>
    <n v="23992"/>
    <n v="239.92"/>
    <x v="10"/>
    <x v="22"/>
  </r>
  <r>
    <s v="US-2015-166520"/>
    <n v="8088"/>
    <n v="80.88"/>
    <x v="15"/>
    <x v="20"/>
  </r>
  <r>
    <s v="US-2015-166520"/>
    <n v="5999"/>
    <n v="59.99"/>
    <x v="15"/>
    <x v="20"/>
  </r>
  <r>
    <s v="CA-2017-136350"/>
    <n v="27669"/>
    <n v="276.69"/>
    <x v="15"/>
    <x v="20"/>
  </r>
  <r>
    <s v="CA-2017-136350"/>
    <n v="172764"/>
    <n v="1727.64"/>
    <x v="15"/>
    <x v="20"/>
  </r>
  <r>
    <s v="CA-2014-122931"/>
    <n v="4224"/>
    <n v="42.24"/>
    <x v="9"/>
    <x v="10"/>
  </r>
  <r>
    <s v="CA-2014-122931"/>
    <n v="409272"/>
    <n v="4092.72"/>
    <x v="9"/>
    <x v="10"/>
  </r>
  <r>
    <s v="CA-2014-122931"/>
    <n v="5544"/>
    <n v="55.44"/>
    <x v="9"/>
    <x v="10"/>
  </r>
  <r>
    <s v="CA-2014-122931"/>
    <n v="20928"/>
    <n v="209.28"/>
    <x v="9"/>
    <x v="10"/>
  </r>
  <r>
    <s v="CA-2014-122931"/>
    <n v="1801632"/>
    <n v="18016.32"/>
    <x v="9"/>
    <x v="10"/>
  </r>
  <r>
    <s v="CA-2014-122931"/>
    <n v="67176"/>
    <n v="671.76"/>
    <x v="9"/>
    <x v="10"/>
  </r>
  <r>
    <s v="CA-2014-163034"/>
    <n v="6462"/>
    <n v="64.62"/>
    <x v="10"/>
    <x v="22"/>
  </r>
  <r>
    <s v="CA-2015-124058"/>
    <n v="72744"/>
    <n v="727.44"/>
    <x v="1"/>
    <x v="182"/>
  </r>
  <r>
    <s v="CA-2015-124058"/>
    <n v="57216"/>
    <n v="572.16"/>
    <x v="1"/>
    <x v="182"/>
  </r>
  <r>
    <s v="CA-2016-129196"/>
    <n v="68112"/>
    <n v="681.12"/>
    <x v="10"/>
    <x v="22"/>
  </r>
  <r>
    <s v="US-2015-138716"/>
    <n v="25032"/>
    <n v="250.32"/>
    <x v="4"/>
    <x v="4"/>
  </r>
  <r>
    <s v="US-2016-122182"/>
    <n v="39992"/>
    <n v="399.92"/>
    <x v="9"/>
    <x v="10"/>
  </r>
  <r>
    <s v="US-2014-130358"/>
    <n v="20016"/>
    <n v="200.16"/>
    <x v="3"/>
    <x v="3"/>
  </r>
  <r>
    <s v="US-2014-130358"/>
    <n v="3104"/>
    <n v="31.04"/>
    <x v="3"/>
    <x v="3"/>
  </r>
  <r>
    <s v="CA-2014-102673"/>
    <n v="752"/>
    <n v="7.52"/>
    <x v="3"/>
    <x v="35"/>
  </r>
  <r>
    <s v="CA-2014-102673"/>
    <n v="10272"/>
    <n v="102.72"/>
    <x v="3"/>
    <x v="35"/>
  </r>
  <r>
    <s v="CA-2014-102673"/>
    <n v="47808"/>
    <n v="478.08"/>
    <x v="3"/>
    <x v="35"/>
  </r>
  <r>
    <s v="CA-2014-102673"/>
    <n v="97884"/>
    <n v="978.84"/>
    <x v="3"/>
    <x v="35"/>
  </r>
  <r>
    <s v="CA-2016-145303"/>
    <n v="1314"/>
    <n v="13.14"/>
    <x v="5"/>
    <x v="61"/>
  </r>
  <r>
    <s v="CA-2016-145303"/>
    <n v="10024"/>
    <n v="100.24"/>
    <x v="5"/>
    <x v="61"/>
  </r>
  <r>
    <s v="CA-2016-145303"/>
    <n v="1563728"/>
    <n v="15637.28"/>
    <x v="5"/>
    <x v="61"/>
  </r>
  <r>
    <s v="CA-2015-156104"/>
    <n v="99998"/>
    <n v="999.98"/>
    <x v="14"/>
    <x v="245"/>
  </r>
  <r>
    <s v="US-2015-164308"/>
    <n v="82194"/>
    <n v="821.94"/>
    <x v="26"/>
    <x v="387"/>
  </r>
  <r>
    <s v="CA-2017-108112"/>
    <n v="220064"/>
    <n v="2200.64"/>
    <x v="2"/>
    <x v="388"/>
  </r>
  <r>
    <s v="CA-2017-108112"/>
    <n v="339136"/>
    <n v="3391.36"/>
    <x v="2"/>
    <x v="388"/>
  </r>
  <r>
    <s v="CA-2015-100685"/>
    <n v="704"/>
    <n v="7.04"/>
    <x v="8"/>
    <x v="155"/>
  </r>
  <r>
    <s v="CA-2015-100685"/>
    <n v="504"/>
    <n v="5.04"/>
    <x v="8"/>
    <x v="155"/>
  </r>
  <r>
    <s v="CA-2015-100685"/>
    <n v="11628"/>
    <n v="116.28"/>
    <x v="8"/>
    <x v="155"/>
  </r>
  <r>
    <s v="CA-2015-165414"/>
    <n v="47976"/>
    <n v="479.76"/>
    <x v="3"/>
    <x v="108"/>
  </r>
  <r>
    <s v="CA-2016-140417"/>
    <n v="60048"/>
    <n v="600.48"/>
    <x v="21"/>
    <x v="241"/>
  </r>
  <r>
    <s v="CA-2016-140417"/>
    <n v="5022"/>
    <n v="50.22"/>
    <x v="21"/>
    <x v="241"/>
  </r>
  <r>
    <s v="US-2017-151316"/>
    <n v="182994"/>
    <n v="1829.94"/>
    <x v="10"/>
    <x v="27"/>
  </r>
  <r>
    <s v="US-2017-151316"/>
    <n v="10272"/>
    <n v="102.72"/>
    <x v="10"/>
    <x v="27"/>
  </r>
  <r>
    <s v="CA-2017-163692"/>
    <n v="7857"/>
    <n v="78.569999999999993"/>
    <x v="16"/>
    <x v="42"/>
  </r>
  <r>
    <s v="CA-2016-111913"/>
    <n v="302384"/>
    <n v="3023.84"/>
    <x v="1"/>
    <x v="301"/>
  </r>
  <r>
    <s v="CA-2016-111913"/>
    <n v="20952"/>
    <n v="209.52"/>
    <x v="1"/>
    <x v="301"/>
  </r>
  <r>
    <s v="CA-2016-111913"/>
    <n v="11784"/>
    <n v="117.84"/>
    <x v="1"/>
    <x v="301"/>
  </r>
  <r>
    <s v="US-2014-156559"/>
    <n v="63882"/>
    <n v="638.82000000000005"/>
    <x v="36"/>
    <x v="186"/>
  </r>
  <r>
    <s v="CA-2016-161473"/>
    <n v="207"/>
    <n v="2.0699999999999998"/>
    <x v="15"/>
    <x v="20"/>
  </r>
  <r>
    <s v="CA-2016-161473"/>
    <n v="1095"/>
    <n v="10.95"/>
    <x v="15"/>
    <x v="20"/>
  </r>
  <r>
    <s v="CA-2016-161473"/>
    <n v="14352"/>
    <n v="143.52000000000001"/>
    <x v="15"/>
    <x v="20"/>
  </r>
  <r>
    <s v="CA-2017-166576"/>
    <n v="221024"/>
    <n v="2210.2399999999998"/>
    <x v="24"/>
    <x v="59"/>
  </r>
  <r>
    <s v="CA-2015-102491"/>
    <n v="30800"/>
    <n v="308"/>
    <x v="0"/>
    <x v="159"/>
  </r>
  <r>
    <s v="CA-2015-102491"/>
    <n v="7996"/>
    <n v="79.959999999999994"/>
    <x v="0"/>
    <x v="159"/>
  </r>
  <r>
    <s v="CA-2015-102491"/>
    <n v="58797"/>
    <n v="587.97"/>
    <x v="0"/>
    <x v="159"/>
  </r>
  <r>
    <s v="CA-2014-116904"/>
    <n v="324"/>
    <n v="3.24"/>
    <x v="11"/>
    <x v="31"/>
  </r>
  <r>
    <s v="CA-2014-116904"/>
    <n v="4049"/>
    <n v="40.49"/>
    <x v="11"/>
    <x v="31"/>
  </r>
  <r>
    <s v="CA-2014-116904"/>
    <n v="944995"/>
    <n v="9449.9500000000007"/>
    <x v="11"/>
    <x v="31"/>
  </r>
  <r>
    <s v="CA-2014-116904"/>
    <n v="1294"/>
    <n v="12.94"/>
    <x v="11"/>
    <x v="31"/>
  </r>
  <r>
    <s v="US-2017-102288"/>
    <n v="2264"/>
    <n v="22.64"/>
    <x v="5"/>
    <x v="12"/>
  </r>
  <r>
    <s v="US-2017-102288"/>
    <n v="444"/>
    <n v="4.4400000000000004"/>
    <x v="5"/>
    <x v="12"/>
  </r>
  <r>
    <s v="US-2017-102288"/>
    <n v="146176"/>
    <n v="1461.76"/>
    <x v="5"/>
    <x v="12"/>
  </r>
  <r>
    <s v="CA-2017-137456"/>
    <n v="1592"/>
    <n v="15.92"/>
    <x v="8"/>
    <x v="9"/>
  </r>
  <r>
    <s v="US-2017-155999"/>
    <n v="15996"/>
    <n v="159.96"/>
    <x v="1"/>
    <x v="70"/>
  </r>
  <r>
    <s v="US-2017-155999"/>
    <n v="1376"/>
    <n v="13.76"/>
    <x v="1"/>
    <x v="70"/>
  </r>
  <r>
    <s v="US-2016-148334"/>
    <n v="4312"/>
    <n v="43.12"/>
    <x v="5"/>
    <x v="12"/>
  </r>
  <r>
    <s v="CA-2015-105599"/>
    <n v="1396"/>
    <n v="13.96"/>
    <x v="15"/>
    <x v="20"/>
  </r>
  <r>
    <s v="CA-2015-105599"/>
    <n v="27414"/>
    <n v="274.14"/>
    <x v="15"/>
    <x v="20"/>
  </r>
  <r>
    <s v="CA-2015-153717"/>
    <n v="7398"/>
    <n v="73.98"/>
    <x v="12"/>
    <x v="66"/>
  </r>
  <r>
    <s v="CA-2015-153717"/>
    <n v="16098"/>
    <n v="160.97999999999999"/>
    <x v="12"/>
    <x v="66"/>
  </r>
  <r>
    <s v="CA-2015-153717"/>
    <n v="1734"/>
    <n v="17.34"/>
    <x v="12"/>
    <x v="66"/>
  </r>
  <r>
    <s v="CA-2015-153717"/>
    <n v="328"/>
    <n v="3.28"/>
    <x v="12"/>
    <x v="66"/>
  </r>
  <r>
    <s v="CA-2015-116687"/>
    <n v="8856"/>
    <n v="88.56"/>
    <x v="5"/>
    <x v="12"/>
  </r>
  <r>
    <s v="CA-2015-116687"/>
    <n v="158376"/>
    <n v="1583.76"/>
    <x v="5"/>
    <x v="12"/>
  </r>
  <r>
    <s v="CA-2016-163573"/>
    <n v="121996"/>
    <n v="1219.96"/>
    <x v="4"/>
    <x v="4"/>
  </r>
  <r>
    <s v="CA-2015-153416"/>
    <n v="3168"/>
    <n v="31.68"/>
    <x v="1"/>
    <x v="1"/>
  </r>
  <r>
    <s v="CA-2015-153416"/>
    <n v="1944"/>
    <n v="19.440000000000001"/>
    <x v="1"/>
    <x v="1"/>
  </r>
  <r>
    <s v="CA-2015-153416"/>
    <n v="45486"/>
    <n v="454.86"/>
    <x v="1"/>
    <x v="1"/>
  </r>
  <r>
    <s v="CA-2015-153416"/>
    <n v="91392"/>
    <n v="913.92"/>
    <x v="1"/>
    <x v="1"/>
  </r>
  <r>
    <s v="CA-2017-117394"/>
    <n v="1904"/>
    <n v="19.04"/>
    <x v="9"/>
    <x v="10"/>
  </r>
  <r>
    <s v="CA-2017-133823"/>
    <n v="3744"/>
    <n v="37.44"/>
    <x v="4"/>
    <x v="4"/>
  </r>
  <r>
    <s v="CA-2017-133823"/>
    <n v="3759"/>
    <n v="37.590000000000003"/>
    <x v="4"/>
    <x v="4"/>
  </r>
  <r>
    <s v="CA-2017-133823"/>
    <n v="26032"/>
    <n v="260.32"/>
    <x v="4"/>
    <x v="4"/>
  </r>
  <r>
    <s v="CA-2014-127523"/>
    <n v="3591"/>
    <n v="35.909999999999997"/>
    <x v="15"/>
    <x v="232"/>
  </r>
  <r>
    <s v="CA-2017-123239"/>
    <n v="91032"/>
    <n v="910.32"/>
    <x v="2"/>
    <x v="108"/>
  </r>
  <r>
    <s v="CA-2017-156769"/>
    <n v="5466"/>
    <n v="54.66"/>
    <x v="17"/>
    <x v="81"/>
  </r>
  <r>
    <s v="CA-2014-127299"/>
    <n v="67344"/>
    <n v="673.44"/>
    <x v="3"/>
    <x v="35"/>
  </r>
  <r>
    <s v="CA-2014-127299"/>
    <n v="2624985"/>
    <n v="26249.85"/>
    <x v="3"/>
    <x v="35"/>
  </r>
  <r>
    <s v="CA-2015-121272"/>
    <n v="7328"/>
    <n v="73.28"/>
    <x v="4"/>
    <x v="4"/>
  </r>
  <r>
    <s v="CA-2014-115336"/>
    <n v="1448"/>
    <n v="14.48"/>
    <x v="10"/>
    <x v="22"/>
  </r>
  <r>
    <s v="CA-2015-111703"/>
    <n v="11952"/>
    <n v="119.52"/>
    <x v="2"/>
    <x v="389"/>
  </r>
  <r>
    <s v="CA-2015-111703"/>
    <n v="15552"/>
    <n v="155.52000000000001"/>
    <x v="2"/>
    <x v="389"/>
  </r>
  <r>
    <s v="CA-2014-128839"/>
    <n v="450"/>
    <n v="4.5"/>
    <x v="17"/>
    <x v="269"/>
  </r>
  <r>
    <s v="CA-2014-128839"/>
    <n v="20997"/>
    <n v="209.97"/>
    <x v="17"/>
    <x v="269"/>
  </r>
  <r>
    <s v="CA-2017-105914"/>
    <n v="11212"/>
    <n v="112.12"/>
    <x v="1"/>
    <x v="1"/>
  </r>
  <r>
    <s v="CA-2017-105914"/>
    <n v="157514"/>
    <n v="1575.14"/>
    <x v="1"/>
    <x v="1"/>
  </r>
  <r>
    <s v="CA-2017-110926"/>
    <n v="2506"/>
    <n v="25.06"/>
    <x v="17"/>
    <x v="166"/>
  </r>
  <r>
    <s v="CA-2016-117226"/>
    <n v="6924"/>
    <n v="69.239999999999995"/>
    <x v="5"/>
    <x v="390"/>
  </r>
  <r>
    <s v="CA-2017-127313"/>
    <n v="37392"/>
    <n v="373.92"/>
    <x v="9"/>
    <x v="10"/>
  </r>
  <r>
    <s v="CA-2017-127313"/>
    <n v="7912"/>
    <n v="79.12"/>
    <x v="9"/>
    <x v="10"/>
  </r>
  <r>
    <s v="CA-2016-136287"/>
    <n v="189"/>
    <n v="1.89"/>
    <x v="41"/>
    <x v="391"/>
  </r>
  <r>
    <s v="US-2014-107699"/>
    <n v="5742"/>
    <n v="57.42"/>
    <x v="12"/>
    <x v="297"/>
  </r>
  <r>
    <s v="CA-2017-112725"/>
    <n v="1274"/>
    <n v="12.74"/>
    <x v="1"/>
    <x v="8"/>
  </r>
  <r>
    <s v="CA-2017-112725"/>
    <n v="882"/>
    <n v="8.82"/>
    <x v="1"/>
    <x v="8"/>
  </r>
  <r>
    <s v="CA-2017-112725"/>
    <n v="120784"/>
    <n v="1207.8399999999999"/>
    <x v="1"/>
    <x v="8"/>
  </r>
  <r>
    <s v="CA-2015-136196"/>
    <n v="32259"/>
    <n v="322.58999999999997"/>
    <x v="15"/>
    <x v="210"/>
  </r>
  <r>
    <s v="CA-2017-106068"/>
    <n v="9762"/>
    <n v="97.62"/>
    <x v="5"/>
    <x v="89"/>
  </r>
  <r>
    <s v="CA-2017-106068"/>
    <n v="1372"/>
    <n v="13.72"/>
    <x v="5"/>
    <x v="89"/>
  </r>
  <r>
    <s v="CA-2017-106068"/>
    <n v="552"/>
    <n v="5.52"/>
    <x v="5"/>
    <x v="89"/>
  </r>
  <r>
    <s v="CA-2017-106068"/>
    <n v="259136"/>
    <n v="2591.36"/>
    <x v="5"/>
    <x v="89"/>
  </r>
  <r>
    <s v="CA-2017-100160"/>
    <n v="2924"/>
    <n v="29.24"/>
    <x v="9"/>
    <x v="10"/>
  </r>
  <r>
    <s v="CA-2017-100160"/>
    <n v="15552"/>
    <n v="155.52000000000001"/>
    <x v="9"/>
    <x v="10"/>
  </r>
  <r>
    <s v="CA-2017-100160"/>
    <n v="4896"/>
    <n v="48.96"/>
    <x v="9"/>
    <x v="10"/>
  </r>
  <r>
    <s v="CA-2016-139689"/>
    <n v="38088"/>
    <n v="380.88"/>
    <x v="18"/>
    <x v="39"/>
  </r>
  <r>
    <s v="CA-2016-139689"/>
    <n v="2808"/>
    <n v="28.08"/>
    <x v="18"/>
    <x v="39"/>
  </r>
  <r>
    <s v="CA-2015-101091"/>
    <n v="47984"/>
    <n v="479.84"/>
    <x v="9"/>
    <x v="10"/>
  </r>
  <r>
    <s v="CA-2015-101091"/>
    <n v="26064"/>
    <n v="260.64"/>
    <x v="9"/>
    <x v="10"/>
  </r>
  <r>
    <s v="CA-2014-126907"/>
    <n v="15696"/>
    <n v="156.96"/>
    <x v="10"/>
    <x v="22"/>
  </r>
  <r>
    <s v="US-2016-164588"/>
    <n v="1284"/>
    <n v="12.84"/>
    <x v="32"/>
    <x v="38"/>
  </r>
  <r>
    <s v="CA-2017-115546"/>
    <n v="53997"/>
    <n v="539.97"/>
    <x v="15"/>
    <x v="20"/>
  </r>
  <r>
    <s v="CA-2017-115546"/>
    <n v="2258"/>
    <n v="22.58"/>
    <x v="15"/>
    <x v="20"/>
  </r>
  <r>
    <s v="CA-2015-163587"/>
    <n v="1652"/>
    <n v="16.52"/>
    <x v="38"/>
    <x v="18"/>
  </r>
  <r>
    <s v="CA-2015-163587"/>
    <n v="67194"/>
    <n v="671.94"/>
    <x v="38"/>
    <x v="18"/>
  </r>
  <r>
    <s v="US-2017-106131"/>
    <n v="169064"/>
    <n v="1690.64"/>
    <x v="22"/>
    <x v="34"/>
  </r>
  <r>
    <s v="US-2017-106131"/>
    <n v="168624"/>
    <n v="1686.24"/>
    <x v="22"/>
    <x v="34"/>
  </r>
  <r>
    <s v="CA-2015-160213"/>
    <n v="1944"/>
    <n v="19.440000000000001"/>
    <x v="15"/>
    <x v="85"/>
  </r>
  <r>
    <s v="CA-2014-157924"/>
    <n v="3192"/>
    <n v="31.92"/>
    <x v="1"/>
    <x v="45"/>
  </r>
  <r>
    <s v="CA-2014-157924"/>
    <n v="433568"/>
    <n v="4335.68"/>
    <x v="1"/>
    <x v="45"/>
  </r>
  <r>
    <s v="CA-2015-100216"/>
    <n v="31104"/>
    <n v="311.04000000000002"/>
    <x v="16"/>
    <x v="123"/>
  </r>
  <r>
    <s v="CA-2015-100216"/>
    <n v="54816"/>
    <n v="548.16"/>
    <x v="16"/>
    <x v="123"/>
  </r>
  <r>
    <s v="CA-2017-100601"/>
    <n v="4886"/>
    <n v="48.86"/>
    <x v="1"/>
    <x v="201"/>
  </r>
  <r>
    <s v="CA-2016-152163"/>
    <n v="142"/>
    <n v="1.42"/>
    <x v="20"/>
    <x v="29"/>
  </r>
  <r>
    <s v="CA-2016-152163"/>
    <n v="1296"/>
    <n v="12.96"/>
    <x v="20"/>
    <x v="29"/>
  </r>
  <r>
    <s v="CA-2016-152163"/>
    <n v="5834"/>
    <n v="58.34"/>
    <x v="20"/>
    <x v="29"/>
  </r>
  <r>
    <s v="CA-2015-154340"/>
    <n v="563"/>
    <n v="5.63"/>
    <x v="1"/>
    <x v="157"/>
  </r>
  <r>
    <s v="CA-2014-128846"/>
    <n v="62995"/>
    <n v="629.95000000000005"/>
    <x v="20"/>
    <x v="29"/>
  </r>
  <r>
    <s v="CA-2014-128846"/>
    <n v="12297"/>
    <n v="122.97"/>
    <x v="20"/>
    <x v="29"/>
  </r>
  <r>
    <s v="CA-2016-148593"/>
    <n v="4635"/>
    <n v="46.35"/>
    <x v="1"/>
    <x v="1"/>
  </r>
  <r>
    <s v="US-2017-119039"/>
    <n v="14976"/>
    <n v="149.76"/>
    <x v="1"/>
    <x v="8"/>
  </r>
  <r>
    <s v="CA-2017-128426"/>
    <n v="424"/>
    <n v="4.24"/>
    <x v="5"/>
    <x v="12"/>
  </r>
  <r>
    <s v="US-2017-136868"/>
    <n v="31996"/>
    <n v="319.95999999999998"/>
    <x v="15"/>
    <x v="20"/>
  </r>
  <r>
    <s v="US-2017-136868"/>
    <n v="1704"/>
    <n v="17.04"/>
    <x v="15"/>
    <x v="20"/>
  </r>
  <r>
    <s v="US-2017-136868"/>
    <n v="34491"/>
    <n v="344.91"/>
    <x v="15"/>
    <x v="20"/>
  </r>
  <r>
    <s v="CA-2016-143749"/>
    <n v="8194"/>
    <n v="81.94"/>
    <x v="31"/>
    <x v="47"/>
  </r>
  <r>
    <s v="CA-2016-111493"/>
    <n v="9816"/>
    <n v="98.16"/>
    <x v="39"/>
    <x v="248"/>
  </r>
  <r>
    <s v="CA-2017-112536"/>
    <n v="6874"/>
    <n v="68.739999999999995"/>
    <x v="5"/>
    <x v="392"/>
  </r>
  <r>
    <s v="CA-2017-112536"/>
    <n v="1996"/>
    <n v="19.96"/>
    <x v="5"/>
    <x v="392"/>
  </r>
  <r>
    <s v="CA-2017-112536"/>
    <n v="8928"/>
    <n v="89.28"/>
    <x v="5"/>
    <x v="392"/>
  </r>
  <r>
    <s v="CA-2016-157714"/>
    <n v="999"/>
    <n v="9.99"/>
    <x v="23"/>
    <x v="393"/>
  </r>
  <r>
    <s v="CA-2017-166709"/>
    <n v="1049997"/>
    <n v="10499.97"/>
    <x v="13"/>
    <x v="46"/>
  </r>
  <r>
    <s v="CA-2015-129392"/>
    <n v="2112"/>
    <n v="21.12"/>
    <x v="5"/>
    <x v="12"/>
  </r>
  <r>
    <s v="CA-2015-150875"/>
    <n v="69642"/>
    <n v="696.42"/>
    <x v="45"/>
    <x v="394"/>
  </r>
  <r>
    <s v="CA-2015-150875"/>
    <n v="304776"/>
    <n v="3047.76"/>
    <x v="45"/>
    <x v="394"/>
  </r>
  <r>
    <s v="CA-2015-154200"/>
    <n v="5198"/>
    <n v="51.98"/>
    <x v="1"/>
    <x v="70"/>
  </r>
  <r>
    <s v="CA-2016-124233"/>
    <n v="247"/>
    <n v="2.4700000000000002"/>
    <x v="1"/>
    <x v="1"/>
  </r>
  <r>
    <s v="US-2015-134271"/>
    <n v="2193"/>
    <n v="21.93"/>
    <x v="15"/>
    <x v="20"/>
  </r>
  <r>
    <s v="US-2016-161683"/>
    <n v="394816"/>
    <n v="3948.16"/>
    <x v="9"/>
    <x v="10"/>
  </r>
  <r>
    <s v="US-2016-161683"/>
    <n v="18192"/>
    <n v="181.92"/>
    <x v="9"/>
    <x v="10"/>
  </r>
  <r>
    <s v="CA-2015-143105"/>
    <n v="731"/>
    <n v="7.31"/>
    <x v="15"/>
    <x v="20"/>
  </r>
  <r>
    <s v="CA-2015-143105"/>
    <n v="799984"/>
    <n v="7999.84"/>
    <x v="15"/>
    <x v="20"/>
  </r>
  <r>
    <s v="CA-2015-143105"/>
    <n v="4128"/>
    <n v="41.28"/>
    <x v="15"/>
    <x v="20"/>
  </r>
  <r>
    <s v="CA-2015-143105"/>
    <n v="18466"/>
    <n v="184.66"/>
    <x v="15"/>
    <x v="20"/>
  </r>
  <r>
    <s v="CA-2014-145387"/>
    <n v="4925"/>
    <n v="49.25"/>
    <x v="34"/>
    <x v="395"/>
  </r>
  <r>
    <s v="CA-2014-145387"/>
    <n v="1016"/>
    <n v="10.16"/>
    <x v="34"/>
    <x v="395"/>
  </r>
  <r>
    <s v="CA-2014-145387"/>
    <n v="1476"/>
    <n v="14.76"/>
    <x v="34"/>
    <x v="395"/>
  </r>
  <r>
    <s v="CA-2014-145387"/>
    <n v="3408"/>
    <n v="34.08"/>
    <x v="34"/>
    <x v="395"/>
  </r>
  <r>
    <s v="CA-2014-145387"/>
    <n v="1767"/>
    <n v="17.670000000000002"/>
    <x v="34"/>
    <x v="395"/>
  </r>
  <r>
    <s v="CA-2014-145387"/>
    <n v="16049"/>
    <n v="160.49"/>
    <x v="34"/>
    <x v="395"/>
  </r>
  <r>
    <s v="CA-2014-145387"/>
    <n v="385686"/>
    <n v="3856.86"/>
    <x v="34"/>
    <x v="395"/>
  </r>
  <r>
    <s v="CA-2017-109715"/>
    <n v="15984"/>
    <n v="159.84"/>
    <x v="10"/>
    <x v="22"/>
  </r>
  <r>
    <s v="CA-2014-166457"/>
    <n v="942"/>
    <n v="9.42"/>
    <x v="0"/>
    <x v="102"/>
  </r>
  <r>
    <s v="CA-2014-166457"/>
    <n v="656"/>
    <n v="6.56"/>
    <x v="0"/>
    <x v="102"/>
  </r>
  <r>
    <s v="CA-2014-166457"/>
    <n v="2456"/>
    <n v="24.56"/>
    <x v="0"/>
    <x v="102"/>
  </r>
  <r>
    <s v="CA-2016-164637"/>
    <n v="1284"/>
    <n v="12.84"/>
    <x v="14"/>
    <x v="313"/>
  </r>
  <r>
    <s v="CA-2014-103590"/>
    <n v="6228"/>
    <n v="62.28"/>
    <x v="15"/>
    <x v="145"/>
  </r>
  <r>
    <s v="CA-2015-111234"/>
    <n v="924"/>
    <n v="9.24"/>
    <x v="1"/>
    <x v="1"/>
  </r>
  <r>
    <s v="CA-2017-149881"/>
    <n v="482664"/>
    <n v="4826.6400000000003"/>
    <x v="1"/>
    <x v="8"/>
  </r>
  <r>
    <s v="CA-2017-149881"/>
    <n v="4799984"/>
    <n v="47999.839999999997"/>
    <x v="1"/>
    <x v="8"/>
  </r>
  <r>
    <s v="CA-2017-134565"/>
    <n v="3794"/>
    <n v="37.94"/>
    <x v="4"/>
    <x v="4"/>
  </r>
  <r>
    <s v="CA-2017-134565"/>
    <n v="18288"/>
    <n v="182.88"/>
    <x v="4"/>
    <x v="4"/>
  </r>
  <r>
    <s v="CA-2017-134565"/>
    <n v="3858"/>
    <n v="38.58"/>
    <x v="4"/>
    <x v="4"/>
  </r>
  <r>
    <s v="CA-2017-134565"/>
    <n v="10296"/>
    <n v="102.96"/>
    <x v="4"/>
    <x v="4"/>
  </r>
  <r>
    <s v="CA-2017-134565"/>
    <n v="17442"/>
    <n v="174.42"/>
    <x v="4"/>
    <x v="4"/>
  </r>
  <r>
    <s v="CA-2016-108644"/>
    <n v="1964"/>
    <n v="19.64"/>
    <x v="10"/>
    <x v="94"/>
  </r>
  <r>
    <s v="US-2014-102631"/>
    <n v="94428"/>
    <n v="944.28"/>
    <x v="10"/>
    <x v="22"/>
  </r>
  <r>
    <s v="CA-2017-120327"/>
    <n v="4592"/>
    <n v="45.92"/>
    <x v="23"/>
    <x v="37"/>
  </r>
  <r>
    <s v="CA-2015-154970"/>
    <n v="61584"/>
    <n v="615.84"/>
    <x v="4"/>
    <x v="4"/>
  </r>
  <r>
    <s v="CA-2016-113803"/>
    <n v="2248"/>
    <n v="22.48"/>
    <x v="14"/>
    <x v="102"/>
  </r>
  <r>
    <s v="CA-2017-100223"/>
    <n v="332028"/>
    <n v="3320.28"/>
    <x v="5"/>
    <x v="61"/>
  </r>
  <r>
    <s v="CA-2017-100223"/>
    <n v="11394"/>
    <n v="113.94"/>
    <x v="5"/>
    <x v="61"/>
  </r>
  <r>
    <s v="CA-2017-100223"/>
    <n v="15552"/>
    <n v="155.52000000000001"/>
    <x v="5"/>
    <x v="61"/>
  </r>
  <r>
    <s v="CA-2017-100223"/>
    <n v="31104"/>
    <n v="311.04000000000002"/>
    <x v="5"/>
    <x v="61"/>
  </r>
  <r>
    <s v="CA-2017-100223"/>
    <n v="6316"/>
    <n v="63.16"/>
    <x v="5"/>
    <x v="61"/>
  </r>
  <r>
    <s v="CA-2014-168823"/>
    <n v="11352"/>
    <n v="113.52"/>
    <x v="9"/>
    <x v="10"/>
  </r>
  <r>
    <s v="CA-2014-168823"/>
    <n v="20808"/>
    <n v="208.08"/>
    <x v="9"/>
    <x v="10"/>
  </r>
  <r>
    <s v="CA-2016-162404"/>
    <n v="11416"/>
    <n v="114.16"/>
    <x v="10"/>
    <x v="179"/>
  </r>
  <r>
    <s v="CA-2017-104024"/>
    <n v="9408"/>
    <n v="94.08"/>
    <x v="9"/>
    <x v="10"/>
  </r>
  <r>
    <s v="CA-2017-147144"/>
    <n v="1983"/>
    <n v="19.829999999999998"/>
    <x v="4"/>
    <x v="4"/>
  </r>
  <r>
    <s v="CA-2017-158673"/>
    <n v="2097"/>
    <n v="20.97"/>
    <x v="12"/>
    <x v="354"/>
  </r>
  <r>
    <s v="CA-2014-133704"/>
    <n v="4392"/>
    <n v="43.92"/>
    <x v="1"/>
    <x v="1"/>
  </r>
  <r>
    <s v="CA-2014-133704"/>
    <n v="20232"/>
    <n v="202.32"/>
    <x v="1"/>
    <x v="1"/>
  </r>
  <r>
    <s v="CA-2016-159142"/>
    <n v="14997"/>
    <n v="149.97"/>
    <x v="17"/>
    <x v="24"/>
  </r>
  <r>
    <s v="CA-2016-159142"/>
    <n v="2781"/>
    <n v="27.81"/>
    <x v="17"/>
    <x v="24"/>
  </r>
  <r>
    <s v="CA-2014-138436"/>
    <n v="663"/>
    <n v="6.63"/>
    <x v="1"/>
    <x v="1"/>
  </r>
  <r>
    <s v="CA-2017-117702"/>
    <n v="164"/>
    <n v="1.64"/>
    <x v="39"/>
    <x v="248"/>
  </r>
  <r>
    <s v="CA-2017-117702"/>
    <n v="10492"/>
    <n v="104.92"/>
    <x v="39"/>
    <x v="248"/>
  </r>
  <r>
    <s v="CA-2017-117702"/>
    <n v="209"/>
    <n v="2.09"/>
    <x v="39"/>
    <x v="248"/>
  </r>
  <r>
    <s v="CA-2016-157336"/>
    <n v="8808"/>
    <n v="88.08"/>
    <x v="29"/>
    <x v="54"/>
  </r>
  <r>
    <s v="CA-2016-157336"/>
    <n v="75192"/>
    <n v="751.92"/>
    <x v="29"/>
    <x v="54"/>
  </r>
  <r>
    <s v="CA-2014-168130"/>
    <n v="887103"/>
    <n v="8871.0300000000007"/>
    <x v="15"/>
    <x v="20"/>
  </r>
  <r>
    <s v="CA-2015-155068"/>
    <n v="55944"/>
    <n v="559.44000000000005"/>
    <x v="2"/>
    <x v="121"/>
  </r>
  <r>
    <s v="CA-2015-155068"/>
    <n v="10688"/>
    <n v="106.88"/>
    <x v="2"/>
    <x v="121"/>
  </r>
  <r>
    <s v="CA-2015-155068"/>
    <n v="11824"/>
    <n v="118.24"/>
    <x v="2"/>
    <x v="121"/>
  </r>
  <r>
    <s v="CA-2017-163160"/>
    <n v="63312"/>
    <n v="633.12"/>
    <x v="10"/>
    <x v="210"/>
  </r>
  <r>
    <s v="CA-2017-163160"/>
    <n v="96784"/>
    <n v="967.84"/>
    <x v="10"/>
    <x v="210"/>
  </r>
  <r>
    <s v="CA-2017-163160"/>
    <n v="10476"/>
    <n v="104.76"/>
    <x v="10"/>
    <x v="210"/>
  </r>
  <r>
    <s v="CA-2015-101924"/>
    <n v="9762"/>
    <n v="97.62"/>
    <x v="21"/>
    <x v="261"/>
  </r>
  <r>
    <s v="CA-2016-124793"/>
    <n v="196784"/>
    <n v="1967.84"/>
    <x v="4"/>
    <x v="4"/>
  </r>
  <r>
    <s v="CA-2017-118367"/>
    <n v="4798"/>
    <n v="47.98"/>
    <x v="15"/>
    <x v="20"/>
  </r>
  <r>
    <s v="CA-2017-164819"/>
    <n v="1305"/>
    <n v="13.05"/>
    <x v="29"/>
    <x v="54"/>
  </r>
  <r>
    <s v="CA-2017-158344"/>
    <n v="6396"/>
    <n v="63.96"/>
    <x v="11"/>
    <x v="278"/>
  </r>
  <r>
    <s v="CA-2017-123351"/>
    <n v="8048"/>
    <n v="80.48"/>
    <x v="32"/>
    <x v="38"/>
  </r>
  <r>
    <s v="CA-2017-110429"/>
    <n v="11673"/>
    <n v="116.73"/>
    <x v="9"/>
    <x v="10"/>
  </r>
  <r>
    <s v="US-2016-131611"/>
    <n v="863128"/>
    <n v="8631.2800000000007"/>
    <x v="5"/>
    <x v="12"/>
  </r>
  <r>
    <s v="US-2016-131611"/>
    <n v="3564"/>
    <n v="35.64"/>
    <x v="5"/>
    <x v="12"/>
  </r>
  <r>
    <s v="US-2016-131611"/>
    <n v="9566648"/>
    <n v="95666.48"/>
    <x v="5"/>
    <x v="12"/>
  </r>
  <r>
    <s v="US-2016-131611"/>
    <n v="12588"/>
    <n v="125.88"/>
    <x v="5"/>
    <x v="12"/>
  </r>
  <r>
    <s v="US-2016-131611"/>
    <n v="17196"/>
    <n v="171.96"/>
    <x v="5"/>
    <x v="12"/>
  </r>
  <r>
    <s v="US-2017-124821"/>
    <n v="8714"/>
    <n v="87.14"/>
    <x v="4"/>
    <x v="4"/>
  </r>
  <r>
    <s v="CA-2015-166975"/>
    <n v="692472"/>
    <n v="6924.72"/>
    <x v="18"/>
    <x v="25"/>
  </r>
  <r>
    <s v="CA-2016-123806"/>
    <n v="20776"/>
    <n v="207.76"/>
    <x v="39"/>
    <x v="248"/>
  </r>
  <r>
    <s v="US-2017-158505"/>
    <n v="71928"/>
    <n v="719.28"/>
    <x v="7"/>
    <x v="208"/>
  </r>
  <r>
    <s v="US-2017-158505"/>
    <n v="2599"/>
    <n v="25.99"/>
    <x v="7"/>
    <x v="208"/>
  </r>
  <r>
    <s v="CA-2015-142692"/>
    <n v="3592"/>
    <n v="35.92"/>
    <x v="4"/>
    <x v="4"/>
  </r>
  <r>
    <s v="CA-2015-123456"/>
    <n v="48632"/>
    <n v="486.32"/>
    <x v="5"/>
    <x v="61"/>
  </r>
  <r>
    <s v="CA-2017-151358"/>
    <n v="3231"/>
    <n v="32.31"/>
    <x v="4"/>
    <x v="4"/>
  </r>
  <r>
    <s v="US-2016-107440"/>
    <n v="909993"/>
    <n v="9099.93"/>
    <x v="30"/>
    <x v="80"/>
  </r>
  <r>
    <s v="US-2016-107440"/>
    <n v="996"/>
    <n v="9.9600000000000009"/>
    <x v="30"/>
    <x v="80"/>
  </r>
  <r>
    <s v="US-2016-107440"/>
    <n v="253"/>
    <n v="2.5299999999999998"/>
    <x v="30"/>
    <x v="80"/>
  </r>
  <r>
    <s v="CA-2014-166989"/>
    <n v="1136"/>
    <n v="11.36"/>
    <x v="15"/>
    <x v="20"/>
  </r>
  <r>
    <s v="CA-2014-166989"/>
    <n v="69264"/>
    <n v="692.64"/>
    <x v="15"/>
    <x v="20"/>
  </r>
  <r>
    <s v="CA-2014-103100"/>
    <n v="369"/>
    <n v="3.69"/>
    <x v="14"/>
    <x v="245"/>
  </r>
  <r>
    <s v="CA-2014-103100"/>
    <n v="110397"/>
    <n v="1103.97"/>
    <x v="14"/>
    <x v="245"/>
  </r>
  <r>
    <s v="CA-2015-105690"/>
    <n v="2461328"/>
    <n v="24613.279999999999"/>
    <x v="5"/>
    <x v="396"/>
  </r>
  <r>
    <s v="CA-2015-105690"/>
    <n v="11696"/>
    <n v="116.96"/>
    <x v="5"/>
    <x v="396"/>
  </r>
  <r>
    <s v="CA-2015-105690"/>
    <n v="439992"/>
    <n v="4399.92"/>
    <x v="5"/>
    <x v="396"/>
  </r>
  <r>
    <s v="CA-2017-127516"/>
    <n v="64784"/>
    <n v="647.84"/>
    <x v="18"/>
    <x v="316"/>
  </r>
  <r>
    <s v="US-2015-117184"/>
    <n v="3328"/>
    <n v="33.28"/>
    <x v="5"/>
    <x v="12"/>
  </r>
  <r>
    <s v="US-2015-117184"/>
    <n v="14088"/>
    <n v="140.88"/>
    <x v="5"/>
    <x v="12"/>
  </r>
  <r>
    <s v="CA-2017-102407"/>
    <n v="1116"/>
    <n v="11.16"/>
    <x v="1"/>
    <x v="1"/>
  </r>
  <r>
    <s v="CA-2017-102407"/>
    <n v="896328"/>
    <n v="8963.2800000000007"/>
    <x v="1"/>
    <x v="1"/>
  </r>
  <r>
    <s v="CA-2017-102407"/>
    <n v="1890"/>
    <n v="18.899999999999999"/>
    <x v="1"/>
    <x v="1"/>
  </r>
  <r>
    <s v="CA-2017-130967"/>
    <n v="53982"/>
    <n v="539.82000000000005"/>
    <x v="9"/>
    <x v="10"/>
  </r>
  <r>
    <s v="CA-2017-101581"/>
    <n v="177225"/>
    <n v="1772.25"/>
    <x v="21"/>
    <x v="252"/>
  </r>
  <r>
    <s v="CA-2017-169124"/>
    <n v="12939"/>
    <n v="129.38999999999999"/>
    <x v="1"/>
    <x v="397"/>
  </r>
  <r>
    <s v="CA-2017-117261"/>
    <n v="5432"/>
    <n v="54.32"/>
    <x v="1"/>
    <x v="1"/>
  </r>
  <r>
    <s v="CA-2017-129021"/>
    <n v="4367896"/>
    <n v="43678.96"/>
    <x v="2"/>
    <x v="315"/>
  </r>
  <r>
    <s v="CA-2017-129021"/>
    <n v="49568"/>
    <n v="495.68"/>
    <x v="2"/>
    <x v="315"/>
  </r>
  <r>
    <s v="CA-2017-129021"/>
    <n v="161376"/>
    <n v="1613.76"/>
    <x v="2"/>
    <x v="315"/>
  </r>
  <r>
    <s v="CA-2017-129021"/>
    <n v="2784"/>
    <n v="27.84"/>
    <x v="2"/>
    <x v="315"/>
  </r>
  <r>
    <s v="CA-2017-129021"/>
    <n v="872"/>
    <n v="8.7200000000000006"/>
    <x v="2"/>
    <x v="315"/>
  </r>
  <r>
    <s v="CA-2014-123253"/>
    <n v="3912"/>
    <n v="39.119999999999997"/>
    <x v="24"/>
    <x v="80"/>
  </r>
  <r>
    <s v="CA-2016-121601"/>
    <n v="59752"/>
    <n v="597.52"/>
    <x v="5"/>
    <x v="398"/>
  </r>
  <r>
    <s v="CA-2014-162278"/>
    <n v="6392"/>
    <n v="63.92"/>
    <x v="4"/>
    <x v="4"/>
  </r>
  <r>
    <s v="CA-2014-162278"/>
    <n v="38396"/>
    <n v="383.96"/>
    <x v="4"/>
    <x v="4"/>
  </r>
  <r>
    <s v="CA-2016-161095"/>
    <n v="7752"/>
    <n v="77.52"/>
    <x v="1"/>
    <x v="1"/>
  </r>
  <r>
    <s v="CA-2016-161095"/>
    <n v="33568"/>
    <n v="335.68"/>
    <x v="1"/>
    <x v="1"/>
  </r>
  <r>
    <s v="CA-2014-125829"/>
    <n v="666344"/>
    <n v="6663.44"/>
    <x v="1"/>
    <x v="1"/>
  </r>
  <r>
    <s v="CA-2014-125829"/>
    <n v="573728"/>
    <n v="5737.28"/>
    <x v="1"/>
    <x v="1"/>
  </r>
  <r>
    <s v="CA-2014-125829"/>
    <n v="21936"/>
    <n v="219.36"/>
    <x v="1"/>
    <x v="1"/>
  </r>
  <r>
    <s v="CA-2014-125829"/>
    <n v="1944"/>
    <n v="19.440000000000001"/>
    <x v="1"/>
    <x v="1"/>
  </r>
  <r>
    <s v="CA-2014-125829"/>
    <n v="447968"/>
    <n v="4479.68"/>
    <x v="1"/>
    <x v="1"/>
  </r>
  <r>
    <s v="CA-2014-123127"/>
    <n v="1678"/>
    <n v="16.78"/>
    <x v="15"/>
    <x v="85"/>
  </r>
  <r>
    <s v="CA-2015-115945"/>
    <n v="2096"/>
    <n v="20.96"/>
    <x v="1"/>
    <x v="1"/>
  </r>
  <r>
    <s v="CA-2015-115945"/>
    <n v="88752"/>
    <n v="887.52"/>
    <x v="1"/>
    <x v="1"/>
  </r>
  <r>
    <s v="CA-2015-115945"/>
    <n v="30423"/>
    <n v="304.23"/>
    <x v="1"/>
    <x v="1"/>
  </r>
  <r>
    <s v="CA-2015-136735"/>
    <n v="16786"/>
    <n v="167.86"/>
    <x v="1"/>
    <x v="8"/>
  </r>
  <r>
    <s v="US-2017-136189"/>
    <n v="8238"/>
    <n v="82.38"/>
    <x v="17"/>
    <x v="102"/>
  </r>
  <r>
    <s v="CA-2014-152345"/>
    <n v="23976"/>
    <n v="239.76"/>
    <x v="27"/>
    <x v="305"/>
  </r>
  <r>
    <s v="CA-2014-152345"/>
    <n v="3329"/>
    <n v="33.29"/>
    <x v="27"/>
    <x v="305"/>
  </r>
  <r>
    <s v="US-2015-147662"/>
    <n v="14952"/>
    <n v="149.52000000000001"/>
    <x v="24"/>
    <x v="59"/>
  </r>
  <r>
    <s v="US-2015-147662"/>
    <n v="323982"/>
    <n v="3239.82"/>
    <x v="24"/>
    <x v="59"/>
  </r>
  <r>
    <s v="US-2015-147662"/>
    <n v="2286"/>
    <n v="22.86"/>
    <x v="24"/>
    <x v="59"/>
  </r>
  <r>
    <s v="US-2015-147662"/>
    <n v="14352"/>
    <n v="143.52000000000001"/>
    <x v="24"/>
    <x v="59"/>
  </r>
  <r>
    <s v="US-2015-147662"/>
    <n v="71976"/>
    <n v="719.76"/>
    <x v="24"/>
    <x v="59"/>
  </r>
  <r>
    <s v="CA-2016-153346"/>
    <n v="921"/>
    <n v="9.2100000000000009"/>
    <x v="30"/>
    <x v="135"/>
  </r>
  <r>
    <s v="CA-2016-153346"/>
    <n v="180"/>
    <n v="1.8"/>
    <x v="30"/>
    <x v="135"/>
  </r>
  <r>
    <s v="CA-2017-118360"/>
    <n v="4293"/>
    <n v="42.93"/>
    <x v="15"/>
    <x v="20"/>
  </r>
  <r>
    <s v="CA-2017-149853"/>
    <n v="15552"/>
    <n v="155.52000000000001"/>
    <x v="2"/>
    <x v="146"/>
  </r>
  <r>
    <s v="CA-2017-149853"/>
    <n v="1792"/>
    <n v="17.920000000000002"/>
    <x v="2"/>
    <x v="146"/>
  </r>
  <r>
    <s v="CA-2017-107909"/>
    <n v="1999"/>
    <n v="19.989999999999998"/>
    <x v="4"/>
    <x v="252"/>
  </r>
  <r>
    <s v="CA-2017-107909"/>
    <n v="2292"/>
    <n v="22.92"/>
    <x v="4"/>
    <x v="252"/>
  </r>
  <r>
    <s v="CA-2015-112375"/>
    <n v="5088"/>
    <n v="50.88"/>
    <x v="2"/>
    <x v="399"/>
  </r>
  <r>
    <s v="CA-2015-112375"/>
    <n v="27312"/>
    <n v="273.12"/>
    <x v="2"/>
    <x v="399"/>
  </r>
  <r>
    <s v="CA-2015-154795"/>
    <n v="792"/>
    <n v="7.92"/>
    <x v="16"/>
    <x v="400"/>
  </r>
  <r>
    <s v="CA-2015-154795"/>
    <n v="14368"/>
    <n v="143.68"/>
    <x v="16"/>
    <x v="400"/>
  </r>
  <r>
    <s v="CA-2015-125234"/>
    <n v="10797"/>
    <n v="107.97"/>
    <x v="1"/>
    <x v="1"/>
  </r>
  <r>
    <s v="CA-2015-125234"/>
    <n v="11382"/>
    <n v="113.82"/>
    <x v="1"/>
    <x v="1"/>
  </r>
  <r>
    <s v="CA-2017-133501"/>
    <n v="5184"/>
    <n v="51.84"/>
    <x v="18"/>
    <x v="47"/>
  </r>
  <r>
    <s v="US-2014-129609"/>
    <n v="1628"/>
    <n v="16.28"/>
    <x v="14"/>
    <x v="401"/>
  </r>
  <r>
    <s v="CA-2017-130309"/>
    <n v="54438"/>
    <n v="544.38"/>
    <x v="17"/>
    <x v="81"/>
  </r>
  <r>
    <s v="CA-2017-105410"/>
    <n v="19824"/>
    <n v="198.24"/>
    <x v="1"/>
    <x v="8"/>
  </r>
  <r>
    <s v="CA-2017-105410"/>
    <n v="657504"/>
    <n v="6575.04"/>
    <x v="1"/>
    <x v="8"/>
  </r>
  <r>
    <s v="CA-2017-105410"/>
    <n v="9954"/>
    <n v="99.54"/>
    <x v="1"/>
    <x v="8"/>
  </r>
  <r>
    <s v="CA-2017-105410"/>
    <n v="19996"/>
    <n v="199.96"/>
    <x v="1"/>
    <x v="8"/>
  </r>
  <r>
    <s v="CA-2016-120355"/>
    <n v="631782"/>
    <n v="6317.82"/>
    <x v="15"/>
    <x v="106"/>
  </r>
  <r>
    <s v="CA-2016-120355"/>
    <n v="6072"/>
    <n v="60.72"/>
    <x v="15"/>
    <x v="106"/>
  </r>
  <r>
    <s v="CA-2017-169894"/>
    <n v="20724"/>
    <n v="207.24"/>
    <x v="16"/>
    <x v="123"/>
  </r>
  <r>
    <s v="CA-2017-169894"/>
    <n v="415872"/>
    <n v="4158.72"/>
    <x v="16"/>
    <x v="123"/>
  </r>
  <r>
    <s v="US-2017-100482"/>
    <n v="16768"/>
    <n v="167.68"/>
    <x v="24"/>
    <x v="152"/>
  </r>
  <r>
    <s v="US-2017-100482"/>
    <n v="2712"/>
    <n v="27.12"/>
    <x v="24"/>
    <x v="152"/>
  </r>
  <r>
    <s v="CA-2017-107748"/>
    <n v="9584"/>
    <n v="95.84"/>
    <x v="1"/>
    <x v="280"/>
  </r>
  <r>
    <s v="CA-2017-107748"/>
    <n v="1296"/>
    <n v="12.96"/>
    <x v="1"/>
    <x v="280"/>
  </r>
  <r>
    <s v="CA-2017-153654"/>
    <n v="19008"/>
    <n v="190.08"/>
    <x v="3"/>
    <x v="153"/>
  </r>
  <r>
    <s v="CA-2015-155600"/>
    <n v="1598058"/>
    <n v="15980.58"/>
    <x v="18"/>
    <x v="300"/>
  </r>
  <r>
    <s v="CA-2015-155600"/>
    <n v="3696"/>
    <n v="36.96"/>
    <x v="18"/>
    <x v="300"/>
  </r>
  <r>
    <s v="CA-2017-162565"/>
    <n v="10368"/>
    <n v="103.68"/>
    <x v="10"/>
    <x v="34"/>
  </r>
  <r>
    <s v="CA-2017-162565"/>
    <n v="7772"/>
    <n v="77.72"/>
    <x v="10"/>
    <x v="34"/>
  </r>
  <r>
    <s v="CA-2017-162565"/>
    <n v="520464"/>
    <n v="5204.6400000000003"/>
    <x v="10"/>
    <x v="34"/>
  </r>
  <r>
    <s v="CA-2016-127642"/>
    <n v="11196"/>
    <n v="111.96"/>
    <x v="34"/>
    <x v="99"/>
  </r>
  <r>
    <s v="US-2017-163195"/>
    <n v="2916"/>
    <n v="29.16"/>
    <x v="28"/>
    <x v="240"/>
  </r>
  <r>
    <s v="CA-2017-111332"/>
    <n v="13194"/>
    <n v="131.94"/>
    <x v="46"/>
    <x v="402"/>
  </r>
  <r>
    <s v="CA-2017-111332"/>
    <n v="2592"/>
    <n v="25.92"/>
    <x v="46"/>
    <x v="402"/>
  </r>
  <r>
    <s v="CA-2017-111332"/>
    <n v="70476"/>
    <n v="704.76"/>
    <x v="46"/>
    <x v="402"/>
  </r>
  <r>
    <s v="CA-2017-111332"/>
    <n v="741"/>
    <n v="7.41"/>
    <x v="46"/>
    <x v="402"/>
  </r>
  <r>
    <s v="CA-2017-111332"/>
    <n v="215"/>
    <n v="2.15"/>
    <x v="46"/>
    <x v="402"/>
  </r>
  <r>
    <s v="CA-2017-117044"/>
    <n v="10528"/>
    <n v="105.28"/>
    <x v="10"/>
    <x v="22"/>
  </r>
  <r>
    <s v="CA-2017-117044"/>
    <n v="20544"/>
    <n v="205.44"/>
    <x v="10"/>
    <x v="22"/>
  </r>
  <r>
    <s v="US-2016-165078"/>
    <n v="1049"/>
    <n v="10.49"/>
    <x v="14"/>
    <x v="104"/>
  </r>
  <r>
    <s v="US-2016-165078"/>
    <n v="3968"/>
    <n v="39.68"/>
    <x v="14"/>
    <x v="104"/>
  </r>
  <r>
    <s v="US-2016-165078"/>
    <n v="5175"/>
    <n v="51.75"/>
    <x v="14"/>
    <x v="104"/>
  </r>
  <r>
    <s v="US-2017-169320"/>
    <n v="1168"/>
    <n v="11.68"/>
    <x v="14"/>
    <x v="403"/>
  </r>
  <r>
    <s v="US-2017-169320"/>
    <n v="15975"/>
    <n v="159.75"/>
    <x v="14"/>
    <x v="403"/>
  </r>
  <r>
    <s v="CA-2016-158575"/>
    <n v="103968"/>
    <n v="1039.68"/>
    <x v="24"/>
    <x v="239"/>
  </r>
  <r>
    <s v="CA-2014-166954"/>
    <n v="30325"/>
    <n v="303.25"/>
    <x v="1"/>
    <x v="404"/>
  </r>
  <r>
    <s v="CA-2014-166954"/>
    <n v="27072"/>
    <n v="270.72000000000003"/>
    <x v="1"/>
    <x v="404"/>
  </r>
  <r>
    <s v="CA-2014-166954"/>
    <n v="148704"/>
    <n v="1487.04"/>
    <x v="1"/>
    <x v="404"/>
  </r>
  <r>
    <s v="CA-2015-140830"/>
    <n v="1748"/>
    <n v="17.48"/>
    <x v="0"/>
    <x v="0"/>
  </r>
  <r>
    <s v="CA-2015-140830"/>
    <n v="7188"/>
    <n v="71.88"/>
    <x v="0"/>
    <x v="0"/>
  </r>
  <r>
    <s v="CA-2015-152891"/>
    <n v="6045"/>
    <n v="60.45"/>
    <x v="1"/>
    <x v="8"/>
  </r>
  <r>
    <s v="CA-2015-152891"/>
    <n v="253176"/>
    <n v="2531.7600000000002"/>
    <x v="1"/>
    <x v="8"/>
  </r>
  <r>
    <s v="US-2015-122784"/>
    <n v="288"/>
    <n v="2.88"/>
    <x v="10"/>
    <x v="336"/>
  </r>
  <r>
    <s v="US-2015-122784"/>
    <n v="384944"/>
    <n v="3849.44"/>
    <x v="10"/>
    <x v="336"/>
  </r>
  <r>
    <s v="US-2015-122784"/>
    <n v="153584"/>
    <n v="1535.84"/>
    <x v="10"/>
    <x v="336"/>
  </r>
  <r>
    <s v="US-2015-122784"/>
    <n v="91343"/>
    <n v="913.43"/>
    <x v="10"/>
    <x v="336"/>
  </r>
  <r>
    <s v="CA-2016-156811"/>
    <n v="4392"/>
    <n v="43.92"/>
    <x v="1"/>
    <x v="8"/>
  </r>
  <r>
    <s v="CA-2016-156811"/>
    <n v="25032"/>
    <n v="250.32"/>
    <x v="1"/>
    <x v="8"/>
  </r>
  <r>
    <s v="CA-2017-111556"/>
    <n v="4676"/>
    <n v="46.76"/>
    <x v="15"/>
    <x v="20"/>
  </r>
  <r>
    <s v="CA-2017-111556"/>
    <n v="183968"/>
    <n v="1839.68"/>
    <x v="15"/>
    <x v="20"/>
  </r>
  <r>
    <s v="CA-2017-111556"/>
    <n v="125997"/>
    <n v="1259.97"/>
    <x v="15"/>
    <x v="20"/>
  </r>
  <r>
    <s v="CA-2017-111556"/>
    <n v="6897"/>
    <n v="68.97"/>
    <x v="15"/>
    <x v="20"/>
  </r>
  <r>
    <s v="CA-2016-108868"/>
    <n v="70368"/>
    <n v="703.68"/>
    <x v="5"/>
    <x v="61"/>
  </r>
  <r>
    <s v="CA-2016-108868"/>
    <n v="5996"/>
    <n v="59.96"/>
    <x v="5"/>
    <x v="61"/>
  </r>
  <r>
    <s v="CA-2014-142965"/>
    <n v="25984"/>
    <n v="259.83999999999997"/>
    <x v="24"/>
    <x v="24"/>
  </r>
  <r>
    <s v="CA-2014-142965"/>
    <n v="2736"/>
    <n v="27.36"/>
    <x v="24"/>
    <x v="24"/>
  </r>
  <r>
    <s v="CA-2016-148740"/>
    <n v="361376"/>
    <n v="3613.76"/>
    <x v="1"/>
    <x v="70"/>
  </r>
  <r>
    <s v="US-2014-138758"/>
    <n v="172186"/>
    <n v="1721.86"/>
    <x v="9"/>
    <x v="10"/>
  </r>
  <r>
    <s v="US-2014-138758"/>
    <n v="69008"/>
    <n v="690.08"/>
    <x v="9"/>
    <x v="10"/>
  </r>
  <r>
    <s v="CA-2016-131737"/>
    <n v="1999"/>
    <n v="19.989999999999998"/>
    <x v="39"/>
    <x v="29"/>
  </r>
  <r>
    <s v="CA-2016-131737"/>
    <n v="90195"/>
    <n v="901.95"/>
    <x v="39"/>
    <x v="29"/>
  </r>
  <r>
    <s v="CA-2016-131737"/>
    <n v="9715"/>
    <n v="97.15"/>
    <x v="39"/>
    <x v="29"/>
  </r>
  <r>
    <s v="CA-2016-114538"/>
    <n v="11328"/>
    <n v="113.28"/>
    <x v="22"/>
    <x v="77"/>
  </r>
  <r>
    <s v="CA-2014-127936"/>
    <n v="2124"/>
    <n v="21.24"/>
    <x v="15"/>
    <x v="20"/>
  </r>
  <r>
    <s v="CA-2015-164336"/>
    <n v="348"/>
    <n v="3.48"/>
    <x v="9"/>
    <x v="10"/>
  </r>
  <r>
    <s v="CA-2015-164336"/>
    <n v="38976"/>
    <n v="389.76"/>
    <x v="9"/>
    <x v="10"/>
  </r>
  <r>
    <s v="CA-2016-100041"/>
    <n v="908"/>
    <n v="9.08"/>
    <x v="14"/>
    <x v="38"/>
  </r>
  <r>
    <s v="CA-2016-100041"/>
    <n v="31455"/>
    <n v="314.55"/>
    <x v="14"/>
    <x v="38"/>
  </r>
  <r>
    <s v="CA-2016-100041"/>
    <n v="491"/>
    <n v="4.91"/>
    <x v="14"/>
    <x v="38"/>
  </r>
  <r>
    <s v="US-2014-154879"/>
    <n v="578"/>
    <n v="5.78"/>
    <x v="1"/>
    <x v="1"/>
  </r>
  <r>
    <s v="US-2014-154879"/>
    <n v="10794"/>
    <n v="107.94"/>
    <x v="1"/>
    <x v="1"/>
  </r>
  <r>
    <s v="CA-2014-130624"/>
    <n v="1965"/>
    <n v="19.649999999999999"/>
    <x v="15"/>
    <x v="20"/>
  </r>
  <r>
    <s v="CA-2014-130624"/>
    <n v="61797"/>
    <n v="617.97"/>
    <x v="15"/>
    <x v="20"/>
  </r>
  <r>
    <s v="CA-2014-130624"/>
    <n v="597"/>
    <n v="5.97"/>
    <x v="15"/>
    <x v="20"/>
  </r>
  <r>
    <s v="CA-2017-132339"/>
    <n v="38799"/>
    <n v="387.99"/>
    <x v="31"/>
    <x v="104"/>
  </r>
  <r>
    <s v="CA-2014-153983"/>
    <n v="57592"/>
    <n v="575.91999999999996"/>
    <x v="1"/>
    <x v="8"/>
  </r>
  <r>
    <s v="CA-2014-153983"/>
    <n v="304"/>
    <n v="3.04"/>
    <x v="1"/>
    <x v="8"/>
  </r>
  <r>
    <s v="CA-2017-112900"/>
    <n v="47824"/>
    <n v="478.24"/>
    <x v="12"/>
    <x v="66"/>
  </r>
  <r>
    <s v="CA-2014-160157"/>
    <n v="190848"/>
    <n v="1908.48"/>
    <x v="24"/>
    <x v="57"/>
  </r>
  <r>
    <s v="CA-2014-139633"/>
    <n v="5484"/>
    <n v="54.84"/>
    <x v="24"/>
    <x v="38"/>
  </r>
  <r>
    <s v="CA-2015-163090"/>
    <n v="4092"/>
    <n v="40.92"/>
    <x v="10"/>
    <x v="22"/>
  </r>
  <r>
    <s v="CA-2014-117016"/>
    <n v="15552"/>
    <n v="155.52000000000001"/>
    <x v="2"/>
    <x v="405"/>
  </r>
  <r>
    <s v="CA-2017-159464"/>
    <n v="1724"/>
    <n v="17.239999999999998"/>
    <x v="32"/>
    <x v="406"/>
  </r>
  <r>
    <s v="CA-2017-159464"/>
    <n v="30294"/>
    <n v="302.94"/>
    <x v="32"/>
    <x v="406"/>
  </r>
  <r>
    <s v="CA-2017-159464"/>
    <n v="3475"/>
    <n v="34.75"/>
    <x v="32"/>
    <x v="406"/>
  </r>
  <r>
    <s v="CA-2017-159464"/>
    <n v="11394"/>
    <n v="113.94"/>
    <x v="32"/>
    <x v="406"/>
  </r>
  <r>
    <s v="CA-2017-159464"/>
    <n v="5598"/>
    <n v="55.98"/>
    <x v="32"/>
    <x v="406"/>
  </r>
  <r>
    <s v="US-2017-103226"/>
    <n v="2718"/>
    <n v="27.18"/>
    <x v="27"/>
    <x v="305"/>
  </r>
  <r>
    <s v="CA-2017-119452"/>
    <n v="180588"/>
    <n v="1805.88"/>
    <x v="26"/>
    <x v="251"/>
  </r>
  <r>
    <s v="CA-2017-147725"/>
    <n v="7095"/>
    <n v="70.95"/>
    <x v="30"/>
    <x v="334"/>
  </r>
  <r>
    <s v="CA-2016-168893"/>
    <n v="200"/>
    <n v="2"/>
    <x v="0"/>
    <x v="0"/>
  </r>
  <r>
    <s v="CA-2016-168893"/>
    <n v="798"/>
    <n v="7.98"/>
    <x v="0"/>
    <x v="0"/>
  </r>
  <r>
    <s v="CA-2016-168893"/>
    <n v="241"/>
    <n v="2.41"/>
    <x v="0"/>
    <x v="0"/>
  </r>
  <r>
    <s v="CA-2016-168893"/>
    <n v="875"/>
    <n v="8.75"/>
    <x v="0"/>
    <x v="0"/>
  </r>
  <r>
    <s v="CA-2016-168893"/>
    <n v="84294"/>
    <n v="842.94"/>
    <x v="0"/>
    <x v="0"/>
  </r>
  <r>
    <s v="CA-2016-163398"/>
    <n v="2182"/>
    <n v="21.82"/>
    <x v="10"/>
    <x v="22"/>
  </r>
  <r>
    <s v="CA-2016-163398"/>
    <n v="27384"/>
    <n v="273.83999999999997"/>
    <x v="10"/>
    <x v="22"/>
  </r>
  <r>
    <s v="CA-2016-163398"/>
    <n v="26406"/>
    <n v="264.06"/>
    <x v="10"/>
    <x v="22"/>
  </r>
  <r>
    <s v="CA-2016-162726"/>
    <n v="10368"/>
    <n v="103.68"/>
    <x v="5"/>
    <x v="396"/>
  </r>
  <r>
    <s v="CA-2016-162726"/>
    <n v="2368"/>
    <n v="23.68"/>
    <x v="5"/>
    <x v="396"/>
  </r>
  <r>
    <s v="US-2016-111290"/>
    <n v="10995"/>
    <n v="109.95"/>
    <x v="12"/>
    <x v="17"/>
  </r>
  <r>
    <s v="US-2016-111290"/>
    <n v="96585"/>
    <n v="965.85"/>
    <x v="12"/>
    <x v="17"/>
  </r>
  <r>
    <s v="US-2016-111290"/>
    <n v="292"/>
    <n v="2.92"/>
    <x v="12"/>
    <x v="17"/>
  </r>
  <r>
    <s v="US-2016-111290"/>
    <n v="324"/>
    <n v="3.24"/>
    <x v="12"/>
    <x v="17"/>
  </r>
  <r>
    <s v="US-2014-147704"/>
    <n v="7835"/>
    <n v="78.349999999999994"/>
    <x v="14"/>
    <x v="41"/>
  </r>
  <r>
    <s v="US-2014-147704"/>
    <n v="3168"/>
    <n v="31.68"/>
    <x v="14"/>
    <x v="41"/>
  </r>
  <r>
    <s v="US-2014-147704"/>
    <n v="2912"/>
    <n v="29.12"/>
    <x v="14"/>
    <x v="41"/>
  </r>
  <r>
    <s v="US-2014-147704"/>
    <n v="16945"/>
    <n v="169.45"/>
    <x v="14"/>
    <x v="41"/>
  </r>
  <r>
    <s v="CA-2015-121965"/>
    <n v="1256"/>
    <n v="12.56"/>
    <x v="1"/>
    <x v="1"/>
  </r>
  <r>
    <s v="CA-2015-121965"/>
    <n v="648"/>
    <n v="6.48"/>
    <x v="1"/>
    <x v="1"/>
  </r>
  <r>
    <s v="CA-2015-121965"/>
    <n v="18669"/>
    <n v="186.69"/>
    <x v="1"/>
    <x v="1"/>
  </r>
  <r>
    <s v="CA-2016-147137"/>
    <n v="254"/>
    <n v="2.54"/>
    <x v="1"/>
    <x v="8"/>
  </r>
  <r>
    <s v="CA-2016-147137"/>
    <n v="4396"/>
    <n v="43.96"/>
    <x v="1"/>
    <x v="8"/>
  </r>
  <r>
    <s v="CA-2016-147137"/>
    <n v="1279165"/>
    <n v="12791.65"/>
    <x v="1"/>
    <x v="8"/>
  </r>
  <r>
    <s v="CA-2016-147137"/>
    <n v="2792"/>
    <n v="27.92"/>
    <x v="1"/>
    <x v="8"/>
  </r>
  <r>
    <s v="US-2015-146745"/>
    <n v="129568"/>
    <n v="1295.68"/>
    <x v="1"/>
    <x v="8"/>
  </r>
  <r>
    <s v="US-2015-146745"/>
    <n v="6368"/>
    <n v="63.68"/>
    <x v="1"/>
    <x v="8"/>
  </r>
  <r>
    <s v="CA-2017-115175"/>
    <n v="24455"/>
    <n v="244.55"/>
    <x v="1"/>
    <x v="49"/>
  </r>
  <r>
    <s v="CA-2017-105851"/>
    <n v="1332496"/>
    <n v="13324.96"/>
    <x v="22"/>
    <x v="60"/>
  </r>
  <r>
    <s v="US-2017-125717"/>
    <n v="32776"/>
    <n v="327.76"/>
    <x v="22"/>
    <x v="34"/>
  </r>
  <r>
    <s v="US-2017-125717"/>
    <n v="147184"/>
    <n v="1471.84"/>
    <x v="22"/>
    <x v="34"/>
  </r>
  <r>
    <s v="US-2017-125717"/>
    <n v="54384"/>
    <n v="543.84"/>
    <x v="22"/>
    <x v="34"/>
  </r>
  <r>
    <s v="US-2017-125717"/>
    <n v="76776"/>
    <n v="767.76"/>
    <x v="22"/>
    <x v="34"/>
  </r>
  <r>
    <s v="US-2017-125717"/>
    <n v="14352"/>
    <n v="143.52000000000001"/>
    <x v="22"/>
    <x v="34"/>
  </r>
  <r>
    <s v="US-2017-125717"/>
    <n v="209792"/>
    <n v="2097.92"/>
    <x v="22"/>
    <x v="34"/>
  </r>
  <r>
    <s v="CA-2015-163895"/>
    <n v="3304"/>
    <n v="33.04"/>
    <x v="45"/>
    <x v="394"/>
  </r>
  <r>
    <s v="CA-2017-168641"/>
    <n v="1638"/>
    <n v="16.38"/>
    <x v="15"/>
    <x v="20"/>
  </r>
  <r>
    <s v="CA-2017-168641"/>
    <n v="16796"/>
    <n v="167.96"/>
    <x v="15"/>
    <x v="20"/>
  </r>
  <r>
    <s v="CA-2017-168641"/>
    <n v="321568"/>
    <n v="3215.68"/>
    <x v="15"/>
    <x v="20"/>
  </r>
  <r>
    <s v="CA-2017-168641"/>
    <n v="1296"/>
    <n v="12.96"/>
    <x v="15"/>
    <x v="20"/>
  </r>
  <r>
    <s v="CA-2017-156895"/>
    <n v="128058"/>
    <n v="1280.58"/>
    <x v="9"/>
    <x v="10"/>
  </r>
  <r>
    <s v="CA-2017-121300"/>
    <n v="63686"/>
    <n v="636.86"/>
    <x v="24"/>
    <x v="407"/>
  </r>
  <r>
    <s v="CA-2017-121300"/>
    <n v="239976"/>
    <n v="2399.7600000000002"/>
    <x v="24"/>
    <x v="407"/>
  </r>
  <r>
    <s v="CA-2017-121300"/>
    <n v="34422"/>
    <n v="344.22"/>
    <x v="24"/>
    <x v="407"/>
  </r>
  <r>
    <s v="CA-2017-121300"/>
    <n v="15552"/>
    <n v="155.52000000000001"/>
    <x v="24"/>
    <x v="407"/>
  </r>
  <r>
    <s v="CA-2017-121300"/>
    <n v="21248"/>
    <n v="212.48"/>
    <x v="24"/>
    <x v="407"/>
  </r>
  <r>
    <s v="CA-2017-121300"/>
    <n v="8448"/>
    <n v="84.48"/>
    <x v="24"/>
    <x v="407"/>
  </r>
  <r>
    <s v="CA-2017-130211"/>
    <n v="33309"/>
    <n v="333.09"/>
    <x v="26"/>
    <x v="408"/>
  </r>
  <r>
    <s v="CA-2017-130211"/>
    <n v="24898"/>
    <n v="248.98"/>
    <x v="26"/>
    <x v="408"/>
  </r>
  <r>
    <s v="CA-2014-147235"/>
    <n v="249"/>
    <n v="2.4900000000000002"/>
    <x v="15"/>
    <x v="20"/>
  </r>
  <r>
    <s v="CA-2016-109365"/>
    <n v="1526"/>
    <n v="15.26"/>
    <x v="1"/>
    <x v="1"/>
  </r>
  <r>
    <s v="CA-2016-109365"/>
    <n v="4332"/>
    <n v="43.32"/>
    <x v="1"/>
    <x v="1"/>
  </r>
  <r>
    <s v="CA-2016-109365"/>
    <n v="43584"/>
    <n v="435.84"/>
    <x v="1"/>
    <x v="1"/>
  </r>
  <r>
    <s v="CA-2016-109365"/>
    <n v="11628"/>
    <n v="116.28"/>
    <x v="1"/>
    <x v="1"/>
  </r>
  <r>
    <s v="CA-2016-109365"/>
    <n v="9296"/>
    <n v="92.96"/>
    <x v="1"/>
    <x v="1"/>
  </r>
  <r>
    <s v="CA-2016-109365"/>
    <n v="1944"/>
    <n v="19.440000000000001"/>
    <x v="1"/>
    <x v="1"/>
  </r>
  <r>
    <s v="CA-2016-109365"/>
    <n v="31455"/>
    <n v="314.55"/>
    <x v="1"/>
    <x v="1"/>
  </r>
  <r>
    <s v="CA-2015-162621"/>
    <n v="1627"/>
    <n v="16.27"/>
    <x v="5"/>
    <x v="12"/>
  </r>
  <r>
    <s v="CA-2015-162621"/>
    <n v="6912"/>
    <n v="69.12"/>
    <x v="5"/>
    <x v="12"/>
  </r>
  <r>
    <s v="CA-2015-162621"/>
    <n v="447"/>
    <n v="4.47"/>
    <x v="5"/>
    <x v="12"/>
  </r>
  <r>
    <s v="CA-2017-105921"/>
    <n v="418296"/>
    <n v="4182.96"/>
    <x v="1"/>
    <x v="1"/>
  </r>
  <r>
    <s v="CA-2014-150798"/>
    <n v="659988"/>
    <n v="6599.88"/>
    <x v="24"/>
    <x v="38"/>
  </r>
  <r>
    <s v="CA-2014-150798"/>
    <n v="8128"/>
    <n v="81.28"/>
    <x v="24"/>
    <x v="38"/>
  </r>
  <r>
    <s v="CA-2014-150798"/>
    <n v="36288"/>
    <n v="362.88"/>
    <x v="24"/>
    <x v="38"/>
  </r>
  <r>
    <s v="CA-2014-150798"/>
    <n v="90972"/>
    <n v="909.72"/>
    <x v="24"/>
    <x v="38"/>
  </r>
  <r>
    <s v="CA-2017-112753"/>
    <n v="9179235"/>
    <n v="91792.35"/>
    <x v="1"/>
    <x v="1"/>
  </r>
  <r>
    <s v="CA-2017-112753"/>
    <n v="3888"/>
    <n v="38.880000000000003"/>
    <x v="1"/>
    <x v="1"/>
  </r>
  <r>
    <s v="CA-2017-155075"/>
    <n v="631176"/>
    <n v="6311.76"/>
    <x v="9"/>
    <x v="10"/>
  </r>
  <r>
    <s v="CA-2014-103401"/>
    <n v="1296"/>
    <n v="12.96"/>
    <x v="1"/>
    <x v="8"/>
  </r>
  <r>
    <s v="CA-2016-124814"/>
    <n v="1296"/>
    <n v="12.96"/>
    <x v="1"/>
    <x v="329"/>
  </r>
  <r>
    <s v="CA-2016-124814"/>
    <n v="232"/>
    <n v="2.3199999999999998"/>
    <x v="1"/>
    <x v="329"/>
  </r>
  <r>
    <s v="CA-2014-116757"/>
    <n v="2592"/>
    <n v="25.92"/>
    <x v="5"/>
    <x v="12"/>
  </r>
  <r>
    <s v="CA-2014-116757"/>
    <n v="21312"/>
    <n v="213.12"/>
    <x v="5"/>
    <x v="12"/>
  </r>
  <r>
    <s v="US-2014-138247"/>
    <n v="173656"/>
    <n v="1736.56"/>
    <x v="1"/>
    <x v="1"/>
  </r>
  <r>
    <s v="US-2014-138247"/>
    <n v="36196"/>
    <n v="361.96"/>
    <x v="1"/>
    <x v="1"/>
  </r>
  <r>
    <s v="US-2014-138247"/>
    <n v="6285"/>
    <n v="62.85"/>
    <x v="1"/>
    <x v="1"/>
  </r>
  <r>
    <s v="US-2014-138247"/>
    <n v="818376"/>
    <n v="8183.76"/>
    <x v="1"/>
    <x v="1"/>
  </r>
  <r>
    <s v="US-2014-138247"/>
    <n v="2034"/>
    <n v="20.34"/>
    <x v="1"/>
    <x v="1"/>
  </r>
  <r>
    <s v="US-2014-138247"/>
    <n v="2399"/>
    <n v="23.99"/>
    <x v="1"/>
    <x v="1"/>
  </r>
  <r>
    <s v="CA-2017-167003"/>
    <n v="171288"/>
    <n v="1712.88"/>
    <x v="1"/>
    <x v="1"/>
  </r>
  <r>
    <s v="CA-2016-119935"/>
    <n v="373"/>
    <n v="3.73"/>
    <x v="25"/>
    <x v="24"/>
  </r>
  <r>
    <s v="CA-2016-119935"/>
    <n v="8196"/>
    <n v="81.96"/>
    <x v="25"/>
    <x v="24"/>
  </r>
  <r>
    <s v="CA-2016-118969"/>
    <n v="54792"/>
    <n v="547.91999999999996"/>
    <x v="16"/>
    <x v="42"/>
  </r>
  <r>
    <s v="CA-2016-145240"/>
    <n v="10784"/>
    <n v="107.84"/>
    <x v="5"/>
    <x v="12"/>
  </r>
  <r>
    <s v="CA-2016-120873"/>
    <n v="29098"/>
    <n v="290.98"/>
    <x v="17"/>
    <x v="409"/>
  </r>
  <r>
    <s v="US-2017-111920"/>
    <n v="3644"/>
    <n v="36.44"/>
    <x v="26"/>
    <x v="251"/>
  </r>
  <r>
    <s v="US-2016-128678"/>
    <n v="214"/>
    <n v="2.14"/>
    <x v="4"/>
    <x v="4"/>
  </r>
  <r>
    <s v="US-2016-128678"/>
    <n v="48664"/>
    <n v="486.64"/>
    <x v="4"/>
    <x v="4"/>
  </r>
  <r>
    <s v="CA-2016-101385"/>
    <n v="1656"/>
    <n v="16.559999999999999"/>
    <x v="1"/>
    <x v="8"/>
  </r>
  <r>
    <s v="CA-2017-107167"/>
    <n v="134752"/>
    <n v="1347.52"/>
    <x v="2"/>
    <x v="108"/>
  </r>
  <r>
    <s v="CA-2014-109491"/>
    <n v="6231"/>
    <n v="62.31"/>
    <x v="14"/>
    <x v="102"/>
  </r>
  <r>
    <s v="CA-2014-109491"/>
    <n v="2032"/>
    <n v="20.32"/>
    <x v="14"/>
    <x v="102"/>
  </r>
  <r>
    <s v="CA-2017-105445"/>
    <n v="9432"/>
    <n v="94.32"/>
    <x v="22"/>
    <x v="103"/>
  </r>
  <r>
    <s v="CA-2014-107454"/>
    <n v="3486"/>
    <n v="34.86"/>
    <x v="15"/>
    <x v="20"/>
  </r>
  <r>
    <s v="CA-2014-107454"/>
    <n v="8934"/>
    <n v="89.34"/>
    <x v="15"/>
    <x v="20"/>
  </r>
  <r>
    <s v="US-2017-105046"/>
    <n v="26998"/>
    <n v="269.98"/>
    <x v="15"/>
    <x v="410"/>
  </r>
  <r>
    <s v="US-2017-105046"/>
    <n v="999"/>
    <n v="9.99"/>
    <x v="15"/>
    <x v="410"/>
  </r>
  <r>
    <s v="US-2017-105046"/>
    <n v="3908"/>
    <n v="39.08"/>
    <x v="15"/>
    <x v="410"/>
  </r>
  <r>
    <s v="CA-2017-152856"/>
    <n v="116832"/>
    <n v="1168.32"/>
    <x v="24"/>
    <x v="292"/>
  </r>
  <r>
    <s v="CA-2016-134691"/>
    <n v="2296"/>
    <n v="22.96"/>
    <x v="5"/>
    <x v="12"/>
  </r>
  <r>
    <s v="CA-2016-118759"/>
    <n v="408006"/>
    <n v="4080.06"/>
    <x v="15"/>
    <x v="20"/>
  </r>
  <r>
    <s v="CA-2016-118759"/>
    <n v="4044"/>
    <n v="40.44"/>
    <x v="15"/>
    <x v="20"/>
  </r>
  <r>
    <s v="CA-2014-140403"/>
    <n v="122352"/>
    <n v="1223.52"/>
    <x v="1"/>
    <x v="286"/>
  </r>
  <r>
    <s v="CA-2014-140403"/>
    <n v="1528"/>
    <n v="15.28"/>
    <x v="1"/>
    <x v="286"/>
  </r>
  <r>
    <s v="CA-2015-163104"/>
    <n v="1196"/>
    <n v="11.96"/>
    <x v="1"/>
    <x v="1"/>
  </r>
  <r>
    <s v="CA-2017-138464"/>
    <n v="1584"/>
    <n v="15.84"/>
    <x v="4"/>
    <x v="4"/>
  </r>
  <r>
    <s v="CA-2017-138464"/>
    <n v="86376"/>
    <n v="863.76"/>
    <x v="4"/>
    <x v="4"/>
  </r>
  <r>
    <s v="CA-2017-138464"/>
    <n v="1824"/>
    <n v="18.239999999999998"/>
    <x v="4"/>
    <x v="4"/>
  </r>
  <r>
    <s v="CA-2017-138464"/>
    <n v="1312"/>
    <n v="13.12"/>
    <x v="4"/>
    <x v="4"/>
  </r>
  <r>
    <s v="CA-2015-104129"/>
    <n v="10598"/>
    <n v="105.98"/>
    <x v="34"/>
    <x v="205"/>
  </r>
  <r>
    <s v="CA-2015-104129"/>
    <n v="49392"/>
    <n v="493.92"/>
    <x v="34"/>
    <x v="205"/>
  </r>
  <r>
    <s v="US-2017-132206"/>
    <n v="5936"/>
    <n v="59.36"/>
    <x v="10"/>
    <x v="22"/>
  </r>
  <r>
    <s v="CA-2017-113474"/>
    <n v="32586"/>
    <n v="325.86"/>
    <x v="26"/>
    <x v="268"/>
  </r>
  <r>
    <s v="CA-2015-126557"/>
    <n v="383607"/>
    <n v="3836.07"/>
    <x v="10"/>
    <x v="22"/>
  </r>
  <r>
    <s v="CA-2015-126557"/>
    <n v="14848"/>
    <n v="148.47999999999999"/>
    <x v="10"/>
    <x v="22"/>
  </r>
  <r>
    <s v="CA-2015-126557"/>
    <n v="537544"/>
    <n v="5375.44"/>
    <x v="10"/>
    <x v="22"/>
  </r>
  <r>
    <s v="CA-2015-126557"/>
    <n v="1928"/>
    <n v="19.28"/>
    <x v="10"/>
    <x v="22"/>
  </r>
  <r>
    <s v="CA-2015-126557"/>
    <n v="6912"/>
    <n v="69.12"/>
    <x v="10"/>
    <x v="22"/>
  </r>
  <r>
    <s v="CA-2015-126557"/>
    <n v="776"/>
    <n v="7.76"/>
    <x v="10"/>
    <x v="22"/>
  </r>
  <r>
    <s v="CA-2015-126557"/>
    <n v="659168"/>
    <n v="6591.68"/>
    <x v="10"/>
    <x v="22"/>
  </r>
  <r>
    <s v="US-2017-107636"/>
    <n v="576"/>
    <n v="5.76"/>
    <x v="29"/>
    <x v="91"/>
  </r>
  <r>
    <s v="US-2014-165862"/>
    <n v="351216"/>
    <n v="3512.16"/>
    <x v="1"/>
    <x v="1"/>
  </r>
  <r>
    <s v="US-2014-106334"/>
    <n v="23028"/>
    <n v="230.28"/>
    <x v="1"/>
    <x v="8"/>
  </r>
  <r>
    <s v="US-2014-106334"/>
    <n v="1284"/>
    <n v="12.84"/>
    <x v="1"/>
    <x v="8"/>
  </r>
  <r>
    <s v="CA-2016-101448"/>
    <n v="5682"/>
    <n v="56.82"/>
    <x v="6"/>
    <x v="411"/>
  </r>
  <r>
    <s v="CA-2015-130218"/>
    <n v="3156"/>
    <n v="31.56"/>
    <x v="20"/>
    <x v="159"/>
  </r>
  <r>
    <s v="CA-2015-130218"/>
    <n v="2792"/>
    <n v="27.92"/>
    <x v="20"/>
    <x v="159"/>
  </r>
  <r>
    <s v="US-2017-117331"/>
    <n v="8559"/>
    <n v="85.59"/>
    <x v="16"/>
    <x v="220"/>
  </r>
  <r>
    <s v="CA-2014-127383"/>
    <n v="49568"/>
    <n v="495.68"/>
    <x v="5"/>
    <x v="236"/>
  </r>
  <r>
    <s v="CA-2014-110219"/>
    <n v="127869"/>
    <n v="1278.69"/>
    <x v="5"/>
    <x v="52"/>
  </r>
  <r>
    <s v="CA-2015-118871"/>
    <n v="27144"/>
    <n v="271.44"/>
    <x v="1"/>
    <x v="1"/>
  </r>
  <r>
    <s v="CA-2015-118871"/>
    <n v="110352"/>
    <n v="1103.52"/>
    <x v="1"/>
    <x v="1"/>
  </r>
  <r>
    <s v="CA-2015-118871"/>
    <n v="364"/>
    <n v="3.64"/>
    <x v="1"/>
    <x v="1"/>
  </r>
  <r>
    <s v="CA-2017-129490"/>
    <n v="419136"/>
    <n v="4191.3599999999997"/>
    <x v="2"/>
    <x v="388"/>
  </r>
  <r>
    <s v="CA-2014-101175"/>
    <n v="100704"/>
    <n v="1007.04"/>
    <x v="16"/>
    <x v="123"/>
  </r>
  <r>
    <s v="US-2017-149510"/>
    <n v="45216"/>
    <n v="452.16"/>
    <x v="3"/>
    <x v="115"/>
  </r>
  <r>
    <s v="US-2017-149510"/>
    <n v="28782"/>
    <n v="287.82"/>
    <x v="3"/>
    <x v="115"/>
  </r>
  <r>
    <s v="US-2017-149510"/>
    <n v="24448"/>
    <n v="244.48"/>
    <x v="3"/>
    <x v="115"/>
  </r>
  <r>
    <s v="CA-2015-111990"/>
    <n v="10476"/>
    <n v="104.76"/>
    <x v="5"/>
    <x v="12"/>
  </r>
  <r>
    <s v="CA-2014-169460"/>
    <n v="7614"/>
    <n v="76.14"/>
    <x v="1"/>
    <x v="49"/>
  </r>
  <r>
    <s v="US-2015-152128"/>
    <n v="2124"/>
    <n v="21.24"/>
    <x v="41"/>
    <x v="391"/>
  </r>
  <r>
    <s v="US-2015-152128"/>
    <n v="12796"/>
    <n v="127.96"/>
    <x v="41"/>
    <x v="391"/>
  </r>
  <r>
    <s v="CA-2017-126662"/>
    <n v="479984"/>
    <n v="4799.84"/>
    <x v="1"/>
    <x v="1"/>
  </r>
  <r>
    <s v="CA-2016-139395"/>
    <n v="65793"/>
    <n v="657.93"/>
    <x v="12"/>
    <x v="25"/>
  </r>
  <r>
    <s v="CA-2016-139395"/>
    <n v="3348"/>
    <n v="33.479999999999997"/>
    <x v="12"/>
    <x v="25"/>
  </r>
  <r>
    <s v="CA-2016-139395"/>
    <n v="139"/>
    <n v="1.39"/>
    <x v="12"/>
    <x v="25"/>
  </r>
  <r>
    <s v="CA-2016-139395"/>
    <n v="2686"/>
    <n v="26.86"/>
    <x v="12"/>
    <x v="25"/>
  </r>
  <r>
    <s v="US-2014-121734"/>
    <n v="9584"/>
    <n v="95.84"/>
    <x v="45"/>
    <x v="412"/>
  </r>
  <r>
    <s v="CA-2015-110947"/>
    <n v="1131"/>
    <n v="11.31"/>
    <x v="17"/>
    <x v="409"/>
  </r>
  <r>
    <s v="US-2014-150126"/>
    <n v="6578"/>
    <n v="65.78"/>
    <x v="15"/>
    <x v="20"/>
  </r>
  <r>
    <s v="CA-2015-164427"/>
    <n v="2397"/>
    <n v="23.97"/>
    <x v="35"/>
    <x v="413"/>
  </r>
  <r>
    <s v="CA-2016-120250"/>
    <n v="25632"/>
    <n v="256.32"/>
    <x v="9"/>
    <x v="10"/>
  </r>
  <r>
    <s v="CA-2016-121993"/>
    <n v="23616"/>
    <n v="236.16"/>
    <x v="9"/>
    <x v="10"/>
  </r>
  <r>
    <s v="US-2016-100405"/>
    <n v="826"/>
    <n v="8.26"/>
    <x v="1"/>
    <x v="1"/>
  </r>
  <r>
    <s v="US-2017-163790"/>
    <n v="7658"/>
    <n v="76.58"/>
    <x v="1"/>
    <x v="414"/>
  </r>
  <r>
    <s v="US-2017-163790"/>
    <n v="88"/>
    <n v="0.88"/>
    <x v="1"/>
    <x v="414"/>
  </r>
  <r>
    <s v="US-2017-163790"/>
    <n v="590352"/>
    <n v="5903.52"/>
    <x v="1"/>
    <x v="414"/>
  </r>
  <r>
    <s v="US-2017-163790"/>
    <n v="558"/>
    <n v="5.58"/>
    <x v="1"/>
    <x v="414"/>
  </r>
  <r>
    <s v="US-2017-163790"/>
    <n v="2502"/>
    <n v="25.02"/>
    <x v="1"/>
    <x v="414"/>
  </r>
  <r>
    <s v="US-2017-163790"/>
    <n v="45255"/>
    <n v="452.55"/>
    <x v="1"/>
    <x v="414"/>
  </r>
  <r>
    <s v="CA-2016-129868"/>
    <n v="1776"/>
    <n v="17.760000000000002"/>
    <x v="1"/>
    <x v="1"/>
  </r>
  <r>
    <s v="CA-2016-129868"/>
    <n v="302384"/>
    <n v="3023.84"/>
    <x v="1"/>
    <x v="1"/>
  </r>
  <r>
    <s v="CA-2016-129868"/>
    <n v="146352"/>
    <n v="1463.52"/>
    <x v="1"/>
    <x v="1"/>
  </r>
  <r>
    <s v="CA-2016-129868"/>
    <n v="79"/>
    <n v="0.79"/>
    <x v="1"/>
    <x v="1"/>
  </r>
  <r>
    <s v="CA-2016-129868"/>
    <n v="902712"/>
    <n v="9027.1200000000008"/>
    <x v="1"/>
    <x v="1"/>
  </r>
  <r>
    <s v="CA-2016-129868"/>
    <n v="5397"/>
    <n v="53.97"/>
    <x v="1"/>
    <x v="1"/>
  </r>
  <r>
    <s v="CA-2016-140564"/>
    <n v="3392"/>
    <n v="33.92"/>
    <x v="40"/>
    <x v="176"/>
  </r>
  <r>
    <s v="US-2017-169502"/>
    <n v="2181"/>
    <n v="21.81"/>
    <x v="6"/>
    <x v="158"/>
  </r>
  <r>
    <s v="US-2017-169502"/>
    <n v="916"/>
    <n v="9.16"/>
    <x v="6"/>
    <x v="158"/>
  </r>
  <r>
    <s v="CA-2015-146948"/>
    <n v="15098"/>
    <n v="150.97999999999999"/>
    <x v="39"/>
    <x v="248"/>
  </r>
  <r>
    <s v="CA-2015-146948"/>
    <n v="13725"/>
    <n v="137.25"/>
    <x v="39"/>
    <x v="248"/>
  </r>
  <r>
    <s v="CA-2015-146948"/>
    <n v="1152"/>
    <n v="11.52"/>
    <x v="39"/>
    <x v="248"/>
  </r>
  <r>
    <s v="US-2015-113327"/>
    <n v="18272"/>
    <n v="182.72"/>
    <x v="3"/>
    <x v="108"/>
  </r>
  <r>
    <s v="US-2015-113327"/>
    <n v="153728"/>
    <n v="1537.28"/>
    <x v="3"/>
    <x v="108"/>
  </r>
  <r>
    <s v="US-2015-113327"/>
    <n v="12224"/>
    <n v="122.24"/>
    <x v="3"/>
    <x v="108"/>
  </r>
  <r>
    <s v="US-2015-113327"/>
    <n v="167944"/>
    <n v="1679.44"/>
    <x v="3"/>
    <x v="108"/>
  </r>
  <r>
    <s v="CA-2015-135020"/>
    <n v="4599"/>
    <n v="45.99"/>
    <x v="15"/>
    <x v="30"/>
  </r>
  <r>
    <s v="CA-2015-135020"/>
    <n v="53541"/>
    <n v="535.41"/>
    <x v="15"/>
    <x v="30"/>
  </r>
  <r>
    <s v="CA-2015-135020"/>
    <n v="6096"/>
    <n v="60.96"/>
    <x v="15"/>
    <x v="30"/>
  </r>
  <r>
    <s v="CA-2015-135020"/>
    <n v="4536"/>
    <n v="45.36"/>
    <x v="15"/>
    <x v="30"/>
  </r>
  <r>
    <s v="US-2017-141852"/>
    <n v="4712"/>
    <n v="47.12"/>
    <x v="1"/>
    <x v="147"/>
  </r>
  <r>
    <s v="CA-2016-109407"/>
    <n v="3136"/>
    <n v="31.36"/>
    <x v="35"/>
    <x v="200"/>
  </r>
  <r>
    <s v="US-2017-165953"/>
    <n v="47616"/>
    <n v="476.16"/>
    <x v="2"/>
    <x v="108"/>
  </r>
  <r>
    <s v="US-2017-165953"/>
    <n v="2348"/>
    <n v="23.48"/>
    <x v="2"/>
    <x v="108"/>
  </r>
  <r>
    <s v="CA-2016-144540"/>
    <n v="6279"/>
    <n v="62.79"/>
    <x v="5"/>
    <x v="12"/>
  </r>
  <r>
    <s v="CA-2016-144540"/>
    <n v="2844"/>
    <n v="28.44"/>
    <x v="5"/>
    <x v="12"/>
  </r>
  <r>
    <s v="CA-2015-159863"/>
    <n v="134376"/>
    <n v="1343.76"/>
    <x v="5"/>
    <x v="12"/>
  </r>
  <r>
    <s v="CA-2015-117800"/>
    <n v="5899"/>
    <n v="58.99"/>
    <x v="31"/>
    <x v="231"/>
  </r>
  <r>
    <s v="CA-2015-117800"/>
    <n v="54294"/>
    <n v="542.94000000000005"/>
    <x v="31"/>
    <x v="231"/>
  </r>
  <r>
    <s v="CA-2017-145219"/>
    <n v="2879952"/>
    <n v="28799.52"/>
    <x v="1"/>
    <x v="1"/>
  </r>
  <r>
    <s v="CA-2017-145219"/>
    <n v="9048"/>
    <n v="90.48"/>
    <x v="1"/>
    <x v="1"/>
  </r>
  <r>
    <s v="CA-2015-161214"/>
    <n v="7755"/>
    <n v="77.55"/>
    <x v="13"/>
    <x v="40"/>
  </r>
  <r>
    <s v="CA-2017-147228"/>
    <n v="8832"/>
    <n v="88.32"/>
    <x v="18"/>
    <x v="29"/>
  </r>
  <r>
    <s v="CA-2017-147228"/>
    <n v="177536"/>
    <n v="1775.36"/>
    <x v="18"/>
    <x v="29"/>
  </r>
  <r>
    <s v="CA-2017-147228"/>
    <n v="25848"/>
    <n v="258.48"/>
    <x v="18"/>
    <x v="29"/>
  </r>
  <r>
    <s v="CA-2017-147228"/>
    <n v="14136"/>
    <n v="141.36000000000001"/>
    <x v="18"/>
    <x v="29"/>
  </r>
  <r>
    <s v="CA-2016-101336"/>
    <n v="7755"/>
    <n v="77.55"/>
    <x v="15"/>
    <x v="20"/>
  </r>
  <r>
    <s v="CA-2016-101336"/>
    <n v="2488"/>
    <n v="24.88"/>
    <x v="15"/>
    <x v="20"/>
  </r>
  <r>
    <s v="CA-2016-101336"/>
    <n v="14075"/>
    <n v="140.75"/>
    <x v="15"/>
    <x v="20"/>
  </r>
  <r>
    <s v="CA-2016-101336"/>
    <n v="3663"/>
    <n v="36.630000000000003"/>
    <x v="15"/>
    <x v="20"/>
  </r>
  <r>
    <s v="US-2015-126235"/>
    <n v="1714"/>
    <n v="17.14"/>
    <x v="12"/>
    <x v="340"/>
  </r>
  <r>
    <s v="CA-2017-168396"/>
    <n v="5175"/>
    <n v="51.75"/>
    <x v="1"/>
    <x v="8"/>
  </r>
  <r>
    <s v="CA-2017-168396"/>
    <n v="12396"/>
    <n v="123.96"/>
    <x v="1"/>
    <x v="8"/>
  </r>
  <r>
    <s v="CA-2015-130456"/>
    <n v="586398"/>
    <n v="5863.98"/>
    <x v="1"/>
    <x v="8"/>
  </r>
  <r>
    <s v="CA-2015-130456"/>
    <n v="8098"/>
    <n v="80.98"/>
    <x v="1"/>
    <x v="8"/>
  </r>
  <r>
    <s v="CA-2017-116288"/>
    <n v="24294"/>
    <n v="242.94"/>
    <x v="1"/>
    <x v="8"/>
  </r>
  <r>
    <s v="CA-2017-168228"/>
    <n v="12392"/>
    <n v="123.92"/>
    <x v="1"/>
    <x v="1"/>
  </r>
  <r>
    <s v="CA-2017-168228"/>
    <n v="1239"/>
    <n v="12.39"/>
    <x v="1"/>
    <x v="1"/>
  </r>
  <r>
    <s v="CA-2017-168228"/>
    <n v="473"/>
    <n v="4.7300000000000004"/>
    <x v="1"/>
    <x v="1"/>
  </r>
  <r>
    <s v="CA-2016-102162"/>
    <n v="159992"/>
    <n v="1599.92"/>
    <x v="17"/>
    <x v="311"/>
  </r>
  <r>
    <s v="CA-2016-102162"/>
    <n v="1109"/>
    <n v="11.09"/>
    <x v="17"/>
    <x v="311"/>
  </r>
  <r>
    <s v="CA-2017-130141"/>
    <n v="3168"/>
    <n v="31.68"/>
    <x v="22"/>
    <x v="299"/>
  </r>
  <r>
    <s v="CA-2017-130141"/>
    <n v="579136"/>
    <n v="5791.36"/>
    <x v="22"/>
    <x v="299"/>
  </r>
  <r>
    <s v="CA-2015-147501"/>
    <n v="6368"/>
    <n v="63.68"/>
    <x v="4"/>
    <x v="4"/>
  </r>
  <r>
    <s v="CA-2015-147501"/>
    <n v="5584"/>
    <n v="55.84"/>
    <x v="4"/>
    <x v="4"/>
  </r>
  <r>
    <s v="CA-2016-143910"/>
    <n v="145764"/>
    <n v="1457.64"/>
    <x v="15"/>
    <x v="20"/>
  </r>
  <r>
    <s v="CA-2014-146885"/>
    <n v="1362"/>
    <n v="13.62"/>
    <x v="17"/>
    <x v="102"/>
  </r>
  <r>
    <s v="CA-2016-139556"/>
    <n v="434646"/>
    <n v="4346.46"/>
    <x v="15"/>
    <x v="20"/>
  </r>
  <r>
    <s v="CA-2017-129357"/>
    <n v="44019"/>
    <n v="440.19"/>
    <x v="4"/>
    <x v="4"/>
  </r>
  <r>
    <s v="CA-2017-129357"/>
    <n v="644"/>
    <n v="6.44"/>
    <x v="4"/>
    <x v="4"/>
  </r>
  <r>
    <s v="CA-2017-150987"/>
    <n v="24455"/>
    <n v="244.55"/>
    <x v="1"/>
    <x v="8"/>
  </r>
  <r>
    <s v="CA-2017-150987"/>
    <n v="19576"/>
    <n v="195.76"/>
    <x v="1"/>
    <x v="8"/>
  </r>
  <r>
    <s v="CA-2017-132647"/>
    <n v="1176"/>
    <n v="11.76"/>
    <x v="30"/>
    <x v="275"/>
  </r>
  <r>
    <s v="CA-2017-132647"/>
    <n v="16645"/>
    <n v="166.45"/>
    <x v="30"/>
    <x v="275"/>
  </r>
  <r>
    <s v="CA-2017-159107"/>
    <n v="288"/>
    <n v="2.88"/>
    <x v="1"/>
    <x v="8"/>
  </r>
  <r>
    <s v="CA-2014-160738"/>
    <n v="45248"/>
    <n v="452.48"/>
    <x v="10"/>
    <x v="210"/>
  </r>
  <r>
    <s v="CA-2015-112130"/>
    <n v="59904"/>
    <n v="599.04"/>
    <x v="9"/>
    <x v="10"/>
  </r>
  <r>
    <s v="CA-2015-112130"/>
    <n v="23696"/>
    <n v="236.96"/>
    <x v="9"/>
    <x v="10"/>
  </r>
  <r>
    <s v="CA-2015-112130"/>
    <n v="7968"/>
    <n v="79.680000000000007"/>
    <x v="9"/>
    <x v="10"/>
  </r>
  <r>
    <s v="CA-2015-112130"/>
    <n v="182"/>
    <n v="1.82"/>
    <x v="9"/>
    <x v="10"/>
  </r>
  <r>
    <s v="CA-2015-112130"/>
    <n v="27552"/>
    <n v="275.52"/>
    <x v="9"/>
    <x v="10"/>
  </r>
  <r>
    <s v="CA-2015-112130"/>
    <n v="844116"/>
    <n v="8441.16"/>
    <x v="9"/>
    <x v="10"/>
  </r>
  <r>
    <s v="CA-2015-112130"/>
    <n v="76752"/>
    <n v="767.52"/>
    <x v="9"/>
    <x v="10"/>
  </r>
  <r>
    <s v="CA-2016-111409"/>
    <n v="30"/>
    <n v="0.3"/>
    <x v="2"/>
    <x v="108"/>
  </r>
  <r>
    <s v="CA-2016-116232"/>
    <n v="7506"/>
    <n v="75.06"/>
    <x v="2"/>
    <x v="95"/>
  </r>
  <r>
    <s v="CA-2016-116232"/>
    <n v="1656"/>
    <n v="16.559999999999999"/>
    <x v="2"/>
    <x v="95"/>
  </r>
  <r>
    <s v="CA-2016-116547"/>
    <n v="7992"/>
    <n v="79.92"/>
    <x v="4"/>
    <x v="4"/>
  </r>
  <r>
    <s v="CA-2016-116547"/>
    <n v="6998"/>
    <n v="69.98"/>
    <x v="4"/>
    <x v="4"/>
  </r>
  <r>
    <s v="US-2017-133200"/>
    <n v="1106"/>
    <n v="11.06"/>
    <x v="5"/>
    <x v="5"/>
  </r>
  <r>
    <s v="US-2017-133200"/>
    <n v="6234648"/>
    <n v="62346.48"/>
    <x v="5"/>
    <x v="5"/>
  </r>
  <r>
    <s v="US-2017-133200"/>
    <n v="77268"/>
    <n v="772.68"/>
    <x v="5"/>
    <x v="5"/>
  </r>
  <r>
    <s v="CA-2016-133550"/>
    <n v="28314"/>
    <n v="283.14"/>
    <x v="12"/>
    <x v="66"/>
  </r>
  <r>
    <s v="CA-2016-133550"/>
    <n v="63596"/>
    <n v="635.96"/>
    <x v="12"/>
    <x v="66"/>
  </r>
  <r>
    <s v="CA-2016-133550"/>
    <n v="11899"/>
    <n v="118.99"/>
    <x v="12"/>
    <x v="66"/>
  </r>
  <r>
    <s v="CA-2016-133550"/>
    <n v="27294"/>
    <n v="272.94"/>
    <x v="12"/>
    <x v="66"/>
  </r>
  <r>
    <s v="CA-2017-139416"/>
    <n v="15008"/>
    <n v="150.08000000000001"/>
    <x v="9"/>
    <x v="10"/>
  </r>
  <r>
    <s v="CA-2014-114510"/>
    <n v="33088"/>
    <n v="330.88"/>
    <x v="7"/>
    <x v="415"/>
  </r>
  <r>
    <s v="CA-2014-114510"/>
    <n v="8098"/>
    <n v="80.98"/>
    <x v="7"/>
    <x v="415"/>
  </r>
  <r>
    <s v="CA-2014-114510"/>
    <n v="828"/>
    <n v="8.2799999999999994"/>
    <x v="7"/>
    <x v="415"/>
  </r>
  <r>
    <s v="CA-2014-114510"/>
    <n v="2136"/>
    <n v="21.36"/>
    <x v="7"/>
    <x v="415"/>
  </r>
  <r>
    <s v="CA-2014-114510"/>
    <n v="62048"/>
    <n v="620.48"/>
    <x v="7"/>
    <x v="415"/>
  </r>
  <r>
    <s v="CA-2016-169215"/>
    <n v="2961"/>
    <n v="29.61"/>
    <x v="15"/>
    <x v="109"/>
  </r>
  <r>
    <s v="CA-2016-127698"/>
    <n v="863928"/>
    <n v="8639.2800000000007"/>
    <x v="3"/>
    <x v="253"/>
  </r>
  <r>
    <s v="CA-2016-159912"/>
    <n v="24192"/>
    <n v="241.92"/>
    <x v="9"/>
    <x v="10"/>
  </r>
  <r>
    <s v="CA-2016-159912"/>
    <n v="16388"/>
    <n v="163.88"/>
    <x v="9"/>
    <x v="10"/>
  </r>
  <r>
    <s v="CA-2016-159912"/>
    <n v="3486"/>
    <n v="34.86"/>
    <x v="9"/>
    <x v="10"/>
  </r>
  <r>
    <s v="CA-2016-159912"/>
    <n v="10584"/>
    <n v="105.84"/>
    <x v="9"/>
    <x v="10"/>
  </r>
  <r>
    <s v="CA-2016-101987"/>
    <n v="44091"/>
    <n v="440.91"/>
    <x v="14"/>
    <x v="102"/>
  </r>
  <r>
    <s v="US-2017-154851"/>
    <n v="5715"/>
    <n v="57.15"/>
    <x v="9"/>
    <x v="152"/>
  </r>
  <r>
    <s v="CA-2014-138681"/>
    <n v="51968"/>
    <n v="519.67999999999995"/>
    <x v="16"/>
    <x v="93"/>
  </r>
  <r>
    <s v="CA-2014-138681"/>
    <n v="71976"/>
    <n v="719.76"/>
    <x v="16"/>
    <x v="93"/>
  </r>
  <r>
    <s v="CA-2014-138681"/>
    <n v="242352"/>
    <n v="2423.52"/>
    <x v="16"/>
    <x v="93"/>
  </r>
  <r>
    <s v="CA-2014-138681"/>
    <n v="22192"/>
    <n v="221.92"/>
    <x v="16"/>
    <x v="93"/>
  </r>
  <r>
    <s v="CA-2014-138681"/>
    <n v="8448"/>
    <n v="84.48"/>
    <x v="16"/>
    <x v="93"/>
  </r>
  <r>
    <s v="US-2015-138121"/>
    <n v="2952"/>
    <n v="29.52"/>
    <x v="12"/>
    <x v="66"/>
  </r>
  <r>
    <s v="US-2015-138121"/>
    <n v="30294"/>
    <n v="302.94"/>
    <x v="12"/>
    <x v="66"/>
  </r>
  <r>
    <s v="US-2015-138121"/>
    <n v="14236"/>
    <n v="142.36000000000001"/>
    <x v="12"/>
    <x v="66"/>
  </r>
  <r>
    <s v="US-2015-138121"/>
    <n v="54666"/>
    <n v="546.66"/>
    <x v="12"/>
    <x v="66"/>
  </r>
  <r>
    <s v="US-2015-138121"/>
    <n v="21213"/>
    <n v="212.13"/>
    <x v="12"/>
    <x v="66"/>
  </r>
  <r>
    <s v="CA-2017-140298"/>
    <n v="5248"/>
    <n v="52.48"/>
    <x v="5"/>
    <x v="89"/>
  </r>
  <r>
    <s v="CA-2017-140298"/>
    <n v="74416"/>
    <n v="744.16"/>
    <x v="5"/>
    <x v="89"/>
  </r>
  <r>
    <s v="CA-2017-140298"/>
    <n v="6848"/>
    <n v="68.48"/>
    <x v="5"/>
    <x v="89"/>
  </r>
  <r>
    <s v="CA-2017-140298"/>
    <n v="7996"/>
    <n v="79.959999999999994"/>
    <x v="5"/>
    <x v="89"/>
  </r>
  <r>
    <s v="CA-2016-166240"/>
    <n v="8712"/>
    <n v="87.12"/>
    <x v="5"/>
    <x v="12"/>
  </r>
  <r>
    <s v="CA-2016-158435"/>
    <n v="6517"/>
    <n v="65.17"/>
    <x v="29"/>
    <x v="416"/>
  </r>
  <r>
    <s v="CA-2016-158435"/>
    <n v="1462"/>
    <n v="14.62"/>
    <x v="29"/>
    <x v="416"/>
  </r>
  <r>
    <s v="CA-2016-158435"/>
    <n v="17324"/>
    <n v="173.24"/>
    <x v="29"/>
    <x v="416"/>
  </r>
  <r>
    <s v="CA-2017-138149"/>
    <n v="89592"/>
    <n v="895.92"/>
    <x v="1"/>
    <x v="1"/>
  </r>
  <r>
    <s v="CA-2017-138149"/>
    <n v="13071"/>
    <n v="130.71"/>
    <x v="1"/>
    <x v="1"/>
  </r>
  <r>
    <s v="CA-2017-138149"/>
    <n v="1168"/>
    <n v="11.68"/>
    <x v="1"/>
    <x v="1"/>
  </r>
  <r>
    <s v="CA-2017-138149"/>
    <n v="6231"/>
    <n v="62.31"/>
    <x v="1"/>
    <x v="1"/>
  </r>
  <r>
    <s v="CA-2014-112403"/>
    <n v="852"/>
    <n v="8.52"/>
    <x v="9"/>
    <x v="10"/>
  </r>
  <r>
    <s v="CA-2014-108273"/>
    <n v="36288"/>
    <n v="362.88"/>
    <x v="5"/>
    <x v="114"/>
  </r>
  <r>
    <s v="CA-2014-108273"/>
    <n v="56568"/>
    <n v="565.67999999999995"/>
    <x v="5"/>
    <x v="114"/>
  </r>
  <r>
    <s v="CA-2017-121643"/>
    <n v="344704"/>
    <n v="3447.04"/>
    <x v="21"/>
    <x v="32"/>
  </r>
  <r>
    <s v="US-2015-122910"/>
    <n v="201584"/>
    <n v="2015.84"/>
    <x v="22"/>
    <x v="103"/>
  </r>
  <r>
    <s v="CA-2017-143126"/>
    <n v="52196"/>
    <n v="521.96"/>
    <x v="4"/>
    <x v="4"/>
  </r>
  <r>
    <s v="CA-2015-129042"/>
    <n v="822"/>
    <n v="8.2200000000000006"/>
    <x v="39"/>
    <x v="248"/>
  </r>
  <r>
    <s v="CA-2015-109736"/>
    <n v="4536"/>
    <n v="45.36"/>
    <x v="1"/>
    <x v="8"/>
  </r>
  <r>
    <s v="CA-2015-142601"/>
    <n v="94717"/>
    <n v="947.17"/>
    <x v="1"/>
    <x v="1"/>
  </r>
  <r>
    <s v="CA-2015-142601"/>
    <n v="6196"/>
    <n v="61.96"/>
    <x v="1"/>
    <x v="1"/>
  </r>
  <r>
    <s v="CA-2014-106229"/>
    <n v="268935"/>
    <n v="2689.35"/>
    <x v="10"/>
    <x v="34"/>
  </r>
  <r>
    <s v="US-2017-135230"/>
    <n v="758"/>
    <n v="7.58"/>
    <x v="4"/>
    <x v="4"/>
  </r>
  <r>
    <s v="CA-2016-159653"/>
    <n v="1473"/>
    <n v="14.73"/>
    <x v="32"/>
    <x v="417"/>
  </r>
  <r>
    <s v="CA-2016-131968"/>
    <n v="9888"/>
    <n v="98.88"/>
    <x v="2"/>
    <x v="264"/>
  </r>
  <r>
    <s v="CA-2016-131968"/>
    <n v="671544"/>
    <n v="6715.44"/>
    <x v="2"/>
    <x v="264"/>
  </r>
  <r>
    <s v="CA-2014-119151"/>
    <n v="111792"/>
    <n v="1117.92"/>
    <x v="15"/>
    <x v="20"/>
  </r>
  <r>
    <s v="CA-2014-119151"/>
    <n v="275952"/>
    <n v="2759.52"/>
    <x v="15"/>
    <x v="20"/>
  </r>
  <r>
    <s v="CA-2014-123323"/>
    <n v="123144"/>
    <n v="1231.44"/>
    <x v="1"/>
    <x v="8"/>
  </r>
  <r>
    <s v="CA-2016-124681"/>
    <n v="15576"/>
    <n v="155.76"/>
    <x v="5"/>
    <x v="61"/>
  </r>
  <r>
    <s v="US-2015-103996"/>
    <n v="21264"/>
    <n v="212.64"/>
    <x v="1"/>
    <x v="70"/>
  </r>
  <r>
    <s v="US-2015-103996"/>
    <n v="987"/>
    <n v="9.8699999999999992"/>
    <x v="1"/>
    <x v="70"/>
  </r>
  <r>
    <s v="US-2015-103996"/>
    <n v="5325"/>
    <n v="53.25"/>
    <x v="1"/>
    <x v="70"/>
  </r>
  <r>
    <s v="US-2015-103996"/>
    <n v="1992"/>
    <n v="19.920000000000002"/>
    <x v="1"/>
    <x v="70"/>
  </r>
  <r>
    <s v="CA-2016-120530"/>
    <n v="658746"/>
    <n v="6587.46"/>
    <x v="15"/>
    <x v="20"/>
  </r>
  <r>
    <s v="CA-2015-155054"/>
    <n v="826"/>
    <n v="8.26"/>
    <x v="43"/>
    <x v="412"/>
  </r>
  <r>
    <s v="CA-2015-155054"/>
    <n v="2984"/>
    <n v="29.84"/>
    <x v="43"/>
    <x v="412"/>
  </r>
  <r>
    <s v="CA-2015-155054"/>
    <n v="6798"/>
    <n v="67.98"/>
    <x v="43"/>
    <x v="412"/>
  </r>
  <r>
    <s v="CA-2015-105725"/>
    <n v="6106"/>
    <n v="61.06"/>
    <x v="1"/>
    <x v="85"/>
  </r>
  <r>
    <s v="CA-2015-105725"/>
    <n v="35544"/>
    <n v="355.44"/>
    <x v="1"/>
    <x v="85"/>
  </r>
  <r>
    <s v="CA-2017-164364"/>
    <n v="996"/>
    <n v="9.9600000000000009"/>
    <x v="4"/>
    <x v="4"/>
  </r>
  <r>
    <s v="CA-2017-164364"/>
    <n v="921"/>
    <n v="9.2100000000000009"/>
    <x v="4"/>
    <x v="4"/>
  </r>
  <r>
    <s v="CA-2017-164364"/>
    <n v="2793"/>
    <n v="27.93"/>
    <x v="4"/>
    <x v="4"/>
  </r>
  <r>
    <s v="CA-2017-168123"/>
    <n v="79"/>
    <n v="0.79"/>
    <x v="11"/>
    <x v="30"/>
  </r>
  <r>
    <s v="CA-2017-168123"/>
    <n v="22116"/>
    <n v="221.16"/>
    <x v="11"/>
    <x v="30"/>
  </r>
  <r>
    <s v="CA-2017-168123"/>
    <n v="12796"/>
    <n v="127.96"/>
    <x v="11"/>
    <x v="30"/>
  </r>
  <r>
    <s v="CA-2017-168123"/>
    <n v="1869"/>
    <n v="18.690000000000001"/>
    <x v="11"/>
    <x v="30"/>
  </r>
  <r>
    <s v="CA-2016-120005"/>
    <n v="2535"/>
    <n v="25.35"/>
    <x v="1"/>
    <x v="8"/>
  </r>
  <r>
    <s v="CA-2016-120005"/>
    <n v="3528"/>
    <n v="35.28"/>
    <x v="1"/>
    <x v="8"/>
  </r>
  <r>
    <s v="CA-2016-123526"/>
    <n v="334"/>
    <n v="3.34"/>
    <x v="4"/>
    <x v="4"/>
  </r>
  <r>
    <s v="CA-2016-127649"/>
    <n v="8376"/>
    <n v="83.76"/>
    <x v="4"/>
    <x v="258"/>
  </r>
  <r>
    <s v="CA-2016-159989"/>
    <n v="4068"/>
    <n v="40.68"/>
    <x v="18"/>
    <x v="47"/>
  </r>
  <r>
    <s v="CA-2017-103499"/>
    <n v="209568"/>
    <n v="2095.6799999999998"/>
    <x v="18"/>
    <x v="25"/>
  </r>
  <r>
    <s v="US-2015-167220"/>
    <n v="22368"/>
    <n v="223.68"/>
    <x v="5"/>
    <x v="89"/>
  </r>
  <r>
    <s v="CA-2017-126354"/>
    <n v="3882"/>
    <n v="38.82"/>
    <x v="2"/>
    <x v="95"/>
  </r>
  <r>
    <s v="CA-2017-126354"/>
    <n v="115296"/>
    <n v="1152.96"/>
    <x v="2"/>
    <x v="95"/>
  </r>
  <r>
    <s v="CA-2017-169817"/>
    <n v="1908"/>
    <n v="19.079999999999998"/>
    <x v="9"/>
    <x v="10"/>
  </r>
  <r>
    <s v="US-2017-144582"/>
    <n v="43372"/>
    <n v="433.72"/>
    <x v="10"/>
    <x v="414"/>
  </r>
  <r>
    <s v="CA-2014-121573"/>
    <n v="78396"/>
    <n v="783.96"/>
    <x v="15"/>
    <x v="20"/>
  </r>
  <r>
    <s v="CA-2014-121573"/>
    <n v="48896"/>
    <n v="488.96"/>
    <x v="15"/>
    <x v="20"/>
  </r>
  <r>
    <s v="CA-2014-121573"/>
    <n v="7856"/>
    <n v="78.56"/>
    <x v="15"/>
    <x v="20"/>
  </r>
  <r>
    <s v="CA-2016-117660"/>
    <n v="5904"/>
    <n v="59.04"/>
    <x v="24"/>
    <x v="38"/>
  </r>
  <r>
    <s v="CA-2016-117660"/>
    <n v="13712"/>
    <n v="137.12"/>
    <x v="24"/>
    <x v="38"/>
  </r>
  <r>
    <s v="CA-2014-112851"/>
    <n v="18294"/>
    <n v="182.94"/>
    <x v="1"/>
    <x v="374"/>
  </r>
  <r>
    <s v="CA-2017-123701"/>
    <n v="2776"/>
    <n v="27.76"/>
    <x v="1"/>
    <x v="8"/>
  </r>
  <r>
    <s v="CA-2015-118227"/>
    <n v="2599"/>
    <n v="25.99"/>
    <x v="15"/>
    <x v="20"/>
  </r>
  <r>
    <s v="CA-2015-123155"/>
    <n v="11352"/>
    <n v="113.52"/>
    <x v="5"/>
    <x v="52"/>
  </r>
  <r>
    <s v="CA-2015-123155"/>
    <n v="35988"/>
    <n v="359.88"/>
    <x v="5"/>
    <x v="52"/>
  </r>
  <r>
    <s v="CA-2017-158883"/>
    <n v="25344"/>
    <n v="253.44"/>
    <x v="3"/>
    <x v="108"/>
  </r>
  <r>
    <s v="US-2016-114888"/>
    <n v="11952"/>
    <n v="119.52"/>
    <x v="1"/>
    <x v="8"/>
  </r>
  <r>
    <s v="US-2016-114888"/>
    <n v="624"/>
    <n v="6.24"/>
    <x v="1"/>
    <x v="8"/>
  </r>
  <r>
    <s v="US-2014-167262"/>
    <n v="742336"/>
    <n v="7423.36"/>
    <x v="16"/>
    <x v="418"/>
  </r>
  <r>
    <s v="CA-2017-119746"/>
    <n v="6464"/>
    <n v="64.64"/>
    <x v="10"/>
    <x v="22"/>
  </r>
  <r>
    <s v="CA-2017-119746"/>
    <n v="1152"/>
    <n v="11.52"/>
    <x v="10"/>
    <x v="22"/>
  </r>
  <r>
    <s v="CA-2017-119746"/>
    <n v="222384"/>
    <n v="2223.84"/>
    <x v="10"/>
    <x v="22"/>
  </r>
  <r>
    <s v="CA-2017-108091"/>
    <n v="2336"/>
    <n v="23.36"/>
    <x v="1"/>
    <x v="194"/>
  </r>
  <r>
    <s v="CA-2016-101630"/>
    <n v="867"/>
    <n v="8.67"/>
    <x v="15"/>
    <x v="85"/>
  </r>
  <r>
    <s v="CA-2016-101630"/>
    <n v="2571"/>
    <n v="25.71"/>
    <x v="15"/>
    <x v="85"/>
  </r>
  <r>
    <s v="CA-2017-132346"/>
    <n v="10094"/>
    <n v="100.94"/>
    <x v="13"/>
    <x v="46"/>
  </r>
  <r>
    <s v="CA-2014-150301"/>
    <n v="63882"/>
    <n v="638.82000000000005"/>
    <x v="15"/>
    <x v="198"/>
  </r>
  <r>
    <s v="CA-2014-159310"/>
    <n v="683144"/>
    <n v="6831.44"/>
    <x v="5"/>
    <x v="12"/>
  </r>
  <r>
    <s v="CA-2014-159310"/>
    <n v="1476"/>
    <n v="14.76"/>
    <x v="5"/>
    <x v="12"/>
  </r>
  <r>
    <s v="CA-2014-159310"/>
    <n v="40712"/>
    <n v="407.12"/>
    <x v="5"/>
    <x v="12"/>
  </r>
  <r>
    <s v="US-2017-147984"/>
    <n v="2799"/>
    <n v="27.99"/>
    <x v="41"/>
    <x v="391"/>
  </r>
  <r>
    <s v="CA-2015-104346"/>
    <n v="1312"/>
    <n v="13.12"/>
    <x v="22"/>
    <x v="77"/>
  </r>
  <r>
    <s v="CA-2015-104346"/>
    <n v="69576"/>
    <n v="695.76"/>
    <x v="22"/>
    <x v="77"/>
  </r>
  <r>
    <s v="CA-2015-104346"/>
    <n v="4224"/>
    <n v="42.24"/>
    <x v="22"/>
    <x v="77"/>
  </r>
  <r>
    <s v="CA-2015-104346"/>
    <n v="5808"/>
    <n v="58.08"/>
    <x v="22"/>
    <x v="77"/>
  </r>
  <r>
    <s v="CA-2015-104346"/>
    <n v="52416"/>
    <n v="524.16"/>
    <x v="22"/>
    <x v="77"/>
  </r>
  <r>
    <s v="CA-2015-104346"/>
    <n v="5492"/>
    <n v="54.92"/>
    <x v="22"/>
    <x v="77"/>
  </r>
  <r>
    <s v="CA-2015-104346"/>
    <n v="36495"/>
    <n v="364.95"/>
    <x v="22"/>
    <x v="77"/>
  </r>
  <r>
    <s v="CA-2015-104346"/>
    <n v="85056"/>
    <n v="850.56"/>
    <x v="22"/>
    <x v="77"/>
  </r>
  <r>
    <s v="CA-2015-104346"/>
    <n v="27696"/>
    <n v="276.95999999999998"/>
    <x v="22"/>
    <x v="77"/>
  </r>
  <r>
    <s v="US-2015-141684"/>
    <n v="2496"/>
    <n v="24.96"/>
    <x v="15"/>
    <x v="20"/>
  </r>
  <r>
    <s v="CA-2015-144722"/>
    <n v="4313"/>
    <n v="43.13"/>
    <x v="1"/>
    <x v="1"/>
  </r>
  <r>
    <s v="CA-2015-120516"/>
    <n v="564"/>
    <n v="5.64"/>
    <x v="32"/>
    <x v="419"/>
  </r>
  <r>
    <s v="US-2016-148901"/>
    <n v="57582"/>
    <n v="575.82000000000005"/>
    <x v="2"/>
    <x v="108"/>
  </r>
  <r>
    <s v="US-2016-148901"/>
    <n v="31104"/>
    <n v="311.04000000000002"/>
    <x v="2"/>
    <x v="108"/>
  </r>
  <r>
    <s v="US-2016-148901"/>
    <n v="30192"/>
    <n v="301.92"/>
    <x v="2"/>
    <x v="108"/>
  </r>
  <r>
    <s v="US-2016-148901"/>
    <n v="436"/>
    <n v="4.3600000000000003"/>
    <x v="2"/>
    <x v="108"/>
  </r>
  <r>
    <s v="US-2016-148901"/>
    <n v="4768"/>
    <n v="47.68"/>
    <x v="2"/>
    <x v="108"/>
  </r>
  <r>
    <s v="US-2016-148901"/>
    <n v="1038"/>
    <n v="10.38"/>
    <x v="2"/>
    <x v="108"/>
  </r>
  <r>
    <s v="US-2016-148901"/>
    <n v="13392"/>
    <n v="133.91999999999999"/>
    <x v="2"/>
    <x v="108"/>
  </r>
  <r>
    <s v="CA-2017-136364"/>
    <n v="39594"/>
    <n v="395.94"/>
    <x v="9"/>
    <x v="10"/>
  </r>
  <r>
    <s v="CA-2017-136364"/>
    <n v="91008"/>
    <n v="910.08"/>
    <x v="9"/>
    <x v="10"/>
  </r>
  <r>
    <s v="CA-2015-137708"/>
    <n v="3794"/>
    <n v="37.94"/>
    <x v="1"/>
    <x v="1"/>
  </r>
  <r>
    <s v="CA-2015-137708"/>
    <n v="428"/>
    <n v="4.28"/>
    <x v="1"/>
    <x v="1"/>
  </r>
  <r>
    <s v="CA-2015-137708"/>
    <n v="3363"/>
    <n v="33.630000000000003"/>
    <x v="1"/>
    <x v="1"/>
  </r>
  <r>
    <s v="CA-2014-149055"/>
    <n v="62808"/>
    <n v="628.08000000000004"/>
    <x v="9"/>
    <x v="10"/>
  </r>
  <r>
    <s v="CA-2015-151589"/>
    <n v="19564"/>
    <n v="195.64"/>
    <x v="6"/>
    <x v="342"/>
  </r>
  <r>
    <s v="CA-2015-151589"/>
    <n v="2399"/>
    <n v="23.99"/>
    <x v="6"/>
    <x v="342"/>
  </r>
  <r>
    <s v="CA-2016-121370"/>
    <n v="380058"/>
    <n v="3800.58"/>
    <x v="9"/>
    <x v="10"/>
  </r>
  <r>
    <s v="CA-2016-121370"/>
    <n v="1199976"/>
    <n v="11999.76"/>
    <x v="9"/>
    <x v="10"/>
  </r>
  <r>
    <s v="CA-2016-121370"/>
    <n v="48576"/>
    <n v="485.76"/>
    <x v="9"/>
    <x v="10"/>
  </r>
  <r>
    <s v="CA-2016-111696"/>
    <n v="1794"/>
    <n v="17.940000000000001"/>
    <x v="1"/>
    <x v="1"/>
  </r>
  <r>
    <s v="CA-2014-139598"/>
    <n v="18264"/>
    <n v="182.64"/>
    <x v="9"/>
    <x v="10"/>
  </r>
  <r>
    <s v="CA-2014-139598"/>
    <n v="34656"/>
    <n v="346.56"/>
    <x v="9"/>
    <x v="10"/>
  </r>
  <r>
    <s v="CA-2014-139598"/>
    <n v="81552"/>
    <n v="815.52"/>
    <x v="9"/>
    <x v="10"/>
  </r>
  <r>
    <s v="CA-2014-139598"/>
    <n v="227136"/>
    <n v="2271.36"/>
    <x v="9"/>
    <x v="10"/>
  </r>
  <r>
    <s v="CA-2017-117436"/>
    <n v="1036"/>
    <n v="10.36"/>
    <x v="29"/>
    <x v="165"/>
  </r>
  <r>
    <s v="CA-2015-140025"/>
    <n v="463248"/>
    <n v="4632.4799999999996"/>
    <x v="5"/>
    <x v="52"/>
  </r>
  <r>
    <s v="CA-2015-140025"/>
    <n v="383952"/>
    <n v="3839.52"/>
    <x v="5"/>
    <x v="52"/>
  </r>
  <r>
    <s v="CA-2016-134222"/>
    <n v="44856"/>
    <n v="448.56"/>
    <x v="16"/>
    <x v="420"/>
  </r>
  <r>
    <s v="CA-2016-140018"/>
    <n v="30345"/>
    <n v="303.45"/>
    <x v="24"/>
    <x v="38"/>
  </r>
  <r>
    <s v="CA-2016-140018"/>
    <n v="127554"/>
    <n v="1275.54"/>
    <x v="24"/>
    <x v="38"/>
  </r>
  <r>
    <s v="CA-2016-140018"/>
    <n v="77952"/>
    <n v="779.52"/>
    <x v="24"/>
    <x v="38"/>
  </r>
  <r>
    <s v="US-2017-136707"/>
    <n v="14016"/>
    <n v="140.16"/>
    <x v="1"/>
    <x v="1"/>
  </r>
  <r>
    <s v="CA-2014-152562"/>
    <n v="6952"/>
    <n v="69.52"/>
    <x v="0"/>
    <x v="102"/>
  </r>
  <r>
    <s v="CA-2014-152562"/>
    <n v="564"/>
    <n v="5.64"/>
    <x v="0"/>
    <x v="102"/>
  </r>
  <r>
    <s v="CA-2016-152408"/>
    <n v="13776"/>
    <n v="137.76"/>
    <x v="15"/>
    <x v="20"/>
  </r>
  <r>
    <s v="CA-2014-120278"/>
    <n v="24588"/>
    <n v="245.88"/>
    <x v="6"/>
    <x v="421"/>
  </r>
  <r>
    <s v="CA-2014-120278"/>
    <n v="3663"/>
    <n v="36.630000000000003"/>
    <x v="6"/>
    <x v="421"/>
  </r>
  <r>
    <s v="CA-2014-120278"/>
    <n v="2258"/>
    <n v="22.58"/>
    <x v="6"/>
    <x v="421"/>
  </r>
  <r>
    <s v="CA-2014-120278"/>
    <n v="1239"/>
    <n v="12.39"/>
    <x v="6"/>
    <x v="421"/>
  </r>
  <r>
    <s v="CA-2017-167661"/>
    <n v="3992"/>
    <n v="39.92"/>
    <x v="1"/>
    <x v="8"/>
  </r>
  <r>
    <s v="CA-2017-167661"/>
    <n v="6196"/>
    <n v="61.96"/>
    <x v="1"/>
    <x v="8"/>
  </r>
  <r>
    <s v="CA-2017-167661"/>
    <n v="19936"/>
    <n v="199.36"/>
    <x v="1"/>
    <x v="8"/>
  </r>
  <r>
    <s v="CA-2017-106831"/>
    <n v="3798"/>
    <n v="37.979999999999997"/>
    <x v="24"/>
    <x v="65"/>
  </r>
  <r>
    <s v="CA-2017-106831"/>
    <n v="27744"/>
    <n v="277.44"/>
    <x v="24"/>
    <x v="65"/>
  </r>
  <r>
    <s v="CA-2017-106831"/>
    <n v="158376"/>
    <n v="1583.76"/>
    <x v="24"/>
    <x v="65"/>
  </r>
  <r>
    <s v="CA-2017-154123"/>
    <n v="2758"/>
    <n v="27.58"/>
    <x v="0"/>
    <x v="0"/>
  </r>
  <r>
    <s v="CA-2016-136049"/>
    <n v="5553"/>
    <n v="55.53"/>
    <x v="24"/>
    <x v="256"/>
  </r>
  <r>
    <s v="CA-2017-118402"/>
    <n v="24392"/>
    <n v="243.92"/>
    <x v="18"/>
    <x v="26"/>
  </r>
  <r>
    <s v="US-2016-139388"/>
    <n v="1496"/>
    <n v="14.96"/>
    <x v="30"/>
    <x v="80"/>
  </r>
  <r>
    <s v="US-2014-128685"/>
    <n v="7184"/>
    <n v="71.84"/>
    <x v="1"/>
    <x v="1"/>
  </r>
  <r>
    <s v="CA-2015-124044"/>
    <n v="10512"/>
    <n v="105.12"/>
    <x v="15"/>
    <x v="30"/>
  </r>
  <r>
    <s v="CA-2014-164469"/>
    <n v="26396"/>
    <n v="263.95999999999998"/>
    <x v="21"/>
    <x v="127"/>
  </r>
  <r>
    <s v="CA-2014-164469"/>
    <n v="71632"/>
    <n v="716.32"/>
    <x v="21"/>
    <x v="127"/>
  </r>
  <r>
    <s v="CA-2014-164469"/>
    <n v="9328"/>
    <n v="93.28"/>
    <x v="21"/>
    <x v="127"/>
  </r>
  <r>
    <s v="CA-2014-107818"/>
    <n v="588"/>
    <n v="5.88"/>
    <x v="4"/>
    <x v="422"/>
  </r>
  <r>
    <s v="CA-2014-107818"/>
    <n v="97592"/>
    <n v="975.92"/>
    <x v="4"/>
    <x v="422"/>
  </r>
  <r>
    <s v="CA-2014-107818"/>
    <n v="30384"/>
    <n v="303.83999999999997"/>
    <x v="4"/>
    <x v="422"/>
  </r>
  <r>
    <s v="CA-2014-107818"/>
    <n v="48588"/>
    <n v="485.88"/>
    <x v="4"/>
    <x v="422"/>
  </r>
  <r>
    <s v="CA-2014-113320"/>
    <n v="1254"/>
    <n v="12.54"/>
    <x v="1"/>
    <x v="182"/>
  </r>
  <r>
    <s v="CA-2014-113320"/>
    <n v="894"/>
    <n v="8.94"/>
    <x v="1"/>
    <x v="182"/>
  </r>
  <r>
    <s v="CA-2014-113320"/>
    <n v="924"/>
    <n v="9.24"/>
    <x v="1"/>
    <x v="182"/>
  </r>
  <r>
    <s v="CA-2015-137526"/>
    <n v="70008"/>
    <n v="700.08"/>
    <x v="1"/>
    <x v="1"/>
  </r>
  <r>
    <s v="CA-2015-137526"/>
    <n v="776"/>
    <n v="7.76"/>
    <x v="1"/>
    <x v="1"/>
  </r>
  <r>
    <s v="CA-2015-137526"/>
    <n v="46485"/>
    <n v="464.85"/>
    <x v="1"/>
    <x v="1"/>
  </r>
  <r>
    <s v="CA-2017-136063"/>
    <n v="10192"/>
    <n v="101.92"/>
    <x v="10"/>
    <x v="423"/>
  </r>
  <r>
    <s v="CA-2016-101546"/>
    <n v="179398"/>
    <n v="1793.98"/>
    <x v="30"/>
    <x v="73"/>
  </r>
  <r>
    <s v="CA-2014-138940"/>
    <n v="758352"/>
    <n v="7583.52"/>
    <x v="5"/>
    <x v="89"/>
  </r>
  <r>
    <s v="CA-2016-125164"/>
    <n v="20368"/>
    <n v="203.68"/>
    <x v="15"/>
    <x v="20"/>
  </r>
  <r>
    <s v="CA-2016-125164"/>
    <n v="49848"/>
    <n v="498.48"/>
    <x v="15"/>
    <x v="20"/>
  </r>
  <r>
    <s v="CA-2017-163531"/>
    <n v="23997"/>
    <n v="239.97"/>
    <x v="15"/>
    <x v="20"/>
  </r>
  <r>
    <s v="CA-2017-122490"/>
    <n v="2404704"/>
    <n v="24047.040000000001"/>
    <x v="4"/>
    <x v="4"/>
  </r>
  <r>
    <s v="CA-2017-122490"/>
    <n v="563024"/>
    <n v="5630.24"/>
    <x v="4"/>
    <x v="4"/>
  </r>
  <r>
    <s v="CA-2017-122490"/>
    <n v="34491"/>
    <n v="344.91"/>
    <x v="4"/>
    <x v="4"/>
  </r>
  <r>
    <s v="CA-2017-122490"/>
    <n v="864"/>
    <n v="8.64"/>
    <x v="4"/>
    <x v="4"/>
  </r>
  <r>
    <s v="CA-2017-131366"/>
    <n v="89988"/>
    <n v="899.88"/>
    <x v="9"/>
    <x v="152"/>
  </r>
  <r>
    <s v="CA-2017-131366"/>
    <n v="229544"/>
    <n v="2295.44"/>
    <x v="9"/>
    <x v="152"/>
  </r>
  <r>
    <s v="CA-2017-164042"/>
    <n v="1824"/>
    <n v="18.239999999999998"/>
    <x v="5"/>
    <x v="12"/>
  </r>
  <r>
    <s v="CA-2017-164042"/>
    <n v="1832"/>
    <n v="18.32"/>
    <x v="5"/>
    <x v="12"/>
  </r>
  <r>
    <s v="CA-2017-164042"/>
    <n v="48816"/>
    <n v="488.16"/>
    <x v="5"/>
    <x v="12"/>
  </r>
  <r>
    <s v="CA-2017-164042"/>
    <n v="1188"/>
    <n v="11.88"/>
    <x v="5"/>
    <x v="12"/>
  </r>
  <r>
    <s v="CA-2014-132864"/>
    <n v="1198"/>
    <n v="11.98"/>
    <x v="24"/>
    <x v="38"/>
  </r>
  <r>
    <s v="US-2014-155817"/>
    <n v="61568"/>
    <n v="615.67999999999995"/>
    <x v="3"/>
    <x v="28"/>
  </r>
  <r>
    <s v="US-2014-155817"/>
    <n v="6192"/>
    <n v="61.92"/>
    <x v="3"/>
    <x v="28"/>
  </r>
  <r>
    <s v="US-2016-131891"/>
    <n v="2214"/>
    <n v="22.14"/>
    <x v="2"/>
    <x v="424"/>
  </r>
  <r>
    <s v="CA-2017-143567"/>
    <n v="532"/>
    <n v="5.32"/>
    <x v="0"/>
    <x v="0"/>
  </r>
  <r>
    <s v="CA-2017-143567"/>
    <n v="97592"/>
    <n v="975.92"/>
    <x v="0"/>
    <x v="0"/>
  </r>
  <r>
    <s v="CA-2017-143567"/>
    <n v="224991"/>
    <n v="2249.91"/>
    <x v="0"/>
    <x v="0"/>
  </r>
  <r>
    <s v="CA-2017-143567"/>
    <n v="5992"/>
    <n v="59.92"/>
    <x v="0"/>
    <x v="0"/>
  </r>
  <r>
    <s v="CA-2017-104080"/>
    <n v="1712"/>
    <n v="17.12"/>
    <x v="1"/>
    <x v="125"/>
  </r>
  <r>
    <s v="CA-2017-104080"/>
    <n v="336"/>
    <n v="3.36"/>
    <x v="1"/>
    <x v="125"/>
  </r>
  <r>
    <s v="CA-2014-151379"/>
    <n v="1142"/>
    <n v="11.42"/>
    <x v="12"/>
    <x v="66"/>
  </r>
  <r>
    <s v="CA-2016-163167"/>
    <n v="18267"/>
    <n v="182.67"/>
    <x v="32"/>
    <x v="419"/>
  </r>
  <r>
    <s v="CA-2016-163167"/>
    <n v="1017"/>
    <n v="10.17"/>
    <x v="32"/>
    <x v="419"/>
  </r>
  <r>
    <s v="CA-2016-163167"/>
    <n v="112602"/>
    <n v="1126.02"/>
    <x v="32"/>
    <x v="419"/>
  </r>
  <r>
    <s v="CA-2016-163167"/>
    <n v="12633"/>
    <n v="126.33"/>
    <x v="32"/>
    <x v="419"/>
  </r>
  <r>
    <s v="CA-2016-135776"/>
    <n v="882"/>
    <n v="8.82"/>
    <x v="4"/>
    <x v="4"/>
  </r>
  <r>
    <s v="CA-2016-135776"/>
    <n v="3794"/>
    <n v="37.94"/>
    <x v="4"/>
    <x v="4"/>
  </r>
  <r>
    <s v="CA-2016-135776"/>
    <n v="42"/>
    <n v="0.42"/>
    <x v="4"/>
    <x v="4"/>
  </r>
  <r>
    <s v="CA-2016-135776"/>
    <n v="22728"/>
    <n v="227.28"/>
    <x v="4"/>
    <x v="4"/>
  </r>
  <r>
    <s v="CA-2016-135776"/>
    <n v="479"/>
    <n v="4.79"/>
    <x v="4"/>
    <x v="4"/>
  </r>
  <r>
    <s v="CA-2016-135776"/>
    <n v="6196"/>
    <n v="61.96"/>
    <x v="4"/>
    <x v="4"/>
  </r>
  <r>
    <s v="CA-2016-135776"/>
    <n v="111792"/>
    <n v="1117.92"/>
    <x v="4"/>
    <x v="4"/>
  </r>
  <r>
    <s v="US-2014-122021"/>
    <n v="183372"/>
    <n v="1833.72"/>
    <x v="24"/>
    <x v="215"/>
  </r>
  <r>
    <s v="US-2014-122021"/>
    <n v="7968"/>
    <n v="79.680000000000007"/>
    <x v="24"/>
    <x v="215"/>
  </r>
  <r>
    <s v="CA-2016-130484"/>
    <n v="26352"/>
    <n v="263.52"/>
    <x v="21"/>
    <x v="345"/>
  </r>
  <r>
    <s v="CA-2017-120936"/>
    <n v="48132"/>
    <n v="481.32"/>
    <x v="1"/>
    <x v="125"/>
  </r>
  <r>
    <s v="CA-2017-120936"/>
    <n v="1398"/>
    <n v="13.98"/>
    <x v="1"/>
    <x v="125"/>
  </r>
  <r>
    <s v="CA-2017-110884"/>
    <n v="2592"/>
    <n v="25.92"/>
    <x v="15"/>
    <x v="20"/>
  </r>
  <r>
    <s v="CA-2017-110884"/>
    <n v="9159"/>
    <n v="91.59"/>
    <x v="15"/>
    <x v="20"/>
  </r>
  <r>
    <s v="US-2014-161613"/>
    <n v="674058"/>
    <n v="6740.58"/>
    <x v="5"/>
    <x v="12"/>
  </r>
  <r>
    <s v="US-2014-146353"/>
    <n v="2292"/>
    <n v="22.92"/>
    <x v="38"/>
    <x v="3"/>
  </r>
  <r>
    <s v="US-2014-146353"/>
    <n v="2699"/>
    <n v="26.99"/>
    <x v="38"/>
    <x v="3"/>
  </r>
  <r>
    <s v="CA-2014-133809"/>
    <n v="11808"/>
    <n v="118.08"/>
    <x v="24"/>
    <x v="54"/>
  </r>
  <r>
    <s v="CA-2014-133809"/>
    <n v="9588"/>
    <n v="95.88"/>
    <x v="24"/>
    <x v="54"/>
  </r>
  <r>
    <s v="CA-2017-127306"/>
    <n v="18336"/>
    <n v="183.36"/>
    <x v="18"/>
    <x v="271"/>
  </r>
  <r>
    <s v="CA-2017-127306"/>
    <n v="36288"/>
    <n v="362.88"/>
    <x v="18"/>
    <x v="271"/>
  </r>
  <r>
    <s v="CA-2017-127306"/>
    <n v="111984"/>
    <n v="1119.8399999999999"/>
    <x v="18"/>
    <x v="271"/>
  </r>
  <r>
    <s v="CA-2017-127306"/>
    <n v="597"/>
    <n v="5.97"/>
    <x v="18"/>
    <x v="271"/>
  </r>
  <r>
    <s v="CA-2017-127306"/>
    <n v="2508"/>
    <n v="25.08"/>
    <x v="18"/>
    <x v="271"/>
  </r>
  <r>
    <s v="CA-2015-161830"/>
    <n v="3596"/>
    <n v="35.96"/>
    <x v="4"/>
    <x v="4"/>
  </r>
  <r>
    <s v="CA-2015-161830"/>
    <n v="14952"/>
    <n v="149.52000000000001"/>
    <x v="4"/>
    <x v="4"/>
  </r>
  <r>
    <s v="CA-2017-163125"/>
    <n v="67144"/>
    <n v="671.44"/>
    <x v="5"/>
    <x v="425"/>
  </r>
  <r>
    <s v="CA-2017-163125"/>
    <n v="254058"/>
    <n v="2540.58"/>
    <x v="5"/>
    <x v="425"/>
  </r>
  <r>
    <s v="CA-2016-160304"/>
    <n v="17394"/>
    <n v="173.94"/>
    <x v="39"/>
    <x v="426"/>
  </r>
  <r>
    <s v="CA-2016-160304"/>
    <n v="23198"/>
    <n v="231.98"/>
    <x v="39"/>
    <x v="426"/>
  </r>
  <r>
    <s v="CA-2017-101728"/>
    <n v="2296"/>
    <n v="22.96"/>
    <x v="10"/>
    <x v="22"/>
  </r>
  <r>
    <s v="CA-2017-114055"/>
    <n v="9608"/>
    <n v="96.08"/>
    <x v="19"/>
    <x v="114"/>
  </r>
  <r>
    <s v="CA-2017-114055"/>
    <n v="362"/>
    <n v="3.62"/>
    <x v="19"/>
    <x v="114"/>
  </r>
  <r>
    <s v="CA-2017-114055"/>
    <n v="6291"/>
    <n v="62.91"/>
    <x v="19"/>
    <x v="114"/>
  </r>
  <r>
    <s v="CA-2017-114055"/>
    <n v="9048"/>
    <n v="90.48"/>
    <x v="19"/>
    <x v="114"/>
  </r>
  <r>
    <s v="CA-2017-126438"/>
    <n v="1488"/>
    <n v="14.88"/>
    <x v="31"/>
    <x v="104"/>
  </r>
  <r>
    <s v="CA-2017-117653"/>
    <n v="91275"/>
    <n v="912.75"/>
    <x v="10"/>
    <x v="22"/>
  </r>
  <r>
    <s v="CA-2017-143245"/>
    <n v="1944"/>
    <n v="19.440000000000001"/>
    <x v="29"/>
    <x v="54"/>
  </r>
  <r>
    <s v="CA-2017-143245"/>
    <n v="89715"/>
    <n v="897.15"/>
    <x v="29"/>
    <x v="54"/>
  </r>
  <r>
    <s v="US-2014-138828"/>
    <n v="5775"/>
    <n v="57.75"/>
    <x v="15"/>
    <x v="20"/>
  </r>
  <r>
    <s v="US-2014-138828"/>
    <n v="1494"/>
    <n v="14.94"/>
    <x v="15"/>
    <x v="20"/>
  </r>
  <r>
    <s v="CA-2017-143651"/>
    <n v="231"/>
    <n v="2.31"/>
    <x v="4"/>
    <x v="4"/>
  </r>
  <r>
    <s v="CA-2015-106978"/>
    <n v="12536"/>
    <n v="125.36"/>
    <x v="22"/>
    <x v="34"/>
  </r>
  <r>
    <s v="CA-2015-106978"/>
    <n v="108"/>
    <n v="1.08"/>
    <x v="22"/>
    <x v="34"/>
  </r>
  <r>
    <s v="CA-2015-106978"/>
    <n v="4512"/>
    <n v="45.12"/>
    <x v="22"/>
    <x v="34"/>
  </r>
  <r>
    <s v="CA-2015-155124"/>
    <n v="16776"/>
    <n v="167.76"/>
    <x v="7"/>
    <x v="427"/>
  </r>
  <r>
    <s v="CA-2017-150931"/>
    <n v="3374"/>
    <n v="33.74"/>
    <x v="19"/>
    <x v="428"/>
  </r>
  <r>
    <s v="CA-2014-157147"/>
    <n v="132585"/>
    <n v="1325.85"/>
    <x v="1"/>
    <x v="8"/>
  </r>
  <r>
    <s v="CA-2014-157147"/>
    <n v="333999"/>
    <n v="3339.99"/>
    <x v="1"/>
    <x v="8"/>
  </r>
  <r>
    <s v="CA-2014-157147"/>
    <n v="199"/>
    <n v="1.99"/>
    <x v="1"/>
    <x v="8"/>
  </r>
  <r>
    <s v="CA-2015-156482"/>
    <n v="126882"/>
    <n v="1268.82"/>
    <x v="13"/>
    <x v="40"/>
  </r>
  <r>
    <s v="CA-2015-156482"/>
    <n v="28392"/>
    <n v="283.92"/>
    <x v="13"/>
    <x v="40"/>
  </r>
  <r>
    <s v="CA-2015-156482"/>
    <n v="568"/>
    <n v="5.68"/>
    <x v="13"/>
    <x v="40"/>
  </r>
  <r>
    <s v="CA-2017-106782"/>
    <n v="37534"/>
    <n v="375.34"/>
    <x v="14"/>
    <x v="240"/>
  </r>
  <r>
    <s v="CA-2016-151372"/>
    <n v="9608"/>
    <n v="96.08"/>
    <x v="1"/>
    <x v="332"/>
  </r>
  <r>
    <s v="CA-2016-151372"/>
    <n v="1168"/>
    <n v="11.68"/>
    <x v="1"/>
    <x v="332"/>
  </r>
  <r>
    <s v="CA-2016-151372"/>
    <n v="436"/>
    <n v="4.3600000000000003"/>
    <x v="1"/>
    <x v="332"/>
  </r>
  <r>
    <s v="CA-2014-102085"/>
    <n v="2924"/>
    <n v="29.24"/>
    <x v="4"/>
    <x v="4"/>
  </r>
  <r>
    <s v="CA-2017-107125"/>
    <n v="117488"/>
    <n v="1174.8800000000001"/>
    <x v="1"/>
    <x v="1"/>
  </r>
  <r>
    <s v="CA-2017-107125"/>
    <n v="1884"/>
    <n v="18.84"/>
    <x v="1"/>
    <x v="1"/>
  </r>
  <r>
    <s v="CA-2016-125815"/>
    <n v="1242"/>
    <n v="12.42"/>
    <x v="15"/>
    <x v="20"/>
  </r>
  <r>
    <s v="CA-2015-144190"/>
    <n v="1296"/>
    <n v="12.96"/>
    <x v="12"/>
    <x v="195"/>
  </r>
  <r>
    <s v="CA-2017-117926"/>
    <n v="6948"/>
    <n v="69.48"/>
    <x v="1"/>
    <x v="8"/>
  </r>
  <r>
    <s v="CA-2015-153906"/>
    <n v="859"/>
    <n v="8.59"/>
    <x v="15"/>
    <x v="20"/>
  </r>
  <r>
    <s v="CA-2014-160262"/>
    <n v="1806"/>
    <n v="18.059999999999999"/>
    <x v="33"/>
    <x v="226"/>
  </r>
  <r>
    <s v="CA-2014-160262"/>
    <n v="7914"/>
    <n v="79.14"/>
    <x v="33"/>
    <x v="226"/>
  </r>
  <r>
    <s v="CA-2014-160262"/>
    <n v="374"/>
    <n v="3.74"/>
    <x v="33"/>
    <x v="226"/>
  </r>
  <r>
    <s v="CA-2015-127607"/>
    <n v="2512"/>
    <n v="25.12"/>
    <x v="5"/>
    <x v="238"/>
  </r>
  <r>
    <s v="CA-2015-127607"/>
    <n v="18864"/>
    <n v="188.64"/>
    <x v="5"/>
    <x v="238"/>
  </r>
  <r>
    <s v="CA-2016-166226"/>
    <n v="61192"/>
    <n v="611.91999999999996"/>
    <x v="1"/>
    <x v="1"/>
  </r>
  <r>
    <s v="CA-2016-166226"/>
    <n v="6784"/>
    <n v="67.84"/>
    <x v="1"/>
    <x v="1"/>
  </r>
  <r>
    <s v="CA-2014-156587"/>
    <n v="48712"/>
    <n v="487.12"/>
    <x v="4"/>
    <x v="4"/>
  </r>
  <r>
    <s v="CA-2014-156587"/>
    <n v="1794"/>
    <n v="17.940000000000001"/>
    <x v="4"/>
    <x v="4"/>
  </r>
  <r>
    <s v="CA-2014-156587"/>
    <n v="24294"/>
    <n v="242.94"/>
    <x v="4"/>
    <x v="4"/>
  </r>
  <r>
    <s v="CA-2016-141180"/>
    <n v="7764"/>
    <n v="77.64"/>
    <x v="2"/>
    <x v="2"/>
  </r>
  <r>
    <s v="CA-2015-109708"/>
    <n v="46704"/>
    <n v="467.04"/>
    <x v="18"/>
    <x v="29"/>
  </r>
  <r>
    <s v="CA-2015-122406"/>
    <n v="12885"/>
    <n v="128.85"/>
    <x v="34"/>
    <x v="205"/>
  </r>
  <r>
    <s v="CA-2015-122406"/>
    <n v="84"/>
    <n v="0.84"/>
    <x v="34"/>
    <x v="205"/>
  </r>
  <r>
    <s v="CA-2015-122406"/>
    <n v="19998"/>
    <n v="199.98"/>
    <x v="34"/>
    <x v="205"/>
  </r>
  <r>
    <s v="CA-2015-122406"/>
    <n v="11098"/>
    <n v="110.98"/>
    <x v="34"/>
    <x v="205"/>
  </r>
  <r>
    <s v="US-2016-153815"/>
    <n v="207984"/>
    <n v="2079.84"/>
    <x v="2"/>
    <x v="108"/>
  </r>
  <r>
    <s v="US-2016-153815"/>
    <n v="36112"/>
    <n v="361.12"/>
    <x v="2"/>
    <x v="108"/>
  </r>
  <r>
    <s v="US-2016-153815"/>
    <n v="35568"/>
    <n v="355.68"/>
    <x v="2"/>
    <x v="108"/>
  </r>
  <r>
    <s v="US-2016-153815"/>
    <n v="88768"/>
    <n v="887.68"/>
    <x v="2"/>
    <x v="108"/>
  </r>
  <r>
    <s v="CA-2016-164896"/>
    <n v="129"/>
    <n v="1.29"/>
    <x v="1"/>
    <x v="147"/>
  </r>
  <r>
    <s v="CA-2015-142202"/>
    <n v="71712"/>
    <n v="717.12"/>
    <x v="2"/>
    <x v="108"/>
  </r>
  <r>
    <s v="CA-2015-165050"/>
    <n v="2136"/>
    <n v="21.36"/>
    <x v="15"/>
    <x v="20"/>
  </r>
  <r>
    <s v="CA-2015-165050"/>
    <n v="6688"/>
    <n v="66.88"/>
    <x v="15"/>
    <x v="20"/>
  </r>
  <r>
    <s v="CA-2015-165050"/>
    <n v="77394"/>
    <n v="773.94"/>
    <x v="15"/>
    <x v="20"/>
  </r>
  <r>
    <s v="US-2016-131114"/>
    <n v="20568"/>
    <n v="205.68"/>
    <x v="10"/>
    <x v="22"/>
  </r>
  <r>
    <s v="US-2016-131114"/>
    <n v="4356"/>
    <n v="43.56"/>
    <x v="10"/>
    <x v="22"/>
  </r>
  <r>
    <s v="US-2016-131114"/>
    <n v="1904"/>
    <n v="19.04"/>
    <x v="10"/>
    <x v="22"/>
  </r>
  <r>
    <s v="CA-2014-160066"/>
    <n v="522"/>
    <n v="5.22"/>
    <x v="1"/>
    <x v="101"/>
  </r>
  <r>
    <s v="CA-2016-109925"/>
    <n v="8484"/>
    <n v="84.84"/>
    <x v="1"/>
    <x v="70"/>
  </r>
  <r>
    <s v="CA-2015-160696"/>
    <n v="724"/>
    <n v="7.24"/>
    <x v="18"/>
    <x v="316"/>
  </r>
  <r>
    <s v="CA-2014-125171"/>
    <n v="144"/>
    <n v="1.44"/>
    <x v="15"/>
    <x v="20"/>
  </r>
  <r>
    <s v="CA-2016-149279"/>
    <n v="15552"/>
    <n v="155.52000000000001"/>
    <x v="22"/>
    <x v="77"/>
  </r>
  <r>
    <s v="CA-2016-149279"/>
    <n v="132576"/>
    <n v="1325.76"/>
    <x v="22"/>
    <x v="77"/>
  </r>
  <r>
    <s v="CA-2016-149279"/>
    <n v="3108"/>
    <n v="31.08"/>
    <x v="22"/>
    <x v="77"/>
  </r>
  <r>
    <s v="CA-2017-107321"/>
    <n v="6672"/>
    <n v="66.72"/>
    <x v="1"/>
    <x v="8"/>
  </r>
  <r>
    <s v="CA-2017-107321"/>
    <n v="689408"/>
    <n v="6894.08"/>
    <x v="1"/>
    <x v="8"/>
  </r>
  <r>
    <s v="US-2017-122714"/>
    <n v="188999"/>
    <n v="1889.99"/>
    <x v="10"/>
    <x v="22"/>
  </r>
  <r>
    <s v="CA-2015-153038"/>
    <n v="55936"/>
    <n v="559.36"/>
    <x v="18"/>
    <x v="26"/>
  </r>
  <r>
    <s v="CA-2015-153038"/>
    <n v="18432"/>
    <n v="184.32"/>
    <x v="18"/>
    <x v="26"/>
  </r>
  <r>
    <s v="CA-2015-153038"/>
    <n v="2032"/>
    <n v="20.32"/>
    <x v="18"/>
    <x v="26"/>
  </r>
  <r>
    <s v="CA-2014-132227"/>
    <n v="52064"/>
    <n v="520.64"/>
    <x v="15"/>
    <x v="20"/>
  </r>
  <r>
    <s v="CA-2017-155824"/>
    <n v="48784"/>
    <n v="487.84"/>
    <x v="3"/>
    <x v="253"/>
  </r>
  <r>
    <s v="CA-2017-155824"/>
    <n v="13092"/>
    <n v="130.91999999999999"/>
    <x v="3"/>
    <x v="253"/>
  </r>
  <r>
    <s v="CA-2016-129238"/>
    <n v="109592"/>
    <n v="1095.92"/>
    <x v="1"/>
    <x v="1"/>
  </r>
  <r>
    <s v="CA-2016-129238"/>
    <n v="567"/>
    <n v="5.67"/>
    <x v="1"/>
    <x v="1"/>
  </r>
  <r>
    <s v="CA-2017-159688"/>
    <n v="7999"/>
    <n v="79.989999999999995"/>
    <x v="1"/>
    <x v="1"/>
  </r>
  <r>
    <s v="CA-2016-136126"/>
    <n v="695"/>
    <n v="6.95"/>
    <x v="17"/>
    <x v="311"/>
  </r>
  <r>
    <s v="CA-2016-136126"/>
    <n v="1916"/>
    <n v="19.16"/>
    <x v="17"/>
    <x v="311"/>
  </r>
  <r>
    <s v="CA-2016-155033"/>
    <n v="1056"/>
    <n v="10.56"/>
    <x v="1"/>
    <x v="1"/>
  </r>
  <r>
    <s v="CA-2014-156006"/>
    <n v="4779"/>
    <n v="47.79"/>
    <x v="35"/>
    <x v="25"/>
  </r>
  <r>
    <s v="CA-2015-158659"/>
    <n v="7143"/>
    <n v="71.430000000000007"/>
    <x v="14"/>
    <x v="102"/>
  </r>
  <r>
    <s v="CA-2015-169796"/>
    <n v="23219"/>
    <n v="232.19"/>
    <x v="15"/>
    <x v="20"/>
  </r>
  <r>
    <s v="CA-2015-169796"/>
    <n v="1794"/>
    <n v="17.940000000000001"/>
    <x v="15"/>
    <x v="20"/>
  </r>
  <r>
    <s v="CA-2015-102876"/>
    <n v="9522"/>
    <n v="95.22"/>
    <x v="9"/>
    <x v="10"/>
  </r>
  <r>
    <s v="CA-2015-102876"/>
    <n v="791964"/>
    <n v="7919.64"/>
    <x v="9"/>
    <x v="10"/>
  </r>
  <r>
    <s v="CA-2015-102876"/>
    <n v="4923"/>
    <n v="49.23"/>
    <x v="9"/>
    <x v="10"/>
  </r>
  <r>
    <s v="US-2017-139647"/>
    <n v="209979"/>
    <n v="2099.79"/>
    <x v="16"/>
    <x v="42"/>
  </r>
  <r>
    <s v="US-2017-160465"/>
    <n v="3393"/>
    <n v="33.93"/>
    <x v="24"/>
    <x v="138"/>
  </r>
  <r>
    <s v="US-2017-160465"/>
    <n v="22232"/>
    <n v="222.32"/>
    <x v="24"/>
    <x v="138"/>
  </r>
  <r>
    <s v="US-2017-160465"/>
    <n v="210564"/>
    <n v="2105.64"/>
    <x v="24"/>
    <x v="138"/>
  </r>
  <r>
    <s v="CA-2014-153850"/>
    <n v="35168"/>
    <n v="351.68"/>
    <x v="24"/>
    <x v="167"/>
  </r>
  <r>
    <s v="CA-2014-153850"/>
    <n v="1502376"/>
    <n v="15023.76"/>
    <x v="24"/>
    <x v="167"/>
  </r>
  <r>
    <s v="CA-2014-127558"/>
    <n v="1011"/>
    <n v="10.11"/>
    <x v="1"/>
    <x v="1"/>
  </r>
  <r>
    <s v="CA-2014-127558"/>
    <n v="77247"/>
    <n v="772.47"/>
    <x v="1"/>
    <x v="1"/>
  </r>
  <r>
    <s v="CA-2014-127558"/>
    <n v="2046"/>
    <n v="20.46"/>
    <x v="1"/>
    <x v="1"/>
  </r>
  <r>
    <s v="CA-2017-136511"/>
    <n v="34758"/>
    <n v="347.58"/>
    <x v="15"/>
    <x v="20"/>
  </r>
  <r>
    <s v="CA-2016-133795"/>
    <n v="7264"/>
    <n v="72.64"/>
    <x v="1"/>
    <x v="70"/>
  </r>
  <r>
    <s v="CA-2016-133795"/>
    <n v="77247"/>
    <n v="772.47"/>
    <x v="1"/>
    <x v="70"/>
  </r>
  <r>
    <s v="CA-2016-133795"/>
    <n v="3992"/>
    <n v="39.92"/>
    <x v="1"/>
    <x v="70"/>
  </r>
  <r>
    <s v="US-2017-130953"/>
    <n v="3348"/>
    <n v="33.479999999999997"/>
    <x v="26"/>
    <x v="268"/>
  </r>
  <r>
    <s v="US-2017-130953"/>
    <n v="46197"/>
    <n v="461.97"/>
    <x v="26"/>
    <x v="268"/>
  </r>
  <r>
    <s v="US-2017-130953"/>
    <n v="13762"/>
    <n v="137.62"/>
    <x v="26"/>
    <x v="268"/>
  </r>
  <r>
    <s v="US-2017-130953"/>
    <n v="30267"/>
    <n v="302.67"/>
    <x v="26"/>
    <x v="268"/>
  </r>
  <r>
    <s v="CA-2014-151792"/>
    <n v="239976"/>
    <n v="2399.7600000000002"/>
    <x v="10"/>
    <x v="22"/>
  </r>
  <r>
    <s v="CA-2017-139304"/>
    <n v="834"/>
    <n v="8.34"/>
    <x v="1"/>
    <x v="8"/>
  </r>
  <r>
    <s v="CA-2017-139304"/>
    <n v="857"/>
    <n v="8.57"/>
    <x v="1"/>
    <x v="8"/>
  </r>
  <r>
    <s v="CA-2017-139304"/>
    <n v="119616"/>
    <n v="1196.1600000000001"/>
    <x v="1"/>
    <x v="8"/>
  </r>
  <r>
    <s v="CA-2016-155166"/>
    <n v="21294"/>
    <n v="212.94"/>
    <x v="30"/>
    <x v="219"/>
  </r>
  <r>
    <s v="CA-2016-155166"/>
    <n v="2649"/>
    <n v="26.49"/>
    <x v="30"/>
    <x v="219"/>
  </r>
  <r>
    <s v="CA-2015-103954"/>
    <n v="6874"/>
    <n v="68.739999999999995"/>
    <x v="6"/>
    <x v="158"/>
  </r>
  <r>
    <s v="CA-2014-169803"/>
    <n v="65355"/>
    <n v="653.54999999999995"/>
    <x v="4"/>
    <x v="4"/>
  </r>
  <r>
    <s v="CA-2014-169803"/>
    <n v="339"/>
    <n v="3.39"/>
    <x v="4"/>
    <x v="4"/>
  </r>
  <r>
    <s v="CA-2017-141719"/>
    <n v="23996"/>
    <n v="239.96"/>
    <x v="10"/>
    <x v="14"/>
  </r>
  <r>
    <s v="CA-2015-136469"/>
    <n v="199836"/>
    <n v="1998.36"/>
    <x v="13"/>
    <x v="40"/>
  </r>
  <r>
    <s v="CA-2015-136469"/>
    <n v="7160"/>
    <n v="71.599999999999994"/>
    <x v="13"/>
    <x v="40"/>
  </r>
  <r>
    <s v="CA-2015-136469"/>
    <n v="22106"/>
    <n v="221.06"/>
    <x v="13"/>
    <x v="40"/>
  </r>
  <r>
    <s v="CA-2016-158694"/>
    <n v="6771"/>
    <n v="67.709999999999994"/>
    <x v="1"/>
    <x v="1"/>
  </r>
  <r>
    <s v="CA-2016-158694"/>
    <n v="12992"/>
    <n v="129.91999999999999"/>
    <x v="1"/>
    <x v="1"/>
  </r>
  <r>
    <s v="CA-2016-158694"/>
    <n v="46746"/>
    <n v="467.46"/>
    <x v="1"/>
    <x v="1"/>
  </r>
  <r>
    <s v="CA-2016-158694"/>
    <n v="614"/>
    <n v="6.14"/>
    <x v="1"/>
    <x v="1"/>
  </r>
  <r>
    <s v="CA-2016-158694"/>
    <n v="72076"/>
    <n v="720.76"/>
    <x v="1"/>
    <x v="1"/>
  </r>
  <r>
    <s v="CA-2016-158694"/>
    <n v="5184"/>
    <n v="51.84"/>
    <x v="1"/>
    <x v="1"/>
  </r>
  <r>
    <s v="CA-2016-158694"/>
    <n v="147"/>
    <n v="1.47"/>
    <x v="1"/>
    <x v="1"/>
  </r>
  <r>
    <s v="US-2014-104759"/>
    <n v="8134"/>
    <n v="81.34"/>
    <x v="10"/>
    <x v="22"/>
  </r>
  <r>
    <s v="US-2014-104759"/>
    <n v="79984"/>
    <n v="799.84"/>
    <x v="10"/>
    <x v="22"/>
  </r>
  <r>
    <s v="CA-2015-150511"/>
    <n v="1854"/>
    <n v="18.54"/>
    <x v="4"/>
    <x v="96"/>
  </r>
  <r>
    <s v="CA-2015-134922"/>
    <n v="244"/>
    <n v="2.44"/>
    <x v="9"/>
    <x v="10"/>
  </r>
  <r>
    <s v="US-2017-120607"/>
    <n v="19564"/>
    <n v="195.64"/>
    <x v="32"/>
    <x v="118"/>
  </r>
  <r>
    <s v="CA-2015-141243"/>
    <n v="3984"/>
    <n v="39.840000000000003"/>
    <x v="5"/>
    <x v="61"/>
  </r>
  <r>
    <s v="CA-2015-141243"/>
    <n v="7056"/>
    <n v="70.56"/>
    <x v="5"/>
    <x v="61"/>
  </r>
  <r>
    <s v="CA-2015-141243"/>
    <n v="13523976"/>
    <n v="135239.76"/>
    <x v="5"/>
    <x v="61"/>
  </r>
  <r>
    <s v="CA-2015-162166"/>
    <n v="264"/>
    <n v="2.64"/>
    <x v="1"/>
    <x v="429"/>
  </r>
  <r>
    <s v="CA-2015-162166"/>
    <n v="4188"/>
    <n v="41.88"/>
    <x v="1"/>
    <x v="429"/>
  </r>
  <r>
    <s v="CA-2016-120796"/>
    <n v="99846"/>
    <n v="998.46"/>
    <x v="9"/>
    <x v="10"/>
  </r>
  <r>
    <s v="CA-2016-109722"/>
    <n v="69998"/>
    <n v="699.98"/>
    <x v="0"/>
    <x v="430"/>
  </r>
  <r>
    <s v="CA-2016-109722"/>
    <n v="58482"/>
    <n v="584.82000000000005"/>
    <x v="0"/>
    <x v="430"/>
  </r>
  <r>
    <s v="CA-2015-136798"/>
    <n v="4398"/>
    <n v="43.98"/>
    <x v="11"/>
    <x v="31"/>
  </r>
  <r>
    <s v="CA-2015-136798"/>
    <n v="37797"/>
    <n v="377.97"/>
    <x v="11"/>
    <x v="31"/>
  </r>
  <r>
    <s v="CA-2015-136798"/>
    <n v="12396"/>
    <n v="123.96"/>
    <x v="11"/>
    <x v="31"/>
  </r>
  <r>
    <s v="CA-2017-122196"/>
    <n v="39198"/>
    <n v="391.98"/>
    <x v="13"/>
    <x v="40"/>
  </r>
  <r>
    <s v="CA-2017-142090"/>
    <n v="383976"/>
    <n v="3839.76"/>
    <x v="3"/>
    <x v="140"/>
  </r>
  <r>
    <s v="CA-2017-142090"/>
    <n v="1781682"/>
    <n v="17816.82"/>
    <x v="3"/>
    <x v="140"/>
  </r>
  <r>
    <s v="CA-2017-160934"/>
    <n v="214"/>
    <n v="2.14"/>
    <x v="1"/>
    <x v="1"/>
  </r>
  <r>
    <s v="CA-2014-124478"/>
    <n v="54999"/>
    <n v="549.99"/>
    <x v="12"/>
    <x v="149"/>
  </r>
  <r>
    <s v="CA-2014-124478"/>
    <n v="167535"/>
    <n v="1675.35"/>
    <x v="12"/>
    <x v="149"/>
  </r>
  <r>
    <s v="CA-2014-124478"/>
    <n v="3834"/>
    <n v="38.340000000000003"/>
    <x v="12"/>
    <x v="149"/>
  </r>
  <r>
    <s v="CA-2014-124478"/>
    <n v="5388"/>
    <n v="53.88"/>
    <x v="12"/>
    <x v="149"/>
  </r>
  <r>
    <s v="CA-2014-124478"/>
    <n v="29998"/>
    <n v="299.98"/>
    <x v="12"/>
    <x v="149"/>
  </r>
  <r>
    <s v="CA-2015-145485"/>
    <n v="628"/>
    <n v="6.28"/>
    <x v="1"/>
    <x v="8"/>
  </r>
  <r>
    <s v="CA-2017-151071"/>
    <n v="13904"/>
    <n v="139.04"/>
    <x v="1"/>
    <x v="1"/>
  </r>
  <r>
    <s v="CA-2014-134572"/>
    <n v="7441"/>
    <n v="74.41"/>
    <x v="5"/>
    <x v="12"/>
  </r>
  <r>
    <s v="CA-2014-134572"/>
    <n v="4484"/>
    <n v="44.84"/>
    <x v="5"/>
    <x v="12"/>
  </r>
  <r>
    <s v="CA-2014-134572"/>
    <n v="40159"/>
    <n v="401.59"/>
    <x v="5"/>
    <x v="12"/>
  </r>
  <r>
    <s v="CA-2017-143217"/>
    <n v="1824"/>
    <n v="18.239999999999998"/>
    <x v="6"/>
    <x v="158"/>
  </r>
  <r>
    <s v="US-2017-133312"/>
    <n v="359499"/>
    <n v="3594.99"/>
    <x v="1"/>
    <x v="8"/>
  </r>
  <r>
    <s v="US-2017-133312"/>
    <n v="1048"/>
    <n v="10.48"/>
    <x v="1"/>
    <x v="8"/>
  </r>
  <r>
    <s v="US-2015-137533"/>
    <n v="20736"/>
    <n v="207.36"/>
    <x v="24"/>
    <x v="138"/>
  </r>
  <r>
    <s v="CA-2016-155138"/>
    <n v="35168"/>
    <n v="351.68"/>
    <x v="3"/>
    <x v="53"/>
  </r>
  <r>
    <s v="CA-2016-155138"/>
    <n v="64704"/>
    <n v="647.04"/>
    <x v="3"/>
    <x v="53"/>
  </r>
  <r>
    <s v="CA-2016-108350"/>
    <n v="10552"/>
    <n v="105.52"/>
    <x v="31"/>
    <x v="90"/>
  </r>
  <r>
    <s v="CA-2015-144302"/>
    <n v="5792"/>
    <n v="57.92"/>
    <x v="5"/>
    <x v="61"/>
  </r>
  <r>
    <s v="CA-2015-109001"/>
    <n v="466158"/>
    <n v="4661.58"/>
    <x v="9"/>
    <x v="10"/>
  </r>
  <r>
    <s v="CA-2015-109001"/>
    <n v="10312"/>
    <n v="103.12"/>
    <x v="9"/>
    <x v="10"/>
  </r>
  <r>
    <s v="CA-2015-109001"/>
    <n v="2556"/>
    <n v="25.56"/>
    <x v="9"/>
    <x v="10"/>
  </r>
  <r>
    <s v="CA-2017-132738"/>
    <n v="7968"/>
    <n v="79.680000000000007"/>
    <x v="22"/>
    <x v="431"/>
  </r>
  <r>
    <s v="CA-2017-132738"/>
    <n v="8784"/>
    <n v="87.84"/>
    <x v="22"/>
    <x v="431"/>
  </r>
  <r>
    <s v="CA-2017-156720"/>
    <n v="3024"/>
    <n v="30.24"/>
    <x v="22"/>
    <x v="431"/>
  </r>
  <r>
    <s v="CA-2015-119102"/>
    <n v="5145"/>
    <n v="51.45"/>
    <x v="34"/>
    <x v="383"/>
  </r>
  <r>
    <s v="US-2014-140452"/>
    <n v="14016"/>
    <n v="140.16"/>
    <x v="10"/>
    <x v="22"/>
  </r>
  <r>
    <s v="US-2014-140452"/>
    <n v="21495"/>
    <n v="214.95"/>
    <x v="10"/>
    <x v="22"/>
  </r>
  <r>
    <s v="US-2014-140452"/>
    <n v="3504"/>
    <n v="35.04"/>
    <x v="10"/>
    <x v="22"/>
  </r>
  <r>
    <s v="US-2014-140452"/>
    <n v="10776"/>
    <n v="107.76"/>
    <x v="10"/>
    <x v="22"/>
  </r>
  <r>
    <s v="US-2014-140452"/>
    <n v="46"/>
    <n v="0.46"/>
    <x v="10"/>
    <x v="22"/>
  </r>
  <r>
    <s v="US-2014-140452"/>
    <n v="35168"/>
    <n v="351.68"/>
    <x v="10"/>
    <x v="22"/>
  </r>
  <r>
    <s v="CA-2015-141936"/>
    <n v="19152"/>
    <n v="191.52"/>
    <x v="1"/>
    <x v="329"/>
  </r>
  <r>
    <s v="CA-2014-158442"/>
    <n v="4448"/>
    <n v="44.48"/>
    <x v="5"/>
    <x v="61"/>
  </r>
  <r>
    <s v="CA-2014-158442"/>
    <n v="5184"/>
    <n v="51.84"/>
    <x v="5"/>
    <x v="61"/>
  </r>
  <r>
    <s v="CA-2014-158442"/>
    <n v="15552"/>
    <n v="155.52000000000001"/>
    <x v="5"/>
    <x v="61"/>
  </r>
  <r>
    <s v="CA-2015-167374"/>
    <n v="40032"/>
    <n v="400.32"/>
    <x v="9"/>
    <x v="10"/>
  </r>
  <r>
    <s v="CA-2015-167374"/>
    <n v="16776"/>
    <n v="167.76"/>
    <x v="9"/>
    <x v="10"/>
  </r>
  <r>
    <s v="CA-2014-116568"/>
    <n v="186304"/>
    <n v="1863.04"/>
    <x v="2"/>
    <x v="207"/>
  </r>
  <r>
    <s v="CA-2015-147102"/>
    <n v="6636"/>
    <n v="66.36"/>
    <x v="32"/>
    <x v="38"/>
  </r>
  <r>
    <s v="CA-2017-132213"/>
    <n v="42048"/>
    <n v="420.48"/>
    <x v="18"/>
    <x v="316"/>
  </r>
  <r>
    <s v="CA-2017-132213"/>
    <n v="6792"/>
    <n v="67.92"/>
    <x v="18"/>
    <x v="316"/>
  </r>
  <r>
    <s v="CA-2014-138450"/>
    <n v="52512"/>
    <n v="525.12"/>
    <x v="9"/>
    <x v="10"/>
  </r>
  <r>
    <s v="CA-2014-138450"/>
    <n v="186912"/>
    <n v="1869.12"/>
    <x v="9"/>
    <x v="10"/>
  </r>
  <r>
    <s v="CA-2014-138450"/>
    <n v="10048"/>
    <n v="100.48"/>
    <x v="9"/>
    <x v="10"/>
  </r>
  <r>
    <s v="CA-2015-153073"/>
    <n v="17496"/>
    <n v="174.96"/>
    <x v="10"/>
    <x v="22"/>
  </r>
  <r>
    <s v="CA-2016-147970"/>
    <n v="15552"/>
    <n v="155.52000000000001"/>
    <x v="5"/>
    <x v="61"/>
  </r>
  <r>
    <s v="CA-2016-150658"/>
    <n v="10776"/>
    <n v="107.76"/>
    <x v="27"/>
    <x v="51"/>
  </r>
  <r>
    <s v="CA-2017-125640"/>
    <n v="3304"/>
    <n v="33.04"/>
    <x v="9"/>
    <x v="10"/>
  </r>
  <r>
    <s v="CA-2017-154137"/>
    <n v="3548"/>
    <n v="35.479999999999997"/>
    <x v="15"/>
    <x v="20"/>
  </r>
  <r>
    <s v="CA-2015-127173"/>
    <n v="3444"/>
    <n v="34.44"/>
    <x v="15"/>
    <x v="147"/>
  </r>
  <r>
    <s v="CA-2015-127173"/>
    <n v="62993"/>
    <n v="629.92999999999995"/>
    <x v="15"/>
    <x v="147"/>
  </r>
  <r>
    <s v="CA-2015-127173"/>
    <n v="79056"/>
    <n v="790.56"/>
    <x v="15"/>
    <x v="147"/>
  </r>
  <r>
    <s v="CA-2014-149538"/>
    <n v="23255"/>
    <n v="232.55"/>
    <x v="28"/>
    <x v="240"/>
  </r>
  <r>
    <s v="CA-2014-149538"/>
    <n v="9998"/>
    <n v="99.98"/>
    <x v="28"/>
    <x v="240"/>
  </r>
  <r>
    <s v="CA-2014-149538"/>
    <n v="1944"/>
    <n v="19.440000000000001"/>
    <x v="28"/>
    <x v="240"/>
  </r>
  <r>
    <s v="CA-2014-149538"/>
    <n v="1296"/>
    <n v="12.96"/>
    <x v="28"/>
    <x v="240"/>
  </r>
  <r>
    <s v="CA-2014-160766"/>
    <n v="464292"/>
    <n v="4642.92"/>
    <x v="15"/>
    <x v="20"/>
  </r>
  <r>
    <s v="CA-2014-160766"/>
    <n v="6846"/>
    <n v="68.459999999999994"/>
    <x v="15"/>
    <x v="20"/>
  </r>
  <r>
    <s v="CA-2014-160766"/>
    <n v="279996"/>
    <n v="2799.96"/>
    <x v="15"/>
    <x v="20"/>
  </r>
  <r>
    <s v="CA-2014-160766"/>
    <n v="6013"/>
    <n v="60.13"/>
    <x v="15"/>
    <x v="20"/>
  </r>
  <r>
    <s v="CA-2014-160766"/>
    <n v="1699"/>
    <n v="16.989999999999998"/>
    <x v="15"/>
    <x v="20"/>
  </r>
  <r>
    <s v="CA-2014-160766"/>
    <n v="28797"/>
    <n v="287.97000000000003"/>
    <x v="15"/>
    <x v="20"/>
  </r>
  <r>
    <s v="CA-2014-160766"/>
    <n v="4482"/>
    <n v="44.82"/>
    <x v="15"/>
    <x v="20"/>
  </r>
  <r>
    <s v="CA-2017-146626"/>
    <n v="10112"/>
    <n v="101.12"/>
    <x v="1"/>
    <x v="125"/>
  </r>
  <r>
    <s v="CA-2015-123330"/>
    <n v="107976"/>
    <n v="1079.76"/>
    <x v="2"/>
    <x v="207"/>
  </r>
  <r>
    <s v="CA-2017-155607"/>
    <n v="5873"/>
    <n v="58.73"/>
    <x v="15"/>
    <x v="20"/>
  </r>
  <r>
    <s v="CA-2017-155607"/>
    <n v="93344"/>
    <n v="933.44"/>
    <x v="15"/>
    <x v="20"/>
  </r>
  <r>
    <s v="CA-2016-151323"/>
    <n v="1705"/>
    <n v="17.05"/>
    <x v="4"/>
    <x v="4"/>
  </r>
  <r>
    <s v="CA-2015-146696"/>
    <n v="8096"/>
    <n v="80.959999999999994"/>
    <x v="1"/>
    <x v="70"/>
  </r>
  <r>
    <s v="CA-2016-128972"/>
    <n v="3036"/>
    <n v="30.36"/>
    <x v="26"/>
    <x v="268"/>
  </r>
  <r>
    <s v="CA-2017-128335"/>
    <n v="2334"/>
    <n v="23.34"/>
    <x v="15"/>
    <x v="145"/>
  </r>
  <r>
    <s v="CA-2017-128335"/>
    <n v="5155"/>
    <n v="51.55"/>
    <x v="15"/>
    <x v="145"/>
  </r>
  <r>
    <s v="CA-2015-154886"/>
    <n v="1199"/>
    <n v="11.99"/>
    <x v="1"/>
    <x v="8"/>
  </r>
  <r>
    <s v="CA-2016-111213"/>
    <n v="1317492"/>
    <n v="13174.92"/>
    <x v="15"/>
    <x v="20"/>
  </r>
  <r>
    <s v="CA-2016-111213"/>
    <n v="6384"/>
    <n v="63.84"/>
    <x v="15"/>
    <x v="20"/>
  </r>
  <r>
    <s v="CA-2016-111213"/>
    <n v="3592"/>
    <n v="35.92"/>
    <x v="15"/>
    <x v="20"/>
  </r>
  <r>
    <s v="CA-2017-161333"/>
    <n v="8626"/>
    <n v="86.26"/>
    <x v="1"/>
    <x v="1"/>
  </r>
  <r>
    <s v="CA-2017-161333"/>
    <n v="13904"/>
    <n v="139.04"/>
    <x v="1"/>
    <x v="1"/>
  </r>
  <r>
    <s v="CA-2017-161333"/>
    <n v="468"/>
    <n v="4.68"/>
    <x v="1"/>
    <x v="1"/>
  </r>
  <r>
    <s v="CA-2017-128734"/>
    <n v="8544"/>
    <n v="85.44"/>
    <x v="16"/>
    <x v="432"/>
  </r>
  <r>
    <s v="CA-2017-128734"/>
    <n v="842376"/>
    <n v="8423.76"/>
    <x v="16"/>
    <x v="432"/>
  </r>
  <r>
    <s v="CA-2014-141796"/>
    <n v="121485"/>
    <n v="1214.8499999999999"/>
    <x v="15"/>
    <x v="85"/>
  </r>
  <r>
    <s v="CA-2017-125101"/>
    <n v="6778"/>
    <n v="67.78"/>
    <x v="1"/>
    <x v="8"/>
  </r>
  <r>
    <s v="CA-2017-169929"/>
    <n v="399"/>
    <n v="3.99"/>
    <x v="37"/>
    <x v="433"/>
  </r>
  <r>
    <s v="US-2014-121566"/>
    <n v="2688"/>
    <n v="26.88"/>
    <x v="15"/>
    <x v="20"/>
  </r>
  <r>
    <s v="US-2014-121566"/>
    <n v="66"/>
    <n v="0.66"/>
    <x v="15"/>
    <x v="20"/>
  </r>
  <r>
    <s v="US-2015-124219"/>
    <n v="284"/>
    <n v="2.84"/>
    <x v="25"/>
    <x v="434"/>
  </r>
  <r>
    <s v="US-2015-124219"/>
    <n v="21294"/>
    <n v="212.94"/>
    <x v="25"/>
    <x v="434"/>
  </r>
  <r>
    <s v="CA-2017-163006"/>
    <n v="1001584"/>
    <n v="10015.84"/>
    <x v="10"/>
    <x v="22"/>
  </r>
  <r>
    <s v="CA-2017-163006"/>
    <n v="569058"/>
    <n v="5690.58"/>
    <x v="10"/>
    <x v="22"/>
  </r>
  <r>
    <s v="CA-2017-163006"/>
    <n v="14224"/>
    <n v="142.24"/>
    <x v="10"/>
    <x v="22"/>
  </r>
  <r>
    <s v="CA-2015-156146"/>
    <n v="105584"/>
    <n v="1055.8399999999999"/>
    <x v="16"/>
    <x v="97"/>
  </r>
  <r>
    <s v="CA-2015-156146"/>
    <n v="6872"/>
    <n v="68.72"/>
    <x v="16"/>
    <x v="97"/>
  </r>
  <r>
    <s v="CA-2014-111192"/>
    <n v="136784"/>
    <n v="1367.84"/>
    <x v="4"/>
    <x v="4"/>
  </r>
  <r>
    <s v="CA-2016-115378"/>
    <n v="30196"/>
    <n v="301.95999999999998"/>
    <x v="12"/>
    <x v="79"/>
  </r>
  <r>
    <s v="CA-2015-161627"/>
    <n v="170352"/>
    <n v="1703.52"/>
    <x v="1"/>
    <x v="45"/>
  </r>
  <r>
    <s v="CA-2014-121006"/>
    <n v="39"/>
    <n v="0.39"/>
    <x v="12"/>
    <x v="297"/>
  </r>
  <r>
    <s v="CA-2014-121006"/>
    <n v="1284"/>
    <n v="12.84"/>
    <x v="12"/>
    <x v="297"/>
  </r>
  <r>
    <s v="CA-2014-121006"/>
    <n v="1584"/>
    <n v="15.84"/>
    <x v="12"/>
    <x v="297"/>
  </r>
  <r>
    <s v="CA-2014-121006"/>
    <n v="56394"/>
    <n v="563.94000000000005"/>
    <x v="12"/>
    <x v="297"/>
  </r>
  <r>
    <s v="CA-2014-121006"/>
    <n v="6294"/>
    <n v="62.94"/>
    <x v="12"/>
    <x v="297"/>
  </r>
  <r>
    <s v="CA-2014-121006"/>
    <n v="53541"/>
    <n v="535.41"/>
    <x v="12"/>
    <x v="297"/>
  </r>
  <r>
    <s v="CA-2016-122903"/>
    <n v="35049"/>
    <n v="350.49"/>
    <x v="12"/>
    <x v="66"/>
  </r>
  <r>
    <s v="CA-2016-122903"/>
    <n v="14412"/>
    <n v="144.12"/>
    <x v="12"/>
    <x v="66"/>
  </r>
  <r>
    <s v="CA-2016-122903"/>
    <n v="31455"/>
    <n v="314.55"/>
    <x v="12"/>
    <x v="66"/>
  </r>
  <r>
    <s v="CA-2015-107741"/>
    <n v="3408"/>
    <n v="34.08"/>
    <x v="22"/>
    <x v="206"/>
  </r>
  <r>
    <s v="CA-2017-106432"/>
    <n v="2072"/>
    <n v="20.72"/>
    <x v="5"/>
    <x v="435"/>
  </r>
  <r>
    <s v="CA-2017-106432"/>
    <n v="3283992"/>
    <n v="32839.919999999998"/>
    <x v="5"/>
    <x v="435"/>
  </r>
  <r>
    <s v="CA-2016-148908"/>
    <n v="53248"/>
    <n v="532.48"/>
    <x v="1"/>
    <x v="8"/>
  </r>
  <r>
    <s v="CA-2016-123015"/>
    <n v="4992"/>
    <n v="49.92"/>
    <x v="15"/>
    <x v="20"/>
  </r>
  <r>
    <s v="US-2015-120502"/>
    <n v="3768"/>
    <n v="37.68"/>
    <x v="1"/>
    <x v="1"/>
  </r>
  <r>
    <s v="US-2015-120502"/>
    <n v="258576"/>
    <n v="2585.7600000000002"/>
    <x v="1"/>
    <x v="1"/>
  </r>
  <r>
    <s v="US-2015-120502"/>
    <n v="7584"/>
    <n v="75.84"/>
    <x v="1"/>
    <x v="1"/>
  </r>
  <r>
    <s v="CA-2017-108749"/>
    <n v="4536"/>
    <n v="45.36"/>
    <x v="34"/>
    <x v="383"/>
  </r>
  <r>
    <s v="CA-2017-108749"/>
    <n v="4578"/>
    <n v="45.78"/>
    <x v="34"/>
    <x v="383"/>
  </r>
  <r>
    <s v="CA-2017-163335"/>
    <n v="4029"/>
    <n v="40.29"/>
    <x v="32"/>
    <x v="38"/>
  </r>
  <r>
    <s v="CA-2017-163335"/>
    <n v="3871"/>
    <n v="38.71"/>
    <x v="32"/>
    <x v="38"/>
  </r>
  <r>
    <s v="CA-2015-134719"/>
    <n v="1801632"/>
    <n v="18016.32"/>
    <x v="2"/>
    <x v="108"/>
  </r>
  <r>
    <s v="US-2015-154389"/>
    <n v="748752"/>
    <n v="7487.52"/>
    <x v="9"/>
    <x v="10"/>
  </r>
  <r>
    <s v="CA-2015-115567"/>
    <n v="19996"/>
    <n v="199.96"/>
    <x v="14"/>
    <x v="38"/>
  </r>
  <r>
    <s v="CA-2015-115567"/>
    <n v="15162"/>
    <n v="151.62"/>
    <x v="14"/>
    <x v="38"/>
  </r>
  <r>
    <s v="US-2017-136679"/>
    <n v="167952"/>
    <n v="1679.52"/>
    <x v="5"/>
    <x v="45"/>
  </r>
  <r>
    <s v="US-2017-136679"/>
    <n v="4504"/>
    <n v="45.04"/>
    <x v="5"/>
    <x v="45"/>
  </r>
  <r>
    <s v="US-2017-141943"/>
    <n v="2316"/>
    <n v="23.16"/>
    <x v="1"/>
    <x v="8"/>
  </r>
  <r>
    <s v="CA-2014-101560"/>
    <n v="3976"/>
    <n v="39.76"/>
    <x v="20"/>
    <x v="29"/>
  </r>
  <r>
    <s v="CA-2014-101560"/>
    <n v="8596"/>
    <n v="85.96"/>
    <x v="20"/>
    <x v="29"/>
  </r>
  <r>
    <s v="CA-2014-101560"/>
    <n v="1312"/>
    <n v="13.12"/>
    <x v="20"/>
    <x v="29"/>
  </r>
  <r>
    <s v="CA-2014-101560"/>
    <n v="4566"/>
    <n v="45.66"/>
    <x v="20"/>
    <x v="29"/>
  </r>
  <r>
    <s v="CA-2014-159709"/>
    <n v="15813"/>
    <n v="158.13"/>
    <x v="4"/>
    <x v="239"/>
  </r>
  <r>
    <s v="CA-2014-159709"/>
    <n v="436"/>
    <n v="4.3600000000000003"/>
    <x v="4"/>
    <x v="239"/>
  </r>
  <r>
    <s v="CA-2016-103982"/>
    <n v="3930072"/>
    <n v="39300.720000000001"/>
    <x v="5"/>
    <x v="171"/>
  </r>
  <r>
    <s v="CA-2016-103982"/>
    <n v="2304"/>
    <n v="23.04"/>
    <x v="5"/>
    <x v="171"/>
  </r>
  <r>
    <s v="CA-2016-103982"/>
    <n v="431976"/>
    <n v="4319.76"/>
    <x v="5"/>
    <x v="171"/>
  </r>
  <r>
    <s v="CA-2016-103982"/>
    <n v="4172"/>
    <n v="41.72"/>
    <x v="5"/>
    <x v="171"/>
  </r>
  <r>
    <s v="CA-2015-142454"/>
    <n v="10423"/>
    <n v="104.23"/>
    <x v="1"/>
    <x v="182"/>
  </r>
  <r>
    <s v="CA-2015-142454"/>
    <n v="7026"/>
    <n v="70.260000000000005"/>
    <x v="1"/>
    <x v="182"/>
  </r>
  <r>
    <s v="CA-2015-102015"/>
    <n v="926"/>
    <n v="9.26"/>
    <x v="15"/>
    <x v="109"/>
  </r>
  <r>
    <s v="CA-2015-102015"/>
    <n v="10598"/>
    <n v="105.98"/>
    <x v="15"/>
    <x v="109"/>
  </r>
  <r>
    <s v="CA-2015-102015"/>
    <n v="124"/>
    <n v="1.24"/>
    <x v="15"/>
    <x v="109"/>
  </r>
  <r>
    <s v="CA-2015-102015"/>
    <n v="207"/>
    <n v="2.0699999999999998"/>
    <x v="15"/>
    <x v="109"/>
  </r>
  <r>
    <s v="CA-2015-102015"/>
    <n v="289"/>
    <n v="2.89"/>
    <x v="15"/>
    <x v="109"/>
  </r>
  <r>
    <s v="CA-2015-102015"/>
    <n v="2718"/>
    <n v="27.18"/>
    <x v="15"/>
    <x v="109"/>
  </r>
  <r>
    <s v="CA-2015-156755"/>
    <n v="46518"/>
    <n v="465.18"/>
    <x v="13"/>
    <x v="46"/>
  </r>
  <r>
    <s v="CA-2015-130876"/>
    <n v="3663"/>
    <n v="36.630000000000003"/>
    <x v="15"/>
    <x v="20"/>
  </r>
  <r>
    <s v="CA-2016-145898"/>
    <n v="5145"/>
    <n v="51.45"/>
    <x v="1"/>
    <x v="56"/>
  </r>
  <r>
    <s v="CA-2016-145898"/>
    <n v="783"/>
    <n v="7.83"/>
    <x v="1"/>
    <x v="56"/>
  </r>
  <r>
    <s v="CA-2016-145898"/>
    <n v="354"/>
    <n v="3.54"/>
    <x v="1"/>
    <x v="56"/>
  </r>
  <r>
    <s v="CA-2016-145898"/>
    <n v="299"/>
    <n v="2.99"/>
    <x v="1"/>
    <x v="56"/>
  </r>
  <r>
    <s v="US-2017-159562"/>
    <n v="1748"/>
    <n v="17.48"/>
    <x v="12"/>
    <x v="43"/>
  </r>
  <r>
    <s v="CA-2017-134635"/>
    <n v="7914"/>
    <n v="79.14"/>
    <x v="1"/>
    <x v="1"/>
  </r>
  <r>
    <s v="CA-2017-167080"/>
    <n v="84"/>
    <n v="0.84"/>
    <x v="15"/>
    <x v="20"/>
  </r>
  <r>
    <s v="CA-2017-145653"/>
    <n v="49826"/>
    <n v="498.26"/>
    <x v="12"/>
    <x v="66"/>
  </r>
  <r>
    <s v="CA-2014-140487"/>
    <n v="21294"/>
    <n v="212.94"/>
    <x v="12"/>
    <x v="66"/>
  </r>
  <r>
    <s v="CA-2017-117401"/>
    <n v="70686"/>
    <n v="706.86"/>
    <x v="25"/>
    <x v="24"/>
  </r>
  <r>
    <s v="CA-2017-117401"/>
    <n v="11495"/>
    <n v="114.95"/>
    <x v="25"/>
    <x v="24"/>
  </r>
  <r>
    <s v="CA-2017-117401"/>
    <n v="4319"/>
    <n v="43.19"/>
    <x v="25"/>
    <x v="24"/>
  </r>
  <r>
    <s v="US-2017-109582"/>
    <n v="16644"/>
    <n v="166.44"/>
    <x v="1"/>
    <x v="1"/>
  </r>
  <r>
    <s v="CA-2016-119865"/>
    <n v="3656"/>
    <n v="36.56"/>
    <x v="15"/>
    <x v="20"/>
  </r>
  <r>
    <s v="CA-2016-119865"/>
    <n v="186144"/>
    <n v="1861.44"/>
    <x v="15"/>
    <x v="20"/>
  </r>
  <r>
    <s v="CA-2016-119865"/>
    <n v="353568"/>
    <n v="3535.68"/>
    <x v="15"/>
    <x v="20"/>
  </r>
  <r>
    <s v="US-2014-147648"/>
    <n v="8198"/>
    <n v="81.98"/>
    <x v="1"/>
    <x v="8"/>
  </r>
  <r>
    <s v="CA-2017-124436"/>
    <n v="14624"/>
    <n v="146.24"/>
    <x v="1"/>
    <x v="201"/>
  </r>
  <r>
    <s v="CA-2017-124436"/>
    <n v="69716"/>
    <n v="697.16"/>
    <x v="1"/>
    <x v="201"/>
  </r>
  <r>
    <s v="CA-2017-124436"/>
    <n v="3093"/>
    <n v="30.93"/>
    <x v="1"/>
    <x v="201"/>
  </r>
  <r>
    <s v="CA-2017-124436"/>
    <n v="27496"/>
    <n v="274.95999999999998"/>
    <x v="1"/>
    <x v="201"/>
  </r>
  <r>
    <s v="CA-2014-115084"/>
    <n v="60534"/>
    <n v="605.34"/>
    <x v="36"/>
    <x v="379"/>
  </r>
  <r>
    <s v="CA-2017-131037"/>
    <n v="210008"/>
    <n v="2100.08"/>
    <x v="1"/>
    <x v="8"/>
  </r>
  <r>
    <s v="CA-2016-111143"/>
    <n v="5496"/>
    <n v="54.96"/>
    <x v="14"/>
    <x v="245"/>
  </r>
  <r>
    <s v="CA-2014-166744"/>
    <n v="16422"/>
    <n v="164.22"/>
    <x v="39"/>
    <x v="29"/>
  </r>
  <r>
    <s v="CA-2014-166744"/>
    <n v="36294"/>
    <n v="362.94"/>
    <x v="39"/>
    <x v="29"/>
  </r>
  <r>
    <s v="CA-2014-166744"/>
    <n v="5998"/>
    <n v="59.98"/>
    <x v="39"/>
    <x v="29"/>
  </r>
  <r>
    <s v="CA-2016-116561"/>
    <n v="33294"/>
    <n v="332.94"/>
    <x v="1"/>
    <x v="49"/>
  </r>
  <r>
    <s v="CA-2016-116561"/>
    <n v="39872"/>
    <n v="398.72"/>
    <x v="1"/>
    <x v="49"/>
  </r>
  <r>
    <s v="CA-2016-110730"/>
    <n v="1368"/>
    <n v="13.68"/>
    <x v="4"/>
    <x v="4"/>
  </r>
  <r>
    <s v="CA-2017-146367"/>
    <n v="3318"/>
    <n v="33.18"/>
    <x v="5"/>
    <x v="238"/>
  </r>
  <r>
    <s v="CA-2016-149454"/>
    <n v="1044"/>
    <n v="10.44"/>
    <x v="17"/>
    <x v="81"/>
  </r>
  <r>
    <s v="CA-2016-156265"/>
    <n v="136464"/>
    <n v="1364.64"/>
    <x v="1"/>
    <x v="1"/>
  </r>
  <r>
    <s v="CA-2016-156265"/>
    <n v="333576"/>
    <n v="3335.76"/>
    <x v="1"/>
    <x v="1"/>
  </r>
  <r>
    <s v="CA-2016-156265"/>
    <n v="12544"/>
    <n v="125.44"/>
    <x v="1"/>
    <x v="1"/>
  </r>
  <r>
    <s v="US-2015-168914"/>
    <n v="20768"/>
    <n v="207.68"/>
    <x v="10"/>
    <x v="436"/>
  </r>
  <r>
    <s v="US-2017-110989"/>
    <n v="435"/>
    <n v="4.3499999999999996"/>
    <x v="4"/>
    <x v="4"/>
  </r>
  <r>
    <s v="CA-2015-106215"/>
    <n v="12576"/>
    <n v="125.76"/>
    <x v="9"/>
    <x v="10"/>
  </r>
  <r>
    <s v="US-2016-169369"/>
    <n v="24995"/>
    <n v="249.95"/>
    <x v="32"/>
    <x v="38"/>
  </r>
  <r>
    <s v="US-2016-169369"/>
    <n v="4912"/>
    <n v="49.12"/>
    <x v="32"/>
    <x v="38"/>
  </r>
  <r>
    <s v="CA-2015-132318"/>
    <n v="18291"/>
    <n v="182.91"/>
    <x v="17"/>
    <x v="173"/>
  </r>
  <r>
    <s v="US-2014-131982"/>
    <n v="107648"/>
    <n v="1076.48"/>
    <x v="4"/>
    <x v="96"/>
  </r>
  <r>
    <s v="CA-2015-125185"/>
    <n v="99372"/>
    <n v="993.72"/>
    <x v="9"/>
    <x v="437"/>
  </r>
  <r>
    <s v="CA-2015-125185"/>
    <n v="33568"/>
    <n v="335.68"/>
    <x v="9"/>
    <x v="437"/>
  </r>
  <r>
    <s v="CA-2016-130078"/>
    <n v="1056"/>
    <n v="10.56"/>
    <x v="26"/>
    <x v="268"/>
  </r>
  <r>
    <s v="US-2017-114034"/>
    <n v="3888"/>
    <n v="38.880000000000003"/>
    <x v="1"/>
    <x v="277"/>
  </r>
  <r>
    <s v="US-2017-115595"/>
    <n v="352"/>
    <n v="3.52"/>
    <x v="1"/>
    <x v="1"/>
  </r>
  <r>
    <s v="CA-2017-158722"/>
    <n v="45528"/>
    <n v="455.28"/>
    <x v="9"/>
    <x v="10"/>
  </r>
  <r>
    <s v="CA-2014-105165"/>
    <n v="196776"/>
    <n v="1967.76"/>
    <x v="5"/>
    <x v="12"/>
  </r>
  <r>
    <s v="CA-2014-105165"/>
    <n v="292"/>
    <n v="2.92"/>
    <x v="5"/>
    <x v="12"/>
  </r>
  <r>
    <s v="CA-2014-105165"/>
    <n v="200795"/>
    <n v="2007.95"/>
    <x v="5"/>
    <x v="12"/>
  </r>
  <r>
    <s v="CA-2014-105165"/>
    <n v="46688"/>
    <n v="466.88"/>
    <x v="5"/>
    <x v="12"/>
  </r>
  <r>
    <s v="CA-2014-105165"/>
    <n v="21864"/>
    <n v="218.64"/>
    <x v="5"/>
    <x v="12"/>
  </r>
  <r>
    <s v="CA-2017-147452"/>
    <n v="1176"/>
    <n v="11.76"/>
    <x v="4"/>
    <x v="4"/>
  </r>
  <r>
    <s v="CA-2017-147452"/>
    <n v="16794"/>
    <n v="167.94"/>
    <x v="4"/>
    <x v="4"/>
  </r>
  <r>
    <s v="CA-2017-147452"/>
    <n v="389"/>
    <n v="3.89"/>
    <x v="4"/>
    <x v="4"/>
  </r>
  <r>
    <s v="US-2017-114657"/>
    <n v="5244"/>
    <n v="52.44"/>
    <x v="15"/>
    <x v="181"/>
  </r>
  <r>
    <s v="CA-2017-144484"/>
    <n v="3236"/>
    <n v="32.36"/>
    <x v="1"/>
    <x v="8"/>
  </r>
  <r>
    <s v="CA-2017-144484"/>
    <n v="4066"/>
    <n v="40.659999999999997"/>
    <x v="1"/>
    <x v="8"/>
  </r>
  <r>
    <s v="CA-2017-125913"/>
    <n v="2792"/>
    <n v="27.92"/>
    <x v="1"/>
    <x v="1"/>
  </r>
  <r>
    <s v="CA-2017-125913"/>
    <n v="399672"/>
    <n v="3996.72"/>
    <x v="1"/>
    <x v="1"/>
  </r>
  <r>
    <s v="US-2016-158309"/>
    <n v="3744"/>
    <n v="37.44"/>
    <x v="2"/>
    <x v="100"/>
  </r>
  <r>
    <s v="CA-2015-162887"/>
    <n v="7152"/>
    <n v="71.52"/>
    <x v="42"/>
    <x v="140"/>
  </r>
  <r>
    <s v="CA-2017-147333"/>
    <n v="1598"/>
    <n v="15.98"/>
    <x v="36"/>
    <x v="115"/>
  </r>
  <r>
    <s v="CA-2017-147333"/>
    <n v="4475"/>
    <n v="44.75"/>
    <x v="36"/>
    <x v="115"/>
  </r>
  <r>
    <s v="CA-2014-113859"/>
    <n v="340116"/>
    <n v="3401.16"/>
    <x v="5"/>
    <x v="372"/>
  </r>
  <r>
    <s v="CA-2014-159681"/>
    <n v="10552"/>
    <n v="105.52"/>
    <x v="17"/>
    <x v="173"/>
  </r>
  <r>
    <s v="US-2017-104094"/>
    <n v="1348"/>
    <n v="13.48"/>
    <x v="6"/>
    <x v="158"/>
  </r>
  <r>
    <s v="CA-2017-152709"/>
    <n v="8552"/>
    <n v="85.52"/>
    <x v="12"/>
    <x v="66"/>
  </r>
  <r>
    <s v="CA-2015-105158"/>
    <n v="616"/>
    <n v="6.16"/>
    <x v="11"/>
    <x v="30"/>
  </r>
  <r>
    <s v="CA-2015-105158"/>
    <n v="3684"/>
    <n v="36.840000000000003"/>
    <x v="11"/>
    <x v="30"/>
  </r>
  <r>
    <s v="CA-2014-133424"/>
    <n v="1584"/>
    <n v="15.84"/>
    <x v="4"/>
    <x v="4"/>
  </r>
  <r>
    <s v="CA-2014-133424"/>
    <n v="444"/>
    <n v="4.4400000000000004"/>
    <x v="4"/>
    <x v="4"/>
  </r>
  <r>
    <s v="CA-2017-105991"/>
    <n v="2124"/>
    <n v="21.24"/>
    <x v="22"/>
    <x v="103"/>
  </r>
  <r>
    <s v="CA-2017-105991"/>
    <n v="9552"/>
    <n v="95.52"/>
    <x v="22"/>
    <x v="103"/>
  </r>
  <r>
    <s v="CA-2017-105991"/>
    <n v="89991"/>
    <n v="899.91"/>
    <x v="22"/>
    <x v="103"/>
  </r>
  <r>
    <s v="US-2017-136784"/>
    <n v="16396"/>
    <n v="163.96"/>
    <x v="1"/>
    <x v="8"/>
  </r>
  <r>
    <s v="CA-2014-146283"/>
    <n v="17904"/>
    <n v="179.04"/>
    <x v="5"/>
    <x v="12"/>
  </r>
  <r>
    <s v="CA-2014-146283"/>
    <n v="9667"/>
    <n v="96.67"/>
    <x v="5"/>
    <x v="12"/>
  </r>
  <r>
    <s v="CA-2014-146283"/>
    <n v="182112"/>
    <n v="1821.12"/>
    <x v="5"/>
    <x v="12"/>
  </r>
  <r>
    <s v="CA-2017-151218"/>
    <n v="4464"/>
    <n v="44.64"/>
    <x v="2"/>
    <x v="100"/>
  </r>
  <r>
    <s v="CA-2015-111073"/>
    <n v="51588"/>
    <n v="515.88"/>
    <x v="24"/>
    <x v="64"/>
  </r>
  <r>
    <s v="CA-2017-144883"/>
    <n v="504"/>
    <n v="5.04"/>
    <x v="11"/>
    <x v="43"/>
  </r>
  <r>
    <s v="CA-2017-142174"/>
    <n v="89568"/>
    <n v="895.68"/>
    <x v="5"/>
    <x v="12"/>
  </r>
  <r>
    <s v="CA-2017-108791"/>
    <n v="1489"/>
    <n v="14.89"/>
    <x v="15"/>
    <x v="181"/>
  </r>
  <r>
    <s v="CA-2017-108791"/>
    <n v="54392"/>
    <n v="543.91999999999996"/>
    <x v="15"/>
    <x v="181"/>
  </r>
  <r>
    <s v="CA-2016-106656"/>
    <n v="408"/>
    <n v="4.08"/>
    <x v="1"/>
    <x v="70"/>
  </r>
  <r>
    <s v="CA-2016-106656"/>
    <n v="189"/>
    <n v="1.89"/>
    <x v="1"/>
    <x v="70"/>
  </r>
  <r>
    <s v="CA-2016-113831"/>
    <n v="22755"/>
    <n v="227.55"/>
    <x v="17"/>
    <x v="24"/>
  </r>
  <r>
    <s v="CA-2016-113831"/>
    <n v="19797"/>
    <n v="197.97"/>
    <x v="17"/>
    <x v="24"/>
  </r>
  <r>
    <s v="CA-2016-113831"/>
    <n v="621"/>
    <n v="6.21"/>
    <x v="17"/>
    <x v="24"/>
  </r>
  <r>
    <s v="US-2014-139500"/>
    <n v="37296"/>
    <n v="372.96"/>
    <x v="10"/>
    <x v="27"/>
  </r>
  <r>
    <s v="US-2014-166310"/>
    <n v="8544"/>
    <n v="85.44"/>
    <x v="5"/>
    <x v="164"/>
  </r>
  <r>
    <s v="US-2016-168410"/>
    <n v="6895"/>
    <n v="68.95"/>
    <x v="15"/>
    <x v="147"/>
  </r>
  <r>
    <s v="US-2016-168410"/>
    <n v="29637"/>
    <n v="296.37"/>
    <x v="15"/>
    <x v="147"/>
  </r>
  <r>
    <s v="US-2016-168410"/>
    <n v="3998"/>
    <n v="39.979999999999997"/>
    <x v="15"/>
    <x v="147"/>
  </r>
  <r>
    <s v="CA-2017-131254"/>
    <n v="191058"/>
    <n v="1910.58"/>
    <x v="5"/>
    <x v="12"/>
  </r>
  <r>
    <s v="CA-2017-131254"/>
    <n v="1304"/>
    <n v="13.04"/>
    <x v="5"/>
    <x v="12"/>
  </r>
  <r>
    <s v="CA-2017-131254"/>
    <n v="1525188"/>
    <n v="15251.88"/>
    <x v="5"/>
    <x v="12"/>
  </r>
  <r>
    <s v="CA-2016-123414"/>
    <n v="9216"/>
    <n v="92.16"/>
    <x v="3"/>
    <x v="202"/>
  </r>
  <r>
    <s v="CA-2016-123414"/>
    <n v="28048"/>
    <n v="280.48"/>
    <x v="3"/>
    <x v="202"/>
  </r>
  <r>
    <s v="CA-2017-137876"/>
    <n v="6496"/>
    <n v="64.959999999999994"/>
    <x v="1"/>
    <x v="8"/>
  </r>
  <r>
    <s v="CA-2017-137876"/>
    <n v="3056"/>
    <n v="30.56"/>
    <x v="1"/>
    <x v="8"/>
  </r>
  <r>
    <s v="CA-2016-154060"/>
    <n v="187056"/>
    <n v="1870.56"/>
    <x v="3"/>
    <x v="247"/>
  </r>
  <r>
    <s v="US-2017-162558"/>
    <n v="11808"/>
    <n v="118.08"/>
    <x v="18"/>
    <x v="289"/>
  </r>
  <r>
    <s v="US-2017-162558"/>
    <n v="9656"/>
    <n v="96.56"/>
    <x v="18"/>
    <x v="289"/>
  </r>
  <r>
    <s v="US-2017-162558"/>
    <n v="20736"/>
    <n v="207.36"/>
    <x v="18"/>
    <x v="289"/>
  </r>
  <r>
    <s v="US-2017-162558"/>
    <n v="2736"/>
    <n v="27.36"/>
    <x v="18"/>
    <x v="289"/>
  </r>
  <r>
    <s v="US-2017-162558"/>
    <n v="2314116"/>
    <n v="23141.16"/>
    <x v="18"/>
    <x v="289"/>
  </r>
  <r>
    <s v="US-2017-162558"/>
    <n v="34236"/>
    <n v="342.36"/>
    <x v="18"/>
    <x v="289"/>
  </r>
  <r>
    <s v="US-2017-162558"/>
    <n v="1976"/>
    <n v="19.760000000000002"/>
    <x v="18"/>
    <x v="289"/>
  </r>
  <r>
    <s v="CA-2017-134439"/>
    <n v="1596"/>
    <n v="15.96"/>
    <x v="8"/>
    <x v="438"/>
  </r>
  <r>
    <s v="CA-2015-119508"/>
    <n v="169"/>
    <n v="1.69"/>
    <x v="1"/>
    <x v="80"/>
  </r>
  <r>
    <s v="CA-2015-119508"/>
    <n v="2508"/>
    <n v="25.08"/>
    <x v="1"/>
    <x v="80"/>
  </r>
  <r>
    <s v="CA-2015-152681"/>
    <n v="668"/>
    <n v="6.68"/>
    <x v="31"/>
    <x v="104"/>
  </r>
  <r>
    <s v="CA-2014-130813"/>
    <n v="1944"/>
    <n v="19.440000000000001"/>
    <x v="1"/>
    <x v="1"/>
  </r>
  <r>
    <s v="CA-2015-120320"/>
    <n v="3192"/>
    <n v="31.92"/>
    <x v="5"/>
    <x v="12"/>
  </r>
  <r>
    <s v="CA-2016-111941"/>
    <n v="33568"/>
    <n v="335.68"/>
    <x v="15"/>
    <x v="20"/>
  </r>
  <r>
    <s v="CA-2016-123120"/>
    <n v="6394"/>
    <n v="63.94"/>
    <x v="15"/>
    <x v="20"/>
  </r>
  <r>
    <s v="CA-2016-123120"/>
    <n v="606"/>
    <n v="6.06"/>
    <x v="15"/>
    <x v="20"/>
  </r>
  <r>
    <s v="CA-2016-123120"/>
    <n v="2272"/>
    <n v="22.72"/>
    <x v="15"/>
    <x v="20"/>
  </r>
  <r>
    <s v="CA-2014-103331"/>
    <n v="1068"/>
    <n v="10.68"/>
    <x v="13"/>
    <x v="46"/>
  </r>
  <r>
    <s v="CA-2014-103331"/>
    <n v="1734"/>
    <n v="17.34"/>
    <x v="13"/>
    <x v="46"/>
  </r>
  <r>
    <s v="CA-2014-103331"/>
    <n v="338"/>
    <n v="3.38"/>
    <x v="13"/>
    <x v="46"/>
  </r>
  <r>
    <s v="CA-2015-169278"/>
    <n v="26976"/>
    <n v="269.76"/>
    <x v="4"/>
    <x v="4"/>
  </r>
  <r>
    <s v="CA-2017-111577"/>
    <n v="307776"/>
    <n v="3077.76"/>
    <x v="16"/>
    <x v="48"/>
  </r>
  <r>
    <s v="CA-2015-146486"/>
    <n v="24455"/>
    <n v="244.55"/>
    <x v="15"/>
    <x v="147"/>
  </r>
  <r>
    <s v="CA-2015-146486"/>
    <n v="1224"/>
    <n v="12.24"/>
    <x v="15"/>
    <x v="147"/>
  </r>
  <r>
    <s v="CA-2015-146486"/>
    <n v="1398"/>
    <n v="13.98"/>
    <x v="15"/>
    <x v="147"/>
  </r>
  <r>
    <s v="CA-2015-146486"/>
    <n v="89995"/>
    <n v="899.95"/>
    <x v="15"/>
    <x v="147"/>
  </r>
  <r>
    <s v="US-2014-168501"/>
    <n v="1632"/>
    <n v="16.32"/>
    <x v="5"/>
    <x v="61"/>
  </r>
  <r>
    <s v="US-2014-168501"/>
    <n v="26796"/>
    <n v="267.95999999999998"/>
    <x v="5"/>
    <x v="61"/>
  </r>
  <r>
    <s v="CA-2015-112053"/>
    <n v="3195"/>
    <n v="31.95"/>
    <x v="15"/>
    <x v="30"/>
  </r>
  <r>
    <s v="CA-2017-108539"/>
    <n v="72584"/>
    <n v="725.84"/>
    <x v="1"/>
    <x v="1"/>
  </r>
  <r>
    <s v="CA-2017-108539"/>
    <n v="10896"/>
    <n v="108.96"/>
    <x v="1"/>
    <x v="1"/>
  </r>
  <r>
    <s v="CA-2017-108539"/>
    <n v="8544"/>
    <n v="85.44"/>
    <x v="1"/>
    <x v="1"/>
  </r>
  <r>
    <s v="CA-2015-149811"/>
    <n v="3234"/>
    <n v="32.340000000000003"/>
    <x v="11"/>
    <x v="439"/>
  </r>
  <r>
    <s v="CA-2015-149811"/>
    <n v="399"/>
    <n v="3.99"/>
    <x v="11"/>
    <x v="439"/>
  </r>
  <r>
    <s v="US-2017-103814"/>
    <n v="143856"/>
    <n v="1438.56"/>
    <x v="10"/>
    <x v="111"/>
  </r>
  <r>
    <s v="CA-2016-123932"/>
    <n v="4192"/>
    <n v="41.92"/>
    <x v="5"/>
    <x v="61"/>
  </r>
  <r>
    <s v="CA-2016-123932"/>
    <n v="329584"/>
    <n v="3295.84"/>
    <x v="5"/>
    <x v="61"/>
  </r>
  <r>
    <s v="US-2016-101616"/>
    <n v="8728"/>
    <n v="87.28"/>
    <x v="28"/>
    <x v="53"/>
  </r>
  <r>
    <s v="CA-2014-113768"/>
    <n v="279456"/>
    <n v="2794.56"/>
    <x v="1"/>
    <x v="1"/>
  </r>
  <r>
    <s v="CA-2014-113768"/>
    <n v="80"/>
    <n v="0.8"/>
    <x v="1"/>
    <x v="1"/>
  </r>
  <r>
    <s v="CA-2016-138037"/>
    <n v="2724"/>
    <n v="27.24"/>
    <x v="1"/>
    <x v="8"/>
  </r>
  <r>
    <s v="CA-2014-150490"/>
    <n v="1636"/>
    <n v="16.36"/>
    <x v="1"/>
    <x v="8"/>
  </r>
  <r>
    <s v="CA-2014-150490"/>
    <n v="1578"/>
    <n v="15.78"/>
    <x v="1"/>
    <x v="8"/>
  </r>
  <r>
    <s v="CA-2014-150490"/>
    <n v="4598"/>
    <n v="45.98"/>
    <x v="1"/>
    <x v="8"/>
  </r>
  <r>
    <s v="US-2017-126060"/>
    <n v="198272"/>
    <n v="1982.72"/>
    <x v="3"/>
    <x v="115"/>
  </r>
  <r>
    <s v="CA-2017-100951"/>
    <n v="72076"/>
    <n v="720.76"/>
    <x v="5"/>
    <x v="61"/>
  </r>
  <r>
    <s v="CA-2016-122017"/>
    <n v="7056"/>
    <n v="70.56"/>
    <x v="41"/>
    <x v="391"/>
  </r>
  <r>
    <s v="CA-2016-122017"/>
    <n v="8196"/>
    <n v="81.96"/>
    <x v="41"/>
    <x v="391"/>
  </r>
  <r>
    <s v="CA-2014-123477"/>
    <n v="64864"/>
    <n v="648.64"/>
    <x v="21"/>
    <x v="24"/>
  </r>
  <r>
    <s v="CA-2016-107790"/>
    <n v="151192"/>
    <n v="1511.92"/>
    <x v="5"/>
    <x v="12"/>
  </r>
  <r>
    <s v="CA-2017-158071"/>
    <n v="88776"/>
    <n v="887.76"/>
    <x v="4"/>
    <x v="4"/>
  </r>
  <r>
    <s v="CA-2017-158071"/>
    <n v="1156"/>
    <n v="11.56"/>
    <x v="4"/>
    <x v="4"/>
  </r>
  <r>
    <s v="CA-2017-158071"/>
    <n v="1558"/>
    <n v="15.58"/>
    <x v="4"/>
    <x v="4"/>
  </r>
  <r>
    <s v="CA-2017-147403"/>
    <n v="85056"/>
    <n v="850.56"/>
    <x v="24"/>
    <x v="59"/>
  </r>
  <r>
    <s v="US-2017-136721"/>
    <n v="27396"/>
    <n v="273.95999999999998"/>
    <x v="12"/>
    <x v="423"/>
  </r>
  <r>
    <s v="US-2017-136721"/>
    <n v="3069"/>
    <n v="30.69"/>
    <x v="12"/>
    <x v="423"/>
  </r>
  <r>
    <s v="CA-2015-118738"/>
    <n v="15552"/>
    <n v="155.52000000000001"/>
    <x v="5"/>
    <x v="12"/>
  </r>
  <r>
    <s v="CA-2015-118738"/>
    <n v="347361"/>
    <n v="3473.61"/>
    <x v="5"/>
    <x v="12"/>
  </r>
  <r>
    <s v="CA-2015-118738"/>
    <n v="10368"/>
    <n v="103.68"/>
    <x v="5"/>
    <x v="12"/>
  </r>
  <r>
    <s v="CA-2017-134152"/>
    <n v="9816"/>
    <n v="98.16"/>
    <x v="4"/>
    <x v="4"/>
  </r>
  <r>
    <s v="CA-2017-134152"/>
    <n v="3144"/>
    <n v="31.44"/>
    <x v="4"/>
    <x v="4"/>
  </r>
  <r>
    <s v="CA-2014-125542"/>
    <n v="348488"/>
    <n v="3484.88"/>
    <x v="9"/>
    <x v="10"/>
  </r>
  <r>
    <s v="CA-2014-125542"/>
    <n v="172736"/>
    <n v="1727.36"/>
    <x v="9"/>
    <x v="10"/>
  </r>
  <r>
    <s v="CA-2016-136021"/>
    <n v="1554"/>
    <n v="15.54"/>
    <x v="1"/>
    <x v="1"/>
  </r>
  <r>
    <s v="CA-2016-136021"/>
    <n v="105552"/>
    <n v="1055.52"/>
    <x v="1"/>
    <x v="1"/>
  </r>
  <r>
    <s v="CA-2016-149195"/>
    <n v="2592"/>
    <n v="25.92"/>
    <x v="5"/>
    <x v="12"/>
  </r>
  <r>
    <s v="CA-2016-149195"/>
    <n v="15808"/>
    <n v="158.08000000000001"/>
    <x v="5"/>
    <x v="12"/>
  </r>
  <r>
    <s v="CA-2016-149195"/>
    <n v="10368"/>
    <n v="103.68"/>
    <x v="5"/>
    <x v="12"/>
  </r>
  <r>
    <s v="CA-2017-161410"/>
    <n v="3582"/>
    <n v="35.82"/>
    <x v="9"/>
    <x v="10"/>
  </r>
  <r>
    <s v="CA-2017-161410"/>
    <n v="545916"/>
    <n v="5459.16"/>
    <x v="9"/>
    <x v="10"/>
  </r>
  <r>
    <s v="CA-2017-152786"/>
    <n v="4041"/>
    <n v="40.409999999999997"/>
    <x v="36"/>
    <x v="440"/>
  </r>
  <r>
    <s v="CA-2017-164707"/>
    <n v="167976"/>
    <n v="1679.76"/>
    <x v="1"/>
    <x v="1"/>
  </r>
  <r>
    <s v="CA-2017-164707"/>
    <n v="10953"/>
    <n v="109.53"/>
    <x v="1"/>
    <x v="1"/>
  </r>
  <r>
    <s v="CA-2017-164707"/>
    <n v="982"/>
    <n v="9.82"/>
    <x v="1"/>
    <x v="1"/>
  </r>
  <r>
    <s v="CA-2017-163874"/>
    <n v="26352"/>
    <n v="263.52"/>
    <x v="4"/>
    <x v="4"/>
  </r>
  <r>
    <s v="US-2014-123183"/>
    <n v="225"/>
    <n v="2.25"/>
    <x v="13"/>
    <x v="40"/>
  </r>
  <r>
    <s v="US-2014-123183"/>
    <n v="996"/>
    <n v="9.9600000000000009"/>
    <x v="13"/>
    <x v="40"/>
  </r>
  <r>
    <s v="US-2014-123183"/>
    <n v="21308"/>
    <n v="213.08"/>
    <x v="13"/>
    <x v="40"/>
  </r>
  <r>
    <s v="US-2014-123183"/>
    <n v="102588"/>
    <n v="1025.8800000000001"/>
    <x v="13"/>
    <x v="40"/>
  </r>
  <r>
    <s v="CA-2014-104829"/>
    <n v="2198"/>
    <n v="21.98"/>
    <x v="7"/>
    <x v="212"/>
  </r>
  <r>
    <s v="US-2016-147340"/>
    <n v="632"/>
    <n v="6.32"/>
    <x v="1"/>
    <x v="8"/>
  </r>
  <r>
    <s v="CA-2016-145492"/>
    <n v="390"/>
    <n v="3.9"/>
    <x v="1"/>
    <x v="1"/>
  </r>
  <r>
    <s v="CA-2016-163202"/>
    <n v="2907"/>
    <n v="29.07"/>
    <x v="24"/>
    <x v="152"/>
  </r>
  <r>
    <s v="CA-2016-117681"/>
    <n v="556665"/>
    <n v="5566.65"/>
    <x v="1"/>
    <x v="1"/>
  </r>
  <r>
    <s v="CA-2017-132262"/>
    <n v="7198"/>
    <n v="71.98"/>
    <x v="4"/>
    <x v="4"/>
  </r>
  <r>
    <s v="CA-2017-132262"/>
    <n v="7998"/>
    <n v="79.98"/>
    <x v="4"/>
    <x v="4"/>
  </r>
  <r>
    <s v="CA-2017-123043"/>
    <n v="24672"/>
    <n v="246.72"/>
    <x v="15"/>
    <x v="20"/>
  </r>
  <r>
    <s v="CA-2017-123043"/>
    <n v="3744"/>
    <n v="37.44"/>
    <x v="15"/>
    <x v="20"/>
  </r>
  <r>
    <s v="US-2016-143280"/>
    <n v="44596"/>
    <n v="445.96"/>
    <x v="1"/>
    <x v="1"/>
  </r>
  <r>
    <s v="US-2016-143280"/>
    <n v="3624"/>
    <n v="36.24"/>
    <x v="1"/>
    <x v="1"/>
  </r>
  <r>
    <s v="US-2016-143280"/>
    <n v="1065"/>
    <n v="10.65"/>
    <x v="1"/>
    <x v="1"/>
  </r>
  <r>
    <s v="CA-2017-108854"/>
    <n v="8792"/>
    <n v="87.92"/>
    <x v="1"/>
    <x v="8"/>
  </r>
  <r>
    <s v="CA-2017-108854"/>
    <n v="22424"/>
    <n v="224.24"/>
    <x v="1"/>
    <x v="8"/>
  </r>
  <r>
    <s v="CA-2017-108854"/>
    <n v="9048"/>
    <n v="90.48"/>
    <x v="1"/>
    <x v="8"/>
  </r>
  <r>
    <s v="CA-2017-108854"/>
    <n v="4276"/>
    <n v="42.76"/>
    <x v="1"/>
    <x v="8"/>
  </r>
  <r>
    <s v="CA-2017-166856"/>
    <n v="1008"/>
    <n v="10.08"/>
    <x v="27"/>
    <x v="441"/>
  </r>
  <r>
    <s v="CA-2017-166856"/>
    <n v="10134"/>
    <n v="101.34"/>
    <x v="27"/>
    <x v="441"/>
  </r>
  <r>
    <s v="CA-2016-153157"/>
    <n v="22475"/>
    <n v="224.75"/>
    <x v="41"/>
    <x v="391"/>
  </r>
  <r>
    <s v="US-2017-125647"/>
    <n v="73176"/>
    <n v="731.76"/>
    <x v="10"/>
    <x v="22"/>
  </r>
  <r>
    <s v="US-2017-125647"/>
    <n v="20736"/>
    <n v="207.36"/>
    <x v="10"/>
    <x v="22"/>
  </r>
  <r>
    <s v="US-2017-125647"/>
    <n v="39984"/>
    <n v="399.84"/>
    <x v="10"/>
    <x v="22"/>
  </r>
  <r>
    <s v="CA-2014-132542"/>
    <n v="1536"/>
    <n v="15.36"/>
    <x v="8"/>
    <x v="155"/>
  </r>
  <r>
    <s v="CA-2015-110877"/>
    <n v="36288"/>
    <n v="362.88"/>
    <x v="5"/>
    <x v="12"/>
  </r>
  <r>
    <s v="CA-2015-110877"/>
    <n v="150384"/>
    <n v="1503.84"/>
    <x v="5"/>
    <x v="12"/>
  </r>
  <r>
    <s v="US-2016-151827"/>
    <n v="280782"/>
    <n v="2807.82"/>
    <x v="9"/>
    <x v="10"/>
  </r>
  <r>
    <s v="US-2016-151827"/>
    <n v="31984"/>
    <n v="319.83999999999997"/>
    <x v="9"/>
    <x v="10"/>
  </r>
  <r>
    <s v="US-2016-163258"/>
    <n v="11232"/>
    <n v="112.32"/>
    <x v="1"/>
    <x v="1"/>
  </r>
  <r>
    <s v="CA-2017-103009"/>
    <n v="264"/>
    <n v="2.64"/>
    <x v="0"/>
    <x v="102"/>
  </r>
  <r>
    <s v="US-2017-120649"/>
    <n v="352"/>
    <n v="3.52"/>
    <x v="29"/>
    <x v="416"/>
  </r>
  <r>
    <s v="CA-2016-153598"/>
    <n v="164995"/>
    <n v="1649.95"/>
    <x v="1"/>
    <x v="1"/>
  </r>
  <r>
    <s v="CA-2016-153598"/>
    <n v="1119"/>
    <n v="11.19"/>
    <x v="1"/>
    <x v="1"/>
  </r>
  <r>
    <s v="US-2016-108497"/>
    <n v="599165"/>
    <n v="5991.65"/>
    <x v="1"/>
    <x v="1"/>
  </r>
  <r>
    <s v="CA-2016-113096"/>
    <n v="4653"/>
    <n v="46.53"/>
    <x v="1"/>
    <x v="8"/>
  </r>
  <r>
    <s v="CA-2014-136861"/>
    <n v="31984"/>
    <n v="319.83999999999997"/>
    <x v="2"/>
    <x v="84"/>
  </r>
  <r>
    <s v="CA-2017-117422"/>
    <n v="161568"/>
    <n v="1615.68"/>
    <x v="24"/>
    <x v="80"/>
  </r>
  <r>
    <s v="CA-2017-117422"/>
    <n v="4064"/>
    <n v="40.64"/>
    <x v="24"/>
    <x v="80"/>
  </r>
  <r>
    <s v="CA-2017-117422"/>
    <n v="6216"/>
    <n v="62.16"/>
    <x v="24"/>
    <x v="80"/>
  </r>
  <r>
    <s v="CA-2017-129707"/>
    <n v="8896"/>
    <n v="88.96"/>
    <x v="16"/>
    <x v="432"/>
  </r>
  <r>
    <s v="CA-2015-160171"/>
    <n v="16407"/>
    <n v="164.07"/>
    <x v="1"/>
    <x v="1"/>
  </r>
  <r>
    <s v="CA-2015-160171"/>
    <n v="2700"/>
    <n v="27"/>
    <x v="1"/>
    <x v="1"/>
  </r>
  <r>
    <s v="CA-2014-103317"/>
    <n v="1952"/>
    <n v="19.52"/>
    <x v="2"/>
    <x v="144"/>
  </r>
  <r>
    <s v="CA-2014-103317"/>
    <n v="981"/>
    <n v="9.81"/>
    <x v="2"/>
    <x v="144"/>
  </r>
  <r>
    <s v="CA-2014-103317"/>
    <n v="213216"/>
    <n v="2132.16"/>
    <x v="2"/>
    <x v="144"/>
  </r>
  <r>
    <s v="CA-2016-167115"/>
    <n v="588784"/>
    <n v="5887.84"/>
    <x v="15"/>
    <x v="20"/>
  </r>
  <r>
    <s v="US-2017-153633"/>
    <n v="2064"/>
    <n v="20.64"/>
    <x v="2"/>
    <x v="442"/>
  </r>
  <r>
    <s v="CA-2017-155929"/>
    <n v="6368"/>
    <n v="63.68"/>
    <x v="16"/>
    <x v="220"/>
  </r>
  <r>
    <s v="CA-2015-148712"/>
    <n v="996"/>
    <n v="9.9600000000000009"/>
    <x v="15"/>
    <x v="20"/>
  </r>
  <r>
    <s v="CA-2015-148712"/>
    <n v="62296"/>
    <n v="622.96"/>
    <x v="15"/>
    <x v="20"/>
  </r>
  <r>
    <s v="CA-2015-148712"/>
    <n v="1071"/>
    <n v="10.71"/>
    <x v="15"/>
    <x v="20"/>
  </r>
  <r>
    <s v="CA-2016-128307"/>
    <n v="20936"/>
    <n v="209.36"/>
    <x v="5"/>
    <x v="12"/>
  </r>
  <r>
    <s v="US-2016-127425"/>
    <n v="330"/>
    <n v="3.3"/>
    <x v="15"/>
    <x v="20"/>
  </r>
  <r>
    <s v="US-2016-127425"/>
    <n v="24995"/>
    <n v="249.95"/>
    <x v="15"/>
    <x v="20"/>
  </r>
  <r>
    <s v="US-2014-119081"/>
    <n v="35793"/>
    <n v="357.93"/>
    <x v="41"/>
    <x v="250"/>
  </r>
  <r>
    <s v="US-2014-119081"/>
    <n v="574"/>
    <n v="5.74"/>
    <x v="41"/>
    <x v="250"/>
  </r>
  <r>
    <s v="US-2014-119081"/>
    <n v="33196"/>
    <n v="331.96"/>
    <x v="41"/>
    <x v="250"/>
  </r>
  <r>
    <s v="US-2014-119081"/>
    <n v="4056"/>
    <n v="40.56"/>
    <x v="41"/>
    <x v="250"/>
  </r>
  <r>
    <s v="CA-2016-140613"/>
    <n v="862"/>
    <n v="8.6199999999999992"/>
    <x v="33"/>
    <x v="306"/>
  </r>
  <r>
    <s v="US-2017-108700"/>
    <n v="38016"/>
    <n v="380.16"/>
    <x v="10"/>
    <x v="179"/>
  </r>
  <r>
    <s v="CA-2017-160962"/>
    <n v="8384"/>
    <n v="83.84"/>
    <x v="9"/>
    <x v="10"/>
  </r>
  <r>
    <s v="CA-2017-160962"/>
    <n v="6848"/>
    <n v="68.48"/>
    <x v="9"/>
    <x v="10"/>
  </r>
  <r>
    <s v="CA-2017-130631"/>
    <n v="196"/>
    <n v="1.96"/>
    <x v="4"/>
    <x v="156"/>
  </r>
  <r>
    <s v="CA-2017-130631"/>
    <n v="6846"/>
    <n v="68.459999999999994"/>
    <x v="4"/>
    <x v="156"/>
  </r>
  <r>
    <s v="CA-2017-116680"/>
    <n v="13344"/>
    <n v="133.44"/>
    <x v="1"/>
    <x v="8"/>
  </r>
  <r>
    <s v="CA-2017-116680"/>
    <n v="1478272"/>
    <n v="14782.72"/>
    <x v="1"/>
    <x v="8"/>
  </r>
  <r>
    <s v="US-2014-107405"/>
    <n v="16272"/>
    <n v="162.72"/>
    <x v="3"/>
    <x v="153"/>
  </r>
  <r>
    <s v="CA-2017-101574"/>
    <n v="924"/>
    <n v="9.24"/>
    <x v="1"/>
    <x v="1"/>
  </r>
  <r>
    <s v="CA-2014-146591"/>
    <n v="3234"/>
    <n v="32.340000000000003"/>
    <x v="16"/>
    <x v="48"/>
  </r>
  <r>
    <s v="CA-2014-146591"/>
    <n v="56064"/>
    <n v="560.64"/>
    <x v="16"/>
    <x v="48"/>
  </r>
  <r>
    <s v="CA-2014-146591"/>
    <n v="10872"/>
    <n v="108.72"/>
    <x v="16"/>
    <x v="48"/>
  </r>
  <r>
    <s v="CA-2014-146591"/>
    <n v="18147"/>
    <n v="181.47"/>
    <x v="16"/>
    <x v="48"/>
  </r>
  <r>
    <s v="CA-2014-107706"/>
    <n v="16176"/>
    <n v="161.76"/>
    <x v="5"/>
    <x v="12"/>
  </r>
  <r>
    <s v="CA-2016-122448"/>
    <n v="122352"/>
    <n v="1223.52"/>
    <x v="1"/>
    <x v="8"/>
  </r>
  <r>
    <s v="CA-2014-132451"/>
    <n v="585552"/>
    <n v="5855.52"/>
    <x v="1"/>
    <x v="70"/>
  </r>
  <r>
    <s v="CA-2014-132451"/>
    <n v="1944"/>
    <n v="19.440000000000001"/>
    <x v="1"/>
    <x v="70"/>
  </r>
  <r>
    <s v="CA-2016-158547"/>
    <n v="12392"/>
    <n v="123.92"/>
    <x v="24"/>
    <x v="57"/>
  </r>
  <r>
    <s v="CA-2017-116946"/>
    <n v="1336"/>
    <n v="13.36"/>
    <x v="22"/>
    <x v="117"/>
  </r>
  <r>
    <s v="CA-2017-116946"/>
    <n v="78256"/>
    <n v="782.56"/>
    <x v="22"/>
    <x v="117"/>
  </r>
  <r>
    <s v="CA-2017-116946"/>
    <n v="102018"/>
    <n v="1020.18"/>
    <x v="22"/>
    <x v="117"/>
  </r>
  <r>
    <s v="CA-2017-121741"/>
    <n v="75068"/>
    <n v="750.68"/>
    <x v="8"/>
    <x v="9"/>
  </r>
  <r>
    <s v="CA-2017-169691"/>
    <n v="444"/>
    <n v="4.4400000000000004"/>
    <x v="11"/>
    <x v="349"/>
  </r>
  <r>
    <s v="CA-2017-169691"/>
    <n v="8455"/>
    <n v="84.55"/>
    <x v="11"/>
    <x v="349"/>
  </r>
  <r>
    <s v="CA-2017-169691"/>
    <n v="1794"/>
    <n v="17.940000000000001"/>
    <x v="11"/>
    <x v="349"/>
  </r>
  <r>
    <s v="CA-2016-121356"/>
    <n v="1284"/>
    <n v="12.84"/>
    <x v="13"/>
    <x v="46"/>
  </r>
  <r>
    <s v="CA-2014-101770"/>
    <n v="1869"/>
    <n v="18.690000000000001"/>
    <x v="2"/>
    <x v="100"/>
  </r>
  <r>
    <s v="CA-2017-105487"/>
    <n v="103192"/>
    <n v="1031.92"/>
    <x v="1"/>
    <x v="70"/>
  </r>
  <r>
    <s v="CA-2017-105487"/>
    <n v="360"/>
    <n v="3.6"/>
    <x v="1"/>
    <x v="70"/>
  </r>
  <r>
    <s v="CA-2017-105487"/>
    <n v="23996"/>
    <n v="239.96"/>
    <x v="1"/>
    <x v="70"/>
  </r>
  <r>
    <s v="CA-2017-105487"/>
    <n v="4068"/>
    <n v="40.68"/>
    <x v="1"/>
    <x v="70"/>
  </r>
  <r>
    <s v="CA-2017-148999"/>
    <n v="419136"/>
    <n v="4191.3599999999997"/>
    <x v="2"/>
    <x v="100"/>
  </r>
  <r>
    <s v="CA-2014-107573"/>
    <n v="23472"/>
    <n v="234.72"/>
    <x v="2"/>
    <x v="100"/>
  </r>
  <r>
    <s v="CA-2015-156608"/>
    <n v="3592"/>
    <n v="35.92"/>
    <x v="5"/>
    <x v="52"/>
  </r>
  <r>
    <s v="CA-2017-134495"/>
    <n v="23976"/>
    <n v="239.76"/>
    <x v="2"/>
    <x v="108"/>
  </r>
  <r>
    <s v="CA-2017-134495"/>
    <n v="6264"/>
    <n v="62.64"/>
    <x v="2"/>
    <x v="108"/>
  </r>
  <r>
    <s v="CA-2017-134495"/>
    <n v="20808"/>
    <n v="208.08"/>
    <x v="2"/>
    <x v="108"/>
  </r>
  <r>
    <s v="CA-2017-134495"/>
    <n v="218352"/>
    <n v="2183.52"/>
    <x v="2"/>
    <x v="108"/>
  </r>
  <r>
    <s v="CA-2017-164098"/>
    <n v="1816"/>
    <n v="18.16"/>
    <x v="5"/>
    <x v="12"/>
  </r>
  <r>
    <s v="CA-2014-105249"/>
    <n v="736"/>
    <n v="7.36"/>
    <x v="1"/>
    <x v="8"/>
  </r>
  <r>
    <s v="CA-2014-105249"/>
    <n v="414"/>
    <n v="4.1399999999999997"/>
    <x v="1"/>
    <x v="8"/>
  </r>
  <r>
    <s v="CA-2014-105249"/>
    <n v="411332"/>
    <n v="4113.32"/>
    <x v="1"/>
    <x v="8"/>
  </r>
  <r>
    <s v="CA-2015-113523"/>
    <n v="7656"/>
    <n v="76.56"/>
    <x v="9"/>
    <x v="10"/>
  </r>
  <r>
    <s v="CA-2017-117821"/>
    <n v="6392"/>
    <n v="63.92"/>
    <x v="24"/>
    <x v="292"/>
  </r>
  <r>
    <s v="CA-2017-164378"/>
    <n v="656"/>
    <n v="6.56"/>
    <x v="15"/>
    <x v="20"/>
  </r>
  <r>
    <s v="CA-2017-164378"/>
    <n v="783"/>
    <n v="7.83"/>
    <x v="15"/>
    <x v="20"/>
  </r>
  <r>
    <s v="CA-2017-164378"/>
    <n v="419"/>
    <n v="4.1900000000000004"/>
    <x v="15"/>
    <x v="20"/>
  </r>
  <r>
    <s v="CA-2017-164378"/>
    <n v="664146"/>
    <n v="6641.46"/>
    <x v="15"/>
    <x v="20"/>
  </r>
  <r>
    <s v="CA-2017-164378"/>
    <n v="896"/>
    <n v="8.9600000000000009"/>
    <x v="15"/>
    <x v="20"/>
  </r>
  <r>
    <s v="CA-2017-127782"/>
    <n v="3312"/>
    <n v="33.119999999999997"/>
    <x v="9"/>
    <x v="10"/>
  </r>
  <r>
    <s v="CA-2017-127782"/>
    <n v="20136"/>
    <n v="201.36"/>
    <x v="9"/>
    <x v="10"/>
  </r>
  <r>
    <s v="CA-2017-127782"/>
    <n v="8856"/>
    <n v="88.56"/>
    <x v="9"/>
    <x v="10"/>
  </r>
  <r>
    <s v="CA-2017-127782"/>
    <n v="8592"/>
    <n v="85.92"/>
    <x v="9"/>
    <x v="10"/>
  </r>
  <r>
    <s v="US-2016-162026"/>
    <n v="6196"/>
    <n v="61.96"/>
    <x v="1"/>
    <x v="1"/>
  </r>
  <r>
    <s v="CA-2016-150000"/>
    <n v="1792"/>
    <n v="17.920000000000002"/>
    <x v="32"/>
    <x v="214"/>
  </r>
  <r>
    <s v="CA-2015-168529"/>
    <n v="1459"/>
    <n v="14.59"/>
    <x v="1"/>
    <x v="8"/>
  </r>
  <r>
    <s v="US-2017-152569"/>
    <n v="56704"/>
    <n v="567.04"/>
    <x v="10"/>
    <x v="22"/>
  </r>
  <r>
    <s v="US-2017-152569"/>
    <n v="1112"/>
    <n v="11.12"/>
    <x v="10"/>
    <x v="22"/>
  </r>
  <r>
    <s v="US-2014-137680"/>
    <n v="32896"/>
    <n v="328.96"/>
    <x v="21"/>
    <x v="261"/>
  </r>
  <r>
    <s v="US-2014-137680"/>
    <n v="22776"/>
    <n v="227.76"/>
    <x v="21"/>
    <x v="261"/>
  </r>
  <r>
    <s v="CA-2015-103177"/>
    <n v="23997"/>
    <n v="239.97"/>
    <x v="15"/>
    <x v="20"/>
  </r>
  <r>
    <s v="CA-2015-103177"/>
    <n v="16032"/>
    <n v="160.32"/>
    <x v="15"/>
    <x v="20"/>
  </r>
  <r>
    <s v="CA-2015-103177"/>
    <n v="12885"/>
    <n v="128.85"/>
    <x v="15"/>
    <x v="20"/>
  </r>
  <r>
    <s v="US-2016-138408"/>
    <n v="131996"/>
    <n v="1319.96"/>
    <x v="19"/>
    <x v="114"/>
  </r>
  <r>
    <s v="CA-2017-117667"/>
    <n v="23996"/>
    <n v="239.96"/>
    <x v="9"/>
    <x v="10"/>
  </r>
  <r>
    <s v="CA-2017-117667"/>
    <n v="54768"/>
    <n v="547.67999999999995"/>
    <x v="9"/>
    <x v="10"/>
  </r>
  <r>
    <s v="CA-2017-117667"/>
    <n v="13392"/>
    <n v="133.91999999999999"/>
    <x v="9"/>
    <x v="10"/>
  </r>
  <r>
    <s v="CA-2017-117667"/>
    <n v="2392"/>
    <n v="23.92"/>
    <x v="9"/>
    <x v="10"/>
  </r>
  <r>
    <s v="CA-2017-117667"/>
    <n v="255968"/>
    <n v="2559.6799999999998"/>
    <x v="9"/>
    <x v="10"/>
  </r>
  <r>
    <s v="CA-2016-110982"/>
    <n v="21552"/>
    <n v="215.52"/>
    <x v="1"/>
    <x v="68"/>
  </r>
  <r>
    <s v="CA-2016-110982"/>
    <n v="5824"/>
    <n v="58.24"/>
    <x v="1"/>
    <x v="68"/>
  </r>
  <r>
    <s v="CA-2016-147123"/>
    <n v="8028"/>
    <n v="80.28"/>
    <x v="1"/>
    <x v="85"/>
  </r>
  <r>
    <s v="CA-2017-154501"/>
    <n v="978"/>
    <n v="9.7799999999999994"/>
    <x v="1"/>
    <x v="1"/>
  </r>
  <r>
    <s v="CA-2017-166933"/>
    <n v="181"/>
    <n v="1.81"/>
    <x v="1"/>
    <x v="443"/>
  </r>
  <r>
    <s v="CA-2015-142055"/>
    <n v="3794"/>
    <n v="37.94"/>
    <x v="15"/>
    <x v="20"/>
  </r>
  <r>
    <s v="CA-2015-137106"/>
    <n v="7996"/>
    <n v="79.959999999999994"/>
    <x v="2"/>
    <x v="108"/>
  </r>
  <r>
    <s v="CA-2017-136609"/>
    <n v="115296"/>
    <n v="1152.96"/>
    <x v="5"/>
    <x v="444"/>
  </r>
  <r>
    <s v="CA-2017-160885"/>
    <n v="247996"/>
    <n v="2479.96"/>
    <x v="8"/>
    <x v="155"/>
  </r>
  <r>
    <s v="US-2016-167472"/>
    <n v="17994"/>
    <n v="179.94"/>
    <x v="36"/>
    <x v="290"/>
  </r>
  <r>
    <s v="US-2016-167472"/>
    <n v="2685"/>
    <n v="26.85"/>
    <x v="36"/>
    <x v="290"/>
  </r>
  <r>
    <s v="US-2016-167472"/>
    <n v="32337"/>
    <n v="323.37"/>
    <x v="36"/>
    <x v="290"/>
  </r>
  <r>
    <s v="US-2016-167472"/>
    <n v="5994"/>
    <n v="59.94"/>
    <x v="36"/>
    <x v="290"/>
  </r>
  <r>
    <s v="US-2016-167472"/>
    <n v="6414"/>
    <n v="64.14"/>
    <x v="36"/>
    <x v="290"/>
  </r>
  <r>
    <s v="US-2016-167472"/>
    <n v="1167"/>
    <n v="11.67"/>
    <x v="36"/>
    <x v="290"/>
  </r>
  <r>
    <s v="US-2016-167472"/>
    <n v="1296"/>
    <n v="12.96"/>
    <x v="36"/>
    <x v="290"/>
  </r>
  <r>
    <s v="CA-2015-120551"/>
    <n v="1743"/>
    <n v="17.43"/>
    <x v="8"/>
    <x v="445"/>
  </r>
  <r>
    <s v="US-2017-150595"/>
    <n v="181986"/>
    <n v="1819.86"/>
    <x v="10"/>
    <x v="22"/>
  </r>
  <r>
    <s v="US-2017-150595"/>
    <n v="1592"/>
    <n v="15.92"/>
    <x v="10"/>
    <x v="22"/>
  </r>
  <r>
    <s v="US-2017-150595"/>
    <n v="22344"/>
    <n v="223.44"/>
    <x v="10"/>
    <x v="22"/>
  </r>
  <r>
    <s v="CA-2016-134936"/>
    <n v="45597"/>
    <n v="455.97"/>
    <x v="16"/>
    <x v="93"/>
  </r>
  <r>
    <s v="CA-2016-134936"/>
    <n v="1044"/>
    <n v="10.44"/>
    <x v="16"/>
    <x v="93"/>
  </r>
  <r>
    <s v="CA-2016-134936"/>
    <n v="5214"/>
    <n v="52.14"/>
    <x v="16"/>
    <x v="93"/>
  </r>
  <r>
    <s v="CA-2017-102967"/>
    <n v="674"/>
    <n v="6.74"/>
    <x v="38"/>
    <x v="3"/>
  </r>
  <r>
    <s v="CA-2017-151008"/>
    <n v="2516"/>
    <n v="25.16"/>
    <x v="7"/>
    <x v="446"/>
  </r>
  <r>
    <s v="CA-2017-151008"/>
    <n v="12656"/>
    <n v="126.56"/>
    <x v="7"/>
    <x v="446"/>
  </r>
  <r>
    <s v="CA-2014-159800"/>
    <n v="4368"/>
    <n v="43.68"/>
    <x v="1"/>
    <x v="8"/>
  </r>
  <r>
    <s v="CA-2014-159800"/>
    <n v="13993"/>
    <n v="139.93"/>
    <x v="1"/>
    <x v="8"/>
  </r>
  <r>
    <s v="US-2014-159618"/>
    <n v="2672"/>
    <n v="26.72"/>
    <x v="5"/>
    <x v="12"/>
  </r>
  <r>
    <s v="US-2014-159618"/>
    <n v="16656"/>
    <n v="166.56"/>
    <x v="5"/>
    <x v="12"/>
  </r>
  <r>
    <s v="US-2014-159618"/>
    <n v="79512"/>
    <n v="795.12"/>
    <x v="5"/>
    <x v="12"/>
  </r>
  <r>
    <s v="US-2014-159618"/>
    <n v="36288"/>
    <n v="362.88"/>
    <x v="5"/>
    <x v="12"/>
  </r>
  <r>
    <s v="US-2014-159618"/>
    <n v="679932"/>
    <n v="6799.32"/>
    <x v="5"/>
    <x v="12"/>
  </r>
  <r>
    <s v="CA-2017-116113"/>
    <n v="1016"/>
    <n v="10.16"/>
    <x v="19"/>
    <x v="122"/>
  </r>
  <r>
    <s v="CA-2015-125066"/>
    <n v="616"/>
    <n v="6.16"/>
    <x v="35"/>
    <x v="25"/>
  </r>
  <r>
    <s v="CA-2015-125066"/>
    <n v="563"/>
    <n v="5.63"/>
    <x v="35"/>
    <x v="25"/>
  </r>
  <r>
    <s v="US-2015-114741"/>
    <n v="648"/>
    <n v="6.48"/>
    <x v="33"/>
    <x v="226"/>
  </r>
  <r>
    <s v="US-2015-114741"/>
    <n v="132585"/>
    <n v="1325.85"/>
    <x v="33"/>
    <x v="226"/>
  </r>
  <r>
    <s v="US-2015-114741"/>
    <n v="1494"/>
    <n v="14.94"/>
    <x v="33"/>
    <x v="226"/>
  </r>
  <r>
    <s v="CA-2017-133263"/>
    <n v="3454"/>
    <n v="34.54"/>
    <x v="32"/>
    <x v="118"/>
  </r>
  <r>
    <s v="CA-2017-133263"/>
    <n v="299995"/>
    <n v="2999.95"/>
    <x v="32"/>
    <x v="118"/>
  </r>
  <r>
    <s v="CA-2017-133263"/>
    <n v="6412"/>
    <n v="64.12"/>
    <x v="32"/>
    <x v="118"/>
  </r>
  <r>
    <s v="CA-2017-157966"/>
    <n v="19456"/>
    <n v="194.56"/>
    <x v="10"/>
    <x v="22"/>
  </r>
  <r>
    <s v="CA-2017-157966"/>
    <n v="209986"/>
    <n v="2099.86"/>
    <x v="10"/>
    <x v="22"/>
  </r>
  <r>
    <s v="CA-2017-157966"/>
    <n v="2976"/>
    <n v="29.76"/>
    <x v="10"/>
    <x v="22"/>
  </r>
  <r>
    <s v="CA-2017-157966"/>
    <n v="89768"/>
    <n v="897.68"/>
    <x v="10"/>
    <x v="22"/>
  </r>
  <r>
    <s v="CA-2017-157966"/>
    <n v="959984"/>
    <n v="9599.84"/>
    <x v="10"/>
    <x v="22"/>
  </r>
  <r>
    <s v="CA-2017-157966"/>
    <n v="15552"/>
    <n v="155.52000000000001"/>
    <x v="10"/>
    <x v="22"/>
  </r>
  <r>
    <s v="CA-2017-157966"/>
    <n v="3436"/>
    <n v="34.36"/>
    <x v="10"/>
    <x v="22"/>
  </r>
  <r>
    <s v="CA-2014-151162"/>
    <n v="98376"/>
    <n v="983.76"/>
    <x v="24"/>
    <x v="38"/>
  </r>
  <r>
    <s v="CA-2014-151162"/>
    <n v="2994"/>
    <n v="29.94"/>
    <x v="24"/>
    <x v="38"/>
  </r>
  <r>
    <s v="CA-2014-151162"/>
    <n v="17472"/>
    <n v="174.72"/>
    <x v="24"/>
    <x v="38"/>
  </r>
  <r>
    <s v="CA-2014-151162"/>
    <n v="36738"/>
    <n v="367.38"/>
    <x v="24"/>
    <x v="38"/>
  </r>
  <r>
    <s v="CA-2014-151162"/>
    <n v="17994"/>
    <n v="179.94"/>
    <x v="24"/>
    <x v="38"/>
  </r>
  <r>
    <s v="CA-2016-136686"/>
    <n v="38364"/>
    <n v="383.64"/>
    <x v="1"/>
    <x v="45"/>
  </r>
  <r>
    <s v="CA-2016-136686"/>
    <n v="5652"/>
    <n v="56.52"/>
    <x v="1"/>
    <x v="45"/>
  </r>
  <r>
    <s v="CA-2017-137498"/>
    <n v="656"/>
    <n v="6.56"/>
    <x v="1"/>
    <x v="1"/>
  </r>
  <r>
    <s v="CA-2017-137498"/>
    <n v="24392"/>
    <n v="243.92"/>
    <x v="1"/>
    <x v="1"/>
  </r>
  <r>
    <s v="CA-2017-137498"/>
    <n v="4752"/>
    <n v="47.52"/>
    <x v="1"/>
    <x v="1"/>
  </r>
  <r>
    <s v="CA-2017-163818"/>
    <n v="1998"/>
    <n v="19.98"/>
    <x v="39"/>
    <x v="183"/>
  </r>
  <r>
    <s v="CA-2016-161158"/>
    <n v="80"/>
    <n v="0.8"/>
    <x v="15"/>
    <x v="20"/>
  </r>
  <r>
    <s v="CA-2014-116673"/>
    <n v="616"/>
    <n v="6.16"/>
    <x v="1"/>
    <x v="70"/>
  </r>
  <r>
    <s v="CA-2017-105333"/>
    <n v="8356"/>
    <n v="83.56"/>
    <x v="15"/>
    <x v="20"/>
  </r>
  <r>
    <s v="CA-2017-105333"/>
    <n v="54606"/>
    <n v="546.05999999999995"/>
    <x v="15"/>
    <x v="20"/>
  </r>
  <r>
    <s v="CA-2017-105333"/>
    <n v="26949"/>
    <n v="269.49"/>
    <x v="15"/>
    <x v="20"/>
  </r>
  <r>
    <s v="CA-2015-149993"/>
    <n v="109"/>
    <n v="1.0900000000000001"/>
    <x v="1"/>
    <x v="152"/>
  </r>
  <r>
    <s v="CA-2014-168158"/>
    <n v="6096"/>
    <n v="60.96"/>
    <x v="37"/>
    <x v="120"/>
  </r>
  <r>
    <s v="CA-2016-115224"/>
    <n v="3405"/>
    <n v="34.049999999999997"/>
    <x v="1"/>
    <x v="8"/>
  </r>
  <r>
    <s v="CA-2016-115224"/>
    <n v="35238"/>
    <n v="352.38"/>
    <x v="1"/>
    <x v="8"/>
  </r>
  <r>
    <s v="CA-2014-164742"/>
    <n v="24598"/>
    <n v="245.98"/>
    <x v="30"/>
    <x v="80"/>
  </r>
  <r>
    <s v="CA-2014-164742"/>
    <n v="1894"/>
    <n v="18.940000000000001"/>
    <x v="30"/>
    <x v="80"/>
  </r>
  <r>
    <s v="US-2017-108014"/>
    <n v="59913"/>
    <n v="599.13"/>
    <x v="24"/>
    <x v="138"/>
  </r>
  <r>
    <s v="CA-2017-160325"/>
    <n v="39198"/>
    <n v="391.98"/>
    <x v="31"/>
    <x v="104"/>
  </r>
  <r>
    <s v="CA-2017-160325"/>
    <n v="43785"/>
    <n v="437.85"/>
    <x v="31"/>
    <x v="104"/>
  </r>
  <r>
    <s v="CA-2015-159779"/>
    <n v="6862"/>
    <n v="68.62"/>
    <x v="38"/>
    <x v="3"/>
  </r>
  <r>
    <s v="CA-2017-151176"/>
    <n v="2502"/>
    <n v="25.02"/>
    <x v="39"/>
    <x v="248"/>
  </r>
  <r>
    <s v="CA-2017-151176"/>
    <n v="1071"/>
    <n v="10.71"/>
    <x v="39"/>
    <x v="248"/>
  </r>
  <r>
    <s v="CA-2014-108903"/>
    <n v="55984"/>
    <n v="559.84"/>
    <x v="24"/>
    <x v="38"/>
  </r>
  <r>
    <s v="CA-2014-108903"/>
    <n v="1448"/>
    <n v="14.48"/>
    <x v="24"/>
    <x v="38"/>
  </r>
  <r>
    <s v="CA-2014-108903"/>
    <n v="142488"/>
    <n v="1424.88"/>
    <x v="24"/>
    <x v="38"/>
  </r>
  <r>
    <s v="CA-2016-117919"/>
    <n v="1416"/>
    <n v="14.16"/>
    <x v="5"/>
    <x v="12"/>
  </r>
  <r>
    <s v="CA-2016-117919"/>
    <n v="7992"/>
    <n v="79.92"/>
    <x v="5"/>
    <x v="12"/>
  </r>
  <r>
    <s v="CA-2015-142475"/>
    <n v="590352"/>
    <n v="5903.52"/>
    <x v="15"/>
    <x v="20"/>
  </r>
  <r>
    <s v="CA-2016-134516"/>
    <n v="17088"/>
    <n v="170.88"/>
    <x v="3"/>
    <x v="247"/>
  </r>
  <r>
    <s v="CA-2016-134516"/>
    <n v="98392"/>
    <n v="983.92"/>
    <x v="3"/>
    <x v="247"/>
  </r>
  <r>
    <s v="CA-2017-105193"/>
    <n v="1105"/>
    <n v="11.05"/>
    <x v="15"/>
    <x v="20"/>
  </r>
  <r>
    <s v="CA-2015-168634"/>
    <n v="778"/>
    <n v="7.78"/>
    <x v="1"/>
    <x v="8"/>
  </r>
  <r>
    <s v="CA-2017-117198"/>
    <n v="6599"/>
    <n v="65.989999999999995"/>
    <x v="28"/>
    <x v="53"/>
  </r>
  <r>
    <s v="CA-2015-145828"/>
    <n v="5304"/>
    <n v="53.04"/>
    <x v="24"/>
    <x v="74"/>
  </r>
  <r>
    <s v="CA-2017-121027"/>
    <n v="8439"/>
    <n v="84.39"/>
    <x v="4"/>
    <x v="4"/>
  </r>
  <r>
    <s v="CA-2017-121027"/>
    <n v="149616"/>
    <n v="1496.16"/>
    <x v="4"/>
    <x v="4"/>
  </r>
  <r>
    <s v="CA-2016-147431"/>
    <n v="11796"/>
    <n v="117.96"/>
    <x v="15"/>
    <x v="20"/>
  </r>
  <r>
    <s v="CA-2016-158001"/>
    <n v="213"/>
    <n v="2.13"/>
    <x v="15"/>
    <x v="20"/>
  </r>
  <r>
    <s v="CA-2016-158001"/>
    <n v="10408"/>
    <n v="104.08"/>
    <x v="15"/>
    <x v="20"/>
  </r>
  <r>
    <s v="CA-2016-158001"/>
    <n v="2934"/>
    <n v="29.34"/>
    <x v="15"/>
    <x v="20"/>
  </r>
  <r>
    <s v="CA-2017-125745"/>
    <n v="1952"/>
    <n v="19.52"/>
    <x v="18"/>
    <x v="26"/>
  </r>
  <r>
    <s v="CA-2015-101154"/>
    <n v="44392"/>
    <n v="443.92"/>
    <x v="1"/>
    <x v="70"/>
  </r>
  <r>
    <s v="US-2016-124163"/>
    <n v="49995"/>
    <n v="499.95"/>
    <x v="6"/>
    <x v="411"/>
  </r>
  <r>
    <s v="US-2016-124163"/>
    <n v="304"/>
    <n v="3.04"/>
    <x v="6"/>
    <x v="411"/>
  </r>
  <r>
    <s v="US-2016-124163"/>
    <n v="20196"/>
    <n v="201.96"/>
    <x v="6"/>
    <x v="411"/>
  </r>
  <r>
    <s v="US-2016-124163"/>
    <n v="6864"/>
    <n v="68.64"/>
    <x v="6"/>
    <x v="411"/>
  </r>
  <r>
    <s v="CA-2016-121748"/>
    <n v="1000"/>
    <n v="10"/>
    <x v="1"/>
    <x v="1"/>
  </r>
  <r>
    <s v="CA-2016-121748"/>
    <n v="35998"/>
    <n v="359.98"/>
    <x v="1"/>
    <x v="1"/>
  </r>
  <r>
    <s v="CA-2014-126683"/>
    <n v="616"/>
    <n v="6.16"/>
    <x v="4"/>
    <x v="4"/>
  </r>
  <r>
    <s v="CA-2014-126683"/>
    <n v="234882"/>
    <n v="2348.8200000000002"/>
    <x v="4"/>
    <x v="4"/>
  </r>
  <r>
    <s v="CA-2017-148810"/>
    <n v="13872"/>
    <n v="138.72"/>
    <x v="2"/>
    <x v="100"/>
  </r>
  <r>
    <s v="CA-2017-148810"/>
    <n v="273552"/>
    <n v="2735.52"/>
    <x v="2"/>
    <x v="100"/>
  </r>
  <r>
    <s v="US-2016-146066"/>
    <n v="815292"/>
    <n v="8152.92"/>
    <x v="9"/>
    <x v="10"/>
  </r>
  <r>
    <s v="CA-2014-127614"/>
    <n v="23445"/>
    <n v="234.45"/>
    <x v="17"/>
    <x v="269"/>
  </r>
  <r>
    <s v="CA-2014-127614"/>
    <n v="125622"/>
    <n v="1256.22"/>
    <x v="17"/>
    <x v="269"/>
  </r>
  <r>
    <s v="CA-2014-127614"/>
    <n v="1746"/>
    <n v="17.46"/>
    <x v="17"/>
    <x v="269"/>
  </r>
  <r>
    <s v="CA-2016-101742"/>
    <n v="10528"/>
    <n v="105.28"/>
    <x v="15"/>
    <x v="20"/>
  </r>
  <r>
    <s v="CA-2015-134943"/>
    <n v="1528"/>
    <n v="15.28"/>
    <x v="12"/>
    <x v="447"/>
  </r>
  <r>
    <s v="CA-2017-123022"/>
    <n v="8256"/>
    <n v="82.56"/>
    <x v="1"/>
    <x v="448"/>
  </r>
  <r>
    <s v="CA-2017-123022"/>
    <n v="28497"/>
    <n v="284.97000000000003"/>
    <x v="1"/>
    <x v="448"/>
  </r>
  <r>
    <s v="CA-2017-113208"/>
    <n v="6084"/>
    <n v="60.84"/>
    <x v="12"/>
    <x v="130"/>
  </r>
  <r>
    <s v="CA-2014-154893"/>
    <n v="132576"/>
    <n v="1325.76"/>
    <x v="1"/>
    <x v="70"/>
  </r>
  <r>
    <s v="CA-2014-154893"/>
    <n v="57216"/>
    <n v="572.16"/>
    <x v="1"/>
    <x v="70"/>
  </r>
  <r>
    <s v="CA-2014-147900"/>
    <n v="288"/>
    <n v="2.88"/>
    <x v="24"/>
    <x v="80"/>
  </r>
  <r>
    <s v="CA-2017-106355"/>
    <n v="1112"/>
    <n v="11.12"/>
    <x v="29"/>
    <x v="255"/>
  </r>
  <r>
    <s v="CA-2016-127985"/>
    <n v="704"/>
    <n v="7.04"/>
    <x v="32"/>
    <x v="38"/>
  </r>
  <r>
    <s v="CA-2015-166604"/>
    <n v="1794"/>
    <n v="17.940000000000001"/>
    <x v="32"/>
    <x v="185"/>
  </r>
  <r>
    <s v="CA-2017-120719"/>
    <n v="3476"/>
    <n v="34.76"/>
    <x v="4"/>
    <x v="4"/>
  </r>
  <r>
    <s v="CA-2017-127117"/>
    <n v="7445"/>
    <n v="74.45"/>
    <x v="30"/>
    <x v="73"/>
  </r>
  <r>
    <s v="CA-2015-104241"/>
    <n v="19222"/>
    <n v="192.22"/>
    <x v="17"/>
    <x v="166"/>
  </r>
  <r>
    <s v="CA-2017-168179"/>
    <n v="1944"/>
    <n v="19.440000000000001"/>
    <x v="7"/>
    <x v="288"/>
  </r>
  <r>
    <s v="CA-2017-142342"/>
    <n v="324"/>
    <n v="3.24"/>
    <x v="1"/>
    <x v="339"/>
  </r>
  <r>
    <s v="CA-2017-142342"/>
    <n v="579"/>
    <n v="5.79"/>
    <x v="1"/>
    <x v="339"/>
  </r>
  <r>
    <s v="CA-2017-142342"/>
    <n v="1056"/>
    <n v="10.56"/>
    <x v="1"/>
    <x v="339"/>
  </r>
  <r>
    <s v="CA-2017-142342"/>
    <n v="1194165"/>
    <n v="11941.65"/>
    <x v="1"/>
    <x v="339"/>
  </r>
  <r>
    <s v="CA-2017-109099"/>
    <n v="4099"/>
    <n v="40.99"/>
    <x v="15"/>
    <x v="20"/>
  </r>
  <r>
    <s v="US-2014-134187"/>
    <n v="294"/>
    <n v="2.94"/>
    <x v="1"/>
    <x v="85"/>
  </r>
  <r>
    <s v="CA-2016-145261"/>
    <n v="4524"/>
    <n v="45.24"/>
    <x v="21"/>
    <x v="127"/>
  </r>
  <r>
    <s v="CA-2016-145261"/>
    <n v="18688"/>
    <n v="186.88"/>
    <x v="21"/>
    <x v="127"/>
  </r>
  <r>
    <s v="CA-2016-145261"/>
    <n v="11648"/>
    <n v="116.48"/>
    <x v="21"/>
    <x v="127"/>
  </r>
  <r>
    <s v="CA-2016-145261"/>
    <n v="112776"/>
    <n v="1127.76"/>
    <x v="21"/>
    <x v="127"/>
  </r>
  <r>
    <s v="CA-2016-145261"/>
    <n v="37745"/>
    <n v="377.45"/>
    <x v="21"/>
    <x v="127"/>
  </r>
  <r>
    <s v="CA-2016-145261"/>
    <n v="15936"/>
    <n v="159.36000000000001"/>
    <x v="21"/>
    <x v="127"/>
  </r>
  <r>
    <s v="CA-2016-145261"/>
    <n v="2868"/>
    <n v="28.68"/>
    <x v="21"/>
    <x v="127"/>
  </r>
  <r>
    <s v="CA-2016-108875"/>
    <n v="2144"/>
    <n v="21.44"/>
    <x v="22"/>
    <x v="34"/>
  </r>
  <r>
    <s v="CA-2016-108875"/>
    <n v="511056"/>
    <n v="5110.5600000000004"/>
    <x v="22"/>
    <x v="34"/>
  </r>
  <r>
    <s v="CA-2016-141957"/>
    <n v="18656"/>
    <n v="186.56"/>
    <x v="24"/>
    <x v="46"/>
  </r>
  <r>
    <s v="CA-2016-141957"/>
    <n v="11088"/>
    <n v="110.88"/>
    <x v="24"/>
    <x v="46"/>
  </r>
  <r>
    <s v="CA-2016-141957"/>
    <n v="66688"/>
    <n v="666.88"/>
    <x v="24"/>
    <x v="46"/>
  </r>
  <r>
    <s v="CA-2016-141957"/>
    <n v="99488"/>
    <n v="994.88"/>
    <x v="24"/>
    <x v="46"/>
  </r>
  <r>
    <s v="CA-2016-142405"/>
    <n v="1462"/>
    <n v="14.62"/>
    <x v="4"/>
    <x v="4"/>
  </r>
  <r>
    <s v="CA-2016-142405"/>
    <n v="53984"/>
    <n v="539.84"/>
    <x v="4"/>
    <x v="4"/>
  </r>
  <r>
    <s v="CA-2016-142405"/>
    <n v="38997"/>
    <n v="389.97"/>
    <x v="4"/>
    <x v="4"/>
  </r>
  <r>
    <s v="CA-2015-141012"/>
    <n v="35536"/>
    <n v="355.36"/>
    <x v="45"/>
    <x v="449"/>
  </r>
  <r>
    <s v="CA-2015-141012"/>
    <n v="140376"/>
    <n v="1403.76"/>
    <x v="45"/>
    <x v="449"/>
  </r>
  <r>
    <s v="CA-2017-127922"/>
    <n v="1584"/>
    <n v="15.84"/>
    <x v="5"/>
    <x v="61"/>
  </r>
  <r>
    <s v="CA-2017-127922"/>
    <n v="8448"/>
    <n v="84.48"/>
    <x v="5"/>
    <x v="61"/>
  </r>
  <r>
    <s v="CA-2016-146318"/>
    <n v="1296"/>
    <n v="12.96"/>
    <x v="4"/>
    <x v="4"/>
  </r>
  <r>
    <s v="CA-2014-135993"/>
    <n v="57408"/>
    <n v="574.08000000000004"/>
    <x v="4"/>
    <x v="4"/>
  </r>
  <r>
    <s v="CA-2014-135993"/>
    <n v="276"/>
    <n v="2.76"/>
    <x v="4"/>
    <x v="4"/>
  </r>
  <r>
    <s v="CA-2014-126802"/>
    <n v="38976"/>
    <n v="389.76"/>
    <x v="10"/>
    <x v="22"/>
  </r>
  <r>
    <s v="CA-2016-143924"/>
    <n v="2044"/>
    <n v="20.440000000000001"/>
    <x v="12"/>
    <x v="450"/>
  </r>
  <r>
    <s v="CA-2016-143924"/>
    <n v="10992"/>
    <n v="109.92"/>
    <x v="12"/>
    <x v="450"/>
  </r>
  <r>
    <s v="CA-2016-141551"/>
    <n v="638"/>
    <n v="6.38"/>
    <x v="26"/>
    <x v="387"/>
  </r>
  <r>
    <s v="CA-2016-141551"/>
    <n v="648"/>
    <n v="6.48"/>
    <x v="26"/>
    <x v="387"/>
  </r>
  <r>
    <s v="CA-2014-164315"/>
    <n v="1584"/>
    <n v="15.84"/>
    <x v="32"/>
    <x v="417"/>
  </r>
  <r>
    <s v="CA-2014-164315"/>
    <n v="104993"/>
    <n v="1049.93"/>
    <x v="32"/>
    <x v="417"/>
  </r>
  <r>
    <s v="CA-2014-164315"/>
    <n v="1549"/>
    <n v="15.49"/>
    <x v="32"/>
    <x v="417"/>
  </r>
  <r>
    <s v="CA-2015-131072"/>
    <n v="98352"/>
    <n v="983.52"/>
    <x v="4"/>
    <x v="4"/>
  </r>
  <r>
    <s v="CA-2014-131541"/>
    <n v="1432"/>
    <n v="14.32"/>
    <x v="2"/>
    <x v="264"/>
  </r>
  <r>
    <s v="CA-2014-131541"/>
    <n v="129888"/>
    <n v="1298.8800000000001"/>
    <x v="2"/>
    <x v="264"/>
  </r>
  <r>
    <s v="CA-2014-131541"/>
    <n v="48944"/>
    <n v="489.44"/>
    <x v="2"/>
    <x v="264"/>
  </r>
  <r>
    <s v="CA-2015-119550"/>
    <n v="275058"/>
    <n v="2750.58"/>
    <x v="5"/>
    <x v="12"/>
  </r>
  <r>
    <s v="US-2015-138093"/>
    <n v="2736"/>
    <n v="27.36"/>
    <x v="39"/>
    <x v="248"/>
  </r>
  <r>
    <s v="US-2015-138093"/>
    <n v="4475"/>
    <n v="44.75"/>
    <x v="39"/>
    <x v="248"/>
  </r>
  <r>
    <s v="US-2015-138093"/>
    <n v="13499"/>
    <n v="134.99"/>
    <x v="39"/>
    <x v="248"/>
  </r>
  <r>
    <s v="US-2015-138093"/>
    <n v="264"/>
    <n v="2.64"/>
    <x v="39"/>
    <x v="248"/>
  </r>
  <r>
    <s v="US-2015-138093"/>
    <n v="54294"/>
    <n v="542.94000000000005"/>
    <x v="39"/>
    <x v="248"/>
  </r>
  <r>
    <s v="CA-2016-126165"/>
    <n v="71088"/>
    <n v="710.88"/>
    <x v="1"/>
    <x v="8"/>
  </r>
  <r>
    <s v="CA-2017-126123"/>
    <n v="27396"/>
    <n v="273.95999999999998"/>
    <x v="10"/>
    <x v="22"/>
  </r>
  <r>
    <s v="CA-2017-126123"/>
    <n v="13456"/>
    <n v="134.56"/>
    <x v="10"/>
    <x v="22"/>
  </r>
  <r>
    <s v="CA-2016-143441"/>
    <n v="1184"/>
    <n v="11.84"/>
    <x v="5"/>
    <x v="128"/>
  </r>
  <r>
    <s v="CA-2017-148320"/>
    <n v="3588"/>
    <n v="35.880000000000003"/>
    <x v="1"/>
    <x v="8"/>
  </r>
  <r>
    <s v="CA-2016-125661"/>
    <n v="40752"/>
    <n v="407.52"/>
    <x v="24"/>
    <x v="138"/>
  </r>
  <r>
    <s v="CA-2016-125661"/>
    <n v="13996"/>
    <n v="139.96"/>
    <x v="24"/>
    <x v="138"/>
  </r>
  <r>
    <s v="US-2014-123519"/>
    <n v="2624"/>
    <n v="26.24"/>
    <x v="24"/>
    <x v="292"/>
  </r>
  <r>
    <s v="US-2014-123519"/>
    <n v="13653"/>
    <n v="136.53"/>
    <x v="24"/>
    <x v="292"/>
  </r>
  <r>
    <s v="US-2014-123519"/>
    <n v="26396"/>
    <n v="263.95999999999998"/>
    <x v="24"/>
    <x v="292"/>
  </r>
  <r>
    <s v="CA-2014-155593"/>
    <n v="1164"/>
    <n v="11.64"/>
    <x v="29"/>
    <x v="54"/>
  </r>
  <r>
    <s v="CA-2017-136000"/>
    <n v="40176"/>
    <n v="401.76"/>
    <x v="15"/>
    <x v="20"/>
  </r>
  <r>
    <s v="US-2015-160857"/>
    <n v="7944"/>
    <n v="79.44"/>
    <x v="15"/>
    <x v="20"/>
  </r>
  <r>
    <s v="US-2015-160857"/>
    <n v="35793"/>
    <n v="357.93"/>
    <x v="15"/>
    <x v="20"/>
  </r>
  <r>
    <s v="US-2015-160857"/>
    <n v="127764"/>
    <n v="1277.6400000000001"/>
    <x v="15"/>
    <x v="20"/>
  </r>
  <r>
    <s v="US-2015-160857"/>
    <n v="2799944"/>
    <n v="27999.439999999999"/>
    <x v="15"/>
    <x v="20"/>
  </r>
  <r>
    <s v="US-2015-160857"/>
    <n v="1944"/>
    <n v="19.440000000000001"/>
    <x v="15"/>
    <x v="20"/>
  </r>
  <r>
    <s v="CA-2017-115805"/>
    <n v="36792"/>
    <n v="367.92"/>
    <x v="10"/>
    <x v="22"/>
  </r>
  <r>
    <s v="US-2014-143707"/>
    <n v="594"/>
    <n v="5.94"/>
    <x v="15"/>
    <x v="20"/>
  </r>
  <r>
    <s v="CA-2017-116939"/>
    <n v="17755"/>
    <n v="177.55"/>
    <x v="17"/>
    <x v="102"/>
  </r>
  <r>
    <s v="CA-2015-124107"/>
    <n v="61995"/>
    <n v="619.95000000000005"/>
    <x v="12"/>
    <x v="447"/>
  </r>
  <r>
    <s v="CA-2015-124107"/>
    <n v="2916"/>
    <n v="29.16"/>
    <x v="12"/>
    <x v="447"/>
  </r>
  <r>
    <s v="CA-2015-124107"/>
    <n v="5796"/>
    <n v="57.96"/>
    <x v="12"/>
    <x v="447"/>
  </r>
  <r>
    <s v="CA-2015-124107"/>
    <n v="29403"/>
    <n v="294.02999999999997"/>
    <x v="12"/>
    <x v="447"/>
  </r>
  <r>
    <s v="CA-2017-126550"/>
    <n v="814"/>
    <n v="8.14"/>
    <x v="14"/>
    <x v="240"/>
  </r>
  <r>
    <s v="CA-2015-138674"/>
    <n v="872"/>
    <n v="8.7200000000000006"/>
    <x v="21"/>
    <x v="24"/>
  </r>
  <r>
    <s v="CA-2015-138674"/>
    <n v="91176"/>
    <n v="911.76"/>
    <x v="21"/>
    <x v="24"/>
  </r>
  <r>
    <s v="CA-2015-138674"/>
    <n v="159968"/>
    <n v="1599.68"/>
    <x v="21"/>
    <x v="24"/>
  </r>
  <r>
    <s v="CA-2016-165820"/>
    <n v="1296"/>
    <n v="12.96"/>
    <x v="1"/>
    <x v="8"/>
  </r>
  <r>
    <s v="CA-2014-103191"/>
    <n v="331536"/>
    <n v="3315.36"/>
    <x v="10"/>
    <x v="22"/>
  </r>
  <r>
    <s v="CA-2015-103933"/>
    <n v="89991"/>
    <n v="899.91"/>
    <x v="15"/>
    <x v="20"/>
  </r>
  <r>
    <s v="CA-2015-110548"/>
    <n v="946344"/>
    <n v="9463.44"/>
    <x v="5"/>
    <x v="12"/>
  </r>
  <r>
    <s v="CA-2017-117324"/>
    <n v="17811"/>
    <n v="178.11"/>
    <x v="6"/>
    <x v="6"/>
  </r>
  <r>
    <s v="CA-2017-117324"/>
    <n v="108975"/>
    <n v="1089.75"/>
    <x v="6"/>
    <x v="6"/>
  </r>
  <r>
    <s v="CA-2017-117324"/>
    <n v="6106"/>
    <n v="61.06"/>
    <x v="6"/>
    <x v="6"/>
  </r>
  <r>
    <s v="CA-2017-117324"/>
    <n v="45992"/>
    <n v="459.92"/>
    <x v="6"/>
    <x v="6"/>
  </r>
  <r>
    <s v="CA-2017-117324"/>
    <n v="2752"/>
    <n v="27.52"/>
    <x v="6"/>
    <x v="6"/>
  </r>
  <r>
    <s v="CA-2017-143574"/>
    <n v="63882"/>
    <n v="638.82000000000005"/>
    <x v="29"/>
    <x v="451"/>
  </r>
  <r>
    <s v="CA-2017-143574"/>
    <n v="3069"/>
    <n v="30.69"/>
    <x v="29"/>
    <x v="451"/>
  </r>
  <r>
    <s v="CA-2017-143574"/>
    <n v="2516"/>
    <n v="25.16"/>
    <x v="29"/>
    <x v="451"/>
  </r>
  <r>
    <s v="CA-2014-111773"/>
    <n v="1392"/>
    <n v="13.92"/>
    <x v="15"/>
    <x v="20"/>
  </r>
  <r>
    <s v="CA-2014-148614"/>
    <n v="1936"/>
    <n v="19.36"/>
    <x v="1"/>
    <x v="1"/>
  </r>
  <r>
    <s v="CA-2014-148614"/>
    <n v="193"/>
    <n v="1.93"/>
    <x v="1"/>
    <x v="1"/>
  </r>
  <r>
    <s v="CA-2017-156139"/>
    <n v="38376"/>
    <n v="383.76"/>
    <x v="1"/>
    <x v="8"/>
  </r>
  <r>
    <s v="US-2017-147886"/>
    <n v="1296"/>
    <n v="12.96"/>
    <x v="1"/>
    <x v="54"/>
  </r>
  <r>
    <s v="US-2017-147886"/>
    <n v="2648"/>
    <n v="26.48"/>
    <x v="1"/>
    <x v="54"/>
  </r>
  <r>
    <s v="US-2017-147886"/>
    <n v="53272"/>
    <n v="532.72"/>
    <x v="1"/>
    <x v="54"/>
  </r>
  <r>
    <s v="US-2017-147886"/>
    <n v="2672"/>
    <n v="26.72"/>
    <x v="1"/>
    <x v="54"/>
  </r>
  <r>
    <s v="US-2017-147886"/>
    <n v="2004"/>
    <n v="20.04"/>
    <x v="1"/>
    <x v="54"/>
  </r>
  <r>
    <s v="US-2017-147886"/>
    <n v="79548"/>
    <n v="795.48"/>
    <x v="1"/>
    <x v="54"/>
  </r>
  <r>
    <s v="US-2017-147886"/>
    <n v="2156"/>
    <n v="21.56"/>
    <x v="1"/>
    <x v="54"/>
  </r>
  <r>
    <s v="CA-2016-113733"/>
    <n v="249584"/>
    <n v="2495.84"/>
    <x v="3"/>
    <x v="202"/>
  </r>
  <r>
    <s v="CA-2016-113733"/>
    <n v="68112"/>
    <n v="681.12"/>
    <x v="3"/>
    <x v="202"/>
  </r>
  <r>
    <s v="CA-2016-113733"/>
    <n v="1656"/>
    <n v="16.559999999999999"/>
    <x v="3"/>
    <x v="202"/>
  </r>
  <r>
    <s v="CA-2017-104913"/>
    <n v="7495"/>
    <n v="74.95"/>
    <x v="15"/>
    <x v="85"/>
  </r>
  <r>
    <s v="CA-2014-145800"/>
    <n v="355455"/>
    <n v="3554.55"/>
    <x v="10"/>
    <x v="452"/>
  </r>
  <r>
    <s v="CA-2016-125850"/>
    <n v="444"/>
    <n v="4.4400000000000004"/>
    <x v="1"/>
    <x v="70"/>
  </r>
  <r>
    <s v="CA-2016-125850"/>
    <n v="2065"/>
    <n v="20.65"/>
    <x v="1"/>
    <x v="70"/>
  </r>
  <r>
    <s v="CA-2016-118514"/>
    <n v="8664"/>
    <n v="86.64"/>
    <x v="0"/>
    <x v="102"/>
  </r>
  <r>
    <s v="CA-2015-150749"/>
    <n v="556"/>
    <n v="5.56"/>
    <x v="17"/>
    <x v="24"/>
  </r>
  <r>
    <s v="CA-2014-163748"/>
    <n v="316"/>
    <n v="3.16"/>
    <x v="5"/>
    <x v="5"/>
  </r>
  <r>
    <s v="CA-2014-163748"/>
    <n v="199996"/>
    <n v="1999.96"/>
    <x v="5"/>
    <x v="5"/>
  </r>
  <r>
    <s v="CA-2015-119634"/>
    <n v="46152"/>
    <n v="461.52"/>
    <x v="3"/>
    <x v="253"/>
  </r>
  <r>
    <s v="CA-2015-149300"/>
    <n v="32985"/>
    <n v="329.85"/>
    <x v="2"/>
    <x v="146"/>
  </r>
  <r>
    <s v="US-2016-111528"/>
    <n v="48132"/>
    <n v="481.32"/>
    <x v="1"/>
    <x v="1"/>
  </r>
  <r>
    <s v="US-2016-111528"/>
    <n v="6384"/>
    <n v="63.84"/>
    <x v="1"/>
    <x v="1"/>
  </r>
  <r>
    <s v="CA-2017-158169"/>
    <n v="54294"/>
    <n v="542.94000000000005"/>
    <x v="1"/>
    <x v="453"/>
  </r>
  <r>
    <s v="CA-2017-158169"/>
    <n v="5492"/>
    <n v="54.92"/>
    <x v="1"/>
    <x v="453"/>
  </r>
  <r>
    <s v="CA-2015-162047"/>
    <n v="144882"/>
    <n v="1448.82"/>
    <x v="15"/>
    <x v="85"/>
  </r>
  <r>
    <s v="CA-2015-117772"/>
    <n v="35388"/>
    <n v="353.88"/>
    <x v="4"/>
    <x v="4"/>
  </r>
  <r>
    <s v="US-2014-126340"/>
    <n v="333576"/>
    <n v="3335.76"/>
    <x v="1"/>
    <x v="454"/>
  </r>
  <r>
    <s v="CA-2016-149685"/>
    <n v="60144"/>
    <n v="601.44000000000005"/>
    <x v="5"/>
    <x v="52"/>
  </r>
  <r>
    <s v="CA-2017-126396"/>
    <n v="852"/>
    <n v="8.52"/>
    <x v="5"/>
    <x v="12"/>
  </r>
  <r>
    <s v="CA-2015-154900"/>
    <n v="315"/>
    <n v="3.15"/>
    <x v="31"/>
    <x v="273"/>
  </r>
  <r>
    <s v="CA-2015-154900"/>
    <n v="2272"/>
    <n v="22.72"/>
    <x v="31"/>
    <x v="273"/>
  </r>
  <r>
    <s v="CA-2015-103835"/>
    <n v="1491"/>
    <n v="14.91"/>
    <x v="1"/>
    <x v="1"/>
  </r>
  <r>
    <s v="CA-2015-103835"/>
    <n v="115812"/>
    <n v="1158.1199999999999"/>
    <x v="1"/>
    <x v="1"/>
  </r>
  <r>
    <s v="CA-2015-158939"/>
    <n v="59999"/>
    <n v="599.99"/>
    <x v="25"/>
    <x v="24"/>
  </r>
  <r>
    <s v="CA-2016-117408"/>
    <n v="23968"/>
    <n v="239.68"/>
    <x v="5"/>
    <x v="435"/>
  </r>
  <r>
    <s v="CA-2016-142398"/>
    <n v="638288"/>
    <n v="6382.88"/>
    <x v="1"/>
    <x v="1"/>
  </r>
  <r>
    <s v="CA-2016-142398"/>
    <n v="13208"/>
    <n v="132.08000000000001"/>
    <x v="1"/>
    <x v="1"/>
  </r>
  <r>
    <s v="CA-2016-105277"/>
    <n v="15528"/>
    <n v="155.28"/>
    <x v="15"/>
    <x v="109"/>
  </r>
  <r>
    <s v="CA-2016-112060"/>
    <n v="10485"/>
    <n v="104.85"/>
    <x v="1"/>
    <x v="8"/>
  </r>
  <r>
    <s v="CA-2014-105270"/>
    <n v="3048"/>
    <n v="30.48"/>
    <x v="1"/>
    <x v="1"/>
  </r>
  <r>
    <s v="CA-2014-105270"/>
    <n v="112648"/>
    <n v="1126.48"/>
    <x v="1"/>
    <x v="1"/>
  </r>
  <r>
    <s v="US-2015-159513"/>
    <n v="71976"/>
    <n v="719.76"/>
    <x v="1"/>
    <x v="1"/>
  </r>
  <r>
    <s v="CA-2015-155586"/>
    <n v="221"/>
    <n v="2.21"/>
    <x v="1"/>
    <x v="455"/>
  </r>
  <r>
    <s v="CA-2015-155586"/>
    <n v="1552"/>
    <n v="15.52"/>
    <x v="1"/>
    <x v="455"/>
  </r>
  <r>
    <s v="CA-2015-155586"/>
    <n v="3644"/>
    <n v="36.44"/>
    <x v="1"/>
    <x v="455"/>
  </r>
  <r>
    <s v="CA-2017-141117"/>
    <n v="217764"/>
    <n v="2177.64"/>
    <x v="21"/>
    <x v="24"/>
  </r>
  <r>
    <s v="CA-2017-141117"/>
    <n v="39072"/>
    <n v="390.72"/>
    <x v="21"/>
    <x v="24"/>
  </r>
  <r>
    <s v="CA-2017-141117"/>
    <n v="22638"/>
    <n v="226.38"/>
    <x v="21"/>
    <x v="24"/>
  </r>
  <r>
    <s v="CA-2017-141117"/>
    <n v="95144"/>
    <n v="951.44"/>
    <x v="21"/>
    <x v="24"/>
  </r>
  <r>
    <s v="CA-2017-115070"/>
    <n v="1232"/>
    <n v="12.32"/>
    <x v="2"/>
    <x v="108"/>
  </r>
  <r>
    <s v="CA-2017-115070"/>
    <n v="4419"/>
    <n v="44.19"/>
    <x v="2"/>
    <x v="108"/>
  </r>
  <r>
    <s v="CA-2017-140186"/>
    <n v="350"/>
    <n v="3.5"/>
    <x v="1"/>
    <x v="329"/>
  </r>
  <r>
    <s v="CA-2017-140186"/>
    <n v="72784"/>
    <n v="727.84"/>
    <x v="1"/>
    <x v="329"/>
  </r>
  <r>
    <s v="CA-2017-140186"/>
    <n v="9784"/>
    <n v="97.84"/>
    <x v="1"/>
    <x v="329"/>
  </r>
  <r>
    <s v="CA-2017-140186"/>
    <n v="5175"/>
    <n v="51.75"/>
    <x v="1"/>
    <x v="329"/>
  </r>
  <r>
    <s v="CA-2017-140186"/>
    <n v="46672"/>
    <n v="466.72"/>
    <x v="1"/>
    <x v="329"/>
  </r>
  <r>
    <s v="CA-2014-124856"/>
    <n v="139554"/>
    <n v="1395.54"/>
    <x v="15"/>
    <x v="20"/>
  </r>
  <r>
    <s v="CA-2014-124856"/>
    <n v="11736"/>
    <n v="117.36"/>
    <x v="15"/>
    <x v="20"/>
  </r>
  <r>
    <s v="CA-2014-124856"/>
    <n v="189"/>
    <n v="1.89"/>
    <x v="15"/>
    <x v="20"/>
  </r>
  <r>
    <s v="CA-2014-124856"/>
    <n v="7752"/>
    <n v="77.52"/>
    <x v="15"/>
    <x v="20"/>
  </r>
  <r>
    <s v="CA-2014-166716"/>
    <n v="421372"/>
    <n v="4213.72"/>
    <x v="10"/>
    <x v="22"/>
  </r>
  <r>
    <s v="CA-2014-123225"/>
    <n v="575968"/>
    <n v="5759.68"/>
    <x v="5"/>
    <x v="236"/>
  </r>
  <r>
    <s v="CA-2014-123225"/>
    <n v="10368"/>
    <n v="103.68"/>
    <x v="5"/>
    <x v="236"/>
  </r>
  <r>
    <s v="CA-2015-163440"/>
    <n v="15984"/>
    <n v="159.84"/>
    <x v="1"/>
    <x v="302"/>
  </r>
  <r>
    <s v="US-2017-106796"/>
    <n v="10272"/>
    <n v="102.72"/>
    <x v="24"/>
    <x v="24"/>
  </r>
  <r>
    <s v="CA-2017-113873"/>
    <n v="61792"/>
    <n v="617.91999999999996"/>
    <x v="5"/>
    <x v="61"/>
  </r>
  <r>
    <s v="CA-2017-113873"/>
    <n v="2059992"/>
    <n v="20599.919999999998"/>
    <x v="5"/>
    <x v="61"/>
  </r>
  <r>
    <s v="CA-2016-149783"/>
    <n v="12192"/>
    <n v="121.92"/>
    <x v="18"/>
    <x v="289"/>
  </r>
  <r>
    <s v="CA-2016-149783"/>
    <n v="87168"/>
    <n v="871.68"/>
    <x v="18"/>
    <x v="289"/>
  </r>
  <r>
    <s v="CA-2016-149783"/>
    <n v="31744"/>
    <n v="317.44"/>
    <x v="18"/>
    <x v="289"/>
  </r>
  <r>
    <s v="CA-2016-125017"/>
    <n v="132224"/>
    <n v="1322.24"/>
    <x v="18"/>
    <x v="346"/>
  </r>
  <r>
    <s v="US-2015-163279"/>
    <n v="10552"/>
    <n v="105.52"/>
    <x v="1"/>
    <x v="70"/>
  </r>
  <r>
    <s v="US-2015-163279"/>
    <n v="9196"/>
    <n v="91.96"/>
    <x v="1"/>
    <x v="70"/>
  </r>
  <r>
    <s v="US-2015-163279"/>
    <n v="1487976"/>
    <n v="14879.76"/>
    <x v="1"/>
    <x v="70"/>
  </r>
  <r>
    <s v="CA-2015-150196"/>
    <n v="1944"/>
    <n v="19.440000000000001"/>
    <x v="15"/>
    <x v="20"/>
  </r>
  <r>
    <s v="US-2015-106495"/>
    <n v="11672"/>
    <n v="116.72"/>
    <x v="2"/>
    <x v="67"/>
  </r>
  <r>
    <s v="CA-2014-124730"/>
    <n v="27996"/>
    <n v="279.95999999999998"/>
    <x v="15"/>
    <x v="456"/>
  </r>
  <r>
    <s v="CA-2014-124730"/>
    <n v="12912"/>
    <n v="129.12"/>
    <x v="15"/>
    <x v="456"/>
  </r>
  <r>
    <s v="CA-2014-124730"/>
    <n v="17088"/>
    <n v="170.88"/>
    <x v="15"/>
    <x v="456"/>
  </r>
  <r>
    <s v="CA-2014-124730"/>
    <n v="9315"/>
    <n v="93.15"/>
    <x v="15"/>
    <x v="456"/>
  </r>
  <r>
    <s v="CA-2014-124730"/>
    <n v="1152"/>
    <n v="11.52"/>
    <x v="15"/>
    <x v="456"/>
  </r>
  <r>
    <s v="CA-2017-117632"/>
    <n v="23862"/>
    <n v="238.62"/>
    <x v="1"/>
    <x v="8"/>
  </r>
  <r>
    <s v="CA-2017-117632"/>
    <n v="777"/>
    <n v="7.77"/>
    <x v="1"/>
    <x v="8"/>
  </r>
  <r>
    <s v="CA-2017-117632"/>
    <n v="28548"/>
    <n v="285.48"/>
    <x v="1"/>
    <x v="8"/>
  </r>
  <r>
    <s v="CA-2017-117632"/>
    <n v="19168"/>
    <n v="191.68"/>
    <x v="1"/>
    <x v="8"/>
  </r>
  <r>
    <s v="CA-2014-115056"/>
    <n v="26136"/>
    <n v="261.36"/>
    <x v="24"/>
    <x v="38"/>
  </r>
  <r>
    <s v="CA-2017-161067"/>
    <n v="4194"/>
    <n v="41.94"/>
    <x v="15"/>
    <x v="20"/>
  </r>
  <r>
    <s v="CA-2017-161067"/>
    <n v="90801"/>
    <n v="908.01"/>
    <x v="15"/>
    <x v="20"/>
  </r>
  <r>
    <s v="CA-2017-161067"/>
    <n v="181764"/>
    <n v="1817.64"/>
    <x v="15"/>
    <x v="20"/>
  </r>
  <r>
    <s v="CA-2017-161067"/>
    <n v="556"/>
    <n v="5.56"/>
    <x v="15"/>
    <x v="20"/>
  </r>
  <r>
    <s v="CA-2016-122063"/>
    <n v="58196"/>
    <n v="581.96"/>
    <x v="14"/>
    <x v="102"/>
  </r>
  <r>
    <s v="CA-2016-122063"/>
    <n v="2998"/>
    <n v="29.98"/>
    <x v="14"/>
    <x v="102"/>
  </r>
  <r>
    <s v="CA-2015-111206"/>
    <n v="51996"/>
    <n v="519.96"/>
    <x v="1"/>
    <x v="70"/>
  </r>
  <r>
    <s v="CA-2016-142895"/>
    <n v="6264"/>
    <n v="62.64"/>
    <x v="3"/>
    <x v="3"/>
  </r>
  <r>
    <s v="CA-2016-142895"/>
    <n v="36392"/>
    <n v="363.92"/>
    <x v="3"/>
    <x v="3"/>
  </r>
  <r>
    <s v="CA-2015-101868"/>
    <n v="642"/>
    <n v="6.42"/>
    <x v="2"/>
    <x v="100"/>
  </r>
  <r>
    <s v="CA-2015-101868"/>
    <n v="3852"/>
    <n v="38.520000000000003"/>
    <x v="2"/>
    <x v="100"/>
  </r>
  <r>
    <s v="CA-2015-101868"/>
    <n v="726"/>
    <n v="7.26"/>
    <x v="2"/>
    <x v="100"/>
  </r>
  <r>
    <s v="CA-2017-133207"/>
    <n v="57568"/>
    <n v="575.67999999999995"/>
    <x v="1"/>
    <x v="1"/>
  </r>
  <r>
    <s v="CA-2015-132948"/>
    <n v="837"/>
    <n v="8.3699999999999992"/>
    <x v="4"/>
    <x v="4"/>
  </r>
  <r>
    <s v="CA-2015-134992"/>
    <n v="324"/>
    <n v="3.24"/>
    <x v="17"/>
    <x v="81"/>
  </r>
  <r>
    <s v="CA-2015-134992"/>
    <n v="4798"/>
    <n v="47.98"/>
    <x v="17"/>
    <x v="81"/>
  </r>
  <r>
    <s v="CA-2015-126725"/>
    <n v="415968"/>
    <n v="4159.68"/>
    <x v="1"/>
    <x v="70"/>
  </r>
  <r>
    <s v="CA-2015-126725"/>
    <n v="3049"/>
    <n v="30.49"/>
    <x v="1"/>
    <x v="70"/>
  </r>
  <r>
    <s v="CA-2015-126725"/>
    <n v="8096"/>
    <n v="80.959999999999994"/>
    <x v="1"/>
    <x v="70"/>
  </r>
  <r>
    <s v="CA-2015-126725"/>
    <n v="77721"/>
    <n v="777.21"/>
    <x v="1"/>
    <x v="70"/>
  </r>
  <r>
    <s v="CA-2015-126725"/>
    <n v="324"/>
    <n v="3.24"/>
    <x v="1"/>
    <x v="70"/>
  </r>
  <r>
    <s v="CA-2015-126725"/>
    <n v="225568"/>
    <n v="2255.6799999999998"/>
    <x v="1"/>
    <x v="70"/>
  </r>
  <r>
    <s v="CA-2015-126725"/>
    <n v="366"/>
    <n v="3.66"/>
    <x v="1"/>
    <x v="70"/>
  </r>
  <r>
    <s v="CA-2015-121783"/>
    <n v="71564"/>
    <n v="715.64"/>
    <x v="11"/>
    <x v="43"/>
  </r>
  <r>
    <s v="CA-2015-121783"/>
    <n v="79551"/>
    <n v="795.51"/>
    <x v="11"/>
    <x v="43"/>
  </r>
  <r>
    <s v="CA-2015-121783"/>
    <n v="54999"/>
    <n v="549.99"/>
    <x v="11"/>
    <x v="43"/>
  </r>
  <r>
    <s v="CA-2015-121783"/>
    <n v="7476"/>
    <n v="74.760000000000005"/>
    <x v="11"/>
    <x v="43"/>
  </r>
  <r>
    <s v="CA-2015-121783"/>
    <n v="2922"/>
    <n v="29.22"/>
    <x v="11"/>
    <x v="43"/>
  </r>
  <r>
    <s v="US-2014-138835"/>
    <n v="964"/>
    <n v="9.64"/>
    <x v="17"/>
    <x v="173"/>
  </r>
  <r>
    <s v="CA-2015-112214"/>
    <n v="33488"/>
    <n v="334.88"/>
    <x v="5"/>
    <x v="61"/>
  </r>
  <r>
    <s v="CA-2015-112214"/>
    <n v="2304"/>
    <n v="23.04"/>
    <x v="5"/>
    <x v="61"/>
  </r>
  <r>
    <s v="CA-2015-112214"/>
    <n v="1362"/>
    <n v="13.62"/>
    <x v="5"/>
    <x v="61"/>
  </r>
  <r>
    <s v="CA-2015-112214"/>
    <n v="1476"/>
    <n v="14.76"/>
    <x v="5"/>
    <x v="61"/>
  </r>
  <r>
    <s v="US-2017-153255"/>
    <n v="239666"/>
    <n v="2396.66"/>
    <x v="1"/>
    <x v="3"/>
  </r>
  <r>
    <s v="CA-2015-108119"/>
    <n v="30196"/>
    <n v="301.95999999999998"/>
    <x v="36"/>
    <x v="457"/>
  </r>
  <r>
    <s v="CA-2015-157434"/>
    <n v="7968"/>
    <n v="79.680000000000007"/>
    <x v="9"/>
    <x v="10"/>
  </r>
  <r>
    <s v="CA-2016-101525"/>
    <n v="10992"/>
    <n v="109.92"/>
    <x v="36"/>
    <x v="290"/>
  </r>
  <r>
    <s v="CA-2016-101525"/>
    <n v="1944"/>
    <n v="19.440000000000001"/>
    <x v="36"/>
    <x v="290"/>
  </r>
  <r>
    <s v="CA-2016-101525"/>
    <n v="1116"/>
    <n v="11.16"/>
    <x v="36"/>
    <x v="290"/>
  </r>
  <r>
    <s v="US-2014-117968"/>
    <n v="7947"/>
    <n v="79.47"/>
    <x v="29"/>
    <x v="255"/>
  </r>
  <r>
    <s v="US-2014-117968"/>
    <n v="456"/>
    <n v="4.5599999999999996"/>
    <x v="29"/>
    <x v="255"/>
  </r>
  <r>
    <s v="US-2014-117968"/>
    <n v="113335"/>
    <n v="1133.3499999999999"/>
    <x v="29"/>
    <x v="255"/>
  </r>
  <r>
    <s v="CA-2016-158211"/>
    <n v="4672"/>
    <n v="46.72"/>
    <x v="9"/>
    <x v="10"/>
  </r>
  <r>
    <s v="CA-2016-158211"/>
    <n v="10458"/>
    <n v="104.58"/>
    <x v="9"/>
    <x v="10"/>
  </r>
  <r>
    <s v="CA-2016-152247"/>
    <n v="1603136"/>
    <n v="16031.36"/>
    <x v="47"/>
    <x v="458"/>
  </r>
  <r>
    <s v="CA-2016-128223"/>
    <n v="1293488"/>
    <n v="12934.88"/>
    <x v="1"/>
    <x v="125"/>
  </r>
  <r>
    <s v="CA-2016-154235"/>
    <n v="12795"/>
    <n v="127.95"/>
    <x v="14"/>
    <x v="41"/>
  </r>
  <r>
    <s v="CA-2017-129910"/>
    <n v="5976"/>
    <n v="59.76"/>
    <x v="32"/>
    <x v="38"/>
  </r>
  <r>
    <s v="CA-2017-133095"/>
    <n v="10808"/>
    <n v="108.08"/>
    <x v="36"/>
    <x v="186"/>
  </r>
  <r>
    <s v="CA-2017-133095"/>
    <n v="954"/>
    <n v="9.5399999999999991"/>
    <x v="36"/>
    <x v="186"/>
  </r>
  <r>
    <s v="CA-2015-130554"/>
    <n v="11736"/>
    <n v="117.36"/>
    <x v="9"/>
    <x v="10"/>
  </r>
  <r>
    <s v="CA-2014-152443"/>
    <n v="44786"/>
    <n v="447.86"/>
    <x v="31"/>
    <x v="104"/>
  </r>
  <r>
    <s v="CA-2014-152443"/>
    <n v="1794"/>
    <n v="17.940000000000001"/>
    <x v="31"/>
    <x v="104"/>
  </r>
  <r>
    <s v="CA-2014-152443"/>
    <n v="24588"/>
    <n v="245.88"/>
    <x v="31"/>
    <x v="104"/>
  </r>
  <r>
    <s v="CA-2016-133319"/>
    <n v="19216"/>
    <n v="192.16"/>
    <x v="15"/>
    <x v="20"/>
  </r>
  <r>
    <s v="CA-2016-133935"/>
    <n v="801568"/>
    <n v="8015.68"/>
    <x v="1"/>
    <x v="70"/>
  </r>
  <r>
    <s v="CA-2016-133935"/>
    <n v="36891"/>
    <n v="368.91"/>
    <x v="1"/>
    <x v="70"/>
  </r>
  <r>
    <s v="CA-2016-133935"/>
    <n v="885528"/>
    <n v="8855.2800000000007"/>
    <x v="1"/>
    <x v="70"/>
  </r>
  <r>
    <s v="CA-2016-136301"/>
    <n v="2828"/>
    <n v="28.28"/>
    <x v="1"/>
    <x v="8"/>
  </r>
  <r>
    <s v="CA-2016-136301"/>
    <n v="491259"/>
    <n v="4912.59"/>
    <x v="1"/>
    <x v="8"/>
  </r>
  <r>
    <s v="US-2014-109456"/>
    <n v="14352"/>
    <n v="143.52000000000001"/>
    <x v="1"/>
    <x v="8"/>
  </r>
  <r>
    <s v="US-2014-109456"/>
    <n v="17997"/>
    <n v="179.97"/>
    <x v="1"/>
    <x v="8"/>
  </r>
  <r>
    <s v="CA-2017-151596"/>
    <n v="4276"/>
    <n v="42.76"/>
    <x v="34"/>
    <x v="395"/>
  </r>
  <r>
    <s v="CA-2015-147879"/>
    <n v="4568"/>
    <n v="45.68"/>
    <x v="0"/>
    <x v="459"/>
  </r>
  <r>
    <s v="CA-2016-166625"/>
    <n v="2506"/>
    <n v="25.06"/>
    <x v="39"/>
    <x v="248"/>
  </r>
  <r>
    <s v="CA-2016-146157"/>
    <n v="38432"/>
    <n v="384.32"/>
    <x v="10"/>
    <x v="22"/>
  </r>
  <r>
    <s v="CA-2016-146157"/>
    <n v="21568"/>
    <n v="215.68"/>
    <x v="10"/>
    <x v="22"/>
  </r>
  <r>
    <s v="CA-2016-146157"/>
    <n v="81576"/>
    <n v="815.76"/>
    <x v="10"/>
    <x v="22"/>
  </r>
  <r>
    <s v="CA-2017-159954"/>
    <n v="278"/>
    <n v="2.78"/>
    <x v="32"/>
    <x v="118"/>
  </r>
  <r>
    <s v="CA-2017-100825"/>
    <n v="9987"/>
    <n v="99.87"/>
    <x v="1"/>
    <x v="1"/>
  </r>
  <r>
    <s v="CA-2014-168305"/>
    <n v="444"/>
    <n v="4.4400000000000004"/>
    <x v="1"/>
    <x v="1"/>
  </r>
  <r>
    <s v="CA-2014-168305"/>
    <n v="214"/>
    <n v="2.14"/>
    <x v="1"/>
    <x v="1"/>
  </r>
  <r>
    <s v="CA-2016-167682"/>
    <n v="7112"/>
    <n v="71.12"/>
    <x v="14"/>
    <x v="102"/>
  </r>
  <r>
    <s v="CA-2016-167682"/>
    <n v="25996"/>
    <n v="259.95999999999998"/>
    <x v="14"/>
    <x v="102"/>
  </r>
  <r>
    <s v="CA-2017-108000"/>
    <n v="978"/>
    <n v="9.7799999999999994"/>
    <x v="1"/>
    <x v="8"/>
  </r>
  <r>
    <s v="CA-2015-146465"/>
    <n v="24192"/>
    <n v="241.92"/>
    <x v="1"/>
    <x v="8"/>
  </r>
  <r>
    <s v="CA-2016-159639"/>
    <n v="3156"/>
    <n v="31.56"/>
    <x v="30"/>
    <x v="58"/>
  </r>
  <r>
    <s v="US-2017-153948"/>
    <n v="5994"/>
    <n v="59.94"/>
    <x v="1"/>
    <x v="8"/>
  </r>
  <r>
    <s v="US-2017-153948"/>
    <n v="4536"/>
    <n v="45.36"/>
    <x v="1"/>
    <x v="8"/>
  </r>
  <r>
    <s v="US-2017-153948"/>
    <n v="264"/>
    <n v="2.64"/>
    <x v="1"/>
    <x v="8"/>
  </r>
  <r>
    <s v="US-2017-153948"/>
    <n v="414"/>
    <n v="4.1399999999999997"/>
    <x v="1"/>
    <x v="8"/>
  </r>
  <r>
    <s v="US-2017-153948"/>
    <n v="1695"/>
    <n v="16.95"/>
    <x v="1"/>
    <x v="8"/>
  </r>
  <r>
    <s v="US-2016-113985"/>
    <n v="24704"/>
    <n v="247.04"/>
    <x v="1"/>
    <x v="49"/>
  </r>
  <r>
    <s v="US-2016-113985"/>
    <n v="597"/>
    <n v="5.97"/>
    <x v="1"/>
    <x v="49"/>
  </r>
  <r>
    <s v="US-2016-113985"/>
    <n v="1452"/>
    <n v="14.52"/>
    <x v="1"/>
    <x v="49"/>
  </r>
  <r>
    <s v="US-2016-113985"/>
    <n v="104184"/>
    <n v="1041.8399999999999"/>
    <x v="1"/>
    <x v="49"/>
  </r>
  <r>
    <s v="CA-2016-155383"/>
    <n v="4653"/>
    <n v="46.53"/>
    <x v="4"/>
    <x v="4"/>
  </r>
  <r>
    <s v="CA-2014-120432"/>
    <n v="255"/>
    <n v="2.5499999999999998"/>
    <x v="0"/>
    <x v="459"/>
  </r>
  <r>
    <s v="US-2015-126977"/>
    <n v="149"/>
    <n v="1.49"/>
    <x v="15"/>
    <x v="20"/>
  </r>
  <r>
    <s v="US-2015-126977"/>
    <n v="8771"/>
    <n v="87.71"/>
    <x v="15"/>
    <x v="20"/>
  </r>
  <r>
    <s v="US-2015-126977"/>
    <n v="199764"/>
    <n v="1997.64"/>
    <x v="15"/>
    <x v="20"/>
  </r>
  <r>
    <s v="US-2015-126977"/>
    <n v="946"/>
    <n v="9.4600000000000009"/>
    <x v="15"/>
    <x v="20"/>
  </r>
  <r>
    <s v="US-2015-126977"/>
    <n v="4228704"/>
    <n v="42287.040000000001"/>
    <x v="15"/>
    <x v="20"/>
  </r>
  <r>
    <s v="US-2015-126977"/>
    <n v="200392"/>
    <n v="2003.92"/>
    <x v="15"/>
    <x v="20"/>
  </r>
  <r>
    <s v="US-2015-126977"/>
    <n v="20997"/>
    <n v="209.97"/>
    <x v="15"/>
    <x v="20"/>
  </r>
  <r>
    <s v="US-2015-126977"/>
    <n v="6599"/>
    <n v="65.989999999999995"/>
    <x v="15"/>
    <x v="20"/>
  </r>
  <r>
    <s v="US-2015-126977"/>
    <n v="11096"/>
    <n v="110.96"/>
    <x v="15"/>
    <x v="20"/>
  </r>
  <r>
    <s v="US-2015-126977"/>
    <n v="678"/>
    <n v="6.78"/>
    <x v="15"/>
    <x v="20"/>
  </r>
  <r>
    <s v="CA-2016-130288"/>
    <n v="313176"/>
    <n v="3131.76"/>
    <x v="15"/>
    <x v="20"/>
  </r>
  <r>
    <s v="CA-2017-146458"/>
    <n v="2296"/>
    <n v="22.96"/>
    <x v="17"/>
    <x v="24"/>
  </r>
  <r>
    <s v="CA-2017-150420"/>
    <n v="10995"/>
    <n v="109.95"/>
    <x v="4"/>
    <x v="317"/>
  </r>
  <r>
    <s v="US-2014-118997"/>
    <n v="121592"/>
    <n v="1215.92"/>
    <x v="19"/>
    <x v="27"/>
  </r>
  <r>
    <s v="CA-2014-114314"/>
    <n v="731"/>
    <n v="7.31"/>
    <x v="36"/>
    <x v="115"/>
  </r>
  <r>
    <s v="CA-2014-114314"/>
    <n v="892"/>
    <n v="8.92"/>
    <x v="36"/>
    <x v="115"/>
  </r>
  <r>
    <s v="US-2017-169551"/>
    <n v="8721"/>
    <n v="87.21"/>
    <x v="9"/>
    <x v="10"/>
  </r>
  <r>
    <s v="US-2017-169551"/>
    <n v="15552"/>
    <n v="155.52000000000001"/>
    <x v="9"/>
    <x v="10"/>
  </r>
  <r>
    <s v="US-2017-169551"/>
    <n v="683988"/>
    <n v="6839.88"/>
    <x v="9"/>
    <x v="10"/>
  </r>
  <r>
    <s v="US-2017-169551"/>
    <n v="13392"/>
    <n v="133.91999999999999"/>
    <x v="9"/>
    <x v="10"/>
  </r>
  <r>
    <s v="US-2017-169551"/>
    <n v="16776"/>
    <n v="167.76"/>
    <x v="9"/>
    <x v="10"/>
  </r>
  <r>
    <s v="US-2017-169551"/>
    <n v="52792"/>
    <n v="527.91999999999996"/>
    <x v="9"/>
    <x v="10"/>
  </r>
  <r>
    <s v="CA-2016-103107"/>
    <n v="254"/>
    <n v="2.54"/>
    <x v="4"/>
    <x v="4"/>
  </r>
  <r>
    <s v="CA-2016-103107"/>
    <n v="17748"/>
    <n v="177.48"/>
    <x v="4"/>
    <x v="4"/>
  </r>
  <r>
    <s v="CA-2016-103107"/>
    <n v="71976"/>
    <n v="719.76"/>
    <x v="4"/>
    <x v="4"/>
  </r>
  <r>
    <s v="CA-2017-122077"/>
    <n v="95992"/>
    <n v="959.92"/>
    <x v="5"/>
    <x v="243"/>
  </r>
  <r>
    <s v="CA-2017-122077"/>
    <n v="13216"/>
    <n v="132.16"/>
    <x v="5"/>
    <x v="243"/>
  </r>
  <r>
    <s v="CA-2017-112431"/>
    <n v="43584"/>
    <n v="435.84"/>
    <x v="1"/>
    <x v="1"/>
  </r>
  <r>
    <s v="CA-2017-112431"/>
    <n v="588"/>
    <n v="5.88"/>
    <x v="1"/>
    <x v="1"/>
  </r>
  <r>
    <s v="CA-2016-151092"/>
    <n v="211168"/>
    <n v="2111.6799999999998"/>
    <x v="1"/>
    <x v="1"/>
  </r>
  <r>
    <s v="CA-2014-104178"/>
    <n v="628"/>
    <n v="6.28"/>
    <x v="1"/>
    <x v="1"/>
  </r>
  <r>
    <s v="CA-2014-104178"/>
    <n v="951"/>
    <n v="9.51"/>
    <x v="1"/>
    <x v="1"/>
  </r>
  <r>
    <s v="CA-2014-104178"/>
    <n v="2592"/>
    <n v="25.92"/>
    <x v="1"/>
    <x v="1"/>
  </r>
  <r>
    <s v="CA-2014-104178"/>
    <n v="4884"/>
    <n v="48.84"/>
    <x v="1"/>
    <x v="1"/>
  </r>
  <r>
    <s v="CA-2015-115924"/>
    <n v="259"/>
    <n v="2.59"/>
    <x v="23"/>
    <x v="96"/>
  </r>
  <r>
    <s v="CA-2017-161046"/>
    <n v="4268"/>
    <n v="42.68"/>
    <x v="35"/>
    <x v="295"/>
  </r>
  <r>
    <s v="CA-2017-161046"/>
    <n v="29997"/>
    <n v="299.97000000000003"/>
    <x v="35"/>
    <x v="295"/>
  </r>
  <r>
    <s v="CA-2017-161046"/>
    <n v="26224"/>
    <n v="262.24"/>
    <x v="35"/>
    <x v="295"/>
  </r>
  <r>
    <s v="CA-2017-161046"/>
    <n v="23436"/>
    <n v="234.36"/>
    <x v="35"/>
    <x v="295"/>
  </r>
  <r>
    <s v="US-2017-141698"/>
    <n v="20736"/>
    <n v="207.36"/>
    <x v="5"/>
    <x v="12"/>
  </r>
  <r>
    <s v="US-2014-105151"/>
    <n v="105"/>
    <n v="1.05"/>
    <x v="15"/>
    <x v="20"/>
  </r>
  <r>
    <s v="CA-2014-155796"/>
    <n v="23968"/>
    <n v="239.68"/>
    <x v="9"/>
    <x v="265"/>
  </r>
  <r>
    <s v="CA-2014-155796"/>
    <n v="52196"/>
    <n v="521.96"/>
    <x v="9"/>
    <x v="265"/>
  </r>
  <r>
    <s v="CA-2016-127138"/>
    <n v="67655"/>
    <n v="676.55"/>
    <x v="1"/>
    <x v="8"/>
  </r>
  <r>
    <s v="CA-2016-127138"/>
    <n v="1549"/>
    <n v="15.49"/>
    <x v="1"/>
    <x v="8"/>
  </r>
  <r>
    <s v="CA-2016-127138"/>
    <n v="3056"/>
    <n v="30.56"/>
    <x v="1"/>
    <x v="8"/>
  </r>
  <r>
    <s v="CA-2016-127138"/>
    <n v="770352"/>
    <n v="7703.52"/>
    <x v="1"/>
    <x v="8"/>
  </r>
  <r>
    <s v="CA-2017-150602"/>
    <n v="2112"/>
    <n v="21.12"/>
    <x v="1"/>
    <x v="1"/>
  </r>
  <r>
    <s v="CA-2014-140732"/>
    <n v="575928"/>
    <n v="5759.28"/>
    <x v="1"/>
    <x v="1"/>
  </r>
  <r>
    <s v="CA-2014-140732"/>
    <n v="778"/>
    <n v="7.78"/>
    <x v="1"/>
    <x v="1"/>
  </r>
  <r>
    <s v="CA-2014-140732"/>
    <n v="12392"/>
    <n v="123.92"/>
    <x v="1"/>
    <x v="1"/>
  </r>
  <r>
    <s v="CA-2017-119011"/>
    <n v="1722"/>
    <n v="17.22"/>
    <x v="1"/>
    <x v="8"/>
  </r>
  <r>
    <s v="CA-2017-119011"/>
    <n v="22656"/>
    <n v="226.56"/>
    <x v="1"/>
    <x v="8"/>
  </r>
  <r>
    <s v="CA-2017-119011"/>
    <n v="10788"/>
    <n v="107.88"/>
    <x v="1"/>
    <x v="8"/>
  </r>
  <r>
    <s v="CA-2016-166912"/>
    <n v="8198"/>
    <n v="81.98"/>
    <x v="15"/>
    <x v="20"/>
  </r>
  <r>
    <s v="CA-2014-141726"/>
    <n v="10485"/>
    <n v="104.85"/>
    <x v="1"/>
    <x v="70"/>
  </r>
  <r>
    <s v="CA-2014-141726"/>
    <n v="8704"/>
    <n v="87.04"/>
    <x v="1"/>
    <x v="70"/>
  </r>
  <r>
    <s v="CA-2014-141726"/>
    <n v="1992"/>
    <n v="19.920000000000002"/>
    <x v="1"/>
    <x v="70"/>
  </r>
  <r>
    <s v="CA-2014-141726"/>
    <n v="4302"/>
    <n v="43.02"/>
    <x v="1"/>
    <x v="70"/>
  </r>
  <r>
    <s v="CA-2017-115105"/>
    <n v="240784"/>
    <n v="2407.84"/>
    <x v="15"/>
    <x v="20"/>
  </r>
  <r>
    <s v="CA-2015-143980"/>
    <n v="41496"/>
    <n v="414.96"/>
    <x v="15"/>
    <x v="20"/>
  </r>
  <r>
    <s v="CA-2016-135636"/>
    <n v="38772"/>
    <n v="387.72"/>
    <x v="3"/>
    <x v="35"/>
  </r>
  <r>
    <s v="CA-2017-102155"/>
    <n v="36038"/>
    <n v="360.38"/>
    <x v="41"/>
    <x v="356"/>
  </r>
  <r>
    <s v="CA-2017-102155"/>
    <n v="1356"/>
    <n v="13.56"/>
    <x v="41"/>
    <x v="356"/>
  </r>
  <r>
    <s v="CA-2017-116953"/>
    <n v="5520"/>
    <n v="55.2"/>
    <x v="16"/>
    <x v="123"/>
  </r>
  <r>
    <s v="CA-2014-117765"/>
    <n v="4299"/>
    <n v="42.99"/>
    <x v="26"/>
    <x v="251"/>
  </r>
  <r>
    <s v="CA-2014-117765"/>
    <n v="3206"/>
    <n v="32.06"/>
    <x v="26"/>
    <x v="251"/>
  </r>
  <r>
    <s v="CA-2014-117765"/>
    <n v="16196"/>
    <n v="161.96"/>
    <x v="26"/>
    <x v="251"/>
  </r>
  <r>
    <s v="CA-2014-117765"/>
    <n v="1986"/>
    <n v="19.86"/>
    <x v="26"/>
    <x v="251"/>
  </r>
  <r>
    <s v="CA-2016-114895"/>
    <n v="1296"/>
    <n v="12.96"/>
    <x v="15"/>
    <x v="20"/>
  </r>
  <r>
    <s v="CA-2017-112984"/>
    <n v="20544"/>
    <n v="205.44"/>
    <x v="9"/>
    <x v="10"/>
  </r>
  <r>
    <s v="CA-2016-163776"/>
    <n v="18558"/>
    <n v="185.58"/>
    <x v="35"/>
    <x v="413"/>
  </r>
  <r>
    <s v="CA-2016-163776"/>
    <n v="7756"/>
    <n v="77.56"/>
    <x v="35"/>
    <x v="413"/>
  </r>
  <r>
    <s v="CA-2016-163776"/>
    <n v="8792"/>
    <n v="87.92"/>
    <x v="35"/>
    <x v="413"/>
  </r>
  <r>
    <s v="CA-2016-163776"/>
    <n v="24594"/>
    <n v="245.94"/>
    <x v="35"/>
    <x v="413"/>
  </r>
  <r>
    <s v="CA-2016-163776"/>
    <n v="86"/>
    <n v="0.86"/>
    <x v="35"/>
    <x v="413"/>
  </r>
  <r>
    <s v="CA-2016-163776"/>
    <n v="5049"/>
    <n v="50.49"/>
    <x v="35"/>
    <x v="413"/>
  </r>
  <r>
    <s v="US-2017-163300"/>
    <n v="2357488"/>
    <n v="23574.880000000001"/>
    <x v="1"/>
    <x v="1"/>
  </r>
  <r>
    <s v="US-2017-163300"/>
    <n v="369544"/>
    <n v="3695.44"/>
    <x v="1"/>
    <x v="1"/>
  </r>
  <r>
    <s v="US-2017-163300"/>
    <n v="184752"/>
    <n v="1847.52"/>
    <x v="1"/>
    <x v="1"/>
  </r>
  <r>
    <s v="CA-2016-162187"/>
    <n v="6496"/>
    <n v="64.959999999999994"/>
    <x v="24"/>
    <x v="38"/>
  </r>
  <r>
    <s v="CA-2016-162187"/>
    <n v="1352"/>
    <n v="13.52"/>
    <x v="24"/>
    <x v="38"/>
  </r>
  <r>
    <s v="CA-2016-162187"/>
    <n v="45843"/>
    <n v="458.43"/>
    <x v="24"/>
    <x v="38"/>
  </r>
  <r>
    <s v="CA-2016-162187"/>
    <n v="387136"/>
    <n v="3871.36"/>
    <x v="24"/>
    <x v="38"/>
  </r>
  <r>
    <s v="CA-2016-162187"/>
    <n v="32859"/>
    <n v="328.59"/>
    <x v="24"/>
    <x v="38"/>
  </r>
  <r>
    <s v="US-2014-112991"/>
    <n v="338352"/>
    <n v="3383.52"/>
    <x v="45"/>
    <x v="460"/>
  </r>
  <r>
    <s v="US-2014-112991"/>
    <n v="2592"/>
    <n v="25.92"/>
    <x v="45"/>
    <x v="460"/>
  </r>
  <r>
    <s v="US-2014-112991"/>
    <n v="9136"/>
    <n v="91.36"/>
    <x v="45"/>
    <x v="460"/>
  </r>
  <r>
    <s v="CA-2014-124079"/>
    <n v="8796"/>
    <n v="87.96"/>
    <x v="16"/>
    <x v="42"/>
  </r>
  <r>
    <s v="CA-2014-124079"/>
    <n v="5214"/>
    <n v="52.14"/>
    <x v="16"/>
    <x v="42"/>
  </r>
  <r>
    <s v="US-2017-146878"/>
    <n v="12294"/>
    <n v="122.94"/>
    <x v="2"/>
    <x v="100"/>
  </r>
  <r>
    <s v="CA-2017-107244"/>
    <n v="1976"/>
    <n v="19.760000000000002"/>
    <x v="1"/>
    <x v="1"/>
  </r>
  <r>
    <s v="CA-2015-100657"/>
    <n v="109764"/>
    <n v="1097.6400000000001"/>
    <x v="15"/>
    <x v="21"/>
  </r>
  <r>
    <s v="CA-2017-129581"/>
    <n v="12885"/>
    <n v="128.85"/>
    <x v="31"/>
    <x v="217"/>
  </r>
  <r>
    <s v="CA-2017-129028"/>
    <n v="12795"/>
    <n v="127.95"/>
    <x v="20"/>
    <x v="159"/>
  </r>
  <r>
    <s v="CA-2015-135580"/>
    <n v="6852"/>
    <n v="68.52"/>
    <x v="1"/>
    <x v="1"/>
  </r>
  <r>
    <s v="CA-2015-135580"/>
    <n v="7494"/>
    <n v="74.94"/>
    <x v="1"/>
    <x v="1"/>
  </r>
  <r>
    <s v="CA-2015-135580"/>
    <n v="254856"/>
    <n v="2548.56"/>
    <x v="1"/>
    <x v="1"/>
  </r>
  <r>
    <s v="CA-2015-135580"/>
    <n v="27144"/>
    <n v="271.44"/>
    <x v="1"/>
    <x v="1"/>
  </r>
  <r>
    <s v="CA-2015-135580"/>
    <n v="28788"/>
    <n v="287.88"/>
    <x v="1"/>
    <x v="1"/>
  </r>
  <r>
    <s v="CA-2016-159016"/>
    <n v="149"/>
    <n v="1.49"/>
    <x v="1"/>
    <x v="1"/>
  </r>
  <r>
    <s v="CA-2016-159016"/>
    <n v="4158912"/>
    <n v="41589.120000000003"/>
    <x v="1"/>
    <x v="1"/>
  </r>
  <r>
    <s v="CA-2014-102652"/>
    <n v="9196"/>
    <n v="91.96"/>
    <x v="1"/>
    <x v="1"/>
  </r>
  <r>
    <s v="CA-2014-102652"/>
    <n v="3311"/>
    <n v="33.11"/>
    <x v="1"/>
    <x v="1"/>
  </r>
  <r>
    <s v="CA-2014-102652"/>
    <n v="1944"/>
    <n v="19.440000000000001"/>
    <x v="1"/>
    <x v="1"/>
  </r>
  <r>
    <s v="CA-2014-102652"/>
    <n v="5548"/>
    <n v="55.48"/>
    <x v="1"/>
    <x v="1"/>
  </r>
  <r>
    <s v="CA-2014-152422"/>
    <n v="9192"/>
    <n v="91.92"/>
    <x v="24"/>
    <x v="38"/>
  </r>
  <r>
    <s v="US-2016-156692"/>
    <n v="1734"/>
    <n v="17.34"/>
    <x v="28"/>
    <x v="461"/>
  </r>
  <r>
    <s v="US-2016-156692"/>
    <n v="7198"/>
    <n v="71.98"/>
    <x v="28"/>
    <x v="461"/>
  </r>
  <r>
    <s v="CA-2014-130869"/>
    <n v="708"/>
    <n v="7.08"/>
    <x v="5"/>
    <x v="444"/>
  </r>
  <r>
    <s v="US-2017-128832"/>
    <n v="6998"/>
    <n v="69.98"/>
    <x v="34"/>
    <x v="205"/>
  </r>
  <r>
    <s v="CA-2017-139717"/>
    <n v="646272"/>
    <n v="6462.72"/>
    <x v="24"/>
    <x v="152"/>
  </r>
  <r>
    <s v="CA-2017-139717"/>
    <n v="10368"/>
    <n v="103.68"/>
    <x v="24"/>
    <x v="152"/>
  </r>
  <r>
    <s v="CA-2017-136007"/>
    <n v="84"/>
    <n v="0.84"/>
    <x v="4"/>
    <x v="4"/>
  </r>
  <r>
    <s v="CA-2017-136007"/>
    <n v="7196"/>
    <n v="71.959999999999994"/>
    <x v="4"/>
    <x v="4"/>
  </r>
  <r>
    <s v="CA-2016-157364"/>
    <n v="1848"/>
    <n v="18.48"/>
    <x v="3"/>
    <x v="108"/>
  </r>
  <r>
    <s v="US-2016-112970"/>
    <n v="984"/>
    <n v="9.84"/>
    <x v="1"/>
    <x v="1"/>
  </r>
  <r>
    <s v="US-2017-152492"/>
    <n v="23924"/>
    <n v="239.24"/>
    <x v="2"/>
    <x v="100"/>
  </r>
  <r>
    <s v="CA-2016-101168"/>
    <n v="2112"/>
    <n v="21.12"/>
    <x v="38"/>
    <x v="462"/>
  </r>
  <r>
    <s v="CA-2017-104010"/>
    <n v="549"/>
    <n v="5.49"/>
    <x v="15"/>
    <x v="20"/>
  </r>
  <r>
    <s v="CA-2015-130253"/>
    <n v="1524"/>
    <n v="15.24"/>
    <x v="1"/>
    <x v="1"/>
  </r>
  <r>
    <s v="US-2015-155369"/>
    <n v="19568"/>
    <n v="195.68"/>
    <x v="5"/>
    <x v="238"/>
  </r>
  <r>
    <s v="US-2015-155369"/>
    <n v="310392"/>
    <n v="3103.92"/>
    <x v="5"/>
    <x v="238"/>
  </r>
  <r>
    <s v="CA-2016-131205"/>
    <n v="426"/>
    <n v="4.26"/>
    <x v="0"/>
    <x v="430"/>
  </r>
  <r>
    <s v="CA-2016-131205"/>
    <n v="11394"/>
    <n v="113.94"/>
    <x v="0"/>
    <x v="430"/>
  </r>
  <r>
    <s v="CA-2016-131205"/>
    <n v="12992"/>
    <n v="129.91999999999999"/>
    <x v="0"/>
    <x v="430"/>
  </r>
  <r>
    <s v="CA-2016-131205"/>
    <n v="528"/>
    <n v="5.28"/>
    <x v="0"/>
    <x v="430"/>
  </r>
  <r>
    <s v="CA-2017-122364"/>
    <n v="8592"/>
    <n v="85.92"/>
    <x v="1"/>
    <x v="1"/>
  </r>
  <r>
    <s v="CA-2017-122364"/>
    <n v="50628"/>
    <n v="506.28"/>
    <x v="1"/>
    <x v="1"/>
  </r>
  <r>
    <s v="CA-2016-117912"/>
    <n v="14368"/>
    <n v="143.68"/>
    <x v="16"/>
    <x v="136"/>
  </r>
  <r>
    <s v="CA-2017-145702"/>
    <n v="314352"/>
    <n v="3143.52"/>
    <x v="18"/>
    <x v="289"/>
  </r>
  <r>
    <s v="CA-2017-145702"/>
    <n v="27888"/>
    <n v="278.88"/>
    <x v="18"/>
    <x v="289"/>
  </r>
  <r>
    <s v="CA-2015-113215"/>
    <n v="238152"/>
    <n v="2381.52"/>
    <x v="16"/>
    <x v="93"/>
  </r>
  <r>
    <s v="CA-2016-154662"/>
    <n v="69294"/>
    <n v="692.94"/>
    <x v="11"/>
    <x v="31"/>
  </r>
  <r>
    <s v="CA-2015-105571"/>
    <n v="16146"/>
    <n v="161.46"/>
    <x v="2"/>
    <x v="100"/>
  </r>
  <r>
    <s v="CA-2015-105571"/>
    <n v="1345485"/>
    <n v="13454.85"/>
    <x v="2"/>
    <x v="100"/>
  </r>
  <r>
    <s v="CA-2016-152765"/>
    <n v="173488"/>
    <n v="1734.88"/>
    <x v="5"/>
    <x v="12"/>
  </r>
  <r>
    <s v="CA-2015-153878"/>
    <n v="5775"/>
    <n v="57.75"/>
    <x v="6"/>
    <x v="158"/>
  </r>
  <r>
    <s v="CA-2015-153878"/>
    <n v="2724"/>
    <n v="27.24"/>
    <x v="6"/>
    <x v="158"/>
  </r>
  <r>
    <s v="CA-2016-124016"/>
    <n v="11952"/>
    <n v="119.52"/>
    <x v="24"/>
    <x v="152"/>
  </r>
  <r>
    <s v="CA-2016-124016"/>
    <n v="280"/>
    <n v="2.8"/>
    <x v="24"/>
    <x v="152"/>
  </r>
  <r>
    <s v="CA-2016-124016"/>
    <n v="12201"/>
    <n v="122.01"/>
    <x v="24"/>
    <x v="152"/>
  </r>
  <r>
    <s v="CA-2016-113551"/>
    <n v="2068"/>
    <n v="20.68"/>
    <x v="5"/>
    <x v="380"/>
  </r>
  <r>
    <s v="CA-2016-113551"/>
    <n v="8384"/>
    <n v="83.84"/>
    <x v="5"/>
    <x v="380"/>
  </r>
  <r>
    <s v="CA-2014-107524"/>
    <n v="1136"/>
    <n v="11.36"/>
    <x v="15"/>
    <x v="20"/>
  </r>
  <r>
    <s v="CA-2014-107524"/>
    <n v="364"/>
    <n v="3.64"/>
    <x v="15"/>
    <x v="20"/>
  </r>
  <r>
    <s v="CA-2014-138072"/>
    <n v="27968"/>
    <n v="279.68"/>
    <x v="9"/>
    <x v="10"/>
  </r>
  <r>
    <s v="CA-2015-134201"/>
    <n v="14204"/>
    <n v="142.04"/>
    <x v="15"/>
    <x v="30"/>
  </r>
  <r>
    <s v="CA-2015-134201"/>
    <n v="1467"/>
    <n v="14.67"/>
    <x v="15"/>
    <x v="30"/>
  </r>
  <r>
    <s v="CA-2015-111780"/>
    <n v="119996"/>
    <n v="1199.96"/>
    <x v="1"/>
    <x v="70"/>
  </r>
  <r>
    <s v="CA-2015-111780"/>
    <n v="126"/>
    <n v="1.26"/>
    <x v="1"/>
    <x v="70"/>
  </r>
  <r>
    <s v="CA-2015-111780"/>
    <n v="1794"/>
    <n v="17.940000000000001"/>
    <x v="1"/>
    <x v="70"/>
  </r>
  <r>
    <s v="CA-2015-119942"/>
    <n v="23904"/>
    <n v="239.04"/>
    <x v="9"/>
    <x v="10"/>
  </r>
  <r>
    <s v="CA-2015-151547"/>
    <n v="8896"/>
    <n v="88.96"/>
    <x v="18"/>
    <x v="463"/>
  </r>
  <r>
    <s v="CA-2017-166695"/>
    <n v="518272"/>
    <n v="5182.72"/>
    <x v="1"/>
    <x v="80"/>
  </r>
  <r>
    <s v="CA-2017-166695"/>
    <n v="698"/>
    <n v="6.98"/>
    <x v="1"/>
    <x v="80"/>
  </r>
  <r>
    <s v="CA-2017-166695"/>
    <n v="3432"/>
    <n v="34.32"/>
    <x v="1"/>
    <x v="80"/>
  </r>
  <r>
    <s v="CA-2017-167542"/>
    <n v="17544"/>
    <n v="175.44"/>
    <x v="9"/>
    <x v="10"/>
  </r>
  <r>
    <s v="CA-2015-120901"/>
    <n v="152688"/>
    <n v="1526.88"/>
    <x v="5"/>
    <x v="89"/>
  </r>
  <r>
    <s v="CA-2015-120901"/>
    <n v="3488"/>
    <n v="34.880000000000003"/>
    <x v="5"/>
    <x v="89"/>
  </r>
  <r>
    <s v="CA-2015-120901"/>
    <n v="5888"/>
    <n v="58.88"/>
    <x v="5"/>
    <x v="89"/>
  </r>
  <r>
    <s v="CA-2017-121398"/>
    <n v="153552"/>
    <n v="1535.52"/>
    <x v="1"/>
    <x v="1"/>
  </r>
  <r>
    <s v="CA-2017-121398"/>
    <n v="27062"/>
    <n v="270.62"/>
    <x v="1"/>
    <x v="1"/>
  </r>
  <r>
    <s v="CA-2016-151561"/>
    <n v="4689"/>
    <n v="46.89"/>
    <x v="15"/>
    <x v="20"/>
  </r>
  <r>
    <s v="CA-2016-151561"/>
    <n v="7248"/>
    <n v="72.48"/>
    <x v="15"/>
    <x v="20"/>
  </r>
  <r>
    <s v="CA-2016-151561"/>
    <n v="1095"/>
    <n v="10.95"/>
    <x v="15"/>
    <x v="20"/>
  </r>
  <r>
    <s v="CA-2016-151561"/>
    <n v="19182"/>
    <n v="191.82"/>
    <x v="15"/>
    <x v="20"/>
  </r>
  <r>
    <s v="CA-2017-154676"/>
    <n v="151056"/>
    <n v="1510.56"/>
    <x v="5"/>
    <x v="12"/>
  </r>
  <r>
    <s v="US-2014-165589"/>
    <n v="2516"/>
    <n v="25.16"/>
    <x v="5"/>
    <x v="270"/>
  </r>
  <r>
    <s v="US-2016-132577"/>
    <n v="6216"/>
    <n v="62.16"/>
    <x v="5"/>
    <x v="12"/>
  </r>
  <r>
    <s v="US-2016-132577"/>
    <n v="23616"/>
    <n v="236.16"/>
    <x v="5"/>
    <x v="12"/>
  </r>
  <r>
    <s v="US-2016-132577"/>
    <n v="24032"/>
    <n v="240.32"/>
    <x v="5"/>
    <x v="12"/>
  </r>
  <r>
    <s v="US-2016-132577"/>
    <n v="2088"/>
    <n v="20.88"/>
    <x v="5"/>
    <x v="12"/>
  </r>
  <r>
    <s v="US-2016-132577"/>
    <n v="4488"/>
    <n v="44.88"/>
    <x v="5"/>
    <x v="12"/>
  </r>
  <r>
    <s v="CA-2015-114048"/>
    <n v="2922"/>
    <n v="29.22"/>
    <x v="1"/>
    <x v="116"/>
  </r>
  <r>
    <s v="CA-2015-137281"/>
    <n v="648"/>
    <n v="6.48"/>
    <x v="32"/>
    <x v="185"/>
  </r>
  <r>
    <s v="US-2017-162068"/>
    <n v="1188"/>
    <n v="11.88"/>
    <x v="22"/>
    <x v="431"/>
  </r>
  <r>
    <s v="CA-2017-100111"/>
    <n v="272646"/>
    <n v="2726.46"/>
    <x v="15"/>
    <x v="20"/>
  </r>
  <r>
    <s v="CA-2017-100111"/>
    <n v="2128"/>
    <n v="21.28"/>
    <x v="15"/>
    <x v="20"/>
  </r>
  <r>
    <s v="CA-2017-100111"/>
    <n v="3852"/>
    <n v="38.520000000000003"/>
    <x v="15"/>
    <x v="20"/>
  </r>
  <r>
    <s v="CA-2017-100111"/>
    <n v="7264"/>
    <n v="72.64"/>
    <x v="15"/>
    <x v="20"/>
  </r>
  <r>
    <s v="CA-2017-100111"/>
    <n v="454"/>
    <n v="4.54"/>
    <x v="15"/>
    <x v="20"/>
  </r>
  <r>
    <s v="CA-2017-100111"/>
    <n v="1376"/>
    <n v="13.76"/>
    <x v="15"/>
    <x v="20"/>
  </r>
  <r>
    <s v="CA-2017-100111"/>
    <n v="80991"/>
    <n v="809.91"/>
    <x v="15"/>
    <x v="20"/>
  </r>
  <r>
    <s v="CA-2017-100111"/>
    <n v="11784"/>
    <n v="117.84"/>
    <x v="15"/>
    <x v="20"/>
  </r>
  <r>
    <s v="CA-2017-100111"/>
    <n v="436"/>
    <n v="4.3600000000000003"/>
    <x v="15"/>
    <x v="20"/>
  </r>
  <r>
    <s v="CA-2017-100111"/>
    <n v="2888127"/>
    <n v="28881.27"/>
    <x v="15"/>
    <x v="20"/>
  </r>
  <r>
    <s v="CA-2017-100111"/>
    <n v="129966"/>
    <n v="1299.6600000000001"/>
    <x v="15"/>
    <x v="20"/>
  </r>
  <r>
    <s v="CA-2017-100111"/>
    <n v="225441"/>
    <n v="2254.41"/>
    <x v="15"/>
    <x v="20"/>
  </r>
  <r>
    <s v="CA-2017-100111"/>
    <n v="10485"/>
    <n v="104.85"/>
    <x v="15"/>
    <x v="20"/>
  </r>
  <r>
    <s v="CA-2017-100111"/>
    <n v="5997"/>
    <n v="59.97"/>
    <x v="15"/>
    <x v="20"/>
  </r>
  <r>
    <s v="US-2017-132381"/>
    <n v="314532"/>
    <n v="3145.32"/>
    <x v="9"/>
    <x v="10"/>
  </r>
  <r>
    <s v="CA-2015-147011"/>
    <n v="13632"/>
    <n v="136.32"/>
    <x v="2"/>
    <x v="100"/>
  </r>
  <r>
    <s v="CA-2014-120852"/>
    <n v="19432"/>
    <n v="194.32"/>
    <x v="5"/>
    <x v="55"/>
  </r>
  <r>
    <s v="CA-2014-120852"/>
    <n v="6544"/>
    <n v="65.44"/>
    <x v="5"/>
    <x v="55"/>
  </r>
  <r>
    <s v="CA-2016-150007"/>
    <n v="60"/>
    <n v="0.6"/>
    <x v="10"/>
    <x v="22"/>
  </r>
  <r>
    <s v="CA-2016-150007"/>
    <n v="1908"/>
    <n v="19.079999999999998"/>
    <x v="10"/>
    <x v="22"/>
  </r>
  <r>
    <s v="CA-2016-124590"/>
    <n v="1474802"/>
    <n v="14748.02"/>
    <x v="24"/>
    <x v="215"/>
  </r>
  <r>
    <s v="CA-2016-124590"/>
    <n v="110096"/>
    <n v="1100.96"/>
    <x v="24"/>
    <x v="215"/>
  </r>
  <r>
    <s v="CA-2016-124590"/>
    <n v="16752"/>
    <n v="167.52"/>
    <x v="24"/>
    <x v="215"/>
  </r>
  <r>
    <s v="CA-2016-124590"/>
    <n v="1537074"/>
    <n v="15370.74"/>
    <x v="24"/>
    <x v="215"/>
  </r>
  <r>
    <s v="CA-2016-124590"/>
    <n v="449372"/>
    <n v="4493.72"/>
    <x v="24"/>
    <x v="215"/>
  </r>
  <r>
    <s v="CA-2016-133802"/>
    <n v="41904"/>
    <n v="419.04"/>
    <x v="1"/>
    <x v="464"/>
  </r>
  <r>
    <s v="US-2016-113677"/>
    <n v="227996"/>
    <n v="2279.96"/>
    <x v="15"/>
    <x v="20"/>
  </r>
  <r>
    <s v="US-2016-113677"/>
    <n v="1494"/>
    <n v="14.94"/>
    <x v="15"/>
    <x v="20"/>
  </r>
  <r>
    <s v="CA-2017-143378"/>
    <n v="191976"/>
    <n v="1919.76"/>
    <x v="21"/>
    <x v="24"/>
  </r>
  <r>
    <s v="CA-2017-143378"/>
    <n v="23832"/>
    <n v="238.32"/>
    <x v="21"/>
    <x v="24"/>
  </r>
  <r>
    <s v="CA-2017-143378"/>
    <n v="409216"/>
    <n v="4092.16"/>
    <x v="21"/>
    <x v="24"/>
  </r>
  <r>
    <s v="CA-2017-143378"/>
    <n v="72588"/>
    <n v="725.88"/>
    <x v="21"/>
    <x v="24"/>
  </r>
  <r>
    <s v="CA-2017-152660"/>
    <n v="61568"/>
    <n v="615.67999999999995"/>
    <x v="10"/>
    <x v="22"/>
  </r>
  <r>
    <s v="CA-2015-142139"/>
    <n v="2096"/>
    <n v="20.96"/>
    <x v="5"/>
    <x v="385"/>
  </r>
  <r>
    <s v="CA-2017-145772"/>
    <n v="4475"/>
    <n v="44.75"/>
    <x v="1"/>
    <x v="1"/>
  </r>
  <r>
    <s v="CA-2017-145772"/>
    <n v="1196"/>
    <n v="11.96"/>
    <x v="1"/>
    <x v="1"/>
  </r>
  <r>
    <s v="CA-2017-145772"/>
    <n v="3912"/>
    <n v="39.119999999999997"/>
    <x v="1"/>
    <x v="1"/>
  </r>
  <r>
    <s v="CA-2016-124100"/>
    <n v="327996"/>
    <n v="3279.96"/>
    <x v="15"/>
    <x v="20"/>
  </r>
  <r>
    <s v="US-2014-158400"/>
    <n v="49408"/>
    <n v="494.08"/>
    <x v="1"/>
    <x v="8"/>
  </r>
  <r>
    <s v="CA-2017-162033"/>
    <n v="5325"/>
    <n v="53.25"/>
    <x v="17"/>
    <x v="173"/>
  </r>
  <r>
    <s v="CA-2017-162033"/>
    <n v="376"/>
    <n v="3.76"/>
    <x v="17"/>
    <x v="173"/>
  </r>
  <r>
    <s v="CA-2014-163447"/>
    <n v="767214"/>
    <n v="7672.14"/>
    <x v="15"/>
    <x v="20"/>
  </r>
  <r>
    <s v="CA-2017-145737"/>
    <n v="16396"/>
    <n v="163.96"/>
    <x v="18"/>
    <x v="465"/>
  </r>
  <r>
    <s v="CA-2016-148096"/>
    <n v="16128"/>
    <n v="161.28"/>
    <x v="1"/>
    <x v="1"/>
  </r>
  <r>
    <s v="CA-2016-146766"/>
    <n v="1928"/>
    <n v="19.28"/>
    <x v="1"/>
    <x v="374"/>
  </r>
  <r>
    <s v="CA-2015-105613"/>
    <n v="27696"/>
    <n v="276.95999999999998"/>
    <x v="5"/>
    <x v="392"/>
  </r>
  <r>
    <s v="CA-2015-105613"/>
    <n v="73164"/>
    <n v="731.64"/>
    <x v="5"/>
    <x v="392"/>
  </r>
  <r>
    <s v="US-2016-142251"/>
    <n v="32064"/>
    <n v="320.64"/>
    <x v="2"/>
    <x v="389"/>
  </r>
  <r>
    <s v="CA-2014-131247"/>
    <n v="205666"/>
    <n v="2056.66"/>
    <x v="1"/>
    <x v="8"/>
  </r>
  <r>
    <s v="US-2015-113593"/>
    <n v="11544"/>
    <n v="115.44"/>
    <x v="1"/>
    <x v="466"/>
  </r>
  <r>
    <s v="CA-2017-121083"/>
    <n v="2748"/>
    <n v="27.48"/>
    <x v="29"/>
    <x v="91"/>
  </r>
  <r>
    <s v="CA-2017-121083"/>
    <n v="19564"/>
    <n v="195.64"/>
    <x v="29"/>
    <x v="91"/>
  </r>
  <r>
    <s v="CA-2017-121083"/>
    <n v="25798"/>
    <n v="257.98"/>
    <x v="29"/>
    <x v="91"/>
  </r>
  <r>
    <s v="CA-2017-121083"/>
    <n v="11904"/>
    <n v="119.04"/>
    <x v="29"/>
    <x v="91"/>
  </r>
  <r>
    <s v="CA-2017-151190"/>
    <n v="2007"/>
    <n v="20.07"/>
    <x v="8"/>
    <x v="155"/>
  </r>
  <r>
    <s v="CA-2014-133543"/>
    <n v="1176"/>
    <n v="11.76"/>
    <x v="1"/>
    <x v="49"/>
  </r>
  <r>
    <s v="CA-2017-105130"/>
    <n v="1176"/>
    <n v="11.76"/>
    <x v="1"/>
    <x v="8"/>
  </r>
  <r>
    <s v="CA-2017-105130"/>
    <n v="40736"/>
    <n v="407.36"/>
    <x v="1"/>
    <x v="8"/>
  </r>
  <r>
    <s v="CA-2016-161928"/>
    <n v="201584"/>
    <n v="2015.84"/>
    <x v="1"/>
    <x v="8"/>
  </r>
  <r>
    <s v="CA-2017-101322"/>
    <n v="340704"/>
    <n v="3407.04"/>
    <x v="1"/>
    <x v="85"/>
  </r>
  <r>
    <s v="US-2016-106600"/>
    <n v="3549"/>
    <n v="35.49"/>
    <x v="32"/>
    <x v="38"/>
  </r>
  <r>
    <s v="CA-2014-111871"/>
    <n v="119833"/>
    <n v="1198.33"/>
    <x v="1"/>
    <x v="8"/>
  </r>
  <r>
    <s v="CA-2017-139437"/>
    <n v="8792"/>
    <n v="87.92"/>
    <x v="1"/>
    <x v="1"/>
  </r>
  <r>
    <s v="CA-2017-151484"/>
    <n v="51968"/>
    <n v="519.67999999999995"/>
    <x v="9"/>
    <x v="10"/>
  </r>
  <r>
    <s v="CA-2017-151484"/>
    <n v="51336"/>
    <n v="513.36"/>
    <x v="9"/>
    <x v="10"/>
  </r>
  <r>
    <s v="CA-2017-151484"/>
    <n v="332704"/>
    <n v="3327.04"/>
    <x v="9"/>
    <x v="10"/>
  </r>
  <r>
    <s v="CA-2017-151484"/>
    <n v="42408"/>
    <n v="424.08"/>
    <x v="9"/>
    <x v="10"/>
  </r>
  <r>
    <s v="CA-2016-104150"/>
    <n v="8154"/>
    <n v="81.540000000000006"/>
    <x v="26"/>
    <x v="251"/>
  </r>
  <r>
    <s v="CA-2016-104150"/>
    <n v="16728"/>
    <n v="167.28"/>
    <x v="26"/>
    <x v="251"/>
  </r>
  <r>
    <s v="CA-2016-161025"/>
    <n v="77268"/>
    <n v="772.68"/>
    <x v="1"/>
    <x v="1"/>
  </r>
  <r>
    <s v="CA-2014-103989"/>
    <n v="323976"/>
    <n v="3239.76"/>
    <x v="2"/>
    <x v="121"/>
  </r>
  <r>
    <s v="CA-2014-103989"/>
    <n v="11808"/>
    <n v="118.08"/>
    <x v="2"/>
    <x v="121"/>
  </r>
  <r>
    <s v="CA-2014-103989"/>
    <n v="2616"/>
    <n v="26.16"/>
    <x v="2"/>
    <x v="121"/>
  </r>
  <r>
    <s v="CA-2014-103989"/>
    <n v="3357"/>
    <n v="33.57"/>
    <x v="2"/>
    <x v="121"/>
  </r>
  <r>
    <s v="CA-2014-103989"/>
    <n v="4992"/>
    <n v="49.92"/>
    <x v="2"/>
    <x v="121"/>
  </r>
  <r>
    <s v="CA-2014-103989"/>
    <n v="20016"/>
    <n v="200.16"/>
    <x v="2"/>
    <x v="121"/>
  </r>
  <r>
    <s v="CA-2014-103989"/>
    <n v="17024"/>
    <n v="170.24"/>
    <x v="2"/>
    <x v="121"/>
  </r>
  <r>
    <s v="CA-2015-142433"/>
    <n v="117456"/>
    <n v="1174.56"/>
    <x v="5"/>
    <x v="12"/>
  </r>
  <r>
    <s v="CA-2015-132815"/>
    <n v="2296"/>
    <n v="22.96"/>
    <x v="1"/>
    <x v="1"/>
  </r>
  <r>
    <s v="CA-2014-101266"/>
    <n v="1336"/>
    <n v="13.36"/>
    <x v="17"/>
    <x v="24"/>
  </r>
  <r>
    <s v="CA-2016-141523"/>
    <n v="34248"/>
    <n v="342.48"/>
    <x v="15"/>
    <x v="20"/>
  </r>
  <r>
    <s v="CA-2016-141523"/>
    <n v="352"/>
    <n v="3.52"/>
    <x v="15"/>
    <x v="20"/>
  </r>
  <r>
    <s v="US-2014-106299"/>
    <n v="267"/>
    <n v="2.67"/>
    <x v="25"/>
    <x v="24"/>
  </r>
  <r>
    <s v="US-2014-106299"/>
    <n v="212"/>
    <n v="2.12"/>
    <x v="25"/>
    <x v="24"/>
  </r>
  <r>
    <s v="US-2014-106299"/>
    <n v="83838"/>
    <n v="838.38"/>
    <x v="25"/>
    <x v="24"/>
  </r>
  <r>
    <s v="CA-2015-158421"/>
    <n v="169004"/>
    <n v="1690.04"/>
    <x v="20"/>
    <x v="29"/>
  </r>
  <r>
    <s v="CA-2015-158421"/>
    <n v="8596"/>
    <n v="85.96"/>
    <x v="20"/>
    <x v="29"/>
  </r>
  <r>
    <s v="CA-2015-158421"/>
    <n v="12196"/>
    <n v="121.96"/>
    <x v="20"/>
    <x v="29"/>
  </r>
  <r>
    <s v="CA-2015-158421"/>
    <n v="2392"/>
    <n v="23.92"/>
    <x v="20"/>
    <x v="29"/>
  </r>
  <r>
    <s v="CA-2015-158421"/>
    <n v="6396"/>
    <n v="63.96"/>
    <x v="20"/>
    <x v="29"/>
  </r>
  <r>
    <s v="CA-2015-158421"/>
    <n v="62995"/>
    <n v="629.95000000000005"/>
    <x v="20"/>
    <x v="29"/>
  </r>
  <r>
    <s v="CA-2015-158421"/>
    <n v="11373"/>
    <n v="113.73"/>
    <x v="20"/>
    <x v="29"/>
  </r>
  <r>
    <s v="CA-2015-158421"/>
    <n v="146"/>
    <n v="1.46"/>
    <x v="20"/>
    <x v="29"/>
  </r>
  <r>
    <s v="CA-2015-158421"/>
    <n v="88784"/>
    <n v="887.84"/>
    <x v="20"/>
    <x v="29"/>
  </r>
  <r>
    <s v="CA-2016-143609"/>
    <n v="40392"/>
    <n v="403.92"/>
    <x v="21"/>
    <x v="32"/>
  </r>
  <r>
    <s v="CA-2015-138331"/>
    <n v="1068"/>
    <n v="10.68"/>
    <x v="9"/>
    <x v="10"/>
  </r>
  <r>
    <s v="CA-2015-138954"/>
    <n v="7095"/>
    <n v="70.95"/>
    <x v="15"/>
    <x v="20"/>
  </r>
  <r>
    <s v="CA-2015-138954"/>
    <n v="34944"/>
    <n v="349.44"/>
    <x v="15"/>
    <x v="20"/>
  </r>
  <r>
    <s v="CA-2015-138954"/>
    <n v="11904"/>
    <n v="119.04"/>
    <x v="15"/>
    <x v="20"/>
  </r>
  <r>
    <s v="CA-2017-157903"/>
    <n v="38384"/>
    <n v="383.84"/>
    <x v="10"/>
    <x v="467"/>
  </r>
  <r>
    <s v="CA-2016-157259"/>
    <n v="79956"/>
    <n v="799.56"/>
    <x v="15"/>
    <x v="20"/>
  </r>
  <r>
    <s v="CA-2017-107986"/>
    <n v="3144"/>
    <n v="31.44"/>
    <x v="4"/>
    <x v="4"/>
  </r>
  <r>
    <s v="CA-2017-104927"/>
    <n v="2592"/>
    <n v="25.92"/>
    <x v="5"/>
    <x v="12"/>
  </r>
  <r>
    <s v="CA-2017-104927"/>
    <n v="633"/>
    <n v="6.33"/>
    <x v="5"/>
    <x v="12"/>
  </r>
  <r>
    <s v="CA-2017-104927"/>
    <n v="7588"/>
    <n v="75.88"/>
    <x v="5"/>
    <x v="12"/>
  </r>
  <r>
    <s v="CA-2017-113453"/>
    <n v="329988"/>
    <n v="3299.88"/>
    <x v="9"/>
    <x v="10"/>
  </r>
  <r>
    <s v="CA-2017-113453"/>
    <n v="71376"/>
    <n v="713.76"/>
    <x v="9"/>
    <x v="10"/>
  </r>
  <r>
    <s v="CA-2015-149909"/>
    <n v="6377"/>
    <n v="63.77"/>
    <x v="14"/>
    <x v="38"/>
  </r>
  <r>
    <s v="CA-2015-149909"/>
    <n v="5097"/>
    <n v="50.97"/>
    <x v="14"/>
    <x v="38"/>
  </r>
  <r>
    <s v="CA-2015-149909"/>
    <n v="9608"/>
    <n v="96.08"/>
    <x v="14"/>
    <x v="38"/>
  </r>
  <r>
    <s v="CA-2015-146675"/>
    <n v="1439968"/>
    <n v="14399.68"/>
    <x v="10"/>
    <x v="148"/>
  </r>
  <r>
    <s v="CA-2015-146675"/>
    <n v="4356"/>
    <n v="43.56"/>
    <x v="10"/>
    <x v="148"/>
  </r>
  <r>
    <s v="CA-2016-118332"/>
    <n v="56392"/>
    <n v="563.91999999999996"/>
    <x v="1"/>
    <x v="339"/>
  </r>
  <r>
    <s v="CA-2016-133669"/>
    <n v="235152"/>
    <n v="2351.52"/>
    <x v="24"/>
    <x v="38"/>
  </r>
  <r>
    <s v="CA-2017-145660"/>
    <n v="7712"/>
    <n v="77.12"/>
    <x v="24"/>
    <x v="292"/>
  </r>
  <r>
    <s v="CA-2016-133697"/>
    <n v="51016"/>
    <n v="510.16"/>
    <x v="5"/>
    <x v="12"/>
  </r>
  <r>
    <s v="CA-2016-133697"/>
    <n v="25248"/>
    <n v="252.48"/>
    <x v="5"/>
    <x v="12"/>
  </r>
  <r>
    <s v="CA-2016-133697"/>
    <n v="56686"/>
    <n v="566.86"/>
    <x v="5"/>
    <x v="12"/>
  </r>
  <r>
    <s v="CA-2017-148138"/>
    <n v="51168"/>
    <n v="511.68"/>
    <x v="24"/>
    <x v="292"/>
  </r>
  <r>
    <s v="CA-2017-119809"/>
    <n v="2793528"/>
    <n v="27935.279999999999"/>
    <x v="4"/>
    <x v="4"/>
  </r>
  <r>
    <s v="CA-2017-119809"/>
    <n v="100002"/>
    <n v="1000.02"/>
    <x v="4"/>
    <x v="4"/>
  </r>
  <r>
    <s v="CA-2017-119809"/>
    <n v="6594"/>
    <n v="65.94"/>
    <x v="4"/>
    <x v="4"/>
  </r>
  <r>
    <s v="CA-2017-149944"/>
    <n v="1824"/>
    <n v="18.239999999999998"/>
    <x v="4"/>
    <x v="468"/>
  </r>
  <r>
    <s v="CA-2017-149944"/>
    <n v="7612"/>
    <n v="76.12"/>
    <x v="4"/>
    <x v="468"/>
  </r>
  <r>
    <s v="CA-2014-128538"/>
    <n v="764"/>
    <n v="7.64"/>
    <x v="1"/>
    <x v="332"/>
  </r>
  <r>
    <s v="CA-2015-161711"/>
    <n v="6816"/>
    <n v="68.16"/>
    <x v="15"/>
    <x v="20"/>
  </r>
  <r>
    <s v="CA-2015-161711"/>
    <n v="6224"/>
    <n v="62.24"/>
    <x v="15"/>
    <x v="20"/>
  </r>
  <r>
    <s v="US-2015-129553"/>
    <n v="2997"/>
    <n v="29.97"/>
    <x v="0"/>
    <x v="103"/>
  </r>
  <r>
    <s v="CA-2016-160220"/>
    <n v="1257"/>
    <n v="12.57"/>
    <x v="12"/>
    <x v="149"/>
  </r>
  <r>
    <s v="CA-2016-160220"/>
    <n v="19198"/>
    <n v="191.98"/>
    <x v="12"/>
    <x v="149"/>
  </r>
  <r>
    <s v="CA-2016-160220"/>
    <n v="2086"/>
    <n v="20.86"/>
    <x v="12"/>
    <x v="149"/>
  </r>
  <r>
    <s v="US-2017-157224"/>
    <n v="567"/>
    <n v="5.67"/>
    <x v="1"/>
    <x v="1"/>
  </r>
  <r>
    <s v="CA-2017-140627"/>
    <n v="72704"/>
    <n v="727.04"/>
    <x v="18"/>
    <x v="469"/>
  </r>
  <r>
    <s v="CA-2017-140627"/>
    <n v="12264"/>
    <n v="122.64"/>
    <x v="18"/>
    <x v="469"/>
  </r>
  <r>
    <s v="CA-2017-140627"/>
    <n v="218352"/>
    <n v="2183.52"/>
    <x v="18"/>
    <x v="469"/>
  </r>
  <r>
    <s v="CA-2015-133445"/>
    <n v="66294"/>
    <n v="662.94"/>
    <x v="21"/>
    <x v="32"/>
  </r>
  <r>
    <s v="CA-2015-133445"/>
    <n v="291168"/>
    <n v="2911.68"/>
    <x v="21"/>
    <x v="32"/>
  </r>
  <r>
    <s v="CA-2014-148782"/>
    <n v="88776"/>
    <n v="887.76"/>
    <x v="5"/>
    <x v="218"/>
  </r>
  <r>
    <s v="CA-2016-148208"/>
    <n v="110376"/>
    <n v="1103.76"/>
    <x v="24"/>
    <x v="138"/>
  </r>
  <r>
    <s v="CA-2016-148208"/>
    <n v="55176"/>
    <n v="551.76"/>
    <x v="24"/>
    <x v="138"/>
  </r>
  <r>
    <s v="CA-2017-127656"/>
    <n v="3032"/>
    <n v="30.32"/>
    <x v="23"/>
    <x v="470"/>
  </r>
  <r>
    <s v="US-2017-142188"/>
    <n v="177568"/>
    <n v="1775.68"/>
    <x v="4"/>
    <x v="4"/>
  </r>
  <r>
    <s v="US-2017-142188"/>
    <n v="1944"/>
    <n v="19.440000000000001"/>
    <x v="4"/>
    <x v="4"/>
  </r>
  <r>
    <s v="US-2017-142188"/>
    <n v="7128"/>
    <n v="71.28"/>
    <x v="4"/>
    <x v="4"/>
  </r>
  <r>
    <s v="US-2017-142188"/>
    <n v="147196"/>
    <n v="1471.96"/>
    <x v="4"/>
    <x v="4"/>
  </r>
  <r>
    <s v="US-2017-142188"/>
    <n v="7996"/>
    <n v="79.959999999999994"/>
    <x v="4"/>
    <x v="4"/>
  </r>
  <r>
    <s v="CA-2016-144400"/>
    <n v="57576"/>
    <n v="575.76"/>
    <x v="9"/>
    <x v="10"/>
  </r>
  <r>
    <s v="US-2016-155180"/>
    <n v="26336"/>
    <n v="263.36"/>
    <x v="15"/>
    <x v="20"/>
  </r>
  <r>
    <s v="CA-2015-134075"/>
    <n v="1665"/>
    <n v="16.649999999999999"/>
    <x v="1"/>
    <x v="49"/>
  </r>
  <r>
    <s v="CA-2015-134075"/>
    <n v="36038"/>
    <n v="360.38"/>
    <x v="1"/>
    <x v="49"/>
  </r>
  <r>
    <s v="US-2016-131912"/>
    <n v="11744"/>
    <n v="117.44"/>
    <x v="1"/>
    <x v="1"/>
  </r>
  <r>
    <s v="CA-2017-141572"/>
    <n v="24744"/>
    <n v="247.44"/>
    <x v="38"/>
    <x v="3"/>
  </r>
  <r>
    <s v="CA-2014-134621"/>
    <n v="1824"/>
    <n v="18.239999999999998"/>
    <x v="18"/>
    <x v="29"/>
  </r>
  <r>
    <s v="CA-2016-165561"/>
    <n v="2535"/>
    <n v="25.35"/>
    <x v="4"/>
    <x v="234"/>
  </r>
  <r>
    <s v="CA-2015-112305"/>
    <n v="11904"/>
    <n v="119.04"/>
    <x v="4"/>
    <x v="4"/>
  </r>
  <r>
    <s v="CA-2015-112305"/>
    <n v="2214"/>
    <n v="22.14"/>
    <x v="4"/>
    <x v="4"/>
  </r>
  <r>
    <s v="CA-2015-112305"/>
    <n v="1398"/>
    <n v="13.98"/>
    <x v="4"/>
    <x v="4"/>
  </r>
  <r>
    <s v="CA-2017-121580"/>
    <n v="4341"/>
    <n v="43.41"/>
    <x v="14"/>
    <x v="38"/>
  </r>
  <r>
    <s v="CA-2017-121580"/>
    <n v="624"/>
    <n v="6.24"/>
    <x v="14"/>
    <x v="38"/>
  </r>
  <r>
    <s v="CA-2017-121580"/>
    <n v="46516"/>
    <n v="465.16"/>
    <x v="14"/>
    <x v="38"/>
  </r>
  <r>
    <s v="CA-2017-121580"/>
    <n v="798"/>
    <n v="7.98"/>
    <x v="14"/>
    <x v="38"/>
  </r>
  <r>
    <s v="CA-2014-101147"/>
    <n v="2394"/>
    <n v="23.94"/>
    <x v="10"/>
    <x v="22"/>
  </r>
  <r>
    <s v="CA-2014-165806"/>
    <n v="5832"/>
    <n v="58.32"/>
    <x v="32"/>
    <x v="419"/>
  </r>
  <r>
    <s v="CA-2014-165806"/>
    <n v="20097"/>
    <n v="200.97"/>
    <x v="32"/>
    <x v="419"/>
  </r>
  <r>
    <s v="CA-2015-151624"/>
    <n v="2136"/>
    <n v="21.36"/>
    <x v="19"/>
    <x v="122"/>
  </r>
  <r>
    <s v="CA-2017-139444"/>
    <n v="9856"/>
    <n v="98.56"/>
    <x v="5"/>
    <x v="243"/>
  </r>
  <r>
    <s v="CA-2015-133977"/>
    <n v="3444"/>
    <n v="34.44"/>
    <x v="2"/>
    <x v="76"/>
  </r>
  <r>
    <s v="CA-2017-141425"/>
    <n v="384592"/>
    <n v="3845.92"/>
    <x v="24"/>
    <x v="38"/>
  </r>
  <r>
    <s v="CA-2015-133536"/>
    <n v="2292"/>
    <n v="22.92"/>
    <x v="15"/>
    <x v="20"/>
  </r>
  <r>
    <s v="CA-2015-150441"/>
    <n v="1136"/>
    <n v="11.36"/>
    <x v="14"/>
    <x v="102"/>
  </r>
  <r>
    <s v="CA-2015-162607"/>
    <n v="14592"/>
    <n v="145.91999999999999"/>
    <x v="4"/>
    <x v="4"/>
  </r>
  <r>
    <s v="CA-2017-103506"/>
    <n v="414"/>
    <n v="4.1399999999999997"/>
    <x v="15"/>
    <x v="85"/>
  </r>
  <r>
    <s v="CA-2016-132479"/>
    <n v="442372"/>
    <n v="4423.72"/>
    <x v="10"/>
    <x v="179"/>
  </r>
  <r>
    <s v="CA-2017-160724"/>
    <n v="345"/>
    <n v="3.45"/>
    <x v="32"/>
    <x v="38"/>
  </r>
  <r>
    <s v="US-2016-115952"/>
    <n v="2885"/>
    <n v="28.85"/>
    <x v="26"/>
    <x v="251"/>
  </r>
  <r>
    <s v="CA-2014-146731"/>
    <n v="3488"/>
    <n v="34.880000000000003"/>
    <x v="18"/>
    <x v="316"/>
  </r>
  <r>
    <s v="CA-2014-146731"/>
    <n v="143856"/>
    <n v="1438.56"/>
    <x v="18"/>
    <x v="316"/>
  </r>
  <r>
    <s v="CA-2015-115392"/>
    <n v="31198"/>
    <n v="311.98"/>
    <x v="31"/>
    <x v="471"/>
  </r>
  <r>
    <s v="CA-2015-115392"/>
    <n v="2245"/>
    <n v="22.45"/>
    <x v="31"/>
    <x v="471"/>
  </r>
  <r>
    <s v="CA-2017-102379"/>
    <n v="39992"/>
    <n v="399.92"/>
    <x v="1"/>
    <x v="182"/>
  </r>
  <r>
    <s v="CA-2017-102379"/>
    <n v="1159056"/>
    <n v="11590.56"/>
    <x v="1"/>
    <x v="182"/>
  </r>
  <r>
    <s v="CA-2017-102379"/>
    <n v="1799"/>
    <n v="17.989999999999998"/>
    <x v="1"/>
    <x v="182"/>
  </r>
  <r>
    <s v="CA-2017-149706"/>
    <n v="116312"/>
    <n v="1163.1199999999999"/>
    <x v="10"/>
    <x v="472"/>
  </r>
  <r>
    <s v="US-2016-139087"/>
    <n v="1242"/>
    <n v="12.42"/>
    <x v="4"/>
    <x v="4"/>
  </r>
  <r>
    <s v="US-2016-139087"/>
    <n v="4284"/>
    <n v="42.84"/>
    <x v="4"/>
    <x v="4"/>
  </r>
  <r>
    <s v="US-2016-139087"/>
    <n v="2475"/>
    <n v="24.75"/>
    <x v="4"/>
    <x v="4"/>
  </r>
  <r>
    <s v="US-2016-139087"/>
    <n v="8771"/>
    <n v="87.71"/>
    <x v="4"/>
    <x v="4"/>
  </r>
  <r>
    <s v="US-2016-139087"/>
    <n v="6952"/>
    <n v="69.52"/>
    <x v="4"/>
    <x v="4"/>
  </r>
  <r>
    <s v="US-2016-139087"/>
    <n v="20784"/>
    <n v="207.84"/>
    <x v="4"/>
    <x v="4"/>
  </r>
  <r>
    <s v="US-2016-139087"/>
    <n v="12816"/>
    <n v="128.16"/>
    <x v="4"/>
    <x v="4"/>
  </r>
  <r>
    <s v="CA-2017-152226"/>
    <n v="5904"/>
    <n v="59.04"/>
    <x v="24"/>
    <x v="74"/>
  </r>
  <r>
    <s v="CA-2015-116484"/>
    <n v="63824"/>
    <n v="638.24"/>
    <x v="24"/>
    <x v="292"/>
  </r>
  <r>
    <s v="CA-2015-116484"/>
    <n v="141552"/>
    <n v="1415.52"/>
    <x v="24"/>
    <x v="292"/>
  </r>
  <r>
    <s v="CA-2016-100944"/>
    <n v="3049"/>
    <n v="30.49"/>
    <x v="1"/>
    <x v="1"/>
  </r>
  <r>
    <s v="CA-2016-100944"/>
    <n v="56324"/>
    <n v="563.24"/>
    <x v="1"/>
    <x v="1"/>
  </r>
  <r>
    <s v="CA-2016-125080"/>
    <n v="661176"/>
    <n v="6611.76"/>
    <x v="24"/>
    <x v="80"/>
  </r>
  <r>
    <s v="CA-2016-121020"/>
    <n v="239976"/>
    <n v="2399.7600000000002"/>
    <x v="18"/>
    <x v="465"/>
  </r>
  <r>
    <s v="CA-2014-100090"/>
    <n v="502488"/>
    <n v="5024.88"/>
    <x v="1"/>
    <x v="8"/>
  </r>
  <r>
    <s v="CA-2014-100090"/>
    <n v="196704"/>
    <n v="1967.04"/>
    <x v="1"/>
    <x v="8"/>
  </r>
  <r>
    <s v="US-2015-139675"/>
    <n v="915136"/>
    <n v="9151.36"/>
    <x v="1"/>
    <x v="455"/>
  </r>
  <r>
    <s v="US-2015-139675"/>
    <n v="32776"/>
    <n v="327.76"/>
    <x v="1"/>
    <x v="455"/>
  </r>
  <r>
    <s v="CA-2017-143756"/>
    <n v="70196"/>
    <n v="701.96"/>
    <x v="17"/>
    <x v="127"/>
  </r>
  <r>
    <s v="CA-2015-151253"/>
    <n v="88776"/>
    <n v="887.76"/>
    <x v="1"/>
    <x v="1"/>
  </r>
  <r>
    <s v="CA-2015-151253"/>
    <n v="6414"/>
    <n v="64.14"/>
    <x v="1"/>
    <x v="1"/>
  </r>
  <r>
    <s v="CA-2014-141152"/>
    <n v="33552"/>
    <n v="335.52"/>
    <x v="15"/>
    <x v="20"/>
  </r>
  <r>
    <s v="CA-2014-141313"/>
    <n v="173718"/>
    <n v="1737.18"/>
    <x v="31"/>
    <x v="473"/>
  </r>
  <r>
    <s v="CA-2014-141313"/>
    <n v="70425"/>
    <n v="704.25"/>
    <x v="31"/>
    <x v="473"/>
  </r>
  <r>
    <s v="CA-2014-141313"/>
    <n v="14176"/>
    <n v="141.76"/>
    <x v="31"/>
    <x v="473"/>
  </r>
  <r>
    <s v="CA-2014-169852"/>
    <n v="3636"/>
    <n v="36.36"/>
    <x v="1"/>
    <x v="70"/>
  </r>
  <r>
    <s v="CA-2017-107314"/>
    <n v="2583"/>
    <n v="25.83"/>
    <x v="1"/>
    <x v="8"/>
  </r>
  <r>
    <s v="US-2014-161305"/>
    <n v="24588"/>
    <n v="245.88"/>
    <x v="10"/>
    <x v="22"/>
  </r>
  <r>
    <s v="US-2014-161305"/>
    <n v="13984"/>
    <n v="139.84"/>
    <x v="10"/>
    <x v="22"/>
  </r>
  <r>
    <s v="CA-2017-166919"/>
    <n v="19596"/>
    <n v="195.96"/>
    <x v="5"/>
    <x v="61"/>
  </r>
  <r>
    <s v="CA-2017-162712"/>
    <n v="74352"/>
    <n v="743.52"/>
    <x v="5"/>
    <x v="331"/>
  </r>
  <r>
    <s v="CA-2017-107552"/>
    <n v="668"/>
    <n v="6.68"/>
    <x v="15"/>
    <x v="20"/>
  </r>
  <r>
    <s v="CA-2016-163328"/>
    <n v="17584"/>
    <n v="175.84"/>
    <x v="21"/>
    <x v="474"/>
  </r>
  <r>
    <s v="CA-2016-163328"/>
    <n v="104784"/>
    <n v="1047.8399999999999"/>
    <x v="21"/>
    <x v="474"/>
  </r>
  <r>
    <s v="CA-2016-163328"/>
    <n v="47952"/>
    <n v="479.52"/>
    <x v="21"/>
    <x v="474"/>
  </r>
  <r>
    <s v="CA-2016-163328"/>
    <n v="650352"/>
    <n v="6503.52"/>
    <x v="21"/>
    <x v="474"/>
  </r>
  <r>
    <s v="CA-2016-163328"/>
    <n v="629184"/>
    <n v="6291.84"/>
    <x v="21"/>
    <x v="474"/>
  </r>
  <r>
    <s v="CA-2016-163328"/>
    <n v="15176"/>
    <n v="151.76"/>
    <x v="21"/>
    <x v="474"/>
  </r>
  <r>
    <s v="CA-2014-112837"/>
    <n v="12795"/>
    <n v="127.95"/>
    <x v="1"/>
    <x v="475"/>
  </r>
  <r>
    <s v="CA-2017-120019"/>
    <n v="57951"/>
    <n v="579.51"/>
    <x v="29"/>
    <x v="54"/>
  </r>
  <r>
    <s v="CA-2017-120019"/>
    <n v="1499"/>
    <n v="14.99"/>
    <x v="29"/>
    <x v="54"/>
  </r>
  <r>
    <s v="CA-2014-100762"/>
    <n v="15192"/>
    <n v="151.91999999999999"/>
    <x v="12"/>
    <x v="25"/>
  </r>
  <r>
    <s v="CA-2014-100762"/>
    <n v="19662"/>
    <n v="196.62"/>
    <x v="12"/>
    <x v="25"/>
  </r>
  <r>
    <s v="CA-2014-100762"/>
    <n v="14412"/>
    <n v="144.12"/>
    <x v="12"/>
    <x v="25"/>
  </r>
  <r>
    <s v="CA-2014-100762"/>
    <n v="1596"/>
    <n v="15.96"/>
    <x v="12"/>
    <x v="25"/>
  </r>
  <r>
    <s v="CA-2017-161459"/>
    <n v="3996"/>
    <n v="39.96"/>
    <x v="1"/>
    <x v="229"/>
  </r>
  <r>
    <s v="CA-2017-161459"/>
    <n v="3408"/>
    <n v="34.08"/>
    <x v="1"/>
    <x v="229"/>
  </r>
  <r>
    <s v="CA-2017-160017"/>
    <n v="10368"/>
    <n v="103.68"/>
    <x v="2"/>
    <x v="108"/>
  </r>
  <r>
    <s v="CA-2014-123316"/>
    <n v="7752"/>
    <n v="77.52"/>
    <x v="15"/>
    <x v="145"/>
  </r>
  <r>
    <s v="CA-2014-141299"/>
    <n v="1528"/>
    <n v="15.28"/>
    <x v="12"/>
    <x v="297"/>
  </r>
  <r>
    <s v="CA-2014-104402"/>
    <n v="6597"/>
    <n v="65.97"/>
    <x v="13"/>
    <x v="46"/>
  </r>
  <r>
    <s v="CA-2015-110289"/>
    <n v="334"/>
    <n v="3.34"/>
    <x v="1"/>
    <x v="8"/>
  </r>
  <r>
    <s v="CA-2015-110289"/>
    <n v="21084"/>
    <n v="210.84"/>
    <x v="1"/>
    <x v="8"/>
  </r>
  <r>
    <s v="CA-2014-167927"/>
    <n v="1398"/>
    <n v="13.98"/>
    <x v="12"/>
    <x v="17"/>
  </r>
  <r>
    <s v="CA-2014-167927"/>
    <n v="27294"/>
    <n v="272.94"/>
    <x v="12"/>
    <x v="17"/>
  </r>
  <r>
    <s v="CA-2014-167927"/>
    <n v="1905"/>
    <n v="19.05"/>
    <x v="12"/>
    <x v="17"/>
  </r>
  <r>
    <s v="CA-2014-167927"/>
    <n v="247716"/>
    <n v="2477.16"/>
    <x v="12"/>
    <x v="17"/>
  </r>
  <r>
    <s v="CA-2014-167927"/>
    <n v="6658"/>
    <n v="66.58"/>
    <x v="12"/>
    <x v="17"/>
  </r>
  <r>
    <s v="CA-2014-167927"/>
    <n v="4392"/>
    <n v="43.92"/>
    <x v="12"/>
    <x v="17"/>
  </r>
  <r>
    <s v="CA-2014-167927"/>
    <n v="1473"/>
    <n v="14.73"/>
    <x v="12"/>
    <x v="17"/>
  </r>
  <r>
    <s v="CA-2014-167927"/>
    <n v="297"/>
    <n v="2.97"/>
    <x v="12"/>
    <x v="17"/>
  </r>
  <r>
    <s v="CA-2014-133305"/>
    <n v="4912"/>
    <n v="49.12"/>
    <x v="15"/>
    <x v="20"/>
  </r>
  <r>
    <s v="CA-2014-133305"/>
    <n v="1828"/>
    <n v="18.28"/>
    <x v="15"/>
    <x v="20"/>
  </r>
  <r>
    <s v="CA-2016-165995"/>
    <n v="4704"/>
    <n v="47.04"/>
    <x v="1"/>
    <x v="1"/>
  </r>
  <r>
    <s v="CA-2016-165995"/>
    <n v="33996"/>
    <n v="339.96"/>
    <x v="1"/>
    <x v="1"/>
  </r>
  <r>
    <s v="CA-2017-143112"/>
    <n v="878"/>
    <n v="8.7799999999999994"/>
    <x v="15"/>
    <x v="20"/>
  </r>
  <r>
    <s v="CA-2017-143112"/>
    <n v="221382"/>
    <n v="2213.8200000000002"/>
    <x v="15"/>
    <x v="20"/>
  </r>
  <r>
    <s v="CA-2017-143112"/>
    <n v="519996"/>
    <n v="5199.96"/>
    <x v="15"/>
    <x v="20"/>
  </r>
  <r>
    <s v="US-2017-105830"/>
    <n v="156512"/>
    <n v="1565.12"/>
    <x v="24"/>
    <x v="152"/>
  </r>
  <r>
    <s v="CA-2015-146255"/>
    <n v="11985"/>
    <n v="119.85"/>
    <x v="13"/>
    <x v="46"/>
  </r>
  <r>
    <s v="CA-2015-146255"/>
    <n v="3044"/>
    <n v="30.44"/>
    <x v="13"/>
    <x v="46"/>
  </r>
  <r>
    <s v="CA-2015-146255"/>
    <n v="6928"/>
    <n v="69.28"/>
    <x v="13"/>
    <x v="46"/>
  </r>
  <r>
    <s v="CA-2015-146255"/>
    <n v="58797"/>
    <n v="587.97"/>
    <x v="13"/>
    <x v="46"/>
  </r>
  <r>
    <s v="CA-2017-104822"/>
    <n v="2455"/>
    <n v="24.55"/>
    <x v="15"/>
    <x v="20"/>
  </r>
  <r>
    <s v="CA-2015-104486"/>
    <n v="12176"/>
    <n v="121.76"/>
    <x v="1"/>
    <x v="8"/>
  </r>
  <r>
    <s v="CA-2015-104486"/>
    <n v="3732"/>
    <n v="37.32"/>
    <x v="1"/>
    <x v="8"/>
  </r>
  <r>
    <s v="CA-2015-104486"/>
    <n v="3506"/>
    <n v="35.06"/>
    <x v="1"/>
    <x v="8"/>
  </r>
  <r>
    <s v="CA-2017-161557"/>
    <n v="1084"/>
    <n v="10.84"/>
    <x v="5"/>
    <x v="61"/>
  </r>
  <r>
    <s v="CA-2017-161130"/>
    <n v="361376"/>
    <n v="3613.76"/>
    <x v="2"/>
    <x v="100"/>
  </r>
  <r>
    <s v="US-2015-161347"/>
    <n v="2412"/>
    <n v="24.12"/>
    <x v="9"/>
    <x v="10"/>
  </r>
  <r>
    <s v="US-2015-109015"/>
    <n v="839"/>
    <n v="8.39"/>
    <x v="15"/>
    <x v="20"/>
  </r>
  <r>
    <s v="US-2015-109015"/>
    <n v="33798"/>
    <n v="337.98"/>
    <x v="15"/>
    <x v="20"/>
  </r>
  <r>
    <s v="CA-2014-110611"/>
    <n v="8392"/>
    <n v="83.92"/>
    <x v="9"/>
    <x v="10"/>
  </r>
  <r>
    <s v="CA-2017-139080"/>
    <n v="1968"/>
    <n v="19.68"/>
    <x v="4"/>
    <x v="4"/>
  </r>
  <r>
    <s v="CA-2017-139080"/>
    <n v="2592"/>
    <n v="25.92"/>
    <x v="4"/>
    <x v="4"/>
  </r>
  <r>
    <s v="CA-2017-139080"/>
    <n v="648"/>
    <n v="6.48"/>
    <x v="4"/>
    <x v="4"/>
  </r>
  <r>
    <s v="CA-2017-139080"/>
    <n v="86352"/>
    <n v="863.52"/>
    <x v="4"/>
    <x v="4"/>
  </r>
  <r>
    <s v="CA-2015-115693"/>
    <n v="563"/>
    <n v="5.63"/>
    <x v="1"/>
    <x v="1"/>
  </r>
  <r>
    <s v="US-2014-107993"/>
    <n v="51016"/>
    <n v="510.16"/>
    <x v="21"/>
    <x v="24"/>
  </r>
  <r>
    <s v="CA-2017-110443"/>
    <n v="1508"/>
    <n v="15.08"/>
    <x v="4"/>
    <x v="476"/>
  </r>
  <r>
    <s v="CA-2017-110443"/>
    <n v="1039992"/>
    <n v="10399.92"/>
    <x v="4"/>
    <x v="476"/>
  </r>
  <r>
    <s v="CA-2017-110443"/>
    <n v="5184"/>
    <n v="51.84"/>
    <x v="4"/>
    <x v="476"/>
  </r>
  <r>
    <s v="CA-2017-144848"/>
    <n v="4122"/>
    <n v="41.22"/>
    <x v="15"/>
    <x v="20"/>
  </r>
  <r>
    <s v="CA-2017-144848"/>
    <n v="24037"/>
    <n v="240.37"/>
    <x v="15"/>
    <x v="20"/>
  </r>
  <r>
    <s v="CA-2017-144848"/>
    <n v="11902"/>
    <n v="119.02"/>
    <x v="15"/>
    <x v="20"/>
  </r>
  <r>
    <s v="US-2017-147998"/>
    <n v="13312"/>
    <n v="133.12"/>
    <x v="1"/>
    <x v="49"/>
  </r>
  <r>
    <s v="CA-2016-103919"/>
    <n v="3808"/>
    <n v="38.08"/>
    <x v="5"/>
    <x v="55"/>
  </r>
  <r>
    <s v="CA-2016-113425"/>
    <n v="113568"/>
    <n v="1135.68"/>
    <x v="15"/>
    <x v="20"/>
  </r>
  <r>
    <s v="CA-2017-143035"/>
    <n v="8392"/>
    <n v="83.92"/>
    <x v="15"/>
    <x v="20"/>
  </r>
  <r>
    <s v="CA-2017-143035"/>
    <n v="663"/>
    <n v="6.63"/>
    <x v="15"/>
    <x v="20"/>
  </r>
  <r>
    <s v="CA-2017-143035"/>
    <n v="37197"/>
    <n v="371.97"/>
    <x v="15"/>
    <x v="20"/>
  </r>
  <r>
    <s v="CA-2014-107811"/>
    <n v="561584"/>
    <n v="5615.84"/>
    <x v="18"/>
    <x v="26"/>
  </r>
  <r>
    <s v="CA-2014-107811"/>
    <n v="9992"/>
    <n v="99.92"/>
    <x v="18"/>
    <x v="26"/>
  </r>
  <r>
    <s v="CA-2016-163216"/>
    <n v="4928"/>
    <n v="49.28"/>
    <x v="9"/>
    <x v="10"/>
  </r>
  <r>
    <s v="US-2016-116442"/>
    <n v="1476"/>
    <n v="14.76"/>
    <x v="1"/>
    <x v="1"/>
  </r>
  <r>
    <s v="CA-2017-150623"/>
    <n v="9999"/>
    <n v="99.99"/>
    <x v="29"/>
    <x v="416"/>
  </r>
  <r>
    <s v="CA-2017-150623"/>
    <n v="28615"/>
    <n v="286.14999999999998"/>
    <x v="29"/>
    <x v="416"/>
  </r>
  <r>
    <s v="US-2014-163797"/>
    <n v="49792"/>
    <n v="497.92"/>
    <x v="16"/>
    <x v="432"/>
  </r>
  <r>
    <s v="CA-2016-127236"/>
    <n v="299975"/>
    <n v="2999.75"/>
    <x v="24"/>
    <x v="24"/>
  </r>
  <r>
    <s v="CA-2016-127236"/>
    <n v="158376"/>
    <n v="1583.76"/>
    <x v="24"/>
    <x v="24"/>
  </r>
  <r>
    <s v="US-2017-104661"/>
    <n v="32784"/>
    <n v="327.84"/>
    <x v="5"/>
    <x v="89"/>
  </r>
  <r>
    <s v="US-2017-104661"/>
    <n v="47984"/>
    <n v="479.84"/>
    <x v="5"/>
    <x v="89"/>
  </r>
  <r>
    <s v="US-2017-104661"/>
    <n v="62592"/>
    <n v="625.91999999999996"/>
    <x v="5"/>
    <x v="89"/>
  </r>
  <r>
    <s v="US-2017-104661"/>
    <n v="4276"/>
    <n v="42.76"/>
    <x v="5"/>
    <x v="89"/>
  </r>
  <r>
    <s v="CA-2014-134103"/>
    <n v="1056"/>
    <n v="10.56"/>
    <x v="12"/>
    <x v="66"/>
  </r>
  <r>
    <s v="CA-2014-134103"/>
    <n v="22994"/>
    <n v="229.94"/>
    <x v="12"/>
    <x v="66"/>
  </r>
  <r>
    <s v="CA-2015-147529"/>
    <n v="31115"/>
    <n v="311.14999999999998"/>
    <x v="17"/>
    <x v="24"/>
  </r>
  <r>
    <s v="CA-2015-147529"/>
    <n v="1296"/>
    <n v="12.96"/>
    <x v="17"/>
    <x v="24"/>
  </r>
  <r>
    <s v="CA-2016-129126"/>
    <n v="1462"/>
    <n v="14.62"/>
    <x v="15"/>
    <x v="20"/>
  </r>
  <r>
    <s v="CA-2016-129126"/>
    <n v="576"/>
    <n v="5.76"/>
    <x v="15"/>
    <x v="20"/>
  </r>
  <r>
    <s v="CA-2016-129126"/>
    <n v="2148"/>
    <n v="21.48"/>
    <x v="15"/>
    <x v="20"/>
  </r>
  <r>
    <s v="CA-2016-129126"/>
    <n v="39692"/>
    <n v="396.92"/>
    <x v="15"/>
    <x v="20"/>
  </r>
  <r>
    <s v="CA-2016-129126"/>
    <n v="1715"/>
    <n v="17.149999999999999"/>
    <x v="15"/>
    <x v="20"/>
  </r>
  <r>
    <s v="CA-2016-129126"/>
    <n v="2312"/>
    <n v="23.12"/>
    <x v="15"/>
    <x v="20"/>
  </r>
  <r>
    <s v="CA-2017-131632"/>
    <n v="5248"/>
    <n v="52.48"/>
    <x v="5"/>
    <x v="61"/>
  </r>
  <r>
    <s v="CA-2017-151981"/>
    <n v="82495"/>
    <n v="824.95"/>
    <x v="38"/>
    <x v="3"/>
  </r>
  <r>
    <s v="CA-2017-151981"/>
    <n v="2464"/>
    <n v="24.64"/>
    <x v="38"/>
    <x v="3"/>
  </r>
  <r>
    <s v="CA-2017-151981"/>
    <n v="22788"/>
    <n v="227.88"/>
    <x v="38"/>
    <x v="3"/>
  </r>
  <r>
    <s v="CA-2017-125472"/>
    <n v="24196"/>
    <n v="241.96"/>
    <x v="28"/>
    <x v="240"/>
  </r>
  <r>
    <s v="CA-2017-125472"/>
    <n v="389"/>
    <n v="3.89"/>
    <x v="28"/>
    <x v="240"/>
  </r>
  <r>
    <s v="CA-2017-125472"/>
    <n v="801"/>
    <n v="8.01"/>
    <x v="28"/>
    <x v="240"/>
  </r>
  <r>
    <s v="CA-2015-156328"/>
    <n v="17748"/>
    <n v="177.48"/>
    <x v="3"/>
    <x v="253"/>
  </r>
  <r>
    <s v="CA-2017-154074"/>
    <n v="569568"/>
    <n v="5695.68"/>
    <x v="4"/>
    <x v="258"/>
  </r>
  <r>
    <s v="CA-2017-154074"/>
    <n v="14973"/>
    <n v="149.72999999999999"/>
    <x v="4"/>
    <x v="258"/>
  </r>
  <r>
    <s v="CA-2017-161774"/>
    <n v="89943"/>
    <n v="899.43"/>
    <x v="5"/>
    <x v="12"/>
  </r>
  <r>
    <s v="CA-2017-161774"/>
    <n v="462"/>
    <n v="4.62"/>
    <x v="5"/>
    <x v="12"/>
  </r>
  <r>
    <s v="CA-2017-161774"/>
    <n v="47952"/>
    <n v="479.52"/>
    <x v="5"/>
    <x v="12"/>
  </r>
  <r>
    <s v="CA-2017-161774"/>
    <n v="7992"/>
    <n v="79.92"/>
    <x v="5"/>
    <x v="12"/>
  </r>
  <r>
    <s v="CA-2017-161774"/>
    <n v="76864"/>
    <n v="768.64"/>
    <x v="5"/>
    <x v="12"/>
  </r>
  <r>
    <s v="CA-2017-151211"/>
    <n v="10293"/>
    <n v="102.93"/>
    <x v="0"/>
    <x v="103"/>
  </r>
  <r>
    <s v="CA-2017-151211"/>
    <n v="9816"/>
    <n v="98.16"/>
    <x v="0"/>
    <x v="103"/>
  </r>
  <r>
    <s v="CA-2017-142671"/>
    <n v="1152"/>
    <n v="11.52"/>
    <x v="2"/>
    <x v="389"/>
  </r>
  <r>
    <s v="CA-2017-144750"/>
    <n v="8388"/>
    <n v="83.88"/>
    <x v="16"/>
    <x v="432"/>
  </r>
  <r>
    <s v="CA-2016-111976"/>
    <n v="108576"/>
    <n v="1085.76"/>
    <x v="9"/>
    <x v="10"/>
  </r>
  <r>
    <s v="CA-2016-111976"/>
    <n v="5984"/>
    <n v="59.84"/>
    <x v="9"/>
    <x v="10"/>
  </r>
  <r>
    <s v="CA-2016-140130"/>
    <n v="2196"/>
    <n v="21.96"/>
    <x v="26"/>
    <x v="251"/>
  </r>
  <r>
    <s v="CA-2016-140130"/>
    <n v="36897"/>
    <n v="368.97"/>
    <x v="26"/>
    <x v="251"/>
  </r>
  <r>
    <s v="CA-2016-140130"/>
    <n v="1239"/>
    <n v="12.39"/>
    <x v="26"/>
    <x v="251"/>
  </r>
  <r>
    <s v="CA-2016-140130"/>
    <n v="33294"/>
    <n v="332.94"/>
    <x v="26"/>
    <x v="251"/>
  </r>
  <r>
    <s v="CA-2014-159121"/>
    <n v="11193"/>
    <n v="111.93"/>
    <x v="7"/>
    <x v="446"/>
  </r>
  <r>
    <s v="CA-2015-149650"/>
    <n v="454272"/>
    <n v="4542.72"/>
    <x v="1"/>
    <x v="182"/>
  </r>
  <r>
    <s v="CA-2017-115777"/>
    <n v="1944"/>
    <n v="19.440000000000001"/>
    <x v="31"/>
    <x v="104"/>
  </r>
  <r>
    <s v="CA-2016-143714"/>
    <n v="8399976"/>
    <n v="83999.76"/>
    <x v="9"/>
    <x v="10"/>
  </r>
  <r>
    <s v="CA-2016-143714"/>
    <n v="6294"/>
    <n v="62.94"/>
    <x v="9"/>
    <x v="10"/>
  </r>
  <r>
    <s v="CA-2016-143714"/>
    <n v="10368"/>
    <n v="103.68"/>
    <x v="9"/>
    <x v="10"/>
  </r>
  <r>
    <s v="CA-2016-143714"/>
    <n v="122382"/>
    <n v="1223.82"/>
    <x v="9"/>
    <x v="10"/>
  </r>
  <r>
    <s v="CA-2014-165764"/>
    <n v="25984"/>
    <n v="259.83999999999997"/>
    <x v="3"/>
    <x v="108"/>
  </r>
  <r>
    <s v="CA-2014-165764"/>
    <n v="945036"/>
    <n v="9450.36"/>
    <x v="3"/>
    <x v="108"/>
  </r>
  <r>
    <s v="CA-2014-165764"/>
    <n v="14301"/>
    <n v="143.01"/>
    <x v="3"/>
    <x v="108"/>
  </r>
  <r>
    <s v="CA-2014-165764"/>
    <n v="410352"/>
    <n v="4103.5200000000004"/>
    <x v="3"/>
    <x v="108"/>
  </r>
  <r>
    <s v="CA-2015-121405"/>
    <n v="2352"/>
    <n v="23.52"/>
    <x v="10"/>
    <x v="22"/>
  </r>
  <r>
    <s v="CA-2015-121405"/>
    <n v="18096"/>
    <n v="180.96"/>
    <x v="10"/>
    <x v="22"/>
  </r>
  <r>
    <s v="US-2017-116897"/>
    <n v="350"/>
    <n v="3.5"/>
    <x v="45"/>
    <x v="449"/>
  </r>
  <r>
    <s v="US-2017-116897"/>
    <n v="47715"/>
    <n v="477.15"/>
    <x v="45"/>
    <x v="449"/>
  </r>
  <r>
    <s v="US-2017-116897"/>
    <n v="302376"/>
    <n v="3023.76"/>
    <x v="45"/>
    <x v="449"/>
  </r>
  <r>
    <s v="US-2017-113992"/>
    <n v="974988"/>
    <n v="9749.8799999999992"/>
    <x v="5"/>
    <x v="243"/>
  </r>
  <r>
    <s v="CA-2014-166891"/>
    <n v="58941"/>
    <n v="589.41"/>
    <x v="15"/>
    <x v="20"/>
  </r>
  <r>
    <s v="CA-2016-101161"/>
    <n v="347"/>
    <n v="3.47"/>
    <x v="15"/>
    <x v="20"/>
  </r>
  <r>
    <s v="CA-2016-101161"/>
    <n v="9987"/>
    <n v="99.87"/>
    <x v="15"/>
    <x v="20"/>
  </r>
  <r>
    <s v="CA-2016-101161"/>
    <n v="3794"/>
    <n v="37.94"/>
    <x v="15"/>
    <x v="20"/>
  </r>
  <r>
    <s v="CA-2016-101161"/>
    <n v="249"/>
    <n v="2.4900000000000002"/>
    <x v="15"/>
    <x v="20"/>
  </r>
  <r>
    <s v="CA-2016-101161"/>
    <n v="8226"/>
    <n v="82.26"/>
    <x v="15"/>
    <x v="20"/>
  </r>
  <r>
    <s v="CA-2015-151785"/>
    <n v="7104"/>
    <n v="71.040000000000006"/>
    <x v="10"/>
    <x v="22"/>
  </r>
  <r>
    <s v="US-2017-119816"/>
    <n v="1035"/>
    <n v="10.35"/>
    <x v="5"/>
    <x v="12"/>
  </r>
  <r>
    <s v="US-2017-119816"/>
    <n v="2464"/>
    <n v="24.64"/>
    <x v="5"/>
    <x v="12"/>
  </r>
  <r>
    <s v="US-2017-119816"/>
    <n v="872"/>
    <n v="8.7200000000000006"/>
    <x v="5"/>
    <x v="12"/>
  </r>
  <r>
    <s v="CA-2015-156510"/>
    <n v="1076"/>
    <n v="10.76"/>
    <x v="29"/>
    <x v="255"/>
  </r>
  <r>
    <s v="CA-2015-156510"/>
    <n v="4568"/>
    <n v="45.68"/>
    <x v="29"/>
    <x v="255"/>
  </r>
  <r>
    <s v="CA-2015-156510"/>
    <n v="67"/>
    <n v="0.67"/>
    <x v="29"/>
    <x v="255"/>
  </r>
  <r>
    <s v="US-2015-110261"/>
    <n v="158376"/>
    <n v="1583.76"/>
    <x v="10"/>
    <x v="477"/>
  </r>
  <r>
    <s v="CA-2015-125710"/>
    <n v="344"/>
    <n v="3.44"/>
    <x v="5"/>
    <x v="12"/>
  </r>
  <r>
    <s v="CA-2017-161102"/>
    <n v="5656"/>
    <n v="56.56"/>
    <x v="1"/>
    <x v="8"/>
  </r>
  <r>
    <s v="CA-2017-161102"/>
    <n v="3696"/>
    <n v="36.96"/>
    <x v="1"/>
    <x v="8"/>
  </r>
  <r>
    <s v="CA-2014-110065"/>
    <n v="13599"/>
    <n v="135.99"/>
    <x v="15"/>
    <x v="20"/>
  </r>
  <r>
    <s v="CA-2014-110065"/>
    <n v="1596"/>
    <n v="15.96"/>
    <x v="15"/>
    <x v="20"/>
  </r>
  <r>
    <s v="US-2017-133361"/>
    <n v="376"/>
    <n v="3.76"/>
    <x v="39"/>
    <x v="248"/>
  </r>
  <r>
    <s v="US-2017-133361"/>
    <n v="147"/>
    <n v="1.47"/>
    <x v="39"/>
    <x v="248"/>
  </r>
  <r>
    <s v="US-2017-133361"/>
    <n v="372"/>
    <n v="3.72"/>
    <x v="39"/>
    <x v="248"/>
  </r>
  <r>
    <s v="US-2017-133361"/>
    <n v="8997"/>
    <n v="89.97"/>
    <x v="39"/>
    <x v="248"/>
  </r>
  <r>
    <s v="US-2017-133361"/>
    <n v="26196"/>
    <n v="261.95999999999998"/>
    <x v="39"/>
    <x v="248"/>
  </r>
  <r>
    <s v="US-2017-133361"/>
    <n v="740"/>
    <n v="7.4"/>
    <x v="39"/>
    <x v="248"/>
  </r>
  <r>
    <s v="US-2016-155404"/>
    <n v="1328"/>
    <n v="13.28"/>
    <x v="0"/>
    <x v="103"/>
  </r>
  <r>
    <s v="CA-2015-114503"/>
    <n v="8496"/>
    <n v="84.96"/>
    <x v="18"/>
    <x v="465"/>
  </r>
  <r>
    <s v="CA-2017-153080"/>
    <n v="6846"/>
    <n v="68.459999999999994"/>
    <x v="1"/>
    <x v="1"/>
  </r>
  <r>
    <s v="CA-2016-163804"/>
    <n v="20794"/>
    <n v="207.94"/>
    <x v="34"/>
    <x v="205"/>
  </r>
  <r>
    <s v="CA-2016-163804"/>
    <n v="62995"/>
    <n v="629.95000000000005"/>
    <x v="34"/>
    <x v="205"/>
  </r>
  <r>
    <s v="CA-2016-163804"/>
    <n v="7242"/>
    <n v="72.42"/>
    <x v="34"/>
    <x v="205"/>
  </r>
  <r>
    <s v="CA-2015-108532"/>
    <n v="13198"/>
    <n v="131.97999999999999"/>
    <x v="12"/>
    <x v="66"/>
  </r>
  <r>
    <s v="CA-2015-108532"/>
    <n v="11452"/>
    <n v="114.52"/>
    <x v="12"/>
    <x v="66"/>
  </r>
  <r>
    <s v="CA-2014-151897"/>
    <n v="10024"/>
    <n v="100.24"/>
    <x v="5"/>
    <x v="12"/>
  </r>
  <r>
    <s v="CA-2016-113292"/>
    <n v="8718"/>
    <n v="87.18"/>
    <x v="18"/>
    <x v="29"/>
  </r>
  <r>
    <s v="CA-2014-149524"/>
    <n v="6196"/>
    <n v="61.96"/>
    <x v="9"/>
    <x v="10"/>
  </r>
  <r>
    <s v="CA-2017-140872"/>
    <n v="4554"/>
    <n v="45.54"/>
    <x v="2"/>
    <x v="95"/>
  </r>
  <r>
    <s v="CA-2017-140872"/>
    <n v="52"/>
    <n v="0.52"/>
    <x v="2"/>
    <x v="95"/>
  </r>
  <r>
    <s v="CA-2017-140872"/>
    <n v="205992"/>
    <n v="2059.92"/>
    <x v="2"/>
    <x v="95"/>
  </r>
  <r>
    <s v="CA-2017-140872"/>
    <n v="15552"/>
    <n v="155.52000000000001"/>
    <x v="2"/>
    <x v="95"/>
  </r>
  <r>
    <s v="CA-2017-140872"/>
    <n v="50396"/>
    <n v="503.96"/>
    <x v="2"/>
    <x v="95"/>
  </r>
  <r>
    <s v="CA-2017-140872"/>
    <n v="24472"/>
    <n v="244.72"/>
    <x v="2"/>
    <x v="95"/>
  </r>
  <r>
    <s v="CA-2017-140872"/>
    <n v="241568"/>
    <n v="2415.6799999999998"/>
    <x v="2"/>
    <x v="95"/>
  </r>
  <r>
    <s v="CA-2017-140872"/>
    <n v="1104"/>
    <n v="11.04"/>
    <x v="2"/>
    <x v="95"/>
  </r>
  <r>
    <s v="CA-2017-113908"/>
    <n v="384768"/>
    <n v="3847.68"/>
    <x v="15"/>
    <x v="20"/>
  </r>
  <r>
    <s v="CA-2017-113908"/>
    <n v="7866"/>
    <n v="78.66"/>
    <x v="15"/>
    <x v="20"/>
  </r>
  <r>
    <s v="CA-2017-113908"/>
    <n v="4536"/>
    <n v="45.36"/>
    <x v="15"/>
    <x v="20"/>
  </r>
  <r>
    <s v="CA-2015-120621"/>
    <n v="96208"/>
    <n v="962.08"/>
    <x v="3"/>
    <x v="108"/>
  </r>
  <r>
    <s v="CA-2015-120621"/>
    <n v="12843"/>
    <n v="128.43"/>
    <x v="3"/>
    <x v="108"/>
  </r>
  <r>
    <s v="CA-2015-120621"/>
    <n v="295456"/>
    <n v="2954.56"/>
    <x v="3"/>
    <x v="108"/>
  </r>
  <r>
    <s v="US-2017-148866"/>
    <n v="324"/>
    <n v="3.24"/>
    <x v="15"/>
    <x v="20"/>
  </r>
  <r>
    <s v="CA-2014-149594"/>
    <n v="103936"/>
    <n v="1039.3599999999999"/>
    <x v="9"/>
    <x v="10"/>
  </r>
  <r>
    <s v="CA-2016-113845"/>
    <n v="289568"/>
    <n v="2895.68"/>
    <x v="2"/>
    <x v="333"/>
  </r>
  <r>
    <s v="CA-2016-113845"/>
    <n v="3972"/>
    <n v="39.72"/>
    <x v="2"/>
    <x v="333"/>
  </r>
  <r>
    <s v="CA-2016-113845"/>
    <n v="244768"/>
    <n v="2447.6799999999998"/>
    <x v="2"/>
    <x v="333"/>
  </r>
  <r>
    <s v="CA-2017-111262"/>
    <n v="240"/>
    <n v="2.4"/>
    <x v="5"/>
    <x v="12"/>
  </r>
  <r>
    <s v="CA-2017-111262"/>
    <n v="15552"/>
    <n v="155.52000000000001"/>
    <x v="5"/>
    <x v="12"/>
  </r>
  <r>
    <s v="CA-2017-111262"/>
    <n v="26176"/>
    <n v="261.76"/>
    <x v="5"/>
    <x v="12"/>
  </r>
  <r>
    <s v="CA-2015-103135"/>
    <n v="2094"/>
    <n v="20.94"/>
    <x v="0"/>
    <x v="103"/>
  </r>
  <r>
    <s v="CA-2015-103135"/>
    <n v="13509"/>
    <n v="135.09"/>
    <x v="0"/>
    <x v="103"/>
  </r>
  <r>
    <s v="CA-2015-103135"/>
    <n v="27986"/>
    <n v="279.86"/>
    <x v="0"/>
    <x v="103"/>
  </r>
  <r>
    <s v="CA-2015-103135"/>
    <n v="9006"/>
    <n v="90.06"/>
    <x v="0"/>
    <x v="103"/>
  </r>
  <r>
    <s v="CA-2014-129147"/>
    <n v="539964"/>
    <n v="5399.64"/>
    <x v="24"/>
    <x v="64"/>
  </r>
  <r>
    <s v="CA-2014-129147"/>
    <n v="50232"/>
    <n v="502.32"/>
    <x v="24"/>
    <x v="64"/>
  </r>
  <r>
    <s v="CA-2014-129147"/>
    <n v="19242"/>
    <n v="192.42"/>
    <x v="24"/>
    <x v="64"/>
  </r>
  <r>
    <s v="CA-2017-128265"/>
    <n v="124764"/>
    <n v="1247.6400000000001"/>
    <x v="15"/>
    <x v="20"/>
  </r>
  <r>
    <s v="CA-2016-152331"/>
    <n v="5304"/>
    <n v="53.04"/>
    <x v="10"/>
    <x v="22"/>
  </r>
  <r>
    <s v="US-2016-128909"/>
    <n v="19136"/>
    <n v="191.36"/>
    <x v="9"/>
    <x v="10"/>
  </r>
  <r>
    <s v="US-2016-128909"/>
    <n v="332832"/>
    <n v="3328.32"/>
    <x v="9"/>
    <x v="10"/>
  </r>
  <r>
    <s v="CA-2017-102197"/>
    <n v="2799"/>
    <n v="27.99"/>
    <x v="15"/>
    <x v="20"/>
  </r>
  <r>
    <s v="CA-2017-102197"/>
    <n v="50352"/>
    <n v="503.52"/>
    <x v="15"/>
    <x v="20"/>
  </r>
  <r>
    <s v="CA-2017-102197"/>
    <n v="3402"/>
    <n v="34.020000000000003"/>
    <x v="15"/>
    <x v="20"/>
  </r>
  <r>
    <s v="CA-2017-167640"/>
    <n v="2388"/>
    <n v="23.88"/>
    <x v="1"/>
    <x v="8"/>
  </r>
  <r>
    <s v="CA-2017-167640"/>
    <n v="1152"/>
    <n v="11.52"/>
    <x v="1"/>
    <x v="8"/>
  </r>
  <r>
    <s v="CA-2017-167640"/>
    <n v="28693"/>
    <n v="286.93"/>
    <x v="1"/>
    <x v="8"/>
  </r>
  <r>
    <s v="CA-2017-167640"/>
    <n v="206384"/>
    <n v="2063.84"/>
    <x v="1"/>
    <x v="8"/>
  </r>
  <r>
    <s v="US-2017-116652"/>
    <n v="218352"/>
    <n v="2183.52"/>
    <x v="1"/>
    <x v="8"/>
  </r>
  <r>
    <s v="US-2017-116652"/>
    <n v="5299"/>
    <n v="52.99"/>
    <x v="1"/>
    <x v="8"/>
  </r>
  <r>
    <s v="US-2017-116652"/>
    <n v="993"/>
    <n v="9.93"/>
    <x v="1"/>
    <x v="8"/>
  </r>
  <r>
    <s v="US-2017-116652"/>
    <n v="10896"/>
    <n v="108.96"/>
    <x v="1"/>
    <x v="8"/>
  </r>
  <r>
    <s v="US-2017-116652"/>
    <n v="2688"/>
    <n v="26.88"/>
    <x v="1"/>
    <x v="8"/>
  </r>
  <r>
    <s v="CA-2017-138289"/>
    <n v="544396"/>
    <n v="5443.96"/>
    <x v="12"/>
    <x v="25"/>
  </r>
  <r>
    <s v="CA-2017-138289"/>
    <n v="30267"/>
    <n v="302.67"/>
    <x v="12"/>
    <x v="25"/>
  </r>
  <r>
    <s v="CA-2017-138289"/>
    <n v="5607"/>
    <n v="56.07"/>
    <x v="12"/>
    <x v="25"/>
  </r>
  <r>
    <s v="CA-2016-129308"/>
    <n v="1008"/>
    <n v="10.08"/>
    <x v="9"/>
    <x v="10"/>
  </r>
  <r>
    <s v="CA-2016-129308"/>
    <n v="59994"/>
    <n v="599.94000000000005"/>
    <x v="9"/>
    <x v="10"/>
  </r>
  <r>
    <s v="CA-2016-129308"/>
    <n v="5715"/>
    <n v="57.15"/>
    <x v="9"/>
    <x v="10"/>
  </r>
  <r>
    <s v="CA-2016-129308"/>
    <n v="942"/>
    <n v="9.42"/>
    <x v="9"/>
    <x v="10"/>
  </r>
  <r>
    <s v="CA-2016-157791"/>
    <n v="199996"/>
    <n v="1999.96"/>
    <x v="34"/>
    <x v="99"/>
  </r>
  <r>
    <s v="CA-2014-146864"/>
    <n v="2164"/>
    <n v="21.64"/>
    <x v="15"/>
    <x v="20"/>
  </r>
  <r>
    <s v="CA-2014-103744"/>
    <n v="6936"/>
    <n v="69.36"/>
    <x v="5"/>
    <x v="236"/>
  </r>
  <r>
    <s v="CA-2014-103744"/>
    <n v="4428"/>
    <n v="44.28"/>
    <x v="5"/>
    <x v="236"/>
  </r>
  <r>
    <s v="US-2017-107384"/>
    <n v="88"/>
    <n v="0.88"/>
    <x v="11"/>
    <x v="30"/>
  </r>
  <r>
    <s v="US-2017-107384"/>
    <n v="1428"/>
    <n v="14.28"/>
    <x v="11"/>
    <x v="30"/>
  </r>
  <r>
    <s v="US-2017-107384"/>
    <n v="39995"/>
    <n v="399.95"/>
    <x v="11"/>
    <x v="30"/>
  </r>
  <r>
    <s v="CA-2014-128209"/>
    <n v="2152776"/>
    <n v="21527.759999999998"/>
    <x v="15"/>
    <x v="198"/>
  </r>
  <r>
    <s v="CA-2014-128209"/>
    <n v="400784"/>
    <n v="4007.84"/>
    <x v="15"/>
    <x v="198"/>
  </r>
  <r>
    <s v="CA-2014-169684"/>
    <n v="32859"/>
    <n v="328.59"/>
    <x v="18"/>
    <x v="289"/>
  </r>
  <r>
    <s v="CA-2014-169684"/>
    <n v="98352"/>
    <n v="983.52"/>
    <x v="18"/>
    <x v="289"/>
  </r>
  <r>
    <s v="CA-2015-109862"/>
    <n v="15899"/>
    <n v="158.99"/>
    <x v="13"/>
    <x v="46"/>
  </r>
  <r>
    <s v="CA-2015-109862"/>
    <n v="2911"/>
    <n v="29.11"/>
    <x v="13"/>
    <x v="46"/>
  </r>
  <r>
    <s v="US-2017-107888"/>
    <n v="7368"/>
    <n v="73.680000000000007"/>
    <x v="4"/>
    <x v="4"/>
  </r>
  <r>
    <s v="US-2017-107888"/>
    <n v="13992"/>
    <n v="139.91999999999999"/>
    <x v="4"/>
    <x v="4"/>
  </r>
  <r>
    <s v="US-2017-107888"/>
    <n v="10788"/>
    <n v="107.88"/>
    <x v="4"/>
    <x v="4"/>
  </r>
  <r>
    <s v="US-2017-107888"/>
    <n v="3329"/>
    <n v="33.29"/>
    <x v="4"/>
    <x v="4"/>
  </r>
  <r>
    <s v="US-2017-154872"/>
    <n v="5817"/>
    <n v="58.17"/>
    <x v="24"/>
    <x v="138"/>
  </r>
  <r>
    <s v="US-2017-154872"/>
    <n v="504"/>
    <n v="5.04"/>
    <x v="24"/>
    <x v="138"/>
  </r>
  <r>
    <s v="US-2017-154872"/>
    <n v="24784"/>
    <n v="247.84"/>
    <x v="24"/>
    <x v="138"/>
  </r>
  <r>
    <s v="CA-2014-113880"/>
    <n v="634116"/>
    <n v="6341.16"/>
    <x v="10"/>
    <x v="308"/>
  </r>
  <r>
    <s v="CA-2014-113880"/>
    <n v="17472"/>
    <n v="174.72"/>
    <x v="10"/>
    <x v="308"/>
  </r>
  <r>
    <s v="US-2015-164966"/>
    <n v="15588"/>
    <n v="155.88"/>
    <x v="11"/>
    <x v="69"/>
  </r>
  <r>
    <s v="CA-2015-126739"/>
    <n v="327564"/>
    <n v="3275.64"/>
    <x v="15"/>
    <x v="20"/>
  </r>
  <r>
    <s v="CA-2017-161578"/>
    <n v="1336"/>
    <n v="13.36"/>
    <x v="1"/>
    <x v="1"/>
  </r>
  <r>
    <s v="CA-2017-161578"/>
    <n v="1589"/>
    <n v="15.89"/>
    <x v="1"/>
    <x v="1"/>
  </r>
  <r>
    <s v="CA-2014-137092"/>
    <n v="319968"/>
    <n v="3199.68"/>
    <x v="10"/>
    <x v="22"/>
  </r>
  <r>
    <s v="CA-2014-137092"/>
    <n v="50532"/>
    <n v="505.32"/>
    <x v="10"/>
    <x v="22"/>
  </r>
  <r>
    <s v="CA-2014-137092"/>
    <n v="3808"/>
    <n v="38.08"/>
    <x v="10"/>
    <x v="22"/>
  </r>
  <r>
    <s v="CA-2014-137092"/>
    <n v="8682"/>
    <n v="86.82"/>
    <x v="10"/>
    <x v="22"/>
  </r>
  <r>
    <s v="CA-2014-137092"/>
    <n v="24424"/>
    <n v="244.24"/>
    <x v="10"/>
    <x v="22"/>
  </r>
  <r>
    <s v="CA-2015-166947"/>
    <n v="1522638"/>
    <n v="15226.38"/>
    <x v="15"/>
    <x v="198"/>
  </r>
  <r>
    <s v="CA-2016-160941"/>
    <n v="4199"/>
    <n v="41.99"/>
    <x v="1"/>
    <x v="43"/>
  </r>
  <r>
    <s v="CA-2016-160941"/>
    <n v="315"/>
    <n v="3.15"/>
    <x v="1"/>
    <x v="43"/>
  </r>
  <r>
    <s v="CA-2017-144680"/>
    <n v="3362"/>
    <n v="33.619999999999997"/>
    <x v="5"/>
    <x v="81"/>
  </r>
  <r>
    <s v="CA-2014-166086"/>
    <n v="1614"/>
    <n v="16.14"/>
    <x v="31"/>
    <x v="104"/>
  </r>
  <r>
    <s v="CA-2014-166086"/>
    <n v="19425"/>
    <n v="194.25"/>
    <x v="31"/>
    <x v="104"/>
  </r>
  <r>
    <s v="CA-2014-166086"/>
    <n v="864"/>
    <n v="8.64"/>
    <x v="31"/>
    <x v="104"/>
  </r>
  <r>
    <s v="CA-2014-166086"/>
    <n v="87232"/>
    <n v="872.32"/>
    <x v="31"/>
    <x v="104"/>
  </r>
  <r>
    <s v="CA-2017-131282"/>
    <n v="243992"/>
    <n v="2439.92"/>
    <x v="5"/>
    <x v="435"/>
  </r>
  <r>
    <s v="CA-2017-131282"/>
    <n v="712"/>
    <n v="7.12"/>
    <x v="5"/>
    <x v="435"/>
  </r>
  <r>
    <s v="CA-2014-100678"/>
    <n v="2688"/>
    <n v="26.88"/>
    <x v="5"/>
    <x v="12"/>
  </r>
  <r>
    <s v="CA-2014-100678"/>
    <n v="317058"/>
    <n v="3170.58"/>
    <x v="5"/>
    <x v="12"/>
  </r>
  <r>
    <s v="CA-2014-100678"/>
    <n v="149352"/>
    <n v="1493.52"/>
    <x v="5"/>
    <x v="12"/>
  </r>
  <r>
    <s v="CA-2014-100678"/>
    <n v="227976"/>
    <n v="2279.7600000000002"/>
    <x v="5"/>
    <x v="12"/>
  </r>
  <r>
    <s v="CA-2016-161543"/>
    <n v="1196"/>
    <n v="11.96"/>
    <x v="4"/>
    <x v="4"/>
  </r>
  <r>
    <s v="CA-2016-160535"/>
    <n v="5634"/>
    <n v="56.34"/>
    <x v="30"/>
    <x v="135"/>
  </r>
  <r>
    <s v="CA-2016-160535"/>
    <n v="31992"/>
    <n v="319.92"/>
    <x v="30"/>
    <x v="135"/>
  </r>
  <r>
    <s v="CA-2017-123085"/>
    <n v="104944"/>
    <n v="1049.44"/>
    <x v="1"/>
    <x v="1"/>
  </r>
  <r>
    <s v="CA-2017-123085"/>
    <n v="170352"/>
    <n v="1703.52"/>
    <x v="1"/>
    <x v="1"/>
  </r>
  <r>
    <s v="CA-2015-153752"/>
    <n v="17394"/>
    <n v="173.94"/>
    <x v="17"/>
    <x v="81"/>
  </r>
  <r>
    <s v="CA-2014-103660"/>
    <n v="1007944"/>
    <n v="10079.44"/>
    <x v="4"/>
    <x v="4"/>
  </r>
  <r>
    <s v="CA-2016-169887"/>
    <n v="668"/>
    <n v="6.68"/>
    <x v="4"/>
    <x v="4"/>
  </r>
  <r>
    <s v="CA-2016-169887"/>
    <n v="834"/>
    <n v="8.34"/>
    <x v="4"/>
    <x v="4"/>
  </r>
  <r>
    <s v="CA-2016-169887"/>
    <n v="10194"/>
    <n v="101.94"/>
    <x v="4"/>
    <x v="4"/>
  </r>
  <r>
    <s v="CA-2016-148516"/>
    <n v="17997"/>
    <n v="179.97"/>
    <x v="4"/>
    <x v="156"/>
  </r>
  <r>
    <s v="CA-2017-104731"/>
    <n v="10194"/>
    <n v="101.94"/>
    <x v="17"/>
    <x v="127"/>
  </r>
  <r>
    <s v="CA-2017-104731"/>
    <n v="27196"/>
    <n v="271.95999999999998"/>
    <x v="17"/>
    <x v="127"/>
  </r>
  <r>
    <s v="CA-2017-104731"/>
    <n v="88"/>
    <n v="0.88"/>
    <x v="17"/>
    <x v="127"/>
  </r>
  <r>
    <s v="CA-2017-104731"/>
    <n v="1968"/>
    <n v="19.68"/>
    <x v="17"/>
    <x v="127"/>
  </r>
  <r>
    <s v="CA-2017-104731"/>
    <n v="30294"/>
    <n v="302.94"/>
    <x v="17"/>
    <x v="127"/>
  </r>
  <r>
    <s v="CA-2017-104731"/>
    <n v="1494"/>
    <n v="14.94"/>
    <x v="17"/>
    <x v="127"/>
  </r>
  <r>
    <s v="CA-2017-104731"/>
    <n v="23172"/>
    <n v="231.72"/>
    <x v="17"/>
    <x v="127"/>
  </r>
  <r>
    <s v="CA-2014-164749"/>
    <n v="9912"/>
    <n v="99.12"/>
    <x v="2"/>
    <x v="478"/>
  </r>
  <r>
    <s v="CA-2015-103716"/>
    <n v="3465"/>
    <n v="34.65"/>
    <x v="1"/>
    <x v="8"/>
  </r>
  <r>
    <s v="CA-2015-103716"/>
    <n v="198"/>
    <n v="1.98"/>
    <x v="1"/>
    <x v="8"/>
  </r>
  <r>
    <s v="CA-2016-126795"/>
    <n v="33568"/>
    <n v="335.68"/>
    <x v="15"/>
    <x v="20"/>
  </r>
  <r>
    <s v="CA-2015-146290"/>
    <n v="12593"/>
    <n v="125.93"/>
    <x v="14"/>
    <x v="245"/>
  </r>
  <r>
    <s v="CA-2017-157112"/>
    <n v="1176"/>
    <n v="11.76"/>
    <x v="24"/>
    <x v="38"/>
  </r>
  <r>
    <s v="CA-2017-157112"/>
    <n v="5344"/>
    <n v="53.44"/>
    <x v="24"/>
    <x v="38"/>
  </r>
  <r>
    <s v="CA-2014-169257"/>
    <n v="1365"/>
    <n v="13.65"/>
    <x v="2"/>
    <x v="108"/>
  </r>
  <r>
    <s v="CA-2014-169257"/>
    <n v="62016"/>
    <n v="620.16"/>
    <x v="2"/>
    <x v="108"/>
  </r>
  <r>
    <s v="CA-2014-154095"/>
    <n v="6072"/>
    <n v="60.72"/>
    <x v="39"/>
    <x v="183"/>
  </r>
  <r>
    <s v="CA-2014-154095"/>
    <n v="14682"/>
    <n v="146.82"/>
    <x v="39"/>
    <x v="183"/>
  </r>
  <r>
    <s v="CA-2014-154095"/>
    <n v="23984"/>
    <n v="239.84"/>
    <x v="39"/>
    <x v="183"/>
  </r>
  <r>
    <s v="CA-2014-154095"/>
    <n v="1566"/>
    <n v="15.66"/>
    <x v="39"/>
    <x v="183"/>
  </r>
  <r>
    <s v="CA-2017-146346"/>
    <n v="146352"/>
    <n v="1463.52"/>
    <x v="22"/>
    <x v="479"/>
  </r>
  <r>
    <s v="CA-2016-148852"/>
    <n v="594"/>
    <n v="5.94"/>
    <x v="1"/>
    <x v="157"/>
  </r>
  <r>
    <s v="CA-2016-148852"/>
    <n v="4536"/>
    <n v="45.36"/>
    <x v="1"/>
    <x v="157"/>
  </r>
  <r>
    <s v="CA-2016-148852"/>
    <n v="211168"/>
    <n v="2111.6799999999998"/>
    <x v="1"/>
    <x v="157"/>
  </r>
  <r>
    <s v="CA-2016-148852"/>
    <n v="484704"/>
    <n v="4847.04"/>
    <x v="1"/>
    <x v="157"/>
  </r>
  <r>
    <s v="CA-2016-148852"/>
    <n v="371976"/>
    <n v="3719.76"/>
    <x v="1"/>
    <x v="157"/>
  </r>
  <r>
    <s v="US-2015-118906"/>
    <n v="8982"/>
    <n v="89.82"/>
    <x v="39"/>
    <x v="183"/>
  </r>
  <r>
    <s v="CA-2016-168921"/>
    <n v="19296"/>
    <n v="192.96"/>
    <x v="1"/>
    <x v="1"/>
  </r>
  <r>
    <s v="CA-2015-107678"/>
    <n v="19196"/>
    <n v="191.96"/>
    <x v="0"/>
    <x v="103"/>
  </r>
  <r>
    <s v="CA-2015-107678"/>
    <n v="213"/>
    <n v="2.13"/>
    <x v="0"/>
    <x v="103"/>
  </r>
  <r>
    <s v="CA-2015-107678"/>
    <n v="46995"/>
    <n v="469.95"/>
    <x v="0"/>
    <x v="103"/>
  </r>
  <r>
    <s v="CA-2015-107678"/>
    <n v="20988"/>
    <n v="209.88"/>
    <x v="0"/>
    <x v="103"/>
  </r>
  <r>
    <s v="CA-2016-123512"/>
    <n v="239666"/>
    <n v="2396.66"/>
    <x v="1"/>
    <x v="1"/>
  </r>
  <r>
    <s v="CA-2016-123512"/>
    <n v="225"/>
    <n v="2.25"/>
    <x v="1"/>
    <x v="1"/>
  </r>
  <r>
    <s v="CA-2016-123512"/>
    <n v="21984"/>
    <n v="219.84"/>
    <x v="1"/>
    <x v="1"/>
  </r>
  <r>
    <s v="US-2017-167402"/>
    <n v="324"/>
    <n v="3.24"/>
    <x v="25"/>
    <x v="24"/>
  </r>
  <r>
    <s v="US-2017-167402"/>
    <n v="20994"/>
    <n v="209.94"/>
    <x v="25"/>
    <x v="24"/>
  </r>
  <r>
    <s v="US-2017-167402"/>
    <n v="416405"/>
    <n v="4164.05"/>
    <x v="25"/>
    <x v="24"/>
  </r>
  <r>
    <s v="US-2017-167402"/>
    <n v="21294"/>
    <n v="212.94"/>
    <x v="25"/>
    <x v="24"/>
  </r>
  <r>
    <s v="CA-2014-130449"/>
    <n v="4188"/>
    <n v="41.88"/>
    <x v="1"/>
    <x v="8"/>
  </r>
  <r>
    <s v="CA-2014-130449"/>
    <n v="5848"/>
    <n v="58.48"/>
    <x v="1"/>
    <x v="8"/>
  </r>
  <r>
    <s v="CA-2015-141250"/>
    <n v="102438"/>
    <n v="1024.3800000000001"/>
    <x v="5"/>
    <x v="480"/>
  </r>
  <r>
    <s v="CA-2015-141250"/>
    <n v="199304"/>
    <n v="1993.04"/>
    <x v="5"/>
    <x v="480"/>
  </r>
  <r>
    <s v="CA-2014-145541"/>
    <n v="699996"/>
    <n v="6999.96"/>
    <x v="15"/>
    <x v="20"/>
  </r>
  <r>
    <s v="CA-2014-138513"/>
    <n v="1296"/>
    <n v="12.96"/>
    <x v="4"/>
    <x v="234"/>
  </r>
  <r>
    <s v="CA-2015-135489"/>
    <n v="27986"/>
    <n v="279.86"/>
    <x v="15"/>
    <x v="20"/>
  </r>
  <r>
    <s v="CA-2015-125696"/>
    <n v="738"/>
    <n v="7.38"/>
    <x v="3"/>
    <x v="481"/>
  </r>
  <r>
    <s v="CA-2016-105081"/>
    <n v="698352"/>
    <n v="6983.52"/>
    <x v="4"/>
    <x v="4"/>
  </r>
  <r>
    <s v="CA-2016-105081"/>
    <n v="174725"/>
    <n v="1747.25"/>
    <x v="4"/>
    <x v="4"/>
  </r>
  <r>
    <s v="US-2016-146857"/>
    <n v="5448"/>
    <n v="54.48"/>
    <x v="25"/>
    <x v="24"/>
  </r>
  <r>
    <s v="CA-2016-166275"/>
    <n v="19999"/>
    <n v="199.99"/>
    <x v="1"/>
    <x v="8"/>
  </r>
  <r>
    <s v="CA-2017-144498"/>
    <n v="68541"/>
    <n v="685.41"/>
    <x v="3"/>
    <x v="35"/>
  </r>
  <r>
    <s v="CA-2017-144498"/>
    <n v="627168"/>
    <n v="6271.68"/>
    <x v="3"/>
    <x v="35"/>
  </r>
  <r>
    <s v="CA-2017-144498"/>
    <n v="12212"/>
    <n v="122.12"/>
    <x v="3"/>
    <x v="35"/>
  </r>
  <r>
    <s v="CA-2017-103352"/>
    <n v="699"/>
    <n v="6.99"/>
    <x v="15"/>
    <x v="20"/>
  </r>
  <r>
    <s v="CA-2017-103352"/>
    <n v="107424"/>
    <n v="1074.24"/>
    <x v="15"/>
    <x v="20"/>
  </r>
  <r>
    <s v="CA-2014-108609"/>
    <n v="1421664"/>
    <n v="14216.64"/>
    <x v="24"/>
    <x v="160"/>
  </r>
  <r>
    <s v="CA-2017-128328"/>
    <n v="12588"/>
    <n v="125.88"/>
    <x v="14"/>
    <x v="245"/>
  </r>
  <r>
    <s v="CA-2017-128328"/>
    <n v="7978"/>
    <n v="79.78"/>
    <x v="14"/>
    <x v="245"/>
  </r>
  <r>
    <s v="CA-2017-128328"/>
    <n v="1332"/>
    <n v="13.32"/>
    <x v="14"/>
    <x v="245"/>
  </r>
  <r>
    <s v="US-2015-156496"/>
    <n v="438368"/>
    <n v="4383.68"/>
    <x v="21"/>
    <x v="252"/>
  </r>
  <r>
    <s v="US-2015-156496"/>
    <n v="139944"/>
    <n v="1399.44"/>
    <x v="21"/>
    <x v="252"/>
  </r>
  <r>
    <s v="US-2015-156496"/>
    <n v="133472"/>
    <n v="1334.72"/>
    <x v="21"/>
    <x v="252"/>
  </r>
  <r>
    <s v="US-2016-127334"/>
    <n v="564195"/>
    <n v="5641.95"/>
    <x v="21"/>
    <x v="24"/>
  </r>
  <r>
    <s v="US-2016-127334"/>
    <n v="87168"/>
    <n v="871.68"/>
    <x v="21"/>
    <x v="24"/>
  </r>
  <r>
    <s v="US-2017-124779"/>
    <n v="42616"/>
    <n v="426.16"/>
    <x v="5"/>
    <x v="81"/>
  </r>
  <r>
    <s v="US-2017-124779"/>
    <n v="319984"/>
    <n v="3199.84"/>
    <x v="5"/>
    <x v="81"/>
  </r>
  <r>
    <s v="US-2017-124779"/>
    <n v="4592"/>
    <n v="45.92"/>
    <x v="5"/>
    <x v="81"/>
  </r>
  <r>
    <s v="US-2017-124779"/>
    <n v="21184"/>
    <n v="211.84"/>
    <x v="5"/>
    <x v="81"/>
  </r>
  <r>
    <s v="US-2017-124779"/>
    <n v="20736"/>
    <n v="207.36"/>
    <x v="5"/>
    <x v="81"/>
  </r>
  <r>
    <s v="US-2017-124779"/>
    <n v="21343"/>
    <n v="213.43"/>
    <x v="5"/>
    <x v="81"/>
  </r>
  <r>
    <s v="CA-2017-135937"/>
    <n v="333576"/>
    <n v="3335.76"/>
    <x v="16"/>
    <x v="23"/>
  </r>
  <r>
    <s v="CA-2017-135937"/>
    <n v="31992"/>
    <n v="319.92"/>
    <x v="16"/>
    <x v="23"/>
  </r>
  <r>
    <s v="CA-2017-135937"/>
    <n v="51168"/>
    <n v="511.68"/>
    <x v="16"/>
    <x v="23"/>
  </r>
  <r>
    <s v="CA-2017-135937"/>
    <n v="1064"/>
    <n v="10.64"/>
    <x v="16"/>
    <x v="23"/>
  </r>
  <r>
    <s v="CA-2017-135937"/>
    <n v="68704"/>
    <n v="687.04"/>
    <x v="16"/>
    <x v="23"/>
  </r>
  <r>
    <s v="CA-2017-135937"/>
    <n v="38691"/>
    <n v="386.91"/>
    <x v="16"/>
    <x v="23"/>
  </r>
  <r>
    <s v="CA-2015-129322"/>
    <n v="3966"/>
    <n v="39.659999999999997"/>
    <x v="31"/>
    <x v="104"/>
  </r>
  <r>
    <s v="CA-2015-129322"/>
    <n v="11392"/>
    <n v="113.92"/>
    <x v="31"/>
    <x v="104"/>
  </r>
  <r>
    <s v="CA-2015-129322"/>
    <n v="44786"/>
    <n v="447.86"/>
    <x v="31"/>
    <x v="104"/>
  </r>
  <r>
    <s v="CA-2017-162173"/>
    <n v="35685"/>
    <n v="356.85"/>
    <x v="17"/>
    <x v="173"/>
  </r>
  <r>
    <s v="CA-2017-162173"/>
    <n v="25158"/>
    <n v="251.58"/>
    <x v="17"/>
    <x v="173"/>
  </r>
  <r>
    <s v="CA-2016-115483"/>
    <n v="21984"/>
    <n v="219.84"/>
    <x v="5"/>
    <x v="218"/>
  </r>
  <r>
    <s v="CA-2017-122175"/>
    <n v="4285"/>
    <n v="42.85"/>
    <x v="30"/>
    <x v="219"/>
  </r>
  <r>
    <s v="CA-2017-122175"/>
    <n v="616"/>
    <n v="6.16"/>
    <x v="30"/>
    <x v="219"/>
  </r>
  <r>
    <s v="CA-2017-122175"/>
    <n v="170"/>
    <n v="1.7"/>
    <x v="30"/>
    <x v="219"/>
  </r>
  <r>
    <s v="CA-2017-122175"/>
    <n v="874"/>
    <n v="8.74"/>
    <x v="30"/>
    <x v="219"/>
  </r>
  <r>
    <s v="CA-2017-161088"/>
    <n v="2984"/>
    <n v="29.84"/>
    <x v="32"/>
    <x v="38"/>
  </r>
  <r>
    <s v="CA-2014-154837"/>
    <n v="49568"/>
    <n v="495.68"/>
    <x v="1"/>
    <x v="1"/>
  </r>
  <r>
    <s v="CA-2015-153794"/>
    <n v="26586"/>
    <n v="265.86"/>
    <x v="1"/>
    <x v="70"/>
  </r>
  <r>
    <s v="CA-2015-135510"/>
    <n v="6796"/>
    <n v="67.959999999999994"/>
    <x v="17"/>
    <x v="262"/>
  </r>
  <r>
    <s v="CA-2015-109337"/>
    <n v="1092"/>
    <n v="10.92"/>
    <x v="14"/>
    <x v="104"/>
  </r>
  <r>
    <s v="CA-2015-109337"/>
    <n v="839"/>
    <n v="8.39"/>
    <x v="14"/>
    <x v="104"/>
  </r>
  <r>
    <s v="CA-2015-109337"/>
    <n v="1975"/>
    <n v="19.75"/>
    <x v="14"/>
    <x v="104"/>
  </r>
  <r>
    <s v="CA-2015-109337"/>
    <n v="39354"/>
    <n v="393.54"/>
    <x v="14"/>
    <x v="104"/>
  </r>
  <r>
    <s v="CA-2014-150329"/>
    <n v="46872"/>
    <n v="468.72"/>
    <x v="16"/>
    <x v="42"/>
  </r>
  <r>
    <s v="CA-2017-145037"/>
    <n v="109"/>
    <n v="1.0900000000000001"/>
    <x v="29"/>
    <x v="255"/>
  </r>
  <r>
    <s v="CA-2017-145037"/>
    <n v="7992"/>
    <n v="79.92"/>
    <x v="29"/>
    <x v="255"/>
  </r>
  <r>
    <s v="CA-2017-145037"/>
    <n v="14682"/>
    <n v="146.82"/>
    <x v="29"/>
    <x v="255"/>
  </r>
  <r>
    <s v="CA-2017-154466"/>
    <n v="36"/>
    <n v="0.36"/>
    <x v="6"/>
    <x v="47"/>
  </r>
  <r>
    <s v="CA-2014-109134"/>
    <n v="2004"/>
    <n v="20.04"/>
    <x v="1"/>
    <x v="1"/>
  </r>
  <r>
    <s v="US-2015-129637"/>
    <n v="180016"/>
    <n v="1800.16"/>
    <x v="10"/>
    <x v="41"/>
  </r>
  <r>
    <s v="US-2015-129637"/>
    <n v="41552"/>
    <n v="415.52"/>
    <x v="10"/>
    <x v="41"/>
  </r>
  <r>
    <s v="US-2015-129637"/>
    <n v="1312"/>
    <n v="13.12"/>
    <x v="10"/>
    <x v="41"/>
  </r>
  <r>
    <s v="CA-2015-165162"/>
    <n v="111792"/>
    <n v="1117.92"/>
    <x v="1"/>
    <x v="1"/>
  </r>
  <r>
    <s v="CA-2017-140494"/>
    <n v="11196"/>
    <n v="111.96"/>
    <x v="1"/>
    <x v="8"/>
  </r>
  <r>
    <s v="CA-2017-104108"/>
    <n v="1216"/>
    <n v="12.16"/>
    <x v="5"/>
    <x v="12"/>
  </r>
  <r>
    <s v="US-2017-165869"/>
    <n v="1752"/>
    <n v="17.52"/>
    <x v="6"/>
    <x v="158"/>
  </r>
  <r>
    <s v="US-2017-165869"/>
    <n v="15588"/>
    <n v="155.88"/>
    <x v="6"/>
    <x v="158"/>
  </r>
  <r>
    <s v="CA-2017-160899"/>
    <n v="47751"/>
    <n v="477.51"/>
    <x v="28"/>
    <x v="335"/>
  </r>
  <r>
    <s v="CA-2017-144225"/>
    <n v="16488"/>
    <n v="164.88"/>
    <x v="39"/>
    <x v="248"/>
  </r>
  <r>
    <s v="US-2016-163538"/>
    <n v="4797"/>
    <n v="47.97"/>
    <x v="6"/>
    <x v="47"/>
  </r>
  <r>
    <s v="US-2016-155103"/>
    <n v="415176"/>
    <n v="4151.76"/>
    <x v="15"/>
    <x v="20"/>
  </r>
  <r>
    <s v="US-2016-155103"/>
    <n v="35232"/>
    <n v="352.32"/>
    <x v="15"/>
    <x v="20"/>
  </r>
  <r>
    <s v="US-2016-155103"/>
    <n v="5496"/>
    <n v="54.96"/>
    <x v="15"/>
    <x v="20"/>
  </r>
  <r>
    <s v="CA-2017-145429"/>
    <n v="1634"/>
    <n v="16.34"/>
    <x v="1"/>
    <x v="70"/>
  </r>
  <r>
    <s v="CA-2017-145429"/>
    <n v="225296"/>
    <n v="2252.96"/>
    <x v="1"/>
    <x v="70"/>
  </r>
  <r>
    <s v="CA-2017-145429"/>
    <n v="50352"/>
    <n v="503.52"/>
    <x v="1"/>
    <x v="70"/>
  </r>
  <r>
    <s v="CA-2015-153535"/>
    <n v="163136"/>
    <n v="1631.36"/>
    <x v="3"/>
    <x v="481"/>
  </r>
  <r>
    <s v="CA-2015-153535"/>
    <n v="6408"/>
    <n v="64.08"/>
    <x v="3"/>
    <x v="481"/>
  </r>
  <r>
    <s v="CA-2015-139164"/>
    <n v="217584"/>
    <n v="2175.84"/>
    <x v="1"/>
    <x v="85"/>
  </r>
  <r>
    <s v="CA-2015-139164"/>
    <n v="543"/>
    <n v="5.43"/>
    <x v="1"/>
    <x v="85"/>
  </r>
  <r>
    <s v="CA-2015-139164"/>
    <n v="143976"/>
    <n v="1439.76"/>
    <x v="1"/>
    <x v="85"/>
  </r>
  <r>
    <s v="CA-2016-112277"/>
    <n v="51968"/>
    <n v="519.67999999999995"/>
    <x v="2"/>
    <x v="2"/>
  </r>
  <r>
    <s v="CA-2014-167724"/>
    <n v="783"/>
    <n v="7.83"/>
    <x v="39"/>
    <x v="248"/>
  </r>
  <r>
    <s v="CA-2015-123141"/>
    <n v="88384"/>
    <n v="883.84"/>
    <x v="27"/>
    <x v="482"/>
  </r>
  <r>
    <s v="CA-2015-123141"/>
    <n v="230352"/>
    <n v="2303.52"/>
    <x v="27"/>
    <x v="482"/>
  </r>
  <r>
    <s v="CA-2016-149503"/>
    <n v="27392"/>
    <n v="273.92"/>
    <x v="1"/>
    <x v="280"/>
  </r>
  <r>
    <s v="CA-2017-163069"/>
    <n v="9912"/>
    <n v="99.12"/>
    <x v="24"/>
    <x v="38"/>
  </r>
  <r>
    <s v="CA-2017-107629"/>
    <n v="266352"/>
    <n v="2663.52"/>
    <x v="10"/>
    <x v="242"/>
  </r>
  <r>
    <s v="CA-2017-107629"/>
    <n v="56328"/>
    <n v="563.28"/>
    <x v="10"/>
    <x v="242"/>
  </r>
  <r>
    <s v="CA-2017-107629"/>
    <n v="39264"/>
    <n v="392.64"/>
    <x v="10"/>
    <x v="242"/>
  </r>
  <r>
    <s v="CA-2017-107629"/>
    <n v="95232"/>
    <n v="952.32"/>
    <x v="10"/>
    <x v="242"/>
  </r>
  <r>
    <s v="CA-2016-134789"/>
    <n v="300"/>
    <n v="3"/>
    <x v="36"/>
    <x v="322"/>
  </r>
  <r>
    <s v="CA-2016-134789"/>
    <n v="2592"/>
    <n v="25.92"/>
    <x v="36"/>
    <x v="322"/>
  </r>
  <r>
    <s v="CA-2016-134789"/>
    <n v="15992"/>
    <n v="159.91999999999999"/>
    <x v="36"/>
    <x v="322"/>
  </r>
  <r>
    <s v="CA-2016-130442"/>
    <n v="34944"/>
    <n v="349.44"/>
    <x v="3"/>
    <x v="483"/>
  </r>
  <r>
    <s v="CA-2017-102974"/>
    <n v="14995"/>
    <n v="149.94999999999999"/>
    <x v="1"/>
    <x v="1"/>
  </r>
  <r>
    <s v="CA-2017-102974"/>
    <n v="2332"/>
    <n v="23.32"/>
    <x v="1"/>
    <x v="1"/>
  </r>
  <r>
    <s v="CA-2017-102974"/>
    <n v="1674"/>
    <n v="16.739999999999998"/>
    <x v="1"/>
    <x v="1"/>
  </r>
  <r>
    <s v="US-2017-166394"/>
    <n v="1482"/>
    <n v="14.82"/>
    <x v="38"/>
    <x v="462"/>
  </r>
  <r>
    <s v="CA-2016-128811"/>
    <n v="1047"/>
    <n v="10.47"/>
    <x v="4"/>
    <x v="4"/>
  </r>
  <r>
    <s v="CA-2016-128811"/>
    <n v="1107"/>
    <n v="11.07"/>
    <x v="4"/>
    <x v="4"/>
  </r>
  <r>
    <s v="CA-2016-128811"/>
    <n v="20704"/>
    <n v="207.04"/>
    <x v="4"/>
    <x v="4"/>
  </r>
  <r>
    <s v="CA-2017-145443"/>
    <n v="1772"/>
    <n v="17.72"/>
    <x v="14"/>
    <x v="102"/>
  </r>
  <r>
    <s v="CA-2016-165827"/>
    <n v="50496"/>
    <n v="504.96"/>
    <x v="2"/>
    <x v="100"/>
  </r>
  <r>
    <s v="CA-2015-156734"/>
    <n v="6129"/>
    <n v="61.29"/>
    <x v="18"/>
    <x v="214"/>
  </r>
  <r>
    <s v="CA-2015-156734"/>
    <n v="643136"/>
    <n v="6431.36"/>
    <x v="18"/>
    <x v="214"/>
  </r>
  <r>
    <s v="CA-2015-156734"/>
    <n v="20736"/>
    <n v="207.36"/>
    <x v="18"/>
    <x v="214"/>
  </r>
  <r>
    <s v="CA-2014-120096"/>
    <n v="177536"/>
    <n v="1775.36"/>
    <x v="22"/>
    <x v="34"/>
  </r>
  <r>
    <s v="CA-2014-120096"/>
    <n v="32432"/>
    <n v="324.32"/>
    <x v="22"/>
    <x v="34"/>
  </r>
  <r>
    <s v="CA-2015-141754"/>
    <n v="11696"/>
    <n v="116.96"/>
    <x v="2"/>
    <x v="100"/>
  </r>
  <r>
    <s v="CA-2016-123358"/>
    <n v="11376"/>
    <n v="113.76"/>
    <x v="1"/>
    <x v="8"/>
  </r>
  <r>
    <s v="CA-2016-123358"/>
    <n v="57951"/>
    <n v="579.51"/>
    <x v="1"/>
    <x v="8"/>
  </r>
  <r>
    <s v="CA-2016-123358"/>
    <n v="15066"/>
    <n v="150.66"/>
    <x v="1"/>
    <x v="8"/>
  </r>
  <r>
    <s v="CA-2016-123358"/>
    <n v="48032"/>
    <n v="480.32"/>
    <x v="1"/>
    <x v="8"/>
  </r>
  <r>
    <s v="CA-2014-144029"/>
    <n v="102624"/>
    <n v="1026.24"/>
    <x v="10"/>
    <x v="22"/>
  </r>
  <r>
    <s v="CA-2014-144029"/>
    <n v="359772"/>
    <n v="3597.72"/>
    <x v="10"/>
    <x v="22"/>
  </r>
  <r>
    <s v="CA-2014-144029"/>
    <n v="13392"/>
    <n v="133.91999999999999"/>
    <x v="10"/>
    <x v="22"/>
  </r>
  <r>
    <s v="US-2017-101784"/>
    <n v="122136"/>
    <n v="1221.3599999999999"/>
    <x v="1"/>
    <x v="1"/>
  </r>
  <r>
    <s v="CA-2015-156923"/>
    <n v="3588"/>
    <n v="35.880000000000003"/>
    <x v="38"/>
    <x v="18"/>
  </r>
  <r>
    <s v="CA-2017-111269"/>
    <n v="479952"/>
    <n v="4799.5200000000004"/>
    <x v="24"/>
    <x v="65"/>
  </r>
  <r>
    <s v="CA-2017-111269"/>
    <n v="2392"/>
    <n v="23.92"/>
    <x v="24"/>
    <x v="65"/>
  </r>
  <r>
    <s v="CA-2017-159156"/>
    <n v="62995"/>
    <n v="629.95000000000005"/>
    <x v="15"/>
    <x v="20"/>
  </r>
  <r>
    <s v="CA-2017-100230"/>
    <n v="14952"/>
    <n v="149.52000000000001"/>
    <x v="15"/>
    <x v="20"/>
  </r>
  <r>
    <s v="CA-2017-100230"/>
    <n v="1794"/>
    <n v="17.940000000000001"/>
    <x v="15"/>
    <x v="20"/>
  </r>
  <r>
    <s v="CA-2017-100230"/>
    <n v="11698"/>
    <n v="116.98"/>
    <x v="15"/>
    <x v="20"/>
  </r>
  <r>
    <s v="CA-2016-154767"/>
    <n v="12196"/>
    <n v="121.96"/>
    <x v="30"/>
    <x v="267"/>
  </r>
  <r>
    <s v="CA-2016-154767"/>
    <n v="874"/>
    <n v="8.74"/>
    <x v="30"/>
    <x v="267"/>
  </r>
  <r>
    <s v="CA-2016-154767"/>
    <n v="6196"/>
    <n v="61.96"/>
    <x v="30"/>
    <x v="267"/>
  </r>
  <r>
    <s v="CA-2016-154767"/>
    <n v="796"/>
    <n v="7.96"/>
    <x v="30"/>
    <x v="267"/>
  </r>
  <r>
    <s v="CA-2016-154767"/>
    <n v="27524"/>
    <n v="275.24"/>
    <x v="30"/>
    <x v="267"/>
  </r>
  <r>
    <s v="CA-2017-124205"/>
    <n v="474"/>
    <n v="4.74"/>
    <x v="30"/>
    <x v="80"/>
  </r>
  <r>
    <s v="CA-2017-124205"/>
    <n v="51296"/>
    <n v="512.96"/>
    <x v="30"/>
    <x v="80"/>
  </r>
  <r>
    <s v="CA-2017-124205"/>
    <n v="39594"/>
    <n v="395.94"/>
    <x v="30"/>
    <x v="80"/>
  </r>
  <r>
    <s v="CA-2017-124205"/>
    <n v="8196"/>
    <n v="81.96"/>
    <x v="30"/>
    <x v="80"/>
  </r>
  <r>
    <s v="CA-2017-165715"/>
    <n v="32776"/>
    <n v="327.76"/>
    <x v="3"/>
    <x v="247"/>
  </r>
  <r>
    <s v="CA-2017-100636"/>
    <n v="27294"/>
    <n v="272.94"/>
    <x v="15"/>
    <x v="20"/>
  </r>
  <r>
    <s v="CA-2016-162943"/>
    <n v="253764"/>
    <n v="2537.64"/>
    <x v="15"/>
    <x v="20"/>
  </r>
  <r>
    <s v="CA-2016-144764"/>
    <n v="2924"/>
    <n v="29.24"/>
    <x v="10"/>
    <x v="22"/>
  </r>
  <r>
    <s v="CA-2016-144764"/>
    <n v="35168"/>
    <n v="351.68"/>
    <x v="10"/>
    <x v="22"/>
  </r>
  <r>
    <s v="CA-2016-144764"/>
    <n v="13629"/>
    <n v="136.29"/>
    <x v="10"/>
    <x v="22"/>
  </r>
  <r>
    <s v="CA-2017-100615"/>
    <n v="317058"/>
    <n v="3170.58"/>
    <x v="10"/>
    <x v="22"/>
  </r>
  <r>
    <s v="CA-2017-100615"/>
    <n v="1576"/>
    <n v="15.76"/>
    <x v="10"/>
    <x v="22"/>
  </r>
  <r>
    <s v="CA-2017-100615"/>
    <n v="1456"/>
    <n v="14.56"/>
    <x v="10"/>
    <x v="22"/>
  </r>
  <r>
    <s v="CA-2014-109302"/>
    <n v="19621"/>
    <n v="196.21"/>
    <x v="30"/>
    <x v="80"/>
  </r>
  <r>
    <s v="CA-2017-139787"/>
    <n v="354"/>
    <n v="3.54"/>
    <x v="32"/>
    <x v="38"/>
  </r>
  <r>
    <s v="CA-2017-139402"/>
    <n v="4194"/>
    <n v="41.94"/>
    <x v="16"/>
    <x v="42"/>
  </r>
  <r>
    <s v="CA-2017-139402"/>
    <n v="13005"/>
    <n v="130.05000000000001"/>
    <x v="16"/>
    <x v="42"/>
  </r>
  <r>
    <s v="CA-2016-119018"/>
    <n v="7712"/>
    <n v="77.12"/>
    <x v="1"/>
    <x v="1"/>
  </r>
  <r>
    <s v="CA-2016-119018"/>
    <n v="4176"/>
    <n v="41.76"/>
    <x v="1"/>
    <x v="1"/>
  </r>
  <r>
    <s v="CA-2016-119018"/>
    <n v="3888"/>
    <n v="38.880000000000003"/>
    <x v="1"/>
    <x v="1"/>
  </r>
  <r>
    <s v="CA-2015-105361"/>
    <n v="1764"/>
    <n v="17.64"/>
    <x v="15"/>
    <x v="20"/>
  </r>
  <r>
    <s v="US-2016-152373"/>
    <n v="93456"/>
    <n v="934.56"/>
    <x v="5"/>
    <x v="52"/>
  </r>
  <r>
    <s v="US-2017-166037"/>
    <n v="44991"/>
    <n v="449.91"/>
    <x v="15"/>
    <x v="20"/>
  </r>
  <r>
    <s v="US-2016-147711"/>
    <n v="34494"/>
    <n v="344.94"/>
    <x v="39"/>
    <x v="248"/>
  </r>
  <r>
    <s v="US-2016-147711"/>
    <n v="1476"/>
    <n v="14.76"/>
    <x v="39"/>
    <x v="248"/>
  </r>
  <r>
    <s v="US-2016-147711"/>
    <n v="1276"/>
    <n v="12.76"/>
    <x v="39"/>
    <x v="248"/>
  </r>
  <r>
    <s v="US-2016-147711"/>
    <n v="5848"/>
    <n v="58.48"/>
    <x v="39"/>
    <x v="248"/>
  </r>
  <r>
    <s v="CA-2017-121293"/>
    <n v="20096"/>
    <n v="200.96"/>
    <x v="9"/>
    <x v="10"/>
  </r>
  <r>
    <s v="CA-2017-121293"/>
    <n v="37752"/>
    <n v="377.52"/>
    <x v="9"/>
    <x v="10"/>
  </r>
  <r>
    <s v="CA-2017-121293"/>
    <n v="138588"/>
    <n v="1385.88"/>
    <x v="9"/>
    <x v="10"/>
  </r>
  <r>
    <s v="CA-2017-121293"/>
    <n v="25992"/>
    <n v="259.92"/>
    <x v="9"/>
    <x v="10"/>
  </r>
  <r>
    <s v="CA-2017-121293"/>
    <n v="20736"/>
    <n v="207.36"/>
    <x v="9"/>
    <x v="10"/>
  </r>
  <r>
    <s v="CA-2015-118843"/>
    <n v="12993"/>
    <n v="129.93"/>
    <x v="32"/>
    <x v="118"/>
  </r>
  <r>
    <s v="CA-2015-118843"/>
    <n v="6993"/>
    <n v="69.930000000000007"/>
    <x v="32"/>
    <x v="118"/>
  </r>
  <r>
    <s v="CA-2015-161445"/>
    <n v="140736"/>
    <n v="1407.36"/>
    <x v="3"/>
    <x v="28"/>
  </r>
  <r>
    <s v="CA-2016-124527"/>
    <n v="832"/>
    <n v="8.32"/>
    <x v="1"/>
    <x v="43"/>
  </r>
  <r>
    <s v="CA-2016-162348"/>
    <n v="998"/>
    <n v="9.98"/>
    <x v="1"/>
    <x v="301"/>
  </r>
  <r>
    <s v="CA-2014-141005"/>
    <n v="6294"/>
    <n v="62.94"/>
    <x v="29"/>
    <x v="54"/>
  </r>
  <r>
    <s v="CA-2015-145394"/>
    <n v="21488"/>
    <n v="214.88"/>
    <x v="10"/>
    <x v="22"/>
  </r>
  <r>
    <s v="CA-2015-145394"/>
    <n v="239976"/>
    <n v="2399.7600000000002"/>
    <x v="10"/>
    <x v="22"/>
  </r>
  <r>
    <s v="CA-2015-145394"/>
    <n v="34504"/>
    <n v="345.04"/>
    <x v="10"/>
    <x v="22"/>
  </r>
  <r>
    <s v="CA-2015-168809"/>
    <n v="20104"/>
    <n v="201.04"/>
    <x v="5"/>
    <x v="12"/>
  </r>
  <r>
    <s v="CA-2015-168809"/>
    <n v="3798"/>
    <n v="37.979999999999997"/>
    <x v="5"/>
    <x v="12"/>
  </r>
  <r>
    <s v="CA-2015-168809"/>
    <n v="788"/>
    <n v="7.88"/>
    <x v="5"/>
    <x v="12"/>
  </r>
  <r>
    <s v="CA-2016-109827"/>
    <n v="35445"/>
    <n v="354.45"/>
    <x v="16"/>
    <x v="42"/>
  </r>
  <r>
    <s v="CA-2016-109827"/>
    <n v="26997"/>
    <n v="269.97000000000003"/>
    <x v="16"/>
    <x v="42"/>
  </r>
  <r>
    <s v="CA-2016-109827"/>
    <n v="4512"/>
    <n v="45.12"/>
    <x v="16"/>
    <x v="42"/>
  </r>
  <r>
    <s v="CA-2016-109827"/>
    <n v="1008"/>
    <n v="10.08"/>
    <x v="16"/>
    <x v="42"/>
  </r>
  <r>
    <s v="CA-2016-109827"/>
    <n v="47968"/>
    <n v="479.68"/>
    <x v="16"/>
    <x v="42"/>
  </r>
  <r>
    <s v="CA-2014-152233"/>
    <n v="9998"/>
    <n v="99.98"/>
    <x v="1"/>
    <x v="225"/>
  </r>
  <r>
    <s v="CA-2014-125682"/>
    <n v="996"/>
    <n v="9.9600000000000009"/>
    <x v="32"/>
    <x v="118"/>
  </r>
  <r>
    <s v="CA-2017-162880"/>
    <n v="3856"/>
    <n v="38.56"/>
    <x v="4"/>
    <x v="231"/>
  </r>
  <r>
    <s v="CA-2015-128125"/>
    <n v="98376"/>
    <n v="983.76"/>
    <x v="5"/>
    <x v="12"/>
  </r>
  <r>
    <s v="CA-2015-128125"/>
    <n v="2238"/>
    <n v="22.38"/>
    <x v="5"/>
    <x v="12"/>
  </r>
  <r>
    <s v="CA-2017-156237"/>
    <n v="3882"/>
    <n v="38.82"/>
    <x v="9"/>
    <x v="10"/>
  </r>
  <r>
    <s v="CA-2017-156237"/>
    <n v="12585"/>
    <n v="125.85"/>
    <x v="9"/>
    <x v="10"/>
  </r>
  <r>
    <s v="CA-2017-156237"/>
    <n v="113372"/>
    <n v="1133.72"/>
    <x v="9"/>
    <x v="10"/>
  </r>
  <r>
    <s v="CA-2017-156237"/>
    <n v="18312"/>
    <n v="183.12"/>
    <x v="9"/>
    <x v="10"/>
  </r>
  <r>
    <s v="CA-2017-156237"/>
    <n v="127936"/>
    <n v="1279.3599999999999"/>
    <x v="9"/>
    <x v="10"/>
  </r>
  <r>
    <s v="CA-2017-156237"/>
    <n v="24117"/>
    <n v="241.17"/>
    <x v="9"/>
    <x v="10"/>
  </r>
  <r>
    <s v="CA-2014-144414"/>
    <n v="624"/>
    <n v="6.24"/>
    <x v="4"/>
    <x v="4"/>
  </r>
  <r>
    <s v="CA-2014-144414"/>
    <n v="179"/>
    <n v="1.79"/>
    <x v="4"/>
    <x v="4"/>
  </r>
  <r>
    <s v="CA-2014-144414"/>
    <n v="3266376"/>
    <n v="32663.759999999998"/>
    <x v="4"/>
    <x v="4"/>
  </r>
  <r>
    <s v="CA-2017-163860"/>
    <n v="168"/>
    <n v="1.68"/>
    <x v="10"/>
    <x v="97"/>
  </r>
  <r>
    <s v="CA-2017-163860"/>
    <n v="7968"/>
    <n v="79.680000000000007"/>
    <x v="10"/>
    <x v="97"/>
  </r>
  <r>
    <s v="CA-2017-163860"/>
    <n v="113372"/>
    <n v="1133.72"/>
    <x v="10"/>
    <x v="97"/>
  </r>
  <r>
    <s v="CA-2017-163860"/>
    <n v="296"/>
    <n v="2.96"/>
    <x v="10"/>
    <x v="97"/>
  </r>
  <r>
    <s v="US-2017-115609"/>
    <n v="1681"/>
    <n v="16.809999999999999"/>
    <x v="1"/>
    <x v="1"/>
  </r>
  <r>
    <s v="CA-2015-154291"/>
    <n v="9846"/>
    <n v="98.46"/>
    <x v="19"/>
    <x v="122"/>
  </r>
  <r>
    <s v="CA-2015-154291"/>
    <n v="35858"/>
    <n v="358.58"/>
    <x v="19"/>
    <x v="122"/>
  </r>
  <r>
    <s v="CA-2016-118689"/>
    <n v="3248"/>
    <n v="32.479999999999997"/>
    <x v="14"/>
    <x v="240"/>
  </r>
  <r>
    <s v="CA-2016-118689"/>
    <n v="1749995"/>
    <n v="17499.95"/>
    <x v="14"/>
    <x v="240"/>
  </r>
  <r>
    <s v="CA-2016-118689"/>
    <n v="73598"/>
    <n v="735.98"/>
    <x v="14"/>
    <x v="240"/>
  </r>
  <r>
    <s v="CA-2016-118689"/>
    <n v="3437"/>
    <n v="34.369999999999997"/>
    <x v="14"/>
    <x v="240"/>
  </r>
  <r>
    <s v="CA-2016-118689"/>
    <n v="3396"/>
    <n v="33.96"/>
    <x v="14"/>
    <x v="240"/>
  </r>
  <r>
    <s v="CA-2016-140438"/>
    <n v="19797"/>
    <n v="197.97"/>
    <x v="15"/>
    <x v="20"/>
  </r>
  <r>
    <s v="US-2017-123204"/>
    <n v="1748"/>
    <n v="17.48"/>
    <x v="15"/>
    <x v="20"/>
  </r>
  <r>
    <s v="CA-2015-112522"/>
    <n v="8016"/>
    <n v="80.16"/>
    <x v="10"/>
    <x v="22"/>
  </r>
  <r>
    <s v="CA-2016-153101"/>
    <n v="14604"/>
    <n v="146.04"/>
    <x v="1"/>
    <x v="157"/>
  </r>
  <r>
    <s v="CA-2016-142615"/>
    <n v="2788"/>
    <n v="27.88"/>
    <x v="1"/>
    <x v="484"/>
  </r>
  <r>
    <s v="CA-2017-142643"/>
    <n v="15265"/>
    <n v="152.65"/>
    <x v="1"/>
    <x v="302"/>
  </r>
  <r>
    <s v="CA-2017-142643"/>
    <n v="2272"/>
    <n v="22.72"/>
    <x v="1"/>
    <x v="302"/>
  </r>
  <r>
    <s v="CA-2015-116260"/>
    <n v="1112"/>
    <n v="11.12"/>
    <x v="30"/>
    <x v="219"/>
  </r>
  <r>
    <s v="CA-2017-107517"/>
    <n v="16407"/>
    <n v="164.07"/>
    <x v="1"/>
    <x v="170"/>
  </r>
  <r>
    <s v="CA-2017-107517"/>
    <n v="3712"/>
    <n v="37.119999999999997"/>
    <x v="1"/>
    <x v="170"/>
  </r>
  <r>
    <s v="CA-2015-166338"/>
    <n v="14832"/>
    <n v="148.32"/>
    <x v="24"/>
    <x v="21"/>
  </r>
  <r>
    <s v="CA-2016-123946"/>
    <n v="207"/>
    <n v="2.0699999999999998"/>
    <x v="17"/>
    <x v="24"/>
  </r>
  <r>
    <s v="CA-2016-123946"/>
    <n v="1134"/>
    <n v="11.34"/>
    <x v="17"/>
    <x v="24"/>
  </r>
  <r>
    <s v="CA-2016-123946"/>
    <n v="679"/>
    <n v="6.79"/>
    <x v="17"/>
    <x v="24"/>
  </r>
  <r>
    <s v="CA-2016-123946"/>
    <n v="105912"/>
    <n v="1059.1199999999999"/>
    <x v="17"/>
    <x v="24"/>
  </r>
  <r>
    <s v="CA-2014-147543"/>
    <n v="47848"/>
    <n v="478.48"/>
    <x v="1"/>
    <x v="485"/>
  </r>
  <r>
    <s v="US-2016-159093"/>
    <n v="3204"/>
    <n v="32.04"/>
    <x v="1"/>
    <x v="1"/>
  </r>
  <r>
    <s v="CA-2016-162110"/>
    <n v="55992"/>
    <n v="559.91999999999996"/>
    <x v="16"/>
    <x v="42"/>
  </r>
  <r>
    <s v="US-2016-163461"/>
    <n v="76864"/>
    <n v="768.64"/>
    <x v="10"/>
    <x v="436"/>
  </r>
  <r>
    <s v="CA-2014-101462"/>
    <n v="5992"/>
    <n v="59.92"/>
    <x v="1"/>
    <x v="1"/>
  </r>
  <r>
    <s v="US-2016-100461"/>
    <n v="156588"/>
    <n v="1565.88"/>
    <x v="6"/>
    <x v="47"/>
  </r>
  <r>
    <s v="US-2016-100461"/>
    <n v="10605"/>
    <n v="106.05"/>
    <x v="6"/>
    <x v="47"/>
  </r>
  <r>
    <s v="US-2017-162670"/>
    <n v="6204"/>
    <n v="62.04"/>
    <x v="36"/>
    <x v="290"/>
  </r>
  <r>
    <s v="US-2017-162670"/>
    <n v="49497"/>
    <n v="494.97"/>
    <x v="36"/>
    <x v="290"/>
  </r>
  <r>
    <s v="US-2017-162670"/>
    <n v="36796"/>
    <n v="367.96"/>
    <x v="36"/>
    <x v="290"/>
  </r>
  <r>
    <s v="US-2017-162670"/>
    <n v="4496"/>
    <n v="44.96"/>
    <x v="36"/>
    <x v="290"/>
  </r>
  <r>
    <s v="US-2017-162670"/>
    <n v="18294"/>
    <n v="182.94"/>
    <x v="36"/>
    <x v="290"/>
  </r>
  <r>
    <s v="CA-2017-128965"/>
    <n v="2814"/>
    <n v="28.14"/>
    <x v="1"/>
    <x v="1"/>
  </r>
  <r>
    <s v="CA-2017-128965"/>
    <n v="738"/>
    <n v="7.38"/>
    <x v="1"/>
    <x v="1"/>
  </r>
  <r>
    <s v="CA-2017-128965"/>
    <n v="109"/>
    <n v="1.0900000000000001"/>
    <x v="1"/>
    <x v="1"/>
  </r>
  <r>
    <s v="CA-2017-128965"/>
    <n v="27489"/>
    <n v="274.89"/>
    <x v="1"/>
    <x v="1"/>
  </r>
  <r>
    <s v="CA-2017-128965"/>
    <n v="2304"/>
    <n v="23.04"/>
    <x v="1"/>
    <x v="1"/>
  </r>
  <r>
    <s v="CA-2017-128965"/>
    <n v="218352"/>
    <n v="2183.52"/>
    <x v="1"/>
    <x v="1"/>
  </r>
  <r>
    <s v="CA-2017-138618"/>
    <n v="10368"/>
    <n v="103.68"/>
    <x v="5"/>
    <x v="52"/>
  </r>
  <r>
    <s v="US-2016-126452"/>
    <n v="12672"/>
    <n v="126.72"/>
    <x v="1"/>
    <x v="1"/>
  </r>
  <r>
    <s v="US-2016-126452"/>
    <n v="9196"/>
    <n v="91.96"/>
    <x v="1"/>
    <x v="1"/>
  </r>
  <r>
    <s v="US-2016-126452"/>
    <n v="25497"/>
    <n v="254.97"/>
    <x v="1"/>
    <x v="1"/>
  </r>
  <r>
    <s v="US-2016-126452"/>
    <n v="31984"/>
    <n v="319.83999999999997"/>
    <x v="1"/>
    <x v="1"/>
  </r>
  <r>
    <s v="US-2016-126452"/>
    <n v="2887056"/>
    <n v="28870.560000000001"/>
    <x v="1"/>
    <x v="1"/>
  </r>
  <r>
    <s v="US-2016-126452"/>
    <n v="1296"/>
    <n v="12.96"/>
    <x v="1"/>
    <x v="1"/>
  </r>
  <r>
    <s v="US-2016-126452"/>
    <n v="4752"/>
    <n v="47.52"/>
    <x v="1"/>
    <x v="1"/>
  </r>
  <r>
    <s v="CA-2016-145009"/>
    <n v="11952"/>
    <n v="119.52"/>
    <x v="10"/>
    <x v="22"/>
  </r>
  <r>
    <s v="CA-2015-162544"/>
    <n v="498"/>
    <n v="4.9800000000000004"/>
    <x v="4"/>
    <x v="4"/>
  </r>
  <r>
    <s v="CA-2014-124394"/>
    <n v="1078"/>
    <n v="10.78"/>
    <x v="5"/>
    <x v="486"/>
  </r>
  <r>
    <s v="CA-2014-124394"/>
    <n v="119976"/>
    <n v="1199.76"/>
    <x v="5"/>
    <x v="486"/>
  </r>
  <r>
    <s v="US-2016-121013"/>
    <n v="2506"/>
    <n v="25.06"/>
    <x v="17"/>
    <x v="269"/>
  </r>
  <r>
    <s v="US-2016-121013"/>
    <n v="165294"/>
    <n v="1652.94"/>
    <x v="17"/>
    <x v="269"/>
  </r>
  <r>
    <s v="US-2015-123918"/>
    <n v="131376"/>
    <n v="1313.76"/>
    <x v="5"/>
    <x v="61"/>
  </r>
  <r>
    <s v="US-2015-123918"/>
    <n v="5344"/>
    <n v="53.44"/>
    <x v="5"/>
    <x v="61"/>
  </r>
  <r>
    <s v="CA-2015-137113"/>
    <n v="200392"/>
    <n v="2003.92"/>
    <x v="4"/>
    <x v="4"/>
  </r>
  <r>
    <s v="CA-2015-137113"/>
    <n v="324"/>
    <n v="3.24"/>
    <x v="4"/>
    <x v="4"/>
  </r>
  <r>
    <s v="CA-2015-137113"/>
    <n v="19134"/>
    <n v="191.34"/>
    <x v="4"/>
    <x v="4"/>
  </r>
  <r>
    <s v="CA-2015-137113"/>
    <n v="14673"/>
    <n v="146.72999999999999"/>
    <x v="4"/>
    <x v="4"/>
  </r>
  <r>
    <s v="CA-2015-137113"/>
    <n v="1142"/>
    <n v="11.42"/>
    <x v="4"/>
    <x v="4"/>
  </r>
  <r>
    <s v="CA-2015-120677"/>
    <n v="256784"/>
    <n v="2567.84"/>
    <x v="11"/>
    <x v="31"/>
  </r>
  <r>
    <s v="CA-2017-123036"/>
    <n v="37056"/>
    <n v="370.56"/>
    <x v="24"/>
    <x v="24"/>
  </r>
  <r>
    <s v="CA-2017-123036"/>
    <n v="259896"/>
    <n v="2598.96"/>
    <x v="24"/>
    <x v="24"/>
  </r>
  <r>
    <s v="CA-2017-120222"/>
    <n v="1905"/>
    <n v="19.05"/>
    <x v="1"/>
    <x v="1"/>
  </r>
  <r>
    <s v="CA-2017-120222"/>
    <n v="73344"/>
    <n v="733.44"/>
    <x v="1"/>
    <x v="1"/>
  </r>
  <r>
    <s v="CA-2017-164756"/>
    <n v="9568"/>
    <n v="95.68"/>
    <x v="32"/>
    <x v="38"/>
  </r>
  <r>
    <s v="CA-2017-164756"/>
    <n v="5096"/>
    <n v="50.96"/>
    <x v="32"/>
    <x v="38"/>
  </r>
  <r>
    <s v="CA-2017-164756"/>
    <n v="11394"/>
    <n v="113.94"/>
    <x v="32"/>
    <x v="38"/>
  </r>
  <r>
    <s v="CA-2017-164756"/>
    <n v="2592"/>
    <n v="25.92"/>
    <x v="32"/>
    <x v="38"/>
  </r>
  <r>
    <s v="CA-2017-164756"/>
    <n v="2032"/>
    <n v="20.32"/>
    <x v="32"/>
    <x v="38"/>
  </r>
  <r>
    <s v="CA-2017-164756"/>
    <n v="41198"/>
    <n v="411.98"/>
    <x v="32"/>
    <x v="38"/>
  </r>
  <r>
    <s v="CA-2017-164756"/>
    <n v="3448"/>
    <n v="34.479999999999997"/>
    <x v="32"/>
    <x v="38"/>
  </r>
  <r>
    <s v="CA-2017-164756"/>
    <n v="24455"/>
    <n v="244.55"/>
    <x v="32"/>
    <x v="38"/>
  </r>
  <r>
    <s v="CA-2017-122028"/>
    <n v="10782"/>
    <n v="107.82"/>
    <x v="24"/>
    <x v="80"/>
  </r>
  <r>
    <s v="US-2015-165512"/>
    <n v="602651"/>
    <n v="6026.51"/>
    <x v="10"/>
    <x v="14"/>
  </r>
  <r>
    <s v="US-2015-165512"/>
    <n v="7656"/>
    <n v="76.56"/>
    <x v="10"/>
    <x v="14"/>
  </r>
  <r>
    <s v="CA-2015-140557"/>
    <n v="55993"/>
    <n v="559.92999999999995"/>
    <x v="15"/>
    <x v="20"/>
  </r>
  <r>
    <s v="US-2017-135013"/>
    <n v="239996"/>
    <n v="2399.96"/>
    <x v="1"/>
    <x v="101"/>
  </r>
  <r>
    <s v="CA-2017-111220"/>
    <n v="160"/>
    <n v="1.6"/>
    <x v="10"/>
    <x v="22"/>
  </r>
  <r>
    <s v="CA-2017-111220"/>
    <n v="5588"/>
    <n v="55.88"/>
    <x v="10"/>
    <x v="22"/>
  </r>
  <r>
    <s v="CA-2017-111220"/>
    <n v="23592"/>
    <n v="235.92"/>
    <x v="10"/>
    <x v="22"/>
  </r>
  <r>
    <s v="US-2017-149006"/>
    <n v="1068"/>
    <n v="10.68"/>
    <x v="1"/>
    <x v="71"/>
  </r>
  <r>
    <s v="CA-2017-149468"/>
    <n v="4128"/>
    <n v="41.28"/>
    <x v="12"/>
    <x v="149"/>
  </r>
  <r>
    <s v="CA-2016-140249"/>
    <n v="1001584"/>
    <n v="10015.84"/>
    <x v="4"/>
    <x v="4"/>
  </r>
  <r>
    <s v="US-2017-135503"/>
    <n v="1476"/>
    <n v="14.76"/>
    <x v="20"/>
    <x v="310"/>
  </r>
  <r>
    <s v="CA-2014-126277"/>
    <n v="2502"/>
    <n v="25.02"/>
    <x v="24"/>
    <x v="38"/>
  </r>
  <r>
    <s v="US-2017-115301"/>
    <n v="11596"/>
    <n v="115.96"/>
    <x v="4"/>
    <x v="4"/>
  </r>
  <r>
    <s v="CA-2017-168942"/>
    <n v="18654"/>
    <n v="186.54"/>
    <x v="1"/>
    <x v="8"/>
  </r>
  <r>
    <s v="US-2017-128398"/>
    <n v="15956"/>
    <n v="159.56"/>
    <x v="1"/>
    <x v="1"/>
  </r>
  <r>
    <s v="CA-2015-104115"/>
    <n v="55984"/>
    <n v="559.84"/>
    <x v="2"/>
    <x v="487"/>
  </r>
  <r>
    <s v="CA-2014-142510"/>
    <n v="13216"/>
    <n v="132.16"/>
    <x v="10"/>
    <x v="22"/>
  </r>
  <r>
    <s v="CA-2014-142510"/>
    <n v="17904"/>
    <n v="179.04"/>
    <x v="10"/>
    <x v="22"/>
  </r>
  <r>
    <s v="CA-2014-142510"/>
    <n v="124032"/>
    <n v="1240.32"/>
    <x v="10"/>
    <x v="22"/>
  </r>
  <r>
    <s v="CA-2014-124247"/>
    <n v="140392"/>
    <n v="1403.92"/>
    <x v="1"/>
    <x v="301"/>
  </r>
  <r>
    <s v="CA-2016-105473"/>
    <n v="288"/>
    <n v="2.88"/>
    <x v="4"/>
    <x v="4"/>
  </r>
  <r>
    <s v="CA-2015-102806"/>
    <n v="24588"/>
    <n v="245.88"/>
    <x v="9"/>
    <x v="10"/>
  </r>
  <r>
    <s v="CA-2017-121706"/>
    <n v="35679"/>
    <n v="356.79"/>
    <x v="1"/>
    <x v="443"/>
  </r>
  <r>
    <s v="CA-2017-109211"/>
    <n v="1698"/>
    <n v="16.98"/>
    <x v="15"/>
    <x v="20"/>
  </r>
  <r>
    <s v="CA-2015-134257"/>
    <n v="49155"/>
    <n v="491.55"/>
    <x v="19"/>
    <x v="109"/>
  </r>
  <r>
    <s v="CA-2015-134257"/>
    <n v="738"/>
    <n v="7.38"/>
    <x v="19"/>
    <x v="109"/>
  </r>
  <r>
    <s v="CA-2015-137925"/>
    <n v="2366"/>
    <n v="23.66"/>
    <x v="15"/>
    <x v="20"/>
  </r>
  <r>
    <s v="CA-2015-137925"/>
    <n v="681408"/>
    <n v="6814.08"/>
    <x v="15"/>
    <x v="20"/>
  </r>
  <r>
    <s v="CA-2016-140046"/>
    <n v="189"/>
    <n v="1.89"/>
    <x v="1"/>
    <x v="1"/>
  </r>
  <r>
    <s v="CA-2016-140382"/>
    <n v="9368"/>
    <n v="93.68"/>
    <x v="1"/>
    <x v="8"/>
  </r>
  <r>
    <s v="CA-2016-140382"/>
    <n v="2193"/>
    <n v="21.93"/>
    <x v="1"/>
    <x v="8"/>
  </r>
  <r>
    <s v="CA-2016-140382"/>
    <n v="862344"/>
    <n v="8623.44"/>
    <x v="1"/>
    <x v="8"/>
  </r>
  <r>
    <s v="CA-2016-140382"/>
    <n v="1998"/>
    <n v="19.98"/>
    <x v="1"/>
    <x v="8"/>
  </r>
  <r>
    <s v="CA-2014-164182"/>
    <n v="13494"/>
    <n v="134.94"/>
    <x v="9"/>
    <x v="10"/>
  </r>
  <r>
    <s v="CA-2014-164182"/>
    <n v="23988"/>
    <n v="239.88"/>
    <x v="9"/>
    <x v="10"/>
  </r>
  <r>
    <s v="CA-2014-164182"/>
    <n v="31984"/>
    <n v="319.83999999999997"/>
    <x v="9"/>
    <x v="10"/>
  </r>
  <r>
    <s v="CA-2014-164182"/>
    <n v="41584"/>
    <n v="415.84"/>
    <x v="9"/>
    <x v="10"/>
  </r>
  <r>
    <s v="CA-2017-137365"/>
    <n v="95976"/>
    <n v="959.76"/>
    <x v="5"/>
    <x v="236"/>
  </r>
  <r>
    <s v="CA-2016-129847"/>
    <n v="84272"/>
    <n v="842.72"/>
    <x v="10"/>
    <x v="22"/>
  </r>
  <r>
    <s v="CA-2014-126963"/>
    <n v="36544"/>
    <n v="365.44"/>
    <x v="5"/>
    <x v="236"/>
  </r>
  <r>
    <s v="CA-2016-125094"/>
    <n v="47972"/>
    <n v="479.72"/>
    <x v="4"/>
    <x v="4"/>
  </r>
  <r>
    <s v="CA-2017-107132"/>
    <n v="102368"/>
    <n v="1023.68"/>
    <x v="15"/>
    <x v="20"/>
  </r>
  <r>
    <s v="CA-2017-107132"/>
    <n v="284"/>
    <n v="2.84"/>
    <x v="15"/>
    <x v="20"/>
  </r>
  <r>
    <s v="CA-2017-107132"/>
    <n v="71388"/>
    <n v="713.88"/>
    <x v="15"/>
    <x v="20"/>
  </r>
  <r>
    <s v="CA-2017-107132"/>
    <n v="6852"/>
    <n v="68.52"/>
    <x v="15"/>
    <x v="20"/>
  </r>
  <r>
    <s v="CA-2015-139248"/>
    <n v="62396"/>
    <n v="623.96"/>
    <x v="1"/>
    <x v="1"/>
  </r>
  <r>
    <s v="CA-2014-148369"/>
    <n v="1112"/>
    <n v="11.12"/>
    <x v="13"/>
    <x v="46"/>
  </r>
  <r>
    <s v="CA-2016-106243"/>
    <n v="52392"/>
    <n v="523.91999999999996"/>
    <x v="15"/>
    <x v="20"/>
  </r>
  <r>
    <s v="CA-2015-126466"/>
    <n v="248"/>
    <n v="2.48"/>
    <x v="1"/>
    <x v="43"/>
  </r>
  <r>
    <s v="CA-2015-130365"/>
    <n v="221024"/>
    <n v="2210.2399999999998"/>
    <x v="10"/>
    <x v="34"/>
  </r>
  <r>
    <s v="CA-2015-130365"/>
    <n v="128058"/>
    <n v="1280.58"/>
    <x v="10"/>
    <x v="34"/>
  </r>
  <r>
    <s v="CA-2017-143021"/>
    <n v="58408"/>
    <n v="584.08000000000004"/>
    <x v="15"/>
    <x v="20"/>
  </r>
  <r>
    <s v="CA-2017-143021"/>
    <n v="79974"/>
    <n v="799.74"/>
    <x v="15"/>
    <x v="20"/>
  </r>
  <r>
    <s v="CA-2015-161767"/>
    <n v="479988"/>
    <n v="4799.88"/>
    <x v="5"/>
    <x v="61"/>
  </r>
  <r>
    <s v="CA-2015-129917"/>
    <n v="11808"/>
    <n v="118.08"/>
    <x v="1"/>
    <x v="1"/>
  </r>
  <r>
    <s v="CA-2015-129917"/>
    <n v="53568"/>
    <n v="535.67999999999995"/>
    <x v="1"/>
    <x v="1"/>
  </r>
  <r>
    <s v="CA-2015-129917"/>
    <n v="50396"/>
    <n v="503.96"/>
    <x v="1"/>
    <x v="1"/>
  </r>
  <r>
    <s v="CA-2015-115420"/>
    <n v="2134"/>
    <n v="21.34"/>
    <x v="1"/>
    <x v="1"/>
  </r>
  <r>
    <s v="CA-2016-157588"/>
    <n v="364"/>
    <n v="3.64"/>
    <x v="32"/>
    <x v="38"/>
  </r>
  <r>
    <s v="CA-2016-157588"/>
    <n v="5175"/>
    <n v="51.75"/>
    <x v="32"/>
    <x v="38"/>
  </r>
  <r>
    <s v="CA-2015-167255"/>
    <n v="1551"/>
    <n v="15.51"/>
    <x v="1"/>
    <x v="8"/>
  </r>
  <r>
    <s v="CA-2015-167255"/>
    <n v="14682"/>
    <n v="146.82"/>
    <x v="1"/>
    <x v="8"/>
  </r>
  <r>
    <s v="CA-2015-167255"/>
    <n v="1296"/>
    <n v="12.96"/>
    <x v="1"/>
    <x v="8"/>
  </r>
  <r>
    <s v="CA-2017-162096"/>
    <n v="78"/>
    <n v="0.78"/>
    <x v="1"/>
    <x v="169"/>
  </r>
  <r>
    <s v="CA-2016-157161"/>
    <n v="102"/>
    <n v="1.02"/>
    <x v="20"/>
    <x v="29"/>
  </r>
  <r>
    <s v="CA-2016-157161"/>
    <n v="2232"/>
    <n v="22.32"/>
    <x v="20"/>
    <x v="29"/>
  </r>
  <r>
    <s v="CA-2016-157161"/>
    <n v="241"/>
    <n v="2.41"/>
    <x v="20"/>
    <x v="29"/>
  </r>
  <r>
    <s v="CA-2016-157161"/>
    <n v="7598"/>
    <n v="75.98"/>
    <x v="20"/>
    <x v="29"/>
  </r>
  <r>
    <s v="CA-2016-157161"/>
    <n v="646"/>
    <n v="6.46"/>
    <x v="20"/>
    <x v="29"/>
  </r>
  <r>
    <s v="CA-2016-157161"/>
    <n v="6012"/>
    <n v="60.12"/>
    <x v="20"/>
    <x v="29"/>
  </r>
  <r>
    <s v="CA-2015-110765"/>
    <n v="82497"/>
    <n v="824.97"/>
    <x v="15"/>
    <x v="20"/>
  </r>
  <r>
    <s v="CA-2016-163937"/>
    <n v="2485"/>
    <n v="24.85"/>
    <x v="4"/>
    <x v="468"/>
  </r>
  <r>
    <s v="CA-2017-153822"/>
    <n v="12624"/>
    <n v="126.24"/>
    <x v="16"/>
    <x v="42"/>
  </r>
  <r>
    <s v="CA-2017-153822"/>
    <n v="89584"/>
    <n v="895.84"/>
    <x v="16"/>
    <x v="42"/>
  </r>
  <r>
    <s v="CA-2017-153822"/>
    <n v="47192"/>
    <n v="471.92"/>
    <x v="16"/>
    <x v="42"/>
  </r>
  <r>
    <s v="CA-2017-153822"/>
    <n v="1818"/>
    <n v="18.18"/>
    <x v="16"/>
    <x v="42"/>
  </r>
  <r>
    <s v="CA-2017-146185"/>
    <n v="31744"/>
    <n v="317.44"/>
    <x v="5"/>
    <x v="12"/>
  </r>
  <r>
    <s v="CA-2015-112144"/>
    <n v="5904"/>
    <n v="59.04"/>
    <x v="16"/>
    <x v="23"/>
  </r>
  <r>
    <s v="CA-2015-112144"/>
    <n v="62176"/>
    <n v="621.76"/>
    <x v="16"/>
    <x v="23"/>
  </r>
  <r>
    <s v="US-2016-119298"/>
    <n v="5998"/>
    <n v="59.98"/>
    <x v="36"/>
    <x v="186"/>
  </r>
  <r>
    <s v="CA-2017-155159"/>
    <n v="4887"/>
    <n v="48.87"/>
    <x v="32"/>
    <x v="118"/>
  </r>
  <r>
    <s v="CA-2017-149076"/>
    <n v="1549"/>
    <n v="15.49"/>
    <x v="1"/>
    <x v="1"/>
  </r>
  <r>
    <s v="CA-2014-146990"/>
    <n v="592"/>
    <n v="5.92"/>
    <x v="15"/>
    <x v="20"/>
  </r>
  <r>
    <s v="CA-2014-146990"/>
    <n v="3018"/>
    <n v="30.18"/>
    <x v="15"/>
    <x v="20"/>
  </r>
  <r>
    <s v="CA-2016-116526"/>
    <n v="241"/>
    <n v="2.41"/>
    <x v="12"/>
    <x v="66"/>
  </r>
  <r>
    <s v="CA-2016-116526"/>
    <n v="878"/>
    <n v="8.7799999999999994"/>
    <x v="12"/>
    <x v="66"/>
  </r>
  <r>
    <s v="CA-2016-116526"/>
    <n v="37674"/>
    <n v="376.74"/>
    <x v="12"/>
    <x v="66"/>
  </r>
  <r>
    <s v="CA-2016-116526"/>
    <n v="2952"/>
    <n v="29.52"/>
    <x v="12"/>
    <x v="66"/>
  </r>
  <r>
    <s v="CA-2016-116526"/>
    <n v="1196"/>
    <n v="11.96"/>
    <x v="12"/>
    <x v="66"/>
  </r>
  <r>
    <s v="CA-2016-116526"/>
    <n v="264"/>
    <n v="2.64"/>
    <x v="12"/>
    <x v="66"/>
  </r>
  <r>
    <s v="CA-2017-158561"/>
    <n v="115812"/>
    <n v="1158.1199999999999"/>
    <x v="2"/>
    <x v="2"/>
  </r>
  <r>
    <s v="CA-2017-165099"/>
    <n v="1392"/>
    <n v="13.92"/>
    <x v="5"/>
    <x v="488"/>
  </r>
  <r>
    <s v="CA-2015-109386"/>
    <n v="4443"/>
    <n v="44.43"/>
    <x v="17"/>
    <x v="409"/>
  </r>
  <r>
    <s v="CA-2015-109386"/>
    <n v="2262"/>
    <n v="22.62"/>
    <x v="17"/>
    <x v="409"/>
  </r>
  <r>
    <s v="CA-2015-109386"/>
    <n v="18654"/>
    <n v="186.54"/>
    <x v="17"/>
    <x v="409"/>
  </r>
  <r>
    <s v="CA-2015-109386"/>
    <n v="26586"/>
    <n v="265.86"/>
    <x v="17"/>
    <x v="409"/>
  </r>
  <r>
    <s v="CA-2015-109386"/>
    <n v="279"/>
    <n v="2.79"/>
    <x v="17"/>
    <x v="409"/>
  </r>
  <r>
    <s v="CA-2015-166800"/>
    <n v="3108"/>
    <n v="31.08"/>
    <x v="33"/>
    <x v="98"/>
  </r>
  <r>
    <s v="CA-2017-117443"/>
    <n v="1384"/>
    <n v="13.84"/>
    <x v="10"/>
    <x v="179"/>
  </r>
  <r>
    <s v="CA-2017-117443"/>
    <n v="175872"/>
    <n v="1758.72"/>
    <x v="10"/>
    <x v="179"/>
  </r>
  <r>
    <s v="US-2016-134369"/>
    <n v="1296"/>
    <n v="12.96"/>
    <x v="1"/>
    <x v="229"/>
  </r>
  <r>
    <s v="CA-2017-123687"/>
    <n v="20844"/>
    <n v="208.44"/>
    <x v="0"/>
    <x v="103"/>
  </r>
  <r>
    <s v="CA-2017-123687"/>
    <n v="2576"/>
    <n v="25.76"/>
    <x v="0"/>
    <x v="103"/>
  </r>
  <r>
    <s v="CA-2015-104871"/>
    <n v="366744"/>
    <n v="3667.44"/>
    <x v="10"/>
    <x v="489"/>
  </r>
  <r>
    <s v="CA-2014-133158"/>
    <n v="28924"/>
    <n v="289.24"/>
    <x v="1"/>
    <x v="1"/>
  </r>
  <r>
    <s v="CA-2014-133158"/>
    <n v="69456"/>
    <n v="694.56"/>
    <x v="1"/>
    <x v="1"/>
  </r>
  <r>
    <s v="CA-2014-126333"/>
    <n v="5184"/>
    <n v="51.84"/>
    <x v="5"/>
    <x v="396"/>
  </r>
  <r>
    <s v="CA-2015-141740"/>
    <n v="205164"/>
    <n v="2051.64"/>
    <x v="15"/>
    <x v="20"/>
  </r>
  <r>
    <s v="CA-2014-119466"/>
    <n v="8544"/>
    <n v="85.44"/>
    <x v="10"/>
    <x v="22"/>
  </r>
  <r>
    <s v="CA-2015-154823"/>
    <n v="12828"/>
    <n v="128.28"/>
    <x v="24"/>
    <x v="24"/>
  </r>
  <r>
    <s v="CA-2015-154823"/>
    <n v="598458"/>
    <n v="5984.58"/>
    <x v="24"/>
    <x v="24"/>
  </r>
  <r>
    <s v="CA-2015-154823"/>
    <n v="25984"/>
    <n v="259.83999999999997"/>
    <x v="24"/>
    <x v="24"/>
  </r>
  <r>
    <s v="US-2014-135881"/>
    <n v="1796"/>
    <n v="17.96"/>
    <x v="15"/>
    <x v="20"/>
  </r>
  <r>
    <s v="US-2014-135881"/>
    <n v="504"/>
    <n v="5.04"/>
    <x v="15"/>
    <x v="20"/>
  </r>
  <r>
    <s v="US-2014-135881"/>
    <n v="20816"/>
    <n v="208.16"/>
    <x v="15"/>
    <x v="20"/>
  </r>
  <r>
    <s v="CA-2017-141201"/>
    <n v="148257"/>
    <n v="1482.57"/>
    <x v="1"/>
    <x v="162"/>
  </r>
  <r>
    <s v="CA-2014-114790"/>
    <n v="14676"/>
    <n v="146.76"/>
    <x v="0"/>
    <x v="102"/>
  </r>
  <r>
    <s v="CA-2014-114790"/>
    <n v="3296"/>
    <n v="32.96"/>
    <x v="0"/>
    <x v="102"/>
  </r>
  <r>
    <s v="CA-2014-114790"/>
    <n v="58797"/>
    <n v="587.97"/>
    <x v="0"/>
    <x v="102"/>
  </r>
  <r>
    <s v="CA-2014-114790"/>
    <n v="1494"/>
    <n v="14.94"/>
    <x v="0"/>
    <x v="102"/>
  </r>
  <r>
    <s v="US-2016-154256"/>
    <n v="2583"/>
    <n v="25.83"/>
    <x v="15"/>
    <x v="20"/>
  </r>
  <r>
    <s v="CA-2014-124737"/>
    <n v="15552"/>
    <n v="155.52000000000001"/>
    <x v="22"/>
    <x v="60"/>
  </r>
  <r>
    <s v="CA-2014-124737"/>
    <n v="68"/>
    <n v="0.68"/>
    <x v="22"/>
    <x v="60"/>
  </r>
  <r>
    <s v="CA-2014-124737"/>
    <n v="4224"/>
    <n v="42.24"/>
    <x v="22"/>
    <x v="60"/>
  </r>
  <r>
    <s v="CA-2014-124737"/>
    <n v="14364"/>
    <n v="143.63999999999999"/>
    <x v="22"/>
    <x v="60"/>
  </r>
  <r>
    <s v="CA-2014-124737"/>
    <n v="31104"/>
    <n v="311.04000000000002"/>
    <x v="22"/>
    <x v="60"/>
  </r>
  <r>
    <s v="CA-2014-124737"/>
    <n v="223056"/>
    <n v="2230.56"/>
    <x v="22"/>
    <x v="60"/>
  </r>
  <r>
    <s v="US-2017-101840"/>
    <n v="22746"/>
    <n v="227.46"/>
    <x v="15"/>
    <x v="20"/>
  </r>
  <r>
    <s v="US-2017-101840"/>
    <n v="4624"/>
    <n v="46.24"/>
    <x v="15"/>
    <x v="20"/>
  </r>
  <r>
    <s v="CA-2017-131653"/>
    <n v="522"/>
    <n v="5.22"/>
    <x v="15"/>
    <x v="20"/>
  </r>
  <r>
    <s v="US-2016-157840"/>
    <n v="339"/>
    <n v="3.39"/>
    <x v="8"/>
    <x v="9"/>
  </r>
  <r>
    <s v="CA-2016-145548"/>
    <n v="2814"/>
    <n v="28.14"/>
    <x v="15"/>
    <x v="20"/>
  </r>
  <r>
    <s v="CA-2016-145548"/>
    <n v="360"/>
    <n v="3.6"/>
    <x v="15"/>
    <x v="20"/>
  </r>
  <r>
    <s v="CA-2016-145548"/>
    <n v="9294"/>
    <n v="92.94"/>
    <x v="15"/>
    <x v="20"/>
  </r>
  <r>
    <s v="CA-2016-145548"/>
    <n v="245646"/>
    <n v="2456.46"/>
    <x v="15"/>
    <x v="20"/>
  </r>
  <r>
    <s v="CA-2016-145548"/>
    <n v="55008"/>
    <n v="550.08000000000004"/>
    <x v="15"/>
    <x v="20"/>
  </r>
  <r>
    <s v="CA-2016-145548"/>
    <n v="35232"/>
    <n v="352.32"/>
    <x v="15"/>
    <x v="20"/>
  </r>
  <r>
    <s v="CA-2017-119494"/>
    <n v="523392"/>
    <n v="5233.92"/>
    <x v="1"/>
    <x v="70"/>
  </r>
  <r>
    <s v="CA-2014-124618"/>
    <n v="479984"/>
    <n v="4799.84"/>
    <x v="2"/>
    <x v="121"/>
  </r>
  <r>
    <s v="CA-2017-161970"/>
    <n v="1296"/>
    <n v="12.96"/>
    <x v="32"/>
    <x v="214"/>
  </r>
  <r>
    <s v="CA-2017-161970"/>
    <n v="1794"/>
    <n v="17.940000000000001"/>
    <x v="32"/>
    <x v="214"/>
  </r>
  <r>
    <s v="CA-2017-103443"/>
    <n v="16672"/>
    <n v="166.72"/>
    <x v="15"/>
    <x v="20"/>
  </r>
  <r>
    <s v="CA-2017-103443"/>
    <n v="24816"/>
    <n v="248.16"/>
    <x v="15"/>
    <x v="20"/>
  </r>
  <r>
    <s v="CA-2017-103443"/>
    <n v="12436"/>
    <n v="124.36"/>
    <x v="15"/>
    <x v="20"/>
  </r>
  <r>
    <s v="US-2017-165358"/>
    <n v="59997"/>
    <n v="599.97"/>
    <x v="9"/>
    <x v="10"/>
  </r>
  <r>
    <s v="US-2017-165358"/>
    <n v="198744"/>
    <n v="1987.44"/>
    <x v="9"/>
    <x v="10"/>
  </r>
  <r>
    <s v="US-2017-165358"/>
    <n v="9184"/>
    <n v="91.84"/>
    <x v="9"/>
    <x v="10"/>
  </r>
  <r>
    <s v="CA-2016-160136"/>
    <n v="9248"/>
    <n v="92.48"/>
    <x v="5"/>
    <x v="61"/>
  </r>
  <r>
    <s v="CA-2014-150581"/>
    <n v="99592"/>
    <n v="995.92"/>
    <x v="1"/>
    <x v="3"/>
  </r>
  <r>
    <s v="CA-2014-150581"/>
    <n v="39996"/>
    <n v="399.96"/>
    <x v="1"/>
    <x v="3"/>
  </r>
  <r>
    <s v="CA-2016-119515"/>
    <n v="15552"/>
    <n v="155.52000000000001"/>
    <x v="18"/>
    <x v="316"/>
  </r>
  <r>
    <s v="CA-2014-141355"/>
    <n v="14576"/>
    <n v="145.76"/>
    <x v="22"/>
    <x v="34"/>
  </r>
  <r>
    <s v="CA-2016-165330"/>
    <n v="2096"/>
    <n v="20.96"/>
    <x v="1"/>
    <x v="125"/>
  </r>
  <r>
    <s v="CA-2016-165330"/>
    <n v="2332"/>
    <n v="23.32"/>
    <x v="1"/>
    <x v="125"/>
  </r>
  <r>
    <s v="CA-2016-165330"/>
    <n v="3098"/>
    <n v="30.98"/>
    <x v="1"/>
    <x v="125"/>
  </r>
  <r>
    <s v="CA-2016-165330"/>
    <n v="11996"/>
    <n v="119.96"/>
    <x v="1"/>
    <x v="125"/>
  </r>
  <r>
    <s v="CA-2016-165330"/>
    <n v="36392"/>
    <n v="363.92"/>
    <x v="1"/>
    <x v="125"/>
  </r>
  <r>
    <s v="CA-2016-165330"/>
    <n v="35808"/>
    <n v="358.08"/>
    <x v="1"/>
    <x v="125"/>
  </r>
  <r>
    <s v="CA-2016-165330"/>
    <n v="122688"/>
    <n v="1226.8800000000001"/>
    <x v="1"/>
    <x v="125"/>
  </r>
  <r>
    <s v="CA-2016-165330"/>
    <n v="892136"/>
    <n v="8921.36"/>
    <x v="1"/>
    <x v="125"/>
  </r>
  <r>
    <s v="CA-2016-165330"/>
    <n v="5022"/>
    <n v="50.22"/>
    <x v="1"/>
    <x v="125"/>
  </r>
  <r>
    <s v="CA-2016-165330"/>
    <n v="8342"/>
    <n v="83.42"/>
    <x v="1"/>
    <x v="125"/>
  </r>
  <r>
    <s v="CA-2016-165330"/>
    <n v="5872"/>
    <n v="58.72"/>
    <x v="1"/>
    <x v="125"/>
  </r>
  <r>
    <s v="CA-2015-132633"/>
    <n v="12144"/>
    <n v="121.44"/>
    <x v="7"/>
    <x v="213"/>
  </r>
  <r>
    <s v="CA-2016-157742"/>
    <n v="27792"/>
    <n v="277.92"/>
    <x v="21"/>
    <x v="24"/>
  </r>
  <r>
    <s v="CA-2017-127712"/>
    <n v="6208"/>
    <n v="62.08"/>
    <x v="21"/>
    <x v="127"/>
  </r>
  <r>
    <s v="CA-2017-169474"/>
    <n v="3267"/>
    <n v="32.67"/>
    <x v="15"/>
    <x v="30"/>
  </r>
  <r>
    <s v="CA-2014-106726"/>
    <n v="126133"/>
    <n v="1261.33"/>
    <x v="1"/>
    <x v="1"/>
  </r>
  <r>
    <s v="CA-2016-147473"/>
    <n v="3888"/>
    <n v="38.880000000000003"/>
    <x v="1"/>
    <x v="1"/>
  </r>
  <r>
    <s v="CA-2016-114209"/>
    <n v="1964"/>
    <n v="19.64"/>
    <x v="5"/>
    <x v="61"/>
  </r>
  <r>
    <s v="CA-2016-114209"/>
    <n v="82656"/>
    <n v="826.56"/>
    <x v="5"/>
    <x v="61"/>
  </r>
  <r>
    <s v="CA-2014-141901"/>
    <n v="598"/>
    <n v="5.98"/>
    <x v="1"/>
    <x v="201"/>
  </r>
  <r>
    <s v="CA-2016-164490"/>
    <n v="9248"/>
    <n v="92.48"/>
    <x v="10"/>
    <x v="22"/>
  </r>
  <r>
    <s v="CA-2016-112256"/>
    <n v="4448"/>
    <n v="44.48"/>
    <x v="5"/>
    <x v="392"/>
  </r>
  <r>
    <s v="CA-2016-112256"/>
    <n v="5184"/>
    <n v="51.84"/>
    <x v="5"/>
    <x v="392"/>
  </r>
  <r>
    <s v="CA-2016-112256"/>
    <n v="17592"/>
    <n v="175.92"/>
    <x v="5"/>
    <x v="392"/>
  </r>
  <r>
    <s v="CA-2016-112256"/>
    <n v="4752"/>
    <n v="47.52"/>
    <x v="5"/>
    <x v="392"/>
  </r>
  <r>
    <s v="CA-2016-112256"/>
    <n v="13344"/>
    <n v="133.44"/>
    <x v="5"/>
    <x v="392"/>
  </r>
  <r>
    <s v="CA-2016-167416"/>
    <n v="549"/>
    <n v="5.49"/>
    <x v="4"/>
    <x v="4"/>
  </r>
  <r>
    <s v="CA-2016-106950"/>
    <n v="22911"/>
    <n v="229.11"/>
    <x v="3"/>
    <x v="35"/>
  </r>
  <r>
    <s v="CA-2016-106950"/>
    <n v="309456"/>
    <n v="3094.56"/>
    <x v="3"/>
    <x v="35"/>
  </r>
  <r>
    <s v="CA-2016-106950"/>
    <n v="19456"/>
    <n v="194.56"/>
    <x v="3"/>
    <x v="35"/>
  </r>
  <r>
    <s v="CA-2016-106950"/>
    <n v="472518"/>
    <n v="4725.18"/>
    <x v="3"/>
    <x v="35"/>
  </r>
  <r>
    <s v="CA-2016-106950"/>
    <n v="101268"/>
    <n v="1012.68"/>
    <x v="3"/>
    <x v="35"/>
  </r>
  <r>
    <s v="CA-2016-106950"/>
    <n v="1722"/>
    <n v="17.22"/>
    <x v="3"/>
    <x v="35"/>
  </r>
  <r>
    <s v="CA-2017-118724"/>
    <n v="352"/>
    <n v="3.52"/>
    <x v="1"/>
    <x v="3"/>
  </r>
  <r>
    <s v="CA-2017-118724"/>
    <n v="1626192"/>
    <n v="16261.92"/>
    <x v="1"/>
    <x v="3"/>
  </r>
  <r>
    <s v="CA-2017-112004"/>
    <n v="8595"/>
    <n v="85.95"/>
    <x v="9"/>
    <x v="142"/>
  </r>
  <r>
    <s v="CA-2017-112004"/>
    <n v="190896"/>
    <n v="1908.96"/>
    <x v="9"/>
    <x v="142"/>
  </r>
  <r>
    <s v="US-2017-143175"/>
    <n v="9987"/>
    <n v="99.87"/>
    <x v="1"/>
    <x v="1"/>
  </r>
  <r>
    <s v="CA-2015-105844"/>
    <n v="7936"/>
    <n v="79.36"/>
    <x v="33"/>
    <x v="306"/>
  </r>
  <r>
    <s v="CA-2017-118864"/>
    <n v="11996"/>
    <n v="119.96"/>
    <x v="1"/>
    <x v="1"/>
  </r>
  <r>
    <s v="CA-2015-119480"/>
    <n v="10632"/>
    <n v="106.32"/>
    <x v="0"/>
    <x v="0"/>
  </r>
  <r>
    <s v="CA-2015-119480"/>
    <n v="16344"/>
    <n v="163.44"/>
    <x v="0"/>
    <x v="0"/>
  </r>
  <r>
    <s v="CA-2015-119480"/>
    <n v="4276"/>
    <n v="42.76"/>
    <x v="0"/>
    <x v="0"/>
  </r>
  <r>
    <s v="CA-2015-119480"/>
    <n v="5155"/>
    <n v="51.55"/>
    <x v="0"/>
    <x v="0"/>
  </r>
  <r>
    <s v="US-2015-153374"/>
    <n v="479952"/>
    <n v="4799.5200000000004"/>
    <x v="10"/>
    <x v="27"/>
  </r>
  <r>
    <s v="CA-2016-101980"/>
    <n v="146688"/>
    <n v="1466.88"/>
    <x v="15"/>
    <x v="20"/>
  </r>
  <r>
    <s v="CA-2016-101980"/>
    <n v="276784"/>
    <n v="2767.84"/>
    <x v="15"/>
    <x v="20"/>
  </r>
  <r>
    <s v="CA-2016-101980"/>
    <n v="2532"/>
    <n v="25.32"/>
    <x v="15"/>
    <x v="20"/>
  </r>
  <r>
    <s v="CA-2017-144596"/>
    <n v="31896"/>
    <n v="318.95999999999998"/>
    <x v="15"/>
    <x v="20"/>
  </r>
  <r>
    <s v="CA-2015-124933"/>
    <n v="21264"/>
    <n v="212.64"/>
    <x v="15"/>
    <x v="20"/>
  </r>
  <r>
    <s v="CA-2014-159625"/>
    <n v="23472"/>
    <n v="234.72"/>
    <x v="16"/>
    <x v="48"/>
  </r>
  <r>
    <s v="CA-2016-144337"/>
    <n v="19648"/>
    <n v="196.48"/>
    <x v="5"/>
    <x v="112"/>
  </r>
  <r>
    <s v="CA-2014-117478"/>
    <n v="657"/>
    <n v="6.57"/>
    <x v="9"/>
    <x v="10"/>
  </r>
  <r>
    <s v="CA-2017-147410"/>
    <n v="4211"/>
    <n v="42.11"/>
    <x v="1"/>
    <x v="157"/>
  </r>
  <r>
    <s v="CA-2017-128944"/>
    <n v="760116"/>
    <n v="7601.16"/>
    <x v="24"/>
    <x v="46"/>
  </r>
  <r>
    <s v="CA-2017-128944"/>
    <n v="38784"/>
    <n v="387.84"/>
    <x v="24"/>
    <x v="46"/>
  </r>
  <r>
    <s v="CA-2017-128944"/>
    <n v="122328"/>
    <n v="1223.28"/>
    <x v="24"/>
    <x v="46"/>
  </r>
  <r>
    <s v="CA-2016-109666"/>
    <n v="2598"/>
    <n v="25.98"/>
    <x v="15"/>
    <x v="20"/>
  </r>
  <r>
    <s v="CA-2016-109666"/>
    <n v="328"/>
    <n v="3.28"/>
    <x v="15"/>
    <x v="20"/>
  </r>
  <r>
    <s v="CA-2016-109666"/>
    <n v="45988"/>
    <n v="459.88"/>
    <x v="15"/>
    <x v="20"/>
  </r>
  <r>
    <s v="CA-2016-109666"/>
    <n v="776"/>
    <n v="7.76"/>
    <x v="15"/>
    <x v="20"/>
  </r>
  <r>
    <s v="CA-2016-109666"/>
    <n v="7196"/>
    <n v="71.959999999999994"/>
    <x v="15"/>
    <x v="20"/>
  </r>
  <r>
    <s v="CA-2016-109666"/>
    <n v="549"/>
    <n v="5.49"/>
    <x v="15"/>
    <x v="20"/>
  </r>
  <r>
    <s v="CA-2016-109666"/>
    <n v="928"/>
    <n v="9.2799999999999994"/>
    <x v="15"/>
    <x v="20"/>
  </r>
  <r>
    <s v="US-2016-102239"/>
    <n v="168588"/>
    <n v="1685.88"/>
    <x v="33"/>
    <x v="0"/>
  </r>
  <r>
    <s v="US-2016-102239"/>
    <n v="5728"/>
    <n v="57.28"/>
    <x v="33"/>
    <x v="0"/>
  </r>
  <r>
    <s v="CA-2014-143168"/>
    <n v="6196"/>
    <n v="61.96"/>
    <x v="4"/>
    <x v="4"/>
  </r>
  <r>
    <s v="CA-2014-143168"/>
    <n v="1344"/>
    <n v="13.44"/>
    <x v="4"/>
    <x v="4"/>
  </r>
  <r>
    <s v="CA-2017-104906"/>
    <n v="1794"/>
    <n v="17.940000000000001"/>
    <x v="15"/>
    <x v="20"/>
  </r>
  <r>
    <s v="CA-2017-118122"/>
    <n v="13904"/>
    <n v="139.04"/>
    <x v="4"/>
    <x v="4"/>
  </r>
  <r>
    <s v="US-2014-147774"/>
    <n v="67194"/>
    <n v="671.94"/>
    <x v="18"/>
    <x v="214"/>
  </r>
  <r>
    <s v="CA-2017-166926"/>
    <n v="4186"/>
    <n v="41.86"/>
    <x v="4"/>
    <x v="4"/>
  </r>
  <r>
    <s v="CA-2017-166926"/>
    <n v="14196"/>
    <n v="141.96"/>
    <x v="4"/>
    <x v="4"/>
  </r>
  <r>
    <s v="CA-2015-128013"/>
    <n v="1002"/>
    <n v="10.02"/>
    <x v="15"/>
    <x v="20"/>
  </r>
  <r>
    <s v="CA-2015-128013"/>
    <n v="14412"/>
    <n v="144.12"/>
    <x v="15"/>
    <x v="20"/>
  </r>
  <r>
    <s v="CA-2016-123176"/>
    <n v="1794"/>
    <n v="17.940000000000001"/>
    <x v="32"/>
    <x v="118"/>
  </r>
  <r>
    <s v="CA-2016-123176"/>
    <n v="1389"/>
    <n v="13.89"/>
    <x v="32"/>
    <x v="118"/>
  </r>
  <r>
    <s v="US-2016-117541"/>
    <n v="1645"/>
    <n v="16.45"/>
    <x v="13"/>
    <x v="46"/>
  </r>
  <r>
    <s v="US-2016-117541"/>
    <n v="1992"/>
    <n v="19.920000000000002"/>
    <x v="13"/>
    <x v="46"/>
  </r>
  <r>
    <s v="CA-2016-166282"/>
    <n v="35168"/>
    <n v="351.68"/>
    <x v="18"/>
    <x v="316"/>
  </r>
  <r>
    <s v="CA-2016-166282"/>
    <n v="123088"/>
    <n v="1230.8800000000001"/>
    <x v="18"/>
    <x v="316"/>
  </r>
  <r>
    <s v="CA-2017-141439"/>
    <n v="25794"/>
    <n v="257.94"/>
    <x v="14"/>
    <x v="102"/>
  </r>
  <r>
    <s v="CA-2017-141439"/>
    <n v="187996"/>
    <n v="1879.96"/>
    <x v="14"/>
    <x v="102"/>
  </r>
  <r>
    <s v="CA-2017-141439"/>
    <n v="2746"/>
    <n v="27.46"/>
    <x v="14"/>
    <x v="102"/>
  </r>
  <r>
    <s v="CA-2017-141439"/>
    <n v="8998"/>
    <n v="89.98"/>
    <x v="14"/>
    <x v="102"/>
  </r>
  <r>
    <s v="CA-2017-141439"/>
    <n v="8286"/>
    <n v="82.86"/>
    <x v="14"/>
    <x v="102"/>
  </r>
  <r>
    <s v="CA-2015-163965"/>
    <n v="723"/>
    <n v="7.23"/>
    <x v="2"/>
    <x v="100"/>
  </r>
  <r>
    <s v="CA-2015-163965"/>
    <n v="1744"/>
    <n v="17.440000000000001"/>
    <x v="2"/>
    <x v="100"/>
  </r>
  <r>
    <s v="CA-2015-163965"/>
    <n v="6288"/>
    <n v="62.88"/>
    <x v="2"/>
    <x v="100"/>
  </r>
  <r>
    <s v="CA-2015-163965"/>
    <n v="290352"/>
    <n v="2903.52"/>
    <x v="2"/>
    <x v="100"/>
  </r>
  <r>
    <s v="CA-2017-128783"/>
    <n v="11352"/>
    <n v="113.52"/>
    <x v="25"/>
    <x v="490"/>
  </r>
  <r>
    <s v="CA-2017-128783"/>
    <n v="1353"/>
    <n v="13.53"/>
    <x v="25"/>
    <x v="490"/>
  </r>
  <r>
    <s v="CA-2014-122217"/>
    <n v="11115"/>
    <n v="111.15"/>
    <x v="17"/>
    <x v="173"/>
  </r>
  <r>
    <s v="US-2017-141558"/>
    <n v="77685"/>
    <n v="776.85"/>
    <x v="9"/>
    <x v="10"/>
  </r>
  <r>
    <s v="US-2017-141558"/>
    <n v="12294"/>
    <n v="122.94"/>
    <x v="9"/>
    <x v="10"/>
  </r>
  <r>
    <s v="US-2017-141558"/>
    <n v="154764"/>
    <n v="1547.64"/>
    <x v="9"/>
    <x v="10"/>
  </r>
  <r>
    <s v="US-2017-141558"/>
    <n v="4328"/>
    <n v="43.28"/>
    <x v="9"/>
    <x v="10"/>
  </r>
  <r>
    <s v="CA-2016-139941"/>
    <n v="9294"/>
    <n v="92.94"/>
    <x v="15"/>
    <x v="85"/>
  </r>
  <r>
    <s v="CA-2016-139941"/>
    <n v="5256"/>
    <n v="52.56"/>
    <x v="15"/>
    <x v="85"/>
  </r>
  <r>
    <s v="CA-2015-166583"/>
    <n v="97188"/>
    <n v="971.88"/>
    <x v="5"/>
    <x v="12"/>
  </r>
  <r>
    <s v="CA-2017-100412"/>
    <n v="14196"/>
    <n v="141.96"/>
    <x v="19"/>
    <x v="428"/>
  </r>
  <r>
    <s v="CA-2017-142909"/>
    <n v="18255"/>
    <n v="182.55"/>
    <x v="16"/>
    <x v="123"/>
  </r>
  <r>
    <s v="CA-2014-137911"/>
    <n v="88768"/>
    <n v="887.68"/>
    <x v="3"/>
    <x v="108"/>
  </r>
  <r>
    <s v="CA-2015-106208"/>
    <n v="53088"/>
    <n v="530.88"/>
    <x v="10"/>
    <x v="22"/>
  </r>
  <r>
    <s v="US-2015-136749"/>
    <n v="27588"/>
    <n v="275.88"/>
    <x v="32"/>
    <x v="38"/>
  </r>
  <r>
    <s v="US-2015-136749"/>
    <n v="1579"/>
    <n v="15.79"/>
    <x v="32"/>
    <x v="38"/>
  </r>
  <r>
    <s v="CA-2017-126718"/>
    <n v="491"/>
    <n v="4.91"/>
    <x v="30"/>
    <x v="334"/>
  </r>
  <r>
    <s v="CA-2016-131380"/>
    <n v="8792"/>
    <n v="87.92"/>
    <x v="1"/>
    <x v="1"/>
  </r>
  <r>
    <s v="CA-2016-131380"/>
    <n v="598"/>
    <n v="5.98"/>
    <x v="1"/>
    <x v="1"/>
  </r>
  <r>
    <s v="CA-2015-145835"/>
    <n v="222384"/>
    <n v="2223.84"/>
    <x v="10"/>
    <x v="22"/>
  </r>
  <r>
    <s v="CA-2015-145835"/>
    <n v="160"/>
    <n v="1.6"/>
    <x v="10"/>
    <x v="22"/>
  </r>
  <r>
    <s v="CA-2014-138709"/>
    <n v="2184"/>
    <n v="21.84"/>
    <x v="17"/>
    <x v="102"/>
  </r>
  <r>
    <s v="CA-2014-138709"/>
    <n v="156"/>
    <n v="1.56"/>
    <x v="17"/>
    <x v="102"/>
  </r>
  <r>
    <s v="CA-2014-122070"/>
    <n v="24784"/>
    <n v="247.84"/>
    <x v="15"/>
    <x v="21"/>
  </r>
  <r>
    <s v="CA-2014-122070"/>
    <n v="9912"/>
    <n v="99.12"/>
    <x v="15"/>
    <x v="21"/>
  </r>
  <r>
    <s v="CA-2016-158610"/>
    <n v="6952"/>
    <n v="69.52"/>
    <x v="34"/>
    <x v="205"/>
  </r>
  <r>
    <s v="CA-2014-117464"/>
    <n v="1152"/>
    <n v="11.52"/>
    <x v="1"/>
    <x v="8"/>
  </r>
  <r>
    <s v="CA-2014-117464"/>
    <n v="71772"/>
    <n v="717.72"/>
    <x v="1"/>
    <x v="8"/>
  </r>
  <r>
    <s v="CA-2014-117464"/>
    <n v="2365"/>
    <n v="23.65"/>
    <x v="1"/>
    <x v="8"/>
  </r>
  <r>
    <s v="CA-2014-117464"/>
    <n v="170352"/>
    <n v="1703.52"/>
    <x v="1"/>
    <x v="8"/>
  </r>
  <r>
    <s v="US-2017-168613"/>
    <n v="145764"/>
    <n v="1457.64"/>
    <x v="15"/>
    <x v="20"/>
  </r>
  <r>
    <s v="CA-2017-125381"/>
    <n v="10797"/>
    <n v="107.97"/>
    <x v="1"/>
    <x v="8"/>
  </r>
  <r>
    <s v="US-2017-141677"/>
    <n v="14396"/>
    <n v="143.96"/>
    <x v="5"/>
    <x v="12"/>
  </r>
  <r>
    <s v="US-2017-141677"/>
    <n v="239996"/>
    <n v="2399.96"/>
    <x v="5"/>
    <x v="12"/>
  </r>
  <r>
    <s v="US-2017-141677"/>
    <n v="74352"/>
    <n v="743.52"/>
    <x v="5"/>
    <x v="12"/>
  </r>
  <r>
    <s v="US-2017-141677"/>
    <n v="87168"/>
    <n v="871.68"/>
    <x v="5"/>
    <x v="12"/>
  </r>
  <r>
    <s v="US-2017-141677"/>
    <n v="32232"/>
    <n v="322.32"/>
    <x v="5"/>
    <x v="12"/>
  </r>
  <r>
    <s v="CA-2017-133067"/>
    <n v="2202"/>
    <n v="22.02"/>
    <x v="9"/>
    <x v="10"/>
  </r>
  <r>
    <s v="CA-2017-133067"/>
    <n v="9396"/>
    <n v="93.96"/>
    <x v="9"/>
    <x v="10"/>
  </r>
  <r>
    <s v="US-2016-144351"/>
    <n v="8997"/>
    <n v="89.97"/>
    <x v="39"/>
    <x v="248"/>
  </r>
  <r>
    <s v="CA-2014-106054"/>
    <n v="1278"/>
    <n v="12.78"/>
    <x v="32"/>
    <x v="417"/>
  </r>
  <r>
    <s v="CA-2016-138667"/>
    <n v="400"/>
    <n v="4"/>
    <x v="24"/>
    <x v="152"/>
  </r>
  <r>
    <s v="CA-2017-150609"/>
    <n v="2324"/>
    <n v="23.24"/>
    <x v="1"/>
    <x v="1"/>
  </r>
  <r>
    <s v="CA-2017-128853"/>
    <n v="90882"/>
    <n v="908.82"/>
    <x v="39"/>
    <x v="248"/>
  </r>
  <r>
    <s v="CA-2017-133102"/>
    <n v="5552"/>
    <n v="55.52"/>
    <x v="5"/>
    <x v="12"/>
  </r>
  <r>
    <s v="CA-2017-133102"/>
    <n v="8016"/>
    <n v="80.16"/>
    <x v="5"/>
    <x v="12"/>
  </r>
  <r>
    <s v="CA-2017-133102"/>
    <n v="74592"/>
    <n v="745.92"/>
    <x v="5"/>
    <x v="12"/>
  </r>
  <r>
    <s v="CA-2017-133102"/>
    <n v="16784"/>
    <n v="167.84"/>
    <x v="5"/>
    <x v="12"/>
  </r>
  <r>
    <s v="CA-2017-133102"/>
    <n v="38864"/>
    <n v="388.64"/>
    <x v="5"/>
    <x v="12"/>
  </r>
  <r>
    <s v="CA-2016-164399"/>
    <n v="203976"/>
    <n v="2039.76"/>
    <x v="1"/>
    <x v="70"/>
  </r>
  <r>
    <s v="CA-2016-164399"/>
    <n v="674352"/>
    <n v="6743.52"/>
    <x v="1"/>
    <x v="70"/>
  </r>
  <r>
    <s v="CA-2016-116918"/>
    <n v="5388"/>
    <n v="53.88"/>
    <x v="2"/>
    <x v="146"/>
  </r>
  <r>
    <s v="CA-2016-116918"/>
    <n v="30976"/>
    <n v="309.76"/>
    <x v="2"/>
    <x v="146"/>
  </r>
  <r>
    <s v="CA-2016-110492"/>
    <n v="135012"/>
    <n v="1350.12"/>
    <x v="32"/>
    <x v="118"/>
  </r>
  <r>
    <s v="CA-2016-110492"/>
    <n v="1592"/>
    <n v="15.92"/>
    <x v="32"/>
    <x v="118"/>
  </r>
  <r>
    <s v="CA-2016-147683"/>
    <n v="1954"/>
    <n v="19.54"/>
    <x v="4"/>
    <x v="4"/>
  </r>
  <r>
    <s v="CA-2014-116785"/>
    <n v="214"/>
    <n v="2.14"/>
    <x v="1"/>
    <x v="1"/>
  </r>
  <r>
    <s v="CA-2014-116785"/>
    <n v="126"/>
    <n v="1.26"/>
    <x v="1"/>
    <x v="1"/>
  </r>
  <r>
    <s v="US-2015-156797"/>
    <n v="1196"/>
    <n v="11.96"/>
    <x v="15"/>
    <x v="20"/>
  </r>
  <r>
    <s v="US-2015-156797"/>
    <n v="1380"/>
    <n v="13.8"/>
    <x v="15"/>
    <x v="20"/>
  </r>
  <r>
    <s v="CA-2016-104276"/>
    <n v="11676"/>
    <n v="116.76"/>
    <x v="2"/>
    <x v="2"/>
  </r>
  <r>
    <s v="CA-2016-104276"/>
    <n v="331023"/>
    <n v="3310.23"/>
    <x v="2"/>
    <x v="2"/>
  </r>
  <r>
    <s v="CA-2016-120369"/>
    <n v="7568"/>
    <n v="75.680000000000007"/>
    <x v="15"/>
    <x v="30"/>
  </r>
  <r>
    <s v="CA-2014-118276"/>
    <n v="8736"/>
    <n v="87.36"/>
    <x v="10"/>
    <x v="490"/>
  </r>
  <r>
    <s v="CA-2015-136658"/>
    <n v="608"/>
    <n v="6.08"/>
    <x v="15"/>
    <x v="20"/>
  </r>
  <r>
    <s v="CA-2017-137414"/>
    <n v="1746"/>
    <n v="17.46"/>
    <x v="1"/>
    <x v="8"/>
  </r>
  <r>
    <s v="CA-2017-137414"/>
    <n v="36916"/>
    <n v="369.16"/>
    <x v="1"/>
    <x v="8"/>
  </r>
  <r>
    <s v="CA-2016-143476"/>
    <n v="2912"/>
    <n v="29.12"/>
    <x v="16"/>
    <x v="42"/>
  </r>
  <r>
    <s v="CA-2016-143476"/>
    <n v="20736"/>
    <n v="207.36"/>
    <x v="16"/>
    <x v="42"/>
  </r>
  <r>
    <s v="CA-2016-143476"/>
    <n v="9568"/>
    <n v="95.68"/>
    <x v="16"/>
    <x v="42"/>
  </r>
  <r>
    <s v="US-2016-119046"/>
    <n v="3018"/>
    <n v="30.18"/>
    <x v="4"/>
    <x v="4"/>
  </r>
  <r>
    <s v="US-2016-119046"/>
    <n v="51648"/>
    <n v="516.48"/>
    <x v="4"/>
    <x v="4"/>
  </r>
  <r>
    <s v="US-2016-119046"/>
    <n v="11232"/>
    <n v="112.32"/>
    <x v="4"/>
    <x v="4"/>
  </r>
  <r>
    <s v="CA-2017-154949"/>
    <n v="1473"/>
    <n v="14.73"/>
    <x v="1"/>
    <x v="491"/>
  </r>
  <r>
    <s v="CA-2015-103072"/>
    <n v="164"/>
    <n v="1.64"/>
    <x v="12"/>
    <x v="66"/>
  </r>
  <r>
    <s v="CA-2015-103072"/>
    <n v="2592"/>
    <n v="25.92"/>
    <x v="12"/>
    <x v="66"/>
  </r>
  <r>
    <s v="CA-2015-150770"/>
    <n v="882"/>
    <n v="8.82"/>
    <x v="1"/>
    <x v="8"/>
  </r>
  <r>
    <s v="CA-2015-150770"/>
    <n v="62496"/>
    <n v="624.96"/>
    <x v="1"/>
    <x v="8"/>
  </r>
  <r>
    <s v="CA-2015-150770"/>
    <n v="33996"/>
    <n v="339.96"/>
    <x v="1"/>
    <x v="8"/>
  </r>
  <r>
    <s v="CA-2015-150770"/>
    <n v="49568"/>
    <n v="495.68"/>
    <x v="1"/>
    <x v="8"/>
  </r>
  <r>
    <s v="CA-2017-154760"/>
    <n v="274491"/>
    <n v="2744.91"/>
    <x v="9"/>
    <x v="10"/>
  </r>
  <r>
    <s v="US-2017-104437"/>
    <n v="13794"/>
    <n v="137.94"/>
    <x v="15"/>
    <x v="20"/>
  </r>
  <r>
    <s v="CA-2017-113075"/>
    <n v="4068"/>
    <n v="40.68"/>
    <x v="10"/>
    <x v="22"/>
  </r>
  <r>
    <s v="CA-2016-109953"/>
    <n v="110376"/>
    <n v="1103.76"/>
    <x v="1"/>
    <x v="8"/>
  </r>
  <r>
    <s v="CA-2016-109953"/>
    <n v="15162"/>
    <n v="151.62"/>
    <x v="1"/>
    <x v="8"/>
  </r>
  <r>
    <s v="CA-2016-109953"/>
    <n v="308"/>
    <n v="3.08"/>
    <x v="1"/>
    <x v="8"/>
  </r>
  <r>
    <s v="CA-2017-127397"/>
    <n v="12392"/>
    <n v="123.92"/>
    <x v="9"/>
    <x v="10"/>
  </r>
  <r>
    <s v="CA-2017-127397"/>
    <n v="13198"/>
    <n v="131.97999999999999"/>
    <x v="9"/>
    <x v="10"/>
  </r>
  <r>
    <s v="CA-2014-157546"/>
    <n v="89712"/>
    <n v="897.12"/>
    <x v="1"/>
    <x v="8"/>
  </r>
  <r>
    <s v="CA-2014-157546"/>
    <n v="2283"/>
    <n v="22.83"/>
    <x v="1"/>
    <x v="8"/>
  </r>
  <r>
    <s v="CA-2017-153843"/>
    <n v="3088"/>
    <n v="30.88"/>
    <x v="29"/>
    <x v="54"/>
  </r>
  <r>
    <s v="CA-2017-153843"/>
    <n v="46516"/>
    <n v="465.16"/>
    <x v="29"/>
    <x v="54"/>
  </r>
  <r>
    <s v="CA-2017-153843"/>
    <n v="2712"/>
    <n v="27.12"/>
    <x v="29"/>
    <x v="54"/>
  </r>
  <r>
    <s v="CA-2016-137337"/>
    <n v="1136"/>
    <n v="11.36"/>
    <x v="15"/>
    <x v="20"/>
  </r>
  <r>
    <s v="CA-2016-137337"/>
    <n v="1296"/>
    <n v="12.96"/>
    <x v="15"/>
    <x v="20"/>
  </r>
  <r>
    <s v="CA-2016-137337"/>
    <n v="69456"/>
    <n v="694.56"/>
    <x v="15"/>
    <x v="20"/>
  </r>
  <r>
    <s v="CA-2014-138737"/>
    <n v="864"/>
    <n v="8.64"/>
    <x v="1"/>
    <x v="1"/>
  </r>
  <r>
    <s v="CA-2016-164924"/>
    <n v="341991"/>
    <n v="3419.91"/>
    <x v="9"/>
    <x v="10"/>
  </r>
  <r>
    <s v="CA-2016-101651"/>
    <n v="4396"/>
    <n v="43.96"/>
    <x v="1"/>
    <x v="49"/>
  </r>
  <r>
    <s v="CA-2016-101651"/>
    <n v="3976"/>
    <n v="39.76"/>
    <x v="1"/>
    <x v="49"/>
  </r>
  <r>
    <s v="CA-2017-136651"/>
    <n v="6636"/>
    <n v="66.36"/>
    <x v="1"/>
    <x v="45"/>
  </r>
  <r>
    <s v="CA-2017-136651"/>
    <n v="9288"/>
    <n v="92.88"/>
    <x v="1"/>
    <x v="45"/>
  </r>
  <r>
    <s v="CA-2017-136651"/>
    <n v="2414"/>
    <n v="24.14"/>
    <x v="1"/>
    <x v="45"/>
  </r>
  <r>
    <s v="CA-2017-118892"/>
    <n v="4416174"/>
    <n v="44161.74"/>
    <x v="9"/>
    <x v="10"/>
  </r>
  <r>
    <s v="US-2017-151127"/>
    <n v="4956"/>
    <n v="49.56"/>
    <x v="1"/>
    <x v="1"/>
  </r>
  <r>
    <s v="CA-2017-145807"/>
    <n v="3549"/>
    <n v="35.49"/>
    <x v="1"/>
    <x v="1"/>
  </r>
  <r>
    <s v="US-2014-127978"/>
    <n v="1512"/>
    <n v="15.12"/>
    <x v="24"/>
    <x v="38"/>
  </r>
  <r>
    <s v="US-2014-127978"/>
    <n v="30245"/>
    <n v="302.45"/>
    <x v="24"/>
    <x v="38"/>
  </r>
  <r>
    <s v="US-2014-127978"/>
    <n v="44672"/>
    <n v="446.72"/>
    <x v="24"/>
    <x v="38"/>
  </r>
  <r>
    <s v="CA-2015-158491"/>
    <n v="11998"/>
    <n v="119.98"/>
    <x v="1"/>
    <x v="1"/>
  </r>
  <r>
    <s v="CA-2015-158491"/>
    <n v="98997"/>
    <n v="989.97"/>
    <x v="1"/>
    <x v="1"/>
  </r>
  <r>
    <s v="CA-2016-116764"/>
    <n v="9216"/>
    <n v="92.16"/>
    <x v="2"/>
    <x v="389"/>
  </r>
  <r>
    <s v="CA-2016-152457"/>
    <n v="6852"/>
    <n v="68.52"/>
    <x v="12"/>
    <x v="43"/>
  </r>
  <r>
    <s v="CA-2016-152730"/>
    <n v="36474"/>
    <n v="364.74"/>
    <x v="6"/>
    <x v="384"/>
  </r>
  <r>
    <s v="CA-2016-152730"/>
    <n v="474"/>
    <n v="4.74"/>
    <x v="6"/>
    <x v="384"/>
  </r>
  <r>
    <s v="CA-2016-152730"/>
    <n v="4976"/>
    <n v="49.76"/>
    <x v="6"/>
    <x v="384"/>
  </r>
  <r>
    <s v="CA-2016-152730"/>
    <n v="556"/>
    <n v="5.56"/>
    <x v="6"/>
    <x v="384"/>
  </r>
  <r>
    <s v="CA-2016-152730"/>
    <n v="6291"/>
    <n v="62.91"/>
    <x v="6"/>
    <x v="384"/>
  </r>
  <r>
    <s v="CA-2016-152730"/>
    <n v="147"/>
    <n v="1.47"/>
    <x v="6"/>
    <x v="384"/>
  </r>
  <r>
    <s v="CA-2016-152730"/>
    <n v="4536"/>
    <n v="45.36"/>
    <x v="6"/>
    <x v="384"/>
  </r>
  <r>
    <s v="CA-2016-152730"/>
    <n v="12599"/>
    <n v="125.99"/>
    <x v="6"/>
    <x v="384"/>
  </r>
  <r>
    <s v="CA-2017-137001"/>
    <n v="147"/>
    <n v="1.47"/>
    <x v="1"/>
    <x v="302"/>
  </r>
  <r>
    <s v="CA-2017-156363"/>
    <n v="327"/>
    <n v="3.27"/>
    <x v="9"/>
    <x v="10"/>
  </r>
  <r>
    <s v="CA-2017-156363"/>
    <n v="3168"/>
    <n v="31.68"/>
    <x v="9"/>
    <x v="10"/>
  </r>
  <r>
    <s v="CA-2017-122056"/>
    <n v="18186"/>
    <n v="181.86"/>
    <x v="17"/>
    <x v="24"/>
  </r>
  <r>
    <s v="US-2014-143721"/>
    <n v="155372"/>
    <n v="1553.72"/>
    <x v="5"/>
    <x v="12"/>
  </r>
  <r>
    <s v="CA-2017-122987"/>
    <n v="13428"/>
    <n v="134.28"/>
    <x v="18"/>
    <x v="29"/>
  </r>
  <r>
    <s v="CA-2017-122987"/>
    <n v="67136"/>
    <n v="671.36"/>
    <x v="18"/>
    <x v="29"/>
  </r>
  <r>
    <s v="CA-2016-133368"/>
    <n v="89568"/>
    <n v="895.68"/>
    <x v="3"/>
    <x v="3"/>
  </r>
  <r>
    <s v="CA-2016-133368"/>
    <n v="315776"/>
    <n v="3157.76"/>
    <x v="3"/>
    <x v="3"/>
  </r>
  <r>
    <s v="CA-2016-123337"/>
    <n v="273666"/>
    <n v="2736.66"/>
    <x v="1"/>
    <x v="49"/>
  </r>
  <r>
    <s v="CA-2016-123337"/>
    <n v="1748"/>
    <n v="17.48"/>
    <x v="1"/>
    <x v="49"/>
  </r>
  <r>
    <s v="US-2016-150357"/>
    <n v="20608"/>
    <n v="206.08"/>
    <x v="3"/>
    <x v="247"/>
  </r>
  <r>
    <s v="US-2016-150357"/>
    <n v="4095"/>
    <n v="40.950000000000003"/>
    <x v="3"/>
    <x v="247"/>
  </r>
  <r>
    <s v="CA-2015-144519"/>
    <n v="33996"/>
    <n v="339.96"/>
    <x v="37"/>
    <x v="433"/>
  </r>
  <r>
    <s v="CA-2015-144519"/>
    <n v="6398"/>
    <n v="63.98"/>
    <x v="37"/>
    <x v="433"/>
  </r>
  <r>
    <s v="CA-2014-120670"/>
    <n v="79992"/>
    <n v="799.92"/>
    <x v="2"/>
    <x v="2"/>
  </r>
  <r>
    <s v="CA-2016-157217"/>
    <n v="35984"/>
    <n v="359.84"/>
    <x v="1"/>
    <x v="8"/>
  </r>
  <r>
    <s v="CA-2016-157217"/>
    <n v="38997"/>
    <n v="389.97"/>
    <x v="1"/>
    <x v="8"/>
  </r>
  <r>
    <s v="CA-2016-108224"/>
    <n v="185528"/>
    <n v="1855.28"/>
    <x v="16"/>
    <x v="420"/>
  </r>
  <r>
    <s v="CA-2015-162782"/>
    <n v="254198"/>
    <n v="2541.98"/>
    <x v="39"/>
    <x v="29"/>
  </r>
  <r>
    <s v="CA-2017-159282"/>
    <n v="599985"/>
    <n v="5999.85"/>
    <x v="16"/>
    <x v="420"/>
  </r>
  <r>
    <s v="CA-2017-155936"/>
    <n v="3036"/>
    <n v="30.36"/>
    <x v="10"/>
    <x v="22"/>
  </r>
  <r>
    <s v="CA-2017-169439"/>
    <n v="2592"/>
    <n v="25.92"/>
    <x v="24"/>
    <x v="138"/>
  </r>
  <r>
    <s v="CA-2017-169439"/>
    <n v="66112"/>
    <n v="661.12"/>
    <x v="24"/>
    <x v="138"/>
  </r>
  <r>
    <s v="CA-2017-151183"/>
    <n v="4636"/>
    <n v="46.36"/>
    <x v="1"/>
    <x v="8"/>
  </r>
  <r>
    <s v="CA-2016-149965"/>
    <n v="69"/>
    <n v="0.69"/>
    <x v="26"/>
    <x v="268"/>
  </r>
  <r>
    <s v="CA-2016-149965"/>
    <n v="5769"/>
    <n v="57.69"/>
    <x v="26"/>
    <x v="268"/>
  </r>
  <r>
    <s v="CA-2014-158281"/>
    <n v="55971"/>
    <n v="559.71"/>
    <x v="5"/>
    <x v="12"/>
  </r>
  <r>
    <s v="CA-2016-153661"/>
    <n v="30501"/>
    <n v="305.01"/>
    <x v="1"/>
    <x v="8"/>
  </r>
  <r>
    <s v="CA-2016-153661"/>
    <n v="50784"/>
    <n v="507.84"/>
    <x v="1"/>
    <x v="8"/>
  </r>
  <r>
    <s v="CA-2016-153661"/>
    <n v="2601"/>
    <n v="26.01"/>
    <x v="1"/>
    <x v="8"/>
  </r>
  <r>
    <s v="CA-2017-109183"/>
    <n v="6490"/>
    <n v="64.900000000000006"/>
    <x v="18"/>
    <x v="316"/>
  </r>
  <r>
    <s v="CA-2016-113656"/>
    <n v="5999"/>
    <n v="59.99"/>
    <x v="1"/>
    <x v="1"/>
  </r>
  <r>
    <s v="CA-2015-148964"/>
    <n v="2024"/>
    <n v="20.239999999999998"/>
    <x v="4"/>
    <x v="234"/>
  </r>
  <r>
    <s v="CA-2014-111899"/>
    <n v="3784"/>
    <n v="37.840000000000003"/>
    <x v="5"/>
    <x v="12"/>
  </r>
  <r>
    <s v="CA-2014-111899"/>
    <n v="5472"/>
    <n v="54.72"/>
    <x v="5"/>
    <x v="12"/>
  </r>
  <r>
    <s v="CA-2015-101126"/>
    <n v="7724"/>
    <n v="77.239999999999995"/>
    <x v="9"/>
    <x v="10"/>
  </r>
  <r>
    <s v="CA-2014-163468"/>
    <n v="2921"/>
    <n v="29.21"/>
    <x v="10"/>
    <x v="467"/>
  </r>
  <r>
    <s v="CA-2014-163468"/>
    <n v="8544"/>
    <n v="85.44"/>
    <x v="10"/>
    <x v="467"/>
  </r>
  <r>
    <s v="CA-2014-163468"/>
    <n v="424116"/>
    <n v="4241.16"/>
    <x v="10"/>
    <x v="467"/>
  </r>
  <r>
    <s v="CA-2014-163468"/>
    <n v="2892"/>
    <n v="28.92"/>
    <x v="10"/>
    <x v="467"/>
  </r>
  <r>
    <s v="CA-2014-163468"/>
    <n v="38172"/>
    <n v="381.72"/>
    <x v="10"/>
    <x v="467"/>
  </r>
  <r>
    <s v="US-2017-117450"/>
    <n v="97184"/>
    <n v="971.84"/>
    <x v="2"/>
    <x v="199"/>
  </r>
  <r>
    <s v="US-2017-117450"/>
    <n v="10368"/>
    <n v="103.68"/>
    <x v="2"/>
    <x v="199"/>
  </r>
  <r>
    <s v="CA-2014-137274"/>
    <n v="890841"/>
    <n v="8908.41"/>
    <x v="5"/>
    <x v="243"/>
  </r>
  <r>
    <s v="CA-2016-144092"/>
    <n v="720"/>
    <n v="7.2"/>
    <x v="1"/>
    <x v="49"/>
  </r>
  <r>
    <s v="CA-2016-144092"/>
    <n v="113888"/>
    <n v="1138.8800000000001"/>
    <x v="1"/>
    <x v="49"/>
  </r>
  <r>
    <s v="CA-2016-144092"/>
    <n v="15813"/>
    <n v="158.13"/>
    <x v="1"/>
    <x v="49"/>
  </r>
  <r>
    <s v="CA-2017-112172"/>
    <n v="1413"/>
    <n v="14.13"/>
    <x v="15"/>
    <x v="20"/>
  </r>
  <r>
    <s v="CA-2015-121699"/>
    <n v="6475"/>
    <n v="64.75"/>
    <x v="12"/>
    <x v="66"/>
  </r>
  <r>
    <s v="CA-2015-162761"/>
    <n v="1872"/>
    <n v="18.72"/>
    <x v="2"/>
    <x v="100"/>
  </r>
  <r>
    <s v="CA-2015-162761"/>
    <n v="11214"/>
    <n v="112.14"/>
    <x v="2"/>
    <x v="100"/>
  </r>
  <r>
    <s v="CA-2015-162761"/>
    <n v="37376"/>
    <n v="373.76"/>
    <x v="2"/>
    <x v="100"/>
  </r>
  <r>
    <s v="CA-2016-121377"/>
    <n v="2864"/>
    <n v="28.64"/>
    <x v="10"/>
    <x v="111"/>
  </r>
  <r>
    <s v="CA-2017-115322"/>
    <n v="4392"/>
    <n v="43.92"/>
    <x v="15"/>
    <x v="20"/>
  </r>
  <r>
    <s v="CA-2016-132066"/>
    <n v="142182"/>
    <n v="1421.82"/>
    <x v="15"/>
    <x v="20"/>
  </r>
  <r>
    <s v="CA-2017-158120"/>
    <n v="19608"/>
    <n v="196.08"/>
    <x v="21"/>
    <x v="492"/>
  </r>
  <r>
    <s v="CA-2017-158120"/>
    <n v="4158"/>
    <n v="41.58"/>
    <x v="21"/>
    <x v="492"/>
  </r>
  <r>
    <s v="CA-2017-100097"/>
    <n v="97995"/>
    <n v="979.95"/>
    <x v="15"/>
    <x v="20"/>
  </r>
  <r>
    <s v="CA-2017-100097"/>
    <n v="1353"/>
    <n v="13.53"/>
    <x v="15"/>
    <x v="20"/>
  </r>
  <r>
    <s v="CA-2017-167626"/>
    <n v="8904"/>
    <n v="89.04"/>
    <x v="10"/>
    <x v="22"/>
  </r>
  <r>
    <s v="CA-2017-167626"/>
    <n v="1008"/>
    <n v="10.08"/>
    <x v="10"/>
    <x v="22"/>
  </r>
  <r>
    <s v="US-2017-126053"/>
    <n v="4196"/>
    <n v="41.96"/>
    <x v="15"/>
    <x v="20"/>
  </r>
  <r>
    <s v="US-2017-126053"/>
    <n v="945"/>
    <n v="9.4499999999999993"/>
    <x v="15"/>
    <x v="20"/>
  </r>
  <r>
    <s v="US-2017-128447"/>
    <n v="4008"/>
    <n v="40.08"/>
    <x v="4"/>
    <x v="422"/>
  </r>
  <r>
    <s v="US-2017-128447"/>
    <n v="28792"/>
    <n v="287.92"/>
    <x v="4"/>
    <x v="422"/>
  </r>
  <r>
    <s v="US-2014-131275"/>
    <n v="1110"/>
    <n v="11.1"/>
    <x v="1"/>
    <x v="493"/>
  </r>
  <r>
    <s v="US-2014-131275"/>
    <n v="1279968"/>
    <n v="12799.68"/>
    <x v="1"/>
    <x v="493"/>
  </r>
  <r>
    <s v="US-2014-131275"/>
    <n v="185619"/>
    <n v="1856.19"/>
    <x v="1"/>
    <x v="493"/>
  </r>
  <r>
    <s v="CA-2016-149349"/>
    <n v="22752"/>
    <n v="227.52"/>
    <x v="10"/>
    <x v="22"/>
  </r>
  <r>
    <s v="CA-2017-115119"/>
    <n v="61542"/>
    <n v="615.41999999999996"/>
    <x v="9"/>
    <x v="152"/>
  </r>
  <r>
    <s v="CA-2017-115119"/>
    <n v="81438"/>
    <n v="814.38"/>
    <x v="9"/>
    <x v="152"/>
  </r>
  <r>
    <s v="CA-2015-125563"/>
    <n v="6736"/>
    <n v="67.36"/>
    <x v="2"/>
    <x v="67"/>
  </r>
  <r>
    <s v="CA-2015-125563"/>
    <n v="54528"/>
    <n v="545.28"/>
    <x v="2"/>
    <x v="67"/>
  </r>
  <r>
    <s v="CA-2015-113152"/>
    <n v="8439"/>
    <n v="84.39"/>
    <x v="15"/>
    <x v="20"/>
  </r>
  <r>
    <s v="CA-2015-113152"/>
    <n v="449568"/>
    <n v="4495.68"/>
    <x v="15"/>
    <x v="20"/>
  </r>
  <r>
    <s v="CA-2017-165155"/>
    <n v="1551"/>
    <n v="15.51"/>
    <x v="1"/>
    <x v="1"/>
  </r>
  <r>
    <s v="CA-2014-163412"/>
    <n v="192186"/>
    <n v="1921.86"/>
    <x v="15"/>
    <x v="20"/>
  </r>
  <r>
    <s v="CA-2015-159590"/>
    <n v="576"/>
    <n v="5.76"/>
    <x v="15"/>
    <x v="20"/>
  </r>
  <r>
    <s v="CA-2014-116190"/>
    <n v="6788"/>
    <n v="67.88"/>
    <x v="32"/>
    <x v="118"/>
  </r>
  <r>
    <s v="CA-2014-116190"/>
    <n v="16289"/>
    <n v="162.88999999999999"/>
    <x v="32"/>
    <x v="118"/>
  </r>
  <r>
    <s v="CA-2014-116190"/>
    <n v="2571"/>
    <n v="25.71"/>
    <x v="32"/>
    <x v="118"/>
  </r>
  <r>
    <s v="CA-2014-168473"/>
    <n v="19188"/>
    <n v="191.88"/>
    <x v="15"/>
    <x v="20"/>
  </r>
  <r>
    <s v="CA-2017-168389"/>
    <n v="721875"/>
    <n v="7218.75"/>
    <x v="2"/>
    <x v="108"/>
  </r>
  <r>
    <s v="CA-2017-168389"/>
    <n v="73568"/>
    <n v="735.68"/>
    <x v="2"/>
    <x v="108"/>
  </r>
  <r>
    <s v="CA-2017-168389"/>
    <n v="13584"/>
    <n v="135.84"/>
    <x v="2"/>
    <x v="108"/>
  </r>
  <r>
    <s v="CA-2017-168389"/>
    <n v="64784"/>
    <n v="647.84"/>
    <x v="2"/>
    <x v="108"/>
  </r>
  <r>
    <s v="CA-2014-130421"/>
    <n v="176772"/>
    <n v="1767.72"/>
    <x v="5"/>
    <x v="12"/>
  </r>
  <r>
    <s v="CA-2017-142125"/>
    <n v="3882"/>
    <n v="38.82"/>
    <x v="6"/>
    <x v="158"/>
  </r>
  <r>
    <s v="CA-2017-142125"/>
    <n v="219"/>
    <n v="2.19"/>
    <x v="6"/>
    <x v="158"/>
  </r>
  <r>
    <s v="CA-2017-141138"/>
    <n v="11179"/>
    <n v="111.79"/>
    <x v="1"/>
    <x v="494"/>
  </r>
  <r>
    <s v="CA-2017-152135"/>
    <n v="44544"/>
    <n v="445.44"/>
    <x v="24"/>
    <x v="80"/>
  </r>
  <r>
    <s v="CA-2016-151974"/>
    <n v="1652"/>
    <n v="16.52"/>
    <x v="9"/>
    <x v="10"/>
  </r>
  <r>
    <s v="CA-2017-154102"/>
    <n v="299"/>
    <n v="2.99"/>
    <x v="1"/>
    <x v="8"/>
  </r>
  <r>
    <s v="CA-2015-139780"/>
    <n v="1164"/>
    <n v="11.64"/>
    <x v="12"/>
    <x v="66"/>
  </r>
  <r>
    <s v="CA-2016-114748"/>
    <n v="1408"/>
    <n v="14.08"/>
    <x v="16"/>
    <x v="42"/>
  </r>
  <r>
    <s v="CA-2016-114748"/>
    <n v="169568"/>
    <n v="1695.68"/>
    <x v="16"/>
    <x v="42"/>
  </r>
  <r>
    <s v="US-2014-115189"/>
    <n v="251964"/>
    <n v="2519.64"/>
    <x v="9"/>
    <x v="10"/>
  </r>
  <r>
    <s v="US-2014-115189"/>
    <n v="523764"/>
    <n v="5237.6400000000003"/>
    <x v="9"/>
    <x v="10"/>
  </r>
  <r>
    <s v="CA-2016-163594"/>
    <n v="1944"/>
    <n v="19.440000000000001"/>
    <x v="1"/>
    <x v="1"/>
  </r>
  <r>
    <s v="CA-2016-163594"/>
    <n v="194352"/>
    <n v="1943.52"/>
    <x v="1"/>
    <x v="1"/>
  </r>
  <r>
    <s v="CA-2016-163594"/>
    <n v="36624"/>
    <n v="366.24"/>
    <x v="1"/>
    <x v="1"/>
  </r>
  <r>
    <s v="CA-2016-127243"/>
    <n v="340182"/>
    <n v="3401.82"/>
    <x v="9"/>
    <x v="10"/>
  </r>
  <r>
    <s v="CA-2016-127243"/>
    <n v="12672"/>
    <n v="126.72"/>
    <x v="9"/>
    <x v="10"/>
  </r>
  <r>
    <s v="CA-2016-127243"/>
    <n v="6888"/>
    <n v="68.88"/>
    <x v="9"/>
    <x v="10"/>
  </r>
  <r>
    <s v="CA-2016-127243"/>
    <n v="32544"/>
    <n v="325.44"/>
    <x v="9"/>
    <x v="10"/>
  </r>
  <r>
    <s v="CA-2016-127243"/>
    <n v="347802"/>
    <n v="3478.02"/>
    <x v="9"/>
    <x v="10"/>
  </r>
  <r>
    <s v="CA-2017-161851"/>
    <n v="1557"/>
    <n v="15.57"/>
    <x v="2"/>
    <x v="100"/>
  </r>
  <r>
    <s v="CA-2015-110345"/>
    <n v="4608"/>
    <n v="46.08"/>
    <x v="3"/>
    <x v="253"/>
  </r>
  <r>
    <s v="CA-2014-107769"/>
    <n v="25798"/>
    <n v="257.98"/>
    <x v="41"/>
    <x v="495"/>
  </r>
  <r>
    <s v="US-2017-123862"/>
    <n v="15378"/>
    <n v="153.78"/>
    <x v="1"/>
    <x v="85"/>
  </r>
  <r>
    <s v="US-2017-123862"/>
    <n v="6102"/>
    <n v="61.02"/>
    <x v="1"/>
    <x v="85"/>
  </r>
  <r>
    <s v="US-2017-123862"/>
    <n v="11011"/>
    <n v="110.11"/>
    <x v="1"/>
    <x v="85"/>
  </r>
  <r>
    <s v="US-2017-123862"/>
    <n v="789"/>
    <n v="7.89"/>
    <x v="1"/>
    <x v="85"/>
  </r>
  <r>
    <s v="CA-2017-100580"/>
    <n v="36024"/>
    <n v="360.24"/>
    <x v="1"/>
    <x v="70"/>
  </r>
  <r>
    <s v="US-2017-145597"/>
    <n v="54336"/>
    <n v="543.36"/>
    <x v="10"/>
    <x v="41"/>
  </r>
  <r>
    <s v="CA-2014-132787"/>
    <n v="9252"/>
    <n v="92.52"/>
    <x v="4"/>
    <x v="4"/>
  </r>
  <r>
    <s v="CA-2015-136224"/>
    <n v="10272"/>
    <n v="102.72"/>
    <x v="3"/>
    <x v="115"/>
  </r>
  <r>
    <s v="CA-2016-105732"/>
    <n v="4074"/>
    <n v="40.74"/>
    <x v="8"/>
    <x v="155"/>
  </r>
  <r>
    <s v="CA-2016-105732"/>
    <n v="144"/>
    <n v="1.44"/>
    <x v="8"/>
    <x v="155"/>
  </r>
  <r>
    <s v="CA-2016-105732"/>
    <n v="14995"/>
    <n v="149.94999999999999"/>
    <x v="8"/>
    <x v="155"/>
  </r>
  <r>
    <s v="CA-2016-105732"/>
    <n v="169"/>
    <n v="1.69"/>
    <x v="8"/>
    <x v="155"/>
  </r>
  <r>
    <s v="CA-2016-105732"/>
    <n v="1761"/>
    <n v="17.61"/>
    <x v="8"/>
    <x v="155"/>
  </r>
  <r>
    <s v="CA-2016-105732"/>
    <n v="3780"/>
    <n v="37.799999999999997"/>
    <x v="8"/>
    <x v="155"/>
  </r>
  <r>
    <s v="CA-2016-105732"/>
    <n v="1764"/>
    <n v="17.64"/>
    <x v="8"/>
    <x v="155"/>
  </r>
  <r>
    <s v="CA-2016-105732"/>
    <n v="37308"/>
    <n v="373.08"/>
    <x v="8"/>
    <x v="155"/>
  </r>
  <r>
    <s v="CA-2016-105732"/>
    <n v="133644"/>
    <n v="1336.44"/>
    <x v="8"/>
    <x v="155"/>
  </r>
  <r>
    <s v="CA-2016-105732"/>
    <n v="2997"/>
    <n v="29.97"/>
    <x v="8"/>
    <x v="155"/>
  </r>
  <r>
    <s v="CA-2017-108035"/>
    <n v="390368"/>
    <n v="3903.68"/>
    <x v="18"/>
    <x v="346"/>
  </r>
  <r>
    <s v="CA-2017-108035"/>
    <n v="10152"/>
    <n v="101.52"/>
    <x v="18"/>
    <x v="346"/>
  </r>
  <r>
    <s v="CA-2017-160031"/>
    <n v="74352"/>
    <n v="743.52"/>
    <x v="24"/>
    <x v="54"/>
  </r>
  <r>
    <s v="CA-2017-147844"/>
    <n v="157"/>
    <n v="1.57"/>
    <x v="1"/>
    <x v="1"/>
  </r>
  <r>
    <s v="CA-2017-147844"/>
    <n v="5952"/>
    <n v="59.52"/>
    <x v="1"/>
    <x v="1"/>
  </r>
  <r>
    <s v="CA-2017-147844"/>
    <n v="344"/>
    <n v="3.44"/>
    <x v="1"/>
    <x v="1"/>
  </r>
  <r>
    <s v="CA-2016-110975"/>
    <n v="313176"/>
    <n v="3131.76"/>
    <x v="15"/>
    <x v="20"/>
  </r>
  <r>
    <s v="CA-2016-110975"/>
    <n v="866646"/>
    <n v="8666.4599999999991"/>
    <x v="15"/>
    <x v="20"/>
  </r>
  <r>
    <s v="CA-2014-141649"/>
    <n v="795408"/>
    <n v="7954.08"/>
    <x v="24"/>
    <x v="54"/>
  </r>
  <r>
    <s v="CA-2014-124807"/>
    <n v="35856"/>
    <n v="358.56"/>
    <x v="10"/>
    <x v="22"/>
  </r>
  <r>
    <s v="CA-2014-124807"/>
    <n v="2384"/>
    <n v="23.84"/>
    <x v="10"/>
    <x v="22"/>
  </r>
  <r>
    <s v="CA-2016-110009"/>
    <n v="4313"/>
    <n v="43.13"/>
    <x v="4"/>
    <x v="4"/>
  </r>
  <r>
    <s v="CA-2016-110009"/>
    <n v="3087"/>
    <n v="30.87"/>
    <x v="4"/>
    <x v="4"/>
  </r>
  <r>
    <s v="CA-2017-168172"/>
    <n v="7012"/>
    <n v="70.12"/>
    <x v="15"/>
    <x v="20"/>
  </r>
  <r>
    <s v="CA-2015-100146"/>
    <n v="5099575"/>
    <n v="50995.75"/>
    <x v="1"/>
    <x v="491"/>
  </r>
  <r>
    <s v="CA-2015-100146"/>
    <n v="12291"/>
    <n v="122.91"/>
    <x v="1"/>
    <x v="491"/>
  </r>
  <r>
    <s v="CA-2015-100146"/>
    <n v="97568"/>
    <n v="975.68"/>
    <x v="1"/>
    <x v="491"/>
  </r>
  <r>
    <s v="CA-2015-100146"/>
    <n v="722352"/>
    <n v="7223.52"/>
    <x v="1"/>
    <x v="491"/>
  </r>
  <r>
    <s v="CA-2017-152079"/>
    <n v="1152"/>
    <n v="11.52"/>
    <x v="10"/>
    <x v="22"/>
  </r>
  <r>
    <s v="CA-2016-129728"/>
    <n v="16784"/>
    <n v="167.84"/>
    <x v="1"/>
    <x v="1"/>
  </r>
  <r>
    <s v="CA-2014-121769"/>
    <n v="17211"/>
    <n v="172.11"/>
    <x v="24"/>
    <x v="167"/>
  </r>
  <r>
    <s v="CA-2014-103058"/>
    <n v="9998"/>
    <n v="99.98"/>
    <x v="15"/>
    <x v="20"/>
  </r>
  <r>
    <s v="CA-2017-121125"/>
    <n v="156792"/>
    <n v="1567.92"/>
    <x v="21"/>
    <x v="241"/>
  </r>
  <r>
    <s v="CA-2017-121125"/>
    <n v="3536"/>
    <n v="35.36"/>
    <x v="21"/>
    <x v="241"/>
  </r>
  <r>
    <s v="CA-2017-121125"/>
    <n v="13592"/>
    <n v="135.91999999999999"/>
    <x v="21"/>
    <x v="241"/>
  </r>
  <r>
    <s v="US-2016-114013"/>
    <n v="38668"/>
    <n v="386.68"/>
    <x v="9"/>
    <x v="10"/>
  </r>
  <r>
    <s v="US-2016-114013"/>
    <n v="37996"/>
    <n v="379.96"/>
    <x v="9"/>
    <x v="10"/>
  </r>
  <r>
    <s v="US-2016-114013"/>
    <n v="53991"/>
    <n v="539.91"/>
    <x v="9"/>
    <x v="10"/>
  </r>
  <r>
    <s v="US-2016-114013"/>
    <n v="4124"/>
    <n v="41.24"/>
    <x v="9"/>
    <x v="10"/>
  </r>
  <r>
    <s v="US-2016-114013"/>
    <n v="51897"/>
    <n v="518.97"/>
    <x v="9"/>
    <x v="10"/>
  </r>
  <r>
    <s v="US-2016-114013"/>
    <n v="55256"/>
    <n v="552.55999999999995"/>
    <x v="9"/>
    <x v="10"/>
  </r>
  <r>
    <s v="US-2016-114013"/>
    <n v="2316"/>
    <n v="23.16"/>
    <x v="9"/>
    <x v="10"/>
  </r>
  <r>
    <s v="US-2016-114013"/>
    <n v="12608"/>
    <n v="126.08"/>
    <x v="9"/>
    <x v="10"/>
  </r>
  <r>
    <s v="US-2016-114013"/>
    <n v="4491"/>
    <n v="44.91"/>
    <x v="9"/>
    <x v="10"/>
  </r>
  <r>
    <s v="CA-2017-135069"/>
    <n v="195104"/>
    <n v="1951.04"/>
    <x v="9"/>
    <x v="10"/>
  </r>
  <r>
    <s v="CA-2017-135069"/>
    <n v="36672"/>
    <n v="366.72"/>
    <x v="9"/>
    <x v="10"/>
  </r>
  <r>
    <s v="CA-2016-101693"/>
    <n v="85246"/>
    <n v="852.46"/>
    <x v="5"/>
    <x v="12"/>
  </r>
  <r>
    <s v="CA-2016-101693"/>
    <n v="32712"/>
    <n v="327.12"/>
    <x v="5"/>
    <x v="12"/>
  </r>
  <r>
    <s v="US-2014-164763"/>
    <n v="1143"/>
    <n v="11.43"/>
    <x v="35"/>
    <x v="25"/>
  </r>
  <r>
    <s v="US-2014-164763"/>
    <n v="3044"/>
    <n v="30.44"/>
    <x v="35"/>
    <x v="25"/>
  </r>
  <r>
    <s v="US-2014-164763"/>
    <n v="1296"/>
    <n v="12.96"/>
    <x v="35"/>
    <x v="25"/>
  </r>
  <r>
    <s v="US-2014-164763"/>
    <n v="160"/>
    <n v="1.6"/>
    <x v="35"/>
    <x v="25"/>
  </r>
  <r>
    <s v="US-2014-164763"/>
    <n v="3267"/>
    <n v="32.67"/>
    <x v="35"/>
    <x v="25"/>
  </r>
  <r>
    <s v="CA-2014-161249"/>
    <n v="4464"/>
    <n v="44.64"/>
    <x v="16"/>
    <x v="42"/>
  </r>
  <r>
    <s v="CA-2014-161249"/>
    <n v="9345"/>
    <n v="93.45"/>
    <x v="16"/>
    <x v="42"/>
  </r>
  <r>
    <s v="CA-2015-148180"/>
    <n v="9144"/>
    <n v="91.44"/>
    <x v="1"/>
    <x v="475"/>
  </r>
  <r>
    <s v="CA-2015-148180"/>
    <n v="23136"/>
    <n v="231.36"/>
    <x v="1"/>
    <x v="475"/>
  </r>
  <r>
    <s v="CA-2015-148180"/>
    <n v="992"/>
    <n v="9.92"/>
    <x v="1"/>
    <x v="475"/>
  </r>
  <r>
    <s v="CA-2014-165568"/>
    <n v="2136"/>
    <n v="21.36"/>
    <x v="4"/>
    <x v="4"/>
  </r>
  <r>
    <s v="CA-2015-145457"/>
    <n v="469"/>
    <n v="4.6900000000000004"/>
    <x v="4"/>
    <x v="386"/>
  </r>
  <r>
    <s v="US-2017-163657"/>
    <n v="1872"/>
    <n v="18.72"/>
    <x v="1"/>
    <x v="1"/>
  </r>
  <r>
    <s v="US-2017-163657"/>
    <n v="236528"/>
    <n v="2365.2800000000002"/>
    <x v="1"/>
    <x v="1"/>
  </r>
  <r>
    <s v="CA-2015-120446"/>
    <n v="189"/>
    <n v="1.89"/>
    <x v="1"/>
    <x v="70"/>
  </r>
  <r>
    <s v="CA-2014-109932"/>
    <n v="10688"/>
    <n v="106.88"/>
    <x v="5"/>
    <x v="180"/>
  </r>
  <r>
    <s v="CA-2014-109932"/>
    <n v="237096"/>
    <n v="2370.96"/>
    <x v="5"/>
    <x v="180"/>
  </r>
  <r>
    <s v="CA-2017-127474"/>
    <n v="5184"/>
    <n v="51.84"/>
    <x v="10"/>
    <x v="22"/>
  </r>
  <r>
    <s v="CA-2017-127474"/>
    <n v="65584"/>
    <n v="655.84"/>
    <x v="10"/>
    <x v="22"/>
  </r>
  <r>
    <s v="CA-2017-127474"/>
    <n v="222"/>
    <n v="2.2200000000000002"/>
    <x v="10"/>
    <x v="22"/>
  </r>
  <r>
    <s v="CA-2017-127474"/>
    <n v="4194"/>
    <n v="41.94"/>
    <x v="10"/>
    <x v="22"/>
  </r>
  <r>
    <s v="CA-2017-115448"/>
    <n v="8892"/>
    <n v="88.92"/>
    <x v="18"/>
    <x v="289"/>
  </r>
  <r>
    <s v="CA-2017-105669"/>
    <n v="9912"/>
    <n v="99.12"/>
    <x v="5"/>
    <x v="12"/>
  </r>
  <r>
    <s v="CA-2017-105669"/>
    <n v="31843"/>
    <n v="318.43"/>
    <x v="5"/>
    <x v="12"/>
  </r>
  <r>
    <s v="CA-2017-105669"/>
    <n v="58"/>
    <n v="0.57999999999999996"/>
    <x v="5"/>
    <x v="12"/>
  </r>
  <r>
    <s v="CA-2017-105669"/>
    <n v="141576"/>
    <n v="1415.76"/>
    <x v="5"/>
    <x v="12"/>
  </r>
  <r>
    <s v="CA-2017-134796"/>
    <n v="14848"/>
    <n v="148.47999999999999"/>
    <x v="10"/>
    <x v="348"/>
  </r>
  <r>
    <s v="CA-2016-137743"/>
    <n v="9248"/>
    <n v="92.48"/>
    <x v="10"/>
    <x v="22"/>
  </r>
  <r>
    <s v="CA-2016-137743"/>
    <n v="1036624"/>
    <n v="10366.24"/>
    <x v="10"/>
    <x v="22"/>
  </r>
  <r>
    <s v="CA-2015-137974"/>
    <n v="56964"/>
    <n v="569.64"/>
    <x v="17"/>
    <x v="141"/>
  </r>
  <r>
    <s v="CA-2015-137974"/>
    <n v="914"/>
    <n v="9.14"/>
    <x v="17"/>
    <x v="141"/>
  </r>
  <r>
    <s v="CA-2015-137974"/>
    <n v="119686"/>
    <n v="1196.8599999999999"/>
    <x v="17"/>
    <x v="141"/>
  </r>
  <r>
    <s v="CA-2015-137974"/>
    <n v="52326"/>
    <n v="523.26"/>
    <x v="17"/>
    <x v="141"/>
  </r>
  <r>
    <s v="US-2015-136987"/>
    <n v="639968"/>
    <n v="6399.68"/>
    <x v="1"/>
    <x v="1"/>
  </r>
  <r>
    <s v="US-2015-136987"/>
    <n v="5276"/>
    <n v="52.76"/>
    <x v="1"/>
    <x v="1"/>
  </r>
  <r>
    <s v="CA-2015-138485"/>
    <n v="53892"/>
    <n v="538.91999999999996"/>
    <x v="4"/>
    <x v="4"/>
  </r>
  <r>
    <s v="CA-2016-103709"/>
    <n v="1488"/>
    <n v="14.88"/>
    <x v="1"/>
    <x v="355"/>
  </r>
  <r>
    <s v="CA-2016-103709"/>
    <n v="3424"/>
    <n v="34.24"/>
    <x v="1"/>
    <x v="355"/>
  </r>
  <r>
    <s v="CA-2016-103709"/>
    <n v="26174"/>
    <n v="261.74"/>
    <x v="1"/>
    <x v="355"/>
  </r>
  <r>
    <s v="CA-2016-138282"/>
    <n v="8784"/>
    <n v="87.84"/>
    <x v="1"/>
    <x v="1"/>
  </r>
  <r>
    <s v="CA-2017-148985"/>
    <n v="3492"/>
    <n v="34.92"/>
    <x v="1"/>
    <x v="1"/>
  </r>
  <r>
    <s v="CA-2014-138100"/>
    <n v="1494"/>
    <n v="14.94"/>
    <x v="15"/>
    <x v="20"/>
  </r>
  <r>
    <s v="CA-2014-138100"/>
    <n v="1456"/>
    <n v="14.56"/>
    <x v="15"/>
    <x v="20"/>
  </r>
  <r>
    <s v="CA-2015-100734"/>
    <n v="3576"/>
    <n v="35.76"/>
    <x v="9"/>
    <x v="10"/>
  </r>
  <r>
    <s v="CA-2015-100734"/>
    <n v="147184"/>
    <n v="1471.84"/>
    <x v="9"/>
    <x v="10"/>
  </r>
  <r>
    <s v="CA-2016-139997"/>
    <n v="149995"/>
    <n v="1499.95"/>
    <x v="7"/>
    <x v="427"/>
  </r>
  <r>
    <s v="CA-2016-109652"/>
    <n v="13568"/>
    <n v="135.68"/>
    <x v="10"/>
    <x v="22"/>
  </r>
  <r>
    <s v="CA-2014-167199"/>
    <n v="257382"/>
    <n v="2573.8200000000002"/>
    <x v="0"/>
    <x v="0"/>
  </r>
  <r>
    <s v="CA-2014-167199"/>
    <n v="60998"/>
    <n v="609.98"/>
    <x v="0"/>
    <x v="0"/>
  </r>
  <r>
    <s v="CA-2014-167199"/>
    <n v="548"/>
    <n v="5.48"/>
    <x v="0"/>
    <x v="0"/>
  </r>
  <r>
    <s v="CA-2014-167199"/>
    <n v="39198"/>
    <n v="391.98"/>
    <x v="0"/>
    <x v="0"/>
  </r>
  <r>
    <s v="CA-2014-167199"/>
    <n v="75596"/>
    <n v="755.96"/>
    <x v="0"/>
    <x v="0"/>
  </r>
  <r>
    <s v="CA-2014-167199"/>
    <n v="3112"/>
    <n v="31.12"/>
    <x v="0"/>
    <x v="0"/>
  </r>
  <r>
    <s v="CA-2014-167199"/>
    <n v="654"/>
    <n v="6.54"/>
    <x v="0"/>
    <x v="0"/>
  </r>
  <r>
    <s v="CA-2016-124583"/>
    <n v="1278"/>
    <n v="12.78"/>
    <x v="1"/>
    <x v="101"/>
  </r>
  <r>
    <s v="CA-2014-113964"/>
    <n v="18464"/>
    <n v="184.64"/>
    <x v="15"/>
    <x v="20"/>
  </r>
  <r>
    <s v="CA-2014-129938"/>
    <n v="445802"/>
    <n v="4458.0200000000004"/>
    <x v="9"/>
    <x v="10"/>
  </r>
  <r>
    <s v="CA-2017-135111"/>
    <n v="248"/>
    <n v="2.48"/>
    <x v="46"/>
    <x v="402"/>
  </r>
  <r>
    <s v="CA-2017-135111"/>
    <n v="259"/>
    <n v="2.59"/>
    <x v="46"/>
    <x v="402"/>
  </r>
  <r>
    <s v="US-2015-134558"/>
    <n v="299"/>
    <n v="2.99"/>
    <x v="38"/>
    <x v="18"/>
  </r>
  <r>
    <s v="US-2015-134558"/>
    <n v="224991"/>
    <n v="2249.91"/>
    <x v="38"/>
    <x v="18"/>
  </r>
  <r>
    <s v="US-2015-134558"/>
    <n v="1053164"/>
    <n v="10531.64"/>
    <x v="38"/>
    <x v="18"/>
  </r>
  <r>
    <s v="CA-2017-157196"/>
    <n v="1296"/>
    <n v="12.96"/>
    <x v="1"/>
    <x v="70"/>
  </r>
  <r>
    <s v="CA-2015-108672"/>
    <n v="10668"/>
    <n v="106.68"/>
    <x v="1"/>
    <x v="1"/>
  </r>
  <r>
    <s v="US-2017-118598"/>
    <n v="11994"/>
    <n v="119.94"/>
    <x v="15"/>
    <x v="456"/>
  </r>
  <r>
    <s v="US-2017-160836"/>
    <n v="10272"/>
    <n v="102.72"/>
    <x v="5"/>
    <x v="12"/>
  </r>
  <r>
    <s v="US-2017-160836"/>
    <n v="51219"/>
    <n v="512.19000000000005"/>
    <x v="5"/>
    <x v="12"/>
  </r>
  <r>
    <s v="US-2017-160836"/>
    <n v="1556"/>
    <n v="15.56"/>
    <x v="5"/>
    <x v="12"/>
  </r>
  <r>
    <s v="CA-2017-121048"/>
    <n v="4448"/>
    <n v="44.48"/>
    <x v="1"/>
    <x v="223"/>
  </r>
  <r>
    <s v="CA-2017-121048"/>
    <n v="27669"/>
    <n v="276.69"/>
    <x v="1"/>
    <x v="223"/>
  </r>
  <r>
    <s v="CA-2017-121048"/>
    <n v="496"/>
    <n v="4.96"/>
    <x v="1"/>
    <x v="223"/>
  </r>
  <r>
    <s v="CA-2017-121048"/>
    <n v="7192"/>
    <n v="71.92"/>
    <x v="1"/>
    <x v="223"/>
  </r>
  <r>
    <s v="CA-2017-121048"/>
    <n v="1884"/>
    <n v="18.84"/>
    <x v="1"/>
    <x v="223"/>
  </r>
  <r>
    <s v="CA-2017-121048"/>
    <n v="14097"/>
    <n v="140.97"/>
    <x v="1"/>
    <x v="223"/>
  </r>
  <r>
    <s v="CA-2017-121048"/>
    <n v="470376"/>
    <n v="4703.76"/>
    <x v="1"/>
    <x v="223"/>
  </r>
  <r>
    <s v="US-2017-120147"/>
    <n v="608"/>
    <n v="6.08"/>
    <x v="1"/>
    <x v="1"/>
  </r>
  <r>
    <s v="US-2017-120147"/>
    <n v="164792"/>
    <n v="1647.92"/>
    <x v="1"/>
    <x v="1"/>
  </r>
  <r>
    <s v="CA-2016-158043"/>
    <n v="2336"/>
    <n v="23.36"/>
    <x v="30"/>
    <x v="496"/>
  </r>
  <r>
    <s v="US-2017-106579"/>
    <n v="12176"/>
    <n v="121.76"/>
    <x v="10"/>
    <x v="242"/>
  </r>
  <r>
    <s v="CA-2014-115889"/>
    <n v="46384"/>
    <n v="463.84"/>
    <x v="1"/>
    <x v="8"/>
  </r>
  <r>
    <s v="CA-2014-115889"/>
    <n v="36292"/>
    <n v="362.92"/>
    <x v="1"/>
    <x v="8"/>
  </r>
  <r>
    <s v="US-2017-161935"/>
    <n v="9248"/>
    <n v="92.48"/>
    <x v="24"/>
    <x v="38"/>
  </r>
  <r>
    <s v="US-2017-161935"/>
    <n v="1889946"/>
    <n v="18899.46"/>
    <x v="24"/>
    <x v="38"/>
  </r>
  <r>
    <s v="US-2017-161935"/>
    <n v="6204"/>
    <n v="62.04"/>
    <x v="24"/>
    <x v="38"/>
  </r>
  <r>
    <s v="US-2017-161935"/>
    <n v="39692"/>
    <n v="396.92"/>
    <x v="24"/>
    <x v="38"/>
  </r>
  <r>
    <s v="US-2017-161935"/>
    <n v="239456"/>
    <n v="2394.56"/>
    <x v="24"/>
    <x v="38"/>
  </r>
  <r>
    <s v="US-2017-161935"/>
    <n v="1312"/>
    <n v="13.12"/>
    <x v="24"/>
    <x v="38"/>
  </r>
  <r>
    <s v="US-2017-167920"/>
    <n v="2936"/>
    <n v="29.36"/>
    <x v="0"/>
    <x v="102"/>
  </r>
  <r>
    <s v="US-2017-167920"/>
    <n v="2149"/>
    <n v="21.49"/>
    <x v="0"/>
    <x v="102"/>
  </r>
  <r>
    <s v="US-2017-167920"/>
    <n v="1592"/>
    <n v="15.92"/>
    <x v="0"/>
    <x v="102"/>
  </r>
  <r>
    <s v="US-2017-167920"/>
    <n v="14645"/>
    <n v="146.44999999999999"/>
    <x v="0"/>
    <x v="102"/>
  </r>
  <r>
    <s v="US-2017-167920"/>
    <n v="1514"/>
    <n v="15.14"/>
    <x v="0"/>
    <x v="102"/>
  </r>
  <r>
    <s v="US-2017-167920"/>
    <n v="576"/>
    <n v="5.76"/>
    <x v="0"/>
    <x v="102"/>
  </r>
  <r>
    <s v="US-2017-167920"/>
    <n v="139998"/>
    <n v="1399.98"/>
    <x v="0"/>
    <x v="102"/>
  </r>
  <r>
    <s v="CA-2016-162383"/>
    <n v="8952"/>
    <n v="89.52"/>
    <x v="24"/>
    <x v="152"/>
  </r>
  <r>
    <s v="CA-2016-162383"/>
    <n v="8856"/>
    <n v="88.56"/>
    <x v="24"/>
    <x v="152"/>
  </r>
  <r>
    <s v="CA-2016-162383"/>
    <n v="85246"/>
    <n v="852.46"/>
    <x v="24"/>
    <x v="152"/>
  </r>
  <r>
    <s v="CA-2014-125731"/>
    <n v="21728"/>
    <n v="217.28"/>
    <x v="21"/>
    <x v="345"/>
  </r>
  <r>
    <s v="CA-2014-125731"/>
    <n v="148704"/>
    <n v="1487.04"/>
    <x v="21"/>
    <x v="345"/>
  </r>
  <r>
    <s v="US-2017-106145"/>
    <n v="7188"/>
    <n v="71.88"/>
    <x v="1"/>
    <x v="8"/>
  </r>
  <r>
    <s v="US-2017-106145"/>
    <n v="924"/>
    <n v="9.24"/>
    <x v="1"/>
    <x v="8"/>
  </r>
  <r>
    <s v="US-2017-106145"/>
    <n v="3588"/>
    <n v="35.880000000000003"/>
    <x v="1"/>
    <x v="8"/>
  </r>
  <r>
    <s v="US-2017-106145"/>
    <n v="1704"/>
    <n v="17.04"/>
    <x v="1"/>
    <x v="8"/>
  </r>
  <r>
    <s v="US-2017-106145"/>
    <n v="931176"/>
    <n v="9311.76"/>
    <x v="1"/>
    <x v="8"/>
  </r>
  <r>
    <s v="CA-2016-107146"/>
    <n v="266352"/>
    <n v="2663.52"/>
    <x v="22"/>
    <x v="497"/>
  </r>
  <r>
    <s v="CA-2016-107146"/>
    <n v="483136"/>
    <n v="4831.3599999999997"/>
    <x v="22"/>
    <x v="497"/>
  </r>
  <r>
    <s v="US-2017-134642"/>
    <n v="196784"/>
    <n v="1967.84"/>
    <x v="3"/>
    <x v="202"/>
  </r>
  <r>
    <s v="US-2017-134642"/>
    <n v="23192"/>
    <n v="231.92"/>
    <x v="3"/>
    <x v="202"/>
  </r>
  <r>
    <s v="US-2017-160143"/>
    <n v="297"/>
    <n v="2.97"/>
    <x v="1"/>
    <x v="1"/>
  </r>
  <r>
    <s v="CA-2017-103415"/>
    <n v="13592"/>
    <n v="135.91999999999999"/>
    <x v="5"/>
    <x v="12"/>
  </r>
  <r>
    <s v="CA-2016-106460"/>
    <n v="7088"/>
    <n v="70.88"/>
    <x v="1"/>
    <x v="8"/>
  </r>
  <r>
    <s v="US-2017-112347"/>
    <n v="114288"/>
    <n v="1142.8800000000001"/>
    <x v="22"/>
    <x v="60"/>
  </r>
  <r>
    <s v="US-2017-112347"/>
    <n v="36624"/>
    <n v="366.24"/>
    <x v="22"/>
    <x v="60"/>
  </r>
  <r>
    <s v="US-2017-112347"/>
    <n v="242352"/>
    <n v="2423.52"/>
    <x v="22"/>
    <x v="60"/>
  </r>
  <r>
    <s v="US-2017-112347"/>
    <n v="49616"/>
    <n v="496.16"/>
    <x v="22"/>
    <x v="60"/>
  </r>
  <r>
    <s v="US-2017-112347"/>
    <n v="508704"/>
    <n v="5087.04"/>
    <x v="22"/>
    <x v="60"/>
  </r>
  <r>
    <s v="US-2017-112347"/>
    <n v="5736"/>
    <n v="57.36"/>
    <x v="22"/>
    <x v="60"/>
  </r>
  <r>
    <s v="US-2017-112347"/>
    <n v="90668"/>
    <n v="906.68"/>
    <x v="22"/>
    <x v="60"/>
  </r>
  <r>
    <s v="CA-2014-103492"/>
    <n v="719952"/>
    <n v="7199.52"/>
    <x v="5"/>
    <x v="114"/>
  </r>
  <r>
    <s v="CA-2014-103492"/>
    <n v="755944"/>
    <n v="7559.44"/>
    <x v="5"/>
    <x v="114"/>
  </r>
  <r>
    <s v="CA-2014-103492"/>
    <n v="1198"/>
    <n v="11.98"/>
    <x v="5"/>
    <x v="114"/>
  </r>
  <r>
    <s v="CA-2014-103492"/>
    <n v="898"/>
    <n v="8.98"/>
    <x v="5"/>
    <x v="114"/>
  </r>
  <r>
    <s v="CA-2016-136595"/>
    <n v="21204"/>
    <n v="212.04"/>
    <x v="5"/>
    <x v="12"/>
  </r>
  <r>
    <s v="CA-2014-140396"/>
    <n v="3474"/>
    <n v="34.74"/>
    <x v="15"/>
    <x v="20"/>
  </r>
  <r>
    <s v="CA-2014-140396"/>
    <n v="83394"/>
    <n v="833.94"/>
    <x v="15"/>
    <x v="20"/>
  </r>
  <r>
    <s v="CA-2014-140396"/>
    <n v="1296"/>
    <n v="12.96"/>
    <x v="15"/>
    <x v="20"/>
  </r>
  <r>
    <s v="CA-2014-140396"/>
    <n v="2592"/>
    <n v="25.92"/>
    <x v="15"/>
    <x v="20"/>
  </r>
  <r>
    <s v="CA-2014-114181"/>
    <n v="349965"/>
    <n v="3499.65"/>
    <x v="9"/>
    <x v="10"/>
  </r>
  <r>
    <s v="CA-2014-114181"/>
    <n v="2232"/>
    <n v="22.32"/>
    <x v="9"/>
    <x v="10"/>
  </r>
  <r>
    <s v="CA-2017-159506"/>
    <n v="15828"/>
    <n v="158.28"/>
    <x v="14"/>
    <x v="38"/>
  </r>
  <r>
    <s v="CA-2017-159506"/>
    <n v="49794"/>
    <n v="497.94"/>
    <x v="14"/>
    <x v="38"/>
  </r>
  <r>
    <s v="US-2014-137155"/>
    <n v="53394"/>
    <n v="533.94000000000005"/>
    <x v="15"/>
    <x v="85"/>
  </r>
  <r>
    <s v="US-2014-137155"/>
    <n v="16794"/>
    <n v="167.94"/>
    <x v="15"/>
    <x v="85"/>
  </r>
  <r>
    <s v="US-2014-137155"/>
    <n v="3168"/>
    <n v="31.68"/>
    <x v="15"/>
    <x v="85"/>
  </r>
  <r>
    <s v="CA-2016-105746"/>
    <n v="170786"/>
    <n v="1707.86"/>
    <x v="9"/>
    <x v="152"/>
  </r>
  <r>
    <s v="US-2016-104815"/>
    <n v="198744"/>
    <n v="1987.44"/>
    <x v="10"/>
    <x v="22"/>
  </r>
  <r>
    <s v="CA-2017-157672"/>
    <n v="63824"/>
    <n v="638.24"/>
    <x v="22"/>
    <x v="60"/>
  </r>
  <r>
    <s v="US-2016-166660"/>
    <n v="435168"/>
    <n v="4351.68"/>
    <x v="4"/>
    <x v="4"/>
  </r>
  <r>
    <s v="US-2016-166660"/>
    <n v="4858"/>
    <n v="48.58"/>
    <x v="4"/>
    <x v="4"/>
  </r>
  <r>
    <s v="CA-2017-140802"/>
    <n v="47976"/>
    <n v="479.76"/>
    <x v="5"/>
    <x v="12"/>
  </r>
  <r>
    <s v="CA-2017-140802"/>
    <n v="20736"/>
    <n v="207.36"/>
    <x v="5"/>
    <x v="12"/>
  </r>
  <r>
    <s v="CA-2014-133830"/>
    <n v="2646"/>
    <n v="26.46"/>
    <x v="1"/>
    <x v="1"/>
  </r>
  <r>
    <s v="CA-2014-133830"/>
    <n v="4912"/>
    <n v="49.12"/>
    <x v="1"/>
    <x v="1"/>
  </r>
  <r>
    <s v="CA-2014-133830"/>
    <n v="150"/>
    <n v="1.5"/>
    <x v="1"/>
    <x v="1"/>
  </r>
  <r>
    <s v="CA-2014-100916"/>
    <n v="1947"/>
    <n v="19.47"/>
    <x v="17"/>
    <x v="311"/>
  </r>
  <r>
    <s v="CA-2014-100916"/>
    <n v="59132"/>
    <n v="591.32000000000005"/>
    <x v="17"/>
    <x v="311"/>
  </r>
  <r>
    <s v="CA-2014-100916"/>
    <n v="284"/>
    <n v="2.84"/>
    <x v="17"/>
    <x v="311"/>
  </r>
  <r>
    <s v="CA-2015-129532"/>
    <n v="22196"/>
    <n v="221.96"/>
    <x v="1"/>
    <x v="1"/>
  </r>
  <r>
    <s v="CA-2015-129532"/>
    <n v="2360"/>
    <n v="23.6"/>
    <x v="1"/>
    <x v="1"/>
  </r>
  <r>
    <s v="CA-2014-134726"/>
    <n v="4194"/>
    <n v="41.94"/>
    <x v="4"/>
    <x v="4"/>
  </r>
  <r>
    <s v="CA-2014-134726"/>
    <n v="52792"/>
    <n v="527.91999999999996"/>
    <x v="4"/>
    <x v="4"/>
  </r>
  <r>
    <s v="CA-2016-138597"/>
    <n v="56394"/>
    <n v="563.94000000000005"/>
    <x v="8"/>
    <x v="155"/>
  </r>
  <r>
    <s v="CA-2015-123113"/>
    <n v="262512"/>
    <n v="2625.12"/>
    <x v="30"/>
    <x v="73"/>
  </r>
  <r>
    <s v="CA-2015-123113"/>
    <n v="1794"/>
    <n v="17.940000000000001"/>
    <x v="30"/>
    <x v="73"/>
  </r>
  <r>
    <s v="CA-2015-169656"/>
    <n v="422856"/>
    <n v="4228.5600000000004"/>
    <x v="9"/>
    <x v="10"/>
  </r>
  <r>
    <s v="CA-2015-142734"/>
    <n v="127764"/>
    <n v="1277.6400000000001"/>
    <x v="15"/>
    <x v="20"/>
  </r>
  <r>
    <s v="CA-2014-163223"/>
    <n v="349993"/>
    <n v="3499.93"/>
    <x v="17"/>
    <x v="24"/>
  </r>
  <r>
    <s v="CA-2014-163223"/>
    <n v="144"/>
    <n v="1.44"/>
    <x v="17"/>
    <x v="24"/>
  </r>
  <r>
    <s v="CA-2014-163223"/>
    <n v="12297"/>
    <n v="122.97"/>
    <x v="17"/>
    <x v="24"/>
  </r>
  <r>
    <s v="CA-2014-163223"/>
    <n v="932"/>
    <n v="9.32"/>
    <x v="17"/>
    <x v="24"/>
  </r>
  <r>
    <s v="CA-2014-163223"/>
    <n v="12294"/>
    <n v="122.94"/>
    <x v="17"/>
    <x v="24"/>
  </r>
  <r>
    <s v="CA-2017-122945"/>
    <n v="1731"/>
    <n v="17.309999999999999"/>
    <x v="1"/>
    <x v="43"/>
  </r>
  <r>
    <s v="CA-2015-139738"/>
    <n v="128744"/>
    <n v="1287.44"/>
    <x v="10"/>
    <x v="179"/>
  </r>
  <r>
    <s v="CA-2016-158778"/>
    <n v="58248"/>
    <n v="582.48"/>
    <x v="9"/>
    <x v="10"/>
  </r>
  <r>
    <s v="CA-2016-158778"/>
    <n v="71246"/>
    <n v="712.46"/>
    <x v="9"/>
    <x v="10"/>
  </r>
  <r>
    <s v="CA-2016-158778"/>
    <n v="7872"/>
    <n v="78.72"/>
    <x v="9"/>
    <x v="10"/>
  </r>
  <r>
    <s v="CA-2016-158778"/>
    <n v="887271"/>
    <n v="8872.7099999999991"/>
    <x v="9"/>
    <x v="10"/>
  </r>
  <r>
    <s v="CA-2017-119655"/>
    <n v="14686"/>
    <n v="146.86000000000001"/>
    <x v="12"/>
    <x v="66"/>
  </r>
  <r>
    <s v="CA-2017-119655"/>
    <n v="3656"/>
    <n v="36.56"/>
    <x v="12"/>
    <x v="66"/>
  </r>
  <r>
    <s v="CA-2015-164567"/>
    <n v="225576"/>
    <n v="2255.7600000000002"/>
    <x v="1"/>
    <x v="1"/>
  </r>
  <r>
    <s v="CA-2014-131947"/>
    <n v="5248"/>
    <n v="52.48"/>
    <x v="21"/>
    <x v="24"/>
  </r>
  <r>
    <s v="CA-2014-131947"/>
    <n v="38256"/>
    <n v="382.56"/>
    <x v="21"/>
    <x v="24"/>
  </r>
  <r>
    <s v="CA-2014-131947"/>
    <n v="4024"/>
    <n v="40.24"/>
    <x v="21"/>
    <x v="24"/>
  </r>
  <r>
    <s v="CA-2014-131947"/>
    <n v="29925"/>
    <n v="299.25"/>
    <x v="21"/>
    <x v="24"/>
  </r>
  <r>
    <s v="CA-2014-131947"/>
    <n v="148704"/>
    <n v="1487.04"/>
    <x v="21"/>
    <x v="24"/>
  </r>
  <r>
    <s v="CA-2014-131947"/>
    <n v="5592"/>
    <n v="55.92"/>
    <x v="21"/>
    <x v="24"/>
  </r>
  <r>
    <s v="CA-2016-152520"/>
    <n v="1296"/>
    <n v="12.96"/>
    <x v="34"/>
    <x v="205"/>
  </r>
  <r>
    <s v="CA-2016-101791"/>
    <n v="25176"/>
    <n v="251.76"/>
    <x v="10"/>
    <x v="22"/>
  </r>
  <r>
    <s v="CA-2016-101791"/>
    <n v="5584"/>
    <n v="55.84"/>
    <x v="10"/>
    <x v="22"/>
  </r>
  <r>
    <s v="CA-2016-101791"/>
    <n v="1297368"/>
    <n v="12973.68"/>
    <x v="10"/>
    <x v="22"/>
  </r>
  <r>
    <s v="CA-2017-121195"/>
    <n v="26432"/>
    <n v="264.32"/>
    <x v="5"/>
    <x v="61"/>
  </r>
  <r>
    <s v="CA-2017-163209"/>
    <n v="2592"/>
    <n v="25.92"/>
    <x v="1"/>
    <x v="8"/>
  </r>
  <r>
    <s v="CA-2017-163209"/>
    <n v="2296"/>
    <n v="22.96"/>
    <x v="1"/>
    <x v="8"/>
  </r>
  <r>
    <s v="CA-2014-133354"/>
    <n v="1944"/>
    <n v="19.440000000000001"/>
    <x v="1"/>
    <x v="429"/>
  </r>
  <r>
    <s v="US-2015-130491"/>
    <n v="954"/>
    <n v="9.5399999999999991"/>
    <x v="41"/>
    <x v="495"/>
  </r>
  <r>
    <s v="US-2015-130491"/>
    <n v="581"/>
    <n v="5.81"/>
    <x v="41"/>
    <x v="495"/>
  </r>
  <r>
    <s v="US-2015-130491"/>
    <n v="576"/>
    <n v="5.76"/>
    <x v="41"/>
    <x v="495"/>
  </r>
  <r>
    <s v="CA-2015-113740"/>
    <n v="1491"/>
    <n v="14.91"/>
    <x v="15"/>
    <x v="20"/>
  </r>
  <r>
    <s v="CA-2014-148425"/>
    <n v="6642"/>
    <n v="66.42"/>
    <x v="2"/>
    <x v="333"/>
  </r>
  <r>
    <s v="CA-2016-144309"/>
    <n v="1854"/>
    <n v="18.54"/>
    <x v="15"/>
    <x v="232"/>
  </r>
  <r>
    <s v="CA-2016-144309"/>
    <n v="67996"/>
    <n v="679.96"/>
    <x v="15"/>
    <x v="232"/>
  </r>
  <r>
    <s v="CA-2017-151225"/>
    <n v="189576"/>
    <n v="1895.76"/>
    <x v="1"/>
    <x v="1"/>
  </r>
  <r>
    <s v="CA-2017-151225"/>
    <n v="7196"/>
    <n v="71.959999999999994"/>
    <x v="1"/>
    <x v="1"/>
  </r>
  <r>
    <s v="US-2014-144078"/>
    <n v="53992"/>
    <n v="539.91999999999996"/>
    <x v="1"/>
    <x v="1"/>
  </r>
  <r>
    <s v="US-2014-144078"/>
    <n v="725344"/>
    <n v="7253.44"/>
    <x v="1"/>
    <x v="1"/>
  </r>
  <r>
    <s v="US-2014-144078"/>
    <n v="744"/>
    <n v="7.44"/>
    <x v="1"/>
    <x v="1"/>
  </r>
  <r>
    <s v="CA-2014-124464"/>
    <n v="3948"/>
    <n v="39.479999999999997"/>
    <x v="13"/>
    <x v="46"/>
  </r>
  <r>
    <s v="CA-2015-136805"/>
    <n v="8505"/>
    <n v="85.05"/>
    <x v="12"/>
    <x v="66"/>
  </r>
  <r>
    <s v="CA-2015-136805"/>
    <n v="7533"/>
    <n v="75.33"/>
    <x v="12"/>
    <x v="66"/>
  </r>
  <r>
    <s v="US-2015-159499"/>
    <n v="325632"/>
    <n v="3256.32"/>
    <x v="16"/>
    <x v="42"/>
  </r>
  <r>
    <s v="US-2015-159499"/>
    <n v="23344"/>
    <n v="233.44"/>
    <x v="16"/>
    <x v="42"/>
  </r>
  <r>
    <s v="US-2015-159499"/>
    <n v="1652"/>
    <n v="16.52"/>
    <x v="16"/>
    <x v="42"/>
  </r>
  <r>
    <s v="CA-2014-162089"/>
    <n v="33572"/>
    <n v="335.72"/>
    <x v="5"/>
    <x v="180"/>
  </r>
  <r>
    <s v="CA-2014-162089"/>
    <n v="251944"/>
    <n v="2519.44"/>
    <x v="5"/>
    <x v="180"/>
  </r>
  <r>
    <s v="CA-2014-162089"/>
    <n v="127302"/>
    <n v="1273.02"/>
    <x v="5"/>
    <x v="180"/>
  </r>
  <r>
    <s v="US-2017-158526"/>
    <n v="120784"/>
    <n v="1207.8399999999999"/>
    <x v="0"/>
    <x v="103"/>
  </r>
  <r>
    <s v="US-2017-158526"/>
    <n v="1253"/>
    <n v="12.53"/>
    <x v="0"/>
    <x v="103"/>
  </r>
  <r>
    <s v="US-2017-158526"/>
    <n v="3458"/>
    <n v="34.58"/>
    <x v="0"/>
    <x v="103"/>
  </r>
  <r>
    <s v="US-2017-158526"/>
    <n v="30098"/>
    <n v="300.98"/>
    <x v="0"/>
    <x v="103"/>
  </r>
  <r>
    <s v="US-2017-158526"/>
    <n v="25875"/>
    <n v="258.75"/>
    <x v="0"/>
    <x v="103"/>
  </r>
  <r>
    <s v="CA-2017-104885"/>
    <n v="5952"/>
    <n v="59.52"/>
    <x v="13"/>
    <x v="46"/>
  </r>
  <r>
    <s v="CA-2017-104885"/>
    <n v="5796"/>
    <n v="57.96"/>
    <x v="13"/>
    <x v="46"/>
  </r>
  <r>
    <s v="CA-2017-104885"/>
    <n v="44196"/>
    <n v="441.96"/>
    <x v="13"/>
    <x v="46"/>
  </r>
  <r>
    <s v="CA-2017-104885"/>
    <n v="6804"/>
    <n v="68.040000000000006"/>
    <x v="13"/>
    <x v="46"/>
  </r>
  <r>
    <s v="US-2016-157490"/>
    <n v="70371"/>
    <n v="703.71"/>
    <x v="22"/>
    <x v="206"/>
  </r>
  <r>
    <s v="US-2016-157490"/>
    <n v="17904"/>
    <n v="179.04"/>
    <x v="22"/>
    <x v="206"/>
  </r>
  <r>
    <s v="US-2016-157490"/>
    <n v="11976"/>
    <n v="119.76"/>
    <x v="22"/>
    <x v="206"/>
  </r>
  <r>
    <s v="US-2016-157490"/>
    <n v="6796"/>
    <n v="67.959999999999994"/>
    <x v="22"/>
    <x v="206"/>
  </r>
  <r>
    <s v="CA-2015-161452"/>
    <n v="892224"/>
    <n v="8922.24"/>
    <x v="1"/>
    <x v="1"/>
  </r>
  <r>
    <s v="US-2014-115196"/>
    <n v="129999"/>
    <n v="1299.99"/>
    <x v="3"/>
    <x v="202"/>
  </r>
  <r>
    <s v="CA-2016-138968"/>
    <n v="4544"/>
    <n v="45.44"/>
    <x v="1"/>
    <x v="8"/>
  </r>
  <r>
    <s v="CA-2016-138968"/>
    <n v="1352032"/>
    <n v="13520.32"/>
    <x v="1"/>
    <x v="8"/>
  </r>
  <r>
    <s v="CA-2015-101889"/>
    <n v="154899"/>
    <n v="1548.99"/>
    <x v="24"/>
    <x v="292"/>
  </r>
  <r>
    <s v="CA-2015-101889"/>
    <n v="19872"/>
    <n v="198.72"/>
    <x v="24"/>
    <x v="292"/>
  </r>
  <r>
    <s v="CA-2017-110821"/>
    <n v="119448"/>
    <n v="1194.48"/>
    <x v="5"/>
    <x v="61"/>
  </r>
  <r>
    <s v="CA-2017-110821"/>
    <n v="11816"/>
    <n v="118.16"/>
    <x v="5"/>
    <x v="61"/>
  </r>
  <r>
    <s v="CA-2015-121552"/>
    <n v="1956"/>
    <n v="19.559999999999999"/>
    <x v="19"/>
    <x v="114"/>
  </r>
  <r>
    <s v="CA-2015-107685"/>
    <n v="8096"/>
    <n v="80.959999999999994"/>
    <x v="33"/>
    <x v="98"/>
  </r>
  <r>
    <s v="CA-2015-107685"/>
    <n v="2592"/>
    <n v="25.92"/>
    <x v="33"/>
    <x v="98"/>
  </r>
  <r>
    <s v="US-2014-120740"/>
    <n v="10696"/>
    <n v="106.96"/>
    <x v="1"/>
    <x v="1"/>
  </r>
  <r>
    <s v="US-2014-120740"/>
    <n v="18776"/>
    <n v="187.76"/>
    <x v="1"/>
    <x v="1"/>
  </r>
  <r>
    <s v="CA-2017-155740"/>
    <n v="76776"/>
    <n v="767.76"/>
    <x v="24"/>
    <x v="80"/>
  </r>
  <r>
    <s v="CA-2017-146493"/>
    <n v="539"/>
    <n v="5.39"/>
    <x v="8"/>
    <x v="9"/>
  </r>
  <r>
    <s v="CA-2014-105417"/>
    <n v="76728"/>
    <n v="767.28"/>
    <x v="5"/>
    <x v="114"/>
  </r>
  <r>
    <s v="CA-2014-105417"/>
    <n v="1043"/>
    <n v="10.43"/>
    <x v="5"/>
    <x v="114"/>
  </r>
  <r>
    <s v="US-2017-141509"/>
    <n v="992"/>
    <n v="9.92"/>
    <x v="1"/>
    <x v="1"/>
  </r>
  <r>
    <s v="CA-2017-139493"/>
    <n v="1592"/>
    <n v="15.92"/>
    <x v="3"/>
    <x v="153"/>
  </r>
  <r>
    <s v="CA-2014-151967"/>
    <n v="12992"/>
    <n v="129.91999999999999"/>
    <x v="28"/>
    <x v="151"/>
  </r>
  <r>
    <s v="US-2016-140158"/>
    <n v="304"/>
    <n v="3.04"/>
    <x v="34"/>
    <x v="205"/>
  </r>
  <r>
    <s v="US-2016-140158"/>
    <n v="539991"/>
    <n v="5399.91"/>
    <x v="34"/>
    <x v="205"/>
  </r>
  <r>
    <s v="US-2016-140158"/>
    <n v="1191"/>
    <n v="11.91"/>
    <x v="34"/>
    <x v="205"/>
  </r>
  <r>
    <s v="CA-2015-130974"/>
    <n v="4008"/>
    <n v="40.08"/>
    <x v="31"/>
    <x v="231"/>
  </r>
  <r>
    <s v="CA-2015-130974"/>
    <n v="5994"/>
    <n v="59.94"/>
    <x v="31"/>
    <x v="231"/>
  </r>
  <r>
    <s v="CA-2015-130974"/>
    <n v="25998"/>
    <n v="259.98"/>
    <x v="31"/>
    <x v="231"/>
  </r>
  <r>
    <s v="CA-2015-130974"/>
    <n v="17098"/>
    <n v="170.98"/>
    <x v="31"/>
    <x v="231"/>
  </r>
  <r>
    <s v="CA-2015-130974"/>
    <n v="3897"/>
    <n v="38.97"/>
    <x v="31"/>
    <x v="231"/>
  </r>
  <r>
    <s v="CA-2015-130974"/>
    <n v="1549"/>
    <n v="15.49"/>
    <x v="31"/>
    <x v="231"/>
  </r>
  <r>
    <s v="CA-2015-130974"/>
    <n v="446068"/>
    <n v="4460.68"/>
    <x v="31"/>
    <x v="231"/>
  </r>
  <r>
    <s v="CA-2017-133487"/>
    <n v="15294"/>
    <n v="152.94"/>
    <x v="1"/>
    <x v="277"/>
  </r>
  <r>
    <s v="CA-2014-142951"/>
    <n v="23472"/>
    <n v="234.72"/>
    <x v="3"/>
    <x v="35"/>
  </r>
  <r>
    <s v="CA-2014-133592"/>
    <n v="19564"/>
    <n v="195.64"/>
    <x v="34"/>
    <x v="205"/>
  </r>
  <r>
    <s v="CA-2014-133592"/>
    <n v="1494"/>
    <n v="14.94"/>
    <x v="34"/>
    <x v="205"/>
  </r>
  <r>
    <s v="CA-2014-133592"/>
    <n v="16878"/>
    <n v="168.78"/>
    <x v="34"/>
    <x v="205"/>
  </r>
  <r>
    <s v="CA-2014-133592"/>
    <n v="34196"/>
    <n v="341.96"/>
    <x v="34"/>
    <x v="205"/>
  </r>
  <r>
    <s v="CA-2014-133592"/>
    <n v="60588"/>
    <n v="605.88"/>
    <x v="34"/>
    <x v="205"/>
  </r>
  <r>
    <s v="CA-2015-120782"/>
    <n v="186732"/>
    <n v="1867.32"/>
    <x v="12"/>
    <x v="297"/>
  </r>
  <r>
    <s v="CA-2015-120782"/>
    <n v="381297"/>
    <n v="3812.97"/>
    <x v="12"/>
    <x v="297"/>
  </r>
  <r>
    <s v="CA-2015-116876"/>
    <n v="26424"/>
    <n v="264.24"/>
    <x v="15"/>
    <x v="30"/>
  </r>
  <r>
    <s v="CA-2015-116876"/>
    <n v="62599"/>
    <n v="625.99"/>
    <x v="15"/>
    <x v="30"/>
  </r>
  <r>
    <s v="CA-2016-169838"/>
    <n v="156861"/>
    <n v="1568.61"/>
    <x v="12"/>
    <x v="25"/>
  </r>
  <r>
    <s v="CA-2016-169838"/>
    <n v="173"/>
    <n v="1.73"/>
    <x v="12"/>
    <x v="25"/>
  </r>
  <r>
    <s v="CA-2016-169838"/>
    <n v="1600"/>
    <n v="16"/>
    <x v="12"/>
    <x v="25"/>
  </r>
  <r>
    <s v="US-2017-128951"/>
    <n v="17994"/>
    <n v="179.94"/>
    <x v="17"/>
    <x v="244"/>
  </r>
  <r>
    <s v="US-2017-128951"/>
    <n v="87294"/>
    <n v="872.94"/>
    <x v="17"/>
    <x v="244"/>
  </r>
  <r>
    <s v="US-2017-128951"/>
    <n v="1296"/>
    <n v="12.96"/>
    <x v="17"/>
    <x v="244"/>
  </r>
  <r>
    <s v="CA-2014-102330"/>
    <n v="888"/>
    <n v="8.8800000000000008"/>
    <x v="1"/>
    <x v="71"/>
  </r>
  <r>
    <s v="CA-2014-102330"/>
    <n v="319968"/>
    <n v="3199.68"/>
    <x v="1"/>
    <x v="71"/>
  </r>
  <r>
    <s v="CA-2016-118899"/>
    <n v="167888"/>
    <n v="1678.88"/>
    <x v="4"/>
    <x v="4"/>
  </r>
  <r>
    <s v="CA-2017-107958"/>
    <n v="16396"/>
    <n v="163.96"/>
    <x v="5"/>
    <x v="12"/>
  </r>
  <r>
    <s v="CA-2017-107958"/>
    <n v="5232"/>
    <n v="52.32"/>
    <x v="5"/>
    <x v="12"/>
  </r>
  <r>
    <s v="CA-2017-151799"/>
    <n v="119998"/>
    <n v="1199.98"/>
    <x v="31"/>
    <x v="104"/>
  </r>
  <r>
    <s v="CA-2017-151799"/>
    <n v="7385"/>
    <n v="73.849999999999994"/>
    <x v="31"/>
    <x v="104"/>
  </r>
  <r>
    <s v="CA-2017-151799"/>
    <n v="2571"/>
    <n v="25.71"/>
    <x v="31"/>
    <x v="104"/>
  </r>
  <r>
    <s v="CA-2017-151799"/>
    <n v="1728"/>
    <n v="17.28"/>
    <x v="31"/>
    <x v="104"/>
  </r>
  <r>
    <s v="CA-2017-151799"/>
    <n v="526582"/>
    <n v="5265.82"/>
    <x v="31"/>
    <x v="104"/>
  </r>
  <r>
    <s v="CA-2016-114601"/>
    <n v="1156"/>
    <n v="11.56"/>
    <x v="12"/>
    <x v="66"/>
  </r>
  <r>
    <s v="CA-2016-114601"/>
    <n v="20997"/>
    <n v="209.97"/>
    <x v="12"/>
    <x v="66"/>
  </r>
  <r>
    <s v="CA-2016-114601"/>
    <n v="44784"/>
    <n v="447.84"/>
    <x v="12"/>
    <x v="66"/>
  </r>
  <r>
    <s v="CA-2016-114601"/>
    <n v="47997"/>
    <n v="479.97"/>
    <x v="12"/>
    <x v="66"/>
  </r>
  <r>
    <s v="CA-2016-114601"/>
    <n v="864"/>
    <n v="8.64"/>
    <x v="12"/>
    <x v="66"/>
  </r>
  <r>
    <s v="CA-2017-100237"/>
    <n v="1168"/>
    <n v="11.68"/>
    <x v="7"/>
    <x v="11"/>
  </r>
  <r>
    <s v="CA-2014-139542"/>
    <n v="40776"/>
    <n v="407.76"/>
    <x v="9"/>
    <x v="10"/>
  </r>
  <r>
    <s v="CA-2014-139542"/>
    <n v="13698"/>
    <n v="136.97999999999999"/>
    <x v="9"/>
    <x v="10"/>
  </r>
  <r>
    <s v="US-2015-142811"/>
    <n v="878"/>
    <n v="8.7799999999999994"/>
    <x v="16"/>
    <x v="123"/>
  </r>
  <r>
    <s v="CA-2017-139353"/>
    <n v="77952"/>
    <n v="779.52"/>
    <x v="3"/>
    <x v="115"/>
  </r>
  <r>
    <s v="CA-2017-139353"/>
    <n v="147184"/>
    <n v="1471.84"/>
    <x v="3"/>
    <x v="115"/>
  </r>
  <r>
    <s v="CA-2017-139353"/>
    <n v="47952"/>
    <n v="479.52"/>
    <x v="3"/>
    <x v="115"/>
  </r>
  <r>
    <s v="CA-2014-150203"/>
    <n v="25026"/>
    <n v="250.26"/>
    <x v="1"/>
    <x v="1"/>
  </r>
  <r>
    <s v="US-2017-101518"/>
    <n v="40776"/>
    <n v="407.76"/>
    <x v="9"/>
    <x v="10"/>
  </r>
  <r>
    <s v="CA-2015-149636"/>
    <n v="296"/>
    <n v="2.96"/>
    <x v="22"/>
    <x v="77"/>
  </r>
  <r>
    <s v="CA-2015-149636"/>
    <n v="1938"/>
    <n v="19.38"/>
    <x v="22"/>
    <x v="77"/>
  </r>
  <r>
    <s v="US-2017-146213"/>
    <n v="15996"/>
    <n v="159.96"/>
    <x v="1"/>
    <x v="1"/>
  </r>
  <r>
    <s v="CA-2015-108588"/>
    <n v="5952"/>
    <n v="59.52"/>
    <x v="15"/>
    <x v="20"/>
  </r>
  <r>
    <s v="CA-2015-108588"/>
    <n v="1748"/>
    <n v="17.48"/>
    <x v="15"/>
    <x v="20"/>
  </r>
  <r>
    <s v="CA-2015-108588"/>
    <n v="13168"/>
    <n v="131.68"/>
    <x v="15"/>
    <x v="20"/>
  </r>
  <r>
    <s v="US-2017-138086"/>
    <n v="4074"/>
    <n v="40.74"/>
    <x v="1"/>
    <x v="8"/>
  </r>
  <r>
    <s v="CA-2015-139374"/>
    <n v="179886"/>
    <n v="1798.86"/>
    <x v="5"/>
    <x v="89"/>
  </r>
  <r>
    <s v="CA-2016-113978"/>
    <n v="286256"/>
    <n v="2862.56"/>
    <x v="24"/>
    <x v="138"/>
  </r>
  <r>
    <s v="CA-2016-113978"/>
    <n v="24224"/>
    <n v="242.24"/>
    <x v="24"/>
    <x v="138"/>
  </r>
  <r>
    <s v="CA-2016-113978"/>
    <n v="331536"/>
    <n v="3315.36"/>
    <x v="24"/>
    <x v="138"/>
  </r>
  <r>
    <s v="US-2015-150231"/>
    <n v="1752"/>
    <n v="17.52"/>
    <x v="15"/>
    <x v="20"/>
  </r>
  <r>
    <s v="CA-2016-106915"/>
    <n v="17856"/>
    <n v="178.56"/>
    <x v="5"/>
    <x v="236"/>
  </r>
  <r>
    <s v="US-2016-109260"/>
    <n v="431976"/>
    <n v="4319.76"/>
    <x v="2"/>
    <x v="315"/>
  </r>
  <r>
    <s v="CA-2017-104850"/>
    <n v="291136"/>
    <n v="2911.36"/>
    <x v="4"/>
    <x v="4"/>
  </r>
  <r>
    <s v="CA-2017-140508"/>
    <n v="114848"/>
    <n v="1148.48"/>
    <x v="5"/>
    <x v="61"/>
  </r>
  <r>
    <s v="CA-2017-143294"/>
    <n v="10688"/>
    <n v="106.88"/>
    <x v="5"/>
    <x v="12"/>
  </r>
  <r>
    <s v="CA-2016-165673"/>
    <n v="15232"/>
    <n v="152.32"/>
    <x v="24"/>
    <x v="24"/>
  </r>
  <r>
    <s v="CA-2017-134418"/>
    <n v="1242"/>
    <n v="12.42"/>
    <x v="4"/>
    <x v="4"/>
  </r>
  <r>
    <s v="US-2016-106313"/>
    <n v="1944"/>
    <n v="19.440000000000001"/>
    <x v="4"/>
    <x v="4"/>
  </r>
  <r>
    <s v="CA-2014-105872"/>
    <n v="70368"/>
    <n v="703.68"/>
    <x v="15"/>
    <x v="20"/>
  </r>
  <r>
    <s v="CA-2017-108287"/>
    <n v="12672"/>
    <n v="126.72"/>
    <x v="3"/>
    <x v="35"/>
  </r>
  <r>
    <s v="CA-2017-141103"/>
    <n v="8995"/>
    <n v="89.95"/>
    <x v="39"/>
    <x v="248"/>
  </r>
  <r>
    <s v="CA-2014-154781"/>
    <n v="658"/>
    <n v="6.58"/>
    <x v="1"/>
    <x v="8"/>
  </r>
  <r>
    <s v="CA-2014-154781"/>
    <n v="9499"/>
    <n v="94.99"/>
    <x v="1"/>
    <x v="8"/>
  </r>
  <r>
    <s v="CA-2015-147816"/>
    <n v="3512"/>
    <n v="35.119999999999997"/>
    <x v="16"/>
    <x v="93"/>
  </r>
  <r>
    <s v="CA-2017-105326"/>
    <n v="2592"/>
    <n v="25.92"/>
    <x v="1"/>
    <x v="1"/>
  </r>
  <r>
    <s v="CA-2016-133613"/>
    <n v="796"/>
    <n v="7.96"/>
    <x v="29"/>
    <x v="416"/>
  </r>
  <r>
    <s v="CA-2016-133613"/>
    <n v="56697"/>
    <n v="566.97"/>
    <x v="29"/>
    <x v="416"/>
  </r>
  <r>
    <s v="CA-2016-133613"/>
    <n v="984"/>
    <n v="9.84"/>
    <x v="29"/>
    <x v="416"/>
  </r>
  <r>
    <s v="CA-2015-109113"/>
    <n v="25488"/>
    <n v="254.88"/>
    <x v="10"/>
    <x v="22"/>
  </r>
  <r>
    <s v="CA-2015-156153"/>
    <n v="756"/>
    <n v="7.56"/>
    <x v="15"/>
    <x v="85"/>
  </r>
  <r>
    <s v="CA-2015-133242"/>
    <n v="6084"/>
    <n v="60.84"/>
    <x v="17"/>
    <x v="81"/>
  </r>
  <r>
    <s v="CA-2015-133242"/>
    <n v="45004"/>
    <n v="450.04"/>
    <x v="17"/>
    <x v="81"/>
  </r>
  <r>
    <s v="CA-2015-133242"/>
    <n v="346"/>
    <n v="3.46"/>
    <x v="17"/>
    <x v="81"/>
  </r>
  <r>
    <s v="CA-2015-133242"/>
    <n v="46797"/>
    <n v="467.97"/>
    <x v="17"/>
    <x v="81"/>
  </r>
  <r>
    <s v="CA-2015-133242"/>
    <n v="3302"/>
    <n v="33.020000000000003"/>
    <x v="17"/>
    <x v="81"/>
  </r>
  <r>
    <s v="CA-2015-158323"/>
    <n v="17088"/>
    <n v="170.88"/>
    <x v="3"/>
    <x v="108"/>
  </r>
  <r>
    <s v="CA-2015-161795"/>
    <n v="3008"/>
    <n v="30.08"/>
    <x v="24"/>
    <x v="38"/>
  </r>
  <r>
    <s v="CA-2017-100902"/>
    <n v="26824"/>
    <n v="268.24"/>
    <x v="3"/>
    <x v="35"/>
  </r>
  <r>
    <s v="CA-2017-100902"/>
    <n v="43116"/>
    <n v="431.16"/>
    <x v="3"/>
    <x v="35"/>
  </r>
  <r>
    <s v="CA-2017-112844"/>
    <n v="436"/>
    <n v="4.3600000000000003"/>
    <x v="15"/>
    <x v="198"/>
  </r>
  <r>
    <s v="CA-2017-112844"/>
    <n v="15495"/>
    <n v="154.94999999999999"/>
    <x v="15"/>
    <x v="198"/>
  </r>
  <r>
    <s v="CA-2016-158925"/>
    <n v="15552"/>
    <n v="155.52000000000001"/>
    <x v="5"/>
    <x v="12"/>
  </r>
  <r>
    <s v="CA-2014-155390"/>
    <n v="42208"/>
    <n v="422.08"/>
    <x v="18"/>
    <x v="26"/>
  </r>
  <r>
    <s v="CA-2017-123071"/>
    <n v="10368"/>
    <n v="103.68"/>
    <x v="5"/>
    <x v="243"/>
  </r>
  <r>
    <s v="CA-2017-156391"/>
    <n v="2224"/>
    <n v="22.24"/>
    <x v="21"/>
    <x v="127"/>
  </r>
  <r>
    <s v="CA-2015-103093"/>
    <n v="7452"/>
    <n v="74.52"/>
    <x v="32"/>
    <x v="38"/>
  </r>
  <r>
    <s v="US-2017-118941"/>
    <n v="1752"/>
    <n v="17.52"/>
    <x v="39"/>
    <x v="29"/>
  </r>
  <r>
    <s v="US-2017-118941"/>
    <n v="17799"/>
    <n v="177.99"/>
    <x v="39"/>
    <x v="29"/>
  </r>
  <r>
    <s v="US-2017-118941"/>
    <n v="2199"/>
    <n v="21.99"/>
    <x v="39"/>
    <x v="29"/>
  </r>
  <r>
    <s v="CA-2015-169299"/>
    <n v="7152"/>
    <n v="71.52"/>
    <x v="21"/>
    <x v="32"/>
  </r>
  <r>
    <s v="CA-2017-154088"/>
    <n v="2672"/>
    <n v="26.72"/>
    <x v="2"/>
    <x v="315"/>
  </r>
  <r>
    <s v="CA-2016-155978"/>
    <n v="1039728"/>
    <n v="10397.280000000001"/>
    <x v="1"/>
    <x v="169"/>
  </r>
  <r>
    <s v="CA-2016-155978"/>
    <n v="4596"/>
    <n v="45.96"/>
    <x v="1"/>
    <x v="169"/>
  </r>
  <r>
    <s v="CA-2016-108196"/>
    <n v="456588"/>
    <n v="4565.88"/>
    <x v="24"/>
    <x v="152"/>
  </r>
  <r>
    <s v="CA-2016-108196"/>
    <n v="4499985"/>
    <n v="44999.85"/>
    <x v="24"/>
    <x v="152"/>
  </r>
  <r>
    <s v="CA-2016-108196"/>
    <n v="59976"/>
    <n v="599.76"/>
    <x v="24"/>
    <x v="152"/>
  </r>
  <r>
    <s v="CA-2016-152800"/>
    <n v="612"/>
    <n v="6.12"/>
    <x v="1"/>
    <x v="8"/>
  </r>
  <r>
    <s v="CA-2014-166961"/>
    <n v="1098"/>
    <n v="10.98"/>
    <x v="1"/>
    <x v="429"/>
  </r>
  <r>
    <s v="CA-2014-166961"/>
    <n v="786"/>
    <n v="7.86"/>
    <x v="1"/>
    <x v="429"/>
  </r>
  <r>
    <s v="CA-2014-166961"/>
    <n v="5145"/>
    <n v="51.45"/>
    <x v="1"/>
    <x v="429"/>
  </r>
  <r>
    <s v="CA-2014-166961"/>
    <n v="37056"/>
    <n v="370.56"/>
    <x v="1"/>
    <x v="429"/>
  </r>
  <r>
    <s v="CA-2016-139381"/>
    <n v="20392"/>
    <n v="203.92"/>
    <x v="17"/>
    <x v="269"/>
  </r>
  <r>
    <s v="CA-2016-139381"/>
    <n v="2956"/>
    <n v="29.56"/>
    <x v="17"/>
    <x v="269"/>
  </r>
  <r>
    <s v="CA-2015-132136"/>
    <n v="8568"/>
    <n v="85.68"/>
    <x v="10"/>
    <x v="22"/>
  </r>
  <r>
    <s v="CA-2016-162236"/>
    <n v="45248"/>
    <n v="452.48"/>
    <x v="3"/>
    <x v="35"/>
  </r>
  <r>
    <s v="CA-2016-162236"/>
    <n v="8763"/>
    <n v="87.63"/>
    <x v="3"/>
    <x v="35"/>
  </r>
  <r>
    <s v="CA-2016-162236"/>
    <n v="185376"/>
    <n v="1853.76"/>
    <x v="3"/>
    <x v="35"/>
  </r>
  <r>
    <s v="US-2014-111353"/>
    <n v="2506"/>
    <n v="25.06"/>
    <x v="15"/>
    <x v="20"/>
  </r>
  <r>
    <s v="US-2016-117037"/>
    <n v="289"/>
    <n v="2.89"/>
    <x v="10"/>
    <x v="22"/>
  </r>
  <r>
    <s v="US-2016-117037"/>
    <n v="7896"/>
    <n v="78.959999999999994"/>
    <x v="10"/>
    <x v="22"/>
  </r>
  <r>
    <s v="US-2016-117037"/>
    <n v="22608"/>
    <n v="226.08"/>
    <x v="10"/>
    <x v="22"/>
  </r>
  <r>
    <s v="US-2016-117037"/>
    <n v="30528"/>
    <n v="305.27999999999997"/>
    <x v="10"/>
    <x v="22"/>
  </r>
  <r>
    <s v="CA-2017-160801"/>
    <n v="4842"/>
    <n v="48.42"/>
    <x v="9"/>
    <x v="10"/>
  </r>
  <r>
    <s v="CA-2016-108364"/>
    <n v="18"/>
    <n v="0.18"/>
    <x v="10"/>
    <x v="22"/>
  </r>
  <r>
    <s v="CA-2017-169362"/>
    <n v="39984"/>
    <n v="399.84"/>
    <x v="5"/>
    <x v="61"/>
  </r>
  <r>
    <s v="CA-2015-127481"/>
    <n v="324"/>
    <n v="3.24"/>
    <x v="33"/>
    <x v="98"/>
  </r>
  <r>
    <s v="CA-2015-127481"/>
    <n v="9788"/>
    <n v="97.88"/>
    <x v="33"/>
    <x v="98"/>
  </r>
  <r>
    <s v="CA-2015-112711"/>
    <n v="307168"/>
    <n v="3071.68"/>
    <x v="5"/>
    <x v="112"/>
  </r>
  <r>
    <s v="US-2015-145121"/>
    <n v="269"/>
    <n v="2.69"/>
    <x v="29"/>
    <x v="209"/>
  </r>
  <r>
    <s v="CA-2017-166184"/>
    <n v="4701"/>
    <n v="47.01"/>
    <x v="15"/>
    <x v="20"/>
  </r>
  <r>
    <s v="CA-2017-166184"/>
    <n v="46999"/>
    <n v="469.99"/>
    <x v="15"/>
    <x v="20"/>
  </r>
  <r>
    <s v="CA-2017-166184"/>
    <n v="207846"/>
    <n v="2078.46"/>
    <x v="15"/>
    <x v="20"/>
  </r>
  <r>
    <s v="CA-2017-157413"/>
    <n v="324744"/>
    <n v="3247.44"/>
    <x v="9"/>
    <x v="10"/>
  </r>
  <r>
    <s v="CA-2014-143637"/>
    <n v="4048"/>
    <n v="40.479999999999997"/>
    <x v="1"/>
    <x v="201"/>
  </r>
  <r>
    <s v="CA-2015-102260"/>
    <n v="120"/>
    <n v="1.2"/>
    <x v="18"/>
    <x v="47"/>
  </r>
  <r>
    <s v="CA-2015-102260"/>
    <n v="720064"/>
    <n v="7200.64"/>
    <x v="18"/>
    <x v="47"/>
  </r>
  <r>
    <s v="CA-2015-102260"/>
    <n v="25424"/>
    <n v="254.24"/>
    <x v="18"/>
    <x v="47"/>
  </r>
  <r>
    <s v="CA-2015-102260"/>
    <n v="2816"/>
    <n v="28.16"/>
    <x v="18"/>
    <x v="47"/>
  </r>
  <r>
    <s v="CA-2015-102260"/>
    <n v="3204"/>
    <n v="32.04"/>
    <x v="18"/>
    <x v="47"/>
  </r>
  <r>
    <s v="US-2016-137295"/>
    <n v="30828"/>
    <n v="308.27999999999997"/>
    <x v="3"/>
    <x v="253"/>
  </r>
  <r>
    <s v="US-2016-137295"/>
    <n v="47616"/>
    <n v="476.16"/>
    <x v="3"/>
    <x v="253"/>
  </r>
  <r>
    <s v="US-2016-137295"/>
    <n v="108784"/>
    <n v="1087.8399999999999"/>
    <x v="3"/>
    <x v="253"/>
  </r>
  <r>
    <s v="CA-2016-134334"/>
    <n v="477"/>
    <n v="4.7699999999999996"/>
    <x v="39"/>
    <x v="183"/>
  </r>
  <r>
    <s v="CA-2016-134334"/>
    <n v="798"/>
    <n v="7.98"/>
    <x v="39"/>
    <x v="183"/>
  </r>
  <r>
    <s v="CA-2016-134334"/>
    <n v="550431"/>
    <n v="5504.31"/>
    <x v="39"/>
    <x v="183"/>
  </r>
  <r>
    <s v="CA-2016-134334"/>
    <n v="1056"/>
    <n v="10.56"/>
    <x v="39"/>
    <x v="183"/>
  </r>
  <r>
    <s v="US-2017-109316"/>
    <n v="1497666"/>
    <n v="14976.66"/>
    <x v="1"/>
    <x v="1"/>
  </r>
  <r>
    <s v="US-2017-109316"/>
    <n v="1752"/>
    <n v="17.52"/>
    <x v="1"/>
    <x v="1"/>
  </r>
  <r>
    <s v="CA-2016-138478"/>
    <n v="11322"/>
    <n v="113.22"/>
    <x v="33"/>
    <x v="226"/>
  </r>
  <r>
    <s v="CA-2016-138478"/>
    <n v="3588"/>
    <n v="35.880000000000003"/>
    <x v="33"/>
    <x v="226"/>
  </r>
  <r>
    <s v="CA-2016-138478"/>
    <n v="4535976"/>
    <n v="45359.76"/>
    <x v="33"/>
    <x v="226"/>
  </r>
  <r>
    <s v="CA-2017-150469"/>
    <n v="1184"/>
    <n v="11.84"/>
    <x v="1"/>
    <x v="8"/>
  </r>
  <r>
    <s v="CA-2017-152436"/>
    <n v="59274"/>
    <n v="592.74"/>
    <x v="34"/>
    <x v="395"/>
  </r>
  <r>
    <s v="CA-2016-169334"/>
    <n v="111672"/>
    <n v="1116.72"/>
    <x v="18"/>
    <x v="25"/>
  </r>
  <r>
    <s v="US-2014-115413"/>
    <n v="864"/>
    <n v="8.64"/>
    <x v="13"/>
    <x v="46"/>
  </r>
  <r>
    <s v="US-2014-115413"/>
    <n v="14997"/>
    <n v="149.97"/>
    <x v="13"/>
    <x v="46"/>
  </r>
  <r>
    <s v="CA-2014-125150"/>
    <n v="23288"/>
    <n v="232.88"/>
    <x v="1"/>
    <x v="1"/>
  </r>
  <r>
    <s v="CA-2015-127327"/>
    <n v="90882"/>
    <n v="908.82"/>
    <x v="15"/>
    <x v="410"/>
  </r>
  <r>
    <s v="CA-2017-117114"/>
    <n v="508768"/>
    <n v="5087.68"/>
    <x v="10"/>
    <x v="22"/>
  </r>
  <r>
    <s v="CA-2017-117114"/>
    <n v="9912"/>
    <n v="99.12"/>
    <x v="10"/>
    <x v="22"/>
  </r>
  <r>
    <s v="CA-2015-137302"/>
    <n v="63936"/>
    <n v="639.36"/>
    <x v="1"/>
    <x v="70"/>
  </r>
  <r>
    <s v="CA-2015-137302"/>
    <n v="5952"/>
    <n v="59.52"/>
    <x v="1"/>
    <x v="70"/>
  </r>
  <r>
    <s v="CA-2015-137302"/>
    <n v="311976"/>
    <n v="3119.76"/>
    <x v="1"/>
    <x v="70"/>
  </r>
  <r>
    <s v="CA-2015-137302"/>
    <n v="50352"/>
    <n v="503.52"/>
    <x v="1"/>
    <x v="70"/>
  </r>
  <r>
    <s v="CA-2016-112382"/>
    <n v="19136"/>
    <n v="191.36"/>
    <x v="5"/>
    <x v="12"/>
  </r>
  <r>
    <s v="CA-2015-128958"/>
    <n v="1312"/>
    <n v="13.12"/>
    <x v="2"/>
    <x v="487"/>
  </r>
  <r>
    <s v="CA-2015-106257"/>
    <n v="241568"/>
    <n v="2415.6799999999998"/>
    <x v="1"/>
    <x v="1"/>
  </r>
  <r>
    <s v="CA-2015-106257"/>
    <n v="47992"/>
    <n v="479.92"/>
    <x v="1"/>
    <x v="1"/>
  </r>
  <r>
    <s v="CA-2015-149083"/>
    <n v="307136"/>
    <n v="3071.36"/>
    <x v="4"/>
    <x v="4"/>
  </r>
  <r>
    <s v="CA-2015-149083"/>
    <n v="126"/>
    <n v="1.26"/>
    <x v="4"/>
    <x v="4"/>
  </r>
  <r>
    <s v="CA-2015-149083"/>
    <n v="15998"/>
    <n v="159.97999999999999"/>
    <x v="4"/>
    <x v="4"/>
  </r>
  <r>
    <s v="US-2014-137869"/>
    <n v="612"/>
    <n v="6.12"/>
    <x v="23"/>
    <x v="96"/>
  </r>
  <r>
    <s v="US-2014-137869"/>
    <n v="118472"/>
    <n v="1184.72"/>
    <x v="23"/>
    <x v="96"/>
  </r>
  <r>
    <s v="CA-2016-116603"/>
    <n v="4596"/>
    <n v="45.96"/>
    <x v="15"/>
    <x v="20"/>
  </r>
  <r>
    <s v="CA-2014-158470"/>
    <n v="5805"/>
    <n v="58.05"/>
    <x v="17"/>
    <x v="81"/>
  </r>
  <r>
    <s v="CA-2014-158470"/>
    <n v="7128"/>
    <n v="71.28"/>
    <x v="17"/>
    <x v="81"/>
  </r>
  <r>
    <s v="US-2017-123834"/>
    <n v="124404"/>
    <n v="1244.04"/>
    <x v="5"/>
    <x v="343"/>
  </r>
  <r>
    <s v="CA-2015-125976"/>
    <n v="1549"/>
    <n v="15.49"/>
    <x v="17"/>
    <x v="81"/>
  </r>
  <r>
    <s v="CA-2015-125976"/>
    <n v="187188"/>
    <n v="1871.88"/>
    <x v="17"/>
    <x v="81"/>
  </r>
  <r>
    <s v="CA-2016-128706"/>
    <n v="16192"/>
    <n v="161.91999999999999"/>
    <x v="5"/>
    <x v="12"/>
  </r>
  <r>
    <s v="CA-2016-104311"/>
    <n v="18936"/>
    <n v="189.36"/>
    <x v="5"/>
    <x v="218"/>
  </r>
  <r>
    <s v="CA-2016-104311"/>
    <n v="12672"/>
    <n v="126.72"/>
    <x v="5"/>
    <x v="218"/>
  </r>
  <r>
    <s v="CA-2016-104311"/>
    <n v="504"/>
    <n v="5.04"/>
    <x v="5"/>
    <x v="218"/>
  </r>
  <r>
    <s v="CA-2014-169649"/>
    <n v="8448"/>
    <n v="84.48"/>
    <x v="10"/>
    <x v="22"/>
  </r>
  <r>
    <s v="CA-2014-169649"/>
    <n v="20388"/>
    <n v="203.88"/>
    <x v="10"/>
    <x v="22"/>
  </r>
  <r>
    <s v="CA-2015-144890"/>
    <n v="996"/>
    <n v="9.9600000000000009"/>
    <x v="1"/>
    <x v="1"/>
  </r>
  <r>
    <s v="CA-2017-135587"/>
    <n v="32064"/>
    <n v="320.64"/>
    <x v="35"/>
    <x v="413"/>
  </r>
  <r>
    <s v="CA-2017-135587"/>
    <n v="520"/>
    <n v="5.2"/>
    <x v="35"/>
    <x v="413"/>
  </r>
  <r>
    <s v="CA-2014-103429"/>
    <n v="25584"/>
    <n v="255.84"/>
    <x v="15"/>
    <x v="20"/>
  </r>
  <r>
    <s v="CA-2014-103429"/>
    <n v="4640"/>
    <n v="46.4"/>
    <x v="15"/>
    <x v="20"/>
  </r>
  <r>
    <s v="CA-2014-103429"/>
    <n v="23595"/>
    <n v="235.95"/>
    <x v="15"/>
    <x v="20"/>
  </r>
  <r>
    <s v="CA-2014-103429"/>
    <n v="3996"/>
    <n v="39.96"/>
    <x v="15"/>
    <x v="20"/>
  </r>
  <r>
    <s v="CA-2017-152261"/>
    <n v="18528"/>
    <n v="185.28"/>
    <x v="24"/>
    <x v="191"/>
  </r>
  <r>
    <s v="CA-2015-142993"/>
    <n v="179"/>
    <n v="1.79"/>
    <x v="4"/>
    <x v="4"/>
  </r>
  <r>
    <s v="CA-2015-142993"/>
    <n v="8196"/>
    <n v="81.96"/>
    <x v="4"/>
    <x v="4"/>
  </r>
  <r>
    <s v="CA-2015-143364"/>
    <n v="272736"/>
    <n v="2727.36"/>
    <x v="16"/>
    <x v="123"/>
  </r>
  <r>
    <s v="CA-2015-143364"/>
    <n v="18496"/>
    <n v="184.96"/>
    <x v="16"/>
    <x v="123"/>
  </r>
  <r>
    <s v="CA-2015-143364"/>
    <n v="44192"/>
    <n v="441.92"/>
    <x v="16"/>
    <x v="123"/>
  </r>
  <r>
    <s v="CA-2015-143364"/>
    <n v="127764"/>
    <n v="1277.6400000000001"/>
    <x v="16"/>
    <x v="123"/>
  </r>
  <r>
    <s v="CA-2014-100972"/>
    <n v="16644"/>
    <n v="166.44"/>
    <x v="7"/>
    <x v="288"/>
  </r>
  <r>
    <s v="CA-2016-136994"/>
    <n v="1338"/>
    <n v="13.38"/>
    <x v="1"/>
    <x v="1"/>
  </r>
  <r>
    <s v="US-2017-166233"/>
    <n v="240"/>
    <n v="2.4"/>
    <x v="3"/>
    <x v="108"/>
  </r>
  <r>
    <s v="CA-2017-122112"/>
    <n v="24448"/>
    <n v="244.48"/>
    <x v="24"/>
    <x v="80"/>
  </r>
  <r>
    <s v="CA-2016-101672"/>
    <n v="616"/>
    <n v="6.16"/>
    <x v="1"/>
    <x v="453"/>
  </r>
  <r>
    <s v="CA-2016-101672"/>
    <n v="915136"/>
    <n v="9151.36"/>
    <x v="1"/>
    <x v="453"/>
  </r>
  <r>
    <s v="CA-2016-101672"/>
    <n v="856"/>
    <n v="8.56"/>
    <x v="1"/>
    <x v="453"/>
  </r>
  <r>
    <s v="CA-2016-101672"/>
    <n v="9782"/>
    <n v="97.82"/>
    <x v="1"/>
    <x v="453"/>
  </r>
  <r>
    <s v="CA-2017-168403"/>
    <n v="31104"/>
    <n v="311.04000000000002"/>
    <x v="21"/>
    <x v="32"/>
  </r>
  <r>
    <s v="CA-2017-168403"/>
    <n v="11176"/>
    <n v="111.76"/>
    <x v="21"/>
    <x v="32"/>
  </r>
  <r>
    <s v="CA-2015-148705"/>
    <n v="504"/>
    <n v="5.04"/>
    <x v="3"/>
    <x v="35"/>
  </r>
  <r>
    <s v="CA-2016-160241"/>
    <n v="242176"/>
    <n v="2421.7600000000002"/>
    <x v="10"/>
    <x v="34"/>
  </r>
  <r>
    <s v="CA-2016-155747"/>
    <n v="337176"/>
    <n v="3371.76"/>
    <x v="9"/>
    <x v="10"/>
  </r>
  <r>
    <s v="CA-2017-118017"/>
    <n v="13344"/>
    <n v="133.44"/>
    <x v="22"/>
    <x v="377"/>
  </r>
  <r>
    <s v="CA-2017-118017"/>
    <n v="76752"/>
    <n v="767.52"/>
    <x v="22"/>
    <x v="377"/>
  </r>
  <r>
    <s v="CA-2017-118017"/>
    <n v="102336"/>
    <n v="1023.36"/>
    <x v="22"/>
    <x v="377"/>
  </r>
  <r>
    <s v="CA-2017-118017"/>
    <n v="1032"/>
    <n v="10.32"/>
    <x v="22"/>
    <x v="377"/>
  </r>
  <r>
    <s v="CA-2017-118017"/>
    <n v="4732"/>
    <n v="47.32"/>
    <x v="22"/>
    <x v="377"/>
  </r>
  <r>
    <s v="CA-2017-118017"/>
    <n v="23376"/>
    <n v="233.76"/>
    <x v="22"/>
    <x v="377"/>
  </r>
  <r>
    <s v="CA-2017-118017"/>
    <n v="1672"/>
    <n v="16.72"/>
    <x v="22"/>
    <x v="377"/>
  </r>
  <r>
    <s v="CA-2017-118017"/>
    <n v="16192"/>
    <n v="161.91999999999999"/>
    <x v="22"/>
    <x v="377"/>
  </r>
  <r>
    <s v="CA-2016-113117"/>
    <n v="324"/>
    <n v="3.24"/>
    <x v="1"/>
    <x v="498"/>
  </r>
  <r>
    <s v="CA-2016-148684"/>
    <n v="1989"/>
    <n v="19.89"/>
    <x v="36"/>
    <x v="115"/>
  </r>
  <r>
    <s v="CA-2016-148684"/>
    <n v="39998"/>
    <n v="399.98"/>
    <x v="36"/>
    <x v="115"/>
  </r>
  <r>
    <s v="CA-2016-148684"/>
    <n v="34385"/>
    <n v="343.85"/>
    <x v="36"/>
    <x v="115"/>
  </r>
  <r>
    <s v="CA-2016-148684"/>
    <n v="10632"/>
    <n v="106.32"/>
    <x v="36"/>
    <x v="115"/>
  </r>
  <r>
    <s v="CA-2017-125367"/>
    <n v="1392"/>
    <n v="13.92"/>
    <x v="15"/>
    <x v="20"/>
  </r>
  <r>
    <s v="CA-2017-124744"/>
    <n v="824"/>
    <n v="8.24"/>
    <x v="48"/>
    <x v="320"/>
  </r>
  <r>
    <s v="CA-2017-124744"/>
    <n v="624"/>
    <n v="6.24"/>
    <x v="48"/>
    <x v="320"/>
  </r>
  <r>
    <s v="CA-2017-124744"/>
    <n v="44784"/>
    <n v="447.84"/>
    <x v="48"/>
    <x v="320"/>
  </r>
  <r>
    <s v="CA-2017-128363"/>
    <n v="272048"/>
    <n v="2720.48"/>
    <x v="18"/>
    <x v="26"/>
  </r>
  <r>
    <s v="CA-2017-128363"/>
    <n v="1614582"/>
    <n v="16145.82"/>
    <x v="18"/>
    <x v="26"/>
  </r>
  <r>
    <s v="CA-2017-128363"/>
    <n v="2432"/>
    <n v="24.32"/>
    <x v="18"/>
    <x v="26"/>
  </r>
  <r>
    <s v="CA-2017-128363"/>
    <n v="1584"/>
    <n v="15.84"/>
    <x v="18"/>
    <x v="26"/>
  </r>
  <r>
    <s v="CA-2017-128363"/>
    <n v="31984"/>
    <n v="319.83999999999997"/>
    <x v="18"/>
    <x v="26"/>
  </r>
  <r>
    <s v="CA-2017-128363"/>
    <n v="1476"/>
    <n v="14.76"/>
    <x v="18"/>
    <x v="26"/>
  </r>
  <r>
    <s v="CA-2017-128363"/>
    <n v="423648"/>
    <n v="4236.4799999999996"/>
    <x v="18"/>
    <x v="26"/>
  </r>
  <r>
    <s v="CA-2015-126669"/>
    <n v="7664"/>
    <n v="76.64"/>
    <x v="5"/>
    <x v="12"/>
  </r>
  <r>
    <s v="US-2015-118766"/>
    <n v="4464"/>
    <n v="44.64"/>
    <x v="5"/>
    <x v="61"/>
  </r>
  <r>
    <s v="US-2015-118766"/>
    <n v="396"/>
    <n v="3.96"/>
    <x v="5"/>
    <x v="61"/>
  </r>
  <r>
    <s v="CA-2016-112585"/>
    <n v="71564"/>
    <n v="715.64"/>
    <x v="1"/>
    <x v="8"/>
  </r>
  <r>
    <s v="CA-2016-149762"/>
    <n v="268704"/>
    <n v="2687.04"/>
    <x v="1"/>
    <x v="499"/>
  </r>
  <r>
    <s v="CA-2016-149762"/>
    <n v="2192"/>
    <n v="21.92"/>
    <x v="1"/>
    <x v="499"/>
  </r>
  <r>
    <s v="CA-2016-149762"/>
    <n v="4872"/>
    <n v="48.72"/>
    <x v="1"/>
    <x v="499"/>
  </r>
  <r>
    <s v="CA-2016-149762"/>
    <n v="205666"/>
    <n v="2056.66"/>
    <x v="1"/>
    <x v="499"/>
  </r>
  <r>
    <s v="CA-2016-167605"/>
    <n v="30344"/>
    <n v="303.44"/>
    <x v="10"/>
    <x v="490"/>
  </r>
  <r>
    <s v="US-2017-105697"/>
    <n v="25696"/>
    <n v="256.95999999999998"/>
    <x v="24"/>
    <x v="138"/>
  </r>
  <r>
    <s v="CA-2017-165323"/>
    <n v="34045"/>
    <n v="340.45"/>
    <x v="15"/>
    <x v="20"/>
  </r>
  <r>
    <s v="CA-2017-165323"/>
    <n v="10134"/>
    <n v="101.34"/>
    <x v="15"/>
    <x v="20"/>
  </r>
  <r>
    <s v="CA-2015-110891"/>
    <n v="344372"/>
    <n v="3443.72"/>
    <x v="9"/>
    <x v="10"/>
  </r>
  <r>
    <s v="CA-2017-100783"/>
    <n v="30384"/>
    <n v="303.83999999999997"/>
    <x v="5"/>
    <x v="164"/>
  </r>
  <r>
    <s v="CA-2015-152513"/>
    <n v="22848"/>
    <n v="228.48"/>
    <x v="1"/>
    <x v="70"/>
  </r>
  <r>
    <s v="CA-2017-139822"/>
    <n v="3862"/>
    <n v="38.619999999999997"/>
    <x v="29"/>
    <x v="416"/>
  </r>
  <r>
    <s v="CA-2017-139822"/>
    <n v="5998"/>
    <n v="59.98"/>
    <x v="29"/>
    <x v="416"/>
  </r>
  <r>
    <s v="CA-2017-107713"/>
    <n v="1743"/>
    <n v="17.43"/>
    <x v="39"/>
    <x v="29"/>
  </r>
  <r>
    <s v="CA-2017-134096"/>
    <n v="38396"/>
    <n v="383.96"/>
    <x v="2"/>
    <x v="389"/>
  </r>
  <r>
    <s v="CA-2017-134096"/>
    <n v="1557"/>
    <n v="15.57"/>
    <x v="2"/>
    <x v="389"/>
  </r>
  <r>
    <s v="CA-2016-125843"/>
    <n v="2232"/>
    <n v="22.32"/>
    <x v="17"/>
    <x v="24"/>
  </r>
  <r>
    <s v="CA-2016-125843"/>
    <n v="1036"/>
    <n v="10.36"/>
    <x v="17"/>
    <x v="24"/>
  </r>
  <r>
    <s v="CA-2017-120404"/>
    <n v="297"/>
    <n v="2.97"/>
    <x v="15"/>
    <x v="20"/>
  </r>
  <r>
    <s v="CA-2017-120404"/>
    <n v="56999"/>
    <n v="569.99"/>
    <x v="15"/>
    <x v="20"/>
  </r>
  <r>
    <s v="CA-2017-120404"/>
    <n v="5097"/>
    <n v="50.97"/>
    <x v="15"/>
    <x v="20"/>
  </r>
  <r>
    <s v="CA-2017-167549"/>
    <n v="298116"/>
    <n v="2981.16"/>
    <x v="5"/>
    <x v="61"/>
  </r>
  <r>
    <s v="CA-2016-120082"/>
    <n v="5952"/>
    <n v="59.52"/>
    <x v="15"/>
    <x v="20"/>
  </r>
  <r>
    <s v="US-2016-168095"/>
    <n v="23028"/>
    <n v="230.28"/>
    <x v="21"/>
    <x v="32"/>
  </r>
  <r>
    <s v="US-2016-168095"/>
    <n v="10552"/>
    <n v="105.52"/>
    <x v="21"/>
    <x v="32"/>
  </r>
  <r>
    <s v="CA-2017-166093"/>
    <n v="2336"/>
    <n v="23.36"/>
    <x v="1"/>
    <x v="71"/>
  </r>
  <r>
    <s v="CA-2017-166093"/>
    <n v="71976"/>
    <n v="719.76"/>
    <x v="1"/>
    <x v="71"/>
  </r>
  <r>
    <s v="CA-2017-166093"/>
    <n v="856"/>
    <n v="8.56"/>
    <x v="1"/>
    <x v="71"/>
  </r>
  <r>
    <s v="CA-2017-166093"/>
    <n v="1392"/>
    <n v="13.92"/>
    <x v="1"/>
    <x v="71"/>
  </r>
  <r>
    <s v="CA-2017-166093"/>
    <n v="251829"/>
    <n v="2518.29"/>
    <x v="1"/>
    <x v="71"/>
  </r>
  <r>
    <s v="CA-2017-166093"/>
    <n v="54057"/>
    <n v="540.57000000000005"/>
    <x v="1"/>
    <x v="71"/>
  </r>
  <r>
    <s v="CA-2017-166093"/>
    <n v="221056"/>
    <n v="2210.56"/>
    <x v="1"/>
    <x v="71"/>
  </r>
  <r>
    <s v="CA-2016-146325"/>
    <n v="81424"/>
    <n v="814.24"/>
    <x v="1"/>
    <x v="70"/>
  </r>
  <r>
    <s v="CA-2016-146325"/>
    <n v="1348"/>
    <n v="13.48"/>
    <x v="1"/>
    <x v="70"/>
  </r>
  <r>
    <s v="CA-2017-134194"/>
    <n v="39582"/>
    <n v="395.82"/>
    <x v="5"/>
    <x v="61"/>
  </r>
  <r>
    <s v="CA-2017-134194"/>
    <n v="44688"/>
    <n v="446.88"/>
    <x v="5"/>
    <x v="61"/>
  </r>
  <r>
    <s v="CA-2017-134194"/>
    <n v="31744"/>
    <n v="317.44"/>
    <x v="5"/>
    <x v="61"/>
  </r>
  <r>
    <s v="CA-2017-134194"/>
    <n v="4098"/>
    <n v="40.98"/>
    <x v="5"/>
    <x v="61"/>
  </r>
  <r>
    <s v="CA-2017-134194"/>
    <n v="3168"/>
    <n v="31.68"/>
    <x v="5"/>
    <x v="61"/>
  </r>
  <r>
    <s v="CA-2014-131009"/>
    <n v="1884"/>
    <n v="18.84"/>
    <x v="5"/>
    <x v="236"/>
  </r>
  <r>
    <s v="CA-2014-131009"/>
    <n v="36225"/>
    <n v="362.25"/>
    <x v="5"/>
    <x v="236"/>
  </r>
  <r>
    <s v="CA-2014-131009"/>
    <n v="63552"/>
    <n v="635.52"/>
    <x v="5"/>
    <x v="236"/>
  </r>
  <r>
    <s v="CA-2014-131009"/>
    <n v="129552"/>
    <n v="1295.52"/>
    <x v="5"/>
    <x v="236"/>
  </r>
  <r>
    <s v="CA-2015-145814"/>
    <n v="5984"/>
    <n v="59.84"/>
    <x v="15"/>
    <x v="20"/>
  </r>
  <r>
    <s v="CA-2015-145814"/>
    <n v="86176"/>
    <n v="861.76"/>
    <x v="15"/>
    <x v="20"/>
  </r>
  <r>
    <s v="CA-2014-138359"/>
    <n v="6696"/>
    <n v="66.959999999999994"/>
    <x v="31"/>
    <x v="359"/>
  </r>
  <r>
    <s v="CA-2014-138359"/>
    <n v="624"/>
    <n v="6.24"/>
    <x v="31"/>
    <x v="359"/>
  </r>
  <r>
    <s v="CA-2017-131807"/>
    <n v="435168"/>
    <n v="4351.68"/>
    <x v="1"/>
    <x v="455"/>
  </r>
  <r>
    <s v="CA-2017-131807"/>
    <n v="149"/>
    <n v="1.49"/>
    <x v="1"/>
    <x v="455"/>
  </r>
  <r>
    <s v="CA-2017-131807"/>
    <n v="158"/>
    <n v="1.58"/>
    <x v="1"/>
    <x v="455"/>
  </r>
  <r>
    <s v="CA-2017-131807"/>
    <n v="729"/>
    <n v="7.29"/>
    <x v="1"/>
    <x v="455"/>
  </r>
  <r>
    <s v="CA-2017-131807"/>
    <n v="206352"/>
    <n v="2063.52"/>
    <x v="1"/>
    <x v="455"/>
  </r>
  <r>
    <s v="CA-2017-131807"/>
    <n v="7992"/>
    <n v="79.92"/>
    <x v="1"/>
    <x v="455"/>
  </r>
  <r>
    <s v="CA-2017-104864"/>
    <n v="8136"/>
    <n v="81.36"/>
    <x v="2"/>
    <x v="388"/>
  </r>
  <r>
    <s v="CA-2017-104864"/>
    <n v="20232"/>
    <n v="202.32"/>
    <x v="2"/>
    <x v="388"/>
  </r>
  <r>
    <s v="CA-2017-104864"/>
    <n v="389056"/>
    <n v="3890.56"/>
    <x v="2"/>
    <x v="388"/>
  </r>
  <r>
    <s v="CA-2017-104864"/>
    <n v="20736"/>
    <n v="207.36"/>
    <x v="2"/>
    <x v="388"/>
  </r>
  <r>
    <s v="CA-2017-104864"/>
    <n v="41472"/>
    <n v="414.72"/>
    <x v="2"/>
    <x v="388"/>
  </r>
  <r>
    <s v="CA-2015-138219"/>
    <n v="3336"/>
    <n v="33.36"/>
    <x v="1"/>
    <x v="1"/>
  </r>
  <r>
    <s v="CA-2016-157707"/>
    <n v="90882"/>
    <n v="908.82"/>
    <x v="22"/>
    <x v="60"/>
  </r>
  <r>
    <s v="CA-2016-157707"/>
    <n v="15992"/>
    <n v="159.91999999999999"/>
    <x v="22"/>
    <x v="60"/>
  </r>
  <r>
    <s v="CA-2016-157707"/>
    <n v="120784"/>
    <n v="1207.8399999999999"/>
    <x v="22"/>
    <x v="60"/>
  </r>
  <r>
    <s v="US-2015-126753"/>
    <n v="519792"/>
    <n v="5197.92"/>
    <x v="9"/>
    <x v="10"/>
  </r>
  <r>
    <s v="US-2015-126753"/>
    <n v="31176"/>
    <n v="311.76"/>
    <x v="9"/>
    <x v="10"/>
  </r>
  <r>
    <s v="US-2015-126753"/>
    <n v="10368"/>
    <n v="103.68"/>
    <x v="9"/>
    <x v="10"/>
  </r>
  <r>
    <s v="US-2015-126753"/>
    <n v="2724"/>
    <n v="27.24"/>
    <x v="9"/>
    <x v="10"/>
  </r>
  <r>
    <s v="US-2015-126753"/>
    <n v="254352"/>
    <n v="2543.52"/>
    <x v="9"/>
    <x v="10"/>
  </r>
  <r>
    <s v="US-2015-126753"/>
    <n v="3762"/>
    <n v="37.619999999999997"/>
    <x v="9"/>
    <x v="10"/>
  </r>
  <r>
    <s v="US-2015-126753"/>
    <n v="10272"/>
    <n v="102.72"/>
    <x v="9"/>
    <x v="10"/>
  </r>
  <r>
    <s v="CA-2014-166051"/>
    <n v="65997"/>
    <n v="659.97"/>
    <x v="35"/>
    <x v="25"/>
  </r>
  <r>
    <s v="CA-2014-166051"/>
    <n v="11373"/>
    <n v="113.73"/>
    <x v="35"/>
    <x v="25"/>
  </r>
  <r>
    <s v="CA-2015-113040"/>
    <n v="5104"/>
    <n v="51.04"/>
    <x v="1"/>
    <x v="1"/>
  </r>
  <r>
    <s v="CA-2014-103800"/>
    <n v="16448"/>
    <n v="164.48"/>
    <x v="5"/>
    <x v="12"/>
  </r>
  <r>
    <s v="CA-2014-113383"/>
    <n v="8192"/>
    <n v="81.92"/>
    <x v="30"/>
    <x v="500"/>
  </r>
  <r>
    <s v="CA-2014-113383"/>
    <n v="2549"/>
    <n v="25.49"/>
    <x v="30"/>
    <x v="500"/>
  </r>
  <r>
    <s v="CA-2017-152499"/>
    <n v="1512"/>
    <n v="15.12"/>
    <x v="10"/>
    <x v="22"/>
  </r>
  <r>
    <s v="CA-2017-152499"/>
    <n v="7872"/>
    <n v="78.72"/>
    <x v="10"/>
    <x v="22"/>
  </r>
  <r>
    <s v="CA-2016-151498"/>
    <n v="832"/>
    <n v="8.32"/>
    <x v="4"/>
    <x v="4"/>
  </r>
  <r>
    <s v="CA-2016-137939"/>
    <n v="8995"/>
    <n v="89.95"/>
    <x v="15"/>
    <x v="85"/>
  </r>
  <r>
    <s v="US-2016-117793"/>
    <n v="252"/>
    <n v="2.52"/>
    <x v="6"/>
    <x v="501"/>
  </r>
  <r>
    <s v="US-2016-117793"/>
    <n v="3759"/>
    <n v="37.590000000000003"/>
    <x v="6"/>
    <x v="501"/>
  </r>
  <r>
    <s v="US-2016-117793"/>
    <n v="1497"/>
    <n v="14.97"/>
    <x v="6"/>
    <x v="501"/>
  </r>
  <r>
    <s v="US-2016-117793"/>
    <n v="198"/>
    <n v="1.98"/>
    <x v="6"/>
    <x v="501"/>
  </r>
  <r>
    <s v="CA-2016-133872"/>
    <n v="39936"/>
    <n v="399.36"/>
    <x v="2"/>
    <x v="172"/>
  </r>
  <r>
    <s v="CA-2016-133872"/>
    <n v="18464"/>
    <n v="184.64"/>
    <x v="2"/>
    <x v="172"/>
  </r>
  <r>
    <s v="US-2015-165743"/>
    <n v="4896"/>
    <n v="48.96"/>
    <x v="22"/>
    <x v="34"/>
  </r>
  <r>
    <s v="US-2015-165743"/>
    <n v="145764"/>
    <n v="1457.64"/>
    <x v="22"/>
    <x v="34"/>
  </r>
  <r>
    <s v="US-2015-165743"/>
    <n v="9612"/>
    <n v="96.12"/>
    <x v="22"/>
    <x v="34"/>
  </r>
  <r>
    <s v="US-2017-105998"/>
    <n v="19975"/>
    <n v="199.75"/>
    <x v="1"/>
    <x v="70"/>
  </r>
  <r>
    <s v="US-2017-105998"/>
    <n v="1673184"/>
    <n v="16731.84"/>
    <x v="1"/>
    <x v="70"/>
  </r>
  <r>
    <s v="US-2014-148194"/>
    <n v="1218"/>
    <n v="12.18"/>
    <x v="4"/>
    <x v="4"/>
  </r>
  <r>
    <s v="US-2014-148194"/>
    <n v="5768"/>
    <n v="57.68"/>
    <x v="4"/>
    <x v="4"/>
  </r>
  <r>
    <s v="US-2015-151407"/>
    <n v="26396"/>
    <n v="263.95999999999998"/>
    <x v="23"/>
    <x v="362"/>
  </r>
  <r>
    <s v="CA-2015-110870"/>
    <n v="29994"/>
    <n v="299.94"/>
    <x v="1"/>
    <x v="1"/>
  </r>
  <r>
    <s v="CA-2015-110870"/>
    <n v="2576"/>
    <n v="25.76"/>
    <x v="1"/>
    <x v="1"/>
  </r>
  <r>
    <s v="CA-2014-143210"/>
    <n v="2719"/>
    <n v="27.19"/>
    <x v="31"/>
    <x v="90"/>
  </r>
  <r>
    <s v="CA-2014-143210"/>
    <n v="4584"/>
    <n v="45.84"/>
    <x v="31"/>
    <x v="90"/>
  </r>
  <r>
    <s v="CA-2014-143210"/>
    <n v="982"/>
    <n v="9.82"/>
    <x v="31"/>
    <x v="90"/>
  </r>
  <r>
    <s v="CA-2016-139808"/>
    <n v="9336"/>
    <n v="93.36"/>
    <x v="4"/>
    <x v="126"/>
  </r>
  <r>
    <s v="CA-2015-110863"/>
    <n v="54124"/>
    <n v="541.24"/>
    <x v="26"/>
    <x v="268"/>
  </r>
  <r>
    <s v="CA-2015-110863"/>
    <n v="10632"/>
    <n v="106.32"/>
    <x v="26"/>
    <x v="268"/>
  </r>
  <r>
    <s v="CA-2015-110863"/>
    <n v="13239"/>
    <n v="132.38999999999999"/>
    <x v="26"/>
    <x v="268"/>
  </r>
  <r>
    <s v="CA-2014-127859"/>
    <n v="126624"/>
    <n v="1266.24"/>
    <x v="9"/>
    <x v="10"/>
  </r>
  <r>
    <s v="US-2015-136427"/>
    <n v="125944"/>
    <n v="1259.44"/>
    <x v="22"/>
    <x v="34"/>
  </r>
  <r>
    <s v="CA-2017-120168"/>
    <n v="66392"/>
    <n v="663.92"/>
    <x v="15"/>
    <x v="20"/>
  </r>
  <r>
    <s v="CA-2017-120168"/>
    <n v="1200"/>
    <n v="12"/>
    <x v="15"/>
    <x v="20"/>
  </r>
  <r>
    <s v="CA-2017-120168"/>
    <n v="329"/>
    <n v="3.29"/>
    <x v="15"/>
    <x v="20"/>
  </r>
  <r>
    <s v="CA-2017-120168"/>
    <n v="1884"/>
    <n v="18.84"/>
    <x v="15"/>
    <x v="20"/>
  </r>
  <r>
    <s v="US-2014-131870"/>
    <n v="60672"/>
    <n v="606.72"/>
    <x v="24"/>
    <x v="152"/>
  </r>
  <r>
    <s v="US-2014-131870"/>
    <n v="30816"/>
    <n v="308.16000000000003"/>
    <x v="24"/>
    <x v="152"/>
  </r>
  <r>
    <s v="CA-2017-114804"/>
    <n v="52792"/>
    <n v="527.91999999999996"/>
    <x v="1"/>
    <x v="494"/>
  </r>
  <r>
    <s v="CA-2017-167227"/>
    <n v="839"/>
    <n v="8.39"/>
    <x v="25"/>
    <x v="285"/>
  </r>
  <r>
    <s v="CA-2017-167227"/>
    <n v="1176"/>
    <n v="11.76"/>
    <x v="25"/>
    <x v="285"/>
  </r>
  <r>
    <s v="CA-2014-129189"/>
    <n v="4992"/>
    <n v="49.92"/>
    <x v="5"/>
    <x v="61"/>
  </r>
  <r>
    <s v="CA-2014-129189"/>
    <n v="8792"/>
    <n v="87.92"/>
    <x v="5"/>
    <x v="61"/>
  </r>
  <r>
    <s v="CA-2014-129189"/>
    <n v="65793"/>
    <n v="657.93"/>
    <x v="5"/>
    <x v="61"/>
  </r>
  <r>
    <s v="CA-2014-129189"/>
    <n v="1044"/>
    <n v="10.44"/>
    <x v="5"/>
    <x v="61"/>
  </r>
  <r>
    <s v="CA-2015-132465"/>
    <n v="21068"/>
    <n v="210.68"/>
    <x v="15"/>
    <x v="20"/>
  </r>
  <r>
    <s v="CA-2015-132465"/>
    <n v="788"/>
    <n v="7.88"/>
    <x v="15"/>
    <x v="20"/>
  </r>
  <r>
    <s v="CA-2015-132465"/>
    <n v="1999"/>
    <n v="19.989999999999998"/>
    <x v="15"/>
    <x v="20"/>
  </r>
  <r>
    <s v="CA-2015-132465"/>
    <n v="77268"/>
    <n v="772.68"/>
    <x v="15"/>
    <x v="20"/>
  </r>
  <r>
    <s v="CA-2016-166373"/>
    <n v="10608"/>
    <n v="106.08"/>
    <x v="5"/>
    <x v="52"/>
  </r>
  <r>
    <s v="CA-2016-158806"/>
    <n v="23076"/>
    <n v="230.76"/>
    <x v="5"/>
    <x v="112"/>
  </r>
  <r>
    <s v="CA-2016-158806"/>
    <n v="2592"/>
    <n v="25.92"/>
    <x v="5"/>
    <x v="112"/>
  </r>
  <r>
    <s v="CA-2015-119690"/>
    <n v="47952"/>
    <n v="479.52"/>
    <x v="5"/>
    <x v="12"/>
  </r>
  <r>
    <s v="CA-2015-119690"/>
    <n v="984"/>
    <n v="9.84"/>
    <x v="5"/>
    <x v="12"/>
  </r>
  <r>
    <s v="CA-2015-119690"/>
    <n v="75384"/>
    <n v="753.84"/>
    <x v="5"/>
    <x v="12"/>
  </r>
  <r>
    <s v="CA-2015-119690"/>
    <n v="4608"/>
    <n v="46.08"/>
    <x v="5"/>
    <x v="12"/>
  </r>
  <r>
    <s v="CA-2015-153738"/>
    <n v="3768"/>
    <n v="37.68"/>
    <x v="31"/>
    <x v="104"/>
  </r>
  <r>
    <s v="CA-2017-169012"/>
    <n v="4191"/>
    <n v="41.91"/>
    <x v="32"/>
    <x v="38"/>
  </r>
  <r>
    <s v="CA-2017-109393"/>
    <n v="435999"/>
    <n v="4359.99"/>
    <x v="1"/>
    <x v="1"/>
  </r>
  <r>
    <s v="CA-2017-121489"/>
    <n v="388704"/>
    <n v="3887.04"/>
    <x v="4"/>
    <x v="4"/>
  </r>
  <r>
    <s v="CA-2017-121489"/>
    <n v="57258"/>
    <n v="572.58000000000004"/>
    <x v="4"/>
    <x v="4"/>
  </r>
  <r>
    <s v="CA-2017-121489"/>
    <n v="3318"/>
    <n v="33.18"/>
    <x v="4"/>
    <x v="4"/>
  </r>
  <r>
    <s v="US-2017-133081"/>
    <n v="6388"/>
    <n v="63.88"/>
    <x v="31"/>
    <x v="471"/>
  </r>
  <r>
    <s v="US-2017-133081"/>
    <n v="2672"/>
    <n v="26.72"/>
    <x v="31"/>
    <x v="471"/>
  </r>
  <r>
    <s v="CA-2017-165008"/>
    <n v="295056"/>
    <n v="2950.56"/>
    <x v="7"/>
    <x v="288"/>
  </r>
  <r>
    <s v="CA-2016-145611"/>
    <n v="39325"/>
    <n v="393.25"/>
    <x v="15"/>
    <x v="20"/>
  </r>
  <r>
    <s v="CA-2016-113600"/>
    <n v="2214"/>
    <n v="22.14"/>
    <x v="24"/>
    <x v="191"/>
  </r>
  <r>
    <s v="CA-2017-130834"/>
    <n v="16272"/>
    <n v="162.72"/>
    <x v="3"/>
    <x v="40"/>
  </r>
  <r>
    <s v="CA-2016-168543"/>
    <n v="70686"/>
    <n v="706.86"/>
    <x v="15"/>
    <x v="20"/>
  </r>
  <r>
    <s v="CA-2014-144974"/>
    <n v="597"/>
    <n v="5.97"/>
    <x v="9"/>
    <x v="10"/>
  </r>
  <r>
    <s v="CA-2014-144974"/>
    <n v="21184"/>
    <n v="211.84"/>
    <x v="9"/>
    <x v="10"/>
  </r>
  <r>
    <s v="CA-2014-144974"/>
    <n v="41376"/>
    <n v="413.76"/>
    <x v="9"/>
    <x v="10"/>
  </r>
  <r>
    <s v="CA-2014-109904"/>
    <n v="1794"/>
    <n v="17.940000000000001"/>
    <x v="15"/>
    <x v="20"/>
  </r>
  <r>
    <s v="CA-2017-152205"/>
    <n v="2655"/>
    <n v="26.55"/>
    <x v="9"/>
    <x v="10"/>
  </r>
  <r>
    <s v="CA-2015-121188"/>
    <n v="89235"/>
    <n v="892.35"/>
    <x v="1"/>
    <x v="1"/>
  </r>
  <r>
    <s v="CA-2015-121188"/>
    <n v="307666"/>
    <n v="3076.66"/>
    <x v="1"/>
    <x v="1"/>
  </r>
  <r>
    <s v="CA-2015-121188"/>
    <n v="72882"/>
    <n v="728.82"/>
    <x v="1"/>
    <x v="1"/>
  </r>
  <r>
    <s v="CA-2015-121188"/>
    <n v="4136"/>
    <n v="41.36"/>
    <x v="1"/>
    <x v="1"/>
  </r>
  <r>
    <s v="CA-2015-121188"/>
    <n v="43176"/>
    <n v="431.76"/>
    <x v="1"/>
    <x v="1"/>
  </r>
  <r>
    <s v="CA-2015-121188"/>
    <n v="416"/>
    <n v="4.16"/>
    <x v="1"/>
    <x v="1"/>
  </r>
  <r>
    <s v="CA-2015-156013"/>
    <n v="614"/>
    <n v="6.14"/>
    <x v="15"/>
    <x v="85"/>
  </r>
  <r>
    <s v="CA-2015-156013"/>
    <n v="24448"/>
    <n v="244.48"/>
    <x v="15"/>
    <x v="85"/>
  </r>
  <r>
    <s v="CA-2016-132997"/>
    <n v="26396"/>
    <n v="263.95999999999998"/>
    <x v="15"/>
    <x v="30"/>
  </r>
  <r>
    <s v="CA-2016-132997"/>
    <n v="35997"/>
    <n v="359.97"/>
    <x v="15"/>
    <x v="30"/>
  </r>
  <r>
    <s v="CA-2016-132997"/>
    <n v="1296"/>
    <n v="12.96"/>
    <x v="15"/>
    <x v="30"/>
  </r>
  <r>
    <s v="CA-2016-132997"/>
    <n v="11682"/>
    <n v="116.82"/>
    <x v="15"/>
    <x v="30"/>
  </r>
  <r>
    <s v="CA-2016-132997"/>
    <n v="276784"/>
    <n v="2767.84"/>
    <x v="15"/>
    <x v="30"/>
  </r>
  <r>
    <s v="US-2015-160563"/>
    <n v="23997"/>
    <n v="239.97"/>
    <x v="1"/>
    <x v="8"/>
  </r>
  <r>
    <s v="US-2015-160563"/>
    <n v="1602"/>
    <n v="16.02"/>
    <x v="1"/>
    <x v="8"/>
  </r>
  <r>
    <s v="CA-2017-151750"/>
    <n v="45456"/>
    <n v="454.56"/>
    <x v="5"/>
    <x v="114"/>
  </r>
  <r>
    <s v="CA-2017-151750"/>
    <n v="14142"/>
    <n v="141.41999999999999"/>
    <x v="5"/>
    <x v="114"/>
  </r>
  <r>
    <s v="CA-2017-151750"/>
    <n v="310744"/>
    <n v="3107.44"/>
    <x v="5"/>
    <x v="114"/>
  </r>
  <r>
    <s v="CA-2017-151750"/>
    <n v="12736"/>
    <n v="127.36"/>
    <x v="5"/>
    <x v="114"/>
  </r>
  <r>
    <s v="CA-2017-151750"/>
    <n v="647"/>
    <n v="6.47"/>
    <x v="5"/>
    <x v="114"/>
  </r>
  <r>
    <s v="CA-2017-151750"/>
    <n v="13748"/>
    <n v="137.47999999999999"/>
    <x v="5"/>
    <x v="114"/>
  </r>
  <r>
    <s v="CA-2017-151750"/>
    <n v="15224"/>
    <n v="152.24"/>
    <x v="5"/>
    <x v="114"/>
  </r>
  <r>
    <s v="CA-2015-106187"/>
    <n v="2742"/>
    <n v="27.42"/>
    <x v="32"/>
    <x v="502"/>
  </r>
  <r>
    <s v="CA-2015-106187"/>
    <n v="16598"/>
    <n v="165.98"/>
    <x v="32"/>
    <x v="502"/>
  </r>
  <r>
    <s v="CA-2015-106187"/>
    <n v="750"/>
    <n v="7.5"/>
    <x v="32"/>
    <x v="502"/>
  </r>
  <r>
    <s v="US-2016-164945"/>
    <n v="134272"/>
    <n v="1342.72"/>
    <x v="15"/>
    <x v="20"/>
  </r>
  <r>
    <s v="CA-2015-150714"/>
    <n v="146544"/>
    <n v="1465.44"/>
    <x v="21"/>
    <x v="24"/>
  </r>
  <r>
    <s v="CA-2015-150714"/>
    <n v="131904"/>
    <n v="1319.04"/>
    <x v="21"/>
    <x v="24"/>
  </r>
  <r>
    <s v="CA-2015-150714"/>
    <n v="20388"/>
    <n v="203.88"/>
    <x v="21"/>
    <x v="24"/>
  </r>
  <r>
    <s v="CA-2015-150714"/>
    <n v="14301"/>
    <n v="143.01"/>
    <x v="21"/>
    <x v="24"/>
  </r>
  <r>
    <s v="CA-2015-150714"/>
    <n v="71864"/>
    <n v="718.64"/>
    <x v="21"/>
    <x v="24"/>
  </r>
  <r>
    <s v="CA-2016-105753"/>
    <n v="611"/>
    <n v="6.11"/>
    <x v="17"/>
    <x v="81"/>
  </r>
  <r>
    <s v="CA-2017-120894"/>
    <n v="2808"/>
    <n v="28.08"/>
    <x v="3"/>
    <x v="40"/>
  </r>
  <r>
    <s v="CA-2016-106621"/>
    <n v="10496"/>
    <n v="104.96"/>
    <x v="16"/>
    <x v="420"/>
  </r>
  <r>
    <s v="CA-2015-107020"/>
    <n v="3992"/>
    <n v="39.92"/>
    <x v="1"/>
    <x v="272"/>
  </r>
  <r>
    <s v="US-2015-117492"/>
    <n v="7758"/>
    <n v="77.58"/>
    <x v="39"/>
    <x v="248"/>
  </r>
  <r>
    <s v="CA-2014-101392"/>
    <n v="26936"/>
    <n v="269.36"/>
    <x v="4"/>
    <x v="4"/>
  </r>
  <r>
    <s v="CA-2015-127502"/>
    <n v="576"/>
    <n v="5.76"/>
    <x v="1"/>
    <x v="8"/>
  </r>
  <r>
    <s v="CA-2017-143658"/>
    <n v="1099"/>
    <n v="10.99"/>
    <x v="15"/>
    <x v="20"/>
  </r>
  <r>
    <s v="CA-2017-133046"/>
    <n v="2388"/>
    <n v="23.88"/>
    <x v="4"/>
    <x v="4"/>
  </r>
  <r>
    <s v="CA-2017-133046"/>
    <n v="262"/>
    <n v="2.62"/>
    <x v="4"/>
    <x v="4"/>
  </r>
  <r>
    <s v="CA-2017-133046"/>
    <n v="1296"/>
    <n v="12.96"/>
    <x v="4"/>
    <x v="4"/>
  </r>
  <r>
    <s v="CA-2017-133046"/>
    <n v="23495"/>
    <n v="234.95"/>
    <x v="4"/>
    <x v="4"/>
  </r>
  <r>
    <s v="CA-2017-122798"/>
    <n v="11825"/>
    <n v="118.25"/>
    <x v="27"/>
    <x v="305"/>
  </r>
  <r>
    <s v="CA-2017-122798"/>
    <n v="428"/>
    <n v="4.28"/>
    <x v="27"/>
    <x v="305"/>
  </r>
  <r>
    <s v="CA-2016-169663"/>
    <n v="2685"/>
    <n v="26.85"/>
    <x v="1"/>
    <x v="1"/>
  </r>
  <r>
    <s v="CA-2016-169663"/>
    <n v="33576"/>
    <n v="335.76"/>
    <x v="1"/>
    <x v="1"/>
  </r>
  <r>
    <s v="CA-2015-149846"/>
    <n v="826"/>
    <n v="8.26"/>
    <x v="1"/>
    <x v="1"/>
  </r>
  <r>
    <s v="CA-2015-149846"/>
    <n v="297332"/>
    <n v="2973.32"/>
    <x v="1"/>
    <x v="1"/>
  </r>
  <r>
    <s v="CA-2015-149846"/>
    <n v="10479"/>
    <n v="104.79"/>
    <x v="1"/>
    <x v="1"/>
  </r>
  <r>
    <s v="CA-2015-149846"/>
    <n v="775728"/>
    <n v="7757.28"/>
    <x v="1"/>
    <x v="1"/>
  </r>
  <r>
    <s v="CA-2017-159149"/>
    <n v="890664"/>
    <n v="8906.64"/>
    <x v="5"/>
    <x v="12"/>
  </r>
  <r>
    <s v="CA-2017-159149"/>
    <n v="17544"/>
    <n v="175.44"/>
    <x v="5"/>
    <x v="12"/>
  </r>
  <r>
    <s v="CA-2017-159149"/>
    <n v="438336"/>
    <n v="4383.3599999999997"/>
    <x v="5"/>
    <x v="12"/>
  </r>
  <r>
    <s v="US-2017-167570"/>
    <n v="215544"/>
    <n v="2155.44"/>
    <x v="9"/>
    <x v="10"/>
  </r>
  <r>
    <s v="CA-2017-160122"/>
    <n v="55584"/>
    <n v="555.84"/>
    <x v="10"/>
    <x v="22"/>
  </r>
  <r>
    <s v="CA-2017-160122"/>
    <n v="127386"/>
    <n v="1273.8599999999999"/>
    <x v="10"/>
    <x v="22"/>
  </r>
  <r>
    <s v="CA-2016-130393"/>
    <n v="24843"/>
    <n v="248.43"/>
    <x v="5"/>
    <x v="287"/>
  </r>
  <r>
    <s v="CA-2016-130393"/>
    <n v="11648"/>
    <n v="116.48"/>
    <x v="5"/>
    <x v="287"/>
  </r>
  <r>
    <s v="CA-2016-130393"/>
    <n v="85246"/>
    <n v="852.46"/>
    <x v="5"/>
    <x v="287"/>
  </r>
  <r>
    <s v="CA-2017-144820"/>
    <n v="2064"/>
    <n v="20.64"/>
    <x v="5"/>
    <x v="45"/>
  </r>
  <r>
    <s v="CA-2017-101014"/>
    <n v="14802"/>
    <n v="148.02000000000001"/>
    <x v="1"/>
    <x v="1"/>
  </r>
  <r>
    <s v="CA-2017-105543"/>
    <n v="3329"/>
    <n v="33.29"/>
    <x v="41"/>
    <x v="495"/>
  </r>
  <r>
    <s v="US-2017-113201"/>
    <n v="20495"/>
    <n v="204.95"/>
    <x v="1"/>
    <x v="1"/>
  </r>
  <r>
    <s v="US-2017-106551"/>
    <n v="526344"/>
    <n v="5263.44"/>
    <x v="10"/>
    <x v="22"/>
  </r>
  <r>
    <s v="CA-2016-116722"/>
    <n v="4196"/>
    <n v="41.96"/>
    <x v="1"/>
    <x v="8"/>
  </r>
  <r>
    <s v="CA-2016-116722"/>
    <n v="451152"/>
    <n v="4511.5200000000004"/>
    <x v="1"/>
    <x v="8"/>
  </r>
  <r>
    <s v="CA-2016-116722"/>
    <n v="31504"/>
    <n v="315.04000000000002"/>
    <x v="1"/>
    <x v="8"/>
  </r>
  <r>
    <s v="CA-2014-138128"/>
    <n v="30672"/>
    <n v="306.72000000000003"/>
    <x v="9"/>
    <x v="10"/>
  </r>
  <r>
    <s v="CA-2014-138128"/>
    <n v="1079976"/>
    <n v="10799.76"/>
    <x v="9"/>
    <x v="10"/>
  </r>
  <r>
    <s v="US-2017-150070"/>
    <n v="161568"/>
    <n v="1615.68"/>
    <x v="1"/>
    <x v="494"/>
  </r>
  <r>
    <s v="CA-2015-137064"/>
    <n v="2934"/>
    <n v="29.34"/>
    <x v="5"/>
    <x v="12"/>
  </r>
  <r>
    <s v="CA-2015-137064"/>
    <n v="18528"/>
    <n v="185.28"/>
    <x v="5"/>
    <x v="12"/>
  </r>
  <r>
    <s v="CA-2015-137064"/>
    <n v="670752"/>
    <n v="6707.52"/>
    <x v="5"/>
    <x v="12"/>
  </r>
  <r>
    <s v="CA-2017-157350"/>
    <n v="6496"/>
    <n v="64.959999999999994"/>
    <x v="10"/>
    <x v="22"/>
  </r>
  <r>
    <s v="CA-2014-127866"/>
    <n v="4194"/>
    <n v="41.94"/>
    <x v="1"/>
    <x v="169"/>
  </r>
  <r>
    <s v="CA-2014-127866"/>
    <n v="1196"/>
    <n v="11.96"/>
    <x v="1"/>
    <x v="169"/>
  </r>
  <r>
    <s v="CA-2014-127866"/>
    <n v="1312"/>
    <n v="13.12"/>
    <x v="1"/>
    <x v="169"/>
  </r>
  <r>
    <s v="CA-2014-127866"/>
    <n v="53541"/>
    <n v="535.41"/>
    <x v="1"/>
    <x v="169"/>
  </r>
  <r>
    <s v="CA-2015-131352"/>
    <n v="7278"/>
    <n v="72.78"/>
    <x v="5"/>
    <x v="61"/>
  </r>
  <r>
    <s v="CA-2015-121776"/>
    <n v="3684"/>
    <n v="36.840000000000003"/>
    <x v="1"/>
    <x v="1"/>
  </r>
  <r>
    <s v="CA-2015-121776"/>
    <n v="8771"/>
    <n v="87.71"/>
    <x v="1"/>
    <x v="1"/>
  </r>
  <r>
    <s v="CA-2016-118073"/>
    <n v="5622925"/>
    <n v="56229.25"/>
    <x v="2"/>
    <x v="121"/>
  </r>
  <r>
    <s v="CA-2014-103219"/>
    <n v="5652"/>
    <n v="56.52"/>
    <x v="15"/>
    <x v="20"/>
  </r>
  <r>
    <s v="CA-2016-102561"/>
    <n v="11264"/>
    <n v="112.64"/>
    <x v="9"/>
    <x v="10"/>
  </r>
  <r>
    <s v="CA-2016-102561"/>
    <n v="28408"/>
    <n v="284.08"/>
    <x v="9"/>
    <x v="10"/>
  </r>
  <r>
    <s v="CA-2016-102561"/>
    <n v="18496"/>
    <n v="184.96"/>
    <x v="9"/>
    <x v="10"/>
  </r>
  <r>
    <s v="CA-2016-100993"/>
    <n v="1473"/>
    <n v="14.73"/>
    <x v="1"/>
    <x v="70"/>
  </r>
  <r>
    <s v="CA-2016-100993"/>
    <n v="18654"/>
    <n v="186.54"/>
    <x v="1"/>
    <x v="70"/>
  </r>
  <r>
    <s v="CA-2016-100993"/>
    <n v="557728"/>
    <n v="5577.28"/>
    <x v="1"/>
    <x v="70"/>
  </r>
  <r>
    <s v="CA-2016-100993"/>
    <n v="159968"/>
    <n v="1599.68"/>
    <x v="1"/>
    <x v="70"/>
  </r>
  <r>
    <s v="US-2014-112949"/>
    <n v="4719"/>
    <n v="47.19"/>
    <x v="26"/>
    <x v="408"/>
  </r>
  <r>
    <s v="US-2014-112949"/>
    <n v="352"/>
    <n v="3.52"/>
    <x v="26"/>
    <x v="408"/>
  </r>
  <r>
    <s v="US-2017-146822"/>
    <n v="4912"/>
    <n v="49.12"/>
    <x v="17"/>
    <x v="127"/>
  </r>
  <r>
    <s v="US-2016-131058"/>
    <n v="2016"/>
    <n v="20.16"/>
    <x v="1"/>
    <x v="157"/>
  </r>
  <r>
    <s v="CA-2014-167997"/>
    <n v="1068"/>
    <n v="10.68"/>
    <x v="44"/>
    <x v="503"/>
  </r>
  <r>
    <s v="CA-2014-167997"/>
    <n v="14196"/>
    <n v="141.96"/>
    <x v="44"/>
    <x v="503"/>
  </r>
  <r>
    <s v="CA-2017-140151"/>
    <n v="3248"/>
    <n v="32.479999999999997"/>
    <x v="4"/>
    <x v="4"/>
  </r>
  <r>
    <s v="CA-2017-140151"/>
    <n v="2004"/>
    <n v="20.04"/>
    <x v="4"/>
    <x v="4"/>
  </r>
  <r>
    <s v="CA-2017-140151"/>
    <n v="1399996"/>
    <n v="13999.96"/>
    <x v="4"/>
    <x v="4"/>
  </r>
  <r>
    <s v="US-2017-143770"/>
    <n v="2380"/>
    <n v="23.8"/>
    <x v="29"/>
    <x v="209"/>
  </r>
  <r>
    <s v="US-2017-143770"/>
    <n v="6196"/>
    <n v="61.96"/>
    <x v="29"/>
    <x v="209"/>
  </r>
  <r>
    <s v="CA-2016-131296"/>
    <n v="239372"/>
    <n v="2393.7199999999998"/>
    <x v="39"/>
    <x v="248"/>
  </r>
  <r>
    <s v="CA-2016-103464"/>
    <n v="5950"/>
    <n v="59.5"/>
    <x v="1"/>
    <x v="70"/>
  </r>
  <r>
    <s v="CA-2017-136238"/>
    <n v="16032"/>
    <n v="160.32"/>
    <x v="5"/>
    <x v="372"/>
  </r>
  <r>
    <s v="CA-2016-120803"/>
    <n v="19975"/>
    <n v="199.75"/>
    <x v="29"/>
    <x v="451"/>
  </r>
  <r>
    <s v="CA-2016-134138"/>
    <n v="22796"/>
    <n v="227.96"/>
    <x v="30"/>
    <x v="78"/>
  </r>
  <r>
    <s v="CA-2015-120915"/>
    <n v="29352"/>
    <n v="293.52"/>
    <x v="15"/>
    <x v="20"/>
  </r>
  <r>
    <s v="CA-2015-120915"/>
    <n v="30798"/>
    <n v="307.98"/>
    <x v="15"/>
    <x v="20"/>
  </r>
  <r>
    <s v="CA-2015-168207"/>
    <n v="9696"/>
    <n v="96.96"/>
    <x v="1"/>
    <x v="70"/>
  </r>
  <r>
    <s v="CA-2015-168207"/>
    <n v="117488"/>
    <n v="1174.8800000000001"/>
    <x v="1"/>
    <x v="70"/>
  </r>
  <r>
    <s v="CA-2015-168207"/>
    <n v="11952"/>
    <n v="119.52"/>
    <x v="1"/>
    <x v="70"/>
  </r>
  <r>
    <s v="CA-2015-168207"/>
    <n v="512499"/>
    <n v="5124.99"/>
    <x v="1"/>
    <x v="70"/>
  </r>
  <r>
    <s v="CA-2016-144148"/>
    <n v="863128"/>
    <n v="8631.2800000000007"/>
    <x v="1"/>
    <x v="8"/>
  </r>
  <r>
    <s v="CA-2017-107174"/>
    <n v="203686"/>
    <n v="2036.86"/>
    <x v="4"/>
    <x v="4"/>
  </r>
  <r>
    <s v="CA-2017-107174"/>
    <n v="449568"/>
    <n v="4495.68"/>
    <x v="4"/>
    <x v="4"/>
  </r>
  <r>
    <s v="CA-2017-107174"/>
    <n v="10896"/>
    <n v="108.96"/>
    <x v="4"/>
    <x v="4"/>
  </r>
  <r>
    <s v="CA-2016-146150"/>
    <n v="26418"/>
    <n v="264.18"/>
    <x v="35"/>
    <x v="25"/>
  </r>
  <r>
    <s v="CA-2014-114125"/>
    <n v="288"/>
    <n v="2.88"/>
    <x v="1"/>
    <x v="1"/>
  </r>
  <r>
    <s v="CA-2014-114125"/>
    <n v="41904"/>
    <n v="419.04"/>
    <x v="1"/>
    <x v="1"/>
  </r>
  <r>
    <s v="CA-2014-114125"/>
    <n v="2392"/>
    <n v="23.92"/>
    <x v="1"/>
    <x v="1"/>
  </r>
  <r>
    <s v="CA-2016-114944"/>
    <n v="156512"/>
    <n v="1565.12"/>
    <x v="10"/>
    <x v="22"/>
  </r>
  <r>
    <s v="CA-2016-135965"/>
    <n v="12834"/>
    <n v="128.34"/>
    <x v="15"/>
    <x v="20"/>
  </r>
  <r>
    <s v="CA-2017-149699"/>
    <n v="47495"/>
    <n v="474.95"/>
    <x v="1"/>
    <x v="1"/>
  </r>
  <r>
    <s v="CA-2016-166429"/>
    <n v="99998"/>
    <n v="999.98"/>
    <x v="4"/>
    <x v="96"/>
  </r>
  <r>
    <s v="CA-2015-112767"/>
    <n v="2775"/>
    <n v="27.75"/>
    <x v="21"/>
    <x v="24"/>
  </r>
  <r>
    <s v="CA-2015-119879"/>
    <n v="1252704"/>
    <n v="12527.04"/>
    <x v="9"/>
    <x v="10"/>
  </r>
  <r>
    <s v="CA-2015-119879"/>
    <n v="11097"/>
    <n v="110.97"/>
    <x v="9"/>
    <x v="10"/>
  </r>
  <r>
    <s v="CA-2017-155642"/>
    <n v="22608"/>
    <n v="226.08"/>
    <x v="10"/>
    <x v="22"/>
  </r>
  <r>
    <s v="CA-2017-155642"/>
    <n v="1892"/>
    <n v="18.920000000000002"/>
    <x v="10"/>
    <x v="22"/>
  </r>
  <r>
    <s v="US-2017-101721"/>
    <n v="63312"/>
    <n v="633.12"/>
    <x v="10"/>
    <x v="22"/>
  </r>
  <r>
    <s v="CA-2015-136728"/>
    <n v="7824"/>
    <n v="78.239999999999995"/>
    <x v="10"/>
    <x v="22"/>
  </r>
  <r>
    <s v="CA-2015-136728"/>
    <n v="170072"/>
    <n v="1700.72"/>
    <x v="10"/>
    <x v="22"/>
  </r>
  <r>
    <s v="CA-2016-127194"/>
    <n v="6282"/>
    <n v="62.82"/>
    <x v="15"/>
    <x v="20"/>
  </r>
  <r>
    <s v="CA-2015-140375"/>
    <n v="1944"/>
    <n v="19.440000000000001"/>
    <x v="39"/>
    <x v="196"/>
  </r>
  <r>
    <s v="CA-2015-140375"/>
    <n v="738"/>
    <n v="7.38"/>
    <x v="39"/>
    <x v="196"/>
  </r>
  <r>
    <s v="US-2017-155866"/>
    <n v="3888"/>
    <n v="38.880000000000003"/>
    <x v="15"/>
    <x v="20"/>
  </r>
  <r>
    <s v="US-2017-155866"/>
    <n v="18776"/>
    <n v="187.76"/>
    <x v="15"/>
    <x v="20"/>
  </r>
  <r>
    <s v="CA-2015-141327"/>
    <n v="6048"/>
    <n v="60.48"/>
    <x v="3"/>
    <x v="28"/>
  </r>
  <r>
    <s v="CA-2015-141327"/>
    <n v="98352"/>
    <n v="983.52"/>
    <x v="3"/>
    <x v="28"/>
  </r>
  <r>
    <s v="CA-2015-141327"/>
    <n v="335744"/>
    <n v="3357.44"/>
    <x v="3"/>
    <x v="28"/>
  </r>
  <r>
    <s v="CA-2015-136700"/>
    <n v="896"/>
    <n v="8.9600000000000009"/>
    <x v="1"/>
    <x v="443"/>
  </r>
  <r>
    <s v="CA-2017-102736"/>
    <n v="89568"/>
    <n v="895.68"/>
    <x v="18"/>
    <x v="289"/>
  </r>
  <r>
    <s v="CA-2017-102736"/>
    <n v="7196"/>
    <n v="71.959999999999994"/>
    <x v="18"/>
    <x v="289"/>
  </r>
  <r>
    <s v="CA-2017-102736"/>
    <n v="15552"/>
    <n v="155.52000000000001"/>
    <x v="18"/>
    <x v="289"/>
  </r>
  <r>
    <s v="CA-2017-125269"/>
    <n v="1043"/>
    <n v="10.43"/>
    <x v="10"/>
    <x v="22"/>
  </r>
  <r>
    <s v="CA-2017-125269"/>
    <n v="72784"/>
    <n v="727.84"/>
    <x v="10"/>
    <x v="22"/>
  </r>
  <r>
    <s v="CA-2015-114811"/>
    <n v="6715"/>
    <n v="67.150000000000006"/>
    <x v="15"/>
    <x v="20"/>
  </r>
  <r>
    <s v="CA-2015-114811"/>
    <n v="54998"/>
    <n v="549.98"/>
    <x v="15"/>
    <x v="20"/>
  </r>
  <r>
    <s v="CA-2015-114811"/>
    <n v="1182"/>
    <n v="11.82"/>
    <x v="15"/>
    <x v="20"/>
  </r>
  <r>
    <s v="CA-2015-114811"/>
    <n v="46438"/>
    <n v="464.38"/>
    <x v="15"/>
    <x v="20"/>
  </r>
  <r>
    <s v="CA-2015-114811"/>
    <n v="577764"/>
    <n v="5777.64"/>
    <x v="15"/>
    <x v="20"/>
  </r>
  <r>
    <s v="CA-2015-122266"/>
    <n v="1915155"/>
    <n v="19151.55"/>
    <x v="2"/>
    <x v="399"/>
  </r>
  <r>
    <s v="CA-2015-122266"/>
    <n v="2624"/>
    <n v="26.24"/>
    <x v="2"/>
    <x v="399"/>
  </r>
  <r>
    <s v="CA-2015-141565"/>
    <n v="1369764"/>
    <n v="13697.64"/>
    <x v="18"/>
    <x v="316"/>
  </r>
  <r>
    <s v="CA-2015-141565"/>
    <n v="294368"/>
    <n v="2943.68"/>
    <x v="18"/>
    <x v="316"/>
  </r>
  <r>
    <s v="CA-2017-128769"/>
    <n v="81568"/>
    <n v="815.68"/>
    <x v="18"/>
    <x v="316"/>
  </r>
  <r>
    <s v="CA-2016-116337"/>
    <n v="4446"/>
    <n v="44.46"/>
    <x v="5"/>
    <x v="61"/>
  </r>
  <r>
    <s v="CA-2016-116337"/>
    <n v="314088"/>
    <n v="3140.88"/>
    <x v="5"/>
    <x v="61"/>
  </r>
  <r>
    <s v="CA-2015-120845"/>
    <n v="6336"/>
    <n v="63.36"/>
    <x v="18"/>
    <x v="87"/>
  </r>
  <r>
    <s v="CA-2015-120845"/>
    <n v="1048"/>
    <n v="10.48"/>
    <x v="18"/>
    <x v="87"/>
  </r>
  <r>
    <s v="CA-2015-120845"/>
    <n v="2469"/>
    <n v="24.69"/>
    <x v="18"/>
    <x v="87"/>
  </r>
  <r>
    <s v="CA-2015-120845"/>
    <n v="3264"/>
    <n v="32.64"/>
    <x v="18"/>
    <x v="87"/>
  </r>
  <r>
    <s v="CA-2014-120775"/>
    <n v="4344"/>
    <n v="43.44"/>
    <x v="5"/>
    <x v="61"/>
  </r>
  <r>
    <s v="CA-2014-120775"/>
    <n v="31776"/>
    <n v="317.76"/>
    <x v="5"/>
    <x v="61"/>
  </r>
  <r>
    <s v="CA-2014-120775"/>
    <n v="4928"/>
    <n v="49.28"/>
    <x v="5"/>
    <x v="61"/>
  </r>
  <r>
    <s v="CA-2014-120775"/>
    <n v="1788"/>
    <n v="17.88"/>
    <x v="5"/>
    <x v="61"/>
  </r>
  <r>
    <s v="CA-2014-120775"/>
    <n v="15072"/>
    <n v="150.72"/>
    <x v="5"/>
    <x v="61"/>
  </r>
  <r>
    <s v="CA-2014-152905"/>
    <n v="12624"/>
    <n v="126.24"/>
    <x v="5"/>
    <x v="81"/>
  </r>
  <r>
    <s v="CA-2016-104633"/>
    <n v="18588"/>
    <n v="185.88"/>
    <x v="1"/>
    <x v="45"/>
  </r>
  <r>
    <s v="CA-2016-104633"/>
    <n v="1296"/>
    <n v="12.96"/>
    <x v="1"/>
    <x v="45"/>
  </r>
  <r>
    <s v="CA-2017-104136"/>
    <n v="1897"/>
    <n v="18.97"/>
    <x v="31"/>
    <x v="231"/>
  </r>
  <r>
    <s v="CA-2017-104136"/>
    <n v="4099"/>
    <n v="40.99"/>
    <x v="31"/>
    <x v="231"/>
  </r>
  <r>
    <s v="CA-2016-123050"/>
    <n v="8264"/>
    <n v="82.64"/>
    <x v="15"/>
    <x v="21"/>
  </r>
  <r>
    <s v="CA-2016-123050"/>
    <n v="3102"/>
    <n v="31.02"/>
    <x v="15"/>
    <x v="21"/>
  </r>
  <r>
    <s v="CA-2016-123050"/>
    <n v="8997"/>
    <n v="89.97"/>
    <x v="15"/>
    <x v="21"/>
  </r>
  <r>
    <s v="CA-2016-162355"/>
    <n v="3597"/>
    <n v="35.97"/>
    <x v="32"/>
    <x v="406"/>
  </r>
  <r>
    <s v="CA-2016-162355"/>
    <n v="126686"/>
    <n v="1266.8599999999999"/>
    <x v="32"/>
    <x v="406"/>
  </r>
  <r>
    <s v="CA-2014-158225"/>
    <n v="16945"/>
    <n v="169.45"/>
    <x v="1"/>
    <x v="49"/>
  </r>
  <r>
    <s v="CA-2014-158225"/>
    <n v="4068"/>
    <n v="40.68"/>
    <x v="1"/>
    <x v="49"/>
  </r>
  <r>
    <s v="CA-2017-102204"/>
    <n v="3328"/>
    <n v="33.28"/>
    <x v="2"/>
    <x v="108"/>
  </r>
  <r>
    <s v="CA-2017-102204"/>
    <n v="933262"/>
    <n v="9332.6200000000008"/>
    <x v="2"/>
    <x v="108"/>
  </r>
  <r>
    <s v="CA-2017-102204"/>
    <n v="280392"/>
    <n v="2803.92"/>
    <x v="2"/>
    <x v="108"/>
  </r>
  <r>
    <s v="CA-2017-103065"/>
    <n v="4768"/>
    <n v="47.68"/>
    <x v="2"/>
    <x v="108"/>
  </r>
  <r>
    <s v="CA-2017-103065"/>
    <n v="6672"/>
    <n v="66.72"/>
    <x v="2"/>
    <x v="108"/>
  </r>
  <r>
    <s v="CA-2017-103065"/>
    <n v="4448"/>
    <n v="44.48"/>
    <x v="2"/>
    <x v="108"/>
  </r>
  <r>
    <s v="CA-2017-103065"/>
    <n v="43936"/>
    <n v="439.36"/>
    <x v="2"/>
    <x v="108"/>
  </r>
  <r>
    <s v="CA-2014-109855"/>
    <n v="23744"/>
    <n v="237.44"/>
    <x v="15"/>
    <x v="20"/>
  </r>
  <r>
    <s v="CA-2014-109855"/>
    <n v="3570"/>
    <n v="35.700000000000003"/>
    <x v="15"/>
    <x v="20"/>
  </r>
  <r>
    <s v="CA-2014-109897"/>
    <n v="806336"/>
    <n v="8063.36"/>
    <x v="1"/>
    <x v="8"/>
  </r>
  <r>
    <s v="CA-2014-109897"/>
    <n v="8544"/>
    <n v="85.44"/>
    <x v="1"/>
    <x v="8"/>
  </r>
  <r>
    <s v="US-2014-143581"/>
    <n v="34491"/>
    <n v="344.91"/>
    <x v="32"/>
    <x v="38"/>
  </r>
  <r>
    <s v="CA-2015-129217"/>
    <n v="7097"/>
    <n v="70.97"/>
    <x v="10"/>
    <x v="34"/>
  </r>
  <r>
    <s v="CA-2015-129217"/>
    <n v="36784"/>
    <n v="367.84"/>
    <x v="10"/>
    <x v="34"/>
  </r>
  <r>
    <s v="CA-2016-133816"/>
    <n v="743988"/>
    <n v="7439.88"/>
    <x v="9"/>
    <x v="10"/>
  </r>
  <r>
    <s v="CA-2015-140221"/>
    <n v="11212"/>
    <n v="112.12"/>
    <x v="10"/>
    <x v="22"/>
  </r>
  <r>
    <s v="CA-2015-140221"/>
    <n v="4712"/>
    <n v="47.12"/>
    <x v="10"/>
    <x v="22"/>
  </r>
  <r>
    <s v="CA-2015-140221"/>
    <n v="18098"/>
    <n v="180.98"/>
    <x v="10"/>
    <x v="22"/>
  </r>
  <r>
    <s v="CA-2015-140221"/>
    <n v="60416"/>
    <n v="604.16"/>
    <x v="10"/>
    <x v="22"/>
  </r>
  <r>
    <s v="CA-2017-152310"/>
    <n v="29999"/>
    <n v="299.99"/>
    <x v="4"/>
    <x v="4"/>
  </r>
  <r>
    <s v="CA-2017-152310"/>
    <n v="19216"/>
    <n v="192.16"/>
    <x v="4"/>
    <x v="4"/>
  </r>
  <r>
    <s v="CA-2017-152310"/>
    <n v="242624"/>
    <n v="2426.2399999999998"/>
    <x v="4"/>
    <x v="4"/>
  </r>
  <r>
    <s v="CA-2017-152310"/>
    <n v="4674"/>
    <n v="46.74"/>
    <x v="4"/>
    <x v="4"/>
  </r>
  <r>
    <s v="CA-2017-152310"/>
    <n v="17495"/>
    <n v="174.95"/>
    <x v="4"/>
    <x v="4"/>
  </r>
  <r>
    <s v="CA-2017-152310"/>
    <n v="100704"/>
    <n v="1007.04"/>
    <x v="4"/>
    <x v="4"/>
  </r>
  <r>
    <s v="CA-2016-118101"/>
    <n v="36891"/>
    <n v="368.91"/>
    <x v="12"/>
    <x v="43"/>
  </r>
  <r>
    <s v="CA-2016-118101"/>
    <n v="802"/>
    <n v="8.02"/>
    <x v="12"/>
    <x v="43"/>
  </r>
  <r>
    <s v="CA-2016-118101"/>
    <n v="17104"/>
    <n v="171.04"/>
    <x v="12"/>
    <x v="43"/>
  </r>
  <r>
    <s v="CA-2016-100307"/>
    <n v="1944"/>
    <n v="19.440000000000001"/>
    <x v="36"/>
    <x v="115"/>
  </r>
  <r>
    <s v="CA-2015-138457"/>
    <n v="13092"/>
    <n v="130.91999999999999"/>
    <x v="3"/>
    <x v="108"/>
  </r>
  <r>
    <s v="CA-2014-131800"/>
    <n v="12294"/>
    <n v="122.94"/>
    <x v="15"/>
    <x v="20"/>
  </r>
  <r>
    <s v="CA-2014-131800"/>
    <n v="35448"/>
    <n v="354.48"/>
    <x v="15"/>
    <x v="20"/>
  </r>
  <r>
    <s v="CA-2014-118304"/>
    <n v="1998"/>
    <n v="19.98"/>
    <x v="13"/>
    <x v="18"/>
  </r>
  <r>
    <s v="CA-2017-121790"/>
    <n v="69375"/>
    <n v="693.75"/>
    <x v="10"/>
    <x v="34"/>
  </r>
  <r>
    <s v="CA-2017-121790"/>
    <n v="3168"/>
    <n v="31.68"/>
    <x v="10"/>
    <x v="34"/>
  </r>
  <r>
    <s v="CA-2017-121790"/>
    <n v="2003168"/>
    <n v="20031.68"/>
    <x v="10"/>
    <x v="34"/>
  </r>
  <r>
    <s v="CA-2017-121790"/>
    <n v="9344"/>
    <n v="93.44"/>
    <x v="10"/>
    <x v="34"/>
  </r>
  <r>
    <s v="CA-2016-169670"/>
    <n v="2563056"/>
    <n v="25630.560000000001"/>
    <x v="15"/>
    <x v="20"/>
  </r>
  <r>
    <s v="CA-2016-139549"/>
    <n v="387136"/>
    <n v="3871.36"/>
    <x v="1"/>
    <x v="485"/>
  </r>
  <r>
    <s v="CA-2015-104059"/>
    <n v="3424"/>
    <n v="34.24"/>
    <x v="24"/>
    <x v="24"/>
  </r>
  <r>
    <s v="CA-2017-164112"/>
    <n v="108542"/>
    <n v="1085.42"/>
    <x v="15"/>
    <x v="145"/>
  </r>
  <r>
    <s v="CA-2015-143882"/>
    <n v="43056"/>
    <n v="430.56"/>
    <x v="24"/>
    <x v="80"/>
  </r>
  <r>
    <s v="US-2016-139262"/>
    <n v="3762"/>
    <n v="37.619999999999997"/>
    <x v="2"/>
    <x v="67"/>
  </r>
  <r>
    <s v="US-2016-139262"/>
    <n v="3486"/>
    <n v="34.86"/>
    <x v="2"/>
    <x v="67"/>
  </r>
  <r>
    <s v="US-2016-139262"/>
    <n v="432456"/>
    <n v="4324.5600000000004"/>
    <x v="2"/>
    <x v="67"/>
  </r>
  <r>
    <s v="CA-2017-146192"/>
    <n v="67506"/>
    <n v="675.06"/>
    <x v="32"/>
    <x v="38"/>
  </r>
  <r>
    <s v="CA-2017-134810"/>
    <n v="65232"/>
    <n v="652.32000000000005"/>
    <x v="3"/>
    <x v="108"/>
  </r>
  <r>
    <s v="CA-2017-134810"/>
    <n v="2070"/>
    <n v="20.7"/>
    <x v="3"/>
    <x v="108"/>
  </r>
  <r>
    <s v="CA-2015-154284"/>
    <n v="60053"/>
    <n v="600.53"/>
    <x v="10"/>
    <x v="490"/>
  </r>
  <r>
    <s v="CA-2015-154284"/>
    <n v="59904"/>
    <n v="599.04"/>
    <x v="10"/>
    <x v="490"/>
  </r>
  <r>
    <s v="CA-2015-154284"/>
    <n v="63744"/>
    <n v="637.44000000000005"/>
    <x v="10"/>
    <x v="490"/>
  </r>
  <r>
    <s v="CA-2015-154284"/>
    <n v="51756"/>
    <n v="517.55999999999995"/>
    <x v="10"/>
    <x v="490"/>
  </r>
  <r>
    <s v="CA-2014-156244"/>
    <n v="31104"/>
    <n v="311.04000000000002"/>
    <x v="2"/>
    <x v="100"/>
  </r>
  <r>
    <s v="CA-2014-156244"/>
    <n v="4796"/>
    <n v="47.96"/>
    <x v="2"/>
    <x v="100"/>
  </r>
  <r>
    <s v="CA-2014-156244"/>
    <n v="158928"/>
    <n v="1589.28"/>
    <x v="2"/>
    <x v="100"/>
  </r>
  <r>
    <s v="CA-2014-156244"/>
    <n v="211248"/>
    <n v="2112.48"/>
    <x v="2"/>
    <x v="100"/>
  </r>
  <r>
    <s v="CA-2014-156244"/>
    <n v="5552"/>
    <n v="55.52"/>
    <x v="2"/>
    <x v="100"/>
  </r>
  <r>
    <s v="CA-2014-156244"/>
    <n v="2952"/>
    <n v="29.52"/>
    <x v="2"/>
    <x v="100"/>
  </r>
  <r>
    <s v="CA-2015-106362"/>
    <n v="10332"/>
    <n v="103.32"/>
    <x v="24"/>
    <x v="21"/>
  </r>
  <r>
    <s v="US-2017-168802"/>
    <n v="18368"/>
    <n v="183.68"/>
    <x v="4"/>
    <x v="4"/>
  </r>
  <r>
    <s v="US-2017-146906"/>
    <n v="2999"/>
    <n v="29.99"/>
    <x v="15"/>
    <x v="20"/>
  </r>
  <r>
    <s v="CA-2016-166380"/>
    <n v="2655"/>
    <n v="26.55"/>
    <x v="17"/>
    <x v="81"/>
  </r>
  <r>
    <s v="CA-2016-166380"/>
    <n v="11198"/>
    <n v="111.98"/>
    <x v="17"/>
    <x v="81"/>
  </r>
  <r>
    <s v="US-2015-158911"/>
    <n v="4928"/>
    <n v="49.28"/>
    <x v="3"/>
    <x v="35"/>
  </r>
  <r>
    <s v="US-2015-158911"/>
    <n v="11784"/>
    <n v="117.84"/>
    <x v="3"/>
    <x v="35"/>
  </r>
  <r>
    <s v="US-2014-103338"/>
    <n v="798"/>
    <n v="7.98"/>
    <x v="1"/>
    <x v="43"/>
  </r>
  <r>
    <s v="CA-2015-109169"/>
    <n v="18096"/>
    <n v="180.96"/>
    <x v="12"/>
    <x v="66"/>
  </r>
  <r>
    <s v="US-2017-167318"/>
    <n v="164995"/>
    <n v="1649.95"/>
    <x v="1"/>
    <x v="1"/>
  </r>
  <r>
    <s v="US-2017-167318"/>
    <n v="362352"/>
    <n v="3623.52"/>
    <x v="1"/>
    <x v="1"/>
  </r>
  <r>
    <s v="US-2014-120313"/>
    <n v="73584"/>
    <n v="735.84"/>
    <x v="1"/>
    <x v="8"/>
  </r>
  <r>
    <s v="CA-2017-135419"/>
    <n v="486368"/>
    <n v="4863.68"/>
    <x v="1"/>
    <x v="329"/>
  </r>
  <r>
    <s v="CA-2016-128671"/>
    <n v="324"/>
    <n v="3.24"/>
    <x v="26"/>
    <x v="251"/>
  </r>
  <r>
    <s v="CA-2016-128671"/>
    <n v="4186"/>
    <n v="41.86"/>
    <x v="26"/>
    <x v="251"/>
  </r>
  <r>
    <s v="CA-2016-128671"/>
    <n v="7756"/>
    <n v="77.56"/>
    <x v="26"/>
    <x v="251"/>
  </r>
  <r>
    <s v="CA-2016-149335"/>
    <n v="3717"/>
    <n v="37.17"/>
    <x v="1"/>
    <x v="8"/>
  </r>
  <r>
    <s v="CA-2014-168312"/>
    <n v="137352"/>
    <n v="1373.52"/>
    <x v="5"/>
    <x v="12"/>
  </r>
  <r>
    <s v="CA-2014-168312"/>
    <n v="376509"/>
    <n v="3765.09"/>
    <x v="5"/>
    <x v="12"/>
  </r>
  <r>
    <s v="US-2017-105935"/>
    <n v="6272"/>
    <n v="62.72"/>
    <x v="32"/>
    <x v="38"/>
  </r>
  <r>
    <s v="US-2017-105935"/>
    <n v="293993"/>
    <n v="2939.93"/>
    <x v="32"/>
    <x v="38"/>
  </r>
  <r>
    <s v="CA-2014-161508"/>
    <n v="512358"/>
    <n v="5123.58"/>
    <x v="5"/>
    <x v="425"/>
  </r>
  <r>
    <s v="CA-2014-161508"/>
    <n v="3488"/>
    <n v="34.880000000000003"/>
    <x v="5"/>
    <x v="425"/>
  </r>
  <r>
    <s v="CA-2014-161508"/>
    <n v="22288"/>
    <n v="222.88"/>
    <x v="5"/>
    <x v="425"/>
  </r>
  <r>
    <s v="CA-2014-161508"/>
    <n v="16032"/>
    <n v="160.32"/>
    <x v="5"/>
    <x v="425"/>
  </r>
  <r>
    <s v="CA-2017-130904"/>
    <n v="1752"/>
    <n v="17.52"/>
    <x v="3"/>
    <x v="140"/>
  </r>
  <r>
    <s v="CA-2017-130904"/>
    <n v="20992"/>
    <n v="209.92"/>
    <x v="3"/>
    <x v="140"/>
  </r>
  <r>
    <s v="CA-2017-133620"/>
    <n v="1121"/>
    <n v="11.21"/>
    <x v="15"/>
    <x v="20"/>
  </r>
  <r>
    <s v="CA-2015-142937"/>
    <n v="4504"/>
    <n v="45.04"/>
    <x v="5"/>
    <x v="61"/>
  </r>
  <r>
    <s v="US-2016-149790"/>
    <n v="15624"/>
    <n v="156.24"/>
    <x v="5"/>
    <x v="12"/>
  </r>
  <r>
    <s v="CA-2016-130778"/>
    <n v="874"/>
    <n v="8.74"/>
    <x v="15"/>
    <x v="85"/>
  </r>
  <r>
    <s v="CA-2016-130778"/>
    <n v="4475"/>
    <n v="44.75"/>
    <x v="15"/>
    <x v="85"/>
  </r>
  <r>
    <s v="CA-2017-144456"/>
    <n v="6168"/>
    <n v="61.68"/>
    <x v="2"/>
    <x v="146"/>
  </r>
  <r>
    <s v="CA-2017-144456"/>
    <n v="158376"/>
    <n v="1583.76"/>
    <x v="2"/>
    <x v="146"/>
  </r>
  <r>
    <s v="CA-2017-103478"/>
    <n v="2864"/>
    <n v="28.64"/>
    <x v="10"/>
    <x v="34"/>
  </r>
  <r>
    <s v="CA-2017-103478"/>
    <n v="94192"/>
    <n v="941.92"/>
    <x v="10"/>
    <x v="34"/>
  </r>
  <r>
    <s v="CA-2017-118577"/>
    <n v="1437"/>
    <n v="14.37"/>
    <x v="30"/>
    <x v="78"/>
  </r>
  <r>
    <s v="CA-2017-118577"/>
    <n v="648"/>
    <n v="6.48"/>
    <x v="30"/>
    <x v="78"/>
  </r>
  <r>
    <s v="CA-2017-113572"/>
    <n v="788"/>
    <n v="7.88"/>
    <x v="15"/>
    <x v="20"/>
  </r>
  <r>
    <s v="CA-2016-153269"/>
    <n v="1121"/>
    <n v="11.21"/>
    <x v="31"/>
    <x v="504"/>
  </r>
  <r>
    <s v="CA-2016-153269"/>
    <n v="3549"/>
    <n v="35.49"/>
    <x v="31"/>
    <x v="504"/>
  </r>
  <r>
    <s v="CA-2016-153269"/>
    <n v="1794"/>
    <n v="17.940000000000001"/>
    <x v="31"/>
    <x v="504"/>
  </r>
  <r>
    <s v="CA-2016-153269"/>
    <n v="518"/>
    <n v="5.18"/>
    <x v="31"/>
    <x v="504"/>
  </r>
  <r>
    <s v="CA-2017-161655"/>
    <n v="29952"/>
    <n v="299.52"/>
    <x v="13"/>
    <x v="46"/>
  </r>
  <r>
    <s v="CA-2016-101469"/>
    <n v="77"/>
    <n v="0.77"/>
    <x v="17"/>
    <x v="81"/>
  </r>
  <r>
    <s v="CA-2014-153087"/>
    <n v="2392"/>
    <n v="23.92"/>
    <x v="19"/>
    <x v="27"/>
  </r>
  <r>
    <s v="CA-2014-153087"/>
    <n v="4980"/>
    <n v="49.8"/>
    <x v="19"/>
    <x v="27"/>
  </r>
  <r>
    <s v="CA-2017-135076"/>
    <n v="436704"/>
    <n v="4367.04"/>
    <x v="1"/>
    <x v="86"/>
  </r>
  <r>
    <s v="CA-2014-161634"/>
    <n v="324"/>
    <n v="3.24"/>
    <x v="17"/>
    <x v="269"/>
  </r>
  <r>
    <s v="CA-2017-141481"/>
    <n v="6144"/>
    <n v="61.44"/>
    <x v="1"/>
    <x v="1"/>
  </r>
  <r>
    <s v="CA-2016-132549"/>
    <n v="7336"/>
    <n v="73.36"/>
    <x v="19"/>
    <x v="114"/>
  </r>
  <r>
    <s v="US-2014-155544"/>
    <n v="592"/>
    <n v="5.92"/>
    <x v="18"/>
    <x v="289"/>
  </r>
  <r>
    <s v="US-2014-155544"/>
    <n v="32952"/>
    <n v="329.52"/>
    <x v="18"/>
    <x v="289"/>
  </r>
  <r>
    <s v="US-2014-155544"/>
    <n v="218376"/>
    <n v="2183.7600000000002"/>
    <x v="18"/>
    <x v="289"/>
  </r>
  <r>
    <s v="US-2015-115238"/>
    <n v="314"/>
    <n v="3.14"/>
    <x v="31"/>
    <x v="104"/>
  </r>
  <r>
    <s v="US-2015-115238"/>
    <n v="948"/>
    <n v="9.48"/>
    <x v="31"/>
    <x v="104"/>
  </r>
  <r>
    <s v="US-2015-115238"/>
    <n v="2095"/>
    <n v="20.95"/>
    <x v="31"/>
    <x v="104"/>
  </r>
  <r>
    <s v="US-2015-115238"/>
    <n v="243"/>
    <n v="2.4300000000000002"/>
    <x v="31"/>
    <x v="104"/>
  </r>
  <r>
    <s v="US-2015-115238"/>
    <n v="648"/>
    <n v="6.48"/>
    <x v="31"/>
    <x v="104"/>
  </r>
  <r>
    <s v="CA-2017-132199"/>
    <n v="32448"/>
    <n v="324.48"/>
    <x v="9"/>
    <x v="10"/>
  </r>
  <r>
    <s v="CA-2017-132199"/>
    <n v="26388"/>
    <n v="263.88"/>
    <x v="9"/>
    <x v="10"/>
  </r>
  <r>
    <s v="CA-2017-132199"/>
    <n v="37347"/>
    <n v="373.47"/>
    <x v="9"/>
    <x v="10"/>
  </r>
  <r>
    <s v="CA-2017-132199"/>
    <n v="642"/>
    <n v="6.42"/>
    <x v="9"/>
    <x v="10"/>
  </r>
  <r>
    <s v="CA-2017-132199"/>
    <n v="80"/>
    <n v="0.8"/>
    <x v="9"/>
    <x v="10"/>
  </r>
  <r>
    <s v="CA-2016-163174"/>
    <n v="18654"/>
    <n v="186.54"/>
    <x v="32"/>
    <x v="417"/>
  </r>
  <r>
    <s v="CA-2014-110555"/>
    <n v="8708"/>
    <n v="87.08"/>
    <x v="37"/>
    <x v="120"/>
  </r>
  <r>
    <s v="CA-2014-110555"/>
    <n v="105584"/>
    <n v="1055.8399999999999"/>
    <x v="37"/>
    <x v="120"/>
  </r>
  <r>
    <s v="CA-2014-110555"/>
    <n v="21744"/>
    <n v="217.44"/>
    <x v="37"/>
    <x v="120"/>
  </r>
  <r>
    <s v="CA-2017-147207"/>
    <n v="31744"/>
    <n v="317.44"/>
    <x v="5"/>
    <x v="236"/>
  </r>
  <r>
    <s v="CA-2017-147207"/>
    <n v="5432"/>
    <n v="54.32"/>
    <x v="5"/>
    <x v="236"/>
  </r>
  <r>
    <s v="CA-2017-147207"/>
    <n v="91343"/>
    <n v="913.43"/>
    <x v="5"/>
    <x v="236"/>
  </r>
  <r>
    <s v="CA-2017-147207"/>
    <n v="372144"/>
    <n v="3721.44"/>
    <x v="5"/>
    <x v="236"/>
  </r>
  <r>
    <s v="CA-2017-137631"/>
    <n v="751984"/>
    <n v="7519.84"/>
    <x v="2"/>
    <x v="505"/>
  </r>
  <r>
    <s v="CA-2017-157273"/>
    <n v="604768"/>
    <n v="6047.68"/>
    <x v="4"/>
    <x v="4"/>
  </r>
  <r>
    <s v="CA-2014-109918"/>
    <n v="2736"/>
    <n v="27.36"/>
    <x v="1"/>
    <x v="68"/>
  </r>
  <r>
    <s v="CA-2014-109918"/>
    <n v="2056"/>
    <n v="20.56"/>
    <x v="1"/>
    <x v="68"/>
  </r>
  <r>
    <s v="CA-2014-109918"/>
    <n v="8392"/>
    <n v="83.92"/>
    <x v="1"/>
    <x v="68"/>
  </r>
  <r>
    <s v="CA-2016-118745"/>
    <n v="902712"/>
    <n v="9027.1200000000008"/>
    <x v="1"/>
    <x v="1"/>
  </r>
  <r>
    <s v="CA-2016-163972"/>
    <n v="120666"/>
    <n v="1206.6600000000001"/>
    <x v="1"/>
    <x v="201"/>
  </r>
  <r>
    <s v="CA-2014-165393"/>
    <n v="4984"/>
    <n v="49.84"/>
    <x v="5"/>
    <x v="5"/>
  </r>
  <r>
    <s v="CA-2016-113726"/>
    <n v="8226"/>
    <n v="82.26"/>
    <x v="4"/>
    <x v="4"/>
  </r>
  <r>
    <s v="CA-2016-152940"/>
    <n v="2974"/>
    <n v="29.74"/>
    <x v="1"/>
    <x v="8"/>
  </r>
  <r>
    <s v="CA-2015-158701"/>
    <n v="8736"/>
    <n v="87.36"/>
    <x v="1"/>
    <x v="8"/>
  </r>
  <r>
    <s v="CA-2015-158701"/>
    <n v="5616"/>
    <n v="56.16"/>
    <x v="1"/>
    <x v="8"/>
  </r>
  <r>
    <s v="CA-2017-156272"/>
    <n v="64384"/>
    <n v="643.84"/>
    <x v="2"/>
    <x v="330"/>
  </r>
  <r>
    <s v="CA-2015-162964"/>
    <n v="64784"/>
    <n v="647.84"/>
    <x v="5"/>
    <x v="12"/>
  </r>
  <r>
    <s v="CA-2015-162964"/>
    <n v="15552"/>
    <n v="155.52000000000001"/>
    <x v="5"/>
    <x v="12"/>
  </r>
  <r>
    <s v="CA-2015-162964"/>
    <n v="223888"/>
    <n v="2238.88"/>
    <x v="5"/>
    <x v="12"/>
  </r>
  <r>
    <s v="CA-2014-103527"/>
    <n v="10896"/>
    <n v="108.96"/>
    <x v="10"/>
    <x v="22"/>
  </r>
  <r>
    <s v="CA-2016-134544"/>
    <n v="84784"/>
    <n v="847.84"/>
    <x v="1"/>
    <x v="8"/>
  </r>
  <r>
    <s v="CA-2016-163048"/>
    <n v="2415"/>
    <n v="24.15"/>
    <x v="5"/>
    <x v="12"/>
  </r>
  <r>
    <s v="CA-2016-145135"/>
    <n v="5997"/>
    <n v="59.97"/>
    <x v="29"/>
    <x v="506"/>
  </r>
  <r>
    <s v="CA-2016-145135"/>
    <n v="1336"/>
    <n v="13.36"/>
    <x v="29"/>
    <x v="506"/>
  </r>
  <r>
    <s v="CA-2017-137582"/>
    <n v="11808"/>
    <n v="118.08"/>
    <x v="1"/>
    <x v="182"/>
  </r>
  <r>
    <s v="CA-2015-149601"/>
    <n v="1624"/>
    <n v="16.239999999999998"/>
    <x v="29"/>
    <x v="91"/>
  </r>
  <r>
    <s v="CA-2015-149601"/>
    <n v="7755"/>
    <n v="77.55"/>
    <x v="29"/>
    <x v="91"/>
  </r>
  <r>
    <s v="CA-2014-139423"/>
    <n v="7612"/>
    <n v="76.12"/>
    <x v="30"/>
    <x v="334"/>
  </r>
  <r>
    <s v="CA-2016-102596"/>
    <n v="17184"/>
    <n v="171.84"/>
    <x v="24"/>
    <x v="59"/>
  </r>
  <r>
    <s v="CA-2017-153227"/>
    <n v="1176"/>
    <n v="11.76"/>
    <x v="1"/>
    <x v="1"/>
  </r>
  <r>
    <s v="CA-2017-110625"/>
    <n v="2746"/>
    <n v="27.46"/>
    <x v="29"/>
    <x v="507"/>
  </r>
  <r>
    <s v="CA-2016-142594"/>
    <n v="13794"/>
    <n v="137.94"/>
    <x v="31"/>
    <x v="47"/>
  </r>
  <r>
    <s v="CA-2016-142594"/>
    <n v="11115"/>
    <n v="111.15"/>
    <x v="31"/>
    <x v="47"/>
  </r>
  <r>
    <s v="CA-2016-142594"/>
    <n v="90195"/>
    <n v="901.95"/>
    <x v="31"/>
    <x v="47"/>
  </r>
  <r>
    <s v="CA-2016-142594"/>
    <n v="366009"/>
    <n v="3660.09"/>
    <x v="31"/>
    <x v="47"/>
  </r>
  <r>
    <s v="CA-2014-152254"/>
    <n v="310688"/>
    <n v="3106.88"/>
    <x v="3"/>
    <x v="40"/>
  </r>
  <r>
    <s v="US-2014-120236"/>
    <n v="768"/>
    <n v="7.68"/>
    <x v="5"/>
    <x v="12"/>
  </r>
  <r>
    <s v="CA-2017-120061"/>
    <n v="155372"/>
    <n v="1553.72"/>
    <x v="24"/>
    <x v="24"/>
  </r>
  <r>
    <s v="CA-2015-133837"/>
    <n v="10744"/>
    <n v="107.44"/>
    <x v="16"/>
    <x v="220"/>
  </r>
  <r>
    <s v="CA-2015-110814"/>
    <n v="2324"/>
    <n v="23.24"/>
    <x v="15"/>
    <x v="20"/>
  </r>
  <r>
    <s v="CA-2015-110814"/>
    <n v="164646"/>
    <n v="1646.46"/>
    <x v="15"/>
    <x v="20"/>
  </r>
  <r>
    <s v="CA-2015-110814"/>
    <n v="2268"/>
    <n v="22.68"/>
    <x v="15"/>
    <x v="20"/>
  </r>
  <r>
    <s v="CA-2016-154067"/>
    <n v="10552"/>
    <n v="105.52"/>
    <x v="1"/>
    <x v="1"/>
  </r>
  <r>
    <s v="CA-2017-140480"/>
    <n v="8392"/>
    <n v="83.92"/>
    <x v="13"/>
    <x v="46"/>
  </r>
  <r>
    <s v="CA-2017-140480"/>
    <n v="1419"/>
    <n v="14.19"/>
    <x v="13"/>
    <x v="46"/>
  </r>
  <r>
    <s v="CA-2017-140480"/>
    <n v="3998"/>
    <n v="39.979999999999997"/>
    <x v="13"/>
    <x v="46"/>
  </r>
  <r>
    <s v="CA-2017-140480"/>
    <n v="2891"/>
    <n v="28.91"/>
    <x v="13"/>
    <x v="46"/>
  </r>
  <r>
    <s v="CA-2017-140480"/>
    <n v="17495"/>
    <n v="174.95"/>
    <x v="13"/>
    <x v="46"/>
  </r>
  <r>
    <s v="CA-2015-134082"/>
    <n v="110528"/>
    <n v="1105.28"/>
    <x v="1"/>
    <x v="272"/>
  </r>
  <r>
    <s v="CA-2016-130820"/>
    <n v="630024"/>
    <n v="6300.24"/>
    <x v="3"/>
    <x v="140"/>
  </r>
  <r>
    <s v="CA-2016-159765"/>
    <n v="2786"/>
    <n v="27.86"/>
    <x v="17"/>
    <x v="127"/>
  </r>
  <r>
    <s v="CA-2017-132290"/>
    <n v="933408"/>
    <n v="9334.08"/>
    <x v="5"/>
    <x v="61"/>
  </r>
  <r>
    <s v="CA-2016-147109"/>
    <n v="5184"/>
    <n v="51.84"/>
    <x v="5"/>
    <x v="81"/>
  </r>
  <r>
    <s v="CA-2016-147109"/>
    <n v="1656"/>
    <n v="16.559999999999999"/>
    <x v="5"/>
    <x v="81"/>
  </r>
  <r>
    <s v="CA-2017-107265"/>
    <n v="10632"/>
    <n v="106.32"/>
    <x v="23"/>
    <x v="292"/>
  </r>
  <r>
    <s v="CA-2017-118199"/>
    <n v="14792"/>
    <n v="147.91999999999999"/>
    <x v="4"/>
    <x v="4"/>
  </r>
  <r>
    <s v="CA-2017-118199"/>
    <n v="10428"/>
    <n v="104.28"/>
    <x v="4"/>
    <x v="4"/>
  </r>
  <r>
    <s v="CA-2017-118199"/>
    <n v="28685"/>
    <n v="286.85000000000002"/>
    <x v="4"/>
    <x v="4"/>
  </r>
  <r>
    <s v="CA-2017-118199"/>
    <n v="6696"/>
    <n v="66.959999999999994"/>
    <x v="4"/>
    <x v="4"/>
  </r>
  <r>
    <s v="CA-2017-118199"/>
    <n v="19998"/>
    <n v="199.98"/>
    <x v="4"/>
    <x v="4"/>
  </r>
  <r>
    <s v="CA-2017-150091"/>
    <n v="450"/>
    <n v="4.5"/>
    <x v="30"/>
    <x v="80"/>
  </r>
  <r>
    <s v="CA-2017-150091"/>
    <n v="179"/>
    <n v="1.79"/>
    <x v="30"/>
    <x v="80"/>
  </r>
  <r>
    <s v="CA-2017-150091"/>
    <n v="4048"/>
    <n v="40.479999999999997"/>
    <x v="30"/>
    <x v="80"/>
  </r>
  <r>
    <s v="CA-2017-150091"/>
    <n v="21549"/>
    <n v="215.49"/>
    <x v="30"/>
    <x v="80"/>
  </r>
  <r>
    <s v="CA-2016-137652"/>
    <n v="18432"/>
    <n v="184.32"/>
    <x v="24"/>
    <x v="74"/>
  </r>
  <r>
    <s v="CA-2015-128356"/>
    <n v="10944"/>
    <n v="109.44"/>
    <x v="22"/>
    <x v="377"/>
  </r>
  <r>
    <s v="CA-2017-167017"/>
    <n v="436"/>
    <n v="4.3600000000000003"/>
    <x v="12"/>
    <x v="43"/>
  </r>
  <r>
    <s v="US-2017-132220"/>
    <n v="62352"/>
    <n v="623.52"/>
    <x v="16"/>
    <x v="228"/>
  </r>
  <r>
    <s v="CA-2016-118129"/>
    <n v="30392"/>
    <n v="303.92"/>
    <x v="9"/>
    <x v="265"/>
  </r>
  <r>
    <s v="US-2014-113124"/>
    <n v="1293"/>
    <n v="12.93"/>
    <x v="11"/>
    <x v="339"/>
  </r>
  <r>
    <s v="CA-2017-155621"/>
    <n v="2742"/>
    <n v="27.42"/>
    <x v="39"/>
    <x v="248"/>
  </r>
  <r>
    <s v="US-2014-127635"/>
    <n v="6048"/>
    <n v="60.48"/>
    <x v="5"/>
    <x v="331"/>
  </r>
  <r>
    <s v="US-2014-127635"/>
    <n v="6848"/>
    <n v="68.48"/>
    <x v="5"/>
    <x v="331"/>
  </r>
  <r>
    <s v="US-2014-127635"/>
    <n v="996"/>
    <n v="9.9600000000000009"/>
    <x v="5"/>
    <x v="331"/>
  </r>
  <r>
    <s v="US-2014-127635"/>
    <n v="8552"/>
    <n v="85.52"/>
    <x v="5"/>
    <x v="331"/>
  </r>
  <r>
    <s v="CA-2015-151470"/>
    <n v="45584"/>
    <n v="455.84"/>
    <x v="33"/>
    <x v="98"/>
  </r>
  <r>
    <s v="CA-2015-112823"/>
    <n v="25488"/>
    <n v="254.88"/>
    <x v="24"/>
    <x v="138"/>
  </r>
  <r>
    <s v="CA-2014-108861"/>
    <n v="13696"/>
    <n v="136.96"/>
    <x v="4"/>
    <x v="4"/>
  </r>
  <r>
    <s v="CA-2017-114370"/>
    <n v="49616"/>
    <n v="496.16"/>
    <x v="10"/>
    <x v="22"/>
  </r>
  <r>
    <s v="CA-2016-158302"/>
    <n v="10584"/>
    <n v="105.84"/>
    <x v="24"/>
    <x v="38"/>
  </r>
  <r>
    <s v="CA-2017-145779"/>
    <n v="84416"/>
    <n v="844.16"/>
    <x v="16"/>
    <x v="93"/>
  </r>
  <r>
    <s v="US-2016-155173"/>
    <n v="43194"/>
    <n v="431.94"/>
    <x v="9"/>
    <x v="10"/>
  </r>
  <r>
    <s v="US-2016-155173"/>
    <n v="2043"/>
    <n v="20.43"/>
    <x v="9"/>
    <x v="10"/>
  </r>
  <r>
    <s v="US-2016-155173"/>
    <n v="68238"/>
    <n v="682.38"/>
    <x v="9"/>
    <x v="10"/>
  </r>
  <r>
    <s v="CA-2017-125451"/>
    <n v="240744"/>
    <n v="2407.44"/>
    <x v="34"/>
    <x v="395"/>
  </r>
  <r>
    <s v="CA-2017-125451"/>
    <n v="350"/>
    <n v="3.5"/>
    <x v="34"/>
    <x v="395"/>
  </r>
  <r>
    <s v="CA-2017-125451"/>
    <n v="21068"/>
    <n v="210.68"/>
    <x v="34"/>
    <x v="395"/>
  </r>
  <r>
    <s v="CA-2017-125451"/>
    <n v="637896"/>
    <n v="6378.96"/>
    <x v="34"/>
    <x v="395"/>
  </r>
  <r>
    <s v="CA-2017-125451"/>
    <n v="4344"/>
    <n v="43.44"/>
    <x v="34"/>
    <x v="395"/>
  </r>
  <r>
    <s v="CA-2017-125451"/>
    <n v="222"/>
    <n v="2.2200000000000002"/>
    <x v="34"/>
    <x v="395"/>
  </r>
  <r>
    <s v="CA-2014-131387"/>
    <n v="167996"/>
    <n v="1679.96"/>
    <x v="1"/>
    <x v="8"/>
  </r>
  <r>
    <s v="CA-2016-125087"/>
    <n v="344372"/>
    <n v="3443.72"/>
    <x v="5"/>
    <x v="12"/>
  </r>
  <r>
    <s v="CA-2016-125087"/>
    <n v="1554936"/>
    <n v="15549.36"/>
    <x v="5"/>
    <x v="12"/>
  </r>
  <r>
    <s v="CA-2016-125087"/>
    <n v="12788"/>
    <n v="127.88"/>
    <x v="5"/>
    <x v="12"/>
  </r>
  <r>
    <s v="CA-2016-154081"/>
    <n v="222384"/>
    <n v="2223.84"/>
    <x v="1"/>
    <x v="1"/>
  </r>
  <r>
    <s v="US-2017-118556"/>
    <n v="106869"/>
    <n v="1068.69"/>
    <x v="10"/>
    <x v="22"/>
  </r>
  <r>
    <s v="US-2017-118556"/>
    <n v="3564"/>
    <n v="35.64"/>
    <x v="10"/>
    <x v="22"/>
  </r>
  <r>
    <s v="CA-2014-126200"/>
    <n v="2568"/>
    <n v="25.68"/>
    <x v="5"/>
    <x v="12"/>
  </r>
  <r>
    <s v="CA-2014-126200"/>
    <n v="12384"/>
    <n v="123.84"/>
    <x v="5"/>
    <x v="12"/>
  </r>
  <r>
    <s v="CA-2014-146500"/>
    <n v="253"/>
    <n v="2.5299999999999998"/>
    <x v="29"/>
    <x v="39"/>
  </r>
  <r>
    <s v="CA-2014-146500"/>
    <n v="9594"/>
    <n v="95.94"/>
    <x v="29"/>
    <x v="39"/>
  </r>
  <r>
    <s v="CA-2015-169537"/>
    <n v="75"/>
    <n v="0.75"/>
    <x v="12"/>
    <x v="450"/>
  </r>
  <r>
    <s v="CA-2014-100881"/>
    <n v="302376"/>
    <n v="3023.76"/>
    <x v="27"/>
    <x v="305"/>
  </r>
  <r>
    <s v="CA-2015-144043"/>
    <n v="46688"/>
    <n v="466.88"/>
    <x v="22"/>
    <x v="103"/>
  </r>
  <r>
    <s v="CA-2015-116512"/>
    <n v="1794"/>
    <n v="17.940000000000001"/>
    <x v="15"/>
    <x v="20"/>
  </r>
  <r>
    <s v="CA-2015-101000"/>
    <n v="37014"/>
    <n v="370.14"/>
    <x v="29"/>
    <x v="165"/>
  </r>
  <r>
    <s v="CA-2016-168557"/>
    <n v="8928"/>
    <n v="89.28"/>
    <x v="1"/>
    <x v="8"/>
  </r>
  <r>
    <s v="US-2016-164196"/>
    <n v="267894"/>
    <n v="2678.94"/>
    <x v="14"/>
    <x v="338"/>
  </r>
  <r>
    <s v="US-2017-132031"/>
    <n v="387136"/>
    <n v="3871.36"/>
    <x v="18"/>
    <x v="300"/>
  </r>
  <r>
    <s v="US-2017-132031"/>
    <n v="45408"/>
    <n v="454.08"/>
    <x v="18"/>
    <x v="300"/>
  </r>
  <r>
    <s v="US-2017-132031"/>
    <n v="77952"/>
    <n v="779.52"/>
    <x v="18"/>
    <x v="300"/>
  </r>
  <r>
    <s v="US-2017-132031"/>
    <n v="30"/>
    <n v="0.3"/>
    <x v="18"/>
    <x v="300"/>
  </r>
  <r>
    <s v="CA-2015-169733"/>
    <n v="9952"/>
    <n v="99.52"/>
    <x v="2"/>
    <x v="389"/>
  </r>
  <r>
    <s v="CA-2017-169404"/>
    <n v="37896"/>
    <n v="378.96"/>
    <x v="9"/>
    <x v="283"/>
  </r>
  <r>
    <s v="CA-2017-169404"/>
    <n v="65584"/>
    <n v="655.84"/>
    <x v="9"/>
    <x v="283"/>
  </r>
  <r>
    <s v="CA-2017-134880"/>
    <n v="44784"/>
    <n v="447.84"/>
    <x v="16"/>
    <x v="123"/>
  </r>
  <r>
    <s v="CA-2015-145758"/>
    <n v="10358"/>
    <n v="103.58"/>
    <x v="15"/>
    <x v="20"/>
  </r>
  <r>
    <s v="CA-2017-158736"/>
    <n v="576"/>
    <n v="5.76"/>
    <x v="1"/>
    <x v="8"/>
  </r>
  <r>
    <s v="US-2016-119270"/>
    <n v="1998"/>
    <n v="19.98"/>
    <x v="1"/>
    <x v="1"/>
  </r>
  <r>
    <s v="CA-2014-109890"/>
    <n v="3598"/>
    <n v="35.979999999999997"/>
    <x v="8"/>
    <x v="155"/>
  </r>
  <r>
    <s v="CA-2016-138583"/>
    <n v="16656"/>
    <n v="166.56"/>
    <x v="9"/>
    <x v="10"/>
  </r>
  <r>
    <s v="US-2017-118535"/>
    <n v="207"/>
    <n v="2.0699999999999998"/>
    <x v="15"/>
    <x v="20"/>
  </r>
  <r>
    <s v="CA-2016-126284"/>
    <n v="837"/>
    <n v="8.3699999999999992"/>
    <x v="12"/>
    <x v="354"/>
  </r>
  <r>
    <s v="CA-2017-142391"/>
    <n v="1998"/>
    <n v="19.98"/>
    <x v="4"/>
    <x v="4"/>
  </r>
  <r>
    <s v="CA-2017-124716"/>
    <n v="4568"/>
    <n v="45.68"/>
    <x v="1"/>
    <x v="201"/>
  </r>
  <r>
    <s v="CA-2017-124716"/>
    <n v="11096"/>
    <n v="110.96"/>
    <x v="1"/>
    <x v="201"/>
  </r>
  <r>
    <s v="CA-2017-124716"/>
    <n v="1194"/>
    <n v="11.94"/>
    <x v="1"/>
    <x v="201"/>
  </r>
  <r>
    <s v="CA-2016-158841"/>
    <n v="874995"/>
    <n v="8749.9500000000007"/>
    <x v="17"/>
    <x v="81"/>
  </r>
  <r>
    <s v="CA-2016-158841"/>
    <n v="364"/>
    <n v="3.64"/>
    <x v="17"/>
    <x v="81"/>
  </r>
  <r>
    <s v="CA-2016-158841"/>
    <n v="1869"/>
    <n v="18.690000000000001"/>
    <x v="17"/>
    <x v="81"/>
  </r>
  <r>
    <s v="CA-2017-106824"/>
    <n v="594"/>
    <n v="5.94"/>
    <x v="1"/>
    <x v="1"/>
  </r>
  <r>
    <s v="CA-2015-109190"/>
    <n v="60736"/>
    <n v="607.36"/>
    <x v="5"/>
    <x v="270"/>
  </r>
  <r>
    <s v="CA-2015-109190"/>
    <n v="479976"/>
    <n v="4799.76"/>
    <x v="5"/>
    <x v="270"/>
  </r>
  <r>
    <s v="CA-2015-109190"/>
    <n v="608"/>
    <n v="6.08"/>
    <x v="5"/>
    <x v="270"/>
  </r>
  <r>
    <s v="CA-2016-143154"/>
    <n v="1656"/>
    <n v="16.559999999999999"/>
    <x v="22"/>
    <x v="497"/>
  </r>
  <r>
    <s v="CA-2014-169061"/>
    <n v="5952"/>
    <n v="59.52"/>
    <x v="15"/>
    <x v="181"/>
  </r>
  <r>
    <s v="CA-2014-169061"/>
    <n v="47997"/>
    <n v="479.97"/>
    <x v="15"/>
    <x v="181"/>
  </r>
  <r>
    <s v="CA-2014-169061"/>
    <n v="1862"/>
    <n v="18.62"/>
    <x v="15"/>
    <x v="181"/>
  </r>
  <r>
    <s v="CA-2014-169061"/>
    <n v="49632"/>
    <n v="496.32"/>
    <x v="15"/>
    <x v="181"/>
  </r>
  <r>
    <s v="CA-2014-169061"/>
    <n v="9782"/>
    <n v="97.82"/>
    <x v="15"/>
    <x v="181"/>
  </r>
  <r>
    <s v="CA-2015-102316"/>
    <n v="15984"/>
    <n v="159.84"/>
    <x v="1"/>
    <x v="1"/>
  </r>
  <r>
    <s v="CA-2015-102316"/>
    <n v="184752"/>
    <n v="1847.52"/>
    <x v="1"/>
    <x v="1"/>
  </r>
  <r>
    <s v="CA-2014-164903"/>
    <n v="1296"/>
    <n v="12.96"/>
    <x v="1"/>
    <x v="1"/>
  </r>
  <r>
    <s v="CA-2016-109400"/>
    <n v="366744"/>
    <n v="3667.44"/>
    <x v="5"/>
    <x v="112"/>
  </r>
  <r>
    <s v="CA-2016-130400"/>
    <n v="8856"/>
    <n v="88.56"/>
    <x v="5"/>
    <x v="61"/>
  </r>
  <r>
    <s v="CA-2016-130400"/>
    <n v="2796"/>
    <n v="27.96"/>
    <x v="5"/>
    <x v="61"/>
  </r>
  <r>
    <s v="CA-2016-130400"/>
    <n v="146352"/>
    <n v="1463.52"/>
    <x v="5"/>
    <x v="61"/>
  </r>
  <r>
    <s v="CA-2015-135853"/>
    <n v="17523"/>
    <n v="175.23"/>
    <x v="12"/>
    <x v="66"/>
  </r>
  <r>
    <s v="CA-2015-135853"/>
    <n v="12599"/>
    <n v="125.99"/>
    <x v="12"/>
    <x v="66"/>
  </r>
  <r>
    <s v="CA-2015-135853"/>
    <n v="230"/>
    <n v="2.2999999999999998"/>
    <x v="12"/>
    <x v="66"/>
  </r>
  <r>
    <s v="CA-2016-103359"/>
    <n v="25584"/>
    <n v="255.84"/>
    <x v="15"/>
    <x v="20"/>
  </r>
  <r>
    <s v="CA-2016-144645"/>
    <n v="73784"/>
    <n v="737.84"/>
    <x v="5"/>
    <x v="12"/>
  </r>
  <r>
    <s v="CA-2017-141614"/>
    <n v="20736"/>
    <n v="207.36"/>
    <x v="2"/>
    <x v="333"/>
  </r>
  <r>
    <s v="CA-2015-122168"/>
    <n v="1752"/>
    <n v="17.52"/>
    <x v="0"/>
    <x v="159"/>
  </r>
  <r>
    <s v="CA-2015-122168"/>
    <n v="3576"/>
    <n v="35.76"/>
    <x v="0"/>
    <x v="159"/>
  </r>
  <r>
    <s v="CA-2016-132899"/>
    <n v="364"/>
    <n v="3.64"/>
    <x v="15"/>
    <x v="20"/>
  </r>
  <r>
    <s v="CA-2017-149720"/>
    <n v="30336"/>
    <n v="303.36"/>
    <x v="5"/>
    <x v="326"/>
  </r>
  <r>
    <s v="CA-2017-118003"/>
    <n v="1299"/>
    <n v="12.99"/>
    <x v="30"/>
    <x v="267"/>
  </r>
  <r>
    <s v="CA-2017-118003"/>
    <n v="18222"/>
    <n v="182.22"/>
    <x v="30"/>
    <x v="267"/>
  </r>
  <r>
    <s v="CA-2017-118003"/>
    <n v="30294"/>
    <n v="302.94"/>
    <x v="30"/>
    <x v="267"/>
  </r>
  <r>
    <s v="CA-2016-141887"/>
    <n v="54992"/>
    <n v="549.91999999999996"/>
    <x v="24"/>
    <x v="38"/>
  </r>
  <r>
    <s v="US-2016-160206"/>
    <n v="1299"/>
    <n v="12.99"/>
    <x v="6"/>
    <x v="158"/>
  </r>
  <r>
    <s v="CA-2017-133074"/>
    <n v="5586"/>
    <n v="55.86"/>
    <x v="1"/>
    <x v="8"/>
  </r>
  <r>
    <s v="CA-2017-161172"/>
    <n v="44376"/>
    <n v="443.76"/>
    <x v="24"/>
    <x v="38"/>
  </r>
  <r>
    <s v="CA-2017-161172"/>
    <n v="51264"/>
    <n v="512.64"/>
    <x v="24"/>
    <x v="38"/>
  </r>
  <r>
    <s v="CA-2017-161172"/>
    <n v="5193"/>
    <n v="51.93"/>
    <x v="24"/>
    <x v="38"/>
  </r>
  <r>
    <s v="CA-2017-161172"/>
    <n v="159984"/>
    <n v="1599.84"/>
    <x v="24"/>
    <x v="38"/>
  </r>
  <r>
    <s v="CA-2017-161172"/>
    <n v="54224"/>
    <n v="542.24"/>
    <x v="24"/>
    <x v="38"/>
  </r>
  <r>
    <s v="CA-2017-137624"/>
    <n v="241424"/>
    <n v="2414.2399999999998"/>
    <x v="1"/>
    <x v="1"/>
  </r>
  <r>
    <s v="CA-2016-156748"/>
    <n v="3336"/>
    <n v="33.36"/>
    <x v="12"/>
    <x v="66"/>
  </r>
  <r>
    <s v="CA-2016-156748"/>
    <n v="1376"/>
    <n v="13.76"/>
    <x v="12"/>
    <x v="66"/>
  </r>
  <r>
    <s v="CA-2016-156748"/>
    <n v="49686"/>
    <n v="496.86"/>
    <x v="12"/>
    <x v="66"/>
  </r>
  <r>
    <s v="CA-2016-156748"/>
    <n v="38997"/>
    <n v="389.97"/>
    <x v="12"/>
    <x v="66"/>
  </r>
  <r>
    <s v="CA-2015-169677"/>
    <n v="982"/>
    <n v="9.82"/>
    <x v="32"/>
    <x v="38"/>
  </r>
  <r>
    <s v="US-2014-163146"/>
    <n v="564"/>
    <n v="5.64"/>
    <x v="1"/>
    <x v="8"/>
  </r>
  <r>
    <s v="CA-2015-157343"/>
    <n v="18312"/>
    <n v="183.12"/>
    <x v="9"/>
    <x v="10"/>
  </r>
  <r>
    <s v="CA-2015-157343"/>
    <n v="2592"/>
    <n v="25.92"/>
    <x v="9"/>
    <x v="10"/>
  </r>
  <r>
    <s v="CA-2015-157343"/>
    <n v="8016"/>
    <n v="80.16"/>
    <x v="9"/>
    <x v="10"/>
  </r>
  <r>
    <s v="CA-2017-147354"/>
    <n v="479984"/>
    <n v="4799.84"/>
    <x v="1"/>
    <x v="1"/>
  </r>
  <r>
    <s v="CA-2017-147354"/>
    <n v="3084"/>
    <n v="30.84"/>
    <x v="1"/>
    <x v="1"/>
  </r>
  <r>
    <s v="CA-2015-157287"/>
    <n v="33568"/>
    <n v="335.68"/>
    <x v="9"/>
    <x v="10"/>
  </r>
  <r>
    <s v="CA-2015-157287"/>
    <n v="422625"/>
    <n v="4226.25"/>
    <x v="9"/>
    <x v="10"/>
  </r>
  <r>
    <s v="CA-2014-137575"/>
    <n v="19998"/>
    <n v="199.98"/>
    <x v="15"/>
    <x v="20"/>
  </r>
  <r>
    <s v="CA-2016-119074"/>
    <n v="2024"/>
    <n v="20.239999999999998"/>
    <x v="32"/>
    <x v="38"/>
  </r>
  <r>
    <s v="CA-2016-119074"/>
    <n v="3992"/>
    <n v="39.92"/>
    <x v="32"/>
    <x v="38"/>
  </r>
  <r>
    <s v="CA-2016-119074"/>
    <n v="3254"/>
    <n v="32.54"/>
    <x v="32"/>
    <x v="38"/>
  </r>
  <r>
    <s v="CA-2015-149566"/>
    <n v="390"/>
    <n v="3.9"/>
    <x v="1"/>
    <x v="1"/>
  </r>
  <r>
    <s v="CA-2015-149566"/>
    <n v="126"/>
    <n v="1.26"/>
    <x v="1"/>
    <x v="1"/>
  </r>
  <r>
    <s v="CA-2015-126186"/>
    <n v="2464"/>
    <n v="24.64"/>
    <x v="22"/>
    <x v="34"/>
  </r>
  <r>
    <s v="CA-2015-121132"/>
    <n v="6264"/>
    <n v="62.64"/>
    <x v="5"/>
    <x v="12"/>
  </r>
  <r>
    <s v="CA-2015-121132"/>
    <n v="14432"/>
    <n v="144.32"/>
    <x v="5"/>
    <x v="12"/>
  </r>
  <r>
    <s v="CA-2014-140473"/>
    <n v="719976"/>
    <n v="7199.76"/>
    <x v="10"/>
    <x v="22"/>
  </r>
  <r>
    <s v="US-2017-102904"/>
    <n v="23992"/>
    <n v="239.92"/>
    <x v="19"/>
    <x v="27"/>
  </r>
  <r>
    <s v="CA-2016-102092"/>
    <n v="105686"/>
    <n v="1056.8599999999999"/>
    <x v="17"/>
    <x v="24"/>
  </r>
  <r>
    <s v="CA-2015-117884"/>
    <n v="447944"/>
    <n v="4479.4399999999996"/>
    <x v="2"/>
    <x v="369"/>
  </r>
  <r>
    <s v="CA-2015-117884"/>
    <n v="150408"/>
    <n v="1504.08"/>
    <x v="2"/>
    <x v="369"/>
  </r>
  <r>
    <s v="CA-2016-132829"/>
    <n v="453576"/>
    <n v="4535.76"/>
    <x v="5"/>
    <x v="12"/>
  </r>
  <r>
    <s v="CA-2016-132829"/>
    <n v="4536"/>
    <n v="45.36"/>
    <x v="5"/>
    <x v="12"/>
  </r>
  <r>
    <s v="CA-2016-132829"/>
    <n v="28788"/>
    <n v="287.88"/>
    <x v="5"/>
    <x v="12"/>
  </r>
  <r>
    <s v="CA-2016-132829"/>
    <n v="13188"/>
    <n v="131.88"/>
    <x v="5"/>
    <x v="12"/>
  </r>
  <r>
    <s v="CA-2016-132829"/>
    <n v="2328"/>
    <n v="23.28"/>
    <x v="5"/>
    <x v="12"/>
  </r>
  <r>
    <s v="CA-2016-123540"/>
    <n v="14549"/>
    <n v="145.49"/>
    <x v="6"/>
    <x v="158"/>
  </r>
  <r>
    <s v="US-2017-108315"/>
    <n v="4842"/>
    <n v="48.42"/>
    <x v="2"/>
    <x v="508"/>
  </r>
  <r>
    <s v="US-2017-108315"/>
    <n v="220704"/>
    <n v="2207.04"/>
    <x v="2"/>
    <x v="508"/>
  </r>
  <r>
    <s v="CA-2016-134110"/>
    <n v="67176"/>
    <n v="671.76"/>
    <x v="5"/>
    <x v="398"/>
  </r>
  <r>
    <s v="CA-2016-134110"/>
    <n v="15232"/>
    <n v="152.32"/>
    <x v="5"/>
    <x v="398"/>
  </r>
  <r>
    <s v="US-2016-136581"/>
    <n v="31104"/>
    <n v="311.04000000000002"/>
    <x v="24"/>
    <x v="21"/>
  </r>
  <r>
    <s v="CA-2016-162390"/>
    <n v="968744"/>
    <n v="9687.44"/>
    <x v="15"/>
    <x v="337"/>
  </r>
  <r>
    <s v="CA-2016-162390"/>
    <n v="222352"/>
    <n v="2223.52"/>
    <x v="15"/>
    <x v="337"/>
  </r>
  <r>
    <s v="CA-2016-162390"/>
    <n v="479984"/>
    <n v="4799.84"/>
    <x v="15"/>
    <x v="337"/>
  </r>
  <r>
    <s v="CA-2016-162222"/>
    <n v="10272"/>
    <n v="102.72"/>
    <x v="5"/>
    <x v="61"/>
  </r>
  <r>
    <s v="CA-2014-121629"/>
    <n v="99885"/>
    <n v="998.85"/>
    <x v="5"/>
    <x v="12"/>
  </r>
  <r>
    <s v="CA-2015-164623"/>
    <n v="2456"/>
    <n v="24.56"/>
    <x v="15"/>
    <x v="20"/>
  </r>
  <r>
    <s v="CA-2014-159849"/>
    <n v="567"/>
    <n v="5.67"/>
    <x v="1"/>
    <x v="8"/>
  </r>
  <r>
    <s v="CA-2017-101273"/>
    <n v="14336"/>
    <n v="143.36000000000001"/>
    <x v="2"/>
    <x v="370"/>
  </r>
  <r>
    <s v="CA-2017-106747"/>
    <n v="1023"/>
    <n v="10.23"/>
    <x v="38"/>
    <x v="3"/>
  </r>
  <r>
    <s v="CA-2017-146164"/>
    <n v="60752"/>
    <n v="607.52"/>
    <x v="11"/>
    <x v="30"/>
  </r>
  <r>
    <s v="CA-2017-146164"/>
    <n v="3116"/>
    <n v="31.16"/>
    <x v="11"/>
    <x v="30"/>
  </r>
  <r>
    <s v="CA-2016-111605"/>
    <n v="261"/>
    <n v="2.61"/>
    <x v="0"/>
    <x v="103"/>
  </r>
  <r>
    <s v="CA-2014-130673"/>
    <n v="10332"/>
    <n v="103.32"/>
    <x v="5"/>
    <x v="509"/>
  </r>
  <r>
    <s v="CA-2014-130673"/>
    <n v="10368"/>
    <n v="103.68"/>
    <x v="5"/>
    <x v="509"/>
  </r>
  <r>
    <s v="CA-2014-130673"/>
    <n v="20784"/>
    <n v="207.84"/>
    <x v="5"/>
    <x v="509"/>
  </r>
  <r>
    <s v="CA-2014-130673"/>
    <n v="6696"/>
    <n v="66.959999999999994"/>
    <x v="5"/>
    <x v="509"/>
  </r>
  <r>
    <s v="CA-2014-104808"/>
    <n v="17248"/>
    <n v="172.48"/>
    <x v="1"/>
    <x v="194"/>
  </r>
  <r>
    <s v="US-2017-132927"/>
    <n v="11088"/>
    <n v="110.88"/>
    <x v="9"/>
    <x v="10"/>
  </r>
  <r>
    <s v="CA-2017-162015"/>
    <n v="128745"/>
    <n v="1287.45"/>
    <x v="1"/>
    <x v="1"/>
  </r>
  <r>
    <s v="CA-2017-162015"/>
    <n v="1681"/>
    <n v="16.809999999999999"/>
    <x v="1"/>
    <x v="1"/>
  </r>
  <r>
    <s v="CA-2015-138492"/>
    <n v="51968"/>
    <n v="519.67999999999995"/>
    <x v="9"/>
    <x v="10"/>
  </r>
  <r>
    <s v="CA-2017-145338"/>
    <n v="4768"/>
    <n v="47.68"/>
    <x v="9"/>
    <x v="10"/>
  </r>
  <r>
    <s v="CA-2017-126676"/>
    <n v="798"/>
    <n v="7.98"/>
    <x v="15"/>
    <x v="337"/>
  </r>
  <r>
    <s v="CA-2017-101700"/>
    <n v="18688"/>
    <n v="186.88"/>
    <x v="22"/>
    <x v="510"/>
  </r>
  <r>
    <s v="CA-2017-101700"/>
    <n v="11664"/>
    <n v="116.64"/>
    <x v="22"/>
    <x v="510"/>
  </r>
  <r>
    <s v="CA-2017-159667"/>
    <n v="191976"/>
    <n v="1919.76"/>
    <x v="2"/>
    <x v="108"/>
  </r>
  <r>
    <s v="CA-2017-159667"/>
    <n v="499168"/>
    <n v="4991.68"/>
    <x v="2"/>
    <x v="108"/>
  </r>
  <r>
    <s v="CA-2014-111934"/>
    <n v="1188"/>
    <n v="11.88"/>
    <x v="17"/>
    <x v="81"/>
  </r>
  <r>
    <s v="CA-2014-111934"/>
    <n v="3544"/>
    <n v="35.44"/>
    <x v="17"/>
    <x v="81"/>
  </r>
  <r>
    <s v="US-2016-117387"/>
    <n v="67136"/>
    <n v="671.36"/>
    <x v="1"/>
    <x v="8"/>
  </r>
  <r>
    <s v="CA-2014-141110"/>
    <n v="432"/>
    <n v="4.32"/>
    <x v="1"/>
    <x v="201"/>
  </r>
  <r>
    <s v="CA-2014-141110"/>
    <n v="1494"/>
    <n v="14.94"/>
    <x v="1"/>
    <x v="201"/>
  </r>
  <r>
    <s v="CA-2014-141110"/>
    <n v="4054"/>
    <n v="40.54"/>
    <x v="1"/>
    <x v="201"/>
  </r>
  <r>
    <s v="CA-2014-141110"/>
    <n v="7312"/>
    <n v="73.12"/>
    <x v="1"/>
    <x v="201"/>
  </r>
  <r>
    <s v="US-2014-133949"/>
    <n v="475944"/>
    <n v="4759.4399999999996"/>
    <x v="33"/>
    <x v="192"/>
  </r>
  <r>
    <s v="US-2016-116365"/>
    <n v="3008"/>
    <n v="30.08"/>
    <x v="5"/>
    <x v="52"/>
  </r>
  <r>
    <s v="US-2016-116365"/>
    <n v="1656"/>
    <n v="16.559999999999999"/>
    <x v="5"/>
    <x v="52"/>
  </r>
  <r>
    <s v="US-2016-116365"/>
    <n v="18096"/>
    <n v="180.96"/>
    <x v="5"/>
    <x v="52"/>
  </r>
  <r>
    <s v="CA-2017-162936"/>
    <n v="2318"/>
    <n v="23.18"/>
    <x v="31"/>
    <x v="217"/>
  </r>
  <r>
    <s v="CA-2014-151946"/>
    <n v="5696"/>
    <n v="56.96"/>
    <x v="15"/>
    <x v="20"/>
  </r>
  <r>
    <s v="CA-2014-151946"/>
    <n v="1556"/>
    <n v="15.56"/>
    <x v="15"/>
    <x v="20"/>
  </r>
  <r>
    <s v="CA-2014-151946"/>
    <n v="353568"/>
    <n v="3535.68"/>
    <x v="15"/>
    <x v="20"/>
  </r>
  <r>
    <s v="CA-2014-151946"/>
    <n v="1396"/>
    <n v="13.96"/>
    <x v="15"/>
    <x v="20"/>
  </r>
  <r>
    <s v="CA-2017-123624"/>
    <n v="8295"/>
    <n v="82.95"/>
    <x v="1"/>
    <x v="475"/>
  </r>
  <r>
    <s v="CA-2016-146437"/>
    <n v="3968"/>
    <n v="39.68"/>
    <x v="1"/>
    <x v="1"/>
  </r>
  <r>
    <s v="CA-2016-138233"/>
    <n v="47997"/>
    <n v="479.97"/>
    <x v="1"/>
    <x v="182"/>
  </r>
  <r>
    <s v="CA-2016-165918"/>
    <n v="738"/>
    <n v="7.38"/>
    <x v="4"/>
    <x v="156"/>
  </r>
  <r>
    <s v="CA-2016-165918"/>
    <n v="14256"/>
    <n v="142.56"/>
    <x v="4"/>
    <x v="156"/>
  </r>
  <r>
    <s v="CA-2016-165918"/>
    <n v="8198"/>
    <n v="81.98"/>
    <x v="4"/>
    <x v="156"/>
  </r>
  <r>
    <s v="CA-2016-165918"/>
    <n v="39624"/>
    <n v="396.24"/>
    <x v="4"/>
    <x v="156"/>
  </r>
  <r>
    <s v="CA-2017-117513"/>
    <n v="399672"/>
    <n v="3996.72"/>
    <x v="1"/>
    <x v="1"/>
  </r>
  <r>
    <s v="CA-2017-132437"/>
    <n v="6512"/>
    <n v="65.12"/>
    <x v="15"/>
    <x v="20"/>
  </r>
  <r>
    <s v="US-2017-119319"/>
    <n v="3056"/>
    <n v="30.56"/>
    <x v="5"/>
    <x v="61"/>
  </r>
  <r>
    <s v="CA-2017-104318"/>
    <n v="20768"/>
    <n v="207.68"/>
    <x v="18"/>
    <x v="47"/>
  </r>
  <r>
    <s v="US-2016-114230"/>
    <n v="39808"/>
    <n v="398.08"/>
    <x v="16"/>
    <x v="42"/>
  </r>
  <r>
    <s v="CA-2015-136147"/>
    <n v="121104"/>
    <n v="1211.04"/>
    <x v="2"/>
    <x v="100"/>
  </r>
  <r>
    <s v="CA-2015-136147"/>
    <n v="11196"/>
    <n v="111.96"/>
    <x v="2"/>
    <x v="100"/>
  </r>
  <r>
    <s v="CA-2015-156118"/>
    <n v="15696"/>
    <n v="156.96"/>
    <x v="22"/>
    <x v="77"/>
  </r>
  <r>
    <s v="CA-2015-164084"/>
    <n v="7026"/>
    <n v="70.260000000000005"/>
    <x v="15"/>
    <x v="20"/>
  </r>
  <r>
    <s v="CA-2015-164084"/>
    <n v="900"/>
    <n v="9"/>
    <x v="15"/>
    <x v="20"/>
  </r>
  <r>
    <s v="CA-2015-164084"/>
    <n v="6096"/>
    <n v="60.96"/>
    <x v="15"/>
    <x v="20"/>
  </r>
  <r>
    <s v="CA-2015-164084"/>
    <n v="481176"/>
    <n v="4811.76"/>
    <x v="15"/>
    <x v="20"/>
  </r>
  <r>
    <s v="CA-2015-164084"/>
    <n v="724"/>
    <n v="7.24"/>
    <x v="15"/>
    <x v="20"/>
  </r>
  <r>
    <s v="CA-2016-107783"/>
    <n v="17745"/>
    <n v="177.45"/>
    <x v="9"/>
    <x v="437"/>
  </r>
  <r>
    <s v="CA-2016-107783"/>
    <n v="1369764"/>
    <n v="13697.64"/>
    <x v="9"/>
    <x v="437"/>
  </r>
  <r>
    <s v="CA-2016-107783"/>
    <n v="948"/>
    <n v="9.48"/>
    <x v="9"/>
    <x v="437"/>
  </r>
  <r>
    <s v="CA-2017-159793"/>
    <n v="13098"/>
    <n v="130.97999999999999"/>
    <x v="9"/>
    <x v="10"/>
  </r>
  <r>
    <s v="CA-2014-160094"/>
    <n v="17495"/>
    <n v="174.95"/>
    <x v="0"/>
    <x v="103"/>
  </r>
  <r>
    <s v="CA-2014-160094"/>
    <n v="8260"/>
    <n v="82.6"/>
    <x v="0"/>
    <x v="103"/>
  </r>
  <r>
    <s v="CA-2017-151281"/>
    <n v="13958"/>
    <n v="139.58000000000001"/>
    <x v="4"/>
    <x v="4"/>
  </r>
  <r>
    <s v="CA-2017-118346"/>
    <n v="39995"/>
    <n v="399.95"/>
    <x v="6"/>
    <x v="249"/>
  </r>
  <r>
    <s v="CA-2014-129819"/>
    <n v="1239"/>
    <n v="12.39"/>
    <x v="0"/>
    <x v="0"/>
  </r>
  <r>
    <s v="US-2017-148551"/>
    <n v="76098"/>
    <n v="760.98"/>
    <x v="5"/>
    <x v="61"/>
  </r>
  <r>
    <s v="CA-2017-147767"/>
    <n v="6786"/>
    <n v="67.86"/>
    <x v="16"/>
    <x v="97"/>
  </r>
  <r>
    <s v="CA-2015-108259"/>
    <n v="31504"/>
    <n v="315.04000000000002"/>
    <x v="3"/>
    <x v="108"/>
  </r>
  <r>
    <s v="CA-2015-108259"/>
    <n v="504"/>
    <n v="5.04"/>
    <x v="3"/>
    <x v="108"/>
  </r>
  <r>
    <s v="CA-2015-108259"/>
    <n v="39879"/>
    <n v="398.79"/>
    <x v="3"/>
    <x v="108"/>
  </r>
  <r>
    <s v="CA-2015-108259"/>
    <n v="4712"/>
    <n v="47.12"/>
    <x v="3"/>
    <x v="108"/>
  </r>
  <r>
    <s v="CA-2016-113341"/>
    <n v="194352"/>
    <n v="1943.52"/>
    <x v="1"/>
    <x v="1"/>
  </r>
  <r>
    <s v="US-2015-131842"/>
    <n v="97424"/>
    <n v="974.24"/>
    <x v="18"/>
    <x v="316"/>
  </r>
  <r>
    <s v="CA-2016-164574"/>
    <n v="70476"/>
    <n v="704.76"/>
    <x v="3"/>
    <x v="35"/>
  </r>
  <r>
    <s v="CA-2016-164574"/>
    <n v="27396"/>
    <n v="273.95999999999998"/>
    <x v="3"/>
    <x v="35"/>
  </r>
  <r>
    <s v="CA-2014-142769"/>
    <n v="57"/>
    <n v="0.56999999999999995"/>
    <x v="4"/>
    <x v="4"/>
  </r>
  <r>
    <s v="CA-2014-142769"/>
    <n v="1419"/>
    <n v="14.19"/>
    <x v="4"/>
    <x v="4"/>
  </r>
  <r>
    <s v="CA-2014-142769"/>
    <n v="73"/>
    <n v="0.73"/>
    <x v="4"/>
    <x v="4"/>
  </r>
  <r>
    <s v="CA-2014-142769"/>
    <n v="19998"/>
    <n v="199.98"/>
    <x v="4"/>
    <x v="4"/>
  </r>
  <r>
    <s v="CA-2014-142769"/>
    <n v="14496"/>
    <n v="144.96"/>
    <x v="4"/>
    <x v="4"/>
  </r>
  <r>
    <s v="CA-2014-142769"/>
    <n v="1180"/>
    <n v="11.8"/>
    <x v="4"/>
    <x v="4"/>
  </r>
  <r>
    <s v="CA-2014-142769"/>
    <n v="4894"/>
    <n v="48.94"/>
    <x v="4"/>
    <x v="4"/>
  </r>
  <r>
    <s v="CA-2014-142769"/>
    <n v="2266"/>
    <n v="22.66"/>
    <x v="4"/>
    <x v="4"/>
  </r>
  <r>
    <s v="CA-2016-168361"/>
    <n v="836"/>
    <n v="8.36"/>
    <x v="10"/>
    <x v="22"/>
  </r>
  <r>
    <s v="CA-2016-153185"/>
    <n v="3096"/>
    <n v="30.96"/>
    <x v="24"/>
    <x v="74"/>
  </r>
  <r>
    <s v="CA-2017-124765"/>
    <n v="72392"/>
    <n v="723.92"/>
    <x v="2"/>
    <x v="2"/>
  </r>
  <r>
    <s v="CA-2015-131856"/>
    <n v="21968"/>
    <n v="219.68"/>
    <x v="5"/>
    <x v="12"/>
  </r>
  <r>
    <s v="CA-2015-131856"/>
    <n v="619152"/>
    <n v="6191.52"/>
    <x v="5"/>
    <x v="12"/>
  </r>
  <r>
    <s v="CA-2015-131856"/>
    <n v="127904"/>
    <n v="1279.04"/>
    <x v="5"/>
    <x v="12"/>
  </r>
  <r>
    <s v="CA-2017-126634"/>
    <n v="942"/>
    <n v="9.42"/>
    <x v="1"/>
    <x v="80"/>
  </r>
  <r>
    <s v="CA-2016-118500"/>
    <n v="495"/>
    <n v="4.95"/>
    <x v="1"/>
    <x v="8"/>
  </r>
  <r>
    <s v="CA-2016-163951"/>
    <n v="1652"/>
    <n v="16.52"/>
    <x v="9"/>
    <x v="10"/>
  </r>
  <r>
    <s v="CA-2016-149916"/>
    <n v="5536"/>
    <n v="55.36"/>
    <x v="4"/>
    <x v="4"/>
  </r>
  <r>
    <s v="CA-2016-149916"/>
    <n v="1156"/>
    <n v="11.56"/>
    <x v="4"/>
    <x v="4"/>
  </r>
  <r>
    <s v="CA-2015-158918"/>
    <n v="1712"/>
    <n v="17.12"/>
    <x v="1"/>
    <x v="1"/>
  </r>
  <r>
    <s v="US-2014-159611"/>
    <n v="182352"/>
    <n v="1823.52"/>
    <x v="24"/>
    <x v="138"/>
  </r>
  <r>
    <s v="US-2014-159611"/>
    <n v="11816"/>
    <n v="118.16"/>
    <x v="24"/>
    <x v="138"/>
  </r>
  <r>
    <s v="CA-2017-163265"/>
    <n v="18368"/>
    <n v="183.68"/>
    <x v="10"/>
    <x v="27"/>
  </r>
  <r>
    <s v="CA-2017-163265"/>
    <n v="600558"/>
    <n v="6005.58"/>
    <x v="10"/>
    <x v="27"/>
  </r>
  <r>
    <s v="CA-2017-163265"/>
    <n v="50352"/>
    <n v="503.52"/>
    <x v="10"/>
    <x v="27"/>
  </r>
  <r>
    <s v="CA-2017-163265"/>
    <n v="28032"/>
    <n v="280.32"/>
    <x v="10"/>
    <x v="27"/>
  </r>
  <r>
    <s v="CA-2017-163265"/>
    <n v="7692"/>
    <n v="76.92"/>
    <x v="10"/>
    <x v="27"/>
  </r>
  <r>
    <s v="CA-2017-141705"/>
    <n v="517405"/>
    <n v="5174.05"/>
    <x v="5"/>
    <x v="511"/>
  </r>
  <r>
    <s v="CA-2016-112739"/>
    <n v="8608"/>
    <n v="86.08"/>
    <x v="5"/>
    <x v="12"/>
  </r>
  <r>
    <s v="CA-2016-112739"/>
    <n v="15956"/>
    <n v="159.56"/>
    <x v="5"/>
    <x v="12"/>
  </r>
  <r>
    <s v="CA-2016-143805"/>
    <n v="210455"/>
    <n v="2104.5500000000002"/>
    <x v="17"/>
    <x v="102"/>
  </r>
  <r>
    <s v="CA-2016-143805"/>
    <n v="407"/>
    <n v="4.07"/>
    <x v="17"/>
    <x v="102"/>
  </r>
  <r>
    <s v="CA-2014-133634"/>
    <n v="4779"/>
    <n v="47.79"/>
    <x v="17"/>
    <x v="81"/>
  </r>
  <r>
    <s v="CA-2017-101665"/>
    <n v="516"/>
    <n v="5.16"/>
    <x v="1"/>
    <x v="8"/>
  </r>
  <r>
    <s v="CA-2016-155446"/>
    <n v="2121"/>
    <n v="21.21"/>
    <x v="1"/>
    <x v="70"/>
  </r>
  <r>
    <s v="CA-2017-137323"/>
    <n v="9636"/>
    <n v="96.36"/>
    <x v="15"/>
    <x v="232"/>
  </r>
  <r>
    <s v="CA-2016-144015"/>
    <n v="23172"/>
    <n v="231.72"/>
    <x v="1"/>
    <x v="1"/>
  </r>
  <r>
    <s v="CA-2016-144015"/>
    <n v="179"/>
    <n v="1.79"/>
    <x v="1"/>
    <x v="1"/>
  </r>
  <r>
    <s v="CA-2016-144015"/>
    <n v="1248"/>
    <n v="12.48"/>
    <x v="1"/>
    <x v="1"/>
  </r>
  <r>
    <s v="CA-2014-101427"/>
    <n v="8016"/>
    <n v="80.16"/>
    <x v="9"/>
    <x v="10"/>
  </r>
  <r>
    <s v="CA-2016-136770"/>
    <n v="259896"/>
    <n v="2598.96"/>
    <x v="24"/>
    <x v="59"/>
  </r>
  <r>
    <s v="CA-2016-136770"/>
    <n v="247188"/>
    <n v="2471.88"/>
    <x v="24"/>
    <x v="59"/>
  </r>
  <r>
    <s v="CA-2016-136770"/>
    <n v="27996"/>
    <n v="279.95999999999998"/>
    <x v="24"/>
    <x v="59"/>
  </r>
  <r>
    <s v="CA-2016-118311"/>
    <n v="4500"/>
    <n v="45"/>
    <x v="1"/>
    <x v="8"/>
  </r>
  <r>
    <s v="US-2014-112795"/>
    <n v="1944"/>
    <n v="19.440000000000001"/>
    <x v="12"/>
    <x v="354"/>
  </r>
  <r>
    <s v="CA-2017-127096"/>
    <n v="300904"/>
    <n v="3009.04"/>
    <x v="1"/>
    <x v="8"/>
  </r>
  <r>
    <s v="CA-2017-119284"/>
    <n v="239976"/>
    <n v="2399.7600000000002"/>
    <x v="18"/>
    <x v="316"/>
  </r>
  <r>
    <s v="CA-2017-119284"/>
    <n v="31168"/>
    <n v="311.68"/>
    <x v="18"/>
    <x v="316"/>
  </r>
  <r>
    <s v="CA-2017-119284"/>
    <n v="12096"/>
    <n v="120.96"/>
    <x v="18"/>
    <x v="316"/>
  </r>
  <r>
    <s v="CA-2017-119284"/>
    <n v="2239936"/>
    <n v="22399.360000000001"/>
    <x v="18"/>
    <x v="316"/>
  </r>
  <r>
    <s v="CA-2017-119284"/>
    <n v="76608"/>
    <n v="766.08"/>
    <x v="18"/>
    <x v="316"/>
  </r>
  <r>
    <s v="CA-2017-119284"/>
    <n v="142776"/>
    <n v="1427.76"/>
    <x v="18"/>
    <x v="316"/>
  </r>
  <r>
    <s v="CA-2017-119284"/>
    <n v="9136"/>
    <n v="91.36"/>
    <x v="18"/>
    <x v="316"/>
  </r>
  <r>
    <s v="CA-2015-133494"/>
    <n v="3552"/>
    <n v="35.520000000000003"/>
    <x v="9"/>
    <x v="10"/>
  </r>
  <r>
    <s v="CA-2016-111318"/>
    <n v="115136"/>
    <n v="1151.3599999999999"/>
    <x v="5"/>
    <x v="12"/>
  </r>
  <r>
    <s v="US-2014-132745"/>
    <n v="471"/>
    <n v="4.71"/>
    <x v="33"/>
    <x v="192"/>
  </r>
  <r>
    <s v="CA-2014-146815"/>
    <n v="172764"/>
    <n v="1727.64"/>
    <x v="15"/>
    <x v="20"/>
  </r>
  <r>
    <s v="CA-2014-146815"/>
    <n v="352"/>
    <n v="3.52"/>
    <x v="15"/>
    <x v="20"/>
  </r>
  <r>
    <s v="CA-2014-119144"/>
    <n v="79968"/>
    <n v="799.68"/>
    <x v="1"/>
    <x v="1"/>
  </r>
  <r>
    <s v="CA-2014-119144"/>
    <n v="3059745"/>
    <n v="30597.45"/>
    <x v="1"/>
    <x v="1"/>
  </r>
  <r>
    <s v="CA-2014-119144"/>
    <n v="34491"/>
    <n v="344.91"/>
    <x v="1"/>
    <x v="1"/>
  </r>
  <r>
    <s v="CA-2014-105648"/>
    <n v="626352"/>
    <n v="6263.52"/>
    <x v="1"/>
    <x v="70"/>
  </r>
  <r>
    <s v="US-2015-145422"/>
    <n v="359499"/>
    <n v="3594.99"/>
    <x v="1"/>
    <x v="8"/>
  </r>
  <r>
    <s v="CA-2017-136623"/>
    <n v="71952"/>
    <n v="719.52"/>
    <x v="1"/>
    <x v="70"/>
  </r>
  <r>
    <s v="CA-2017-136623"/>
    <n v="298"/>
    <n v="2.98"/>
    <x v="1"/>
    <x v="70"/>
  </r>
  <r>
    <s v="CA-2017-121678"/>
    <n v="1824"/>
    <n v="18.239999999999998"/>
    <x v="24"/>
    <x v="512"/>
  </r>
  <r>
    <s v="CA-2016-120824"/>
    <n v="64384"/>
    <n v="643.84"/>
    <x v="5"/>
    <x v="12"/>
  </r>
  <r>
    <s v="CA-2016-120824"/>
    <n v="6984"/>
    <n v="69.84"/>
    <x v="5"/>
    <x v="12"/>
  </r>
  <r>
    <s v="CA-2016-120824"/>
    <n v="11264"/>
    <n v="112.64"/>
    <x v="5"/>
    <x v="12"/>
  </r>
  <r>
    <s v="CA-2016-120824"/>
    <n v="15552"/>
    <n v="155.52000000000001"/>
    <x v="5"/>
    <x v="12"/>
  </r>
  <r>
    <s v="CA-2016-120824"/>
    <n v="379372"/>
    <n v="3793.72"/>
    <x v="5"/>
    <x v="12"/>
  </r>
  <r>
    <s v="CA-2016-120824"/>
    <n v="67536"/>
    <n v="675.36"/>
    <x v="5"/>
    <x v="12"/>
  </r>
  <r>
    <s v="CA-2016-120824"/>
    <n v="1524"/>
    <n v="15.24"/>
    <x v="5"/>
    <x v="12"/>
  </r>
  <r>
    <s v="US-2016-135209"/>
    <n v="37408"/>
    <n v="374.08"/>
    <x v="2"/>
    <x v="100"/>
  </r>
  <r>
    <s v="US-2016-135209"/>
    <n v="25344"/>
    <n v="253.44"/>
    <x v="2"/>
    <x v="100"/>
  </r>
  <r>
    <s v="CA-2017-148145"/>
    <n v="462"/>
    <n v="4.62"/>
    <x v="4"/>
    <x v="4"/>
  </r>
  <r>
    <s v="CA-2015-103870"/>
    <n v="4728"/>
    <n v="47.28"/>
    <x v="18"/>
    <x v="87"/>
  </r>
  <r>
    <s v="CA-2015-103870"/>
    <n v="53352"/>
    <n v="533.52"/>
    <x v="18"/>
    <x v="87"/>
  </r>
  <r>
    <s v="CA-2015-103870"/>
    <n v="131104"/>
    <n v="1311.04"/>
    <x v="18"/>
    <x v="87"/>
  </r>
  <r>
    <s v="CA-2015-103870"/>
    <n v="22512"/>
    <n v="225.12"/>
    <x v="18"/>
    <x v="87"/>
  </r>
  <r>
    <s v="CA-2015-103870"/>
    <n v="72744"/>
    <n v="727.44"/>
    <x v="18"/>
    <x v="87"/>
  </r>
  <r>
    <s v="CA-2015-111017"/>
    <n v="5259"/>
    <n v="52.59"/>
    <x v="25"/>
    <x v="285"/>
  </r>
  <r>
    <s v="CA-2017-116988"/>
    <n v="1944"/>
    <n v="19.440000000000001"/>
    <x v="4"/>
    <x v="4"/>
  </r>
  <r>
    <s v="CA-2017-116988"/>
    <n v="1263"/>
    <n v="12.63"/>
    <x v="4"/>
    <x v="4"/>
  </r>
  <r>
    <s v="CA-2017-116988"/>
    <n v="128745"/>
    <n v="1287.45"/>
    <x v="4"/>
    <x v="4"/>
  </r>
  <r>
    <s v="US-2014-169390"/>
    <n v="6496"/>
    <n v="64.959999999999994"/>
    <x v="15"/>
    <x v="20"/>
  </r>
  <r>
    <s v="CA-2016-168774"/>
    <n v="53541"/>
    <n v="535.41"/>
    <x v="11"/>
    <x v="439"/>
  </r>
  <r>
    <s v="CA-2017-161592"/>
    <n v="81"/>
    <n v="0.81"/>
    <x v="18"/>
    <x v="346"/>
  </r>
  <r>
    <s v="US-2017-131961"/>
    <n v="13248"/>
    <n v="132.47999999999999"/>
    <x v="9"/>
    <x v="10"/>
  </r>
  <r>
    <s v="US-2017-131961"/>
    <n v="83988"/>
    <n v="839.88"/>
    <x v="9"/>
    <x v="10"/>
  </r>
  <r>
    <s v="CA-2016-102498"/>
    <n v="732"/>
    <n v="7.32"/>
    <x v="28"/>
    <x v="240"/>
  </r>
  <r>
    <s v="CA-2015-113222"/>
    <n v="1074"/>
    <n v="10.74"/>
    <x v="14"/>
    <x v="104"/>
  </r>
  <r>
    <s v="US-2015-144771"/>
    <n v="11032"/>
    <n v="110.32"/>
    <x v="21"/>
    <x v="492"/>
  </r>
  <r>
    <s v="US-2015-144771"/>
    <n v="5304"/>
    <n v="53.04"/>
    <x v="21"/>
    <x v="492"/>
  </r>
  <r>
    <s v="CA-2015-162376"/>
    <n v="1712"/>
    <n v="17.12"/>
    <x v="31"/>
    <x v="471"/>
  </r>
  <r>
    <s v="CA-2015-162376"/>
    <n v="5994"/>
    <n v="59.94"/>
    <x v="31"/>
    <x v="471"/>
  </r>
  <r>
    <s v="CA-2017-128076"/>
    <n v="21058"/>
    <n v="210.58"/>
    <x v="1"/>
    <x v="70"/>
  </r>
  <r>
    <s v="CA-2017-128076"/>
    <n v="3096"/>
    <n v="30.96"/>
    <x v="1"/>
    <x v="70"/>
  </r>
  <r>
    <s v="CA-2017-128076"/>
    <n v="239984"/>
    <n v="2399.84"/>
    <x v="1"/>
    <x v="70"/>
  </r>
  <r>
    <s v="US-2015-163825"/>
    <n v="3050376"/>
    <n v="30503.759999999998"/>
    <x v="15"/>
    <x v="20"/>
  </r>
  <r>
    <s v="US-2015-163825"/>
    <n v="13398"/>
    <n v="133.97999999999999"/>
    <x v="15"/>
    <x v="20"/>
  </r>
  <r>
    <s v="CA-2016-105662"/>
    <n v="93248"/>
    <n v="932.48"/>
    <x v="2"/>
    <x v="315"/>
  </r>
  <r>
    <s v="CA-2016-105662"/>
    <n v="17748"/>
    <n v="177.48"/>
    <x v="2"/>
    <x v="315"/>
  </r>
  <r>
    <s v="CA-2017-152198"/>
    <n v="17712"/>
    <n v="177.12"/>
    <x v="24"/>
    <x v="167"/>
  </r>
  <r>
    <s v="CA-2017-152198"/>
    <n v="486"/>
    <n v="4.8600000000000003"/>
    <x v="24"/>
    <x v="167"/>
  </r>
  <r>
    <s v="CA-2017-152198"/>
    <n v="6258"/>
    <n v="62.58"/>
    <x v="24"/>
    <x v="167"/>
  </r>
  <r>
    <s v="CA-2016-114307"/>
    <n v="3768"/>
    <n v="37.68"/>
    <x v="39"/>
    <x v="29"/>
  </r>
  <r>
    <s v="CA-2016-114307"/>
    <n v="5184"/>
    <n v="51.84"/>
    <x v="39"/>
    <x v="29"/>
  </r>
  <r>
    <s v="CA-2016-114307"/>
    <n v="2742"/>
    <n v="27.42"/>
    <x v="39"/>
    <x v="29"/>
  </r>
  <r>
    <s v="CA-2016-114307"/>
    <n v="54"/>
    <n v="0.54"/>
    <x v="39"/>
    <x v="29"/>
  </r>
  <r>
    <s v="CA-2016-159891"/>
    <n v="127099"/>
    <n v="1270.99"/>
    <x v="32"/>
    <x v="118"/>
  </r>
  <r>
    <s v="CA-2016-159891"/>
    <n v="12536"/>
    <n v="125.36"/>
    <x v="32"/>
    <x v="118"/>
  </r>
  <r>
    <s v="CA-2016-112578"/>
    <n v="1403"/>
    <n v="14.03"/>
    <x v="1"/>
    <x v="301"/>
  </r>
  <r>
    <s v="CA-2016-112578"/>
    <n v="2796"/>
    <n v="27.96"/>
    <x v="1"/>
    <x v="301"/>
  </r>
  <r>
    <s v="CA-2015-107083"/>
    <n v="5344"/>
    <n v="53.44"/>
    <x v="5"/>
    <x v="5"/>
  </r>
  <r>
    <s v="CA-2015-107083"/>
    <n v="1696"/>
    <n v="16.96"/>
    <x v="5"/>
    <x v="5"/>
  </r>
  <r>
    <s v="CA-2015-107083"/>
    <n v="24588"/>
    <n v="245.88"/>
    <x v="5"/>
    <x v="5"/>
  </r>
  <r>
    <s v="CA-2015-107083"/>
    <n v="798"/>
    <n v="7.98"/>
    <x v="5"/>
    <x v="5"/>
  </r>
  <r>
    <s v="CA-2015-151722"/>
    <n v="2880"/>
    <n v="28.8"/>
    <x v="24"/>
    <x v="38"/>
  </r>
  <r>
    <s v="CA-2016-151148"/>
    <n v="146952"/>
    <n v="1469.52"/>
    <x v="22"/>
    <x v="103"/>
  </r>
  <r>
    <s v="CA-2016-151148"/>
    <n v="83136"/>
    <n v="831.36"/>
    <x v="22"/>
    <x v="103"/>
  </r>
  <r>
    <s v="CA-2017-115882"/>
    <n v="942784"/>
    <n v="9427.84"/>
    <x v="3"/>
    <x v="253"/>
  </r>
  <r>
    <s v="CA-2017-115882"/>
    <n v="74352"/>
    <n v="743.52"/>
    <x v="3"/>
    <x v="253"/>
  </r>
  <r>
    <s v="CA-2015-132276"/>
    <n v="2688"/>
    <n v="26.88"/>
    <x v="15"/>
    <x v="20"/>
  </r>
  <r>
    <s v="CA-2015-132276"/>
    <n v="10896"/>
    <n v="108.96"/>
    <x v="15"/>
    <x v="20"/>
  </r>
  <r>
    <s v="CA-2016-163636"/>
    <n v="3536"/>
    <n v="35.36"/>
    <x v="10"/>
    <x v="22"/>
  </r>
  <r>
    <s v="CA-2016-102813"/>
    <n v="52843"/>
    <n v="528.42999999999995"/>
    <x v="5"/>
    <x v="114"/>
  </r>
  <r>
    <s v="CA-2016-102813"/>
    <n v="41472"/>
    <n v="414.72"/>
    <x v="5"/>
    <x v="114"/>
  </r>
  <r>
    <s v="CA-2017-135377"/>
    <n v="287976"/>
    <n v="2879.76"/>
    <x v="15"/>
    <x v="20"/>
  </r>
  <r>
    <s v="CA-2015-165813"/>
    <n v="29304"/>
    <n v="293.04000000000002"/>
    <x v="21"/>
    <x v="127"/>
  </r>
  <r>
    <s v="CA-2015-133585"/>
    <n v="55328"/>
    <n v="553.28"/>
    <x v="5"/>
    <x v="12"/>
  </r>
  <r>
    <s v="CA-2015-133585"/>
    <n v="12279984"/>
    <n v="122799.84"/>
    <x v="5"/>
    <x v="12"/>
  </r>
  <r>
    <s v="CA-2016-116911"/>
    <n v="20416"/>
    <n v="204.16"/>
    <x v="45"/>
    <x v="513"/>
  </r>
  <r>
    <s v="CA-2016-116911"/>
    <n v="112839"/>
    <n v="1128.3900000000001"/>
    <x v="45"/>
    <x v="513"/>
  </r>
  <r>
    <s v="US-2017-129224"/>
    <n v="4608"/>
    <n v="46.08"/>
    <x v="18"/>
    <x v="289"/>
  </r>
  <r>
    <s v="CA-2017-145765"/>
    <n v="19596"/>
    <n v="195.96"/>
    <x v="16"/>
    <x v="42"/>
  </r>
  <r>
    <s v="CA-2017-145765"/>
    <n v="15552"/>
    <n v="155.52000000000001"/>
    <x v="16"/>
    <x v="42"/>
  </r>
  <r>
    <s v="CA-2017-145765"/>
    <n v="271968"/>
    <n v="2719.68"/>
    <x v="16"/>
    <x v="42"/>
  </r>
  <r>
    <s v="CA-2017-126914"/>
    <n v="698352"/>
    <n v="6983.52"/>
    <x v="3"/>
    <x v="53"/>
  </r>
  <r>
    <s v="CA-2017-126914"/>
    <n v="77728"/>
    <n v="777.28"/>
    <x v="3"/>
    <x v="53"/>
  </r>
  <r>
    <s v="CA-2015-169572"/>
    <n v="4662"/>
    <n v="46.62"/>
    <x v="17"/>
    <x v="102"/>
  </r>
  <r>
    <s v="CA-2017-162075"/>
    <n v="537544"/>
    <n v="5375.44"/>
    <x v="5"/>
    <x v="12"/>
  </r>
  <r>
    <s v="CA-2014-162992"/>
    <n v="1462"/>
    <n v="14.62"/>
    <x v="1"/>
    <x v="1"/>
  </r>
  <r>
    <s v="CA-2014-162992"/>
    <n v="2255"/>
    <n v="22.55"/>
    <x v="1"/>
    <x v="1"/>
  </r>
  <r>
    <s v="CA-2014-162992"/>
    <n v="5838"/>
    <n v="58.38"/>
    <x v="1"/>
    <x v="1"/>
  </r>
  <r>
    <s v="CA-2014-162992"/>
    <n v="211168"/>
    <n v="2111.6799999999998"/>
    <x v="1"/>
    <x v="1"/>
  </r>
  <r>
    <s v="CA-2016-106397"/>
    <n v="1296"/>
    <n v="12.96"/>
    <x v="7"/>
    <x v="11"/>
  </r>
  <r>
    <s v="CA-2016-106397"/>
    <n v="4598"/>
    <n v="45.98"/>
    <x v="7"/>
    <x v="11"/>
  </r>
  <r>
    <s v="US-2016-150140"/>
    <n v="129475"/>
    <n v="1294.75"/>
    <x v="42"/>
    <x v="140"/>
  </r>
  <r>
    <s v="CA-2014-116666"/>
    <n v="179997"/>
    <n v="1799.97"/>
    <x v="9"/>
    <x v="10"/>
  </r>
  <r>
    <s v="CA-2017-148992"/>
    <n v="10688"/>
    <n v="106.88"/>
    <x v="10"/>
    <x v="22"/>
  </r>
  <r>
    <s v="CA-2016-140935"/>
    <n v="22198"/>
    <n v="221.98"/>
    <x v="26"/>
    <x v="268"/>
  </r>
  <r>
    <s v="CA-2016-140935"/>
    <n v="34196"/>
    <n v="341.96"/>
    <x v="26"/>
    <x v="268"/>
  </r>
  <r>
    <s v="CA-2014-157644"/>
    <n v="3477"/>
    <n v="34.770000000000003"/>
    <x v="15"/>
    <x v="20"/>
  </r>
  <r>
    <s v="CA-2014-157644"/>
    <n v="189"/>
    <n v="1.89"/>
    <x v="15"/>
    <x v="20"/>
  </r>
  <r>
    <s v="US-2017-100398"/>
    <n v="10272"/>
    <n v="102.72"/>
    <x v="7"/>
    <x v="288"/>
  </r>
  <r>
    <s v="CA-2016-113082"/>
    <n v="4048"/>
    <n v="40.479999999999997"/>
    <x v="15"/>
    <x v="456"/>
  </r>
  <r>
    <s v="US-2017-110646"/>
    <n v="33282"/>
    <n v="332.82"/>
    <x v="9"/>
    <x v="10"/>
  </r>
  <r>
    <s v="US-2017-110646"/>
    <n v="11865"/>
    <n v="118.65"/>
    <x v="9"/>
    <x v="10"/>
  </r>
  <r>
    <s v="US-2017-110646"/>
    <n v="1476"/>
    <n v="14.76"/>
    <x v="9"/>
    <x v="10"/>
  </r>
  <r>
    <s v="CA-2017-120614"/>
    <n v="3752"/>
    <n v="37.520000000000003"/>
    <x v="1"/>
    <x v="1"/>
  </r>
  <r>
    <s v="US-2016-140172"/>
    <n v="207144"/>
    <n v="2071.44"/>
    <x v="12"/>
    <x v="25"/>
  </r>
  <r>
    <s v="US-2016-140172"/>
    <n v="139"/>
    <n v="1.39"/>
    <x v="12"/>
    <x v="25"/>
  </r>
  <r>
    <s v="CA-2015-127754"/>
    <n v="266352"/>
    <n v="2663.52"/>
    <x v="16"/>
    <x v="220"/>
  </r>
  <r>
    <s v="CA-2015-144274"/>
    <n v="30798"/>
    <n v="307.98"/>
    <x v="13"/>
    <x v="40"/>
  </r>
  <r>
    <s v="CA-2015-144274"/>
    <n v="441"/>
    <n v="4.41"/>
    <x v="13"/>
    <x v="40"/>
  </r>
  <r>
    <s v="CA-2015-144274"/>
    <n v="1312"/>
    <n v="13.12"/>
    <x v="13"/>
    <x v="40"/>
  </r>
  <r>
    <s v="CA-2015-144274"/>
    <n v="1656"/>
    <n v="16.559999999999999"/>
    <x v="13"/>
    <x v="40"/>
  </r>
  <r>
    <s v="CA-2015-144274"/>
    <n v="3888"/>
    <n v="38.880000000000003"/>
    <x v="13"/>
    <x v="40"/>
  </r>
  <r>
    <s v="CA-2015-142930"/>
    <n v="33552"/>
    <n v="335.52"/>
    <x v="5"/>
    <x v="89"/>
  </r>
  <r>
    <s v="CA-2017-100622"/>
    <n v="959984"/>
    <n v="9599.84"/>
    <x v="2"/>
    <x v="333"/>
  </r>
  <r>
    <s v="CA-2017-100622"/>
    <n v="4086"/>
    <n v="40.86"/>
    <x v="2"/>
    <x v="333"/>
  </r>
  <r>
    <s v="CA-2017-100622"/>
    <n v="55984"/>
    <n v="559.84"/>
    <x v="2"/>
    <x v="333"/>
  </r>
  <r>
    <s v="CA-2017-100622"/>
    <n v="10688"/>
    <n v="106.88"/>
    <x v="2"/>
    <x v="333"/>
  </r>
  <r>
    <s v="CA-2017-117156"/>
    <n v="8856"/>
    <n v="88.56"/>
    <x v="9"/>
    <x v="265"/>
  </r>
  <r>
    <s v="CA-2015-115399"/>
    <n v="6912"/>
    <n v="69.12"/>
    <x v="9"/>
    <x v="10"/>
  </r>
  <r>
    <s v="US-2014-157847"/>
    <n v="2672"/>
    <n v="26.72"/>
    <x v="5"/>
    <x v="12"/>
  </r>
  <r>
    <s v="US-2014-157847"/>
    <n v="33488"/>
    <n v="334.88"/>
    <x v="5"/>
    <x v="12"/>
  </r>
  <r>
    <s v="CA-2015-115168"/>
    <n v="1056"/>
    <n v="10.56"/>
    <x v="25"/>
    <x v="490"/>
  </r>
  <r>
    <s v="CA-2014-109680"/>
    <n v="38634"/>
    <n v="386.34"/>
    <x v="14"/>
    <x v="245"/>
  </r>
  <r>
    <s v="CA-2016-167983"/>
    <n v="3344"/>
    <n v="33.44"/>
    <x v="4"/>
    <x v="4"/>
  </r>
  <r>
    <s v="CA-2015-145324"/>
    <n v="3996"/>
    <n v="39.96"/>
    <x v="17"/>
    <x v="193"/>
  </r>
  <r>
    <s v="CA-2015-153423"/>
    <n v="1217568"/>
    <n v="12175.68"/>
    <x v="15"/>
    <x v="30"/>
  </r>
  <r>
    <s v="US-2017-132675"/>
    <n v="1551"/>
    <n v="15.51"/>
    <x v="32"/>
    <x v="406"/>
  </r>
  <r>
    <s v="US-2017-132675"/>
    <n v="899"/>
    <n v="8.99"/>
    <x v="32"/>
    <x v="406"/>
  </r>
  <r>
    <s v="US-2017-132675"/>
    <n v="1428"/>
    <n v="14.28"/>
    <x v="32"/>
    <x v="406"/>
  </r>
  <r>
    <s v="US-2017-132675"/>
    <n v="1272"/>
    <n v="12.72"/>
    <x v="32"/>
    <x v="406"/>
  </r>
  <r>
    <s v="US-2017-132675"/>
    <n v="1575"/>
    <n v="15.75"/>
    <x v="32"/>
    <x v="406"/>
  </r>
  <r>
    <s v="CA-2014-153808"/>
    <n v="7095"/>
    <n v="70.95"/>
    <x v="1"/>
    <x v="1"/>
  </r>
  <r>
    <s v="CA-2014-153808"/>
    <n v="65568"/>
    <n v="655.68"/>
    <x v="1"/>
    <x v="1"/>
  </r>
  <r>
    <s v="CA-2014-153808"/>
    <n v="29997"/>
    <n v="299.97000000000003"/>
    <x v="1"/>
    <x v="1"/>
  </r>
  <r>
    <s v="US-2016-112396"/>
    <n v="8997"/>
    <n v="89.97"/>
    <x v="1"/>
    <x v="8"/>
  </r>
  <r>
    <s v="US-2016-112396"/>
    <n v="3186"/>
    <n v="31.86"/>
    <x v="1"/>
    <x v="8"/>
  </r>
  <r>
    <s v="CA-2014-141173"/>
    <n v="6715"/>
    <n v="67.150000000000006"/>
    <x v="11"/>
    <x v="31"/>
  </r>
  <r>
    <s v="CA-2017-156664"/>
    <n v="7236"/>
    <n v="72.36"/>
    <x v="24"/>
    <x v="38"/>
  </r>
  <r>
    <s v="CA-2017-156664"/>
    <n v="4824"/>
    <n v="48.24"/>
    <x v="24"/>
    <x v="38"/>
  </r>
  <r>
    <s v="CA-2017-156664"/>
    <n v="9136"/>
    <n v="91.36"/>
    <x v="24"/>
    <x v="38"/>
  </r>
  <r>
    <s v="CA-2017-156664"/>
    <n v="130112"/>
    <n v="1301.1199999999999"/>
    <x v="24"/>
    <x v="38"/>
  </r>
  <r>
    <s v="CA-2015-140718"/>
    <n v="7424"/>
    <n v="74.239999999999995"/>
    <x v="3"/>
    <x v="253"/>
  </r>
  <r>
    <s v="CA-2015-140718"/>
    <n v="15984"/>
    <n v="159.84"/>
    <x v="3"/>
    <x v="253"/>
  </r>
  <r>
    <s v="CA-2015-140718"/>
    <n v="2892"/>
    <n v="28.92"/>
    <x v="3"/>
    <x v="253"/>
  </r>
  <r>
    <s v="CA-2015-140718"/>
    <n v="9392"/>
    <n v="93.92"/>
    <x v="3"/>
    <x v="253"/>
  </r>
  <r>
    <s v="CA-2014-119977"/>
    <n v="12392"/>
    <n v="123.92"/>
    <x v="15"/>
    <x v="20"/>
  </r>
  <r>
    <s v="US-2015-115343"/>
    <n v="556"/>
    <n v="5.56"/>
    <x v="9"/>
    <x v="10"/>
  </r>
  <r>
    <s v="US-2015-115343"/>
    <n v="617976"/>
    <n v="6179.76"/>
    <x v="9"/>
    <x v="10"/>
  </r>
  <r>
    <s v="CA-2017-163671"/>
    <n v="21312"/>
    <n v="213.12"/>
    <x v="45"/>
    <x v="347"/>
  </r>
  <r>
    <s v="CA-2017-135909"/>
    <n v="20994"/>
    <n v="209.94"/>
    <x v="1"/>
    <x v="301"/>
  </r>
  <r>
    <s v="CA-2017-135909"/>
    <n v="31984"/>
    <n v="319.83999999999997"/>
    <x v="1"/>
    <x v="301"/>
  </r>
  <r>
    <s v="CA-2017-135909"/>
    <n v="508396"/>
    <n v="5083.96"/>
    <x v="1"/>
    <x v="301"/>
  </r>
  <r>
    <s v="US-2017-114356"/>
    <n v="3596"/>
    <n v="35.96"/>
    <x v="3"/>
    <x v="35"/>
  </r>
  <r>
    <s v="CA-2015-125934"/>
    <n v="3105"/>
    <n v="31.05"/>
    <x v="30"/>
    <x v="267"/>
  </r>
  <r>
    <s v="CA-2015-125934"/>
    <n v="892"/>
    <n v="8.92"/>
    <x v="30"/>
    <x v="267"/>
  </r>
  <r>
    <s v="CA-2015-125934"/>
    <n v="2096"/>
    <n v="20.96"/>
    <x v="30"/>
    <x v="267"/>
  </r>
  <r>
    <s v="CA-2015-125934"/>
    <n v="11104"/>
    <n v="111.04"/>
    <x v="30"/>
    <x v="267"/>
  </r>
  <r>
    <s v="CA-2015-125934"/>
    <n v="3888"/>
    <n v="38.880000000000003"/>
    <x v="30"/>
    <x v="267"/>
  </r>
  <r>
    <s v="CA-2015-158148"/>
    <n v="3627"/>
    <n v="36.270000000000003"/>
    <x v="17"/>
    <x v="81"/>
  </r>
  <r>
    <s v="CA-2014-120411"/>
    <n v="49343"/>
    <n v="493.43"/>
    <x v="10"/>
    <x v="22"/>
  </r>
  <r>
    <s v="CA-2014-120411"/>
    <n v="1112"/>
    <n v="11.12"/>
    <x v="10"/>
    <x v="22"/>
  </r>
  <r>
    <s v="CA-2016-158260"/>
    <n v="6864"/>
    <n v="68.64"/>
    <x v="1"/>
    <x v="70"/>
  </r>
  <r>
    <s v="CA-2017-101805"/>
    <n v="1592"/>
    <n v="15.92"/>
    <x v="4"/>
    <x v="4"/>
  </r>
  <r>
    <s v="CA-2017-101805"/>
    <n v="7068"/>
    <n v="70.680000000000007"/>
    <x v="4"/>
    <x v="4"/>
  </r>
  <r>
    <s v="CA-2017-101805"/>
    <n v="54124"/>
    <n v="541.24"/>
    <x v="4"/>
    <x v="4"/>
  </r>
  <r>
    <s v="US-2014-105137"/>
    <n v="101994"/>
    <n v="1019.94"/>
    <x v="24"/>
    <x v="38"/>
  </r>
  <r>
    <s v="US-2014-105137"/>
    <n v="18264"/>
    <n v="182.64"/>
    <x v="24"/>
    <x v="38"/>
  </r>
  <r>
    <s v="CA-2017-142489"/>
    <n v="2199"/>
    <n v="21.99"/>
    <x v="5"/>
    <x v="12"/>
  </r>
  <r>
    <s v="US-2016-141264"/>
    <n v="185376"/>
    <n v="1853.76"/>
    <x v="5"/>
    <x v="218"/>
  </r>
  <r>
    <s v="US-2016-141264"/>
    <n v="58924"/>
    <n v="589.24"/>
    <x v="5"/>
    <x v="218"/>
  </r>
  <r>
    <s v="CA-2017-126928"/>
    <n v="4800"/>
    <n v="48"/>
    <x v="30"/>
    <x v="73"/>
  </r>
  <r>
    <s v="CA-2017-126928"/>
    <n v="3405"/>
    <n v="34.049999999999997"/>
    <x v="30"/>
    <x v="73"/>
  </r>
  <r>
    <s v="US-2015-107944"/>
    <n v="19272"/>
    <n v="192.72"/>
    <x v="1"/>
    <x v="1"/>
  </r>
  <r>
    <s v="US-2015-107944"/>
    <n v="23997"/>
    <n v="239.97"/>
    <x v="1"/>
    <x v="1"/>
  </r>
  <r>
    <s v="CA-2016-135594"/>
    <n v="5012"/>
    <n v="50.12"/>
    <x v="10"/>
    <x v="34"/>
  </r>
  <r>
    <s v="US-2017-115252"/>
    <n v="15984"/>
    <n v="159.84"/>
    <x v="3"/>
    <x v="28"/>
  </r>
  <r>
    <s v="US-2017-115252"/>
    <n v="14352"/>
    <n v="143.52000000000001"/>
    <x v="3"/>
    <x v="28"/>
  </r>
  <r>
    <s v="CA-2014-107398"/>
    <n v="6528"/>
    <n v="65.28"/>
    <x v="24"/>
    <x v="38"/>
  </r>
  <r>
    <s v="CA-2014-107398"/>
    <n v="2862"/>
    <n v="28.62"/>
    <x v="24"/>
    <x v="38"/>
  </r>
  <r>
    <s v="CA-2014-107398"/>
    <n v="20856"/>
    <n v="208.56"/>
    <x v="24"/>
    <x v="38"/>
  </r>
  <r>
    <s v="CA-2014-169642"/>
    <n v="27628"/>
    <n v="276.27999999999997"/>
    <x v="1"/>
    <x v="1"/>
  </r>
  <r>
    <s v="CA-2017-103968"/>
    <n v="62964"/>
    <n v="629.64"/>
    <x v="1"/>
    <x v="280"/>
  </r>
  <r>
    <s v="CA-2016-147256"/>
    <n v="44997"/>
    <n v="449.97"/>
    <x v="25"/>
    <x v="29"/>
  </r>
  <r>
    <s v="CA-2016-147256"/>
    <n v="192759"/>
    <n v="1927.59"/>
    <x v="25"/>
    <x v="29"/>
  </r>
  <r>
    <s v="CA-2016-162159"/>
    <n v="12178"/>
    <n v="121.78"/>
    <x v="32"/>
    <x v="38"/>
  </r>
  <r>
    <s v="CA-2015-111038"/>
    <n v="2676672"/>
    <n v="26766.720000000001"/>
    <x v="1"/>
    <x v="70"/>
  </r>
  <r>
    <s v="CA-2014-124723"/>
    <n v="48923"/>
    <n v="489.23"/>
    <x v="5"/>
    <x v="480"/>
  </r>
  <r>
    <s v="CA-2016-167241"/>
    <n v="31203"/>
    <n v="312.02999999999997"/>
    <x v="1"/>
    <x v="1"/>
  </r>
  <r>
    <s v="CA-2016-167241"/>
    <n v="1794"/>
    <n v="17.940000000000001"/>
    <x v="1"/>
    <x v="1"/>
  </r>
  <r>
    <s v="CA-2016-167241"/>
    <n v="1656"/>
    <n v="16.559999999999999"/>
    <x v="1"/>
    <x v="1"/>
  </r>
  <r>
    <s v="CA-2016-167241"/>
    <n v="3752"/>
    <n v="37.520000000000003"/>
    <x v="1"/>
    <x v="1"/>
  </r>
  <r>
    <s v="CA-2015-163237"/>
    <n v="49497"/>
    <n v="494.97"/>
    <x v="17"/>
    <x v="24"/>
  </r>
  <r>
    <s v="CA-2015-163237"/>
    <n v="2506"/>
    <n v="25.06"/>
    <x v="17"/>
    <x v="24"/>
  </r>
  <r>
    <s v="CA-2016-150483"/>
    <n v="32064"/>
    <n v="320.64"/>
    <x v="10"/>
    <x v="27"/>
  </r>
  <r>
    <s v="CA-2016-150483"/>
    <n v="18496"/>
    <n v="184.96"/>
    <x v="10"/>
    <x v="27"/>
  </r>
  <r>
    <s v="CA-2016-150483"/>
    <n v="191079"/>
    <n v="1910.79"/>
    <x v="10"/>
    <x v="27"/>
  </r>
  <r>
    <s v="CA-2016-150483"/>
    <n v="10368"/>
    <n v="103.68"/>
    <x v="10"/>
    <x v="27"/>
  </r>
  <r>
    <s v="US-2016-126431"/>
    <n v="3053"/>
    <n v="30.53"/>
    <x v="15"/>
    <x v="20"/>
  </r>
  <r>
    <s v="US-2016-126431"/>
    <n v="3084"/>
    <n v="30.84"/>
    <x v="15"/>
    <x v="20"/>
  </r>
  <r>
    <s v="US-2016-126431"/>
    <n v="7506"/>
    <n v="75.06"/>
    <x v="15"/>
    <x v="20"/>
  </r>
  <r>
    <s v="CA-2016-139934"/>
    <n v="66976"/>
    <n v="669.76"/>
    <x v="1"/>
    <x v="8"/>
  </r>
  <r>
    <s v="CA-2015-109603"/>
    <n v="18272"/>
    <n v="182.72"/>
    <x v="1"/>
    <x v="429"/>
  </r>
  <r>
    <s v="CA-2017-160661"/>
    <n v="2193"/>
    <n v="21.93"/>
    <x v="31"/>
    <x v="231"/>
  </r>
  <r>
    <s v="CA-2017-102610"/>
    <n v="95976"/>
    <n v="959.76"/>
    <x v="18"/>
    <x v="346"/>
  </r>
  <r>
    <s v="CA-2017-102610"/>
    <n v="143928"/>
    <n v="1439.28"/>
    <x v="18"/>
    <x v="346"/>
  </r>
  <r>
    <s v="CA-2017-102610"/>
    <n v="3564"/>
    <n v="35.64"/>
    <x v="18"/>
    <x v="346"/>
  </r>
  <r>
    <s v="CA-2017-102610"/>
    <n v="4928"/>
    <n v="49.28"/>
    <x v="18"/>
    <x v="346"/>
  </r>
  <r>
    <s v="US-2016-144057"/>
    <n v="856656"/>
    <n v="8566.56"/>
    <x v="5"/>
    <x v="89"/>
  </r>
  <r>
    <s v="US-2016-144057"/>
    <n v="13184"/>
    <n v="131.84"/>
    <x v="5"/>
    <x v="89"/>
  </r>
  <r>
    <s v="US-2016-144057"/>
    <n v="48784"/>
    <n v="487.84"/>
    <x v="5"/>
    <x v="89"/>
  </r>
  <r>
    <s v="US-2016-144057"/>
    <n v="7664"/>
    <n v="76.64"/>
    <x v="5"/>
    <x v="89"/>
  </r>
  <r>
    <s v="US-2016-144057"/>
    <n v="18528"/>
    <n v="185.28"/>
    <x v="5"/>
    <x v="89"/>
  </r>
  <r>
    <s v="CA-2014-160276"/>
    <n v="17768"/>
    <n v="177.68"/>
    <x v="17"/>
    <x v="173"/>
  </r>
  <r>
    <s v="CA-2014-132983"/>
    <n v="15998"/>
    <n v="159.97999999999999"/>
    <x v="15"/>
    <x v="312"/>
  </r>
  <r>
    <s v="CA-2016-145709"/>
    <n v="5268"/>
    <n v="52.68"/>
    <x v="2"/>
    <x v="514"/>
  </r>
  <r>
    <s v="CA-2016-145709"/>
    <n v="11568"/>
    <n v="115.68"/>
    <x v="2"/>
    <x v="514"/>
  </r>
  <r>
    <s v="CA-2017-133928"/>
    <n v="4572"/>
    <n v="45.72"/>
    <x v="3"/>
    <x v="365"/>
  </r>
  <r>
    <s v="CA-2016-168032"/>
    <n v="1439968"/>
    <n v="14399.68"/>
    <x v="10"/>
    <x v="179"/>
  </r>
  <r>
    <s v="CA-2016-168032"/>
    <n v="1728"/>
    <n v="17.28"/>
    <x v="10"/>
    <x v="179"/>
  </r>
  <r>
    <s v="CA-2016-168032"/>
    <n v="6261"/>
    <n v="62.61"/>
    <x v="10"/>
    <x v="179"/>
  </r>
  <r>
    <s v="CA-2015-143616"/>
    <n v="992"/>
    <n v="9.92"/>
    <x v="4"/>
    <x v="4"/>
  </r>
  <r>
    <s v="US-2015-168704"/>
    <n v="60998"/>
    <n v="609.98"/>
    <x v="5"/>
    <x v="114"/>
  </r>
  <r>
    <s v="US-2015-168704"/>
    <n v="211372"/>
    <n v="2113.7199999999998"/>
    <x v="5"/>
    <x v="114"/>
  </r>
  <r>
    <s v="US-2015-168704"/>
    <n v="239976"/>
    <n v="2399.7600000000002"/>
    <x v="5"/>
    <x v="114"/>
  </r>
  <r>
    <s v="CA-2017-143252"/>
    <n v="9995"/>
    <n v="99.95"/>
    <x v="6"/>
    <x v="158"/>
  </r>
  <r>
    <s v="CA-2017-143252"/>
    <n v="2934"/>
    <n v="29.34"/>
    <x v="6"/>
    <x v="158"/>
  </r>
  <r>
    <s v="CA-2016-102134"/>
    <n v="1674"/>
    <n v="16.739999999999998"/>
    <x v="6"/>
    <x v="124"/>
  </r>
  <r>
    <s v="CA-2017-130036"/>
    <n v="12672"/>
    <n v="126.72"/>
    <x v="9"/>
    <x v="10"/>
  </r>
  <r>
    <s v="CA-2017-130036"/>
    <n v="1119888"/>
    <n v="11198.88"/>
    <x v="9"/>
    <x v="10"/>
  </r>
  <r>
    <s v="CA-2015-134117"/>
    <n v="20485"/>
    <n v="204.85"/>
    <x v="1"/>
    <x v="1"/>
  </r>
  <r>
    <s v="CA-2015-134117"/>
    <n v="135984"/>
    <n v="1359.84"/>
    <x v="1"/>
    <x v="1"/>
  </r>
  <r>
    <s v="CA-2015-134117"/>
    <n v="164"/>
    <n v="1.64"/>
    <x v="1"/>
    <x v="1"/>
  </r>
  <r>
    <s v="CA-2015-134117"/>
    <n v="9296"/>
    <n v="92.96"/>
    <x v="1"/>
    <x v="1"/>
  </r>
  <r>
    <s v="CA-2014-130918"/>
    <n v="7632"/>
    <n v="76.319999999999993"/>
    <x v="2"/>
    <x v="368"/>
  </r>
  <r>
    <s v="CA-2016-159023"/>
    <n v="4158"/>
    <n v="41.58"/>
    <x v="21"/>
    <x v="32"/>
  </r>
  <r>
    <s v="CA-2016-159023"/>
    <n v="179991"/>
    <n v="1799.91"/>
    <x v="21"/>
    <x v="32"/>
  </r>
  <r>
    <s v="CA-2017-111717"/>
    <n v="239358"/>
    <n v="2393.58"/>
    <x v="10"/>
    <x v="34"/>
  </r>
  <r>
    <s v="CA-2014-154592"/>
    <n v="16488"/>
    <n v="164.88"/>
    <x v="1"/>
    <x v="8"/>
  </r>
  <r>
    <s v="CA-2014-128622"/>
    <n v="1095"/>
    <n v="10.95"/>
    <x v="1"/>
    <x v="8"/>
  </r>
  <r>
    <s v="CA-2017-148355"/>
    <n v="1944"/>
    <n v="19.440000000000001"/>
    <x v="31"/>
    <x v="217"/>
  </r>
  <r>
    <s v="CA-2017-148355"/>
    <n v="123"/>
    <n v="1.23"/>
    <x v="31"/>
    <x v="217"/>
  </r>
  <r>
    <s v="CA-2014-132913"/>
    <n v="1397"/>
    <n v="13.97"/>
    <x v="1"/>
    <x v="70"/>
  </r>
  <r>
    <s v="CA-2017-150910"/>
    <n v="934956"/>
    <n v="9349.56"/>
    <x v="18"/>
    <x v="25"/>
  </r>
  <r>
    <s v="CA-2017-150910"/>
    <n v="46864"/>
    <n v="468.64"/>
    <x v="18"/>
    <x v="25"/>
  </r>
  <r>
    <s v="CA-2017-150910"/>
    <n v="2616"/>
    <n v="26.16"/>
    <x v="18"/>
    <x v="25"/>
  </r>
  <r>
    <s v="CA-2017-150910"/>
    <n v="23128"/>
    <n v="231.28"/>
    <x v="18"/>
    <x v="25"/>
  </r>
  <r>
    <s v="CA-2017-150910"/>
    <n v="5924"/>
    <n v="59.24"/>
    <x v="18"/>
    <x v="25"/>
  </r>
  <r>
    <s v="CA-2014-156790"/>
    <n v="155456"/>
    <n v="1554.56"/>
    <x v="2"/>
    <x v="108"/>
  </r>
  <r>
    <s v="CA-2014-126480"/>
    <n v="856"/>
    <n v="8.56"/>
    <x v="1"/>
    <x v="70"/>
  </r>
  <r>
    <s v="CA-2017-105620"/>
    <n v="210"/>
    <n v="2.1"/>
    <x v="2"/>
    <x v="146"/>
  </r>
  <r>
    <s v="CA-2017-105620"/>
    <n v="1200"/>
    <n v="12"/>
    <x v="2"/>
    <x v="146"/>
  </r>
  <r>
    <s v="CA-2017-150266"/>
    <n v="29996"/>
    <n v="299.95999999999998"/>
    <x v="5"/>
    <x v="12"/>
  </r>
  <r>
    <s v="CA-2017-150266"/>
    <n v="6784"/>
    <n v="67.84"/>
    <x v="5"/>
    <x v="12"/>
  </r>
  <r>
    <s v="CA-2017-150266"/>
    <n v="85393"/>
    <n v="853.93"/>
    <x v="5"/>
    <x v="12"/>
  </r>
  <r>
    <s v="CA-2017-150266"/>
    <n v="18688"/>
    <n v="186.88"/>
    <x v="5"/>
    <x v="12"/>
  </r>
  <r>
    <s v="CA-2016-157280"/>
    <n v="27396"/>
    <n v="273.95999999999998"/>
    <x v="17"/>
    <x v="173"/>
  </r>
  <r>
    <s v="CA-2016-157280"/>
    <n v="8997"/>
    <n v="89.97"/>
    <x v="17"/>
    <x v="173"/>
  </r>
  <r>
    <s v="CA-2016-157280"/>
    <n v="7568"/>
    <n v="75.680000000000007"/>
    <x v="17"/>
    <x v="173"/>
  </r>
  <r>
    <s v="CA-2017-106691"/>
    <n v="1248"/>
    <n v="12.48"/>
    <x v="5"/>
    <x v="12"/>
  </r>
  <r>
    <s v="CA-2016-134180"/>
    <n v="720"/>
    <n v="7.2"/>
    <x v="9"/>
    <x v="10"/>
  </r>
  <r>
    <s v="CA-2016-134180"/>
    <n v="470155"/>
    <n v="4701.55"/>
    <x v="9"/>
    <x v="10"/>
  </r>
  <r>
    <s v="CA-2014-166730"/>
    <n v="39128"/>
    <n v="391.28"/>
    <x v="18"/>
    <x v="26"/>
  </r>
  <r>
    <s v="CA-2017-157469"/>
    <n v="19728"/>
    <n v="197.28"/>
    <x v="24"/>
    <x v="80"/>
  </r>
  <r>
    <s v="CA-2017-157469"/>
    <n v="151188"/>
    <n v="1511.88"/>
    <x v="24"/>
    <x v="80"/>
  </r>
  <r>
    <s v="CA-2017-122308"/>
    <n v="271764"/>
    <n v="2717.64"/>
    <x v="15"/>
    <x v="20"/>
  </r>
  <r>
    <s v="US-2014-149034"/>
    <n v="47496"/>
    <n v="474.96"/>
    <x v="9"/>
    <x v="10"/>
  </r>
  <r>
    <s v="CA-2017-159226"/>
    <n v="344981"/>
    <n v="3449.81"/>
    <x v="1"/>
    <x v="1"/>
  </r>
  <r>
    <s v="CA-2017-156622"/>
    <n v="36288"/>
    <n v="362.88"/>
    <x v="5"/>
    <x v="61"/>
  </r>
  <r>
    <s v="CA-2017-156622"/>
    <n v="78304"/>
    <n v="783.04"/>
    <x v="5"/>
    <x v="61"/>
  </r>
  <r>
    <s v="CA-2017-156622"/>
    <n v="127785"/>
    <n v="1277.8499999999999"/>
    <x v="5"/>
    <x v="61"/>
  </r>
  <r>
    <s v="CA-2017-156622"/>
    <n v="6104"/>
    <n v="61.04"/>
    <x v="5"/>
    <x v="61"/>
  </r>
  <r>
    <s v="CA-2014-119529"/>
    <n v="576"/>
    <n v="5.76"/>
    <x v="30"/>
    <x v="334"/>
  </r>
  <r>
    <s v="CA-2015-150413"/>
    <n v="172"/>
    <n v="1.72"/>
    <x v="5"/>
    <x v="61"/>
  </r>
  <r>
    <s v="CA-2014-108182"/>
    <n v="8952"/>
    <n v="89.52"/>
    <x v="10"/>
    <x v="515"/>
  </r>
  <r>
    <s v="CA-2016-110898"/>
    <n v="2334"/>
    <n v="23.34"/>
    <x v="10"/>
    <x v="22"/>
  </r>
  <r>
    <s v="CA-2016-110898"/>
    <n v="1728"/>
    <n v="17.28"/>
    <x v="10"/>
    <x v="22"/>
  </r>
  <r>
    <s v="CA-2016-110898"/>
    <n v="15904"/>
    <n v="159.04"/>
    <x v="10"/>
    <x v="22"/>
  </r>
  <r>
    <s v="CA-2016-110898"/>
    <n v="14598"/>
    <n v="145.97999999999999"/>
    <x v="10"/>
    <x v="22"/>
  </r>
  <r>
    <s v="CA-2015-123092"/>
    <n v="77952"/>
    <n v="779.52"/>
    <x v="3"/>
    <x v="108"/>
  </r>
  <r>
    <s v="CA-2015-123092"/>
    <n v="9597"/>
    <n v="95.97"/>
    <x v="3"/>
    <x v="108"/>
  </r>
  <r>
    <s v="CA-2015-123092"/>
    <n v="105584"/>
    <n v="1055.8399999999999"/>
    <x v="3"/>
    <x v="108"/>
  </r>
  <r>
    <s v="CA-2015-123092"/>
    <n v="9344"/>
    <n v="93.44"/>
    <x v="3"/>
    <x v="108"/>
  </r>
  <r>
    <s v="US-2015-128587"/>
    <n v="968"/>
    <n v="9.68"/>
    <x v="25"/>
    <x v="24"/>
  </r>
  <r>
    <s v="US-2015-128587"/>
    <n v="489993"/>
    <n v="4899.93"/>
    <x v="25"/>
    <x v="24"/>
  </r>
  <r>
    <s v="US-2017-139577"/>
    <n v="10475"/>
    <n v="104.75"/>
    <x v="1"/>
    <x v="8"/>
  </r>
  <r>
    <s v="CA-2017-159100"/>
    <n v="18528"/>
    <n v="185.28"/>
    <x v="18"/>
    <x v="29"/>
  </r>
  <r>
    <s v="CA-2017-159100"/>
    <n v="1875258"/>
    <n v="18752.580000000002"/>
    <x v="18"/>
    <x v="29"/>
  </r>
  <r>
    <s v="CA-2014-109043"/>
    <n v="9136"/>
    <n v="91.36"/>
    <x v="2"/>
    <x v="389"/>
  </r>
  <r>
    <s v="CA-2014-109043"/>
    <n v="15224"/>
    <n v="152.24"/>
    <x v="2"/>
    <x v="389"/>
  </r>
  <r>
    <s v="US-2017-116491"/>
    <n v="35184"/>
    <n v="351.84"/>
    <x v="5"/>
    <x v="61"/>
  </r>
  <r>
    <s v="CA-2017-122763"/>
    <n v="56704"/>
    <n v="567.04"/>
    <x v="5"/>
    <x v="12"/>
  </r>
  <r>
    <s v="CA-2017-122763"/>
    <n v="274064"/>
    <n v="2740.64"/>
    <x v="5"/>
    <x v="12"/>
  </r>
  <r>
    <s v="CA-2017-137785"/>
    <n v="45843"/>
    <n v="458.43"/>
    <x v="9"/>
    <x v="10"/>
  </r>
  <r>
    <s v="CA-2014-133389"/>
    <n v="8226"/>
    <n v="82.26"/>
    <x v="16"/>
    <x v="42"/>
  </r>
  <r>
    <s v="CA-2014-103807"/>
    <n v="595"/>
    <n v="5.95"/>
    <x v="32"/>
    <x v="406"/>
  </r>
  <r>
    <s v="CA-2014-103807"/>
    <n v="1524"/>
    <n v="15.24"/>
    <x v="32"/>
    <x v="406"/>
  </r>
  <r>
    <s v="CA-2015-102855"/>
    <n v="23994"/>
    <n v="239.94"/>
    <x v="4"/>
    <x v="258"/>
  </r>
  <r>
    <s v="CA-2015-102855"/>
    <n v="2384"/>
    <n v="23.84"/>
    <x v="4"/>
    <x v="258"/>
  </r>
  <r>
    <s v="CA-2017-107825"/>
    <n v="9252"/>
    <n v="92.52"/>
    <x v="6"/>
    <x v="158"/>
  </r>
  <r>
    <s v="CA-2017-107825"/>
    <n v="3776"/>
    <n v="37.76"/>
    <x v="6"/>
    <x v="158"/>
  </r>
  <r>
    <s v="CA-2017-107825"/>
    <n v="738"/>
    <n v="7.38"/>
    <x v="6"/>
    <x v="158"/>
  </r>
  <r>
    <s v="CA-2017-107825"/>
    <n v="582"/>
    <n v="5.82"/>
    <x v="6"/>
    <x v="158"/>
  </r>
  <r>
    <s v="CA-2017-106047"/>
    <n v="3816"/>
    <n v="38.159999999999997"/>
    <x v="24"/>
    <x v="54"/>
  </r>
  <r>
    <s v="CA-2017-127803"/>
    <n v="2616"/>
    <n v="26.16"/>
    <x v="19"/>
    <x v="114"/>
  </r>
  <r>
    <s v="CA-2015-137071"/>
    <n v="1008"/>
    <n v="10.08"/>
    <x v="5"/>
    <x v="12"/>
  </r>
  <r>
    <s v="CA-2016-121447"/>
    <n v="1358"/>
    <n v="13.58"/>
    <x v="15"/>
    <x v="20"/>
  </r>
  <r>
    <s v="CA-2017-143084"/>
    <n v="139"/>
    <n v="1.39"/>
    <x v="1"/>
    <x v="1"/>
  </r>
  <r>
    <s v="CA-2017-143084"/>
    <n v="194"/>
    <n v="1.94"/>
    <x v="1"/>
    <x v="1"/>
  </r>
  <r>
    <s v="CA-2016-131639"/>
    <n v="13488"/>
    <n v="134.88"/>
    <x v="27"/>
    <x v="51"/>
  </r>
  <r>
    <s v="CA-2016-131639"/>
    <n v="11416"/>
    <n v="114.16"/>
    <x v="27"/>
    <x v="51"/>
  </r>
  <r>
    <s v="CA-2016-161361"/>
    <n v="1764"/>
    <n v="17.64"/>
    <x v="45"/>
    <x v="449"/>
  </r>
  <r>
    <s v="CA-2016-161361"/>
    <n v="1704"/>
    <n v="17.04"/>
    <x v="45"/>
    <x v="449"/>
  </r>
  <r>
    <s v="CA-2014-100706"/>
    <n v="9998"/>
    <n v="99.98"/>
    <x v="17"/>
    <x v="24"/>
  </r>
  <r>
    <s v="CA-2014-100706"/>
    <n v="2946"/>
    <n v="29.46"/>
    <x v="17"/>
    <x v="24"/>
  </r>
  <r>
    <s v="CA-2015-129525"/>
    <n v="16692"/>
    <n v="166.92"/>
    <x v="24"/>
    <x v="167"/>
  </r>
  <r>
    <s v="US-2016-141880"/>
    <n v="98328"/>
    <n v="983.28"/>
    <x v="22"/>
    <x v="299"/>
  </r>
  <r>
    <s v="CA-2015-165799"/>
    <n v="117882"/>
    <n v="1178.82"/>
    <x v="15"/>
    <x v="20"/>
  </r>
  <r>
    <s v="CA-2016-102127"/>
    <n v="2097"/>
    <n v="20.97"/>
    <x v="15"/>
    <x v="20"/>
  </r>
  <r>
    <s v="CA-2016-102127"/>
    <n v="13996"/>
    <n v="139.96"/>
    <x v="15"/>
    <x v="20"/>
  </r>
  <r>
    <s v="CA-2016-102127"/>
    <n v="3774"/>
    <n v="37.74"/>
    <x v="15"/>
    <x v="20"/>
  </r>
  <r>
    <s v="US-2016-152415"/>
    <n v="1482"/>
    <n v="14.82"/>
    <x v="31"/>
    <x v="516"/>
  </r>
  <r>
    <s v="US-2016-152415"/>
    <n v="19182"/>
    <n v="191.82"/>
    <x v="31"/>
    <x v="516"/>
  </r>
  <r>
    <s v="CA-2014-138198"/>
    <n v="13904"/>
    <n v="139.04"/>
    <x v="15"/>
    <x v="106"/>
  </r>
  <r>
    <s v="CA-2017-128041"/>
    <n v="3146"/>
    <n v="31.46"/>
    <x v="4"/>
    <x v="4"/>
  </r>
  <r>
    <s v="CA-2017-128041"/>
    <n v="28356"/>
    <n v="283.56"/>
    <x v="4"/>
    <x v="4"/>
  </r>
  <r>
    <s v="CA-2017-105823"/>
    <n v="48796"/>
    <n v="487.96"/>
    <x v="12"/>
    <x v="66"/>
  </r>
  <r>
    <s v="CA-2014-152268"/>
    <n v="179398"/>
    <n v="1793.98"/>
    <x v="36"/>
    <x v="115"/>
  </r>
  <r>
    <s v="CA-2015-148873"/>
    <n v="2992"/>
    <n v="29.92"/>
    <x v="10"/>
    <x v="94"/>
  </r>
  <r>
    <s v="CA-2015-148873"/>
    <n v="108768"/>
    <n v="1087.68"/>
    <x v="10"/>
    <x v="94"/>
  </r>
  <r>
    <s v="CA-2015-166492"/>
    <n v="2592"/>
    <n v="25.92"/>
    <x v="15"/>
    <x v="20"/>
  </r>
  <r>
    <s v="CA-2015-166492"/>
    <n v="2258"/>
    <n v="22.58"/>
    <x v="15"/>
    <x v="20"/>
  </r>
  <r>
    <s v="CA-2017-157420"/>
    <n v="55176"/>
    <n v="551.76"/>
    <x v="5"/>
    <x v="12"/>
  </r>
  <r>
    <s v="CA-2016-117121"/>
    <n v="989274"/>
    <n v="9892.74"/>
    <x v="12"/>
    <x v="66"/>
  </r>
  <r>
    <s v="CA-2014-138177"/>
    <n v="73915"/>
    <n v="739.15"/>
    <x v="16"/>
    <x v="432"/>
  </r>
  <r>
    <s v="CA-2014-114335"/>
    <n v="337088"/>
    <n v="3370.88"/>
    <x v="2"/>
    <x v="389"/>
  </r>
  <r>
    <s v="CA-2015-168760"/>
    <n v="6144"/>
    <n v="61.44"/>
    <x v="1"/>
    <x v="1"/>
  </r>
  <r>
    <s v="CA-2016-168830"/>
    <n v="47997"/>
    <n v="479.97"/>
    <x v="1"/>
    <x v="8"/>
  </r>
  <r>
    <s v="CA-2017-137463"/>
    <n v="5984"/>
    <n v="59.84"/>
    <x v="1"/>
    <x v="282"/>
  </r>
  <r>
    <s v="CA-2017-137463"/>
    <n v="18995"/>
    <n v="189.95"/>
    <x v="1"/>
    <x v="282"/>
  </r>
  <r>
    <s v="CA-2017-137463"/>
    <n v="14995"/>
    <n v="149.94999999999999"/>
    <x v="1"/>
    <x v="282"/>
  </r>
  <r>
    <s v="CA-2017-137463"/>
    <n v="2995"/>
    <n v="29.95"/>
    <x v="1"/>
    <x v="282"/>
  </r>
  <r>
    <s v="CA-2017-137463"/>
    <n v="444"/>
    <n v="4.4400000000000004"/>
    <x v="1"/>
    <x v="282"/>
  </r>
  <r>
    <s v="CA-2014-124513"/>
    <n v="6603"/>
    <n v="66.03"/>
    <x v="15"/>
    <x v="20"/>
  </r>
  <r>
    <s v="CA-2015-165554"/>
    <n v="1086"/>
    <n v="10.86"/>
    <x v="1"/>
    <x v="1"/>
  </r>
  <r>
    <s v="CA-2014-141838"/>
    <n v="336"/>
    <n v="3.36"/>
    <x v="1"/>
    <x v="8"/>
  </r>
  <r>
    <s v="CA-2014-141838"/>
    <n v="27936"/>
    <n v="279.36"/>
    <x v="1"/>
    <x v="8"/>
  </r>
  <r>
    <s v="CA-2014-141838"/>
    <n v="28784"/>
    <n v="287.83999999999997"/>
    <x v="1"/>
    <x v="8"/>
  </r>
  <r>
    <s v="CA-2017-117009"/>
    <n v="2196"/>
    <n v="21.96"/>
    <x v="1"/>
    <x v="157"/>
  </r>
  <r>
    <s v="CA-2015-128993"/>
    <n v="2198"/>
    <n v="21.98"/>
    <x v="4"/>
    <x v="4"/>
  </r>
  <r>
    <s v="CA-2015-160227"/>
    <n v="2621322"/>
    <n v="26213.22"/>
    <x v="15"/>
    <x v="20"/>
  </r>
  <r>
    <s v="CA-2015-149097"/>
    <n v="7476"/>
    <n v="74.760000000000005"/>
    <x v="1"/>
    <x v="1"/>
  </r>
  <r>
    <s v="CA-2015-149097"/>
    <n v="364776"/>
    <n v="3647.76"/>
    <x v="1"/>
    <x v="1"/>
  </r>
  <r>
    <s v="CA-2016-132304"/>
    <n v="111517"/>
    <n v="1115.17"/>
    <x v="4"/>
    <x v="4"/>
  </r>
  <r>
    <s v="CA-2015-136420"/>
    <n v="89696"/>
    <n v="896.96"/>
    <x v="1"/>
    <x v="70"/>
  </r>
  <r>
    <s v="CA-2015-136420"/>
    <n v="5012"/>
    <n v="50.12"/>
    <x v="1"/>
    <x v="70"/>
  </r>
  <r>
    <s v="CA-2016-101623"/>
    <n v="3648"/>
    <n v="36.479999999999997"/>
    <x v="15"/>
    <x v="20"/>
  </r>
  <r>
    <s v="US-2014-151015"/>
    <n v="322192"/>
    <n v="3221.92"/>
    <x v="10"/>
    <x v="22"/>
  </r>
  <r>
    <s v="US-2014-151015"/>
    <n v="2946"/>
    <n v="29.46"/>
    <x v="10"/>
    <x v="22"/>
  </r>
  <r>
    <s v="US-2014-151015"/>
    <n v="19136"/>
    <n v="191.36"/>
    <x v="10"/>
    <x v="22"/>
  </r>
  <r>
    <s v="CA-2017-152968"/>
    <n v="2308"/>
    <n v="23.08"/>
    <x v="17"/>
    <x v="193"/>
  </r>
  <r>
    <s v="CA-2016-150077"/>
    <n v="9048"/>
    <n v="90.48"/>
    <x v="39"/>
    <x v="196"/>
  </r>
  <r>
    <s v="CA-2016-106278"/>
    <n v="215976"/>
    <n v="2159.7600000000002"/>
    <x v="4"/>
    <x v="96"/>
  </r>
  <r>
    <s v="CA-2016-106278"/>
    <n v="6594"/>
    <n v="65.94"/>
    <x v="4"/>
    <x v="96"/>
  </r>
  <r>
    <s v="CA-2017-147550"/>
    <n v="11352"/>
    <n v="113.52"/>
    <x v="9"/>
    <x v="10"/>
  </r>
  <r>
    <s v="CA-2015-136105"/>
    <n v="2456"/>
    <n v="24.56"/>
    <x v="14"/>
    <x v="38"/>
  </r>
  <r>
    <s v="CA-2016-142524"/>
    <n v="1656"/>
    <n v="16.559999999999999"/>
    <x v="25"/>
    <x v="24"/>
  </r>
  <r>
    <s v="CA-2016-142524"/>
    <n v="27995"/>
    <n v="279.95"/>
    <x v="25"/>
    <x v="24"/>
  </r>
  <r>
    <s v="CA-2014-136336"/>
    <n v="82884"/>
    <n v="828.84"/>
    <x v="0"/>
    <x v="0"/>
  </r>
  <r>
    <s v="US-2015-136259"/>
    <n v="7218"/>
    <n v="72.180000000000007"/>
    <x v="24"/>
    <x v="80"/>
  </r>
  <r>
    <s v="US-2015-136259"/>
    <n v="272"/>
    <n v="2.72"/>
    <x v="24"/>
    <x v="80"/>
  </r>
  <r>
    <s v="US-2014-124625"/>
    <n v="8997"/>
    <n v="89.97"/>
    <x v="8"/>
    <x v="155"/>
  </r>
  <r>
    <s v="CA-2016-108105"/>
    <n v="31808"/>
    <n v="318.08"/>
    <x v="0"/>
    <x v="0"/>
  </r>
  <r>
    <s v="CA-2016-108105"/>
    <n v="58"/>
    <n v="0.57999999999999996"/>
    <x v="0"/>
    <x v="0"/>
  </r>
  <r>
    <s v="CA-2017-166898"/>
    <n v="143952"/>
    <n v="1439.52"/>
    <x v="1"/>
    <x v="157"/>
  </r>
  <r>
    <s v="CA-2017-166898"/>
    <n v="1944"/>
    <n v="19.440000000000001"/>
    <x v="1"/>
    <x v="157"/>
  </r>
  <r>
    <s v="CA-2017-169005"/>
    <n v="556"/>
    <n v="5.56"/>
    <x v="17"/>
    <x v="24"/>
  </r>
  <r>
    <s v="CA-2015-104038"/>
    <n v="14673"/>
    <n v="146.72999999999999"/>
    <x v="17"/>
    <x v="244"/>
  </r>
  <r>
    <s v="CA-2015-104038"/>
    <n v="299"/>
    <n v="2.99"/>
    <x v="17"/>
    <x v="244"/>
  </r>
  <r>
    <s v="CA-2016-126102"/>
    <n v="276784"/>
    <n v="2767.84"/>
    <x v="1"/>
    <x v="1"/>
  </r>
  <r>
    <s v="CA-2016-143406"/>
    <n v="93032"/>
    <n v="930.32"/>
    <x v="5"/>
    <x v="12"/>
  </r>
  <r>
    <s v="CA-2016-143406"/>
    <n v="454965"/>
    <n v="4549.6499999999996"/>
    <x v="5"/>
    <x v="12"/>
  </r>
  <r>
    <s v="CA-2015-150308"/>
    <n v="246168"/>
    <n v="2461.6799999999998"/>
    <x v="3"/>
    <x v="143"/>
  </r>
  <r>
    <s v="CA-2016-131093"/>
    <n v="2954"/>
    <n v="29.54"/>
    <x v="24"/>
    <x v="24"/>
  </r>
  <r>
    <s v="US-2017-148831"/>
    <n v="34856"/>
    <n v="348.56"/>
    <x v="0"/>
    <x v="103"/>
  </r>
  <r>
    <s v="CA-2015-162950"/>
    <n v="15552"/>
    <n v="155.52000000000001"/>
    <x v="24"/>
    <x v="21"/>
  </r>
  <r>
    <s v="CA-2015-162950"/>
    <n v="48294"/>
    <n v="482.94"/>
    <x v="24"/>
    <x v="21"/>
  </r>
  <r>
    <s v="US-2015-132836"/>
    <n v="29998"/>
    <n v="299.98"/>
    <x v="12"/>
    <x v="66"/>
  </r>
  <r>
    <s v="US-2015-132836"/>
    <n v="40368"/>
    <n v="403.68"/>
    <x v="12"/>
    <x v="66"/>
  </r>
  <r>
    <s v="US-2015-132836"/>
    <n v="419"/>
    <n v="4.1900000000000004"/>
    <x v="12"/>
    <x v="66"/>
  </r>
  <r>
    <s v="US-2015-132836"/>
    <n v="2891"/>
    <n v="28.91"/>
    <x v="12"/>
    <x v="66"/>
  </r>
  <r>
    <s v="US-2014-158365"/>
    <n v="324"/>
    <n v="3.24"/>
    <x v="14"/>
    <x v="41"/>
  </r>
  <r>
    <s v="CA-2017-152933"/>
    <n v="369544"/>
    <n v="3695.44"/>
    <x v="5"/>
    <x v="61"/>
  </r>
  <r>
    <s v="CA-2017-152933"/>
    <n v="10368"/>
    <n v="103.68"/>
    <x v="5"/>
    <x v="61"/>
  </r>
  <r>
    <s v="CA-2017-152933"/>
    <n v="79188"/>
    <n v="791.88"/>
    <x v="5"/>
    <x v="61"/>
  </r>
  <r>
    <s v="CA-2015-163181"/>
    <n v="2364"/>
    <n v="23.64"/>
    <x v="5"/>
    <x v="12"/>
  </r>
  <r>
    <s v="CA-2015-163181"/>
    <n v="84784"/>
    <n v="847.84"/>
    <x v="5"/>
    <x v="12"/>
  </r>
  <r>
    <s v="CA-2015-163181"/>
    <n v="6496"/>
    <n v="64.959999999999994"/>
    <x v="5"/>
    <x v="12"/>
  </r>
  <r>
    <s v="CA-2015-163181"/>
    <n v="3206"/>
    <n v="32.06"/>
    <x v="5"/>
    <x v="12"/>
  </r>
  <r>
    <s v="CA-2015-163181"/>
    <n v="177648"/>
    <n v="1776.48"/>
    <x v="5"/>
    <x v="12"/>
  </r>
  <r>
    <s v="CA-2015-163181"/>
    <n v="28791"/>
    <n v="287.91000000000003"/>
    <x v="5"/>
    <x v="12"/>
  </r>
  <r>
    <s v="CA-2015-132941"/>
    <n v="22368"/>
    <n v="223.68"/>
    <x v="5"/>
    <x v="319"/>
  </r>
  <r>
    <s v="CA-2015-132941"/>
    <n v="32368"/>
    <n v="323.68"/>
    <x v="5"/>
    <x v="319"/>
  </r>
  <r>
    <s v="CA-2015-132941"/>
    <n v="207984"/>
    <n v="2079.84"/>
    <x v="5"/>
    <x v="319"/>
  </r>
  <r>
    <s v="CA-2014-132010"/>
    <n v="364"/>
    <n v="3.64"/>
    <x v="17"/>
    <x v="102"/>
  </r>
  <r>
    <s v="CA-2014-132010"/>
    <n v="2296"/>
    <n v="22.96"/>
    <x v="17"/>
    <x v="102"/>
  </r>
  <r>
    <s v="CA-2014-132010"/>
    <n v="3152"/>
    <n v="31.52"/>
    <x v="17"/>
    <x v="102"/>
  </r>
  <r>
    <s v="CA-2014-132010"/>
    <n v="1518"/>
    <n v="15.18"/>
    <x v="17"/>
    <x v="102"/>
  </r>
  <r>
    <s v="CA-2016-135461"/>
    <n v="62396"/>
    <n v="623.96"/>
    <x v="1"/>
    <x v="1"/>
  </r>
  <r>
    <s v="CA-2017-153045"/>
    <n v="4296"/>
    <n v="42.96"/>
    <x v="9"/>
    <x v="10"/>
  </r>
  <r>
    <s v="CA-2017-153045"/>
    <n v="31968"/>
    <n v="319.68"/>
    <x v="9"/>
    <x v="10"/>
  </r>
  <r>
    <s v="CA-2017-153045"/>
    <n v="887271"/>
    <n v="8872.7099999999991"/>
    <x v="9"/>
    <x v="10"/>
  </r>
  <r>
    <s v="CA-2017-153045"/>
    <n v="21696"/>
    <n v="216.96"/>
    <x v="9"/>
    <x v="10"/>
  </r>
  <r>
    <s v="US-2016-155971"/>
    <n v="2205"/>
    <n v="22.05"/>
    <x v="1"/>
    <x v="1"/>
  </r>
  <r>
    <s v="US-2016-155971"/>
    <n v="999"/>
    <n v="9.99"/>
    <x v="1"/>
    <x v="1"/>
  </r>
  <r>
    <s v="CA-2017-122007"/>
    <n v="9086"/>
    <n v="90.86"/>
    <x v="1"/>
    <x v="1"/>
  </r>
  <r>
    <s v="CA-2017-162250"/>
    <n v="778"/>
    <n v="7.78"/>
    <x v="1"/>
    <x v="8"/>
  </r>
  <r>
    <s v="US-2016-158288"/>
    <n v="78759"/>
    <n v="787.59"/>
    <x v="9"/>
    <x v="10"/>
  </r>
  <r>
    <s v="CA-2016-128916"/>
    <n v="9552"/>
    <n v="95.52"/>
    <x v="5"/>
    <x v="12"/>
  </r>
  <r>
    <s v="CA-2016-128916"/>
    <n v="5344"/>
    <n v="53.44"/>
    <x v="5"/>
    <x v="12"/>
  </r>
  <r>
    <s v="CA-2015-157028"/>
    <n v="828"/>
    <n v="8.2799999999999994"/>
    <x v="27"/>
    <x v="324"/>
  </r>
  <r>
    <s v="CA-2017-112473"/>
    <n v="50136"/>
    <n v="501.36"/>
    <x v="5"/>
    <x v="12"/>
  </r>
  <r>
    <s v="US-2017-147655"/>
    <n v="88074"/>
    <n v="880.74"/>
    <x v="21"/>
    <x v="252"/>
  </r>
  <r>
    <s v="CA-2016-130911"/>
    <n v="30147"/>
    <n v="301.47000000000003"/>
    <x v="24"/>
    <x v="138"/>
  </r>
  <r>
    <s v="CA-2016-130911"/>
    <n v="18656"/>
    <n v="186.56"/>
    <x v="24"/>
    <x v="138"/>
  </r>
  <r>
    <s v="CA-2017-100055"/>
    <n v="2746"/>
    <n v="27.46"/>
    <x v="39"/>
    <x v="517"/>
  </r>
  <r>
    <s v="CA-2017-100055"/>
    <n v="12513"/>
    <n v="125.13"/>
    <x v="39"/>
    <x v="517"/>
  </r>
  <r>
    <s v="CA-2015-157805"/>
    <n v="55596"/>
    <n v="555.96"/>
    <x v="1"/>
    <x v="70"/>
  </r>
  <r>
    <s v="CA-2016-124254"/>
    <n v="129552"/>
    <n v="1295.52"/>
    <x v="3"/>
    <x v="481"/>
  </r>
  <r>
    <s v="CA-2016-124254"/>
    <n v="51984"/>
    <n v="519.84"/>
    <x v="3"/>
    <x v="481"/>
  </r>
  <r>
    <s v="CA-2016-124254"/>
    <n v="10272"/>
    <n v="102.72"/>
    <x v="3"/>
    <x v="481"/>
  </r>
  <r>
    <s v="CA-2014-123400"/>
    <n v="18336"/>
    <n v="183.36"/>
    <x v="2"/>
    <x v="84"/>
  </r>
  <r>
    <s v="CA-2014-123400"/>
    <n v="18096"/>
    <n v="180.96"/>
    <x v="2"/>
    <x v="84"/>
  </r>
  <r>
    <s v="CA-2014-106971"/>
    <n v="475944"/>
    <n v="4759.4399999999996"/>
    <x v="10"/>
    <x v="452"/>
  </r>
  <r>
    <s v="CA-2017-123029"/>
    <n v="15998"/>
    <n v="159.97999999999999"/>
    <x v="1"/>
    <x v="1"/>
  </r>
  <r>
    <s v="CA-2016-139409"/>
    <n v="436"/>
    <n v="4.3600000000000003"/>
    <x v="15"/>
    <x v="20"/>
  </r>
  <r>
    <s v="US-2017-166688"/>
    <n v="8288"/>
    <n v="82.88"/>
    <x v="33"/>
    <x v="98"/>
  </r>
  <r>
    <s v="US-2017-166688"/>
    <n v="1123128"/>
    <n v="11231.28"/>
    <x v="33"/>
    <x v="98"/>
  </r>
  <r>
    <s v="US-2017-166688"/>
    <n v="649"/>
    <n v="6.49"/>
    <x v="33"/>
    <x v="98"/>
  </r>
  <r>
    <s v="CA-2015-126970"/>
    <n v="2808"/>
    <n v="28.08"/>
    <x v="10"/>
    <x v="14"/>
  </r>
  <r>
    <s v="US-2016-165505"/>
    <n v="9998"/>
    <n v="99.98"/>
    <x v="42"/>
    <x v="140"/>
  </r>
  <r>
    <s v="US-2016-165505"/>
    <n v="804"/>
    <n v="8.0399999999999991"/>
    <x v="42"/>
    <x v="140"/>
  </r>
  <r>
    <s v="US-2016-165505"/>
    <n v="156429"/>
    <n v="1564.29"/>
    <x v="42"/>
    <x v="140"/>
  </r>
  <r>
    <s v="US-2014-157070"/>
    <n v="13856"/>
    <n v="138.56"/>
    <x v="12"/>
    <x v="66"/>
  </r>
  <r>
    <s v="US-2014-157070"/>
    <n v="6552"/>
    <n v="65.52"/>
    <x v="12"/>
    <x v="66"/>
  </r>
  <r>
    <s v="US-2015-106873"/>
    <n v="14576"/>
    <n v="145.76"/>
    <x v="16"/>
    <x v="418"/>
  </r>
  <r>
    <s v="US-2015-106873"/>
    <n v="232"/>
    <n v="2.3199999999999998"/>
    <x v="16"/>
    <x v="418"/>
  </r>
  <r>
    <s v="US-2015-106873"/>
    <n v="16464"/>
    <n v="164.64"/>
    <x v="16"/>
    <x v="418"/>
  </r>
  <r>
    <s v="CA-2016-132990"/>
    <n v="19312"/>
    <n v="193.12"/>
    <x v="9"/>
    <x v="10"/>
  </r>
  <r>
    <s v="CA-2014-102645"/>
    <n v="4008"/>
    <n v="40.08"/>
    <x v="33"/>
    <x v="98"/>
  </r>
  <r>
    <s v="CA-2014-134215"/>
    <n v="10196"/>
    <n v="101.96"/>
    <x v="43"/>
    <x v="294"/>
  </r>
  <r>
    <s v="CA-2014-134215"/>
    <n v="25974"/>
    <n v="259.74"/>
    <x v="43"/>
    <x v="294"/>
  </r>
  <r>
    <s v="CA-2014-134215"/>
    <n v="25542"/>
    <n v="255.42"/>
    <x v="43"/>
    <x v="294"/>
  </r>
  <r>
    <s v="CA-2016-118934"/>
    <n v="4338"/>
    <n v="43.38"/>
    <x v="18"/>
    <x v="469"/>
  </r>
  <r>
    <s v="CA-2016-118934"/>
    <n v="1188"/>
    <n v="11.88"/>
    <x v="18"/>
    <x v="469"/>
  </r>
  <r>
    <s v="CA-2016-160108"/>
    <n v="40586"/>
    <n v="405.86"/>
    <x v="6"/>
    <x v="342"/>
  </r>
  <r>
    <s v="CA-2016-160108"/>
    <n v="68001"/>
    <n v="680.01"/>
    <x v="6"/>
    <x v="342"/>
  </r>
  <r>
    <s v="CA-2015-164007"/>
    <n v="2376"/>
    <n v="23.76"/>
    <x v="10"/>
    <x v="22"/>
  </r>
  <r>
    <s v="CA-2015-164007"/>
    <n v="143128"/>
    <n v="1431.28"/>
    <x v="10"/>
    <x v="22"/>
  </r>
  <r>
    <s v="CA-2016-100300"/>
    <n v="44768"/>
    <n v="447.68"/>
    <x v="1"/>
    <x v="70"/>
  </r>
  <r>
    <s v="CA-2016-100300"/>
    <n v="10485"/>
    <n v="104.85"/>
    <x v="1"/>
    <x v="70"/>
  </r>
  <r>
    <s v="CA-2016-100300"/>
    <n v="24144"/>
    <n v="241.44"/>
    <x v="1"/>
    <x v="70"/>
  </r>
  <r>
    <s v="CA-2016-140571"/>
    <n v="31976"/>
    <n v="319.76"/>
    <x v="35"/>
    <x v="25"/>
  </r>
  <r>
    <s v="CA-2016-140571"/>
    <n v="4568"/>
    <n v="45.68"/>
    <x v="35"/>
    <x v="25"/>
  </r>
  <r>
    <s v="US-2016-155768"/>
    <n v="3196"/>
    <n v="31.96"/>
    <x v="1"/>
    <x v="475"/>
  </r>
  <r>
    <s v="US-2016-155768"/>
    <n v="479"/>
    <n v="4.79"/>
    <x v="1"/>
    <x v="475"/>
  </r>
  <r>
    <s v="US-2016-155768"/>
    <n v="111294"/>
    <n v="1112.94"/>
    <x v="1"/>
    <x v="475"/>
  </r>
  <r>
    <s v="US-2016-155768"/>
    <n v="2292"/>
    <n v="22.92"/>
    <x v="1"/>
    <x v="475"/>
  </r>
  <r>
    <s v="CA-2017-119424"/>
    <n v="71976"/>
    <n v="719.76"/>
    <x v="4"/>
    <x v="239"/>
  </r>
  <r>
    <s v="CA-2017-119424"/>
    <n v="1944"/>
    <n v="19.440000000000001"/>
    <x v="4"/>
    <x v="239"/>
  </r>
  <r>
    <s v="CA-2016-118178"/>
    <n v="31086"/>
    <n v="310.86"/>
    <x v="18"/>
    <x v="316"/>
  </r>
  <r>
    <s v="CA-2016-166618"/>
    <n v="1398"/>
    <n v="13.98"/>
    <x v="15"/>
    <x v="20"/>
  </r>
  <r>
    <s v="CA-2016-166618"/>
    <n v="2365"/>
    <n v="23.65"/>
    <x v="15"/>
    <x v="20"/>
  </r>
  <r>
    <s v="CA-2017-156776"/>
    <n v="70788"/>
    <n v="707.88"/>
    <x v="1"/>
    <x v="223"/>
  </r>
  <r>
    <s v="CA-2017-156776"/>
    <n v="11952"/>
    <n v="119.52"/>
    <x v="1"/>
    <x v="223"/>
  </r>
  <r>
    <s v="CA-2017-156776"/>
    <n v="31128"/>
    <n v="311.27999999999997"/>
    <x v="1"/>
    <x v="223"/>
  </r>
  <r>
    <s v="CA-2017-156776"/>
    <n v="5576"/>
    <n v="55.76"/>
    <x v="1"/>
    <x v="223"/>
  </r>
  <r>
    <s v="CA-2017-156776"/>
    <n v="2456"/>
    <n v="24.56"/>
    <x v="1"/>
    <x v="223"/>
  </r>
  <r>
    <s v="CA-2017-156776"/>
    <n v="5175"/>
    <n v="51.75"/>
    <x v="1"/>
    <x v="223"/>
  </r>
  <r>
    <s v="CA-2017-156776"/>
    <n v="207184"/>
    <n v="2071.84"/>
    <x v="1"/>
    <x v="223"/>
  </r>
  <r>
    <s v="CA-2017-156776"/>
    <n v="14731"/>
    <n v="147.31"/>
    <x v="1"/>
    <x v="223"/>
  </r>
  <r>
    <s v="US-2015-130512"/>
    <n v="3488"/>
    <n v="34.880000000000003"/>
    <x v="9"/>
    <x v="227"/>
  </r>
  <r>
    <s v="US-2015-130512"/>
    <n v="21728"/>
    <n v="217.28"/>
    <x v="9"/>
    <x v="227"/>
  </r>
  <r>
    <s v="US-2015-130512"/>
    <n v="663072"/>
    <n v="6630.72"/>
    <x v="9"/>
    <x v="227"/>
  </r>
  <r>
    <s v="US-2015-130512"/>
    <n v="99588"/>
    <n v="995.88"/>
    <x v="9"/>
    <x v="227"/>
  </r>
  <r>
    <s v="US-2015-130512"/>
    <n v="49568"/>
    <n v="495.68"/>
    <x v="9"/>
    <x v="227"/>
  </r>
  <r>
    <s v="CA-2015-141810"/>
    <n v="29372"/>
    <n v="293.72000000000003"/>
    <x v="5"/>
    <x v="52"/>
  </r>
  <r>
    <s v="CA-2015-141810"/>
    <n v="344704"/>
    <n v="3447.04"/>
    <x v="5"/>
    <x v="52"/>
  </r>
  <r>
    <s v="CA-2014-146843"/>
    <n v="47992"/>
    <n v="479.92"/>
    <x v="16"/>
    <x v="418"/>
  </r>
  <r>
    <s v="CA-2014-146843"/>
    <n v="10224"/>
    <n v="102.24"/>
    <x v="16"/>
    <x v="418"/>
  </r>
  <r>
    <s v="CA-2014-103310"/>
    <n v="3996"/>
    <n v="39.96"/>
    <x v="1"/>
    <x v="49"/>
  </r>
  <r>
    <s v="CA-2014-103310"/>
    <n v="14320"/>
    <n v="143.19999999999999"/>
    <x v="1"/>
    <x v="49"/>
  </r>
  <r>
    <s v="CA-2014-103310"/>
    <n v="4104"/>
    <n v="41.04"/>
    <x v="1"/>
    <x v="49"/>
  </r>
  <r>
    <s v="CA-2014-103310"/>
    <n v="256784"/>
    <n v="2567.84"/>
    <x v="1"/>
    <x v="49"/>
  </r>
  <r>
    <s v="CA-2016-152688"/>
    <n v="12098"/>
    <n v="120.98"/>
    <x v="30"/>
    <x v="275"/>
  </r>
  <r>
    <s v="CA-2016-152688"/>
    <n v="31598"/>
    <n v="315.98"/>
    <x v="30"/>
    <x v="275"/>
  </r>
  <r>
    <s v="CA-2016-153836"/>
    <n v="28752"/>
    <n v="287.52"/>
    <x v="15"/>
    <x v="20"/>
  </r>
  <r>
    <s v="CA-2016-153836"/>
    <n v="11495"/>
    <n v="114.95"/>
    <x v="15"/>
    <x v="20"/>
  </r>
  <r>
    <s v="CA-2016-104689"/>
    <n v="2304"/>
    <n v="23.04"/>
    <x v="1"/>
    <x v="1"/>
  </r>
  <r>
    <s v="CA-2016-146423"/>
    <n v="1548"/>
    <n v="15.48"/>
    <x v="29"/>
    <x v="451"/>
  </r>
  <r>
    <s v="CA-2016-146423"/>
    <n v="5184"/>
    <n v="51.84"/>
    <x v="29"/>
    <x v="451"/>
  </r>
  <r>
    <s v="CA-2017-140781"/>
    <n v="39816"/>
    <n v="398.16"/>
    <x v="10"/>
    <x v="41"/>
  </r>
  <r>
    <s v="CA-2017-141747"/>
    <n v="1606"/>
    <n v="16.059999999999999"/>
    <x v="4"/>
    <x v="4"/>
  </r>
  <r>
    <s v="CA-2017-142776"/>
    <n v="728"/>
    <n v="7.28"/>
    <x v="23"/>
    <x v="140"/>
  </r>
  <r>
    <s v="CA-2017-142776"/>
    <n v="54"/>
    <n v="0.54"/>
    <x v="23"/>
    <x v="140"/>
  </r>
  <r>
    <s v="CA-2015-167479"/>
    <n v="1944"/>
    <n v="19.440000000000001"/>
    <x v="1"/>
    <x v="43"/>
  </r>
  <r>
    <s v="CA-2014-144071"/>
    <n v="3988"/>
    <n v="39.880000000000003"/>
    <x v="1"/>
    <x v="8"/>
  </r>
  <r>
    <s v="CA-2014-144071"/>
    <n v="7944"/>
    <n v="79.44"/>
    <x v="1"/>
    <x v="8"/>
  </r>
  <r>
    <s v="US-2017-120908"/>
    <n v="20664"/>
    <n v="206.64"/>
    <x v="9"/>
    <x v="10"/>
  </r>
  <r>
    <s v="CA-2016-152646"/>
    <n v="324"/>
    <n v="3.24"/>
    <x v="1"/>
    <x v="1"/>
  </r>
  <r>
    <s v="CA-2017-103765"/>
    <n v="13762"/>
    <n v="137.62"/>
    <x v="5"/>
    <x v="372"/>
  </r>
  <r>
    <s v="US-2017-118157"/>
    <n v="1528"/>
    <n v="15.28"/>
    <x v="11"/>
    <x v="31"/>
  </r>
  <r>
    <s v="US-2015-164238"/>
    <n v="44688"/>
    <n v="446.88"/>
    <x v="9"/>
    <x v="10"/>
  </r>
  <r>
    <s v="US-2015-164238"/>
    <n v="30147"/>
    <n v="301.47000000000003"/>
    <x v="9"/>
    <x v="10"/>
  </r>
  <r>
    <s v="CA-2017-103212"/>
    <n v="1107"/>
    <n v="11.07"/>
    <x v="28"/>
    <x v="240"/>
  </r>
  <r>
    <s v="CA-2017-103212"/>
    <n v="150452"/>
    <n v="1504.52"/>
    <x v="28"/>
    <x v="240"/>
  </r>
  <r>
    <s v="CA-2017-103212"/>
    <n v="2592"/>
    <n v="25.92"/>
    <x v="28"/>
    <x v="240"/>
  </r>
  <r>
    <s v="CA-2017-121160"/>
    <n v="7536"/>
    <n v="75.36"/>
    <x v="5"/>
    <x v="518"/>
  </r>
  <r>
    <s v="CA-2017-121160"/>
    <n v="1408"/>
    <n v="14.08"/>
    <x v="5"/>
    <x v="518"/>
  </r>
  <r>
    <s v="CA-2017-121160"/>
    <n v="4144"/>
    <n v="41.44"/>
    <x v="5"/>
    <x v="518"/>
  </r>
  <r>
    <s v="CA-2017-121160"/>
    <n v="52752"/>
    <n v="527.52"/>
    <x v="5"/>
    <x v="518"/>
  </r>
  <r>
    <s v="CA-2017-140515"/>
    <n v="38136"/>
    <n v="381.36"/>
    <x v="1"/>
    <x v="1"/>
  </r>
  <r>
    <s v="CA-2014-153619"/>
    <n v="672"/>
    <n v="6.72"/>
    <x v="1"/>
    <x v="1"/>
  </r>
  <r>
    <s v="CA-2017-133718"/>
    <n v="15192"/>
    <n v="151.91999999999999"/>
    <x v="1"/>
    <x v="1"/>
  </r>
  <r>
    <s v="CA-2017-133718"/>
    <n v="5832"/>
    <n v="58.32"/>
    <x v="1"/>
    <x v="1"/>
  </r>
  <r>
    <s v="CA-2014-148383"/>
    <n v="946764"/>
    <n v="9467.64"/>
    <x v="16"/>
    <x v="42"/>
  </r>
  <r>
    <s v="CA-2016-126732"/>
    <n v="9468"/>
    <n v="94.68"/>
    <x v="1"/>
    <x v="1"/>
  </r>
  <r>
    <s v="CA-2016-126732"/>
    <n v="2367"/>
    <n v="23.67"/>
    <x v="1"/>
    <x v="1"/>
  </r>
  <r>
    <s v="CA-2016-126732"/>
    <n v="1091168"/>
    <n v="10911.68"/>
    <x v="1"/>
    <x v="1"/>
  </r>
  <r>
    <s v="CA-2016-126732"/>
    <n v="1869"/>
    <n v="18.690000000000001"/>
    <x v="1"/>
    <x v="1"/>
  </r>
  <r>
    <s v="CA-2016-126732"/>
    <n v="568728"/>
    <n v="5687.28"/>
    <x v="1"/>
    <x v="1"/>
  </r>
  <r>
    <s v="CA-2016-126732"/>
    <n v="7312"/>
    <n v="73.12"/>
    <x v="1"/>
    <x v="1"/>
  </r>
  <r>
    <s v="CA-2017-138156"/>
    <n v="147568"/>
    <n v="1475.68"/>
    <x v="24"/>
    <x v="38"/>
  </r>
  <r>
    <s v="CA-2017-110310"/>
    <n v="56784"/>
    <n v="567.84"/>
    <x v="2"/>
    <x v="315"/>
  </r>
  <r>
    <s v="CA-2017-110310"/>
    <n v="5607"/>
    <n v="56.07"/>
    <x v="2"/>
    <x v="315"/>
  </r>
  <r>
    <s v="CA-2017-110310"/>
    <n v="6576"/>
    <n v="65.760000000000005"/>
    <x v="2"/>
    <x v="315"/>
  </r>
  <r>
    <s v="CA-2014-113271"/>
    <n v="14304"/>
    <n v="143.04"/>
    <x v="1"/>
    <x v="8"/>
  </r>
  <r>
    <s v="CA-2014-113271"/>
    <n v="119833"/>
    <n v="1198.33"/>
    <x v="1"/>
    <x v="8"/>
  </r>
  <r>
    <s v="CA-2014-113271"/>
    <n v="556"/>
    <n v="5.56"/>
    <x v="1"/>
    <x v="8"/>
  </r>
  <r>
    <s v="CA-2014-113271"/>
    <n v="324"/>
    <n v="3.24"/>
    <x v="1"/>
    <x v="8"/>
  </r>
  <r>
    <s v="CA-2017-130106"/>
    <n v="984"/>
    <n v="9.84"/>
    <x v="1"/>
    <x v="8"/>
  </r>
  <r>
    <s v="CA-2017-130106"/>
    <n v="278"/>
    <n v="2.78"/>
    <x v="1"/>
    <x v="8"/>
  </r>
  <r>
    <s v="CA-2016-127761"/>
    <n v="364"/>
    <n v="3.64"/>
    <x v="15"/>
    <x v="20"/>
  </r>
  <r>
    <s v="CA-2016-127761"/>
    <n v="88193"/>
    <n v="881.93"/>
    <x v="15"/>
    <x v="20"/>
  </r>
  <r>
    <s v="CA-2016-105354"/>
    <n v="11584"/>
    <n v="115.84"/>
    <x v="23"/>
    <x v="292"/>
  </r>
  <r>
    <s v="CA-2017-155712"/>
    <n v="107648"/>
    <n v="1076.48"/>
    <x v="1"/>
    <x v="1"/>
  </r>
  <r>
    <s v="CA-2017-102309"/>
    <n v="19995"/>
    <n v="199.95"/>
    <x v="36"/>
    <x v="519"/>
  </r>
  <r>
    <s v="CA-2017-102309"/>
    <n v="1296"/>
    <n v="12.96"/>
    <x v="36"/>
    <x v="519"/>
  </r>
  <r>
    <s v="CA-2014-168368"/>
    <n v="6089"/>
    <n v="60.89"/>
    <x v="25"/>
    <x v="29"/>
  </r>
  <r>
    <s v="CA-2014-168368"/>
    <n v="1494"/>
    <n v="14.94"/>
    <x v="25"/>
    <x v="29"/>
  </r>
  <r>
    <s v="CA-2014-168368"/>
    <n v="964"/>
    <n v="9.64"/>
    <x v="25"/>
    <x v="29"/>
  </r>
  <r>
    <s v="CA-2014-168368"/>
    <n v="33294"/>
    <n v="332.94"/>
    <x v="25"/>
    <x v="29"/>
  </r>
  <r>
    <s v="CA-2014-168368"/>
    <n v="519"/>
    <n v="5.19"/>
    <x v="25"/>
    <x v="29"/>
  </r>
  <r>
    <s v="CA-2014-168368"/>
    <n v="6496"/>
    <n v="64.959999999999994"/>
    <x v="25"/>
    <x v="29"/>
  </r>
  <r>
    <s v="CA-2017-167976"/>
    <n v="255"/>
    <n v="2.5499999999999998"/>
    <x v="44"/>
    <x v="520"/>
  </r>
  <r>
    <s v="CA-2017-111388"/>
    <n v="215976"/>
    <n v="2159.7600000000002"/>
    <x v="4"/>
    <x v="4"/>
  </r>
  <r>
    <s v="CA-2015-124499"/>
    <n v="38997"/>
    <n v="389.97"/>
    <x v="12"/>
    <x v="66"/>
  </r>
  <r>
    <s v="CA-2015-124499"/>
    <n v="26991"/>
    <n v="269.91000000000003"/>
    <x v="12"/>
    <x v="66"/>
  </r>
  <r>
    <s v="US-2017-128118"/>
    <n v="11673"/>
    <n v="116.73"/>
    <x v="18"/>
    <x v="26"/>
  </r>
  <r>
    <s v="US-2017-128118"/>
    <n v="64848"/>
    <n v="648.48"/>
    <x v="18"/>
    <x v="26"/>
  </r>
  <r>
    <s v="CA-2014-125759"/>
    <n v="1456"/>
    <n v="14.56"/>
    <x v="33"/>
    <x v="226"/>
  </r>
  <r>
    <s v="CA-2015-151869"/>
    <n v="102582"/>
    <n v="1025.82"/>
    <x v="15"/>
    <x v="210"/>
  </r>
  <r>
    <s v="CA-2015-151869"/>
    <n v="2004"/>
    <n v="20.04"/>
    <x v="15"/>
    <x v="210"/>
  </r>
  <r>
    <s v="US-2017-102183"/>
    <n v="32088"/>
    <n v="320.88"/>
    <x v="15"/>
    <x v="20"/>
  </r>
  <r>
    <s v="US-2017-102183"/>
    <n v="4305552"/>
    <n v="43055.519999999997"/>
    <x v="15"/>
    <x v="20"/>
  </r>
  <r>
    <s v="CA-2016-100510"/>
    <n v="1002"/>
    <n v="10.02"/>
    <x v="15"/>
    <x v="20"/>
  </r>
  <r>
    <s v="CA-2016-100510"/>
    <n v="63196"/>
    <n v="631.96"/>
    <x v="15"/>
    <x v="20"/>
  </r>
  <r>
    <s v="CA-2017-146983"/>
    <n v="157794"/>
    <n v="1577.94"/>
    <x v="0"/>
    <x v="0"/>
  </r>
  <r>
    <s v="US-2014-134054"/>
    <n v="25585"/>
    <n v="255.85"/>
    <x v="27"/>
    <x v="305"/>
  </r>
  <r>
    <s v="CA-2016-113236"/>
    <n v="184704"/>
    <n v="1847.04"/>
    <x v="2"/>
    <x v="478"/>
  </r>
  <r>
    <s v="CA-2016-113236"/>
    <n v="4792"/>
    <n v="47.92"/>
    <x v="2"/>
    <x v="478"/>
  </r>
  <r>
    <s v="CA-2017-122539"/>
    <n v="15936"/>
    <n v="159.36000000000001"/>
    <x v="9"/>
    <x v="10"/>
  </r>
  <r>
    <s v="CA-2017-122539"/>
    <n v="8001"/>
    <n v="80.010000000000005"/>
    <x v="9"/>
    <x v="10"/>
  </r>
  <r>
    <s v="CA-2017-122539"/>
    <n v="398972"/>
    <n v="3989.72"/>
    <x v="9"/>
    <x v="10"/>
  </r>
  <r>
    <s v="CA-2016-166772"/>
    <n v="16388"/>
    <n v="163.88"/>
    <x v="4"/>
    <x v="4"/>
  </r>
  <r>
    <s v="US-2017-152898"/>
    <n v="679"/>
    <n v="6.79"/>
    <x v="17"/>
    <x v="102"/>
  </r>
  <r>
    <s v="CA-2016-160486"/>
    <n v="72224"/>
    <n v="722.24"/>
    <x v="2"/>
    <x v="487"/>
  </r>
  <r>
    <s v="CA-2017-102218"/>
    <n v="11696"/>
    <n v="116.96"/>
    <x v="22"/>
    <x v="299"/>
  </r>
  <r>
    <s v="CA-2014-161032"/>
    <n v="39294"/>
    <n v="392.94"/>
    <x v="6"/>
    <x v="47"/>
  </r>
  <r>
    <s v="CA-2015-102778"/>
    <n v="18176"/>
    <n v="181.76"/>
    <x v="3"/>
    <x v="53"/>
  </r>
  <r>
    <s v="CA-2017-154011"/>
    <n v="6888"/>
    <n v="68.88"/>
    <x v="5"/>
    <x v="61"/>
  </r>
  <r>
    <s v="CA-2017-154011"/>
    <n v="457485"/>
    <n v="4574.8500000000004"/>
    <x v="5"/>
    <x v="61"/>
  </r>
  <r>
    <s v="US-2017-165456"/>
    <n v="1079316"/>
    <n v="10793.16"/>
    <x v="9"/>
    <x v="10"/>
  </r>
  <r>
    <s v="CA-2014-111857"/>
    <n v="4891"/>
    <n v="48.91"/>
    <x v="1"/>
    <x v="8"/>
  </r>
  <r>
    <s v="CA-2014-163650"/>
    <n v="984"/>
    <n v="9.84"/>
    <x v="13"/>
    <x v="18"/>
  </r>
  <r>
    <s v="CA-2014-163650"/>
    <n v="345"/>
    <n v="3.45"/>
    <x v="13"/>
    <x v="18"/>
  </r>
  <r>
    <s v="CA-2017-124114"/>
    <n v="556"/>
    <n v="5.56"/>
    <x v="5"/>
    <x v="435"/>
  </r>
  <r>
    <s v="US-2017-116505"/>
    <n v="438"/>
    <n v="4.38"/>
    <x v="39"/>
    <x v="521"/>
  </r>
  <r>
    <s v="CA-2017-161340"/>
    <n v="13872"/>
    <n v="138.72"/>
    <x v="24"/>
    <x v="138"/>
  </r>
  <r>
    <s v="CA-2017-161340"/>
    <n v="11596"/>
    <n v="115.96"/>
    <x v="24"/>
    <x v="138"/>
  </r>
  <r>
    <s v="US-2015-163433"/>
    <n v="41424"/>
    <n v="414.24"/>
    <x v="5"/>
    <x v="392"/>
  </r>
  <r>
    <s v="US-2015-163433"/>
    <n v="244768"/>
    <n v="2447.6799999999998"/>
    <x v="5"/>
    <x v="392"/>
  </r>
  <r>
    <s v="US-2015-163433"/>
    <n v="74352"/>
    <n v="743.52"/>
    <x v="5"/>
    <x v="392"/>
  </r>
  <r>
    <s v="US-2015-163433"/>
    <n v="4312"/>
    <n v="43.12"/>
    <x v="5"/>
    <x v="392"/>
  </r>
  <r>
    <s v="US-2015-163433"/>
    <n v="56686"/>
    <n v="566.86"/>
    <x v="5"/>
    <x v="392"/>
  </r>
  <r>
    <s v="US-2015-163433"/>
    <n v="97968"/>
    <n v="979.68"/>
    <x v="5"/>
    <x v="392"/>
  </r>
  <r>
    <s v="US-2015-163433"/>
    <n v="7872"/>
    <n v="78.72"/>
    <x v="5"/>
    <x v="392"/>
  </r>
  <r>
    <s v="US-2015-163433"/>
    <n v="15552"/>
    <n v="155.52000000000001"/>
    <x v="5"/>
    <x v="392"/>
  </r>
  <r>
    <s v="US-2015-163433"/>
    <n v="1476"/>
    <n v="14.76"/>
    <x v="5"/>
    <x v="392"/>
  </r>
  <r>
    <s v="CA-2015-137603"/>
    <n v="84"/>
    <n v="0.84"/>
    <x v="27"/>
    <x v="364"/>
  </r>
  <r>
    <s v="CA-2014-128237"/>
    <n v="656"/>
    <n v="6.56"/>
    <x v="1"/>
    <x v="8"/>
  </r>
  <r>
    <s v="CA-2014-128237"/>
    <n v="1488"/>
    <n v="14.88"/>
    <x v="1"/>
    <x v="8"/>
  </r>
  <r>
    <s v="CA-2014-128237"/>
    <n v="4548"/>
    <n v="45.48"/>
    <x v="1"/>
    <x v="8"/>
  </r>
  <r>
    <s v="CA-2014-128237"/>
    <n v="2544"/>
    <n v="25.44"/>
    <x v="1"/>
    <x v="8"/>
  </r>
  <r>
    <s v="US-2016-102141"/>
    <n v="146688"/>
    <n v="1466.88"/>
    <x v="15"/>
    <x v="20"/>
  </r>
  <r>
    <s v="CA-2017-148642"/>
    <n v="4928"/>
    <n v="49.28"/>
    <x v="5"/>
    <x v="61"/>
  </r>
  <r>
    <s v="CA-2017-148642"/>
    <n v="63488"/>
    <n v="634.88"/>
    <x v="5"/>
    <x v="61"/>
  </r>
  <r>
    <s v="CA-2015-111948"/>
    <n v="41832"/>
    <n v="418.32"/>
    <x v="12"/>
    <x v="66"/>
  </r>
  <r>
    <s v="CA-2015-111948"/>
    <n v="123858"/>
    <n v="1238.58"/>
    <x v="12"/>
    <x v="66"/>
  </r>
  <r>
    <s v="CA-2016-161907"/>
    <n v="118782"/>
    <n v="1187.82"/>
    <x v="9"/>
    <x v="10"/>
  </r>
  <r>
    <s v="CA-2016-161907"/>
    <n v="769184"/>
    <n v="7691.84"/>
    <x v="9"/>
    <x v="10"/>
  </r>
  <r>
    <s v="CA-2017-124940"/>
    <n v="47904"/>
    <n v="479.04"/>
    <x v="5"/>
    <x v="238"/>
  </r>
  <r>
    <s v="US-2017-108343"/>
    <n v="1336"/>
    <n v="13.36"/>
    <x v="15"/>
    <x v="20"/>
  </r>
  <r>
    <s v="US-2017-108343"/>
    <n v="163764"/>
    <n v="1637.64"/>
    <x v="15"/>
    <x v="20"/>
  </r>
  <r>
    <s v="US-2017-108343"/>
    <n v="18392"/>
    <n v="183.92"/>
    <x v="15"/>
    <x v="20"/>
  </r>
  <r>
    <s v="US-2016-111563"/>
    <n v="11376"/>
    <n v="113.76"/>
    <x v="5"/>
    <x v="12"/>
  </r>
  <r>
    <s v="US-2016-111563"/>
    <n v="66112"/>
    <n v="661.12"/>
    <x v="5"/>
    <x v="12"/>
  </r>
  <r>
    <s v="CA-2017-121853"/>
    <n v="21104"/>
    <n v="211.04"/>
    <x v="1"/>
    <x v="1"/>
  </r>
  <r>
    <s v="CA-2017-121853"/>
    <n v="594816"/>
    <n v="5948.16"/>
    <x v="1"/>
    <x v="1"/>
  </r>
  <r>
    <s v="CA-2017-121853"/>
    <n v="7296"/>
    <n v="72.959999999999994"/>
    <x v="1"/>
    <x v="1"/>
  </r>
  <r>
    <s v="US-2017-130687"/>
    <n v="8096"/>
    <n v="80.959999999999994"/>
    <x v="4"/>
    <x v="156"/>
  </r>
  <r>
    <s v="US-2017-130687"/>
    <n v="455712"/>
    <n v="4557.12"/>
    <x v="4"/>
    <x v="156"/>
  </r>
  <r>
    <s v="US-2017-130687"/>
    <n v="2598"/>
    <n v="25.98"/>
    <x v="4"/>
    <x v="156"/>
  </r>
  <r>
    <s v="CA-2015-164497"/>
    <n v="4528"/>
    <n v="45.28"/>
    <x v="1"/>
    <x v="8"/>
  </r>
  <r>
    <s v="US-2015-153283"/>
    <n v="1556"/>
    <n v="15.56"/>
    <x v="15"/>
    <x v="20"/>
  </r>
  <r>
    <s v="CA-2016-108056"/>
    <n v="8592"/>
    <n v="85.92"/>
    <x v="21"/>
    <x v="24"/>
  </r>
  <r>
    <s v="CA-2017-127726"/>
    <n v="19568"/>
    <n v="195.68"/>
    <x v="0"/>
    <x v="430"/>
  </r>
  <r>
    <s v="CA-2017-127726"/>
    <n v="142"/>
    <n v="1.42"/>
    <x v="0"/>
    <x v="430"/>
  </r>
  <r>
    <s v="CA-2017-110198"/>
    <n v="314352"/>
    <n v="3143.52"/>
    <x v="2"/>
    <x v="197"/>
  </r>
  <r>
    <s v="CA-2017-110198"/>
    <n v="4608"/>
    <n v="46.08"/>
    <x v="2"/>
    <x v="197"/>
  </r>
  <r>
    <s v="CA-2017-130715"/>
    <n v="179"/>
    <n v="1.79"/>
    <x v="1"/>
    <x v="8"/>
  </r>
  <r>
    <s v="CA-2014-155264"/>
    <n v="2992"/>
    <n v="29.92"/>
    <x v="1"/>
    <x v="8"/>
  </r>
  <r>
    <s v="CA-2014-155264"/>
    <n v="20064"/>
    <n v="200.64"/>
    <x v="1"/>
    <x v="8"/>
  </r>
  <r>
    <s v="CA-2014-155264"/>
    <n v="14673"/>
    <n v="146.72999999999999"/>
    <x v="1"/>
    <x v="8"/>
  </r>
  <r>
    <s v="CA-2014-155264"/>
    <n v="1875"/>
    <n v="18.75"/>
    <x v="1"/>
    <x v="8"/>
  </r>
  <r>
    <s v="CA-2014-155264"/>
    <n v="117576"/>
    <n v="1175.76"/>
    <x v="1"/>
    <x v="8"/>
  </r>
  <r>
    <s v="CA-2016-119123"/>
    <n v="51184"/>
    <n v="511.84"/>
    <x v="1"/>
    <x v="169"/>
  </r>
  <r>
    <s v="CA-2017-109085"/>
    <n v="45597"/>
    <n v="455.97"/>
    <x v="24"/>
    <x v="21"/>
  </r>
  <r>
    <s v="CA-2017-109085"/>
    <n v="5715"/>
    <n v="57.15"/>
    <x v="24"/>
    <x v="21"/>
  </r>
  <r>
    <s v="CA-2017-109085"/>
    <n v="57594"/>
    <n v="575.94000000000005"/>
    <x v="24"/>
    <x v="21"/>
  </r>
  <r>
    <s v="CA-2017-109085"/>
    <n v="30144"/>
    <n v="301.44"/>
    <x v="24"/>
    <x v="21"/>
  </r>
  <r>
    <s v="CA-2017-109085"/>
    <n v="89943"/>
    <n v="899.43"/>
    <x v="24"/>
    <x v="21"/>
  </r>
  <r>
    <s v="CA-2016-114860"/>
    <n v="84272"/>
    <n v="842.72"/>
    <x v="1"/>
    <x v="429"/>
  </r>
  <r>
    <s v="CA-2016-114860"/>
    <n v="4196"/>
    <n v="41.96"/>
    <x v="1"/>
    <x v="429"/>
  </r>
  <r>
    <s v="CA-2016-159009"/>
    <n v="13216"/>
    <n v="132.16"/>
    <x v="4"/>
    <x v="4"/>
  </r>
  <r>
    <s v="CA-2016-159009"/>
    <n v="184752"/>
    <n v="1847.52"/>
    <x v="4"/>
    <x v="4"/>
  </r>
  <r>
    <s v="CA-2017-148411"/>
    <n v="520464"/>
    <n v="5204.6400000000003"/>
    <x v="10"/>
    <x v="22"/>
  </r>
  <r>
    <s v="CA-2017-148411"/>
    <n v="11424"/>
    <n v="114.24"/>
    <x v="10"/>
    <x v="22"/>
  </r>
  <r>
    <s v="CA-2015-110324"/>
    <n v="1944"/>
    <n v="19.440000000000001"/>
    <x v="12"/>
    <x v="25"/>
  </r>
  <r>
    <s v="CA-2015-110324"/>
    <n v="364"/>
    <n v="3.64"/>
    <x v="12"/>
    <x v="25"/>
  </r>
  <r>
    <s v="CA-2015-110324"/>
    <n v="1854"/>
    <n v="18.54"/>
    <x v="12"/>
    <x v="25"/>
  </r>
  <r>
    <s v="CA-2016-168046"/>
    <n v="4312"/>
    <n v="43.12"/>
    <x v="15"/>
    <x v="20"/>
  </r>
  <r>
    <s v="CA-2016-168046"/>
    <n v="313722"/>
    <n v="3137.22"/>
    <x v="15"/>
    <x v="20"/>
  </r>
  <r>
    <s v="CA-2016-168046"/>
    <n v="4598"/>
    <n v="45.98"/>
    <x v="15"/>
    <x v="20"/>
  </r>
  <r>
    <s v="CA-2016-168046"/>
    <n v="42868"/>
    <n v="428.68"/>
    <x v="15"/>
    <x v="20"/>
  </r>
  <r>
    <s v="CA-2017-111591"/>
    <n v="30576"/>
    <n v="305.76"/>
    <x v="4"/>
    <x v="4"/>
  </r>
  <r>
    <s v="CA-2017-111591"/>
    <n v="1302"/>
    <n v="13.02"/>
    <x v="4"/>
    <x v="4"/>
  </r>
  <r>
    <s v="CA-2017-111591"/>
    <n v="2214"/>
    <n v="22.14"/>
    <x v="4"/>
    <x v="4"/>
  </r>
  <r>
    <s v="CA-2017-111591"/>
    <n v="35932"/>
    <n v="359.32"/>
    <x v="4"/>
    <x v="4"/>
  </r>
  <r>
    <s v="US-2014-166828"/>
    <n v="1156"/>
    <n v="11.56"/>
    <x v="25"/>
    <x v="490"/>
  </r>
  <r>
    <s v="CA-2014-108147"/>
    <n v="6848"/>
    <n v="68.48"/>
    <x v="15"/>
    <x v="85"/>
  </r>
  <r>
    <s v="CA-2014-108147"/>
    <n v="167688"/>
    <n v="1676.88"/>
    <x v="15"/>
    <x v="85"/>
  </r>
  <r>
    <s v="CA-2016-154998"/>
    <n v="3794"/>
    <n v="37.94"/>
    <x v="30"/>
    <x v="80"/>
  </r>
  <r>
    <s v="CA-2017-113460"/>
    <n v="27297"/>
    <n v="272.97000000000003"/>
    <x v="39"/>
    <x v="183"/>
  </r>
  <r>
    <s v="CA-2015-111339"/>
    <n v="41568"/>
    <n v="415.68"/>
    <x v="24"/>
    <x v="38"/>
  </r>
  <r>
    <s v="CA-2015-111339"/>
    <n v="317058"/>
    <n v="3170.58"/>
    <x v="24"/>
    <x v="38"/>
  </r>
  <r>
    <s v="CA-2015-111339"/>
    <n v="804"/>
    <n v="8.0399999999999991"/>
    <x v="24"/>
    <x v="38"/>
  </r>
  <r>
    <s v="CA-2017-102820"/>
    <n v="419944"/>
    <n v="4199.4399999999996"/>
    <x v="1"/>
    <x v="45"/>
  </r>
  <r>
    <s v="CA-2016-149671"/>
    <n v="6138"/>
    <n v="61.38"/>
    <x v="4"/>
    <x v="4"/>
  </r>
  <r>
    <s v="CA-2015-126347"/>
    <n v="500"/>
    <n v="5"/>
    <x v="1"/>
    <x v="1"/>
  </r>
  <r>
    <s v="CA-2017-108756"/>
    <n v="318"/>
    <n v="3.18"/>
    <x v="30"/>
    <x v="522"/>
  </r>
  <r>
    <s v="CA-2017-155362"/>
    <n v="3256"/>
    <n v="32.56"/>
    <x v="6"/>
    <x v="342"/>
  </r>
  <r>
    <s v="CA-2016-117625"/>
    <n v="7072"/>
    <n v="70.72"/>
    <x v="10"/>
    <x v="22"/>
  </r>
  <r>
    <s v="CA-2014-154158"/>
    <n v="45528"/>
    <n v="455.28"/>
    <x v="2"/>
    <x v="67"/>
  </r>
  <r>
    <s v="CA-2014-154158"/>
    <n v="64784"/>
    <n v="647.84"/>
    <x v="2"/>
    <x v="67"/>
  </r>
  <r>
    <s v="CA-2014-154158"/>
    <n v="424272"/>
    <n v="4242.72"/>
    <x v="2"/>
    <x v="67"/>
  </r>
  <r>
    <s v="CA-2014-154158"/>
    <n v="1344"/>
    <n v="13.44"/>
    <x v="2"/>
    <x v="67"/>
  </r>
  <r>
    <s v="CA-2014-154158"/>
    <n v="8392"/>
    <n v="83.92"/>
    <x v="2"/>
    <x v="67"/>
  </r>
  <r>
    <s v="CA-2017-100433"/>
    <n v="2592"/>
    <n v="25.92"/>
    <x v="15"/>
    <x v="20"/>
  </r>
  <r>
    <s v="CA-2017-163097"/>
    <n v="120576"/>
    <n v="1205.76"/>
    <x v="16"/>
    <x v="123"/>
  </r>
  <r>
    <s v="US-2017-127292"/>
    <n v="7992"/>
    <n v="79.92"/>
    <x v="42"/>
    <x v="140"/>
  </r>
  <r>
    <s v="US-2017-127292"/>
    <n v="1228"/>
    <n v="12.28"/>
    <x v="42"/>
    <x v="140"/>
  </r>
  <r>
    <s v="US-2017-127292"/>
    <n v="54294"/>
    <n v="542.94000000000005"/>
    <x v="42"/>
    <x v="140"/>
  </r>
  <r>
    <s v="US-2017-127292"/>
    <n v="204"/>
    <n v="2.04"/>
    <x v="42"/>
    <x v="140"/>
  </r>
  <r>
    <s v="CA-2015-163734"/>
    <n v="22892"/>
    <n v="228.92"/>
    <x v="5"/>
    <x v="12"/>
  </r>
  <r>
    <s v="CA-2017-162474"/>
    <n v="7992"/>
    <n v="79.92"/>
    <x v="10"/>
    <x v="34"/>
  </r>
  <r>
    <s v="CA-2015-130848"/>
    <n v="582336"/>
    <n v="5823.36"/>
    <x v="22"/>
    <x v="60"/>
  </r>
  <r>
    <s v="CA-2014-125997"/>
    <n v="62995"/>
    <n v="629.95000000000005"/>
    <x v="15"/>
    <x v="20"/>
  </r>
  <r>
    <s v="CA-2014-125997"/>
    <n v="631782"/>
    <n v="6317.82"/>
    <x v="15"/>
    <x v="20"/>
  </r>
  <r>
    <s v="CA-2014-125997"/>
    <n v="801568"/>
    <n v="8015.68"/>
    <x v="15"/>
    <x v="20"/>
  </r>
  <r>
    <s v="CA-2014-125997"/>
    <n v="7518"/>
    <n v="75.180000000000007"/>
    <x v="15"/>
    <x v="20"/>
  </r>
  <r>
    <s v="CA-2014-125997"/>
    <n v="3098"/>
    <n v="30.98"/>
    <x v="15"/>
    <x v="20"/>
  </r>
  <r>
    <s v="CA-2014-125997"/>
    <n v="134991"/>
    <n v="1349.91"/>
    <x v="15"/>
    <x v="20"/>
  </r>
  <r>
    <s v="CA-2016-103128"/>
    <n v="14112"/>
    <n v="141.12"/>
    <x v="10"/>
    <x v="523"/>
  </r>
  <r>
    <s v="CA-2015-167696"/>
    <n v="3112"/>
    <n v="31.12"/>
    <x v="17"/>
    <x v="311"/>
  </r>
  <r>
    <s v="CA-2014-159814"/>
    <n v="4272"/>
    <n v="42.72"/>
    <x v="16"/>
    <x v="93"/>
  </r>
  <r>
    <s v="CA-2016-105459"/>
    <n v="209148"/>
    <n v="2091.48"/>
    <x v="15"/>
    <x v="20"/>
  </r>
  <r>
    <s v="CA-2016-105459"/>
    <n v="159102"/>
    <n v="1591.02"/>
    <x v="15"/>
    <x v="20"/>
  </r>
  <r>
    <s v="CA-2017-141663"/>
    <n v="792"/>
    <n v="7.92"/>
    <x v="9"/>
    <x v="10"/>
  </r>
  <r>
    <s v="CA-2014-152618"/>
    <n v="57491"/>
    <n v="574.91"/>
    <x v="10"/>
    <x v="22"/>
  </r>
  <r>
    <s v="CA-2014-152618"/>
    <n v="8448"/>
    <n v="84.48"/>
    <x v="10"/>
    <x v="22"/>
  </r>
  <r>
    <s v="CA-2017-162789"/>
    <n v="10710"/>
    <n v="107.1"/>
    <x v="15"/>
    <x v="20"/>
  </r>
  <r>
    <s v="CA-2017-162789"/>
    <n v="1207"/>
    <n v="12.07"/>
    <x v="15"/>
    <x v="20"/>
  </r>
  <r>
    <s v="US-2017-110149"/>
    <n v="3273"/>
    <n v="32.729999999999997"/>
    <x v="9"/>
    <x v="10"/>
  </r>
  <r>
    <s v="US-2017-110149"/>
    <n v="8792"/>
    <n v="87.92"/>
    <x v="9"/>
    <x v="10"/>
  </r>
  <r>
    <s v="CA-2016-108959"/>
    <n v="104696"/>
    <n v="1046.96"/>
    <x v="16"/>
    <x v="220"/>
  </r>
  <r>
    <s v="CA-2015-164777"/>
    <n v="280392"/>
    <n v="2803.92"/>
    <x v="1"/>
    <x v="1"/>
  </r>
  <r>
    <s v="CA-2016-132017"/>
    <n v="6816"/>
    <n v="68.16"/>
    <x v="5"/>
    <x v="12"/>
  </r>
  <r>
    <s v="CA-2015-127824"/>
    <n v="249584"/>
    <n v="2495.84"/>
    <x v="4"/>
    <x v="4"/>
  </r>
  <r>
    <s v="CA-2015-127824"/>
    <n v="1794"/>
    <n v="17.940000000000001"/>
    <x v="4"/>
    <x v="4"/>
  </r>
  <r>
    <s v="CA-2015-127824"/>
    <n v="1011"/>
    <n v="10.11"/>
    <x v="4"/>
    <x v="4"/>
  </r>
  <r>
    <s v="CA-2014-148285"/>
    <n v="10368"/>
    <n v="103.68"/>
    <x v="3"/>
    <x v="115"/>
  </r>
  <r>
    <s v="CA-2014-148285"/>
    <n v="11952"/>
    <n v="119.52"/>
    <x v="3"/>
    <x v="115"/>
  </r>
  <r>
    <s v="CA-2017-152926"/>
    <n v="15224"/>
    <n v="152.24"/>
    <x v="5"/>
    <x v="12"/>
  </r>
  <r>
    <s v="CA-2017-152926"/>
    <n v="21984"/>
    <n v="219.84"/>
    <x v="5"/>
    <x v="12"/>
  </r>
  <r>
    <s v="CA-2014-145254"/>
    <n v="604752"/>
    <n v="6047.52"/>
    <x v="1"/>
    <x v="8"/>
  </r>
  <r>
    <s v="CA-2014-145254"/>
    <n v="407"/>
    <n v="4.07"/>
    <x v="1"/>
    <x v="8"/>
  </r>
  <r>
    <s v="CA-2014-145254"/>
    <n v="302376"/>
    <n v="3023.76"/>
    <x v="1"/>
    <x v="8"/>
  </r>
  <r>
    <s v="CA-2014-145254"/>
    <n v="450"/>
    <n v="4.5"/>
    <x v="1"/>
    <x v="8"/>
  </r>
  <r>
    <s v="CA-2014-116246"/>
    <n v="3785292"/>
    <n v="37852.92"/>
    <x v="15"/>
    <x v="20"/>
  </r>
  <r>
    <s v="CA-2016-160479"/>
    <n v="354"/>
    <n v="3.54"/>
    <x v="4"/>
    <x v="4"/>
  </r>
  <r>
    <s v="CA-2014-167486"/>
    <n v="1999"/>
    <n v="19.989999999999998"/>
    <x v="15"/>
    <x v="198"/>
  </r>
  <r>
    <s v="CA-2014-152100"/>
    <n v="121296"/>
    <n v="1212.96"/>
    <x v="5"/>
    <x v="114"/>
  </r>
  <r>
    <s v="CA-2015-166219"/>
    <n v="109996"/>
    <n v="1099.96"/>
    <x v="5"/>
    <x v="61"/>
  </r>
  <r>
    <s v="CA-2015-166219"/>
    <n v="103481"/>
    <n v="1034.81"/>
    <x v="5"/>
    <x v="61"/>
  </r>
  <r>
    <s v="CA-2015-111864"/>
    <n v="5904"/>
    <n v="59.04"/>
    <x v="9"/>
    <x v="10"/>
  </r>
  <r>
    <s v="CA-2015-119627"/>
    <n v="3008"/>
    <n v="30.08"/>
    <x v="16"/>
    <x v="97"/>
  </r>
  <r>
    <s v="CA-2015-119627"/>
    <n v="36288"/>
    <n v="362.88"/>
    <x v="16"/>
    <x v="97"/>
  </r>
  <r>
    <s v="CA-2015-119627"/>
    <n v="10272"/>
    <n v="102.72"/>
    <x v="16"/>
    <x v="97"/>
  </r>
  <r>
    <s v="CA-2015-119627"/>
    <n v="2528"/>
    <n v="25.28"/>
    <x v="16"/>
    <x v="97"/>
  </r>
  <r>
    <s v="CA-2015-160787"/>
    <n v="2946"/>
    <n v="29.46"/>
    <x v="9"/>
    <x v="10"/>
  </r>
  <r>
    <s v="CA-2017-107853"/>
    <n v="1296"/>
    <n v="12.96"/>
    <x v="1"/>
    <x v="147"/>
  </r>
  <r>
    <s v="CA-2017-126144"/>
    <n v="285576"/>
    <n v="2855.76"/>
    <x v="9"/>
    <x v="10"/>
  </r>
  <r>
    <s v="US-2014-154655"/>
    <n v="2224"/>
    <n v="22.24"/>
    <x v="10"/>
    <x v="22"/>
  </r>
  <r>
    <s v="CA-2014-100391"/>
    <n v="1462"/>
    <n v="14.62"/>
    <x v="15"/>
    <x v="20"/>
  </r>
  <r>
    <s v="CA-2014-165477"/>
    <n v="4836"/>
    <n v="48.36"/>
    <x v="24"/>
    <x v="239"/>
  </r>
  <r>
    <s v="CA-2017-165904"/>
    <n v="16256"/>
    <n v="162.56"/>
    <x v="2"/>
    <x v="108"/>
  </r>
  <r>
    <s v="CA-2017-165904"/>
    <n v="219184"/>
    <n v="2191.84"/>
    <x v="2"/>
    <x v="108"/>
  </r>
  <r>
    <s v="CA-2015-104052"/>
    <n v="9584"/>
    <n v="95.84"/>
    <x v="5"/>
    <x v="224"/>
  </r>
  <r>
    <s v="CA-2015-168277"/>
    <n v="1239"/>
    <n v="12.39"/>
    <x v="14"/>
    <x v="245"/>
  </r>
  <r>
    <s v="CA-2016-158617"/>
    <n v="3588"/>
    <n v="35.880000000000003"/>
    <x v="14"/>
    <x v="104"/>
  </r>
  <r>
    <s v="CA-2017-136882"/>
    <n v="4773"/>
    <n v="47.73"/>
    <x v="26"/>
    <x v="251"/>
  </r>
  <r>
    <s v="US-2016-148957"/>
    <n v="1232"/>
    <n v="12.32"/>
    <x v="4"/>
    <x v="252"/>
  </r>
  <r>
    <s v="CA-2014-140032"/>
    <n v="8608"/>
    <n v="86.08"/>
    <x v="1"/>
    <x v="8"/>
  </r>
  <r>
    <s v="CA-2017-145506"/>
    <n v="13626"/>
    <n v="136.26"/>
    <x v="4"/>
    <x v="258"/>
  </r>
  <r>
    <s v="CA-2015-129546"/>
    <n v="18615"/>
    <n v="186.15"/>
    <x v="1"/>
    <x v="1"/>
  </r>
  <r>
    <s v="CA-2015-129546"/>
    <n v="81792"/>
    <n v="817.92"/>
    <x v="1"/>
    <x v="1"/>
  </r>
  <r>
    <s v="CA-2015-129546"/>
    <n v="4719"/>
    <n v="47.19"/>
    <x v="1"/>
    <x v="1"/>
  </r>
  <r>
    <s v="CA-2015-129546"/>
    <n v="36784"/>
    <n v="367.84"/>
    <x v="1"/>
    <x v="1"/>
  </r>
  <r>
    <s v="CA-2016-140977"/>
    <n v="91475"/>
    <n v="914.75"/>
    <x v="18"/>
    <x v="346"/>
  </r>
  <r>
    <s v="CA-2017-151855"/>
    <n v="27192"/>
    <n v="271.92"/>
    <x v="3"/>
    <x v="247"/>
  </r>
  <r>
    <s v="CA-2017-151855"/>
    <n v="1206"/>
    <n v="12.06"/>
    <x v="3"/>
    <x v="247"/>
  </r>
  <r>
    <s v="CA-2014-138240"/>
    <n v="1446"/>
    <n v="14.46"/>
    <x v="1"/>
    <x v="8"/>
  </r>
  <r>
    <s v="CA-2014-138240"/>
    <n v="15992"/>
    <n v="159.91999999999999"/>
    <x v="1"/>
    <x v="8"/>
  </r>
  <r>
    <s v="CA-2014-101833"/>
    <n v="3444"/>
    <n v="34.44"/>
    <x v="15"/>
    <x v="20"/>
  </r>
  <r>
    <s v="CA-2014-100867"/>
    <n v="321552"/>
    <n v="3215.52"/>
    <x v="1"/>
    <x v="80"/>
  </r>
  <r>
    <s v="US-2017-109610"/>
    <n v="70196"/>
    <n v="701.96"/>
    <x v="0"/>
    <x v="103"/>
  </r>
  <r>
    <s v="CA-2014-156545"/>
    <n v="19456"/>
    <n v="194.56"/>
    <x v="24"/>
    <x v="38"/>
  </r>
  <r>
    <s v="CA-2014-109127"/>
    <n v="1728"/>
    <n v="17.28"/>
    <x v="13"/>
    <x v="46"/>
  </r>
  <r>
    <s v="CA-2016-126858"/>
    <n v="3196"/>
    <n v="31.96"/>
    <x v="4"/>
    <x v="4"/>
  </r>
  <r>
    <s v="CA-2017-102925"/>
    <n v="164688"/>
    <n v="1646.88"/>
    <x v="15"/>
    <x v="20"/>
  </r>
  <r>
    <s v="CA-2017-102925"/>
    <n v="1665"/>
    <n v="16.649999999999999"/>
    <x v="15"/>
    <x v="20"/>
  </r>
  <r>
    <s v="CA-2017-102925"/>
    <n v="1296"/>
    <n v="12.96"/>
    <x v="15"/>
    <x v="20"/>
  </r>
  <r>
    <s v="CA-2017-102925"/>
    <n v="11096"/>
    <n v="110.96"/>
    <x v="15"/>
    <x v="20"/>
  </r>
  <r>
    <s v="CA-2017-102925"/>
    <n v="9998"/>
    <n v="99.98"/>
    <x v="15"/>
    <x v="20"/>
  </r>
  <r>
    <s v="CA-2017-102925"/>
    <n v="11424"/>
    <n v="114.24"/>
    <x v="15"/>
    <x v="20"/>
  </r>
  <r>
    <s v="CA-2017-102925"/>
    <n v="128124"/>
    <n v="1281.24"/>
    <x v="15"/>
    <x v="20"/>
  </r>
  <r>
    <s v="CA-2017-102925"/>
    <n v="1014"/>
    <n v="10.14"/>
    <x v="15"/>
    <x v="20"/>
  </r>
  <r>
    <s v="CA-2015-100818"/>
    <n v="5904"/>
    <n v="59.04"/>
    <x v="10"/>
    <x v="22"/>
  </r>
  <r>
    <s v="CA-2015-100818"/>
    <n v="173488"/>
    <n v="1734.88"/>
    <x v="10"/>
    <x v="22"/>
  </r>
  <r>
    <s v="CA-2015-100818"/>
    <n v="5156"/>
    <n v="51.56"/>
    <x v="10"/>
    <x v="22"/>
  </r>
  <r>
    <s v="CA-2015-100818"/>
    <n v="3564"/>
    <n v="35.64"/>
    <x v="10"/>
    <x v="22"/>
  </r>
  <r>
    <s v="CA-2014-126193"/>
    <n v="1316"/>
    <n v="13.16"/>
    <x v="10"/>
    <x v="524"/>
  </r>
  <r>
    <s v="CA-2014-126193"/>
    <n v="3828"/>
    <n v="38.28"/>
    <x v="10"/>
    <x v="524"/>
  </r>
  <r>
    <s v="CA-2014-126193"/>
    <n v="30499"/>
    <n v="304.99"/>
    <x v="10"/>
    <x v="524"/>
  </r>
  <r>
    <s v="CA-2017-150504"/>
    <n v="1816"/>
    <n v="18.16"/>
    <x v="5"/>
    <x v="61"/>
  </r>
  <r>
    <s v="CA-2015-158351"/>
    <n v="319984"/>
    <n v="3199.84"/>
    <x v="9"/>
    <x v="10"/>
  </r>
  <r>
    <s v="CA-2014-122679"/>
    <n v="1968"/>
    <n v="19.68"/>
    <x v="1"/>
    <x v="1"/>
  </r>
  <r>
    <s v="CA-2016-164770"/>
    <n v="781864"/>
    <n v="7818.64"/>
    <x v="5"/>
    <x v="12"/>
  </r>
  <r>
    <s v="CA-2016-164770"/>
    <n v="30816"/>
    <n v="308.16000000000003"/>
    <x v="5"/>
    <x v="12"/>
  </r>
  <r>
    <s v="CA-2017-130505"/>
    <n v="673344"/>
    <n v="6733.44"/>
    <x v="48"/>
    <x v="320"/>
  </r>
  <r>
    <s v="US-2017-125213"/>
    <n v="654"/>
    <n v="6.54"/>
    <x v="30"/>
    <x v="267"/>
  </r>
  <r>
    <s v="CA-2015-156566"/>
    <n v="5728"/>
    <n v="57.28"/>
    <x v="21"/>
    <x v="32"/>
  </r>
  <r>
    <s v="US-2016-102232"/>
    <n v="19705"/>
    <n v="197.05"/>
    <x v="19"/>
    <x v="114"/>
  </r>
  <r>
    <s v="CA-2017-111738"/>
    <n v="2022272"/>
    <n v="20222.72"/>
    <x v="1"/>
    <x v="8"/>
  </r>
  <r>
    <s v="CA-2017-111738"/>
    <n v="912"/>
    <n v="9.1199999999999992"/>
    <x v="1"/>
    <x v="8"/>
  </r>
  <r>
    <s v="CA-2017-163188"/>
    <n v="3816"/>
    <n v="38.159999999999997"/>
    <x v="26"/>
    <x v="268"/>
  </r>
  <r>
    <s v="CA-2016-105207"/>
    <n v="159285"/>
    <n v="1592.85"/>
    <x v="26"/>
    <x v="387"/>
  </r>
  <r>
    <s v="CA-2016-105207"/>
    <n v="1188"/>
    <n v="11.88"/>
    <x v="26"/>
    <x v="387"/>
  </r>
  <r>
    <s v="US-2016-123610"/>
    <n v="1200"/>
    <n v="12"/>
    <x v="1"/>
    <x v="133"/>
  </r>
  <r>
    <s v="US-2016-123610"/>
    <n v="867"/>
    <n v="8.67"/>
    <x v="1"/>
    <x v="133"/>
  </r>
  <r>
    <s v="CA-2017-118213"/>
    <n v="441"/>
    <n v="4.41"/>
    <x v="14"/>
    <x v="382"/>
  </r>
  <r>
    <s v="CA-2017-118213"/>
    <n v="16794"/>
    <n v="167.94"/>
    <x v="14"/>
    <x v="382"/>
  </r>
  <r>
    <s v="CA-2017-118213"/>
    <n v="678"/>
    <n v="6.78"/>
    <x v="14"/>
    <x v="382"/>
  </r>
  <r>
    <s v="CA-2016-149237"/>
    <n v="2694"/>
    <n v="26.94"/>
    <x v="6"/>
    <x v="158"/>
  </r>
  <r>
    <s v="US-2015-158589"/>
    <n v="3204"/>
    <n v="32.04"/>
    <x v="1"/>
    <x v="8"/>
  </r>
  <r>
    <s v="CA-2016-101329"/>
    <n v="3213"/>
    <n v="32.130000000000003"/>
    <x v="15"/>
    <x v="410"/>
  </r>
  <r>
    <s v="CA-2016-101329"/>
    <n v="288"/>
    <n v="2.88"/>
    <x v="15"/>
    <x v="410"/>
  </r>
  <r>
    <s v="CA-2016-113607"/>
    <n v="109193"/>
    <n v="1091.93"/>
    <x v="15"/>
    <x v="20"/>
  </r>
  <r>
    <s v="CA-2016-113607"/>
    <n v="11196"/>
    <n v="111.96"/>
    <x v="15"/>
    <x v="20"/>
  </r>
  <r>
    <s v="CA-2014-149104"/>
    <n v="267"/>
    <n v="2.67"/>
    <x v="12"/>
    <x v="363"/>
  </r>
  <r>
    <s v="CA-2014-149104"/>
    <n v="402"/>
    <n v="4.0199999999999996"/>
    <x v="12"/>
    <x v="363"/>
  </r>
  <r>
    <s v="CA-2014-149104"/>
    <n v="1389"/>
    <n v="13.89"/>
    <x v="12"/>
    <x v="363"/>
  </r>
  <r>
    <s v="CA-2014-149104"/>
    <n v="68982"/>
    <n v="689.82"/>
    <x v="12"/>
    <x v="363"/>
  </r>
  <r>
    <s v="CA-2016-105263"/>
    <n v="3834"/>
    <n v="38.340000000000003"/>
    <x v="15"/>
    <x v="20"/>
  </r>
  <r>
    <s v="CA-2014-130575"/>
    <n v="9264"/>
    <n v="92.64"/>
    <x v="10"/>
    <x v="22"/>
  </r>
  <r>
    <s v="CA-2017-142461"/>
    <n v="2046664"/>
    <n v="20466.64"/>
    <x v="5"/>
    <x v="61"/>
  </r>
  <r>
    <s v="CA-2016-125220"/>
    <n v="164975"/>
    <n v="1649.75"/>
    <x v="6"/>
    <x v="233"/>
  </r>
  <r>
    <s v="CA-2014-100293"/>
    <n v="91056"/>
    <n v="910.56"/>
    <x v="2"/>
    <x v="108"/>
  </r>
  <r>
    <s v="CA-2014-154165"/>
    <n v="54208"/>
    <n v="542.08000000000004"/>
    <x v="10"/>
    <x v="22"/>
  </r>
  <r>
    <s v="CA-2015-123939"/>
    <n v="26982"/>
    <n v="269.82"/>
    <x v="24"/>
    <x v="256"/>
  </r>
  <r>
    <s v="CA-2015-123939"/>
    <n v="6912"/>
    <n v="69.12"/>
    <x v="24"/>
    <x v="256"/>
  </r>
  <r>
    <s v="CA-2015-123939"/>
    <n v="435504"/>
    <n v="4355.04"/>
    <x v="24"/>
    <x v="256"/>
  </r>
  <r>
    <s v="US-2017-104451"/>
    <n v="8108"/>
    <n v="81.08"/>
    <x v="1"/>
    <x v="8"/>
  </r>
  <r>
    <s v="CA-2016-101189"/>
    <n v="9302"/>
    <n v="93.02"/>
    <x v="1"/>
    <x v="1"/>
  </r>
  <r>
    <s v="CA-2014-169446"/>
    <n v="323976"/>
    <n v="3239.76"/>
    <x v="10"/>
    <x v="22"/>
  </r>
  <r>
    <s v="CA-2014-169446"/>
    <n v="15552"/>
    <n v="155.52000000000001"/>
    <x v="10"/>
    <x v="22"/>
  </r>
  <r>
    <s v="CA-2014-169446"/>
    <n v="32592"/>
    <n v="325.92"/>
    <x v="10"/>
    <x v="22"/>
  </r>
  <r>
    <s v="CA-2017-156958"/>
    <n v="8392"/>
    <n v="83.92"/>
    <x v="4"/>
    <x v="4"/>
  </r>
  <r>
    <s v="CA-2017-156958"/>
    <n v="1999"/>
    <n v="19.989999999999998"/>
    <x v="4"/>
    <x v="4"/>
  </r>
  <r>
    <s v="CA-2017-156958"/>
    <n v="31176"/>
    <n v="311.76"/>
    <x v="4"/>
    <x v="4"/>
  </r>
  <r>
    <s v="CA-2017-156958"/>
    <n v="172752"/>
    <n v="1727.52"/>
    <x v="4"/>
    <x v="4"/>
  </r>
  <r>
    <s v="CA-2017-156958"/>
    <n v="9296"/>
    <n v="92.96"/>
    <x v="4"/>
    <x v="4"/>
  </r>
  <r>
    <s v="CA-2017-101637"/>
    <n v="12768"/>
    <n v="127.68"/>
    <x v="5"/>
    <x v="486"/>
  </r>
  <r>
    <s v="CA-2017-111759"/>
    <n v="5276"/>
    <n v="52.76"/>
    <x v="4"/>
    <x v="4"/>
  </r>
  <r>
    <s v="CA-2017-102729"/>
    <n v="55616"/>
    <n v="556.16"/>
    <x v="5"/>
    <x v="61"/>
  </r>
  <r>
    <s v="CA-2016-116596"/>
    <n v="427644"/>
    <n v="4276.4399999999996"/>
    <x v="15"/>
    <x v="20"/>
  </r>
  <r>
    <s v="CA-2016-116596"/>
    <n v="4067"/>
    <n v="40.67"/>
    <x v="15"/>
    <x v="20"/>
  </r>
  <r>
    <s v="CA-2016-116596"/>
    <n v="3348"/>
    <n v="33.479999999999997"/>
    <x v="15"/>
    <x v="20"/>
  </r>
  <r>
    <s v="CA-2016-116596"/>
    <n v="9728"/>
    <n v="97.28"/>
    <x v="15"/>
    <x v="20"/>
  </r>
  <r>
    <s v="CA-2017-124191"/>
    <n v="8856"/>
    <n v="88.56"/>
    <x v="10"/>
    <x v="22"/>
  </r>
  <r>
    <s v="CA-2016-148747"/>
    <n v="477666"/>
    <n v="4776.66"/>
    <x v="1"/>
    <x v="8"/>
  </r>
  <r>
    <s v="US-2017-169488"/>
    <n v="169"/>
    <n v="1.69"/>
    <x v="34"/>
    <x v="205"/>
  </r>
  <r>
    <s v="US-2017-169488"/>
    <n v="3996"/>
    <n v="39.96"/>
    <x v="34"/>
    <x v="205"/>
  </r>
  <r>
    <s v="CA-2015-135727"/>
    <n v="191968"/>
    <n v="1919.68"/>
    <x v="16"/>
    <x v="42"/>
  </r>
  <r>
    <s v="CA-2015-135251"/>
    <n v="3552"/>
    <n v="35.520000000000003"/>
    <x v="5"/>
    <x v="12"/>
  </r>
  <r>
    <s v="CA-2015-135251"/>
    <n v="623"/>
    <n v="6.23"/>
    <x v="5"/>
    <x v="12"/>
  </r>
  <r>
    <s v="CA-2015-135251"/>
    <n v="56704"/>
    <n v="567.04"/>
    <x v="5"/>
    <x v="12"/>
  </r>
  <r>
    <s v="CA-2015-135251"/>
    <n v="3691992"/>
    <n v="36919.919999999998"/>
    <x v="5"/>
    <x v="12"/>
  </r>
  <r>
    <s v="CA-2014-166590"/>
    <n v="198"/>
    <n v="1.98"/>
    <x v="14"/>
    <x v="38"/>
  </r>
  <r>
    <s v="CA-2014-166590"/>
    <n v="7588"/>
    <n v="75.88"/>
    <x v="14"/>
    <x v="38"/>
  </r>
  <r>
    <s v="CA-2016-131744"/>
    <n v="6848"/>
    <n v="68.48"/>
    <x v="9"/>
    <x v="10"/>
  </r>
  <r>
    <s v="CA-2016-131744"/>
    <n v="4626"/>
    <n v="46.26"/>
    <x v="9"/>
    <x v="10"/>
  </r>
  <r>
    <s v="CA-2016-131744"/>
    <n v="4536"/>
    <n v="45.36"/>
    <x v="9"/>
    <x v="10"/>
  </r>
  <r>
    <s v="CA-2015-160864"/>
    <n v="13848"/>
    <n v="138.47999999999999"/>
    <x v="1"/>
    <x v="49"/>
  </r>
  <r>
    <s v="CA-2015-147690"/>
    <n v="577584"/>
    <n v="5775.84"/>
    <x v="9"/>
    <x v="10"/>
  </r>
  <r>
    <s v="CA-2015-163923"/>
    <n v="15196"/>
    <n v="151.96"/>
    <x v="17"/>
    <x v="24"/>
  </r>
  <r>
    <s v="CA-2016-125724"/>
    <n v="68432"/>
    <n v="684.32"/>
    <x v="22"/>
    <x v="266"/>
  </r>
  <r>
    <s v="CA-2015-111612"/>
    <n v="7112"/>
    <n v="71.12"/>
    <x v="24"/>
    <x v="38"/>
  </r>
  <r>
    <s v="CA-2015-111612"/>
    <n v="3008"/>
    <n v="30.08"/>
    <x v="24"/>
    <x v="38"/>
  </r>
  <r>
    <s v="CA-2015-156853"/>
    <n v="18466"/>
    <n v="184.66"/>
    <x v="38"/>
    <x v="3"/>
  </r>
  <r>
    <s v="CA-2014-103086"/>
    <n v="5312"/>
    <n v="53.12"/>
    <x v="5"/>
    <x v="12"/>
  </r>
  <r>
    <s v="CA-2016-129280"/>
    <n v="13252"/>
    <n v="132.52000000000001"/>
    <x v="24"/>
    <x v="46"/>
  </r>
  <r>
    <s v="CA-2016-129280"/>
    <n v="19564"/>
    <n v="195.64"/>
    <x v="24"/>
    <x v="46"/>
  </r>
  <r>
    <s v="CA-2016-129280"/>
    <n v="51968"/>
    <n v="519.67999999999995"/>
    <x v="24"/>
    <x v="46"/>
  </r>
  <r>
    <s v="CA-2016-129280"/>
    <n v="431976"/>
    <n v="4319.76"/>
    <x v="24"/>
    <x v="46"/>
  </r>
  <r>
    <s v="CA-2016-129280"/>
    <n v="224937"/>
    <n v="2249.37"/>
    <x v="24"/>
    <x v="46"/>
  </r>
  <r>
    <s v="CA-2016-129280"/>
    <n v="60"/>
    <n v="0.6"/>
    <x v="24"/>
    <x v="46"/>
  </r>
  <r>
    <s v="CA-2015-161242"/>
    <n v="1176"/>
    <n v="11.76"/>
    <x v="1"/>
    <x v="1"/>
  </r>
  <r>
    <s v="CA-2014-130428"/>
    <n v="1125488"/>
    <n v="11254.88"/>
    <x v="2"/>
    <x v="67"/>
  </r>
  <r>
    <s v="CA-2014-130428"/>
    <n v="12645"/>
    <n v="126.45"/>
    <x v="2"/>
    <x v="67"/>
  </r>
  <r>
    <s v="CA-2014-130428"/>
    <n v="4032"/>
    <n v="40.32"/>
    <x v="2"/>
    <x v="67"/>
  </r>
  <r>
    <s v="CA-2017-104388"/>
    <n v="7996"/>
    <n v="79.959999999999994"/>
    <x v="8"/>
    <x v="9"/>
  </r>
  <r>
    <s v="CA-2015-113131"/>
    <n v="6732"/>
    <n v="67.319999999999993"/>
    <x v="24"/>
    <x v="38"/>
  </r>
  <r>
    <s v="CA-2015-113131"/>
    <n v="33568"/>
    <n v="335.68"/>
    <x v="24"/>
    <x v="38"/>
  </r>
  <r>
    <s v="CA-2015-113131"/>
    <n v="1584"/>
    <n v="15.84"/>
    <x v="24"/>
    <x v="38"/>
  </r>
  <r>
    <s v="CA-2015-113131"/>
    <n v="24424"/>
    <n v="244.24"/>
    <x v="24"/>
    <x v="38"/>
  </r>
  <r>
    <s v="CA-2015-113131"/>
    <n v="1712"/>
    <n v="17.12"/>
    <x v="24"/>
    <x v="38"/>
  </r>
  <r>
    <s v="CA-2015-148495"/>
    <n v="3156"/>
    <n v="31.56"/>
    <x v="1"/>
    <x v="225"/>
  </r>
  <r>
    <s v="CA-2015-143147"/>
    <n v="105686"/>
    <n v="1056.8599999999999"/>
    <x v="5"/>
    <x v="52"/>
  </r>
  <r>
    <s v="CA-2015-143147"/>
    <n v="39954"/>
    <n v="399.54"/>
    <x v="5"/>
    <x v="52"/>
  </r>
  <r>
    <s v="CA-2015-143147"/>
    <n v="10493"/>
    <n v="104.93"/>
    <x v="5"/>
    <x v="52"/>
  </r>
  <r>
    <s v="CA-2017-152975"/>
    <n v="107985"/>
    <n v="1079.8499999999999"/>
    <x v="15"/>
    <x v="20"/>
  </r>
  <r>
    <s v="CA-2017-152975"/>
    <n v="7098"/>
    <n v="70.98"/>
    <x v="15"/>
    <x v="20"/>
  </r>
  <r>
    <s v="CA-2017-152975"/>
    <n v="2995"/>
    <n v="29.95"/>
    <x v="15"/>
    <x v="20"/>
  </r>
  <r>
    <s v="CA-2017-152975"/>
    <n v="58941"/>
    <n v="589.41"/>
    <x v="15"/>
    <x v="20"/>
  </r>
  <r>
    <s v="CA-2016-107475"/>
    <n v="9648"/>
    <n v="96.48"/>
    <x v="9"/>
    <x v="10"/>
  </r>
  <r>
    <s v="CA-2017-116127"/>
    <n v="400784"/>
    <n v="4007.84"/>
    <x v="15"/>
    <x v="20"/>
  </r>
  <r>
    <s v="CA-2017-132584"/>
    <n v="5372"/>
    <n v="53.72"/>
    <x v="12"/>
    <x v="66"/>
  </r>
  <r>
    <s v="CA-2016-160598"/>
    <n v="31008"/>
    <n v="310.08"/>
    <x v="2"/>
    <x v="100"/>
  </r>
  <r>
    <s v="CA-2016-108630"/>
    <n v="6112"/>
    <n v="61.12"/>
    <x v="1"/>
    <x v="3"/>
  </r>
  <r>
    <s v="US-2017-129203"/>
    <n v="195136"/>
    <n v="1951.36"/>
    <x v="10"/>
    <x v="22"/>
  </r>
  <r>
    <s v="CA-2017-110940"/>
    <n v="121536"/>
    <n v="1215.3599999999999"/>
    <x v="10"/>
    <x v="320"/>
  </r>
  <r>
    <s v="CA-2014-119172"/>
    <n v="17472"/>
    <n v="174.72"/>
    <x v="10"/>
    <x v="22"/>
  </r>
  <r>
    <s v="CA-2014-119172"/>
    <n v="10458"/>
    <n v="104.58"/>
    <x v="10"/>
    <x v="22"/>
  </r>
  <r>
    <s v="US-2016-105452"/>
    <n v="247"/>
    <n v="2.4700000000000002"/>
    <x v="5"/>
    <x v="45"/>
  </r>
  <r>
    <s v="US-2016-105452"/>
    <n v="30272"/>
    <n v="302.72000000000003"/>
    <x v="5"/>
    <x v="45"/>
  </r>
  <r>
    <s v="CA-2017-108931"/>
    <n v="856"/>
    <n v="8.56"/>
    <x v="15"/>
    <x v="20"/>
  </r>
  <r>
    <s v="CA-2017-108931"/>
    <n v="1156"/>
    <n v="11.56"/>
    <x v="15"/>
    <x v="20"/>
  </r>
  <r>
    <s v="CA-2017-104619"/>
    <n v="2586"/>
    <n v="25.86"/>
    <x v="1"/>
    <x v="49"/>
  </r>
  <r>
    <s v="CA-2017-104619"/>
    <n v="276784"/>
    <n v="2767.84"/>
    <x v="1"/>
    <x v="49"/>
  </r>
  <r>
    <s v="CA-2017-104619"/>
    <n v="110352"/>
    <n v="1103.52"/>
    <x v="1"/>
    <x v="49"/>
  </r>
  <r>
    <s v="CA-2015-149517"/>
    <n v="6084"/>
    <n v="60.84"/>
    <x v="1"/>
    <x v="301"/>
  </r>
  <r>
    <s v="CA-2015-116841"/>
    <n v="35208"/>
    <n v="352.08"/>
    <x v="21"/>
    <x v="24"/>
  </r>
  <r>
    <s v="CA-2017-107797"/>
    <n v="41472"/>
    <n v="414.72"/>
    <x v="5"/>
    <x v="511"/>
  </r>
  <r>
    <s v="CA-2016-117604"/>
    <n v="2395"/>
    <n v="23.95"/>
    <x v="36"/>
    <x v="186"/>
  </r>
  <r>
    <s v="CA-2014-130155"/>
    <n v="342"/>
    <n v="3.42"/>
    <x v="17"/>
    <x v="173"/>
  </r>
  <r>
    <s v="CA-2016-129861"/>
    <n v="376866"/>
    <n v="3768.66"/>
    <x v="15"/>
    <x v="30"/>
  </r>
  <r>
    <s v="CA-2015-138625"/>
    <n v="19772"/>
    <n v="197.72"/>
    <x v="17"/>
    <x v="269"/>
  </r>
  <r>
    <s v="US-2017-122672"/>
    <n v="7072"/>
    <n v="70.72"/>
    <x v="24"/>
    <x v="152"/>
  </r>
  <r>
    <s v="US-2017-122672"/>
    <n v="194352"/>
    <n v="1943.52"/>
    <x v="24"/>
    <x v="152"/>
  </r>
  <r>
    <s v="CA-2017-117128"/>
    <n v="216"/>
    <n v="2.16"/>
    <x v="15"/>
    <x v="20"/>
  </r>
  <r>
    <s v="CA-2017-117128"/>
    <n v="1107"/>
    <n v="11.07"/>
    <x v="15"/>
    <x v="20"/>
  </r>
  <r>
    <s v="CA-2016-130638"/>
    <n v="28284"/>
    <n v="282.83999999999997"/>
    <x v="1"/>
    <x v="1"/>
  </r>
  <r>
    <s v="CA-2016-130638"/>
    <n v="2772"/>
    <n v="27.72"/>
    <x v="1"/>
    <x v="1"/>
  </r>
  <r>
    <s v="CA-2017-144365"/>
    <n v="1168"/>
    <n v="11.68"/>
    <x v="35"/>
    <x v="25"/>
  </r>
  <r>
    <s v="CA-2016-110086"/>
    <n v="239984"/>
    <n v="2399.84"/>
    <x v="1"/>
    <x v="350"/>
  </r>
  <r>
    <s v="CA-2014-128524"/>
    <n v="2298"/>
    <n v="22.98"/>
    <x v="4"/>
    <x v="4"/>
  </r>
  <r>
    <s v="CA-2014-128524"/>
    <n v="10213"/>
    <n v="102.13"/>
    <x v="4"/>
    <x v="4"/>
  </r>
  <r>
    <s v="CA-2014-128524"/>
    <n v="2033584"/>
    <n v="20335.84"/>
    <x v="4"/>
    <x v="4"/>
  </r>
  <r>
    <s v="CA-2016-140256"/>
    <n v="576"/>
    <n v="5.76"/>
    <x v="1"/>
    <x v="1"/>
  </r>
  <r>
    <s v="CA-2017-160633"/>
    <n v="899982"/>
    <n v="8999.82"/>
    <x v="24"/>
    <x v="256"/>
  </r>
  <r>
    <s v="CA-2017-160633"/>
    <n v="86352"/>
    <n v="863.52"/>
    <x v="24"/>
    <x v="256"/>
  </r>
  <r>
    <s v="CA-2017-160633"/>
    <n v="13996"/>
    <n v="139.96"/>
    <x v="24"/>
    <x v="256"/>
  </r>
  <r>
    <s v="CA-2014-115133"/>
    <n v="16704"/>
    <n v="167.04"/>
    <x v="24"/>
    <x v="152"/>
  </r>
  <r>
    <s v="CA-2014-115133"/>
    <n v="3152"/>
    <n v="31.52"/>
    <x v="24"/>
    <x v="152"/>
  </r>
  <r>
    <s v="CA-2014-115133"/>
    <n v="32896"/>
    <n v="328.96"/>
    <x v="24"/>
    <x v="152"/>
  </r>
  <r>
    <s v="CA-2017-137449"/>
    <n v="21392"/>
    <n v="213.92"/>
    <x v="5"/>
    <x v="61"/>
  </r>
  <r>
    <s v="CA-2017-137449"/>
    <n v="307314"/>
    <n v="3073.14"/>
    <x v="5"/>
    <x v="61"/>
  </r>
  <r>
    <s v="CA-2017-137449"/>
    <n v="4099992"/>
    <n v="40999.919999999998"/>
    <x v="5"/>
    <x v="61"/>
  </r>
  <r>
    <s v="CA-2017-103520"/>
    <n v="9248"/>
    <n v="92.48"/>
    <x v="5"/>
    <x v="270"/>
  </r>
  <r>
    <s v="CA-2014-139283"/>
    <n v="1467"/>
    <n v="14.67"/>
    <x v="12"/>
    <x v="66"/>
  </r>
  <r>
    <s v="CA-2014-118192"/>
    <n v="37408"/>
    <n v="374.08"/>
    <x v="24"/>
    <x v="46"/>
  </r>
  <r>
    <s v="CA-2014-118192"/>
    <n v="3438"/>
    <n v="34.380000000000003"/>
    <x v="24"/>
    <x v="46"/>
  </r>
  <r>
    <s v="CA-2016-168844"/>
    <n v="7152"/>
    <n v="71.52"/>
    <x v="15"/>
    <x v="20"/>
  </r>
  <r>
    <s v="CA-2016-168844"/>
    <n v="1797"/>
    <n v="17.97"/>
    <x v="15"/>
    <x v="20"/>
  </r>
  <r>
    <s v="CA-2017-154809"/>
    <n v="9064"/>
    <n v="90.64"/>
    <x v="11"/>
    <x v="31"/>
  </r>
  <r>
    <s v="CA-2014-151330"/>
    <n v="1770"/>
    <n v="17.7"/>
    <x v="31"/>
    <x v="231"/>
  </r>
  <r>
    <s v="CA-2014-151330"/>
    <n v="7945"/>
    <n v="79.45"/>
    <x v="31"/>
    <x v="231"/>
  </r>
  <r>
    <s v="CA-2014-151330"/>
    <n v="162882"/>
    <n v="1628.82"/>
    <x v="31"/>
    <x v="231"/>
  </r>
  <r>
    <s v="CA-2014-124702"/>
    <n v="13754"/>
    <n v="137.54"/>
    <x v="4"/>
    <x v="4"/>
  </r>
  <r>
    <s v="CA-2014-124702"/>
    <n v="7302"/>
    <n v="73.02"/>
    <x v="4"/>
    <x v="4"/>
  </r>
  <r>
    <s v="US-2017-125808"/>
    <n v="1156"/>
    <n v="11.56"/>
    <x v="1"/>
    <x v="1"/>
  </r>
  <r>
    <s v="CA-2015-116638"/>
    <n v="4297644"/>
    <n v="42976.44"/>
    <x v="3"/>
    <x v="3"/>
  </r>
  <r>
    <s v="CA-2014-104563"/>
    <n v="2065"/>
    <n v="20.65"/>
    <x v="4"/>
    <x v="4"/>
  </r>
  <r>
    <s v="CA-2014-104563"/>
    <n v="2049"/>
    <n v="20.49"/>
    <x v="4"/>
    <x v="4"/>
  </r>
  <r>
    <s v="CA-2014-104563"/>
    <n v="436704"/>
    <n v="4367.04"/>
    <x v="4"/>
    <x v="4"/>
  </r>
  <r>
    <s v="CA-2014-104563"/>
    <n v="481568"/>
    <n v="4815.68"/>
    <x v="4"/>
    <x v="4"/>
  </r>
  <r>
    <s v="US-2017-107979"/>
    <n v="89544"/>
    <n v="895.44"/>
    <x v="16"/>
    <x v="220"/>
  </r>
  <r>
    <s v="US-2017-107979"/>
    <n v="35168"/>
    <n v="351.68"/>
    <x v="16"/>
    <x v="220"/>
  </r>
  <r>
    <s v="US-2017-107979"/>
    <n v="72588"/>
    <n v="725.88"/>
    <x v="16"/>
    <x v="220"/>
  </r>
  <r>
    <s v="CA-2014-150518"/>
    <n v="22116"/>
    <n v="221.16"/>
    <x v="11"/>
    <x v="525"/>
  </r>
  <r>
    <s v="CA-2014-150518"/>
    <n v="28197"/>
    <n v="281.97000000000003"/>
    <x v="11"/>
    <x v="525"/>
  </r>
  <r>
    <s v="CA-2016-107104"/>
    <n v="3406664"/>
    <n v="34066.639999999999"/>
    <x v="1"/>
    <x v="1"/>
  </r>
  <r>
    <s v="CA-2016-107104"/>
    <n v="3717"/>
    <n v="37.17"/>
    <x v="1"/>
    <x v="1"/>
  </r>
  <r>
    <s v="CA-2016-107104"/>
    <n v="6496"/>
    <n v="64.959999999999994"/>
    <x v="1"/>
    <x v="1"/>
  </r>
  <r>
    <s v="CA-2016-107104"/>
    <n v="59538"/>
    <n v="595.38"/>
    <x v="1"/>
    <x v="1"/>
  </r>
  <r>
    <s v="CA-2017-161893"/>
    <n v="95984"/>
    <n v="959.84"/>
    <x v="16"/>
    <x v="93"/>
  </r>
  <r>
    <s v="CA-2017-161893"/>
    <n v="4938"/>
    <n v="49.38"/>
    <x v="16"/>
    <x v="93"/>
  </r>
  <r>
    <s v="CA-2014-156160"/>
    <n v="9744"/>
    <n v="97.44"/>
    <x v="15"/>
    <x v="20"/>
  </r>
  <r>
    <s v="CA-2014-156160"/>
    <n v="3984"/>
    <n v="39.840000000000003"/>
    <x v="15"/>
    <x v="20"/>
  </r>
  <r>
    <s v="CA-2014-156160"/>
    <n v="1304"/>
    <n v="13.04"/>
    <x v="15"/>
    <x v="20"/>
  </r>
  <r>
    <s v="CA-2014-156160"/>
    <n v="579528"/>
    <n v="5795.28"/>
    <x v="15"/>
    <x v="20"/>
  </r>
  <r>
    <s v="CA-2014-100860"/>
    <n v="1875"/>
    <n v="18.75"/>
    <x v="1"/>
    <x v="225"/>
  </r>
  <r>
    <s v="CA-2016-160717"/>
    <n v="3023928"/>
    <n v="30239.279999999999"/>
    <x v="1"/>
    <x v="443"/>
  </r>
  <r>
    <s v="CA-2016-160717"/>
    <n v="2696"/>
    <n v="26.96"/>
    <x v="1"/>
    <x v="443"/>
  </r>
  <r>
    <s v="CA-2016-160717"/>
    <n v="4776"/>
    <n v="47.76"/>
    <x v="1"/>
    <x v="443"/>
  </r>
  <r>
    <s v="CA-2017-132619"/>
    <n v="19395"/>
    <n v="193.95"/>
    <x v="1"/>
    <x v="8"/>
  </r>
  <r>
    <s v="US-2015-120957"/>
    <n v="1296"/>
    <n v="12.96"/>
    <x v="1"/>
    <x v="169"/>
  </r>
  <r>
    <s v="CA-2017-157448"/>
    <n v="11994"/>
    <n v="119.94"/>
    <x v="1"/>
    <x v="1"/>
  </r>
  <r>
    <s v="CA-2017-157448"/>
    <n v="1242"/>
    <n v="12.42"/>
    <x v="1"/>
    <x v="1"/>
  </r>
  <r>
    <s v="CA-2016-126270"/>
    <n v="18088"/>
    <n v="180.88"/>
    <x v="1"/>
    <x v="526"/>
  </r>
  <r>
    <s v="CA-2016-126270"/>
    <n v="7197"/>
    <n v="71.97"/>
    <x v="1"/>
    <x v="526"/>
  </r>
  <r>
    <s v="CA-2017-145275"/>
    <n v="1494"/>
    <n v="14.94"/>
    <x v="19"/>
    <x v="27"/>
  </r>
  <r>
    <s v="CA-2015-133396"/>
    <n v="6468"/>
    <n v="64.680000000000007"/>
    <x v="3"/>
    <x v="247"/>
  </r>
  <r>
    <s v="US-2017-140312"/>
    <n v="220"/>
    <n v="2.2000000000000002"/>
    <x v="1"/>
    <x v="65"/>
  </r>
  <r>
    <s v="CA-2016-114867"/>
    <n v="7968"/>
    <n v="79.680000000000007"/>
    <x v="9"/>
    <x v="10"/>
  </r>
  <r>
    <s v="CA-2016-114867"/>
    <n v="149997"/>
    <n v="1499.97"/>
    <x v="9"/>
    <x v="10"/>
  </r>
  <r>
    <s v="US-2014-164644"/>
    <n v="26632"/>
    <n v="266.32"/>
    <x v="5"/>
    <x v="12"/>
  </r>
  <r>
    <s v="CA-2016-137393"/>
    <n v="416"/>
    <n v="4.16"/>
    <x v="1"/>
    <x v="329"/>
  </r>
  <r>
    <s v="US-2014-120175"/>
    <n v="6402"/>
    <n v="64.02"/>
    <x v="14"/>
    <x v="102"/>
  </r>
  <r>
    <s v="CA-2016-144785"/>
    <n v="699"/>
    <n v="6.99"/>
    <x v="15"/>
    <x v="20"/>
  </r>
  <r>
    <s v="CA-2016-144785"/>
    <n v="684"/>
    <n v="6.84"/>
    <x v="15"/>
    <x v="20"/>
  </r>
  <r>
    <s v="CA-2015-130113"/>
    <n v="3231"/>
    <n v="32.31"/>
    <x v="1"/>
    <x v="8"/>
  </r>
  <r>
    <s v="CA-2015-130113"/>
    <n v="66816"/>
    <n v="668.16"/>
    <x v="1"/>
    <x v="8"/>
  </r>
  <r>
    <s v="CA-2017-122770"/>
    <n v="864"/>
    <n v="8.64"/>
    <x v="1"/>
    <x v="8"/>
  </r>
  <r>
    <s v="CA-2017-122770"/>
    <n v="3888"/>
    <n v="38.880000000000003"/>
    <x v="1"/>
    <x v="8"/>
  </r>
  <r>
    <s v="CA-2017-122770"/>
    <n v="20104"/>
    <n v="201.04"/>
    <x v="1"/>
    <x v="8"/>
  </r>
  <r>
    <s v="CA-2017-122770"/>
    <n v="1296"/>
    <n v="12.96"/>
    <x v="1"/>
    <x v="8"/>
  </r>
  <r>
    <s v="CA-2017-118668"/>
    <n v="1659"/>
    <n v="16.59"/>
    <x v="1"/>
    <x v="1"/>
  </r>
  <r>
    <s v="CA-2017-116498"/>
    <n v="351"/>
    <n v="3.51"/>
    <x v="1"/>
    <x v="70"/>
  </r>
  <r>
    <s v="US-2017-130603"/>
    <n v="11646"/>
    <n v="116.46"/>
    <x v="5"/>
    <x v="81"/>
  </r>
  <r>
    <s v="US-2017-135986"/>
    <n v="324"/>
    <n v="3.24"/>
    <x v="17"/>
    <x v="102"/>
  </r>
  <r>
    <s v="US-2017-135986"/>
    <n v="50396"/>
    <n v="503.96"/>
    <x v="17"/>
    <x v="102"/>
  </r>
  <r>
    <s v="CA-2017-140536"/>
    <n v="704"/>
    <n v="7.04"/>
    <x v="15"/>
    <x v="20"/>
  </r>
  <r>
    <s v="CA-2015-130183"/>
    <n v="6139992"/>
    <n v="61399.92"/>
    <x v="5"/>
    <x v="12"/>
  </r>
  <r>
    <s v="CA-2015-107902"/>
    <n v="47036"/>
    <n v="470.36"/>
    <x v="29"/>
    <x v="54"/>
  </r>
  <r>
    <s v="CA-2017-130148"/>
    <n v="3108"/>
    <n v="31.08"/>
    <x v="1"/>
    <x v="8"/>
  </r>
  <r>
    <s v="CA-2017-130148"/>
    <n v="73"/>
    <n v="0.73"/>
    <x v="1"/>
    <x v="8"/>
  </r>
  <r>
    <s v="US-2016-151260"/>
    <n v="73536"/>
    <n v="735.36"/>
    <x v="24"/>
    <x v="24"/>
  </r>
  <r>
    <s v="CA-2014-144281"/>
    <n v="49155"/>
    <n v="491.55"/>
    <x v="12"/>
    <x v="66"/>
  </r>
  <r>
    <s v="CA-2016-122511"/>
    <n v="30336"/>
    <n v="303.36"/>
    <x v="9"/>
    <x v="10"/>
  </r>
  <r>
    <s v="CA-2017-154116"/>
    <n v="2283"/>
    <n v="22.83"/>
    <x v="1"/>
    <x v="75"/>
  </r>
  <r>
    <s v="CA-2017-154116"/>
    <n v="5432"/>
    <n v="54.32"/>
    <x v="1"/>
    <x v="75"/>
  </r>
  <r>
    <s v="CA-2017-154116"/>
    <n v="196776"/>
    <n v="1967.76"/>
    <x v="1"/>
    <x v="75"/>
  </r>
  <r>
    <s v="CA-2016-105291"/>
    <n v="362"/>
    <n v="3.62"/>
    <x v="1"/>
    <x v="527"/>
  </r>
  <r>
    <s v="CA-2017-147032"/>
    <n v="1154"/>
    <n v="11.54"/>
    <x v="13"/>
    <x v="40"/>
  </r>
  <r>
    <s v="CA-2017-147032"/>
    <n v="84995"/>
    <n v="849.95"/>
    <x v="13"/>
    <x v="40"/>
  </r>
  <r>
    <s v="CA-2017-147032"/>
    <n v="1101"/>
    <n v="11.01"/>
    <x v="13"/>
    <x v="40"/>
  </r>
  <r>
    <s v="CA-2017-125990"/>
    <n v="39624"/>
    <n v="396.24"/>
    <x v="1"/>
    <x v="8"/>
  </r>
  <r>
    <s v="CA-2016-161746"/>
    <n v="242136"/>
    <n v="2421.36"/>
    <x v="1"/>
    <x v="1"/>
  </r>
  <r>
    <s v="CA-2016-161746"/>
    <n v="1239"/>
    <n v="12.39"/>
    <x v="1"/>
    <x v="1"/>
  </r>
  <r>
    <s v="CA-2016-161746"/>
    <n v="1996"/>
    <n v="19.96"/>
    <x v="1"/>
    <x v="1"/>
  </r>
  <r>
    <s v="CA-2016-161746"/>
    <n v="34092"/>
    <n v="340.92"/>
    <x v="1"/>
    <x v="1"/>
  </r>
  <r>
    <s v="CA-2014-114251"/>
    <n v="273568"/>
    <n v="2735.68"/>
    <x v="9"/>
    <x v="10"/>
  </r>
  <r>
    <s v="CA-2014-114251"/>
    <n v="13194"/>
    <n v="131.94"/>
    <x v="9"/>
    <x v="10"/>
  </r>
  <r>
    <s v="CA-2014-114251"/>
    <n v="1080096"/>
    <n v="10800.96"/>
    <x v="9"/>
    <x v="10"/>
  </r>
  <r>
    <s v="CA-2014-114251"/>
    <n v="5156"/>
    <n v="51.56"/>
    <x v="9"/>
    <x v="10"/>
  </r>
  <r>
    <s v="CA-2014-114251"/>
    <n v="58416"/>
    <n v="584.16"/>
    <x v="9"/>
    <x v="10"/>
  </r>
  <r>
    <s v="CA-2016-116379"/>
    <n v="57584"/>
    <n v="575.84"/>
    <x v="1"/>
    <x v="8"/>
  </r>
  <r>
    <s v="US-2016-144477"/>
    <n v="37312"/>
    <n v="373.12"/>
    <x v="9"/>
    <x v="10"/>
  </r>
  <r>
    <s v="CA-2016-108210"/>
    <n v="7996"/>
    <n v="79.959999999999994"/>
    <x v="5"/>
    <x v="12"/>
  </r>
  <r>
    <s v="CA-2016-108210"/>
    <n v="22396"/>
    <n v="223.96"/>
    <x v="5"/>
    <x v="12"/>
  </r>
  <r>
    <s v="CA-2017-166835"/>
    <n v="221024"/>
    <n v="2210.2399999999998"/>
    <x v="9"/>
    <x v="152"/>
  </r>
  <r>
    <s v="CA-2016-119641"/>
    <n v="1896"/>
    <n v="18.96"/>
    <x v="6"/>
    <x v="124"/>
  </r>
  <r>
    <s v="CA-2016-105781"/>
    <n v="326646"/>
    <n v="3266.46"/>
    <x v="15"/>
    <x v="20"/>
  </r>
  <r>
    <s v="CA-2016-105781"/>
    <n v="8997"/>
    <n v="89.97"/>
    <x v="15"/>
    <x v="20"/>
  </r>
  <r>
    <s v="CA-2014-101364"/>
    <n v="296712"/>
    <n v="2967.12"/>
    <x v="15"/>
    <x v="20"/>
  </r>
  <r>
    <s v="CA-2015-117898"/>
    <n v="12224"/>
    <n v="122.24"/>
    <x v="10"/>
    <x v="41"/>
  </r>
  <r>
    <s v="CA-2017-142293"/>
    <n v="8997"/>
    <n v="89.97"/>
    <x v="45"/>
    <x v="394"/>
  </r>
  <r>
    <s v="CA-2017-167395"/>
    <n v="28686"/>
    <n v="286.86"/>
    <x v="31"/>
    <x v="90"/>
  </r>
  <r>
    <s v="CA-2017-167395"/>
    <n v="97995"/>
    <n v="979.95"/>
    <x v="31"/>
    <x v="90"/>
  </r>
  <r>
    <s v="CA-2017-167395"/>
    <n v="436"/>
    <n v="4.3600000000000003"/>
    <x v="31"/>
    <x v="90"/>
  </r>
  <r>
    <s v="CA-2014-111962"/>
    <n v="10048"/>
    <n v="100.48"/>
    <x v="4"/>
    <x v="4"/>
  </r>
  <r>
    <s v="CA-2014-111962"/>
    <n v="80775"/>
    <n v="807.75"/>
    <x v="4"/>
    <x v="4"/>
  </r>
  <r>
    <s v="CA-2017-124261"/>
    <n v="3424"/>
    <n v="34.24"/>
    <x v="1"/>
    <x v="1"/>
  </r>
  <r>
    <s v="CA-2014-114321"/>
    <n v="50024"/>
    <n v="500.24"/>
    <x v="17"/>
    <x v="409"/>
  </r>
  <r>
    <s v="CA-2014-114321"/>
    <n v="2012"/>
    <n v="20.12"/>
    <x v="17"/>
    <x v="409"/>
  </r>
  <r>
    <s v="CA-2014-114321"/>
    <n v="89699"/>
    <n v="896.99"/>
    <x v="17"/>
    <x v="409"/>
  </r>
  <r>
    <s v="CA-2014-128062"/>
    <n v="588"/>
    <n v="5.88"/>
    <x v="9"/>
    <x v="10"/>
  </r>
  <r>
    <s v="US-2015-100069"/>
    <n v="26998"/>
    <n v="269.98"/>
    <x v="8"/>
    <x v="155"/>
  </r>
  <r>
    <s v="CA-2017-129294"/>
    <n v="31012"/>
    <n v="310.12"/>
    <x v="1"/>
    <x v="1"/>
  </r>
  <r>
    <s v="CA-2017-129294"/>
    <n v="70464"/>
    <n v="704.64"/>
    <x v="1"/>
    <x v="1"/>
  </r>
  <r>
    <s v="CA-2017-129294"/>
    <n v="1968"/>
    <n v="19.68"/>
    <x v="1"/>
    <x v="1"/>
  </r>
  <r>
    <s v="CA-2017-129294"/>
    <n v="14067"/>
    <n v="140.66999999999999"/>
    <x v="1"/>
    <x v="1"/>
  </r>
  <r>
    <s v="CA-2015-117086"/>
    <n v="44049"/>
    <n v="440.49"/>
    <x v="42"/>
    <x v="140"/>
  </r>
  <r>
    <s v="CA-2017-131303"/>
    <n v="6265"/>
    <n v="62.65"/>
    <x v="1"/>
    <x v="70"/>
  </r>
  <r>
    <s v="CA-2016-137127"/>
    <n v="945"/>
    <n v="9.4499999999999993"/>
    <x v="13"/>
    <x v="46"/>
  </r>
  <r>
    <s v="CA-2017-141782"/>
    <n v="268576"/>
    <n v="2685.76"/>
    <x v="10"/>
    <x v="34"/>
  </r>
  <r>
    <s v="CA-2017-137505"/>
    <n v="36408"/>
    <n v="364.08"/>
    <x v="1"/>
    <x v="1"/>
  </r>
  <r>
    <s v="CA-2017-137505"/>
    <n v="71088"/>
    <n v="710.88"/>
    <x v="1"/>
    <x v="1"/>
  </r>
  <r>
    <s v="US-2014-140914"/>
    <n v="10984"/>
    <n v="109.84"/>
    <x v="10"/>
    <x v="22"/>
  </r>
  <r>
    <s v="US-2014-140914"/>
    <n v="797944"/>
    <n v="7979.44"/>
    <x v="10"/>
    <x v="22"/>
  </r>
  <r>
    <s v="CA-2016-158358"/>
    <n v="15998"/>
    <n v="159.97999999999999"/>
    <x v="38"/>
    <x v="18"/>
  </r>
  <r>
    <s v="CA-2016-113390"/>
    <n v="5344"/>
    <n v="53.44"/>
    <x v="10"/>
    <x v="22"/>
  </r>
  <r>
    <s v="CA-2016-113390"/>
    <n v="2772"/>
    <n v="27.72"/>
    <x v="10"/>
    <x v="22"/>
  </r>
  <r>
    <s v="US-2016-158680"/>
    <n v="2496"/>
    <n v="24.96"/>
    <x v="4"/>
    <x v="4"/>
  </r>
  <r>
    <s v="CA-2017-113705"/>
    <n v="826"/>
    <n v="8.26"/>
    <x v="17"/>
    <x v="102"/>
  </r>
  <r>
    <s v="CA-2017-113705"/>
    <n v="1776"/>
    <n v="17.760000000000002"/>
    <x v="17"/>
    <x v="102"/>
  </r>
  <r>
    <s v="CA-2017-113705"/>
    <n v="33294"/>
    <n v="332.94"/>
    <x v="17"/>
    <x v="102"/>
  </r>
  <r>
    <s v="CA-2017-113705"/>
    <n v="2921"/>
    <n v="29.21"/>
    <x v="17"/>
    <x v="102"/>
  </r>
  <r>
    <s v="CA-2017-113705"/>
    <n v="2061"/>
    <n v="20.61"/>
    <x v="17"/>
    <x v="102"/>
  </r>
  <r>
    <s v="CA-2017-113705"/>
    <n v="1764"/>
    <n v="17.64"/>
    <x v="17"/>
    <x v="102"/>
  </r>
  <r>
    <s v="CA-2016-146913"/>
    <n v="140392"/>
    <n v="1403.92"/>
    <x v="1"/>
    <x v="8"/>
  </r>
  <r>
    <s v="CA-2017-159135"/>
    <n v="43"/>
    <n v="0.43"/>
    <x v="36"/>
    <x v="528"/>
  </r>
  <r>
    <s v="CA-2014-121762"/>
    <n v="23997"/>
    <n v="239.97"/>
    <x v="4"/>
    <x v="4"/>
  </r>
  <r>
    <s v="CA-2014-121762"/>
    <n v="8196"/>
    <n v="81.96"/>
    <x v="4"/>
    <x v="4"/>
  </r>
  <r>
    <s v="CA-2014-121762"/>
    <n v="23862"/>
    <n v="238.62"/>
    <x v="4"/>
    <x v="4"/>
  </r>
  <r>
    <s v="CA-2014-123855"/>
    <n v="1398"/>
    <n v="13.98"/>
    <x v="1"/>
    <x v="1"/>
  </r>
  <r>
    <s v="CA-2017-101959"/>
    <n v="984"/>
    <n v="9.84"/>
    <x v="29"/>
    <x v="209"/>
  </r>
  <r>
    <s v="CA-2017-101959"/>
    <n v="778"/>
    <n v="7.78"/>
    <x v="29"/>
    <x v="209"/>
  </r>
  <r>
    <s v="CA-2017-102659"/>
    <n v="549"/>
    <n v="5.49"/>
    <x v="12"/>
    <x v="354"/>
  </r>
  <r>
    <s v="CA-2017-142328"/>
    <n v="5004"/>
    <n v="50.04"/>
    <x v="1"/>
    <x v="8"/>
  </r>
  <r>
    <s v="CA-2016-123533"/>
    <n v="33992"/>
    <n v="339.92"/>
    <x v="2"/>
    <x v="146"/>
  </r>
  <r>
    <s v="CA-2016-123533"/>
    <n v="10528"/>
    <n v="105.28"/>
    <x v="2"/>
    <x v="146"/>
  </r>
  <r>
    <s v="CA-2016-123533"/>
    <n v="42384"/>
    <n v="423.84"/>
    <x v="2"/>
    <x v="146"/>
  </r>
  <r>
    <s v="CA-2016-104983"/>
    <n v="12392"/>
    <n v="123.92"/>
    <x v="9"/>
    <x v="10"/>
  </r>
  <r>
    <s v="CA-2016-160234"/>
    <n v="13595"/>
    <n v="135.94999999999999"/>
    <x v="32"/>
    <x v="118"/>
  </r>
  <r>
    <s v="CA-2014-169019"/>
    <n v="2177584"/>
    <n v="21775.84"/>
    <x v="5"/>
    <x v="52"/>
  </r>
  <r>
    <s v="CA-2014-169019"/>
    <n v="17496"/>
    <n v="174.96"/>
    <x v="5"/>
    <x v="52"/>
  </r>
  <r>
    <s v="CA-2014-169019"/>
    <n v="16784"/>
    <n v="167.84"/>
    <x v="5"/>
    <x v="52"/>
  </r>
  <r>
    <s v="CA-2014-169019"/>
    <n v="431136"/>
    <n v="4311.3599999999997"/>
    <x v="5"/>
    <x v="52"/>
  </r>
  <r>
    <s v="CA-2014-169019"/>
    <n v="888"/>
    <n v="8.8800000000000008"/>
    <x v="5"/>
    <x v="52"/>
  </r>
  <r>
    <s v="CA-2014-169019"/>
    <n v="4836"/>
    <n v="48.36"/>
    <x v="5"/>
    <x v="52"/>
  </r>
  <r>
    <s v="CA-2016-153178"/>
    <n v="43785"/>
    <n v="437.85"/>
    <x v="15"/>
    <x v="85"/>
  </r>
  <r>
    <s v="CA-2016-153178"/>
    <n v="673568"/>
    <n v="6735.68"/>
    <x v="15"/>
    <x v="85"/>
  </r>
  <r>
    <s v="CA-2015-149748"/>
    <n v="2748"/>
    <n v="27.48"/>
    <x v="30"/>
    <x v="267"/>
  </r>
  <r>
    <s v="CA-2015-149748"/>
    <n v="6218"/>
    <n v="62.18"/>
    <x v="30"/>
    <x v="267"/>
  </r>
  <r>
    <s v="CA-2015-149748"/>
    <n v="828"/>
    <n v="8.2799999999999994"/>
    <x v="30"/>
    <x v="267"/>
  </r>
  <r>
    <s v="CA-2015-155635"/>
    <n v="4881"/>
    <n v="48.81"/>
    <x v="0"/>
    <x v="103"/>
  </r>
  <r>
    <s v="US-2014-114377"/>
    <n v="1499"/>
    <n v="14.99"/>
    <x v="17"/>
    <x v="409"/>
  </r>
  <r>
    <s v="CA-2017-144491"/>
    <n v="1023332"/>
    <n v="10233.32"/>
    <x v="5"/>
    <x v="12"/>
  </r>
  <r>
    <s v="CA-2017-144491"/>
    <n v="600558"/>
    <n v="6005.58"/>
    <x v="5"/>
    <x v="12"/>
  </r>
  <r>
    <s v="CA-2017-144491"/>
    <n v="39992"/>
    <n v="399.92"/>
    <x v="5"/>
    <x v="12"/>
  </r>
  <r>
    <s v="CA-2017-144491"/>
    <n v="211246"/>
    <n v="2112.46"/>
    <x v="5"/>
    <x v="12"/>
  </r>
  <r>
    <s v="CA-2014-127166"/>
    <n v="56064"/>
    <n v="560.64"/>
    <x v="5"/>
    <x v="12"/>
  </r>
  <r>
    <s v="CA-2014-127166"/>
    <n v="107772"/>
    <n v="1077.72"/>
    <x v="5"/>
    <x v="12"/>
  </r>
  <r>
    <s v="CA-2014-127166"/>
    <n v="4832"/>
    <n v="48.32"/>
    <x v="5"/>
    <x v="12"/>
  </r>
  <r>
    <s v="CA-2014-127166"/>
    <n v="1824"/>
    <n v="18.239999999999998"/>
    <x v="5"/>
    <x v="12"/>
  </r>
  <r>
    <s v="CA-2016-125920"/>
    <n v="3798"/>
    <n v="37.979999999999997"/>
    <x v="10"/>
    <x v="22"/>
  </r>
  <r>
    <s v="CA-2015-128608"/>
    <n v="10368"/>
    <n v="103.68"/>
    <x v="24"/>
    <x v="167"/>
  </r>
  <r>
    <s v="CA-2015-128608"/>
    <n v="235188"/>
    <n v="2351.88"/>
    <x v="24"/>
    <x v="167"/>
  </r>
  <r>
    <s v="CA-2015-128608"/>
    <n v="26376"/>
    <n v="263.76"/>
    <x v="24"/>
    <x v="167"/>
  </r>
  <r>
    <s v="CA-2015-128608"/>
    <n v="10384"/>
    <n v="103.84"/>
    <x v="24"/>
    <x v="167"/>
  </r>
  <r>
    <s v="CA-2015-128608"/>
    <n v="107118"/>
    <n v="1071.18"/>
    <x v="24"/>
    <x v="167"/>
  </r>
  <r>
    <s v="CA-2017-137918"/>
    <n v="973"/>
    <n v="9.73"/>
    <x v="1"/>
    <x v="529"/>
  </r>
  <r>
    <s v="CA-2015-122973"/>
    <n v="3328"/>
    <n v="33.28"/>
    <x v="15"/>
    <x v="20"/>
  </r>
  <r>
    <s v="CA-2015-122973"/>
    <n v="13599"/>
    <n v="135.99"/>
    <x v="15"/>
    <x v="20"/>
  </r>
  <r>
    <s v="CA-2015-122973"/>
    <n v="738"/>
    <n v="7.38"/>
    <x v="15"/>
    <x v="20"/>
  </r>
  <r>
    <s v="CA-2016-136322"/>
    <n v="45568"/>
    <n v="455.68"/>
    <x v="2"/>
    <x v="2"/>
  </r>
  <r>
    <s v="CA-2016-136322"/>
    <n v="28752"/>
    <n v="287.52"/>
    <x v="2"/>
    <x v="2"/>
  </r>
  <r>
    <s v="CA-2017-107209"/>
    <n v="194848"/>
    <n v="1948.48"/>
    <x v="3"/>
    <x v="253"/>
  </r>
  <r>
    <s v="CA-2017-145093"/>
    <n v="2112"/>
    <n v="21.12"/>
    <x v="10"/>
    <x v="22"/>
  </r>
  <r>
    <s v="US-2014-139640"/>
    <n v="2592"/>
    <n v="25.92"/>
    <x v="21"/>
    <x v="32"/>
  </r>
  <r>
    <s v="US-2014-139640"/>
    <n v="120768"/>
    <n v="1207.68"/>
    <x v="21"/>
    <x v="32"/>
  </r>
  <r>
    <s v="CA-2016-117583"/>
    <n v="2592"/>
    <n v="25.92"/>
    <x v="30"/>
    <x v="522"/>
  </r>
  <r>
    <s v="CA-2016-117583"/>
    <n v="3465"/>
    <n v="34.65"/>
    <x v="30"/>
    <x v="522"/>
  </r>
  <r>
    <s v="CA-2016-117583"/>
    <n v="20495"/>
    <n v="204.95"/>
    <x v="30"/>
    <x v="522"/>
  </r>
  <r>
    <s v="CA-2016-117583"/>
    <n v="7995"/>
    <n v="79.95"/>
    <x v="30"/>
    <x v="522"/>
  </r>
  <r>
    <s v="CA-2015-162201"/>
    <n v="173488"/>
    <n v="1734.88"/>
    <x v="2"/>
    <x v="84"/>
  </r>
  <r>
    <s v="CA-2015-162201"/>
    <n v="51696"/>
    <n v="516.96"/>
    <x v="2"/>
    <x v="84"/>
  </r>
  <r>
    <s v="CA-2015-162201"/>
    <n v="173208"/>
    <n v="1732.08"/>
    <x v="2"/>
    <x v="84"/>
  </r>
  <r>
    <s v="CA-2015-162201"/>
    <n v="4448"/>
    <n v="44.48"/>
    <x v="2"/>
    <x v="84"/>
  </r>
  <r>
    <s v="CA-2015-162201"/>
    <n v="90"/>
    <n v="0.9"/>
    <x v="2"/>
    <x v="84"/>
  </r>
  <r>
    <s v="CA-2015-162201"/>
    <n v="4224"/>
    <n v="42.24"/>
    <x v="2"/>
    <x v="84"/>
  </r>
  <r>
    <s v="CA-2015-162201"/>
    <n v="18264"/>
    <n v="182.64"/>
    <x v="2"/>
    <x v="84"/>
  </r>
  <r>
    <s v="US-2014-164406"/>
    <n v="15291"/>
    <n v="152.91"/>
    <x v="1"/>
    <x v="8"/>
  </r>
  <r>
    <s v="US-2014-164406"/>
    <n v="9294"/>
    <n v="92.94"/>
    <x v="1"/>
    <x v="8"/>
  </r>
  <r>
    <s v="US-2014-164406"/>
    <n v="17856"/>
    <n v="178.56"/>
    <x v="1"/>
    <x v="8"/>
  </r>
  <r>
    <s v="US-2014-164406"/>
    <n v="4644"/>
    <n v="46.44"/>
    <x v="1"/>
    <x v="8"/>
  </r>
  <r>
    <s v="US-2014-164406"/>
    <n v="195136"/>
    <n v="1951.36"/>
    <x v="1"/>
    <x v="8"/>
  </r>
  <r>
    <s v="CA-2017-169999"/>
    <n v="1293"/>
    <n v="12.93"/>
    <x v="15"/>
    <x v="20"/>
  </r>
  <r>
    <s v="CA-2017-169999"/>
    <n v="11568"/>
    <n v="115.68"/>
    <x v="15"/>
    <x v="20"/>
  </r>
  <r>
    <s v="US-2017-152842"/>
    <n v="242352"/>
    <n v="2423.52"/>
    <x v="3"/>
    <x v="35"/>
  </r>
  <r>
    <s v="CA-2014-113257"/>
    <n v="319968"/>
    <n v="3199.68"/>
    <x v="5"/>
    <x v="486"/>
  </r>
  <r>
    <s v="CA-2014-113257"/>
    <n v="8624"/>
    <n v="86.24"/>
    <x v="5"/>
    <x v="486"/>
  </r>
  <r>
    <s v="CA-2014-133963"/>
    <n v="3984"/>
    <n v="39.840000000000003"/>
    <x v="5"/>
    <x v="61"/>
  </r>
  <r>
    <s v="CA-2017-130302"/>
    <n v="895944"/>
    <n v="8959.44"/>
    <x v="24"/>
    <x v="24"/>
  </r>
  <r>
    <s v="CA-2016-126627"/>
    <n v="140"/>
    <n v="1.4"/>
    <x v="5"/>
    <x v="189"/>
  </r>
  <r>
    <s v="CA-2016-126627"/>
    <n v="16392"/>
    <n v="163.92"/>
    <x v="5"/>
    <x v="189"/>
  </r>
  <r>
    <s v="US-2016-125402"/>
    <n v="109"/>
    <n v="1.0900000000000001"/>
    <x v="1"/>
    <x v="85"/>
  </r>
  <r>
    <s v="US-2016-125402"/>
    <n v="296"/>
    <n v="2.96"/>
    <x v="1"/>
    <x v="85"/>
  </r>
  <r>
    <s v="US-2016-125402"/>
    <n v="498"/>
    <n v="4.9800000000000004"/>
    <x v="1"/>
    <x v="85"/>
  </r>
  <r>
    <s v="US-2016-125402"/>
    <n v="479976"/>
    <n v="4799.76"/>
    <x v="1"/>
    <x v="85"/>
  </r>
  <r>
    <s v="US-2016-125402"/>
    <n v="44736"/>
    <n v="447.36"/>
    <x v="1"/>
    <x v="85"/>
  </r>
  <r>
    <s v="US-2016-125402"/>
    <n v="576"/>
    <n v="5.76"/>
    <x v="1"/>
    <x v="85"/>
  </r>
  <r>
    <s v="US-2016-125402"/>
    <n v="483136"/>
    <n v="4831.3599999999997"/>
    <x v="1"/>
    <x v="85"/>
  </r>
  <r>
    <s v="CA-2014-163867"/>
    <n v="15936"/>
    <n v="159.36000000000001"/>
    <x v="10"/>
    <x v="27"/>
  </r>
  <r>
    <s v="CA-2014-163867"/>
    <n v="61544"/>
    <n v="615.44000000000005"/>
    <x v="10"/>
    <x v="27"/>
  </r>
  <r>
    <s v="CA-2014-163867"/>
    <n v="132696"/>
    <n v="1326.96"/>
    <x v="10"/>
    <x v="27"/>
  </r>
  <r>
    <s v="CA-2017-169327"/>
    <n v="431"/>
    <n v="4.3099999999999996"/>
    <x v="1"/>
    <x v="1"/>
  </r>
  <r>
    <s v="CA-2017-169327"/>
    <n v="5115"/>
    <n v="51.15"/>
    <x v="1"/>
    <x v="1"/>
  </r>
  <r>
    <s v="CA-2017-169327"/>
    <n v="14792"/>
    <n v="147.91999999999999"/>
    <x v="1"/>
    <x v="1"/>
  </r>
  <r>
    <s v="CA-2014-142979"/>
    <n v="3968"/>
    <n v="39.68"/>
    <x v="1"/>
    <x v="529"/>
  </r>
  <r>
    <s v="CA-2016-158155"/>
    <n v="1256"/>
    <n v="12.56"/>
    <x v="15"/>
    <x v="20"/>
  </r>
  <r>
    <s v="CA-2016-158155"/>
    <n v="9048"/>
    <n v="90.48"/>
    <x v="15"/>
    <x v="20"/>
  </r>
  <r>
    <s v="CA-2016-158155"/>
    <n v="1308"/>
    <n v="13.08"/>
    <x v="15"/>
    <x v="20"/>
  </r>
  <r>
    <s v="CA-2016-158155"/>
    <n v="2147"/>
    <n v="21.47"/>
    <x v="15"/>
    <x v="20"/>
  </r>
  <r>
    <s v="CA-2017-138870"/>
    <n v="5032"/>
    <n v="50.32"/>
    <x v="1"/>
    <x v="8"/>
  </r>
  <r>
    <s v="CA-2017-138870"/>
    <n v="2456"/>
    <n v="24.56"/>
    <x v="1"/>
    <x v="8"/>
  </r>
  <r>
    <s v="CA-2014-120950"/>
    <n v="4368"/>
    <n v="43.68"/>
    <x v="32"/>
    <x v="38"/>
  </r>
  <r>
    <s v="CA-2015-164301"/>
    <n v="339368"/>
    <n v="3393.68"/>
    <x v="4"/>
    <x v="4"/>
  </r>
  <r>
    <s v="CA-2017-113278"/>
    <n v="674"/>
    <n v="6.74"/>
    <x v="14"/>
    <x v="102"/>
  </r>
  <r>
    <s v="CA-2017-113278"/>
    <n v="252"/>
    <n v="2.52"/>
    <x v="14"/>
    <x v="102"/>
  </r>
  <r>
    <s v="CA-2017-113278"/>
    <n v="678"/>
    <n v="6.78"/>
    <x v="14"/>
    <x v="102"/>
  </r>
  <r>
    <s v="CA-2017-113278"/>
    <n v="1876"/>
    <n v="18.760000000000002"/>
    <x v="14"/>
    <x v="102"/>
  </r>
  <r>
    <s v="CA-2017-113278"/>
    <n v="1212"/>
    <n v="12.12"/>
    <x v="14"/>
    <x v="102"/>
  </r>
  <r>
    <s v="CA-2017-113278"/>
    <n v="1134"/>
    <n v="11.34"/>
    <x v="14"/>
    <x v="102"/>
  </r>
  <r>
    <s v="CA-2017-113278"/>
    <n v="1598"/>
    <n v="15.98"/>
    <x v="14"/>
    <x v="102"/>
  </r>
  <r>
    <s v="CA-2017-113278"/>
    <n v="1896"/>
    <n v="18.96"/>
    <x v="14"/>
    <x v="102"/>
  </r>
  <r>
    <s v="US-2015-116981"/>
    <n v="108542"/>
    <n v="1085.42"/>
    <x v="15"/>
    <x v="20"/>
  </r>
  <r>
    <s v="US-2015-116981"/>
    <n v="1311"/>
    <n v="13.11"/>
    <x v="15"/>
    <x v="20"/>
  </r>
  <r>
    <s v="CA-2014-114195"/>
    <n v="68704"/>
    <n v="687.04"/>
    <x v="24"/>
    <x v="530"/>
  </r>
  <r>
    <s v="CA-2014-114195"/>
    <n v="3132"/>
    <n v="31.32"/>
    <x v="24"/>
    <x v="530"/>
  </r>
  <r>
    <s v="CA-2014-114195"/>
    <n v="22428"/>
    <n v="224.28"/>
    <x v="24"/>
    <x v="530"/>
  </r>
  <r>
    <s v="CA-2017-146269"/>
    <n v="290336"/>
    <n v="2903.36"/>
    <x v="10"/>
    <x v="22"/>
  </r>
  <r>
    <s v="CA-2017-146269"/>
    <n v="19152"/>
    <n v="191.52"/>
    <x v="10"/>
    <x v="22"/>
  </r>
  <r>
    <s v="CA-2016-100587"/>
    <n v="648"/>
    <n v="6.48"/>
    <x v="15"/>
    <x v="20"/>
  </r>
  <r>
    <s v="CA-2016-166653"/>
    <n v="63968"/>
    <n v="639.67999999999995"/>
    <x v="24"/>
    <x v="215"/>
  </r>
  <r>
    <s v="CA-2015-130855"/>
    <n v="636"/>
    <n v="6.36"/>
    <x v="15"/>
    <x v="20"/>
  </r>
  <r>
    <s v="US-2017-166324"/>
    <n v="848544"/>
    <n v="8485.44"/>
    <x v="24"/>
    <x v="138"/>
  </r>
  <r>
    <s v="US-2017-166324"/>
    <n v="87"/>
    <n v="0.87"/>
    <x v="24"/>
    <x v="138"/>
  </r>
  <r>
    <s v="US-2017-166324"/>
    <n v="122382"/>
    <n v="1223.82"/>
    <x v="24"/>
    <x v="138"/>
  </r>
  <r>
    <s v="CA-2016-122581"/>
    <n v="573174"/>
    <n v="5731.74"/>
    <x v="15"/>
    <x v="20"/>
  </r>
  <r>
    <s v="CA-2015-104297"/>
    <n v="85056"/>
    <n v="850.56"/>
    <x v="24"/>
    <x v="138"/>
  </r>
  <r>
    <s v="CA-2014-153927"/>
    <n v="1404"/>
    <n v="14.04"/>
    <x v="32"/>
    <x v="318"/>
  </r>
  <r>
    <s v="CA-2014-153927"/>
    <n v="27261"/>
    <n v="272.61"/>
    <x v="32"/>
    <x v="318"/>
  </r>
  <r>
    <s v="CA-2014-112291"/>
    <n v="1116"/>
    <n v="11.16"/>
    <x v="1"/>
    <x v="1"/>
  </r>
  <r>
    <s v="CA-2014-112291"/>
    <n v="6231"/>
    <n v="62.31"/>
    <x v="1"/>
    <x v="1"/>
  </r>
  <r>
    <s v="CA-2014-112291"/>
    <n v="15998"/>
    <n v="159.97999999999999"/>
    <x v="1"/>
    <x v="1"/>
  </r>
  <r>
    <s v="CA-2014-146997"/>
    <n v="594"/>
    <n v="5.94"/>
    <x v="14"/>
    <x v="240"/>
  </r>
  <r>
    <s v="CA-2017-169607"/>
    <n v="996"/>
    <n v="9.9600000000000009"/>
    <x v="15"/>
    <x v="20"/>
  </r>
  <r>
    <s v="CA-2015-127544"/>
    <n v="7999"/>
    <n v="79.989999999999995"/>
    <x v="15"/>
    <x v="456"/>
  </r>
  <r>
    <s v="CA-2017-166499"/>
    <n v="894"/>
    <n v="8.94"/>
    <x v="30"/>
    <x v="80"/>
  </r>
  <r>
    <s v="US-2016-115441"/>
    <n v="2062"/>
    <n v="20.62"/>
    <x v="6"/>
    <x v="158"/>
  </r>
  <r>
    <s v="US-2016-115441"/>
    <n v="12425"/>
    <n v="124.25"/>
    <x v="6"/>
    <x v="158"/>
  </r>
  <r>
    <s v="US-2016-115441"/>
    <n v="29755"/>
    <n v="297.55"/>
    <x v="6"/>
    <x v="158"/>
  </r>
  <r>
    <s v="US-2016-115441"/>
    <n v="40356"/>
    <n v="403.56"/>
    <x v="6"/>
    <x v="158"/>
  </r>
  <r>
    <s v="US-2016-115441"/>
    <n v="952"/>
    <n v="9.52"/>
    <x v="6"/>
    <x v="158"/>
  </r>
  <r>
    <s v="CA-2014-115049"/>
    <n v="153824"/>
    <n v="1538.24"/>
    <x v="10"/>
    <x v="22"/>
  </r>
  <r>
    <s v="CA-2014-156342"/>
    <n v="62016"/>
    <n v="620.16"/>
    <x v="10"/>
    <x v="22"/>
  </r>
  <r>
    <s v="CA-2016-112830"/>
    <n v="46632"/>
    <n v="466.32"/>
    <x v="24"/>
    <x v="54"/>
  </r>
  <r>
    <s v="CA-2016-112830"/>
    <n v="8264"/>
    <n v="82.64"/>
    <x v="24"/>
    <x v="54"/>
  </r>
  <r>
    <s v="US-2014-117380"/>
    <n v="330588"/>
    <n v="3305.88"/>
    <x v="24"/>
    <x v="24"/>
  </r>
  <r>
    <s v="CA-2017-117646"/>
    <n v="237096"/>
    <n v="2370.96"/>
    <x v="22"/>
    <x v="103"/>
  </r>
  <r>
    <s v="CA-2017-117646"/>
    <n v="22752"/>
    <n v="227.52"/>
    <x v="22"/>
    <x v="103"/>
  </r>
  <r>
    <s v="CA-2017-117646"/>
    <n v="6672"/>
    <n v="66.72"/>
    <x v="22"/>
    <x v="103"/>
  </r>
  <r>
    <s v="CA-2014-122609"/>
    <n v="25128"/>
    <n v="251.28"/>
    <x v="5"/>
    <x v="238"/>
  </r>
  <r>
    <s v="CA-2014-122609"/>
    <n v="127984"/>
    <n v="1279.8399999999999"/>
    <x v="5"/>
    <x v="238"/>
  </r>
  <r>
    <s v="US-2015-129007"/>
    <n v="13188"/>
    <n v="131.88"/>
    <x v="1"/>
    <x v="125"/>
  </r>
  <r>
    <s v="US-2015-129007"/>
    <n v="25032"/>
    <n v="250.32"/>
    <x v="1"/>
    <x v="125"/>
  </r>
  <r>
    <s v="US-2015-129007"/>
    <n v="71772"/>
    <n v="717.72"/>
    <x v="1"/>
    <x v="125"/>
  </r>
  <r>
    <s v="US-2015-129007"/>
    <n v="20735"/>
    <n v="207.35"/>
    <x v="1"/>
    <x v="125"/>
  </r>
  <r>
    <s v="US-2015-129007"/>
    <n v="4467"/>
    <n v="44.67"/>
    <x v="1"/>
    <x v="125"/>
  </r>
  <r>
    <s v="US-2015-129007"/>
    <n v="2097"/>
    <n v="20.97"/>
    <x v="1"/>
    <x v="125"/>
  </r>
  <r>
    <s v="US-2014-157231"/>
    <n v="11536"/>
    <n v="115.36"/>
    <x v="0"/>
    <x v="102"/>
  </r>
  <r>
    <s v="CA-2015-132388"/>
    <n v="362136"/>
    <n v="3621.36"/>
    <x v="1"/>
    <x v="443"/>
  </r>
  <r>
    <s v="CA-2015-132388"/>
    <n v="3105"/>
    <n v="31.05"/>
    <x v="1"/>
    <x v="443"/>
  </r>
  <r>
    <s v="CA-2017-160927"/>
    <n v="1296"/>
    <n v="12.96"/>
    <x v="23"/>
    <x v="292"/>
  </r>
  <r>
    <s v="CA-2017-160927"/>
    <n v="9485"/>
    <n v="94.85"/>
    <x v="23"/>
    <x v="292"/>
  </r>
  <r>
    <s v="CA-2017-160927"/>
    <n v="1348"/>
    <n v="13.48"/>
    <x v="23"/>
    <x v="292"/>
  </r>
  <r>
    <s v="CA-2017-160927"/>
    <n v="1491"/>
    <n v="14.91"/>
    <x v="23"/>
    <x v="292"/>
  </r>
  <r>
    <s v="CA-2015-105508"/>
    <n v="3998"/>
    <n v="39.979999999999997"/>
    <x v="15"/>
    <x v="20"/>
  </r>
  <r>
    <s v="CA-2016-149272"/>
    <n v="52843"/>
    <n v="528.42999999999995"/>
    <x v="5"/>
    <x v="518"/>
  </r>
  <r>
    <s v="CA-2016-149272"/>
    <n v="22386"/>
    <n v="223.86"/>
    <x v="5"/>
    <x v="518"/>
  </r>
  <r>
    <s v="CA-2014-111360"/>
    <n v="5742"/>
    <n v="57.42"/>
    <x v="24"/>
    <x v="59"/>
  </r>
  <r>
    <s v="US-2017-162124"/>
    <n v="191968"/>
    <n v="1919.68"/>
    <x v="10"/>
    <x v="22"/>
  </r>
  <r>
    <s v="CA-2015-159534"/>
    <n v="49848"/>
    <n v="498.48"/>
    <x v="15"/>
    <x v="20"/>
  </r>
  <r>
    <s v="CA-2015-159534"/>
    <n v="2399"/>
    <n v="23.99"/>
    <x v="15"/>
    <x v="20"/>
  </r>
  <r>
    <s v="CA-2015-159534"/>
    <n v="1087936"/>
    <n v="10879.36"/>
    <x v="15"/>
    <x v="20"/>
  </r>
  <r>
    <s v="CA-2015-159534"/>
    <n v="19998"/>
    <n v="199.98"/>
    <x v="15"/>
    <x v="20"/>
  </r>
  <r>
    <s v="CA-2015-159534"/>
    <n v="8392"/>
    <n v="83.92"/>
    <x v="15"/>
    <x v="20"/>
  </r>
  <r>
    <s v="CA-2016-129630"/>
    <n v="2427"/>
    <n v="24.27"/>
    <x v="1"/>
    <x v="8"/>
  </r>
  <r>
    <s v="CA-2016-129630"/>
    <n v="279996"/>
    <n v="2799.96"/>
    <x v="1"/>
    <x v="8"/>
  </r>
  <r>
    <s v="CA-2015-104948"/>
    <n v="9872"/>
    <n v="98.72"/>
    <x v="1"/>
    <x v="272"/>
  </r>
  <r>
    <s v="CA-2015-104948"/>
    <n v="683332"/>
    <n v="6833.32"/>
    <x v="1"/>
    <x v="272"/>
  </r>
  <r>
    <s v="CA-2015-104948"/>
    <n v="2996"/>
    <n v="29.96"/>
    <x v="1"/>
    <x v="272"/>
  </r>
  <r>
    <s v="CA-2014-166555"/>
    <n v="16485"/>
    <n v="164.85"/>
    <x v="15"/>
    <x v="221"/>
  </r>
  <r>
    <s v="CA-2016-114405"/>
    <n v="33528"/>
    <n v="335.28"/>
    <x v="9"/>
    <x v="10"/>
  </r>
  <r>
    <s v="CA-2016-114405"/>
    <n v="36744"/>
    <n v="367.44"/>
    <x v="9"/>
    <x v="10"/>
  </r>
  <r>
    <s v="CA-2017-132955"/>
    <n v="10293"/>
    <n v="102.93"/>
    <x v="34"/>
    <x v="395"/>
  </r>
  <r>
    <s v="CA-2016-164889"/>
    <n v="71088"/>
    <n v="710.88"/>
    <x v="1"/>
    <x v="1"/>
  </r>
  <r>
    <s v="CA-2016-169824"/>
    <n v="6035"/>
    <n v="60.35"/>
    <x v="15"/>
    <x v="20"/>
  </r>
  <r>
    <s v="CA-2016-169824"/>
    <n v="3552"/>
    <n v="35.520000000000003"/>
    <x v="15"/>
    <x v="20"/>
  </r>
  <r>
    <s v="CA-2016-169824"/>
    <n v="112"/>
    <n v="1.1200000000000001"/>
    <x v="15"/>
    <x v="20"/>
  </r>
  <r>
    <s v="CA-2017-164028"/>
    <n v="22358"/>
    <n v="223.58"/>
    <x v="1"/>
    <x v="8"/>
  </r>
  <r>
    <s v="CA-2014-143371"/>
    <n v="99882"/>
    <n v="998.82"/>
    <x v="1"/>
    <x v="125"/>
  </r>
  <r>
    <s v="CA-2014-143371"/>
    <n v="5115"/>
    <n v="51.15"/>
    <x v="1"/>
    <x v="125"/>
  </r>
  <r>
    <s v="CA-2015-145415"/>
    <n v="4074"/>
    <n v="40.74"/>
    <x v="4"/>
    <x v="4"/>
  </r>
  <r>
    <s v="CA-2014-111157"/>
    <n v="3424"/>
    <n v="34.24"/>
    <x v="9"/>
    <x v="10"/>
  </r>
  <r>
    <s v="CA-2014-111157"/>
    <n v="1512"/>
    <n v="15.12"/>
    <x v="9"/>
    <x v="10"/>
  </r>
  <r>
    <s v="CA-2017-121559"/>
    <n v="192588"/>
    <n v="1925.88"/>
    <x v="14"/>
    <x v="245"/>
  </r>
  <r>
    <s v="CA-2017-121559"/>
    <n v="24052"/>
    <n v="240.52"/>
    <x v="14"/>
    <x v="245"/>
  </r>
  <r>
    <s v="CA-2017-121559"/>
    <n v="8397"/>
    <n v="83.97"/>
    <x v="14"/>
    <x v="245"/>
  </r>
  <r>
    <s v="CA-2017-121559"/>
    <n v="3989"/>
    <n v="39.89"/>
    <x v="14"/>
    <x v="245"/>
  </r>
  <r>
    <s v="CA-2017-121559"/>
    <n v="1738"/>
    <n v="17.38"/>
    <x v="14"/>
    <x v="245"/>
  </r>
  <r>
    <s v="CA-2015-141593"/>
    <n v="55264"/>
    <n v="552.64"/>
    <x v="1"/>
    <x v="1"/>
  </r>
  <r>
    <s v="CA-2015-141593"/>
    <n v="648"/>
    <n v="6.48"/>
    <x v="1"/>
    <x v="1"/>
  </r>
  <r>
    <s v="CA-2015-141593"/>
    <n v="34248"/>
    <n v="342.48"/>
    <x v="1"/>
    <x v="1"/>
  </r>
  <r>
    <s v="CA-2015-141593"/>
    <n v="273568"/>
    <n v="2735.68"/>
    <x v="1"/>
    <x v="1"/>
  </r>
  <r>
    <s v="US-2014-143287"/>
    <n v="4635"/>
    <n v="46.35"/>
    <x v="15"/>
    <x v="106"/>
  </r>
  <r>
    <s v="US-2014-143287"/>
    <n v="22392"/>
    <n v="223.92"/>
    <x v="15"/>
    <x v="106"/>
  </r>
  <r>
    <s v="US-2014-143287"/>
    <n v="73"/>
    <n v="0.73"/>
    <x v="15"/>
    <x v="106"/>
  </r>
  <r>
    <s v="CA-2017-137421"/>
    <n v="9344"/>
    <n v="93.44"/>
    <x v="16"/>
    <x v="432"/>
  </r>
  <r>
    <s v="CA-2017-141446"/>
    <n v="180"/>
    <n v="1.8"/>
    <x v="0"/>
    <x v="159"/>
  </r>
  <r>
    <s v="CA-2015-168088"/>
    <n v="65584"/>
    <n v="655.84"/>
    <x v="5"/>
    <x v="12"/>
  </r>
  <r>
    <s v="CA-2015-168088"/>
    <n v="3834656"/>
    <n v="38346.559999999998"/>
    <x v="5"/>
    <x v="12"/>
  </r>
  <r>
    <s v="CA-2015-143700"/>
    <n v="10368"/>
    <n v="103.68"/>
    <x v="9"/>
    <x v="10"/>
  </r>
  <r>
    <s v="CA-2016-146374"/>
    <n v="134"/>
    <n v="1.34"/>
    <x v="13"/>
    <x v="46"/>
  </r>
  <r>
    <s v="CA-2016-146374"/>
    <n v="498"/>
    <n v="4.9800000000000004"/>
    <x v="13"/>
    <x v="46"/>
  </r>
  <r>
    <s v="CA-2016-146374"/>
    <n v="10969"/>
    <n v="109.69"/>
    <x v="13"/>
    <x v="46"/>
  </r>
  <r>
    <s v="CA-2017-153871"/>
    <n v="402"/>
    <n v="4.0199999999999996"/>
    <x v="30"/>
    <x v="135"/>
  </r>
  <r>
    <s v="CA-2017-153871"/>
    <n v="73598"/>
    <n v="735.98"/>
    <x v="30"/>
    <x v="135"/>
  </r>
  <r>
    <s v="CA-2017-153871"/>
    <n v="2275"/>
    <n v="22.75"/>
    <x v="30"/>
    <x v="135"/>
  </r>
  <r>
    <s v="CA-2015-103772"/>
    <n v="11956"/>
    <n v="119.56"/>
    <x v="32"/>
    <x v="214"/>
  </r>
  <r>
    <s v="CA-2015-103772"/>
    <n v="14075"/>
    <n v="140.75"/>
    <x v="32"/>
    <x v="214"/>
  </r>
  <r>
    <s v="CA-2016-130225"/>
    <n v="99568"/>
    <n v="995.68"/>
    <x v="5"/>
    <x v="12"/>
  </r>
  <r>
    <s v="US-2016-103674"/>
    <n v="27196"/>
    <n v="271.95999999999998"/>
    <x v="1"/>
    <x v="1"/>
  </r>
  <r>
    <s v="US-2016-103674"/>
    <n v="1869"/>
    <n v="18.690000000000001"/>
    <x v="1"/>
    <x v="1"/>
  </r>
  <r>
    <s v="US-2016-103674"/>
    <n v="1336"/>
    <n v="13.36"/>
    <x v="1"/>
    <x v="1"/>
  </r>
  <r>
    <s v="US-2016-103674"/>
    <n v="249584"/>
    <n v="2495.84"/>
    <x v="1"/>
    <x v="1"/>
  </r>
  <r>
    <s v="US-2016-103674"/>
    <n v="1386"/>
    <n v="13.86"/>
    <x v="1"/>
    <x v="1"/>
  </r>
  <r>
    <s v="US-2016-103674"/>
    <n v="13376"/>
    <n v="133.76"/>
    <x v="1"/>
    <x v="1"/>
  </r>
  <r>
    <s v="US-2016-103674"/>
    <n v="437472"/>
    <n v="4374.72"/>
    <x v="1"/>
    <x v="1"/>
  </r>
  <r>
    <s v="US-2015-151435"/>
    <n v="8598"/>
    <n v="85.98"/>
    <x v="28"/>
    <x v="240"/>
  </r>
  <r>
    <s v="CA-2017-163566"/>
    <n v="1652"/>
    <n v="16.52"/>
    <x v="24"/>
    <x v="54"/>
  </r>
  <r>
    <s v="US-2016-157728"/>
    <n v="3556"/>
    <n v="35.56"/>
    <x v="12"/>
    <x v="354"/>
  </r>
  <r>
    <s v="US-2016-157728"/>
    <n v="9798"/>
    <n v="97.98"/>
    <x v="12"/>
    <x v="354"/>
  </r>
  <r>
    <s v="CA-2015-100251"/>
    <n v="315"/>
    <n v="3.15"/>
    <x v="15"/>
    <x v="85"/>
  </r>
  <r>
    <s v="CA-2015-100251"/>
    <n v="556"/>
    <n v="5.56"/>
    <x v="15"/>
    <x v="85"/>
  </r>
  <r>
    <s v="CA-2016-125794"/>
    <n v="3624"/>
    <n v="36.24"/>
    <x v="1"/>
    <x v="1"/>
  </r>
  <r>
    <s v="CA-2017-163629"/>
    <n v="7999"/>
    <n v="79.989999999999995"/>
    <x v="32"/>
    <x v="417"/>
  </r>
  <r>
    <s v="CA-2017-163629"/>
    <n v="2061"/>
    <n v="20.61"/>
    <x v="32"/>
    <x v="417"/>
  </r>
  <r>
    <s v="CA-2014-110422"/>
    <n v="25248"/>
    <n v="252.48"/>
    <x v="2"/>
    <x v="100"/>
  </r>
  <r>
    <s v="CA-2017-121258"/>
    <n v="9196"/>
    <n v="91.96"/>
    <x v="1"/>
    <x v="116"/>
  </r>
  <r>
    <s v="CA-2017-121258"/>
    <n v="258576"/>
    <n v="2585.7600000000002"/>
    <x v="1"/>
    <x v="116"/>
  </r>
  <r>
    <s v="CA-2017-121258"/>
    <n v="296"/>
    <n v="2.96"/>
    <x v="1"/>
    <x v="116"/>
  </r>
  <r>
    <s v="CA-2017-119914"/>
    <n v="24316"/>
    <n v="243.16"/>
    <x v="1"/>
    <x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1A24C-A359-4283-A5FA-202EA33874DA}" name="Tabela dinâmica7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rowGrandTotals="0" colGrandTotals="0" itemPrintTitles="1" createdVersion="8" indent="0" outline="1" outlineData="1" multipleFieldFilters="0" rowHeaderCaption="Meses / Anos" colHeaderCaption="Primeira Compra">
  <location ref="I1:V44" firstHeaderRow="1" firstDataRow="2" firstDataCol="1"/>
  <pivotFields count="6">
    <pivotField showAll="0"/>
    <pivotField numFmtId="164" showAll="0"/>
    <pivotField dataField="1" showAll="0"/>
    <pivotField numFmtId="164" showAll="0"/>
    <pivotField axis="axisCol" showAll="0">
      <items count="49">
        <item x="0"/>
        <item x="15"/>
        <item x="40"/>
        <item x="35"/>
        <item x="28"/>
        <item x="38"/>
        <item x="1"/>
        <item x="29"/>
        <item x="36"/>
        <item x="41"/>
        <item x="5"/>
        <item x="17"/>
        <item x="18"/>
        <item h="1" x="6"/>
        <item h="1" x="20"/>
        <item h="1" x="42"/>
        <item h="1" x="39"/>
        <item h="1" x="13"/>
        <item h="1" x="25"/>
        <item h="1" x="2"/>
        <item h="1" x="19"/>
        <item h="1" x="21"/>
        <item h="1" x="26"/>
        <item h="1" x="33"/>
        <item h="1" x="3"/>
        <item h="1" x="14"/>
        <item h="1" x="11"/>
        <item h="1" x="7"/>
        <item h="1" x="30"/>
        <item h="1" x="22"/>
        <item h="1" x="23"/>
        <item h="1" x="8"/>
        <item h="1" x="24"/>
        <item h="1" x="16"/>
        <item h="1" x="31"/>
        <item h="1" x="12"/>
        <item h="1" x="34"/>
        <item h="1" x="32"/>
        <item h="1" x="37"/>
        <item h="1" x="4"/>
        <item h="1" x="43"/>
        <item h="1" x="9"/>
        <item h="1" x="27"/>
        <item h="1" x="45"/>
        <item h="1" x="10"/>
        <item h="1" x="44"/>
        <item h="1" x="46"/>
        <item h="1" x="47"/>
        <item t="default"/>
      </items>
    </pivotField>
    <pivotField axis="axisRow" showAll="0">
      <items count="43">
        <item x="17"/>
        <item x="4"/>
        <item x="0"/>
        <item x="1"/>
        <item x="2"/>
        <item x="3"/>
        <item x="8"/>
        <item x="13"/>
        <item x="15"/>
        <item x="9"/>
        <item x="7"/>
        <item x="6"/>
        <item x="12"/>
        <item x="37"/>
        <item x="16"/>
        <item x="21"/>
        <item x="14"/>
        <item x="22"/>
        <item x="23"/>
        <item x="27"/>
        <item x="5"/>
        <item x="31"/>
        <item x="28"/>
        <item x="10"/>
        <item x="25"/>
        <item x="26"/>
        <item x="24"/>
        <item x="33"/>
        <item x="20"/>
        <item x="36"/>
        <item x="18"/>
        <item x="11"/>
        <item x="34"/>
        <item x="19"/>
        <item x="32"/>
        <item x="40"/>
        <item x="39"/>
        <item x="29"/>
        <item x="35"/>
        <item x="41"/>
        <item x="38"/>
        <item x="30"/>
        <item t="default"/>
      </items>
    </pivotField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Análise Cohort" fld="2" subtotal="count" showDataAs="percent" baseField="4" baseItem="0" numFmtId="1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7E53B-B967-4F56-918F-9C6F4DE2022F}" name="Tabela dinâmica16" cacheId="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G3:H53" firstHeaderRow="1" firstDataRow="1" firstDataCol="1"/>
  <pivotFields count="5">
    <pivotField showAll="0"/>
    <pivotField showAll="0"/>
    <pivotField dataField="1" numFmtId="44"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</pivotFields>
  <rowFields count="1">
    <field x="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a de Sales2" fld="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2E68F77A-719B-4C3F-83D8-56C052A564A8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Country" tableColumnId="2"/>
      <queryTableField id="3" name="City" tableColumnId="3"/>
      <queryTableField id="4" name="State" tableColumnId="4"/>
      <queryTableField id="5" name="Postal Code" tableColumnId="5"/>
      <queryTableField id="6" name="Reg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BE4EAB03-D4AE-4400-9B7F-C885ABC0B3BC}" autoFormatId="16" applyNumberFormats="0" applyBorderFormats="0" applyFontFormats="0" applyPatternFormats="0" applyAlignmentFormats="0" applyWidthHeightFormats="0">
  <queryTableRefresh nextId="15" unboundColumnsRight="3">
    <queryTableFields count="5">
      <queryTableField id="1" name="Order ID" tableColumnId="1"/>
      <queryTableField id="7" name="Sales" tableColumnId="7"/>
      <queryTableField id="11" dataBound="0" tableColumnId="11"/>
      <queryTableField id="13" dataBound="0" tableColumnId="13"/>
      <queryTableField id="14" dataBound="0" tableColumnId="14"/>
    </queryTableFields>
    <queryTableDeletedFields count="8">
      <deletedField name="Order Date"/>
      <deletedField name="Ship Date"/>
      <deletedField name="Ship Mode"/>
      <deletedField name="Customer ID"/>
      <deletedField name="Product ID"/>
      <deletedField name="Quantity"/>
      <deletedField name="Discount"/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5CFA47-1AA7-4E93-BDED-2C84E2FA0A48}" name="location" displayName="location" ref="A1:F5010" tableType="queryTable" totalsRowShown="0">
  <tableColumns count="6">
    <tableColumn id="1" xr3:uid="{AFF663D6-A072-4865-AE8E-0F2D63BD8383}" uniqueName="1" name="Order ID" queryTableFieldId="1" dataDxfId="14"/>
    <tableColumn id="2" xr3:uid="{3680A656-52C2-43F8-86BA-6D241394D1E4}" uniqueName="2" name="Country" queryTableFieldId="2" dataDxfId="13"/>
    <tableColumn id="3" xr3:uid="{E55BD120-BD6A-47D2-8422-7C24F849832B}" uniqueName="3" name="City" queryTableFieldId="3" dataDxfId="12"/>
    <tableColumn id="4" xr3:uid="{4511EDBF-B164-4789-826F-5123B0EF22A3}" uniqueName="4" name="State" queryTableFieldId="4" dataDxfId="11"/>
    <tableColumn id="5" xr3:uid="{13A625DF-9373-4B1E-A160-3B78FB09DE78}" uniqueName="5" name="Postal Code" queryTableFieldId="5"/>
    <tableColumn id="6" xr3:uid="{B8579A0F-B168-423F-8B79-349180D29F43}" uniqueName="6" name="Region" queryTableFieldId="6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66BAA-7E5A-4022-B4B5-97751A72FB9F}" name="orders__4" displayName="orders__4" ref="A2:E9996" tableType="queryTable" totalsRowShown="0">
  <tableColumns count="5">
    <tableColumn id="1" xr3:uid="{A9978F8F-6040-4F65-A31C-ACD43953E3B6}" uniqueName="1" name="Order ID" queryTableFieldId="1" dataDxfId="15"/>
    <tableColumn id="7" xr3:uid="{7D8D2C34-6C38-4D69-A2E1-B0A1F41CF49D}" uniqueName="7" name="Sales" queryTableFieldId="7"/>
    <tableColumn id="11" xr3:uid="{DBEA2892-BE75-485A-9671-56258216CF9E}" uniqueName="11" name="Sales2" queryTableFieldId="11" dataCellStyle="Moeda">
      <calculatedColumnFormula>(B3/100)</calculatedColumnFormula>
    </tableColumn>
    <tableColumn id="13" xr3:uid="{24ECB8E1-1DE6-40F5-9F7E-9927307B6DAF}" uniqueName="13" name="State" queryTableFieldId="13" dataDxfId="9">
      <calculatedColumnFormula>VLOOKUP(orders__4[[#This Row],[Order ID]],location[#All],4,FALSE)</calculatedColumnFormula>
    </tableColumn>
    <tableColumn id="14" xr3:uid="{05A2645A-A6D4-4257-8D12-371C37CE805F}" uniqueName="14" name="City" queryTableFieldId="14" dataDxfId="8">
      <calculatedColumnFormula>VLOOKUP(orders__4[[#This Row],[Order ID]],location[#All],3,FALSE)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EF0B-59F1-44D6-B639-723C313C46F2}">
  <dimension ref="A1:V9995"/>
  <sheetViews>
    <sheetView tabSelected="1" topLeftCell="I1" zoomScaleNormal="100" workbookViewId="0">
      <selection activeCell="I1" sqref="I1"/>
    </sheetView>
  </sheetViews>
  <sheetFormatPr defaultRowHeight="14.4" x14ac:dyDescent="0.3"/>
  <cols>
    <col min="1" max="1" width="14.77734375" hidden="1" customWidth="1"/>
    <col min="2" max="2" width="12.21875" style="1" hidden="1" customWidth="1"/>
    <col min="3" max="3" width="13.44140625" hidden="1" customWidth="1"/>
    <col min="4" max="4" width="16.109375" style="1" hidden="1" customWidth="1"/>
    <col min="5" max="5" width="15.5546875" hidden="1" customWidth="1"/>
    <col min="6" max="6" width="20.77734375" hidden="1" customWidth="1"/>
    <col min="7" max="8" width="7.6640625" hidden="1" customWidth="1"/>
    <col min="9" max="9" width="13.77734375" bestFit="1" customWidth="1"/>
    <col min="10" max="10" width="17.5546875" bestFit="1" customWidth="1"/>
    <col min="11" max="11" width="7.109375" bestFit="1" customWidth="1"/>
    <col min="12" max="12" width="8.109375" bestFit="1" customWidth="1"/>
    <col min="13" max="15" width="7.109375" bestFit="1" customWidth="1"/>
    <col min="16" max="16" width="8.109375" bestFit="1" customWidth="1"/>
    <col min="17" max="19" width="7.109375" bestFit="1" customWidth="1"/>
    <col min="20" max="22" width="8.109375" bestFit="1" customWidth="1"/>
    <col min="23" max="24" width="8.77734375" bestFit="1" customWidth="1"/>
    <col min="25" max="25" width="8.109375" bestFit="1" customWidth="1"/>
    <col min="26" max="26" width="8.77734375" bestFit="1" customWidth="1"/>
    <col min="27" max="27" width="8.109375" bestFit="1" customWidth="1"/>
    <col min="28" max="28" width="8.77734375" bestFit="1" customWidth="1"/>
    <col min="29" max="29" width="9.21875" bestFit="1" customWidth="1"/>
    <col min="30" max="55" width="8.109375" bestFit="1" customWidth="1"/>
    <col min="56" max="56" width="7.6640625" bestFit="1" customWidth="1"/>
    <col min="57" max="57" width="7.33203125" bestFit="1" customWidth="1"/>
    <col min="58" max="58" width="10.5546875" bestFit="1" customWidth="1"/>
    <col min="59" max="60" width="7.6640625" bestFit="1" customWidth="1"/>
    <col min="61" max="61" width="13.6640625" bestFit="1" customWidth="1"/>
    <col min="62" max="62" width="10.77734375" bestFit="1" customWidth="1"/>
    <col min="63" max="68" width="7.6640625" bestFit="1" customWidth="1"/>
    <col min="69" max="69" width="13.6640625" bestFit="1" customWidth="1"/>
    <col min="70" max="70" width="10.77734375" bestFit="1" customWidth="1"/>
    <col min="71" max="76" width="7.6640625" bestFit="1" customWidth="1"/>
    <col min="77" max="77" width="13.6640625" bestFit="1" customWidth="1"/>
    <col min="78" max="78" width="10.77734375" bestFit="1" customWidth="1"/>
    <col min="79" max="87" width="7.6640625" bestFit="1" customWidth="1"/>
    <col min="88" max="88" width="13.6640625" bestFit="1" customWidth="1"/>
    <col min="89" max="89" width="10.77734375" bestFit="1" customWidth="1"/>
    <col min="90" max="95" width="7.6640625" bestFit="1" customWidth="1"/>
    <col min="96" max="96" width="13.6640625" bestFit="1" customWidth="1"/>
    <col min="97" max="97" width="10.77734375" bestFit="1" customWidth="1"/>
    <col min="98" max="100" width="7.6640625" bestFit="1" customWidth="1"/>
    <col min="101" max="101" width="13.6640625" bestFit="1" customWidth="1"/>
    <col min="102" max="102" width="10.77734375" bestFit="1" customWidth="1"/>
    <col min="103" max="110" width="7.6640625" bestFit="1" customWidth="1"/>
    <col min="111" max="111" width="13.6640625" bestFit="1" customWidth="1"/>
    <col min="112" max="112" width="10.77734375" bestFit="1" customWidth="1"/>
    <col min="113" max="115" width="7.6640625" bestFit="1" customWidth="1"/>
    <col min="116" max="116" width="13.6640625" bestFit="1" customWidth="1"/>
    <col min="117" max="117" width="10.77734375" bestFit="1" customWidth="1"/>
    <col min="118" max="120" width="7.6640625" bestFit="1" customWidth="1"/>
    <col min="121" max="121" width="13.6640625" bestFit="1" customWidth="1"/>
    <col min="122" max="122" width="10.77734375" bestFit="1" customWidth="1"/>
    <col min="123" max="131" width="7.6640625" bestFit="1" customWidth="1"/>
    <col min="132" max="132" width="13.6640625" bestFit="1" customWidth="1"/>
    <col min="133" max="133" width="10" bestFit="1" customWidth="1"/>
    <col min="134" max="141" width="7.6640625" bestFit="1" customWidth="1"/>
    <col min="142" max="142" width="12.77734375" bestFit="1" customWidth="1"/>
    <col min="143" max="143" width="10.109375" bestFit="1" customWidth="1"/>
    <col min="144" max="149" width="7.6640625" bestFit="1" customWidth="1"/>
    <col min="150" max="150" width="12.88671875" bestFit="1" customWidth="1"/>
    <col min="151" max="151" width="10.109375" bestFit="1" customWidth="1"/>
    <col min="152" max="156" width="7.6640625" bestFit="1" customWidth="1"/>
    <col min="157" max="157" width="12.88671875" bestFit="1" customWidth="1"/>
    <col min="158" max="158" width="10.109375" bestFit="1" customWidth="1"/>
    <col min="159" max="164" width="7.6640625" bestFit="1" customWidth="1"/>
    <col min="165" max="165" width="12.88671875" bestFit="1" customWidth="1"/>
    <col min="166" max="166" width="10.109375" bestFit="1" customWidth="1"/>
    <col min="167" max="168" width="7.6640625" bestFit="1" customWidth="1"/>
    <col min="169" max="169" width="12.88671875" bestFit="1" customWidth="1"/>
    <col min="170" max="170" width="10.88671875" bestFit="1" customWidth="1"/>
    <col min="171" max="174" width="7.6640625" bestFit="1" customWidth="1"/>
    <col min="175" max="175" width="13.77734375" bestFit="1" customWidth="1"/>
    <col min="176" max="176" width="10.88671875" bestFit="1" customWidth="1"/>
    <col min="177" max="181" width="7.6640625" bestFit="1" customWidth="1"/>
    <col min="182" max="182" width="13.77734375" bestFit="1" customWidth="1"/>
    <col min="183" max="183" width="10.77734375" bestFit="1" customWidth="1"/>
    <col min="184" max="184" width="13.6640625" bestFit="1" customWidth="1"/>
    <col min="185" max="185" width="10.5546875" bestFit="1" customWidth="1"/>
    <col min="186" max="191" width="7.6640625" bestFit="1" customWidth="1"/>
    <col min="192" max="192" width="13.44140625" bestFit="1" customWidth="1"/>
    <col min="193" max="193" width="10.5546875" bestFit="1" customWidth="1"/>
    <col min="194" max="201" width="7.6640625" bestFit="1" customWidth="1"/>
    <col min="202" max="202" width="13.44140625" bestFit="1" customWidth="1"/>
    <col min="203" max="203" width="10.5546875" bestFit="1" customWidth="1"/>
    <col min="204" max="205" width="7.6640625" bestFit="1" customWidth="1"/>
    <col min="206" max="206" width="13.44140625" bestFit="1" customWidth="1"/>
    <col min="207" max="207" width="10.5546875" bestFit="1" customWidth="1"/>
    <col min="208" max="211" width="7.6640625" bestFit="1" customWidth="1"/>
    <col min="212" max="212" width="13.44140625" bestFit="1" customWidth="1"/>
    <col min="213" max="213" width="10.5546875" bestFit="1" customWidth="1"/>
    <col min="214" max="216" width="7.6640625" bestFit="1" customWidth="1"/>
    <col min="217" max="217" width="13.44140625" bestFit="1" customWidth="1"/>
    <col min="218" max="218" width="10.5546875" bestFit="1" customWidth="1"/>
    <col min="219" max="223" width="7.6640625" bestFit="1" customWidth="1"/>
    <col min="224" max="224" width="13.44140625" bestFit="1" customWidth="1"/>
    <col min="225" max="225" width="10.5546875" bestFit="1" customWidth="1"/>
    <col min="226" max="226" width="13.44140625" bestFit="1" customWidth="1"/>
    <col min="227" max="227" width="10.5546875" bestFit="1" customWidth="1"/>
    <col min="228" max="233" width="7.6640625" bestFit="1" customWidth="1"/>
    <col min="234" max="234" width="13.44140625" bestFit="1" customWidth="1"/>
    <col min="235" max="235" width="10.5546875" bestFit="1" customWidth="1"/>
    <col min="236" max="241" width="7.6640625" bestFit="1" customWidth="1"/>
    <col min="242" max="242" width="13.44140625" bestFit="1" customWidth="1"/>
    <col min="243" max="243" width="10.5546875" bestFit="1" customWidth="1"/>
    <col min="244" max="251" width="7.6640625" bestFit="1" customWidth="1"/>
    <col min="252" max="252" width="13.44140625" bestFit="1" customWidth="1"/>
    <col min="253" max="253" width="10.5546875" bestFit="1" customWidth="1"/>
    <col min="254" max="254" width="7.6640625" bestFit="1" customWidth="1"/>
    <col min="255" max="255" width="13.44140625" bestFit="1" customWidth="1"/>
    <col min="256" max="256" width="10.5546875" bestFit="1" customWidth="1"/>
    <col min="257" max="260" width="7.6640625" bestFit="1" customWidth="1"/>
    <col min="261" max="261" width="13.44140625" bestFit="1" customWidth="1"/>
    <col min="262" max="262" width="10.5546875" bestFit="1" customWidth="1"/>
    <col min="263" max="268" width="7.6640625" bestFit="1" customWidth="1"/>
    <col min="269" max="269" width="13.44140625" bestFit="1" customWidth="1"/>
    <col min="270" max="270" width="10.5546875" bestFit="1" customWidth="1"/>
    <col min="271" max="273" width="7.6640625" bestFit="1" customWidth="1"/>
    <col min="274" max="274" width="13.44140625" bestFit="1" customWidth="1"/>
    <col min="275" max="275" width="10.5546875" bestFit="1" customWidth="1"/>
    <col min="276" max="281" width="7.6640625" bestFit="1" customWidth="1"/>
    <col min="282" max="282" width="13.44140625" bestFit="1" customWidth="1"/>
    <col min="283" max="283" width="10.33203125" bestFit="1" customWidth="1"/>
    <col min="284" max="288" width="7.6640625" bestFit="1" customWidth="1"/>
    <col min="289" max="289" width="13.21875" bestFit="1" customWidth="1"/>
    <col min="290" max="290" width="10.33203125" bestFit="1" customWidth="1"/>
    <col min="291" max="299" width="7.6640625" bestFit="1" customWidth="1"/>
    <col min="300" max="300" width="13.21875" bestFit="1" customWidth="1"/>
    <col min="301" max="301" width="11.109375" bestFit="1" customWidth="1"/>
    <col min="302" max="304" width="7.6640625" bestFit="1" customWidth="1"/>
    <col min="305" max="305" width="14" bestFit="1" customWidth="1"/>
    <col min="306" max="306" width="11.109375" bestFit="1" customWidth="1"/>
    <col min="307" max="312" width="7.6640625" bestFit="1" customWidth="1"/>
    <col min="313" max="313" width="14" bestFit="1" customWidth="1"/>
    <col min="314" max="314" width="10.44140625" bestFit="1" customWidth="1"/>
    <col min="315" max="317" width="7.6640625" bestFit="1" customWidth="1"/>
    <col min="318" max="318" width="13.33203125" bestFit="1" customWidth="1"/>
    <col min="319" max="319" width="10.44140625" bestFit="1" customWidth="1"/>
    <col min="320" max="323" width="7.6640625" bestFit="1" customWidth="1"/>
    <col min="324" max="324" width="13.33203125" bestFit="1" customWidth="1"/>
    <col min="325" max="325" width="10.5546875" bestFit="1" customWidth="1"/>
    <col min="326" max="329" width="7.6640625" bestFit="1" customWidth="1"/>
    <col min="330" max="330" width="13.44140625" bestFit="1" customWidth="1"/>
    <col min="331" max="331" width="10.5546875" bestFit="1" customWidth="1"/>
    <col min="332" max="338" width="7.6640625" bestFit="1" customWidth="1"/>
    <col min="339" max="339" width="13.44140625" bestFit="1" customWidth="1"/>
    <col min="340" max="340" width="10.6640625" bestFit="1" customWidth="1"/>
    <col min="341" max="348" width="7.6640625" bestFit="1" customWidth="1"/>
    <col min="349" max="349" width="13.5546875" bestFit="1" customWidth="1"/>
    <col min="350" max="350" width="10.6640625" bestFit="1" customWidth="1"/>
    <col min="351" max="360" width="7.6640625" bestFit="1" customWidth="1"/>
    <col min="361" max="361" width="13.5546875" bestFit="1" customWidth="1"/>
    <col min="362" max="362" width="10.6640625" bestFit="1" customWidth="1"/>
    <col min="363" max="367" width="7.6640625" bestFit="1" customWidth="1"/>
    <col min="368" max="368" width="13.5546875" bestFit="1" customWidth="1"/>
    <col min="369" max="369" width="10.6640625" bestFit="1" customWidth="1"/>
    <col min="370" max="370" width="7.6640625" bestFit="1" customWidth="1"/>
    <col min="371" max="371" width="13.5546875" bestFit="1" customWidth="1"/>
    <col min="372" max="372" width="10.6640625" bestFit="1" customWidth="1"/>
    <col min="373" max="378" width="7.6640625" bestFit="1" customWidth="1"/>
    <col min="379" max="379" width="13.5546875" bestFit="1" customWidth="1"/>
    <col min="380" max="380" width="10.6640625" bestFit="1" customWidth="1"/>
    <col min="381" max="384" width="7.6640625" bestFit="1" customWidth="1"/>
    <col min="385" max="385" width="13.5546875" bestFit="1" customWidth="1"/>
    <col min="386" max="386" width="10.6640625" bestFit="1" customWidth="1"/>
    <col min="387" max="388" width="7.6640625" bestFit="1" customWidth="1"/>
    <col min="389" max="389" width="13.5546875" bestFit="1" customWidth="1"/>
    <col min="390" max="390" width="10.6640625" bestFit="1" customWidth="1"/>
    <col min="391" max="395" width="7.6640625" bestFit="1" customWidth="1"/>
    <col min="396" max="396" width="13.5546875" bestFit="1" customWidth="1"/>
    <col min="397" max="397" width="10.6640625" bestFit="1" customWidth="1"/>
    <col min="398" max="402" width="7.6640625" bestFit="1" customWidth="1"/>
    <col min="403" max="403" width="13.5546875" bestFit="1" customWidth="1"/>
    <col min="404" max="404" width="10.44140625" bestFit="1" customWidth="1"/>
    <col min="405" max="408" width="7.6640625" bestFit="1" customWidth="1"/>
    <col min="409" max="409" width="13.33203125" bestFit="1" customWidth="1"/>
    <col min="410" max="410" width="10.44140625" bestFit="1" customWidth="1"/>
    <col min="411" max="414" width="7.6640625" bestFit="1" customWidth="1"/>
    <col min="415" max="415" width="13.33203125" bestFit="1" customWidth="1"/>
    <col min="416" max="416" width="10.44140625" bestFit="1" customWidth="1"/>
    <col min="417" max="420" width="7.6640625" bestFit="1" customWidth="1"/>
    <col min="421" max="421" width="13.33203125" bestFit="1" customWidth="1"/>
    <col min="422" max="422" width="10.44140625" bestFit="1" customWidth="1"/>
    <col min="423" max="427" width="7.6640625" bestFit="1" customWidth="1"/>
    <col min="428" max="428" width="13.33203125" bestFit="1" customWidth="1"/>
    <col min="429" max="429" width="10.44140625" bestFit="1" customWidth="1"/>
    <col min="430" max="432" width="7.6640625" bestFit="1" customWidth="1"/>
    <col min="433" max="433" width="13.33203125" bestFit="1" customWidth="1"/>
    <col min="434" max="434" width="10.44140625" bestFit="1" customWidth="1"/>
    <col min="435" max="440" width="7.6640625" bestFit="1" customWidth="1"/>
    <col min="441" max="441" width="13.33203125" bestFit="1" customWidth="1"/>
    <col min="442" max="442" width="10.44140625" bestFit="1" customWidth="1"/>
    <col min="443" max="444" width="7.6640625" bestFit="1" customWidth="1"/>
    <col min="445" max="445" width="13.33203125" bestFit="1" customWidth="1"/>
    <col min="446" max="446" width="10.44140625" bestFit="1" customWidth="1"/>
    <col min="447" max="454" width="7.6640625" bestFit="1" customWidth="1"/>
    <col min="455" max="455" width="13.33203125" bestFit="1" customWidth="1"/>
    <col min="456" max="456" width="10.44140625" bestFit="1" customWidth="1"/>
    <col min="457" max="459" width="7.6640625" bestFit="1" customWidth="1"/>
    <col min="460" max="460" width="13.33203125" bestFit="1" customWidth="1"/>
    <col min="461" max="461" width="10.44140625" bestFit="1" customWidth="1"/>
    <col min="462" max="463" width="7.6640625" bestFit="1" customWidth="1"/>
    <col min="464" max="464" width="13.33203125" bestFit="1" customWidth="1"/>
    <col min="465" max="465" width="10.77734375" bestFit="1" customWidth="1"/>
    <col min="466" max="472" width="7.6640625" bestFit="1" customWidth="1"/>
    <col min="473" max="473" width="13.6640625" bestFit="1" customWidth="1"/>
    <col min="474" max="474" width="10.77734375" bestFit="1" customWidth="1"/>
    <col min="475" max="479" width="7.6640625" bestFit="1" customWidth="1"/>
    <col min="480" max="480" width="13.6640625" bestFit="1" customWidth="1"/>
    <col min="481" max="481" width="10.77734375" bestFit="1" customWidth="1"/>
    <col min="482" max="486" width="7.6640625" bestFit="1" customWidth="1"/>
    <col min="487" max="487" width="13.6640625" bestFit="1" customWidth="1"/>
    <col min="488" max="488" width="10.77734375" bestFit="1" customWidth="1"/>
    <col min="489" max="495" width="7.6640625" bestFit="1" customWidth="1"/>
    <col min="496" max="496" width="13.6640625" bestFit="1" customWidth="1"/>
    <col min="497" max="497" width="10.5546875" bestFit="1" customWidth="1"/>
    <col min="498" max="502" width="7.6640625" bestFit="1" customWidth="1"/>
    <col min="503" max="503" width="13.44140625" bestFit="1" customWidth="1"/>
    <col min="504" max="504" width="10.88671875" bestFit="1" customWidth="1"/>
    <col min="505" max="507" width="7.6640625" bestFit="1" customWidth="1"/>
    <col min="508" max="508" width="13.77734375" bestFit="1" customWidth="1"/>
    <col min="509" max="509" width="10.88671875" bestFit="1" customWidth="1"/>
    <col min="510" max="514" width="7.6640625" bestFit="1" customWidth="1"/>
    <col min="515" max="515" width="13.77734375" bestFit="1" customWidth="1"/>
    <col min="516" max="516" width="10.88671875" bestFit="1" customWidth="1"/>
    <col min="517" max="523" width="7.6640625" bestFit="1" customWidth="1"/>
    <col min="524" max="524" width="13.77734375" bestFit="1" customWidth="1"/>
    <col min="525" max="525" width="10.88671875" bestFit="1" customWidth="1"/>
    <col min="526" max="534" width="7.6640625" bestFit="1" customWidth="1"/>
    <col min="535" max="535" width="13.77734375" bestFit="1" customWidth="1"/>
    <col min="536" max="536" width="10.77734375" bestFit="1" customWidth="1"/>
    <col min="537" max="539" width="7.6640625" bestFit="1" customWidth="1"/>
    <col min="540" max="540" width="13.6640625" bestFit="1" customWidth="1"/>
    <col min="541" max="541" width="10.77734375" bestFit="1" customWidth="1"/>
    <col min="542" max="545" width="7.6640625" bestFit="1" customWidth="1"/>
    <col min="546" max="546" width="13.6640625" bestFit="1" customWidth="1"/>
    <col min="547" max="547" width="10.77734375" bestFit="1" customWidth="1"/>
    <col min="548" max="551" width="7.6640625" bestFit="1" customWidth="1"/>
    <col min="552" max="552" width="13.6640625" bestFit="1" customWidth="1"/>
    <col min="553" max="553" width="10.77734375" bestFit="1" customWidth="1"/>
    <col min="554" max="554" width="7.6640625" bestFit="1" customWidth="1"/>
    <col min="555" max="555" width="13.6640625" bestFit="1" customWidth="1"/>
    <col min="556" max="556" width="10.5546875" bestFit="1" customWidth="1"/>
    <col min="557" max="560" width="7.6640625" bestFit="1" customWidth="1"/>
    <col min="561" max="561" width="13.44140625" bestFit="1" customWidth="1"/>
    <col min="562" max="562" width="10.5546875" bestFit="1" customWidth="1"/>
    <col min="563" max="573" width="7.6640625" bestFit="1" customWidth="1"/>
    <col min="574" max="574" width="13.44140625" bestFit="1" customWidth="1"/>
    <col min="575" max="575" width="10.5546875" bestFit="1" customWidth="1"/>
    <col min="576" max="580" width="7.6640625" bestFit="1" customWidth="1"/>
    <col min="581" max="581" width="13.44140625" bestFit="1" customWidth="1"/>
    <col min="582" max="582" width="10.5546875" bestFit="1" customWidth="1"/>
    <col min="583" max="588" width="7.6640625" bestFit="1" customWidth="1"/>
    <col min="589" max="589" width="13.44140625" bestFit="1" customWidth="1"/>
    <col min="590" max="590" width="10.5546875" bestFit="1" customWidth="1"/>
    <col min="591" max="594" width="7.6640625" bestFit="1" customWidth="1"/>
    <col min="595" max="595" width="13.44140625" bestFit="1" customWidth="1"/>
    <col min="596" max="596" width="10.5546875" bestFit="1" customWidth="1"/>
    <col min="597" max="602" width="7.6640625" bestFit="1" customWidth="1"/>
    <col min="603" max="603" width="13.44140625" bestFit="1" customWidth="1"/>
    <col min="604" max="604" width="10.5546875" bestFit="1" customWidth="1"/>
    <col min="605" max="608" width="7.6640625" bestFit="1" customWidth="1"/>
    <col min="609" max="609" width="13.44140625" bestFit="1" customWidth="1"/>
    <col min="610" max="610" width="10.5546875" bestFit="1" customWidth="1"/>
    <col min="611" max="614" width="7.6640625" bestFit="1" customWidth="1"/>
    <col min="615" max="615" width="13.44140625" bestFit="1" customWidth="1"/>
    <col min="616" max="616" width="10.5546875" bestFit="1" customWidth="1"/>
    <col min="617" max="621" width="7.6640625" bestFit="1" customWidth="1"/>
    <col min="622" max="622" width="13.44140625" bestFit="1" customWidth="1"/>
    <col min="623" max="623" width="10.5546875" bestFit="1" customWidth="1"/>
    <col min="624" max="625" width="7.6640625" bestFit="1" customWidth="1"/>
    <col min="626" max="626" width="13.44140625" bestFit="1" customWidth="1"/>
    <col min="627" max="627" width="10.5546875" bestFit="1" customWidth="1"/>
    <col min="628" max="633" width="7.6640625" bestFit="1" customWidth="1"/>
    <col min="634" max="634" width="13.44140625" bestFit="1" customWidth="1"/>
    <col min="635" max="635" width="10.5546875" bestFit="1" customWidth="1"/>
    <col min="636" max="636" width="7.6640625" bestFit="1" customWidth="1"/>
    <col min="637" max="637" width="13.44140625" bestFit="1" customWidth="1"/>
    <col min="638" max="638" width="10.33203125" bestFit="1" customWidth="1"/>
    <col min="639" max="641" width="7.6640625" bestFit="1" customWidth="1"/>
    <col min="642" max="642" width="13.21875" bestFit="1" customWidth="1"/>
    <col min="643" max="643" width="10.33203125" bestFit="1" customWidth="1"/>
    <col min="644" max="648" width="7.6640625" bestFit="1" customWidth="1"/>
    <col min="649" max="649" width="13.21875" bestFit="1" customWidth="1"/>
    <col min="650" max="650" width="10.33203125" bestFit="1" customWidth="1"/>
    <col min="651" max="653" width="7.6640625" bestFit="1" customWidth="1"/>
    <col min="654" max="654" width="13.21875" bestFit="1" customWidth="1"/>
    <col min="655" max="655" width="10.33203125" bestFit="1" customWidth="1"/>
    <col min="656" max="656" width="7.6640625" bestFit="1" customWidth="1"/>
    <col min="657" max="657" width="13.21875" bestFit="1" customWidth="1"/>
    <col min="658" max="658" width="10.33203125" bestFit="1" customWidth="1"/>
    <col min="659" max="662" width="7.6640625" bestFit="1" customWidth="1"/>
    <col min="663" max="663" width="13.21875" bestFit="1" customWidth="1"/>
    <col min="664" max="664" width="10.33203125" bestFit="1" customWidth="1"/>
    <col min="665" max="669" width="7.6640625" bestFit="1" customWidth="1"/>
    <col min="670" max="670" width="13.21875" bestFit="1" customWidth="1"/>
    <col min="671" max="671" width="10.5546875" bestFit="1" customWidth="1"/>
    <col min="672" max="675" width="7.6640625" bestFit="1" customWidth="1"/>
    <col min="676" max="676" width="13.44140625" bestFit="1" customWidth="1"/>
    <col min="677" max="677" width="11.109375" bestFit="1" customWidth="1"/>
    <col min="678" max="679" width="7.6640625" bestFit="1" customWidth="1"/>
    <col min="680" max="680" width="14" bestFit="1" customWidth="1"/>
    <col min="681" max="681" width="11.109375" bestFit="1" customWidth="1"/>
    <col min="682" max="687" width="7.6640625" bestFit="1" customWidth="1"/>
    <col min="688" max="688" width="14" bestFit="1" customWidth="1"/>
    <col min="689" max="689" width="11.109375" bestFit="1" customWidth="1"/>
    <col min="690" max="692" width="7.6640625" bestFit="1" customWidth="1"/>
    <col min="693" max="693" width="14" bestFit="1" customWidth="1"/>
    <col min="694" max="694" width="10.6640625" bestFit="1" customWidth="1"/>
    <col min="695" max="699" width="7.6640625" bestFit="1" customWidth="1"/>
    <col min="700" max="700" width="13.5546875" bestFit="1" customWidth="1"/>
    <col min="701" max="701" width="10.6640625" bestFit="1" customWidth="1"/>
    <col min="702" max="704" width="7.6640625" bestFit="1" customWidth="1"/>
    <col min="705" max="705" width="13.5546875" bestFit="1" customWidth="1"/>
    <col min="706" max="706" width="10.6640625" bestFit="1" customWidth="1"/>
    <col min="707" max="713" width="7.6640625" bestFit="1" customWidth="1"/>
    <col min="714" max="714" width="13.5546875" bestFit="1" customWidth="1"/>
    <col min="715" max="715" width="10.6640625" bestFit="1" customWidth="1"/>
    <col min="716" max="717" width="7.6640625" bestFit="1" customWidth="1"/>
    <col min="718" max="718" width="13.5546875" bestFit="1" customWidth="1"/>
    <col min="719" max="719" width="10.6640625" bestFit="1" customWidth="1"/>
    <col min="720" max="725" width="7.6640625" bestFit="1" customWidth="1"/>
    <col min="726" max="726" width="13.5546875" bestFit="1" customWidth="1"/>
    <col min="727" max="727" width="10.6640625" bestFit="1" customWidth="1"/>
    <col min="728" max="733" width="7.6640625" bestFit="1" customWidth="1"/>
    <col min="734" max="734" width="13.5546875" bestFit="1" customWidth="1"/>
    <col min="735" max="735" width="10.6640625" bestFit="1" customWidth="1"/>
    <col min="736" max="742" width="7.6640625" bestFit="1" customWidth="1"/>
    <col min="743" max="743" width="13.5546875" bestFit="1" customWidth="1"/>
    <col min="744" max="744" width="10.6640625" bestFit="1" customWidth="1"/>
    <col min="745" max="750" width="7.6640625" bestFit="1" customWidth="1"/>
    <col min="751" max="751" width="13.5546875" bestFit="1" customWidth="1"/>
    <col min="752" max="752" width="10.77734375" bestFit="1" customWidth="1"/>
    <col min="753" max="756" width="7.6640625" bestFit="1" customWidth="1"/>
    <col min="757" max="757" width="13.6640625" bestFit="1" customWidth="1"/>
    <col min="758" max="758" width="10.77734375" bestFit="1" customWidth="1"/>
    <col min="759" max="762" width="7.6640625" bestFit="1" customWidth="1"/>
    <col min="763" max="763" width="13.6640625" bestFit="1" customWidth="1"/>
    <col min="764" max="764" width="10.77734375" bestFit="1" customWidth="1"/>
    <col min="765" max="774" width="7.6640625" bestFit="1" customWidth="1"/>
    <col min="775" max="775" width="13.6640625" bestFit="1" customWidth="1"/>
    <col min="776" max="776" width="10.77734375" bestFit="1" customWidth="1"/>
    <col min="777" max="779" width="7.6640625" bestFit="1" customWidth="1"/>
    <col min="780" max="780" width="13.6640625" bestFit="1" customWidth="1"/>
    <col min="781" max="781" width="10.77734375" bestFit="1" customWidth="1"/>
    <col min="782" max="788" width="7.6640625" bestFit="1" customWidth="1"/>
    <col min="789" max="789" width="13.6640625" bestFit="1" customWidth="1"/>
    <col min="790" max="790" width="10.77734375" bestFit="1" customWidth="1"/>
    <col min="791" max="796" width="7.6640625" bestFit="1" customWidth="1"/>
    <col min="797" max="797" width="13.6640625" bestFit="1" customWidth="1"/>
    <col min="798" max="798" width="10.77734375" bestFit="1" customWidth="1"/>
    <col min="799" max="799" width="7.6640625" bestFit="1" customWidth="1"/>
    <col min="800" max="800" width="13.6640625" bestFit="1" customWidth="1"/>
    <col min="801" max="801" width="10.77734375" bestFit="1" customWidth="1"/>
    <col min="802" max="807" width="7.6640625" bestFit="1" customWidth="1"/>
    <col min="808" max="808" width="13.6640625" bestFit="1" customWidth="1"/>
    <col min="809" max="809" width="10.77734375" bestFit="1" customWidth="1"/>
    <col min="810" max="815" width="7.6640625" bestFit="1" customWidth="1"/>
    <col min="816" max="816" width="13.6640625" bestFit="1" customWidth="1"/>
    <col min="817" max="817" width="10.77734375" bestFit="1" customWidth="1"/>
    <col min="818" max="820" width="7.6640625" bestFit="1" customWidth="1"/>
    <col min="821" max="821" width="13.6640625" bestFit="1" customWidth="1"/>
    <col min="822" max="822" width="10.77734375" bestFit="1" customWidth="1"/>
    <col min="823" max="826" width="7.6640625" bestFit="1" customWidth="1"/>
    <col min="827" max="827" width="13.6640625" bestFit="1" customWidth="1"/>
    <col min="828" max="828" width="10.77734375" bestFit="1" customWidth="1"/>
    <col min="829" max="830" width="7.6640625" bestFit="1" customWidth="1"/>
    <col min="831" max="831" width="13.6640625" bestFit="1" customWidth="1"/>
    <col min="832" max="832" width="10.77734375" bestFit="1" customWidth="1"/>
    <col min="833" max="833" width="13.6640625" bestFit="1" customWidth="1"/>
    <col min="834" max="834" width="10.77734375" bestFit="1" customWidth="1"/>
    <col min="835" max="838" width="7.6640625" bestFit="1" customWidth="1"/>
    <col min="839" max="839" width="13.6640625" bestFit="1" customWidth="1"/>
    <col min="840" max="840" width="10.88671875" bestFit="1" customWidth="1"/>
    <col min="841" max="845" width="7.6640625" bestFit="1" customWidth="1"/>
    <col min="846" max="846" width="13.77734375" bestFit="1" customWidth="1"/>
    <col min="847" max="847" width="10.88671875" bestFit="1" customWidth="1"/>
    <col min="848" max="849" width="7.6640625" bestFit="1" customWidth="1"/>
    <col min="850" max="850" width="13.77734375" bestFit="1" customWidth="1"/>
    <col min="851" max="851" width="10.88671875" bestFit="1" customWidth="1"/>
    <col min="852" max="853" width="7.6640625" bestFit="1" customWidth="1"/>
    <col min="854" max="854" width="13.77734375" bestFit="1" customWidth="1"/>
    <col min="855" max="855" width="10.21875" bestFit="1" customWidth="1"/>
    <col min="856" max="856" width="13.109375" bestFit="1" customWidth="1"/>
    <col min="857" max="857" width="10.21875" bestFit="1" customWidth="1"/>
    <col min="858" max="864" width="7.6640625" bestFit="1" customWidth="1"/>
    <col min="865" max="865" width="13.109375" bestFit="1" customWidth="1"/>
    <col min="866" max="866" width="10.6640625" bestFit="1" customWidth="1"/>
    <col min="867" max="876" width="7.6640625" bestFit="1" customWidth="1"/>
    <col min="877" max="877" width="13.5546875" bestFit="1" customWidth="1"/>
    <col min="878" max="878" width="10.6640625" bestFit="1" customWidth="1"/>
    <col min="879" max="882" width="7.6640625" bestFit="1" customWidth="1"/>
    <col min="883" max="883" width="13.5546875" bestFit="1" customWidth="1"/>
    <col min="884" max="884" width="10.6640625" bestFit="1" customWidth="1"/>
    <col min="885" max="893" width="7.6640625" bestFit="1" customWidth="1"/>
    <col min="894" max="894" width="13.5546875" bestFit="1" customWidth="1"/>
    <col min="895" max="895" width="10.6640625" bestFit="1" customWidth="1"/>
    <col min="896" max="902" width="7.6640625" bestFit="1" customWidth="1"/>
    <col min="903" max="903" width="13.5546875" bestFit="1" customWidth="1"/>
    <col min="904" max="904" width="10.44140625" bestFit="1" customWidth="1"/>
    <col min="905" max="907" width="7.6640625" bestFit="1" customWidth="1"/>
    <col min="908" max="908" width="13.33203125" bestFit="1" customWidth="1"/>
    <col min="909" max="909" width="10.44140625" bestFit="1" customWidth="1"/>
    <col min="910" max="917" width="7.6640625" bestFit="1" customWidth="1"/>
    <col min="918" max="918" width="13.33203125" bestFit="1" customWidth="1"/>
    <col min="919" max="919" width="10.44140625" bestFit="1" customWidth="1"/>
    <col min="920" max="923" width="7.6640625" bestFit="1" customWidth="1"/>
    <col min="924" max="924" width="13.33203125" bestFit="1" customWidth="1"/>
    <col min="925" max="925" width="11" bestFit="1" customWidth="1"/>
    <col min="926" max="930" width="7.6640625" bestFit="1" customWidth="1"/>
    <col min="931" max="931" width="13.88671875" bestFit="1" customWidth="1"/>
    <col min="932" max="932" width="11" bestFit="1" customWidth="1"/>
    <col min="933" max="933" width="7.6640625" bestFit="1" customWidth="1"/>
    <col min="934" max="934" width="13.88671875" bestFit="1" customWidth="1"/>
    <col min="935" max="935" width="11" bestFit="1" customWidth="1"/>
    <col min="936" max="938" width="7.6640625" bestFit="1" customWidth="1"/>
    <col min="939" max="939" width="13.88671875" bestFit="1" customWidth="1"/>
    <col min="940" max="940" width="11" bestFit="1" customWidth="1"/>
    <col min="941" max="945" width="7.6640625" bestFit="1" customWidth="1"/>
    <col min="946" max="946" width="13.88671875" bestFit="1" customWidth="1"/>
    <col min="947" max="947" width="11" bestFit="1" customWidth="1"/>
    <col min="948" max="952" width="7.6640625" bestFit="1" customWidth="1"/>
    <col min="953" max="953" width="13.88671875" bestFit="1" customWidth="1"/>
    <col min="954" max="954" width="11" bestFit="1" customWidth="1"/>
    <col min="955" max="957" width="7.6640625" bestFit="1" customWidth="1"/>
    <col min="958" max="958" width="13.88671875" bestFit="1" customWidth="1"/>
    <col min="959" max="959" width="11" bestFit="1" customWidth="1"/>
    <col min="960" max="962" width="7.6640625" bestFit="1" customWidth="1"/>
    <col min="963" max="963" width="13.88671875" bestFit="1" customWidth="1"/>
    <col min="964" max="964" width="11" bestFit="1" customWidth="1"/>
    <col min="965" max="966" width="7.6640625" bestFit="1" customWidth="1"/>
    <col min="967" max="967" width="13.88671875" bestFit="1" customWidth="1"/>
    <col min="968" max="968" width="11" bestFit="1" customWidth="1"/>
    <col min="969" max="973" width="7.6640625" bestFit="1" customWidth="1"/>
    <col min="974" max="974" width="13.88671875" bestFit="1" customWidth="1"/>
    <col min="975" max="975" width="11" bestFit="1" customWidth="1"/>
    <col min="976" max="978" width="7.6640625" bestFit="1" customWidth="1"/>
    <col min="979" max="979" width="13.88671875" bestFit="1" customWidth="1"/>
    <col min="980" max="980" width="10.5546875" bestFit="1" customWidth="1"/>
    <col min="981" max="984" width="7.6640625" bestFit="1" customWidth="1"/>
    <col min="985" max="985" width="13.44140625" bestFit="1" customWidth="1"/>
    <col min="986" max="986" width="10.6640625" bestFit="1" customWidth="1"/>
    <col min="987" max="993" width="7.6640625" bestFit="1" customWidth="1"/>
    <col min="994" max="994" width="13.5546875" bestFit="1" customWidth="1"/>
    <col min="995" max="995" width="10.6640625" bestFit="1" customWidth="1"/>
    <col min="996" max="1001" width="7.6640625" bestFit="1" customWidth="1"/>
    <col min="1002" max="1002" width="13.5546875" bestFit="1" customWidth="1"/>
    <col min="1003" max="1003" width="10.6640625" bestFit="1" customWidth="1"/>
    <col min="1004" max="1006" width="7.6640625" bestFit="1" customWidth="1"/>
    <col min="1007" max="1007" width="13.5546875" bestFit="1" customWidth="1"/>
    <col min="1008" max="1008" width="10.6640625" bestFit="1" customWidth="1"/>
    <col min="1009" max="1010" width="7.6640625" bestFit="1" customWidth="1"/>
    <col min="1011" max="1011" width="13.5546875" bestFit="1" customWidth="1"/>
    <col min="1012" max="1012" width="10.6640625" bestFit="1" customWidth="1"/>
    <col min="1013" max="1015" width="7.6640625" bestFit="1" customWidth="1"/>
    <col min="1016" max="1016" width="13.5546875" bestFit="1" customWidth="1"/>
    <col min="1017" max="1017" width="10.6640625" bestFit="1" customWidth="1"/>
    <col min="1018" max="1019" width="7.6640625" bestFit="1" customWidth="1"/>
    <col min="1020" max="1020" width="13.5546875" bestFit="1" customWidth="1"/>
    <col min="1021" max="1021" width="10.6640625" bestFit="1" customWidth="1"/>
    <col min="1022" max="1025" width="7.6640625" bestFit="1" customWidth="1"/>
    <col min="1026" max="1026" width="13.5546875" bestFit="1" customWidth="1"/>
    <col min="1027" max="1027" width="10.6640625" bestFit="1" customWidth="1"/>
    <col min="1028" max="1031" width="7.6640625" bestFit="1" customWidth="1"/>
    <col min="1032" max="1032" width="13.5546875" bestFit="1" customWidth="1"/>
    <col min="1033" max="1033" width="10.6640625" bestFit="1" customWidth="1"/>
    <col min="1034" max="1043" width="7.6640625" bestFit="1" customWidth="1"/>
    <col min="1044" max="1044" width="13.5546875" bestFit="1" customWidth="1"/>
    <col min="1045" max="1045" width="10.6640625" bestFit="1" customWidth="1"/>
    <col min="1046" max="1048" width="7.6640625" bestFit="1" customWidth="1"/>
    <col min="1049" max="1049" width="13.5546875" bestFit="1" customWidth="1"/>
    <col min="1050" max="1050" width="10.6640625" bestFit="1" customWidth="1"/>
    <col min="1051" max="1054" width="7.6640625" bestFit="1" customWidth="1"/>
    <col min="1055" max="1055" width="13.5546875" bestFit="1" customWidth="1"/>
    <col min="1056" max="1056" width="10.6640625" bestFit="1" customWidth="1"/>
    <col min="1057" max="1066" width="7.6640625" bestFit="1" customWidth="1"/>
    <col min="1067" max="1067" width="13.5546875" bestFit="1" customWidth="1"/>
    <col min="1068" max="1068" width="10.6640625" bestFit="1" customWidth="1"/>
    <col min="1069" max="1076" width="7.6640625" bestFit="1" customWidth="1"/>
    <col min="1077" max="1077" width="13.5546875" bestFit="1" customWidth="1"/>
    <col min="1078" max="1078" width="10.6640625" bestFit="1" customWidth="1"/>
    <col min="1079" max="1085" width="7.6640625" bestFit="1" customWidth="1"/>
    <col min="1086" max="1086" width="13.5546875" bestFit="1" customWidth="1"/>
    <col min="1087" max="1087" width="10.6640625" bestFit="1" customWidth="1"/>
    <col min="1088" max="1088" width="7.6640625" bestFit="1" customWidth="1"/>
    <col min="1089" max="1089" width="13.5546875" bestFit="1" customWidth="1"/>
    <col min="1090" max="1090" width="10.6640625" bestFit="1" customWidth="1"/>
    <col min="1091" max="1093" width="7.6640625" bestFit="1" customWidth="1"/>
    <col min="1094" max="1094" width="13.5546875" bestFit="1" customWidth="1"/>
    <col min="1095" max="1095" width="10.6640625" bestFit="1" customWidth="1"/>
    <col min="1096" max="1099" width="7.6640625" bestFit="1" customWidth="1"/>
    <col min="1100" max="1100" width="13.5546875" bestFit="1" customWidth="1"/>
    <col min="1101" max="1101" width="10.44140625" bestFit="1" customWidth="1"/>
    <col min="1102" max="1107" width="7.6640625" bestFit="1" customWidth="1"/>
    <col min="1108" max="1108" width="13.33203125" bestFit="1" customWidth="1"/>
    <col min="1109" max="1109" width="10.6640625" bestFit="1" customWidth="1"/>
    <col min="1110" max="1113" width="7.6640625" bestFit="1" customWidth="1"/>
    <col min="1114" max="1114" width="13.5546875" bestFit="1" customWidth="1"/>
    <col min="1115" max="1115" width="10.6640625" bestFit="1" customWidth="1"/>
    <col min="1116" max="1122" width="7.6640625" bestFit="1" customWidth="1"/>
    <col min="1123" max="1123" width="13.5546875" bestFit="1" customWidth="1"/>
    <col min="1124" max="1124" width="11.21875" bestFit="1" customWidth="1"/>
    <col min="1125" max="1129" width="7.6640625" bestFit="1" customWidth="1"/>
    <col min="1130" max="1130" width="14.109375" bestFit="1" customWidth="1"/>
    <col min="1131" max="1131" width="10.5546875" bestFit="1" customWidth="1"/>
    <col min="1132" max="1137" width="7.6640625" bestFit="1" customWidth="1"/>
    <col min="1138" max="1138" width="13.44140625" bestFit="1" customWidth="1"/>
    <col min="1139" max="1139" width="10.6640625" bestFit="1" customWidth="1"/>
    <col min="1140" max="1141" width="7.6640625" bestFit="1" customWidth="1"/>
    <col min="1142" max="1142" width="13.5546875" bestFit="1" customWidth="1"/>
    <col min="1143" max="1143" width="10.6640625" bestFit="1" customWidth="1"/>
    <col min="1144" max="1149" width="7.6640625" bestFit="1" customWidth="1"/>
    <col min="1150" max="1150" width="13.5546875" bestFit="1" customWidth="1"/>
    <col min="1151" max="1151" width="10.6640625" bestFit="1" customWidth="1"/>
    <col min="1152" max="1155" width="7.6640625" bestFit="1" customWidth="1"/>
    <col min="1156" max="1156" width="13.5546875" bestFit="1" customWidth="1"/>
    <col min="1157" max="1157" width="10.6640625" bestFit="1" customWidth="1"/>
    <col min="1158" max="1163" width="7.6640625" bestFit="1" customWidth="1"/>
    <col min="1164" max="1164" width="13.5546875" bestFit="1" customWidth="1"/>
    <col min="1165" max="1165" width="10.6640625" bestFit="1" customWidth="1"/>
    <col min="1166" max="1169" width="7.6640625" bestFit="1" customWidth="1"/>
    <col min="1170" max="1170" width="13.5546875" bestFit="1" customWidth="1"/>
    <col min="1171" max="1171" width="10.6640625" bestFit="1" customWidth="1"/>
    <col min="1172" max="1178" width="7.6640625" bestFit="1" customWidth="1"/>
    <col min="1179" max="1179" width="13.5546875" bestFit="1" customWidth="1"/>
    <col min="1180" max="1180" width="10.6640625" bestFit="1" customWidth="1"/>
    <col min="1181" max="1186" width="7.6640625" bestFit="1" customWidth="1"/>
    <col min="1187" max="1187" width="13.5546875" bestFit="1" customWidth="1"/>
    <col min="1188" max="1188" width="10.6640625" bestFit="1" customWidth="1"/>
    <col min="1189" max="1192" width="7.6640625" bestFit="1" customWidth="1"/>
    <col min="1193" max="1193" width="13.5546875" bestFit="1" customWidth="1"/>
    <col min="1194" max="1194" width="10.6640625" bestFit="1" customWidth="1"/>
    <col min="1195" max="1197" width="7.6640625" bestFit="1" customWidth="1"/>
    <col min="1198" max="1198" width="13.5546875" bestFit="1" customWidth="1"/>
    <col min="1199" max="1199" width="10.6640625" bestFit="1" customWidth="1"/>
    <col min="1200" max="1204" width="7.6640625" bestFit="1" customWidth="1"/>
    <col min="1205" max="1205" width="13.5546875" bestFit="1" customWidth="1"/>
    <col min="1206" max="1206" width="10.6640625" bestFit="1" customWidth="1"/>
    <col min="1207" max="1212" width="7.6640625" bestFit="1" customWidth="1"/>
    <col min="1213" max="1213" width="13.5546875" bestFit="1" customWidth="1"/>
    <col min="1214" max="1214" width="10.6640625" bestFit="1" customWidth="1"/>
    <col min="1215" max="1220" width="7.6640625" bestFit="1" customWidth="1"/>
    <col min="1221" max="1221" width="13.5546875" bestFit="1" customWidth="1"/>
    <col min="1222" max="1222" width="10.77734375" bestFit="1" customWidth="1"/>
    <col min="1223" max="1229" width="7.6640625" bestFit="1" customWidth="1"/>
    <col min="1230" max="1230" width="13.6640625" bestFit="1" customWidth="1"/>
    <col min="1231" max="1231" width="10.77734375" bestFit="1" customWidth="1"/>
    <col min="1232" max="1235" width="7.6640625" bestFit="1" customWidth="1"/>
    <col min="1236" max="1236" width="13.6640625" bestFit="1" customWidth="1"/>
    <col min="1237" max="1237" width="10.77734375" bestFit="1" customWidth="1"/>
    <col min="1238" max="1242" width="7.6640625" bestFit="1" customWidth="1"/>
    <col min="1243" max="1243" width="13.6640625" bestFit="1" customWidth="1"/>
    <col min="1244" max="1244" width="10.5546875" bestFit="1" customWidth="1"/>
    <col min="1245" max="1248" width="7.6640625" bestFit="1" customWidth="1"/>
    <col min="1249" max="1249" width="13.44140625" bestFit="1" customWidth="1"/>
    <col min="1250" max="1250" width="10.5546875" bestFit="1" customWidth="1"/>
    <col min="1251" max="1252" width="7.6640625" bestFit="1" customWidth="1"/>
    <col min="1253" max="1253" width="13.44140625" bestFit="1" customWidth="1"/>
    <col min="1254" max="1254" width="10.88671875" bestFit="1" customWidth="1"/>
    <col min="1255" max="1258" width="7.6640625" bestFit="1" customWidth="1"/>
    <col min="1259" max="1259" width="13.77734375" bestFit="1" customWidth="1"/>
    <col min="1260" max="1260" width="10.88671875" bestFit="1" customWidth="1"/>
    <col min="1261" max="1264" width="7.6640625" bestFit="1" customWidth="1"/>
    <col min="1265" max="1265" width="13.77734375" bestFit="1" customWidth="1"/>
    <col min="1266" max="1266" width="10.88671875" bestFit="1" customWidth="1"/>
    <col min="1267" max="1269" width="7.6640625" bestFit="1" customWidth="1"/>
    <col min="1270" max="1270" width="13.77734375" bestFit="1" customWidth="1"/>
    <col min="1271" max="1271" width="10.21875" bestFit="1" customWidth="1"/>
    <col min="1272" max="1273" width="7.6640625" bestFit="1" customWidth="1"/>
    <col min="1274" max="1274" width="13.109375" bestFit="1" customWidth="1"/>
    <col min="1275" max="1275" width="10.21875" bestFit="1" customWidth="1"/>
    <col min="1276" max="1281" width="7.6640625" bestFit="1" customWidth="1"/>
    <col min="1282" max="1282" width="13.109375" bestFit="1" customWidth="1"/>
    <col min="1283" max="1283" width="10.21875" bestFit="1" customWidth="1"/>
    <col min="1284" max="1285" width="7.6640625" bestFit="1" customWidth="1"/>
    <col min="1286" max="1286" width="13.109375" bestFit="1" customWidth="1"/>
    <col min="1287" max="1287" width="10.6640625" bestFit="1" customWidth="1"/>
    <col min="1288" max="1298" width="7.6640625" bestFit="1" customWidth="1"/>
    <col min="1299" max="1299" width="13.5546875" bestFit="1" customWidth="1"/>
    <col min="1300" max="1300" width="10.6640625" bestFit="1" customWidth="1"/>
    <col min="1301" max="1303" width="7.6640625" bestFit="1" customWidth="1"/>
    <col min="1304" max="1304" width="13.5546875" bestFit="1" customWidth="1"/>
    <col min="1305" max="1305" width="10.6640625" bestFit="1" customWidth="1"/>
    <col min="1306" max="1309" width="7.6640625" bestFit="1" customWidth="1"/>
    <col min="1310" max="1310" width="13.5546875" bestFit="1" customWidth="1"/>
    <col min="1311" max="1311" width="10.6640625" bestFit="1" customWidth="1"/>
    <col min="1312" max="1316" width="7.6640625" bestFit="1" customWidth="1"/>
    <col min="1317" max="1317" width="13.5546875" bestFit="1" customWidth="1"/>
    <col min="1318" max="1318" width="10.6640625" bestFit="1" customWidth="1"/>
    <col min="1319" max="1319" width="7.6640625" bestFit="1" customWidth="1"/>
    <col min="1320" max="1320" width="13.5546875" bestFit="1" customWidth="1"/>
    <col min="1321" max="1321" width="10.6640625" bestFit="1" customWidth="1"/>
    <col min="1322" max="1329" width="7.6640625" bestFit="1" customWidth="1"/>
    <col min="1330" max="1330" width="13.5546875" bestFit="1" customWidth="1"/>
    <col min="1331" max="1331" width="10.6640625" bestFit="1" customWidth="1"/>
    <col min="1332" max="1336" width="7.6640625" bestFit="1" customWidth="1"/>
    <col min="1337" max="1337" width="13.5546875" bestFit="1" customWidth="1"/>
    <col min="1338" max="1338" width="10.44140625" bestFit="1" customWidth="1"/>
    <col min="1339" max="1345" width="7.6640625" bestFit="1" customWidth="1"/>
    <col min="1346" max="1346" width="13.33203125" bestFit="1" customWidth="1"/>
    <col min="1347" max="1347" width="10.44140625" bestFit="1" customWidth="1"/>
    <col min="1348" max="1352" width="7.6640625" bestFit="1" customWidth="1"/>
    <col min="1353" max="1353" width="13.33203125" bestFit="1" customWidth="1"/>
    <col min="1354" max="1354" width="10.44140625" bestFit="1" customWidth="1"/>
    <col min="1355" max="1360" width="7.6640625" bestFit="1" customWidth="1"/>
    <col min="1361" max="1361" width="13.33203125" bestFit="1" customWidth="1"/>
    <col min="1362" max="1362" width="10.44140625" bestFit="1" customWidth="1"/>
    <col min="1363" max="1365" width="7.6640625" bestFit="1" customWidth="1"/>
    <col min="1366" max="1366" width="13.33203125" bestFit="1" customWidth="1"/>
    <col min="1367" max="1367" width="10.44140625" bestFit="1" customWidth="1"/>
    <col min="1368" max="1373" width="7.6640625" bestFit="1" customWidth="1"/>
    <col min="1374" max="1374" width="13.33203125" bestFit="1" customWidth="1"/>
    <col min="1375" max="1375" width="10.109375" bestFit="1" customWidth="1"/>
    <col min="1376" max="1379" width="7.6640625" bestFit="1" customWidth="1"/>
    <col min="1380" max="1380" width="12.88671875" bestFit="1" customWidth="1"/>
    <col min="1381" max="1381" width="11" bestFit="1" customWidth="1"/>
    <col min="1382" max="1387" width="7.6640625" bestFit="1" customWidth="1"/>
    <col min="1388" max="1388" width="13.88671875" bestFit="1" customWidth="1"/>
    <col min="1389" max="1389" width="11" bestFit="1" customWidth="1"/>
    <col min="1390" max="1395" width="7.6640625" bestFit="1" customWidth="1"/>
    <col min="1396" max="1396" width="13.88671875" bestFit="1" customWidth="1"/>
    <col min="1397" max="1397" width="11" bestFit="1" customWidth="1"/>
    <col min="1398" max="1402" width="7.6640625" bestFit="1" customWidth="1"/>
    <col min="1403" max="1403" width="13.88671875" bestFit="1" customWidth="1"/>
    <col min="1404" max="1404" width="11" bestFit="1" customWidth="1"/>
    <col min="1405" max="1406" width="7.6640625" bestFit="1" customWidth="1"/>
    <col min="1407" max="1407" width="13.88671875" bestFit="1" customWidth="1"/>
    <col min="1408" max="1408" width="10.88671875" bestFit="1" customWidth="1"/>
    <col min="1409" max="1413" width="7.6640625" bestFit="1" customWidth="1"/>
    <col min="1414" max="1414" width="13.77734375" bestFit="1" customWidth="1"/>
    <col min="1415" max="1415" width="10.88671875" bestFit="1" customWidth="1"/>
    <col min="1416" max="1422" width="7.6640625" bestFit="1" customWidth="1"/>
    <col min="1423" max="1423" width="13.77734375" bestFit="1" customWidth="1"/>
    <col min="1424" max="1424" width="10.88671875" bestFit="1" customWidth="1"/>
    <col min="1425" max="1428" width="7.6640625" bestFit="1" customWidth="1"/>
    <col min="1429" max="1429" width="13.77734375" bestFit="1" customWidth="1"/>
    <col min="1430" max="1430" width="10.6640625" bestFit="1" customWidth="1"/>
    <col min="1431" max="1438" width="7.6640625" bestFit="1" customWidth="1"/>
    <col min="1439" max="1439" width="13.5546875" bestFit="1" customWidth="1"/>
    <col min="1440" max="1440" width="10.6640625" bestFit="1" customWidth="1"/>
    <col min="1441" max="1446" width="7.6640625" bestFit="1" customWidth="1"/>
    <col min="1447" max="1447" width="13.5546875" bestFit="1" customWidth="1"/>
    <col min="1448" max="1448" width="10.6640625" bestFit="1" customWidth="1"/>
    <col min="1449" max="1449" width="7.6640625" bestFit="1" customWidth="1"/>
    <col min="1450" max="1450" width="13.5546875" bestFit="1" customWidth="1"/>
    <col min="1451" max="1451" width="10.6640625" bestFit="1" customWidth="1"/>
    <col min="1452" max="1459" width="7.6640625" bestFit="1" customWidth="1"/>
    <col min="1460" max="1460" width="13.5546875" bestFit="1" customWidth="1"/>
    <col min="1461" max="1461" width="10.6640625" bestFit="1" customWidth="1"/>
    <col min="1462" max="1468" width="7.6640625" bestFit="1" customWidth="1"/>
    <col min="1469" max="1469" width="13.5546875" bestFit="1" customWidth="1"/>
    <col min="1470" max="1470" width="10.6640625" bestFit="1" customWidth="1"/>
    <col min="1471" max="1477" width="7.6640625" bestFit="1" customWidth="1"/>
    <col min="1478" max="1478" width="13.5546875" bestFit="1" customWidth="1"/>
    <col min="1479" max="1479" width="10.6640625" bestFit="1" customWidth="1"/>
    <col min="1480" max="1486" width="7.6640625" bestFit="1" customWidth="1"/>
    <col min="1487" max="1487" width="13.5546875" bestFit="1" customWidth="1"/>
    <col min="1488" max="1488" width="10.6640625" bestFit="1" customWidth="1"/>
    <col min="1489" max="1491" width="7.6640625" bestFit="1" customWidth="1"/>
    <col min="1492" max="1492" width="13.5546875" bestFit="1" customWidth="1"/>
    <col min="1493" max="1493" width="10.6640625" bestFit="1" customWidth="1"/>
    <col min="1494" max="1500" width="7.6640625" bestFit="1" customWidth="1"/>
    <col min="1501" max="1501" width="13.5546875" bestFit="1" customWidth="1"/>
    <col min="1502" max="1502" width="10.6640625" bestFit="1" customWidth="1"/>
    <col min="1503" max="1505" width="7.6640625" bestFit="1" customWidth="1"/>
    <col min="1506" max="1506" width="13.5546875" bestFit="1" customWidth="1"/>
    <col min="1507" max="1507" width="10.6640625" bestFit="1" customWidth="1"/>
    <col min="1508" max="1512" width="7.6640625" bestFit="1" customWidth="1"/>
    <col min="1513" max="1513" width="13.5546875" bestFit="1" customWidth="1"/>
    <col min="1514" max="1514" width="11.21875" bestFit="1" customWidth="1"/>
    <col min="1515" max="1519" width="7.6640625" bestFit="1" customWidth="1"/>
    <col min="1520" max="1520" width="14.109375" bestFit="1" customWidth="1"/>
    <col min="1521" max="1521" width="11.21875" bestFit="1" customWidth="1"/>
    <col min="1522" max="1525" width="7.6640625" bestFit="1" customWidth="1"/>
    <col min="1526" max="1526" width="14.109375" bestFit="1" customWidth="1"/>
    <col min="1527" max="1527" width="11.21875" bestFit="1" customWidth="1"/>
    <col min="1528" max="1531" width="7.6640625" bestFit="1" customWidth="1"/>
    <col min="1532" max="1532" width="14.109375" bestFit="1" customWidth="1"/>
    <col min="1533" max="1533" width="11.21875" bestFit="1" customWidth="1"/>
    <col min="1534" max="1539" width="7.6640625" bestFit="1" customWidth="1"/>
    <col min="1540" max="1540" width="14.109375" bestFit="1" customWidth="1"/>
    <col min="1541" max="1541" width="10.44140625" bestFit="1" customWidth="1"/>
    <col min="1542" max="1550" width="7.6640625" bestFit="1" customWidth="1"/>
    <col min="1551" max="1551" width="13.33203125" bestFit="1" customWidth="1"/>
    <col min="1552" max="1552" width="10.44140625" bestFit="1" customWidth="1"/>
    <col min="1553" max="1560" width="7.6640625" bestFit="1" customWidth="1"/>
    <col min="1561" max="1561" width="13.33203125" bestFit="1" customWidth="1"/>
    <col min="1562" max="1562" width="10.44140625" bestFit="1" customWidth="1"/>
    <col min="1563" max="1570" width="7.6640625" bestFit="1" customWidth="1"/>
    <col min="1571" max="1571" width="13.33203125" bestFit="1" customWidth="1"/>
    <col min="1572" max="1572" width="10.44140625" bestFit="1" customWidth="1"/>
    <col min="1573" max="1576" width="7.6640625" bestFit="1" customWidth="1"/>
    <col min="1577" max="1577" width="13.33203125" bestFit="1" customWidth="1"/>
    <col min="1578" max="1578" width="10.44140625" bestFit="1" customWidth="1"/>
    <col min="1579" max="1587" width="7.6640625" bestFit="1" customWidth="1"/>
    <col min="1588" max="1588" width="13.33203125" bestFit="1" customWidth="1"/>
    <col min="1589" max="1589" width="10.44140625" bestFit="1" customWidth="1"/>
    <col min="1590" max="1593" width="7.6640625" bestFit="1" customWidth="1"/>
    <col min="1594" max="1594" width="13.33203125" bestFit="1" customWidth="1"/>
    <col min="1595" max="1595" width="10.44140625" bestFit="1" customWidth="1"/>
    <col min="1596" max="1598" width="7.6640625" bestFit="1" customWidth="1"/>
    <col min="1599" max="1599" width="13.33203125" bestFit="1" customWidth="1"/>
    <col min="1600" max="1600" width="10.44140625" bestFit="1" customWidth="1"/>
    <col min="1601" max="1604" width="7.6640625" bestFit="1" customWidth="1"/>
    <col min="1605" max="1605" width="13.33203125" bestFit="1" customWidth="1"/>
    <col min="1606" max="1606" width="10.44140625" bestFit="1" customWidth="1"/>
    <col min="1607" max="1611" width="7.6640625" bestFit="1" customWidth="1"/>
    <col min="1612" max="1612" width="13.33203125" bestFit="1" customWidth="1"/>
    <col min="1613" max="1613" width="10.5546875" bestFit="1" customWidth="1"/>
    <col min="1614" max="1617" width="7.6640625" bestFit="1" customWidth="1"/>
    <col min="1618" max="1618" width="13.44140625" bestFit="1" customWidth="1"/>
    <col min="1619" max="1619" width="10.5546875" bestFit="1" customWidth="1"/>
    <col min="1620" max="1626" width="7.6640625" bestFit="1" customWidth="1"/>
    <col min="1627" max="1627" width="13.44140625" bestFit="1" customWidth="1"/>
    <col min="1628" max="1628" width="10.6640625" bestFit="1" customWidth="1"/>
    <col min="1629" max="1632" width="7.6640625" bestFit="1" customWidth="1"/>
    <col min="1633" max="1633" width="13.5546875" bestFit="1" customWidth="1"/>
    <col min="1634" max="1634" width="10.6640625" bestFit="1" customWidth="1"/>
    <col min="1635" max="1644" width="7.6640625" bestFit="1" customWidth="1"/>
    <col min="1645" max="1645" width="13.5546875" bestFit="1" customWidth="1"/>
    <col min="1646" max="1646" width="10.6640625" bestFit="1" customWidth="1"/>
    <col min="1647" max="1651" width="7.6640625" bestFit="1" customWidth="1"/>
    <col min="1652" max="1652" width="13.5546875" bestFit="1" customWidth="1"/>
    <col min="1653" max="1653" width="10.6640625" bestFit="1" customWidth="1"/>
    <col min="1654" max="1658" width="7.6640625" bestFit="1" customWidth="1"/>
    <col min="1659" max="1659" width="13.5546875" bestFit="1" customWidth="1"/>
    <col min="1660" max="1660" width="10.6640625" bestFit="1" customWidth="1"/>
    <col min="1661" max="1665" width="7.6640625" bestFit="1" customWidth="1"/>
    <col min="1666" max="1666" width="13.5546875" bestFit="1" customWidth="1"/>
    <col min="1667" max="1667" width="10.6640625" bestFit="1" customWidth="1"/>
    <col min="1668" max="1675" width="7.6640625" bestFit="1" customWidth="1"/>
    <col min="1676" max="1676" width="13.5546875" bestFit="1" customWidth="1"/>
    <col min="1677" max="1677" width="10.6640625" bestFit="1" customWidth="1"/>
    <col min="1678" max="1682" width="7.6640625" bestFit="1" customWidth="1"/>
    <col min="1683" max="1683" width="13.5546875" bestFit="1" customWidth="1"/>
    <col min="1684" max="1684" width="10" bestFit="1" customWidth="1"/>
    <col min="1685" max="1687" width="7.6640625" bestFit="1" customWidth="1"/>
    <col min="1688" max="1688" width="12.77734375" bestFit="1" customWidth="1"/>
    <col min="1689" max="1689" width="10" bestFit="1" customWidth="1"/>
    <col min="1690" max="1693" width="7.6640625" bestFit="1" customWidth="1"/>
    <col min="1694" max="1694" width="12.77734375" bestFit="1" customWidth="1"/>
    <col min="1695" max="1695" width="10.44140625" bestFit="1" customWidth="1"/>
    <col min="1696" max="1698" width="7.6640625" bestFit="1" customWidth="1"/>
    <col min="1699" max="1699" width="13.33203125" bestFit="1" customWidth="1"/>
    <col min="1700" max="1700" width="10.21875" bestFit="1" customWidth="1"/>
    <col min="1701" max="1701" width="7.6640625" bestFit="1" customWidth="1"/>
    <col min="1702" max="1702" width="13.109375" bestFit="1" customWidth="1"/>
    <col min="1703" max="1703" width="10.77734375" bestFit="1" customWidth="1"/>
    <col min="1704" max="1707" width="7.6640625" bestFit="1" customWidth="1"/>
    <col min="1708" max="1708" width="13.6640625" bestFit="1" customWidth="1"/>
    <col min="1709" max="1709" width="10.77734375" bestFit="1" customWidth="1"/>
    <col min="1710" max="1716" width="7.6640625" bestFit="1" customWidth="1"/>
    <col min="1717" max="1717" width="13.6640625" bestFit="1" customWidth="1"/>
    <col min="1718" max="1718" width="10.77734375" bestFit="1" customWidth="1"/>
    <col min="1719" max="1720" width="7.6640625" bestFit="1" customWidth="1"/>
    <col min="1721" max="1721" width="13.6640625" bestFit="1" customWidth="1"/>
    <col min="1722" max="1722" width="10.77734375" bestFit="1" customWidth="1"/>
    <col min="1723" max="1725" width="7.6640625" bestFit="1" customWidth="1"/>
    <col min="1726" max="1726" width="13.6640625" bestFit="1" customWidth="1"/>
    <col min="1727" max="1727" width="10.77734375" bestFit="1" customWidth="1"/>
    <col min="1728" max="1730" width="7.6640625" bestFit="1" customWidth="1"/>
    <col min="1731" max="1731" width="13.6640625" bestFit="1" customWidth="1"/>
    <col min="1732" max="1732" width="10.77734375" bestFit="1" customWidth="1"/>
    <col min="1733" max="1737" width="7.6640625" bestFit="1" customWidth="1"/>
    <col min="1738" max="1738" width="13.6640625" bestFit="1" customWidth="1"/>
    <col min="1739" max="1739" width="10.77734375" bestFit="1" customWidth="1"/>
    <col min="1740" max="1741" width="7.6640625" bestFit="1" customWidth="1"/>
    <col min="1742" max="1742" width="13.6640625" bestFit="1" customWidth="1"/>
    <col min="1743" max="1743" width="10.6640625" bestFit="1" customWidth="1"/>
    <col min="1744" max="1746" width="7.6640625" bestFit="1" customWidth="1"/>
    <col min="1747" max="1747" width="13.5546875" bestFit="1" customWidth="1"/>
    <col min="1748" max="1748" width="10.44140625" bestFit="1" customWidth="1"/>
    <col min="1749" max="1757" width="7.6640625" bestFit="1" customWidth="1"/>
    <col min="1758" max="1758" width="13.33203125" bestFit="1" customWidth="1"/>
    <col min="1759" max="1759" width="10.44140625" bestFit="1" customWidth="1"/>
    <col min="1760" max="1761" width="7.6640625" bestFit="1" customWidth="1"/>
    <col min="1762" max="1762" width="13.33203125" bestFit="1" customWidth="1"/>
    <col min="1763" max="1763" width="10.44140625" bestFit="1" customWidth="1"/>
    <col min="1764" max="1767" width="7.6640625" bestFit="1" customWidth="1"/>
    <col min="1768" max="1768" width="13.33203125" bestFit="1" customWidth="1"/>
    <col min="1769" max="1769" width="10.44140625" bestFit="1" customWidth="1"/>
    <col min="1770" max="1777" width="7.6640625" bestFit="1" customWidth="1"/>
    <col min="1778" max="1778" width="13.33203125" bestFit="1" customWidth="1"/>
    <col min="1779" max="1779" width="10.44140625" bestFit="1" customWidth="1"/>
    <col min="1780" max="1785" width="7.6640625" bestFit="1" customWidth="1"/>
    <col min="1786" max="1786" width="13.33203125" bestFit="1" customWidth="1"/>
    <col min="1787" max="1787" width="10.5546875" bestFit="1" customWidth="1"/>
    <col min="1788" max="1793" width="7.6640625" bestFit="1" customWidth="1"/>
    <col min="1794" max="1794" width="13.44140625" bestFit="1" customWidth="1"/>
    <col min="1795" max="1795" width="10.5546875" bestFit="1" customWidth="1"/>
    <col min="1796" max="1800" width="7.6640625" bestFit="1" customWidth="1"/>
    <col min="1801" max="1801" width="13.44140625" bestFit="1" customWidth="1"/>
    <col min="1802" max="1802" width="10.6640625" bestFit="1" customWidth="1"/>
    <col min="1803" max="1807" width="7.6640625" bestFit="1" customWidth="1"/>
    <col min="1808" max="1808" width="13.5546875" bestFit="1" customWidth="1"/>
    <col min="1809" max="1809" width="10.6640625" bestFit="1" customWidth="1"/>
    <col min="1810" max="1817" width="7.6640625" bestFit="1" customWidth="1"/>
    <col min="1818" max="1818" width="13.5546875" bestFit="1" customWidth="1"/>
    <col min="1819" max="1819" width="10.6640625" bestFit="1" customWidth="1"/>
    <col min="1820" max="1822" width="7.6640625" bestFit="1" customWidth="1"/>
    <col min="1823" max="1823" width="13.5546875" bestFit="1" customWidth="1"/>
    <col min="1824" max="1824" width="10.6640625" bestFit="1" customWidth="1"/>
    <col min="1825" max="1830" width="7.6640625" bestFit="1" customWidth="1"/>
    <col min="1831" max="1831" width="13.5546875" bestFit="1" customWidth="1"/>
    <col min="1832" max="1832" width="10.77734375" bestFit="1" customWidth="1"/>
    <col min="1833" max="1840" width="7.6640625" bestFit="1" customWidth="1"/>
    <col min="1841" max="1841" width="13.6640625" bestFit="1" customWidth="1"/>
    <col min="1842" max="1842" width="10.77734375" bestFit="1" customWidth="1"/>
    <col min="1843" max="1848" width="7.6640625" bestFit="1" customWidth="1"/>
    <col min="1849" max="1849" width="13.6640625" bestFit="1" customWidth="1"/>
    <col min="1850" max="1850" width="10.77734375" bestFit="1" customWidth="1"/>
    <col min="1851" max="1857" width="7.6640625" bestFit="1" customWidth="1"/>
    <col min="1858" max="1858" width="13.6640625" bestFit="1" customWidth="1"/>
    <col min="1859" max="1859" width="10.6640625" bestFit="1" customWidth="1"/>
    <col min="1860" max="1866" width="7.6640625" bestFit="1" customWidth="1"/>
    <col min="1867" max="1867" width="13.5546875" bestFit="1" customWidth="1"/>
    <col min="1868" max="1868" width="10.44140625" bestFit="1" customWidth="1"/>
    <col min="1869" max="1874" width="7.6640625" bestFit="1" customWidth="1"/>
    <col min="1875" max="1875" width="13.33203125" bestFit="1" customWidth="1"/>
    <col min="1876" max="1876" width="11" bestFit="1" customWidth="1"/>
    <col min="1877" max="1878" width="7.6640625" bestFit="1" customWidth="1"/>
    <col min="1879" max="1879" width="13.88671875" bestFit="1" customWidth="1"/>
    <col min="1880" max="1880" width="10.77734375" bestFit="1" customWidth="1"/>
    <col min="1881" max="1885" width="7.6640625" bestFit="1" customWidth="1"/>
    <col min="1886" max="1886" width="13.6640625" bestFit="1" customWidth="1"/>
    <col min="1887" max="1887" width="10.77734375" bestFit="1" customWidth="1"/>
    <col min="1888" max="1897" width="7.6640625" bestFit="1" customWidth="1"/>
    <col min="1898" max="1898" width="13.6640625" bestFit="1" customWidth="1"/>
    <col min="1899" max="1899" width="10.77734375" bestFit="1" customWidth="1"/>
    <col min="1900" max="1908" width="7.6640625" bestFit="1" customWidth="1"/>
    <col min="1909" max="1909" width="13.6640625" bestFit="1" customWidth="1"/>
    <col min="1910" max="1910" width="10.77734375" bestFit="1" customWidth="1"/>
    <col min="1911" max="1914" width="7.6640625" bestFit="1" customWidth="1"/>
    <col min="1915" max="1915" width="13.6640625" bestFit="1" customWidth="1"/>
    <col min="1916" max="1916" width="10.88671875" bestFit="1" customWidth="1"/>
    <col min="1917" max="1919" width="7.6640625" bestFit="1" customWidth="1"/>
    <col min="1920" max="1920" width="13.77734375" bestFit="1" customWidth="1"/>
    <col min="1921" max="1921" width="11" bestFit="1" customWidth="1"/>
    <col min="1922" max="1928" width="7.6640625" bestFit="1" customWidth="1"/>
    <col min="1929" max="1929" width="13.88671875" bestFit="1" customWidth="1"/>
    <col min="1930" max="1930" width="11" bestFit="1" customWidth="1"/>
    <col min="1931" max="1937" width="7.6640625" bestFit="1" customWidth="1"/>
    <col min="1938" max="1938" width="13.88671875" bestFit="1" customWidth="1"/>
    <col min="1939" max="1939" width="11" bestFit="1" customWidth="1"/>
    <col min="1940" max="1941" width="7.6640625" bestFit="1" customWidth="1"/>
    <col min="1942" max="1942" width="13.88671875" bestFit="1" customWidth="1"/>
    <col min="1943" max="1943" width="11" bestFit="1" customWidth="1"/>
    <col min="1944" max="1944" width="7.6640625" bestFit="1" customWidth="1"/>
    <col min="1945" max="1945" width="13.88671875" bestFit="1" customWidth="1"/>
    <col min="1946" max="1946" width="11" bestFit="1" customWidth="1"/>
    <col min="1947" max="1947" width="7.6640625" bestFit="1" customWidth="1"/>
    <col min="1948" max="1948" width="13.88671875" bestFit="1" customWidth="1"/>
    <col min="1949" max="1949" width="10.77734375" bestFit="1" customWidth="1"/>
    <col min="1950" max="1956" width="7.6640625" bestFit="1" customWidth="1"/>
    <col min="1957" max="1957" width="13.6640625" bestFit="1" customWidth="1"/>
    <col min="1958" max="1958" width="11.109375" bestFit="1" customWidth="1"/>
    <col min="1959" max="1964" width="7.6640625" bestFit="1" customWidth="1"/>
    <col min="1965" max="1965" width="14" bestFit="1" customWidth="1"/>
    <col min="1966" max="1966" width="11.109375" bestFit="1" customWidth="1"/>
    <col min="1967" max="1970" width="7.6640625" bestFit="1" customWidth="1"/>
    <col min="1971" max="1971" width="14" bestFit="1" customWidth="1"/>
    <col min="1972" max="1972" width="11.109375" bestFit="1" customWidth="1"/>
    <col min="1973" max="1980" width="7.6640625" bestFit="1" customWidth="1"/>
    <col min="1981" max="1981" width="14" bestFit="1" customWidth="1"/>
    <col min="1982" max="1982" width="11.109375" bestFit="1" customWidth="1"/>
    <col min="1983" max="1987" width="7.6640625" bestFit="1" customWidth="1"/>
    <col min="1988" max="1988" width="14" bestFit="1" customWidth="1"/>
    <col min="1989" max="1989" width="11.109375" bestFit="1" customWidth="1"/>
    <col min="1990" max="1991" width="7.6640625" bestFit="1" customWidth="1"/>
    <col min="1992" max="1992" width="14" bestFit="1" customWidth="1"/>
    <col min="1993" max="1993" width="10.77734375" bestFit="1" customWidth="1"/>
    <col min="1994" max="1994" width="7.6640625" bestFit="1" customWidth="1"/>
    <col min="1995" max="1995" width="13.6640625" bestFit="1" customWidth="1"/>
    <col min="1996" max="1996" width="10.77734375" bestFit="1" customWidth="1"/>
    <col min="1997" max="1997" width="13.6640625" bestFit="1" customWidth="1"/>
    <col min="1998" max="1998" width="10.5546875" bestFit="1" customWidth="1"/>
    <col min="1999" max="2000" width="7.6640625" bestFit="1" customWidth="1"/>
    <col min="2001" max="2001" width="13.44140625" bestFit="1" customWidth="1"/>
    <col min="2002" max="2002" width="10.5546875" bestFit="1" customWidth="1"/>
    <col min="2003" max="2011" width="7.6640625" bestFit="1" customWidth="1"/>
    <col min="2012" max="2012" width="13.44140625" bestFit="1" customWidth="1"/>
    <col min="2013" max="2013" width="10.5546875" bestFit="1" customWidth="1"/>
    <col min="2014" max="2016" width="7.6640625" bestFit="1" customWidth="1"/>
    <col min="2017" max="2017" width="13.44140625" bestFit="1" customWidth="1"/>
    <col min="2018" max="2018" width="11.33203125" bestFit="1" customWidth="1"/>
    <col min="2019" max="2024" width="7.6640625" bestFit="1" customWidth="1"/>
    <col min="2025" max="2025" width="14.21875" bestFit="1" customWidth="1"/>
    <col min="2026" max="2026" width="10.6640625" bestFit="1" customWidth="1"/>
    <col min="2027" max="2034" width="7.6640625" bestFit="1" customWidth="1"/>
    <col min="2035" max="2035" width="13.5546875" bestFit="1" customWidth="1"/>
    <col min="2036" max="2036" width="10.6640625" bestFit="1" customWidth="1"/>
    <col min="2037" max="2039" width="7.6640625" bestFit="1" customWidth="1"/>
    <col min="2040" max="2040" width="13.5546875" bestFit="1" customWidth="1"/>
    <col min="2041" max="2041" width="10.77734375" bestFit="1" customWidth="1"/>
    <col min="2042" max="2046" width="7.6640625" bestFit="1" customWidth="1"/>
    <col min="2047" max="2047" width="13.6640625" bestFit="1" customWidth="1"/>
    <col min="2048" max="2048" width="10.77734375" bestFit="1" customWidth="1"/>
    <col min="2049" max="2054" width="7.6640625" bestFit="1" customWidth="1"/>
    <col min="2055" max="2055" width="13.6640625" bestFit="1" customWidth="1"/>
    <col min="2056" max="2056" width="10.88671875" bestFit="1" customWidth="1"/>
    <col min="2057" max="2058" width="7.6640625" bestFit="1" customWidth="1"/>
    <col min="2059" max="2059" width="13.77734375" bestFit="1" customWidth="1"/>
    <col min="2060" max="2060" width="10.6640625" bestFit="1" customWidth="1"/>
    <col min="2061" max="2063" width="7.6640625" bestFit="1" customWidth="1"/>
    <col min="2064" max="2064" width="13.5546875" bestFit="1" customWidth="1"/>
    <col min="2065" max="2065" width="10.6640625" bestFit="1" customWidth="1"/>
    <col min="2066" max="2071" width="7.6640625" bestFit="1" customWidth="1"/>
    <col min="2072" max="2072" width="13.5546875" bestFit="1" customWidth="1"/>
    <col min="2073" max="2073" width="11" bestFit="1" customWidth="1"/>
    <col min="2074" max="2077" width="7.6640625" bestFit="1" customWidth="1"/>
    <col min="2078" max="2078" width="13.88671875" bestFit="1" customWidth="1"/>
    <col min="2079" max="2079" width="11" bestFit="1" customWidth="1"/>
    <col min="2080" max="2088" width="7.6640625" bestFit="1" customWidth="1"/>
    <col min="2089" max="2089" width="13.88671875" bestFit="1" customWidth="1"/>
    <col min="2090" max="2090" width="11" bestFit="1" customWidth="1"/>
    <col min="2091" max="2096" width="7.6640625" bestFit="1" customWidth="1"/>
    <col min="2097" max="2097" width="13.88671875" bestFit="1" customWidth="1"/>
    <col min="2098" max="2098" width="11" bestFit="1" customWidth="1"/>
    <col min="2099" max="2099" width="7.6640625" bestFit="1" customWidth="1"/>
    <col min="2100" max="2100" width="13.88671875" bestFit="1" customWidth="1"/>
    <col min="2101" max="2101" width="10.33203125" bestFit="1" customWidth="1"/>
    <col min="2102" max="2104" width="7.6640625" bestFit="1" customWidth="1"/>
    <col min="2105" max="2105" width="13.21875" bestFit="1" customWidth="1"/>
    <col min="2106" max="2106" width="10.77734375" bestFit="1" customWidth="1"/>
    <col min="2107" max="2113" width="7.6640625" bestFit="1" customWidth="1"/>
    <col min="2114" max="2114" width="13.6640625" bestFit="1" customWidth="1"/>
    <col min="2115" max="2115" width="10.5546875" bestFit="1" customWidth="1"/>
    <col min="2116" max="2120" width="7.6640625" bestFit="1" customWidth="1"/>
    <col min="2121" max="2121" width="13.44140625" bestFit="1" customWidth="1"/>
    <col min="2122" max="2122" width="11.109375" bestFit="1" customWidth="1"/>
    <col min="2123" max="2129" width="7.6640625" bestFit="1" customWidth="1"/>
    <col min="2130" max="2130" width="14" bestFit="1" customWidth="1"/>
    <col min="2131" max="2131" width="11.109375" bestFit="1" customWidth="1"/>
    <col min="2132" max="2133" width="7.6640625" bestFit="1" customWidth="1"/>
    <col min="2134" max="2134" width="14" bestFit="1" customWidth="1"/>
    <col min="2135" max="2135" width="10.77734375" bestFit="1" customWidth="1"/>
    <col min="2136" max="2141" width="7.6640625" bestFit="1" customWidth="1"/>
    <col min="2142" max="2142" width="13.6640625" bestFit="1" customWidth="1"/>
    <col min="2143" max="2143" width="10.77734375" bestFit="1" customWidth="1"/>
    <col min="2144" max="2147" width="7.6640625" bestFit="1" customWidth="1"/>
    <col min="2148" max="2148" width="13.6640625" bestFit="1" customWidth="1"/>
    <col min="2149" max="2149" width="10.77734375" bestFit="1" customWidth="1"/>
    <col min="2150" max="2154" width="7.6640625" bestFit="1" customWidth="1"/>
    <col min="2155" max="2155" width="13.6640625" bestFit="1" customWidth="1"/>
    <col min="2156" max="2156" width="11.33203125" bestFit="1" customWidth="1"/>
    <col min="2157" max="2163" width="7.6640625" bestFit="1" customWidth="1"/>
    <col min="2164" max="2164" width="14.21875" bestFit="1" customWidth="1"/>
    <col min="2165" max="2165" width="10.6640625" bestFit="1" customWidth="1"/>
    <col min="2166" max="2168" width="7.6640625" bestFit="1" customWidth="1"/>
    <col min="2169" max="2169" width="13.5546875" bestFit="1" customWidth="1"/>
    <col min="2170" max="2170" width="10.21875" bestFit="1" customWidth="1"/>
    <col min="2171" max="2173" width="7.6640625" bestFit="1" customWidth="1"/>
    <col min="2174" max="2174" width="13.109375" bestFit="1" customWidth="1"/>
    <col min="2175" max="2175" width="9.77734375" bestFit="1" customWidth="1"/>
    <col min="2176" max="2181" width="7.6640625" bestFit="1" customWidth="1"/>
    <col min="2182" max="2182" width="12.5546875" bestFit="1" customWidth="1"/>
    <col min="2183" max="2183" width="10.33203125" bestFit="1" customWidth="1"/>
    <col min="2184" max="2185" width="7.6640625" bestFit="1" customWidth="1"/>
    <col min="2186" max="2186" width="13.21875" bestFit="1" customWidth="1"/>
    <col min="2187" max="2187" width="10.33203125" bestFit="1" customWidth="1"/>
    <col min="2188" max="2193" width="7.6640625" bestFit="1" customWidth="1"/>
    <col min="2194" max="2194" width="13.21875" bestFit="1" customWidth="1"/>
    <col min="2195" max="2195" width="10.109375" bestFit="1" customWidth="1"/>
    <col min="2196" max="2200" width="7.6640625" bestFit="1" customWidth="1"/>
    <col min="2201" max="2201" width="12.88671875" bestFit="1" customWidth="1"/>
    <col min="2202" max="2202" width="10.109375" bestFit="1" customWidth="1"/>
    <col min="2203" max="2210" width="7.6640625" bestFit="1" customWidth="1"/>
    <col min="2211" max="2211" width="12.88671875" bestFit="1" customWidth="1"/>
    <col min="2212" max="2212" width="10.109375" bestFit="1" customWidth="1"/>
    <col min="2213" max="2213" width="7.6640625" bestFit="1" customWidth="1"/>
    <col min="2214" max="2214" width="12.88671875" bestFit="1" customWidth="1"/>
    <col min="2215" max="2215" width="10.109375" bestFit="1" customWidth="1"/>
    <col min="2216" max="2219" width="7.6640625" bestFit="1" customWidth="1"/>
    <col min="2220" max="2220" width="12.88671875" bestFit="1" customWidth="1"/>
    <col min="2221" max="2221" width="10.109375" bestFit="1" customWidth="1"/>
    <col min="2222" max="2225" width="7.6640625" bestFit="1" customWidth="1"/>
    <col min="2226" max="2226" width="12.88671875" bestFit="1" customWidth="1"/>
    <col min="2227" max="2227" width="10.21875" bestFit="1" customWidth="1"/>
    <col min="2228" max="2230" width="7.6640625" bestFit="1" customWidth="1"/>
    <col min="2231" max="2231" width="13.109375" bestFit="1" customWidth="1"/>
    <col min="2232" max="2232" width="10.21875" bestFit="1" customWidth="1"/>
    <col min="2233" max="2233" width="13.109375" bestFit="1" customWidth="1"/>
    <col min="2234" max="2234" width="10.21875" bestFit="1" customWidth="1"/>
    <col min="2235" max="2242" width="7.6640625" bestFit="1" customWidth="1"/>
    <col min="2243" max="2243" width="13.109375" bestFit="1" customWidth="1"/>
    <col min="2244" max="2244" width="10.21875" bestFit="1" customWidth="1"/>
    <col min="2245" max="2248" width="7.6640625" bestFit="1" customWidth="1"/>
    <col min="2249" max="2249" width="13.109375" bestFit="1" customWidth="1"/>
    <col min="2250" max="2250" width="10.21875" bestFit="1" customWidth="1"/>
    <col min="2251" max="2254" width="7.6640625" bestFit="1" customWidth="1"/>
    <col min="2255" max="2255" width="13.109375" bestFit="1" customWidth="1"/>
    <col min="2256" max="2256" width="10.21875" bestFit="1" customWidth="1"/>
    <col min="2257" max="2264" width="7.6640625" bestFit="1" customWidth="1"/>
    <col min="2265" max="2265" width="13.109375" bestFit="1" customWidth="1"/>
    <col min="2266" max="2266" width="10.21875" bestFit="1" customWidth="1"/>
    <col min="2267" max="2270" width="7.6640625" bestFit="1" customWidth="1"/>
    <col min="2271" max="2271" width="13.109375" bestFit="1" customWidth="1"/>
    <col min="2272" max="2272" width="10.21875" bestFit="1" customWidth="1"/>
    <col min="2273" max="2274" width="7.6640625" bestFit="1" customWidth="1"/>
    <col min="2275" max="2275" width="13.109375" bestFit="1" customWidth="1"/>
    <col min="2276" max="2276" width="10.21875" bestFit="1" customWidth="1"/>
    <col min="2277" max="2283" width="7.6640625" bestFit="1" customWidth="1"/>
    <col min="2284" max="2284" width="13.109375" bestFit="1" customWidth="1"/>
    <col min="2285" max="2285" width="10" bestFit="1" customWidth="1"/>
    <col min="2286" max="2290" width="7.6640625" bestFit="1" customWidth="1"/>
    <col min="2291" max="2291" width="12.77734375" bestFit="1" customWidth="1"/>
    <col min="2292" max="2292" width="10" bestFit="1" customWidth="1"/>
    <col min="2293" max="2297" width="7.6640625" bestFit="1" customWidth="1"/>
    <col min="2298" max="2298" width="12.77734375" bestFit="1" customWidth="1"/>
    <col min="2299" max="2299" width="10" bestFit="1" customWidth="1"/>
    <col min="2300" max="2307" width="7.6640625" bestFit="1" customWidth="1"/>
    <col min="2308" max="2308" width="12.77734375" bestFit="1" customWidth="1"/>
    <col min="2309" max="2309" width="10" bestFit="1" customWidth="1"/>
    <col min="2310" max="2320" width="7.6640625" bestFit="1" customWidth="1"/>
    <col min="2321" max="2321" width="12.77734375" bestFit="1" customWidth="1"/>
    <col min="2322" max="2322" width="10" bestFit="1" customWidth="1"/>
    <col min="2323" max="2324" width="7.6640625" bestFit="1" customWidth="1"/>
    <col min="2325" max="2325" width="12.77734375" bestFit="1" customWidth="1"/>
    <col min="2326" max="2326" width="10" bestFit="1" customWidth="1"/>
    <col min="2327" max="2332" width="7.6640625" bestFit="1" customWidth="1"/>
    <col min="2333" max="2333" width="12.77734375" bestFit="1" customWidth="1"/>
    <col min="2334" max="2334" width="10" bestFit="1" customWidth="1"/>
    <col min="2335" max="2337" width="7.6640625" bestFit="1" customWidth="1"/>
    <col min="2338" max="2338" width="12.77734375" bestFit="1" customWidth="1"/>
    <col min="2339" max="2339" width="10" bestFit="1" customWidth="1"/>
    <col min="2340" max="2344" width="7.6640625" bestFit="1" customWidth="1"/>
    <col min="2345" max="2345" width="12.77734375" bestFit="1" customWidth="1"/>
    <col min="2346" max="2346" width="10" bestFit="1" customWidth="1"/>
    <col min="2347" max="2351" width="7.6640625" bestFit="1" customWidth="1"/>
    <col min="2352" max="2352" width="12.77734375" bestFit="1" customWidth="1"/>
    <col min="2353" max="2353" width="10" bestFit="1" customWidth="1"/>
    <col min="2354" max="2363" width="7.6640625" bestFit="1" customWidth="1"/>
    <col min="2364" max="2364" width="12.77734375" bestFit="1" customWidth="1"/>
    <col min="2365" max="2365" width="10" bestFit="1" customWidth="1"/>
    <col min="2366" max="2372" width="7.6640625" bestFit="1" customWidth="1"/>
    <col min="2373" max="2373" width="12.77734375" bestFit="1" customWidth="1"/>
    <col min="2374" max="2374" width="10.33203125" bestFit="1" customWidth="1"/>
    <col min="2375" max="2376" width="7.6640625" bestFit="1" customWidth="1"/>
    <col min="2377" max="2377" width="13.21875" bestFit="1" customWidth="1"/>
    <col min="2378" max="2378" width="10.33203125" bestFit="1" customWidth="1"/>
    <col min="2379" max="2387" width="7.6640625" bestFit="1" customWidth="1"/>
    <col min="2388" max="2388" width="13.21875" bestFit="1" customWidth="1"/>
    <col min="2389" max="2389" width="10.33203125" bestFit="1" customWidth="1"/>
    <col min="2390" max="2393" width="7.6640625" bestFit="1" customWidth="1"/>
    <col min="2394" max="2394" width="13.21875" bestFit="1" customWidth="1"/>
    <col min="2395" max="2395" width="10.33203125" bestFit="1" customWidth="1"/>
    <col min="2396" max="2400" width="7.6640625" bestFit="1" customWidth="1"/>
    <col min="2401" max="2401" width="13.21875" bestFit="1" customWidth="1"/>
    <col min="2402" max="2402" width="10.33203125" bestFit="1" customWidth="1"/>
    <col min="2403" max="2404" width="7.6640625" bestFit="1" customWidth="1"/>
    <col min="2405" max="2405" width="13.21875" bestFit="1" customWidth="1"/>
    <col min="2406" max="2406" width="10.33203125" bestFit="1" customWidth="1"/>
    <col min="2407" max="2411" width="7.6640625" bestFit="1" customWidth="1"/>
    <col min="2412" max="2412" width="13.21875" bestFit="1" customWidth="1"/>
    <col min="2413" max="2413" width="10.33203125" bestFit="1" customWidth="1"/>
    <col min="2414" max="2417" width="7.6640625" bestFit="1" customWidth="1"/>
    <col min="2418" max="2418" width="13.21875" bestFit="1" customWidth="1"/>
    <col min="2419" max="2419" width="10.33203125" bestFit="1" customWidth="1"/>
    <col min="2420" max="2424" width="7.6640625" bestFit="1" customWidth="1"/>
    <col min="2425" max="2425" width="13.21875" bestFit="1" customWidth="1"/>
    <col min="2426" max="2426" width="10.33203125" bestFit="1" customWidth="1"/>
    <col min="2427" max="2429" width="7.6640625" bestFit="1" customWidth="1"/>
    <col min="2430" max="2430" width="13.21875" bestFit="1" customWidth="1"/>
    <col min="2431" max="2431" width="9.6640625" bestFit="1" customWidth="1"/>
    <col min="2432" max="2435" width="7.6640625" bestFit="1" customWidth="1"/>
    <col min="2436" max="2436" width="12.44140625" bestFit="1" customWidth="1"/>
    <col min="2437" max="2437" width="9.6640625" bestFit="1" customWidth="1"/>
    <col min="2438" max="2438" width="7.6640625" bestFit="1" customWidth="1"/>
    <col min="2439" max="2439" width="12.44140625" bestFit="1" customWidth="1"/>
    <col min="2440" max="2440" width="10.109375" bestFit="1" customWidth="1"/>
    <col min="2441" max="2444" width="7.6640625" bestFit="1" customWidth="1"/>
    <col min="2445" max="2445" width="12.88671875" bestFit="1" customWidth="1"/>
    <col min="2446" max="2446" width="10.109375" bestFit="1" customWidth="1"/>
    <col min="2447" max="2448" width="7.6640625" bestFit="1" customWidth="1"/>
    <col min="2449" max="2449" width="12.88671875" bestFit="1" customWidth="1"/>
    <col min="2450" max="2450" width="10.109375" bestFit="1" customWidth="1"/>
    <col min="2451" max="2456" width="7.6640625" bestFit="1" customWidth="1"/>
    <col min="2457" max="2457" width="12.88671875" bestFit="1" customWidth="1"/>
    <col min="2458" max="2458" width="10.109375" bestFit="1" customWidth="1"/>
    <col min="2459" max="2464" width="7.6640625" bestFit="1" customWidth="1"/>
    <col min="2465" max="2465" width="12.88671875" bestFit="1" customWidth="1"/>
    <col min="2466" max="2466" width="10.109375" bestFit="1" customWidth="1"/>
    <col min="2467" max="2470" width="7.6640625" bestFit="1" customWidth="1"/>
    <col min="2471" max="2471" width="12.88671875" bestFit="1" customWidth="1"/>
    <col min="2472" max="2472" width="10.109375" bestFit="1" customWidth="1"/>
    <col min="2473" max="2480" width="7.6640625" bestFit="1" customWidth="1"/>
    <col min="2481" max="2481" width="12.88671875" bestFit="1" customWidth="1"/>
    <col min="2482" max="2482" width="10.109375" bestFit="1" customWidth="1"/>
    <col min="2483" max="2484" width="7.6640625" bestFit="1" customWidth="1"/>
    <col min="2485" max="2485" width="12.88671875" bestFit="1" customWidth="1"/>
    <col min="2486" max="2486" width="10.109375" bestFit="1" customWidth="1"/>
    <col min="2487" max="2495" width="7.6640625" bestFit="1" customWidth="1"/>
    <col min="2496" max="2496" width="12.88671875" bestFit="1" customWidth="1"/>
    <col min="2497" max="2497" width="9.88671875" bestFit="1" customWidth="1"/>
    <col min="2498" max="2501" width="7.6640625" bestFit="1" customWidth="1"/>
    <col min="2502" max="2502" width="12.6640625" bestFit="1" customWidth="1"/>
    <col min="2503" max="2503" width="9.88671875" bestFit="1" customWidth="1"/>
    <col min="2504" max="2507" width="7.6640625" bestFit="1" customWidth="1"/>
    <col min="2508" max="2508" width="12.6640625" bestFit="1" customWidth="1"/>
    <col min="2509" max="2509" width="9.88671875" bestFit="1" customWidth="1"/>
    <col min="2510" max="2513" width="7.6640625" bestFit="1" customWidth="1"/>
    <col min="2514" max="2514" width="12.6640625" bestFit="1" customWidth="1"/>
    <col min="2515" max="2515" width="9.88671875" bestFit="1" customWidth="1"/>
    <col min="2516" max="2519" width="7.6640625" bestFit="1" customWidth="1"/>
    <col min="2520" max="2520" width="12.6640625" bestFit="1" customWidth="1"/>
    <col min="2521" max="2521" width="9.88671875" bestFit="1" customWidth="1"/>
    <col min="2522" max="2530" width="7.6640625" bestFit="1" customWidth="1"/>
    <col min="2531" max="2531" width="12.6640625" bestFit="1" customWidth="1"/>
    <col min="2532" max="2532" width="9.88671875" bestFit="1" customWidth="1"/>
    <col min="2533" max="2536" width="7.6640625" bestFit="1" customWidth="1"/>
    <col min="2537" max="2537" width="12.6640625" bestFit="1" customWidth="1"/>
    <col min="2538" max="2538" width="10.44140625" bestFit="1" customWidth="1"/>
    <col min="2539" max="2543" width="7.6640625" bestFit="1" customWidth="1"/>
    <col min="2544" max="2544" width="13.33203125" bestFit="1" customWidth="1"/>
    <col min="2545" max="2545" width="10.44140625" bestFit="1" customWidth="1"/>
    <col min="2546" max="2549" width="7.6640625" bestFit="1" customWidth="1"/>
    <col min="2550" max="2550" width="13.33203125" bestFit="1" customWidth="1"/>
    <col min="2551" max="2551" width="10.44140625" bestFit="1" customWidth="1"/>
    <col min="2552" max="2556" width="7.6640625" bestFit="1" customWidth="1"/>
    <col min="2557" max="2557" width="13.33203125" bestFit="1" customWidth="1"/>
    <col min="2558" max="2558" width="10.44140625" bestFit="1" customWidth="1"/>
    <col min="2559" max="2562" width="7.6640625" bestFit="1" customWidth="1"/>
    <col min="2563" max="2563" width="13.33203125" bestFit="1" customWidth="1"/>
    <col min="2564" max="2564" width="10.44140625" bestFit="1" customWidth="1"/>
    <col min="2565" max="2568" width="7.6640625" bestFit="1" customWidth="1"/>
    <col min="2569" max="2569" width="13.33203125" bestFit="1" customWidth="1"/>
    <col min="2570" max="2570" width="10.44140625" bestFit="1" customWidth="1"/>
    <col min="2571" max="2576" width="7.6640625" bestFit="1" customWidth="1"/>
    <col min="2577" max="2577" width="13.33203125" bestFit="1" customWidth="1"/>
    <col min="2578" max="2578" width="10.44140625" bestFit="1" customWidth="1"/>
    <col min="2579" max="2587" width="7.6640625" bestFit="1" customWidth="1"/>
    <col min="2588" max="2588" width="13.33203125" bestFit="1" customWidth="1"/>
    <col min="2589" max="2589" width="10.33203125" bestFit="1" customWidth="1"/>
    <col min="2590" max="2596" width="7.6640625" bestFit="1" customWidth="1"/>
    <col min="2597" max="2597" width="13.21875" bestFit="1" customWidth="1"/>
    <col min="2598" max="2598" width="10.33203125" bestFit="1" customWidth="1"/>
    <col min="2599" max="2603" width="7.6640625" bestFit="1" customWidth="1"/>
    <col min="2604" max="2604" width="13.21875" bestFit="1" customWidth="1"/>
    <col min="2605" max="2605" width="10.33203125" bestFit="1" customWidth="1"/>
    <col min="2606" max="2609" width="7.6640625" bestFit="1" customWidth="1"/>
    <col min="2610" max="2610" width="13.21875" bestFit="1" customWidth="1"/>
    <col min="2611" max="2611" width="10.109375" bestFit="1" customWidth="1"/>
    <col min="2612" max="2617" width="7.6640625" bestFit="1" customWidth="1"/>
    <col min="2618" max="2618" width="12.88671875" bestFit="1" customWidth="1"/>
    <col min="2619" max="2619" width="10.109375" bestFit="1" customWidth="1"/>
    <col min="2620" max="2624" width="7.6640625" bestFit="1" customWidth="1"/>
    <col min="2625" max="2625" width="12.88671875" bestFit="1" customWidth="1"/>
    <col min="2626" max="2626" width="10.109375" bestFit="1" customWidth="1"/>
    <col min="2627" max="2633" width="7.6640625" bestFit="1" customWidth="1"/>
    <col min="2634" max="2634" width="12.88671875" bestFit="1" customWidth="1"/>
    <col min="2635" max="2635" width="10.109375" bestFit="1" customWidth="1"/>
    <col min="2636" max="2636" width="7.6640625" bestFit="1" customWidth="1"/>
    <col min="2637" max="2637" width="12.88671875" bestFit="1" customWidth="1"/>
    <col min="2638" max="2638" width="10.109375" bestFit="1" customWidth="1"/>
    <col min="2639" max="2639" width="12.88671875" bestFit="1" customWidth="1"/>
    <col min="2640" max="2640" width="10.109375" bestFit="1" customWidth="1"/>
    <col min="2641" max="2644" width="7.6640625" bestFit="1" customWidth="1"/>
    <col min="2645" max="2645" width="12.88671875" bestFit="1" customWidth="1"/>
    <col min="2646" max="2646" width="10.109375" bestFit="1" customWidth="1"/>
    <col min="2647" max="2649" width="7.6640625" bestFit="1" customWidth="1"/>
    <col min="2650" max="2650" width="12.88671875" bestFit="1" customWidth="1"/>
    <col min="2651" max="2651" width="10.109375" bestFit="1" customWidth="1"/>
    <col min="2652" max="2654" width="7.6640625" bestFit="1" customWidth="1"/>
    <col min="2655" max="2655" width="12.88671875" bestFit="1" customWidth="1"/>
    <col min="2656" max="2656" width="10.109375" bestFit="1" customWidth="1"/>
    <col min="2657" max="2660" width="7.6640625" bestFit="1" customWidth="1"/>
    <col min="2661" max="2661" width="12.88671875" bestFit="1" customWidth="1"/>
    <col min="2662" max="2662" width="10.109375" bestFit="1" customWidth="1"/>
    <col min="2663" max="2666" width="7.6640625" bestFit="1" customWidth="1"/>
    <col min="2667" max="2667" width="12.88671875" bestFit="1" customWidth="1"/>
    <col min="2668" max="2668" width="10.109375" bestFit="1" customWidth="1"/>
    <col min="2669" max="2673" width="7.6640625" bestFit="1" customWidth="1"/>
    <col min="2674" max="2674" width="12.88671875" bestFit="1" customWidth="1"/>
    <col min="2675" max="2675" width="10.6640625" bestFit="1" customWidth="1"/>
    <col min="2676" max="2678" width="7.6640625" bestFit="1" customWidth="1"/>
    <col min="2679" max="2679" width="13.5546875" bestFit="1" customWidth="1"/>
    <col min="2680" max="2680" width="10.6640625" bestFit="1" customWidth="1"/>
    <col min="2681" max="2686" width="7.6640625" bestFit="1" customWidth="1"/>
    <col min="2687" max="2687" width="13.5546875" bestFit="1" customWidth="1"/>
    <col min="2688" max="2688" width="10.6640625" bestFit="1" customWidth="1"/>
    <col min="2689" max="2691" width="7.6640625" bestFit="1" customWidth="1"/>
    <col min="2692" max="2692" width="13.5546875" bestFit="1" customWidth="1"/>
    <col min="2693" max="2693" width="10.5546875" bestFit="1" customWidth="1"/>
    <col min="2694" max="2698" width="7.6640625" bestFit="1" customWidth="1"/>
    <col min="2699" max="2699" width="13.44140625" bestFit="1" customWidth="1"/>
    <col min="2700" max="2700" width="10.5546875" bestFit="1" customWidth="1"/>
    <col min="2701" max="2705" width="7.6640625" bestFit="1" customWidth="1"/>
    <col min="2706" max="2706" width="13.44140625" bestFit="1" customWidth="1"/>
    <col min="2707" max="2707" width="10.5546875" bestFit="1" customWidth="1"/>
    <col min="2708" max="2714" width="7.6640625" bestFit="1" customWidth="1"/>
    <col min="2715" max="2715" width="13.44140625" bestFit="1" customWidth="1"/>
    <col min="2716" max="2716" width="10.5546875" bestFit="1" customWidth="1"/>
    <col min="2717" max="2717" width="7.6640625" bestFit="1" customWidth="1"/>
    <col min="2718" max="2718" width="13.44140625" bestFit="1" customWidth="1"/>
    <col min="2719" max="2719" width="10.5546875" bestFit="1" customWidth="1"/>
    <col min="2720" max="2730" width="7.6640625" bestFit="1" customWidth="1"/>
    <col min="2731" max="2731" width="13.44140625" bestFit="1" customWidth="1"/>
    <col min="2732" max="2732" width="10.5546875" bestFit="1" customWidth="1"/>
    <col min="2733" max="2736" width="7.6640625" bestFit="1" customWidth="1"/>
    <col min="2737" max="2737" width="13.44140625" bestFit="1" customWidth="1"/>
    <col min="2738" max="2738" width="10.6640625" bestFit="1" customWidth="1"/>
    <col min="2739" max="2742" width="7.6640625" bestFit="1" customWidth="1"/>
    <col min="2743" max="2743" width="13.5546875" bestFit="1" customWidth="1"/>
    <col min="2744" max="2744" width="10.6640625" bestFit="1" customWidth="1"/>
    <col min="2745" max="2747" width="7.6640625" bestFit="1" customWidth="1"/>
    <col min="2748" max="2748" width="13.5546875" bestFit="1" customWidth="1"/>
    <col min="2749" max="2749" width="10.6640625" bestFit="1" customWidth="1"/>
    <col min="2750" max="2752" width="7.6640625" bestFit="1" customWidth="1"/>
    <col min="2753" max="2753" width="13.5546875" bestFit="1" customWidth="1"/>
    <col min="2754" max="2754" width="10.6640625" bestFit="1" customWidth="1"/>
    <col min="2755" max="2758" width="7.6640625" bestFit="1" customWidth="1"/>
    <col min="2759" max="2759" width="13.5546875" bestFit="1" customWidth="1"/>
    <col min="2760" max="2760" width="10.6640625" bestFit="1" customWidth="1"/>
    <col min="2761" max="2765" width="7.6640625" bestFit="1" customWidth="1"/>
    <col min="2766" max="2766" width="13.5546875" bestFit="1" customWidth="1"/>
    <col min="2767" max="2767" width="10.6640625" bestFit="1" customWidth="1"/>
    <col min="2768" max="2774" width="7.6640625" bestFit="1" customWidth="1"/>
    <col min="2775" max="2775" width="13.5546875" bestFit="1" customWidth="1"/>
    <col min="2776" max="2776" width="10.6640625" bestFit="1" customWidth="1"/>
    <col min="2777" max="2779" width="7.6640625" bestFit="1" customWidth="1"/>
    <col min="2780" max="2780" width="13.5546875" bestFit="1" customWidth="1"/>
    <col min="2781" max="2781" width="10.44140625" bestFit="1" customWidth="1"/>
    <col min="2782" max="2788" width="7.6640625" bestFit="1" customWidth="1"/>
    <col min="2789" max="2789" width="13.33203125" bestFit="1" customWidth="1"/>
    <col min="2790" max="2790" width="10.44140625" bestFit="1" customWidth="1"/>
    <col min="2791" max="2795" width="7.6640625" bestFit="1" customWidth="1"/>
    <col min="2796" max="2796" width="13.33203125" bestFit="1" customWidth="1"/>
    <col min="2797" max="2797" width="10.77734375" bestFit="1" customWidth="1"/>
    <col min="2798" max="2803" width="7.6640625" bestFit="1" customWidth="1"/>
    <col min="2804" max="2804" width="13.6640625" bestFit="1" customWidth="1"/>
    <col min="2805" max="2805" width="10.77734375" bestFit="1" customWidth="1"/>
    <col min="2806" max="2809" width="7.6640625" bestFit="1" customWidth="1"/>
    <col min="2810" max="2810" width="13.6640625" bestFit="1" customWidth="1"/>
    <col min="2811" max="2811" width="10.77734375" bestFit="1" customWidth="1"/>
    <col min="2812" max="2817" width="7.6640625" bestFit="1" customWidth="1"/>
    <col min="2818" max="2818" width="13.6640625" bestFit="1" customWidth="1"/>
    <col min="2819" max="2819" width="10.77734375" bestFit="1" customWidth="1"/>
    <col min="2820" max="2826" width="7.6640625" bestFit="1" customWidth="1"/>
    <col min="2827" max="2827" width="13.6640625" bestFit="1" customWidth="1"/>
    <col min="2828" max="2828" width="10.77734375" bestFit="1" customWidth="1"/>
    <col min="2829" max="2834" width="7.6640625" bestFit="1" customWidth="1"/>
    <col min="2835" max="2835" width="13.6640625" bestFit="1" customWidth="1"/>
    <col min="2836" max="2836" width="10.33203125" bestFit="1" customWidth="1"/>
    <col min="2837" max="2843" width="7.6640625" bestFit="1" customWidth="1"/>
    <col min="2844" max="2844" width="13.21875" bestFit="1" customWidth="1"/>
    <col min="2845" max="2845" width="10.33203125" bestFit="1" customWidth="1"/>
    <col min="2846" max="2855" width="7.6640625" bestFit="1" customWidth="1"/>
    <col min="2856" max="2856" width="13.21875" bestFit="1" customWidth="1"/>
    <col min="2857" max="2857" width="10.88671875" bestFit="1" customWidth="1"/>
    <col min="2858" max="2861" width="7.6640625" bestFit="1" customWidth="1"/>
    <col min="2862" max="2862" width="13.77734375" bestFit="1" customWidth="1"/>
    <col min="2863" max="2863" width="10.88671875" bestFit="1" customWidth="1"/>
    <col min="2864" max="2870" width="7.6640625" bestFit="1" customWidth="1"/>
    <col min="2871" max="2871" width="13.77734375" bestFit="1" customWidth="1"/>
    <col min="2872" max="2872" width="10.88671875" bestFit="1" customWidth="1"/>
    <col min="2873" max="2876" width="7.6640625" bestFit="1" customWidth="1"/>
    <col min="2877" max="2877" width="13.77734375" bestFit="1" customWidth="1"/>
    <col min="2878" max="2878" width="10.88671875" bestFit="1" customWidth="1"/>
    <col min="2879" max="2884" width="7.6640625" bestFit="1" customWidth="1"/>
    <col min="2885" max="2885" width="13.77734375" bestFit="1" customWidth="1"/>
    <col min="2886" max="2886" width="10.77734375" bestFit="1" customWidth="1"/>
    <col min="2887" max="2894" width="7.6640625" bestFit="1" customWidth="1"/>
    <col min="2895" max="2895" width="13.6640625" bestFit="1" customWidth="1"/>
    <col min="2896" max="2896" width="10.77734375" bestFit="1" customWidth="1"/>
    <col min="2897" max="2900" width="7.6640625" bestFit="1" customWidth="1"/>
    <col min="2901" max="2901" width="13.6640625" bestFit="1" customWidth="1"/>
    <col min="2902" max="2902" width="10.77734375" bestFit="1" customWidth="1"/>
    <col min="2903" max="2908" width="7.6640625" bestFit="1" customWidth="1"/>
    <col min="2909" max="2909" width="13.6640625" bestFit="1" customWidth="1"/>
    <col min="2910" max="2910" width="10.5546875" bestFit="1" customWidth="1"/>
    <col min="2911" max="2912" width="7.6640625" bestFit="1" customWidth="1"/>
    <col min="2913" max="2913" width="13.44140625" bestFit="1" customWidth="1"/>
    <col min="2914" max="2914" width="10.33203125" bestFit="1" customWidth="1"/>
    <col min="2915" max="2918" width="7.6640625" bestFit="1" customWidth="1"/>
    <col min="2919" max="2919" width="13.21875" bestFit="1" customWidth="1"/>
    <col min="2920" max="2920" width="10.33203125" bestFit="1" customWidth="1"/>
    <col min="2921" max="2928" width="7.6640625" bestFit="1" customWidth="1"/>
    <col min="2929" max="2929" width="13.21875" bestFit="1" customWidth="1"/>
    <col min="2930" max="2930" width="11.109375" bestFit="1" customWidth="1"/>
    <col min="2931" max="2934" width="7.6640625" bestFit="1" customWidth="1"/>
    <col min="2935" max="2935" width="14" bestFit="1" customWidth="1"/>
    <col min="2936" max="2936" width="11.109375" bestFit="1" customWidth="1"/>
    <col min="2937" max="2939" width="7.6640625" bestFit="1" customWidth="1"/>
    <col min="2940" max="2940" width="14" bestFit="1" customWidth="1"/>
    <col min="2941" max="2941" width="10.33203125" bestFit="1" customWidth="1"/>
    <col min="2942" max="2950" width="7.6640625" bestFit="1" customWidth="1"/>
    <col min="2951" max="2951" width="13.21875" bestFit="1" customWidth="1"/>
    <col min="2952" max="2952" width="10.33203125" bestFit="1" customWidth="1"/>
    <col min="2953" max="2954" width="7.6640625" bestFit="1" customWidth="1"/>
    <col min="2955" max="2955" width="13.21875" bestFit="1" customWidth="1"/>
    <col min="2956" max="2956" width="10.33203125" bestFit="1" customWidth="1"/>
    <col min="2957" max="2962" width="7.6640625" bestFit="1" customWidth="1"/>
    <col min="2963" max="2963" width="13.21875" bestFit="1" customWidth="1"/>
    <col min="2964" max="2964" width="10.44140625" bestFit="1" customWidth="1"/>
    <col min="2965" max="2971" width="7.6640625" bestFit="1" customWidth="1"/>
    <col min="2972" max="2972" width="13.33203125" bestFit="1" customWidth="1"/>
    <col min="2973" max="2973" width="10.44140625" bestFit="1" customWidth="1"/>
    <col min="2974" max="2983" width="7.6640625" bestFit="1" customWidth="1"/>
    <col min="2984" max="2984" width="13.33203125" bestFit="1" customWidth="1"/>
    <col min="2985" max="2985" width="10.44140625" bestFit="1" customWidth="1"/>
    <col min="2986" max="2991" width="7.6640625" bestFit="1" customWidth="1"/>
    <col min="2992" max="2992" width="13.33203125" bestFit="1" customWidth="1"/>
    <col min="2993" max="2993" width="10.44140625" bestFit="1" customWidth="1"/>
    <col min="2994" max="2996" width="7.6640625" bestFit="1" customWidth="1"/>
    <col min="2997" max="2997" width="13.33203125" bestFit="1" customWidth="1"/>
    <col min="2998" max="2998" width="10.44140625" bestFit="1" customWidth="1"/>
    <col min="2999" max="3002" width="7.6640625" bestFit="1" customWidth="1"/>
    <col min="3003" max="3003" width="13.33203125" bestFit="1" customWidth="1"/>
    <col min="3004" max="3004" width="10.44140625" bestFit="1" customWidth="1"/>
    <col min="3005" max="3010" width="7.6640625" bestFit="1" customWidth="1"/>
    <col min="3011" max="3011" width="13.33203125" bestFit="1" customWidth="1"/>
    <col min="3012" max="3012" width="10.44140625" bestFit="1" customWidth="1"/>
    <col min="3013" max="3013" width="13.33203125" bestFit="1" customWidth="1"/>
    <col min="3014" max="3014" width="10.44140625" bestFit="1" customWidth="1"/>
    <col min="3015" max="3016" width="7.6640625" bestFit="1" customWidth="1"/>
    <col min="3017" max="3017" width="13.33203125" bestFit="1" customWidth="1"/>
    <col min="3018" max="3018" width="10.21875" bestFit="1" customWidth="1"/>
    <col min="3019" max="3023" width="7.6640625" bestFit="1" customWidth="1"/>
    <col min="3024" max="3024" width="13.109375" bestFit="1" customWidth="1"/>
    <col min="3025" max="3025" width="10.21875" bestFit="1" customWidth="1"/>
    <col min="3026" max="3030" width="7.6640625" bestFit="1" customWidth="1"/>
    <col min="3031" max="3031" width="13.109375" bestFit="1" customWidth="1"/>
    <col min="3032" max="3032" width="10.5546875" bestFit="1" customWidth="1"/>
    <col min="3033" max="3034" width="7.6640625" bestFit="1" customWidth="1"/>
    <col min="3035" max="3035" width="13.44140625" bestFit="1" customWidth="1"/>
    <col min="3036" max="3036" width="10.5546875" bestFit="1" customWidth="1"/>
    <col min="3037" max="3043" width="7.6640625" bestFit="1" customWidth="1"/>
    <col min="3044" max="3044" width="13.44140625" bestFit="1" customWidth="1"/>
    <col min="3045" max="3045" width="10.5546875" bestFit="1" customWidth="1"/>
    <col min="3046" max="3048" width="7.6640625" bestFit="1" customWidth="1"/>
    <col min="3049" max="3049" width="13.44140625" bestFit="1" customWidth="1"/>
    <col min="3050" max="3050" width="10.5546875" bestFit="1" customWidth="1"/>
    <col min="3051" max="3056" width="7.6640625" bestFit="1" customWidth="1"/>
    <col min="3057" max="3057" width="13.44140625" bestFit="1" customWidth="1"/>
    <col min="3058" max="3058" width="10.109375" bestFit="1" customWidth="1"/>
    <col min="3059" max="3063" width="7.6640625" bestFit="1" customWidth="1"/>
    <col min="3064" max="3064" width="12.88671875" bestFit="1" customWidth="1"/>
    <col min="3065" max="3065" width="10.6640625" bestFit="1" customWidth="1"/>
    <col min="3066" max="3069" width="7.6640625" bestFit="1" customWidth="1"/>
    <col min="3070" max="3070" width="13.5546875" bestFit="1" customWidth="1"/>
    <col min="3071" max="3071" width="10.5546875" bestFit="1" customWidth="1"/>
    <col min="3072" max="3075" width="7.6640625" bestFit="1" customWidth="1"/>
    <col min="3076" max="3076" width="13.44140625" bestFit="1" customWidth="1"/>
    <col min="3077" max="3077" width="10.33203125" bestFit="1" customWidth="1"/>
    <col min="3078" max="3080" width="7.6640625" bestFit="1" customWidth="1"/>
    <col min="3081" max="3081" width="13.21875" bestFit="1" customWidth="1"/>
    <col min="3082" max="3082" width="10.33203125" bestFit="1" customWidth="1"/>
    <col min="3083" max="3088" width="7.6640625" bestFit="1" customWidth="1"/>
    <col min="3089" max="3089" width="13.21875" bestFit="1" customWidth="1"/>
    <col min="3090" max="3090" width="10.33203125" bestFit="1" customWidth="1"/>
    <col min="3091" max="3095" width="7.6640625" bestFit="1" customWidth="1"/>
    <col min="3096" max="3096" width="13.21875" bestFit="1" customWidth="1"/>
    <col min="3097" max="3097" width="10.33203125" bestFit="1" customWidth="1"/>
    <col min="3098" max="3101" width="7.6640625" bestFit="1" customWidth="1"/>
    <col min="3102" max="3102" width="13.21875" bestFit="1" customWidth="1"/>
    <col min="3103" max="3103" width="10.33203125" bestFit="1" customWidth="1"/>
    <col min="3104" max="3108" width="7.6640625" bestFit="1" customWidth="1"/>
    <col min="3109" max="3109" width="13.21875" bestFit="1" customWidth="1"/>
    <col min="3110" max="3110" width="10.33203125" bestFit="1" customWidth="1"/>
    <col min="3111" max="3117" width="7.6640625" bestFit="1" customWidth="1"/>
    <col min="3118" max="3118" width="13.21875" bestFit="1" customWidth="1"/>
    <col min="3119" max="3119" width="10.33203125" bestFit="1" customWidth="1"/>
    <col min="3120" max="3124" width="7.6640625" bestFit="1" customWidth="1"/>
    <col min="3125" max="3125" width="13.21875" bestFit="1" customWidth="1"/>
    <col min="3126" max="3126" width="10.33203125" bestFit="1" customWidth="1"/>
    <col min="3127" max="3128" width="7.6640625" bestFit="1" customWidth="1"/>
    <col min="3129" max="3129" width="13.21875" bestFit="1" customWidth="1"/>
    <col min="3130" max="3130" width="10.33203125" bestFit="1" customWidth="1"/>
    <col min="3131" max="3135" width="7.6640625" bestFit="1" customWidth="1"/>
    <col min="3136" max="3136" width="13.21875" bestFit="1" customWidth="1"/>
    <col min="3137" max="3137" width="10.109375" bestFit="1" customWidth="1"/>
    <col min="3138" max="3139" width="7.6640625" bestFit="1" customWidth="1"/>
    <col min="3140" max="3140" width="12.88671875" bestFit="1" customWidth="1"/>
    <col min="3141" max="3141" width="10.109375" bestFit="1" customWidth="1"/>
    <col min="3142" max="3148" width="7.6640625" bestFit="1" customWidth="1"/>
    <col min="3149" max="3149" width="12.88671875" bestFit="1" customWidth="1"/>
    <col min="3150" max="3150" width="10.88671875" bestFit="1" customWidth="1"/>
    <col min="3151" max="3154" width="7.6640625" bestFit="1" customWidth="1"/>
    <col min="3155" max="3155" width="13.77734375" bestFit="1" customWidth="1"/>
    <col min="3156" max="3156" width="10.88671875" bestFit="1" customWidth="1"/>
    <col min="3157" max="3160" width="7.6640625" bestFit="1" customWidth="1"/>
    <col min="3161" max="3161" width="13.77734375" bestFit="1" customWidth="1"/>
    <col min="3162" max="3162" width="10.88671875" bestFit="1" customWidth="1"/>
    <col min="3163" max="3164" width="7.6640625" bestFit="1" customWidth="1"/>
    <col min="3165" max="3165" width="13.77734375" bestFit="1" customWidth="1"/>
    <col min="3166" max="3166" width="10.88671875" bestFit="1" customWidth="1"/>
    <col min="3167" max="3172" width="7.6640625" bestFit="1" customWidth="1"/>
    <col min="3173" max="3173" width="13.77734375" bestFit="1" customWidth="1"/>
    <col min="3174" max="3174" width="10.88671875" bestFit="1" customWidth="1"/>
    <col min="3175" max="3180" width="7.6640625" bestFit="1" customWidth="1"/>
    <col min="3181" max="3181" width="13.77734375" bestFit="1" customWidth="1"/>
    <col min="3182" max="3182" width="10.88671875" bestFit="1" customWidth="1"/>
    <col min="3183" max="3186" width="7.6640625" bestFit="1" customWidth="1"/>
    <col min="3187" max="3187" width="13.77734375" bestFit="1" customWidth="1"/>
    <col min="3188" max="3188" width="10.88671875" bestFit="1" customWidth="1"/>
    <col min="3189" max="3196" width="7.6640625" bestFit="1" customWidth="1"/>
    <col min="3197" max="3197" width="13.77734375" bestFit="1" customWidth="1"/>
    <col min="3198" max="3198" width="10.88671875" bestFit="1" customWidth="1"/>
    <col min="3199" max="3204" width="7.6640625" bestFit="1" customWidth="1"/>
    <col min="3205" max="3205" width="13.77734375" bestFit="1" customWidth="1"/>
    <col min="3206" max="3206" width="11" bestFit="1" customWidth="1"/>
    <col min="3207" max="3212" width="7.6640625" bestFit="1" customWidth="1"/>
    <col min="3213" max="3213" width="13.88671875" bestFit="1" customWidth="1"/>
    <col min="3214" max="3214" width="11" bestFit="1" customWidth="1"/>
    <col min="3215" max="3217" width="7.6640625" bestFit="1" customWidth="1"/>
    <col min="3218" max="3218" width="13.88671875" bestFit="1" customWidth="1"/>
    <col min="3219" max="3219" width="11" bestFit="1" customWidth="1"/>
    <col min="3220" max="3226" width="7.6640625" bestFit="1" customWidth="1"/>
    <col min="3227" max="3227" width="13.88671875" bestFit="1" customWidth="1"/>
    <col min="3228" max="3228" width="11" bestFit="1" customWidth="1"/>
    <col min="3229" max="3233" width="7.6640625" bestFit="1" customWidth="1"/>
    <col min="3234" max="3234" width="13.88671875" bestFit="1" customWidth="1"/>
    <col min="3235" max="3235" width="11" bestFit="1" customWidth="1"/>
    <col min="3236" max="3242" width="7.6640625" bestFit="1" customWidth="1"/>
    <col min="3243" max="3243" width="13.88671875" bestFit="1" customWidth="1"/>
    <col min="3244" max="3244" width="11" bestFit="1" customWidth="1"/>
    <col min="3245" max="3247" width="7.6640625" bestFit="1" customWidth="1"/>
    <col min="3248" max="3248" width="13.88671875" bestFit="1" customWidth="1"/>
    <col min="3249" max="3249" width="11" bestFit="1" customWidth="1"/>
    <col min="3250" max="3254" width="7.6640625" bestFit="1" customWidth="1"/>
    <col min="3255" max="3255" width="13.88671875" bestFit="1" customWidth="1"/>
    <col min="3256" max="3256" width="11" bestFit="1" customWidth="1"/>
    <col min="3257" max="3264" width="7.6640625" bestFit="1" customWidth="1"/>
    <col min="3265" max="3265" width="13.88671875" bestFit="1" customWidth="1"/>
    <col min="3266" max="3266" width="11" bestFit="1" customWidth="1"/>
    <col min="3267" max="3270" width="7.6640625" bestFit="1" customWidth="1"/>
    <col min="3271" max="3271" width="13.88671875" bestFit="1" customWidth="1"/>
    <col min="3272" max="3272" width="11" bestFit="1" customWidth="1"/>
    <col min="3273" max="3278" width="7.6640625" bestFit="1" customWidth="1"/>
    <col min="3279" max="3279" width="13.88671875" bestFit="1" customWidth="1"/>
    <col min="3280" max="3280" width="11" bestFit="1" customWidth="1"/>
    <col min="3281" max="3284" width="7.6640625" bestFit="1" customWidth="1"/>
    <col min="3285" max="3285" width="13.88671875" bestFit="1" customWidth="1"/>
    <col min="3286" max="3286" width="10.77734375" bestFit="1" customWidth="1"/>
    <col min="3287" max="3293" width="7.6640625" bestFit="1" customWidth="1"/>
    <col min="3294" max="3294" width="13.6640625" bestFit="1" customWidth="1"/>
    <col min="3295" max="3295" width="10.77734375" bestFit="1" customWidth="1"/>
    <col min="3296" max="3302" width="7.6640625" bestFit="1" customWidth="1"/>
    <col min="3303" max="3303" width="13.6640625" bestFit="1" customWidth="1"/>
    <col min="3304" max="3304" width="10.77734375" bestFit="1" customWidth="1"/>
    <col min="3305" max="3307" width="7.6640625" bestFit="1" customWidth="1"/>
    <col min="3308" max="3308" width="13.6640625" bestFit="1" customWidth="1"/>
    <col min="3309" max="3309" width="10.77734375" bestFit="1" customWidth="1"/>
    <col min="3310" max="3313" width="7.6640625" bestFit="1" customWidth="1"/>
    <col min="3314" max="3314" width="13.6640625" bestFit="1" customWidth="1"/>
    <col min="3315" max="3315" width="10.77734375" bestFit="1" customWidth="1"/>
    <col min="3316" max="3319" width="7.6640625" bestFit="1" customWidth="1"/>
    <col min="3320" max="3320" width="13.6640625" bestFit="1" customWidth="1"/>
    <col min="3321" max="3321" width="11.109375" bestFit="1" customWidth="1"/>
    <col min="3322" max="3327" width="7.6640625" bestFit="1" customWidth="1"/>
    <col min="3328" max="3328" width="14" bestFit="1" customWidth="1"/>
    <col min="3329" max="3329" width="11.109375" bestFit="1" customWidth="1"/>
    <col min="3330" max="3332" width="7.6640625" bestFit="1" customWidth="1"/>
    <col min="3333" max="3333" width="14" bestFit="1" customWidth="1"/>
    <col min="3334" max="3334" width="11.109375" bestFit="1" customWidth="1"/>
    <col min="3335" max="3336" width="7.6640625" bestFit="1" customWidth="1"/>
    <col min="3337" max="3337" width="14" bestFit="1" customWidth="1"/>
    <col min="3338" max="3338" width="11.109375" bestFit="1" customWidth="1"/>
    <col min="3339" max="3342" width="7.6640625" bestFit="1" customWidth="1"/>
    <col min="3343" max="3343" width="14" bestFit="1" customWidth="1"/>
    <col min="3344" max="3344" width="11.109375" bestFit="1" customWidth="1"/>
    <col min="3345" max="3352" width="7.6640625" bestFit="1" customWidth="1"/>
    <col min="3353" max="3353" width="14" bestFit="1" customWidth="1"/>
    <col min="3354" max="3354" width="11.109375" bestFit="1" customWidth="1"/>
    <col min="3355" max="3357" width="7.6640625" bestFit="1" customWidth="1"/>
    <col min="3358" max="3358" width="14" bestFit="1" customWidth="1"/>
    <col min="3359" max="3359" width="11.109375" bestFit="1" customWidth="1"/>
    <col min="3360" max="3360" width="14" bestFit="1" customWidth="1"/>
    <col min="3361" max="3361" width="11.109375" bestFit="1" customWidth="1"/>
    <col min="3362" max="3366" width="7.6640625" bestFit="1" customWidth="1"/>
    <col min="3367" max="3367" width="14" bestFit="1" customWidth="1"/>
    <col min="3368" max="3368" width="11.109375" bestFit="1" customWidth="1"/>
    <col min="3369" max="3371" width="7.6640625" bestFit="1" customWidth="1"/>
    <col min="3372" max="3372" width="14" bestFit="1" customWidth="1"/>
    <col min="3373" max="3373" width="11.109375" bestFit="1" customWidth="1"/>
    <col min="3374" max="3380" width="7.6640625" bestFit="1" customWidth="1"/>
    <col min="3381" max="3381" width="14" bestFit="1" customWidth="1"/>
    <col min="3382" max="3382" width="11.109375" bestFit="1" customWidth="1"/>
    <col min="3383" max="3384" width="7.6640625" bestFit="1" customWidth="1"/>
    <col min="3385" max="3385" width="14" bestFit="1" customWidth="1"/>
    <col min="3386" max="3386" width="11.109375" bestFit="1" customWidth="1"/>
    <col min="3387" max="3392" width="7.6640625" bestFit="1" customWidth="1"/>
    <col min="3393" max="3393" width="14" bestFit="1" customWidth="1"/>
    <col min="3394" max="3394" width="11.109375" bestFit="1" customWidth="1"/>
    <col min="3395" max="3398" width="7.6640625" bestFit="1" customWidth="1"/>
    <col min="3399" max="3399" width="14" bestFit="1" customWidth="1"/>
    <col min="3400" max="3400" width="11.109375" bestFit="1" customWidth="1"/>
    <col min="3401" max="3407" width="7.6640625" bestFit="1" customWidth="1"/>
    <col min="3408" max="3408" width="14" bestFit="1" customWidth="1"/>
    <col min="3409" max="3409" width="10.44140625" bestFit="1" customWidth="1"/>
    <col min="3410" max="3415" width="7.6640625" bestFit="1" customWidth="1"/>
    <col min="3416" max="3416" width="13.33203125" bestFit="1" customWidth="1"/>
    <col min="3417" max="3417" width="10.88671875" bestFit="1" customWidth="1"/>
    <col min="3418" max="3424" width="7.6640625" bestFit="1" customWidth="1"/>
    <col min="3425" max="3425" width="13.77734375" bestFit="1" customWidth="1"/>
    <col min="3426" max="3426" width="10.88671875" bestFit="1" customWidth="1"/>
    <col min="3427" max="3428" width="7.6640625" bestFit="1" customWidth="1"/>
    <col min="3429" max="3429" width="13.77734375" bestFit="1" customWidth="1"/>
    <col min="3430" max="3430" width="10.6640625" bestFit="1" customWidth="1"/>
    <col min="3431" max="3438" width="7.6640625" bestFit="1" customWidth="1"/>
    <col min="3439" max="3439" width="13.5546875" bestFit="1" customWidth="1"/>
    <col min="3440" max="3440" width="10.6640625" bestFit="1" customWidth="1"/>
    <col min="3441" max="3445" width="7.6640625" bestFit="1" customWidth="1"/>
    <col min="3446" max="3446" width="13.5546875" bestFit="1" customWidth="1"/>
    <col min="3447" max="3447" width="10.6640625" bestFit="1" customWidth="1"/>
    <col min="3448" max="3452" width="7.6640625" bestFit="1" customWidth="1"/>
    <col min="3453" max="3453" width="13.5546875" bestFit="1" customWidth="1"/>
    <col min="3454" max="3454" width="10.6640625" bestFit="1" customWidth="1"/>
    <col min="3455" max="3456" width="7.6640625" bestFit="1" customWidth="1"/>
    <col min="3457" max="3457" width="13.5546875" bestFit="1" customWidth="1"/>
    <col min="3458" max="3458" width="10.6640625" bestFit="1" customWidth="1"/>
    <col min="3459" max="3459" width="7.6640625" bestFit="1" customWidth="1"/>
    <col min="3460" max="3460" width="13.5546875" bestFit="1" customWidth="1"/>
    <col min="3461" max="3461" width="11.21875" bestFit="1" customWidth="1"/>
    <col min="3462" max="3464" width="7.6640625" bestFit="1" customWidth="1"/>
    <col min="3465" max="3465" width="14.109375" bestFit="1" customWidth="1"/>
    <col min="3466" max="3466" width="11.21875" bestFit="1" customWidth="1"/>
    <col min="3467" max="3475" width="7.6640625" bestFit="1" customWidth="1"/>
    <col min="3476" max="3476" width="14.109375" bestFit="1" customWidth="1"/>
    <col min="3477" max="3477" width="11.21875" bestFit="1" customWidth="1"/>
    <col min="3478" max="3484" width="7.6640625" bestFit="1" customWidth="1"/>
    <col min="3485" max="3485" width="14.109375" bestFit="1" customWidth="1"/>
    <col min="3486" max="3486" width="11.21875" bestFit="1" customWidth="1"/>
    <col min="3487" max="3494" width="7.6640625" bestFit="1" customWidth="1"/>
    <col min="3495" max="3495" width="14.109375" bestFit="1" customWidth="1"/>
    <col min="3496" max="3496" width="11.109375" bestFit="1" customWidth="1"/>
    <col min="3497" max="3500" width="7.6640625" bestFit="1" customWidth="1"/>
    <col min="3501" max="3501" width="14" bestFit="1" customWidth="1"/>
    <col min="3502" max="3502" width="11.109375" bestFit="1" customWidth="1"/>
    <col min="3503" max="3505" width="7.6640625" bestFit="1" customWidth="1"/>
    <col min="3506" max="3506" width="14" bestFit="1" customWidth="1"/>
    <col min="3507" max="3507" width="11.109375" bestFit="1" customWidth="1"/>
    <col min="3508" max="3512" width="7.6640625" bestFit="1" customWidth="1"/>
    <col min="3513" max="3513" width="14" bestFit="1" customWidth="1"/>
    <col min="3514" max="3514" width="11.109375" bestFit="1" customWidth="1"/>
    <col min="3515" max="3515" width="7.6640625" bestFit="1" customWidth="1"/>
    <col min="3516" max="3516" width="14" bestFit="1" customWidth="1"/>
    <col min="3517" max="3517" width="10.88671875" bestFit="1" customWidth="1"/>
    <col min="3518" max="3523" width="7.6640625" bestFit="1" customWidth="1"/>
    <col min="3524" max="3524" width="13.77734375" bestFit="1" customWidth="1"/>
    <col min="3525" max="3525" width="10.88671875" bestFit="1" customWidth="1"/>
    <col min="3526" max="3531" width="7.6640625" bestFit="1" customWidth="1"/>
    <col min="3532" max="3532" width="13.77734375" bestFit="1" customWidth="1"/>
    <col min="3533" max="3533" width="10.88671875" bestFit="1" customWidth="1"/>
    <col min="3534" max="3540" width="7.6640625" bestFit="1" customWidth="1"/>
    <col min="3541" max="3541" width="13.77734375" bestFit="1" customWidth="1"/>
    <col min="3542" max="3542" width="10.88671875" bestFit="1" customWidth="1"/>
    <col min="3543" max="3545" width="7.6640625" bestFit="1" customWidth="1"/>
    <col min="3546" max="3546" width="13.77734375" bestFit="1" customWidth="1"/>
    <col min="3547" max="3547" width="10.88671875" bestFit="1" customWidth="1"/>
    <col min="3548" max="3553" width="7.6640625" bestFit="1" customWidth="1"/>
    <col min="3554" max="3554" width="13.77734375" bestFit="1" customWidth="1"/>
    <col min="3555" max="3555" width="10.88671875" bestFit="1" customWidth="1"/>
    <col min="3556" max="3557" width="7.6640625" bestFit="1" customWidth="1"/>
    <col min="3558" max="3558" width="13.77734375" bestFit="1" customWidth="1"/>
    <col min="3559" max="3559" width="10.88671875" bestFit="1" customWidth="1"/>
    <col min="3560" max="3564" width="7.6640625" bestFit="1" customWidth="1"/>
    <col min="3565" max="3565" width="13.77734375" bestFit="1" customWidth="1"/>
    <col min="3566" max="3566" width="10.88671875" bestFit="1" customWidth="1"/>
    <col min="3567" max="3573" width="7.6640625" bestFit="1" customWidth="1"/>
    <col min="3574" max="3574" width="13.77734375" bestFit="1" customWidth="1"/>
    <col min="3575" max="3575" width="10.88671875" bestFit="1" customWidth="1"/>
    <col min="3576" max="3578" width="7.6640625" bestFit="1" customWidth="1"/>
    <col min="3579" max="3579" width="13.77734375" bestFit="1" customWidth="1"/>
    <col min="3580" max="3580" width="10.88671875" bestFit="1" customWidth="1"/>
    <col min="3581" max="3585" width="7.6640625" bestFit="1" customWidth="1"/>
    <col min="3586" max="3586" width="13.77734375" bestFit="1" customWidth="1"/>
    <col min="3587" max="3587" width="10.6640625" bestFit="1" customWidth="1"/>
    <col min="3588" max="3592" width="7.6640625" bestFit="1" customWidth="1"/>
    <col min="3593" max="3593" width="13.5546875" bestFit="1" customWidth="1"/>
    <col min="3594" max="3594" width="10.6640625" bestFit="1" customWidth="1"/>
    <col min="3595" max="3597" width="7.6640625" bestFit="1" customWidth="1"/>
    <col min="3598" max="3598" width="13.5546875" bestFit="1" customWidth="1"/>
    <col min="3599" max="3599" width="10.88671875" bestFit="1" customWidth="1"/>
    <col min="3600" max="3607" width="7.6640625" bestFit="1" customWidth="1"/>
    <col min="3608" max="3608" width="13.77734375" bestFit="1" customWidth="1"/>
    <col min="3609" max="3609" width="10.88671875" bestFit="1" customWidth="1"/>
    <col min="3610" max="3615" width="7.6640625" bestFit="1" customWidth="1"/>
    <col min="3616" max="3616" width="13.77734375" bestFit="1" customWidth="1"/>
    <col min="3617" max="3617" width="11.44140625" bestFit="1" customWidth="1"/>
    <col min="3618" max="3623" width="7.6640625" bestFit="1" customWidth="1"/>
    <col min="3624" max="3624" width="14.33203125" bestFit="1" customWidth="1"/>
    <col min="3625" max="3625" width="11.44140625" bestFit="1" customWidth="1"/>
    <col min="3626" max="3626" width="7.6640625" bestFit="1" customWidth="1"/>
    <col min="3627" max="3627" width="14.33203125" bestFit="1" customWidth="1"/>
    <col min="3628" max="3628" width="10.77734375" bestFit="1" customWidth="1"/>
    <col min="3629" max="3634" width="7.6640625" bestFit="1" customWidth="1"/>
    <col min="3635" max="3635" width="13.6640625" bestFit="1" customWidth="1"/>
    <col min="3636" max="3636" width="10.77734375" bestFit="1" customWidth="1"/>
    <col min="3637" max="3644" width="7.6640625" bestFit="1" customWidth="1"/>
    <col min="3645" max="3645" width="13.6640625" bestFit="1" customWidth="1"/>
    <col min="3646" max="3646" width="10.77734375" bestFit="1" customWidth="1"/>
    <col min="3647" max="3649" width="7.6640625" bestFit="1" customWidth="1"/>
    <col min="3650" max="3650" width="13.6640625" bestFit="1" customWidth="1"/>
    <col min="3651" max="3651" width="10.77734375" bestFit="1" customWidth="1"/>
    <col min="3652" max="3655" width="7.6640625" bestFit="1" customWidth="1"/>
    <col min="3656" max="3656" width="13.6640625" bestFit="1" customWidth="1"/>
    <col min="3657" max="3657" width="10.77734375" bestFit="1" customWidth="1"/>
    <col min="3658" max="3658" width="7.6640625" bestFit="1" customWidth="1"/>
    <col min="3659" max="3659" width="13.6640625" bestFit="1" customWidth="1"/>
    <col min="3660" max="3660" width="10.77734375" bestFit="1" customWidth="1"/>
    <col min="3661" max="3668" width="7.6640625" bestFit="1" customWidth="1"/>
    <col min="3669" max="3669" width="13.6640625" bestFit="1" customWidth="1"/>
    <col min="3670" max="3670" width="10.88671875" bestFit="1" customWidth="1"/>
    <col min="3671" max="3674" width="7.6640625" bestFit="1" customWidth="1"/>
    <col min="3675" max="3675" width="13.77734375" bestFit="1" customWidth="1"/>
    <col min="3676" max="3676" width="10.88671875" bestFit="1" customWidth="1"/>
    <col min="3677" max="3681" width="7.6640625" bestFit="1" customWidth="1"/>
    <col min="3682" max="3682" width="13.77734375" bestFit="1" customWidth="1"/>
    <col min="3683" max="3683" width="10.88671875" bestFit="1" customWidth="1"/>
    <col min="3684" max="3688" width="7.6640625" bestFit="1" customWidth="1"/>
    <col min="3689" max="3689" width="13.77734375" bestFit="1" customWidth="1"/>
    <col min="3690" max="3690" width="10.88671875" bestFit="1" customWidth="1"/>
    <col min="3691" max="3694" width="7.6640625" bestFit="1" customWidth="1"/>
    <col min="3695" max="3695" width="13.77734375" bestFit="1" customWidth="1"/>
    <col min="3696" max="3696" width="10.88671875" bestFit="1" customWidth="1"/>
    <col min="3697" max="3704" width="7.6640625" bestFit="1" customWidth="1"/>
    <col min="3705" max="3705" width="13.77734375" bestFit="1" customWidth="1"/>
    <col min="3706" max="3706" width="10.88671875" bestFit="1" customWidth="1"/>
    <col min="3707" max="3710" width="7.6640625" bestFit="1" customWidth="1"/>
    <col min="3711" max="3711" width="13.77734375" bestFit="1" customWidth="1"/>
    <col min="3712" max="3712" width="10.6640625" bestFit="1" customWidth="1"/>
    <col min="3713" max="3718" width="7.6640625" bestFit="1" customWidth="1"/>
    <col min="3719" max="3719" width="13.5546875" bestFit="1" customWidth="1"/>
    <col min="3720" max="3720" width="10.6640625" bestFit="1" customWidth="1"/>
    <col min="3721" max="3723" width="7.6640625" bestFit="1" customWidth="1"/>
    <col min="3724" max="3724" width="13.5546875" bestFit="1" customWidth="1"/>
    <col min="3725" max="3725" width="10.6640625" bestFit="1" customWidth="1"/>
    <col min="3726" max="3731" width="7.6640625" bestFit="1" customWidth="1"/>
    <col min="3732" max="3732" width="13.5546875" bestFit="1" customWidth="1"/>
    <col min="3733" max="3733" width="11" bestFit="1" customWidth="1"/>
    <col min="3734" max="3737" width="7.6640625" bestFit="1" customWidth="1"/>
    <col min="3738" max="3738" width="13.88671875" bestFit="1" customWidth="1"/>
    <col min="3739" max="3739" width="11" bestFit="1" customWidth="1"/>
    <col min="3740" max="3742" width="7.6640625" bestFit="1" customWidth="1"/>
    <col min="3743" max="3743" width="13.88671875" bestFit="1" customWidth="1"/>
    <col min="3744" max="3744" width="11" bestFit="1" customWidth="1"/>
    <col min="3745" max="3750" width="7.6640625" bestFit="1" customWidth="1"/>
    <col min="3751" max="3751" width="13.88671875" bestFit="1" customWidth="1"/>
    <col min="3752" max="3752" width="10.77734375" bestFit="1" customWidth="1"/>
    <col min="3753" max="3757" width="7.6640625" bestFit="1" customWidth="1"/>
    <col min="3758" max="3758" width="13.6640625" bestFit="1" customWidth="1"/>
    <col min="3759" max="3759" width="10.5546875" bestFit="1" customWidth="1"/>
    <col min="3760" max="3762" width="7.6640625" bestFit="1" customWidth="1"/>
    <col min="3763" max="3763" width="13.44140625" bestFit="1" customWidth="1"/>
    <col min="3764" max="3764" width="11.109375" bestFit="1" customWidth="1"/>
    <col min="3765" max="3768" width="7.6640625" bestFit="1" customWidth="1"/>
    <col min="3769" max="3769" width="14" bestFit="1" customWidth="1"/>
    <col min="3770" max="3770" width="11.109375" bestFit="1" customWidth="1"/>
    <col min="3771" max="3777" width="7.6640625" bestFit="1" customWidth="1"/>
    <col min="3778" max="3778" width="14" bestFit="1" customWidth="1"/>
    <col min="3779" max="3779" width="10.77734375" bestFit="1" customWidth="1"/>
    <col min="3780" max="3784" width="7.6640625" bestFit="1" customWidth="1"/>
    <col min="3785" max="3785" width="13.6640625" bestFit="1" customWidth="1"/>
    <col min="3786" max="3786" width="10.77734375" bestFit="1" customWidth="1"/>
    <col min="3787" max="3790" width="7.6640625" bestFit="1" customWidth="1"/>
    <col min="3791" max="3791" width="13.6640625" bestFit="1" customWidth="1"/>
    <col min="3792" max="3792" width="10.77734375" bestFit="1" customWidth="1"/>
    <col min="3793" max="3797" width="7.6640625" bestFit="1" customWidth="1"/>
    <col min="3798" max="3798" width="13.6640625" bestFit="1" customWidth="1"/>
    <col min="3799" max="3799" width="10.77734375" bestFit="1" customWidth="1"/>
    <col min="3800" max="3804" width="7.6640625" bestFit="1" customWidth="1"/>
    <col min="3805" max="3805" width="13.6640625" bestFit="1" customWidth="1"/>
    <col min="3806" max="3806" width="10.77734375" bestFit="1" customWidth="1"/>
    <col min="3807" max="3810" width="7.6640625" bestFit="1" customWidth="1"/>
    <col min="3811" max="3811" width="13.6640625" bestFit="1" customWidth="1"/>
    <col min="3812" max="3812" width="10.77734375" bestFit="1" customWidth="1"/>
    <col min="3813" max="3815" width="7.6640625" bestFit="1" customWidth="1"/>
    <col min="3816" max="3816" width="13.6640625" bestFit="1" customWidth="1"/>
    <col min="3817" max="3817" width="10.77734375" bestFit="1" customWidth="1"/>
    <col min="3818" max="3826" width="7.6640625" bestFit="1" customWidth="1"/>
    <col min="3827" max="3827" width="13.6640625" bestFit="1" customWidth="1"/>
    <col min="3828" max="3828" width="11.33203125" bestFit="1" customWidth="1"/>
    <col min="3829" max="3834" width="7.6640625" bestFit="1" customWidth="1"/>
    <col min="3835" max="3835" width="14.21875" bestFit="1" customWidth="1"/>
    <col min="3836" max="3836" width="10.6640625" bestFit="1" customWidth="1"/>
    <col min="3837" max="3843" width="7.6640625" bestFit="1" customWidth="1"/>
    <col min="3844" max="3844" width="13.5546875" bestFit="1" customWidth="1"/>
    <col min="3845" max="3845" width="11" bestFit="1" customWidth="1"/>
    <col min="3846" max="3852" width="7.6640625" bestFit="1" customWidth="1"/>
    <col min="3853" max="3853" width="13.88671875" bestFit="1" customWidth="1"/>
    <col min="3854" max="3854" width="10.5546875" bestFit="1" customWidth="1"/>
    <col min="3855" max="3858" width="7.6640625" bestFit="1" customWidth="1"/>
    <col min="3859" max="3859" width="13.44140625" bestFit="1" customWidth="1"/>
    <col min="3860" max="3860" width="10.5546875" bestFit="1" customWidth="1"/>
    <col min="3861" max="3865" width="7.6640625" bestFit="1" customWidth="1"/>
    <col min="3866" max="3866" width="13.44140625" bestFit="1" customWidth="1"/>
    <col min="3867" max="3867" width="10.5546875" bestFit="1" customWidth="1"/>
    <col min="3868" max="3869" width="7.6640625" bestFit="1" customWidth="1"/>
    <col min="3870" max="3870" width="13.44140625" bestFit="1" customWidth="1"/>
    <col min="3871" max="3871" width="10.5546875" bestFit="1" customWidth="1"/>
    <col min="3872" max="3874" width="7.6640625" bestFit="1" customWidth="1"/>
    <col min="3875" max="3875" width="13.44140625" bestFit="1" customWidth="1"/>
    <col min="3876" max="3876" width="10.5546875" bestFit="1" customWidth="1"/>
    <col min="3877" max="3882" width="7.6640625" bestFit="1" customWidth="1"/>
    <col min="3883" max="3883" width="13.44140625" bestFit="1" customWidth="1"/>
    <col min="3884" max="3884" width="10.5546875" bestFit="1" customWidth="1"/>
    <col min="3885" max="3885" width="7.6640625" bestFit="1" customWidth="1"/>
    <col min="3886" max="3886" width="13.44140625" bestFit="1" customWidth="1"/>
    <col min="3887" max="3887" width="10.6640625" bestFit="1" customWidth="1"/>
    <col min="3888" max="3889" width="7.6640625" bestFit="1" customWidth="1"/>
    <col min="3890" max="3890" width="13.5546875" bestFit="1" customWidth="1"/>
    <col min="3891" max="3891" width="10.6640625" bestFit="1" customWidth="1"/>
    <col min="3892" max="3892" width="7.6640625" bestFit="1" customWidth="1"/>
    <col min="3893" max="3893" width="13.5546875" bestFit="1" customWidth="1"/>
    <col min="3894" max="3894" width="10.44140625" bestFit="1" customWidth="1"/>
    <col min="3895" max="3897" width="7.6640625" bestFit="1" customWidth="1"/>
    <col min="3898" max="3898" width="13.33203125" bestFit="1" customWidth="1"/>
    <col min="3899" max="3899" width="10.44140625" bestFit="1" customWidth="1"/>
    <col min="3900" max="3904" width="7.6640625" bestFit="1" customWidth="1"/>
    <col min="3905" max="3905" width="13.33203125" bestFit="1" customWidth="1"/>
    <col min="3906" max="3906" width="10.44140625" bestFit="1" customWidth="1"/>
    <col min="3907" max="3909" width="7.6640625" bestFit="1" customWidth="1"/>
    <col min="3910" max="3910" width="13.33203125" bestFit="1" customWidth="1"/>
    <col min="3911" max="3911" width="10.77734375" bestFit="1" customWidth="1"/>
    <col min="3912" max="3922" width="7.6640625" bestFit="1" customWidth="1"/>
    <col min="3923" max="3923" width="13.6640625" bestFit="1" customWidth="1"/>
    <col min="3924" max="3924" width="10.77734375" bestFit="1" customWidth="1"/>
    <col min="3925" max="3931" width="7.6640625" bestFit="1" customWidth="1"/>
    <col min="3932" max="3932" width="13.6640625" bestFit="1" customWidth="1"/>
    <col min="3933" max="3933" width="10.77734375" bestFit="1" customWidth="1"/>
    <col min="3934" max="3934" width="13.6640625" bestFit="1" customWidth="1"/>
    <col min="3935" max="3935" width="10.109375" bestFit="1" customWidth="1"/>
    <col min="3936" max="3940" width="7.6640625" bestFit="1" customWidth="1"/>
    <col min="3941" max="3941" width="12.88671875" bestFit="1" customWidth="1"/>
    <col min="3942" max="3942" width="10.109375" bestFit="1" customWidth="1"/>
    <col min="3943" max="3948" width="7.6640625" bestFit="1" customWidth="1"/>
    <col min="3949" max="3949" width="12.88671875" bestFit="1" customWidth="1"/>
    <col min="3950" max="3950" width="10.5546875" bestFit="1" customWidth="1"/>
    <col min="3951" max="3951" width="7.6640625" bestFit="1" customWidth="1"/>
    <col min="3952" max="3952" width="13.44140625" bestFit="1" customWidth="1"/>
    <col min="3953" max="3953" width="10.5546875" bestFit="1" customWidth="1"/>
    <col min="3954" max="3962" width="7.6640625" bestFit="1" customWidth="1"/>
    <col min="3963" max="3963" width="13.44140625" bestFit="1" customWidth="1"/>
    <col min="3964" max="3964" width="10.33203125" bestFit="1" customWidth="1"/>
    <col min="3965" max="3968" width="7.6640625" bestFit="1" customWidth="1"/>
    <col min="3969" max="3969" width="13.21875" bestFit="1" customWidth="1"/>
    <col min="3970" max="3970" width="10.88671875" bestFit="1" customWidth="1"/>
    <col min="3971" max="3972" width="7.6640625" bestFit="1" customWidth="1"/>
    <col min="3973" max="3973" width="13.77734375" bestFit="1" customWidth="1"/>
    <col min="3974" max="3974" width="10.88671875" bestFit="1" customWidth="1"/>
    <col min="3975" max="3976" width="7.6640625" bestFit="1" customWidth="1"/>
    <col min="3977" max="3977" width="13.77734375" bestFit="1" customWidth="1"/>
    <col min="3978" max="3978" width="10.77734375" bestFit="1" customWidth="1"/>
    <col min="3979" max="3982" width="7.6640625" bestFit="1" customWidth="1"/>
    <col min="3983" max="3983" width="13.6640625" bestFit="1" customWidth="1"/>
    <col min="3984" max="3984" width="10.77734375" bestFit="1" customWidth="1"/>
    <col min="3985" max="3993" width="7.6640625" bestFit="1" customWidth="1"/>
    <col min="3994" max="3994" width="13.6640625" bestFit="1" customWidth="1"/>
    <col min="3995" max="3995" width="10.77734375" bestFit="1" customWidth="1"/>
    <col min="3996" max="4000" width="7.6640625" bestFit="1" customWidth="1"/>
    <col min="4001" max="4001" width="13.6640625" bestFit="1" customWidth="1"/>
    <col min="4002" max="4002" width="10.77734375" bestFit="1" customWidth="1"/>
    <col min="4003" max="4009" width="7.6640625" bestFit="1" customWidth="1"/>
    <col min="4010" max="4010" width="13.6640625" bestFit="1" customWidth="1"/>
    <col min="4011" max="4011" width="10.77734375" bestFit="1" customWidth="1"/>
    <col min="4012" max="4014" width="7.6640625" bestFit="1" customWidth="1"/>
    <col min="4015" max="4015" width="13.6640625" bestFit="1" customWidth="1"/>
    <col min="4016" max="4016" width="10.5546875" bestFit="1" customWidth="1"/>
    <col min="4017" max="4024" width="7.6640625" bestFit="1" customWidth="1"/>
    <col min="4025" max="4025" width="13.44140625" bestFit="1" customWidth="1"/>
    <col min="4026" max="4026" width="10.5546875" bestFit="1" customWidth="1"/>
    <col min="4027" max="4030" width="7.6640625" bestFit="1" customWidth="1"/>
    <col min="4031" max="4031" width="13.44140625" bestFit="1" customWidth="1"/>
    <col min="4032" max="4032" width="10.5546875" bestFit="1" customWidth="1"/>
    <col min="4033" max="4037" width="7.6640625" bestFit="1" customWidth="1"/>
    <col min="4038" max="4038" width="13.44140625" bestFit="1" customWidth="1"/>
    <col min="4039" max="4039" width="10.5546875" bestFit="1" customWidth="1"/>
    <col min="4040" max="4045" width="7.6640625" bestFit="1" customWidth="1"/>
    <col min="4046" max="4046" width="13.44140625" bestFit="1" customWidth="1"/>
    <col min="4047" max="4047" width="10.5546875" bestFit="1" customWidth="1"/>
    <col min="4048" max="4053" width="7.6640625" bestFit="1" customWidth="1"/>
    <col min="4054" max="4054" width="13.44140625" bestFit="1" customWidth="1"/>
    <col min="4055" max="4055" width="10.33203125" bestFit="1" customWidth="1"/>
    <col min="4056" max="4058" width="7.6640625" bestFit="1" customWidth="1"/>
    <col min="4059" max="4059" width="13.21875" bestFit="1" customWidth="1"/>
    <col min="4060" max="4060" width="10.5546875" bestFit="1" customWidth="1"/>
    <col min="4061" max="4064" width="7.6640625" bestFit="1" customWidth="1"/>
    <col min="4065" max="4065" width="13.44140625" bestFit="1" customWidth="1"/>
    <col min="4066" max="4066" width="11.109375" bestFit="1" customWidth="1"/>
    <col min="4067" max="4074" width="7.6640625" bestFit="1" customWidth="1"/>
    <col min="4075" max="4075" width="14" bestFit="1" customWidth="1"/>
    <col min="4076" max="4076" width="11.109375" bestFit="1" customWidth="1"/>
    <col min="4077" max="4082" width="7.6640625" bestFit="1" customWidth="1"/>
    <col min="4083" max="4083" width="14" bestFit="1" customWidth="1"/>
    <col min="4084" max="4084" width="10.33203125" bestFit="1" customWidth="1"/>
    <col min="4085" max="4091" width="7.6640625" bestFit="1" customWidth="1"/>
    <col min="4092" max="4092" width="13.21875" bestFit="1" customWidth="1"/>
    <col min="4093" max="4093" width="10.5546875" bestFit="1" customWidth="1"/>
    <col min="4094" max="4100" width="7.6640625" bestFit="1" customWidth="1"/>
    <col min="4101" max="4101" width="13.44140625" bestFit="1" customWidth="1"/>
    <col min="4102" max="4102" width="10.5546875" bestFit="1" customWidth="1"/>
    <col min="4103" max="4107" width="7.6640625" bestFit="1" customWidth="1"/>
    <col min="4108" max="4108" width="13.44140625" bestFit="1" customWidth="1"/>
    <col min="4109" max="4109" width="10.5546875" bestFit="1" customWidth="1"/>
    <col min="4110" max="4117" width="7.6640625" bestFit="1" customWidth="1"/>
    <col min="4118" max="4118" width="13.44140625" bestFit="1" customWidth="1"/>
    <col min="4119" max="4119" width="10.5546875" bestFit="1" customWidth="1"/>
    <col min="4120" max="4123" width="7.6640625" bestFit="1" customWidth="1"/>
    <col min="4124" max="4124" width="13.44140625" bestFit="1" customWidth="1"/>
    <col min="4125" max="4125" width="10.5546875" bestFit="1" customWidth="1"/>
    <col min="4126" max="4126" width="7.6640625" bestFit="1" customWidth="1"/>
    <col min="4127" max="4127" width="13.44140625" bestFit="1" customWidth="1"/>
    <col min="4128" max="4128" width="10.5546875" bestFit="1" customWidth="1"/>
    <col min="4129" max="4133" width="7.6640625" bestFit="1" customWidth="1"/>
    <col min="4134" max="4134" width="13.44140625" bestFit="1" customWidth="1"/>
    <col min="4135" max="4135" width="10.5546875" bestFit="1" customWidth="1"/>
    <col min="4136" max="4141" width="7.6640625" bestFit="1" customWidth="1"/>
    <col min="4142" max="4142" width="13.44140625" bestFit="1" customWidth="1"/>
    <col min="4143" max="4143" width="10.5546875" bestFit="1" customWidth="1"/>
    <col min="4144" max="4151" width="7.6640625" bestFit="1" customWidth="1"/>
    <col min="4152" max="4152" width="13.44140625" bestFit="1" customWidth="1"/>
    <col min="4153" max="4153" width="10.5546875" bestFit="1" customWidth="1"/>
    <col min="4154" max="4156" width="7.6640625" bestFit="1" customWidth="1"/>
    <col min="4157" max="4157" width="13.44140625" bestFit="1" customWidth="1"/>
    <col min="4158" max="4158" width="10.5546875" bestFit="1" customWidth="1"/>
    <col min="4159" max="4161" width="7.6640625" bestFit="1" customWidth="1"/>
    <col min="4162" max="4162" width="13.44140625" bestFit="1" customWidth="1"/>
    <col min="4163" max="4163" width="10.5546875" bestFit="1" customWidth="1"/>
    <col min="4164" max="4166" width="7.6640625" bestFit="1" customWidth="1"/>
    <col min="4167" max="4167" width="13.44140625" bestFit="1" customWidth="1"/>
    <col min="4168" max="4168" width="10.5546875" bestFit="1" customWidth="1"/>
    <col min="4169" max="4175" width="7.6640625" bestFit="1" customWidth="1"/>
    <col min="4176" max="4176" width="13.44140625" bestFit="1" customWidth="1"/>
    <col min="4177" max="4177" width="10.6640625" bestFit="1" customWidth="1"/>
    <col min="4178" max="4181" width="7.6640625" bestFit="1" customWidth="1"/>
    <col min="4182" max="4182" width="13.5546875" bestFit="1" customWidth="1"/>
    <col min="4183" max="4183" width="10.6640625" bestFit="1" customWidth="1"/>
    <col min="4184" max="4187" width="7.6640625" bestFit="1" customWidth="1"/>
    <col min="4188" max="4188" width="13.5546875" bestFit="1" customWidth="1"/>
    <col min="4189" max="4189" width="10.6640625" bestFit="1" customWidth="1"/>
    <col min="4190" max="4196" width="7.6640625" bestFit="1" customWidth="1"/>
    <col min="4197" max="4197" width="13.5546875" bestFit="1" customWidth="1"/>
    <col min="4198" max="4198" width="10.6640625" bestFit="1" customWidth="1"/>
    <col min="4199" max="4206" width="7.6640625" bestFit="1" customWidth="1"/>
    <col min="4207" max="4207" width="13.5546875" bestFit="1" customWidth="1"/>
    <col min="4208" max="4208" width="10.6640625" bestFit="1" customWidth="1"/>
    <col min="4209" max="4212" width="7.6640625" bestFit="1" customWidth="1"/>
    <col min="4213" max="4213" width="13.5546875" bestFit="1" customWidth="1"/>
    <col min="4214" max="4214" width="10.6640625" bestFit="1" customWidth="1"/>
    <col min="4215" max="4222" width="7.6640625" bestFit="1" customWidth="1"/>
    <col min="4223" max="4223" width="13.5546875" bestFit="1" customWidth="1"/>
    <col min="4224" max="4224" width="10.6640625" bestFit="1" customWidth="1"/>
    <col min="4225" max="4231" width="7.6640625" bestFit="1" customWidth="1"/>
    <col min="4232" max="4232" width="13.5546875" bestFit="1" customWidth="1"/>
    <col min="4233" max="4233" width="10.6640625" bestFit="1" customWidth="1"/>
    <col min="4234" max="4240" width="7.6640625" bestFit="1" customWidth="1"/>
    <col min="4241" max="4241" width="13.5546875" bestFit="1" customWidth="1"/>
    <col min="4242" max="4242" width="10.6640625" bestFit="1" customWidth="1"/>
    <col min="4243" max="4245" width="7.6640625" bestFit="1" customWidth="1"/>
    <col min="4246" max="4246" width="13.5546875" bestFit="1" customWidth="1"/>
    <col min="4247" max="4247" width="10.44140625" bestFit="1" customWidth="1"/>
    <col min="4248" max="4248" width="13.33203125" bestFit="1" customWidth="1"/>
    <col min="4249" max="4249" width="10.44140625" bestFit="1" customWidth="1"/>
    <col min="4250" max="4253" width="7.6640625" bestFit="1" customWidth="1"/>
    <col min="4254" max="4254" width="13.33203125" bestFit="1" customWidth="1"/>
    <col min="4255" max="4255" width="10.44140625" bestFit="1" customWidth="1"/>
    <col min="4256" max="4262" width="7.6640625" bestFit="1" customWidth="1"/>
    <col min="4263" max="4263" width="13.33203125" bestFit="1" customWidth="1"/>
    <col min="4264" max="4264" width="10.44140625" bestFit="1" customWidth="1"/>
    <col min="4265" max="4270" width="7.6640625" bestFit="1" customWidth="1"/>
    <col min="4271" max="4271" width="13.33203125" bestFit="1" customWidth="1"/>
    <col min="4272" max="4272" width="10.44140625" bestFit="1" customWidth="1"/>
    <col min="4273" max="4279" width="7.6640625" bestFit="1" customWidth="1"/>
    <col min="4280" max="4280" width="13.33203125" bestFit="1" customWidth="1"/>
    <col min="4281" max="4281" width="10.77734375" bestFit="1" customWidth="1"/>
    <col min="4282" max="4285" width="7.6640625" bestFit="1" customWidth="1"/>
    <col min="4286" max="4286" width="13.6640625" bestFit="1" customWidth="1"/>
    <col min="4287" max="4287" width="10.77734375" bestFit="1" customWidth="1"/>
    <col min="4288" max="4292" width="7.6640625" bestFit="1" customWidth="1"/>
    <col min="4293" max="4293" width="13.6640625" bestFit="1" customWidth="1"/>
    <col min="4294" max="4294" width="10.77734375" bestFit="1" customWidth="1"/>
    <col min="4295" max="4295" width="7.6640625" bestFit="1" customWidth="1"/>
    <col min="4296" max="4296" width="13.6640625" bestFit="1" customWidth="1"/>
    <col min="4297" max="4297" width="10.77734375" bestFit="1" customWidth="1"/>
    <col min="4298" max="4299" width="7.6640625" bestFit="1" customWidth="1"/>
    <col min="4300" max="4300" width="13.6640625" bestFit="1" customWidth="1"/>
    <col min="4301" max="4301" width="10.5546875" bestFit="1" customWidth="1"/>
    <col min="4302" max="4303" width="7.6640625" bestFit="1" customWidth="1"/>
    <col min="4304" max="4304" width="13.44140625" bestFit="1" customWidth="1"/>
    <col min="4305" max="4305" width="10.33203125" bestFit="1" customWidth="1"/>
    <col min="4306" max="4312" width="7.6640625" bestFit="1" customWidth="1"/>
    <col min="4313" max="4313" width="13.21875" bestFit="1" customWidth="1"/>
    <col min="4314" max="4314" width="10.88671875" bestFit="1" customWidth="1"/>
    <col min="4315" max="4319" width="7.6640625" bestFit="1" customWidth="1"/>
    <col min="4320" max="4320" width="13.77734375" bestFit="1" customWidth="1"/>
    <col min="4321" max="4321" width="10.88671875" bestFit="1" customWidth="1"/>
    <col min="4322" max="4323" width="7.6640625" bestFit="1" customWidth="1"/>
    <col min="4324" max="4324" width="13.77734375" bestFit="1" customWidth="1"/>
    <col min="4325" max="4325" width="10.88671875" bestFit="1" customWidth="1"/>
    <col min="4326" max="4326" width="13.77734375" bestFit="1" customWidth="1"/>
    <col min="4327" max="4327" width="10.77734375" bestFit="1" customWidth="1"/>
    <col min="4328" max="4332" width="7.6640625" bestFit="1" customWidth="1"/>
    <col min="4333" max="4333" width="13.6640625" bestFit="1" customWidth="1"/>
    <col min="4334" max="4334" width="10.5546875" bestFit="1" customWidth="1"/>
    <col min="4335" max="4337" width="7.6640625" bestFit="1" customWidth="1"/>
    <col min="4338" max="4338" width="13.44140625" bestFit="1" customWidth="1"/>
    <col min="4339" max="4339" width="10.5546875" bestFit="1" customWidth="1"/>
    <col min="4340" max="4348" width="7.6640625" bestFit="1" customWidth="1"/>
    <col min="4349" max="4349" width="13.44140625" bestFit="1" customWidth="1"/>
    <col min="4350" max="4350" width="10.5546875" bestFit="1" customWidth="1"/>
    <col min="4351" max="4356" width="7.6640625" bestFit="1" customWidth="1"/>
    <col min="4357" max="4357" width="13.44140625" bestFit="1" customWidth="1"/>
    <col min="4358" max="4358" width="10.5546875" bestFit="1" customWidth="1"/>
    <col min="4359" max="4359" width="7.6640625" bestFit="1" customWidth="1"/>
    <col min="4360" max="4360" width="13.44140625" bestFit="1" customWidth="1"/>
    <col min="4361" max="4361" width="10.5546875" bestFit="1" customWidth="1"/>
    <col min="4362" max="4365" width="7.6640625" bestFit="1" customWidth="1"/>
    <col min="4366" max="4366" width="13.44140625" bestFit="1" customWidth="1"/>
    <col min="4367" max="4367" width="10.5546875" bestFit="1" customWidth="1"/>
    <col min="4368" max="4371" width="7.6640625" bestFit="1" customWidth="1"/>
    <col min="4372" max="4372" width="13.44140625" bestFit="1" customWidth="1"/>
    <col min="4373" max="4373" width="10.5546875" bestFit="1" customWidth="1"/>
    <col min="4374" max="4380" width="7.6640625" bestFit="1" customWidth="1"/>
    <col min="4381" max="4381" width="13.44140625" bestFit="1" customWidth="1"/>
    <col min="4382" max="4382" width="10.5546875" bestFit="1" customWidth="1"/>
    <col min="4383" max="4383" width="7.6640625" bestFit="1" customWidth="1"/>
    <col min="4384" max="4384" width="13.44140625" bestFit="1" customWidth="1"/>
    <col min="4385" max="4385" width="11.109375" bestFit="1" customWidth="1"/>
    <col min="4386" max="4389" width="7.6640625" bestFit="1" customWidth="1"/>
    <col min="4390" max="4390" width="14" bestFit="1" customWidth="1"/>
    <col min="4391" max="4391" width="11.109375" bestFit="1" customWidth="1"/>
    <col min="4392" max="4398" width="7.6640625" bestFit="1" customWidth="1"/>
    <col min="4399" max="4399" width="14" bestFit="1" customWidth="1"/>
    <col min="4400" max="4400" width="11.109375" bestFit="1" customWidth="1"/>
    <col min="4401" max="4404" width="7.6640625" bestFit="1" customWidth="1"/>
    <col min="4405" max="4405" width="14" bestFit="1" customWidth="1"/>
    <col min="4406" max="4406" width="10.5546875" bestFit="1" customWidth="1"/>
    <col min="4407" max="4414" width="7.6640625" bestFit="1" customWidth="1"/>
    <col min="4415" max="4415" width="13.44140625" bestFit="1" customWidth="1"/>
    <col min="4416" max="4416" width="10.5546875" bestFit="1" customWidth="1"/>
    <col min="4417" max="4418" width="7.6640625" bestFit="1" customWidth="1"/>
    <col min="4419" max="4419" width="13.44140625" bestFit="1" customWidth="1"/>
    <col min="4420" max="4420" width="10.5546875" bestFit="1" customWidth="1"/>
    <col min="4421" max="4424" width="7.6640625" bestFit="1" customWidth="1"/>
    <col min="4425" max="4425" width="13.44140625" bestFit="1" customWidth="1"/>
    <col min="4426" max="4426" width="10.5546875" bestFit="1" customWidth="1"/>
    <col min="4427" max="4431" width="7.6640625" bestFit="1" customWidth="1"/>
    <col min="4432" max="4432" width="13.44140625" bestFit="1" customWidth="1"/>
    <col min="4433" max="4433" width="10.6640625" bestFit="1" customWidth="1"/>
    <col min="4434" max="4437" width="7.6640625" bestFit="1" customWidth="1"/>
    <col min="4438" max="4438" width="13.5546875" bestFit="1" customWidth="1"/>
    <col min="4439" max="4439" width="10.6640625" bestFit="1" customWidth="1"/>
    <col min="4440" max="4446" width="7.6640625" bestFit="1" customWidth="1"/>
    <col min="4447" max="4447" width="13.5546875" bestFit="1" customWidth="1"/>
    <col min="4448" max="4448" width="10.6640625" bestFit="1" customWidth="1"/>
    <col min="4449" max="4455" width="7.6640625" bestFit="1" customWidth="1"/>
    <col min="4456" max="4456" width="13.5546875" bestFit="1" customWidth="1"/>
    <col min="4457" max="4457" width="10.6640625" bestFit="1" customWidth="1"/>
    <col min="4458" max="4460" width="7.6640625" bestFit="1" customWidth="1"/>
    <col min="4461" max="4461" width="13.5546875" bestFit="1" customWidth="1"/>
    <col min="4462" max="4462" width="10.6640625" bestFit="1" customWidth="1"/>
    <col min="4463" max="4469" width="7.6640625" bestFit="1" customWidth="1"/>
    <col min="4470" max="4470" width="13.5546875" bestFit="1" customWidth="1"/>
    <col min="4471" max="4471" width="10.6640625" bestFit="1" customWidth="1"/>
    <col min="4472" max="4477" width="7.6640625" bestFit="1" customWidth="1"/>
    <col min="4478" max="4478" width="13.5546875" bestFit="1" customWidth="1"/>
    <col min="4479" max="4479" width="10.6640625" bestFit="1" customWidth="1"/>
    <col min="4480" max="4487" width="7.6640625" bestFit="1" customWidth="1"/>
    <col min="4488" max="4488" width="13.5546875" bestFit="1" customWidth="1"/>
    <col min="4489" max="4489" width="10.6640625" bestFit="1" customWidth="1"/>
    <col min="4490" max="4494" width="7.6640625" bestFit="1" customWidth="1"/>
    <col min="4495" max="4495" width="13.5546875" bestFit="1" customWidth="1"/>
    <col min="4496" max="4496" width="10.6640625" bestFit="1" customWidth="1"/>
    <col min="4497" max="4500" width="7.6640625" bestFit="1" customWidth="1"/>
    <col min="4501" max="4501" width="13.5546875" bestFit="1" customWidth="1"/>
    <col min="4502" max="4502" width="10.6640625" bestFit="1" customWidth="1"/>
    <col min="4503" max="4507" width="7.6640625" bestFit="1" customWidth="1"/>
    <col min="4508" max="4508" width="13.5546875" bestFit="1" customWidth="1"/>
    <col min="4509" max="4509" width="10.6640625" bestFit="1" customWidth="1"/>
    <col min="4510" max="4516" width="7.6640625" bestFit="1" customWidth="1"/>
    <col min="4517" max="4517" width="13.5546875" bestFit="1" customWidth="1"/>
    <col min="4518" max="4518" width="10.6640625" bestFit="1" customWidth="1"/>
    <col min="4519" max="4527" width="7.6640625" bestFit="1" customWidth="1"/>
    <col min="4528" max="4528" width="13.5546875" bestFit="1" customWidth="1"/>
    <col min="4529" max="4529" width="10.6640625" bestFit="1" customWidth="1"/>
    <col min="4530" max="4534" width="7.6640625" bestFit="1" customWidth="1"/>
    <col min="4535" max="4535" width="13.5546875" bestFit="1" customWidth="1"/>
    <col min="4536" max="4536" width="10.6640625" bestFit="1" customWidth="1"/>
    <col min="4537" max="4539" width="7.6640625" bestFit="1" customWidth="1"/>
    <col min="4540" max="4540" width="13.5546875" bestFit="1" customWidth="1"/>
    <col min="4541" max="4541" width="10.6640625" bestFit="1" customWidth="1"/>
    <col min="4542" max="4542" width="7.6640625" bestFit="1" customWidth="1"/>
    <col min="4543" max="4543" width="13.5546875" bestFit="1" customWidth="1"/>
    <col min="4544" max="4544" width="10.6640625" bestFit="1" customWidth="1"/>
    <col min="4545" max="4552" width="7.6640625" bestFit="1" customWidth="1"/>
    <col min="4553" max="4553" width="13.5546875" bestFit="1" customWidth="1"/>
    <col min="4554" max="4554" width="10.44140625" bestFit="1" customWidth="1"/>
    <col min="4555" max="4564" width="7.6640625" bestFit="1" customWidth="1"/>
    <col min="4565" max="4565" width="13.33203125" bestFit="1" customWidth="1"/>
    <col min="4566" max="4566" width="10.44140625" bestFit="1" customWidth="1"/>
    <col min="4567" max="4572" width="7.6640625" bestFit="1" customWidth="1"/>
    <col min="4573" max="4573" width="13.33203125" bestFit="1" customWidth="1"/>
    <col min="4574" max="4574" width="10.44140625" bestFit="1" customWidth="1"/>
    <col min="4575" max="4582" width="7.6640625" bestFit="1" customWidth="1"/>
    <col min="4583" max="4583" width="13.33203125" bestFit="1" customWidth="1"/>
    <col min="4584" max="4584" width="10.44140625" bestFit="1" customWidth="1"/>
    <col min="4585" max="4592" width="7.6640625" bestFit="1" customWidth="1"/>
    <col min="4593" max="4593" width="13.33203125" bestFit="1" customWidth="1"/>
    <col min="4594" max="4594" width="10.77734375" bestFit="1" customWidth="1"/>
    <col min="4595" max="4596" width="7.6640625" bestFit="1" customWidth="1"/>
    <col min="4597" max="4597" width="13.6640625" bestFit="1" customWidth="1"/>
    <col min="4598" max="4598" width="10.77734375" bestFit="1" customWidth="1"/>
    <col min="4599" max="4605" width="7.6640625" bestFit="1" customWidth="1"/>
    <col min="4606" max="4606" width="13.6640625" bestFit="1" customWidth="1"/>
    <col min="4607" max="4607" width="10.77734375" bestFit="1" customWidth="1"/>
    <col min="4608" max="4612" width="7.6640625" bestFit="1" customWidth="1"/>
    <col min="4613" max="4613" width="13.6640625" bestFit="1" customWidth="1"/>
    <col min="4614" max="4614" width="10.77734375" bestFit="1" customWidth="1"/>
    <col min="4615" max="4616" width="7.6640625" bestFit="1" customWidth="1"/>
    <col min="4617" max="4617" width="13.6640625" bestFit="1" customWidth="1"/>
    <col min="4618" max="4618" width="10.77734375" bestFit="1" customWidth="1"/>
    <col min="4619" max="4628" width="7.6640625" bestFit="1" customWidth="1"/>
    <col min="4629" max="4629" width="13.6640625" bestFit="1" customWidth="1"/>
    <col min="4630" max="4630" width="10.77734375" bestFit="1" customWidth="1"/>
    <col min="4631" max="4638" width="7.6640625" bestFit="1" customWidth="1"/>
    <col min="4639" max="4639" width="13.6640625" bestFit="1" customWidth="1"/>
    <col min="4640" max="4640" width="10.77734375" bestFit="1" customWidth="1"/>
    <col min="4641" max="4641" width="7.6640625" bestFit="1" customWidth="1"/>
    <col min="4642" max="4642" width="13.6640625" bestFit="1" customWidth="1"/>
    <col min="4643" max="4643" width="10.109375" bestFit="1" customWidth="1"/>
    <col min="4644" max="4651" width="7.6640625" bestFit="1" customWidth="1"/>
    <col min="4652" max="4652" width="12.88671875" bestFit="1" customWidth="1"/>
    <col min="4653" max="4653" width="10.109375" bestFit="1" customWidth="1"/>
    <col min="4654" max="4658" width="7.6640625" bestFit="1" customWidth="1"/>
    <col min="4659" max="4659" width="12.88671875" bestFit="1" customWidth="1"/>
    <col min="4660" max="4660" width="10.109375" bestFit="1" customWidth="1"/>
    <col min="4661" max="4664" width="7.6640625" bestFit="1" customWidth="1"/>
    <col min="4665" max="4665" width="12.88671875" bestFit="1" customWidth="1"/>
    <col min="4666" max="4666" width="10.5546875" bestFit="1" customWidth="1"/>
    <col min="4667" max="4668" width="7.6640625" bestFit="1" customWidth="1"/>
    <col min="4669" max="4669" width="13.44140625" bestFit="1" customWidth="1"/>
    <col min="4670" max="4670" width="10.33203125" bestFit="1" customWidth="1"/>
    <col min="4671" max="4676" width="7.6640625" bestFit="1" customWidth="1"/>
    <col min="4677" max="4677" width="13.21875" bestFit="1" customWidth="1"/>
    <col min="4678" max="4678" width="10.88671875" bestFit="1" customWidth="1"/>
    <col min="4679" max="4681" width="7.6640625" bestFit="1" customWidth="1"/>
    <col min="4682" max="4682" width="13.77734375" bestFit="1" customWidth="1"/>
    <col min="4683" max="4683" width="10.88671875" bestFit="1" customWidth="1"/>
    <col min="4684" max="4687" width="7.6640625" bestFit="1" customWidth="1"/>
    <col min="4688" max="4688" width="13.77734375" bestFit="1" customWidth="1"/>
    <col min="4689" max="4689" width="10.88671875" bestFit="1" customWidth="1"/>
    <col min="4690" max="4690" width="13.77734375" bestFit="1" customWidth="1"/>
    <col min="4691" max="4691" width="10.88671875" bestFit="1" customWidth="1"/>
    <col min="4692" max="4702" width="7.6640625" bestFit="1" customWidth="1"/>
    <col min="4703" max="4703" width="13.77734375" bestFit="1" customWidth="1"/>
    <col min="4704" max="4704" width="10.77734375" bestFit="1" customWidth="1"/>
    <col min="4705" max="4709" width="7.6640625" bestFit="1" customWidth="1"/>
    <col min="4710" max="4710" width="13.6640625" bestFit="1" customWidth="1"/>
    <col min="4711" max="4711" width="10.77734375" bestFit="1" customWidth="1"/>
    <col min="4712" max="4717" width="7.6640625" bestFit="1" customWidth="1"/>
    <col min="4718" max="4718" width="13.6640625" bestFit="1" customWidth="1"/>
    <col min="4719" max="4719" width="10.77734375" bestFit="1" customWidth="1"/>
    <col min="4720" max="4724" width="7.6640625" bestFit="1" customWidth="1"/>
    <col min="4725" max="4725" width="13.6640625" bestFit="1" customWidth="1"/>
    <col min="4726" max="4726" width="10.5546875" bestFit="1" customWidth="1"/>
    <col min="4727" max="4730" width="7.6640625" bestFit="1" customWidth="1"/>
    <col min="4731" max="4731" width="13.44140625" bestFit="1" customWidth="1"/>
    <col min="4732" max="4732" width="10.5546875" bestFit="1" customWidth="1"/>
    <col min="4733" max="4739" width="7.6640625" bestFit="1" customWidth="1"/>
    <col min="4740" max="4740" width="13.44140625" bestFit="1" customWidth="1"/>
    <col min="4741" max="4741" width="10.5546875" bestFit="1" customWidth="1"/>
    <col min="4742" max="4748" width="7.6640625" bestFit="1" customWidth="1"/>
    <col min="4749" max="4749" width="13.44140625" bestFit="1" customWidth="1"/>
    <col min="4750" max="4750" width="10.5546875" bestFit="1" customWidth="1"/>
    <col min="4751" max="4758" width="7.6640625" bestFit="1" customWidth="1"/>
    <col min="4759" max="4759" width="13.44140625" bestFit="1" customWidth="1"/>
    <col min="4760" max="4760" width="10.5546875" bestFit="1" customWidth="1"/>
    <col min="4761" max="4765" width="7.6640625" bestFit="1" customWidth="1"/>
    <col min="4766" max="4766" width="13.44140625" bestFit="1" customWidth="1"/>
    <col min="4767" max="4767" width="10.5546875" bestFit="1" customWidth="1"/>
    <col min="4768" max="4770" width="7.6640625" bestFit="1" customWidth="1"/>
    <col min="4771" max="4771" width="13.44140625" bestFit="1" customWidth="1"/>
    <col min="4772" max="4772" width="10.5546875" bestFit="1" customWidth="1"/>
    <col min="4773" max="4778" width="7.6640625" bestFit="1" customWidth="1"/>
    <col min="4779" max="4779" width="13.44140625" bestFit="1" customWidth="1"/>
    <col min="4780" max="4780" width="10.5546875" bestFit="1" customWidth="1"/>
    <col min="4781" max="4787" width="7.6640625" bestFit="1" customWidth="1"/>
    <col min="4788" max="4788" width="13.44140625" bestFit="1" customWidth="1"/>
    <col min="4789" max="4789" width="10.5546875" bestFit="1" customWidth="1"/>
    <col min="4790" max="4793" width="7.6640625" bestFit="1" customWidth="1"/>
    <col min="4794" max="4794" width="13.44140625" bestFit="1" customWidth="1"/>
    <col min="4795" max="4795" width="10.5546875" bestFit="1" customWidth="1"/>
    <col min="4796" max="4797" width="7.6640625" bestFit="1" customWidth="1"/>
    <col min="4798" max="4798" width="13.44140625" bestFit="1" customWidth="1"/>
    <col min="4799" max="4799" width="10.5546875" bestFit="1" customWidth="1"/>
    <col min="4800" max="4804" width="7.6640625" bestFit="1" customWidth="1"/>
    <col min="4805" max="4805" width="13.44140625" bestFit="1" customWidth="1"/>
    <col min="4806" max="4806" width="10.5546875" bestFit="1" customWidth="1"/>
    <col min="4807" max="4810" width="7.6640625" bestFit="1" customWidth="1"/>
    <col min="4811" max="4811" width="13.44140625" bestFit="1" customWidth="1"/>
    <col min="4812" max="4812" width="10.33203125" bestFit="1" customWidth="1"/>
    <col min="4813" max="4818" width="7.6640625" bestFit="1" customWidth="1"/>
    <col min="4819" max="4819" width="13.21875" bestFit="1" customWidth="1"/>
    <col min="4820" max="4820" width="10.6640625" bestFit="1" customWidth="1"/>
    <col min="4821" max="4826" width="7.6640625" bestFit="1" customWidth="1"/>
    <col min="4827" max="4827" width="13.5546875" bestFit="1" customWidth="1"/>
    <col min="4828" max="4828" width="10.5546875" bestFit="1" customWidth="1"/>
    <col min="4829" max="4836" width="7.6640625" bestFit="1" customWidth="1"/>
    <col min="4837" max="4837" width="13.44140625" bestFit="1" customWidth="1"/>
    <col min="4838" max="4838" width="10.5546875" bestFit="1" customWidth="1"/>
    <col min="4839" max="4844" width="7.6640625" bestFit="1" customWidth="1"/>
    <col min="4845" max="4845" width="13.44140625" bestFit="1" customWidth="1"/>
    <col min="4846" max="4846" width="10.5546875" bestFit="1" customWidth="1"/>
    <col min="4847" max="4849" width="7.6640625" bestFit="1" customWidth="1"/>
    <col min="4850" max="4850" width="13.44140625" bestFit="1" customWidth="1"/>
    <col min="4851" max="4851" width="10.5546875" bestFit="1" customWidth="1"/>
    <col min="4852" max="4856" width="7.6640625" bestFit="1" customWidth="1"/>
    <col min="4857" max="4857" width="13.44140625" bestFit="1" customWidth="1"/>
    <col min="4858" max="4858" width="11.109375" bestFit="1" customWidth="1"/>
    <col min="4859" max="4864" width="7.6640625" bestFit="1" customWidth="1"/>
    <col min="4865" max="4865" width="14" bestFit="1" customWidth="1"/>
    <col min="4866" max="4866" width="11.109375" bestFit="1" customWidth="1"/>
    <col min="4867" max="4869" width="7.6640625" bestFit="1" customWidth="1"/>
    <col min="4870" max="4870" width="14" bestFit="1" customWidth="1"/>
    <col min="4871" max="4871" width="11.109375" bestFit="1" customWidth="1"/>
    <col min="4872" max="4872" width="7.6640625" bestFit="1" customWidth="1"/>
    <col min="4873" max="4873" width="14" bestFit="1" customWidth="1"/>
    <col min="4874" max="4874" width="11.109375" bestFit="1" customWidth="1"/>
    <col min="4875" max="4879" width="7.6640625" bestFit="1" customWidth="1"/>
    <col min="4880" max="4880" width="14" bestFit="1" customWidth="1"/>
    <col min="4881" max="4881" width="11.109375" bestFit="1" customWidth="1"/>
    <col min="4882" max="4882" width="7.6640625" bestFit="1" customWidth="1"/>
    <col min="4883" max="4883" width="14" bestFit="1" customWidth="1"/>
    <col min="4884" max="4884" width="10.44140625" bestFit="1" customWidth="1"/>
    <col min="4885" max="4891" width="7.6640625" bestFit="1" customWidth="1"/>
    <col min="4892" max="4892" width="13.33203125" bestFit="1" customWidth="1"/>
    <col min="4893" max="4893" width="10.33203125" bestFit="1" customWidth="1"/>
    <col min="4894" max="4896" width="7.6640625" bestFit="1" customWidth="1"/>
    <col min="4897" max="4897" width="13.21875" bestFit="1" customWidth="1"/>
    <col min="4898" max="4898" width="10.33203125" bestFit="1" customWidth="1"/>
    <col min="4899" max="4902" width="7.6640625" bestFit="1" customWidth="1"/>
    <col min="4903" max="4903" width="13.21875" bestFit="1" customWidth="1"/>
    <col min="4904" max="4904" width="10.33203125" bestFit="1" customWidth="1"/>
    <col min="4905" max="4906" width="7.6640625" bestFit="1" customWidth="1"/>
    <col min="4907" max="4907" width="13.21875" bestFit="1" customWidth="1"/>
    <col min="4908" max="4908" width="10.33203125" bestFit="1" customWidth="1"/>
    <col min="4909" max="4910" width="7.6640625" bestFit="1" customWidth="1"/>
    <col min="4911" max="4911" width="13.21875" bestFit="1" customWidth="1"/>
    <col min="4912" max="4912" width="10.33203125" bestFit="1" customWidth="1"/>
    <col min="4913" max="4918" width="7.6640625" bestFit="1" customWidth="1"/>
    <col min="4919" max="4919" width="13.21875" bestFit="1" customWidth="1"/>
    <col min="4920" max="4920" width="10.33203125" bestFit="1" customWidth="1"/>
    <col min="4921" max="4924" width="7.6640625" bestFit="1" customWidth="1"/>
    <col min="4925" max="4925" width="13.21875" bestFit="1" customWidth="1"/>
    <col min="4926" max="4926" width="10.33203125" bestFit="1" customWidth="1"/>
    <col min="4927" max="4930" width="7.6640625" bestFit="1" customWidth="1"/>
    <col min="4931" max="4931" width="13.21875" bestFit="1" customWidth="1"/>
    <col min="4932" max="4932" width="10.33203125" bestFit="1" customWidth="1"/>
    <col min="4933" max="4938" width="7.6640625" bestFit="1" customWidth="1"/>
    <col min="4939" max="4939" width="13.21875" bestFit="1" customWidth="1"/>
    <col min="4940" max="4940" width="10.33203125" bestFit="1" customWidth="1"/>
    <col min="4941" max="4946" width="7.6640625" bestFit="1" customWidth="1"/>
    <col min="4947" max="4947" width="13.21875" bestFit="1" customWidth="1"/>
    <col min="4948" max="4948" width="10.33203125" bestFit="1" customWidth="1"/>
    <col min="4949" max="4952" width="7.6640625" bestFit="1" customWidth="1"/>
    <col min="4953" max="4953" width="13.21875" bestFit="1" customWidth="1"/>
    <col min="4954" max="4954" width="10.33203125" bestFit="1" customWidth="1"/>
    <col min="4955" max="4961" width="7.6640625" bestFit="1" customWidth="1"/>
    <col min="4962" max="4962" width="13.21875" bestFit="1" customWidth="1"/>
    <col min="4963" max="4963" width="10.44140625" bestFit="1" customWidth="1"/>
    <col min="4964" max="4967" width="7.6640625" bestFit="1" customWidth="1"/>
    <col min="4968" max="4968" width="13.33203125" bestFit="1" customWidth="1"/>
    <col min="4969" max="4969" width="10.44140625" bestFit="1" customWidth="1"/>
    <col min="4970" max="4970" width="13.33203125" bestFit="1" customWidth="1"/>
    <col min="4971" max="4971" width="10.44140625" bestFit="1" customWidth="1"/>
    <col min="4972" max="4977" width="7.6640625" bestFit="1" customWidth="1"/>
    <col min="4978" max="4978" width="13.33203125" bestFit="1" customWidth="1"/>
    <col min="4979" max="4979" width="10.44140625" bestFit="1" customWidth="1"/>
    <col min="4980" max="4985" width="7.6640625" bestFit="1" customWidth="1"/>
    <col min="4986" max="4986" width="13.33203125" bestFit="1" customWidth="1"/>
    <col min="4987" max="4987" width="10.44140625" bestFit="1" customWidth="1"/>
    <col min="4988" max="4992" width="7.6640625" bestFit="1" customWidth="1"/>
    <col min="4993" max="4993" width="13.33203125" bestFit="1" customWidth="1"/>
    <col min="4994" max="4994" width="10.44140625" bestFit="1" customWidth="1"/>
    <col min="4995" max="5000" width="7.6640625" bestFit="1" customWidth="1"/>
    <col min="5001" max="5001" width="13.33203125" bestFit="1" customWidth="1"/>
    <col min="5002" max="5002" width="10.5546875" bestFit="1" customWidth="1"/>
    <col min="5003" max="5006" width="7.6640625" bestFit="1" customWidth="1"/>
    <col min="5007" max="5007" width="13.44140625" bestFit="1" customWidth="1"/>
    <col min="5008" max="5008" width="10.5546875" bestFit="1" customWidth="1"/>
    <col min="5009" max="5011" width="7.6640625" bestFit="1" customWidth="1"/>
    <col min="5012" max="5012" width="13.44140625" bestFit="1" customWidth="1"/>
    <col min="5013" max="5013" width="10.5546875" bestFit="1" customWidth="1"/>
    <col min="5014" max="5017" width="7.6640625" bestFit="1" customWidth="1"/>
    <col min="5018" max="5018" width="13.44140625" bestFit="1" customWidth="1"/>
    <col min="5019" max="5019" width="10.5546875" bestFit="1" customWidth="1"/>
    <col min="5020" max="5022" width="7.6640625" bestFit="1" customWidth="1"/>
    <col min="5023" max="5023" width="13.44140625" bestFit="1" customWidth="1"/>
    <col min="5024" max="5024" width="10.5546875" bestFit="1" customWidth="1"/>
    <col min="5025" max="5030" width="7.6640625" bestFit="1" customWidth="1"/>
    <col min="5031" max="5031" width="13.44140625" bestFit="1" customWidth="1"/>
    <col min="5032" max="5032" width="10.5546875" bestFit="1" customWidth="1"/>
    <col min="5033" max="5038" width="7.6640625" bestFit="1" customWidth="1"/>
    <col min="5039" max="5039" width="13.44140625" bestFit="1" customWidth="1"/>
    <col min="5040" max="5040" width="10.6640625" bestFit="1" customWidth="1"/>
    <col min="5041" max="5046" width="7.6640625" bestFit="1" customWidth="1"/>
    <col min="5047" max="5047" width="13.5546875" bestFit="1" customWidth="1"/>
    <col min="5048" max="5048" width="10.6640625" bestFit="1" customWidth="1"/>
    <col min="5049" max="5050" width="7.6640625" bestFit="1" customWidth="1"/>
    <col min="5051" max="5051" width="13.5546875" bestFit="1" customWidth="1"/>
    <col min="5052" max="5052" width="10.5546875" bestFit="1" customWidth="1"/>
    <col min="5053" max="5058" width="7.6640625" bestFit="1" customWidth="1"/>
    <col min="5059" max="5059" width="13.44140625" bestFit="1" customWidth="1"/>
    <col min="5060" max="5060" width="10.33203125" bestFit="1" customWidth="1"/>
    <col min="5061" max="5067" width="7.6640625" bestFit="1" customWidth="1"/>
    <col min="5068" max="5068" width="13.21875" bestFit="1" customWidth="1"/>
    <col min="5069" max="5069" width="10.33203125" bestFit="1" customWidth="1"/>
    <col min="5070" max="5073" width="7.6640625" bestFit="1" customWidth="1"/>
    <col min="5074" max="5074" width="13.21875" bestFit="1" customWidth="1"/>
    <col min="5075" max="5075" width="10.33203125" bestFit="1" customWidth="1"/>
    <col min="5076" max="5078" width="7.6640625" bestFit="1" customWidth="1"/>
    <col min="5079" max="5079" width="13.21875" bestFit="1" customWidth="1"/>
    <col min="5080" max="5080" width="10.33203125" bestFit="1" customWidth="1"/>
    <col min="5081" max="5083" width="7.6640625" bestFit="1" customWidth="1"/>
    <col min="5084" max="5084" width="13.21875" bestFit="1" customWidth="1"/>
    <col min="5085" max="5085" width="10.33203125" bestFit="1" customWidth="1"/>
    <col min="5086" max="5086" width="7.6640625" bestFit="1" customWidth="1"/>
    <col min="5087" max="5087" width="13.21875" bestFit="1" customWidth="1"/>
    <col min="5088" max="5088" width="10.33203125" bestFit="1" customWidth="1"/>
    <col min="5089" max="5092" width="7.6640625" bestFit="1" customWidth="1"/>
    <col min="5093" max="5093" width="13.21875" bestFit="1" customWidth="1"/>
    <col min="5094" max="5094" width="10.33203125" bestFit="1" customWidth="1"/>
    <col min="5095" max="5100" width="7.6640625" bestFit="1" customWidth="1"/>
    <col min="5101" max="5101" width="13.21875" bestFit="1" customWidth="1"/>
    <col min="5102" max="5102" width="10.33203125" bestFit="1" customWidth="1"/>
    <col min="5103" max="5106" width="7.6640625" bestFit="1" customWidth="1"/>
    <col min="5107" max="5107" width="13.21875" bestFit="1" customWidth="1"/>
    <col min="5108" max="5108" width="10.33203125" bestFit="1" customWidth="1"/>
    <col min="5109" max="5113" width="7.6640625" bestFit="1" customWidth="1"/>
    <col min="5114" max="5114" width="13.21875" bestFit="1" customWidth="1"/>
    <col min="5115" max="5115" width="10.33203125" bestFit="1" customWidth="1"/>
    <col min="5116" max="5119" width="7.6640625" bestFit="1" customWidth="1"/>
    <col min="5120" max="5120" width="13.21875" bestFit="1" customWidth="1"/>
    <col min="5121" max="5121" width="10.33203125" bestFit="1" customWidth="1"/>
    <col min="5122" max="5126" width="7.6640625" bestFit="1" customWidth="1"/>
    <col min="5127" max="5127" width="13.21875" bestFit="1" customWidth="1"/>
    <col min="5128" max="5128" width="10.33203125" bestFit="1" customWidth="1"/>
    <col min="5129" max="5132" width="7.6640625" bestFit="1" customWidth="1"/>
    <col min="5133" max="5133" width="13.21875" bestFit="1" customWidth="1"/>
    <col min="5134" max="5134" width="10.33203125" bestFit="1" customWidth="1"/>
    <col min="5135" max="5138" width="7.6640625" bestFit="1" customWidth="1"/>
    <col min="5139" max="5139" width="13.21875" bestFit="1" customWidth="1"/>
    <col min="5140" max="5140" width="10.109375" bestFit="1" customWidth="1"/>
    <col min="5141" max="5145" width="7.6640625" bestFit="1" customWidth="1"/>
    <col min="5146" max="5146" width="12.88671875" bestFit="1" customWidth="1"/>
    <col min="5147" max="5147" width="10.109375" bestFit="1" customWidth="1"/>
    <col min="5148" max="5154" width="7.6640625" bestFit="1" customWidth="1"/>
    <col min="5155" max="5155" width="12.88671875" bestFit="1" customWidth="1"/>
    <col min="5156" max="5156" width="10.109375" bestFit="1" customWidth="1"/>
    <col min="5157" max="5158" width="7.6640625" bestFit="1" customWidth="1"/>
    <col min="5159" max="5159" width="12.88671875" bestFit="1" customWidth="1"/>
    <col min="5160" max="5160" width="10.109375" bestFit="1" customWidth="1"/>
    <col min="5161" max="5166" width="7.6640625" bestFit="1" customWidth="1"/>
    <col min="5167" max="5167" width="12.88671875" bestFit="1" customWidth="1"/>
    <col min="5168" max="5168" width="10.88671875" bestFit="1" customWidth="1"/>
    <col min="5169" max="5174" width="7.6640625" bestFit="1" customWidth="1"/>
    <col min="5175" max="5175" width="13.77734375" bestFit="1" customWidth="1"/>
    <col min="5176" max="5176" width="10.21875" bestFit="1" customWidth="1"/>
    <col min="5177" max="5179" width="7.6640625" bestFit="1" customWidth="1"/>
    <col min="5180" max="5180" width="13.109375" bestFit="1" customWidth="1"/>
    <col min="5181" max="5181" width="10.5546875" bestFit="1" customWidth="1"/>
    <col min="5182" max="5186" width="7.6640625" bestFit="1" customWidth="1"/>
    <col min="5187" max="5187" width="13.44140625" bestFit="1" customWidth="1"/>
    <col min="5188" max="5188" width="10.6640625" bestFit="1" customWidth="1"/>
    <col min="5189" max="5192" width="7.6640625" bestFit="1" customWidth="1"/>
    <col min="5193" max="5193" width="13.5546875" bestFit="1" customWidth="1"/>
    <col min="5194" max="5194" width="10.44140625" bestFit="1" customWidth="1"/>
    <col min="5195" max="5198" width="7.6640625" bestFit="1" customWidth="1"/>
    <col min="5199" max="5199" width="13.33203125" bestFit="1" customWidth="1"/>
    <col min="5200" max="5200" width="10.77734375" bestFit="1" customWidth="1"/>
    <col min="5201" max="5204" width="7.6640625" bestFit="1" customWidth="1"/>
    <col min="5205" max="5205" width="13.6640625" bestFit="1" customWidth="1"/>
    <col min="5206" max="5206" width="10.77734375" bestFit="1" customWidth="1"/>
    <col min="5207" max="5210" width="7.6640625" bestFit="1" customWidth="1"/>
    <col min="5211" max="5211" width="13.6640625" bestFit="1" customWidth="1"/>
    <col min="5212" max="5212" width="10.88671875" bestFit="1" customWidth="1"/>
    <col min="5213" max="5218" width="7.6640625" bestFit="1" customWidth="1"/>
    <col min="5219" max="5219" width="13.77734375" bestFit="1" customWidth="1"/>
    <col min="5220" max="5220" width="10.88671875" bestFit="1" customWidth="1"/>
    <col min="5221" max="5224" width="7.6640625" bestFit="1" customWidth="1"/>
    <col min="5225" max="5225" width="13.77734375" bestFit="1" customWidth="1"/>
    <col min="5226" max="5226" width="10.5546875" bestFit="1" customWidth="1"/>
    <col min="5227" max="5228" width="7.6640625" bestFit="1" customWidth="1"/>
    <col min="5229" max="5229" width="13.44140625" bestFit="1" customWidth="1"/>
    <col min="5230" max="5230" width="10.5546875" bestFit="1" customWidth="1"/>
    <col min="5231" max="5236" width="7.6640625" bestFit="1" customWidth="1"/>
    <col min="5237" max="5237" width="13.44140625" bestFit="1" customWidth="1"/>
    <col min="5238" max="5238" width="10.5546875" bestFit="1" customWidth="1"/>
    <col min="5239" max="5241" width="7.6640625" bestFit="1" customWidth="1"/>
    <col min="5242" max="5242" width="13.44140625" bestFit="1" customWidth="1"/>
    <col min="5243" max="5243" width="10.33203125" bestFit="1" customWidth="1"/>
    <col min="5244" max="5244" width="7.6640625" bestFit="1" customWidth="1"/>
    <col min="5245" max="5245" width="13.21875" bestFit="1" customWidth="1"/>
    <col min="5246" max="5246" width="11.109375" bestFit="1" customWidth="1"/>
    <col min="5247" max="5254" width="7.6640625" bestFit="1" customWidth="1"/>
    <col min="5255" max="5255" width="14" bestFit="1" customWidth="1"/>
    <col min="5256" max="5256" width="11.109375" bestFit="1" customWidth="1"/>
    <col min="5257" max="5265" width="7.6640625" bestFit="1" customWidth="1"/>
    <col min="5266" max="5266" width="14" bestFit="1" customWidth="1"/>
    <col min="5267" max="5267" width="10.5546875" bestFit="1" customWidth="1"/>
    <col min="5268" max="5274" width="7.6640625" bestFit="1" customWidth="1"/>
    <col min="5275" max="5275" width="13.44140625" bestFit="1" customWidth="1"/>
    <col min="5276" max="5276" width="10.5546875" bestFit="1" customWidth="1"/>
    <col min="5277" max="5280" width="7.6640625" bestFit="1" customWidth="1"/>
    <col min="5281" max="5281" width="13.44140625" bestFit="1" customWidth="1"/>
    <col min="5282" max="5282" width="10.44140625" bestFit="1" customWidth="1"/>
    <col min="5283" max="5289" width="7.6640625" bestFit="1" customWidth="1"/>
    <col min="5290" max="5290" width="13.33203125" bestFit="1" customWidth="1"/>
    <col min="5291" max="5291" width="10.5546875" bestFit="1" customWidth="1"/>
    <col min="5292" max="5299" width="7.6640625" bestFit="1" customWidth="1"/>
    <col min="5300" max="5300" width="13.44140625" bestFit="1" customWidth="1"/>
    <col min="5301" max="5301" width="10.5546875" bestFit="1" customWidth="1"/>
    <col min="5302" max="5305" width="7.6640625" bestFit="1" customWidth="1"/>
    <col min="5306" max="5306" width="13.44140625" bestFit="1" customWidth="1"/>
    <col min="5307" max="5307" width="10" bestFit="1" customWidth="1"/>
  </cols>
  <sheetData>
    <row r="1" spans="1:22" x14ac:dyDescent="0.3">
      <c r="A1" t="s">
        <v>0</v>
      </c>
      <c r="B1" s="2" t="s">
        <v>1</v>
      </c>
      <c r="C1" t="s">
        <v>2</v>
      </c>
      <c r="D1" s="1" t="s">
        <v>5851</v>
      </c>
      <c r="E1" t="s">
        <v>5850</v>
      </c>
      <c r="F1" t="s">
        <v>5852</v>
      </c>
      <c r="I1" s="3" t="s">
        <v>5854</v>
      </c>
      <c r="J1" s="3" t="s">
        <v>5851</v>
      </c>
    </row>
    <row r="2" spans="1:22" x14ac:dyDescent="0.3">
      <c r="A2" t="s">
        <v>1685</v>
      </c>
      <c r="B2" s="2">
        <v>41729</v>
      </c>
      <c r="C2" t="s">
        <v>951</v>
      </c>
      <c r="D2" s="1">
        <f>VLOOKUP(C2,Planilha1!$A$1:$B$795,2,FALSE)</f>
        <v>41729</v>
      </c>
      <c r="E2">
        <f>(YEAR(B2)-YEAR(D2))*12 + MONTH(B2)-MONTH(D2)</f>
        <v>0</v>
      </c>
      <c r="F2" t="str">
        <f>TEXT(D:D,"AAAA-MM")</f>
        <v>2014-03</v>
      </c>
      <c r="I2" s="3" t="s">
        <v>5853</v>
      </c>
      <c r="J2">
        <v>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</row>
    <row r="3" spans="1:22" x14ac:dyDescent="0.3">
      <c r="A3" t="s">
        <v>1685</v>
      </c>
      <c r="B3" s="2">
        <v>41729</v>
      </c>
      <c r="C3" t="s">
        <v>951</v>
      </c>
      <c r="D3" s="1">
        <f>VLOOKUP(C3,Planilha1!$A$1:$B$795,2,FALSE)</f>
        <v>41729</v>
      </c>
      <c r="E3">
        <f t="shared" ref="E3:E66" si="0">(YEAR(B3)-YEAR(D3))*12 + MONTH(B3)-MONTH(D3)</f>
        <v>0</v>
      </c>
      <c r="F3" t="str">
        <f t="shared" ref="F3:F66" si="1">TEXT(D:D,"AAAA-MM")</f>
        <v>2014-03</v>
      </c>
      <c r="I3" s="4" t="s">
        <v>5848</v>
      </c>
      <c r="J3" s="5">
        <v>1</v>
      </c>
      <c r="K3" s="5">
        <v>6.3291139240506333E-2</v>
      </c>
      <c r="L3" s="5">
        <v>0</v>
      </c>
      <c r="M3" s="5">
        <v>7.5949367088607597E-2</v>
      </c>
      <c r="N3" s="5">
        <v>2.5316455696202531E-2</v>
      </c>
      <c r="O3" s="5">
        <v>0</v>
      </c>
      <c r="P3" s="5">
        <v>2.5316455696202531E-2</v>
      </c>
      <c r="Q3" s="5">
        <v>0.13924050632911392</v>
      </c>
      <c r="R3" s="5">
        <v>0.11392405063291139</v>
      </c>
      <c r="S3" s="5">
        <v>3.7974683544303799E-2</v>
      </c>
      <c r="T3" s="5">
        <v>0.22784810126582278</v>
      </c>
      <c r="U3" s="5">
        <v>0.13924050632911392</v>
      </c>
      <c r="V3" s="5">
        <v>7.5949367088607597E-2</v>
      </c>
    </row>
    <row r="4" spans="1:22" x14ac:dyDescent="0.3">
      <c r="A4" t="s">
        <v>4497</v>
      </c>
      <c r="B4" s="2">
        <v>41897</v>
      </c>
      <c r="C4" t="s">
        <v>951</v>
      </c>
      <c r="D4" s="1">
        <f>VLOOKUP(C4,Planilha1!$A$1:$B$795,2,FALSE)</f>
        <v>41729</v>
      </c>
      <c r="E4">
        <f t="shared" si="0"/>
        <v>6</v>
      </c>
      <c r="F4" t="str">
        <f t="shared" si="1"/>
        <v>2014-03</v>
      </c>
      <c r="I4" s="4" t="s">
        <v>5827</v>
      </c>
      <c r="J4" s="5">
        <v>1</v>
      </c>
      <c r="K4" s="5">
        <v>0.24390243902439024</v>
      </c>
      <c r="L4" s="5">
        <v>9.7560975609756101E-2</v>
      </c>
      <c r="M4" s="5">
        <v>7.3170731707317069E-2</v>
      </c>
      <c r="N4" s="5">
        <v>0</v>
      </c>
      <c r="O4" s="5">
        <v>0.14634146341463414</v>
      </c>
      <c r="P4" s="5">
        <v>9.7560975609756101E-2</v>
      </c>
      <c r="Q4" s="5">
        <v>0.17073170731707318</v>
      </c>
      <c r="R4" s="5">
        <v>0.14634146341463414</v>
      </c>
      <c r="S4" s="5">
        <v>0.3902439024390244</v>
      </c>
      <c r="T4" s="5">
        <v>0.1951219512195122</v>
      </c>
      <c r="U4" s="5">
        <v>2.4390243902439025E-2</v>
      </c>
      <c r="V4" s="5">
        <v>0</v>
      </c>
    </row>
    <row r="5" spans="1:22" x14ac:dyDescent="0.3">
      <c r="A5" t="s">
        <v>4497</v>
      </c>
      <c r="B5" s="2">
        <v>41897</v>
      </c>
      <c r="C5" t="s">
        <v>951</v>
      </c>
      <c r="D5" s="1">
        <f>VLOOKUP(C5,Planilha1!$A$1:$B$795,2,FALSE)</f>
        <v>41729</v>
      </c>
      <c r="E5">
        <f t="shared" si="0"/>
        <v>6</v>
      </c>
      <c r="F5" t="str">
        <f t="shared" si="1"/>
        <v>2014-03</v>
      </c>
      <c r="I5" s="4" t="s">
        <v>5808</v>
      </c>
      <c r="J5" s="5">
        <v>1</v>
      </c>
      <c r="K5" s="5">
        <v>9.5238095238095233E-2</v>
      </c>
      <c r="L5" s="5">
        <v>2.7210884353741496E-2</v>
      </c>
      <c r="M5" s="5">
        <v>0.14285714285714285</v>
      </c>
      <c r="N5" s="5">
        <v>0.11564625850340136</v>
      </c>
      <c r="O5" s="5">
        <v>0</v>
      </c>
      <c r="P5" s="5">
        <v>0.12244897959183673</v>
      </c>
      <c r="Q5" s="5">
        <v>6.1224489795918366E-2</v>
      </c>
      <c r="R5" s="5">
        <v>0.14285714285714285</v>
      </c>
      <c r="S5" s="5">
        <v>5.4421768707482991E-2</v>
      </c>
      <c r="T5" s="5">
        <v>2.7210884353741496E-2</v>
      </c>
      <c r="U5" s="5">
        <v>2.0408163265306121E-2</v>
      </c>
      <c r="V5" s="5">
        <v>8.1632653061224483E-2</v>
      </c>
    </row>
    <row r="6" spans="1:22" x14ac:dyDescent="0.3">
      <c r="A6" t="s">
        <v>1041</v>
      </c>
      <c r="B6" s="2">
        <v>42281</v>
      </c>
      <c r="C6" t="s">
        <v>951</v>
      </c>
      <c r="D6" s="1">
        <f>VLOOKUP(C6,Planilha1!$A$1:$B$795,2,FALSE)</f>
        <v>41729</v>
      </c>
      <c r="E6">
        <f t="shared" si="0"/>
        <v>19</v>
      </c>
      <c r="F6" t="str">
        <f t="shared" si="1"/>
        <v>2014-03</v>
      </c>
      <c r="I6" s="4" t="s">
        <v>5813</v>
      </c>
      <c r="J6" s="5">
        <v>1</v>
      </c>
      <c r="K6" s="5">
        <v>0.12612612612612611</v>
      </c>
      <c r="L6" s="5">
        <v>7.2072072072072071E-2</v>
      </c>
      <c r="M6" s="5">
        <v>9.90990990990991E-2</v>
      </c>
      <c r="N6" s="5">
        <v>4.5045045045045043E-2</v>
      </c>
      <c r="O6" s="5">
        <v>0.16216216216216217</v>
      </c>
      <c r="P6" s="5">
        <v>9.90990990990991E-2</v>
      </c>
      <c r="Q6" s="5">
        <v>0.21621621621621623</v>
      </c>
      <c r="R6" s="5">
        <v>0.15315315315315314</v>
      </c>
      <c r="S6" s="5">
        <v>9.0090090090090089E-3</v>
      </c>
      <c r="T6" s="5">
        <v>0.10810810810810811</v>
      </c>
      <c r="U6" s="5">
        <v>5.4054054054054057E-2</v>
      </c>
      <c r="V6" s="5">
        <v>0.22522522522522523</v>
      </c>
    </row>
    <row r="7" spans="1:22" x14ac:dyDescent="0.3">
      <c r="A7" t="s">
        <v>3338</v>
      </c>
      <c r="B7" s="2">
        <v>42432</v>
      </c>
      <c r="C7" t="s">
        <v>951</v>
      </c>
      <c r="D7" s="1">
        <f>VLOOKUP(C7,Planilha1!$A$1:$B$795,2,FALSE)</f>
        <v>41729</v>
      </c>
      <c r="E7">
        <f t="shared" si="0"/>
        <v>24</v>
      </c>
      <c r="F7" t="str">
        <f t="shared" si="1"/>
        <v>2014-03</v>
      </c>
      <c r="I7" s="4" t="s">
        <v>5821</v>
      </c>
      <c r="J7" s="5">
        <v>1</v>
      </c>
      <c r="K7" s="5">
        <v>8.0808080808080815E-2</v>
      </c>
      <c r="L7" s="5">
        <v>0.10101010101010101</v>
      </c>
      <c r="M7" s="5">
        <v>7.0707070707070704E-2</v>
      </c>
      <c r="N7" s="5">
        <v>0.30303030303030304</v>
      </c>
      <c r="O7" s="5">
        <v>4.0404040404040407E-2</v>
      </c>
      <c r="P7" s="5">
        <v>0.23232323232323232</v>
      </c>
      <c r="Q7" s="5">
        <v>0.26262626262626265</v>
      </c>
      <c r="R7" s="5">
        <v>0.1111111111111111</v>
      </c>
      <c r="S7" s="5">
        <v>4.0404040404040407E-2</v>
      </c>
      <c r="T7" s="5">
        <v>5.0505050505050504E-2</v>
      </c>
      <c r="U7" s="5">
        <v>0.16161616161616163</v>
      </c>
      <c r="V7" s="5">
        <v>5.0505050505050504E-2</v>
      </c>
    </row>
    <row r="8" spans="1:22" x14ac:dyDescent="0.3">
      <c r="A8" t="s">
        <v>3338</v>
      </c>
      <c r="B8" s="2">
        <v>42432</v>
      </c>
      <c r="C8" t="s">
        <v>951</v>
      </c>
      <c r="D8" s="1">
        <f>VLOOKUP(C8,Planilha1!$A$1:$B$795,2,FALSE)</f>
        <v>41729</v>
      </c>
      <c r="E8">
        <f t="shared" si="0"/>
        <v>24</v>
      </c>
      <c r="F8" t="str">
        <f t="shared" si="1"/>
        <v>2014-03</v>
      </c>
      <c r="I8" s="4" t="s">
        <v>5824</v>
      </c>
      <c r="J8" s="5">
        <v>1</v>
      </c>
      <c r="K8" s="5">
        <v>1.020408163265306E-2</v>
      </c>
      <c r="L8" s="5">
        <v>2.0408163265306121E-2</v>
      </c>
      <c r="M8" s="5">
        <v>5.1020408163265307E-2</v>
      </c>
      <c r="N8" s="5">
        <v>2.0408163265306121E-2</v>
      </c>
      <c r="O8" s="5">
        <v>0.20408163265306123</v>
      </c>
      <c r="P8" s="5">
        <v>0.20408163265306123</v>
      </c>
      <c r="Q8" s="5">
        <v>2.0408163265306121E-2</v>
      </c>
      <c r="R8" s="5">
        <v>6.1224489795918366E-2</v>
      </c>
      <c r="S8" s="5">
        <v>7.1428571428571425E-2</v>
      </c>
      <c r="T8" s="5">
        <v>0.17346938775510204</v>
      </c>
      <c r="U8" s="5">
        <v>0.12244897959183673</v>
      </c>
      <c r="V8" s="5">
        <v>3.0612244897959183E-2</v>
      </c>
    </row>
    <row r="9" spans="1:22" x14ac:dyDescent="0.3">
      <c r="A9" t="s">
        <v>3338</v>
      </c>
      <c r="B9" s="2">
        <v>42432</v>
      </c>
      <c r="C9" t="s">
        <v>951</v>
      </c>
      <c r="D9" s="1">
        <f>VLOOKUP(C9,Planilha1!$A$1:$B$795,2,FALSE)</f>
        <v>41729</v>
      </c>
      <c r="E9">
        <f t="shared" si="0"/>
        <v>24</v>
      </c>
      <c r="F9" t="str">
        <f t="shared" si="1"/>
        <v>2014-03</v>
      </c>
      <c r="I9" s="4" t="s">
        <v>5836</v>
      </c>
      <c r="J9" s="5">
        <v>1</v>
      </c>
      <c r="K9" s="5">
        <v>0.13541666666666666</v>
      </c>
      <c r="L9" s="5">
        <v>0.125</v>
      </c>
      <c r="M9" s="5">
        <v>0</v>
      </c>
      <c r="N9" s="5">
        <v>0.11458333333333333</v>
      </c>
      <c r="O9" s="5">
        <v>0.16666666666666666</v>
      </c>
      <c r="P9" s="5">
        <v>5.2083333333333336E-2</v>
      </c>
      <c r="Q9" s="5">
        <v>0</v>
      </c>
      <c r="R9" s="5">
        <v>0.17708333333333334</v>
      </c>
      <c r="S9" s="5">
        <v>3.125E-2</v>
      </c>
      <c r="T9" s="5">
        <v>0.14583333333333334</v>
      </c>
      <c r="U9" s="5">
        <v>7.2916666666666671E-2</v>
      </c>
      <c r="V9" s="5">
        <v>0.13541666666666666</v>
      </c>
    </row>
    <row r="10" spans="1:22" x14ac:dyDescent="0.3">
      <c r="A10" t="s">
        <v>3338</v>
      </c>
      <c r="B10" s="2">
        <v>42432</v>
      </c>
      <c r="C10" t="s">
        <v>951</v>
      </c>
      <c r="D10" s="1">
        <f>VLOOKUP(C10,Planilha1!$A$1:$B$795,2,FALSE)</f>
        <v>41729</v>
      </c>
      <c r="E10">
        <f t="shared" si="0"/>
        <v>24</v>
      </c>
      <c r="F10" t="str">
        <f t="shared" si="1"/>
        <v>2014-03</v>
      </c>
      <c r="I10" s="4" t="s">
        <v>5846</v>
      </c>
      <c r="J10" s="5">
        <v>1</v>
      </c>
      <c r="K10" s="5">
        <v>0.2072072072072072</v>
      </c>
      <c r="L10" s="5">
        <v>3.6036036036036036E-2</v>
      </c>
      <c r="M10" s="5">
        <v>0.2072072072072072</v>
      </c>
      <c r="N10" s="5">
        <v>0.10810810810810811</v>
      </c>
      <c r="O10" s="5">
        <v>4.5045045045045043E-2</v>
      </c>
      <c r="P10" s="5">
        <v>9.90990990990991E-2</v>
      </c>
      <c r="Q10" s="5">
        <v>5.4054054054054057E-2</v>
      </c>
      <c r="R10" s="5">
        <v>4.5045045045045043E-2</v>
      </c>
      <c r="S10" s="5">
        <v>8.1081081081081086E-2</v>
      </c>
      <c r="T10" s="5">
        <v>0.10810810810810811</v>
      </c>
      <c r="U10" s="5">
        <v>9.0090090090090086E-2</v>
      </c>
      <c r="V10" s="5">
        <v>4.5045045045045043E-2</v>
      </c>
    </row>
    <row r="11" spans="1:22" x14ac:dyDescent="0.3">
      <c r="A11" t="s">
        <v>950</v>
      </c>
      <c r="B11" s="2">
        <v>42915</v>
      </c>
      <c r="C11" t="s">
        <v>951</v>
      </c>
      <c r="D11" s="1">
        <f>VLOOKUP(C11,Planilha1!$A$1:$B$795,2,FALSE)</f>
        <v>41729</v>
      </c>
      <c r="E11">
        <f t="shared" si="0"/>
        <v>39</v>
      </c>
      <c r="F11" t="str">
        <f t="shared" si="1"/>
        <v>2014-03</v>
      </c>
      <c r="I11" s="4" t="s">
        <v>5809</v>
      </c>
      <c r="J11" s="5">
        <v>1</v>
      </c>
      <c r="K11" s="5">
        <v>0.10273972602739725</v>
      </c>
      <c r="L11" s="5">
        <v>0.13013698630136986</v>
      </c>
      <c r="M11" s="5">
        <v>0.19863013698630136</v>
      </c>
      <c r="N11" s="5">
        <v>1.3698630136986301E-2</v>
      </c>
      <c r="O11" s="5">
        <v>2.0547945205479451E-2</v>
      </c>
      <c r="P11" s="5">
        <v>8.9041095890410954E-2</v>
      </c>
      <c r="Q11" s="5">
        <v>0.12328767123287671</v>
      </c>
      <c r="R11" s="5">
        <v>0.11643835616438356</v>
      </c>
      <c r="S11" s="5">
        <v>1.3698630136986301E-2</v>
      </c>
      <c r="T11" s="5">
        <v>6.1643835616438353E-2</v>
      </c>
      <c r="U11" s="5">
        <v>0.10273972602739725</v>
      </c>
      <c r="V11" s="5">
        <v>0.15068493150684931</v>
      </c>
    </row>
    <row r="12" spans="1:22" x14ac:dyDescent="0.3">
      <c r="A12" t="s">
        <v>950</v>
      </c>
      <c r="B12" s="2">
        <v>42915</v>
      </c>
      <c r="C12" t="s">
        <v>951</v>
      </c>
      <c r="D12" s="1">
        <f>VLOOKUP(C12,Planilha1!$A$1:$B$795,2,FALSE)</f>
        <v>41729</v>
      </c>
      <c r="E12">
        <f t="shared" si="0"/>
        <v>39</v>
      </c>
      <c r="F12" t="str">
        <f t="shared" si="1"/>
        <v>2014-03</v>
      </c>
      <c r="I12" s="4" t="s">
        <v>5814</v>
      </c>
      <c r="J12" s="5">
        <v>1</v>
      </c>
      <c r="K12" s="5">
        <v>9.5238095238095233E-2</v>
      </c>
      <c r="L12" s="5">
        <v>7.6190476190476197E-2</v>
      </c>
      <c r="M12" s="5">
        <v>9.5238095238095247E-3</v>
      </c>
      <c r="N12" s="5">
        <v>4.7619047619047616E-2</v>
      </c>
      <c r="O12" s="5">
        <v>8.5714285714285715E-2</v>
      </c>
      <c r="P12" s="5">
        <v>0.10476190476190476</v>
      </c>
      <c r="Q12" s="5">
        <v>4.7619047619047616E-2</v>
      </c>
      <c r="R12" s="5">
        <v>9.5238095238095233E-2</v>
      </c>
      <c r="S12" s="5">
        <v>8.5714285714285715E-2</v>
      </c>
      <c r="T12" s="5">
        <v>7.6190476190476197E-2</v>
      </c>
      <c r="U12" s="5">
        <v>0.21904761904761905</v>
      </c>
      <c r="V12" s="5">
        <v>5.7142857142857141E-2</v>
      </c>
    </row>
    <row r="13" spans="1:22" x14ac:dyDescent="0.3">
      <c r="A13" t="s">
        <v>961</v>
      </c>
      <c r="B13" s="2">
        <v>41750</v>
      </c>
      <c r="C13" t="s">
        <v>462</v>
      </c>
      <c r="D13" s="1">
        <f>VLOOKUP(C13,Planilha1!$A$1:$B$795,2,FALSE)</f>
        <v>41750</v>
      </c>
      <c r="E13">
        <f t="shared" si="0"/>
        <v>0</v>
      </c>
      <c r="F13" t="str">
        <f t="shared" si="1"/>
        <v>2014-04</v>
      </c>
      <c r="I13" s="4" t="s">
        <v>5832</v>
      </c>
      <c r="J13" s="5">
        <v>1</v>
      </c>
      <c r="K13" s="5">
        <v>0.18796992481203006</v>
      </c>
      <c r="L13" s="5">
        <v>0</v>
      </c>
      <c r="M13" s="5">
        <v>2.2556390977443608E-2</v>
      </c>
      <c r="N13" s="5">
        <v>0.12030075187969924</v>
      </c>
      <c r="O13" s="5">
        <v>4.5112781954887216E-2</v>
      </c>
      <c r="P13" s="5">
        <v>3.007518796992481E-2</v>
      </c>
      <c r="Q13" s="5">
        <v>9.0225563909774431E-2</v>
      </c>
      <c r="R13" s="5">
        <v>9.7744360902255634E-2</v>
      </c>
      <c r="S13" s="5">
        <v>9.0225563909774431E-2</v>
      </c>
      <c r="T13" s="5">
        <v>0.16541353383458646</v>
      </c>
      <c r="U13" s="5">
        <v>6.7669172932330823E-2</v>
      </c>
      <c r="V13" s="5">
        <v>0.18045112781954886</v>
      </c>
    </row>
    <row r="14" spans="1:22" x14ac:dyDescent="0.3">
      <c r="A14" t="s">
        <v>2173</v>
      </c>
      <c r="B14" s="2">
        <v>41936</v>
      </c>
      <c r="C14" t="s">
        <v>462</v>
      </c>
      <c r="D14" s="1">
        <f>VLOOKUP(C14,Planilha1!$A$1:$B$795,2,FALSE)</f>
        <v>41750</v>
      </c>
      <c r="E14">
        <f t="shared" si="0"/>
        <v>6</v>
      </c>
      <c r="F14" t="str">
        <f t="shared" si="1"/>
        <v>2014-04</v>
      </c>
      <c r="I14" s="4" t="s">
        <v>5825</v>
      </c>
      <c r="J14" s="5">
        <v>1</v>
      </c>
      <c r="K14" s="5">
        <v>4.0816326530612242E-2</v>
      </c>
      <c r="L14" s="5">
        <v>5.1020408163265307E-2</v>
      </c>
      <c r="M14" s="5">
        <v>8.1632653061224483E-2</v>
      </c>
      <c r="N14" s="5">
        <v>4.0816326530612242E-2</v>
      </c>
      <c r="O14" s="5">
        <v>5.1020408163265307E-2</v>
      </c>
      <c r="P14" s="5">
        <v>0.10204081632653061</v>
      </c>
      <c r="Q14" s="5">
        <v>0.19387755102040816</v>
      </c>
      <c r="R14" s="5">
        <v>0.15306122448979592</v>
      </c>
      <c r="S14" s="5">
        <v>0.1326530612244898</v>
      </c>
      <c r="T14" s="5">
        <v>0.12244897959183673</v>
      </c>
      <c r="U14" s="5">
        <v>0.14285714285714285</v>
      </c>
      <c r="V14" s="5">
        <v>0.35714285714285715</v>
      </c>
    </row>
    <row r="15" spans="1:22" x14ac:dyDescent="0.3">
      <c r="A15" t="s">
        <v>688</v>
      </c>
      <c r="B15" s="2">
        <v>42038</v>
      </c>
      <c r="C15" t="s">
        <v>462</v>
      </c>
      <c r="D15" s="1">
        <f>VLOOKUP(C15,Planilha1!$A$1:$B$795,2,FALSE)</f>
        <v>41750</v>
      </c>
      <c r="E15">
        <f t="shared" si="0"/>
        <v>10</v>
      </c>
      <c r="F15" t="str">
        <f t="shared" si="1"/>
        <v>2014-04</v>
      </c>
      <c r="I15" s="4" t="s">
        <v>5845</v>
      </c>
      <c r="J15" s="5">
        <v>1</v>
      </c>
      <c r="K15" s="5">
        <v>0</v>
      </c>
      <c r="L15" s="5">
        <v>6.25E-2</v>
      </c>
      <c r="M15" s="5">
        <v>0</v>
      </c>
      <c r="N15" s="5">
        <v>0.3125</v>
      </c>
      <c r="O15" s="5">
        <v>0.4375</v>
      </c>
      <c r="P15" s="5">
        <v>0.25</v>
      </c>
      <c r="Q15" s="5">
        <v>0</v>
      </c>
      <c r="R15" s="5">
        <v>0</v>
      </c>
      <c r="S15" s="5">
        <v>0.375</v>
      </c>
      <c r="T15" s="5">
        <v>0.125</v>
      </c>
      <c r="U15" s="5">
        <v>0.125</v>
      </c>
      <c r="V15" s="5">
        <v>0.1875</v>
      </c>
    </row>
    <row r="16" spans="1:22" x14ac:dyDescent="0.3">
      <c r="A16" t="s">
        <v>688</v>
      </c>
      <c r="B16" s="2">
        <v>42038</v>
      </c>
      <c r="C16" t="s">
        <v>462</v>
      </c>
      <c r="D16" s="1">
        <f>VLOOKUP(C16,Planilha1!$A$1:$B$795,2,FALSE)</f>
        <v>41750</v>
      </c>
      <c r="E16">
        <f t="shared" si="0"/>
        <v>10</v>
      </c>
      <c r="F16" t="str">
        <f t="shared" si="1"/>
        <v>2014-04</v>
      </c>
      <c r="I16" s="4" t="s">
        <v>5815</v>
      </c>
      <c r="J16" s="5">
        <v>1</v>
      </c>
      <c r="K16" s="5">
        <v>0</v>
      </c>
      <c r="L16" s="5">
        <v>0.16666666666666666</v>
      </c>
      <c r="M16" s="5">
        <v>0</v>
      </c>
      <c r="N16" s="5">
        <v>0</v>
      </c>
      <c r="O16" s="5">
        <v>8.3333333333333329E-2</v>
      </c>
      <c r="P16" s="5">
        <v>0</v>
      </c>
      <c r="Q16" s="5">
        <v>0.75</v>
      </c>
      <c r="R16" s="5">
        <v>0</v>
      </c>
      <c r="S16" s="5">
        <v>0</v>
      </c>
      <c r="T16" s="5">
        <v>8.3333333333333329E-2</v>
      </c>
      <c r="U16" s="5">
        <v>0</v>
      </c>
      <c r="V16" s="5">
        <v>0.25</v>
      </c>
    </row>
    <row r="17" spans="1:22" x14ac:dyDescent="0.3">
      <c r="A17" t="s">
        <v>1527</v>
      </c>
      <c r="B17" s="2">
        <v>42132</v>
      </c>
      <c r="C17" t="s">
        <v>462</v>
      </c>
      <c r="D17" s="1">
        <f>VLOOKUP(C17,Planilha1!$A$1:$B$795,2,FALSE)</f>
        <v>41750</v>
      </c>
      <c r="E17">
        <f t="shared" si="0"/>
        <v>13</v>
      </c>
      <c r="F17" t="str">
        <f t="shared" si="1"/>
        <v>2014-04</v>
      </c>
      <c r="I17" s="4" t="s">
        <v>5833</v>
      </c>
      <c r="J17" s="5">
        <v>1</v>
      </c>
      <c r="K17" s="5">
        <v>0.12121212121212122</v>
      </c>
      <c r="L17" s="5">
        <v>0.21212121212121213</v>
      </c>
      <c r="M17" s="5">
        <v>0.15151515151515152</v>
      </c>
      <c r="N17" s="5">
        <v>0.12121212121212122</v>
      </c>
      <c r="O17" s="5">
        <v>6.0606060606060608E-2</v>
      </c>
      <c r="P17" s="5">
        <v>0.12121212121212122</v>
      </c>
      <c r="Q17" s="5">
        <v>3.0303030303030304E-2</v>
      </c>
      <c r="R17" s="5">
        <v>0.15151515151515152</v>
      </c>
      <c r="S17" s="5">
        <v>3.0303030303030304E-2</v>
      </c>
      <c r="T17" s="5">
        <v>6.0606060606060608E-2</v>
      </c>
      <c r="U17" s="5">
        <v>0.21212121212121213</v>
      </c>
      <c r="V17" s="5">
        <v>6.0606060606060608E-2</v>
      </c>
    </row>
    <row r="18" spans="1:22" x14ac:dyDescent="0.3">
      <c r="A18" t="s">
        <v>4001</v>
      </c>
      <c r="B18" s="2">
        <v>42321</v>
      </c>
      <c r="C18" t="s">
        <v>462</v>
      </c>
      <c r="D18" s="1">
        <f>VLOOKUP(C18,Planilha1!$A$1:$B$795,2,FALSE)</f>
        <v>41750</v>
      </c>
      <c r="E18">
        <f t="shared" si="0"/>
        <v>19</v>
      </c>
      <c r="F18" t="str">
        <f t="shared" si="1"/>
        <v>2014-04</v>
      </c>
      <c r="I18" s="4" t="s">
        <v>5849</v>
      </c>
      <c r="J18" s="5">
        <v>1</v>
      </c>
      <c r="K18" s="5">
        <v>0</v>
      </c>
      <c r="L18" s="5">
        <v>0</v>
      </c>
      <c r="M18" s="5">
        <v>3.2258064516129031E-2</v>
      </c>
      <c r="N18" s="5">
        <v>0</v>
      </c>
      <c r="O18" s="5">
        <v>3.2258064516129031E-2</v>
      </c>
      <c r="P18" s="5">
        <v>0.12903225806451613</v>
      </c>
      <c r="Q18" s="5">
        <v>0.16129032258064516</v>
      </c>
      <c r="R18" s="5">
        <v>0</v>
      </c>
      <c r="S18" s="5">
        <v>0</v>
      </c>
      <c r="T18" s="5">
        <v>3.2258064516129031E-2</v>
      </c>
      <c r="U18" s="5">
        <v>3.2258064516129031E-2</v>
      </c>
      <c r="V18" s="5">
        <v>0</v>
      </c>
    </row>
    <row r="19" spans="1:22" x14ac:dyDescent="0.3">
      <c r="A19" t="s">
        <v>461</v>
      </c>
      <c r="B19" s="2">
        <v>42561</v>
      </c>
      <c r="C19" t="s">
        <v>462</v>
      </c>
      <c r="D19" s="1">
        <f>VLOOKUP(C19,Planilha1!$A$1:$B$795,2,FALSE)</f>
        <v>41750</v>
      </c>
      <c r="E19">
        <f t="shared" si="0"/>
        <v>27</v>
      </c>
      <c r="F19" t="str">
        <f t="shared" si="1"/>
        <v>2014-04</v>
      </c>
      <c r="I19" s="4" t="s">
        <v>5816</v>
      </c>
      <c r="J19" s="5">
        <v>1</v>
      </c>
      <c r="K19" s="5">
        <v>0</v>
      </c>
      <c r="L19" s="5">
        <v>0</v>
      </c>
      <c r="M19" s="5">
        <v>0.05</v>
      </c>
      <c r="N19" s="5">
        <v>0.3</v>
      </c>
      <c r="O19" s="5">
        <v>0</v>
      </c>
      <c r="P19" s="5">
        <v>0.2</v>
      </c>
      <c r="Q19" s="5">
        <v>0.45</v>
      </c>
      <c r="R19" s="5">
        <v>0.1</v>
      </c>
      <c r="S19" s="5">
        <v>0.05</v>
      </c>
      <c r="T19" s="5">
        <v>0.4</v>
      </c>
      <c r="U19" s="5">
        <v>0.15</v>
      </c>
      <c r="V19" s="5">
        <v>0.15</v>
      </c>
    </row>
    <row r="20" spans="1:22" x14ac:dyDescent="0.3">
      <c r="A20" t="s">
        <v>1711</v>
      </c>
      <c r="B20" s="2">
        <v>42688</v>
      </c>
      <c r="C20" t="s">
        <v>462</v>
      </c>
      <c r="D20" s="1">
        <f>VLOOKUP(C20,Planilha1!$A$1:$B$795,2,FALSE)</f>
        <v>41750</v>
      </c>
      <c r="E20">
        <f t="shared" si="0"/>
        <v>31</v>
      </c>
      <c r="F20" t="str">
        <f t="shared" si="1"/>
        <v>2014-04</v>
      </c>
      <c r="I20" s="4" t="s">
        <v>5834</v>
      </c>
      <c r="J20" s="5">
        <v>1</v>
      </c>
      <c r="K20" s="5">
        <v>9.5238095238095233E-2</v>
      </c>
      <c r="L20" s="5">
        <v>9.5238095238095233E-2</v>
      </c>
      <c r="M20" s="5">
        <v>0.8571428571428571</v>
      </c>
      <c r="N20" s="5">
        <v>4.7619047619047616E-2</v>
      </c>
      <c r="O20" s="5">
        <v>0.2857142857142857</v>
      </c>
      <c r="P20" s="5">
        <v>9.5238095238095233E-2</v>
      </c>
      <c r="Q20" s="5">
        <v>0</v>
      </c>
      <c r="R20" s="5">
        <v>4.7619047619047616E-2</v>
      </c>
      <c r="S20" s="5">
        <v>0.61904761904761907</v>
      </c>
      <c r="T20" s="5">
        <v>0.14285714285714285</v>
      </c>
      <c r="U20" s="5">
        <v>0</v>
      </c>
      <c r="V20" s="5">
        <v>0.95238095238095233</v>
      </c>
    </row>
    <row r="21" spans="1:22" x14ac:dyDescent="0.3">
      <c r="A21" t="s">
        <v>1711</v>
      </c>
      <c r="B21" s="2">
        <v>42688</v>
      </c>
      <c r="C21" t="s">
        <v>462</v>
      </c>
      <c r="D21" s="1">
        <f>VLOOKUP(C21,Planilha1!$A$1:$B$795,2,FALSE)</f>
        <v>41750</v>
      </c>
      <c r="E21">
        <f t="shared" si="0"/>
        <v>31</v>
      </c>
      <c r="F21" t="str">
        <f t="shared" si="1"/>
        <v>2014-04</v>
      </c>
      <c r="I21" s="4" t="s">
        <v>5842</v>
      </c>
      <c r="J21" s="5">
        <v>1</v>
      </c>
      <c r="K21" s="5">
        <v>0</v>
      </c>
      <c r="L21" s="5">
        <v>0</v>
      </c>
      <c r="M21" s="5">
        <v>0.13636363636363635</v>
      </c>
      <c r="N21" s="5">
        <v>0.45454545454545453</v>
      </c>
      <c r="O21" s="5">
        <v>0.22727272727272727</v>
      </c>
      <c r="P21" s="5">
        <v>0</v>
      </c>
      <c r="Q21" s="5">
        <v>9.0909090909090912E-2</v>
      </c>
      <c r="R21" s="5">
        <v>0</v>
      </c>
      <c r="S21" s="5">
        <v>0</v>
      </c>
      <c r="T21" s="5">
        <v>0</v>
      </c>
      <c r="U21" s="5">
        <v>4.5454545454545456E-2</v>
      </c>
      <c r="V21" s="5">
        <v>4.5454545454545456E-2</v>
      </c>
    </row>
    <row r="22" spans="1:22" x14ac:dyDescent="0.3">
      <c r="A22" t="s">
        <v>1711</v>
      </c>
      <c r="B22" s="2">
        <v>42688</v>
      </c>
      <c r="C22" t="s">
        <v>462</v>
      </c>
      <c r="D22" s="1">
        <f>VLOOKUP(C22,Planilha1!$A$1:$B$795,2,FALSE)</f>
        <v>41750</v>
      </c>
      <c r="E22">
        <f t="shared" si="0"/>
        <v>31</v>
      </c>
      <c r="F22" t="str">
        <f t="shared" si="1"/>
        <v>2014-04</v>
      </c>
      <c r="I22" s="4" t="s">
        <v>5847</v>
      </c>
      <c r="J22" s="5">
        <v>1</v>
      </c>
      <c r="K22" s="5">
        <v>0.17857142857142858</v>
      </c>
      <c r="L22" s="5">
        <v>3.5714285714285712E-2</v>
      </c>
      <c r="M22" s="5">
        <v>0.32142857142857145</v>
      </c>
      <c r="N22" s="5">
        <v>0.10714285714285714</v>
      </c>
      <c r="O22" s="5">
        <v>0</v>
      </c>
      <c r="P22" s="5">
        <v>0</v>
      </c>
      <c r="Q22" s="5">
        <v>0</v>
      </c>
      <c r="R22" s="5">
        <v>0</v>
      </c>
      <c r="S22" s="5">
        <v>0.14285714285714285</v>
      </c>
      <c r="T22" s="5">
        <v>0.14285714285714285</v>
      </c>
      <c r="U22" s="5">
        <v>0</v>
      </c>
      <c r="V22" s="5">
        <v>0</v>
      </c>
    </row>
    <row r="23" spans="1:22" x14ac:dyDescent="0.3">
      <c r="A23" t="s">
        <v>5576</v>
      </c>
      <c r="B23" s="2">
        <v>42985</v>
      </c>
      <c r="C23" t="s">
        <v>462</v>
      </c>
      <c r="D23" s="1">
        <f>VLOOKUP(C23,Planilha1!$A$1:$B$795,2,FALSE)</f>
        <v>41750</v>
      </c>
      <c r="E23">
        <f t="shared" si="0"/>
        <v>41</v>
      </c>
      <c r="F23" t="str">
        <f t="shared" si="1"/>
        <v>2014-04</v>
      </c>
      <c r="I23" s="4" t="s">
        <v>5828</v>
      </c>
      <c r="J23" s="5">
        <v>1</v>
      </c>
      <c r="K23" s="5">
        <v>2.8571428571428571E-2</v>
      </c>
      <c r="L23" s="5">
        <v>0.17142857142857143</v>
      </c>
      <c r="M23" s="5">
        <v>2.8571428571428571E-2</v>
      </c>
      <c r="N23" s="5">
        <v>0.2857142857142857</v>
      </c>
      <c r="O23" s="5">
        <v>5.7142857142857141E-2</v>
      </c>
      <c r="P23" s="5">
        <v>0.25714285714285712</v>
      </c>
      <c r="Q23" s="5">
        <v>8.5714285714285715E-2</v>
      </c>
      <c r="R23" s="5">
        <v>5.7142857142857141E-2</v>
      </c>
      <c r="S23" s="5">
        <v>0</v>
      </c>
      <c r="T23" s="5">
        <v>2.8571428571428571E-2</v>
      </c>
      <c r="U23" s="5">
        <v>0.2857142857142857</v>
      </c>
      <c r="V23" s="5">
        <v>0.2857142857142857</v>
      </c>
    </row>
    <row r="24" spans="1:22" x14ac:dyDescent="0.3">
      <c r="A24" t="s">
        <v>5576</v>
      </c>
      <c r="B24" s="2">
        <v>42985</v>
      </c>
      <c r="C24" t="s">
        <v>462</v>
      </c>
      <c r="D24" s="1">
        <f>VLOOKUP(C24,Planilha1!$A$1:$B$795,2,FALSE)</f>
        <v>41750</v>
      </c>
      <c r="E24">
        <f t="shared" si="0"/>
        <v>41</v>
      </c>
      <c r="F24" t="str">
        <f t="shared" si="1"/>
        <v>2014-04</v>
      </c>
      <c r="I24" s="4" t="s">
        <v>5810</v>
      </c>
      <c r="J24" s="5">
        <v>1</v>
      </c>
      <c r="K24" s="5">
        <v>0</v>
      </c>
      <c r="L24" s="5">
        <v>0.27586206896551724</v>
      </c>
      <c r="M24" s="5">
        <v>0</v>
      </c>
      <c r="N24" s="5">
        <v>0</v>
      </c>
      <c r="O24" s="5">
        <v>0</v>
      </c>
      <c r="P24" s="5">
        <v>0</v>
      </c>
      <c r="Q24" s="5">
        <v>0.17241379310344829</v>
      </c>
      <c r="R24" s="5">
        <v>0</v>
      </c>
      <c r="S24" s="5">
        <v>0.10344827586206896</v>
      </c>
      <c r="T24" s="5">
        <v>0</v>
      </c>
      <c r="U24" s="5">
        <v>3.4482758620689655E-2</v>
      </c>
      <c r="V24" s="5">
        <v>0</v>
      </c>
    </row>
    <row r="25" spans="1:22" x14ac:dyDescent="0.3">
      <c r="A25" t="s">
        <v>4134</v>
      </c>
      <c r="B25" s="2">
        <v>43080</v>
      </c>
      <c r="C25" t="s">
        <v>462</v>
      </c>
      <c r="D25" s="1">
        <f>VLOOKUP(C25,Planilha1!$A$1:$B$795,2,FALSE)</f>
        <v>41750</v>
      </c>
      <c r="E25">
        <f t="shared" si="0"/>
        <v>44</v>
      </c>
      <c r="F25" t="str">
        <f t="shared" si="1"/>
        <v>2014-04</v>
      </c>
      <c r="I25" s="4" t="s">
        <v>5817</v>
      </c>
      <c r="J25" s="5">
        <v>1</v>
      </c>
      <c r="K25" s="5">
        <v>6.6666666666666666E-2</v>
      </c>
      <c r="L25" s="5">
        <v>6.6666666666666666E-2</v>
      </c>
      <c r="M25" s="5">
        <v>0</v>
      </c>
      <c r="N25" s="5">
        <v>0</v>
      </c>
      <c r="O25" s="5">
        <v>0</v>
      </c>
      <c r="P25" s="5">
        <v>0.2</v>
      </c>
      <c r="Q25" s="5">
        <v>0.13333333333333333</v>
      </c>
      <c r="R25" s="5">
        <v>0.26666666666666666</v>
      </c>
      <c r="S25" s="5">
        <v>0.2</v>
      </c>
      <c r="T25" s="5">
        <v>0.13333333333333333</v>
      </c>
      <c r="U25" s="5">
        <v>0.4</v>
      </c>
      <c r="V25" s="5">
        <v>6.6666666666666666E-2</v>
      </c>
    </row>
    <row r="26" spans="1:22" x14ac:dyDescent="0.3">
      <c r="A26" t="s">
        <v>4134</v>
      </c>
      <c r="B26" s="2">
        <v>43080</v>
      </c>
      <c r="C26" t="s">
        <v>462</v>
      </c>
      <c r="D26" s="1">
        <f>VLOOKUP(C26,Planilha1!$A$1:$B$795,2,FALSE)</f>
        <v>41750</v>
      </c>
      <c r="E26">
        <f t="shared" si="0"/>
        <v>44</v>
      </c>
      <c r="F26" t="str">
        <f t="shared" si="1"/>
        <v>2014-04</v>
      </c>
      <c r="I26" s="4" t="s">
        <v>5837</v>
      </c>
      <c r="J26" s="5">
        <v>1</v>
      </c>
      <c r="K26" s="5">
        <v>4.5454545454545456E-2</v>
      </c>
      <c r="L26" s="5">
        <v>0</v>
      </c>
      <c r="M26" s="5">
        <v>4.5454545454545456E-2</v>
      </c>
      <c r="N26" s="5">
        <v>0.13636363636363635</v>
      </c>
      <c r="O26" s="5">
        <v>0.40909090909090912</v>
      </c>
      <c r="P26" s="5">
        <v>0</v>
      </c>
      <c r="Q26" s="5">
        <v>0.27272727272727271</v>
      </c>
      <c r="R26" s="5">
        <v>9.0909090909090912E-2</v>
      </c>
      <c r="S26" s="5">
        <v>0.18181818181818182</v>
      </c>
      <c r="T26" s="5">
        <v>0.13636363636363635</v>
      </c>
      <c r="U26" s="5">
        <v>0.27272727272727271</v>
      </c>
      <c r="V26" s="5">
        <v>4.5454545454545456E-2</v>
      </c>
    </row>
    <row r="27" spans="1:22" x14ac:dyDescent="0.3">
      <c r="A27" t="s">
        <v>4134</v>
      </c>
      <c r="B27" s="2">
        <v>43080</v>
      </c>
      <c r="C27" t="s">
        <v>462</v>
      </c>
      <c r="D27" s="1">
        <f>VLOOKUP(C27,Planilha1!$A$1:$B$795,2,FALSE)</f>
        <v>41750</v>
      </c>
      <c r="E27">
        <f t="shared" si="0"/>
        <v>44</v>
      </c>
      <c r="F27" t="str">
        <f t="shared" si="1"/>
        <v>2014-04</v>
      </c>
      <c r="I27" s="4" t="s">
        <v>5831</v>
      </c>
      <c r="J27" s="5">
        <v>1</v>
      </c>
      <c r="K27" s="5">
        <v>0.125</v>
      </c>
      <c r="L27" s="5">
        <v>0</v>
      </c>
      <c r="M27" s="5">
        <v>0.125</v>
      </c>
      <c r="N27" s="5">
        <v>0</v>
      </c>
      <c r="O27" s="5">
        <v>0.125</v>
      </c>
      <c r="P27" s="5">
        <v>0.125</v>
      </c>
      <c r="Q27" s="5">
        <v>0.25</v>
      </c>
      <c r="R27" s="5">
        <v>0</v>
      </c>
      <c r="S27" s="5">
        <v>0.25</v>
      </c>
      <c r="T27" s="5">
        <v>0.375</v>
      </c>
      <c r="U27" s="5">
        <v>0.375</v>
      </c>
      <c r="V27" s="5">
        <v>0</v>
      </c>
    </row>
    <row r="28" spans="1:22" x14ac:dyDescent="0.3">
      <c r="A28" t="s">
        <v>1163</v>
      </c>
      <c r="B28" s="2">
        <v>41763</v>
      </c>
      <c r="C28" t="s">
        <v>12</v>
      </c>
      <c r="D28" s="1">
        <f>VLOOKUP(C28,Planilha1!$A$1:$B$795,2,FALSE)</f>
        <v>41763</v>
      </c>
      <c r="E28">
        <f t="shared" si="0"/>
        <v>0</v>
      </c>
      <c r="F28" t="str">
        <f t="shared" si="1"/>
        <v>2014-05</v>
      </c>
      <c r="I28" s="4" t="s">
        <v>5829</v>
      </c>
      <c r="J28" s="5">
        <v>1</v>
      </c>
      <c r="K28" s="5">
        <v>0</v>
      </c>
      <c r="L28" s="5">
        <v>0.5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0.5</v>
      </c>
      <c r="S28" s="5">
        <v>0.5</v>
      </c>
      <c r="T28" s="5">
        <v>0</v>
      </c>
      <c r="U28" s="5">
        <v>0.5</v>
      </c>
      <c r="V28" s="5">
        <v>0</v>
      </c>
    </row>
    <row r="29" spans="1:22" x14ac:dyDescent="0.3">
      <c r="A29" t="s">
        <v>2235</v>
      </c>
      <c r="B29" s="2">
        <v>42568</v>
      </c>
      <c r="C29" t="s">
        <v>12</v>
      </c>
      <c r="D29" s="1">
        <f>VLOOKUP(C29,Planilha1!$A$1:$B$795,2,FALSE)</f>
        <v>41763</v>
      </c>
      <c r="E29">
        <f t="shared" si="0"/>
        <v>26</v>
      </c>
      <c r="F29" t="str">
        <f t="shared" si="1"/>
        <v>2014-05</v>
      </c>
      <c r="I29" s="4" t="s">
        <v>5811</v>
      </c>
      <c r="J29" s="5">
        <v>1</v>
      </c>
      <c r="K29" s="5">
        <v>0</v>
      </c>
      <c r="L29" s="5">
        <v>0.72727272727272729</v>
      </c>
      <c r="M29" s="5">
        <v>0</v>
      </c>
      <c r="N29" s="5">
        <v>0.63636363636363635</v>
      </c>
      <c r="O29" s="5">
        <v>0</v>
      </c>
      <c r="P29" s="5">
        <v>0.36363636363636365</v>
      </c>
      <c r="Q29" s="5">
        <v>9.0909090909090912E-2</v>
      </c>
      <c r="R29" s="5">
        <v>0.18181818181818182</v>
      </c>
      <c r="S29" s="5">
        <v>0.18181818181818182</v>
      </c>
      <c r="T29" s="5">
        <v>0.81818181818181823</v>
      </c>
      <c r="U29" s="5">
        <v>9.0909090909090912E-2</v>
      </c>
      <c r="V29" s="5">
        <v>0.36363636363636365</v>
      </c>
    </row>
    <row r="30" spans="1:22" x14ac:dyDescent="0.3">
      <c r="A30" t="s">
        <v>2235</v>
      </c>
      <c r="B30" s="2">
        <v>42568</v>
      </c>
      <c r="C30" t="s">
        <v>12</v>
      </c>
      <c r="D30" s="1">
        <f>VLOOKUP(C30,Planilha1!$A$1:$B$795,2,FALSE)</f>
        <v>41763</v>
      </c>
      <c r="E30">
        <f t="shared" si="0"/>
        <v>26</v>
      </c>
      <c r="F30" t="str">
        <f t="shared" si="1"/>
        <v>2014-05</v>
      </c>
      <c r="I30" s="4" t="s">
        <v>5843</v>
      </c>
      <c r="J30" s="5">
        <v>1</v>
      </c>
      <c r="K30" s="5">
        <v>0.23529411764705882</v>
      </c>
      <c r="L30" s="5">
        <v>0</v>
      </c>
      <c r="M30" s="5">
        <v>0.17647058823529413</v>
      </c>
      <c r="N30" s="5">
        <v>0.11764705882352941</v>
      </c>
      <c r="O30" s="5">
        <v>0.47058823529411764</v>
      </c>
      <c r="P30" s="5">
        <v>0</v>
      </c>
      <c r="Q30" s="5">
        <v>5.8823529411764705E-2</v>
      </c>
      <c r="R30" s="5">
        <v>0</v>
      </c>
      <c r="S30" s="5">
        <v>0.17647058823529413</v>
      </c>
      <c r="T30" s="5">
        <v>0</v>
      </c>
      <c r="U30" s="5">
        <v>0.17647058823529413</v>
      </c>
      <c r="V30" s="5">
        <v>5.8823529411764705E-2</v>
      </c>
    </row>
    <row r="31" spans="1:22" x14ac:dyDescent="0.3">
      <c r="A31" t="s">
        <v>2235</v>
      </c>
      <c r="B31" s="2">
        <v>42568</v>
      </c>
      <c r="C31" t="s">
        <v>12</v>
      </c>
      <c r="D31" s="1">
        <f>VLOOKUP(C31,Planilha1!$A$1:$B$795,2,FALSE)</f>
        <v>41763</v>
      </c>
      <c r="E31">
        <f t="shared" si="0"/>
        <v>26</v>
      </c>
      <c r="F31" t="str">
        <f t="shared" si="1"/>
        <v>2014-05</v>
      </c>
      <c r="I31" s="4" t="s">
        <v>5844</v>
      </c>
      <c r="J31" s="5">
        <v>1</v>
      </c>
      <c r="K31" s="5">
        <v>0</v>
      </c>
      <c r="L31" s="5">
        <v>0.125</v>
      </c>
      <c r="M31" s="5">
        <v>8.3333333333333329E-2</v>
      </c>
      <c r="N31" s="5">
        <v>4.1666666666666664E-2</v>
      </c>
      <c r="O31" s="5">
        <v>8.3333333333333329E-2</v>
      </c>
      <c r="P31" s="5">
        <v>0.16666666666666666</v>
      </c>
      <c r="Q31" s="5">
        <v>8.3333333333333329E-2</v>
      </c>
      <c r="R31" s="5">
        <v>0.125</v>
      </c>
      <c r="S31" s="5">
        <v>0.125</v>
      </c>
      <c r="T31" s="5">
        <v>0.125</v>
      </c>
      <c r="U31" s="5">
        <v>0.25</v>
      </c>
      <c r="V31" s="5">
        <v>0.125</v>
      </c>
    </row>
    <row r="32" spans="1:22" x14ac:dyDescent="0.3">
      <c r="A32" t="s">
        <v>2235</v>
      </c>
      <c r="B32" s="2">
        <v>42568</v>
      </c>
      <c r="C32" t="s">
        <v>12</v>
      </c>
      <c r="D32" s="1">
        <f>VLOOKUP(C32,Planilha1!$A$1:$B$795,2,FALSE)</f>
        <v>41763</v>
      </c>
      <c r="E32">
        <f t="shared" si="0"/>
        <v>26</v>
      </c>
      <c r="F32" t="str">
        <f t="shared" si="1"/>
        <v>2014-05</v>
      </c>
      <c r="I32" s="4" t="s">
        <v>5838</v>
      </c>
      <c r="J32" s="5">
        <v>1</v>
      </c>
      <c r="K32" s="5">
        <v>0.13333333333333333</v>
      </c>
      <c r="L32" s="5">
        <v>0.8666666666666667</v>
      </c>
      <c r="M32" s="5">
        <v>0.53333333333333333</v>
      </c>
      <c r="N32" s="5">
        <v>6.6666666666666666E-2</v>
      </c>
      <c r="O32" s="5">
        <v>0.26666666666666666</v>
      </c>
      <c r="P32" s="5">
        <v>6.6666666666666666E-2</v>
      </c>
      <c r="Q32" s="5">
        <v>0.26666666666666666</v>
      </c>
      <c r="R32" s="5">
        <v>0</v>
      </c>
      <c r="S32" s="5">
        <v>0.13333333333333333</v>
      </c>
      <c r="T32" s="5">
        <v>0</v>
      </c>
      <c r="U32" s="5">
        <v>0</v>
      </c>
      <c r="V32" s="5">
        <v>0.2</v>
      </c>
    </row>
    <row r="33" spans="1:22" x14ac:dyDescent="0.3">
      <c r="A33" t="s">
        <v>2235</v>
      </c>
      <c r="B33" s="2">
        <v>42568</v>
      </c>
      <c r="C33" t="s">
        <v>12</v>
      </c>
      <c r="D33" s="1">
        <f>VLOOKUP(C33,Planilha1!$A$1:$B$795,2,FALSE)</f>
        <v>41763</v>
      </c>
      <c r="E33">
        <f t="shared" si="0"/>
        <v>26</v>
      </c>
      <c r="F33" t="str">
        <f t="shared" si="1"/>
        <v>2014-05</v>
      </c>
      <c r="I33" s="4" t="s">
        <v>5818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0.33333333333333331</v>
      </c>
      <c r="T33" s="5">
        <v>0</v>
      </c>
      <c r="U33" s="5">
        <v>0</v>
      </c>
      <c r="V33" s="5">
        <v>0</v>
      </c>
    </row>
    <row r="34" spans="1:22" x14ac:dyDescent="0.3">
      <c r="A34" t="s">
        <v>4600</v>
      </c>
      <c r="B34" s="2">
        <v>42608</v>
      </c>
      <c r="C34" t="s">
        <v>12</v>
      </c>
      <c r="D34" s="1">
        <f>VLOOKUP(C34,Planilha1!$A$1:$B$795,2,FALSE)</f>
        <v>41763</v>
      </c>
      <c r="E34">
        <f t="shared" si="0"/>
        <v>27</v>
      </c>
      <c r="F34" t="str">
        <f t="shared" si="1"/>
        <v>2014-05</v>
      </c>
      <c r="I34" s="4" t="s">
        <v>5822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0.5</v>
      </c>
      <c r="P34" s="5">
        <v>0</v>
      </c>
      <c r="Q34" s="5">
        <v>0.4</v>
      </c>
      <c r="R34" s="5">
        <v>0.3</v>
      </c>
      <c r="S34" s="5">
        <v>0.4</v>
      </c>
      <c r="T34" s="5">
        <v>0.3</v>
      </c>
      <c r="U34" s="5">
        <v>0</v>
      </c>
      <c r="V34" s="5">
        <v>0</v>
      </c>
    </row>
    <row r="35" spans="1:22" x14ac:dyDescent="0.3">
      <c r="A35" t="s">
        <v>4600</v>
      </c>
      <c r="B35" s="2">
        <v>42608</v>
      </c>
      <c r="C35" t="s">
        <v>12</v>
      </c>
      <c r="D35" s="1">
        <f>VLOOKUP(C35,Planilha1!$A$1:$B$795,2,FALSE)</f>
        <v>41763</v>
      </c>
      <c r="E35">
        <f t="shared" si="0"/>
        <v>27</v>
      </c>
      <c r="F35" t="str">
        <f t="shared" si="1"/>
        <v>2014-05</v>
      </c>
      <c r="I35" s="4" t="s">
        <v>5839</v>
      </c>
      <c r="J35" s="5">
        <v>1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2</v>
      </c>
    </row>
    <row r="36" spans="1:22" x14ac:dyDescent="0.3">
      <c r="A36" t="s">
        <v>4600</v>
      </c>
      <c r="B36" s="2">
        <v>42608</v>
      </c>
      <c r="C36" t="s">
        <v>12</v>
      </c>
      <c r="D36" s="1">
        <f>VLOOKUP(C36,Planilha1!$A$1:$B$795,2,FALSE)</f>
        <v>41763</v>
      </c>
      <c r="E36">
        <f t="shared" si="0"/>
        <v>27</v>
      </c>
      <c r="F36" t="str">
        <f t="shared" si="1"/>
        <v>2014-05</v>
      </c>
      <c r="I36" s="4" t="s">
        <v>5819</v>
      </c>
      <c r="J36" s="5">
        <v>1</v>
      </c>
      <c r="K36" s="5">
        <v>0</v>
      </c>
      <c r="L36" s="5">
        <v>0.36363636363636365</v>
      </c>
      <c r="M36" s="5">
        <v>0</v>
      </c>
      <c r="N36" s="5">
        <v>0.36363636363636365</v>
      </c>
      <c r="O36" s="5">
        <v>0.18181818181818182</v>
      </c>
      <c r="P36" s="5">
        <v>0</v>
      </c>
      <c r="Q36" s="5">
        <v>0</v>
      </c>
      <c r="R36" s="5">
        <v>0</v>
      </c>
      <c r="S36" s="5">
        <v>0.27272727272727271</v>
      </c>
      <c r="T36" s="5">
        <v>0</v>
      </c>
      <c r="U36" s="5">
        <v>0.36363636363636365</v>
      </c>
      <c r="V36" s="5">
        <v>0.27272727272727271</v>
      </c>
    </row>
    <row r="37" spans="1:22" x14ac:dyDescent="0.3">
      <c r="A37" t="s">
        <v>4600</v>
      </c>
      <c r="B37" s="2">
        <v>42608</v>
      </c>
      <c r="C37" t="s">
        <v>12</v>
      </c>
      <c r="D37" s="1">
        <f>VLOOKUP(C37,Planilha1!$A$1:$B$795,2,FALSE)</f>
        <v>41763</v>
      </c>
      <c r="E37">
        <f t="shared" si="0"/>
        <v>27</v>
      </c>
      <c r="F37" t="str">
        <f t="shared" si="1"/>
        <v>2014-05</v>
      </c>
      <c r="I37" s="4" t="s">
        <v>5830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0.4</v>
      </c>
      <c r="U37" s="5">
        <v>0</v>
      </c>
      <c r="V37" s="5">
        <v>0.2</v>
      </c>
    </row>
    <row r="38" spans="1:22" x14ac:dyDescent="0.3">
      <c r="A38" t="s">
        <v>4600</v>
      </c>
      <c r="B38" s="2">
        <v>42608</v>
      </c>
      <c r="C38" t="s">
        <v>12</v>
      </c>
      <c r="D38" s="1">
        <f>VLOOKUP(C38,Planilha1!$A$1:$B$795,2,FALSE)</f>
        <v>41763</v>
      </c>
      <c r="E38">
        <f t="shared" si="0"/>
        <v>27</v>
      </c>
      <c r="F38" t="str">
        <f t="shared" si="1"/>
        <v>2014-05</v>
      </c>
      <c r="I38" s="4" t="s">
        <v>5835</v>
      </c>
      <c r="J38" s="5">
        <v>1</v>
      </c>
      <c r="K38" s="5">
        <v>0</v>
      </c>
      <c r="L38" s="5">
        <v>0</v>
      </c>
      <c r="M38" s="5">
        <v>0.25</v>
      </c>
      <c r="N38" s="5">
        <v>0.5</v>
      </c>
      <c r="O38" s="5">
        <v>0.25</v>
      </c>
      <c r="P38" s="5">
        <v>0</v>
      </c>
      <c r="Q38" s="5">
        <v>0.5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</row>
    <row r="39" spans="1:22" x14ac:dyDescent="0.3">
      <c r="A39" t="s">
        <v>11</v>
      </c>
      <c r="B39" s="2">
        <v>42840</v>
      </c>
      <c r="C39" t="s">
        <v>12</v>
      </c>
      <c r="D39" s="1">
        <f>VLOOKUP(C39,Planilha1!$A$1:$B$795,2,FALSE)</f>
        <v>41763</v>
      </c>
      <c r="E39">
        <f t="shared" si="0"/>
        <v>35</v>
      </c>
      <c r="F39" t="str">
        <f t="shared" si="1"/>
        <v>2014-05</v>
      </c>
      <c r="I39" s="4" t="s">
        <v>5823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x14ac:dyDescent="0.3">
      <c r="A40" t="s">
        <v>2722</v>
      </c>
      <c r="B40" s="2">
        <v>41812</v>
      </c>
      <c r="C40" t="s">
        <v>2723</v>
      </c>
      <c r="D40" s="1">
        <f>VLOOKUP(C40,Planilha1!$A$1:$B$795,2,FALSE)</f>
        <v>41812</v>
      </c>
      <c r="E40">
        <f t="shared" si="0"/>
        <v>0</v>
      </c>
      <c r="F40" t="str">
        <f t="shared" si="1"/>
        <v>2014-06</v>
      </c>
      <c r="I40" s="4" t="s">
        <v>5812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x14ac:dyDescent="0.3">
      <c r="A41" t="s">
        <v>2722</v>
      </c>
      <c r="B41" s="2">
        <v>41812</v>
      </c>
      <c r="C41" t="s">
        <v>2723</v>
      </c>
      <c r="D41" s="1">
        <f>VLOOKUP(C41,Planilha1!$A$1:$B$795,2,FALSE)</f>
        <v>41812</v>
      </c>
      <c r="E41">
        <f t="shared" si="0"/>
        <v>0</v>
      </c>
      <c r="F41" t="str">
        <f t="shared" si="1"/>
        <v>2014-06</v>
      </c>
      <c r="I41" s="4" t="s">
        <v>5840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0.66666666666666663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x14ac:dyDescent="0.3">
      <c r="A42" t="s">
        <v>2722</v>
      </c>
      <c r="B42" s="2">
        <v>41812</v>
      </c>
      <c r="C42" t="s">
        <v>2723</v>
      </c>
      <c r="D42" s="1">
        <f>VLOOKUP(C42,Planilha1!$A$1:$B$795,2,FALSE)</f>
        <v>41812</v>
      </c>
      <c r="E42">
        <f t="shared" si="0"/>
        <v>0</v>
      </c>
      <c r="F42" t="str">
        <f t="shared" si="1"/>
        <v>2014-06</v>
      </c>
      <c r="I42" s="4" t="s">
        <v>5820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</row>
    <row r="43" spans="1:22" x14ac:dyDescent="0.3">
      <c r="A43" t="s">
        <v>4751</v>
      </c>
      <c r="B43" s="2">
        <v>41974</v>
      </c>
      <c r="C43" t="s">
        <v>2723</v>
      </c>
      <c r="D43" s="1">
        <f>VLOOKUP(C43,Planilha1!$A$1:$B$795,2,FALSE)</f>
        <v>41812</v>
      </c>
      <c r="E43">
        <f t="shared" si="0"/>
        <v>6</v>
      </c>
      <c r="F43" t="str">
        <f t="shared" si="1"/>
        <v>2014-06</v>
      </c>
      <c r="I43" s="4" t="s">
        <v>5841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3">
      <c r="A44" t="s">
        <v>4751</v>
      </c>
      <c r="B44" s="2">
        <v>41974</v>
      </c>
      <c r="C44" t="s">
        <v>2723</v>
      </c>
      <c r="D44" s="1">
        <f>VLOOKUP(C44,Planilha1!$A$1:$B$795,2,FALSE)</f>
        <v>41812</v>
      </c>
      <c r="E44">
        <f t="shared" si="0"/>
        <v>6</v>
      </c>
      <c r="F44" t="str">
        <f t="shared" si="1"/>
        <v>2014-06</v>
      </c>
      <c r="I44" s="4" t="s">
        <v>5826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x14ac:dyDescent="0.3">
      <c r="A45" t="s">
        <v>4751</v>
      </c>
      <c r="B45" s="2">
        <v>41974</v>
      </c>
      <c r="C45" t="s">
        <v>2723</v>
      </c>
      <c r="D45" s="1">
        <f>VLOOKUP(C45,Planilha1!$A$1:$B$795,2,FALSE)</f>
        <v>41812</v>
      </c>
      <c r="E45">
        <f t="shared" si="0"/>
        <v>6</v>
      </c>
      <c r="F45" t="str">
        <f t="shared" si="1"/>
        <v>2014-06</v>
      </c>
    </row>
    <row r="46" spans="1:22" x14ac:dyDescent="0.3">
      <c r="A46" t="s">
        <v>4753</v>
      </c>
      <c r="B46" s="2">
        <v>42325</v>
      </c>
      <c r="C46" t="s">
        <v>2723</v>
      </c>
      <c r="D46" s="1">
        <f>VLOOKUP(C46,Planilha1!$A$1:$B$795,2,FALSE)</f>
        <v>41812</v>
      </c>
      <c r="E46">
        <f t="shared" si="0"/>
        <v>17</v>
      </c>
      <c r="F46" t="str">
        <f t="shared" si="1"/>
        <v>2014-06</v>
      </c>
    </row>
    <row r="47" spans="1:22" x14ac:dyDescent="0.3">
      <c r="A47" t="s">
        <v>4753</v>
      </c>
      <c r="B47" s="2">
        <v>42325</v>
      </c>
      <c r="C47" t="s">
        <v>2723</v>
      </c>
      <c r="D47" s="1">
        <f>VLOOKUP(C47,Planilha1!$A$1:$B$795,2,FALSE)</f>
        <v>41812</v>
      </c>
      <c r="E47">
        <f t="shared" si="0"/>
        <v>17</v>
      </c>
      <c r="F47" t="str">
        <f t="shared" si="1"/>
        <v>2014-06</v>
      </c>
    </row>
    <row r="48" spans="1:22" x14ac:dyDescent="0.3">
      <c r="A48" t="s">
        <v>4753</v>
      </c>
      <c r="B48" s="2">
        <v>42325</v>
      </c>
      <c r="C48" t="s">
        <v>2723</v>
      </c>
      <c r="D48" s="1">
        <f>VLOOKUP(C48,Planilha1!$A$1:$B$795,2,FALSE)</f>
        <v>41812</v>
      </c>
      <c r="E48">
        <f t="shared" si="0"/>
        <v>17</v>
      </c>
      <c r="F48" t="str">
        <f t="shared" si="1"/>
        <v>2014-06</v>
      </c>
    </row>
    <row r="49" spans="1:6" x14ac:dyDescent="0.3">
      <c r="A49" t="s">
        <v>2954</v>
      </c>
      <c r="B49" s="2">
        <v>42555</v>
      </c>
      <c r="C49" t="s">
        <v>2723</v>
      </c>
      <c r="D49" s="1">
        <f>VLOOKUP(C49,Planilha1!$A$1:$B$795,2,FALSE)</f>
        <v>41812</v>
      </c>
      <c r="E49">
        <f t="shared" si="0"/>
        <v>25</v>
      </c>
      <c r="F49" t="str">
        <f t="shared" si="1"/>
        <v>2014-06</v>
      </c>
    </row>
    <row r="50" spans="1:6" x14ac:dyDescent="0.3">
      <c r="A50" t="s">
        <v>2954</v>
      </c>
      <c r="B50" s="2">
        <v>42555</v>
      </c>
      <c r="C50" t="s">
        <v>2723</v>
      </c>
      <c r="D50" s="1">
        <f>VLOOKUP(C50,Planilha1!$A$1:$B$795,2,FALSE)</f>
        <v>41812</v>
      </c>
      <c r="E50">
        <f t="shared" si="0"/>
        <v>25</v>
      </c>
      <c r="F50" t="str">
        <f t="shared" si="1"/>
        <v>2014-06</v>
      </c>
    </row>
    <row r="51" spans="1:6" x14ac:dyDescent="0.3">
      <c r="A51" t="s">
        <v>2954</v>
      </c>
      <c r="B51" s="2">
        <v>42555</v>
      </c>
      <c r="C51" t="s">
        <v>2723</v>
      </c>
      <c r="D51" s="1">
        <f>VLOOKUP(C51,Planilha1!$A$1:$B$795,2,FALSE)</f>
        <v>41812</v>
      </c>
      <c r="E51">
        <f t="shared" si="0"/>
        <v>25</v>
      </c>
      <c r="F51" t="str">
        <f t="shared" si="1"/>
        <v>2014-06</v>
      </c>
    </row>
    <row r="52" spans="1:6" x14ac:dyDescent="0.3">
      <c r="A52" t="s">
        <v>2954</v>
      </c>
      <c r="B52" s="2">
        <v>42555</v>
      </c>
      <c r="C52" t="s">
        <v>2723</v>
      </c>
      <c r="D52" s="1">
        <f>VLOOKUP(C52,Planilha1!$A$1:$B$795,2,FALSE)</f>
        <v>41812</v>
      </c>
      <c r="E52">
        <f t="shared" si="0"/>
        <v>25</v>
      </c>
      <c r="F52" t="str">
        <f t="shared" si="1"/>
        <v>2014-06</v>
      </c>
    </row>
    <row r="53" spans="1:6" x14ac:dyDescent="0.3">
      <c r="A53" t="s">
        <v>3783</v>
      </c>
      <c r="B53" s="2">
        <v>42617</v>
      </c>
      <c r="C53" t="s">
        <v>2723</v>
      </c>
      <c r="D53" s="1">
        <f>VLOOKUP(C53,Planilha1!$A$1:$B$795,2,FALSE)</f>
        <v>41812</v>
      </c>
      <c r="E53">
        <f t="shared" si="0"/>
        <v>27</v>
      </c>
      <c r="F53" t="str">
        <f t="shared" si="1"/>
        <v>2014-06</v>
      </c>
    </row>
    <row r="54" spans="1:6" x14ac:dyDescent="0.3">
      <c r="A54" t="s">
        <v>3783</v>
      </c>
      <c r="B54" s="2">
        <v>42617</v>
      </c>
      <c r="C54" t="s">
        <v>2723</v>
      </c>
      <c r="D54" s="1">
        <f>VLOOKUP(C54,Planilha1!$A$1:$B$795,2,FALSE)</f>
        <v>41812</v>
      </c>
      <c r="E54">
        <f t="shared" si="0"/>
        <v>27</v>
      </c>
      <c r="F54" t="str">
        <f t="shared" si="1"/>
        <v>2014-06</v>
      </c>
    </row>
    <row r="55" spans="1:6" x14ac:dyDescent="0.3">
      <c r="A55" t="s">
        <v>3783</v>
      </c>
      <c r="B55" s="2">
        <v>42617</v>
      </c>
      <c r="C55" t="s">
        <v>2723</v>
      </c>
      <c r="D55" s="1">
        <f>VLOOKUP(C55,Planilha1!$A$1:$B$795,2,FALSE)</f>
        <v>41812</v>
      </c>
      <c r="E55">
        <f t="shared" si="0"/>
        <v>27</v>
      </c>
      <c r="F55" t="str">
        <f t="shared" si="1"/>
        <v>2014-06</v>
      </c>
    </row>
    <row r="56" spans="1:6" x14ac:dyDescent="0.3">
      <c r="A56" t="s">
        <v>3783</v>
      </c>
      <c r="B56" s="2">
        <v>42617</v>
      </c>
      <c r="C56" t="s">
        <v>2723</v>
      </c>
      <c r="D56" s="1">
        <f>VLOOKUP(C56,Planilha1!$A$1:$B$795,2,FALSE)</f>
        <v>41812</v>
      </c>
      <c r="E56">
        <f t="shared" si="0"/>
        <v>27</v>
      </c>
      <c r="F56" t="str">
        <f t="shared" si="1"/>
        <v>2014-06</v>
      </c>
    </row>
    <row r="57" spans="1:6" x14ac:dyDescent="0.3">
      <c r="A57" t="s">
        <v>4507</v>
      </c>
      <c r="B57" s="2">
        <v>43044</v>
      </c>
      <c r="C57" t="s">
        <v>2723</v>
      </c>
      <c r="D57" s="1">
        <f>VLOOKUP(C57,Planilha1!$A$1:$B$795,2,FALSE)</f>
        <v>41812</v>
      </c>
      <c r="E57">
        <f t="shared" si="0"/>
        <v>41</v>
      </c>
      <c r="F57" t="str">
        <f t="shared" si="1"/>
        <v>2014-06</v>
      </c>
    </row>
    <row r="58" spans="1:6" x14ac:dyDescent="0.3">
      <c r="A58" t="s">
        <v>4861</v>
      </c>
      <c r="B58" s="2">
        <v>41688</v>
      </c>
      <c r="C58" t="s">
        <v>3214</v>
      </c>
      <c r="D58" s="1">
        <f>VLOOKUP(C58,Planilha1!$A$1:$B$795,2,FALSE)</f>
        <v>41688</v>
      </c>
      <c r="E58">
        <f t="shared" si="0"/>
        <v>0</v>
      </c>
      <c r="F58" t="str">
        <f t="shared" si="1"/>
        <v>2014-02</v>
      </c>
    </row>
    <row r="59" spans="1:6" x14ac:dyDescent="0.3">
      <c r="A59" t="s">
        <v>3213</v>
      </c>
      <c r="B59" s="2">
        <v>41705</v>
      </c>
      <c r="C59" t="s">
        <v>3214</v>
      </c>
      <c r="D59" s="1">
        <f>VLOOKUP(C59,Planilha1!$A$1:$B$795,2,FALSE)</f>
        <v>41688</v>
      </c>
      <c r="E59">
        <f t="shared" si="0"/>
        <v>1</v>
      </c>
      <c r="F59" t="str">
        <f t="shared" si="1"/>
        <v>2014-02</v>
      </c>
    </row>
    <row r="60" spans="1:6" x14ac:dyDescent="0.3">
      <c r="A60" t="s">
        <v>3213</v>
      </c>
      <c r="B60" s="2">
        <v>41705</v>
      </c>
      <c r="C60" t="s">
        <v>3214</v>
      </c>
      <c r="D60" s="1">
        <f>VLOOKUP(C60,Planilha1!$A$1:$B$795,2,FALSE)</f>
        <v>41688</v>
      </c>
      <c r="E60">
        <f t="shared" si="0"/>
        <v>1</v>
      </c>
      <c r="F60" t="str">
        <f t="shared" si="1"/>
        <v>2014-02</v>
      </c>
    </row>
    <row r="61" spans="1:6" x14ac:dyDescent="0.3">
      <c r="A61" t="s">
        <v>3213</v>
      </c>
      <c r="B61" s="2">
        <v>41705</v>
      </c>
      <c r="C61" t="s">
        <v>3214</v>
      </c>
      <c r="D61" s="1">
        <f>VLOOKUP(C61,Planilha1!$A$1:$B$795,2,FALSE)</f>
        <v>41688</v>
      </c>
      <c r="E61">
        <f t="shared" si="0"/>
        <v>1</v>
      </c>
      <c r="F61" t="str">
        <f t="shared" si="1"/>
        <v>2014-02</v>
      </c>
    </row>
    <row r="62" spans="1:6" x14ac:dyDescent="0.3">
      <c r="A62" t="s">
        <v>5180</v>
      </c>
      <c r="B62" s="2">
        <v>42684</v>
      </c>
      <c r="C62" t="s">
        <v>3214</v>
      </c>
      <c r="D62" s="1">
        <f>VLOOKUP(C62,Planilha1!$A$1:$B$795,2,FALSE)</f>
        <v>41688</v>
      </c>
      <c r="E62">
        <f t="shared" si="0"/>
        <v>33</v>
      </c>
      <c r="F62" t="str">
        <f t="shared" si="1"/>
        <v>2014-02</v>
      </c>
    </row>
    <row r="63" spans="1:6" x14ac:dyDescent="0.3">
      <c r="A63" t="s">
        <v>5180</v>
      </c>
      <c r="B63" s="2">
        <v>42684</v>
      </c>
      <c r="C63" t="s">
        <v>3214</v>
      </c>
      <c r="D63" s="1">
        <f>VLOOKUP(C63,Planilha1!$A$1:$B$795,2,FALSE)</f>
        <v>41688</v>
      </c>
      <c r="E63">
        <f t="shared" si="0"/>
        <v>33</v>
      </c>
      <c r="F63" t="str">
        <f t="shared" si="1"/>
        <v>2014-02</v>
      </c>
    </row>
    <row r="64" spans="1:6" x14ac:dyDescent="0.3">
      <c r="A64" t="s">
        <v>3259</v>
      </c>
      <c r="B64" s="2">
        <v>42265</v>
      </c>
      <c r="C64" t="s">
        <v>307</v>
      </c>
      <c r="D64" s="1">
        <f>VLOOKUP(C64,Planilha1!$A$1:$B$795,2,FALSE)</f>
        <v>42265</v>
      </c>
      <c r="E64">
        <f t="shared" si="0"/>
        <v>0</v>
      </c>
      <c r="F64" t="str">
        <f t="shared" si="1"/>
        <v>2015-09</v>
      </c>
    </row>
    <row r="65" spans="1:6" x14ac:dyDescent="0.3">
      <c r="A65" t="s">
        <v>1773</v>
      </c>
      <c r="B65" s="2">
        <v>42442</v>
      </c>
      <c r="C65" t="s">
        <v>307</v>
      </c>
      <c r="D65" s="1">
        <f>VLOOKUP(C65,Planilha1!$A$1:$B$795,2,FALSE)</f>
        <v>42265</v>
      </c>
      <c r="E65">
        <f t="shared" si="0"/>
        <v>6</v>
      </c>
      <c r="F65" t="str">
        <f t="shared" si="1"/>
        <v>2015-09</v>
      </c>
    </row>
    <row r="66" spans="1:6" x14ac:dyDescent="0.3">
      <c r="A66" t="s">
        <v>1773</v>
      </c>
      <c r="B66" s="2">
        <v>42442</v>
      </c>
      <c r="C66" t="s">
        <v>307</v>
      </c>
      <c r="D66" s="1">
        <f>VLOOKUP(C66,Planilha1!$A$1:$B$795,2,FALSE)</f>
        <v>42265</v>
      </c>
      <c r="E66">
        <f t="shared" si="0"/>
        <v>6</v>
      </c>
      <c r="F66" t="str">
        <f t="shared" si="1"/>
        <v>2015-09</v>
      </c>
    </row>
    <row r="67" spans="1:6" x14ac:dyDescent="0.3">
      <c r="A67" t="s">
        <v>1773</v>
      </c>
      <c r="B67" s="2">
        <v>42442</v>
      </c>
      <c r="C67" t="s">
        <v>307</v>
      </c>
      <c r="D67" s="1">
        <f>VLOOKUP(C67,Planilha1!$A$1:$B$795,2,FALSE)</f>
        <v>42265</v>
      </c>
      <c r="E67">
        <f t="shared" ref="E67:E130" si="2">(YEAR(B67)-YEAR(D67))*12 + MONTH(B67)-MONTH(D67)</f>
        <v>6</v>
      </c>
      <c r="F67" t="str">
        <f t="shared" ref="F67:F130" si="3">TEXT(D:D,"AAAA-MM")</f>
        <v>2015-09</v>
      </c>
    </row>
    <row r="68" spans="1:6" x14ac:dyDescent="0.3">
      <c r="A68" t="s">
        <v>964</v>
      </c>
      <c r="B68" s="2">
        <v>42611</v>
      </c>
      <c r="C68" t="s">
        <v>307</v>
      </c>
      <c r="D68" s="1">
        <f>VLOOKUP(C68,Planilha1!$A$1:$B$795,2,FALSE)</f>
        <v>42265</v>
      </c>
      <c r="E68">
        <f t="shared" si="2"/>
        <v>11</v>
      </c>
      <c r="F68" t="str">
        <f t="shared" si="3"/>
        <v>2015-09</v>
      </c>
    </row>
    <row r="69" spans="1:6" x14ac:dyDescent="0.3">
      <c r="A69" t="s">
        <v>306</v>
      </c>
      <c r="B69" s="2">
        <v>42614</v>
      </c>
      <c r="C69" t="s">
        <v>307</v>
      </c>
      <c r="D69" s="1">
        <f>VLOOKUP(C69,Planilha1!$A$1:$B$795,2,FALSE)</f>
        <v>42265</v>
      </c>
      <c r="E69">
        <f t="shared" si="2"/>
        <v>12</v>
      </c>
      <c r="F69" t="str">
        <f t="shared" si="3"/>
        <v>2015-09</v>
      </c>
    </row>
    <row r="70" spans="1:6" x14ac:dyDescent="0.3">
      <c r="A70" t="s">
        <v>306</v>
      </c>
      <c r="B70" s="2">
        <v>42614</v>
      </c>
      <c r="C70" t="s">
        <v>307</v>
      </c>
      <c r="D70" s="1">
        <f>VLOOKUP(C70,Planilha1!$A$1:$B$795,2,FALSE)</f>
        <v>42265</v>
      </c>
      <c r="E70">
        <f t="shared" si="2"/>
        <v>12</v>
      </c>
      <c r="F70" t="str">
        <f t="shared" si="3"/>
        <v>2015-09</v>
      </c>
    </row>
    <row r="71" spans="1:6" x14ac:dyDescent="0.3">
      <c r="A71" t="s">
        <v>306</v>
      </c>
      <c r="B71" s="2">
        <v>42614</v>
      </c>
      <c r="C71" t="s">
        <v>307</v>
      </c>
      <c r="D71" s="1">
        <f>VLOOKUP(C71,Planilha1!$A$1:$B$795,2,FALSE)</f>
        <v>42265</v>
      </c>
      <c r="E71">
        <f t="shared" si="2"/>
        <v>12</v>
      </c>
      <c r="F71" t="str">
        <f t="shared" si="3"/>
        <v>2015-09</v>
      </c>
    </row>
    <row r="72" spans="1:6" x14ac:dyDescent="0.3">
      <c r="A72" t="s">
        <v>306</v>
      </c>
      <c r="B72" s="2">
        <v>42614</v>
      </c>
      <c r="C72" t="s">
        <v>307</v>
      </c>
      <c r="D72" s="1">
        <f>VLOOKUP(C72,Planilha1!$A$1:$B$795,2,FALSE)</f>
        <v>42265</v>
      </c>
      <c r="E72">
        <f t="shared" si="2"/>
        <v>12</v>
      </c>
      <c r="F72" t="str">
        <f t="shared" si="3"/>
        <v>2015-09</v>
      </c>
    </row>
    <row r="73" spans="1:6" x14ac:dyDescent="0.3">
      <c r="A73" t="s">
        <v>306</v>
      </c>
      <c r="B73" s="2">
        <v>42614</v>
      </c>
      <c r="C73" t="s">
        <v>307</v>
      </c>
      <c r="D73" s="1">
        <f>VLOOKUP(C73,Planilha1!$A$1:$B$795,2,FALSE)</f>
        <v>42265</v>
      </c>
      <c r="E73">
        <f t="shared" si="2"/>
        <v>12</v>
      </c>
      <c r="F73" t="str">
        <f t="shared" si="3"/>
        <v>2015-09</v>
      </c>
    </row>
    <row r="74" spans="1:6" x14ac:dyDescent="0.3">
      <c r="A74" t="s">
        <v>3234</v>
      </c>
      <c r="B74" s="2">
        <v>42862</v>
      </c>
      <c r="C74" t="s">
        <v>307</v>
      </c>
      <c r="D74" s="1">
        <f>VLOOKUP(C74,Planilha1!$A$1:$B$795,2,FALSE)</f>
        <v>42265</v>
      </c>
      <c r="E74">
        <f t="shared" si="2"/>
        <v>20</v>
      </c>
      <c r="F74" t="str">
        <f t="shared" si="3"/>
        <v>2015-09</v>
      </c>
    </row>
    <row r="75" spans="1:6" x14ac:dyDescent="0.3">
      <c r="A75" t="s">
        <v>2191</v>
      </c>
      <c r="B75" s="2">
        <v>42994</v>
      </c>
      <c r="C75" t="s">
        <v>307</v>
      </c>
      <c r="D75" s="1">
        <f>VLOOKUP(C75,Planilha1!$A$1:$B$795,2,FALSE)</f>
        <v>42265</v>
      </c>
      <c r="E75">
        <f t="shared" si="2"/>
        <v>24</v>
      </c>
      <c r="F75" t="str">
        <f t="shared" si="3"/>
        <v>2015-09</v>
      </c>
    </row>
    <row r="76" spans="1:6" x14ac:dyDescent="0.3">
      <c r="A76" t="s">
        <v>5553</v>
      </c>
      <c r="B76" s="2">
        <v>43044</v>
      </c>
      <c r="C76" t="s">
        <v>307</v>
      </c>
      <c r="D76" s="1">
        <f>VLOOKUP(C76,Planilha1!$A$1:$B$795,2,FALSE)</f>
        <v>42265</v>
      </c>
      <c r="E76">
        <f t="shared" si="2"/>
        <v>26</v>
      </c>
      <c r="F76" t="str">
        <f t="shared" si="3"/>
        <v>2015-09</v>
      </c>
    </row>
    <row r="77" spans="1:6" x14ac:dyDescent="0.3">
      <c r="A77" t="s">
        <v>5553</v>
      </c>
      <c r="B77" s="2">
        <v>43044</v>
      </c>
      <c r="C77" t="s">
        <v>307</v>
      </c>
      <c r="D77" s="1">
        <f>VLOOKUP(C77,Planilha1!$A$1:$B$795,2,FALSE)</f>
        <v>42265</v>
      </c>
      <c r="E77">
        <f t="shared" si="2"/>
        <v>26</v>
      </c>
      <c r="F77" t="str">
        <f t="shared" si="3"/>
        <v>2015-09</v>
      </c>
    </row>
    <row r="78" spans="1:6" x14ac:dyDescent="0.3">
      <c r="A78" t="s">
        <v>5553</v>
      </c>
      <c r="B78" s="2">
        <v>43044</v>
      </c>
      <c r="C78" t="s">
        <v>307</v>
      </c>
      <c r="D78" s="1">
        <f>VLOOKUP(C78,Planilha1!$A$1:$B$795,2,FALSE)</f>
        <v>42265</v>
      </c>
      <c r="E78">
        <f t="shared" si="2"/>
        <v>26</v>
      </c>
      <c r="F78" t="str">
        <f t="shared" si="3"/>
        <v>2015-09</v>
      </c>
    </row>
    <row r="79" spans="1:6" x14ac:dyDescent="0.3">
      <c r="A79" t="s">
        <v>4834</v>
      </c>
      <c r="B79" s="2">
        <v>43045</v>
      </c>
      <c r="C79" t="s">
        <v>307</v>
      </c>
      <c r="D79" s="1">
        <f>VLOOKUP(C79,Planilha1!$A$1:$B$795,2,FALSE)</f>
        <v>42265</v>
      </c>
      <c r="E79">
        <f t="shared" si="2"/>
        <v>26</v>
      </c>
      <c r="F79" t="str">
        <f t="shared" si="3"/>
        <v>2015-09</v>
      </c>
    </row>
    <row r="80" spans="1:6" x14ac:dyDescent="0.3">
      <c r="A80" t="s">
        <v>4834</v>
      </c>
      <c r="B80" s="2">
        <v>43045</v>
      </c>
      <c r="C80" t="s">
        <v>307</v>
      </c>
      <c r="D80" s="1">
        <f>VLOOKUP(C80,Planilha1!$A$1:$B$795,2,FALSE)</f>
        <v>42265</v>
      </c>
      <c r="E80">
        <f t="shared" si="2"/>
        <v>26</v>
      </c>
      <c r="F80" t="str">
        <f t="shared" si="3"/>
        <v>2015-09</v>
      </c>
    </row>
    <row r="81" spans="1:6" x14ac:dyDescent="0.3">
      <c r="A81" t="s">
        <v>4834</v>
      </c>
      <c r="B81" s="2">
        <v>43045</v>
      </c>
      <c r="C81" t="s">
        <v>307</v>
      </c>
      <c r="D81" s="1">
        <f>VLOOKUP(C81,Planilha1!$A$1:$B$795,2,FALSE)</f>
        <v>42265</v>
      </c>
      <c r="E81">
        <f t="shared" si="2"/>
        <v>26</v>
      </c>
      <c r="F81" t="str">
        <f t="shared" si="3"/>
        <v>2015-09</v>
      </c>
    </row>
    <row r="82" spans="1:6" x14ac:dyDescent="0.3">
      <c r="A82" t="s">
        <v>2872</v>
      </c>
      <c r="B82" s="2">
        <v>41993</v>
      </c>
      <c r="C82" t="s">
        <v>1124</v>
      </c>
      <c r="D82" s="1">
        <f>VLOOKUP(C82,Planilha1!$A$1:$B$795,2,FALSE)</f>
        <v>41993</v>
      </c>
      <c r="E82">
        <f t="shared" si="2"/>
        <v>0</v>
      </c>
      <c r="F82" t="str">
        <f t="shared" si="3"/>
        <v>2014-12</v>
      </c>
    </row>
    <row r="83" spans="1:6" x14ac:dyDescent="0.3">
      <c r="A83" t="s">
        <v>2872</v>
      </c>
      <c r="B83" s="2">
        <v>41993</v>
      </c>
      <c r="C83" t="s">
        <v>1124</v>
      </c>
      <c r="D83" s="1">
        <f>VLOOKUP(C83,Planilha1!$A$1:$B$795,2,FALSE)</f>
        <v>41993</v>
      </c>
      <c r="E83">
        <f t="shared" si="2"/>
        <v>0</v>
      </c>
      <c r="F83" t="str">
        <f t="shared" si="3"/>
        <v>2014-12</v>
      </c>
    </row>
    <row r="84" spans="1:6" x14ac:dyDescent="0.3">
      <c r="A84" t="s">
        <v>5345</v>
      </c>
      <c r="B84" s="2">
        <v>42315</v>
      </c>
      <c r="C84" t="s">
        <v>1124</v>
      </c>
      <c r="D84" s="1">
        <f>VLOOKUP(C84,Planilha1!$A$1:$B$795,2,FALSE)</f>
        <v>41993</v>
      </c>
      <c r="E84">
        <f t="shared" si="2"/>
        <v>11</v>
      </c>
      <c r="F84" t="str">
        <f t="shared" si="3"/>
        <v>2014-12</v>
      </c>
    </row>
    <row r="85" spans="1:6" x14ac:dyDescent="0.3">
      <c r="A85" t="s">
        <v>5345</v>
      </c>
      <c r="B85" s="2">
        <v>42315</v>
      </c>
      <c r="C85" t="s">
        <v>1124</v>
      </c>
      <c r="D85" s="1">
        <f>VLOOKUP(C85,Planilha1!$A$1:$B$795,2,FALSE)</f>
        <v>41993</v>
      </c>
      <c r="E85">
        <f t="shared" si="2"/>
        <v>11</v>
      </c>
      <c r="F85" t="str">
        <f t="shared" si="3"/>
        <v>2014-12</v>
      </c>
    </row>
    <row r="86" spans="1:6" x14ac:dyDescent="0.3">
      <c r="A86" t="s">
        <v>5345</v>
      </c>
      <c r="B86" s="2">
        <v>42315</v>
      </c>
      <c r="C86" t="s">
        <v>1124</v>
      </c>
      <c r="D86" s="1">
        <f>VLOOKUP(C86,Planilha1!$A$1:$B$795,2,FALSE)</f>
        <v>41993</v>
      </c>
      <c r="E86">
        <f t="shared" si="2"/>
        <v>11</v>
      </c>
      <c r="F86" t="str">
        <f t="shared" si="3"/>
        <v>2014-12</v>
      </c>
    </row>
    <row r="87" spans="1:6" x14ac:dyDescent="0.3">
      <c r="A87" t="s">
        <v>5345</v>
      </c>
      <c r="B87" s="2">
        <v>42315</v>
      </c>
      <c r="C87" t="s">
        <v>1124</v>
      </c>
      <c r="D87" s="1">
        <f>VLOOKUP(C87,Planilha1!$A$1:$B$795,2,FALSE)</f>
        <v>41993</v>
      </c>
      <c r="E87">
        <f t="shared" si="2"/>
        <v>11</v>
      </c>
      <c r="F87" t="str">
        <f t="shared" si="3"/>
        <v>2014-12</v>
      </c>
    </row>
    <row r="88" spans="1:6" x14ac:dyDescent="0.3">
      <c r="A88" t="s">
        <v>5345</v>
      </c>
      <c r="B88" s="2">
        <v>42315</v>
      </c>
      <c r="C88" t="s">
        <v>1124</v>
      </c>
      <c r="D88" s="1">
        <f>VLOOKUP(C88,Planilha1!$A$1:$B$795,2,FALSE)</f>
        <v>41993</v>
      </c>
      <c r="E88">
        <f t="shared" si="2"/>
        <v>11</v>
      </c>
      <c r="F88" t="str">
        <f t="shared" si="3"/>
        <v>2014-12</v>
      </c>
    </row>
    <row r="89" spans="1:6" x14ac:dyDescent="0.3">
      <c r="A89" t="s">
        <v>5345</v>
      </c>
      <c r="B89" s="2">
        <v>42315</v>
      </c>
      <c r="C89" t="s">
        <v>1124</v>
      </c>
      <c r="D89" s="1">
        <f>VLOOKUP(C89,Planilha1!$A$1:$B$795,2,FALSE)</f>
        <v>41993</v>
      </c>
      <c r="E89">
        <f t="shared" si="2"/>
        <v>11</v>
      </c>
      <c r="F89" t="str">
        <f t="shared" si="3"/>
        <v>2014-12</v>
      </c>
    </row>
    <row r="90" spans="1:6" x14ac:dyDescent="0.3">
      <c r="A90" t="s">
        <v>3568</v>
      </c>
      <c r="B90" s="2">
        <v>42402</v>
      </c>
      <c r="C90" t="s">
        <v>1124</v>
      </c>
      <c r="D90" s="1">
        <f>VLOOKUP(C90,Planilha1!$A$1:$B$795,2,FALSE)</f>
        <v>41993</v>
      </c>
      <c r="E90">
        <f t="shared" si="2"/>
        <v>14</v>
      </c>
      <c r="F90" t="str">
        <f t="shared" si="3"/>
        <v>2014-12</v>
      </c>
    </row>
    <row r="91" spans="1:6" x14ac:dyDescent="0.3">
      <c r="A91" t="s">
        <v>1123</v>
      </c>
      <c r="B91" s="2">
        <v>42638</v>
      </c>
      <c r="C91" t="s">
        <v>1124</v>
      </c>
      <c r="D91" s="1">
        <f>VLOOKUP(C91,Planilha1!$A$1:$B$795,2,FALSE)</f>
        <v>41993</v>
      </c>
      <c r="E91">
        <f t="shared" si="2"/>
        <v>21</v>
      </c>
      <c r="F91" t="str">
        <f t="shared" si="3"/>
        <v>2014-12</v>
      </c>
    </row>
    <row r="92" spans="1:6" x14ac:dyDescent="0.3">
      <c r="A92" t="s">
        <v>5306</v>
      </c>
      <c r="B92" s="2">
        <v>42721</v>
      </c>
      <c r="C92" t="s">
        <v>1124</v>
      </c>
      <c r="D92" s="1">
        <f>VLOOKUP(C92,Planilha1!$A$1:$B$795,2,FALSE)</f>
        <v>41993</v>
      </c>
      <c r="E92">
        <f t="shared" si="2"/>
        <v>24</v>
      </c>
      <c r="F92" t="str">
        <f t="shared" si="3"/>
        <v>2014-12</v>
      </c>
    </row>
    <row r="93" spans="1:6" x14ac:dyDescent="0.3">
      <c r="A93" t="s">
        <v>3081</v>
      </c>
      <c r="B93" s="2">
        <v>42873</v>
      </c>
      <c r="C93" t="s">
        <v>1124</v>
      </c>
      <c r="D93" s="1">
        <f>VLOOKUP(C93,Planilha1!$A$1:$B$795,2,FALSE)</f>
        <v>41993</v>
      </c>
      <c r="E93">
        <f t="shared" si="2"/>
        <v>29</v>
      </c>
      <c r="F93" t="str">
        <f t="shared" si="3"/>
        <v>2014-12</v>
      </c>
    </row>
    <row r="94" spans="1:6" x14ac:dyDescent="0.3">
      <c r="A94" t="s">
        <v>2662</v>
      </c>
      <c r="B94" s="2">
        <v>42891</v>
      </c>
      <c r="C94" t="s">
        <v>1124</v>
      </c>
      <c r="D94" s="1">
        <f>VLOOKUP(C94,Planilha1!$A$1:$B$795,2,FALSE)</f>
        <v>41993</v>
      </c>
      <c r="E94">
        <f t="shared" si="2"/>
        <v>30</v>
      </c>
      <c r="F94" t="str">
        <f t="shared" si="3"/>
        <v>2014-12</v>
      </c>
    </row>
    <row r="95" spans="1:6" x14ac:dyDescent="0.3">
      <c r="A95" t="s">
        <v>5392</v>
      </c>
      <c r="B95" s="2">
        <v>42950</v>
      </c>
      <c r="C95" t="s">
        <v>1124</v>
      </c>
      <c r="D95" s="1">
        <f>VLOOKUP(C95,Planilha1!$A$1:$B$795,2,FALSE)</f>
        <v>41993</v>
      </c>
      <c r="E95">
        <f t="shared" si="2"/>
        <v>32</v>
      </c>
      <c r="F95" t="str">
        <f t="shared" si="3"/>
        <v>2014-12</v>
      </c>
    </row>
    <row r="96" spans="1:6" x14ac:dyDescent="0.3">
      <c r="A96" t="s">
        <v>4247</v>
      </c>
      <c r="B96" s="2">
        <v>42997</v>
      </c>
      <c r="C96" t="s">
        <v>1124</v>
      </c>
      <c r="D96" s="1">
        <f>VLOOKUP(C96,Planilha1!$A$1:$B$795,2,FALSE)</f>
        <v>41993</v>
      </c>
      <c r="E96">
        <f t="shared" si="2"/>
        <v>33</v>
      </c>
      <c r="F96" t="str">
        <f t="shared" si="3"/>
        <v>2014-12</v>
      </c>
    </row>
    <row r="97" spans="1:6" x14ac:dyDescent="0.3">
      <c r="A97" t="s">
        <v>4247</v>
      </c>
      <c r="B97" s="2">
        <v>42997</v>
      </c>
      <c r="C97" t="s">
        <v>1124</v>
      </c>
      <c r="D97" s="1">
        <f>VLOOKUP(C97,Planilha1!$A$1:$B$795,2,FALSE)</f>
        <v>41993</v>
      </c>
      <c r="E97">
        <f t="shared" si="2"/>
        <v>33</v>
      </c>
      <c r="F97" t="str">
        <f t="shared" si="3"/>
        <v>2014-12</v>
      </c>
    </row>
    <row r="98" spans="1:6" x14ac:dyDescent="0.3">
      <c r="A98" t="s">
        <v>4247</v>
      </c>
      <c r="B98" s="2">
        <v>42997</v>
      </c>
      <c r="C98" t="s">
        <v>1124</v>
      </c>
      <c r="D98" s="1">
        <f>VLOOKUP(C98,Planilha1!$A$1:$B$795,2,FALSE)</f>
        <v>41993</v>
      </c>
      <c r="E98">
        <f t="shared" si="2"/>
        <v>33</v>
      </c>
      <c r="F98" t="str">
        <f t="shared" si="3"/>
        <v>2014-12</v>
      </c>
    </row>
    <row r="99" spans="1:6" x14ac:dyDescent="0.3">
      <c r="A99" t="s">
        <v>4247</v>
      </c>
      <c r="B99" s="2">
        <v>42997</v>
      </c>
      <c r="C99" t="s">
        <v>1124</v>
      </c>
      <c r="D99" s="1">
        <f>VLOOKUP(C99,Planilha1!$A$1:$B$795,2,FALSE)</f>
        <v>41993</v>
      </c>
      <c r="E99">
        <f t="shared" si="2"/>
        <v>33</v>
      </c>
      <c r="F99" t="str">
        <f t="shared" si="3"/>
        <v>2014-12</v>
      </c>
    </row>
    <row r="100" spans="1:6" x14ac:dyDescent="0.3">
      <c r="A100" t="s">
        <v>1886</v>
      </c>
      <c r="B100" s="2">
        <v>43058</v>
      </c>
      <c r="C100" t="s">
        <v>1124</v>
      </c>
      <c r="D100" s="1">
        <f>VLOOKUP(C100,Planilha1!$A$1:$B$795,2,FALSE)</f>
        <v>41993</v>
      </c>
      <c r="E100">
        <f t="shared" si="2"/>
        <v>35</v>
      </c>
      <c r="F100" t="str">
        <f t="shared" si="3"/>
        <v>2014-12</v>
      </c>
    </row>
    <row r="101" spans="1:6" x14ac:dyDescent="0.3">
      <c r="A101" t="s">
        <v>1886</v>
      </c>
      <c r="B101" s="2">
        <v>43058</v>
      </c>
      <c r="C101" t="s">
        <v>1124</v>
      </c>
      <c r="D101" s="1">
        <f>VLOOKUP(C101,Planilha1!$A$1:$B$795,2,FALSE)</f>
        <v>41993</v>
      </c>
      <c r="E101">
        <f t="shared" si="2"/>
        <v>35</v>
      </c>
      <c r="F101" t="str">
        <f t="shared" si="3"/>
        <v>2014-12</v>
      </c>
    </row>
    <row r="102" spans="1:6" x14ac:dyDescent="0.3">
      <c r="A102" t="s">
        <v>5014</v>
      </c>
      <c r="B102" s="2">
        <v>41703</v>
      </c>
      <c r="C102" t="s">
        <v>1247</v>
      </c>
      <c r="D102" s="1">
        <f>VLOOKUP(C102,Planilha1!$A$1:$B$795,2,FALSE)</f>
        <v>41703</v>
      </c>
      <c r="E102">
        <f t="shared" si="2"/>
        <v>0</v>
      </c>
      <c r="F102" t="str">
        <f t="shared" si="3"/>
        <v>2014-03</v>
      </c>
    </row>
    <row r="103" spans="1:6" x14ac:dyDescent="0.3">
      <c r="A103" t="s">
        <v>5014</v>
      </c>
      <c r="B103" s="2">
        <v>41703</v>
      </c>
      <c r="C103" t="s">
        <v>1247</v>
      </c>
      <c r="D103" s="1">
        <f>VLOOKUP(C103,Planilha1!$A$1:$B$795,2,FALSE)</f>
        <v>41703</v>
      </c>
      <c r="E103">
        <f t="shared" si="2"/>
        <v>0</v>
      </c>
      <c r="F103" t="str">
        <f t="shared" si="3"/>
        <v>2014-03</v>
      </c>
    </row>
    <row r="104" spans="1:6" x14ac:dyDescent="0.3">
      <c r="A104" t="s">
        <v>5014</v>
      </c>
      <c r="B104" s="2">
        <v>41703</v>
      </c>
      <c r="C104" t="s">
        <v>1247</v>
      </c>
      <c r="D104" s="1">
        <f>VLOOKUP(C104,Planilha1!$A$1:$B$795,2,FALSE)</f>
        <v>41703</v>
      </c>
      <c r="E104">
        <f t="shared" si="2"/>
        <v>0</v>
      </c>
      <c r="F104" t="str">
        <f t="shared" si="3"/>
        <v>2014-03</v>
      </c>
    </row>
    <row r="105" spans="1:6" x14ac:dyDescent="0.3">
      <c r="A105" t="s">
        <v>5014</v>
      </c>
      <c r="B105" s="2">
        <v>41703</v>
      </c>
      <c r="C105" t="s">
        <v>1247</v>
      </c>
      <c r="D105" s="1">
        <f>VLOOKUP(C105,Planilha1!$A$1:$B$795,2,FALSE)</f>
        <v>41703</v>
      </c>
      <c r="E105">
        <f t="shared" si="2"/>
        <v>0</v>
      </c>
      <c r="F105" t="str">
        <f t="shared" si="3"/>
        <v>2014-03</v>
      </c>
    </row>
    <row r="106" spans="1:6" x14ac:dyDescent="0.3">
      <c r="A106" t="s">
        <v>5014</v>
      </c>
      <c r="B106" s="2">
        <v>41703</v>
      </c>
      <c r="C106" t="s">
        <v>1247</v>
      </c>
      <c r="D106" s="1">
        <f>VLOOKUP(C106,Planilha1!$A$1:$B$795,2,FALSE)</f>
        <v>41703</v>
      </c>
      <c r="E106">
        <f t="shared" si="2"/>
        <v>0</v>
      </c>
      <c r="F106" t="str">
        <f t="shared" si="3"/>
        <v>2014-03</v>
      </c>
    </row>
    <row r="107" spans="1:6" x14ac:dyDescent="0.3">
      <c r="A107" t="s">
        <v>1930</v>
      </c>
      <c r="B107" s="2">
        <v>42257</v>
      </c>
      <c r="C107" t="s">
        <v>1247</v>
      </c>
      <c r="D107" s="1">
        <f>VLOOKUP(C107,Planilha1!$A$1:$B$795,2,FALSE)</f>
        <v>41703</v>
      </c>
      <c r="E107">
        <f t="shared" si="2"/>
        <v>18</v>
      </c>
      <c r="F107" t="str">
        <f t="shared" si="3"/>
        <v>2014-03</v>
      </c>
    </row>
    <row r="108" spans="1:6" x14ac:dyDescent="0.3">
      <c r="A108" t="s">
        <v>3294</v>
      </c>
      <c r="B108" s="2">
        <v>42400</v>
      </c>
      <c r="C108" t="s">
        <v>1247</v>
      </c>
      <c r="D108" s="1">
        <f>VLOOKUP(C108,Planilha1!$A$1:$B$795,2,FALSE)</f>
        <v>41703</v>
      </c>
      <c r="E108">
        <f t="shared" si="2"/>
        <v>22</v>
      </c>
      <c r="F108" t="str">
        <f t="shared" si="3"/>
        <v>2014-03</v>
      </c>
    </row>
    <row r="109" spans="1:6" x14ac:dyDescent="0.3">
      <c r="A109" t="s">
        <v>1246</v>
      </c>
      <c r="B109" s="2">
        <v>42982</v>
      </c>
      <c r="C109" t="s">
        <v>1247</v>
      </c>
      <c r="D109" s="1">
        <f>VLOOKUP(C109,Planilha1!$A$1:$B$795,2,FALSE)</f>
        <v>41703</v>
      </c>
      <c r="E109">
        <f t="shared" si="2"/>
        <v>42</v>
      </c>
      <c r="F109" t="str">
        <f t="shared" si="3"/>
        <v>2014-03</v>
      </c>
    </row>
    <row r="110" spans="1:6" x14ac:dyDescent="0.3">
      <c r="A110" t="s">
        <v>1284</v>
      </c>
      <c r="B110" s="2">
        <v>43058</v>
      </c>
      <c r="C110" t="s">
        <v>1247</v>
      </c>
      <c r="D110" s="1">
        <f>VLOOKUP(C110,Planilha1!$A$1:$B$795,2,FALSE)</f>
        <v>41703</v>
      </c>
      <c r="E110">
        <f t="shared" si="2"/>
        <v>44</v>
      </c>
      <c r="F110" t="str">
        <f t="shared" si="3"/>
        <v>2014-03</v>
      </c>
    </row>
    <row r="111" spans="1:6" x14ac:dyDescent="0.3">
      <c r="A111" t="s">
        <v>1284</v>
      </c>
      <c r="B111" s="2">
        <v>43058</v>
      </c>
      <c r="C111" t="s">
        <v>1247</v>
      </c>
      <c r="D111" s="1">
        <f>VLOOKUP(C111,Planilha1!$A$1:$B$795,2,FALSE)</f>
        <v>41703</v>
      </c>
      <c r="E111">
        <f t="shared" si="2"/>
        <v>44</v>
      </c>
      <c r="F111" t="str">
        <f t="shared" si="3"/>
        <v>2014-03</v>
      </c>
    </row>
    <row r="112" spans="1:6" x14ac:dyDescent="0.3">
      <c r="A112" t="s">
        <v>1284</v>
      </c>
      <c r="B112" s="2">
        <v>43058</v>
      </c>
      <c r="C112" t="s">
        <v>1247</v>
      </c>
      <c r="D112" s="1">
        <f>VLOOKUP(C112,Planilha1!$A$1:$B$795,2,FALSE)</f>
        <v>41703</v>
      </c>
      <c r="E112">
        <f t="shared" si="2"/>
        <v>44</v>
      </c>
      <c r="F112" t="str">
        <f t="shared" si="3"/>
        <v>2014-03</v>
      </c>
    </row>
    <row r="113" spans="1:6" x14ac:dyDescent="0.3">
      <c r="A113" t="s">
        <v>1284</v>
      </c>
      <c r="B113" s="2">
        <v>43058</v>
      </c>
      <c r="C113" t="s">
        <v>1247</v>
      </c>
      <c r="D113" s="1">
        <f>VLOOKUP(C113,Planilha1!$A$1:$B$795,2,FALSE)</f>
        <v>41703</v>
      </c>
      <c r="E113">
        <f t="shared" si="2"/>
        <v>44</v>
      </c>
      <c r="F113" t="str">
        <f t="shared" si="3"/>
        <v>2014-03</v>
      </c>
    </row>
    <row r="114" spans="1:6" x14ac:dyDescent="0.3">
      <c r="A114" t="s">
        <v>3398</v>
      </c>
      <c r="B114" s="2">
        <v>41959</v>
      </c>
      <c r="C114" t="s">
        <v>594</v>
      </c>
      <c r="D114" s="1">
        <f>VLOOKUP(C114,Planilha1!$A$1:$B$795,2,FALSE)</f>
        <v>41959</v>
      </c>
      <c r="E114">
        <f t="shared" si="2"/>
        <v>0</v>
      </c>
      <c r="F114" t="str">
        <f t="shared" si="3"/>
        <v>2014-11</v>
      </c>
    </row>
    <row r="115" spans="1:6" x14ac:dyDescent="0.3">
      <c r="A115" t="s">
        <v>593</v>
      </c>
      <c r="B115" s="2">
        <v>42091</v>
      </c>
      <c r="C115" t="s">
        <v>594</v>
      </c>
      <c r="D115" s="1">
        <f>VLOOKUP(C115,Planilha1!$A$1:$B$795,2,FALSE)</f>
        <v>41959</v>
      </c>
      <c r="E115">
        <f t="shared" si="2"/>
        <v>4</v>
      </c>
      <c r="F115" t="str">
        <f t="shared" si="3"/>
        <v>2014-11</v>
      </c>
    </row>
    <row r="116" spans="1:6" x14ac:dyDescent="0.3">
      <c r="A116" t="s">
        <v>593</v>
      </c>
      <c r="B116" s="2">
        <v>42091</v>
      </c>
      <c r="C116" t="s">
        <v>594</v>
      </c>
      <c r="D116" s="1">
        <f>VLOOKUP(C116,Planilha1!$A$1:$B$795,2,FALSE)</f>
        <v>41959</v>
      </c>
      <c r="E116">
        <f t="shared" si="2"/>
        <v>4</v>
      </c>
      <c r="F116" t="str">
        <f t="shared" si="3"/>
        <v>2014-11</v>
      </c>
    </row>
    <row r="117" spans="1:6" x14ac:dyDescent="0.3">
      <c r="A117" t="s">
        <v>4991</v>
      </c>
      <c r="B117" s="2">
        <v>42134</v>
      </c>
      <c r="C117" t="s">
        <v>594</v>
      </c>
      <c r="D117" s="1">
        <f>VLOOKUP(C117,Planilha1!$A$1:$B$795,2,FALSE)</f>
        <v>41959</v>
      </c>
      <c r="E117">
        <f t="shared" si="2"/>
        <v>6</v>
      </c>
      <c r="F117" t="str">
        <f t="shared" si="3"/>
        <v>2014-11</v>
      </c>
    </row>
    <row r="118" spans="1:6" x14ac:dyDescent="0.3">
      <c r="A118" t="s">
        <v>2888</v>
      </c>
      <c r="B118" s="2">
        <v>42180</v>
      </c>
      <c r="C118" t="s">
        <v>594</v>
      </c>
      <c r="D118" s="1">
        <f>VLOOKUP(C118,Planilha1!$A$1:$B$795,2,FALSE)</f>
        <v>41959</v>
      </c>
      <c r="E118">
        <f t="shared" si="2"/>
        <v>7</v>
      </c>
      <c r="F118" t="str">
        <f t="shared" si="3"/>
        <v>2014-11</v>
      </c>
    </row>
    <row r="119" spans="1:6" x14ac:dyDescent="0.3">
      <c r="A119" t="s">
        <v>2888</v>
      </c>
      <c r="B119" s="2">
        <v>42180</v>
      </c>
      <c r="C119" t="s">
        <v>594</v>
      </c>
      <c r="D119" s="1">
        <f>VLOOKUP(C119,Planilha1!$A$1:$B$795,2,FALSE)</f>
        <v>41959</v>
      </c>
      <c r="E119">
        <f t="shared" si="2"/>
        <v>7</v>
      </c>
      <c r="F119" t="str">
        <f t="shared" si="3"/>
        <v>2014-11</v>
      </c>
    </row>
    <row r="120" spans="1:6" x14ac:dyDescent="0.3">
      <c r="A120" t="s">
        <v>2888</v>
      </c>
      <c r="B120" s="2">
        <v>42180</v>
      </c>
      <c r="C120" t="s">
        <v>594</v>
      </c>
      <c r="D120" s="1">
        <f>VLOOKUP(C120,Planilha1!$A$1:$B$795,2,FALSE)</f>
        <v>41959</v>
      </c>
      <c r="E120">
        <f t="shared" si="2"/>
        <v>7</v>
      </c>
      <c r="F120" t="str">
        <f t="shared" si="3"/>
        <v>2014-11</v>
      </c>
    </row>
    <row r="121" spans="1:6" x14ac:dyDescent="0.3">
      <c r="A121" t="s">
        <v>5107</v>
      </c>
      <c r="B121" s="2">
        <v>42824</v>
      </c>
      <c r="C121" t="s">
        <v>594</v>
      </c>
      <c r="D121" s="1">
        <f>VLOOKUP(C121,Planilha1!$A$1:$B$795,2,FALSE)</f>
        <v>41959</v>
      </c>
      <c r="E121">
        <f t="shared" si="2"/>
        <v>28</v>
      </c>
      <c r="F121" t="str">
        <f t="shared" si="3"/>
        <v>2014-11</v>
      </c>
    </row>
    <row r="122" spans="1:6" x14ac:dyDescent="0.3">
      <c r="A122" t="s">
        <v>789</v>
      </c>
      <c r="B122" s="2">
        <v>42839</v>
      </c>
      <c r="C122" t="s">
        <v>594</v>
      </c>
      <c r="D122" s="1">
        <f>VLOOKUP(C122,Planilha1!$A$1:$B$795,2,FALSE)</f>
        <v>41959</v>
      </c>
      <c r="E122">
        <f t="shared" si="2"/>
        <v>29</v>
      </c>
      <c r="F122" t="str">
        <f t="shared" si="3"/>
        <v>2014-11</v>
      </c>
    </row>
    <row r="123" spans="1:6" x14ac:dyDescent="0.3">
      <c r="A123" t="s">
        <v>789</v>
      </c>
      <c r="B123" s="2">
        <v>42839</v>
      </c>
      <c r="C123" t="s">
        <v>594</v>
      </c>
      <c r="D123" s="1">
        <f>VLOOKUP(C123,Planilha1!$A$1:$B$795,2,FALSE)</f>
        <v>41959</v>
      </c>
      <c r="E123">
        <f t="shared" si="2"/>
        <v>29</v>
      </c>
      <c r="F123" t="str">
        <f t="shared" si="3"/>
        <v>2014-11</v>
      </c>
    </row>
    <row r="124" spans="1:6" x14ac:dyDescent="0.3">
      <c r="A124" t="s">
        <v>789</v>
      </c>
      <c r="B124" s="2">
        <v>42839</v>
      </c>
      <c r="C124" t="s">
        <v>594</v>
      </c>
      <c r="D124" s="1">
        <f>VLOOKUP(C124,Planilha1!$A$1:$B$795,2,FALSE)</f>
        <v>41959</v>
      </c>
      <c r="E124">
        <f t="shared" si="2"/>
        <v>29</v>
      </c>
      <c r="F124" t="str">
        <f t="shared" si="3"/>
        <v>2014-11</v>
      </c>
    </row>
    <row r="125" spans="1:6" x14ac:dyDescent="0.3">
      <c r="A125" t="s">
        <v>3829</v>
      </c>
      <c r="B125" s="2">
        <v>42993</v>
      </c>
      <c r="C125" t="s">
        <v>594</v>
      </c>
      <c r="D125" s="1">
        <f>VLOOKUP(C125,Planilha1!$A$1:$B$795,2,FALSE)</f>
        <v>41959</v>
      </c>
      <c r="E125">
        <f t="shared" si="2"/>
        <v>34</v>
      </c>
      <c r="F125" t="str">
        <f t="shared" si="3"/>
        <v>2014-11</v>
      </c>
    </row>
    <row r="126" spans="1:6" x14ac:dyDescent="0.3">
      <c r="A126" t="s">
        <v>2407</v>
      </c>
      <c r="B126" s="2">
        <v>43074</v>
      </c>
      <c r="C126" t="s">
        <v>594</v>
      </c>
      <c r="D126" s="1">
        <f>VLOOKUP(C126,Planilha1!$A$1:$B$795,2,FALSE)</f>
        <v>41959</v>
      </c>
      <c r="E126">
        <f t="shared" si="2"/>
        <v>37</v>
      </c>
      <c r="F126" t="str">
        <f t="shared" si="3"/>
        <v>2014-11</v>
      </c>
    </row>
    <row r="127" spans="1:6" x14ac:dyDescent="0.3">
      <c r="A127" t="s">
        <v>2407</v>
      </c>
      <c r="B127" s="2">
        <v>43074</v>
      </c>
      <c r="C127" t="s">
        <v>594</v>
      </c>
      <c r="D127" s="1">
        <f>VLOOKUP(C127,Planilha1!$A$1:$B$795,2,FALSE)</f>
        <v>41959</v>
      </c>
      <c r="E127">
        <f t="shared" si="2"/>
        <v>37</v>
      </c>
      <c r="F127" t="str">
        <f t="shared" si="3"/>
        <v>2014-11</v>
      </c>
    </row>
    <row r="128" spans="1:6" x14ac:dyDescent="0.3">
      <c r="A128" t="s">
        <v>5543</v>
      </c>
      <c r="B128" s="2">
        <v>41842</v>
      </c>
      <c r="C128" t="s">
        <v>1073</v>
      </c>
      <c r="D128" s="1">
        <f>VLOOKUP(C128,Planilha1!$A$1:$B$795,2,FALSE)</f>
        <v>41842</v>
      </c>
      <c r="E128">
        <f t="shared" si="2"/>
        <v>0</v>
      </c>
      <c r="F128" t="str">
        <f t="shared" si="3"/>
        <v>2014-07</v>
      </c>
    </row>
    <row r="129" spans="1:6" x14ac:dyDescent="0.3">
      <c r="A129" t="s">
        <v>3524</v>
      </c>
      <c r="B129" s="2">
        <v>42132</v>
      </c>
      <c r="C129" t="s">
        <v>1073</v>
      </c>
      <c r="D129" s="1">
        <f>VLOOKUP(C129,Planilha1!$A$1:$B$795,2,FALSE)</f>
        <v>41842</v>
      </c>
      <c r="E129">
        <f t="shared" si="2"/>
        <v>10</v>
      </c>
      <c r="F129" t="str">
        <f t="shared" si="3"/>
        <v>2014-07</v>
      </c>
    </row>
    <row r="130" spans="1:6" x14ac:dyDescent="0.3">
      <c r="A130" t="s">
        <v>2511</v>
      </c>
      <c r="B130" s="2">
        <v>42341</v>
      </c>
      <c r="C130" t="s">
        <v>1073</v>
      </c>
      <c r="D130" s="1">
        <f>VLOOKUP(C130,Planilha1!$A$1:$B$795,2,FALSE)</f>
        <v>41842</v>
      </c>
      <c r="E130">
        <f t="shared" si="2"/>
        <v>17</v>
      </c>
      <c r="F130" t="str">
        <f t="shared" si="3"/>
        <v>2014-07</v>
      </c>
    </row>
    <row r="131" spans="1:6" x14ac:dyDescent="0.3">
      <c r="A131" t="s">
        <v>2511</v>
      </c>
      <c r="B131" s="2">
        <v>42341</v>
      </c>
      <c r="C131" t="s">
        <v>1073</v>
      </c>
      <c r="D131" s="1">
        <f>VLOOKUP(C131,Planilha1!$A$1:$B$795,2,FALSE)</f>
        <v>41842</v>
      </c>
      <c r="E131">
        <f t="shared" ref="E131:E194" si="4">(YEAR(B131)-YEAR(D131))*12 + MONTH(B131)-MONTH(D131)</f>
        <v>17</v>
      </c>
      <c r="F131" t="str">
        <f t="shared" ref="F131:F194" si="5">TEXT(D:D,"AAAA-MM")</f>
        <v>2014-07</v>
      </c>
    </row>
    <row r="132" spans="1:6" x14ac:dyDescent="0.3">
      <c r="A132" t="s">
        <v>1346</v>
      </c>
      <c r="B132" s="2">
        <v>42547</v>
      </c>
      <c r="C132" t="s">
        <v>1073</v>
      </c>
      <c r="D132" s="1">
        <f>VLOOKUP(C132,Planilha1!$A$1:$B$795,2,FALSE)</f>
        <v>41842</v>
      </c>
      <c r="E132">
        <f t="shared" si="4"/>
        <v>23</v>
      </c>
      <c r="F132" t="str">
        <f t="shared" si="5"/>
        <v>2014-07</v>
      </c>
    </row>
    <row r="133" spans="1:6" x14ac:dyDescent="0.3">
      <c r="A133" t="s">
        <v>3304</v>
      </c>
      <c r="B133" s="2">
        <v>42666</v>
      </c>
      <c r="C133" t="s">
        <v>1073</v>
      </c>
      <c r="D133" s="1">
        <f>VLOOKUP(C133,Planilha1!$A$1:$B$795,2,FALSE)</f>
        <v>41842</v>
      </c>
      <c r="E133">
        <f t="shared" si="4"/>
        <v>27</v>
      </c>
      <c r="F133" t="str">
        <f t="shared" si="5"/>
        <v>2014-07</v>
      </c>
    </row>
    <row r="134" spans="1:6" x14ac:dyDescent="0.3">
      <c r="A134" t="s">
        <v>2559</v>
      </c>
      <c r="B134" s="2">
        <v>42724</v>
      </c>
      <c r="C134" t="s">
        <v>1073</v>
      </c>
      <c r="D134" s="1">
        <f>VLOOKUP(C134,Planilha1!$A$1:$B$795,2,FALSE)</f>
        <v>41842</v>
      </c>
      <c r="E134">
        <f t="shared" si="4"/>
        <v>29</v>
      </c>
      <c r="F134" t="str">
        <f t="shared" si="5"/>
        <v>2014-07</v>
      </c>
    </row>
    <row r="135" spans="1:6" x14ac:dyDescent="0.3">
      <c r="A135" t="s">
        <v>2559</v>
      </c>
      <c r="B135" s="2">
        <v>42724</v>
      </c>
      <c r="C135" t="s">
        <v>1073</v>
      </c>
      <c r="D135" s="1">
        <f>VLOOKUP(C135,Planilha1!$A$1:$B$795,2,FALSE)</f>
        <v>41842</v>
      </c>
      <c r="E135">
        <f t="shared" si="4"/>
        <v>29</v>
      </c>
      <c r="F135" t="str">
        <f t="shared" si="5"/>
        <v>2014-07</v>
      </c>
    </row>
    <row r="136" spans="1:6" x14ac:dyDescent="0.3">
      <c r="A136" t="s">
        <v>1072</v>
      </c>
      <c r="B136" s="2">
        <v>42888</v>
      </c>
      <c r="C136" t="s">
        <v>1073</v>
      </c>
      <c r="D136" s="1">
        <f>VLOOKUP(C136,Planilha1!$A$1:$B$795,2,FALSE)</f>
        <v>41842</v>
      </c>
      <c r="E136">
        <f t="shared" si="4"/>
        <v>35</v>
      </c>
      <c r="F136" t="str">
        <f t="shared" si="5"/>
        <v>2014-07</v>
      </c>
    </row>
    <row r="137" spans="1:6" x14ac:dyDescent="0.3">
      <c r="A137" t="s">
        <v>1072</v>
      </c>
      <c r="B137" s="2">
        <v>42888</v>
      </c>
      <c r="C137" t="s">
        <v>1073</v>
      </c>
      <c r="D137" s="1">
        <f>VLOOKUP(C137,Planilha1!$A$1:$B$795,2,FALSE)</f>
        <v>41842</v>
      </c>
      <c r="E137">
        <f t="shared" si="4"/>
        <v>35</v>
      </c>
      <c r="F137" t="str">
        <f t="shared" si="5"/>
        <v>2014-07</v>
      </c>
    </row>
    <row r="138" spans="1:6" x14ac:dyDescent="0.3">
      <c r="A138" t="s">
        <v>1976</v>
      </c>
      <c r="B138" s="2">
        <v>42902</v>
      </c>
      <c r="C138" t="s">
        <v>1073</v>
      </c>
      <c r="D138" s="1">
        <f>VLOOKUP(C138,Planilha1!$A$1:$B$795,2,FALSE)</f>
        <v>41842</v>
      </c>
      <c r="E138">
        <f t="shared" si="4"/>
        <v>35</v>
      </c>
      <c r="F138" t="str">
        <f t="shared" si="5"/>
        <v>2014-07</v>
      </c>
    </row>
    <row r="139" spans="1:6" x14ac:dyDescent="0.3">
      <c r="A139" t="s">
        <v>1976</v>
      </c>
      <c r="B139" s="2">
        <v>42902</v>
      </c>
      <c r="C139" t="s">
        <v>1073</v>
      </c>
      <c r="D139" s="1">
        <f>VLOOKUP(C139,Planilha1!$A$1:$B$795,2,FALSE)</f>
        <v>41842</v>
      </c>
      <c r="E139">
        <f t="shared" si="4"/>
        <v>35</v>
      </c>
      <c r="F139" t="str">
        <f t="shared" si="5"/>
        <v>2014-07</v>
      </c>
    </row>
    <row r="140" spans="1:6" x14ac:dyDescent="0.3">
      <c r="A140" t="s">
        <v>1976</v>
      </c>
      <c r="B140" s="2">
        <v>42902</v>
      </c>
      <c r="C140" t="s">
        <v>1073</v>
      </c>
      <c r="D140" s="1">
        <f>VLOOKUP(C140,Planilha1!$A$1:$B$795,2,FALSE)</f>
        <v>41842</v>
      </c>
      <c r="E140">
        <f t="shared" si="4"/>
        <v>35</v>
      </c>
      <c r="F140" t="str">
        <f t="shared" si="5"/>
        <v>2014-07</v>
      </c>
    </row>
    <row r="141" spans="1:6" x14ac:dyDescent="0.3">
      <c r="A141" t="s">
        <v>3016</v>
      </c>
      <c r="B141" s="2">
        <v>42933</v>
      </c>
      <c r="C141" t="s">
        <v>1073</v>
      </c>
      <c r="D141" s="1">
        <f>VLOOKUP(C141,Planilha1!$A$1:$B$795,2,FALSE)</f>
        <v>41842</v>
      </c>
      <c r="E141">
        <f t="shared" si="4"/>
        <v>36</v>
      </c>
      <c r="F141" t="str">
        <f t="shared" si="5"/>
        <v>2014-07</v>
      </c>
    </row>
    <row r="142" spans="1:6" x14ac:dyDescent="0.3">
      <c r="A142" t="s">
        <v>2776</v>
      </c>
      <c r="B142" s="2">
        <v>41961</v>
      </c>
      <c r="C142" t="s">
        <v>1101</v>
      </c>
      <c r="D142" s="1">
        <f>VLOOKUP(C142,Planilha1!$A$1:$B$795,2,FALSE)</f>
        <v>41961</v>
      </c>
      <c r="E142">
        <f t="shared" si="4"/>
        <v>0</v>
      </c>
      <c r="F142" t="str">
        <f t="shared" si="5"/>
        <v>2014-11</v>
      </c>
    </row>
    <row r="143" spans="1:6" x14ac:dyDescent="0.3">
      <c r="A143" t="s">
        <v>2830</v>
      </c>
      <c r="B143" s="2">
        <v>42053</v>
      </c>
      <c r="C143" t="s">
        <v>1101</v>
      </c>
      <c r="D143" s="1">
        <f>VLOOKUP(C143,Planilha1!$A$1:$B$795,2,FALSE)</f>
        <v>41961</v>
      </c>
      <c r="E143">
        <f t="shared" si="4"/>
        <v>3</v>
      </c>
      <c r="F143" t="str">
        <f t="shared" si="5"/>
        <v>2014-11</v>
      </c>
    </row>
    <row r="144" spans="1:6" x14ac:dyDescent="0.3">
      <c r="A144" t="s">
        <v>4632</v>
      </c>
      <c r="B144" s="2">
        <v>42338</v>
      </c>
      <c r="C144" t="s">
        <v>1101</v>
      </c>
      <c r="D144" s="1">
        <f>VLOOKUP(C144,Planilha1!$A$1:$B$795,2,FALSE)</f>
        <v>41961</v>
      </c>
      <c r="E144">
        <f t="shared" si="4"/>
        <v>12</v>
      </c>
      <c r="F144" t="str">
        <f t="shared" si="5"/>
        <v>2014-11</v>
      </c>
    </row>
    <row r="145" spans="1:6" x14ac:dyDescent="0.3">
      <c r="A145" t="s">
        <v>1100</v>
      </c>
      <c r="B145" s="2">
        <v>43049</v>
      </c>
      <c r="C145" t="s">
        <v>1101</v>
      </c>
      <c r="D145" s="1">
        <f>VLOOKUP(C145,Planilha1!$A$1:$B$795,2,FALSE)</f>
        <v>41961</v>
      </c>
      <c r="E145">
        <f t="shared" si="4"/>
        <v>36</v>
      </c>
      <c r="F145" t="str">
        <f t="shared" si="5"/>
        <v>2014-11</v>
      </c>
    </row>
    <row r="146" spans="1:6" x14ac:dyDescent="0.3">
      <c r="A146" t="s">
        <v>1100</v>
      </c>
      <c r="B146" s="2">
        <v>43049</v>
      </c>
      <c r="C146" t="s">
        <v>1101</v>
      </c>
      <c r="D146" s="1">
        <f>VLOOKUP(C146,Planilha1!$A$1:$B$795,2,FALSE)</f>
        <v>41961</v>
      </c>
      <c r="E146">
        <f t="shared" si="4"/>
        <v>36</v>
      </c>
      <c r="F146" t="str">
        <f t="shared" si="5"/>
        <v>2014-11</v>
      </c>
    </row>
    <row r="147" spans="1:6" x14ac:dyDescent="0.3">
      <c r="A147" t="s">
        <v>1100</v>
      </c>
      <c r="B147" s="2">
        <v>43049</v>
      </c>
      <c r="C147" t="s">
        <v>1101</v>
      </c>
      <c r="D147" s="1">
        <f>VLOOKUP(C147,Planilha1!$A$1:$B$795,2,FALSE)</f>
        <v>41961</v>
      </c>
      <c r="E147">
        <f t="shared" si="4"/>
        <v>36</v>
      </c>
      <c r="F147" t="str">
        <f t="shared" si="5"/>
        <v>2014-11</v>
      </c>
    </row>
    <row r="148" spans="1:6" x14ac:dyDescent="0.3">
      <c r="A148" t="s">
        <v>1100</v>
      </c>
      <c r="B148" s="2">
        <v>43049</v>
      </c>
      <c r="C148" t="s">
        <v>1101</v>
      </c>
      <c r="D148" s="1">
        <f>VLOOKUP(C148,Planilha1!$A$1:$B$795,2,FALSE)</f>
        <v>41961</v>
      </c>
      <c r="E148">
        <f t="shared" si="4"/>
        <v>36</v>
      </c>
      <c r="F148" t="str">
        <f t="shared" si="5"/>
        <v>2014-11</v>
      </c>
    </row>
    <row r="149" spans="1:6" x14ac:dyDescent="0.3">
      <c r="A149" t="s">
        <v>1100</v>
      </c>
      <c r="B149" s="2">
        <v>43049</v>
      </c>
      <c r="C149" t="s">
        <v>1101</v>
      </c>
      <c r="D149" s="1">
        <f>VLOOKUP(C149,Planilha1!$A$1:$B$795,2,FALSE)</f>
        <v>41961</v>
      </c>
      <c r="E149">
        <f t="shared" si="4"/>
        <v>36</v>
      </c>
      <c r="F149" t="str">
        <f t="shared" si="5"/>
        <v>2014-11</v>
      </c>
    </row>
    <row r="150" spans="1:6" x14ac:dyDescent="0.3">
      <c r="A150" t="s">
        <v>297</v>
      </c>
      <c r="B150" s="2">
        <v>41832</v>
      </c>
      <c r="C150" t="s">
        <v>298</v>
      </c>
      <c r="D150" s="1">
        <f>VLOOKUP(C150,Planilha1!$A$1:$B$795,2,FALSE)</f>
        <v>41832</v>
      </c>
      <c r="E150">
        <f t="shared" si="4"/>
        <v>0</v>
      </c>
      <c r="F150" t="str">
        <f t="shared" si="5"/>
        <v>2014-07</v>
      </c>
    </row>
    <row r="151" spans="1:6" x14ac:dyDescent="0.3">
      <c r="A151" t="s">
        <v>297</v>
      </c>
      <c r="B151" s="2">
        <v>41832</v>
      </c>
      <c r="C151" t="s">
        <v>298</v>
      </c>
      <c r="D151" s="1">
        <f>VLOOKUP(C151,Planilha1!$A$1:$B$795,2,FALSE)</f>
        <v>41832</v>
      </c>
      <c r="E151">
        <f t="shared" si="4"/>
        <v>0</v>
      </c>
      <c r="F151" t="str">
        <f t="shared" si="5"/>
        <v>2014-07</v>
      </c>
    </row>
    <row r="152" spans="1:6" x14ac:dyDescent="0.3">
      <c r="A152" t="s">
        <v>3885</v>
      </c>
      <c r="B152" s="2">
        <v>42423</v>
      </c>
      <c r="C152" t="s">
        <v>298</v>
      </c>
      <c r="D152" s="1">
        <f>VLOOKUP(C152,Planilha1!$A$1:$B$795,2,FALSE)</f>
        <v>41832</v>
      </c>
      <c r="E152">
        <f t="shared" si="4"/>
        <v>19</v>
      </c>
      <c r="F152" t="str">
        <f t="shared" si="5"/>
        <v>2014-07</v>
      </c>
    </row>
    <row r="153" spans="1:6" x14ac:dyDescent="0.3">
      <c r="A153" t="s">
        <v>1449</v>
      </c>
      <c r="B153" s="2">
        <v>42867</v>
      </c>
      <c r="C153" t="s">
        <v>298</v>
      </c>
      <c r="D153" s="1">
        <f>VLOOKUP(C153,Planilha1!$A$1:$B$795,2,FALSE)</f>
        <v>41832</v>
      </c>
      <c r="E153">
        <f t="shared" si="4"/>
        <v>34</v>
      </c>
      <c r="F153" t="str">
        <f t="shared" si="5"/>
        <v>2014-07</v>
      </c>
    </row>
    <row r="154" spans="1:6" x14ac:dyDescent="0.3">
      <c r="A154" t="s">
        <v>1449</v>
      </c>
      <c r="B154" s="2">
        <v>42867</v>
      </c>
      <c r="C154" t="s">
        <v>298</v>
      </c>
      <c r="D154" s="1">
        <f>VLOOKUP(C154,Planilha1!$A$1:$B$795,2,FALSE)</f>
        <v>41832</v>
      </c>
      <c r="E154">
        <f t="shared" si="4"/>
        <v>34</v>
      </c>
      <c r="F154" t="str">
        <f t="shared" si="5"/>
        <v>2014-07</v>
      </c>
    </row>
    <row r="155" spans="1:6" x14ac:dyDescent="0.3">
      <c r="A155" t="s">
        <v>3119</v>
      </c>
      <c r="B155" s="2">
        <v>41943</v>
      </c>
      <c r="C155" t="s">
        <v>1482</v>
      </c>
      <c r="D155" s="1">
        <f>VLOOKUP(C155,Planilha1!$A$1:$B$795,2,FALSE)</f>
        <v>41943</v>
      </c>
      <c r="E155">
        <f t="shared" si="4"/>
        <v>0</v>
      </c>
      <c r="F155" t="str">
        <f t="shared" si="5"/>
        <v>2014-10</v>
      </c>
    </row>
    <row r="156" spans="1:6" x14ac:dyDescent="0.3">
      <c r="A156" t="s">
        <v>3676</v>
      </c>
      <c r="B156" s="2">
        <v>42170</v>
      </c>
      <c r="C156" t="s">
        <v>1482</v>
      </c>
      <c r="D156" s="1">
        <f>VLOOKUP(C156,Planilha1!$A$1:$B$795,2,FALSE)</f>
        <v>41943</v>
      </c>
      <c r="E156">
        <f t="shared" si="4"/>
        <v>8</v>
      </c>
      <c r="F156" t="str">
        <f t="shared" si="5"/>
        <v>2014-10</v>
      </c>
    </row>
    <row r="157" spans="1:6" x14ac:dyDescent="0.3">
      <c r="A157" t="s">
        <v>2183</v>
      </c>
      <c r="B157" s="2">
        <v>42316</v>
      </c>
      <c r="C157" t="s">
        <v>1482</v>
      </c>
      <c r="D157" s="1">
        <f>VLOOKUP(C157,Planilha1!$A$1:$B$795,2,FALSE)</f>
        <v>41943</v>
      </c>
      <c r="E157">
        <f t="shared" si="4"/>
        <v>13</v>
      </c>
      <c r="F157" t="str">
        <f t="shared" si="5"/>
        <v>2014-10</v>
      </c>
    </row>
    <row r="158" spans="1:6" x14ac:dyDescent="0.3">
      <c r="A158" t="s">
        <v>2183</v>
      </c>
      <c r="B158" s="2">
        <v>42316</v>
      </c>
      <c r="C158" t="s">
        <v>1482</v>
      </c>
      <c r="D158" s="1">
        <f>VLOOKUP(C158,Planilha1!$A$1:$B$795,2,FALSE)</f>
        <v>41943</v>
      </c>
      <c r="E158">
        <f t="shared" si="4"/>
        <v>13</v>
      </c>
      <c r="F158" t="str">
        <f t="shared" si="5"/>
        <v>2014-10</v>
      </c>
    </row>
    <row r="159" spans="1:6" x14ac:dyDescent="0.3">
      <c r="A159" t="s">
        <v>3062</v>
      </c>
      <c r="B159" s="2">
        <v>42635</v>
      </c>
      <c r="C159" t="s">
        <v>1482</v>
      </c>
      <c r="D159" s="1">
        <f>VLOOKUP(C159,Planilha1!$A$1:$B$795,2,FALSE)</f>
        <v>41943</v>
      </c>
      <c r="E159">
        <f t="shared" si="4"/>
        <v>23</v>
      </c>
      <c r="F159" t="str">
        <f t="shared" si="5"/>
        <v>2014-10</v>
      </c>
    </row>
    <row r="160" spans="1:6" x14ac:dyDescent="0.3">
      <c r="A160" t="s">
        <v>3062</v>
      </c>
      <c r="B160" s="2">
        <v>42635</v>
      </c>
      <c r="C160" t="s">
        <v>1482</v>
      </c>
      <c r="D160" s="1">
        <f>VLOOKUP(C160,Planilha1!$A$1:$B$795,2,FALSE)</f>
        <v>41943</v>
      </c>
      <c r="E160">
        <f t="shared" si="4"/>
        <v>23</v>
      </c>
      <c r="F160" t="str">
        <f t="shared" si="5"/>
        <v>2014-10</v>
      </c>
    </row>
    <row r="161" spans="1:6" x14ac:dyDescent="0.3">
      <c r="A161" t="s">
        <v>2767</v>
      </c>
      <c r="B161" s="2">
        <v>42698</v>
      </c>
      <c r="C161" t="s">
        <v>1482</v>
      </c>
      <c r="D161" s="1">
        <f>VLOOKUP(C161,Planilha1!$A$1:$B$795,2,FALSE)</f>
        <v>41943</v>
      </c>
      <c r="E161">
        <f t="shared" si="4"/>
        <v>25</v>
      </c>
      <c r="F161" t="str">
        <f t="shared" si="5"/>
        <v>2014-10</v>
      </c>
    </row>
    <row r="162" spans="1:6" x14ac:dyDescent="0.3">
      <c r="A162" t="s">
        <v>1481</v>
      </c>
      <c r="B162" s="2">
        <v>43011</v>
      </c>
      <c r="C162" t="s">
        <v>1482</v>
      </c>
      <c r="D162" s="1">
        <f>VLOOKUP(C162,Planilha1!$A$1:$B$795,2,FALSE)</f>
        <v>41943</v>
      </c>
      <c r="E162">
        <f t="shared" si="4"/>
        <v>36</v>
      </c>
      <c r="F162" t="str">
        <f t="shared" si="5"/>
        <v>2014-10</v>
      </c>
    </row>
    <row r="163" spans="1:6" x14ac:dyDescent="0.3">
      <c r="A163" t="s">
        <v>2495</v>
      </c>
      <c r="B163" s="2">
        <v>43088</v>
      </c>
      <c r="C163" t="s">
        <v>1482</v>
      </c>
      <c r="D163" s="1">
        <f>VLOOKUP(C163,Planilha1!$A$1:$B$795,2,FALSE)</f>
        <v>41943</v>
      </c>
      <c r="E163">
        <f t="shared" si="4"/>
        <v>38</v>
      </c>
      <c r="F163" t="str">
        <f t="shared" si="5"/>
        <v>2014-10</v>
      </c>
    </row>
    <row r="164" spans="1:6" x14ac:dyDescent="0.3">
      <c r="A164" t="s">
        <v>4498</v>
      </c>
      <c r="B164" s="2">
        <v>42262</v>
      </c>
      <c r="C164" t="s">
        <v>1519</v>
      </c>
      <c r="D164" s="1">
        <f>VLOOKUP(C164,Planilha1!$A$1:$B$795,2,FALSE)</f>
        <v>42262</v>
      </c>
      <c r="E164">
        <f t="shared" si="4"/>
        <v>0</v>
      </c>
      <c r="F164" t="str">
        <f t="shared" si="5"/>
        <v>2015-09</v>
      </c>
    </row>
    <row r="165" spans="1:6" x14ac:dyDescent="0.3">
      <c r="A165" t="s">
        <v>4498</v>
      </c>
      <c r="B165" s="2">
        <v>42262</v>
      </c>
      <c r="C165" t="s">
        <v>1519</v>
      </c>
      <c r="D165" s="1">
        <f>VLOOKUP(C165,Planilha1!$A$1:$B$795,2,FALSE)</f>
        <v>42262</v>
      </c>
      <c r="E165">
        <f t="shared" si="4"/>
        <v>0</v>
      </c>
      <c r="F165" t="str">
        <f t="shared" si="5"/>
        <v>2015-09</v>
      </c>
    </row>
    <row r="166" spans="1:6" x14ac:dyDescent="0.3">
      <c r="A166" t="s">
        <v>3775</v>
      </c>
      <c r="B166" s="2">
        <v>42789</v>
      </c>
      <c r="C166" t="s">
        <v>1519</v>
      </c>
      <c r="D166" s="1">
        <f>VLOOKUP(C166,Planilha1!$A$1:$B$795,2,FALSE)</f>
        <v>42262</v>
      </c>
      <c r="E166">
        <f t="shared" si="4"/>
        <v>17</v>
      </c>
      <c r="F166" t="str">
        <f t="shared" si="5"/>
        <v>2015-09</v>
      </c>
    </row>
    <row r="167" spans="1:6" x14ac:dyDescent="0.3">
      <c r="A167" t="s">
        <v>3775</v>
      </c>
      <c r="B167" s="2">
        <v>42789</v>
      </c>
      <c r="C167" t="s">
        <v>1519</v>
      </c>
      <c r="D167" s="1">
        <f>VLOOKUP(C167,Planilha1!$A$1:$B$795,2,FALSE)</f>
        <v>42262</v>
      </c>
      <c r="E167">
        <f t="shared" si="4"/>
        <v>17</v>
      </c>
      <c r="F167" t="str">
        <f t="shared" si="5"/>
        <v>2015-09</v>
      </c>
    </row>
    <row r="168" spans="1:6" x14ac:dyDescent="0.3">
      <c r="A168" t="s">
        <v>5570</v>
      </c>
      <c r="B168" s="2">
        <v>42818</v>
      </c>
      <c r="C168" t="s">
        <v>1519</v>
      </c>
      <c r="D168" s="1">
        <f>VLOOKUP(C168,Planilha1!$A$1:$B$795,2,FALSE)</f>
        <v>42262</v>
      </c>
      <c r="E168">
        <f t="shared" si="4"/>
        <v>18</v>
      </c>
      <c r="F168" t="str">
        <f t="shared" si="5"/>
        <v>2015-09</v>
      </c>
    </row>
    <row r="169" spans="1:6" x14ac:dyDescent="0.3">
      <c r="A169" t="s">
        <v>1518</v>
      </c>
      <c r="B169" s="2">
        <v>42980</v>
      </c>
      <c r="C169" t="s">
        <v>1519</v>
      </c>
      <c r="D169" s="1">
        <f>VLOOKUP(C169,Planilha1!$A$1:$B$795,2,FALSE)</f>
        <v>42262</v>
      </c>
      <c r="E169">
        <f t="shared" si="4"/>
        <v>24</v>
      </c>
      <c r="F169" t="str">
        <f t="shared" si="5"/>
        <v>2015-09</v>
      </c>
    </row>
    <row r="170" spans="1:6" x14ac:dyDescent="0.3">
      <c r="A170" t="s">
        <v>1518</v>
      </c>
      <c r="B170" s="2">
        <v>42980</v>
      </c>
      <c r="C170" t="s">
        <v>1519</v>
      </c>
      <c r="D170" s="1">
        <f>VLOOKUP(C170,Planilha1!$A$1:$B$795,2,FALSE)</f>
        <v>42262</v>
      </c>
      <c r="E170">
        <f t="shared" si="4"/>
        <v>24</v>
      </c>
      <c r="F170" t="str">
        <f t="shared" si="5"/>
        <v>2015-09</v>
      </c>
    </row>
    <row r="171" spans="1:6" x14ac:dyDescent="0.3">
      <c r="A171" t="s">
        <v>1518</v>
      </c>
      <c r="B171" s="2">
        <v>42980</v>
      </c>
      <c r="C171" t="s">
        <v>1519</v>
      </c>
      <c r="D171" s="1">
        <f>VLOOKUP(C171,Planilha1!$A$1:$B$795,2,FALSE)</f>
        <v>42262</v>
      </c>
      <c r="E171">
        <f t="shared" si="4"/>
        <v>24</v>
      </c>
      <c r="F171" t="str">
        <f t="shared" si="5"/>
        <v>2015-09</v>
      </c>
    </row>
    <row r="172" spans="1:6" x14ac:dyDescent="0.3">
      <c r="A172" t="s">
        <v>1518</v>
      </c>
      <c r="B172" s="2">
        <v>42980</v>
      </c>
      <c r="C172" t="s">
        <v>1519</v>
      </c>
      <c r="D172" s="1">
        <f>VLOOKUP(C172,Planilha1!$A$1:$B$795,2,FALSE)</f>
        <v>42262</v>
      </c>
      <c r="E172">
        <f t="shared" si="4"/>
        <v>24</v>
      </c>
      <c r="F172" t="str">
        <f t="shared" si="5"/>
        <v>2015-09</v>
      </c>
    </row>
    <row r="173" spans="1:6" x14ac:dyDescent="0.3">
      <c r="A173" t="s">
        <v>1518</v>
      </c>
      <c r="B173" s="2">
        <v>42980</v>
      </c>
      <c r="C173" t="s">
        <v>1519</v>
      </c>
      <c r="D173" s="1">
        <f>VLOOKUP(C173,Planilha1!$A$1:$B$795,2,FALSE)</f>
        <v>42262</v>
      </c>
      <c r="E173">
        <f t="shared" si="4"/>
        <v>24</v>
      </c>
      <c r="F173" t="str">
        <f t="shared" si="5"/>
        <v>2015-09</v>
      </c>
    </row>
    <row r="174" spans="1:6" x14ac:dyDescent="0.3">
      <c r="A174" t="s">
        <v>1518</v>
      </c>
      <c r="B174" s="2">
        <v>42980</v>
      </c>
      <c r="C174" t="s">
        <v>1519</v>
      </c>
      <c r="D174" s="1">
        <f>VLOOKUP(C174,Planilha1!$A$1:$B$795,2,FALSE)</f>
        <v>42262</v>
      </c>
      <c r="E174">
        <f t="shared" si="4"/>
        <v>24</v>
      </c>
      <c r="F174" t="str">
        <f t="shared" si="5"/>
        <v>2015-09</v>
      </c>
    </row>
    <row r="175" spans="1:6" x14ac:dyDescent="0.3">
      <c r="A175" t="s">
        <v>1518</v>
      </c>
      <c r="B175" s="2">
        <v>42980</v>
      </c>
      <c r="C175" t="s">
        <v>1519</v>
      </c>
      <c r="D175" s="1">
        <f>VLOOKUP(C175,Planilha1!$A$1:$B$795,2,FALSE)</f>
        <v>42262</v>
      </c>
      <c r="E175">
        <f t="shared" si="4"/>
        <v>24</v>
      </c>
      <c r="F175" t="str">
        <f t="shared" si="5"/>
        <v>2015-09</v>
      </c>
    </row>
    <row r="176" spans="1:6" x14ac:dyDescent="0.3">
      <c r="A176" t="s">
        <v>1518</v>
      </c>
      <c r="B176" s="2">
        <v>42980</v>
      </c>
      <c r="C176" t="s">
        <v>1519</v>
      </c>
      <c r="D176" s="1">
        <f>VLOOKUP(C176,Planilha1!$A$1:$B$795,2,FALSE)</f>
        <v>42262</v>
      </c>
      <c r="E176">
        <f t="shared" si="4"/>
        <v>24</v>
      </c>
      <c r="F176" t="str">
        <f t="shared" si="5"/>
        <v>2015-09</v>
      </c>
    </row>
    <row r="177" spans="1:6" x14ac:dyDescent="0.3">
      <c r="A177" t="s">
        <v>1518</v>
      </c>
      <c r="B177" s="2">
        <v>42980</v>
      </c>
      <c r="C177" t="s">
        <v>1519</v>
      </c>
      <c r="D177" s="1">
        <f>VLOOKUP(C177,Planilha1!$A$1:$B$795,2,FALSE)</f>
        <v>42262</v>
      </c>
      <c r="E177">
        <f t="shared" si="4"/>
        <v>24</v>
      </c>
      <c r="F177" t="str">
        <f t="shared" si="5"/>
        <v>2015-09</v>
      </c>
    </row>
    <row r="178" spans="1:6" x14ac:dyDescent="0.3">
      <c r="A178" t="s">
        <v>1518</v>
      </c>
      <c r="B178" s="2">
        <v>42980</v>
      </c>
      <c r="C178" t="s">
        <v>1519</v>
      </c>
      <c r="D178" s="1">
        <f>VLOOKUP(C178,Planilha1!$A$1:$B$795,2,FALSE)</f>
        <v>42262</v>
      </c>
      <c r="E178">
        <f t="shared" si="4"/>
        <v>24</v>
      </c>
      <c r="F178" t="str">
        <f t="shared" si="5"/>
        <v>2015-09</v>
      </c>
    </row>
    <row r="179" spans="1:6" x14ac:dyDescent="0.3">
      <c r="A179" t="s">
        <v>1518</v>
      </c>
      <c r="B179" s="2">
        <v>42980</v>
      </c>
      <c r="C179" t="s">
        <v>1519</v>
      </c>
      <c r="D179" s="1">
        <f>VLOOKUP(C179,Planilha1!$A$1:$B$795,2,FALSE)</f>
        <v>42262</v>
      </c>
      <c r="E179">
        <f t="shared" si="4"/>
        <v>24</v>
      </c>
      <c r="F179" t="str">
        <f t="shared" si="5"/>
        <v>2015-09</v>
      </c>
    </row>
    <row r="180" spans="1:6" x14ac:dyDescent="0.3">
      <c r="A180" t="s">
        <v>1518</v>
      </c>
      <c r="B180" s="2">
        <v>42980</v>
      </c>
      <c r="C180" t="s">
        <v>1519</v>
      </c>
      <c r="D180" s="1">
        <f>VLOOKUP(C180,Planilha1!$A$1:$B$795,2,FALSE)</f>
        <v>42262</v>
      </c>
      <c r="E180">
        <f t="shared" si="4"/>
        <v>24</v>
      </c>
      <c r="F180" t="str">
        <f t="shared" si="5"/>
        <v>2015-09</v>
      </c>
    </row>
    <row r="181" spans="1:6" x14ac:dyDescent="0.3">
      <c r="A181" t="s">
        <v>2547</v>
      </c>
      <c r="B181" s="2">
        <v>43093</v>
      </c>
      <c r="C181" t="s">
        <v>1519</v>
      </c>
      <c r="D181" s="1">
        <f>VLOOKUP(C181,Planilha1!$A$1:$B$795,2,FALSE)</f>
        <v>42262</v>
      </c>
      <c r="E181">
        <f t="shared" si="4"/>
        <v>27</v>
      </c>
      <c r="F181" t="str">
        <f t="shared" si="5"/>
        <v>2015-09</v>
      </c>
    </row>
    <row r="182" spans="1:6" x14ac:dyDescent="0.3">
      <c r="A182" t="s">
        <v>3177</v>
      </c>
      <c r="B182" s="2">
        <v>41927</v>
      </c>
      <c r="C182" t="s">
        <v>2069</v>
      </c>
      <c r="D182" s="1">
        <f>VLOOKUP(C182,Planilha1!$A$1:$B$795,2,FALSE)</f>
        <v>41927</v>
      </c>
      <c r="E182">
        <f t="shared" si="4"/>
        <v>0</v>
      </c>
      <c r="F182" t="str">
        <f t="shared" si="5"/>
        <v>2014-10</v>
      </c>
    </row>
    <row r="183" spans="1:6" x14ac:dyDescent="0.3">
      <c r="A183" t="s">
        <v>3177</v>
      </c>
      <c r="B183" s="2">
        <v>41927</v>
      </c>
      <c r="C183" t="s">
        <v>2069</v>
      </c>
      <c r="D183" s="1">
        <f>VLOOKUP(C183,Planilha1!$A$1:$B$795,2,FALSE)</f>
        <v>41927</v>
      </c>
      <c r="E183">
        <f t="shared" si="4"/>
        <v>0</v>
      </c>
      <c r="F183" t="str">
        <f t="shared" si="5"/>
        <v>2014-10</v>
      </c>
    </row>
    <row r="184" spans="1:6" x14ac:dyDescent="0.3">
      <c r="A184" t="s">
        <v>4942</v>
      </c>
      <c r="B184" s="2">
        <v>42446</v>
      </c>
      <c r="C184" t="s">
        <v>2069</v>
      </c>
      <c r="D184" s="1">
        <f>VLOOKUP(C184,Planilha1!$A$1:$B$795,2,FALSE)</f>
        <v>41927</v>
      </c>
      <c r="E184">
        <f t="shared" si="4"/>
        <v>17</v>
      </c>
      <c r="F184" t="str">
        <f t="shared" si="5"/>
        <v>2014-10</v>
      </c>
    </row>
    <row r="185" spans="1:6" x14ac:dyDescent="0.3">
      <c r="A185" t="s">
        <v>3841</v>
      </c>
      <c r="B185" s="2">
        <v>42548</v>
      </c>
      <c r="C185" t="s">
        <v>2069</v>
      </c>
      <c r="D185" s="1">
        <f>VLOOKUP(C185,Planilha1!$A$1:$B$795,2,FALSE)</f>
        <v>41927</v>
      </c>
      <c r="E185">
        <f t="shared" si="4"/>
        <v>20</v>
      </c>
      <c r="F185" t="str">
        <f t="shared" si="5"/>
        <v>2014-10</v>
      </c>
    </row>
    <row r="186" spans="1:6" x14ac:dyDescent="0.3">
      <c r="A186" t="s">
        <v>5523</v>
      </c>
      <c r="B186" s="2">
        <v>42635</v>
      </c>
      <c r="C186" t="s">
        <v>2069</v>
      </c>
      <c r="D186" s="1">
        <f>VLOOKUP(C186,Planilha1!$A$1:$B$795,2,FALSE)</f>
        <v>41927</v>
      </c>
      <c r="E186">
        <f t="shared" si="4"/>
        <v>23</v>
      </c>
      <c r="F186" t="str">
        <f t="shared" si="5"/>
        <v>2014-10</v>
      </c>
    </row>
    <row r="187" spans="1:6" x14ac:dyDescent="0.3">
      <c r="A187" t="s">
        <v>2068</v>
      </c>
      <c r="B187" s="2">
        <v>42817</v>
      </c>
      <c r="C187" t="s">
        <v>2069</v>
      </c>
      <c r="D187" s="1">
        <f>VLOOKUP(C187,Planilha1!$A$1:$B$795,2,FALSE)</f>
        <v>41927</v>
      </c>
      <c r="E187">
        <f t="shared" si="4"/>
        <v>29</v>
      </c>
      <c r="F187" t="str">
        <f t="shared" si="5"/>
        <v>2014-10</v>
      </c>
    </row>
    <row r="188" spans="1:6" x14ac:dyDescent="0.3">
      <c r="A188" t="s">
        <v>5686</v>
      </c>
      <c r="B188" s="2">
        <v>41962</v>
      </c>
      <c r="C188" t="s">
        <v>121</v>
      </c>
      <c r="D188" s="1">
        <f>VLOOKUP(C188,Planilha1!$A$1:$B$795,2,FALSE)</f>
        <v>41962</v>
      </c>
      <c r="E188">
        <f t="shared" si="4"/>
        <v>0</v>
      </c>
      <c r="F188" t="str">
        <f t="shared" si="5"/>
        <v>2014-11</v>
      </c>
    </row>
    <row r="189" spans="1:6" x14ac:dyDescent="0.3">
      <c r="A189" t="s">
        <v>120</v>
      </c>
      <c r="B189" s="2">
        <v>41999</v>
      </c>
      <c r="C189" t="s">
        <v>121</v>
      </c>
      <c r="D189" s="1">
        <f>VLOOKUP(C189,Planilha1!$A$1:$B$795,2,FALSE)</f>
        <v>41962</v>
      </c>
      <c r="E189">
        <f t="shared" si="4"/>
        <v>1</v>
      </c>
      <c r="F189" t="str">
        <f t="shared" si="5"/>
        <v>2014-11</v>
      </c>
    </row>
    <row r="190" spans="1:6" x14ac:dyDescent="0.3">
      <c r="A190" t="s">
        <v>1065</v>
      </c>
      <c r="B190" s="2">
        <v>42169</v>
      </c>
      <c r="C190" t="s">
        <v>121</v>
      </c>
      <c r="D190" s="1">
        <f>VLOOKUP(C190,Planilha1!$A$1:$B$795,2,FALSE)</f>
        <v>41962</v>
      </c>
      <c r="E190">
        <f t="shared" si="4"/>
        <v>7</v>
      </c>
      <c r="F190" t="str">
        <f t="shared" si="5"/>
        <v>2014-11</v>
      </c>
    </row>
    <row r="191" spans="1:6" x14ac:dyDescent="0.3">
      <c r="A191" t="s">
        <v>1030</v>
      </c>
      <c r="B191" s="2">
        <v>42189</v>
      </c>
      <c r="C191" t="s">
        <v>121</v>
      </c>
      <c r="D191" s="1">
        <f>VLOOKUP(C191,Planilha1!$A$1:$B$795,2,FALSE)</f>
        <v>41962</v>
      </c>
      <c r="E191">
        <f t="shared" si="4"/>
        <v>8</v>
      </c>
      <c r="F191" t="str">
        <f t="shared" si="5"/>
        <v>2014-11</v>
      </c>
    </row>
    <row r="192" spans="1:6" x14ac:dyDescent="0.3">
      <c r="A192" t="s">
        <v>443</v>
      </c>
      <c r="B192" s="2">
        <v>42757</v>
      </c>
      <c r="C192" t="s">
        <v>121</v>
      </c>
      <c r="D192" s="1">
        <f>VLOOKUP(C192,Planilha1!$A$1:$B$795,2,FALSE)</f>
        <v>41962</v>
      </c>
      <c r="E192">
        <f t="shared" si="4"/>
        <v>26</v>
      </c>
      <c r="F192" t="str">
        <f t="shared" si="5"/>
        <v>2014-11</v>
      </c>
    </row>
    <row r="193" spans="1:6" x14ac:dyDescent="0.3">
      <c r="A193" t="s">
        <v>443</v>
      </c>
      <c r="B193" s="2">
        <v>42757</v>
      </c>
      <c r="C193" t="s">
        <v>121</v>
      </c>
      <c r="D193" s="1">
        <f>VLOOKUP(C193,Planilha1!$A$1:$B$795,2,FALSE)</f>
        <v>41962</v>
      </c>
      <c r="E193">
        <f t="shared" si="4"/>
        <v>26</v>
      </c>
      <c r="F193" t="str">
        <f t="shared" si="5"/>
        <v>2014-11</v>
      </c>
    </row>
    <row r="194" spans="1:6" x14ac:dyDescent="0.3">
      <c r="A194" t="s">
        <v>443</v>
      </c>
      <c r="B194" s="2">
        <v>42757</v>
      </c>
      <c r="C194" t="s">
        <v>121</v>
      </c>
      <c r="D194" s="1">
        <f>VLOOKUP(C194,Planilha1!$A$1:$B$795,2,FALSE)</f>
        <v>41962</v>
      </c>
      <c r="E194">
        <f t="shared" si="4"/>
        <v>26</v>
      </c>
      <c r="F194" t="str">
        <f t="shared" si="5"/>
        <v>2014-11</v>
      </c>
    </row>
    <row r="195" spans="1:6" x14ac:dyDescent="0.3">
      <c r="A195" t="s">
        <v>443</v>
      </c>
      <c r="B195" s="2">
        <v>42757</v>
      </c>
      <c r="C195" t="s">
        <v>121</v>
      </c>
      <c r="D195" s="1">
        <f>VLOOKUP(C195,Planilha1!$A$1:$B$795,2,FALSE)</f>
        <v>41962</v>
      </c>
      <c r="E195">
        <f t="shared" ref="E195:E258" si="6">(YEAR(B195)-YEAR(D195))*12 + MONTH(B195)-MONTH(D195)</f>
        <v>26</v>
      </c>
      <c r="F195" t="str">
        <f t="shared" ref="F195:F258" si="7">TEXT(D:D,"AAAA-MM")</f>
        <v>2014-11</v>
      </c>
    </row>
    <row r="196" spans="1:6" x14ac:dyDescent="0.3">
      <c r="A196" t="s">
        <v>3389</v>
      </c>
      <c r="B196" s="2">
        <v>42855</v>
      </c>
      <c r="C196" t="s">
        <v>121</v>
      </c>
      <c r="D196" s="1">
        <f>VLOOKUP(C196,Planilha1!$A$1:$B$795,2,FALSE)</f>
        <v>41962</v>
      </c>
      <c r="E196">
        <f t="shared" si="6"/>
        <v>29</v>
      </c>
      <c r="F196" t="str">
        <f t="shared" si="7"/>
        <v>2014-11</v>
      </c>
    </row>
    <row r="197" spans="1:6" x14ac:dyDescent="0.3">
      <c r="A197" t="s">
        <v>2546</v>
      </c>
      <c r="B197" s="2">
        <v>43052</v>
      </c>
      <c r="C197" t="s">
        <v>121</v>
      </c>
      <c r="D197" s="1">
        <f>VLOOKUP(C197,Planilha1!$A$1:$B$795,2,FALSE)</f>
        <v>41962</v>
      </c>
      <c r="E197">
        <f t="shared" si="6"/>
        <v>36</v>
      </c>
      <c r="F197" t="str">
        <f t="shared" si="7"/>
        <v>2014-11</v>
      </c>
    </row>
    <row r="198" spans="1:6" x14ac:dyDescent="0.3">
      <c r="A198" t="s">
        <v>3193</v>
      </c>
      <c r="B198" s="2">
        <v>43070</v>
      </c>
      <c r="C198" t="s">
        <v>121</v>
      </c>
      <c r="D198" s="1">
        <f>VLOOKUP(C198,Planilha1!$A$1:$B$795,2,FALSE)</f>
        <v>41962</v>
      </c>
      <c r="E198">
        <f t="shared" si="6"/>
        <v>37</v>
      </c>
      <c r="F198" t="str">
        <f t="shared" si="7"/>
        <v>2014-11</v>
      </c>
    </row>
    <row r="199" spans="1:6" x14ac:dyDescent="0.3">
      <c r="A199" t="s">
        <v>3193</v>
      </c>
      <c r="B199" s="2">
        <v>43070</v>
      </c>
      <c r="C199" t="s">
        <v>121</v>
      </c>
      <c r="D199" s="1">
        <f>VLOOKUP(C199,Planilha1!$A$1:$B$795,2,FALSE)</f>
        <v>41962</v>
      </c>
      <c r="E199">
        <f t="shared" si="6"/>
        <v>37</v>
      </c>
      <c r="F199" t="str">
        <f t="shared" si="7"/>
        <v>2014-11</v>
      </c>
    </row>
    <row r="200" spans="1:6" x14ac:dyDescent="0.3">
      <c r="A200" t="s">
        <v>3563</v>
      </c>
      <c r="B200" s="2">
        <v>42344</v>
      </c>
      <c r="C200" t="s">
        <v>1628</v>
      </c>
      <c r="D200" s="1">
        <f>VLOOKUP(C200,Planilha1!$A$1:$B$795,2,FALSE)</f>
        <v>42344</v>
      </c>
      <c r="E200">
        <f t="shared" si="6"/>
        <v>0</v>
      </c>
      <c r="F200" t="str">
        <f t="shared" si="7"/>
        <v>2015-12</v>
      </c>
    </row>
    <row r="201" spans="1:6" x14ac:dyDescent="0.3">
      <c r="A201" t="s">
        <v>5645</v>
      </c>
      <c r="B201" s="2">
        <v>42483</v>
      </c>
      <c r="C201" t="s">
        <v>1628</v>
      </c>
      <c r="D201" s="1">
        <f>VLOOKUP(C201,Planilha1!$A$1:$B$795,2,FALSE)</f>
        <v>42344</v>
      </c>
      <c r="E201">
        <f t="shared" si="6"/>
        <v>4</v>
      </c>
      <c r="F201" t="str">
        <f t="shared" si="7"/>
        <v>2015-12</v>
      </c>
    </row>
    <row r="202" spans="1:6" x14ac:dyDescent="0.3">
      <c r="A202" t="s">
        <v>5645</v>
      </c>
      <c r="B202" s="2">
        <v>42483</v>
      </c>
      <c r="C202" t="s">
        <v>1628</v>
      </c>
      <c r="D202" s="1">
        <f>VLOOKUP(C202,Planilha1!$A$1:$B$795,2,FALSE)</f>
        <v>42344</v>
      </c>
      <c r="E202">
        <f t="shared" si="6"/>
        <v>4</v>
      </c>
      <c r="F202" t="str">
        <f t="shared" si="7"/>
        <v>2015-12</v>
      </c>
    </row>
    <row r="203" spans="1:6" x14ac:dyDescent="0.3">
      <c r="A203" t="s">
        <v>2369</v>
      </c>
      <c r="B203" s="2">
        <v>42496</v>
      </c>
      <c r="C203" t="s">
        <v>1628</v>
      </c>
      <c r="D203" s="1">
        <f>VLOOKUP(C203,Planilha1!$A$1:$B$795,2,FALSE)</f>
        <v>42344</v>
      </c>
      <c r="E203">
        <f t="shared" si="6"/>
        <v>5</v>
      </c>
      <c r="F203" t="str">
        <f t="shared" si="7"/>
        <v>2015-12</v>
      </c>
    </row>
    <row r="204" spans="1:6" x14ac:dyDescent="0.3">
      <c r="A204" t="s">
        <v>2369</v>
      </c>
      <c r="B204" s="2">
        <v>42496</v>
      </c>
      <c r="C204" t="s">
        <v>1628</v>
      </c>
      <c r="D204" s="1">
        <f>VLOOKUP(C204,Planilha1!$A$1:$B$795,2,FALSE)</f>
        <v>42344</v>
      </c>
      <c r="E204">
        <f t="shared" si="6"/>
        <v>5</v>
      </c>
      <c r="F204" t="str">
        <f t="shared" si="7"/>
        <v>2015-12</v>
      </c>
    </row>
    <row r="205" spans="1:6" x14ac:dyDescent="0.3">
      <c r="A205" t="s">
        <v>1822</v>
      </c>
      <c r="B205" s="2">
        <v>42512</v>
      </c>
      <c r="C205" t="s">
        <v>1628</v>
      </c>
      <c r="D205" s="1">
        <f>VLOOKUP(C205,Planilha1!$A$1:$B$795,2,FALSE)</f>
        <v>42344</v>
      </c>
      <c r="E205">
        <f t="shared" si="6"/>
        <v>5</v>
      </c>
      <c r="F205" t="str">
        <f t="shared" si="7"/>
        <v>2015-12</v>
      </c>
    </row>
    <row r="206" spans="1:6" x14ac:dyDescent="0.3">
      <c r="A206" t="s">
        <v>1822</v>
      </c>
      <c r="B206" s="2">
        <v>42512</v>
      </c>
      <c r="C206" t="s">
        <v>1628</v>
      </c>
      <c r="D206" s="1">
        <f>VLOOKUP(C206,Planilha1!$A$1:$B$795,2,FALSE)</f>
        <v>42344</v>
      </c>
      <c r="E206">
        <f t="shared" si="6"/>
        <v>5</v>
      </c>
      <c r="F206" t="str">
        <f t="shared" si="7"/>
        <v>2015-12</v>
      </c>
    </row>
    <row r="207" spans="1:6" x14ac:dyDescent="0.3">
      <c r="A207" t="s">
        <v>1822</v>
      </c>
      <c r="B207" s="2">
        <v>42512</v>
      </c>
      <c r="C207" t="s">
        <v>1628</v>
      </c>
      <c r="D207" s="1">
        <f>VLOOKUP(C207,Planilha1!$A$1:$B$795,2,FALSE)</f>
        <v>42344</v>
      </c>
      <c r="E207">
        <f t="shared" si="6"/>
        <v>5</v>
      </c>
      <c r="F207" t="str">
        <f t="shared" si="7"/>
        <v>2015-12</v>
      </c>
    </row>
    <row r="208" spans="1:6" x14ac:dyDescent="0.3">
      <c r="A208" t="s">
        <v>1822</v>
      </c>
      <c r="B208" s="2">
        <v>42512</v>
      </c>
      <c r="C208" t="s">
        <v>1628</v>
      </c>
      <c r="D208" s="1">
        <f>VLOOKUP(C208,Planilha1!$A$1:$B$795,2,FALSE)</f>
        <v>42344</v>
      </c>
      <c r="E208">
        <f t="shared" si="6"/>
        <v>5</v>
      </c>
      <c r="F208" t="str">
        <f t="shared" si="7"/>
        <v>2015-12</v>
      </c>
    </row>
    <row r="209" spans="1:6" x14ac:dyDescent="0.3">
      <c r="A209" t="s">
        <v>1822</v>
      </c>
      <c r="B209" s="2">
        <v>42512</v>
      </c>
      <c r="C209" t="s">
        <v>1628</v>
      </c>
      <c r="D209" s="1">
        <f>VLOOKUP(C209,Planilha1!$A$1:$B$795,2,FALSE)</f>
        <v>42344</v>
      </c>
      <c r="E209">
        <f t="shared" si="6"/>
        <v>5</v>
      </c>
      <c r="F209" t="str">
        <f t="shared" si="7"/>
        <v>2015-12</v>
      </c>
    </row>
    <row r="210" spans="1:6" x14ac:dyDescent="0.3">
      <c r="A210" t="s">
        <v>1822</v>
      </c>
      <c r="B210" s="2">
        <v>42512</v>
      </c>
      <c r="C210" t="s">
        <v>1628</v>
      </c>
      <c r="D210" s="1">
        <f>VLOOKUP(C210,Planilha1!$A$1:$B$795,2,FALSE)</f>
        <v>42344</v>
      </c>
      <c r="E210">
        <f t="shared" si="6"/>
        <v>5</v>
      </c>
      <c r="F210" t="str">
        <f t="shared" si="7"/>
        <v>2015-12</v>
      </c>
    </row>
    <row r="211" spans="1:6" x14ac:dyDescent="0.3">
      <c r="A211" t="s">
        <v>4853</v>
      </c>
      <c r="B211" s="2">
        <v>42849</v>
      </c>
      <c r="C211" t="s">
        <v>1628</v>
      </c>
      <c r="D211" s="1">
        <f>VLOOKUP(C211,Planilha1!$A$1:$B$795,2,FALSE)</f>
        <v>42344</v>
      </c>
      <c r="E211">
        <f t="shared" si="6"/>
        <v>16</v>
      </c>
      <c r="F211" t="str">
        <f t="shared" si="7"/>
        <v>2015-12</v>
      </c>
    </row>
    <row r="212" spans="1:6" x14ac:dyDescent="0.3">
      <c r="A212" t="s">
        <v>4853</v>
      </c>
      <c r="B212" s="2">
        <v>42849</v>
      </c>
      <c r="C212" t="s">
        <v>1628</v>
      </c>
      <c r="D212" s="1">
        <f>VLOOKUP(C212,Planilha1!$A$1:$B$795,2,FALSE)</f>
        <v>42344</v>
      </c>
      <c r="E212">
        <f t="shared" si="6"/>
        <v>16</v>
      </c>
      <c r="F212" t="str">
        <f t="shared" si="7"/>
        <v>2015-12</v>
      </c>
    </row>
    <row r="213" spans="1:6" x14ac:dyDescent="0.3">
      <c r="A213" t="s">
        <v>2679</v>
      </c>
      <c r="B213" s="2">
        <v>43057</v>
      </c>
      <c r="C213" t="s">
        <v>1628</v>
      </c>
      <c r="D213" s="1">
        <f>VLOOKUP(C213,Planilha1!$A$1:$B$795,2,FALSE)</f>
        <v>42344</v>
      </c>
      <c r="E213">
        <f t="shared" si="6"/>
        <v>23</v>
      </c>
      <c r="F213" t="str">
        <f t="shared" si="7"/>
        <v>2015-12</v>
      </c>
    </row>
    <row r="214" spans="1:6" x14ac:dyDescent="0.3">
      <c r="A214" t="s">
        <v>2679</v>
      </c>
      <c r="B214" s="2">
        <v>43057</v>
      </c>
      <c r="C214" t="s">
        <v>1628</v>
      </c>
      <c r="D214" s="1">
        <f>VLOOKUP(C214,Planilha1!$A$1:$B$795,2,FALSE)</f>
        <v>42344</v>
      </c>
      <c r="E214">
        <f t="shared" si="6"/>
        <v>23</v>
      </c>
      <c r="F214" t="str">
        <f t="shared" si="7"/>
        <v>2015-12</v>
      </c>
    </row>
    <row r="215" spans="1:6" x14ac:dyDescent="0.3">
      <c r="A215" t="s">
        <v>1627</v>
      </c>
      <c r="B215" s="2">
        <v>43058</v>
      </c>
      <c r="C215" t="s">
        <v>1628</v>
      </c>
      <c r="D215" s="1">
        <f>VLOOKUP(C215,Planilha1!$A$1:$B$795,2,FALSE)</f>
        <v>42344</v>
      </c>
      <c r="E215">
        <f t="shared" si="6"/>
        <v>23</v>
      </c>
      <c r="F215" t="str">
        <f t="shared" si="7"/>
        <v>2015-12</v>
      </c>
    </row>
    <row r="216" spans="1:6" x14ac:dyDescent="0.3">
      <c r="A216" t="s">
        <v>4531</v>
      </c>
      <c r="B216" s="2">
        <v>41769</v>
      </c>
      <c r="C216" t="s">
        <v>712</v>
      </c>
      <c r="D216" s="1">
        <f>VLOOKUP(C216,Planilha1!$A$1:$B$795,2,FALSE)</f>
        <v>41769</v>
      </c>
      <c r="E216">
        <f t="shared" si="6"/>
        <v>0</v>
      </c>
      <c r="F216" t="str">
        <f t="shared" si="7"/>
        <v>2014-05</v>
      </c>
    </row>
    <row r="217" spans="1:6" x14ac:dyDescent="0.3">
      <c r="A217" t="s">
        <v>4531</v>
      </c>
      <c r="B217" s="2">
        <v>41769</v>
      </c>
      <c r="C217" t="s">
        <v>712</v>
      </c>
      <c r="D217" s="1">
        <f>VLOOKUP(C217,Planilha1!$A$1:$B$795,2,FALSE)</f>
        <v>41769</v>
      </c>
      <c r="E217">
        <f t="shared" si="6"/>
        <v>0</v>
      </c>
      <c r="F217" t="str">
        <f t="shared" si="7"/>
        <v>2014-05</v>
      </c>
    </row>
    <row r="218" spans="1:6" x14ac:dyDescent="0.3">
      <c r="A218" t="s">
        <v>2336</v>
      </c>
      <c r="B218" s="2">
        <v>41894</v>
      </c>
      <c r="C218" t="s">
        <v>712</v>
      </c>
      <c r="D218" s="1">
        <f>VLOOKUP(C218,Planilha1!$A$1:$B$795,2,FALSE)</f>
        <v>41769</v>
      </c>
      <c r="E218">
        <f t="shared" si="6"/>
        <v>4</v>
      </c>
      <c r="F218" t="str">
        <f t="shared" si="7"/>
        <v>2014-05</v>
      </c>
    </row>
    <row r="219" spans="1:6" x14ac:dyDescent="0.3">
      <c r="A219" t="s">
        <v>711</v>
      </c>
      <c r="B219" s="2">
        <v>42290</v>
      </c>
      <c r="C219" t="s">
        <v>712</v>
      </c>
      <c r="D219" s="1">
        <f>VLOOKUP(C219,Planilha1!$A$1:$B$795,2,FALSE)</f>
        <v>41769</v>
      </c>
      <c r="E219">
        <f t="shared" si="6"/>
        <v>17</v>
      </c>
      <c r="F219" t="str">
        <f t="shared" si="7"/>
        <v>2014-05</v>
      </c>
    </row>
    <row r="220" spans="1:6" x14ac:dyDescent="0.3">
      <c r="A220" t="s">
        <v>711</v>
      </c>
      <c r="B220" s="2">
        <v>42290</v>
      </c>
      <c r="C220" t="s">
        <v>712</v>
      </c>
      <c r="D220" s="1">
        <f>VLOOKUP(C220,Planilha1!$A$1:$B$795,2,FALSE)</f>
        <v>41769</v>
      </c>
      <c r="E220">
        <f t="shared" si="6"/>
        <v>17</v>
      </c>
      <c r="F220" t="str">
        <f t="shared" si="7"/>
        <v>2014-05</v>
      </c>
    </row>
    <row r="221" spans="1:6" x14ac:dyDescent="0.3">
      <c r="A221" t="s">
        <v>2089</v>
      </c>
      <c r="B221" s="2">
        <v>42684</v>
      </c>
      <c r="C221" t="s">
        <v>712</v>
      </c>
      <c r="D221" s="1">
        <f>VLOOKUP(C221,Planilha1!$A$1:$B$795,2,FALSE)</f>
        <v>41769</v>
      </c>
      <c r="E221">
        <f t="shared" si="6"/>
        <v>30</v>
      </c>
      <c r="F221" t="str">
        <f t="shared" si="7"/>
        <v>2014-05</v>
      </c>
    </row>
    <row r="222" spans="1:6" x14ac:dyDescent="0.3">
      <c r="A222" t="s">
        <v>2089</v>
      </c>
      <c r="B222" s="2">
        <v>42684</v>
      </c>
      <c r="C222" t="s">
        <v>712</v>
      </c>
      <c r="D222" s="1">
        <f>VLOOKUP(C222,Planilha1!$A$1:$B$795,2,FALSE)</f>
        <v>41769</v>
      </c>
      <c r="E222">
        <f t="shared" si="6"/>
        <v>30</v>
      </c>
      <c r="F222" t="str">
        <f t="shared" si="7"/>
        <v>2014-05</v>
      </c>
    </row>
    <row r="223" spans="1:6" x14ac:dyDescent="0.3">
      <c r="A223" t="s">
        <v>19</v>
      </c>
      <c r="B223" s="2">
        <v>41772</v>
      </c>
      <c r="C223" t="s">
        <v>20</v>
      </c>
      <c r="D223" s="1">
        <f>VLOOKUP(C223,Planilha1!$A$1:$B$795,2,FALSE)</f>
        <v>41772</v>
      </c>
      <c r="E223">
        <f t="shared" si="6"/>
        <v>0</v>
      </c>
      <c r="F223" t="str">
        <f t="shared" si="7"/>
        <v>2014-05</v>
      </c>
    </row>
    <row r="224" spans="1:6" x14ac:dyDescent="0.3">
      <c r="A224" t="s">
        <v>4473</v>
      </c>
      <c r="B224" s="2">
        <v>41843</v>
      </c>
      <c r="C224" t="s">
        <v>20</v>
      </c>
      <c r="D224" s="1">
        <f>VLOOKUP(C224,Planilha1!$A$1:$B$795,2,FALSE)</f>
        <v>41772</v>
      </c>
      <c r="E224">
        <f t="shared" si="6"/>
        <v>2</v>
      </c>
      <c r="F224" t="str">
        <f t="shared" si="7"/>
        <v>2014-05</v>
      </c>
    </row>
    <row r="225" spans="1:6" x14ac:dyDescent="0.3">
      <c r="A225" t="s">
        <v>4765</v>
      </c>
      <c r="B225" s="2">
        <v>42267</v>
      </c>
      <c r="C225" t="s">
        <v>20</v>
      </c>
      <c r="D225" s="1">
        <f>VLOOKUP(C225,Planilha1!$A$1:$B$795,2,FALSE)</f>
        <v>41772</v>
      </c>
      <c r="E225">
        <f t="shared" si="6"/>
        <v>16</v>
      </c>
      <c r="F225" t="str">
        <f t="shared" si="7"/>
        <v>2014-05</v>
      </c>
    </row>
    <row r="226" spans="1:6" x14ac:dyDescent="0.3">
      <c r="A226" t="s">
        <v>4460</v>
      </c>
      <c r="B226" s="2">
        <v>42626</v>
      </c>
      <c r="C226" t="s">
        <v>20</v>
      </c>
      <c r="D226" s="1">
        <f>VLOOKUP(C226,Planilha1!$A$1:$B$795,2,FALSE)</f>
        <v>41772</v>
      </c>
      <c r="E226">
        <f t="shared" si="6"/>
        <v>28</v>
      </c>
      <c r="F226" t="str">
        <f t="shared" si="7"/>
        <v>2014-05</v>
      </c>
    </row>
    <row r="227" spans="1:6" x14ac:dyDescent="0.3">
      <c r="A227" t="s">
        <v>4460</v>
      </c>
      <c r="B227" s="2">
        <v>42626</v>
      </c>
      <c r="C227" t="s">
        <v>20</v>
      </c>
      <c r="D227" s="1">
        <f>VLOOKUP(C227,Planilha1!$A$1:$B$795,2,FALSE)</f>
        <v>41772</v>
      </c>
      <c r="E227">
        <f t="shared" si="6"/>
        <v>28</v>
      </c>
      <c r="F227" t="str">
        <f t="shared" si="7"/>
        <v>2014-05</v>
      </c>
    </row>
    <row r="228" spans="1:6" x14ac:dyDescent="0.3">
      <c r="A228" t="s">
        <v>4460</v>
      </c>
      <c r="B228" s="2">
        <v>42626</v>
      </c>
      <c r="C228" t="s">
        <v>20</v>
      </c>
      <c r="D228" s="1">
        <f>VLOOKUP(C228,Planilha1!$A$1:$B$795,2,FALSE)</f>
        <v>41772</v>
      </c>
      <c r="E228">
        <f t="shared" si="6"/>
        <v>28</v>
      </c>
      <c r="F228" t="str">
        <f t="shared" si="7"/>
        <v>2014-05</v>
      </c>
    </row>
    <row r="229" spans="1:6" x14ac:dyDescent="0.3">
      <c r="A229" t="s">
        <v>4460</v>
      </c>
      <c r="B229" s="2">
        <v>42626</v>
      </c>
      <c r="C229" t="s">
        <v>20</v>
      </c>
      <c r="D229" s="1">
        <f>VLOOKUP(C229,Planilha1!$A$1:$B$795,2,FALSE)</f>
        <v>41772</v>
      </c>
      <c r="E229">
        <f t="shared" si="6"/>
        <v>28</v>
      </c>
      <c r="F229" t="str">
        <f t="shared" si="7"/>
        <v>2014-05</v>
      </c>
    </row>
    <row r="230" spans="1:6" x14ac:dyDescent="0.3">
      <c r="A230" t="s">
        <v>4460</v>
      </c>
      <c r="B230" s="2">
        <v>42626</v>
      </c>
      <c r="C230" t="s">
        <v>20</v>
      </c>
      <c r="D230" s="1">
        <f>VLOOKUP(C230,Planilha1!$A$1:$B$795,2,FALSE)</f>
        <v>41772</v>
      </c>
      <c r="E230">
        <f t="shared" si="6"/>
        <v>28</v>
      </c>
      <c r="F230" t="str">
        <f t="shared" si="7"/>
        <v>2014-05</v>
      </c>
    </row>
    <row r="231" spans="1:6" x14ac:dyDescent="0.3">
      <c r="A231" t="s">
        <v>4460</v>
      </c>
      <c r="B231" s="2">
        <v>42626</v>
      </c>
      <c r="C231" t="s">
        <v>20</v>
      </c>
      <c r="D231" s="1">
        <f>VLOOKUP(C231,Planilha1!$A$1:$B$795,2,FALSE)</f>
        <v>41772</v>
      </c>
      <c r="E231">
        <f t="shared" si="6"/>
        <v>28</v>
      </c>
      <c r="F231" t="str">
        <f t="shared" si="7"/>
        <v>2014-05</v>
      </c>
    </row>
    <row r="232" spans="1:6" x14ac:dyDescent="0.3">
      <c r="A232" t="s">
        <v>4460</v>
      </c>
      <c r="B232" s="2">
        <v>42626</v>
      </c>
      <c r="C232" t="s">
        <v>20</v>
      </c>
      <c r="D232" s="1">
        <f>VLOOKUP(C232,Planilha1!$A$1:$B$795,2,FALSE)</f>
        <v>41772</v>
      </c>
      <c r="E232">
        <f t="shared" si="6"/>
        <v>28</v>
      </c>
      <c r="F232" t="str">
        <f t="shared" si="7"/>
        <v>2014-05</v>
      </c>
    </row>
    <row r="233" spans="1:6" x14ac:dyDescent="0.3">
      <c r="A233" t="s">
        <v>4460</v>
      </c>
      <c r="B233" s="2">
        <v>42626</v>
      </c>
      <c r="C233" t="s">
        <v>20</v>
      </c>
      <c r="D233" s="1">
        <f>VLOOKUP(C233,Planilha1!$A$1:$B$795,2,FALSE)</f>
        <v>41772</v>
      </c>
      <c r="E233">
        <f t="shared" si="6"/>
        <v>28</v>
      </c>
      <c r="F233" t="str">
        <f t="shared" si="7"/>
        <v>2014-05</v>
      </c>
    </row>
    <row r="234" spans="1:6" x14ac:dyDescent="0.3">
      <c r="A234" t="s">
        <v>4460</v>
      </c>
      <c r="B234" s="2">
        <v>42626</v>
      </c>
      <c r="C234" t="s">
        <v>20</v>
      </c>
      <c r="D234" s="1">
        <f>VLOOKUP(C234,Planilha1!$A$1:$B$795,2,FALSE)</f>
        <v>41772</v>
      </c>
      <c r="E234">
        <f t="shared" si="6"/>
        <v>28</v>
      </c>
      <c r="F234" t="str">
        <f t="shared" si="7"/>
        <v>2014-05</v>
      </c>
    </row>
    <row r="235" spans="1:6" x14ac:dyDescent="0.3">
      <c r="A235" t="s">
        <v>4460</v>
      </c>
      <c r="B235" s="2">
        <v>42626</v>
      </c>
      <c r="C235" t="s">
        <v>20</v>
      </c>
      <c r="D235" s="1">
        <f>VLOOKUP(C235,Planilha1!$A$1:$B$795,2,FALSE)</f>
        <v>41772</v>
      </c>
      <c r="E235">
        <f t="shared" si="6"/>
        <v>28</v>
      </c>
      <c r="F235" t="str">
        <f t="shared" si="7"/>
        <v>2014-05</v>
      </c>
    </row>
    <row r="236" spans="1:6" x14ac:dyDescent="0.3">
      <c r="A236" t="s">
        <v>3066</v>
      </c>
      <c r="B236" s="2">
        <v>42821</v>
      </c>
      <c r="C236" t="s">
        <v>20</v>
      </c>
      <c r="D236" s="1">
        <f>VLOOKUP(C236,Planilha1!$A$1:$B$795,2,FALSE)</f>
        <v>41772</v>
      </c>
      <c r="E236">
        <f t="shared" si="6"/>
        <v>34</v>
      </c>
      <c r="F236" t="str">
        <f t="shared" si="7"/>
        <v>2014-05</v>
      </c>
    </row>
    <row r="237" spans="1:6" x14ac:dyDescent="0.3">
      <c r="A237" t="s">
        <v>1921</v>
      </c>
      <c r="B237" s="2">
        <v>41755</v>
      </c>
      <c r="C237" t="s">
        <v>1922</v>
      </c>
      <c r="D237" s="1">
        <f>VLOOKUP(C237,Planilha1!$A$1:$B$795,2,FALSE)</f>
        <v>41755</v>
      </c>
      <c r="E237">
        <f t="shared" si="6"/>
        <v>0</v>
      </c>
      <c r="F237" t="str">
        <f t="shared" si="7"/>
        <v>2014-04</v>
      </c>
    </row>
    <row r="238" spans="1:6" x14ac:dyDescent="0.3">
      <c r="A238" t="s">
        <v>1921</v>
      </c>
      <c r="B238" s="2">
        <v>41755</v>
      </c>
      <c r="C238" t="s">
        <v>1922</v>
      </c>
      <c r="D238" s="1">
        <f>VLOOKUP(C238,Planilha1!$A$1:$B$795,2,FALSE)</f>
        <v>41755</v>
      </c>
      <c r="E238">
        <f t="shared" si="6"/>
        <v>0</v>
      </c>
      <c r="F238" t="str">
        <f t="shared" si="7"/>
        <v>2014-04</v>
      </c>
    </row>
    <row r="239" spans="1:6" x14ac:dyDescent="0.3">
      <c r="A239" t="s">
        <v>4258</v>
      </c>
      <c r="B239" s="2">
        <v>42327</v>
      </c>
      <c r="C239" t="s">
        <v>1922</v>
      </c>
      <c r="D239" s="1">
        <f>VLOOKUP(C239,Planilha1!$A$1:$B$795,2,FALSE)</f>
        <v>41755</v>
      </c>
      <c r="E239">
        <f t="shared" si="6"/>
        <v>19</v>
      </c>
      <c r="F239" t="str">
        <f t="shared" si="7"/>
        <v>2014-04</v>
      </c>
    </row>
    <row r="240" spans="1:6" x14ac:dyDescent="0.3">
      <c r="A240" t="s">
        <v>2811</v>
      </c>
      <c r="B240" s="2">
        <v>42709</v>
      </c>
      <c r="C240" t="s">
        <v>1922</v>
      </c>
      <c r="D240" s="1">
        <f>VLOOKUP(C240,Planilha1!$A$1:$B$795,2,FALSE)</f>
        <v>41755</v>
      </c>
      <c r="E240">
        <f t="shared" si="6"/>
        <v>32</v>
      </c>
      <c r="F240" t="str">
        <f t="shared" si="7"/>
        <v>2014-04</v>
      </c>
    </row>
    <row r="241" spans="1:6" x14ac:dyDescent="0.3">
      <c r="A241" t="s">
        <v>2493</v>
      </c>
      <c r="B241" s="2">
        <v>42981</v>
      </c>
      <c r="C241" t="s">
        <v>1922</v>
      </c>
      <c r="D241" s="1">
        <f>VLOOKUP(C241,Planilha1!$A$1:$B$795,2,FALSE)</f>
        <v>41755</v>
      </c>
      <c r="E241">
        <f t="shared" si="6"/>
        <v>41</v>
      </c>
      <c r="F241" t="str">
        <f t="shared" si="7"/>
        <v>2014-04</v>
      </c>
    </row>
    <row r="242" spans="1:6" x14ac:dyDescent="0.3">
      <c r="A242" t="s">
        <v>3847</v>
      </c>
      <c r="B242" s="2">
        <v>42585</v>
      </c>
      <c r="C242" t="s">
        <v>2909</v>
      </c>
      <c r="D242" s="1">
        <f>VLOOKUP(C242,Planilha1!$A$1:$B$795,2,FALSE)</f>
        <v>42585</v>
      </c>
      <c r="E242">
        <f t="shared" si="6"/>
        <v>0</v>
      </c>
      <c r="F242" t="str">
        <f t="shared" si="7"/>
        <v>2016-08</v>
      </c>
    </row>
    <row r="243" spans="1:6" x14ac:dyDescent="0.3">
      <c r="A243" t="s">
        <v>3847</v>
      </c>
      <c r="B243" s="2">
        <v>42585</v>
      </c>
      <c r="C243" t="s">
        <v>2909</v>
      </c>
      <c r="D243" s="1">
        <f>VLOOKUP(C243,Planilha1!$A$1:$B$795,2,FALSE)</f>
        <v>42585</v>
      </c>
      <c r="E243">
        <f t="shared" si="6"/>
        <v>0</v>
      </c>
      <c r="F243" t="str">
        <f t="shared" si="7"/>
        <v>2016-08</v>
      </c>
    </row>
    <row r="244" spans="1:6" x14ac:dyDescent="0.3">
      <c r="A244" t="s">
        <v>2908</v>
      </c>
      <c r="B244" s="2">
        <v>43079</v>
      </c>
      <c r="C244" t="s">
        <v>2909</v>
      </c>
      <c r="D244" s="1">
        <f>VLOOKUP(C244,Planilha1!$A$1:$B$795,2,FALSE)</f>
        <v>42585</v>
      </c>
      <c r="E244">
        <f t="shared" si="6"/>
        <v>16</v>
      </c>
      <c r="F244" t="str">
        <f t="shared" si="7"/>
        <v>2016-08</v>
      </c>
    </row>
    <row r="245" spans="1:6" x14ac:dyDescent="0.3">
      <c r="A245" t="s">
        <v>2908</v>
      </c>
      <c r="B245" s="2">
        <v>43079</v>
      </c>
      <c r="C245" t="s">
        <v>2909</v>
      </c>
      <c r="D245" s="1">
        <f>VLOOKUP(C245,Planilha1!$A$1:$B$795,2,FALSE)</f>
        <v>42585</v>
      </c>
      <c r="E245">
        <f t="shared" si="6"/>
        <v>16</v>
      </c>
      <c r="F245" t="str">
        <f t="shared" si="7"/>
        <v>2016-08</v>
      </c>
    </row>
    <row r="246" spans="1:6" x14ac:dyDescent="0.3">
      <c r="A246" t="s">
        <v>4623</v>
      </c>
      <c r="B246" s="2">
        <v>43087</v>
      </c>
      <c r="C246" t="s">
        <v>2909</v>
      </c>
      <c r="D246" s="1">
        <f>VLOOKUP(C246,Planilha1!$A$1:$B$795,2,FALSE)</f>
        <v>42585</v>
      </c>
      <c r="E246">
        <f t="shared" si="6"/>
        <v>16</v>
      </c>
      <c r="F246" t="str">
        <f t="shared" si="7"/>
        <v>2016-08</v>
      </c>
    </row>
    <row r="247" spans="1:6" x14ac:dyDescent="0.3">
      <c r="A247" t="s">
        <v>3863</v>
      </c>
      <c r="B247" s="2">
        <v>43091</v>
      </c>
      <c r="C247" t="s">
        <v>2909</v>
      </c>
      <c r="D247" s="1">
        <f>VLOOKUP(C247,Planilha1!$A$1:$B$795,2,FALSE)</f>
        <v>42585</v>
      </c>
      <c r="E247">
        <f t="shared" si="6"/>
        <v>16</v>
      </c>
      <c r="F247" t="str">
        <f t="shared" si="7"/>
        <v>2016-08</v>
      </c>
    </row>
    <row r="248" spans="1:6" x14ac:dyDescent="0.3">
      <c r="A248" t="s">
        <v>3863</v>
      </c>
      <c r="B248" s="2">
        <v>43091</v>
      </c>
      <c r="C248" t="s">
        <v>2909</v>
      </c>
      <c r="D248" s="1">
        <f>VLOOKUP(C248,Planilha1!$A$1:$B$795,2,FALSE)</f>
        <v>42585</v>
      </c>
      <c r="E248">
        <f t="shared" si="6"/>
        <v>16</v>
      </c>
      <c r="F248" t="str">
        <f t="shared" si="7"/>
        <v>2016-08</v>
      </c>
    </row>
    <row r="249" spans="1:6" x14ac:dyDescent="0.3">
      <c r="A249" t="s">
        <v>3863</v>
      </c>
      <c r="B249" s="2">
        <v>43091</v>
      </c>
      <c r="C249" t="s">
        <v>2909</v>
      </c>
      <c r="D249" s="1">
        <f>VLOOKUP(C249,Planilha1!$A$1:$B$795,2,FALSE)</f>
        <v>42585</v>
      </c>
      <c r="E249">
        <f t="shared" si="6"/>
        <v>16</v>
      </c>
      <c r="F249" t="str">
        <f t="shared" si="7"/>
        <v>2016-08</v>
      </c>
    </row>
    <row r="250" spans="1:6" x14ac:dyDescent="0.3">
      <c r="A250" t="s">
        <v>4333</v>
      </c>
      <c r="B250" s="2">
        <v>43091</v>
      </c>
      <c r="C250" t="s">
        <v>2909</v>
      </c>
      <c r="D250" s="1">
        <f>VLOOKUP(C250,Planilha1!$A$1:$B$795,2,FALSE)</f>
        <v>42585</v>
      </c>
      <c r="E250">
        <f t="shared" si="6"/>
        <v>16</v>
      </c>
      <c r="F250" t="str">
        <f t="shared" si="7"/>
        <v>2016-08</v>
      </c>
    </row>
    <row r="251" spans="1:6" x14ac:dyDescent="0.3">
      <c r="A251" t="s">
        <v>4681</v>
      </c>
      <c r="B251" s="2">
        <v>41748</v>
      </c>
      <c r="C251" t="s">
        <v>869</v>
      </c>
      <c r="D251" s="1">
        <f>VLOOKUP(C251,Planilha1!$A$1:$B$795,2,FALSE)</f>
        <v>41748</v>
      </c>
      <c r="E251">
        <f t="shared" si="6"/>
        <v>0</v>
      </c>
      <c r="F251" t="str">
        <f t="shared" si="7"/>
        <v>2014-04</v>
      </c>
    </row>
    <row r="252" spans="1:6" x14ac:dyDescent="0.3">
      <c r="A252" t="s">
        <v>4681</v>
      </c>
      <c r="B252" s="2">
        <v>41748</v>
      </c>
      <c r="C252" t="s">
        <v>869</v>
      </c>
      <c r="D252" s="1">
        <f>VLOOKUP(C252,Planilha1!$A$1:$B$795,2,FALSE)</f>
        <v>41748</v>
      </c>
      <c r="E252">
        <f t="shared" si="6"/>
        <v>0</v>
      </c>
      <c r="F252" t="str">
        <f t="shared" si="7"/>
        <v>2014-04</v>
      </c>
    </row>
    <row r="253" spans="1:6" x14ac:dyDescent="0.3">
      <c r="A253" t="s">
        <v>3226</v>
      </c>
      <c r="B253" s="2">
        <v>41885</v>
      </c>
      <c r="C253" t="s">
        <v>869</v>
      </c>
      <c r="D253" s="1">
        <f>VLOOKUP(C253,Planilha1!$A$1:$B$795,2,FALSE)</f>
        <v>41748</v>
      </c>
      <c r="E253">
        <f t="shared" si="6"/>
        <v>5</v>
      </c>
      <c r="F253" t="str">
        <f t="shared" si="7"/>
        <v>2014-04</v>
      </c>
    </row>
    <row r="254" spans="1:6" x14ac:dyDescent="0.3">
      <c r="A254" t="s">
        <v>868</v>
      </c>
      <c r="B254" s="2">
        <v>42694</v>
      </c>
      <c r="C254" t="s">
        <v>869</v>
      </c>
      <c r="D254" s="1">
        <f>VLOOKUP(C254,Planilha1!$A$1:$B$795,2,FALSE)</f>
        <v>41748</v>
      </c>
      <c r="E254">
        <f t="shared" si="6"/>
        <v>31</v>
      </c>
      <c r="F254" t="str">
        <f t="shared" si="7"/>
        <v>2014-04</v>
      </c>
    </row>
    <row r="255" spans="1:6" x14ac:dyDescent="0.3">
      <c r="A255" t="s">
        <v>868</v>
      </c>
      <c r="B255" s="2">
        <v>42694</v>
      </c>
      <c r="C255" t="s">
        <v>869</v>
      </c>
      <c r="D255" s="1">
        <f>VLOOKUP(C255,Planilha1!$A$1:$B$795,2,FALSE)</f>
        <v>41748</v>
      </c>
      <c r="E255">
        <f t="shared" si="6"/>
        <v>31</v>
      </c>
      <c r="F255" t="str">
        <f t="shared" si="7"/>
        <v>2014-04</v>
      </c>
    </row>
    <row r="256" spans="1:6" x14ac:dyDescent="0.3">
      <c r="A256" t="s">
        <v>868</v>
      </c>
      <c r="B256" s="2">
        <v>42694</v>
      </c>
      <c r="C256" t="s">
        <v>869</v>
      </c>
      <c r="D256" s="1">
        <f>VLOOKUP(C256,Planilha1!$A$1:$B$795,2,FALSE)</f>
        <v>41748</v>
      </c>
      <c r="E256">
        <f t="shared" si="6"/>
        <v>31</v>
      </c>
      <c r="F256" t="str">
        <f t="shared" si="7"/>
        <v>2014-04</v>
      </c>
    </row>
    <row r="257" spans="1:6" x14ac:dyDescent="0.3">
      <c r="A257" t="s">
        <v>1659</v>
      </c>
      <c r="B257" s="2">
        <v>42705</v>
      </c>
      <c r="C257" t="s">
        <v>869</v>
      </c>
      <c r="D257" s="1">
        <f>VLOOKUP(C257,Planilha1!$A$1:$B$795,2,FALSE)</f>
        <v>41748</v>
      </c>
      <c r="E257">
        <f t="shared" si="6"/>
        <v>32</v>
      </c>
      <c r="F257" t="str">
        <f t="shared" si="7"/>
        <v>2014-04</v>
      </c>
    </row>
    <row r="258" spans="1:6" x14ac:dyDescent="0.3">
      <c r="A258" t="s">
        <v>3763</v>
      </c>
      <c r="B258" s="2">
        <v>42985</v>
      </c>
      <c r="C258" t="s">
        <v>869</v>
      </c>
      <c r="D258" s="1">
        <f>VLOOKUP(C258,Planilha1!$A$1:$B$795,2,FALSE)</f>
        <v>41748</v>
      </c>
      <c r="E258">
        <f t="shared" si="6"/>
        <v>41</v>
      </c>
      <c r="F258" t="str">
        <f t="shared" si="7"/>
        <v>2014-04</v>
      </c>
    </row>
    <row r="259" spans="1:6" x14ac:dyDescent="0.3">
      <c r="A259" t="s">
        <v>3589</v>
      </c>
      <c r="B259" s="2">
        <v>42008</v>
      </c>
      <c r="C259" t="s">
        <v>255</v>
      </c>
      <c r="D259" s="1">
        <f>VLOOKUP(C259,Planilha1!$A$1:$B$795,2,FALSE)</f>
        <v>42008</v>
      </c>
      <c r="E259">
        <f t="shared" ref="E259:E322" si="8">(YEAR(B259)-YEAR(D259))*12 + MONTH(B259)-MONTH(D259)</f>
        <v>0</v>
      </c>
      <c r="F259" t="str">
        <f t="shared" ref="F259:F322" si="9">TEXT(D:D,"AAAA-MM")</f>
        <v>2015-01</v>
      </c>
    </row>
    <row r="260" spans="1:6" x14ac:dyDescent="0.3">
      <c r="A260" t="s">
        <v>5725</v>
      </c>
      <c r="B260" s="2">
        <v>42163</v>
      </c>
      <c r="C260" t="s">
        <v>255</v>
      </c>
      <c r="D260" s="1">
        <f>VLOOKUP(C260,Planilha1!$A$1:$B$795,2,FALSE)</f>
        <v>42008</v>
      </c>
      <c r="E260">
        <f t="shared" si="8"/>
        <v>5</v>
      </c>
      <c r="F260" t="str">
        <f t="shared" si="9"/>
        <v>2015-01</v>
      </c>
    </row>
    <row r="261" spans="1:6" x14ac:dyDescent="0.3">
      <c r="A261" t="s">
        <v>5725</v>
      </c>
      <c r="B261" s="2">
        <v>42163</v>
      </c>
      <c r="C261" t="s">
        <v>255</v>
      </c>
      <c r="D261" s="1">
        <f>VLOOKUP(C261,Planilha1!$A$1:$B$795,2,FALSE)</f>
        <v>42008</v>
      </c>
      <c r="E261">
        <f t="shared" si="8"/>
        <v>5</v>
      </c>
      <c r="F261" t="str">
        <f t="shared" si="9"/>
        <v>2015-01</v>
      </c>
    </row>
    <row r="262" spans="1:6" x14ac:dyDescent="0.3">
      <c r="A262" t="s">
        <v>5725</v>
      </c>
      <c r="B262" s="2">
        <v>42163</v>
      </c>
      <c r="C262" t="s">
        <v>255</v>
      </c>
      <c r="D262" s="1">
        <f>VLOOKUP(C262,Planilha1!$A$1:$B$795,2,FALSE)</f>
        <v>42008</v>
      </c>
      <c r="E262">
        <f t="shared" si="8"/>
        <v>5</v>
      </c>
      <c r="F262" t="str">
        <f t="shared" si="9"/>
        <v>2015-01</v>
      </c>
    </row>
    <row r="263" spans="1:6" x14ac:dyDescent="0.3">
      <c r="A263" t="s">
        <v>5725</v>
      </c>
      <c r="B263" s="2">
        <v>42163</v>
      </c>
      <c r="C263" t="s">
        <v>255</v>
      </c>
      <c r="D263" s="1">
        <f>VLOOKUP(C263,Planilha1!$A$1:$B$795,2,FALSE)</f>
        <v>42008</v>
      </c>
      <c r="E263">
        <f t="shared" si="8"/>
        <v>5</v>
      </c>
      <c r="F263" t="str">
        <f t="shared" si="9"/>
        <v>2015-01</v>
      </c>
    </row>
    <row r="264" spans="1:6" x14ac:dyDescent="0.3">
      <c r="A264" t="s">
        <v>5725</v>
      </c>
      <c r="B264" s="2">
        <v>42163</v>
      </c>
      <c r="C264" t="s">
        <v>255</v>
      </c>
      <c r="D264" s="1">
        <f>VLOOKUP(C264,Planilha1!$A$1:$B$795,2,FALSE)</f>
        <v>42008</v>
      </c>
      <c r="E264">
        <f t="shared" si="8"/>
        <v>5</v>
      </c>
      <c r="F264" t="str">
        <f t="shared" si="9"/>
        <v>2015-01</v>
      </c>
    </row>
    <row r="265" spans="1:6" x14ac:dyDescent="0.3">
      <c r="A265" t="s">
        <v>5725</v>
      </c>
      <c r="B265" s="2">
        <v>42163</v>
      </c>
      <c r="C265" t="s">
        <v>255</v>
      </c>
      <c r="D265" s="1">
        <f>VLOOKUP(C265,Planilha1!$A$1:$B$795,2,FALSE)</f>
        <v>42008</v>
      </c>
      <c r="E265">
        <f t="shared" si="8"/>
        <v>5</v>
      </c>
      <c r="F265" t="str">
        <f t="shared" si="9"/>
        <v>2015-01</v>
      </c>
    </row>
    <row r="266" spans="1:6" x14ac:dyDescent="0.3">
      <c r="A266" t="s">
        <v>5725</v>
      </c>
      <c r="B266" s="2">
        <v>42163</v>
      </c>
      <c r="C266" t="s">
        <v>255</v>
      </c>
      <c r="D266" s="1">
        <f>VLOOKUP(C266,Planilha1!$A$1:$B$795,2,FALSE)</f>
        <v>42008</v>
      </c>
      <c r="E266">
        <f t="shared" si="8"/>
        <v>5</v>
      </c>
      <c r="F266" t="str">
        <f t="shared" si="9"/>
        <v>2015-01</v>
      </c>
    </row>
    <row r="267" spans="1:6" x14ac:dyDescent="0.3">
      <c r="A267" t="s">
        <v>2867</v>
      </c>
      <c r="B267" s="2">
        <v>42300</v>
      </c>
      <c r="C267" t="s">
        <v>255</v>
      </c>
      <c r="D267" s="1">
        <f>VLOOKUP(C267,Planilha1!$A$1:$B$795,2,FALSE)</f>
        <v>42008</v>
      </c>
      <c r="E267">
        <f t="shared" si="8"/>
        <v>9</v>
      </c>
      <c r="F267" t="str">
        <f t="shared" si="9"/>
        <v>2015-01</v>
      </c>
    </row>
    <row r="268" spans="1:6" x14ac:dyDescent="0.3">
      <c r="A268" t="s">
        <v>3436</v>
      </c>
      <c r="B268" s="2">
        <v>42301</v>
      </c>
      <c r="C268" t="s">
        <v>255</v>
      </c>
      <c r="D268" s="1">
        <f>VLOOKUP(C268,Planilha1!$A$1:$B$795,2,FALSE)</f>
        <v>42008</v>
      </c>
      <c r="E268">
        <f t="shared" si="8"/>
        <v>9</v>
      </c>
      <c r="F268" t="str">
        <f t="shared" si="9"/>
        <v>2015-01</v>
      </c>
    </row>
    <row r="269" spans="1:6" x14ac:dyDescent="0.3">
      <c r="A269" t="s">
        <v>3436</v>
      </c>
      <c r="B269" s="2">
        <v>42301</v>
      </c>
      <c r="C269" t="s">
        <v>255</v>
      </c>
      <c r="D269" s="1">
        <f>VLOOKUP(C269,Planilha1!$A$1:$B$795,2,FALSE)</f>
        <v>42008</v>
      </c>
      <c r="E269">
        <f t="shared" si="8"/>
        <v>9</v>
      </c>
      <c r="F269" t="str">
        <f t="shared" si="9"/>
        <v>2015-01</v>
      </c>
    </row>
    <row r="270" spans="1:6" x14ac:dyDescent="0.3">
      <c r="A270" t="s">
        <v>3436</v>
      </c>
      <c r="B270" s="2">
        <v>42301</v>
      </c>
      <c r="C270" t="s">
        <v>255</v>
      </c>
      <c r="D270" s="1">
        <f>VLOOKUP(C270,Planilha1!$A$1:$B$795,2,FALSE)</f>
        <v>42008</v>
      </c>
      <c r="E270">
        <f t="shared" si="8"/>
        <v>9</v>
      </c>
      <c r="F270" t="str">
        <f t="shared" si="9"/>
        <v>2015-01</v>
      </c>
    </row>
    <row r="271" spans="1:6" x14ac:dyDescent="0.3">
      <c r="A271" t="s">
        <v>3318</v>
      </c>
      <c r="B271" s="2">
        <v>42303</v>
      </c>
      <c r="C271" t="s">
        <v>255</v>
      </c>
      <c r="D271" s="1">
        <f>VLOOKUP(C271,Planilha1!$A$1:$B$795,2,FALSE)</f>
        <v>42008</v>
      </c>
      <c r="E271">
        <f t="shared" si="8"/>
        <v>9</v>
      </c>
      <c r="F271" t="str">
        <f t="shared" si="9"/>
        <v>2015-01</v>
      </c>
    </row>
    <row r="272" spans="1:6" x14ac:dyDescent="0.3">
      <c r="A272" t="s">
        <v>3318</v>
      </c>
      <c r="B272" s="2">
        <v>42303</v>
      </c>
      <c r="C272" t="s">
        <v>255</v>
      </c>
      <c r="D272" s="1">
        <f>VLOOKUP(C272,Planilha1!$A$1:$B$795,2,FALSE)</f>
        <v>42008</v>
      </c>
      <c r="E272">
        <f t="shared" si="8"/>
        <v>9</v>
      </c>
      <c r="F272" t="str">
        <f t="shared" si="9"/>
        <v>2015-01</v>
      </c>
    </row>
    <row r="273" spans="1:6" x14ac:dyDescent="0.3">
      <c r="A273" t="s">
        <v>5449</v>
      </c>
      <c r="B273" s="2">
        <v>42319</v>
      </c>
      <c r="C273" t="s">
        <v>255</v>
      </c>
      <c r="D273" s="1">
        <f>VLOOKUP(C273,Planilha1!$A$1:$B$795,2,FALSE)</f>
        <v>42008</v>
      </c>
      <c r="E273">
        <f t="shared" si="8"/>
        <v>10</v>
      </c>
      <c r="F273" t="str">
        <f t="shared" si="9"/>
        <v>2015-01</v>
      </c>
    </row>
    <row r="274" spans="1:6" x14ac:dyDescent="0.3">
      <c r="A274" t="s">
        <v>5449</v>
      </c>
      <c r="B274" s="2">
        <v>42319</v>
      </c>
      <c r="C274" t="s">
        <v>255</v>
      </c>
      <c r="D274" s="1">
        <f>VLOOKUP(C274,Planilha1!$A$1:$B$795,2,FALSE)</f>
        <v>42008</v>
      </c>
      <c r="E274">
        <f t="shared" si="8"/>
        <v>10</v>
      </c>
      <c r="F274" t="str">
        <f t="shared" si="9"/>
        <v>2015-01</v>
      </c>
    </row>
    <row r="275" spans="1:6" x14ac:dyDescent="0.3">
      <c r="A275" t="s">
        <v>4065</v>
      </c>
      <c r="B275" s="2">
        <v>42663</v>
      </c>
      <c r="C275" t="s">
        <v>255</v>
      </c>
      <c r="D275" s="1">
        <f>VLOOKUP(C275,Planilha1!$A$1:$B$795,2,FALSE)</f>
        <v>42008</v>
      </c>
      <c r="E275">
        <f t="shared" si="8"/>
        <v>21</v>
      </c>
      <c r="F275" t="str">
        <f t="shared" si="9"/>
        <v>2015-01</v>
      </c>
    </row>
    <row r="276" spans="1:6" x14ac:dyDescent="0.3">
      <c r="A276" t="s">
        <v>254</v>
      </c>
      <c r="B276" s="2">
        <v>43021</v>
      </c>
      <c r="C276" t="s">
        <v>255</v>
      </c>
      <c r="D276" s="1">
        <f>VLOOKUP(C276,Planilha1!$A$1:$B$795,2,FALSE)</f>
        <v>42008</v>
      </c>
      <c r="E276">
        <f t="shared" si="8"/>
        <v>33</v>
      </c>
      <c r="F276" t="str">
        <f t="shared" si="9"/>
        <v>2015-01</v>
      </c>
    </row>
    <row r="277" spans="1:6" x14ac:dyDescent="0.3">
      <c r="A277" t="s">
        <v>254</v>
      </c>
      <c r="B277" s="2">
        <v>43021</v>
      </c>
      <c r="C277" t="s">
        <v>255</v>
      </c>
      <c r="D277" s="1">
        <f>VLOOKUP(C277,Planilha1!$A$1:$B$795,2,FALSE)</f>
        <v>42008</v>
      </c>
      <c r="E277">
        <f t="shared" si="8"/>
        <v>33</v>
      </c>
      <c r="F277" t="str">
        <f t="shared" si="9"/>
        <v>2015-01</v>
      </c>
    </row>
    <row r="278" spans="1:6" x14ac:dyDescent="0.3">
      <c r="A278" t="s">
        <v>254</v>
      </c>
      <c r="B278" s="2">
        <v>43021</v>
      </c>
      <c r="C278" t="s">
        <v>255</v>
      </c>
      <c r="D278" s="1">
        <f>VLOOKUP(C278,Planilha1!$A$1:$B$795,2,FALSE)</f>
        <v>42008</v>
      </c>
      <c r="E278">
        <f t="shared" si="8"/>
        <v>33</v>
      </c>
      <c r="F278" t="str">
        <f t="shared" si="9"/>
        <v>2015-01</v>
      </c>
    </row>
    <row r="279" spans="1:6" x14ac:dyDescent="0.3">
      <c r="A279" t="s">
        <v>254</v>
      </c>
      <c r="B279" s="2">
        <v>43021</v>
      </c>
      <c r="C279" t="s">
        <v>255</v>
      </c>
      <c r="D279" s="1">
        <f>VLOOKUP(C279,Planilha1!$A$1:$B$795,2,FALSE)</f>
        <v>42008</v>
      </c>
      <c r="E279">
        <f t="shared" si="8"/>
        <v>33</v>
      </c>
      <c r="F279" t="str">
        <f t="shared" si="9"/>
        <v>2015-01</v>
      </c>
    </row>
    <row r="280" spans="1:6" x14ac:dyDescent="0.3">
      <c r="A280" t="s">
        <v>279</v>
      </c>
      <c r="B280" s="2">
        <v>41860</v>
      </c>
      <c r="C280" t="s">
        <v>280</v>
      </c>
      <c r="D280" s="1">
        <f>VLOOKUP(C280,Planilha1!$A$1:$B$795,2,FALSE)</f>
        <v>41860</v>
      </c>
      <c r="E280">
        <f t="shared" si="8"/>
        <v>0</v>
      </c>
      <c r="F280" t="str">
        <f t="shared" si="9"/>
        <v>2014-08</v>
      </c>
    </row>
    <row r="281" spans="1:6" x14ac:dyDescent="0.3">
      <c r="A281" t="s">
        <v>279</v>
      </c>
      <c r="B281" s="2">
        <v>41860</v>
      </c>
      <c r="C281" t="s">
        <v>280</v>
      </c>
      <c r="D281" s="1">
        <f>VLOOKUP(C281,Planilha1!$A$1:$B$795,2,FALSE)</f>
        <v>41860</v>
      </c>
      <c r="E281">
        <f t="shared" si="8"/>
        <v>0</v>
      </c>
      <c r="F281" t="str">
        <f t="shared" si="9"/>
        <v>2014-08</v>
      </c>
    </row>
    <row r="282" spans="1:6" x14ac:dyDescent="0.3">
      <c r="A282" t="s">
        <v>4408</v>
      </c>
      <c r="B282" s="2">
        <v>41884</v>
      </c>
      <c r="C282" t="s">
        <v>280</v>
      </c>
      <c r="D282" s="1">
        <f>VLOOKUP(C282,Planilha1!$A$1:$B$795,2,FALSE)</f>
        <v>41860</v>
      </c>
      <c r="E282">
        <f t="shared" si="8"/>
        <v>1</v>
      </c>
      <c r="F282" t="str">
        <f t="shared" si="9"/>
        <v>2014-08</v>
      </c>
    </row>
    <row r="283" spans="1:6" x14ac:dyDescent="0.3">
      <c r="A283" t="s">
        <v>5173</v>
      </c>
      <c r="B283" s="2">
        <v>42253</v>
      </c>
      <c r="C283" t="s">
        <v>280</v>
      </c>
      <c r="D283" s="1">
        <f>VLOOKUP(C283,Planilha1!$A$1:$B$795,2,FALSE)</f>
        <v>41860</v>
      </c>
      <c r="E283">
        <f t="shared" si="8"/>
        <v>13</v>
      </c>
      <c r="F283" t="str">
        <f t="shared" si="9"/>
        <v>2014-08</v>
      </c>
    </row>
    <row r="284" spans="1:6" x14ac:dyDescent="0.3">
      <c r="A284" t="s">
        <v>5089</v>
      </c>
      <c r="B284" s="2">
        <v>42254</v>
      </c>
      <c r="C284" t="s">
        <v>280</v>
      </c>
      <c r="D284" s="1">
        <f>VLOOKUP(C284,Planilha1!$A$1:$B$795,2,FALSE)</f>
        <v>41860</v>
      </c>
      <c r="E284">
        <f t="shared" si="8"/>
        <v>13</v>
      </c>
      <c r="F284" t="str">
        <f t="shared" si="9"/>
        <v>2014-08</v>
      </c>
    </row>
    <row r="285" spans="1:6" x14ac:dyDescent="0.3">
      <c r="A285" t="s">
        <v>5089</v>
      </c>
      <c r="B285" s="2">
        <v>42254</v>
      </c>
      <c r="C285" t="s">
        <v>280</v>
      </c>
      <c r="D285" s="1">
        <f>VLOOKUP(C285,Planilha1!$A$1:$B$795,2,FALSE)</f>
        <v>41860</v>
      </c>
      <c r="E285">
        <f t="shared" si="8"/>
        <v>13</v>
      </c>
      <c r="F285" t="str">
        <f t="shared" si="9"/>
        <v>2014-08</v>
      </c>
    </row>
    <row r="286" spans="1:6" x14ac:dyDescent="0.3">
      <c r="A286" t="s">
        <v>5089</v>
      </c>
      <c r="B286" s="2">
        <v>42254</v>
      </c>
      <c r="C286" t="s">
        <v>280</v>
      </c>
      <c r="D286" s="1">
        <f>VLOOKUP(C286,Planilha1!$A$1:$B$795,2,FALSE)</f>
        <v>41860</v>
      </c>
      <c r="E286">
        <f t="shared" si="8"/>
        <v>13</v>
      </c>
      <c r="F286" t="str">
        <f t="shared" si="9"/>
        <v>2014-08</v>
      </c>
    </row>
    <row r="287" spans="1:6" x14ac:dyDescent="0.3">
      <c r="A287" t="s">
        <v>5089</v>
      </c>
      <c r="B287" s="2">
        <v>42254</v>
      </c>
      <c r="C287" t="s">
        <v>280</v>
      </c>
      <c r="D287" s="1">
        <f>VLOOKUP(C287,Planilha1!$A$1:$B$795,2,FALSE)</f>
        <v>41860</v>
      </c>
      <c r="E287">
        <f t="shared" si="8"/>
        <v>13</v>
      </c>
      <c r="F287" t="str">
        <f t="shared" si="9"/>
        <v>2014-08</v>
      </c>
    </row>
    <row r="288" spans="1:6" x14ac:dyDescent="0.3">
      <c r="A288" t="s">
        <v>5089</v>
      </c>
      <c r="B288" s="2">
        <v>42254</v>
      </c>
      <c r="C288" t="s">
        <v>280</v>
      </c>
      <c r="D288" s="1">
        <f>VLOOKUP(C288,Planilha1!$A$1:$B$795,2,FALSE)</f>
        <v>41860</v>
      </c>
      <c r="E288">
        <f t="shared" si="8"/>
        <v>13</v>
      </c>
      <c r="F288" t="str">
        <f t="shared" si="9"/>
        <v>2014-08</v>
      </c>
    </row>
    <row r="289" spans="1:6" x14ac:dyDescent="0.3">
      <c r="A289" t="s">
        <v>2151</v>
      </c>
      <c r="B289" s="2">
        <v>42131</v>
      </c>
      <c r="C289" t="s">
        <v>351</v>
      </c>
      <c r="D289" s="1">
        <f>VLOOKUP(C289,Planilha1!$A$1:$B$795,2,FALSE)</f>
        <v>42131</v>
      </c>
      <c r="E289">
        <f t="shared" si="8"/>
        <v>0</v>
      </c>
      <c r="F289" t="str">
        <f t="shared" si="9"/>
        <v>2015-05</v>
      </c>
    </row>
    <row r="290" spans="1:6" x14ac:dyDescent="0.3">
      <c r="A290" t="s">
        <v>2151</v>
      </c>
      <c r="B290" s="2">
        <v>42131</v>
      </c>
      <c r="C290" t="s">
        <v>351</v>
      </c>
      <c r="D290" s="1">
        <f>VLOOKUP(C290,Planilha1!$A$1:$B$795,2,FALSE)</f>
        <v>42131</v>
      </c>
      <c r="E290">
        <f t="shared" si="8"/>
        <v>0</v>
      </c>
      <c r="F290" t="str">
        <f t="shared" si="9"/>
        <v>2015-05</v>
      </c>
    </row>
    <row r="291" spans="1:6" x14ac:dyDescent="0.3">
      <c r="A291" t="s">
        <v>4395</v>
      </c>
      <c r="B291" s="2">
        <v>42383</v>
      </c>
      <c r="C291" t="s">
        <v>351</v>
      </c>
      <c r="D291" s="1">
        <f>VLOOKUP(C291,Planilha1!$A$1:$B$795,2,FALSE)</f>
        <v>42131</v>
      </c>
      <c r="E291">
        <f t="shared" si="8"/>
        <v>8</v>
      </c>
      <c r="F291" t="str">
        <f t="shared" si="9"/>
        <v>2015-05</v>
      </c>
    </row>
    <row r="292" spans="1:6" x14ac:dyDescent="0.3">
      <c r="A292" t="s">
        <v>4395</v>
      </c>
      <c r="B292" s="2">
        <v>42383</v>
      </c>
      <c r="C292" t="s">
        <v>351</v>
      </c>
      <c r="D292" s="1">
        <f>VLOOKUP(C292,Planilha1!$A$1:$B$795,2,FALSE)</f>
        <v>42131</v>
      </c>
      <c r="E292">
        <f t="shared" si="8"/>
        <v>8</v>
      </c>
      <c r="F292" t="str">
        <f t="shared" si="9"/>
        <v>2015-05</v>
      </c>
    </row>
    <row r="293" spans="1:6" x14ac:dyDescent="0.3">
      <c r="A293" t="s">
        <v>350</v>
      </c>
      <c r="B293" s="2">
        <v>42621</v>
      </c>
      <c r="C293" t="s">
        <v>351</v>
      </c>
      <c r="D293" s="1">
        <f>VLOOKUP(C293,Planilha1!$A$1:$B$795,2,FALSE)</f>
        <v>42131</v>
      </c>
      <c r="E293">
        <f t="shared" si="8"/>
        <v>16</v>
      </c>
      <c r="F293" t="str">
        <f t="shared" si="9"/>
        <v>2015-05</v>
      </c>
    </row>
    <row r="294" spans="1:6" x14ac:dyDescent="0.3">
      <c r="A294" t="s">
        <v>350</v>
      </c>
      <c r="B294" s="2">
        <v>42621</v>
      </c>
      <c r="C294" t="s">
        <v>351</v>
      </c>
      <c r="D294" s="1">
        <f>VLOOKUP(C294,Planilha1!$A$1:$B$795,2,FALSE)</f>
        <v>42131</v>
      </c>
      <c r="E294">
        <f t="shared" si="8"/>
        <v>16</v>
      </c>
      <c r="F294" t="str">
        <f t="shared" si="9"/>
        <v>2015-05</v>
      </c>
    </row>
    <row r="295" spans="1:6" x14ac:dyDescent="0.3">
      <c r="A295" t="s">
        <v>350</v>
      </c>
      <c r="B295" s="2">
        <v>42621</v>
      </c>
      <c r="C295" t="s">
        <v>351</v>
      </c>
      <c r="D295" s="1">
        <f>VLOOKUP(C295,Planilha1!$A$1:$B$795,2,FALSE)</f>
        <v>42131</v>
      </c>
      <c r="E295">
        <f t="shared" si="8"/>
        <v>16</v>
      </c>
      <c r="F295" t="str">
        <f t="shared" si="9"/>
        <v>2015-05</v>
      </c>
    </row>
    <row r="296" spans="1:6" x14ac:dyDescent="0.3">
      <c r="A296" t="s">
        <v>350</v>
      </c>
      <c r="B296" s="2">
        <v>42621</v>
      </c>
      <c r="C296" t="s">
        <v>351</v>
      </c>
      <c r="D296" s="1">
        <f>VLOOKUP(C296,Planilha1!$A$1:$B$795,2,FALSE)</f>
        <v>42131</v>
      </c>
      <c r="E296">
        <f t="shared" si="8"/>
        <v>16</v>
      </c>
      <c r="F296" t="str">
        <f t="shared" si="9"/>
        <v>2015-05</v>
      </c>
    </row>
    <row r="297" spans="1:6" x14ac:dyDescent="0.3">
      <c r="A297" t="s">
        <v>4821</v>
      </c>
      <c r="B297" s="2">
        <v>42895</v>
      </c>
      <c r="C297" t="s">
        <v>351</v>
      </c>
      <c r="D297" s="1">
        <f>VLOOKUP(C297,Planilha1!$A$1:$B$795,2,FALSE)</f>
        <v>42131</v>
      </c>
      <c r="E297">
        <f t="shared" si="8"/>
        <v>25</v>
      </c>
      <c r="F297" t="str">
        <f t="shared" si="9"/>
        <v>2015-05</v>
      </c>
    </row>
    <row r="298" spans="1:6" x14ac:dyDescent="0.3">
      <c r="A298" t="s">
        <v>1369</v>
      </c>
      <c r="B298" s="2">
        <v>42945</v>
      </c>
      <c r="C298" t="s">
        <v>351</v>
      </c>
      <c r="D298" s="1">
        <f>VLOOKUP(C298,Planilha1!$A$1:$B$795,2,FALSE)</f>
        <v>42131</v>
      </c>
      <c r="E298">
        <f t="shared" si="8"/>
        <v>26</v>
      </c>
      <c r="F298" t="str">
        <f t="shared" si="9"/>
        <v>2015-05</v>
      </c>
    </row>
    <row r="299" spans="1:6" x14ac:dyDescent="0.3">
      <c r="A299" t="s">
        <v>1369</v>
      </c>
      <c r="B299" s="2">
        <v>42945</v>
      </c>
      <c r="C299" t="s">
        <v>351</v>
      </c>
      <c r="D299" s="1">
        <f>VLOOKUP(C299,Planilha1!$A$1:$B$795,2,FALSE)</f>
        <v>42131</v>
      </c>
      <c r="E299">
        <f t="shared" si="8"/>
        <v>26</v>
      </c>
      <c r="F299" t="str">
        <f t="shared" si="9"/>
        <v>2015-05</v>
      </c>
    </row>
    <row r="300" spans="1:6" x14ac:dyDescent="0.3">
      <c r="A300" t="s">
        <v>1369</v>
      </c>
      <c r="B300" s="2">
        <v>42945</v>
      </c>
      <c r="C300" t="s">
        <v>351</v>
      </c>
      <c r="D300" s="1">
        <f>VLOOKUP(C300,Planilha1!$A$1:$B$795,2,FALSE)</f>
        <v>42131</v>
      </c>
      <c r="E300">
        <f t="shared" si="8"/>
        <v>26</v>
      </c>
      <c r="F300" t="str">
        <f t="shared" si="9"/>
        <v>2015-05</v>
      </c>
    </row>
    <row r="301" spans="1:6" x14ac:dyDescent="0.3">
      <c r="A301" t="s">
        <v>3384</v>
      </c>
      <c r="B301" s="2">
        <v>42985</v>
      </c>
      <c r="C301" t="s">
        <v>351</v>
      </c>
      <c r="D301" s="1">
        <f>VLOOKUP(C301,Planilha1!$A$1:$B$795,2,FALSE)</f>
        <v>42131</v>
      </c>
      <c r="E301">
        <f t="shared" si="8"/>
        <v>28</v>
      </c>
      <c r="F301" t="str">
        <f t="shared" si="9"/>
        <v>2015-05</v>
      </c>
    </row>
    <row r="302" spans="1:6" x14ac:dyDescent="0.3">
      <c r="A302" t="s">
        <v>3330</v>
      </c>
      <c r="B302" s="2">
        <v>43002</v>
      </c>
      <c r="C302" t="s">
        <v>351</v>
      </c>
      <c r="D302" s="1">
        <f>VLOOKUP(C302,Planilha1!$A$1:$B$795,2,FALSE)</f>
        <v>42131</v>
      </c>
      <c r="E302">
        <f t="shared" si="8"/>
        <v>28</v>
      </c>
      <c r="F302" t="str">
        <f t="shared" si="9"/>
        <v>2015-05</v>
      </c>
    </row>
    <row r="303" spans="1:6" x14ac:dyDescent="0.3">
      <c r="A303" t="s">
        <v>3330</v>
      </c>
      <c r="B303" s="2">
        <v>43002</v>
      </c>
      <c r="C303" t="s">
        <v>351</v>
      </c>
      <c r="D303" s="1">
        <f>VLOOKUP(C303,Planilha1!$A$1:$B$795,2,FALSE)</f>
        <v>42131</v>
      </c>
      <c r="E303">
        <f t="shared" si="8"/>
        <v>28</v>
      </c>
      <c r="F303" t="str">
        <f t="shared" si="9"/>
        <v>2015-05</v>
      </c>
    </row>
    <row r="304" spans="1:6" x14ac:dyDescent="0.3">
      <c r="A304" t="s">
        <v>741</v>
      </c>
      <c r="B304" s="2">
        <v>41899</v>
      </c>
      <c r="C304" t="s">
        <v>742</v>
      </c>
      <c r="D304" s="1">
        <f>VLOOKUP(C304,Planilha1!$A$1:$B$795,2,FALSE)</f>
        <v>41899</v>
      </c>
      <c r="E304">
        <f t="shared" si="8"/>
        <v>0</v>
      </c>
      <c r="F304" t="str">
        <f t="shared" si="9"/>
        <v>2014-09</v>
      </c>
    </row>
    <row r="305" spans="1:6" x14ac:dyDescent="0.3">
      <c r="A305" t="s">
        <v>3019</v>
      </c>
      <c r="B305" s="2">
        <v>42164</v>
      </c>
      <c r="C305" t="s">
        <v>742</v>
      </c>
      <c r="D305" s="1">
        <f>VLOOKUP(C305,Planilha1!$A$1:$B$795,2,FALSE)</f>
        <v>41899</v>
      </c>
      <c r="E305">
        <f t="shared" si="8"/>
        <v>9</v>
      </c>
      <c r="F305" t="str">
        <f t="shared" si="9"/>
        <v>2014-09</v>
      </c>
    </row>
    <row r="306" spans="1:6" x14ac:dyDescent="0.3">
      <c r="A306" t="s">
        <v>5149</v>
      </c>
      <c r="B306" s="2">
        <v>42317</v>
      </c>
      <c r="C306" t="s">
        <v>742</v>
      </c>
      <c r="D306" s="1">
        <f>VLOOKUP(C306,Planilha1!$A$1:$B$795,2,FALSE)</f>
        <v>41899</v>
      </c>
      <c r="E306">
        <f t="shared" si="8"/>
        <v>14</v>
      </c>
      <c r="F306" t="str">
        <f t="shared" si="9"/>
        <v>2014-09</v>
      </c>
    </row>
    <row r="307" spans="1:6" x14ac:dyDescent="0.3">
      <c r="A307" t="s">
        <v>3611</v>
      </c>
      <c r="B307" s="2">
        <v>43022</v>
      </c>
      <c r="C307" t="s">
        <v>742</v>
      </c>
      <c r="D307" s="1">
        <f>VLOOKUP(C307,Planilha1!$A$1:$B$795,2,FALSE)</f>
        <v>41899</v>
      </c>
      <c r="E307">
        <f t="shared" si="8"/>
        <v>37</v>
      </c>
      <c r="F307" t="str">
        <f t="shared" si="9"/>
        <v>2014-09</v>
      </c>
    </row>
    <row r="308" spans="1:6" x14ac:dyDescent="0.3">
      <c r="A308" t="s">
        <v>3611</v>
      </c>
      <c r="B308" s="2">
        <v>43022</v>
      </c>
      <c r="C308" t="s">
        <v>742</v>
      </c>
      <c r="D308" s="1">
        <f>VLOOKUP(C308,Planilha1!$A$1:$B$795,2,FALSE)</f>
        <v>41899</v>
      </c>
      <c r="E308">
        <f t="shared" si="8"/>
        <v>37</v>
      </c>
      <c r="F308" t="str">
        <f t="shared" si="9"/>
        <v>2014-09</v>
      </c>
    </row>
    <row r="309" spans="1:6" x14ac:dyDescent="0.3">
      <c r="A309" t="s">
        <v>321</v>
      </c>
      <c r="B309" s="2">
        <v>41843</v>
      </c>
      <c r="C309" t="s">
        <v>322</v>
      </c>
      <c r="D309" s="1">
        <f>VLOOKUP(C309,Planilha1!$A$1:$B$795,2,FALSE)</f>
        <v>41843</v>
      </c>
      <c r="E309">
        <f t="shared" si="8"/>
        <v>0</v>
      </c>
      <c r="F309" t="str">
        <f t="shared" si="9"/>
        <v>2014-07</v>
      </c>
    </row>
    <row r="310" spans="1:6" x14ac:dyDescent="0.3">
      <c r="A310" t="s">
        <v>321</v>
      </c>
      <c r="B310" s="2">
        <v>41843</v>
      </c>
      <c r="C310" t="s">
        <v>322</v>
      </c>
      <c r="D310" s="1">
        <f>VLOOKUP(C310,Planilha1!$A$1:$B$795,2,FALSE)</f>
        <v>41843</v>
      </c>
      <c r="E310">
        <f t="shared" si="8"/>
        <v>0</v>
      </c>
      <c r="F310" t="str">
        <f t="shared" si="9"/>
        <v>2014-07</v>
      </c>
    </row>
    <row r="311" spans="1:6" x14ac:dyDescent="0.3">
      <c r="A311" t="s">
        <v>321</v>
      </c>
      <c r="B311" s="2">
        <v>41843</v>
      </c>
      <c r="C311" t="s">
        <v>322</v>
      </c>
      <c r="D311" s="1">
        <f>VLOOKUP(C311,Planilha1!$A$1:$B$795,2,FALSE)</f>
        <v>41843</v>
      </c>
      <c r="E311">
        <f t="shared" si="8"/>
        <v>0</v>
      </c>
      <c r="F311" t="str">
        <f t="shared" si="9"/>
        <v>2014-07</v>
      </c>
    </row>
    <row r="312" spans="1:6" x14ac:dyDescent="0.3">
      <c r="A312" t="s">
        <v>321</v>
      </c>
      <c r="B312" s="2">
        <v>41843</v>
      </c>
      <c r="C312" t="s">
        <v>322</v>
      </c>
      <c r="D312" s="1">
        <f>VLOOKUP(C312,Planilha1!$A$1:$B$795,2,FALSE)</f>
        <v>41843</v>
      </c>
      <c r="E312">
        <f t="shared" si="8"/>
        <v>0</v>
      </c>
      <c r="F312" t="str">
        <f t="shared" si="9"/>
        <v>2014-07</v>
      </c>
    </row>
    <row r="313" spans="1:6" x14ac:dyDescent="0.3">
      <c r="A313" t="s">
        <v>1387</v>
      </c>
      <c r="B313" s="2">
        <v>42252</v>
      </c>
      <c r="C313" t="s">
        <v>322</v>
      </c>
      <c r="D313" s="1">
        <f>VLOOKUP(C313,Planilha1!$A$1:$B$795,2,FALSE)</f>
        <v>41843</v>
      </c>
      <c r="E313">
        <f t="shared" si="8"/>
        <v>14</v>
      </c>
      <c r="F313" t="str">
        <f t="shared" si="9"/>
        <v>2014-07</v>
      </c>
    </row>
    <row r="314" spans="1:6" x14ac:dyDescent="0.3">
      <c r="A314" t="s">
        <v>1387</v>
      </c>
      <c r="B314" s="2">
        <v>42252</v>
      </c>
      <c r="C314" t="s">
        <v>322</v>
      </c>
      <c r="D314" s="1">
        <f>VLOOKUP(C314,Planilha1!$A$1:$B$795,2,FALSE)</f>
        <v>41843</v>
      </c>
      <c r="E314">
        <f t="shared" si="8"/>
        <v>14</v>
      </c>
      <c r="F314" t="str">
        <f t="shared" si="9"/>
        <v>2014-07</v>
      </c>
    </row>
    <row r="315" spans="1:6" x14ac:dyDescent="0.3">
      <c r="A315" t="s">
        <v>1387</v>
      </c>
      <c r="B315" s="2">
        <v>42252</v>
      </c>
      <c r="C315" t="s">
        <v>322</v>
      </c>
      <c r="D315" s="1">
        <f>VLOOKUP(C315,Planilha1!$A$1:$B$795,2,FALSE)</f>
        <v>41843</v>
      </c>
      <c r="E315">
        <f t="shared" si="8"/>
        <v>14</v>
      </c>
      <c r="F315" t="str">
        <f t="shared" si="9"/>
        <v>2014-07</v>
      </c>
    </row>
    <row r="316" spans="1:6" x14ac:dyDescent="0.3">
      <c r="A316" t="s">
        <v>4846</v>
      </c>
      <c r="B316" s="2">
        <v>42260</v>
      </c>
      <c r="C316" t="s">
        <v>322</v>
      </c>
      <c r="D316" s="1">
        <f>VLOOKUP(C316,Planilha1!$A$1:$B$795,2,FALSE)</f>
        <v>41843</v>
      </c>
      <c r="E316">
        <f t="shared" si="8"/>
        <v>14</v>
      </c>
      <c r="F316" t="str">
        <f t="shared" si="9"/>
        <v>2014-07</v>
      </c>
    </row>
    <row r="317" spans="1:6" x14ac:dyDescent="0.3">
      <c r="A317" t="s">
        <v>4846</v>
      </c>
      <c r="B317" s="2">
        <v>42260</v>
      </c>
      <c r="C317" t="s">
        <v>322</v>
      </c>
      <c r="D317" s="1">
        <f>VLOOKUP(C317,Planilha1!$A$1:$B$795,2,FALSE)</f>
        <v>41843</v>
      </c>
      <c r="E317">
        <f t="shared" si="8"/>
        <v>14</v>
      </c>
      <c r="F317" t="str">
        <f t="shared" si="9"/>
        <v>2014-07</v>
      </c>
    </row>
    <row r="318" spans="1:6" x14ac:dyDescent="0.3">
      <c r="A318" t="s">
        <v>5192</v>
      </c>
      <c r="B318" s="2">
        <v>42357</v>
      </c>
      <c r="C318" t="s">
        <v>322</v>
      </c>
      <c r="D318" s="1">
        <f>VLOOKUP(C318,Planilha1!$A$1:$B$795,2,FALSE)</f>
        <v>41843</v>
      </c>
      <c r="E318">
        <f t="shared" si="8"/>
        <v>17</v>
      </c>
      <c r="F318" t="str">
        <f t="shared" si="9"/>
        <v>2014-07</v>
      </c>
    </row>
    <row r="319" spans="1:6" x14ac:dyDescent="0.3">
      <c r="A319" t="s">
        <v>1348</v>
      </c>
      <c r="B319" s="2">
        <v>42365</v>
      </c>
      <c r="C319" t="s">
        <v>322</v>
      </c>
      <c r="D319" s="1">
        <f>VLOOKUP(C319,Planilha1!$A$1:$B$795,2,FALSE)</f>
        <v>41843</v>
      </c>
      <c r="E319">
        <f t="shared" si="8"/>
        <v>17</v>
      </c>
      <c r="F319" t="str">
        <f t="shared" si="9"/>
        <v>2014-07</v>
      </c>
    </row>
    <row r="320" spans="1:6" x14ac:dyDescent="0.3">
      <c r="A320" t="s">
        <v>1348</v>
      </c>
      <c r="B320" s="2">
        <v>42365</v>
      </c>
      <c r="C320" t="s">
        <v>322</v>
      </c>
      <c r="D320" s="1">
        <f>VLOOKUP(C320,Planilha1!$A$1:$B$795,2,FALSE)</f>
        <v>41843</v>
      </c>
      <c r="E320">
        <f t="shared" si="8"/>
        <v>17</v>
      </c>
      <c r="F320" t="str">
        <f t="shared" si="9"/>
        <v>2014-07</v>
      </c>
    </row>
    <row r="321" spans="1:6" x14ac:dyDescent="0.3">
      <c r="A321" t="s">
        <v>3077</v>
      </c>
      <c r="B321" s="2">
        <v>42507</v>
      </c>
      <c r="C321" t="s">
        <v>322</v>
      </c>
      <c r="D321" s="1">
        <f>VLOOKUP(C321,Planilha1!$A$1:$B$795,2,FALSE)</f>
        <v>41843</v>
      </c>
      <c r="E321">
        <f t="shared" si="8"/>
        <v>22</v>
      </c>
      <c r="F321" t="str">
        <f t="shared" si="9"/>
        <v>2014-07</v>
      </c>
    </row>
    <row r="322" spans="1:6" x14ac:dyDescent="0.3">
      <c r="A322" t="s">
        <v>3077</v>
      </c>
      <c r="B322" s="2">
        <v>42507</v>
      </c>
      <c r="C322" t="s">
        <v>322</v>
      </c>
      <c r="D322" s="1">
        <f>VLOOKUP(C322,Planilha1!$A$1:$B$795,2,FALSE)</f>
        <v>41843</v>
      </c>
      <c r="E322">
        <f t="shared" si="8"/>
        <v>22</v>
      </c>
      <c r="F322" t="str">
        <f t="shared" si="9"/>
        <v>2014-07</v>
      </c>
    </row>
    <row r="323" spans="1:6" x14ac:dyDescent="0.3">
      <c r="A323" t="s">
        <v>3077</v>
      </c>
      <c r="B323" s="2">
        <v>42507</v>
      </c>
      <c r="C323" t="s">
        <v>322</v>
      </c>
      <c r="D323" s="1">
        <f>VLOOKUP(C323,Planilha1!$A$1:$B$795,2,FALSE)</f>
        <v>41843</v>
      </c>
      <c r="E323">
        <f t="shared" ref="E323:E386" si="10">(YEAR(B323)-YEAR(D323))*12 + MONTH(B323)-MONTH(D323)</f>
        <v>22</v>
      </c>
      <c r="F323" t="str">
        <f t="shared" ref="F323:F386" si="11">TEXT(D:D,"AAAA-MM")</f>
        <v>2014-07</v>
      </c>
    </row>
    <row r="324" spans="1:6" x14ac:dyDescent="0.3">
      <c r="A324" t="s">
        <v>5375</v>
      </c>
      <c r="B324" s="2">
        <v>42712</v>
      </c>
      <c r="C324" t="s">
        <v>322</v>
      </c>
      <c r="D324" s="1">
        <f>VLOOKUP(C324,Planilha1!$A$1:$B$795,2,FALSE)</f>
        <v>41843</v>
      </c>
      <c r="E324">
        <f t="shared" si="10"/>
        <v>29</v>
      </c>
      <c r="F324" t="str">
        <f t="shared" si="11"/>
        <v>2014-07</v>
      </c>
    </row>
    <row r="325" spans="1:6" x14ac:dyDescent="0.3">
      <c r="A325" t="s">
        <v>5375</v>
      </c>
      <c r="B325" s="2">
        <v>42712</v>
      </c>
      <c r="C325" t="s">
        <v>322</v>
      </c>
      <c r="D325" s="1">
        <f>VLOOKUP(C325,Planilha1!$A$1:$B$795,2,FALSE)</f>
        <v>41843</v>
      </c>
      <c r="E325">
        <f t="shared" si="10"/>
        <v>29</v>
      </c>
      <c r="F325" t="str">
        <f t="shared" si="11"/>
        <v>2014-07</v>
      </c>
    </row>
    <row r="326" spans="1:6" x14ac:dyDescent="0.3">
      <c r="A326" t="s">
        <v>5460</v>
      </c>
      <c r="B326" s="2">
        <v>42856</v>
      </c>
      <c r="C326" t="s">
        <v>322</v>
      </c>
      <c r="D326" s="1">
        <f>VLOOKUP(C326,Planilha1!$A$1:$B$795,2,FALSE)</f>
        <v>41843</v>
      </c>
      <c r="E326">
        <f t="shared" si="10"/>
        <v>34</v>
      </c>
      <c r="F326" t="str">
        <f t="shared" si="11"/>
        <v>2014-07</v>
      </c>
    </row>
    <row r="327" spans="1:6" x14ac:dyDescent="0.3">
      <c r="A327" t="s">
        <v>5460</v>
      </c>
      <c r="B327" s="2">
        <v>42856</v>
      </c>
      <c r="C327" t="s">
        <v>322</v>
      </c>
      <c r="D327" s="1">
        <f>VLOOKUP(C327,Planilha1!$A$1:$B$795,2,FALSE)</f>
        <v>41843</v>
      </c>
      <c r="E327">
        <f t="shared" si="10"/>
        <v>34</v>
      </c>
      <c r="F327" t="str">
        <f t="shared" si="11"/>
        <v>2014-07</v>
      </c>
    </row>
    <row r="328" spans="1:6" x14ac:dyDescent="0.3">
      <c r="A328" t="s">
        <v>3947</v>
      </c>
      <c r="B328" s="2">
        <v>42981</v>
      </c>
      <c r="C328" t="s">
        <v>322</v>
      </c>
      <c r="D328" s="1">
        <f>VLOOKUP(C328,Planilha1!$A$1:$B$795,2,FALSE)</f>
        <v>41843</v>
      </c>
      <c r="E328">
        <f t="shared" si="10"/>
        <v>38</v>
      </c>
      <c r="F328" t="str">
        <f t="shared" si="11"/>
        <v>2014-07</v>
      </c>
    </row>
    <row r="329" spans="1:6" x14ac:dyDescent="0.3">
      <c r="A329" t="s">
        <v>3621</v>
      </c>
      <c r="B329" s="2">
        <v>43003</v>
      </c>
      <c r="C329" t="s">
        <v>322</v>
      </c>
      <c r="D329" s="1">
        <f>VLOOKUP(C329,Planilha1!$A$1:$B$795,2,FALSE)</f>
        <v>41843</v>
      </c>
      <c r="E329">
        <f t="shared" si="10"/>
        <v>38</v>
      </c>
      <c r="F329" t="str">
        <f t="shared" si="11"/>
        <v>2014-07</v>
      </c>
    </row>
    <row r="330" spans="1:6" x14ac:dyDescent="0.3">
      <c r="A330" t="s">
        <v>4341</v>
      </c>
      <c r="B330" s="2">
        <v>41751</v>
      </c>
      <c r="C330" t="s">
        <v>2285</v>
      </c>
      <c r="D330" s="1">
        <f>VLOOKUP(C330,Planilha1!$A$1:$B$795,2,FALSE)</f>
        <v>41751</v>
      </c>
      <c r="E330">
        <f t="shared" si="10"/>
        <v>0</v>
      </c>
      <c r="F330" t="str">
        <f t="shared" si="11"/>
        <v>2014-04</v>
      </c>
    </row>
    <row r="331" spans="1:6" x14ac:dyDescent="0.3">
      <c r="A331" t="s">
        <v>4341</v>
      </c>
      <c r="B331" s="2">
        <v>41751</v>
      </c>
      <c r="C331" t="s">
        <v>2285</v>
      </c>
      <c r="D331" s="1">
        <f>VLOOKUP(C331,Planilha1!$A$1:$B$795,2,FALSE)</f>
        <v>41751</v>
      </c>
      <c r="E331">
        <f t="shared" si="10"/>
        <v>0</v>
      </c>
      <c r="F331" t="str">
        <f t="shared" si="11"/>
        <v>2014-04</v>
      </c>
    </row>
    <row r="332" spans="1:6" x14ac:dyDescent="0.3">
      <c r="A332" t="s">
        <v>3425</v>
      </c>
      <c r="B332" s="2">
        <v>41772</v>
      </c>
      <c r="C332" t="s">
        <v>2285</v>
      </c>
      <c r="D332" s="1">
        <f>VLOOKUP(C332,Planilha1!$A$1:$B$795,2,FALSE)</f>
        <v>41751</v>
      </c>
      <c r="E332">
        <f t="shared" si="10"/>
        <v>1</v>
      </c>
      <c r="F332" t="str">
        <f t="shared" si="11"/>
        <v>2014-04</v>
      </c>
    </row>
    <row r="333" spans="1:6" x14ac:dyDescent="0.3">
      <c r="A333" t="s">
        <v>3425</v>
      </c>
      <c r="B333" s="2">
        <v>41772</v>
      </c>
      <c r="C333" t="s">
        <v>2285</v>
      </c>
      <c r="D333" s="1">
        <f>VLOOKUP(C333,Planilha1!$A$1:$B$795,2,FALSE)</f>
        <v>41751</v>
      </c>
      <c r="E333">
        <f t="shared" si="10"/>
        <v>1</v>
      </c>
      <c r="F333" t="str">
        <f t="shared" si="11"/>
        <v>2014-04</v>
      </c>
    </row>
    <row r="334" spans="1:6" x14ac:dyDescent="0.3">
      <c r="A334" t="s">
        <v>3825</v>
      </c>
      <c r="B334" s="2">
        <v>41937</v>
      </c>
      <c r="C334" t="s">
        <v>2285</v>
      </c>
      <c r="D334" s="1">
        <f>VLOOKUP(C334,Planilha1!$A$1:$B$795,2,FALSE)</f>
        <v>41751</v>
      </c>
      <c r="E334">
        <f t="shared" si="10"/>
        <v>6</v>
      </c>
      <c r="F334" t="str">
        <f t="shared" si="11"/>
        <v>2014-04</v>
      </c>
    </row>
    <row r="335" spans="1:6" x14ac:dyDescent="0.3">
      <c r="A335" t="s">
        <v>5181</v>
      </c>
      <c r="B335" s="2">
        <v>42004</v>
      </c>
      <c r="C335" t="s">
        <v>2285</v>
      </c>
      <c r="D335" s="1">
        <f>VLOOKUP(C335,Planilha1!$A$1:$B$795,2,FALSE)</f>
        <v>41751</v>
      </c>
      <c r="E335">
        <f t="shared" si="10"/>
        <v>8</v>
      </c>
      <c r="F335" t="str">
        <f t="shared" si="11"/>
        <v>2014-04</v>
      </c>
    </row>
    <row r="336" spans="1:6" x14ac:dyDescent="0.3">
      <c r="A336" t="s">
        <v>5181</v>
      </c>
      <c r="B336" s="2">
        <v>42004</v>
      </c>
      <c r="C336" t="s">
        <v>2285</v>
      </c>
      <c r="D336" s="1">
        <f>VLOOKUP(C336,Planilha1!$A$1:$B$795,2,FALSE)</f>
        <v>41751</v>
      </c>
      <c r="E336">
        <f t="shared" si="10"/>
        <v>8</v>
      </c>
      <c r="F336" t="str">
        <f t="shared" si="11"/>
        <v>2014-04</v>
      </c>
    </row>
    <row r="337" spans="1:6" x14ac:dyDescent="0.3">
      <c r="A337" t="s">
        <v>5654</v>
      </c>
      <c r="B337" s="2">
        <v>42365</v>
      </c>
      <c r="C337" t="s">
        <v>2285</v>
      </c>
      <c r="D337" s="1">
        <f>VLOOKUP(C337,Planilha1!$A$1:$B$795,2,FALSE)</f>
        <v>41751</v>
      </c>
      <c r="E337">
        <f t="shared" si="10"/>
        <v>20</v>
      </c>
      <c r="F337" t="str">
        <f t="shared" si="11"/>
        <v>2014-04</v>
      </c>
    </row>
    <row r="338" spans="1:6" x14ac:dyDescent="0.3">
      <c r="A338" t="s">
        <v>5654</v>
      </c>
      <c r="B338" s="2">
        <v>42365</v>
      </c>
      <c r="C338" t="s">
        <v>2285</v>
      </c>
      <c r="D338" s="1">
        <f>VLOOKUP(C338,Planilha1!$A$1:$B$795,2,FALSE)</f>
        <v>41751</v>
      </c>
      <c r="E338">
        <f t="shared" si="10"/>
        <v>20</v>
      </c>
      <c r="F338" t="str">
        <f t="shared" si="11"/>
        <v>2014-04</v>
      </c>
    </row>
    <row r="339" spans="1:6" x14ac:dyDescent="0.3">
      <c r="A339" t="s">
        <v>2349</v>
      </c>
      <c r="B339" s="2">
        <v>42449</v>
      </c>
      <c r="C339" t="s">
        <v>2285</v>
      </c>
      <c r="D339" s="1">
        <f>VLOOKUP(C339,Planilha1!$A$1:$B$795,2,FALSE)</f>
        <v>41751</v>
      </c>
      <c r="E339">
        <f t="shared" si="10"/>
        <v>23</v>
      </c>
      <c r="F339" t="str">
        <f t="shared" si="11"/>
        <v>2014-04</v>
      </c>
    </row>
    <row r="340" spans="1:6" x14ac:dyDescent="0.3">
      <c r="A340" t="s">
        <v>2284</v>
      </c>
      <c r="B340" s="2">
        <v>43087</v>
      </c>
      <c r="C340" t="s">
        <v>2285</v>
      </c>
      <c r="D340" s="1">
        <f>VLOOKUP(C340,Planilha1!$A$1:$B$795,2,FALSE)</f>
        <v>41751</v>
      </c>
      <c r="E340">
        <f t="shared" si="10"/>
        <v>44</v>
      </c>
      <c r="F340" t="str">
        <f t="shared" si="11"/>
        <v>2014-04</v>
      </c>
    </row>
    <row r="341" spans="1:6" x14ac:dyDescent="0.3">
      <c r="A341" t="s">
        <v>3223</v>
      </c>
      <c r="B341" s="2">
        <v>41959</v>
      </c>
      <c r="C341" t="s">
        <v>784</v>
      </c>
      <c r="D341" s="1">
        <f>VLOOKUP(C341,Planilha1!$A$1:$B$795,2,FALSE)</f>
        <v>41959</v>
      </c>
      <c r="E341">
        <f t="shared" si="10"/>
        <v>0</v>
      </c>
      <c r="F341" t="str">
        <f t="shared" si="11"/>
        <v>2014-11</v>
      </c>
    </row>
    <row r="342" spans="1:6" x14ac:dyDescent="0.3">
      <c r="A342" t="s">
        <v>4633</v>
      </c>
      <c r="B342" s="2">
        <v>42359</v>
      </c>
      <c r="C342" t="s">
        <v>784</v>
      </c>
      <c r="D342" s="1">
        <f>VLOOKUP(C342,Planilha1!$A$1:$B$795,2,FALSE)</f>
        <v>41959</v>
      </c>
      <c r="E342">
        <f t="shared" si="10"/>
        <v>13</v>
      </c>
      <c r="F342" t="str">
        <f t="shared" si="11"/>
        <v>2014-11</v>
      </c>
    </row>
    <row r="343" spans="1:6" x14ac:dyDescent="0.3">
      <c r="A343" t="s">
        <v>5122</v>
      </c>
      <c r="B343" s="2">
        <v>42547</v>
      </c>
      <c r="C343" t="s">
        <v>784</v>
      </c>
      <c r="D343" s="1">
        <f>VLOOKUP(C343,Planilha1!$A$1:$B$795,2,FALSE)</f>
        <v>41959</v>
      </c>
      <c r="E343">
        <f t="shared" si="10"/>
        <v>19</v>
      </c>
      <c r="F343" t="str">
        <f t="shared" si="11"/>
        <v>2014-11</v>
      </c>
    </row>
    <row r="344" spans="1:6" x14ac:dyDescent="0.3">
      <c r="A344" t="s">
        <v>5122</v>
      </c>
      <c r="B344" s="2">
        <v>42547</v>
      </c>
      <c r="C344" t="s">
        <v>784</v>
      </c>
      <c r="D344" s="1">
        <f>VLOOKUP(C344,Planilha1!$A$1:$B$795,2,FALSE)</f>
        <v>41959</v>
      </c>
      <c r="E344">
        <f t="shared" si="10"/>
        <v>19</v>
      </c>
      <c r="F344" t="str">
        <f t="shared" si="11"/>
        <v>2014-11</v>
      </c>
    </row>
    <row r="345" spans="1:6" x14ac:dyDescent="0.3">
      <c r="A345" t="s">
        <v>5122</v>
      </c>
      <c r="B345" s="2">
        <v>42547</v>
      </c>
      <c r="C345" t="s">
        <v>784</v>
      </c>
      <c r="D345" s="1">
        <f>VLOOKUP(C345,Planilha1!$A$1:$B$795,2,FALSE)</f>
        <v>41959</v>
      </c>
      <c r="E345">
        <f t="shared" si="10"/>
        <v>19</v>
      </c>
      <c r="F345" t="str">
        <f t="shared" si="11"/>
        <v>2014-11</v>
      </c>
    </row>
    <row r="346" spans="1:6" x14ac:dyDescent="0.3">
      <c r="A346" t="s">
        <v>783</v>
      </c>
      <c r="B346" s="2">
        <v>42628</v>
      </c>
      <c r="C346" t="s">
        <v>784</v>
      </c>
      <c r="D346" s="1">
        <f>VLOOKUP(C346,Planilha1!$A$1:$B$795,2,FALSE)</f>
        <v>41959</v>
      </c>
      <c r="E346">
        <f t="shared" si="10"/>
        <v>22</v>
      </c>
      <c r="F346" t="str">
        <f t="shared" si="11"/>
        <v>2014-11</v>
      </c>
    </row>
    <row r="347" spans="1:6" x14ac:dyDescent="0.3">
      <c r="A347" t="s">
        <v>4963</v>
      </c>
      <c r="B347" s="2">
        <v>42721</v>
      </c>
      <c r="C347" t="s">
        <v>784</v>
      </c>
      <c r="D347" s="1">
        <f>VLOOKUP(C347,Planilha1!$A$1:$B$795,2,FALSE)</f>
        <v>41959</v>
      </c>
      <c r="E347">
        <f t="shared" si="10"/>
        <v>25</v>
      </c>
      <c r="F347" t="str">
        <f t="shared" si="11"/>
        <v>2014-11</v>
      </c>
    </row>
    <row r="348" spans="1:6" x14ac:dyDescent="0.3">
      <c r="A348" t="s">
        <v>4963</v>
      </c>
      <c r="B348" s="2">
        <v>42721</v>
      </c>
      <c r="C348" t="s">
        <v>784</v>
      </c>
      <c r="D348" s="1">
        <f>VLOOKUP(C348,Planilha1!$A$1:$B$795,2,FALSE)</f>
        <v>41959</v>
      </c>
      <c r="E348">
        <f t="shared" si="10"/>
        <v>25</v>
      </c>
      <c r="F348" t="str">
        <f t="shared" si="11"/>
        <v>2014-11</v>
      </c>
    </row>
    <row r="349" spans="1:6" x14ac:dyDescent="0.3">
      <c r="A349" t="s">
        <v>1456</v>
      </c>
      <c r="B349" s="2">
        <v>42840</v>
      </c>
      <c r="C349" t="s">
        <v>784</v>
      </c>
      <c r="D349" s="1">
        <f>VLOOKUP(C349,Planilha1!$A$1:$B$795,2,FALSE)</f>
        <v>41959</v>
      </c>
      <c r="E349">
        <f t="shared" si="10"/>
        <v>29</v>
      </c>
      <c r="F349" t="str">
        <f t="shared" si="11"/>
        <v>2014-11</v>
      </c>
    </row>
    <row r="350" spans="1:6" x14ac:dyDescent="0.3">
      <c r="A350" t="s">
        <v>3786</v>
      </c>
      <c r="B350" s="2">
        <v>42874</v>
      </c>
      <c r="C350" t="s">
        <v>784</v>
      </c>
      <c r="D350" s="1">
        <f>VLOOKUP(C350,Planilha1!$A$1:$B$795,2,FALSE)</f>
        <v>41959</v>
      </c>
      <c r="E350">
        <f t="shared" si="10"/>
        <v>30</v>
      </c>
      <c r="F350" t="str">
        <f t="shared" si="11"/>
        <v>2014-11</v>
      </c>
    </row>
    <row r="351" spans="1:6" x14ac:dyDescent="0.3">
      <c r="A351" t="s">
        <v>3786</v>
      </c>
      <c r="B351" s="2">
        <v>42874</v>
      </c>
      <c r="C351" t="s">
        <v>784</v>
      </c>
      <c r="D351" s="1">
        <f>VLOOKUP(C351,Planilha1!$A$1:$B$795,2,FALSE)</f>
        <v>41959</v>
      </c>
      <c r="E351">
        <f t="shared" si="10"/>
        <v>30</v>
      </c>
      <c r="F351" t="str">
        <f t="shared" si="11"/>
        <v>2014-11</v>
      </c>
    </row>
    <row r="352" spans="1:6" x14ac:dyDescent="0.3">
      <c r="A352" t="s">
        <v>4300</v>
      </c>
      <c r="B352" s="2">
        <v>43003</v>
      </c>
      <c r="C352" t="s">
        <v>784</v>
      </c>
      <c r="D352" s="1">
        <f>VLOOKUP(C352,Planilha1!$A$1:$B$795,2,FALSE)</f>
        <v>41959</v>
      </c>
      <c r="E352">
        <f t="shared" si="10"/>
        <v>34</v>
      </c>
      <c r="F352" t="str">
        <f t="shared" si="11"/>
        <v>2014-11</v>
      </c>
    </row>
    <row r="353" spans="1:6" x14ac:dyDescent="0.3">
      <c r="A353" t="s">
        <v>4300</v>
      </c>
      <c r="B353" s="2">
        <v>43003</v>
      </c>
      <c r="C353" t="s">
        <v>784</v>
      </c>
      <c r="D353" s="1">
        <f>VLOOKUP(C353,Planilha1!$A$1:$B$795,2,FALSE)</f>
        <v>41959</v>
      </c>
      <c r="E353">
        <f t="shared" si="10"/>
        <v>34</v>
      </c>
      <c r="F353" t="str">
        <f t="shared" si="11"/>
        <v>2014-11</v>
      </c>
    </row>
    <row r="354" spans="1:6" x14ac:dyDescent="0.3">
      <c r="A354" t="s">
        <v>4982</v>
      </c>
      <c r="B354" s="2">
        <v>43031</v>
      </c>
      <c r="C354" t="s">
        <v>784</v>
      </c>
      <c r="D354" s="1">
        <f>VLOOKUP(C354,Planilha1!$A$1:$B$795,2,FALSE)</f>
        <v>41959</v>
      </c>
      <c r="E354">
        <f t="shared" si="10"/>
        <v>35</v>
      </c>
      <c r="F354" t="str">
        <f t="shared" si="11"/>
        <v>2014-11</v>
      </c>
    </row>
    <row r="355" spans="1:6" x14ac:dyDescent="0.3">
      <c r="A355" t="s">
        <v>4982</v>
      </c>
      <c r="B355" s="2">
        <v>43031</v>
      </c>
      <c r="C355" t="s">
        <v>784</v>
      </c>
      <c r="D355" s="1">
        <f>VLOOKUP(C355,Planilha1!$A$1:$B$795,2,FALSE)</f>
        <v>41959</v>
      </c>
      <c r="E355">
        <f t="shared" si="10"/>
        <v>35</v>
      </c>
      <c r="F355" t="str">
        <f t="shared" si="11"/>
        <v>2014-11</v>
      </c>
    </row>
    <row r="356" spans="1:6" x14ac:dyDescent="0.3">
      <c r="A356" t="s">
        <v>4982</v>
      </c>
      <c r="B356" s="2">
        <v>43031</v>
      </c>
      <c r="C356" t="s">
        <v>784</v>
      </c>
      <c r="D356" s="1">
        <f>VLOOKUP(C356,Planilha1!$A$1:$B$795,2,FALSE)</f>
        <v>41959</v>
      </c>
      <c r="E356">
        <f t="shared" si="10"/>
        <v>35</v>
      </c>
      <c r="F356" t="str">
        <f t="shared" si="11"/>
        <v>2014-11</v>
      </c>
    </row>
    <row r="357" spans="1:6" x14ac:dyDescent="0.3">
      <c r="A357" t="s">
        <v>4982</v>
      </c>
      <c r="B357" s="2">
        <v>43031</v>
      </c>
      <c r="C357" t="s">
        <v>784</v>
      </c>
      <c r="D357" s="1">
        <f>VLOOKUP(C357,Planilha1!$A$1:$B$795,2,FALSE)</f>
        <v>41959</v>
      </c>
      <c r="E357">
        <f t="shared" si="10"/>
        <v>35</v>
      </c>
      <c r="F357" t="str">
        <f t="shared" si="11"/>
        <v>2014-11</v>
      </c>
    </row>
    <row r="358" spans="1:6" x14ac:dyDescent="0.3">
      <c r="A358" t="s">
        <v>4982</v>
      </c>
      <c r="B358" s="2">
        <v>43031</v>
      </c>
      <c r="C358" t="s">
        <v>784</v>
      </c>
      <c r="D358" s="1">
        <f>VLOOKUP(C358,Planilha1!$A$1:$B$795,2,FALSE)</f>
        <v>41959</v>
      </c>
      <c r="E358">
        <f t="shared" si="10"/>
        <v>35</v>
      </c>
      <c r="F358" t="str">
        <f t="shared" si="11"/>
        <v>2014-11</v>
      </c>
    </row>
    <row r="359" spans="1:6" x14ac:dyDescent="0.3">
      <c r="A359" t="s">
        <v>4982</v>
      </c>
      <c r="B359" s="2">
        <v>43031</v>
      </c>
      <c r="C359" t="s">
        <v>784</v>
      </c>
      <c r="D359" s="1">
        <f>VLOOKUP(C359,Planilha1!$A$1:$B$795,2,FALSE)</f>
        <v>41959</v>
      </c>
      <c r="E359">
        <f t="shared" si="10"/>
        <v>35</v>
      </c>
      <c r="F359" t="str">
        <f t="shared" si="11"/>
        <v>2014-11</v>
      </c>
    </row>
    <row r="360" spans="1:6" x14ac:dyDescent="0.3">
      <c r="A360" t="s">
        <v>1264</v>
      </c>
      <c r="B360" s="2">
        <v>43065</v>
      </c>
      <c r="C360" t="s">
        <v>784</v>
      </c>
      <c r="D360" s="1">
        <f>VLOOKUP(C360,Planilha1!$A$1:$B$795,2,FALSE)</f>
        <v>41959</v>
      </c>
      <c r="E360">
        <f t="shared" si="10"/>
        <v>36</v>
      </c>
      <c r="F360" t="str">
        <f t="shared" si="11"/>
        <v>2014-11</v>
      </c>
    </row>
    <row r="361" spans="1:6" x14ac:dyDescent="0.3">
      <c r="A361" t="s">
        <v>1596</v>
      </c>
      <c r="B361" s="2">
        <v>41838</v>
      </c>
      <c r="C361" t="s">
        <v>1597</v>
      </c>
      <c r="D361" s="1">
        <f>VLOOKUP(C361,Planilha1!$A$1:$B$795,2,FALSE)</f>
        <v>41838</v>
      </c>
      <c r="E361">
        <f t="shared" si="10"/>
        <v>0</v>
      </c>
      <c r="F361" t="str">
        <f t="shared" si="11"/>
        <v>2014-07</v>
      </c>
    </row>
    <row r="362" spans="1:6" x14ac:dyDescent="0.3">
      <c r="A362" t="s">
        <v>5220</v>
      </c>
      <c r="B362" s="2">
        <v>42551</v>
      </c>
      <c r="C362" t="s">
        <v>1597</v>
      </c>
      <c r="D362" s="1">
        <f>VLOOKUP(C362,Planilha1!$A$1:$B$795,2,FALSE)</f>
        <v>41838</v>
      </c>
      <c r="E362">
        <f t="shared" si="10"/>
        <v>23</v>
      </c>
      <c r="F362" t="str">
        <f t="shared" si="11"/>
        <v>2014-07</v>
      </c>
    </row>
    <row r="363" spans="1:6" x14ac:dyDescent="0.3">
      <c r="A363" t="s">
        <v>3594</v>
      </c>
      <c r="B363" s="2">
        <v>42722</v>
      </c>
      <c r="C363" t="s">
        <v>1597</v>
      </c>
      <c r="D363" s="1">
        <f>VLOOKUP(C363,Planilha1!$A$1:$B$795,2,FALSE)</f>
        <v>41838</v>
      </c>
      <c r="E363">
        <f t="shared" si="10"/>
        <v>29</v>
      </c>
      <c r="F363" t="str">
        <f t="shared" si="11"/>
        <v>2014-07</v>
      </c>
    </row>
    <row r="364" spans="1:6" x14ac:dyDescent="0.3">
      <c r="A364" t="s">
        <v>3594</v>
      </c>
      <c r="B364" s="2">
        <v>42722</v>
      </c>
      <c r="C364" t="s">
        <v>1597</v>
      </c>
      <c r="D364" s="1">
        <f>VLOOKUP(C364,Planilha1!$A$1:$B$795,2,FALSE)</f>
        <v>41838</v>
      </c>
      <c r="E364">
        <f t="shared" si="10"/>
        <v>29</v>
      </c>
      <c r="F364" t="str">
        <f t="shared" si="11"/>
        <v>2014-07</v>
      </c>
    </row>
    <row r="365" spans="1:6" x14ac:dyDescent="0.3">
      <c r="A365" t="s">
        <v>3594</v>
      </c>
      <c r="B365" s="2">
        <v>42722</v>
      </c>
      <c r="C365" t="s">
        <v>1597</v>
      </c>
      <c r="D365" s="1">
        <f>VLOOKUP(C365,Planilha1!$A$1:$B$795,2,FALSE)</f>
        <v>41838</v>
      </c>
      <c r="E365">
        <f t="shared" si="10"/>
        <v>29</v>
      </c>
      <c r="F365" t="str">
        <f t="shared" si="11"/>
        <v>2014-07</v>
      </c>
    </row>
    <row r="366" spans="1:6" x14ac:dyDescent="0.3">
      <c r="A366" t="s">
        <v>3594</v>
      </c>
      <c r="B366" s="2">
        <v>42722</v>
      </c>
      <c r="C366" t="s">
        <v>1597</v>
      </c>
      <c r="D366" s="1">
        <f>VLOOKUP(C366,Planilha1!$A$1:$B$795,2,FALSE)</f>
        <v>41838</v>
      </c>
      <c r="E366">
        <f t="shared" si="10"/>
        <v>29</v>
      </c>
      <c r="F366" t="str">
        <f t="shared" si="11"/>
        <v>2014-07</v>
      </c>
    </row>
    <row r="367" spans="1:6" x14ac:dyDescent="0.3">
      <c r="A367" t="s">
        <v>3594</v>
      </c>
      <c r="B367" s="2">
        <v>42722</v>
      </c>
      <c r="C367" t="s">
        <v>1597</v>
      </c>
      <c r="D367" s="1">
        <f>VLOOKUP(C367,Planilha1!$A$1:$B$795,2,FALSE)</f>
        <v>41838</v>
      </c>
      <c r="E367">
        <f t="shared" si="10"/>
        <v>29</v>
      </c>
      <c r="F367" t="str">
        <f t="shared" si="11"/>
        <v>2014-07</v>
      </c>
    </row>
    <row r="368" spans="1:6" x14ac:dyDescent="0.3">
      <c r="A368" t="s">
        <v>3594</v>
      </c>
      <c r="B368" s="2">
        <v>42722</v>
      </c>
      <c r="C368" t="s">
        <v>1597</v>
      </c>
      <c r="D368" s="1">
        <f>VLOOKUP(C368,Planilha1!$A$1:$B$795,2,FALSE)</f>
        <v>41838</v>
      </c>
      <c r="E368">
        <f t="shared" si="10"/>
        <v>29</v>
      </c>
      <c r="F368" t="str">
        <f t="shared" si="11"/>
        <v>2014-07</v>
      </c>
    </row>
    <row r="369" spans="1:6" x14ac:dyDescent="0.3">
      <c r="A369" t="s">
        <v>3594</v>
      </c>
      <c r="B369" s="2">
        <v>42722</v>
      </c>
      <c r="C369" t="s">
        <v>1597</v>
      </c>
      <c r="D369" s="1">
        <f>VLOOKUP(C369,Planilha1!$A$1:$B$795,2,FALSE)</f>
        <v>41838</v>
      </c>
      <c r="E369">
        <f t="shared" si="10"/>
        <v>29</v>
      </c>
      <c r="F369" t="str">
        <f t="shared" si="11"/>
        <v>2014-07</v>
      </c>
    </row>
    <row r="370" spans="1:6" x14ac:dyDescent="0.3">
      <c r="A370" t="s">
        <v>3056</v>
      </c>
      <c r="B370" s="2">
        <v>42833</v>
      </c>
      <c r="C370" t="s">
        <v>1597</v>
      </c>
      <c r="D370" s="1">
        <f>VLOOKUP(C370,Planilha1!$A$1:$B$795,2,FALSE)</f>
        <v>41838</v>
      </c>
      <c r="E370">
        <f t="shared" si="10"/>
        <v>33</v>
      </c>
      <c r="F370" t="str">
        <f t="shared" si="11"/>
        <v>2014-07</v>
      </c>
    </row>
    <row r="371" spans="1:6" x14ac:dyDescent="0.3">
      <c r="A371" t="s">
        <v>3056</v>
      </c>
      <c r="B371" s="2">
        <v>42833</v>
      </c>
      <c r="C371" t="s">
        <v>1597</v>
      </c>
      <c r="D371" s="1">
        <f>VLOOKUP(C371,Planilha1!$A$1:$B$795,2,FALSE)</f>
        <v>41838</v>
      </c>
      <c r="E371">
        <f t="shared" si="10"/>
        <v>33</v>
      </c>
      <c r="F371" t="str">
        <f t="shared" si="11"/>
        <v>2014-07</v>
      </c>
    </row>
    <row r="372" spans="1:6" x14ac:dyDescent="0.3">
      <c r="A372" t="s">
        <v>4598</v>
      </c>
      <c r="B372" s="2">
        <v>42918</v>
      </c>
      <c r="C372" t="s">
        <v>1597</v>
      </c>
      <c r="D372" s="1">
        <f>VLOOKUP(C372,Planilha1!$A$1:$B$795,2,FALSE)</f>
        <v>41838</v>
      </c>
      <c r="E372">
        <f t="shared" si="10"/>
        <v>36</v>
      </c>
      <c r="F372" t="str">
        <f t="shared" si="11"/>
        <v>2014-07</v>
      </c>
    </row>
    <row r="373" spans="1:6" x14ac:dyDescent="0.3">
      <c r="A373" t="s">
        <v>4598</v>
      </c>
      <c r="B373" s="2">
        <v>42918</v>
      </c>
      <c r="C373" t="s">
        <v>1597</v>
      </c>
      <c r="D373" s="1">
        <f>VLOOKUP(C373,Planilha1!$A$1:$B$795,2,FALSE)</f>
        <v>41838</v>
      </c>
      <c r="E373">
        <f t="shared" si="10"/>
        <v>36</v>
      </c>
      <c r="F373" t="str">
        <f t="shared" si="11"/>
        <v>2014-07</v>
      </c>
    </row>
    <row r="374" spans="1:6" x14ac:dyDescent="0.3">
      <c r="A374" t="s">
        <v>3977</v>
      </c>
      <c r="B374" s="2">
        <v>42964</v>
      </c>
      <c r="C374" t="s">
        <v>1597</v>
      </c>
      <c r="D374" s="1">
        <f>VLOOKUP(C374,Planilha1!$A$1:$B$795,2,FALSE)</f>
        <v>41838</v>
      </c>
      <c r="E374">
        <f t="shared" si="10"/>
        <v>37</v>
      </c>
      <c r="F374" t="str">
        <f t="shared" si="11"/>
        <v>2014-07</v>
      </c>
    </row>
    <row r="375" spans="1:6" x14ac:dyDescent="0.3">
      <c r="A375" t="s">
        <v>3977</v>
      </c>
      <c r="B375" s="2">
        <v>42964</v>
      </c>
      <c r="C375" t="s">
        <v>1597</v>
      </c>
      <c r="D375" s="1">
        <f>VLOOKUP(C375,Planilha1!$A$1:$B$795,2,FALSE)</f>
        <v>41838</v>
      </c>
      <c r="E375">
        <f t="shared" si="10"/>
        <v>37</v>
      </c>
      <c r="F375" t="str">
        <f t="shared" si="11"/>
        <v>2014-07</v>
      </c>
    </row>
    <row r="376" spans="1:6" x14ac:dyDescent="0.3">
      <c r="A376" t="s">
        <v>3971</v>
      </c>
      <c r="B376" s="2">
        <v>43039</v>
      </c>
      <c r="C376" t="s">
        <v>1597</v>
      </c>
      <c r="D376" s="1">
        <f>VLOOKUP(C376,Planilha1!$A$1:$B$795,2,FALSE)</f>
        <v>41838</v>
      </c>
      <c r="E376">
        <f t="shared" si="10"/>
        <v>39</v>
      </c>
      <c r="F376" t="str">
        <f t="shared" si="11"/>
        <v>2014-07</v>
      </c>
    </row>
    <row r="377" spans="1:6" x14ac:dyDescent="0.3">
      <c r="A377" t="s">
        <v>3369</v>
      </c>
      <c r="B377" s="2">
        <v>42068</v>
      </c>
      <c r="C377" t="s">
        <v>261</v>
      </c>
      <c r="D377" s="1">
        <f>VLOOKUP(C377,Planilha1!$A$1:$B$795,2,FALSE)</f>
        <v>42068</v>
      </c>
      <c r="E377">
        <f t="shared" si="10"/>
        <v>0</v>
      </c>
      <c r="F377" t="str">
        <f t="shared" si="11"/>
        <v>2015-03</v>
      </c>
    </row>
    <row r="378" spans="1:6" x14ac:dyDescent="0.3">
      <c r="A378" t="s">
        <v>3369</v>
      </c>
      <c r="B378" s="2">
        <v>42068</v>
      </c>
      <c r="C378" t="s">
        <v>261</v>
      </c>
      <c r="D378" s="1">
        <f>VLOOKUP(C378,Planilha1!$A$1:$B$795,2,FALSE)</f>
        <v>42068</v>
      </c>
      <c r="E378">
        <f t="shared" si="10"/>
        <v>0</v>
      </c>
      <c r="F378" t="str">
        <f t="shared" si="11"/>
        <v>2015-03</v>
      </c>
    </row>
    <row r="379" spans="1:6" x14ac:dyDescent="0.3">
      <c r="A379" t="s">
        <v>260</v>
      </c>
      <c r="B379" s="2">
        <v>42722</v>
      </c>
      <c r="C379" t="s">
        <v>261</v>
      </c>
      <c r="D379" s="1">
        <f>VLOOKUP(C379,Planilha1!$A$1:$B$795,2,FALSE)</f>
        <v>42068</v>
      </c>
      <c r="E379">
        <f t="shared" si="10"/>
        <v>21</v>
      </c>
      <c r="F379" t="str">
        <f t="shared" si="11"/>
        <v>2015-03</v>
      </c>
    </row>
    <row r="380" spans="1:6" x14ac:dyDescent="0.3">
      <c r="A380" t="s">
        <v>260</v>
      </c>
      <c r="B380" s="2">
        <v>42722</v>
      </c>
      <c r="C380" t="s">
        <v>261</v>
      </c>
      <c r="D380" s="1">
        <f>VLOOKUP(C380,Planilha1!$A$1:$B$795,2,FALSE)</f>
        <v>42068</v>
      </c>
      <c r="E380">
        <f t="shared" si="10"/>
        <v>21</v>
      </c>
      <c r="F380" t="str">
        <f t="shared" si="11"/>
        <v>2015-03</v>
      </c>
    </row>
    <row r="381" spans="1:6" x14ac:dyDescent="0.3">
      <c r="A381" t="s">
        <v>260</v>
      </c>
      <c r="B381" s="2">
        <v>42722</v>
      </c>
      <c r="C381" t="s">
        <v>261</v>
      </c>
      <c r="D381" s="1">
        <f>VLOOKUP(C381,Planilha1!$A$1:$B$795,2,FALSE)</f>
        <v>42068</v>
      </c>
      <c r="E381">
        <f t="shared" si="10"/>
        <v>21</v>
      </c>
      <c r="F381" t="str">
        <f t="shared" si="11"/>
        <v>2015-03</v>
      </c>
    </row>
    <row r="382" spans="1:6" x14ac:dyDescent="0.3">
      <c r="A382" t="s">
        <v>3454</v>
      </c>
      <c r="B382" s="2">
        <v>42971</v>
      </c>
      <c r="C382" t="s">
        <v>261</v>
      </c>
      <c r="D382" s="1">
        <f>VLOOKUP(C382,Planilha1!$A$1:$B$795,2,FALSE)</f>
        <v>42068</v>
      </c>
      <c r="E382">
        <f t="shared" si="10"/>
        <v>29</v>
      </c>
      <c r="F382" t="str">
        <f t="shared" si="11"/>
        <v>2015-03</v>
      </c>
    </row>
    <row r="383" spans="1:6" x14ac:dyDescent="0.3">
      <c r="A383" t="s">
        <v>3454</v>
      </c>
      <c r="B383" s="2">
        <v>42971</v>
      </c>
      <c r="C383" t="s">
        <v>261</v>
      </c>
      <c r="D383" s="1">
        <f>VLOOKUP(C383,Planilha1!$A$1:$B$795,2,FALSE)</f>
        <v>42068</v>
      </c>
      <c r="E383">
        <f t="shared" si="10"/>
        <v>29</v>
      </c>
      <c r="F383" t="str">
        <f t="shared" si="11"/>
        <v>2015-03</v>
      </c>
    </row>
    <row r="384" spans="1:6" x14ac:dyDescent="0.3">
      <c r="A384" t="s">
        <v>2363</v>
      </c>
      <c r="B384" s="2">
        <v>43044</v>
      </c>
      <c r="C384" t="s">
        <v>261</v>
      </c>
      <c r="D384" s="1">
        <f>VLOOKUP(C384,Planilha1!$A$1:$B$795,2,FALSE)</f>
        <v>42068</v>
      </c>
      <c r="E384">
        <f t="shared" si="10"/>
        <v>32</v>
      </c>
      <c r="F384" t="str">
        <f t="shared" si="11"/>
        <v>2015-03</v>
      </c>
    </row>
    <row r="385" spans="1:6" x14ac:dyDescent="0.3">
      <c r="A385" t="s">
        <v>2938</v>
      </c>
      <c r="B385" s="2">
        <v>41972</v>
      </c>
      <c r="C385" t="s">
        <v>243</v>
      </c>
      <c r="D385" s="1">
        <f>VLOOKUP(C385,Planilha1!$A$1:$B$795,2,FALSE)</f>
        <v>41972</v>
      </c>
      <c r="E385">
        <f t="shared" si="10"/>
        <v>0</v>
      </c>
      <c r="F385" t="str">
        <f t="shared" si="11"/>
        <v>2014-11</v>
      </c>
    </row>
    <row r="386" spans="1:6" x14ac:dyDescent="0.3">
      <c r="A386" t="s">
        <v>2938</v>
      </c>
      <c r="B386" s="2">
        <v>41972</v>
      </c>
      <c r="C386" t="s">
        <v>243</v>
      </c>
      <c r="D386" s="1">
        <f>VLOOKUP(C386,Planilha1!$A$1:$B$795,2,FALSE)</f>
        <v>41972</v>
      </c>
      <c r="E386">
        <f t="shared" si="10"/>
        <v>0</v>
      </c>
      <c r="F386" t="str">
        <f t="shared" si="11"/>
        <v>2014-11</v>
      </c>
    </row>
    <row r="387" spans="1:6" x14ac:dyDescent="0.3">
      <c r="A387" t="s">
        <v>242</v>
      </c>
      <c r="B387" s="2">
        <v>42318</v>
      </c>
      <c r="C387" t="s">
        <v>243</v>
      </c>
      <c r="D387" s="1">
        <f>VLOOKUP(C387,Planilha1!$A$1:$B$795,2,FALSE)</f>
        <v>41972</v>
      </c>
      <c r="E387">
        <f t="shared" ref="E387:E450" si="12">(YEAR(B387)-YEAR(D387))*12 + MONTH(B387)-MONTH(D387)</f>
        <v>12</v>
      </c>
      <c r="F387" t="str">
        <f t="shared" ref="F387:F450" si="13">TEXT(D:D,"AAAA-MM")</f>
        <v>2014-11</v>
      </c>
    </row>
    <row r="388" spans="1:6" x14ac:dyDescent="0.3">
      <c r="A388" t="s">
        <v>3221</v>
      </c>
      <c r="B388" s="2">
        <v>42345</v>
      </c>
      <c r="C388" t="s">
        <v>243</v>
      </c>
      <c r="D388" s="1">
        <f>VLOOKUP(C388,Planilha1!$A$1:$B$795,2,FALSE)</f>
        <v>41972</v>
      </c>
      <c r="E388">
        <f t="shared" si="12"/>
        <v>13</v>
      </c>
      <c r="F388" t="str">
        <f t="shared" si="13"/>
        <v>2014-11</v>
      </c>
    </row>
    <row r="389" spans="1:6" x14ac:dyDescent="0.3">
      <c r="A389" t="s">
        <v>3221</v>
      </c>
      <c r="B389" s="2">
        <v>42345</v>
      </c>
      <c r="C389" t="s">
        <v>243</v>
      </c>
      <c r="D389" s="1">
        <f>VLOOKUP(C389,Planilha1!$A$1:$B$795,2,FALSE)</f>
        <v>41972</v>
      </c>
      <c r="E389">
        <f t="shared" si="12"/>
        <v>13</v>
      </c>
      <c r="F389" t="str">
        <f t="shared" si="13"/>
        <v>2014-11</v>
      </c>
    </row>
    <row r="390" spans="1:6" x14ac:dyDescent="0.3">
      <c r="A390" t="s">
        <v>3221</v>
      </c>
      <c r="B390" s="2">
        <v>42345</v>
      </c>
      <c r="C390" t="s">
        <v>243</v>
      </c>
      <c r="D390" s="1">
        <f>VLOOKUP(C390,Planilha1!$A$1:$B$795,2,FALSE)</f>
        <v>41972</v>
      </c>
      <c r="E390">
        <f t="shared" si="12"/>
        <v>13</v>
      </c>
      <c r="F390" t="str">
        <f t="shared" si="13"/>
        <v>2014-11</v>
      </c>
    </row>
    <row r="391" spans="1:6" x14ac:dyDescent="0.3">
      <c r="A391" t="s">
        <v>2424</v>
      </c>
      <c r="B391" s="2">
        <v>42420</v>
      </c>
      <c r="C391" t="s">
        <v>243</v>
      </c>
      <c r="D391" s="1">
        <f>VLOOKUP(C391,Planilha1!$A$1:$B$795,2,FALSE)</f>
        <v>41972</v>
      </c>
      <c r="E391">
        <f t="shared" si="12"/>
        <v>15</v>
      </c>
      <c r="F391" t="str">
        <f t="shared" si="13"/>
        <v>2014-11</v>
      </c>
    </row>
    <row r="392" spans="1:6" x14ac:dyDescent="0.3">
      <c r="A392" t="s">
        <v>3173</v>
      </c>
      <c r="B392" s="2">
        <v>42802</v>
      </c>
      <c r="C392" t="s">
        <v>243</v>
      </c>
      <c r="D392" s="1">
        <f>VLOOKUP(C392,Planilha1!$A$1:$B$795,2,FALSE)</f>
        <v>41972</v>
      </c>
      <c r="E392">
        <f t="shared" si="12"/>
        <v>28</v>
      </c>
      <c r="F392" t="str">
        <f t="shared" si="13"/>
        <v>2014-11</v>
      </c>
    </row>
    <row r="393" spans="1:6" x14ac:dyDescent="0.3">
      <c r="A393" t="s">
        <v>3173</v>
      </c>
      <c r="B393" s="2">
        <v>42802</v>
      </c>
      <c r="C393" t="s">
        <v>243</v>
      </c>
      <c r="D393" s="1">
        <f>VLOOKUP(C393,Planilha1!$A$1:$B$795,2,FALSE)</f>
        <v>41972</v>
      </c>
      <c r="E393">
        <f t="shared" si="12"/>
        <v>28</v>
      </c>
      <c r="F393" t="str">
        <f t="shared" si="13"/>
        <v>2014-11</v>
      </c>
    </row>
    <row r="394" spans="1:6" x14ac:dyDescent="0.3">
      <c r="A394" t="s">
        <v>5427</v>
      </c>
      <c r="B394" s="2">
        <v>42980</v>
      </c>
      <c r="C394" t="s">
        <v>243</v>
      </c>
      <c r="D394" s="1">
        <f>VLOOKUP(C394,Planilha1!$A$1:$B$795,2,FALSE)</f>
        <v>41972</v>
      </c>
      <c r="E394">
        <f t="shared" si="12"/>
        <v>34</v>
      </c>
      <c r="F394" t="str">
        <f t="shared" si="13"/>
        <v>2014-11</v>
      </c>
    </row>
    <row r="395" spans="1:6" x14ac:dyDescent="0.3">
      <c r="A395" t="s">
        <v>5340</v>
      </c>
      <c r="B395" s="2">
        <v>43021</v>
      </c>
      <c r="C395" t="s">
        <v>243</v>
      </c>
      <c r="D395" s="1">
        <f>VLOOKUP(C395,Planilha1!$A$1:$B$795,2,FALSE)</f>
        <v>41972</v>
      </c>
      <c r="E395">
        <f t="shared" si="12"/>
        <v>35</v>
      </c>
      <c r="F395" t="str">
        <f t="shared" si="13"/>
        <v>2014-11</v>
      </c>
    </row>
    <row r="396" spans="1:6" x14ac:dyDescent="0.3">
      <c r="A396" t="s">
        <v>3926</v>
      </c>
      <c r="B396" s="2">
        <v>43062</v>
      </c>
      <c r="C396" t="s">
        <v>243</v>
      </c>
      <c r="D396" s="1">
        <f>VLOOKUP(C396,Planilha1!$A$1:$B$795,2,FALSE)</f>
        <v>41972</v>
      </c>
      <c r="E396">
        <f t="shared" si="12"/>
        <v>36</v>
      </c>
      <c r="F396" t="str">
        <f t="shared" si="13"/>
        <v>2014-11</v>
      </c>
    </row>
    <row r="397" spans="1:6" x14ac:dyDescent="0.3">
      <c r="A397" t="s">
        <v>1840</v>
      </c>
      <c r="B397" s="2">
        <v>43093</v>
      </c>
      <c r="C397" t="s">
        <v>243</v>
      </c>
      <c r="D397" s="1">
        <f>VLOOKUP(C397,Planilha1!$A$1:$B$795,2,FALSE)</f>
        <v>41972</v>
      </c>
      <c r="E397">
        <f t="shared" si="12"/>
        <v>37</v>
      </c>
      <c r="F397" t="str">
        <f t="shared" si="13"/>
        <v>2014-11</v>
      </c>
    </row>
    <row r="398" spans="1:6" x14ac:dyDescent="0.3">
      <c r="A398" t="s">
        <v>3262</v>
      </c>
      <c r="B398" s="2">
        <v>42007</v>
      </c>
      <c r="C398" t="s">
        <v>2794</v>
      </c>
      <c r="D398" s="1">
        <f>VLOOKUP(C398,Planilha1!$A$1:$B$795,2,FALSE)</f>
        <v>42007</v>
      </c>
      <c r="E398">
        <f t="shared" si="12"/>
        <v>0</v>
      </c>
      <c r="F398" t="str">
        <f t="shared" si="13"/>
        <v>2015-01</v>
      </c>
    </row>
    <row r="399" spans="1:6" x14ac:dyDescent="0.3">
      <c r="A399" t="s">
        <v>3262</v>
      </c>
      <c r="B399" s="2">
        <v>42007</v>
      </c>
      <c r="C399" t="s">
        <v>2794</v>
      </c>
      <c r="D399" s="1">
        <f>VLOOKUP(C399,Planilha1!$A$1:$B$795,2,FALSE)</f>
        <v>42007</v>
      </c>
      <c r="E399">
        <f t="shared" si="12"/>
        <v>0</v>
      </c>
      <c r="F399" t="str">
        <f t="shared" si="13"/>
        <v>2015-01</v>
      </c>
    </row>
    <row r="400" spans="1:6" x14ac:dyDescent="0.3">
      <c r="A400" t="s">
        <v>3262</v>
      </c>
      <c r="B400" s="2">
        <v>42007</v>
      </c>
      <c r="C400" t="s">
        <v>2794</v>
      </c>
      <c r="D400" s="1">
        <f>VLOOKUP(C400,Planilha1!$A$1:$B$795,2,FALSE)</f>
        <v>42007</v>
      </c>
      <c r="E400">
        <f t="shared" si="12"/>
        <v>0</v>
      </c>
      <c r="F400" t="str">
        <f t="shared" si="13"/>
        <v>2015-01</v>
      </c>
    </row>
    <row r="401" spans="1:6" x14ac:dyDescent="0.3">
      <c r="A401" t="s">
        <v>3800</v>
      </c>
      <c r="B401" s="2">
        <v>42021</v>
      </c>
      <c r="C401" t="s">
        <v>2794</v>
      </c>
      <c r="D401" s="1">
        <f>VLOOKUP(C401,Planilha1!$A$1:$B$795,2,FALSE)</f>
        <v>42007</v>
      </c>
      <c r="E401">
        <f t="shared" si="12"/>
        <v>0</v>
      </c>
      <c r="F401" t="str">
        <f t="shared" si="13"/>
        <v>2015-01</v>
      </c>
    </row>
    <row r="402" spans="1:6" x14ac:dyDescent="0.3">
      <c r="A402" t="s">
        <v>3610</v>
      </c>
      <c r="B402" s="2">
        <v>42495</v>
      </c>
      <c r="C402" t="s">
        <v>2794</v>
      </c>
      <c r="D402" s="1">
        <f>VLOOKUP(C402,Planilha1!$A$1:$B$795,2,FALSE)</f>
        <v>42007</v>
      </c>
      <c r="E402">
        <f t="shared" si="12"/>
        <v>16</v>
      </c>
      <c r="F402" t="str">
        <f t="shared" si="13"/>
        <v>2015-01</v>
      </c>
    </row>
    <row r="403" spans="1:6" x14ac:dyDescent="0.3">
      <c r="A403" t="s">
        <v>5646</v>
      </c>
      <c r="B403" s="2">
        <v>42827</v>
      </c>
      <c r="C403" t="s">
        <v>2794</v>
      </c>
      <c r="D403" s="1">
        <f>VLOOKUP(C403,Planilha1!$A$1:$B$795,2,FALSE)</f>
        <v>42007</v>
      </c>
      <c r="E403">
        <f t="shared" si="12"/>
        <v>27</v>
      </c>
      <c r="F403" t="str">
        <f t="shared" si="13"/>
        <v>2015-01</v>
      </c>
    </row>
    <row r="404" spans="1:6" x14ac:dyDescent="0.3">
      <c r="A404" t="s">
        <v>2793</v>
      </c>
      <c r="B404" s="2">
        <v>42869</v>
      </c>
      <c r="C404" t="s">
        <v>2794</v>
      </c>
      <c r="D404" s="1">
        <f>VLOOKUP(C404,Planilha1!$A$1:$B$795,2,FALSE)</f>
        <v>42007</v>
      </c>
      <c r="E404">
        <f t="shared" si="12"/>
        <v>28</v>
      </c>
      <c r="F404" t="str">
        <f t="shared" si="13"/>
        <v>2015-01</v>
      </c>
    </row>
    <row r="405" spans="1:6" x14ac:dyDescent="0.3">
      <c r="A405" t="s">
        <v>2793</v>
      </c>
      <c r="B405" s="2">
        <v>42869</v>
      </c>
      <c r="C405" t="s">
        <v>2794</v>
      </c>
      <c r="D405" s="1">
        <f>VLOOKUP(C405,Planilha1!$A$1:$B$795,2,FALSE)</f>
        <v>42007</v>
      </c>
      <c r="E405">
        <f t="shared" si="12"/>
        <v>28</v>
      </c>
      <c r="F405" t="str">
        <f t="shared" si="13"/>
        <v>2015-01</v>
      </c>
    </row>
    <row r="406" spans="1:6" x14ac:dyDescent="0.3">
      <c r="A406" t="s">
        <v>2884</v>
      </c>
      <c r="B406" s="2">
        <v>41938</v>
      </c>
      <c r="C406" t="s">
        <v>2826</v>
      </c>
      <c r="D406" s="1">
        <f>VLOOKUP(C406,Planilha1!$A$1:$B$795,2,FALSE)</f>
        <v>41938</v>
      </c>
      <c r="E406">
        <f t="shared" si="12"/>
        <v>0</v>
      </c>
      <c r="F406" t="str">
        <f t="shared" si="13"/>
        <v>2014-10</v>
      </c>
    </row>
    <row r="407" spans="1:6" x14ac:dyDescent="0.3">
      <c r="A407" t="s">
        <v>2884</v>
      </c>
      <c r="B407" s="2">
        <v>41938</v>
      </c>
      <c r="C407" t="s">
        <v>2826</v>
      </c>
      <c r="D407" s="1">
        <f>VLOOKUP(C407,Planilha1!$A$1:$B$795,2,FALSE)</f>
        <v>41938</v>
      </c>
      <c r="E407">
        <f t="shared" si="12"/>
        <v>0</v>
      </c>
      <c r="F407" t="str">
        <f t="shared" si="13"/>
        <v>2014-10</v>
      </c>
    </row>
    <row r="408" spans="1:6" x14ac:dyDescent="0.3">
      <c r="A408" t="s">
        <v>5507</v>
      </c>
      <c r="B408" s="2">
        <v>42628</v>
      </c>
      <c r="C408" t="s">
        <v>2826</v>
      </c>
      <c r="D408" s="1">
        <f>VLOOKUP(C408,Planilha1!$A$1:$B$795,2,FALSE)</f>
        <v>41938</v>
      </c>
      <c r="E408">
        <f t="shared" si="12"/>
        <v>23</v>
      </c>
      <c r="F408" t="str">
        <f t="shared" si="13"/>
        <v>2014-10</v>
      </c>
    </row>
    <row r="409" spans="1:6" x14ac:dyDescent="0.3">
      <c r="A409" t="s">
        <v>3778</v>
      </c>
      <c r="B409" s="2">
        <v>42922</v>
      </c>
      <c r="C409" t="s">
        <v>2826</v>
      </c>
      <c r="D409" s="1">
        <f>VLOOKUP(C409,Planilha1!$A$1:$B$795,2,FALSE)</f>
        <v>41938</v>
      </c>
      <c r="E409">
        <f t="shared" si="12"/>
        <v>33</v>
      </c>
      <c r="F409" t="str">
        <f t="shared" si="13"/>
        <v>2014-10</v>
      </c>
    </row>
    <row r="410" spans="1:6" x14ac:dyDescent="0.3">
      <c r="A410" t="s">
        <v>2825</v>
      </c>
      <c r="B410" s="2">
        <v>43078</v>
      </c>
      <c r="C410" t="s">
        <v>2826</v>
      </c>
      <c r="D410" s="1">
        <f>VLOOKUP(C410,Planilha1!$A$1:$B$795,2,FALSE)</f>
        <v>41938</v>
      </c>
      <c r="E410">
        <f t="shared" si="12"/>
        <v>38</v>
      </c>
      <c r="F410" t="str">
        <f t="shared" si="13"/>
        <v>2014-10</v>
      </c>
    </row>
    <row r="411" spans="1:6" x14ac:dyDescent="0.3">
      <c r="A411" t="s">
        <v>5238</v>
      </c>
      <c r="B411" s="2">
        <v>41731</v>
      </c>
      <c r="C411" t="s">
        <v>2417</v>
      </c>
      <c r="D411" s="1">
        <f>VLOOKUP(C411,Planilha1!$A$1:$B$795,2,FALSE)</f>
        <v>41731</v>
      </c>
      <c r="E411">
        <f t="shared" si="12"/>
        <v>0</v>
      </c>
      <c r="F411" t="str">
        <f t="shared" si="13"/>
        <v>2014-04</v>
      </c>
    </row>
    <row r="412" spans="1:6" x14ac:dyDescent="0.3">
      <c r="A412" t="s">
        <v>3628</v>
      </c>
      <c r="B412" s="2">
        <v>42128</v>
      </c>
      <c r="C412" t="s">
        <v>2417</v>
      </c>
      <c r="D412" s="1">
        <f>VLOOKUP(C412,Planilha1!$A$1:$B$795,2,FALSE)</f>
        <v>41731</v>
      </c>
      <c r="E412">
        <f t="shared" si="12"/>
        <v>13</v>
      </c>
      <c r="F412" t="str">
        <f t="shared" si="13"/>
        <v>2014-04</v>
      </c>
    </row>
    <row r="413" spans="1:6" x14ac:dyDescent="0.3">
      <c r="A413" t="s">
        <v>3586</v>
      </c>
      <c r="B413" s="2">
        <v>42139</v>
      </c>
      <c r="C413" t="s">
        <v>2417</v>
      </c>
      <c r="D413" s="1">
        <f>VLOOKUP(C413,Planilha1!$A$1:$B$795,2,FALSE)</f>
        <v>41731</v>
      </c>
      <c r="E413">
        <f t="shared" si="12"/>
        <v>13</v>
      </c>
      <c r="F413" t="str">
        <f t="shared" si="13"/>
        <v>2014-04</v>
      </c>
    </row>
    <row r="414" spans="1:6" x14ac:dyDescent="0.3">
      <c r="A414" t="s">
        <v>3692</v>
      </c>
      <c r="B414" s="2">
        <v>42221</v>
      </c>
      <c r="C414" t="s">
        <v>2417</v>
      </c>
      <c r="D414" s="1">
        <f>VLOOKUP(C414,Planilha1!$A$1:$B$795,2,FALSE)</f>
        <v>41731</v>
      </c>
      <c r="E414">
        <f t="shared" si="12"/>
        <v>16</v>
      </c>
      <c r="F414" t="str">
        <f t="shared" si="13"/>
        <v>2014-04</v>
      </c>
    </row>
    <row r="415" spans="1:6" x14ac:dyDescent="0.3">
      <c r="A415" t="s">
        <v>3692</v>
      </c>
      <c r="B415" s="2">
        <v>42221</v>
      </c>
      <c r="C415" t="s">
        <v>2417</v>
      </c>
      <c r="D415" s="1">
        <f>VLOOKUP(C415,Planilha1!$A$1:$B$795,2,FALSE)</f>
        <v>41731</v>
      </c>
      <c r="E415">
        <f t="shared" si="12"/>
        <v>16</v>
      </c>
      <c r="F415" t="str">
        <f t="shared" si="13"/>
        <v>2014-04</v>
      </c>
    </row>
    <row r="416" spans="1:6" x14ac:dyDescent="0.3">
      <c r="A416" t="s">
        <v>3692</v>
      </c>
      <c r="B416" s="2">
        <v>42221</v>
      </c>
      <c r="C416" t="s">
        <v>2417</v>
      </c>
      <c r="D416" s="1">
        <f>VLOOKUP(C416,Planilha1!$A$1:$B$795,2,FALSE)</f>
        <v>41731</v>
      </c>
      <c r="E416">
        <f t="shared" si="12"/>
        <v>16</v>
      </c>
      <c r="F416" t="str">
        <f t="shared" si="13"/>
        <v>2014-04</v>
      </c>
    </row>
    <row r="417" spans="1:6" x14ac:dyDescent="0.3">
      <c r="A417" t="s">
        <v>3692</v>
      </c>
      <c r="B417" s="2">
        <v>42221</v>
      </c>
      <c r="C417" t="s">
        <v>2417</v>
      </c>
      <c r="D417" s="1">
        <f>VLOOKUP(C417,Planilha1!$A$1:$B$795,2,FALSE)</f>
        <v>41731</v>
      </c>
      <c r="E417">
        <f t="shared" si="12"/>
        <v>16</v>
      </c>
      <c r="F417" t="str">
        <f t="shared" si="13"/>
        <v>2014-04</v>
      </c>
    </row>
    <row r="418" spans="1:6" x14ac:dyDescent="0.3">
      <c r="A418" t="s">
        <v>2608</v>
      </c>
      <c r="B418" s="2">
        <v>42320</v>
      </c>
      <c r="C418" t="s">
        <v>2417</v>
      </c>
      <c r="D418" s="1">
        <f>VLOOKUP(C418,Planilha1!$A$1:$B$795,2,FALSE)</f>
        <v>41731</v>
      </c>
      <c r="E418">
        <f t="shared" si="12"/>
        <v>19</v>
      </c>
      <c r="F418" t="str">
        <f t="shared" si="13"/>
        <v>2014-04</v>
      </c>
    </row>
    <row r="419" spans="1:6" x14ac:dyDescent="0.3">
      <c r="A419" t="s">
        <v>2608</v>
      </c>
      <c r="B419" s="2">
        <v>42320</v>
      </c>
      <c r="C419" t="s">
        <v>2417</v>
      </c>
      <c r="D419" s="1">
        <f>VLOOKUP(C419,Planilha1!$A$1:$B$795,2,FALSE)</f>
        <v>41731</v>
      </c>
      <c r="E419">
        <f t="shared" si="12"/>
        <v>19</v>
      </c>
      <c r="F419" t="str">
        <f t="shared" si="13"/>
        <v>2014-04</v>
      </c>
    </row>
    <row r="420" spans="1:6" x14ac:dyDescent="0.3">
      <c r="A420" t="s">
        <v>2608</v>
      </c>
      <c r="B420" s="2">
        <v>42320</v>
      </c>
      <c r="C420" t="s">
        <v>2417</v>
      </c>
      <c r="D420" s="1">
        <f>VLOOKUP(C420,Planilha1!$A$1:$B$795,2,FALSE)</f>
        <v>41731</v>
      </c>
      <c r="E420">
        <f t="shared" si="12"/>
        <v>19</v>
      </c>
      <c r="F420" t="str">
        <f t="shared" si="13"/>
        <v>2014-04</v>
      </c>
    </row>
    <row r="421" spans="1:6" x14ac:dyDescent="0.3">
      <c r="A421" t="s">
        <v>2608</v>
      </c>
      <c r="B421" s="2">
        <v>42320</v>
      </c>
      <c r="C421" t="s">
        <v>2417</v>
      </c>
      <c r="D421" s="1">
        <f>VLOOKUP(C421,Planilha1!$A$1:$B$795,2,FALSE)</f>
        <v>41731</v>
      </c>
      <c r="E421">
        <f t="shared" si="12"/>
        <v>19</v>
      </c>
      <c r="F421" t="str">
        <f t="shared" si="13"/>
        <v>2014-04</v>
      </c>
    </row>
    <row r="422" spans="1:6" x14ac:dyDescent="0.3">
      <c r="A422" t="s">
        <v>2608</v>
      </c>
      <c r="B422" s="2">
        <v>42320</v>
      </c>
      <c r="C422" t="s">
        <v>2417</v>
      </c>
      <c r="D422" s="1">
        <f>VLOOKUP(C422,Planilha1!$A$1:$B$795,2,FALSE)</f>
        <v>41731</v>
      </c>
      <c r="E422">
        <f t="shared" si="12"/>
        <v>19</v>
      </c>
      <c r="F422" t="str">
        <f t="shared" si="13"/>
        <v>2014-04</v>
      </c>
    </row>
    <row r="423" spans="1:6" x14ac:dyDescent="0.3">
      <c r="A423" t="s">
        <v>2608</v>
      </c>
      <c r="B423" s="2">
        <v>42320</v>
      </c>
      <c r="C423" t="s">
        <v>2417</v>
      </c>
      <c r="D423" s="1">
        <f>VLOOKUP(C423,Planilha1!$A$1:$B$795,2,FALSE)</f>
        <v>41731</v>
      </c>
      <c r="E423">
        <f t="shared" si="12"/>
        <v>19</v>
      </c>
      <c r="F423" t="str">
        <f t="shared" si="13"/>
        <v>2014-04</v>
      </c>
    </row>
    <row r="424" spans="1:6" x14ac:dyDescent="0.3">
      <c r="A424" t="s">
        <v>4447</v>
      </c>
      <c r="B424" s="2">
        <v>42369</v>
      </c>
      <c r="C424" t="s">
        <v>2417</v>
      </c>
      <c r="D424" s="1">
        <f>VLOOKUP(C424,Planilha1!$A$1:$B$795,2,FALSE)</f>
        <v>41731</v>
      </c>
      <c r="E424">
        <f t="shared" si="12"/>
        <v>20</v>
      </c>
      <c r="F424" t="str">
        <f t="shared" si="13"/>
        <v>2014-04</v>
      </c>
    </row>
    <row r="425" spans="1:6" x14ac:dyDescent="0.3">
      <c r="A425" t="s">
        <v>4495</v>
      </c>
      <c r="B425" s="2">
        <v>42509</v>
      </c>
      <c r="C425" t="s">
        <v>2417</v>
      </c>
      <c r="D425" s="1">
        <f>VLOOKUP(C425,Planilha1!$A$1:$B$795,2,FALSE)</f>
        <v>41731</v>
      </c>
      <c r="E425">
        <f t="shared" si="12"/>
        <v>25</v>
      </c>
      <c r="F425" t="str">
        <f t="shared" si="13"/>
        <v>2014-04</v>
      </c>
    </row>
    <row r="426" spans="1:6" x14ac:dyDescent="0.3">
      <c r="A426" t="s">
        <v>3397</v>
      </c>
      <c r="B426" s="2">
        <v>42520</v>
      </c>
      <c r="C426" t="s">
        <v>2417</v>
      </c>
      <c r="D426" s="1">
        <f>VLOOKUP(C426,Planilha1!$A$1:$B$795,2,FALSE)</f>
        <v>41731</v>
      </c>
      <c r="E426">
        <f t="shared" si="12"/>
        <v>25</v>
      </c>
      <c r="F426" t="str">
        <f t="shared" si="13"/>
        <v>2014-04</v>
      </c>
    </row>
    <row r="427" spans="1:6" x14ac:dyDescent="0.3">
      <c r="A427" t="s">
        <v>3397</v>
      </c>
      <c r="B427" s="2">
        <v>42520</v>
      </c>
      <c r="C427" t="s">
        <v>2417</v>
      </c>
      <c r="D427" s="1">
        <f>VLOOKUP(C427,Planilha1!$A$1:$B$795,2,FALSE)</f>
        <v>41731</v>
      </c>
      <c r="E427">
        <f t="shared" si="12"/>
        <v>25</v>
      </c>
      <c r="F427" t="str">
        <f t="shared" si="13"/>
        <v>2014-04</v>
      </c>
    </row>
    <row r="428" spans="1:6" x14ac:dyDescent="0.3">
      <c r="A428" t="s">
        <v>3397</v>
      </c>
      <c r="B428" s="2">
        <v>42520</v>
      </c>
      <c r="C428" t="s">
        <v>2417</v>
      </c>
      <c r="D428" s="1">
        <f>VLOOKUP(C428,Planilha1!$A$1:$B$795,2,FALSE)</f>
        <v>41731</v>
      </c>
      <c r="E428">
        <f t="shared" si="12"/>
        <v>25</v>
      </c>
      <c r="F428" t="str">
        <f t="shared" si="13"/>
        <v>2014-04</v>
      </c>
    </row>
    <row r="429" spans="1:6" x14ac:dyDescent="0.3">
      <c r="A429" t="s">
        <v>4833</v>
      </c>
      <c r="B429" s="2">
        <v>42582</v>
      </c>
      <c r="C429" t="s">
        <v>2417</v>
      </c>
      <c r="D429" s="1">
        <f>VLOOKUP(C429,Planilha1!$A$1:$B$795,2,FALSE)</f>
        <v>41731</v>
      </c>
      <c r="E429">
        <f t="shared" si="12"/>
        <v>27</v>
      </c>
      <c r="F429" t="str">
        <f t="shared" si="13"/>
        <v>2014-04</v>
      </c>
    </row>
    <row r="430" spans="1:6" x14ac:dyDescent="0.3">
      <c r="A430" t="s">
        <v>2416</v>
      </c>
      <c r="B430" s="2">
        <v>42588</v>
      </c>
      <c r="C430" t="s">
        <v>2417</v>
      </c>
      <c r="D430" s="1">
        <f>VLOOKUP(C430,Planilha1!$A$1:$B$795,2,FALSE)</f>
        <v>41731</v>
      </c>
      <c r="E430">
        <f t="shared" si="12"/>
        <v>28</v>
      </c>
      <c r="F430" t="str">
        <f t="shared" si="13"/>
        <v>2014-04</v>
      </c>
    </row>
    <row r="431" spans="1:6" x14ac:dyDescent="0.3">
      <c r="A431" t="s">
        <v>5240</v>
      </c>
      <c r="B431" s="2">
        <v>42647</v>
      </c>
      <c r="C431" t="s">
        <v>2417</v>
      </c>
      <c r="D431" s="1">
        <f>VLOOKUP(C431,Planilha1!$A$1:$B$795,2,FALSE)</f>
        <v>41731</v>
      </c>
      <c r="E431">
        <f t="shared" si="12"/>
        <v>30</v>
      </c>
      <c r="F431" t="str">
        <f t="shared" si="13"/>
        <v>2014-04</v>
      </c>
    </row>
    <row r="432" spans="1:6" x14ac:dyDescent="0.3">
      <c r="A432" t="s">
        <v>5240</v>
      </c>
      <c r="B432" s="2">
        <v>42647</v>
      </c>
      <c r="C432" t="s">
        <v>2417</v>
      </c>
      <c r="D432" s="1">
        <f>VLOOKUP(C432,Planilha1!$A$1:$B$795,2,FALSE)</f>
        <v>41731</v>
      </c>
      <c r="E432">
        <f t="shared" si="12"/>
        <v>30</v>
      </c>
      <c r="F432" t="str">
        <f t="shared" si="13"/>
        <v>2014-04</v>
      </c>
    </row>
    <row r="433" spans="1:6" x14ac:dyDescent="0.3">
      <c r="A433" t="s">
        <v>2928</v>
      </c>
      <c r="B433" s="2">
        <v>42689</v>
      </c>
      <c r="C433" t="s">
        <v>2417</v>
      </c>
      <c r="D433" s="1">
        <f>VLOOKUP(C433,Planilha1!$A$1:$B$795,2,FALSE)</f>
        <v>41731</v>
      </c>
      <c r="E433">
        <f t="shared" si="12"/>
        <v>31</v>
      </c>
      <c r="F433" t="str">
        <f t="shared" si="13"/>
        <v>2014-04</v>
      </c>
    </row>
    <row r="434" spans="1:6" x14ac:dyDescent="0.3">
      <c r="A434" t="s">
        <v>4983</v>
      </c>
      <c r="B434" s="2">
        <v>41757</v>
      </c>
      <c r="C434" t="s">
        <v>1213</v>
      </c>
      <c r="D434" s="1">
        <f>VLOOKUP(C434,Planilha1!$A$1:$B$795,2,FALSE)</f>
        <v>41757</v>
      </c>
      <c r="E434">
        <f t="shared" si="12"/>
        <v>0</v>
      </c>
      <c r="F434" t="str">
        <f t="shared" si="13"/>
        <v>2014-04</v>
      </c>
    </row>
    <row r="435" spans="1:6" x14ac:dyDescent="0.3">
      <c r="A435" t="s">
        <v>3337</v>
      </c>
      <c r="B435" s="2">
        <v>41769</v>
      </c>
      <c r="C435" t="s">
        <v>1213</v>
      </c>
      <c r="D435" s="1">
        <f>VLOOKUP(C435,Planilha1!$A$1:$B$795,2,FALSE)</f>
        <v>41757</v>
      </c>
      <c r="E435">
        <f t="shared" si="12"/>
        <v>1</v>
      </c>
      <c r="F435" t="str">
        <f t="shared" si="13"/>
        <v>2014-04</v>
      </c>
    </row>
    <row r="436" spans="1:6" x14ac:dyDescent="0.3">
      <c r="A436" t="s">
        <v>3337</v>
      </c>
      <c r="B436" s="2">
        <v>41769</v>
      </c>
      <c r="C436" t="s">
        <v>1213</v>
      </c>
      <c r="D436" s="1">
        <f>VLOOKUP(C436,Planilha1!$A$1:$B$795,2,FALSE)</f>
        <v>41757</v>
      </c>
      <c r="E436">
        <f t="shared" si="12"/>
        <v>1</v>
      </c>
      <c r="F436" t="str">
        <f t="shared" si="13"/>
        <v>2014-04</v>
      </c>
    </row>
    <row r="437" spans="1:6" x14ac:dyDescent="0.3">
      <c r="A437" t="s">
        <v>4596</v>
      </c>
      <c r="B437" s="2">
        <v>42002</v>
      </c>
      <c r="C437" t="s">
        <v>1213</v>
      </c>
      <c r="D437" s="1">
        <f>VLOOKUP(C437,Planilha1!$A$1:$B$795,2,FALSE)</f>
        <v>41757</v>
      </c>
      <c r="E437">
        <f t="shared" si="12"/>
        <v>8</v>
      </c>
      <c r="F437" t="str">
        <f t="shared" si="13"/>
        <v>2014-04</v>
      </c>
    </row>
    <row r="438" spans="1:6" x14ac:dyDescent="0.3">
      <c r="A438" t="s">
        <v>4596</v>
      </c>
      <c r="B438" s="2">
        <v>42002</v>
      </c>
      <c r="C438" t="s">
        <v>1213</v>
      </c>
      <c r="D438" s="1">
        <f>VLOOKUP(C438,Planilha1!$A$1:$B$795,2,FALSE)</f>
        <v>41757</v>
      </c>
      <c r="E438">
        <f t="shared" si="12"/>
        <v>8</v>
      </c>
      <c r="F438" t="str">
        <f t="shared" si="13"/>
        <v>2014-04</v>
      </c>
    </row>
    <row r="439" spans="1:6" x14ac:dyDescent="0.3">
      <c r="A439" t="s">
        <v>5396</v>
      </c>
      <c r="B439" s="2">
        <v>42077</v>
      </c>
      <c r="C439" t="s">
        <v>1213</v>
      </c>
      <c r="D439" s="1">
        <f>VLOOKUP(C439,Planilha1!$A$1:$B$795,2,FALSE)</f>
        <v>41757</v>
      </c>
      <c r="E439">
        <f t="shared" si="12"/>
        <v>11</v>
      </c>
      <c r="F439" t="str">
        <f t="shared" si="13"/>
        <v>2014-04</v>
      </c>
    </row>
    <row r="440" spans="1:6" x14ac:dyDescent="0.3">
      <c r="A440" t="s">
        <v>5112</v>
      </c>
      <c r="B440" s="2">
        <v>42358</v>
      </c>
      <c r="C440" t="s">
        <v>1213</v>
      </c>
      <c r="D440" s="1">
        <f>VLOOKUP(C440,Planilha1!$A$1:$B$795,2,FALSE)</f>
        <v>41757</v>
      </c>
      <c r="E440">
        <f t="shared" si="12"/>
        <v>20</v>
      </c>
      <c r="F440" t="str">
        <f t="shared" si="13"/>
        <v>2014-04</v>
      </c>
    </row>
    <row r="441" spans="1:6" x14ac:dyDescent="0.3">
      <c r="A441" t="s">
        <v>3257</v>
      </c>
      <c r="B441" s="2">
        <v>42684</v>
      </c>
      <c r="C441" t="s">
        <v>1213</v>
      </c>
      <c r="D441" s="1">
        <f>VLOOKUP(C441,Planilha1!$A$1:$B$795,2,FALSE)</f>
        <v>41757</v>
      </c>
      <c r="E441">
        <f t="shared" si="12"/>
        <v>31</v>
      </c>
      <c r="F441" t="str">
        <f t="shared" si="13"/>
        <v>2014-04</v>
      </c>
    </row>
    <row r="442" spans="1:6" x14ac:dyDescent="0.3">
      <c r="A442" t="s">
        <v>3257</v>
      </c>
      <c r="B442" s="2">
        <v>42684</v>
      </c>
      <c r="C442" t="s">
        <v>1213</v>
      </c>
      <c r="D442" s="1">
        <f>VLOOKUP(C442,Planilha1!$A$1:$B$795,2,FALSE)</f>
        <v>41757</v>
      </c>
      <c r="E442">
        <f t="shared" si="12"/>
        <v>31</v>
      </c>
      <c r="F442" t="str">
        <f t="shared" si="13"/>
        <v>2014-04</v>
      </c>
    </row>
    <row r="443" spans="1:6" x14ac:dyDescent="0.3">
      <c r="A443" t="s">
        <v>3257</v>
      </c>
      <c r="B443" s="2">
        <v>42684</v>
      </c>
      <c r="C443" t="s">
        <v>1213</v>
      </c>
      <c r="D443" s="1">
        <f>VLOOKUP(C443,Planilha1!$A$1:$B$795,2,FALSE)</f>
        <v>41757</v>
      </c>
      <c r="E443">
        <f t="shared" si="12"/>
        <v>31</v>
      </c>
      <c r="F443" t="str">
        <f t="shared" si="13"/>
        <v>2014-04</v>
      </c>
    </row>
    <row r="444" spans="1:6" x14ac:dyDescent="0.3">
      <c r="A444" t="s">
        <v>3257</v>
      </c>
      <c r="B444" s="2">
        <v>42684</v>
      </c>
      <c r="C444" t="s">
        <v>1213</v>
      </c>
      <c r="D444" s="1">
        <f>VLOOKUP(C444,Planilha1!$A$1:$B$795,2,FALSE)</f>
        <v>41757</v>
      </c>
      <c r="E444">
        <f t="shared" si="12"/>
        <v>31</v>
      </c>
      <c r="F444" t="str">
        <f t="shared" si="13"/>
        <v>2014-04</v>
      </c>
    </row>
    <row r="445" spans="1:6" x14ac:dyDescent="0.3">
      <c r="A445" t="s">
        <v>3257</v>
      </c>
      <c r="B445" s="2">
        <v>42684</v>
      </c>
      <c r="C445" t="s">
        <v>1213</v>
      </c>
      <c r="D445" s="1">
        <f>VLOOKUP(C445,Planilha1!$A$1:$B$795,2,FALSE)</f>
        <v>41757</v>
      </c>
      <c r="E445">
        <f t="shared" si="12"/>
        <v>31</v>
      </c>
      <c r="F445" t="str">
        <f t="shared" si="13"/>
        <v>2014-04</v>
      </c>
    </row>
    <row r="446" spans="1:6" x14ac:dyDescent="0.3">
      <c r="A446" t="s">
        <v>3257</v>
      </c>
      <c r="B446" s="2">
        <v>42684</v>
      </c>
      <c r="C446" t="s">
        <v>1213</v>
      </c>
      <c r="D446" s="1">
        <f>VLOOKUP(C446,Planilha1!$A$1:$B$795,2,FALSE)</f>
        <v>41757</v>
      </c>
      <c r="E446">
        <f t="shared" si="12"/>
        <v>31</v>
      </c>
      <c r="F446" t="str">
        <f t="shared" si="13"/>
        <v>2014-04</v>
      </c>
    </row>
    <row r="447" spans="1:6" x14ac:dyDescent="0.3">
      <c r="A447" t="s">
        <v>3257</v>
      </c>
      <c r="B447" s="2">
        <v>42684</v>
      </c>
      <c r="C447" t="s">
        <v>1213</v>
      </c>
      <c r="D447" s="1">
        <f>VLOOKUP(C447,Planilha1!$A$1:$B$795,2,FALSE)</f>
        <v>41757</v>
      </c>
      <c r="E447">
        <f t="shared" si="12"/>
        <v>31</v>
      </c>
      <c r="F447" t="str">
        <f t="shared" si="13"/>
        <v>2014-04</v>
      </c>
    </row>
    <row r="448" spans="1:6" x14ac:dyDescent="0.3">
      <c r="A448" t="s">
        <v>3928</v>
      </c>
      <c r="B448" s="2">
        <v>42860</v>
      </c>
      <c r="C448" t="s">
        <v>1213</v>
      </c>
      <c r="D448" s="1">
        <f>VLOOKUP(C448,Planilha1!$A$1:$B$795,2,FALSE)</f>
        <v>41757</v>
      </c>
      <c r="E448">
        <f t="shared" si="12"/>
        <v>37</v>
      </c>
      <c r="F448" t="str">
        <f t="shared" si="13"/>
        <v>2014-04</v>
      </c>
    </row>
    <row r="449" spans="1:6" x14ac:dyDescent="0.3">
      <c r="A449" t="s">
        <v>3478</v>
      </c>
      <c r="B449" s="2">
        <v>42987</v>
      </c>
      <c r="C449" t="s">
        <v>1213</v>
      </c>
      <c r="D449" s="1">
        <f>VLOOKUP(C449,Planilha1!$A$1:$B$795,2,FALSE)</f>
        <v>41757</v>
      </c>
      <c r="E449">
        <f t="shared" si="12"/>
        <v>41</v>
      </c>
      <c r="F449" t="str">
        <f t="shared" si="13"/>
        <v>2014-04</v>
      </c>
    </row>
    <row r="450" spans="1:6" x14ac:dyDescent="0.3">
      <c r="A450" t="s">
        <v>1212</v>
      </c>
      <c r="B450" s="2">
        <v>43080</v>
      </c>
      <c r="C450" t="s">
        <v>1213</v>
      </c>
      <c r="D450" s="1">
        <f>VLOOKUP(C450,Planilha1!$A$1:$B$795,2,FALSE)</f>
        <v>41757</v>
      </c>
      <c r="E450">
        <f t="shared" si="12"/>
        <v>44</v>
      </c>
      <c r="F450" t="str">
        <f t="shared" si="13"/>
        <v>2014-04</v>
      </c>
    </row>
    <row r="451" spans="1:6" x14ac:dyDescent="0.3">
      <c r="A451" t="s">
        <v>2186</v>
      </c>
      <c r="B451" s="2">
        <v>43086</v>
      </c>
      <c r="C451" t="s">
        <v>1213</v>
      </c>
      <c r="D451" s="1">
        <f>VLOOKUP(C451,Planilha1!$A$1:$B$795,2,FALSE)</f>
        <v>41757</v>
      </c>
      <c r="E451">
        <f t="shared" ref="E451:E514" si="14">(YEAR(B451)-YEAR(D451))*12 + MONTH(B451)-MONTH(D451)</f>
        <v>44</v>
      </c>
      <c r="F451" t="str">
        <f t="shared" ref="F451:F514" si="15">TEXT(D:D,"AAAA-MM")</f>
        <v>2014-04</v>
      </c>
    </row>
    <row r="452" spans="1:6" x14ac:dyDescent="0.3">
      <c r="A452" t="s">
        <v>728</v>
      </c>
      <c r="B452" s="2">
        <v>41649</v>
      </c>
      <c r="C452" t="s">
        <v>729</v>
      </c>
      <c r="D452" s="1">
        <f>VLOOKUP(C452,Planilha1!$A$1:$B$795,2,FALSE)</f>
        <v>41649</v>
      </c>
      <c r="E452">
        <f t="shared" si="14"/>
        <v>0</v>
      </c>
      <c r="F452" t="str">
        <f t="shared" si="15"/>
        <v>2014-01</v>
      </c>
    </row>
    <row r="453" spans="1:6" x14ac:dyDescent="0.3">
      <c r="A453" t="s">
        <v>728</v>
      </c>
      <c r="B453" s="2">
        <v>41649</v>
      </c>
      <c r="C453" t="s">
        <v>729</v>
      </c>
      <c r="D453" s="1">
        <f>VLOOKUP(C453,Planilha1!$A$1:$B$795,2,FALSE)</f>
        <v>41649</v>
      </c>
      <c r="E453">
        <f t="shared" si="14"/>
        <v>0</v>
      </c>
      <c r="F453" t="str">
        <f t="shared" si="15"/>
        <v>2014-01</v>
      </c>
    </row>
    <row r="454" spans="1:6" x14ac:dyDescent="0.3">
      <c r="A454" t="s">
        <v>4081</v>
      </c>
      <c r="B454" s="2">
        <v>41943</v>
      </c>
      <c r="C454" t="s">
        <v>729</v>
      </c>
      <c r="D454" s="1">
        <f>VLOOKUP(C454,Planilha1!$A$1:$B$795,2,FALSE)</f>
        <v>41649</v>
      </c>
      <c r="E454">
        <f t="shared" si="14"/>
        <v>9</v>
      </c>
      <c r="F454" t="str">
        <f t="shared" si="15"/>
        <v>2014-01</v>
      </c>
    </row>
    <row r="455" spans="1:6" x14ac:dyDescent="0.3">
      <c r="A455" t="s">
        <v>3922</v>
      </c>
      <c r="B455" s="2">
        <v>42001</v>
      </c>
      <c r="C455" t="s">
        <v>729</v>
      </c>
      <c r="D455" s="1">
        <f>VLOOKUP(C455,Planilha1!$A$1:$B$795,2,FALSE)</f>
        <v>41649</v>
      </c>
      <c r="E455">
        <f t="shared" si="14"/>
        <v>11</v>
      </c>
      <c r="F455" t="str">
        <f t="shared" si="15"/>
        <v>2014-01</v>
      </c>
    </row>
    <row r="456" spans="1:6" x14ac:dyDescent="0.3">
      <c r="A456" t="s">
        <v>3922</v>
      </c>
      <c r="B456" s="2">
        <v>42001</v>
      </c>
      <c r="C456" t="s">
        <v>729</v>
      </c>
      <c r="D456" s="1">
        <f>VLOOKUP(C456,Planilha1!$A$1:$B$795,2,FALSE)</f>
        <v>41649</v>
      </c>
      <c r="E456">
        <f t="shared" si="14"/>
        <v>11</v>
      </c>
      <c r="F456" t="str">
        <f t="shared" si="15"/>
        <v>2014-01</v>
      </c>
    </row>
    <row r="457" spans="1:6" x14ac:dyDescent="0.3">
      <c r="A457" t="s">
        <v>3922</v>
      </c>
      <c r="B457" s="2">
        <v>42001</v>
      </c>
      <c r="C457" t="s">
        <v>729</v>
      </c>
      <c r="D457" s="1">
        <f>VLOOKUP(C457,Planilha1!$A$1:$B$795,2,FALSE)</f>
        <v>41649</v>
      </c>
      <c r="E457">
        <f t="shared" si="14"/>
        <v>11</v>
      </c>
      <c r="F457" t="str">
        <f t="shared" si="15"/>
        <v>2014-01</v>
      </c>
    </row>
    <row r="458" spans="1:6" x14ac:dyDescent="0.3">
      <c r="A458" t="s">
        <v>5313</v>
      </c>
      <c r="B458" s="2">
        <v>42142</v>
      </c>
      <c r="C458" t="s">
        <v>729</v>
      </c>
      <c r="D458" s="1">
        <f>VLOOKUP(C458,Planilha1!$A$1:$B$795,2,FALSE)</f>
        <v>41649</v>
      </c>
      <c r="E458">
        <f t="shared" si="14"/>
        <v>16</v>
      </c>
      <c r="F458" t="str">
        <f t="shared" si="15"/>
        <v>2014-01</v>
      </c>
    </row>
    <row r="459" spans="1:6" x14ac:dyDescent="0.3">
      <c r="A459" t="s">
        <v>2076</v>
      </c>
      <c r="B459" s="2">
        <v>42702</v>
      </c>
      <c r="C459" t="s">
        <v>729</v>
      </c>
      <c r="D459" s="1">
        <f>VLOOKUP(C459,Planilha1!$A$1:$B$795,2,FALSE)</f>
        <v>41649</v>
      </c>
      <c r="E459">
        <f t="shared" si="14"/>
        <v>34</v>
      </c>
      <c r="F459" t="str">
        <f t="shared" si="15"/>
        <v>2014-01</v>
      </c>
    </row>
    <row r="460" spans="1:6" x14ac:dyDescent="0.3">
      <c r="A460" t="s">
        <v>3999</v>
      </c>
      <c r="B460" s="2">
        <v>42869</v>
      </c>
      <c r="C460" t="s">
        <v>729</v>
      </c>
      <c r="D460" s="1">
        <f>VLOOKUP(C460,Planilha1!$A$1:$B$795,2,FALSE)</f>
        <v>41649</v>
      </c>
      <c r="E460">
        <f t="shared" si="14"/>
        <v>40</v>
      </c>
      <c r="F460" t="str">
        <f t="shared" si="15"/>
        <v>2014-01</v>
      </c>
    </row>
    <row r="461" spans="1:6" x14ac:dyDescent="0.3">
      <c r="A461" t="s">
        <v>3999</v>
      </c>
      <c r="B461" s="2">
        <v>42869</v>
      </c>
      <c r="C461" t="s">
        <v>729</v>
      </c>
      <c r="D461" s="1">
        <f>VLOOKUP(C461,Planilha1!$A$1:$B$795,2,FALSE)</f>
        <v>41649</v>
      </c>
      <c r="E461">
        <f t="shared" si="14"/>
        <v>40</v>
      </c>
      <c r="F461" t="str">
        <f t="shared" si="15"/>
        <v>2014-01</v>
      </c>
    </row>
    <row r="462" spans="1:6" x14ac:dyDescent="0.3">
      <c r="A462" t="s">
        <v>3999</v>
      </c>
      <c r="B462" s="2">
        <v>42869</v>
      </c>
      <c r="C462" t="s">
        <v>729</v>
      </c>
      <c r="D462" s="1">
        <f>VLOOKUP(C462,Planilha1!$A$1:$B$795,2,FALSE)</f>
        <v>41649</v>
      </c>
      <c r="E462">
        <f t="shared" si="14"/>
        <v>40</v>
      </c>
      <c r="F462" t="str">
        <f t="shared" si="15"/>
        <v>2014-01</v>
      </c>
    </row>
    <row r="463" spans="1:6" x14ac:dyDescent="0.3">
      <c r="A463" t="s">
        <v>3999</v>
      </c>
      <c r="B463" s="2">
        <v>42869</v>
      </c>
      <c r="C463" t="s">
        <v>729</v>
      </c>
      <c r="D463" s="1">
        <f>VLOOKUP(C463,Planilha1!$A$1:$B$795,2,FALSE)</f>
        <v>41649</v>
      </c>
      <c r="E463">
        <f t="shared" si="14"/>
        <v>40</v>
      </c>
      <c r="F463" t="str">
        <f t="shared" si="15"/>
        <v>2014-01</v>
      </c>
    </row>
    <row r="464" spans="1:6" x14ac:dyDescent="0.3">
      <c r="A464" t="s">
        <v>3999</v>
      </c>
      <c r="B464" s="2">
        <v>42869</v>
      </c>
      <c r="C464" t="s">
        <v>729</v>
      </c>
      <c r="D464" s="1">
        <f>VLOOKUP(C464,Planilha1!$A$1:$B$795,2,FALSE)</f>
        <v>41649</v>
      </c>
      <c r="E464">
        <f t="shared" si="14"/>
        <v>40</v>
      </c>
      <c r="F464" t="str">
        <f t="shared" si="15"/>
        <v>2014-01</v>
      </c>
    </row>
    <row r="465" spans="1:6" x14ac:dyDescent="0.3">
      <c r="A465" t="s">
        <v>3999</v>
      </c>
      <c r="B465" s="2">
        <v>42869</v>
      </c>
      <c r="C465" t="s">
        <v>729</v>
      </c>
      <c r="D465" s="1">
        <f>VLOOKUP(C465,Planilha1!$A$1:$B$795,2,FALSE)</f>
        <v>41649</v>
      </c>
      <c r="E465">
        <f t="shared" si="14"/>
        <v>40</v>
      </c>
      <c r="F465" t="str">
        <f t="shared" si="15"/>
        <v>2014-01</v>
      </c>
    </row>
    <row r="466" spans="1:6" x14ac:dyDescent="0.3">
      <c r="A466" t="s">
        <v>3415</v>
      </c>
      <c r="B466" s="2">
        <v>43024</v>
      </c>
      <c r="C466" t="s">
        <v>729</v>
      </c>
      <c r="D466" s="1">
        <f>VLOOKUP(C466,Planilha1!$A$1:$B$795,2,FALSE)</f>
        <v>41649</v>
      </c>
      <c r="E466">
        <f t="shared" si="14"/>
        <v>45</v>
      </c>
      <c r="F466" t="str">
        <f t="shared" si="15"/>
        <v>2014-01</v>
      </c>
    </row>
    <row r="467" spans="1:6" x14ac:dyDescent="0.3">
      <c r="A467" t="s">
        <v>656</v>
      </c>
      <c r="B467" s="2">
        <v>41773</v>
      </c>
      <c r="C467" t="s">
        <v>657</v>
      </c>
      <c r="D467" s="1">
        <f>VLOOKUP(C467,Planilha1!$A$1:$B$795,2,FALSE)</f>
        <v>41773</v>
      </c>
      <c r="E467">
        <f t="shared" si="14"/>
        <v>0</v>
      </c>
      <c r="F467" t="str">
        <f t="shared" si="15"/>
        <v>2014-05</v>
      </c>
    </row>
    <row r="468" spans="1:6" x14ac:dyDescent="0.3">
      <c r="A468" t="s">
        <v>2730</v>
      </c>
      <c r="B468" s="2">
        <v>42002</v>
      </c>
      <c r="C468" t="s">
        <v>657</v>
      </c>
      <c r="D468" s="1">
        <f>VLOOKUP(C468,Planilha1!$A$1:$B$795,2,FALSE)</f>
        <v>41773</v>
      </c>
      <c r="E468">
        <f t="shared" si="14"/>
        <v>7</v>
      </c>
      <c r="F468" t="str">
        <f t="shared" si="15"/>
        <v>2014-05</v>
      </c>
    </row>
    <row r="469" spans="1:6" x14ac:dyDescent="0.3">
      <c r="A469" t="s">
        <v>2730</v>
      </c>
      <c r="B469" s="2">
        <v>42002</v>
      </c>
      <c r="C469" t="s">
        <v>657</v>
      </c>
      <c r="D469" s="1">
        <f>VLOOKUP(C469,Planilha1!$A$1:$B$795,2,FALSE)</f>
        <v>41773</v>
      </c>
      <c r="E469">
        <f t="shared" si="14"/>
        <v>7</v>
      </c>
      <c r="F469" t="str">
        <f t="shared" si="15"/>
        <v>2014-05</v>
      </c>
    </row>
    <row r="470" spans="1:6" x14ac:dyDescent="0.3">
      <c r="A470" t="s">
        <v>2730</v>
      </c>
      <c r="B470" s="2">
        <v>42002</v>
      </c>
      <c r="C470" t="s">
        <v>657</v>
      </c>
      <c r="D470" s="1">
        <f>VLOOKUP(C470,Planilha1!$A$1:$B$795,2,FALSE)</f>
        <v>41773</v>
      </c>
      <c r="E470">
        <f t="shared" si="14"/>
        <v>7</v>
      </c>
      <c r="F470" t="str">
        <f t="shared" si="15"/>
        <v>2014-05</v>
      </c>
    </row>
    <row r="471" spans="1:6" x14ac:dyDescent="0.3">
      <c r="A471" t="s">
        <v>2730</v>
      </c>
      <c r="B471" s="2">
        <v>42002</v>
      </c>
      <c r="C471" t="s">
        <v>657</v>
      </c>
      <c r="D471" s="1">
        <f>VLOOKUP(C471,Planilha1!$A$1:$B$795,2,FALSE)</f>
        <v>41773</v>
      </c>
      <c r="E471">
        <f t="shared" si="14"/>
        <v>7</v>
      </c>
      <c r="F471" t="str">
        <f t="shared" si="15"/>
        <v>2014-05</v>
      </c>
    </row>
    <row r="472" spans="1:6" x14ac:dyDescent="0.3">
      <c r="A472" t="s">
        <v>2730</v>
      </c>
      <c r="B472" s="2">
        <v>42002</v>
      </c>
      <c r="C472" t="s">
        <v>657</v>
      </c>
      <c r="D472" s="1">
        <f>VLOOKUP(C472,Planilha1!$A$1:$B$795,2,FALSE)</f>
        <v>41773</v>
      </c>
      <c r="E472">
        <f t="shared" si="14"/>
        <v>7</v>
      </c>
      <c r="F472" t="str">
        <f t="shared" si="15"/>
        <v>2014-05</v>
      </c>
    </row>
    <row r="473" spans="1:6" x14ac:dyDescent="0.3">
      <c r="A473" t="s">
        <v>2730</v>
      </c>
      <c r="B473" s="2">
        <v>42002</v>
      </c>
      <c r="C473" t="s">
        <v>657</v>
      </c>
      <c r="D473" s="1">
        <f>VLOOKUP(C473,Planilha1!$A$1:$B$795,2,FALSE)</f>
        <v>41773</v>
      </c>
      <c r="E473">
        <f t="shared" si="14"/>
        <v>7</v>
      </c>
      <c r="F473" t="str">
        <f t="shared" si="15"/>
        <v>2014-05</v>
      </c>
    </row>
    <row r="474" spans="1:6" x14ac:dyDescent="0.3">
      <c r="A474" t="s">
        <v>2730</v>
      </c>
      <c r="B474" s="2">
        <v>42002</v>
      </c>
      <c r="C474" t="s">
        <v>657</v>
      </c>
      <c r="D474" s="1">
        <f>VLOOKUP(C474,Planilha1!$A$1:$B$795,2,FALSE)</f>
        <v>41773</v>
      </c>
      <c r="E474">
        <f t="shared" si="14"/>
        <v>7</v>
      </c>
      <c r="F474" t="str">
        <f t="shared" si="15"/>
        <v>2014-05</v>
      </c>
    </row>
    <row r="475" spans="1:6" x14ac:dyDescent="0.3">
      <c r="A475" t="s">
        <v>727</v>
      </c>
      <c r="B475" s="2">
        <v>42374</v>
      </c>
      <c r="C475" t="s">
        <v>657</v>
      </c>
      <c r="D475" s="1">
        <f>VLOOKUP(C475,Planilha1!$A$1:$B$795,2,FALSE)</f>
        <v>41773</v>
      </c>
      <c r="E475">
        <f t="shared" si="14"/>
        <v>20</v>
      </c>
      <c r="F475" t="str">
        <f t="shared" si="15"/>
        <v>2014-05</v>
      </c>
    </row>
    <row r="476" spans="1:6" x14ac:dyDescent="0.3">
      <c r="A476" t="s">
        <v>727</v>
      </c>
      <c r="B476" s="2">
        <v>42374</v>
      </c>
      <c r="C476" t="s">
        <v>657</v>
      </c>
      <c r="D476" s="1">
        <f>VLOOKUP(C476,Planilha1!$A$1:$B$795,2,FALSE)</f>
        <v>41773</v>
      </c>
      <c r="E476">
        <f t="shared" si="14"/>
        <v>20</v>
      </c>
      <c r="F476" t="str">
        <f t="shared" si="15"/>
        <v>2014-05</v>
      </c>
    </row>
    <row r="477" spans="1:6" x14ac:dyDescent="0.3">
      <c r="A477" t="s">
        <v>727</v>
      </c>
      <c r="B477" s="2">
        <v>42374</v>
      </c>
      <c r="C477" t="s">
        <v>657</v>
      </c>
      <c r="D477" s="1">
        <f>VLOOKUP(C477,Planilha1!$A$1:$B$795,2,FALSE)</f>
        <v>41773</v>
      </c>
      <c r="E477">
        <f t="shared" si="14"/>
        <v>20</v>
      </c>
      <c r="F477" t="str">
        <f t="shared" si="15"/>
        <v>2014-05</v>
      </c>
    </row>
    <row r="478" spans="1:6" x14ac:dyDescent="0.3">
      <c r="A478" t="s">
        <v>1969</v>
      </c>
      <c r="B478" s="2">
        <v>42391</v>
      </c>
      <c r="C478" t="s">
        <v>657</v>
      </c>
      <c r="D478" s="1">
        <f>VLOOKUP(C478,Planilha1!$A$1:$B$795,2,FALSE)</f>
        <v>41773</v>
      </c>
      <c r="E478">
        <f t="shared" si="14"/>
        <v>20</v>
      </c>
      <c r="F478" t="str">
        <f t="shared" si="15"/>
        <v>2014-05</v>
      </c>
    </row>
    <row r="479" spans="1:6" x14ac:dyDescent="0.3">
      <c r="A479" t="s">
        <v>4180</v>
      </c>
      <c r="B479" s="2">
        <v>42625</v>
      </c>
      <c r="C479" t="s">
        <v>657</v>
      </c>
      <c r="D479" s="1">
        <f>VLOOKUP(C479,Planilha1!$A$1:$B$795,2,FALSE)</f>
        <v>41773</v>
      </c>
      <c r="E479">
        <f t="shared" si="14"/>
        <v>28</v>
      </c>
      <c r="F479" t="str">
        <f t="shared" si="15"/>
        <v>2014-05</v>
      </c>
    </row>
    <row r="480" spans="1:6" x14ac:dyDescent="0.3">
      <c r="A480" t="s">
        <v>4180</v>
      </c>
      <c r="B480" s="2">
        <v>42625</v>
      </c>
      <c r="C480" t="s">
        <v>657</v>
      </c>
      <c r="D480" s="1">
        <f>VLOOKUP(C480,Planilha1!$A$1:$B$795,2,FALSE)</f>
        <v>41773</v>
      </c>
      <c r="E480">
        <f t="shared" si="14"/>
        <v>28</v>
      </c>
      <c r="F480" t="str">
        <f t="shared" si="15"/>
        <v>2014-05</v>
      </c>
    </row>
    <row r="481" spans="1:6" x14ac:dyDescent="0.3">
      <c r="A481" t="s">
        <v>4180</v>
      </c>
      <c r="B481" s="2">
        <v>42625</v>
      </c>
      <c r="C481" t="s">
        <v>657</v>
      </c>
      <c r="D481" s="1">
        <f>VLOOKUP(C481,Planilha1!$A$1:$B$795,2,FALSE)</f>
        <v>41773</v>
      </c>
      <c r="E481">
        <f t="shared" si="14"/>
        <v>28</v>
      </c>
      <c r="F481" t="str">
        <f t="shared" si="15"/>
        <v>2014-05</v>
      </c>
    </row>
    <row r="482" spans="1:6" x14ac:dyDescent="0.3">
      <c r="A482" t="s">
        <v>4180</v>
      </c>
      <c r="B482" s="2">
        <v>42625</v>
      </c>
      <c r="C482" t="s">
        <v>657</v>
      </c>
      <c r="D482" s="1">
        <f>VLOOKUP(C482,Planilha1!$A$1:$B$795,2,FALSE)</f>
        <v>41773</v>
      </c>
      <c r="E482">
        <f t="shared" si="14"/>
        <v>28</v>
      </c>
      <c r="F482" t="str">
        <f t="shared" si="15"/>
        <v>2014-05</v>
      </c>
    </row>
    <row r="483" spans="1:6" x14ac:dyDescent="0.3">
      <c r="A483" t="s">
        <v>3327</v>
      </c>
      <c r="B483" s="2">
        <v>42730</v>
      </c>
      <c r="C483" t="s">
        <v>657</v>
      </c>
      <c r="D483" s="1">
        <f>VLOOKUP(C483,Planilha1!$A$1:$B$795,2,FALSE)</f>
        <v>41773</v>
      </c>
      <c r="E483">
        <f t="shared" si="14"/>
        <v>31</v>
      </c>
      <c r="F483" t="str">
        <f t="shared" si="15"/>
        <v>2014-05</v>
      </c>
    </row>
    <row r="484" spans="1:6" x14ac:dyDescent="0.3">
      <c r="A484" t="s">
        <v>3591</v>
      </c>
      <c r="B484" s="2">
        <v>42933</v>
      </c>
      <c r="C484" t="s">
        <v>657</v>
      </c>
      <c r="D484" s="1">
        <f>VLOOKUP(C484,Planilha1!$A$1:$B$795,2,FALSE)</f>
        <v>41773</v>
      </c>
      <c r="E484">
        <f t="shared" si="14"/>
        <v>38</v>
      </c>
      <c r="F484" t="str">
        <f t="shared" si="15"/>
        <v>2014-05</v>
      </c>
    </row>
    <row r="485" spans="1:6" x14ac:dyDescent="0.3">
      <c r="A485" t="s">
        <v>3591</v>
      </c>
      <c r="B485" s="2">
        <v>42933</v>
      </c>
      <c r="C485" t="s">
        <v>657</v>
      </c>
      <c r="D485" s="1">
        <f>VLOOKUP(C485,Planilha1!$A$1:$B$795,2,FALSE)</f>
        <v>41773</v>
      </c>
      <c r="E485">
        <f t="shared" si="14"/>
        <v>38</v>
      </c>
      <c r="F485" t="str">
        <f t="shared" si="15"/>
        <v>2014-05</v>
      </c>
    </row>
    <row r="486" spans="1:6" x14ac:dyDescent="0.3">
      <c r="A486" t="s">
        <v>3591</v>
      </c>
      <c r="B486" s="2">
        <v>42933</v>
      </c>
      <c r="C486" t="s">
        <v>657</v>
      </c>
      <c r="D486" s="1">
        <f>VLOOKUP(C486,Planilha1!$A$1:$B$795,2,FALSE)</f>
        <v>41773</v>
      </c>
      <c r="E486">
        <f t="shared" si="14"/>
        <v>38</v>
      </c>
      <c r="F486" t="str">
        <f t="shared" si="15"/>
        <v>2014-05</v>
      </c>
    </row>
    <row r="487" spans="1:6" x14ac:dyDescent="0.3">
      <c r="A487" t="s">
        <v>3591</v>
      </c>
      <c r="B487" s="2">
        <v>42933</v>
      </c>
      <c r="C487" t="s">
        <v>657</v>
      </c>
      <c r="D487" s="1">
        <f>VLOOKUP(C487,Planilha1!$A$1:$B$795,2,FALSE)</f>
        <v>41773</v>
      </c>
      <c r="E487">
        <f t="shared" si="14"/>
        <v>38</v>
      </c>
      <c r="F487" t="str">
        <f t="shared" si="15"/>
        <v>2014-05</v>
      </c>
    </row>
    <row r="488" spans="1:6" x14ac:dyDescent="0.3">
      <c r="A488" t="s">
        <v>483</v>
      </c>
      <c r="B488" s="2">
        <v>41701</v>
      </c>
      <c r="C488" t="s">
        <v>484</v>
      </c>
      <c r="D488" s="1">
        <f>VLOOKUP(C488,Planilha1!$A$1:$B$795,2,FALSE)</f>
        <v>41701</v>
      </c>
      <c r="E488">
        <f t="shared" si="14"/>
        <v>0</v>
      </c>
      <c r="F488" t="str">
        <f t="shared" si="15"/>
        <v>2014-03</v>
      </c>
    </row>
    <row r="489" spans="1:6" x14ac:dyDescent="0.3">
      <c r="A489" t="s">
        <v>5342</v>
      </c>
      <c r="B489" s="2">
        <v>42156</v>
      </c>
      <c r="C489" t="s">
        <v>484</v>
      </c>
      <c r="D489" s="1">
        <f>VLOOKUP(C489,Planilha1!$A$1:$B$795,2,FALSE)</f>
        <v>41701</v>
      </c>
      <c r="E489">
        <f t="shared" si="14"/>
        <v>15</v>
      </c>
      <c r="F489" t="str">
        <f t="shared" si="15"/>
        <v>2014-03</v>
      </c>
    </row>
    <row r="490" spans="1:6" x14ac:dyDescent="0.3">
      <c r="A490" t="s">
        <v>5342</v>
      </c>
      <c r="B490" s="2">
        <v>42156</v>
      </c>
      <c r="C490" t="s">
        <v>484</v>
      </c>
      <c r="D490" s="1">
        <f>VLOOKUP(C490,Planilha1!$A$1:$B$795,2,FALSE)</f>
        <v>41701</v>
      </c>
      <c r="E490">
        <f t="shared" si="14"/>
        <v>15</v>
      </c>
      <c r="F490" t="str">
        <f t="shared" si="15"/>
        <v>2014-03</v>
      </c>
    </row>
    <row r="491" spans="1:6" x14ac:dyDescent="0.3">
      <c r="A491" t="s">
        <v>5342</v>
      </c>
      <c r="B491" s="2">
        <v>42156</v>
      </c>
      <c r="C491" t="s">
        <v>484</v>
      </c>
      <c r="D491" s="1">
        <f>VLOOKUP(C491,Planilha1!$A$1:$B$795,2,FALSE)</f>
        <v>41701</v>
      </c>
      <c r="E491">
        <f t="shared" si="14"/>
        <v>15</v>
      </c>
      <c r="F491" t="str">
        <f t="shared" si="15"/>
        <v>2014-03</v>
      </c>
    </row>
    <row r="492" spans="1:6" x14ac:dyDescent="0.3">
      <c r="A492" t="s">
        <v>5342</v>
      </c>
      <c r="B492" s="2">
        <v>42156</v>
      </c>
      <c r="C492" t="s">
        <v>484</v>
      </c>
      <c r="D492" s="1">
        <f>VLOOKUP(C492,Planilha1!$A$1:$B$795,2,FALSE)</f>
        <v>41701</v>
      </c>
      <c r="E492">
        <f t="shared" si="14"/>
        <v>15</v>
      </c>
      <c r="F492" t="str">
        <f t="shared" si="15"/>
        <v>2014-03</v>
      </c>
    </row>
    <row r="493" spans="1:6" x14ac:dyDescent="0.3">
      <c r="A493" t="s">
        <v>5456</v>
      </c>
      <c r="B493" s="2">
        <v>42336</v>
      </c>
      <c r="C493" t="s">
        <v>484</v>
      </c>
      <c r="D493" s="1">
        <f>VLOOKUP(C493,Planilha1!$A$1:$B$795,2,FALSE)</f>
        <v>41701</v>
      </c>
      <c r="E493">
        <f t="shared" si="14"/>
        <v>20</v>
      </c>
      <c r="F493" t="str">
        <f t="shared" si="15"/>
        <v>2014-03</v>
      </c>
    </row>
    <row r="494" spans="1:6" x14ac:dyDescent="0.3">
      <c r="A494" t="s">
        <v>5478</v>
      </c>
      <c r="B494" s="2">
        <v>42352</v>
      </c>
      <c r="C494" t="s">
        <v>484</v>
      </c>
      <c r="D494" s="1">
        <f>VLOOKUP(C494,Planilha1!$A$1:$B$795,2,FALSE)</f>
        <v>41701</v>
      </c>
      <c r="E494">
        <f t="shared" si="14"/>
        <v>21</v>
      </c>
      <c r="F494" t="str">
        <f t="shared" si="15"/>
        <v>2014-03</v>
      </c>
    </row>
    <row r="495" spans="1:6" x14ac:dyDescent="0.3">
      <c r="A495" t="s">
        <v>3320</v>
      </c>
      <c r="B495" s="2">
        <v>42692</v>
      </c>
      <c r="C495" t="s">
        <v>484</v>
      </c>
      <c r="D495" s="1">
        <f>VLOOKUP(C495,Planilha1!$A$1:$B$795,2,FALSE)</f>
        <v>41701</v>
      </c>
      <c r="E495">
        <f t="shared" si="14"/>
        <v>32</v>
      </c>
      <c r="F495" t="str">
        <f t="shared" si="15"/>
        <v>2014-03</v>
      </c>
    </row>
    <row r="496" spans="1:6" x14ac:dyDescent="0.3">
      <c r="A496" t="s">
        <v>2527</v>
      </c>
      <c r="B496" s="2">
        <v>42978</v>
      </c>
      <c r="C496" t="s">
        <v>484</v>
      </c>
      <c r="D496" s="1">
        <f>VLOOKUP(C496,Planilha1!$A$1:$B$795,2,FALSE)</f>
        <v>41701</v>
      </c>
      <c r="E496">
        <f t="shared" si="14"/>
        <v>41</v>
      </c>
      <c r="F496" t="str">
        <f t="shared" si="15"/>
        <v>2014-03</v>
      </c>
    </row>
    <row r="497" spans="1:6" x14ac:dyDescent="0.3">
      <c r="A497" t="s">
        <v>5787</v>
      </c>
      <c r="B497" s="2">
        <v>43014</v>
      </c>
      <c r="C497" t="s">
        <v>484</v>
      </c>
      <c r="D497" s="1">
        <f>VLOOKUP(C497,Planilha1!$A$1:$B$795,2,FALSE)</f>
        <v>41701</v>
      </c>
      <c r="E497">
        <f t="shared" si="14"/>
        <v>43</v>
      </c>
      <c r="F497" t="str">
        <f t="shared" si="15"/>
        <v>2014-03</v>
      </c>
    </row>
    <row r="498" spans="1:6" x14ac:dyDescent="0.3">
      <c r="A498" t="s">
        <v>424</v>
      </c>
      <c r="B498" s="2">
        <v>41896</v>
      </c>
      <c r="C498" t="s">
        <v>425</v>
      </c>
      <c r="D498" s="1">
        <f>VLOOKUP(C498,Planilha1!$A$1:$B$795,2,FALSE)</f>
        <v>41896</v>
      </c>
      <c r="E498">
        <f t="shared" si="14"/>
        <v>0</v>
      </c>
      <c r="F498" t="str">
        <f t="shared" si="15"/>
        <v>2014-09</v>
      </c>
    </row>
    <row r="499" spans="1:6" x14ac:dyDescent="0.3">
      <c r="A499" t="s">
        <v>424</v>
      </c>
      <c r="B499" s="2">
        <v>41896</v>
      </c>
      <c r="C499" t="s">
        <v>425</v>
      </c>
      <c r="D499" s="1">
        <f>VLOOKUP(C499,Planilha1!$A$1:$B$795,2,FALSE)</f>
        <v>41896</v>
      </c>
      <c r="E499">
        <f t="shared" si="14"/>
        <v>0</v>
      </c>
      <c r="F499" t="str">
        <f t="shared" si="15"/>
        <v>2014-09</v>
      </c>
    </row>
    <row r="500" spans="1:6" x14ac:dyDescent="0.3">
      <c r="A500" t="s">
        <v>4879</v>
      </c>
      <c r="B500" s="2">
        <v>42003</v>
      </c>
      <c r="C500" t="s">
        <v>425</v>
      </c>
      <c r="D500" s="1">
        <f>VLOOKUP(C500,Planilha1!$A$1:$B$795,2,FALSE)</f>
        <v>41896</v>
      </c>
      <c r="E500">
        <f t="shared" si="14"/>
        <v>3</v>
      </c>
      <c r="F500" t="str">
        <f t="shared" si="15"/>
        <v>2014-09</v>
      </c>
    </row>
    <row r="501" spans="1:6" x14ac:dyDescent="0.3">
      <c r="A501" t="s">
        <v>4879</v>
      </c>
      <c r="B501" s="2">
        <v>42003</v>
      </c>
      <c r="C501" t="s">
        <v>425</v>
      </c>
      <c r="D501" s="1">
        <f>VLOOKUP(C501,Planilha1!$A$1:$B$795,2,FALSE)</f>
        <v>41896</v>
      </c>
      <c r="E501">
        <f t="shared" si="14"/>
        <v>3</v>
      </c>
      <c r="F501" t="str">
        <f t="shared" si="15"/>
        <v>2014-09</v>
      </c>
    </row>
    <row r="502" spans="1:6" x14ac:dyDescent="0.3">
      <c r="A502" t="s">
        <v>2636</v>
      </c>
      <c r="B502" s="2">
        <v>43025</v>
      </c>
      <c r="C502" t="s">
        <v>425</v>
      </c>
      <c r="D502" s="1">
        <f>VLOOKUP(C502,Planilha1!$A$1:$B$795,2,FALSE)</f>
        <v>41896</v>
      </c>
      <c r="E502">
        <f t="shared" si="14"/>
        <v>37</v>
      </c>
      <c r="F502" t="str">
        <f t="shared" si="15"/>
        <v>2014-09</v>
      </c>
    </row>
    <row r="503" spans="1:6" x14ac:dyDescent="0.3">
      <c r="A503" t="s">
        <v>3460</v>
      </c>
      <c r="B503" s="2">
        <v>41918</v>
      </c>
      <c r="C503" t="s">
        <v>182</v>
      </c>
      <c r="D503" s="1">
        <f>VLOOKUP(C503,Planilha1!$A$1:$B$795,2,FALSE)</f>
        <v>41918</v>
      </c>
      <c r="E503">
        <f t="shared" si="14"/>
        <v>0</v>
      </c>
      <c r="F503" t="str">
        <f t="shared" si="15"/>
        <v>2014-10</v>
      </c>
    </row>
    <row r="504" spans="1:6" x14ac:dyDescent="0.3">
      <c r="A504" t="s">
        <v>5219</v>
      </c>
      <c r="B504" s="2">
        <v>42086</v>
      </c>
      <c r="C504" t="s">
        <v>182</v>
      </c>
      <c r="D504" s="1">
        <f>VLOOKUP(C504,Planilha1!$A$1:$B$795,2,FALSE)</f>
        <v>41918</v>
      </c>
      <c r="E504">
        <f t="shared" si="14"/>
        <v>5</v>
      </c>
      <c r="F504" t="str">
        <f t="shared" si="15"/>
        <v>2014-10</v>
      </c>
    </row>
    <row r="505" spans="1:6" x14ac:dyDescent="0.3">
      <c r="A505" t="s">
        <v>5219</v>
      </c>
      <c r="B505" s="2">
        <v>42086</v>
      </c>
      <c r="C505" t="s">
        <v>182</v>
      </c>
      <c r="D505" s="1">
        <f>VLOOKUP(C505,Planilha1!$A$1:$B$795,2,FALSE)</f>
        <v>41918</v>
      </c>
      <c r="E505">
        <f t="shared" si="14"/>
        <v>5</v>
      </c>
      <c r="F505" t="str">
        <f t="shared" si="15"/>
        <v>2014-10</v>
      </c>
    </row>
    <row r="506" spans="1:6" x14ac:dyDescent="0.3">
      <c r="A506" t="s">
        <v>181</v>
      </c>
      <c r="B506" s="2">
        <v>42567</v>
      </c>
      <c r="C506" t="s">
        <v>182</v>
      </c>
      <c r="D506" s="1">
        <f>VLOOKUP(C506,Planilha1!$A$1:$B$795,2,FALSE)</f>
        <v>41918</v>
      </c>
      <c r="E506">
        <f t="shared" si="14"/>
        <v>21</v>
      </c>
      <c r="F506" t="str">
        <f t="shared" si="15"/>
        <v>2014-10</v>
      </c>
    </row>
    <row r="507" spans="1:6" x14ac:dyDescent="0.3">
      <c r="A507" t="s">
        <v>181</v>
      </c>
      <c r="B507" s="2">
        <v>42567</v>
      </c>
      <c r="C507" t="s">
        <v>182</v>
      </c>
      <c r="D507" s="1">
        <f>VLOOKUP(C507,Planilha1!$A$1:$B$795,2,FALSE)</f>
        <v>41918</v>
      </c>
      <c r="E507">
        <f t="shared" si="14"/>
        <v>21</v>
      </c>
      <c r="F507" t="str">
        <f t="shared" si="15"/>
        <v>2014-10</v>
      </c>
    </row>
    <row r="508" spans="1:6" x14ac:dyDescent="0.3">
      <c r="A508" t="s">
        <v>5443</v>
      </c>
      <c r="B508" s="2">
        <v>42883</v>
      </c>
      <c r="C508" t="s">
        <v>182</v>
      </c>
      <c r="D508" s="1">
        <f>VLOOKUP(C508,Planilha1!$A$1:$B$795,2,FALSE)</f>
        <v>41918</v>
      </c>
      <c r="E508">
        <f t="shared" si="14"/>
        <v>31</v>
      </c>
      <c r="F508" t="str">
        <f t="shared" si="15"/>
        <v>2014-10</v>
      </c>
    </row>
    <row r="509" spans="1:6" x14ac:dyDescent="0.3">
      <c r="A509" t="s">
        <v>5443</v>
      </c>
      <c r="B509" s="2">
        <v>42883</v>
      </c>
      <c r="C509" t="s">
        <v>182</v>
      </c>
      <c r="D509" s="1">
        <f>VLOOKUP(C509,Planilha1!$A$1:$B$795,2,FALSE)</f>
        <v>41918</v>
      </c>
      <c r="E509">
        <f t="shared" si="14"/>
        <v>31</v>
      </c>
      <c r="F509" t="str">
        <f t="shared" si="15"/>
        <v>2014-10</v>
      </c>
    </row>
    <row r="510" spans="1:6" x14ac:dyDescent="0.3">
      <c r="A510" t="s">
        <v>1768</v>
      </c>
      <c r="B510" s="2">
        <v>43071</v>
      </c>
      <c r="C510" t="s">
        <v>182</v>
      </c>
      <c r="D510" s="1">
        <f>VLOOKUP(C510,Planilha1!$A$1:$B$795,2,FALSE)</f>
        <v>41918</v>
      </c>
      <c r="E510">
        <f t="shared" si="14"/>
        <v>38</v>
      </c>
      <c r="F510" t="str">
        <f t="shared" si="15"/>
        <v>2014-10</v>
      </c>
    </row>
    <row r="511" spans="1:6" x14ac:dyDescent="0.3">
      <c r="A511" t="s">
        <v>1768</v>
      </c>
      <c r="B511" s="2">
        <v>43071</v>
      </c>
      <c r="C511" t="s">
        <v>182</v>
      </c>
      <c r="D511" s="1">
        <f>VLOOKUP(C511,Planilha1!$A$1:$B$795,2,FALSE)</f>
        <v>41918</v>
      </c>
      <c r="E511">
        <f t="shared" si="14"/>
        <v>38</v>
      </c>
      <c r="F511" t="str">
        <f t="shared" si="15"/>
        <v>2014-10</v>
      </c>
    </row>
    <row r="512" spans="1:6" x14ac:dyDescent="0.3">
      <c r="A512" t="s">
        <v>1768</v>
      </c>
      <c r="B512" s="2">
        <v>43071</v>
      </c>
      <c r="C512" t="s">
        <v>182</v>
      </c>
      <c r="D512" s="1">
        <f>VLOOKUP(C512,Planilha1!$A$1:$B$795,2,FALSE)</f>
        <v>41918</v>
      </c>
      <c r="E512">
        <f t="shared" si="14"/>
        <v>38</v>
      </c>
      <c r="F512" t="str">
        <f t="shared" si="15"/>
        <v>2014-10</v>
      </c>
    </row>
    <row r="513" spans="1:6" x14ac:dyDescent="0.3">
      <c r="A513" t="s">
        <v>1768</v>
      </c>
      <c r="B513" s="2">
        <v>43071</v>
      </c>
      <c r="C513" t="s">
        <v>182</v>
      </c>
      <c r="D513" s="1">
        <f>VLOOKUP(C513,Planilha1!$A$1:$B$795,2,FALSE)</f>
        <v>41918</v>
      </c>
      <c r="E513">
        <f t="shared" si="14"/>
        <v>38</v>
      </c>
      <c r="F513" t="str">
        <f t="shared" si="15"/>
        <v>2014-10</v>
      </c>
    </row>
    <row r="514" spans="1:6" x14ac:dyDescent="0.3">
      <c r="A514" t="s">
        <v>1768</v>
      </c>
      <c r="B514" s="2">
        <v>43071</v>
      </c>
      <c r="C514" t="s">
        <v>182</v>
      </c>
      <c r="D514" s="1">
        <f>VLOOKUP(C514,Planilha1!$A$1:$B$795,2,FALSE)</f>
        <v>41918</v>
      </c>
      <c r="E514">
        <f t="shared" si="14"/>
        <v>38</v>
      </c>
      <c r="F514" t="str">
        <f t="shared" si="15"/>
        <v>2014-10</v>
      </c>
    </row>
    <row r="515" spans="1:6" x14ac:dyDescent="0.3">
      <c r="A515" t="s">
        <v>2824</v>
      </c>
      <c r="B515" s="2">
        <v>41943</v>
      </c>
      <c r="C515" t="s">
        <v>1550</v>
      </c>
      <c r="D515" s="1">
        <f>VLOOKUP(C515,Planilha1!$A$1:$B$795,2,FALSE)</f>
        <v>41943</v>
      </c>
      <c r="E515">
        <f t="shared" ref="E515:E578" si="16">(YEAR(B515)-YEAR(D515))*12 + MONTH(B515)-MONTH(D515)</f>
        <v>0</v>
      </c>
      <c r="F515" t="str">
        <f t="shared" ref="F515:F578" si="17">TEXT(D:D,"AAAA-MM")</f>
        <v>2014-10</v>
      </c>
    </row>
    <row r="516" spans="1:6" x14ac:dyDescent="0.3">
      <c r="A516" t="s">
        <v>2824</v>
      </c>
      <c r="B516" s="2">
        <v>41943</v>
      </c>
      <c r="C516" t="s">
        <v>1550</v>
      </c>
      <c r="D516" s="1">
        <f>VLOOKUP(C516,Planilha1!$A$1:$B$795,2,FALSE)</f>
        <v>41943</v>
      </c>
      <c r="E516">
        <f t="shared" si="16"/>
        <v>0</v>
      </c>
      <c r="F516" t="str">
        <f t="shared" si="17"/>
        <v>2014-10</v>
      </c>
    </row>
    <row r="517" spans="1:6" x14ac:dyDescent="0.3">
      <c r="A517" t="s">
        <v>2824</v>
      </c>
      <c r="B517" s="2">
        <v>41943</v>
      </c>
      <c r="C517" t="s">
        <v>1550</v>
      </c>
      <c r="D517" s="1">
        <f>VLOOKUP(C517,Planilha1!$A$1:$B$795,2,FALSE)</f>
        <v>41943</v>
      </c>
      <c r="E517">
        <f t="shared" si="16"/>
        <v>0</v>
      </c>
      <c r="F517" t="str">
        <f t="shared" si="17"/>
        <v>2014-10</v>
      </c>
    </row>
    <row r="518" spans="1:6" x14ac:dyDescent="0.3">
      <c r="A518" t="s">
        <v>2824</v>
      </c>
      <c r="B518" s="2">
        <v>41943</v>
      </c>
      <c r="C518" t="s">
        <v>1550</v>
      </c>
      <c r="D518" s="1">
        <f>VLOOKUP(C518,Planilha1!$A$1:$B$795,2,FALSE)</f>
        <v>41943</v>
      </c>
      <c r="E518">
        <f t="shared" si="16"/>
        <v>0</v>
      </c>
      <c r="F518" t="str">
        <f t="shared" si="17"/>
        <v>2014-10</v>
      </c>
    </row>
    <row r="519" spans="1:6" x14ac:dyDescent="0.3">
      <c r="A519" t="s">
        <v>2824</v>
      </c>
      <c r="B519" s="2">
        <v>41943</v>
      </c>
      <c r="C519" t="s">
        <v>1550</v>
      </c>
      <c r="D519" s="1">
        <f>VLOOKUP(C519,Planilha1!$A$1:$B$795,2,FALSE)</f>
        <v>41943</v>
      </c>
      <c r="E519">
        <f t="shared" si="16"/>
        <v>0</v>
      </c>
      <c r="F519" t="str">
        <f t="shared" si="17"/>
        <v>2014-10</v>
      </c>
    </row>
    <row r="520" spans="1:6" x14ac:dyDescent="0.3">
      <c r="A520" t="s">
        <v>2824</v>
      </c>
      <c r="B520" s="2">
        <v>41943</v>
      </c>
      <c r="C520" t="s">
        <v>1550</v>
      </c>
      <c r="D520" s="1">
        <f>VLOOKUP(C520,Planilha1!$A$1:$B$795,2,FALSE)</f>
        <v>41943</v>
      </c>
      <c r="E520">
        <f t="shared" si="16"/>
        <v>0</v>
      </c>
      <c r="F520" t="str">
        <f t="shared" si="17"/>
        <v>2014-10</v>
      </c>
    </row>
    <row r="521" spans="1:6" x14ac:dyDescent="0.3">
      <c r="A521" t="s">
        <v>2824</v>
      </c>
      <c r="B521" s="2">
        <v>41943</v>
      </c>
      <c r="C521" t="s">
        <v>1550</v>
      </c>
      <c r="D521" s="1">
        <f>VLOOKUP(C521,Planilha1!$A$1:$B$795,2,FALSE)</f>
        <v>41943</v>
      </c>
      <c r="E521">
        <f t="shared" si="16"/>
        <v>0</v>
      </c>
      <c r="F521" t="str">
        <f t="shared" si="17"/>
        <v>2014-10</v>
      </c>
    </row>
    <row r="522" spans="1:6" x14ac:dyDescent="0.3">
      <c r="A522" t="s">
        <v>4878</v>
      </c>
      <c r="B522" s="2">
        <v>42260</v>
      </c>
      <c r="C522" t="s">
        <v>1550</v>
      </c>
      <c r="D522" s="1">
        <f>VLOOKUP(C522,Planilha1!$A$1:$B$795,2,FALSE)</f>
        <v>41943</v>
      </c>
      <c r="E522">
        <f t="shared" si="16"/>
        <v>11</v>
      </c>
      <c r="F522" t="str">
        <f t="shared" si="17"/>
        <v>2014-10</v>
      </c>
    </row>
    <row r="523" spans="1:6" x14ac:dyDescent="0.3">
      <c r="A523" t="s">
        <v>4975</v>
      </c>
      <c r="B523" s="2">
        <v>42267</v>
      </c>
      <c r="C523" t="s">
        <v>1550</v>
      </c>
      <c r="D523" s="1">
        <f>VLOOKUP(C523,Planilha1!$A$1:$B$795,2,FALSE)</f>
        <v>41943</v>
      </c>
      <c r="E523">
        <f t="shared" si="16"/>
        <v>11</v>
      </c>
      <c r="F523" t="str">
        <f t="shared" si="17"/>
        <v>2014-10</v>
      </c>
    </row>
    <row r="524" spans="1:6" x14ac:dyDescent="0.3">
      <c r="A524" t="s">
        <v>1823</v>
      </c>
      <c r="B524" s="2">
        <v>42272</v>
      </c>
      <c r="C524" t="s">
        <v>1550</v>
      </c>
      <c r="D524" s="1">
        <f>VLOOKUP(C524,Planilha1!$A$1:$B$795,2,FALSE)</f>
        <v>41943</v>
      </c>
      <c r="E524">
        <f t="shared" si="16"/>
        <v>11</v>
      </c>
      <c r="F524" t="str">
        <f t="shared" si="17"/>
        <v>2014-10</v>
      </c>
    </row>
    <row r="525" spans="1:6" x14ac:dyDescent="0.3">
      <c r="A525" t="s">
        <v>1549</v>
      </c>
      <c r="B525" s="2">
        <v>42631</v>
      </c>
      <c r="C525" t="s">
        <v>1550</v>
      </c>
      <c r="D525" s="1">
        <f>VLOOKUP(C525,Planilha1!$A$1:$B$795,2,FALSE)</f>
        <v>41943</v>
      </c>
      <c r="E525">
        <f t="shared" si="16"/>
        <v>23</v>
      </c>
      <c r="F525" t="str">
        <f t="shared" si="17"/>
        <v>2014-10</v>
      </c>
    </row>
    <row r="526" spans="1:6" x14ac:dyDescent="0.3">
      <c r="A526" t="s">
        <v>1549</v>
      </c>
      <c r="B526" s="2">
        <v>42631</v>
      </c>
      <c r="C526" t="s">
        <v>1550</v>
      </c>
      <c r="D526" s="1">
        <f>VLOOKUP(C526,Planilha1!$A$1:$B$795,2,FALSE)</f>
        <v>41943</v>
      </c>
      <c r="E526">
        <f t="shared" si="16"/>
        <v>23</v>
      </c>
      <c r="F526" t="str">
        <f t="shared" si="17"/>
        <v>2014-10</v>
      </c>
    </row>
    <row r="527" spans="1:6" x14ac:dyDescent="0.3">
      <c r="A527" t="s">
        <v>1549</v>
      </c>
      <c r="B527" s="2">
        <v>42631</v>
      </c>
      <c r="C527" t="s">
        <v>1550</v>
      </c>
      <c r="D527" s="1">
        <f>VLOOKUP(C527,Planilha1!$A$1:$B$795,2,FALSE)</f>
        <v>41943</v>
      </c>
      <c r="E527">
        <f t="shared" si="16"/>
        <v>23</v>
      </c>
      <c r="F527" t="str">
        <f t="shared" si="17"/>
        <v>2014-10</v>
      </c>
    </row>
    <row r="528" spans="1:6" x14ac:dyDescent="0.3">
      <c r="A528" t="s">
        <v>3860</v>
      </c>
      <c r="B528" s="2">
        <v>42829</v>
      </c>
      <c r="C528" t="s">
        <v>1550</v>
      </c>
      <c r="D528" s="1">
        <f>VLOOKUP(C528,Planilha1!$A$1:$B$795,2,FALSE)</f>
        <v>41943</v>
      </c>
      <c r="E528">
        <f t="shared" si="16"/>
        <v>30</v>
      </c>
      <c r="F528" t="str">
        <f t="shared" si="17"/>
        <v>2014-10</v>
      </c>
    </row>
    <row r="529" spans="1:6" x14ac:dyDescent="0.3">
      <c r="A529" t="s">
        <v>2862</v>
      </c>
      <c r="B529" s="2">
        <v>42911</v>
      </c>
      <c r="C529" t="s">
        <v>1550</v>
      </c>
      <c r="D529" s="1">
        <f>VLOOKUP(C529,Planilha1!$A$1:$B$795,2,FALSE)</f>
        <v>41943</v>
      </c>
      <c r="E529">
        <f t="shared" si="16"/>
        <v>32</v>
      </c>
      <c r="F529" t="str">
        <f t="shared" si="17"/>
        <v>2014-10</v>
      </c>
    </row>
    <row r="530" spans="1:6" x14ac:dyDescent="0.3">
      <c r="A530" t="s">
        <v>4054</v>
      </c>
      <c r="B530" s="2">
        <v>42937</v>
      </c>
      <c r="C530" t="s">
        <v>1550</v>
      </c>
      <c r="D530" s="1">
        <f>VLOOKUP(C530,Planilha1!$A$1:$B$795,2,FALSE)</f>
        <v>41943</v>
      </c>
      <c r="E530">
        <f t="shared" si="16"/>
        <v>33</v>
      </c>
      <c r="F530" t="str">
        <f t="shared" si="17"/>
        <v>2014-10</v>
      </c>
    </row>
    <row r="531" spans="1:6" x14ac:dyDescent="0.3">
      <c r="A531" t="s">
        <v>4054</v>
      </c>
      <c r="B531" s="2">
        <v>42937</v>
      </c>
      <c r="C531" t="s">
        <v>1550</v>
      </c>
      <c r="D531" s="1">
        <f>VLOOKUP(C531,Planilha1!$A$1:$B$795,2,FALSE)</f>
        <v>41943</v>
      </c>
      <c r="E531">
        <f t="shared" si="16"/>
        <v>33</v>
      </c>
      <c r="F531" t="str">
        <f t="shared" si="17"/>
        <v>2014-10</v>
      </c>
    </row>
    <row r="532" spans="1:6" x14ac:dyDescent="0.3">
      <c r="A532" t="s">
        <v>4054</v>
      </c>
      <c r="B532" s="2">
        <v>42937</v>
      </c>
      <c r="C532" t="s">
        <v>1550</v>
      </c>
      <c r="D532" s="1">
        <f>VLOOKUP(C532,Planilha1!$A$1:$B$795,2,FALSE)</f>
        <v>41943</v>
      </c>
      <c r="E532">
        <f t="shared" si="16"/>
        <v>33</v>
      </c>
      <c r="F532" t="str">
        <f t="shared" si="17"/>
        <v>2014-10</v>
      </c>
    </row>
    <row r="533" spans="1:6" x14ac:dyDescent="0.3">
      <c r="A533" t="s">
        <v>4054</v>
      </c>
      <c r="B533" s="2">
        <v>42937</v>
      </c>
      <c r="C533" t="s">
        <v>1550</v>
      </c>
      <c r="D533" s="1">
        <f>VLOOKUP(C533,Planilha1!$A$1:$B$795,2,FALSE)</f>
        <v>41943</v>
      </c>
      <c r="E533">
        <f t="shared" si="16"/>
        <v>33</v>
      </c>
      <c r="F533" t="str">
        <f t="shared" si="17"/>
        <v>2014-10</v>
      </c>
    </row>
    <row r="534" spans="1:6" x14ac:dyDescent="0.3">
      <c r="A534" t="s">
        <v>4054</v>
      </c>
      <c r="B534" s="2">
        <v>42937</v>
      </c>
      <c r="C534" t="s">
        <v>1550</v>
      </c>
      <c r="D534" s="1">
        <f>VLOOKUP(C534,Planilha1!$A$1:$B$795,2,FALSE)</f>
        <v>41943</v>
      </c>
      <c r="E534">
        <f t="shared" si="16"/>
        <v>33</v>
      </c>
      <c r="F534" t="str">
        <f t="shared" si="17"/>
        <v>2014-10</v>
      </c>
    </row>
    <row r="535" spans="1:6" x14ac:dyDescent="0.3">
      <c r="A535" t="s">
        <v>4054</v>
      </c>
      <c r="B535" s="2">
        <v>42937</v>
      </c>
      <c r="C535" t="s">
        <v>1550</v>
      </c>
      <c r="D535" s="1">
        <f>VLOOKUP(C535,Planilha1!$A$1:$B$795,2,FALSE)</f>
        <v>41943</v>
      </c>
      <c r="E535">
        <f t="shared" si="16"/>
        <v>33</v>
      </c>
      <c r="F535" t="str">
        <f t="shared" si="17"/>
        <v>2014-10</v>
      </c>
    </row>
    <row r="536" spans="1:6" x14ac:dyDescent="0.3">
      <c r="A536" t="s">
        <v>4054</v>
      </c>
      <c r="B536" s="2">
        <v>42937</v>
      </c>
      <c r="C536" t="s">
        <v>1550</v>
      </c>
      <c r="D536" s="1">
        <f>VLOOKUP(C536,Planilha1!$A$1:$B$795,2,FALSE)</f>
        <v>41943</v>
      </c>
      <c r="E536">
        <f t="shared" si="16"/>
        <v>33</v>
      </c>
      <c r="F536" t="str">
        <f t="shared" si="17"/>
        <v>2014-10</v>
      </c>
    </row>
    <row r="537" spans="1:6" x14ac:dyDescent="0.3">
      <c r="A537" t="s">
        <v>3830</v>
      </c>
      <c r="B537" s="2">
        <v>42598</v>
      </c>
      <c r="C537" t="s">
        <v>3831</v>
      </c>
      <c r="D537" s="1">
        <f>VLOOKUP(C537,Planilha1!$A$1:$B$795,2,FALSE)</f>
        <v>42598</v>
      </c>
      <c r="E537">
        <f t="shared" si="16"/>
        <v>0</v>
      </c>
      <c r="F537" t="str">
        <f t="shared" si="17"/>
        <v>2016-08</v>
      </c>
    </row>
    <row r="538" spans="1:6" x14ac:dyDescent="0.3">
      <c r="A538" t="s">
        <v>954</v>
      </c>
      <c r="B538" s="2">
        <v>41701</v>
      </c>
      <c r="C538" t="s">
        <v>955</v>
      </c>
      <c r="D538" s="1">
        <f>VLOOKUP(C538,Planilha1!$A$1:$B$795,2,FALSE)</f>
        <v>41701</v>
      </c>
      <c r="E538">
        <f t="shared" si="16"/>
        <v>0</v>
      </c>
      <c r="F538" t="str">
        <f t="shared" si="17"/>
        <v>2014-03</v>
      </c>
    </row>
    <row r="539" spans="1:6" x14ac:dyDescent="0.3">
      <c r="A539" t="s">
        <v>954</v>
      </c>
      <c r="B539" s="2">
        <v>41701</v>
      </c>
      <c r="C539" t="s">
        <v>955</v>
      </c>
      <c r="D539" s="1">
        <f>VLOOKUP(C539,Planilha1!$A$1:$B$795,2,FALSE)</f>
        <v>41701</v>
      </c>
      <c r="E539">
        <f t="shared" si="16"/>
        <v>0</v>
      </c>
      <c r="F539" t="str">
        <f t="shared" si="17"/>
        <v>2014-03</v>
      </c>
    </row>
    <row r="540" spans="1:6" x14ac:dyDescent="0.3">
      <c r="A540" t="s">
        <v>954</v>
      </c>
      <c r="B540" s="2">
        <v>41701</v>
      </c>
      <c r="C540" t="s">
        <v>955</v>
      </c>
      <c r="D540" s="1">
        <f>VLOOKUP(C540,Planilha1!$A$1:$B$795,2,FALSE)</f>
        <v>41701</v>
      </c>
      <c r="E540">
        <f t="shared" si="16"/>
        <v>0</v>
      </c>
      <c r="F540" t="str">
        <f t="shared" si="17"/>
        <v>2014-03</v>
      </c>
    </row>
    <row r="541" spans="1:6" x14ac:dyDescent="0.3">
      <c r="A541" t="s">
        <v>2007</v>
      </c>
      <c r="B541" s="2">
        <v>42330</v>
      </c>
      <c r="C541" t="s">
        <v>955</v>
      </c>
      <c r="D541" s="1">
        <f>VLOOKUP(C541,Planilha1!$A$1:$B$795,2,FALSE)</f>
        <v>41701</v>
      </c>
      <c r="E541">
        <f t="shared" si="16"/>
        <v>20</v>
      </c>
      <c r="F541" t="str">
        <f t="shared" si="17"/>
        <v>2014-03</v>
      </c>
    </row>
    <row r="542" spans="1:6" x14ac:dyDescent="0.3">
      <c r="A542" t="s">
        <v>1270</v>
      </c>
      <c r="B542" s="2">
        <v>42513</v>
      </c>
      <c r="C542" t="s">
        <v>955</v>
      </c>
      <c r="D542" s="1">
        <f>VLOOKUP(C542,Planilha1!$A$1:$B$795,2,FALSE)</f>
        <v>41701</v>
      </c>
      <c r="E542">
        <f t="shared" si="16"/>
        <v>26</v>
      </c>
      <c r="F542" t="str">
        <f t="shared" si="17"/>
        <v>2014-03</v>
      </c>
    </row>
    <row r="543" spans="1:6" x14ac:dyDescent="0.3">
      <c r="A543" t="s">
        <v>1883</v>
      </c>
      <c r="B543" s="2">
        <v>42621</v>
      </c>
      <c r="C543" t="s">
        <v>955</v>
      </c>
      <c r="D543" s="1">
        <f>VLOOKUP(C543,Planilha1!$A$1:$B$795,2,FALSE)</f>
        <v>41701</v>
      </c>
      <c r="E543">
        <f t="shared" si="16"/>
        <v>30</v>
      </c>
      <c r="F543" t="str">
        <f t="shared" si="17"/>
        <v>2014-03</v>
      </c>
    </row>
    <row r="544" spans="1:6" x14ac:dyDescent="0.3">
      <c r="A544" t="s">
        <v>1883</v>
      </c>
      <c r="B544" s="2">
        <v>42621</v>
      </c>
      <c r="C544" t="s">
        <v>955</v>
      </c>
      <c r="D544" s="1">
        <f>VLOOKUP(C544,Planilha1!$A$1:$B$795,2,FALSE)</f>
        <v>41701</v>
      </c>
      <c r="E544">
        <f t="shared" si="16"/>
        <v>30</v>
      </c>
      <c r="F544" t="str">
        <f t="shared" si="17"/>
        <v>2014-03</v>
      </c>
    </row>
    <row r="545" spans="1:6" x14ac:dyDescent="0.3">
      <c r="A545" t="s">
        <v>3022</v>
      </c>
      <c r="B545" s="2">
        <v>42632</v>
      </c>
      <c r="C545" t="s">
        <v>955</v>
      </c>
      <c r="D545" s="1">
        <f>VLOOKUP(C545,Planilha1!$A$1:$B$795,2,FALSE)</f>
        <v>41701</v>
      </c>
      <c r="E545">
        <f t="shared" si="16"/>
        <v>30</v>
      </c>
      <c r="F545" t="str">
        <f t="shared" si="17"/>
        <v>2014-03</v>
      </c>
    </row>
    <row r="546" spans="1:6" x14ac:dyDescent="0.3">
      <c r="A546" t="s">
        <v>5720</v>
      </c>
      <c r="B546" s="2">
        <v>42664</v>
      </c>
      <c r="C546" t="s">
        <v>955</v>
      </c>
      <c r="D546" s="1">
        <f>VLOOKUP(C546,Planilha1!$A$1:$B$795,2,FALSE)</f>
        <v>41701</v>
      </c>
      <c r="E546">
        <f t="shared" si="16"/>
        <v>31</v>
      </c>
      <c r="F546" t="str">
        <f t="shared" si="17"/>
        <v>2014-03</v>
      </c>
    </row>
    <row r="547" spans="1:6" x14ac:dyDescent="0.3">
      <c r="A547" t="s">
        <v>5720</v>
      </c>
      <c r="B547" s="2">
        <v>42664</v>
      </c>
      <c r="C547" t="s">
        <v>955</v>
      </c>
      <c r="D547" s="1">
        <f>VLOOKUP(C547,Planilha1!$A$1:$B$795,2,FALSE)</f>
        <v>41701</v>
      </c>
      <c r="E547">
        <f t="shared" si="16"/>
        <v>31</v>
      </c>
      <c r="F547" t="str">
        <f t="shared" si="17"/>
        <v>2014-03</v>
      </c>
    </row>
    <row r="548" spans="1:6" x14ac:dyDescent="0.3">
      <c r="A548" t="s">
        <v>5795</v>
      </c>
      <c r="B548" s="2">
        <v>42710</v>
      </c>
      <c r="C548" t="s">
        <v>955</v>
      </c>
      <c r="D548" s="1">
        <f>VLOOKUP(C548,Planilha1!$A$1:$B$795,2,FALSE)</f>
        <v>41701</v>
      </c>
      <c r="E548">
        <f t="shared" si="16"/>
        <v>33</v>
      </c>
      <c r="F548" t="str">
        <f t="shared" si="17"/>
        <v>2014-03</v>
      </c>
    </row>
    <row r="549" spans="1:6" x14ac:dyDescent="0.3">
      <c r="A549" t="s">
        <v>5795</v>
      </c>
      <c r="B549" s="2">
        <v>42710</v>
      </c>
      <c r="C549" t="s">
        <v>955</v>
      </c>
      <c r="D549" s="1">
        <f>VLOOKUP(C549,Planilha1!$A$1:$B$795,2,FALSE)</f>
        <v>41701</v>
      </c>
      <c r="E549">
        <f t="shared" si="16"/>
        <v>33</v>
      </c>
      <c r="F549" t="str">
        <f t="shared" si="17"/>
        <v>2014-03</v>
      </c>
    </row>
    <row r="550" spans="1:6" x14ac:dyDescent="0.3">
      <c r="A550" t="s">
        <v>5795</v>
      </c>
      <c r="B550" s="2">
        <v>42710</v>
      </c>
      <c r="C550" t="s">
        <v>955</v>
      </c>
      <c r="D550" s="1">
        <f>VLOOKUP(C550,Planilha1!$A$1:$B$795,2,FALSE)</f>
        <v>41701</v>
      </c>
      <c r="E550">
        <f t="shared" si="16"/>
        <v>33</v>
      </c>
      <c r="F550" t="str">
        <f t="shared" si="17"/>
        <v>2014-03</v>
      </c>
    </row>
    <row r="551" spans="1:6" x14ac:dyDescent="0.3">
      <c r="A551" t="s">
        <v>5795</v>
      </c>
      <c r="B551" s="2">
        <v>42710</v>
      </c>
      <c r="C551" t="s">
        <v>955</v>
      </c>
      <c r="D551" s="1">
        <f>VLOOKUP(C551,Planilha1!$A$1:$B$795,2,FALSE)</f>
        <v>41701</v>
      </c>
      <c r="E551">
        <f t="shared" si="16"/>
        <v>33</v>
      </c>
      <c r="F551" t="str">
        <f t="shared" si="17"/>
        <v>2014-03</v>
      </c>
    </row>
    <row r="552" spans="1:6" x14ac:dyDescent="0.3">
      <c r="A552" t="s">
        <v>5795</v>
      </c>
      <c r="B552" s="2">
        <v>42710</v>
      </c>
      <c r="C552" t="s">
        <v>955</v>
      </c>
      <c r="D552" s="1">
        <f>VLOOKUP(C552,Planilha1!$A$1:$B$795,2,FALSE)</f>
        <v>41701</v>
      </c>
      <c r="E552">
        <f t="shared" si="16"/>
        <v>33</v>
      </c>
      <c r="F552" t="str">
        <f t="shared" si="17"/>
        <v>2014-03</v>
      </c>
    </row>
    <row r="553" spans="1:6" x14ac:dyDescent="0.3">
      <c r="A553" t="s">
        <v>5795</v>
      </c>
      <c r="B553" s="2">
        <v>42710</v>
      </c>
      <c r="C553" t="s">
        <v>955</v>
      </c>
      <c r="D553" s="1">
        <f>VLOOKUP(C553,Planilha1!$A$1:$B$795,2,FALSE)</f>
        <v>41701</v>
      </c>
      <c r="E553">
        <f t="shared" si="16"/>
        <v>33</v>
      </c>
      <c r="F553" t="str">
        <f t="shared" si="17"/>
        <v>2014-03</v>
      </c>
    </row>
    <row r="554" spans="1:6" x14ac:dyDescent="0.3">
      <c r="A554" t="s">
        <v>5795</v>
      </c>
      <c r="B554" s="2">
        <v>42710</v>
      </c>
      <c r="C554" t="s">
        <v>955</v>
      </c>
      <c r="D554" s="1">
        <f>VLOOKUP(C554,Planilha1!$A$1:$B$795,2,FALSE)</f>
        <v>41701</v>
      </c>
      <c r="E554">
        <f t="shared" si="16"/>
        <v>33</v>
      </c>
      <c r="F554" t="str">
        <f t="shared" si="17"/>
        <v>2014-03</v>
      </c>
    </row>
    <row r="555" spans="1:6" x14ac:dyDescent="0.3">
      <c r="A555" t="s">
        <v>4236</v>
      </c>
      <c r="B555" s="2">
        <v>43058</v>
      </c>
      <c r="C555" t="s">
        <v>955</v>
      </c>
      <c r="D555" s="1">
        <f>VLOOKUP(C555,Planilha1!$A$1:$B$795,2,FALSE)</f>
        <v>41701</v>
      </c>
      <c r="E555">
        <f t="shared" si="16"/>
        <v>44</v>
      </c>
      <c r="F555" t="str">
        <f t="shared" si="17"/>
        <v>2014-03</v>
      </c>
    </row>
    <row r="556" spans="1:6" x14ac:dyDescent="0.3">
      <c r="A556" t="s">
        <v>4236</v>
      </c>
      <c r="B556" s="2">
        <v>43058</v>
      </c>
      <c r="C556" t="s">
        <v>955</v>
      </c>
      <c r="D556" s="1">
        <f>VLOOKUP(C556,Planilha1!$A$1:$B$795,2,FALSE)</f>
        <v>41701</v>
      </c>
      <c r="E556">
        <f t="shared" si="16"/>
        <v>44</v>
      </c>
      <c r="F556" t="str">
        <f t="shared" si="17"/>
        <v>2014-03</v>
      </c>
    </row>
    <row r="557" spans="1:6" x14ac:dyDescent="0.3">
      <c r="A557" t="s">
        <v>4272</v>
      </c>
      <c r="B557" s="2">
        <v>41874</v>
      </c>
      <c r="C557" t="s">
        <v>608</v>
      </c>
      <c r="D557" s="1">
        <f>VLOOKUP(C557,Planilha1!$A$1:$B$795,2,FALSE)</f>
        <v>41874</v>
      </c>
      <c r="E557">
        <f t="shared" si="16"/>
        <v>0</v>
      </c>
      <c r="F557" t="str">
        <f t="shared" si="17"/>
        <v>2014-08</v>
      </c>
    </row>
    <row r="558" spans="1:6" x14ac:dyDescent="0.3">
      <c r="A558" t="s">
        <v>4272</v>
      </c>
      <c r="B558" s="2">
        <v>41874</v>
      </c>
      <c r="C558" t="s">
        <v>608</v>
      </c>
      <c r="D558" s="1">
        <f>VLOOKUP(C558,Planilha1!$A$1:$B$795,2,FALSE)</f>
        <v>41874</v>
      </c>
      <c r="E558">
        <f t="shared" si="16"/>
        <v>0</v>
      </c>
      <c r="F558" t="str">
        <f t="shared" si="17"/>
        <v>2014-08</v>
      </c>
    </row>
    <row r="559" spans="1:6" x14ac:dyDescent="0.3">
      <c r="A559" t="s">
        <v>4272</v>
      </c>
      <c r="B559" s="2">
        <v>41874</v>
      </c>
      <c r="C559" t="s">
        <v>608</v>
      </c>
      <c r="D559" s="1">
        <f>VLOOKUP(C559,Planilha1!$A$1:$B$795,2,FALSE)</f>
        <v>41874</v>
      </c>
      <c r="E559">
        <f t="shared" si="16"/>
        <v>0</v>
      </c>
      <c r="F559" t="str">
        <f t="shared" si="17"/>
        <v>2014-08</v>
      </c>
    </row>
    <row r="560" spans="1:6" x14ac:dyDescent="0.3">
      <c r="A560" t="s">
        <v>4272</v>
      </c>
      <c r="B560" s="2">
        <v>41874</v>
      </c>
      <c r="C560" t="s">
        <v>608</v>
      </c>
      <c r="D560" s="1">
        <f>VLOOKUP(C560,Planilha1!$A$1:$B$795,2,FALSE)</f>
        <v>41874</v>
      </c>
      <c r="E560">
        <f t="shared" si="16"/>
        <v>0</v>
      </c>
      <c r="F560" t="str">
        <f t="shared" si="17"/>
        <v>2014-08</v>
      </c>
    </row>
    <row r="561" spans="1:6" x14ac:dyDescent="0.3">
      <c r="A561" t="s">
        <v>4272</v>
      </c>
      <c r="B561" s="2">
        <v>41874</v>
      </c>
      <c r="C561" t="s">
        <v>608</v>
      </c>
      <c r="D561" s="1">
        <f>VLOOKUP(C561,Planilha1!$A$1:$B$795,2,FALSE)</f>
        <v>41874</v>
      </c>
      <c r="E561">
        <f t="shared" si="16"/>
        <v>0</v>
      </c>
      <c r="F561" t="str">
        <f t="shared" si="17"/>
        <v>2014-08</v>
      </c>
    </row>
    <row r="562" spans="1:6" x14ac:dyDescent="0.3">
      <c r="A562" t="s">
        <v>4272</v>
      </c>
      <c r="B562" s="2">
        <v>41874</v>
      </c>
      <c r="C562" t="s">
        <v>608</v>
      </c>
      <c r="D562" s="1">
        <f>VLOOKUP(C562,Planilha1!$A$1:$B$795,2,FALSE)</f>
        <v>41874</v>
      </c>
      <c r="E562">
        <f t="shared" si="16"/>
        <v>0</v>
      </c>
      <c r="F562" t="str">
        <f t="shared" si="17"/>
        <v>2014-08</v>
      </c>
    </row>
    <row r="563" spans="1:6" x14ac:dyDescent="0.3">
      <c r="A563" t="s">
        <v>943</v>
      </c>
      <c r="B563" s="2">
        <v>41911</v>
      </c>
      <c r="C563" t="s">
        <v>608</v>
      </c>
      <c r="D563" s="1">
        <f>VLOOKUP(C563,Planilha1!$A$1:$B$795,2,FALSE)</f>
        <v>41874</v>
      </c>
      <c r="E563">
        <f t="shared" si="16"/>
        <v>1</v>
      </c>
      <c r="F563" t="str">
        <f t="shared" si="17"/>
        <v>2014-08</v>
      </c>
    </row>
    <row r="564" spans="1:6" x14ac:dyDescent="0.3">
      <c r="A564" t="s">
        <v>943</v>
      </c>
      <c r="B564" s="2">
        <v>41911</v>
      </c>
      <c r="C564" t="s">
        <v>608</v>
      </c>
      <c r="D564" s="1">
        <f>VLOOKUP(C564,Planilha1!$A$1:$B$795,2,FALSE)</f>
        <v>41874</v>
      </c>
      <c r="E564">
        <f t="shared" si="16"/>
        <v>1</v>
      </c>
      <c r="F564" t="str">
        <f t="shared" si="17"/>
        <v>2014-08</v>
      </c>
    </row>
    <row r="565" spans="1:6" x14ac:dyDescent="0.3">
      <c r="A565" t="s">
        <v>943</v>
      </c>
      <c r="B565" s="2">
        <v>41911</v>
      </c>
      <c r="C565" t="s">
        <v>608</v>
      </c>
      <c r="D565" s="1">
        <f>VLOOKUP(C565,Planilha1!$A$1:$B$795,2,FALSE)</f>
        <v>41874</v>
      </c>
      <c r="E565">
        <f t="shared" si="16"/>
        <v>1</v>
      </c>
      <c r="F565" t="str">
        <f t="shared" si="17"/>
        <v>2014-08</v>
      </c>
    </row>
    <row r="566" spans="1:6" x14ac:dyDescent="0.3">
      <c r="A566" t="s">
        <v>943</v>
      </c>
      <c r="B566" s="2">
        <v>41911</v>
      </c>
      <c r="C566" t="s">
        <v>608</v>
      </c>
      <c r="D566" s="1">
        <f>VLOOKUP(C566,Planilha1!$A$1:$B$795,2,FALSE)</f>
        <v>41874</v>
      </c>
      <c r="E566">
        <f t="shared" si="16"/>
        <v>1</v>
      </c>
      <c r="F566" t="str">
        <f t="shared" si="17"/>
        <v>2014-08</v>
      </c>
    </row>
    <row r="567" spans="1:6" x14ac:dyDescent="0.3">
      <c r="A567" t="s">
        <v>943</v>
      </c>
      <c r="B567" s="2">
        <v>41911</v>
      </c>
      <c r="C567" t="s">
        <v>608</v>
      </c>
      <c r="D567" s="1">
        <f>VLOOKUP(C567,Planilha1!$A$1:$B$795,2,FALSE)</f>
        <v>41874</v>
      </c>
      <c r="E567">
        <f t="shared" si="16"/>
        <v>1</v>
      </c>
      <c r="F567" t="str">
        <f t="shared" si="17"/>
        <v>2014-08</v>
      </c>
    </row>
    <row r="568" spans="1:6" x14ac:dyDescent="0.3">
      <c r="A568" t="s">
        <v>2572</v>
      </c>
      <c r="B568" s="2">
        <v>41936</v>
      </c>
      <c r="C568" t="s">
        <v>608</v>
      </c>
      <c r="D568" s="1">
        <f>VLOOKUP(C568,Planilha1!$A$1:$B$795,2,FALSE)</f>
        <v>41874</v>
      </c>
      <c r="E568">
        <f t="shared" si="16"/>
        <v>2</v>
      </c>
      <c r="F568" t="str">
        <f t="shared" si="17"/>
        <v>2014-08</v>
      </c>
    </row>
    <row r="569" spans="1:6" x14ac:dyDescent="0.3">
      <c r="A569" t="s">
        <v>3659</v>
      </c>
      <c r="B569" s="2">
        <v>41954</v>
      </c>
      <c r="C569" t="s">
        <v>608</v>
      </c>
      <c r="D569" s="1">
        <f>VLOOKUP(C569,Planilha1!$A$1:$B$795,2,FALSE)</f>
        <v>41874</v>
      </c>
      <c r="E569">
        <f t="shared" si="16"/>
        <v>3</v>
      </c>
      <c r="F569" t="str">
        <f t="shared" si="17"/>
        <v>2014-08</v>
      </c>
    </row>
    <row r="570" spans="1:6" x14ac:dyDescent="0.3">
      <c r="A570" t="s">
        <v>3659</v>
      </c>
      <c r="B570" s="2">
        <v>41954</v>
      </c>
      <c r="C570" t="s">
        <v>608</v>
      </c>
      <c r="D570" s="1">
        <f>VLOOKUP(C570,Planilha1!$A$1:$B$795,2,FALSE)</f>
        <v>41874</v>
      </c>
      <c r="E570">
        <f t="shared" si="16"/>
        <v>3</v>
      </c>
      <c r="F570" t="str">
        <f t="shared" si="17"/>
        <v>2014-08</v>
      </c>
    </row>
    <row r="571" spans="1:6" x14ac:dyDescent="0.3">
      <c r="A571" t="s">
        <v>2792</v>
      </c>
      <c r="B571" s="2">
        <v>42476</v>
      </c>
      <c r="C571" t="s">
        <v>608</v>
      </c>
      <c r="D571" s="1">
        <f>VLOOKUP(C571,Planilha1!$A$1:$B$795,2,FALSE)</f>
        <v>41874</v>
      </c>
      <c r="E571">
        <f t="shared" si="16"/>
        <v>20</v>
      </c>
      <c r="F571" t="str">
        <f t="shared" si="17"/>
        <v>2014-08</v>
      </c>
    </row>
    <row r="572" spans="1:6" x14ac:dyDescent="0.3">
      <c r="A572" t="s">
        <v>2948</v>
      </c>
      <c r="B572" s="2">
        <v>42677</v>
      </c>
      <c r="C572" t="s">
        <v>608</v>
      </c>
      <c r="D572" s="1">
        <f>VLOOKUP(C572,Planilha1!$A$1:$B$795,2,FALSE)</f>
        <v>41874</v>
      </c>
      <c r="E572">
        <f t="shared" si="16"/>
        <v>27</v>
      </c>
      <c r="F572" t="str">
        <f t="shared" si="17"/>
        <v>2014-08</v>
      </c>
    </row>
    <row r="573" spans="1:6" x14ac:dyDescent="0.3">
      <c r="A573" t="s">
        <v>2948</v>
      </c>
      <c r="B573" s="2">
        <v>42677</v>
      </c>
      <c r="C573" t="s">
        <v>608</v>
      </c>
      <c r="D573" s="1">
        <f>VLOOKUP(C573,Planilha1!$A$1:$B$795,2,FALSE)</f>
        <v>41874</v>
      </c>
      <c r="E573">
        <f t="shared" si="16"/>
        <v>27</v>
      </c>
      <c r="F573" t="str">
        <f t="shared" si="17"/>
        <v>2014-08</v>
      </c>
    </row>
    <row r="574" spans="1:6" x14ac:dyDescent="0.3">
      <c r="A574" t="s">
        <v>2948</v>
      </c>
      <c r="B574" s="2">
        <v>42677</v>
      </c>
      <c r="C574" t="s">
        <v>608</v>
      </c>
      <c r="D574" s="1">
        <f>VLOOKUP(C574,Planilha1!$A$1:$B$795,2,FALSE)</f>
        <v>41874</v>
      </c>
      <c r="E574">
        <f t="shared" si="16"/>
        <v>27</v>
      </c>
      <c r="F574" t="str">
        <f t="shared" si="17"/>
        <v>2014-08</v>
      </c>
    </row>
    <row r="575" spans="1:6" x14ac:dyDescent="0.3">
      <c r="A575" t="s">
        <v>2948</v>
      </c>
      <c r="B575" s="2">
        <v>42677</v>
      </c>
      <c r="C575" t="s">
        <v>608</v>
      </c>
      <c r="D575" s="1">
        <f>VLOOKUP(C575,Planilha1!$A$1:$B$795,2,FALSE)</f>
        <v>41874</v>
      </c>
      <c r="E575">
        <f t="shared" si="16"/>
        <v>27</v>
      </c>
      <c r="F575" t="str">
        <f t="shared" si="17"/>
        <v>2014-08</v>
      </c>
    </row>
    <row r="576" spans="1:6" x14ac:dyDescent="0.3">
      <c r="A576" t="s">
        <v>2948</v>
      </c>
      <c r="B576" s="2">
        <v>42677</v>
      </c>
      <c r="C576" t="s">
        <v>608</v>
      </c>
      <c r="D576" s="1">
        <f>VLOOKUP(C576,Planilha1!$A$1:$B$795,2,FALSE)</f>
        <v>41874</v>
      </c>
      <c r="E576">
        <f t="shared" si="16"/>
        <v>27</v>
      </c>
      <c r="F576" t="str">
        <f t="shared" si="17"/>
        <v>2014-08</v>
      </c>
    </row>
    <row r="577" spans="1:6" x14ac:dyDescent="0.3">
      <c r="A577" t="s">
        <v>1658</v>
      </c>
      <c r="B577" s="2">
        <v>42714</v>
      </c>
      <c r="C577" t="s">
        <v>608</v>
      </c>
      <c r="D577" s="1">
        <f>VLOOKUP(C577,Planilha1!$A$1:$B$795,2,FALSE)</f>
        <v>41874</v>
      </c>
      <c r="E577">
        <f t="shared" si="16"/>
        <v>28</v>
      </c>
      <c r="F577" t="str">
        <f t="shared" si="17"/>
        <v>2014-08</v>
      </c>
    </row>
    <row r="578" spans="1:6" x14ac:dyDescent="0.3">
      <c r="A578" t="s">
        <v>1658</v>
      </c>
      <c r="B578" s="2">
        <v>42714</v>
      </c>
      <c r="C578" t="s">
        <v>608</v>
      </c>
      <c r="D578" s="1">
        <f>VLOOKUP(C578,Planilha1!$A$1:$B$795,2,FALSE)</f>
        <v>41874</v>
      </c>
      <c r="E578">
        <f t="shared" si="16"/>
        <v>28</v>
      </c>
      <c r="F578" t="str">
        <f t="shared" si="17"/>
        <v>2014-08</v>
      </c>
    </row>
    <row r="579" spans="1:6" x14ac:dyDescent="0.3">
      <c r="A579" t="s">
        <v>1658</v>
      </c>
      <c r="B579" s="2">
        <v>42714</v>
      </c>
      <c r="C579" t="s">
        <v>608</v>
      </c>
      <c r="D579" s="1">
        <f>VLOOKUP(C579,Planilha1!$A$1:$B$795,2,FALSE)</f>
        <v>41874</v>
      </c>
      <c r="E579">
        <f t="shared" ref="E579:E642" si="18">(YEAR(B579)-YEAR(D579))*12 + MONTH(B579)-MONTH(D579)</f>
        <v>28</v>
      </c>
      <c r="F579" t="str">
        <f t="shared" ref="F579:F642" si="19">TEXT(D:D,"AAAA-MM")</f>
        <v>2014-08</v>
      </c>
    </row>
    <row r="580" spans="1:6" x14ac:dyDescent="0.3">
      <c r="A580" t="s">
        <v>1658</v>
      </c>
      <c r="B580" s="2">
        <v>42714</v>
      </c>
      <c r="C580" t="s">
        <v>608</v>
      </c>
      <c r="D580" s="1">
        <f>VLOOKUP(C580,Planilha1!$A$1:$B$795,2,FALSE)</f>
        <v>41874</v>
      </c>
      <c r="E580">
        <f t="shared" si="18"/>
        <v>28</v>
      </c>
      <c r="F580" t="str">
        <f t="shared" si="19"/>
        <v>2014-08</v>
      </c>
    </row>
    <row r="581" spans="1:6" x14ac:dyDescent="0.3">
      <c r="A581" t="s">
        <v>1658</v>
      </c>
      <c r="B581" s="2">
        <v>42714</v>
      </c>
      <c r="C581" t="s">
        <v>608</v>
      </c>
      <c r="D581" s="1">
        <f>VLOOKUP(C581,Planilha1!$A$1:$B$795,2,FALSE)</f>
        <v>41874</v>
      </c>
      <c r="E581">
        <f t="shared" si="18"/>
        <v>28</v>
      </c>
      <c r="F581" t="str">
        <f t="shared" si="19"/>
        <v>2014-08</v>
      </c>
    </row>
    <row r="582" spans="1:6" x14ac:dyDescent="0.3">
      <c r="A582" t="s">
        <v>3047</v>
      </c>
      <c r="B582" s="2">
        <v>42852</v>
      </c>
      <c r="C582" t="s">
        <v>608</v>
      </c>
      <c r="D582" s="1">
        <f>VLOOKUP(C582,Planilha1!$A$1:$B$795,2,FALSE)</f>
        <v>41874</v>
      </c>
      <c r="E582">
        <f t="shared" si="18"/>
        <v>32</v>
      </c>
      <c r="F582" t="str">
        <f t="shared" si="19"/>
        <v>2014-08</v>
      </c>
    </row>
    <row r="583" spans="1:6" x14ac:dyDescent="0.3">
      <c r="A583" t="s">
        <v>3047</v>
      </c>
      <c r="B583" s="2">
        <v>42852</v>
      </c>
      <c r="C583" t="s">
        <v>608</v>
      </c>
      <c r="D583" s="1">
        <f>VLOOKUP(C583,Planilha1!$A$1:$B$795,2,FALSE)</f>
        <v>41874</v>
      </c>
      <c r="E583">
        <f t="shared" si="18"/>
        <v>32</v>
      </c>
      <c r="F583" t="str">
        <f t="shared" si="19"/>
        <v>2014-08</v>
      </c>
    </row>
    <row r="584" spans="1:6" x14ac:dyDescent="0.3">
      <c r="A584" t="s">
        <v>3047</v>
      </c>
      <c r="B584" s="2">
        <v>42852</v>
      </c>
      <c r="C584" t="s">
        <v>608</v>
      </c>
      <c r="D584" s="1">
        <f>VLOOKUP(C584,Planilha1!$A$1:$B$795,2,FALSE)</f>
        <v>41874</v>
      </c>
      <c r="E584">
        <f t="shared" si="18"/>
        <v>32</v>
      </c>
      <c r="F584" t="str">
        <f t="shared" si="19"/>
        <v>2014-08</v>
      </c>
    </row>
    <row r="585" spans="1:6" x14ac:dyDescent="0.3">
      <c r="A585" t="s">
        <v>607</v>
      </c>
      <c r="B585" s="2">
        <v>42981</v>
      </c>
      <c r="C585" t="s">
        <v>608</v>
      </c>
      <c r="D585" s="1">
        <f>VLOOKUP(C585,Planilha1!$A$1:$B$795,2,FALSE)</f>
        <v>41874</v>
      </c>
      <c r="E585">
        <f t="shared" si="18"/>
        <v>37</v>
      </c>
      <c r="F585" t="str">
        <f t="shared" si="19"/>
        <v>2014-08</v>
      </c>
    </row>
    <row r="586" spans="1:6" x14ac:dyDescent="0.3">
      <c r="A586" t="s">
        <v>2268</v>
      </c>
      <c r="B586" s="2">
        <v>43001</v>
      </c>
      <c r="C586" t="s">
        <v>608</v>
      </c>
      <c r="D586" s="1">
        <f>VLOOKUP(C586,Planilha1!$A$1:$B$795,2,FALSE)</f>
        <v>41874</v>
      </c>
      <c r="E586">
        <f t="shared" si="18"/>
        <v>37</v>
      </c>
      <c r="F586" t="str">
        <f t="shared" si="19"/>
        <v>2014-08</v>
      </c>
    </row>
    <row r="587" spans="1:6" x14ac:dyDescent="0.3">
      <c r="A587" t="s">
        <v>2268</v>
      </c>
      <c r="B587" s="2">
        <v>43001</v>
      </c>
      <c r="C587" t="s">
        <v>608</v>
      </c>
      <c r="D587" s="1">
        <f>VLOOKUP(C587,Planilha1!$A$1:$B$795,2,FALSE)</f>
        <v>41874</v>
      </c>
      <c r="E587">
        <f t="shared" si="18"/>
        <v>37</v>
      </c>
      <c r="F587" t="str">
        <f t="shared" si="19"/>
        <v>2014-08</v>
      </c>
    </row>
    <row r="588" spans="1:6" x14ac:dyDescent="0.3">
      <c r="A588" t="s">
        <v>4449</v>
      </c>
      <c r="B588" s="2">
        <v>42003</v>
      </c>
      <c r="C588" t="s">
        <v>3191</v>
      </c>
      <c r="D588" s="1">
        <f>VLOOKUP(C588,Planilha1!$A$1:$B$795,2,FALSE)</f>
        <v>42003</v>
      </c>
      <c r="E588">
        <f t="shared" si="18"/>
        <v>0</v>
      </c>
      <c r="F588" t="str">
        <f t="shared" si="19"/>
        <v>2014-12</v>
      </c>
    </row>
    <row r="589" spans="1:6" x14ac:dyDescent="0.3">
      <c r="A589" t="s">
        <v>4449</v>
      </c>
      <c r="B589" s="2">
        <v>42003</v>
      </c>
      <c r="C589" t="s">
        <v>3191</v>
      </c>
      <c r="D589" s="1">
        <f>VLOOKUP(C589,Planilha1!$A$1:$B$795,2,FALSE)</f>
        <v>42003</v>
      </c>
      <c r="E589">
        <f t="shared" si="18"/>
        <v>0</v>
      </c>
      <c r="F589" t="str">
        <f t="shared" si="19"/>
        <v>2014-12</v>
      </c>
    </row>
    <row r="590" spans="1:6" x14ac:dyDescent="0.3">
      <c r="A590" t="s">
        <v>4611</v>
      </c>
      <c r="B590" s="2">
        <v>42257</v>
      </c>
      <c r="C590" t="s">
        <v>3191</v>
      </c>
      <c r="D590" s="1">
        <f>VLOOKUP(C590,Planilha1!$A$1:$B$795,2,FALSE)</f>
        <v>42003</v>
      </c>
      <c r="E590">
        <f t="shared" si="18"/>
        <v>9</v>
      </c>
      <c r="F590" t="str">
        <f t="shared" si="19"/>
        <v>2014-12</v>
      </c>
    </row>
    <row r="591" spans="1:6" x14ac:dyDescent="0.3">
      <c r="A591" t="s">
        <v>3651</v>
      </c>
      <c r="B591" s="2">
        <v>42986</v>
      </c>
      <c r="C591" t="s">
        <v>3191</v>
      </c>
      <c r="D591" s="1">
        <f>VLOOKUP(C591,Planilha1!$A$1:$B$795,2,FALSE)</f>
        <v>42003</v>
      </c>
      <c r="E591">
        <f t="shared" si="18"/>
        <v>33</v>
      </c>
      <c r="F591" t="str">
        <f t="shared" si="19"/>
        <v>2014-12</v>
      </c>
    </row>
    <row r="592" spans="1:6" x14ac:dyDescent="0.3">
      <c r="A592" t="s">
        <v>3190</v>
      </c>
      <c r="B592" s="2">
        <v>42988</v>
      </c>
      <c r="C592" t="s">
        <v>3191</v>
      </c>
      <c r="D592" s="1">
        <f>VLOOKUP(C592,Planilha1!$A$1:$B$795,2,FALSE)</f>
        <v>42003</v>
      </c>
      <c r="E592">
        <f t="shared" si="18"/>
        <v>33</v>
      </c>
      <c r="F592" t="str">
        <f t="shared" si="19"/>
        <v>2014-12</v>
      </c>
    </row>
    <row r="593" spans="1:6" x14ac:dyDescent="0.3">
      <c r="A593" t="s">
        <v>1720</v>
      </c>
      <c r="B593" s="2">
        <v>41915</v>
      </c>
      <c r="C593" t="s">
        <v>326</v>
      </c>
      <c r="D593" s="1">
        <f>VLOOKUP(C593,Planilha1!$A$1:$B$795,2,FALSE)</f>
        <v>41915</v>
      </c>
      <c r="E593">
        <f t="shared" si="18"/>
        <v>0</v>
      </c>
      <c r="F593" t="str">
        <f t="shared" si="19"/>
        <v>2014-10</v>
      </c>
    </row>
    <row r="594" spans="1:6" x14ac:dyDescent="0.3">
      <c r="A594" t="s">
        <v>1720</v>
      </c>
      <c r="B594" s="2">
        <v>41915</v>
      </c>
      <c r="C594" t="s">
        <v>326</v>
      </c>
      <c r="D594" s="1">
        <f>VLOOKUP(C594,Planilha1!$A$1:$B$795,2,FALSE)</f>
        <v>41915</v>
      </c>
      <c r="E594">
        <f t="shared" si="18"/>
        <v>0</v>
      </c>
      <c r="F594" t="str">
        <f t="shared" si="19"/>
        <v>2014-10</v>
      </c>
    </row>
    <row r="595" spans="1:6" x14ac:dyDescent="0.3">
      <c r="A595" t="s">
        <v>3021</v>
      </c>
      <c r="B595" s="2">
        <v>42216</v>
      </c>
      <c r="C595" t="s">
        <v>326</v>
      </c>
      <c r="D595" s="1">
        <f>VLOOKUP(C595,Planilha1!$A$1:$B$795,2,FALSE)</f>
        <v>41915</v>
      </c>
      <c r="E595">
        <f t="shared" si="18"/>
        <v>9</v>
      </c>
      <c r="F595" t="str">
        <f t="shared" si="19"/>
        <v>2014-10</v>
      </c>
    </row>
    <row r="596" spans="1:6" x14ac:dyDescent="0.3">
      <c r="A596" t="s">
        <v>4207</v>
      </c>
      <c r="B596" s="2">
        <v>42875</v>
      </c>
      <c r="C596" t="s">
        <v>326</v>
      </c>
      <c r="D596" s="1">
        <f>VLOOKUP(C596,Planilha1!$A$1:$B$795,2,FALSE)</f>
        <v>41915</v>
      </c>
      <c r="E596">
        <f t="shared" si="18"/>
        <v>31</v>
      </c>
      <c r="F596" t="str">
        <f t="shared" si="19"/>
        <v>2014-10</v>
      </c>
    </row>
    <row r="597" spans="1:6" x14ac:dyDescent="0.3">
      <c r="A597" t="s">
        <v>564</v>
      </c>
      <c r="B597" s="2">
        <v>42905</v>
      </c>
      <c r="C597" t="s">
        <v>326</v>
      </c>
      <c r="D597" s="1">
        <f>VLOOKUP(C597,Planilha1!$A$1:$B$795,2,FALSE)</f>
        <v>41915</v>
      </c>
      <c r="E597">
        <f t="shared" si="18"/>
        <v>32</v>
      </c>
      <c r="F597" t="str">
        <f t="shared" si="19"/>
        <v>2014-10</v>
      </c>
    </row>
    <row r="598" spans="1:6" x14ac:dyDescent="0.3">
      <c r="A598" t="s">
        <v>564</v>
      </c>
      <c r="B598" s="2">
        <v>42905</v>
      </c>
      <c r="C598" t="s">
        <v>326</v>
      </c>
      <c r="D598" s="1">
        <f>VLOOKUP(C598,Planilha1!$A$1:$B$795,2,FALSE)</f>
        <v>41915</v>
      </c>
      <c r="E598">
        <f t="shared" si="18"/>
        <v>32</v>
      </c>
      <c r="F598" t="str">
        <f t="shared" si="19"/>
        <v>2014-10</v>
      </c>
    </row>
    <row r="599" spans="1:6" x14ac:dyDescent="0.3">
      <c r="A599" t="s">
        <v>325</v>
      </c>
      <c r="B599" s="2">
        <v>42974</v>
      </c>
      <c r="C599" t="s">
        <v>326</v>
      </c>
      <c r="D599" s="1">
        <f>VLOOKUP(C599,Planilha1!$A$1:$B$795,2,FALSE)</f>
        <v>41915</v>
      </c>
      <c r="E599">
        <f t="shared" si="18"/>
        <v>34</v>
      </c>
      <c r="F599" t="str">
        <f t="shared" si="19"/>
        <v>2014-10</v>
      </c>
    </row>
    <row r="600" spans="1:6" x14ac:dyDescent="0.3">
      <c r="A600" t="s">
        <v>3679</v>
      </c>
      <c r="B600" s="2">
        <v>41761</v>
      </c>
      <c r="C600" t="s">
        <v>524</v>
      </c>
      <c r="D600" s="1">
        <f>VLOOKUP(C600,Planilha1!$A$1:$B$795,2,FALSE)</f>
        <v>41761</v>
      </c>
      <c r="E600">
        <f t="shared" si="18"/>
        <v>0</v>
      </c>
      <c r="F600" t="str">
        <f t="shared" si="19"/>
        <v>2014-05</v>
      </c>
    </row>
    <row r="601" spans="1:6" x14ac:dyDescent="0.3">
      <c r="A601" t="s">
        <v>523</v>
      </c>
      <c r="B601" s="2">
        <v>41782</v>
      </c>
      <c r="C601" t="s">
        <v>524</v>
      </c>
      <c r="D601" s="1">
        <f>VLOOKUP(C601,Planilha1!$A$1:$B$795,2,FALSE)</f>
        <v>41761</v>
      </c>
      <c r="E601">
        <f t="shared" si="18"/>
        <v>0</v>
      </c>
      <c r="F601" t="str">
        <f t="shared" si="19"/>
        <v>2014-05</v>
      </c>
    </row>
    <row r="602" spans="1:6" x14ac:dyDescent="0.3">
      <c r="A602" t="s">
        <v>523</v>
      </c>
      <c r="B602" s="2">
        <v>41782</v>
      </c>
      <c r="C602" t="s">
        <v>524</v>
      </c>
      <c r="D602" s="1">
        <f>VLOOKUP(C602,Planilha1!$A$1:$B$795,2,FALSE)</f>
        <v>41761</v>
      </c>
      <c r="E602">
        <f t="shared" si="18"/>
        <v>0</v>
      </c>
      <c r="F602" t="str">
        <f t="shared" si="19"/>
        <v>2014-05</v>
      </c>
    </row>
    <row r="603" spans="1:6" x14ac:dyDescent="0.3">
      <c r="A603" t="s">
        <v>523</v>
      </c>
      <c r="B603" s="2">
        <v>41782</v>
      </c>
      <c r="C603" t="s">
        <v>524</v>
      </c>
      <c r="D603" s="1">
        <f>VLOOKUP(C603,Planilha1!$A$1:$B$795,2,FALSE)</f>
        <v>41761</v>
      </c>
      <c r="E603">
        <f t="shared" si="18"/>
        <v>0</v>
      </c>
      <c r="F603" t="str">
        <f t="shared" si="19"/>
        <v>2014-05</v>
      </c>
    </row>
    <row r="604" spans="1:6" x14ac:dyDescent="0.3">
      <c r="A604" t="s">
        <v>650</v>
      </c>
      <c r="B604" s="2">
        <v>42247</v>
      </c>
      <c r="C604" t="s">
        <v>524</v>
      </c>
      <c r="D604" s="1">
        <f>VLOOKUP(C604,Planilha1!$A$1:$B$795,2,FALSE)</f>
        <v>41761</v>
      </c>
      <c r="E604">
        <f t="shared" si="18"/>
        <v>15</v>
      </c>
      <c r="F604" t="str">
        <f t="shared" si="19"/>
        <v>2014-05</v>
      </c>
    </row>
    <row r="605" spans="1:6" x14ac:dyDescent="0.3">
      <c r="A605" t="s">
        <v>2365</v>
      </c>
      <c r="B605" s="2">
        <v>42730</v>
      </c>
      <c r="C605" t="s">
        <v>524</v>
      </c>
      <c r="D605" s="1">
        <f>VLOOKUP(C605,Planilha1!$A$1:$B$795,2,FALSE)</f>
        <v>41761</v>
      </c>
      <c r="E605">
        <f t="shared" si="18"/>
        <v>31</v>
      </c>
      <c r="F605" t="str">
        <f t="shared" si="19"/>
        <v>2014-05</v>
      </c>
    </row>
    <row r="606" spans="1:6" x14ac:dyDescent="0.3">
      <c r="A606" t="s">
        <v>2150</v>
      </c>
      <c r="B606" s="2">
        <v>43085</v>
      </c>
      <c r="C606" t="s">
        <v>524</v>
      </c>
      <c r="D606" s="1">
        <f>VLOOKUP(C606,Planilha1!$A$1:$B$795,2,FALSE)</f>
        <v>41761</v>
      </c>
      <c r="E606">
        <f t="shared" si="18"/>
        <v>43</v>
      </c>
      <c r="F606" t="str">
        <f t="shared" si="19"/>
        <v>2014-05</v>
      </c>
    </row>
    <row r="607" spans="1:6" x14ac:dyDescent="0.3">
      <c r="A607" t="s">
        <v>2707</v>
      </c>
      <c r="B607" s="2">
        <v>41968</v>
      </c>
      <c r="C607" t="s">
        <v>1206</v>
      </c>
      <c r="D607" s="1">
        <f>VLOOKUP(C607,Planilha1!$A$1:$B$795,2,FALSE)</f>
        <v>41968</v>
      </c>
      <c r="E607">
        <f t="shared" si="18"/>
        <v>0</v>
      </c>
      <c r="F607" t="str">
        <f t="shared" si="19"/>
        <v>2014-11</v>
      </c>
    </row>
    <row r="608" spans="1:6" x14ac:dyDescent="0.3">
      <c r="A608" t="s">
        <v>4492</v>
      </c>
      <c r="B608" s="2">
        <v>42105</v>
      </c>
      <c r="C608" t="s">
        <v>1206</v>
      </c>
      <c r="D608" s="1">
        <f>VLOOKUP(C608,Planilha1!$A$1:$B$795,2,FALSE)</f>
        <v>41968</v>
      </c>
      <c r="E608">
        <f t="shared" si="18"/>
        <v>5</v>
      </c>
      <c r="F608" t="str">
        <f t="shared" si="19"/>
        <v>2014-11</v>
      </c>
    </row>
    <row r="609" spans="1:6" x14ac:dyDescent="0.3">
      <c r="A609" t="s">
        <v>4492</v>
      </c>
      <c r="B609" s="2">
        <v>42105</v>
      </c>
      <c r="C609" t="s">
        <v>1206</v>
      </c>
      <c r="D609" s="1">
        <f>VLOOKUP(C609,Planilha1!$A$1:$B$795,2,FALSE)</f>
        <v>41968</v>
      </c>
      <c r="E609">
        <f t="shared" si="18"/>
        <v>5</v>
      </c>
      <c r="F609" t="str">
        <f t="shared" si="19"/>
        <v>2014-11</v>
      </c>
    </row>
    <row r="610" spans="1:6" x14ac:dyDescent="0.3">
      <c r="A610" t="s">
        <v>1631</v>
      </c>
      <c r="B610" s="2">
        <v>42330</v>
      </c>
      <c r="C610" t="s">
        <v>1206</v>
      </c>
      <c r="D610" s="1">
        <f>VLOOKUP(C610,Planilha1!$A$1:$B$795,2,FALSE)</f>
        <v>41968</v>
      </c>
      <c r="E610">
        <f t="shared" si="18"/>
        <v>12</v>
      </c>
      <c r="F610" t="str">
        <f t="shared" si="19"/>
        <v>2014-11</v>
      </c>
    </row>
    <row r="611" spans="1:6" x14ac:dyDescent="0.3">
      <c r="A611" t="s">
        <v>3426</v>
      </c>
      <c r="B611" s="2">
        <v>42642</v>
      </c>
      <c r="C611" t="s">
        <v>1206</v>
      </c>
      <c r="D611" s="1">
        <f>VLOOKUP(C611,Planilha1!$A$1:$B$795,2,FALSE)</f>
        <v>41968</v>
      </c>
      <c r="E611">
        <f t="shared" si="18"/>
        <v>22</v>
      </c>
      <c r="F611" t="str">
        <f t="shared" si="19"/>
        <v>2014-11</v>
      </c>
    </row>
    <row r="612" spans="1:6" x14ac:dyDescent="0.3">
      <c r="A612" t="s">
        <v>4025</v>
      </c>
      <c r="B612" s="2">
        <v>42751</v>
      </c>
      <c r="C612" t="s">
        <v>1206</v>
      </c>
      <c r="D612" s="1">
        <f>VLOOKUP(C612,Planilha1!$A$1:$B$795,2,FALSE)</f>
        <v>41968</v>
      </c>
      <c r="E612">
        <f t="shared" si="18"/>
        <v>26</v>
      </c>
      <c r="F612" t="str">
        <f t="shared" si="19"/>
        <v>2014-11</v>
      </c>
    </row>
    <row r="613" spans="1:6" x14ac:dyDescent="0.3">
      <c r="A613" t="s">
        <v>4025</v>
      </c>
      <c r="B613" s="2">
        <v>42751</v>
      </c>
      <c r="C613" t="s">
        <v>1206</v>
      </c>
      <c r="D613" s="1">
        <f>VLOOKUP(C613,Planilha1!$A$1:$B$795,2,FALSE)</f>
        <v>41968</v>
      </c>
      <c r="E613">
        <f t="shared" si="18"/>
        <v>26</v>
      </c>
      <c r="F613" t="str">
        <f t="shared" si="19"/>
        <v>2014-11</v>
      </c>
    </row>
    <row r="614" spans="1:6" x14ac:dyDescent="0.3">
      <c r="A614" t="s">
        <v>4025</v>
      </c>
      <c r="B614" s="2">
        <v>42751</v>
      </c>
      <c r="C614" t="s">
        <v>1206</v>
      </c>
      <c r="D614" s="1">
        <f>VLOOKUP(C614,Planilha1!$A$1:$B$795,2,FALSE)</f>
        <v>41968</v>
      </c>
      <c r="E614">
        <f t="shared" si="18"/>
        <v>26</v>
      </c>
      <c r="F614" t="str">
        <f t="shared" si="19"/>
        <v>2014-11</v>
      </c>
    </row>
    <row r="615" spans="1:6" x14ac:dyDescent="0.3">
      <c r="A615" t="s">
        <v>1205</v>
      </c>
      <c r="B615" s="2">
        <v>43093</v>
      </c>
      <c r="C615" t="s">
        <v>1206</v>
      </c>
      <c r="D615" s="1">
        <f>VLOOKUP(C615,Planilha1!$A$1:$B$795,2,FALSE)</f>
        <v>41968</v>
      </c>
      <c r="E615">
        <f t="shared" si="18"/>
        <v>37</v>
      </c>
      <c r="F615" t="str">
        <f t="shared" si="19"/>
        <v>2014-11</v>
      </c>
    </row>
    <row r="616" spans="1:6" x14ac:dyDescent="0.3">
      <c r="A616" t="s">
        <v>4240</v>
      </c>
      <c r="B616" s="2">
        <v>42565</v>
      </c>
      <c r="C616" t="s">
        <v>4241</v>
      </c>
      <c r="D616" s="1">
        <f>VLOOKUP(C616,Planilha1!$A$1:$B$795,2,FALSE)</f>
        <v>42565</v>
      </c>
      <c r="E616">
        <f t="shared" si="18"/>
        <v>0</v>
      </c>
      <c r="F616" t="str">
        <f t="shared" si="19"/>
        <v>2016-07</v>
      </c>
    </row>
    <row r="617" spans="1:6" x14ac:dyDescent="0.3">
      <c r="A617" t="s">
        <v>4240</v>
      </c>
      <c r="B617" s="2">
        <v>42565</v>
      </c>
      <c r="C617" t="s">
        <v>4241</v>
      </c>
      <c r="D617" s="1">
        <f>VLOOKUP(C617,Planilha1!$A$1:$B$795,2,FALSE)</f>
        <v>42565</v>
      </c>
      <c r="E617">
        <f t="shared" si="18"/>
        <v>0</v>
      </c>
      <c r="F617" t="str">
        <f t="shared" si="19"/>
        <v>2016-07</v>
      </c>
    </row>
    <row r="618" spans="1:6" x14ac:dyDescent="0.3">
      <c r="A618" t="s">
        <v>2251</v>
      </c>
      <c r="B618" s="2">
        <v>41820</v>
      </c>
      <c r="C618" t="s">
        <v>561</v>
      </c>
      <c r="D618" s="1">
        <f>VLOOKUP(C618,Planilha1!$A$1:$B$795,2,FALSE)</f>
        <v>41820</v>
      </c>
      <c r="E618">
        <f t="shared" si="18"/>
        <v>0</v>
      </c>
      <c r="F618" t="str">
        <f t="shared" si="19"/>
        <v>2014-06</v>
      </c>
    </row>
    <row r="619" spans="1:6" x14ac:dyDescent="0.3">
      <c r="A619" t="s">
        <v>2798</v>
      </c>
      <c r="B619" s="2">
        <v>42071</v>
      </c>
      <c r="C619" t="s">
        <v>561</v>
      </c>
      <c r="D619" s="1">
        <f>VLOOKUP(C619,Planilha1!$A$1:$B$795,2,FALSE)</f>
        <v>41820</v>
      </c>
      <c r="E619">
        <f t="shared" si="18"/>
        <v>9</v>
      </c>
      <c r="F619" t="str">
        <f t="shared" si="19"/>
        <v>2014-06</v>
      </c>
    </row>
    <row r="620" spans="1:6" x14ac:dyDescent="0.3">
      <c r="A620" t="s">
        <v>5319</v>
      </c>
      <c r="B620" s="2">
        <v>42535</v>
      </c>
      <c r="C620" t="s">
        <v>561</v>
      </c>
      <c r="D620" s="1">
        <f>VLOOKUP(C620,Planilha1!$A$1:$B$795,2,FALSE)</f>
        <v>41820</v>
      </c>
      <c r="E620">
        <f t="shared" si="18"/>
        <v>24</v>
      </c>
      <c r="F620" t="str">
        <f t="shared" si="19"/>
        <v>2014-06</v>
      </c>
    </row>
    <row r="621" spans="1:6" x14ac:dyDescent="0.3">
      <c r="A621" t="s">
        <v>2248</v>
      </c>
      <c r="B621" s="2">
        <v>42618</v>
      </c>
      <c r="C621" t="s">
        <v>561</v>
      </c>
      <c r="D621" s="1">
        <f>VLOOKUP(C621,Planilha1!$A$1:$B$795,2,FALSE)</f>
        <v>41820</v>
      </c>
      <c r="E621">
        <f t="shared" si="18"/>
        <v>27</v>
      </c>
      <c r="F621" t="str">
        <f t="shared" si="19"/>
        <v>2014-06</v>
      </c>
    </row>
    <row r="622" spans="1:6" x14ac:dyDescent="0.3">
      <c r="A622" t="s">
        <v>560</v>
      </c>
      <c r="B622" s="2">
        <v>42715</v>
      </c>
      <c r="C622" t="s">
        <v>561</v>
      </c>
      <c r="D622" s="1">
        <f>VLOOKUP(C622,Planilha1!$A$1:$B$795,2,FALSE)</f>
        <v>41820</v>
      </c>
      <c r="E622">
        <f t="shared" si="18"/>
        <v>30</v>
      </c>
      <c r="F622" t="str">
        <f t="shared" si="19"/>
        <v>2014-06</v>
      </c>
    </row>
    <row r="623" spans="1:6" x14ac:dyDescent="0.3">
      <c r="A623" t="s">
        <v>560</v>
      </c>
      <c r="B623" s="2">
        <v>42715</v>
      </c>
      <c r="C623" t="s">
        <v>561</v>
      </c>
      <c r="D623" s="1">
        <f>VLOOKUP(C623,Planilha1!$A$1:$B$795,2,FALSE)</f>
        <v>41820</v>
      </c>
      <c r="E623">
        <f t="shared" si="18"/>
        <v>30</v>
      </c>
      <c r="F623" t="str">
        <f t="shared" si="19"/>
        <v>2014-06</v>
      </c>
    </row>
    <row r="624" spans="1:6" x14ac:dyDescent="0.3">
      <c r="A624" t="s">
        <v>560</v>
      </c>
      <c r="B624" s="2">
        <v>42715</v>
      </c>
      <c r="C624" t="s">
        <v>561</v>
      </c>
      <c r="D624" s="1">
        <f>VLOOKUP(C624,Planilha1!$A$1:$B$795,2,FALSE)</f>
        <v>41820</v>
      </c>
      <c r="E624">
        <f t="shared" si="18"/>
        <v>30</v>
      </c>
      <c r="F624" t="str">
        <f t="shared" si="19"/>
        <v>2014-06</v>
      </c>
    </row>
    <row r="625" spans="1:6" x14ac:dyDescent="0.3">
      <c r="A625" t="s">
        <v>5452</v>
      </c>
      <c r="B625" s="2">
        <v>42936</v>
      </c>
      <c r="C625" t="s">
        <v>561</v>
      </c>
      <c r="D625" s="1">
        <f>VLOOKUP(C625,Planilha1!$A$1:$B$795,2,FALSE)</f>
        <v>41820</v>
      </c>
      <c r="E625">
        <f t="shared" si="18"/>
        <v>37</v>
      </c>
      <c r="F625" t="str">
        <f t="shared" si="19"/>
        <v>2014-06</v>
      </c>
    </row>
    <row r="626" spans="1:6" x14ac:dyDescent="0.3">
      <c r="A626" t="s">
        <v>5452</v>
      </c>
      <c r="B626" s="2">
        <v>42936</v>
      </c>
      <c r="C626" t="s">
        <v>561</v>
      </c>
      <c r="D626" s="1">
        <f>VLOOKUP(C626,Planilha1!$A$1:$B$795,2,FALSE)</f>
        <v>41820</v>
      </c>
      <c r="E626">
        <f t="shared" si="18"/>
        <v>37</v>
      </c>
      <c r="F626" t="str">
        <f t="shared" si="19"/>
        <v>2014-06</v>
      </c>
    </row>
    <row r="627" spans="1:6" x14ac:dyDescent="0.3">
      <c r="A627" t="s">
        <v>5452</v>
      </c>
      <c r="B627" s="2">
        <v>42936</v>
      </c>
      <c r="C627" t="s">
        <v>561</v>
      </c>
      <c r="D627" s="1">
        <f>VLOOKUP(C627,Planilha1!$A$1:$B$795,2,FALSE)</f>
        <v>41820</v>
      </c>
      <c r="E627">
        <f t="shared" si="18"/>
        <v>37</v>
      </c>
      <c r="F627" t="str">
        <f t="shared" si="19"/>
        <v>2014-06</v>
      </c>
    </row>
    <row r="628" spans="1:6" x14ac:dyDescent="0.3">
      <c r="A628" t="s">
        <v>4299</v>
      </c>
      <c r="B628" s="2">
        <v>42937</v>
      </c>
      <c r="C628" t="s">
        <v>561</v>
      </c>
      <c r="D628" s="1">
        <f>VLOOKUP(C628,Planilha1!$A$1:$B$795,2,FALSE)</f>
        <v>41820</v>
      </c>
      <c r="E628">
        <f t="shared" si="18"/>
        <v>37</v>
      </c>
      <c r="F628" t="str">
        <f t="shared" si="19"/>
        <v>2014-06</v>
      </c>
    </row>
    <row r="629" spans="1:6" x14ac:dyDescent="0.3">
      <c r="A629" t="s">
        <v>4299</v>
      </c>
      <c r="B629" s="2">
        <v>42937</v>
      </c>
      <c r="C629" t="s">
        <v>561</v>
      </c>
      <c r="D629" s="1">
        <f>VLOOKUP(C629,Planilha1!$A$1:$B$795,2,FALSE)</f>
        <v>41820</v>
      </c>
      <c r="E629">
        <f t="shared" si="18"/>
        <v>37</v>
      </c>
      <c r="F629" t="str">
        <f t="shared" si="19"/>
        <v>2014-06</v>
      </c>
    </row>
    <row r="630" spans="1:6" x14ac:dyDescent="0.3">
      <c r="A630" t="s">
        <v>3899</v>
      </c>
      <c r="B630" s="2">
        <v>43041</v>
      </c>
      <c r="C630" t="s">
        <v>561</v>
      </c>
      <c r="D630" s="1">
        <f>VLOOKUP(C630,Planilha1!$A$1:$B$795,2,FALSE)</f>
        <v>41820</v>
      </c>
      <c r="E630">
        <f t="shared" si="18"/>
        <v>41</v>
      </c>
      <c r="F630" t="str">
        <f t="shared" si="19"/>
        <v>2014-06</v>
      </c>
    </row>
    <row r="631" spans="1:6" x14ac:dyDescent="0.3">
      <c r="A631" t="s">
        <v>3020</v>
      </c>
      <c r="B631" s="2">
        <v>41847</v>
      </c>
      <c r="C631" t="s">
        <v>1084</v>
      </c>
      <c r="D631" s="1">
        <f>VLOOKUP(C631,Planilha1!$A$1:$B$795,2,FALSE)</f>
        <v>41847</v>
      </c>
      <c r="E631">
        <f t="shared" si="18"/>
        <v>0</v>
      </c>
      <c r="F631" t="str">
        <f t="shared" si="19"/>
        <v>2014-07</v>
      </c>
    </row>
    <row r="632" spans="1:6" x14ac:dyDescent="0.3">
      <c r="A632" t="s">
        <v>1089</v>
      </c>
      <c r="B632" s="2">
        <v>42457</v>
      </c>
      <c r="C632" t="s">
        <v>1084</v>
      </c>
      <c r="D632" s="1">
        <f>VLOOKUP(C632,Planilha1!$A$1:$B$795,2,FALSE)</f>
        <v>41847</v>
      </c>
      <c r="E632">
        <f t="shared" si="18"/>
        <v>20</v>
      </c>
      <c r="F632" t="str">
        <f t="shared" si="19"/>
        <v>2014-07</v>
      </c>
    </row>
    <row r="633" spans="1:6" x14ac:dyDescent="0.3">
      <c r="A633" t="s">
        <v>5575</v>
      </c>
      <c r="B633" s="2">
        <v>42638</v>
      </c>
      <c r="C633" t="s">
        <v>1084</v>
      </c>
      <c r="D633" s="1">
        <f>VLOOKUP(C633,Planilha1!$A$1:$B$795,2,FALSE)</f>
        <v>41847</v>
      </c>
      <c r="E633">
        <f t="shared" si="18"/>
        <v>26</v>
      </c>
      <c r="F633" t="str">
        <f t="shared" si="19"/>
        <v>2014-07</v>
      </c>
    </row>
    <row r="634" spans="1:6" x14ac:dyDescent="0.3">
      <c r="A634" t="s">
        <v>1083</v>
      </c>
      <c r="B634" s="2">
        <v>42737</v>
      </c>
      <c r="C634" t="s">
        <v>1084</v>
      </c>
      <c r="D634" s="1">
        <f>VLOOKUP(C634,Planilha1!$A$1:$B$795,2,FALSE)</f>
        <v>41847</v>
      </c>
      <c r="E634">
        <f t="shared" si="18"/>
        <v>30</v>
      </c>
      <c r="F634" t="str">
        <f t="shared" si="19"/>
        <v>2014-07</v>
      </c>
    </row>
    <row r="635" spans="1:6" x14ac:dyDescent="0.3">
      <c r="A635" t="s">
        <v>1083</v>
      </c>
      <c r="B635" s="2">
        <v>42737</v>
      </c>
      <c r="C635" t="s">
        <v>1084</v>
      </c>
      <c r="D635" s="1">
        <f>VLOOKUP(C635,Planilha1!$A$1:$B$795,2,FALSE)</f>
        <v>41847</v>
      </c>
      <c r="E635">
        <f t="shared" si="18"/>
        <v>30</v>
      </c>
      <c r="F635" t="str">
        <f t="shared" si="19"/>
        <v>2014-07</v>
      </c>
    </row>
    <row r="636" spans="1:6" x14ac:dyDescent="0.3">
      <c r="A636" t="s">
        <v>1083</v>
      </c>
      <c r="B636" s="2">
        <v>42737</v>
      </c>
      <c r="C636" t="s">
        <v>1084</v>
      </c>
      <c r="D636" s="1">
        <f>VLOOKUP(C636,Planilha1!$A$1:$B$795,2,FALSE)</f>
        <v>41847</v>
      </c>
      <c r="E636">
        <f t="shared" si="18"/>
        <v>30</v>
      </c>
      <c r="F636" t="str">
        <f t="shared" si="19"/>
        <v>2014-07</v>
      </c>
    </row>
    <row r="637" spans="1:6" x14ac:dyDescent="0.3">
      <c r="A637" t="s">
        <v>1435</v>
      </c>
      <c r="B637" s="2">
        <v>42948</v>
      </c>
      <c r="C637" t="s">
        <v>1084</v>
      </c>
      <c r="D637" s="1">
        <f>VLOOKUP(C637,Planilha1!$A$1:$B$795,2,FALSE)</f>
        <v>41847</v>
      </c>
      <c r="E637">
        <f t="shared" si="18"/>
        <v>37</v>
      </c>
      <c r="F637" t="str">
        <f t="shared" si="19"/>
        <v>2014-07</v>
      </c>
    </row>
    <row r="638" spans="1:6" x14ac:dyDescent="0.3">
      <c r="A638" t="s">
        <v>1435</v>
      </c>
      <c r="B638" s="2">
        <v>42948</v>
      </c>
      <c r="C638" t="s">
        <v>1084</v>
      </c>
      <c r="D638" s="1">
        <f>VLOOKUP(C638,Planilha1!$A$1:$B$795,2,FALSE)</f>
        <v>41847</v>
      </c>
      <c r="E638">
        <f t="shared" si="18"/>
        <v>37</v>
      </c>
      <c r="F638" t="str">
        <f t="shared" si="19"/>
        <v>2014-07</v>
      </c>
    </row>
    <row r="639" spans="1:6" x14ac:dyDescent="0.3">
      <c r="A639" t="s">
        <v>5357</v>
      </c>
      <c r="B639" s="2">
        <v>42982</v>
      </c>
      <c r="C639" t="s">
        <v>1084</v>
      </c>
      <c r="D639" s="1">
        <f>VLOOKUP(C639,Planilha1!$A$1:$B$795,2,FALSE)</f>
        <v>41847</v>
      </c>
      <c r="E639">
        <f t="shared" si="18"/>
        <v>38</v>
      </c>
      <c r="F639" t="str">
        <f t="shared" si="19"/>
        <v>2014-07</v>
      </c>
    </row>
    <row r="640" spans="1:6" x14ac:dyDescent="0.3">
      <c r="A640" t="s">
        <v>2193</v>
      </c>
      <c r="B640" s="2">
        <v>43011</v>
      </c>
      <c r="C640" t="s">
        <v>1084</v>
      </c>
      <c r="D640" s="1">
        <f>VLOOKUP(C640,Planilha1!$A$1:$B$795,2,FALSE)</f>
        <v>41847</v>
      </c>
      <c r="E640">
        <f t="shared" si="18"/>
        <v>39</v>
      </c>
      <c r="F640" t="str">
        <f t="shared" si="19"/>
        <v>2014-07</v>
      </c>
    </row>
    <row r="641" spans="1:6" x14ac:dyDescent="0.3">
      <c r="A641" t="s">
        <v>5639</v>
      </c>
      <c r="B641" s="2">
        <v>41904</v>
      </c>
      <c r="C641" t="s">
        <v>1479</v>
      </c>
      <c r="D641" s="1">
        <f>VLOOKUP(C641,Planilha1!$A$1:$B$795,2,FALSE)</f>
        <v>41904</v>
      </c>
      <c r="E641">
        <f t="shared" si="18"/>
        <v>0</v>
      </c>
      <c r="F641" t="str">
        <f t="shared" si="19"/>
        <v>2014-09</v>
      </c>
    </row>
    <row r="642" spans="1:6" x14ac:dyDescent="0.3">
      <c r="A642" t="s">
        <v>5639</v>
      </c>
      <c r="B642" s="2">
        <v>41904</v>
      </c>
      <c r="C642" t="s">
        <v>1479</v>
      </c>
      <c r="D642" s="1">
        <f>VLOOKUP(C642,Planilha1!$A$1:$B$795,2,FALSE)</f>
        <v>41904</v>
      </c>
      <c r="E642">
        <f t="shared" si="18"/>
        <v>0</v>
      </c>
      <c r="F642" t="str">
        <f t="shared" si="19"/>
        <v>2014-09</v>
      </c>
    </row>
    <row r="643" spans="1:6" x14ac:dyDescent="0.3">
      <c r="A643" t="s">
        <v>5639</v>
      </c>
      <c r="B643" s="2">
        <v>41904</v>
      </c>
      <c r="C643" t="s">
        <v>1479</v>
      </c>
      <c r="D643" s="1">
        <f>VLOOKUP(C643,Planilha1!$A$1:$B$795,2,FALSE)</f>
        <v>41904</v>
      </c>
      <c r="E643">
        <f t="shared" ref="E643:E706" si="20">(YEAR(B643)-YEAR(D643))*12 + MONTH(B643)-MONTH(D643)</f>
        <v>0</v>
      </c>
      <c r="F643" t="str">
        <f t="shared" ref="F643:F706" si="21">TEXT(D:D,"AAAA-MM")</f>
        <v>2014-09</v>
      </c>
    </row>
    <row r="644" spans="1:6" x14ac:dyDescent="0.3">
      <c r="A644" t="s">
        <v>5639</v>
      </c>
      <c r="B644" s="2">
        <v>41904</v>
      </c>
      <c r="C644" t="s">
        <v>1479</v>
      </c>
      <c r="D644" s="1">
        <f>VLOOKUP(C644,Planilha1!$A$1:$B$795,2,FALSE)</f>
        <v>41904</v>
      </c>
      <c r="E644">
        <f t="shared" si="20"/>
        <v>0</v>
      </c>
      <c r="F644" t="str">
        <f t="shared" si="21"/>
        <v>2014-09</v>
      </c>
    </row>
    <row r="645" spans="1:6" x14ac:dyDescent="0.3">
      <c r="A645" t="s">
        <v>5255</v>
      </c>
      <c r="B645" s="2">
        <v>41997</v>
      </c>
      <c r="C645" t="s">
        <v>1479</v>
      </c>
      <c r="D645" s="1">
        <f>VLOOKUP(C645,Planilha1!$A$1:$B$795,2,FALSE)</f>
        <v>41904</v>
      </c>
      <c r="E645">
        <f t="shared" si="20"/>
        <v>3</v>
      </c>
      <c r="F645" t="str">
        <f t="shared" si="21"/>
        <v>2014-09</v>
      </c>
    </row>
    <row r="646" spans="1:6" x14ac:dyDescent="0.3">
      <c r="A646" t="s">
        <v>1534</v>
      </c>
      <c r="B646" s="2">
        <v>42317</v>
      </c>
      <c r="C646" t="s">
        <v>1479</v>
      </c>
      <c r="D646" s="1">
        <f>VLOOKUP(C646,Planilha1!$A$1:$B$795,2,FALSE)</f>
        <v>41904</v>
      </c>
      <c r="E646">
        <f t="shared" si="20"/>
        <v>14</v>
      </c>
      <c r="F646" t="str">
        <f t="shared" si="21"/>
        <v>2014-09</v>
      </c>
    </row>
    <row r="647" spans="1:6" x14ac:dyDescent="0.3">
      <c r="A647" t="s">
        <v>1534</v>
      </c>
      <c r="B647" s="2">
        <v>42317</v>
      </c>
      <c r="C647" t="s">
        <v>1479</v>
      </c>
      <c r="D647" s="1">
        <f>VLOOKUP(C647,Planilha1!$A$1:$B$795,2,FALSE)</f>
        <v>41904</v>
      </c>
      <c r="E647">
        <f t="shared" si="20"/>
        <v>14</v>
      </c>
      <c r="F647" t="str">
        <f t="shared" si="21"/>
        <v>2014-09</v>
      </c>
    </row>
    <row r="648" spans="1:6" x14ac:dyDescent="0.3">
      <c r="A648" t="s">
        <v>1534</v>
      </c>
      <c r="B648" s="2">
        <v>42317</v>
      </c>
      <c r="C648" t="s">
        <v>1479</v>
      </c>
      <c r="D648" s="1">
        <f>VLOOKUP(C648,Planilha1!$A$1:$B$795,2,FALSE)</f>
        <v>41904</v>
      </c>
      <c r="E648">
        <f t="shared" si="20"/>
        <v>14</v>
      </c>
      <c r="F648" t="str">
        <f t="shared" si="21"/>
        <v>2014-09</v>
      </c>
    </row>
    <row r="649" spans="1:6" x14ac:dyDescent="0.3">
      <c r="A649" t="s">
        <v>1534</v>
      </c>
      <c r="B649" s="2">
        <v>42317</v>
      </c>
      <c r="C649" t="s">
        <v>1479</v>
      </c>
      <c r="D649" s="1">
        <f>VLOOKUP(C649,Planilha1!$A$1:$B$795,2,FALSE)</f>
        <v>41904</v>
      </c>
      <c r="E649">
        <f t="shared" si="20"/>
        <v>14</v>
      </c>
      <c r="F649" t="str">
        <f t="shared" si="21"/>
        <v>2014-09</v>
      </c>
    </row>
    <row r="650" spans="1:6" x14ac:dyDescent="0.3">
      <c r="A650" t="s">
        <v>4685</v>
      </c>
      <c r="B650" s="2">
        <v>42492</v>
      </c>
      <c r="C650" t="s">
        <v>1479</v>
      </c>
      <c r="D650" s="1">
        <f>VLOOKUP(C650,Planilha1!$A$1:$B$795,2,FALSE)</f>
        <v>41904</v>
      </c>
      <c r="E650">
        <f t="shared" si="20"/>
        <v>20</v>
      </c>
      <c r="F650" t="str">
        <f t="shared" si="21"/>
        <v>2014-09</v>
      </c>
    </row>
    <row r="651" spans="1:6" x14ac:dyDescent="0.3">
      <c r="A651" t="s">
        <v>4685</v>
      </c>
      <c r="B651" s="2">
        <v>42492</v>
      </c>
      <c r="C651" t="s">
        <v>1479</v>
      </c>
      <c r="D651" s="1">
        <f>VLOOKUP(C651,Planilha1!$A$1:$B$795,2,FALSE)</f>
        <v>41904</v>
      </c>
      <c r="E651">
        <f t="shared" si="20"/>
        <v>20</v>
      </c>
      <c r="F651" t="str">
        <f t="shared" si="21"/>
        <v>2014-09</v>
      </c>
    </row>
    <row r="652" spans="1:6" x14ac:dyDescent="0.3">
      <c r="A652" t="s">
        <v>4685</v>
      </c>
      <c r="B652" s="2">
        <v>42492</v>
      </c>
      <c r="C652" t="s">
        <v>1479</v>
      </c>
      <c r="D652" s="1">
        <f>VLOOKUP(C652,Planilha1!$A$1:$B$795,2,FALSE)</f>
        <v>41904</v>
      </c>
      <c r="E652">
        <f t="shared" si="20"/>
        <v>20</v>
      </c>
      <c r="F652" t="str">
        <f t="shared" si="21"/>
        <v>2014-09</v>
      </c>
    </row>
    <row r="653" spans="1:6" x14ac:dyDescent="0.3">
      <c r="A653" t="s">
        <v>3351</v>
      </c>
      <c r="B653" s="2">
        <v>42542</v>
      </c>
      <c r="C653" t="s">
        <v>1479</v>
      </c>
      <c r="D653" s="1">
        <f>VLOOKUP(C653,Planilha1!$A$1:$B$795,2,FALSE)</f>
        <v>41904</v>
      </c>
      <c r="E653">
        <f t="shared" si="20"/>
        <v>21</v>
      </c>
      <c r="F653" t="str">
        <f t="shared" si="21"/>
        <v>2014-09</v>
      </c>
    </row>
    <row r="654" spans="1:6" x14ac:dyDescent="0.3">
      <c r="A654" t="s">
        <v>3351</v>
      </c>
      <c r="B654" s="2">
        <v>42542</v>
      </c>
      <c r="C654" t="s">
        <v>1479</v>
      </c>
      <c r="D654" s="1">
        <f>VLOOKUP(C654,Planilha1!$A$1:$B$795,2,FALSE)</f>
        <v>41904</v>
      </c>
      <c r="E654">
        <f t="shared" si="20"/>
        <v>21</v>
      </c>
      <c r="F654" t="str">
        <f t="shared" si="21"/>
        <v>2014-09</v>
      </c>
    </row>
    <row r="655" spans="1:6" x14ac:dyDescent="0.3">
      <c r="A655" t="s">
        <v>3351</v>
      </c>
      <c r="B655" s="2">
        <v>42542</v>
      </c>
      <c r="C655" t="s">
        <v>1479</v>
      </c>
      <c r="D655" s="1">
        <f>VLOOKUP(C655,Planilha1!$A$1:$B$795,2,FALSE)</f>
        <v>41904</v>
      </c>
      <c r="E655">
        <f t="shared" si="20"/>
        <v>21</v>
      </c>
      <c r="F655" t="str">
        <f t="shared" si="21"/>
        <v>2014-09</v>
      </c>
    </row>
    <row r="656" spans="1:6" x14ac:dyDescent="0.3">
      <c r="A656" t="s">
        <v>3816</v>
      </c>
      <c r="B656" s="2">
        <v>42624</v>
      </c>
      <c r="C656" t="s">
        <v>1479</v>
      </c>
      <c r="D656" s="1">
        <f>VLOOKUP(C656,Planilha1!$A$1:$B$795,2,FALSE)</f>
        <v>41904</v>
      </c>
      <c r="E656">
        <f t="shared" si="20"/>
        <v>24</v>
      </c>
      <c r="F656" t="str">
        <f t="shared" si="21"/>
        <v>2014-09</v>
      </c>
    </row>
    <row r="657" spans="1:6" x14ac:dyDescent="0.3">
      <c r="A657" t="s">
        <v>3816</v>
      </c>
      <c r="B657" s="2">
        <v>42624</v>
      </c>
      <c r="C657" t="s">
        <v>1479</v>
      </c>
      <c r="D657" s="1">
        <f>VLOOKUP(C657,Planilha1!$A$1:$B$795,2,FALSE)</f>
        <v>41904</v>
      </c>
      <c r="E657">
        <f t="shared" si="20"/>
        <v>24</v>
      </c>
      <c r="F657" t="str">
        <f t="shared" si="21"/>
        <v>2014-09</v>
      </c>
    </row>
    <row r="658" spans="1:6" x14ac:dyDescent="0.3">
      <c r="A658" t="s">
        <v>1792</v>
      </c>
      <c r="B658" s="2">
        <v>42826</v>
      </c>
      <c r="C658" t="s">
        <v>1479</v>
      </c>
      <c r="D658" s="1">
        <f>VLOOKUP(C658,Planilha1!$A$1:$B$795,2,FALSE)</f>
        <v>41904</v>
      </c>
      <c r="E658">
        <f t="shared" si="20"/>
        <v>31</v>
      </c>
      <c r="F658" t="str">
        <f t="shared" si="21"/>
        <v>2014-09</v>
      </c>
    </row>
    <row r="659" spans="1:6" x14ac:dyDescent="0.3">
      <c r="A659" t="s">
        <v>1792</v>
      </c>
      <c r="B659" s="2">
        <v>42826</v>
      </c>
      <c r="C659" t="s">
        <v>1479</v>
      </c>
      <c r="D659" s="1">
        <f>VLOOKUP(C659,Planilha1!$A$1:$B$795,2,FALSE)</f>
        <v>41904</v>
      </c>
      <c r="E659">
        <f t="shared" si="20"/>
        <v>31</v>
      </c>
      <c r="F659" t="str">
        <f t="shared" si="21"/>
        <v>2014-09</v>
      </c>
    </row>
    <row r="660" spans="1:6" x14ac:dyDescent="0.3">
      <c r="A660" t="s">
        <v>2425</v>
      </c>
      <c r="B660" s="2">
        <v>42994</v>
      </c>
      <c r="C660" t="s">
        <v>1479</v>
      </c>
      <c r="D660" s="1">
        <f>VLOOKUP(C660,Planilha1!$A$1:$B$795,2,FALSE)</f>
        <v>41904</v>
      </c>
      <c r="E660">
        <f t="shared" si="20"/>
        <v>36</v>
      </c>
      <c r="F660" t="str">
        <f t="shared" si="21"/>
        <v>2014-09</v>
      </c>
    </row>
    <row r="661" spans="1:6" x14ac:dyDescent="0.3">
      <c r="A661" t="s">
        <v>2425</v>
      </c>
      <c r="B661" s="2">
        <v>42994</v>
      </c>
      <c r="C661" t="s">
        <v>1479</v>
      </c>
      <c r="D661" s="1">
        <f>VLOOKUP(C661,Planilha1!$A$1:$B$795,2,FALSE)</f>
        <v>41904</v>
      </c>
      <c r="E661">
        <f t="shared" si="20"/>
        <v>36</v>
      </c>
      <c r="F661" t="str">
        <f t="shared" si="21"/>
        <v>2014-09</v>
      </c>
    </row>
    <row r="662" spans="1:6" x14ac:dyDescent="0.3">
      <c r="A662" t="s">
        <v>2425</v>
      </c>
      <c r="B662" s="2">
        <v>42994</v>
      </c>
      <c r="C662" t="s">
        <v>1479</v>
      </c>
      <c r="D662" s="1">
        <f>VLOOKUP(C662,Planilha1!$A$1:$B$795,2,FALSE)</f>
        <v>41904</v>
      </c>
      <c r="E662">
        <f t="shared" si="20"/>
        <v>36</v>
      </c>
      <c r="F662" t="str">
        <f t="shared" si="21"/>
        <v>2014-09</v>
      </c>
    </row>
    <row r="663" spans="1:6" x14ac:dyDescent="0.3">
      <c r="A663" t="s">
        <v>2425</v>
      </c>
      <c r="B663" s="2">
        <v>42994</v>
      </c>
      <c r="C663" t="s">
        <v>1479</v>
      </c>
      <c r="D663" s="1">
        <f>VLOOKUP(C663,Planilha1!$A$1:$B$795,2,FALSE)</f>
        <v>41904</v>
      </c>
      <c r="E663">
        <f t="shared" si="20"/>
        <v>36</v>
      </c>
      <c r="F663" t="str">
        <f t="shared" si="21"/>
        <v>2014-09</v>
      </c>
    </row>
    <row r="664" spans="1:6" x14ac:dyDescent="0.3">
      <c r="A664" t="s">
        <v>2425</v>
      </c>
      <c r="B664" s="2">
        <v>42994</v>
      </c>
      <c r="C664" t="s">
        <v>1479</v>
      </c>
      <c r="D664" s="1">
        <f>VLOOKUP(C664,Planilha1!$A$1:$B$795,2,FALSE)</f>
        <v>41904</v>
      </c>
      <c r="E664">
        <f t="shared" si="20"/>
        <v>36</v>
      </c>
      <c r="F664" t="str">
        <f t="shared" si="21"/>
        <v>2014-09</v>
      </c>
    </row>
    <row r="665" spans="1:6" x14ac:dyDescent="0.3">
      <c r="A665" t="s">
        <v>1478</v>
      </c>
      <c r="B665" s="2">
        <v>43071</v>
      </c>
      <c r="C665" t="s">
        <v>1479</v>
      </c>
      <c r="D665" s="1">
        <f>VLOOKUP(C665,Planilha1!$A$1:$B$795,2,FALSE)</f>
        <v>41904</v>
      </c>
      <c r="E665">
        <f t="shared" si="20"/>
        <v>39</v>
      </c>
      <c r="F665" t="str">
        <f t="shared" si="21"/>
        <v>2014-09</v>
      </c>
    </row>
    <row r="666" spans="1:6" x14ac:dyDescent="0.3">
      <c r="A666" t="s">
        <v>1412</v>
      </c>
      <c r="B666" s="2">
        <v>42687</v>
      </c>
      <c r="C666" t="s">
        <v>475</v>
      </c>
      <c r="D666" s="1">
        <f>VLOOKUP(C666,Planilha1!$A$1:$B$795,2,FALSE)</f>
        <v>42687</v>
      </c>
      <c r="E666">
        <f t="shared" si="20"/>
        <v>0</v>
      </c>
      <c r="F666" t="str">
        <f t="shared" si="21"/>
        <v>2016-11</v>
      </c>
    </row>
    <row r="667" spans="1:6" x14ac:dyDescent="0.3">
      <c r="A667" t="s">
        <v>474</v>
      </c>
      <c r="B667" s="2">
        <v>43058</v>
      </c>
      <c r="C667" t="s">
        <v>475</v>
      </c>
      <c r="D667" s="1">
        <f>VLOOKUP(C667,Planilha1!$A$1:$B$795,2,FALSE)</f>
        <v>42687</v>
      </c>
      <c r="E667">
        <f t="shared" si="20"/>
        <v>12</v>
      </c>
      <c r="F667" t="str">
        <f t="shared" si="21"/>
        <v>2016-11</v>
      </c>
    </row>
    <row r="668" spans="1:6" x14ac:dyDescent="0.3">
      <c r="A668" t="s">
        <v>474</v>
      </c>
      <c r="B668" s="2">
        <v>43058</v>
      </c>
      <c r="C668" t="s">
        <v>475</v>
      </c>
      <c r="D668" s="1">
        <f>VLOOKUP(C668,Planilha1!$A$1:$B$795,2,FALSE)</f>
        <v>42687</v>
      </c>
      <c r="E668">
        <f t="shared" si="20"/>
        <v>12</v>
      </c>
      <c r="F668" t="str">
        <f t="shared" si="21"/>
        <v>2016-11</v>
      </c>
    </row>
    <row r="669" spans="1:6" x14ac:dyDescent="0.3">
      <c r="A669" t="s">
        <v>1526</v>
      </c>
      <c r="B669" s="2">
        <v>41930</v>
      </c>
      <c r="C669" t="s">
        <v>269</v>
      </c>
      <c r="D669" s="1">
        <f>VLOOKUP(C669,Planilha1!$A$1:$B$795,2,FALSE)</f>
        <v>41930</v>
      </c>
      <c r="E669">
        <f t="shared" si="20"/>
        <v>0</v>
      </c>
      <c r="F669" t="str">
        <f t="shared" si="21"/>
        <v>2014-10</v>
      </c>
    </row>
    <row r="670" spans="1:6" x14ac:dyDescent="0.3">
      <c r="A670" t="s">
        <v>1526</v>
      </c>
      <c r="B670" s="2">
        <v>41930</v>
      </c>
      <c r="C670" t="s">
        <v>269</v>
      </c>
      <c r="D670" s="1">
        <f>VLOOKUP(C670,Planilha1!$A$1:$B$795,2,FALSE)</f>
        <v>41930</v>
      </c>
      <c r="E670">
        <f t="shared" si="20"/>
        <v>0</v>
      </c>
      <c r="F670" t="str">
        <f t="shared" si="21"/>
        <v>2014-10</v>
      </c>
    </row>
    <row r="671" spans="1:6" x14ac:dyDescent="0.3">
      <c r="A671" t="s">
        <v>1526</v>
      </c>
      <c r="B671" s="2">
        <v>41930</v>
      </c>
      <c r="C671" t="s">
        <v>269</v>
      </c>
      <c r="D671" s="1">
        <f>VLOOKUP(C671,Planilha1!$A$1:$B$795,2,FALSE)</f>
        <v>41930</v>
      </c>
      <c r="E671">
        <f t="shared" si="20"/>
        <v>0</v>
      </c>
      <c r="F671" t="str">
        <f t="shared" si="21"/>
        <v>2014-10</v>
      </c>
    </row>
    <row r="672" spans="1:6" x14ac:dyDescent="0.3">
      <c r="A672" t="s">
        <v>268</v>
      </c>
      <c r="B672" s="2">
        <v>42128</v>
      </c>
      <c r="C672" t="s">
        <v>269</v>
      </c>
      <c r="D672" s="1">
        <f>VLOOKUP(C672,Planilha1!$A$1:$B$795,2,FALSE)</f>
        <v>41930</v>
      </c>
      <c r="E672">
        <f t="shared" si="20"/>
        <v>7</v>
      </c>
      <c r="F672" t="str">
        <f t="shared" si="21"/>
        <v>2014-10</v>
      </c>
    </row>
    <row r="673" spans="1:6" x14ac:dyDescent="0.3">
      <c r="A673" t="s">
        <v>5013</v>
      </c>
      <c r="B673" s="2">
        <v>42706</v>
      </c>
      <c r="C673" t="s">
        <v>269</v>
      </c>
      <c r="D673" s="1">
        <f>VLOOKUP(C673,Planilha1!$A$1:$B$795,2,FALSE)</f>
        <v>41930</v>
      </c>
      <c r="E673">
        <f t="shared" si="20"/>
        <v>26</v>
      </c>
      <c r="F673" t="str">
        <f t="shared" si="21"/>
        <v>2014-10</v>
      </c>
    </row>
    <row r="674" spans="1:6" x14ac:dyDescent="0.3">
      <c r="A674" t="s">
        <v>1943</v>
      </c>
      <c r="B674" s="2">
        <v>42995</v>
      </c>
      <c r="C674" t="s">
        <v>269</v>
      </c>
      <c r="D674" s="1">
        <f>VLOOKUP(C674,Planilha1!$A$1:$B$795,2,FALSE)</f>
        <v>41930</v>
      </c>
      <c r="E674">
        <f t="shared" si="20"/>
        <v>35</v>
      </c>
      <c r="F674" t="str">
        <f t="shared" si="21"/>
        <v>2014-10</v>
      </c>
    </row>
    <row r="675" spans="1:6" x14ac:dyDescent="0.3">
      <c r="A675" t="s">
        <v>1943</v>
      </c>
      <c r="B675" s="2">
        <v>42995</v>
      </c>
      <c r="C675" t="s">
        <v>269</v>
      </c>
      <c r="D675" s="1">
        <f>VLOOKUP(C675,Planilha1!$A$1:$B$795,2,FALSE)</f>
        <v>41930</v>
      </c>
      <c r="E675">
        <f t="shared" si="20"/>
        <v>35</v>
      </c>
      <c r="F675" t="str">
        <f t="shared" si="21"/>
        <v>2014-10</v>
      </c>
    </row>
    <row r="676" spans="1:6" x14ac:dyDescent="0.3">
      <c r="A676" t="s">
        <v>1943</v>
      </c>
      <c r="B676" s="2">
        <v>42995</v>
      </c>
      <c r="C676" t="s">
        <v>269</v>
      </c>
      <c r="D676" s="1">
        <f>VLOOKUP(C676,Planilha1!$A$1:$B$795,2,FALSE)</f>
        <v>41930</v>
      </c>
      <c r="E676">
        <f t="shared" si="20"/>
        <v>35</v>
      </c>
      <c r="F676" t="str">
        <f t="shared" si="21"/>
        <v>2014-10</v>
      </c>
    </row>
    <row r="677" spans="1:6" x14ac:dyDescent="0.3">
      <c r="A677" t="s">
        <v>1943</v>
      </c>
      <c r="B677" s="2">
        <v>42995</v>
      </c>
      <c r="C677" t="s">
        <v>269</v>
      </c>
      <c r="D677" s="1">
        <f>VLOOKUP(C677,Planilha1!$A$1:$B$795,2,FALSE)</f>
        <v>41930</v>
      </c>
      <c r="E677">
        <f t="shared" si="20"/>
        <v>35</v>
      </c>
      <c r="F677" t="str">
        <f t="shared" si="21"/>
        <v>2014-10</v>
      </c>
    </row>
    <row r="678" spans="1:6" x14ac:dyDescent="0.3">
      <c r="A678" t="s">
        <v>1943</v>
      </c>
      <c r="B678" s="2">
        <v>42995</v>
      </c>
      <c r="C678" t="s">
        <v>269</v>
      </c>
      <c r="D678" s="1">
        <f>VLOOKUP(C678,Planilha1!$A$1:$B$795,2,FALSE)</f>
        <v>41930</v>
      </c>
      <c r="E678">
        <f t="shared" si="20"/>
        <v>35</v>
      </c>
      <c r="F678" t="str">
        <f t="shared" si="21"/>
        <v>2014-10</v>
      </c>
    </row>
    <row r="679" spans="1:6" x14ac:dyDescent="0.3">
      <c r="A679" t="s">
        <v>1943</v>
      </c>
      <c r="B679" s="2">
        <v>42995</v>
      </c>
      <c r="C679" t="s">
        <v>269</v>
      </c>
      <c r="D679" s="1">
        <f>VLOOKUP(C679,Planilha1!$A$1:$B$795,2,FALSE)</f>
        <v>41930</v>
      </c>
      <c r="E679">
        <f t="shared" si="20"/>
        <v>35</v>
      </c>
      <c r="F679" t="str">
        <f t="shared" si="21"/>
        <v>2014-10</v>
      </c>
    </row>
    <row r="680" spans="1:6" x14ac:dyDescent="0.3">
      <c r="A680" t="s">
        <v>1943</v>
      </c>
      <c r="B680" s="2">
        <v>42995</v>
      </c>
      <c r="C680" t="s">
        <v>269</v>
      </c>
      <c r="D680" s="1">
        <f>VLOOKUP(C680,Planilha1!$A$1:$B$795,2,FALSE)</f>
        <v>41930</v>
      </c>
      <c r="E680">
        <f t="shared" si="20"/>
        <v>35</v>
      </c>
      <c r="F680" t="str">
        <f t="shared" si="21"/>
        <v>2014-10</v>
      </c>
    </row>
    <row r="681" spans="1:6" x14ac:dyDescent="0.3">
      <c r="A681" t="s">
        <v>3208</v>
      </c>
      <c r="B681" s="2">
        <v>43077</v>
      </c>
      <c r="C681" t="s">
        <v>269</v>
      </c>
      <c r="D681" s="1">
        <f>VLOOKUP(C681,Planilha1!$A$1:$B$795,2,FALSE)</f>
        <v>41930</v>
      </c>
      <c r="E681">
        <f t="shared" si="20"/>
        <v>38</v>
      </c>
      <c r="F681" t="str">
        <f t="shared" si="21"/>
        <v>2014-10</v>
      </c>
    </row>
    <row r="682" spans="1:6" x14ac:dyDescent="0.3">
      <c r="A682" t="s">
        <v>521</v>
      </c>
      <c r="B682" s="2">
        <v>41713</v>
      </c>
      <c r="C682" t="s">
        <v>522</v>
      </c>
      <c r="D682" s="1">
        <f>VLOOKUP(C682,Planilha1!$A$1:$B$795,2,FALSE)</f>
        <v>41713</v>
      </c>
      <c r="E682">
        <f t="shared" si="20"/>
        <v>0</v>
      </c>
      <c r="F682" t="str">
        <f t="shared" si="21"/>
        <v>2014-03</v>
      </c>
    </row>
    <row r="683" spans="1:6" x14ac:dyDescent="0.3">
      <c r="A683" t="s">
        <v>521</v>
      </c>
      <c r="B683" s="2">
        <v>41713</v>
      </c>
      <c r="C683" t="s">
        <v>522</v>
      </c>
      <c r="D683" s="1">
        <f>VLOOKUP(C683,Planilha1!$A$1:$B$795,2,FALSE)</f>
        <v>41713</v>
      </c>
      <c r="E683">
        <f t="shared" si="20"/>
        <v>0</v>
      </c>
      <c r="F683" t="str">
        <f t="shared" si="21"/>
        <v>2014-03</v>
      </c>
    </row>
    <row r="684" spans="1:6" x14ac:dyDescent="0.3">
      <c r="A684" t="s">
        <v>521</v>
      </c>
      <c r="B684" s="2">
        <v>41713</v>
      </c>
      <c r="C684" t="s">
        <v>522</v>
      </c>
      <c r="D684" s="1">
        <f>VLOOKUP(C684,Planilha1!$A$1:$B$795,2,FALSE)</f>
        <v>41713</v>
      </c>
      <c r="E684">
        <f t="shared" si="20"/>
        <v>0</v>
      </c>
      <c r="F684" t="str">
        <f t="shared" si="21"/>
        <v>2014-03</v>
      </c>
    </row>
    <row r="685" spans="1:6" x14ac:dyDescent="0.3">
      <c r="A685" t="s">
        <v>521</v>
      </c>
      <c r="B685" s="2">
        <v>41713</v>
      </c>
      <c r="C685" t="s">
        <v>522</v>
      </c>
      <c r="D685" s="1">
        <f>VLOOKUP(C685,Planilha1!$A$1:$B$795,2,FALSE)</f>
        <v>41713</v>
      </c>
      <c r="E685">
        <f t="shared" si="20"/>
        <v>0</v>
      </c>
      <c r="F685" t="str">
        <f t="shared" si="21"/>
        <v>2014-03</v>
      </c>
    </row>
    <row r="686" spans="1:6" x14ac:dyDescent="0.3">
      <c r="A686" t="s">
        <v>521</v>
      </c>
      <c r="B686" s="2">
        <v>41713</v>
      </c>
      <c r="C686" t="s">
        <v>522</v>
      </c>
      <c r="D686" s="1">
        <f>VLOOKUP(C686,Planilha1!$A$1:$B$795,2,FALSE)</f>
        <v>41713</v>
      </c>
      <c r="E686">
        <f t="shared" si="20"/>
        <v>0</v>
      </c>
      <c r="F686" t="str">
        <f t="shared" si="21"/>
        <v>2014-03</v>
      </c>
    </row>
    <row r="687" spans="1:6" x14ac:dyDescent="0.3">
      <c r="A687" t="s">
        <v>3874</v>
      </c>
      <c r="B687" s="2">
        <v>41923</v>
      </c>
      <c r="C687" t="s">
        <v>522</v>
      </c>
      <c r="D687" s="1">
        <f>VLOOKUP(C687,Planilha1!$A$1:$B$795,2,FALSE)</f>
        <v>41713</v>
      </c>
      <c r="E687">
        <f t="shared" si="20"/>
        <v>7</v>
      </c>
      <c r="F687" t="str">
        <f t="shared" si="21"/>
        <v>2014-03</v>
      </c>
    </row>
    <row r="688" spans="1:6" x14ac:dyDescent="0.3">
      <c r="A688" t="s">
        <v>3640</v>
      </c>
      <c r="B688" s="2">
        <v>42092</v>
      </c>
      <c r="C688" t="s">
        <v>522</v>
      </c>
      <c r="D688" s="1">
        <f>VLOOKUP(C688,Planilha1!$A$1:$B$795,2,FALSE)</f>
        <v>41713</v>
      </c>
      <c r="E688">
        <f t="shared" si="20"/>
        <v>12</v>
      </c>
      <c r="F688" t="str">
        <f t="shared" si="21"/>
        <v>2014-03</v>
      </c>
    </row>
    <row r="689" spans="1:6" x14ac:dyDescent="0.3">
      <c r="A689" t="s">
        <v>5790</v>
      </c>
      <c r="B689" s="2">
        <v>42211</v>
      </c>
      <c r="C689" t="s">
        <v>522</v>
      </c>
      <c r="D689" s="1">
        <f>VLOOKUP(C689,Planilha1!$A$1:$B$795,2,FALSE)</f>
        <v>41713</v>
      </c>
      <c r="E689">
        <f t="shared" si="20"/>
        <v>16</v>
      </c>
      <c r="F689" t="str">
        <f t="shared" si="21"/>
        <v>2014-03</v>
      </c>
    </row>
    <row r="690" spans="1:6" x14ac:dyDescent="0.3">
      <c r="A690" t="s">
        <v>5776</v>
      </c>
      <c r="B690" s="2">
        <v>42467</v>
      </c>
      <c r="C690" t="s">
        <v>522</v>
      </c>
      <c r="D690" s="1">
        <f>VLOOKUP(C690,Planilha1!$A$1:$B$795,2,FALSE)</f>
        <v>41713</v>
      </c>
      <c r="E690">
        <f t="shared" si="20"/>
        <v>25</v>
      </c>
      <c r="F690" t="str">
        <f t="shared" si="21"/>
        <v>2014-03</v>
      </c>
    </row>
    <row r="691" spans="1:6" x14ac:dyDescent="0.3">
      <c r="A691" t="s">
        <v>5776</v>
      </c>
      <c r="B691" s="2">
        <v>42467</v>
      </c>
      <c r="C691" t="s">
        <v>522</v>
      </c>
      <c r="D691" s="1">
        <f>VLOOKUP(C691,Planilha1!$A$1:$B$795,2,FALSE)</f>
        <v>41713</v>
      </c>
      <c r="E691">
        <f t="shared" si="20"/>
        <v>25</v>
      </c>
      <c r="F691" t="str">
        <f t="shared" si="21"/>
        <v>2014-03</v>
      </c>
    </row>
    <row r="692" spans="1:6" x14ac:dyDescent="0.3">
      <c r="A692" t="s">
        <v>1657</v>
      </c>
      <c r="B692" s="2">
        <v>42546</v>
      </c>
      <c r="C692" t="s">
        <v>522</v>
      </c>
      <c r="D692" s="1">
        <f>VLOOKUP(C692,Planilha1!$A$1:$B$795,2,FALSE)</f>
        <v>41713</v>
      </c>
      <c r="E692">
        <f t="shared" si="20"/>
        <v>27</v>
      </c>
      <c r="F692" t="str">
        <f t="shared" si="21"/>
        <v>2014-03</v>
      </c>
    </row>
    <row r="693" spans="1:6" x14ac:dyDescent="0.3">
      <c r="A693" t="s">
        <v>1302</v>
      </c>
      <c r="B693" s="2">
        <v>42907</v>
      </c>
      <c r="C693" t="s">
        <v>522</v>
      </c>
      <c r="D693" s="1">
        <f>VLOOKUP(C693,Planilha1!$A$1:$B$795,2,FALSE)</f>
        <v>41713</v>
      </c>
      <c r="E693">
        <f t="shared" si="20"/>
        <v>39</v>
      </c>
      <c r="F693" t="str">
        <f t="shared" si="21"/>
        <v>2014-03</v>
      </c>
    </row>
    <row r="694" spans="1:6" x14ac:dyDescent="0.3">
      <c r="A694" t="s">
        <v>1302</v>
      </c>
      <c r="B694" s="2">
        <v>42907</v>
      </c>
      <c r="C694" t="s">
        <v>522</v>
      </c>
      <c r="D694" s="1">
        <f>VLOOKUP(C694,Planilha1!$A$1:$B$795,2,FALSE)</f>
        <v>41713</v>
      </c>
      <c r="E694">
        <f t="shared" si="20"/>
        <v>39</v>
      </c>
      <c r="F694" t="str">
        <f t="shared" si="21"/>
        <v>2014-03</v>
      </c>
    </row>
    <row r="695" spans="1:6" x14ac:dyDescent="0.3">
      <c r="A695" t="s">
        <v>4293</v>
      </c>
      <c r="B695" s="2">
        <v>42511</v>
      </c>
      <c r="C695" t="s">
        <v>330</v>
      </c>
      <c r="D695" s="1">
        <f>VLOOKUP(C695,Planilha1!$A$1:$B$795,2,FALSE)</f>
        <v>42511</v>
      </c>
      <c r="E695">
        <f t="shared" si="20"/>
        <v>0</v>
      </c>
      <c r="F695" t="str">
        <f t="shared" si="21"/>
        <v>2016-05</v>
      </c>
    </row>
    <row r="696" spans="1:6" x14ac:dyDescent="0.3">
      <c r="A696" t="s">
        <v>4293</v>
      </c>
      <c r="B696" s="2">
        <v>42511</v>
      </c>
      <c r="C696" t="s">
        <v>330</v>
      </c>
      <c r="D696" s="1">
        <f>VLOOKUP(C696,Planilha1!$A$1:$B$795,2,FALSE)</f>
        <v>42511</v>
      </c>
      <c r="E696">
        <f t="shared" si="20"/>
        <v>0</v>
      </c>
      <c r="F696" t="str">
        <f t="shared" si="21"/>
        <v>2016-05</v>
      </c>
    </row>
    <row r="697" spans="1:6" x14ac:dyDescent="0.3">
      <c r="A697" t="s">
        <v>329</v>
      </c>
      <c r="B697" s="2">
        <v>42671</v>
      </c>
      <c r="C697" t="s">
        <v>330</v>
      </c>
      <c r="D697" s="1">
        <f>VLOOKUP(C697,Planilha1!$A$1:$B$795,2,FALSE)</f>
        <v>42511</v>
      </c>
      <c r="E697">
        <f t="shared" si="20"/>
        <v>5</v>
      </c>
      <c r="F697" t="str">
        <f t="shared" si="21"/>
        <v>2016-05</v>
      </c>
    </row>
    <row r="698" spans="1:6" x14ac:dyDescent="0.3">
      <c r="A698" t="s">
        <v>329</v>
      </c>
      <c r="B698" s="2">
        <v>42671</v>
      </c>
      <c r="C698" t="s">
        <v>330</v>
      </c>
      <c r="D698" s="1">
        <f>VLOOKUP(C698,Planilha1!$A$1:$B$795,2,FALSE)</f>
        <v>42511</v>
      </c>
      <c r="E698">
        <f t="shared" si="20"/>
        <v>5</v>
      </c>
      <c r="F698" t="str">
        <f t="shared" si="21"/>
        <v>2016-05</v>
      </c>
    </row>
    <row r="699" spans="1:6" x14ac:dyDescent="0.3">
      <c r="A699" t="s">
        <v>598</v>
      </c>
      <c r="B699" s="2">
        <v>42678</v>
      </c>
      <c r="C699" t="s">
        <v>330</v>
      </c>
      <c r="D699" s="1">
        <f>VLOOKUP(C699,Planilha1!$A$1:$B$795,2,FALSE)</f>
        <v>42511</v>
      </c>
      <c r="E699">
        <f t="shared" si="20"/>
        <v>6</v>
      </c>
      <c r="F699" t="str">
        <f t="shared" si="21"/>
        <v>2016-05</v>
      </c>
    </row>
    <row r="700" spans="1:6" x14ac:dyDescent="0.3">
      <c r="A700" t="s">
        <v>2036</v>
      </c>
      <c r="B700" s="2">
        <v>42679</v>
      </c>
      <c r="C700" t="s">
        <v>330</v>
      </c>
      <c r="D700" s="1">
        <f>VLOOKUP(C700,Planilha1!$A$1:$B$795,2,FALSE)</f>
        <v>42511</v>
      </c>
      <c r="E700">
        <f t="shared" si="20"/>
        <v>6</v>
      </c>
      <c r="F700" t="str">
        <f t="shared" si="21"/>
        <v>2016-05</v>
      </c>
    </row>
    <row r="701" spans="1:6" x14ac:dyDescent="0.3">
      <c r="A701" t="s">
        <v>4995</v>
      </c>
      <c r="B701" s="2">
        <v>42685</v>
      </c>
      <c r="C701" t="s">
        <v>330</v>
      </c>
      <c r="D701" s="1">
        <f>VLOOKUP(C701,Planilha1!$A$1:$B$795,2,FALSE)</f>
        <v>42511</v>
      </c>
      <c r="E701">
        <f t="shared" si="20"/>
        <v>6</v>
      </c>
      <c r="F701" t="str">
        <f t="shared" si="21"/>
        <v>2016-05</v>
      </c>
    </row>
    <row r="702" spans="1:6" x14ac:dyDescent="0.3">
      <c r="A702" t="s">
        <v>3910</v>
      </c>
      <c r="B702" s="2">
        <v>43080</v>
      </c>
      <c r="C702" t="s">
        <v>330</v>
      </c>
      <c r="D702" s="1">
        <f>VLOOKUP(C702,Planilha1!$A$1:$B$795,2,FALSE)</f>
        <v>42511</v>
      </c>
      <c r="E702">
        <f t="shared" si="20"/>
        <v>19</v>
      </c>
      <c r="F702" t="str">
        <f t="shared" si="21"/>
        <v>2016-05</v>
      </c>
    </row>
    <row r="703" spans="1:6" x14ac:dyDescent="0.3">
      <c r="A703" t="s">
        <v>1798</v>
      </c>
      <c r="B703" s="2">
        <v>41852</v>
      </c>
      <c r="C703" t="s">
        <v>832</v>
      </c>
      <c r="D703" s="1">
        <f>VLOOKUP(C703,Planilha1!$A$1:$B$795,2,FALSE)</f>
        <v>41852</v>
      </c>
      <c r="E703">
        <f t="shared" si="20"/>
        <v>0</v>
      </c>
      <c r="F703" t="str">
        <f t="shared" si="21"/>
        <v>2014-08</v>
      </c>
    </row>
    <row r="704" spans="1:6" x14ac:dyDescent="0.3">
      <c r="A704" t="s">
        <v>4792</v>
      </c>
      <c r="B704" s="2">
        <v>41980</v>
      </c>
      <c r="C704" t="s">
        <v>832</v>
      </c>
      <c r="D704" s="1">
        <f>VLOOKUP(C704,Planilha1!$A$1:$B$795,2,FALSE)</f>
        <v>41852</v>
      </c>
      <c r="E704">
        <f t="shared" si="20"/>
        <v>4</v>
      </c>
      <c r="F704" t="str">
        <f t="shared" si="21"/>
        <v>2014-08</v>
      </c>
    </row>
    <row r="705" spans="1:6" x14ac:dyDescent="0.3">
      <c r="A705" t="s">
        <v>2955</v>
      </c>
      <c r="B705" s="2">
        <v>42250</v>
      </c>
      <c r="C705" t="s">
        <v>832</v>
      </c>
      <c r="D705" s="1">
        <f>VLOOKUP(C705,Planilha1!$A$1:$B$795,2,FALSE)</f>
        <v>41852</v>
      </c>
      <c r="E705">
        <f t="shared" si="20"/>
        <v>13</v>
      </c>
      <c r="F705" t="str">
        <f t="shared" si="21"/>
        <v>2014-08</v>
      </c>
    </row>
    <row r="706" spans="1:6" x14ac:dyDescent="0.3">
      <c r="A706" t="s">
        <v>2955</v>
      </c>
      <c r="B706" s="2">
        <v>42250</v>
      </c>
      <c r="C706" t="s">
        <v>832</v>
      </c>
      <c r="D706" s="1">
        <f>VLOOKUP(C706,Planilha1!$A$1:$B$795,2,FALSE)</f>
        <v>41852</v>
      </c>
      <c r="E706">
        <f t="shared" si="20"/>
        <v>13</v>
      </c>
      <c r="F706" t="str">
        <f t="shared" si="21"/>
        <v>2014-08</v>
      </c>
    </row>
    <row r="707" spans="1:6" x14ac:dyDescent="0.3">
      <c r="A707" t="s">
        <v>4000</v>
      </c>
      <c r="B707" s="2">
        <v>42635</v>
      </c>
      <c r="C707" t="s">
        <v>832</v>
      </c>
      <c r="D707" s="1">
        <f>VLOOKUP(C707,Planilha1!$A$1:$B$795,2,FALSE)</f>
        <v>41852</v>
      </c>
      <c r="E707">
        <f t="shared" ref="E707:E770" si="22">(YEAR(B707)-YEAR(D707))*12 + MONTH(B707)-MONTH(D707)</f>
        <v>25</v>
      </c>
      <c r="F707" t="str">
        <f t="shared" ref="F707:F770" si="23">TEXT(D:D,"AAAA-MM")</f>
        <v>2014-08</v>
      </c>
    </row>
    <row r="708" spans="1:6" x14ac:dyDescent="0.3">
      <c r="A708" t="s">
        <v>5170</v>
      </c>
      <c r="B708" s="2">
        <v>42811</v>
      </c>
      <c r="C708" t="s">
        <v>832</v>
      </c>
      <c r="D708" s="1">
        <f>VLOOKUP(C708,Planilha1!$A$1:$B$795,2,FALSE)</f>
        <v>41852</v>
      </c>
      <c r="E708">
        <f t="shared" si="22"/>
        <v>31</v>
      </c>
      <c r="F708" t="str">
        <f t="shared" si="23"/>
        <v>2014-08</v>
      </c>
    </row>
    <row r="709" spans="1:6" x14ac:dyDescent="0.3">
      <c r="A709" t="s">
        <v>1497</v>
      </c>
      <c r="B709" s="2">
        <v>42855</v>
      </c>
      <c r="C709" t="s">
        <v>832</v>
      </c>
      <c r="D709" s="1">
        <f>VLOOKUP(C709,Planilha1!$A$1:$B$795,2,FALSE)</f>
        <v>41852</v>
      </c>
      <c r="E709">
        <f t="shared" si="22"/>
        <v>32</v>
      </c>
      <c r="F709" t="str">
        <f t="shared" si="23"/>
        <v>2014-08</v>
      </c>
    </row>
    <row r="710" spans="1:6" x14ac:dyDescent="0.3">
      <c r="A710" t="s">
        <v>1497</v>
      </c>
      <c r="B710" s="2">
        <v>42855</v>
      </c>
      <c r="C710" t="s">
        <v>832</v>
      </c>
      <c r="D710" s="1">
        <f>VLOOKUP(C710,Planilha1!$A$1:$B$795,2,FALSE)</f>
        <v>41852</v>
      </c>
      <c r="E710">
        <f t="shared" si="22"/>
        <v>32</v>
      </c>
      <c r="F710" t="str">
        <f t="shared" si="23"/>
        <v>2014-08</v>
      </c>
    </row>
    <row r="711" spans="1:6" x14ac:dyDescent="0.3">
      <c r="A711" t="s">
        <v>1497</v>
      </c>
      <c r="B711" s="2">
        <v>42855</v>
      </c>
      <c r="C711" t="s">
        <v>832</v>
      </c>
      <c r="D711" s="1">
        <f>VLOOKUP(C711,Planilha1!$A$1:$B$795,2,FALSE)</f>
        <v>41852</v>
      </c>
      <c r="E711">
        <f t="shared" si="22"/>
        <v>32</v>
      </c>
      <c r="F711" t="str">
        <f t="shared" si="23"/>
        <v>2014-08</v>
      </c>
    </row>
    <row r="712" spans="1:6" x14ac:dyDescent="0.3">
      <c r="A712" t="s">
        <v>831</v>
      </c>
      <c r="B712" s="2">
        <v>43007</v>
      </c>
      <c r="C712" t="s">
        <v>832</v>
      </c>
      <c r="D712" s="1">
        <f>VLOOKUP(C712,Planilha1!$A$1:$B$795,2,FALSE)</f>
        <v>41852</v>
      </c>
      <c r="E712">
        <f t="shared" si="22"/>
        <v>37</v>
      </c>
      <c r="F712" t="str">
        <f t="shared" si="23"/>
        <v>2014-08</v>
      </c>
    </row>
    <row r="713" spans="1:6" x14ac:dyDescent="0.3">
      <c r="A713" t="s">
        <v>831</v>
      </c>
      <c r="B713" s="2">
        <v>43007</v>
      </c>
      <c r="C713" t="s">
        <v>832</v>
      </c>
      <c r="D713" s="1">
        <f>VLOOKUP(C713,Planilha1!$A$1:$B$795,2,FALSE)</f>
        <v>41852</v>
      </c>
      <c r="E713">
        <f t="shared" si="22"/>
        <v>37</v>
      </c>
      <c r="F713" t="str">
        <f t="shared" si="23"/>
        <v>2014-08</v>
      </c>
    </row>
    <row r="714" spans="1:6" x14ac:dyDescent="0.3">
      <c r="A714" t="s">
        <v>831</v>
      </c>
      <c r="B714" s="2">
        <v>43007</v>
      </c>
      <c r="C714" t="s">
        <v>832</v>
      </c>
      <c r="D714" s="1">
        <f>VLOOKUP(C714,Planilha1!$A$1:$B$795,2,FALSE)</f>
        <v>41852</v>
      </c>
      <c r="E714">
        <f t="shared" si="22"/>
        <v>37</v>
      </c>
      <c r="F714" t="str">
        <f t="shared" si="23"/>
        <v>2014-08</v>
      </c>
    </row>
    <row r="715" spans="1:6" x14ac:dyDescent="0.3">
      <c r="A715" t="s">
        <v>5770</v>
      </c>
      <c r="B715" s="2">
        <v>41967</v>
      </c>
      <c r="C715" t="s">
        <v>966</v>
      </c>
      <c r="D715" s="1">
        <f>VLOOKUP(C715,Planilha1!$A$1:$B$795,2,FALSE)</f>
        <v>41967</v>
      </c>
      <c r="E715">
        <f t="shared" si="22"/>
        <v>0</v>
      </c>
      <c r="F715" t="str">
        <f t="shared" si="23"/>
        <v>2014-11</v>
      </c>
    </row>
    <row r="716" spans="1:6" x14ac:dyDescent="0.3">
      <c r="A716" t="s">
        <v>965</v>
      </c>
      <c r="B716" s="2">
        <v>42000</v>
      </c>
      <c r="C716" t="s">
        <v>966</v>
      </c>
      <c r="D716" s="1">
        <f>VLOOKUP(C716,Planilha1!$A$1:$B$795,2,FALSE)</f>
        <v>41967</v>
      </c>
      <c r="E716">
        <f t="shared" si="22"/>
        <v>1</v>
      </c>
      <c r="F716" t="str">
        <f t="shared" si="23"/>
        <v>2014-11</v>
      </c>
    </row>
    <row r="717" spans="1:6" x14ac:dyDescent="0.3">
      <c r="A717" t="s">
        <v>3898</v>
      </c>
      <c r="B717" s="2">
        <v>42253</v>
      </c>
      <c r="C717" t="s">
        <v>966</v>
      </c>
      <c r="D717" s="1">
        <f>VLOOKUP(C717,Planilha1!$A$1:$B$795,2,FALSE)</f>
        <v>41967</v>
      </c>
      <c r="E717">
        <f t="shared" si="22"/>
        <v>10</v>
      </c>
      <c r="F717" t="str">
        <f t="shared" si="23"/>
        <v>2014-11</v>
      </c>
    </row>
    <row r="718" spans="1:6" x14ac:dyDescent="0.3">
      <c r="A718" t="s">
        <v>1202</v>
      </c>
      <c r="B718" s="2">
        <v>42698</v>
      </c>
      <c r="C718" t="s">
        <v>966</v>
      </c>
      <c r="D718" s="1">
        <f>VLOOKUP(C718,Planilha1!$A$1:$B$795,2,FALSE)</f>
        <v>41967</v>
      </c>
      <c r="E718">
        <f t="shared" si="22"/>
        <v>24</v>
      </c>
      <c r="F718" t="str">
        <f t="shared" si="23"/>
        <v>2014-11</v>
      </c>
    </row>
    <row r="719" spans="1:6" x14ac:dyDescent="0.3">
      <c r="A719" t="s">
        <v>1202</v>
      </c>
      <c r="B719" s="2">
        <v>42698</v>
      </c>
      <c r="C719" t="s">
        <v>966</v>
      </c>
      <c r="D719" s="1">
        <f>VLOOKUP(C719,Planilha1!$A$1:$B$795,2,FALSE)</f>
        <v>41967</v>
      </c>
      <c r="E719">
        <f t="shared" si="22"/>
        <v>24</v>
      </c>
      <c r="F719" t="str">
        <f t="shared" si="23"/>
        <v>2014-11</v>
      </c>
    </row>
    <row r="720" spans="1:6" x14ac:dyDescent="0.3">
      <c r="A720" t="s">
        <v>3584</v>
      </c>
      <c r="B720" s="2">
        <v>42827</v>
      </c>
      <c r="C720" t="s">
        <v>966</v>
      </c>
      <c r="D720" s="1">
        <f>VLOOKUP(C720,Planilha1!$A$1:$B$795,2,FALSE)</f>
        <v>41967</v>
      </c>
      <c r="E720">
        <f t="shared" si="22"/>
        <v>29</v>
      </c>
      <c r="F720" t="str">
        <f t="shared" si="23"/>
        <v>2014-11</v>
      </c>
    </row>
    <row r="721" spans="1:6" x14ac:dyDescent="0.3">
      <c r="A721" t="s">
        <v>2876</v>
      </c>
      <c r="B721" s="2">
        <v>43078</v>
      </c>
      <c r="C721" t="s">
        <v>966</v>
      </c>
      <c r="D721" s="1">
        <f>VLOOKUP(C721,Planilha1!$A$1:$B$795,2,FALSE)</f>
        <v>41967</v>
      </c>
      <c r="E721">
        <f t="shared" si="22"/>
        <v>37</v>
      </c>
      <c r="F721" t="str">
        <f t="shared" si="23"/>
        <v>2014-11</v>
      </c>
    </row>
    <row r="722" spans="1:6" x14ac:dyDescent="0.3">
      <c r="A722" t="s">
        <v>2876</v>
      </c>
      <c r="B722" s="2">
        <v>43078</v>
      </c>
      <c r="C722" t="s">
        <v>966</v>
      </c>
      <c r="D722" s="1">
        <f>VLOOKUP(C722,Planilha1!$A$1:$B$795,2,FALSE)</f>
        <v>41967</v>
      </c>
      <c r="E722">
        <f t="shared" si="22"/>
        <v>37</v>
      </c>
      <c r="F722" t="str">
        <f t="shared" si="23"/>
        <v>2014-11</v>
      </c>
    </row>
    <row r="723" spans="1:6" x14ac:dyDescent="0.3">
      <c r="A723" t="s">
        <v>2876</v>
      </c>
      <c r="B723" s="2">
        <v>43078</v>
      </c>
      <c r="C723" t="s">
        <v>966</v>
      </c>
      <c r="D723" s="1">
        <f>VLOOKUP(C723,Planilha1!$A$1:$B$795,2,FALSE)</f>
        <v>41967</v>
      </c>
      <c r="E723">
        <f t="shared" si="22"/>
        <v>37</v>
      </c>
      <c r="F723" t="str">
        <f t="shared" si="23"/>
        <v>2014-11</v>
      </c>
    </row>
    <row r="724" spans="1:6" x14ac:dyDescent="0.3">
      <c r="A724" t="s">
        <v>4988</v>
      </c>
      <c r="B724" s="2">
        <v>41881</v>
      </c>
      <c r="C724" t="s">
        <v>540</v>
      </c>
      <c r="D724" s="1">
        <f>VLOOKUP(C724,Planilha1!$A$1:$B$795,2,FALSE)</f>
        <v>41881</v>
      </c>
      <c r="E724">
        <f t="shared" si="22"/>
        <v>0</v>
      </c>
      <c r="F724" t="str">
        <f t="shared" si="23"/>
        <v>2014-08</v>
      </c>
    </row>
    <row r="725" spans="1:6" x14ac:dyDescent="0.3">
      <c r="A725" t="s">
        <v>4988</v>
      </c>
      <c r="B725" s="2">
        <v>41881</v>
      </c>
      <c r="C725" t="s">
        <v>540</v>
      </c>
      <c r="D725" s="1">
        <f>VLOOKUP(C725,Planilha1!$A$1:$B$795,2,FALSE)</f>
        <v>41881</v>
      </c>
      <c r="E725">
        <f t="shared" si="22"/>
        <v>0</v>
      </c>
      <c r="F725" t="str">
        <f t="shared" si="23"/>
        <v>2014-08</v>
      </c>
    </row>
    <row r="726" spans="1:6" x14ac:dyDescent="0.3">
      <c r="A726" t="s">
        <v>3907</v>
      </c>
      <c r="B726" s="2">
        <v>41946</v>
      </c>
      <c r="C726" t="s">
        <v>540</v>
      </c>
      <c r="D726" s="1">
        <f>VLOOKUP(C726,Planilha1!$A$1:$B$795,2,FALSE)</f>
        <v>41881</v>
      </c>
      <c r="E726">
        <f t="shared" si="22"/>
        <v>3</v>
      </c>
      <c r="F726" t="str">
        <f t="shared" si="23"/>
        <v>2014-08</v>
      </c>
    </row>
    <row r="727" spans="1:6" x14ac:dyDescent="0.3">
      <c r="A727" t="s">
        <v>3907</v>
      </c>
      <c r="B727" s="2">
        <v>41946</v>
      </c>
      <c r="C727" t="s">
        <v>540</v>
      </c>
      <c r="D727" s="1">
        <f>VLOOKUP(C727,Planilha1!$A$1:$B$795,2,FALSE)</f>
        <v>41881</v>
      </c>
      <c r="E727">
        <f t="shared" si="22"/>
        <v>3</v>
      </c>
      <c r="F727" t="str">
        <f t="shared" si="23"/>
        <v>2014-08</v>
      </c>
    </row>
    <row r="728" spans="1:6" x14ac:dyDescent="0.3">
      <c r="A728" t="s">
        <v>4544</v>
      </c>
      <c r="B728" s="2">
        <v>42331</v>
      </c>
      <c r="C728" t="s">
        <v>540</v>
      </c>
      <c r="D728" s="1">
        <f>VLOOKUP(C728,Planilha1!$A$1:$B$795,2,FALSE)</f>
        <v>41881</v>
      </c>
      <c r="E728">
        <f t="shared" si="22"/>
        <v>15</v>
      </c>
      <c r="F728" t="str">
        <f t="shared" si="23"/>
        <v>2014-08</v>
      </c>
    </row>
    <row r="729" spans="1:6" x14ac:dyDescent="0.3">
      <c r="A729" t="s">
        <v>4544</v>
      </c>
      <c r="B729" s="2">
        <v>42331</v>
      </c>
      <c r="C729" t="s">
        <v>540</v>
      </c>
      <c r="D729" s="1">
        <f>VLOOKUP(C729,Planilha1!$A$1:$B$795,2,FALSE)</f>
        <v>41881</v>
      </c>
      <c r="E729">
        <f t="shared" si="22"/>
        <v>15</v>
      </c>
      <c r="F729" t="str">
        <f t="shared" si="23"/>
        <v>2014-08</v>
      </c>
    </row>
    <row r="730" spans="1:6" x14ac:dyDescent="0.3">
      <c r="A730" t="s">
        <v>5675</v>
      </c>
      <c r="B730" s="2">
        <v>42520</v>
      </c>
      <c r="C730" t="s">
        <v>540</v>
      </c>
      <c r="D730" s="1">
        <f>VLOOKUP(C730,Planilha1!$A$1:$B$795,2,FALSE)</f>
        <v>41881</v>
      </c>
      <c r="E730">
        <f t="shared" si="22"/>
        <v>21</v>
      </c>
      <c r="F730" t="str">
        <f t="shared" si="23"/>
        <v>2014-08</v>
      </c>
    </row>
    <row r="731" spans="1:6" x14ac:dyDescent="0.3">
      <c r="A731" t="s">
        <v>5675</v>
      </c>
      <c r="B731" s="2">
        <v>42520</v>
      </c>
      <c r="C731" t="s">
        <v>540</v>
      </c>
      <c r="D731" s="1">
        <f>VLOOKUP(C731,Planilha1!$A$1:$B$795,2,FALSE)</f>
        <v>41881</v>
      </c>
      <c r="E731">
        <f t="shared" si="22"/>
        <v>21</v>
      </c>
      <c r="F731" t="str">
        <f t="shared" si="23"/>
        <v>2014-08</v>
      </c>
    </row>
    <row r="732" spans="1:6" x14ac:dyDescent="0.3">
      <c r="A732" t="s">
        <v>4680</v>
      </c>
      <c r="B732" s="2">
        <v>42568</v>
      </c>
      <c r="C732" t="s">
        <v>540</v>
      </c>
      <c r="D732" s="1">
        <f>VLOOKUP(C732,Planilha1!$A$1:$B$795,2,FALSE)</f>
        <v>41881</v>
      </c>
      <c r="E732">
        <f t="shared" si="22"/>
        <v>23</v>
      </c>
      <c r="F732" t="str">
        <f t="shared" si="23"/>
        <v>2014-08</v>
      </c>
    </row>
    <row r="733" spans="1:6" x14ac:dyDescent="0.3">
      <c r="A733" t="s">
        <v>2164</v>
      </c>
      <c r="B733" s="2">
        <v>42622</v>
      </c>
      <c r="C733" t="s">
        <v>540</v>
      </c>
      <c r="D733" s="1">
        <f>VLOOKUP(C733,Planilha1!$A$1:$B$795,2,FALSE)</f>
        <v>41881</v>
      </c>
      <c r="E733">
        <f t="shared" si="22"/>
        <v>25</v>
      </c>
      <c r="F733" t="str">
        <f t="shared" si="23"/>
        <v>2014-08</v>
      </c>
    </row>
    <row r="734" spans="1:6" x14ac:dyDescent="0.3">
      <c r="A734" t="s">
        <v>539</v>
      </c>
      <c r="B734" s="2">
        <v>42874</v>
      </c>
      <c r="C734" t="s">
        <v>540</v>
      </c>
      <c r="D734" s="1">
        <f>VLOOKUP(C734,Planilha1!$A$1:$B$795,2,FALSE)</f>
        <v>41881</v>
      </c>
      <c r="E734">
        <f t="shared" si="22"/>
        <v>33</v>
      </c>
      <c r="F734" t="str">
        <f t="shared" si="23"/>
        <v>2014-08</v>
      </c>
    </row>
    <row r="735" spans="1:6" x14ac:dyDescent="0.3">
      <c r="A735" t="s">
        <v>5011</v>
      </c>
      <c r="B735" s="2">
        <v>42923</v>
      </c>
      <c r="C735" t="s">
        <v>540</v>
      </c>
      <c r="D735" s="1">
        <f>VLOOKUP(C735,Planilha1!$A$1:$B$795,2,FALSE)</f>
        <v>41881</v>
      </c>
      <c r="E735">
        <f t="shared" si="22"/>
        <v>35</v>
      </c>
      <c r="F735" t="str">
        <f t="shared" si="23"/>
        <v>2014-08</v>
      </c>
    </row>
    <row r="736" spans="1:6" x14ac:dyDescent="0.3">
      <c r="A736" t="s">
        <v>852</v>
      </c>
      <c r="B736" s="2">
        <v>42948</v>
      </c>
      <c r="C736" t="s">
        <v>540</v>
      </c>
      <c r="D736" s="1">
        <f>VLOOKUP(C736,Planilha1!$A$1:$B$795,2,FALSE)</f>
        <v>41881</v>
      </c>
      <c r="E736">
        <f t="shared" si="22"/>
        <v>36</v>
      </c>
      <c r="F736" t="str">
        <f t="shared" si="23"/>
        <v>2014-08</v>
      </c>
    </row>
    <row r="737" spans="1:6" x14ac:dyDescent="0.3">
      <c r="A737" t="s">
        <v>4280</v>
      </c>
      <c r="B737" s="2">
        <v>43086</v>
      </c>
      <c r="C737" t="s">
        <v>540</v>
      </c>
      <c r="D737" s="1">
        <f>VLOOKUP(C737,Planilha1!$A$1:$B$795,2,FALSE)</f>
        <v>41881</v>
      </c>
      <c r="E737">
        <f t="shared" si="22"/>
        <v>40</v>
      </c>
      <c r="F737" t="str">
        <f t="shared" si="23"/>
        <v>2014-08</v>
      </c>
    </row>
    <row r="738" spans="1:6" x14ac:dyDescent="0.3">
      <c r="A738" t="s">
        <v>4280</v>
      </c>
      <c r="B738" s="2">
        <v>43086</v>
      </c>
      <c r="C738" t="s">
        <v>540</v>
      </c>
      <c r="D738" s="1">
        <f>VLOOKUP(C738,Planilha1!$A$1:$B$795,2,FALSE)</f>
        <v>41881</v>
      </c>
      <c r="E738">
        <f t="shared" si="22"/>
        <v>40</v>
      </c>
      <c r="F738" t="str">
        <f t="shared" si="23"/>
        <v>2014-08</v>
      </c>
    </row>
    <row r="739" spans="1:6" x14ac:dyDescent="0.3">
      <c r="A739" t="s">
        <v>4280</v>
      </c>
      <c r="B739" s="2">
        <v>43086</v>
      </c>
      <c r="C739" t="s">
        <v>540</v>
      </c>
      <c r="D739" s="1">
        <f>VLOOKUP(C739,Planilha1!$A$1:$B$795,2,FALSE)</f>
        <v>41881</v>
      </c>
      <c r="E739">
        <f t="shared" si="22"/>
        <v>40</v>
      </c>
      <c r="F739" t="str">
        <f t="shared" si="23"/>
        <v>2014-08</v>
      </c>
    </row>
    <row r="740" spans="1:6" x14ac:dyDescent="0.3">
      <c r="A740" t="s">
        <v>1591</v>
      </c>
      <c r="B740" s="2">
        <v>42107</v>
      </c>
      <c r="C740" t="s">
        <v>1262</v>
      </c>
      <c r="D740" s="1">
        <f>VLOOKUP(C740,Planilha1!$A$1:$B$795,2,FALSE)</f>
        <v>42107</v>
      </c>
      <c r="E740">
        <f t="shared" si="22"/>
        <v>0</v>
      </c>
      <c r="F740" t="str">
        <f t="shared" si="23"/>
        <v>2015-04</v>
      </c>
    </row>
    <row r="741" spans="1:6" x14ac:dyDescent="0.3">
      <c r="A741" t="s">
        <v>1261</v>
      </c>
      <c r="B741" s="2">
        <v>42337</v>
      </c>
      <c r="C741" t="s">
        <v>1262</v>
      </c>
      <c r="D741" s="1">
        <f>VLOOKUP(C741,Planilha1!$A$1:$B$795,2,FALSE)</f>
        <v>42107</v>
      </c>
      <c r="E741">
        <f t="shared" si="22"/>
        <v>7</v>
      </c>
      <c r="F741" t="str">
        <f t="shared" si="23"/>
        <v>2015-04</v>
      </c>
    </row>
    <row r="742" spans="1:6" x14ac:dyDescent="0.3">
      <c r="A742" t="s">
        <v>1261</v>
      </c>
      <c r="B742" s="2">
        <v>42337</v>
      </c>
      <c r="C742" t="s">
        <v>1262</v>
      </c>
      <c r="D742" s="1">
        <f>VLOOKUP(C742,Planilha1!$A$1:$B$795,2,FALSE)</f>
        <v>42107</v>
      </c>
      <c r="E742">
        <f t="shared" si="22"/>
        <v>7</v>
      </c>
      <c r="F742" t="str">
        <f t="shared" si="23"/>
        <v>2015-04</v>
      </c>
    </row>
    <row r="743" spans="1:6" x14ac:dyDescent="0.3">
      <c r="A743" t="s">
        <v>2671</v>
      </c>
      <c r="B743" s="2">
        <v>42980</v>
      </c>
      <c r="C743" t="s">
        <v>1262</v>
      </c>
      <c r="D743" s="1">
        <f>VLOOKUP(C743,Planilha1!$A$1:$B$795,2,FALSE)</f>
        <v>42107</v>
      </c>
      <c r="E743">
        <f t="shared" si="22"/>
        <v>29</v>
      </c>
      <c r="F743" t="str">
        <f t="shared" si="23"/>
        <v>2015-04</v>
      </c>
    </row>
    <row r="744" spans="1:6" x14ac:dyDescent="0.3">
      <c r="A744" t="s">
        <v>2671</v>
      </c>
      <c r="B744" s="2">
        <v>42980</v>
      </c>
      <c r="C744" t="s">
        <v>1262</v>
      </c>
      <c r="D744" s="1">
        <f>VLOOKUP(C744,Planilha1!$A$1:$B$795,2,FALSE)</f>
        <v>42107</v>
      </c>
      <c r="E744">
        <f t="shared" si="22"/>
        <v>29</v>
      </c>
      <c r="F744" t="str">
        <f t="shared" si="23"/>
        <v>2015-04</v>
      </c>
    </row>
    <row r="745" spans="1:6" x14ac:dyDescent="0.3">
      <c r="A745" t="s">
        <v>2671</v>
      </c>
      <c r="B745" s="2">
        <v>42980</v>
      </c>
      <c r="C745" t="s">
        <v>1262</v>
      </c>
      <c r="D745" s="1">
        <f>VLOOKUP(C745,Planilha1!$A$1:$B$795,2,FALSE)</f>
        <v>42107</v>
      </c>
      <c r="E745">
        <f t="shared" si="22"/>
        <v>29</v>
      </c>
      <c r="F745" t="str">
        <f t="shared" si="23"/>
        <v>2015-04</v>
      </c>
    </row>
    <row r="746" spans="1:6" x14ac:dyDescent="0.3">
      <c r="A746" t="s">
        <v>1340</v>
      </c>
      <c r="B746" s="2">
        <v>43079</v>
      </c>
      <c r="C746" t="s">
        <v>1262</v>
      </c>
      <c r="D746" s="1">
        <f>VLOOKUP(C746,Planilha1!$A$1:$B$795,2,FALSE)</f>
        <v>42107</v>
      </c>
      <c r="E746">
        <f t="shared" si="22"/>
        <v>32</v>
      </c>
      <c r="F746" t="str">
        <f t="shared" si="23"/>
        <v>2015-04</v>
      </c>
    </row>
    <row r="747" spans="1:6" x14ac:dyDescent="0.3">
      <c r="A747" t="s">
        <v>1340</v>
      </c>
      <c r="B747" s="2">
        <v>43079</v>
      </c>
      <c r="C747" t="s">
        <v>1262</v>
      </c>
      <c r="D747" s="1">
        <f>VLOOKUP(C747,Planilha1!$A$1:$B$795,2,FALSE)</f>
        <v>42107</v>
      </c>
      <c r="E747">
        <f t="shared" si="22"/>
        <v>32</v>
      </c>
      <c r="F747" t="str">
        <f t="shared" si="23"/>
        <v>2015-04</v>
      </c>
    </row>
    <row r="748" spans="1:6" x14ac:dyDescent="0.3">
      <c r="A748" t="s">
        <v>1666</v>
      </c>
      <c r="B748" s="2">
        <v>41834</v>
      </c>
      <c r="C748" t="s">
        <v>1667</v>
      </c>
      <c r="D748" s="1">
        <f>VLOOKUP(C748,Planilha1!$A$1:$B$795,2,FALSE)</f>
        <v>41834</v>
      </c>
      <c r="E748">
        <f t="shared" si="22"/>
        <v>0</v>
      </c>
      <c r="F748" t="str">
        <f t="shared" si="23"/>
        <v>2014-07</v>
      </c>
    </row>
    <row r="749" spans="1:6" x14ac:dyDescent="0.3">
      <c r="A749" t="s">
        <v>1666</v>
      </c>
      <c r="B749" s="2">
        <v>41834</v>
      </c>
      <c r="C749" t="s">
        <v>1667</v>
      </c>
      <c r="D749" s="1">
        <f>VLOOKUP(C749,Planilha1!$A$1:$B$795,2,FALSE)</f>
        <v>41834</v>
      </c>
      <c r="E749">
        <f t="shared" si="22"/>
        <v>0</v>
      </c>
      <c r="F749" t="str">
        <f t="shared" si="23"/>
        <v>2014-07</v>
      </c>
    </row>
    <row r="750" spans="1:6" x14ac:dyDescent="0.3">
      <c r="A750" t="s">
        <v>4398</v>
      </c>
      <c r="B750" s="2">
        <v>42321</v>
      </c>
      <c r="C750" t="s">
        <v>1667</v>
      </c>
      <c r="D750" s="1">
        <f>VLOOKUP(C750,Planilha1!$A$1:$B$795,2,FALSE)</f>
        <v>41834</v>
      </c>
      <c r="E750">
        <f t="shared" si="22"/>
        <v>16</v>
      </c>
      <c r="F750" t="str">
        <f t="shared" si="23"/>
        <v>2014-07</v>
      </c>
    </row>
    <row r="751" spans="1:6" x14ac:dyDescent="0.3">
      <c r="A751" t="s">
        <v>4398</v>
      </c>
      <c r="B751" s="2">
        <v>42321</v>
      </c>
      <c r="C751" t="s">
        <v>1667</v>
      </c>
      <c r="D751" s="1">
        <f>VLOOKUP(C751,Planilha1!$A$1:$B$795,2,FALSE)</f>
        <v>41834</v>
      </c>
      <c r="E751">
        <f t="shared" si="22"/>
        <v>16</v>
      </c>
      <c r="F751" t="str">
        <f t="shared" si="23"/>
        <v>2014-07</v>
      </c>
    </row>
    <row r="752" spans="1:6" x14ac:dyDescent="0.3">
      <c r="A752" t="s">
        <v>5138</v>
      </c>
      <c r="B752" s="2">
        <v>42533</v>
      </c>
      <c r="C752" t="s">
        <v>1667</v>
      </c>
      <c r="D752" s="1">
        <f>VLOOKUP(C752,Planilha1!$A$1:$B$795,2,FALSE)</f>
        <v>41834</v>
      </c>
      <c r="E752">
        <f t="shared" si="22"/>
        <v>23</v>
      </c>
      <c r="F752" t="str">
        <f t="shared" si="23"/>
        <v>2014-07</v>
      </c>
    </row>
    <row r="753" spans="1:6" x14ac:dyDescent="0.3">
      <c r="A753" t="s">
        <v>5138</v>
      </c>
      <c r="B753" s="2">
        <v>42533</v>
      </c>
      <c r="C753" t="s">
        <v>1667</v>
      </c>
      <c r="D753" s="1">
        <f>VLOOKUP(C753,Planilha1!$A$1:$B$795,2,FALSE)</f>
        <v>41834</v>
      </c>
      <c r="E753">
        <f t="shared" si="22"/>
        <v>23</v>
      </c>
      <c r="F753" t="str">
        <f t="shared" si="23"/>
        <v>2014-07</v>
      </c>
    </row>
    <row r="754" spans="1:6" x14ac:dyDescent="0.3">
      <c r="A754" t="s">
        <v>5138</v>
      </c>
      <c r="B754" s="2">
        <v>42533</v>
      </c>
      <c r="C754" t="s">
        <v>1667</v>
      </c>
      <c r="D754" s="1">
        <f>VLOOKUP(C754,Planilha1!$A$1:$B$795,2,FALSE)</f>
        <v>41834</v>
      </c>
      <c r="E754">
        <f t="shared" si="22"/>
        <v>23</v>
      </c>
      <c r="F754" t="str">
        <f t="shared" si="23"/>
        <v>2014-07</v>
      </c>
    </row>
    <row r="755" spans="1:6" x14ac:dyDescent="0.3">
      <c r="A755" t="s">
        <v>5138</v>
      </c>
      <c r="B755" s="2">
        <v>42533</v>
      </c>
      <c r="C755" t="s">
        <v>1667</v>
      </c>
      <c r="D755" s="1">
        <f>VLOOKUP(C755,Planilha1!$A$1:$B$795,2,FALSE)</f>
        <v>41834</v>
      </c>
      <c r="E755">
        <f t="shared" si="22"/>
        <v>23</v>
      </c>
      <c r="F755" t="str">
        <f t="shared" si="23"/>
        <v>2014-07</v>
      </c>
    </row>
    <row r="756" spans="1:6" x14ac:dyDescent="0.3">
      <c r="A756" t="s">
        <v>5138</v>
      </c>
      <c r="B756" s="2">
        <v>42533</v>
      </c>
      <c r="C756" t="s">
        <v>1667</v>
      </c>
      <c r="D756" s="1">
        <f>VLOOKUP(C756,Planilha1!$A$1:$B$795,2,FALSE)</f>
        <v>41834</v>
      </c>
      <c r="E756">
        <f t="shared" si="22"/>
        <v>23</v>
      </c>
      <c r="F756" t="str">
        <f t="shared" si="23"/>
        <v>2014-07</v>
      </c>
    </row>
    <row r="757" spans="1:6" x14ac:dyDescent="0.3">
      <c r="A757" t="s">
        <v>5138</v>
      </c>
      <c r="B757" s="2">
        <v>42533</v>
      </c>
      <c r="C757" t="s">
        <v>1667</v>
      </c>
      <c r="D757" s="1">
        <f>VLOOKUP(C757,Planilha1!$A$1:$B$795,2,FALSE)</f>
        <v>41834</v>
      </c>
      <c r="E757">
        <f t="shared" si="22"/>
        <v>23</v>
      </c>
      <c r="F757" t="str">
        <f t="shared" si="23"/>
        <v>2014-07</v>
      </c>
    </row>
    <row r="758" spans="1:6" x14ac:dyDescent="0.3">
      <c r="A758" t="s">
        <v>5138</v>
      </c>
      <c r="B758" s="2">
        <v>42533</v>
      </c>
      <c r="C758" t="s">
        <v>1667</v>
      </c>
      <c r="D758" s="1">
        <f>VLOOKUP(C758,Planilha1!$A$1:$B$795,2,FALSE)</f>
        <v>41834</v>
      </c>
      <c r="E758">
        <f t="shared" si="22"/>
        <v>23</v>
      </c>
      <c r="F758" t="str">
        <f t="shared" si="23"/>
        <v>2014-07</v>
      </c>
    </row>
    <row r="759" spans="1:6" x14ac:dyDescent="0.3">
      <c r="A759" t="s">
        <v>3962</v>
      </c>
      <c r="B759" s="2">
        <v>42650</v>
      </c>
      <c r="C759" t="s">
        <v>1667</v>
      </c>
      <c r="D759" s="1">
        <f>VLOOKUP(C759,Planilha1!$A$1:$B$795,2,FALSE)</f>
        <v>41834</v>
      </c>
      <c r="E759">
        <f t="shared" si="22"/>
        <v>27</v>
      </c>
      <c r="F759" t="str">
        <f t="shared" si="23"/>
        <v>2014-07</v>
      </c>
    </row>
    <row r="760" spans="1:6" x14ac:dyDescent="0.3">
      <c r="A760" t="s">
        <v>1861</v>
      </c>
      <c r="B760" s="2">
        <v>42692</v>
      </c>
      <c r="C760" t="s">
        <v>1667</v>
      </c>
      <c r="D760" s="1">
        <f>VLOOKUP(C760,Planilha1!$A$1:$B$795,2,FALSE)</f>
        <v>41834</v>
      </c>
      <c r="E760">
        <f t="shared" si="22"/>
        <v>28</v>
      </c>
      <c r="F760" t="str">
        <f t="shared" si="23"/>
        <v>2014-07</v>
      </c>
    </row>
    <row r="761" spans="1:6" x14ac:dyDescent="0.3">
      <c r="A761" t="s">
        <v>3228</v>
      </c>
      <c r="B761" s="2">
        <v>42978</v>
      </c>
      <c r="C761" t="s">
        <v>1667</v>
      </c>
      <c r="D761" s="1">
        <f>VLOOKUP(C761,Planilha1!$A$1:$B$795,2,FALSE)</f>
        <v>41834</v>
      </c>
      <c r="E761">
        <f t="shared" si="22"/>
        <v>37</v>
      </c>
      <c r="F761" t="str">
        <f t="shared" si="23"/>
        <v>2014-07</v>
      </c>
    </row>
    <row r="762" spans="1:6" x14ac:dyDescent="0.3">
      <c r="A762" t="s">
        <v>3228</v>
      </c>
      <c r="B762" s="2">
        <v>42978</v>
      </c>
      <c r="C762" t="s">
        <v>1667</v>
      </c>
      <c r="D762" s="1">
        <f>VLOOKUP(C762,Planilha1!$A$1:$B$795,2,FALSE)</f>
        <v>41834</v>
      </c>
      <c r="E762">
        <f t="shared" si="22"/>
        <v>37</v>
      </c>
      <c r="F762" t="str">
        <f t="shared" si="23"/>
        <v>2014-07</v>
      </c>
    </row>
    <row r="763" spans="1:6" x14ac:dyDescent="0.3">
      <c r="A763" t="s">
        <v>5401</v>
      </c>
      <c r="B763" s="2">
        <v>43053</v>
      </c>
      <c r="C763" t="s">
        <v>1667</v>
      </c>
      <c r="D763" s="1">
        <f>VLOOKUP(C763,Planilha1!$A$1:$B$795,2,FALSE)</f>
        <v>41834</v>
      </c>
      <c r="E763">
        <f t="shared" si="22"/>
        <v>40</v>
      </c>
      <c r="F763" t="str">
        <f t="shared" si="23"/>
        <v>2014-07</v>
      </c>
    </row>
    <row r="764" spans="1:6" x14ac:dyDescent="0.3">
      <c r="A764" t="s">
        <v>3769</v>
      </c>
      <c r="B764" s="2">
        <v>41735</v>
      </c>
      <c r="C764" t="s">
        <v>2147</v>
      </c>
      <c r="D764" s="1">
        <f>VLOOKUP(C764,Planilha1!$A$1:$B$795,2,FALSE)</f>
        <v>41735</v>
      </c>
      <c r="E764">
        <f t="shared" si="22"/>
        <v>0</v>
      </c>
      <c r="F764" t="str">
        <f t="shared" si="23"/>
        <v>2014-04</v>
      </c>
    </row>
    <row r="765" spans="1:6" x14ac:dyDescent="0.3">
      <c r="A765" t="s">
        <v>3769</v>
      </c>
      <c r="B765" s="2">
        <v>41735</v>
      </c>
      <c r="C765" t="s">
        <v>2147</v>
      </c>
      <c r="D765" s="1">
        <f>VLOOKUP(C765,Planilha1!$A$1:$B$795,2,FALSE)</f>
        <v>41735</v>
      </c>
      <c r="E765">
        <f t="shared" si="22"/>
        <v>0</v>
      </c>
      <c r="F765" t="str">
        <f t="shared" si="23"/>
        <v>2014-04</v>
      </c>
    </row>
    <row r="766" spans="1:6" x14ac:dyDescent="0.3">
      <c r="A766" t="s">
        <v>3769</v>
      </c>
      <c r="B766" s="2">
        <v>41735</v>
      </c>
      <c r="C766" t="s">
        <v>2147</v>
      </c>
      <c r="D766" s="1">
        <f>VLOOKUP(C766,Planilha1!$A$1:$B$795,2,FALSE)</f>
        <v>41735</v>
      </c>
      <c r="E766">
        <f t="shared" si="22"/>
        <v>0</v>
      </c>
      <c r="F766" t="str">
        <f t="shared" si="23"/>
        <v>2014-04</v>
      </c>
    </row>
    <row r="767" spans="1:6" x14ac:dyDescent="0.3">
      <c r="A767" t="s">
        <v>3769</v>
      </c>
      <c r="B767" s="2">
        <v>41735</v>
      </c>
      <c r="C767" t="s">
        <v>2147</v>
      </c>
      <c r="D767" s="1">
        <f>VLOOKUP(C767,Planilha1!$A$1:$B$795,2,FALSE)</f>
        <v>41735</v>
      </c>
      <c r="E767">
        <f t="shared" si="22"/>
        <v>0</v>
      </c>
      <c r="F767" t="str">
        <f t="shared" si="23"/>
        <v>2014-04</v>
      </c>
    </row>
    <row r="768" spans="1:6" x14ac:dyDescent="0.3">
      <c r="A768" t="s">
        <v>5123</v>
      </c>
      <c r="B768" s="2">
        <v>41999</v>
      </c>
      <c r="C768" t="s">
        <v>2147</v>
      </c>
      <c r="D768" s="1">
        <f>VLOOKUP(C768,Planilha1!$A$1:$B$795,2,FALSE)</f>
        <v>41735</v>
      </c>
      <c r="E768">
        <f t="shared" si="22"/>
        <v>8</v>
      </c>
      <c r="F768" t="str">
        <f t="shared" si="23"/>
        <v>2014-04</v>
      </c>
    </row>
    <row r="769" spans="1:6" x14ac:dyDescent="0.3">
      <c r="A769" t="s">
        <v>5233</v>
      </c>
      <c r="B769" s="2">
        <v>42722</v>
      </c>
      <c r="C769" t="s">
        <v>2147</v>
      </c>
      <c r="D769" s="1">
        <f>VLOOKUP(C769,Planilha1!$A$1:$B$795,2,FALSE)</f>
        <v>41735</v>
      </c>
      <c r="E769">
        <f t="shared" si="22"/>
        <v>32</v>
      </c>
      <c r="F769" t="str">
        <f t="shared" si="23"/>
        <v>2014-04</v>
      </c>
    </row>
    <row r="770" spans="1:6" x14ac:dyDescent="0.3">
      <c r="A770" t="s">
        <v>2146</v>
      </c>
      <c r="B770" s="2">
        <v>43085</v>
      </c>
      <c r="C770" t="s">
        <v>2147</v>
      </c>
      <c r="D770" s="1">
        <f>VLOOKUP(C770,Planilha1!$A$1:$B$795,2,FALSE)</f>
        <v>41735</v>
      </c>
      <c r="E770">
        <f t="shared" si="22"/>
        <v>44</v>
      </c>
      <c r="F770" t="str">
        <f t="shared" si="23"/>
        <v>2014-04</v>
      </c>
    </row>
    <row r="771" spans="1:6" x14ac:dyDescent="0.3">
      <c r="A771" t="s">
        <v>2146</v>
      </c>
      <c r="B771" s="2">
        <v>43085</v>
      </c>
      <c r="C771" t="s">
        <v>2147</v>
      </c>
      <c r="D771" s="1">
        <f>VLOOKUP(C771,Planilha1!$A$1:$B$795,2,FALSE)</f>
        <v>41735</v>
      </c>
      <c r="E771">
        <f t="shared" ref="E771:E834" si="24">(YEAR(B771)-YEAR(D771))*12 + MONTH(B771)-MONTH(D771)</f>
        <v>44</v>
      </c>
      <c r="F771" t="str">
        <f t="shared" ref="F771:F834" si="25">TEXT(D:D,"AAAA-MM")</f>
        <v>2014-04</v>
      </c>
    </row>
    <row r="772" spans="1:6" x14ac:dyDescent="0.3">
      <c r="A772" t="s">
        <v>2146</v>
      </c>
      <c r="B772" s="2">
        <v>43085</v>
      </c>
      <c r="C772" t="s">
        <v>2147</v>
      </c>
      <c r="D772" s="1">
        <f>VLOOKUP(C772,Planilha1!$A$1:$B$795,2,FALSE)</f>
        <v>41735</v>
      </c>
      <c r="E772">
        <f t="shared" si="24"/>
        <v>44</v>
      </c>
      <c r="F772" t="str">
        <f t="shared" si="25"/>
        <v>2014-04</v>
      </c>
    </row>
    <row r="773" spans="1:6" x14ac:dyDescent="0.3">
      <c r="A773" t="s">
        <v>2146</v>
      </c>
      <c r="B773" s="2">
        <v>43085</v>
      </c>
      <c r="C773" t="s">
        <v>2147</v>
      </c>
      <c r="D773" s="1">
        <f>VLOOKUP(C773,Planilha1!$A$1:$B$795,2,FALSE)</f>
        <v>41735</v>
      </c>
      <c r="E773">
        <f t="shared" si="24"/>
        <v>44</v>
      </c>
      <c r="F773" t="str">
        <f t="shared" si="25"/>
        <v>2014-04</v>
      </c>
    </row>
    <row r="774" spans="1:6" x14ac:dyDescent="0.3">
      <c r="A774" t="s">
        <v>3287</v>
      </c>
      <c r="B774" s="2">
        <v>41715</v>
      </c>
      <c r="C774" t="s">
        <v>1815</v>
      </c>
      <c r="D774" s="1">
        <f>VLOOKUP(C774,Planilha1!$A$1:$B$795,2,FALSE)</f>
        <v>41715</v>
      </c>
      <c r="E774">
        <f t="shared" si="24"/>
        <v>0</v>
      </c>
      <c r="F774" t="str">
        <f t="shared" si="25"/>
        <v>2014-03</v>
      </c>
    </row>
    <row r="775" spans="1:6" x14ac:dyDescent="0.3">
      <c r="A775" t="s">
        <v>3287</v>
      </c>
      <c r="B775" s="2">
        <v>41715</v>
      </c>
      <c r="C775" t="s">
        <v>1815</v>
      </c>
      <c r="D775" s="1">
        <f>VLOOKUP(C775,Planilha1!$A$1:$B$795,2,FALSE)</f>
        <v>41715</v>
      </c>
      <c r="E775">
        <f t="shared" si="24"/>
        <v>0</v>
      </c>
      <c r="F775" t="str">
        <f t="shared" si="25"/>
        <v>2014-03</v>
      </c>
    </row>
    <row r="776" spans="1:6" x14ac:dyDescent="0.3">
      <c r="A776" t="s">
        <v>3287</v>
      </c>
      <c r="B776" s="2">
        <v>41715</v>
      </c>
      <c r="C776" t="s">
        <v>1815</v>
      </c>
      <c r="D776" s="1">
        <f>VLOOKUP(C776,Planilha1!$A$1:$B$795,2,FALSE)</f>
        <v>41715</v>
      </c>
      <c r="E776">
        <f t="shared" si="24"/>
        <v>0</v>
      </c>
      <c r="F776" t="str">
        <f t="shared" si="25"/>
        <v>2014-03</v>
      </c>
    </row>
    <row r="777" spans="1:6" x14ac:dyDescent="0.3">
      <c r="A777" t="s">
        <v>1814</v>
      </c>
      <c r="B777" s="2">
        <v>41723</v>
      </c>
      <c r="C777" t="s">
        <v>1815</v>
      </c>
      <c r="D777" s="1">
        <f>VLOOKUP(C777,Planilha1!$A$1:$B$795,2,FALSE)</f>
        <v>41715</v>
      </c>
      <c r="E777">
        <f t="shared" si="24"/>
        <v>0</v>
      </c>
      <c r="F777" t="str">
        <f t="shared" si="25"/>
        <v>2014-03</v>
      </c>
    </row>
    <row r="778" spans="1:6" x14ac:dyDescent="0.3">
      <c r="A778" t="s">
        <v>3920</v>
      </c>
      <c r="B778" s="2">
        <v>42116</v>
      </c>
      <c r="C778" t="s">
        <v>1815</v>
      </c>
      <c r="D778" s="1">
        <f>VLOOKUP(C778,Planilha1!$A$1:$B$795,2,FALSE)</f>
        <v>41715</v>
      </c>
      <c r="E778">
        <f t="shared" si="24"/>
        <v>13</v>
      </c>
      <c r="F778" t="str">
        <f t="shared" si="25"/>
        <v>2014-03</v>
      </c>
    </row>
    <row r="779" spans="1:6" x14ac:dyDescent="0.3">
      <c r="A779" t="s">
        <v>3920</v>
      </c>
      <c r="B779" s="2">
        <v>42116</v>
      </c>
      <c r="C779" t="s">
        <v>1815</v>
      </c>
      <c r="D779" s="1">
        <f>VLOOKUP(C779,Planilha1!$A$1:$B$795,2,FALSE)</f>
        <v>41715</v>
      </c>
      <c r="E779">
        <f t="shared" si="24"/>
        <v>13</v>
      </c>
      <c r="F779" t="str">
        <f t="shared" si="25"/>
        <v>2014-03</v>
      </c>
    </row>
    <row r="780" spans="1:6" x14ac:dyDescent="0.3">
      <c r="A780" t="s">
        <v>3342</v>
      </c>
      <c r="B780" s="2">
        <v>42136</v>
      </c>
      <c r="C780" t="s">
        <v>1815</v>
      </c>
      <c r="D780" s="1">
        <f>VLOOKUP(C780,Planilha1!$A$1:$B$795,2,FALSE)</f>
        <v>41715</v>
      </c>
      <c r="E780">
        <f t="shared" si="24"/>
        <v>14</v>
      </c>
      <c r="F780" t="str">
        <f t="shared" si="25"/>
        <v>2014-03</v>
      </c>
    </row>
    <row r="781" spans="1:6" x14ac:dyDescent="0.3">
      <c r="A781" t="s">
        <v>4819</v>
      </c>
      <c r="B781" s="2">
        <v>42405</v>
      </c>
      <c r="C781" t="s">
        <v>1815</v>
      </c>
      <c r="D781" s="1">
        <f>VLOOKUP(C781,Planilha1!$A$1:$B$795,2,FALSE)</f>
        <v>41715</v>
      </c>
      <c r="E781">
        <f t="shared" si="24"/>
        <v>23</v>
      </c>
      <c r="F781" t="str">
        <f t="shared" si="25"/>
        <v>2014-03</v>
      </c>
    </row>
    <row r="782" spans="1:6" x14ac:dyDescent="0.3">
      <c r="A782" t="s">
        <v>4819</v>
      </c>
      <c r="B782" s="2">
        <v>42405</v>
      </c>
      <c r="C782" t="s">
        <v>1815</v>
      </c>
      <c r="D782" s="1">
        <f>VLOOKUP(C782,Planilha1!$A$1:$B$795,2,FALSE)</f>
        <v>41715</v>
      </c>
      <c r="E782">
        <f t="shared" si="24"/>
        <v>23</v>
      </c>
      <c r="F782" t="str">
        <f t="shared" si="25"/>
        <v>2014-03</v>
      </c>
    </row>
    <row r="783" spans="1:6" x14ac:dyDescent="0.3">
      <c r="A783" t="s">
        <v>4819</v>
      </c>
      <c r="B783" s="2">
        <v>42405</v>
      </c>
      <c r="C783" t="s">
        <v>1815</v>
      </c>
      <c r="D783" s="1">
        <f>VLOOKUP(C783,Planilha1!$A$1:$B$795,2,FALSE)</f>
        <v>41715</v>
      </c>
      <c r="E783">
        <f t="shared" si="24"/>
        <v>23</v>
      </c>
      <c r="F783" t="str">
        <f t="shared" si="25"/>
        <v>2014-03</v>
      </c>
    </row>
    <row r="784" spans="1:6" x14ac:dyDescent="0.3">
      <c r="A784" t="s">
        <v>4819</v>
      </c>
      <c r="B784" s="2">
        <v>42405</v>
      </c>
      <c r="C784" t="s">
        <v>1815</v>
      </c>
      <c r="D784" s="1">
        <f>VLOOKUP(C784,Planilha1!$A$1:$B$795,2,FALSE)</f>
        <v>41715</v>
      </c>
      <c r="E784">
        <f t="shared" si="24"/>
        <v>23</v>
      </c>
      <c r="F784" t="str">
        <f t="shared" si="25"/>
        <v>2014-03</v>
      </c>
    </row>
    <row r="785" spans="1:6" x14ac:dyDescent="0.3">
      <c r="A785" t="s">
        <v>5603</v>
      </c>
      <c r="B785" s="2">
        <v>42939</v>
      </c>
      <c r="C785" t="s">
        <v>1815</v>
      </c>
      <c r="D785" s="1">
        <f>VLOOKUP(C785,Planilha1!$A$1:$B$795,2,FALSE)</f>
        <v>41715</v>
      </c>
      <c r="E785">
        <f t="shared" si="24"/>
        <v>40</v>
      </c>
      <c r="F785" t="str">
        <f t="shared" si="25"/>
        <v>2014-03</v>
      </c>
    </row>
    <row r="786" spans="1:6" x14ac:dyDescent="0.3">
      <c r="A786" t="s">
        <v>5223</v>
      </c>
      <c r="B786" s="2">
        <v>41847</v>
      </c>
      <c r="C786" t="s">
        <v>253</v>
      </c>
      <c r="D786" s="1">
        <f>VLOOKUP(C786,Planilha1!$A$1:$B$795,2,FALSE)</f>
        <v>41847</v>
      </c>
      <c r="E786">
        <f t="shared" si="24"/>
        <v>0</v>
      </c>
      <c r="F786" t="str">
        <f t="shared" si="25"/>
        <v>2014-07</v>
      </c>
    </row>
    <row r="787" spans="1:6" x14ac:dyDescent="0.3">
      <c r="A787" t="s">
        <v>5385</v>
      </c>
      <c r="B787" s="2">
        <v>42310</v>
      </c>
      <c r="C787" t="s">
        <v>253</v>
      </c>
      <c r="D787" s="1">
        <f>VLOOKUP(C787,Planilha1!$A$1:$B$795,2,FALSE)</f>
        <v>41847</v>
      </c>
      <c r="E787">
        <f t="shared" si="24"/>
        <v>16</v>
      </c>
      <c r="F787" t="str">
        <f t="shared" si="25"/>
        <v>2014-07</v>
      </c>
    </row>
    <row r="788" spans="1:6" x14ac:dyDescent="0.3">
      <c r="A788" t="s">
        <v>5385</v>
      </c>
      <c r="B788" s="2">
        <v>42310</v>
      </c>
      <c r="C788" t="s">
        <v>253</v>
      </c>
      <c r="D788" s="1">
        <f>VLOOKUP(C788,Planilha1!$A$1:$B$795,2,FALSE)</f>
        <v>41847</v>
      </c>
      <c r="E788">
        <f t="shared" si="24"/>
        <v>16</v>
      </c>
      <c r="F788" t="str">
        <f t="shared" si="25"/>
        <v>2014-07</v>
      </c>
    </row>
    <row r="789" spans="1:6" x14ac:dyDescent="0.3">
      <c r="A789" t="s">
        <v>559</v>
      </c>
      <c r="B789" s="2">
        <v>42461</v>
      </c>
      <c r="C789" t="s">
        <v>253</v>
      </c>
      <c r="D789" s="1">
        <f>VLOOKUP(C789,Planilha1!$A$1:$B$795,2,FALSE)</f>
        <v>41847</v>
      </c>
      <c r="E789">
        <f t="shared" si="24"/>
        <v>21</v>
      </c>
      <c r="F789" t="str">
        <f t="shared" si="25"/>
        <v>2014-07</v>
      </c>
    </row>
    <row r="790" spans="1:6" x14ac:dyDescent="0.3">
      <c r="A790" t="s">
        <v>559</v>
      </c>
      <c r="B790" s="2">
        <v>42461</v>
      </c>
      <c r="C790" t="s">
        <v>253</v>
      </c>
      <c r="D790" s="1">
        <f>VLOOKUP(C790,Planilha1!$A$1:$B$795,2,FALSE)</f>
        <v>41847</v>
      </c>
      <c r="E790">
        <f t="shared" si="24"/>
        <v>21</v>
      </c>
      <c r="F790" t="str">
        <f t="shared" si="25"/>
        <v>2014-07</v>
      </c>
    </row>
    <row r="791" spans="1:6" x14ac:dyDescent="0.3">
      <c r="A791" t="s">
        <v>1729</v>
      </c>
      <c r="B791" s="2">
        <v>42887</v>
      </c>
      <c r="C791" t="s">
        <v>253</v>
      </c>
      <c r="D791" s="1">
        <f>VLOOKUP(C791,Planilha1!$A$1:$B$795,2,FALSE)</f>
        <v>41847</v>
      </c>
      <c r="E791">
        <f t="shared" si="24"/>
        <v>35</v>
      </c>
      <c r="F791" t="str">
        <f t="shared" si="25"/>
        <v>2014-07</v>
      </c>
    </row>
    <row r="792" spans="1:6" x14ac:dyDescent="0.3">
      <c r="A792" t="s">
        <v>252</v>
      </c>
      <c r="B792" s="2">
        <v>42994</v>
      </c>
      <c r="C792" t="s">
        <v>253</v>
      </c>
      <c r="D792" s="1">
        <f>VLOOKUP(C792,Planilha1!$A$1:$B$795,2,FALSE)</f>
        <v>41847</v>
      </c>
      <c r="E792">
        <f t="shared" si="24"/>
        <v>38</v>
      </c>
      <c r="F792" t="str">
        <f t="shared" si="25"/>
        <v>2014-07</v>
      </c>
    </row>
    <row r="793" spans="1:6" x14ac:dyDescent="0.3">
      <c r="A793" t="s">
        <v>252</v>
      </c>
      <c r="B793" s="2">
        <v>42994</v>
      </c>
      <c r="C793" t="s">
        <v>253</v>
      </c>
      <c r="D793" s="1">
        <f>VLOOKUP(C793,Planilha1!$A$1:$B$795,2,FALSE)</f>
        <v>41847</v>
      </c>
      <c r="E793">
        <f t="shared" si="24"/>
        <v>38</v>
      </c>
      <c r="F793" t="str">
        <f t="shared" si="25"/>
        <v>2014-07</v>
      </c>
    </row>
    <row r="794" spans="1:6" x14ac:dyDescent="0.3">
      <c r="A794" t="s">
        <v>5194</v>
      </c>
      <c r="B794" s="2">
        <v>42160</v>
      </c>
      <c r="C794" t="s">
        <v>385</v>
      </c>
      <c r="D794" s="1">
        <f>VLOOKUP(C794,Planilha1!$A$1:$B$795,2,FALSE)</f>
        <v>42160</v>
      </c>
      <c r="E794">
        <f t="shared" si="24"/>
        <v>0</v>
      </c>
      <c r="F794" t="str">
        <f t="shared" si="25"/>
        <v>2015-06</v>
      </c>
    </row>
    <row r="795" spans="1:6" x14ac:dyDescent="0.3">
      <c r="A795" t="s">
        <v>5159</v>
      </c>
      <c r="B795" s="2">
        <v>42329</v>
      </c>
      <c r="C795" t="s">
        <v>385</v>
      </c>
      <c r="D795" s="1">
        <f>VLOOKUP(C795,Planilha1!$A$1:$B$795,2,FALSE)</f>
        <v>42160</v>
      </c>
      <c r="E795">
        <f t="shared" si="24"/>
        <v>5</v>
      </c>
      <c r="F795" t="str">
        <f t="shared" si="25"/>
        <v>2015-06</v>
      </c>
    </row>
    <row r="796" spans="1:6" x14ac:dyDescent="0.3">
      <c r="A796" t="s">
        <v>5159</v>
      </c>
      <c r="B796" s="2">
        <v>42329</v>
      </c>
      <c r="C796" t="s">
        <v>385</v>
      </c>
      <c r="D796" s="1">
        <f>VLOOKUP(C796,Planilha1!$A$1:$B$795,2,FALSE)</f>
        <v>42160</v>
      </c>
      <c r="E796">
        <f t="shared" si="24"/>
        <v>5</v>
      </c>
      <c r="F796" t="str">
        <f t="shared" si="25"/>
        <v>2015-06</v>
      </c>
    </row>
    <row r="797" spans="1:6" x14ac:dyDescent="0.3">
      <c r="A797" t="s">
        <v>5159</v>
      </c>
      <c r="B797" s="2">
        <v>42329</v>
      </c>
      <c r="C797" t="s">
        <v>385</v>
      </c>
      <c r="D797" s="1">
        <f>VLOOKUP(C797,Planilha1!$A$1:$B$795,2,FALSE)</f>
        <v>42160</v>
      </c>
      <c r="E797">
        <f t="shared" si="24"/>
        <v>5</v>
      </c>
      <c r="F797" t="str">
        <f t="shared" si="25"/>
        <v>2015-06</v>
      </c>
    </row>
    <row r="798" spans="1:6" x14ac:dyDescent="0.3">
      <c r="A798" t="s">
        <v>5159</v>
      </c>
      <c r="B798" s="2">
        <v>42329</v>
      </c>
      <c r="C798" t="s">
        <v>385</v>
      </c>
      <c r="D798" s="1">
        <f>VLOOKUP(C798,Planilha1!$A$1:$B$795,2,FALSE)</f>
        <v>42160</v>
      </c>
      <c r="E798">
        <f t="shared" si="24"/>
        <v>5</v>
      </c>
      <c r="F798" t="str">
        <f t="shared" si="25"/>
        <v>2015-06</v>
      </c>
    </row>
    <row r="799" spans="1:6" x14ac:dyDescent="0.3">
      <c r="A799" t="s">
        <v>1865</v>
      </c>
      <c r="B799" s="2">
        <v>42685</v>
      </c>
      <c r="C799" t="s">
        <v>385</v>
      </c>
      <c r="D799" s="1">
        <f>VLOOKUP(C799,Planilha1!$A$1:$B$795,2,FALSE)</f>
        <v>42160</v>
      </c>
      <c r="E799">
        <f t="shared" si="24"/>
        <v>17</v>
      </c>
      <c r="F799" t="str">
        <f t="shared" si="25"/>
        <v>2015-06</v>
      </c>
    </row>
    <row r="800" spans="1:6" x14ac:dyDescent="0.3">
      <c r="A800" t="s">
        <v>1865</v>
      </c>
      <c r="B800" s="2">
        <v>42685</v>
      </c>
      <c r="C800" t="s">
        <v>385</v>
      </c>
      <c r="D800" s="1">
        <f>VLOOKUP(C800,Planilha1!$A$1:$B$795,2,FALSE)</f>
        <v>42160</v>
      </c>
      <c r="E800">
        <f t="shared" si="24"/>
        <v>17</v>
      </c>
      <c r="F800" t="str">
        <f t="shared" si="25"/>
        <v>2015-06</v>
      </c>
    </row>
    <row r="801" spans="1:6" x14ac:dyDescent="0.3">
      <c r="A801" t="s">
        <v>4594</v>
      </c>
      <c r="B801" s="2">
        <v>42699</v>
      </c>
      <c r="C801" t="s">
        <v>385</v>
      </c>
      <c r="D801" s="1">
        <f>VLOOKUP(C801,Planilha1!$A$1:$B$795,2,FALSE)</f>
        <v>42160</v>
      </c>
      <c r="E801">
        <f t="shared" si="24"/>
        <v>17</v>
      </c>
      <c r="F801" t="str">
        <f t="shared" si="25"/>
        <v>2015-06</v>
      </c>
    </row>
    <row r="802" spans="1:6" x14ac:dyDescent="0.3">
      <c r="A802" t="s">
        <v>4594</v>
      </c>
      <c r="B802" s="2">
        <v>42699</v>
      </c>
      <c r="C802" t="s">
        <v>385</v>
      </c>
      <c r="D802" s="1">
        <f>VLOOKUP(C802,Planilha1!$A$1:$B$795,2,FALSE)</f>
        <v>42160</v>
      </c>
      <c r="E802">
        <f t="shared" si="24"/>
        <v>17</v>
      </c>
      <c r="F802" t="str">
        <f t="shared" si="25"/>
        <v>2015-06</v>
      </c>
    </row>
    <row r="803" spans="1:6" x14ac:dyDescent="0.3">
      <c r="A803" t="s">
        <v>4594</v>
      </c>
      <c r="B803" s="2">
        <v>42699</v>
      </c>
      <c r="C803" t="s">
        <v>385</v>
      </c>
      <c r="D803" s="1">
        <f>VLOOKUP(C803,Planilha1!$A$1:$B$795,2,FALSE)</f>
        <v>42160</v>
      </c>
      <c r="E803">
        <f t="shared" si="24"/>
        <v>17</v>
      </c>
      <c r="F803" t="str">
        <f t="shared" si="25"/>
        <v>2015-06</v>
      </c>
    </row>
    <row r="804" spans="1:6" x14ac:dyDescent="0.3">
      <c r="A804" t="s">
        <v>3252</v>
      </c>
      <c r="B804" s="2">
        <v>42730</v>
      </c>
      <c r="C804" t="s">
        <v>385</v>
      </c>
      <c r="D804" s="1">
        <f>VLOOKUP(C804,Planilha1!$A$1:$B$795,2,FALSE)</f>
        <v>42160</v>
      </c>
      <c r="E804">
        <f t="shared" si="24"/>
        <v>18</v>
      </c>
      <c r="F804" t="str">
        <f t="shared" si="25"/>
        <v>2015-06</v>
      </c>
    </row>
    <row r="805" spans="1:6" x14ac:dyDescent="0.3">
      <c r="A805" t="s">
        <v>3252</v>
      </c>
      <c r="B805" s="2">
        <v>42730</v>
      </c>
      <c r="C805" t="s">
        <v>385</v>
      </c>
      <c r="D805" s="1">
        <f>VLOOKUP(C805,Planilha1!$A$1:$B$795,2,FALSE)</f>
        <v>42160</v>
      </c>
      <c r="E805">
        <f t="shared" si="24"/>
        <v>18</v>
      </c>
      <c r="F805" t="str">
        <f t="shared" si="25"/>
        <v>2015-06</v>
      </c>
    </row>
    <row r="806" spans="1:6" x14ac:dyDescent="0.3">
      <c r="A806" t="s">
        <v>4641</v>
      </c>
      <c r="B806" s="2">
        <v>42959</v>
      </c>
      <c r="C806" t="s">
        <v>385</v>
      </c>
      <c r="D806" s="1">
        <f>VLOOKUP(C806,Planilha1!$A$1:$B$795,2,FALSE)</f>
        <v>42160</v>
      </c>
      <c r="E806">
        <f t="shared" si="24"/>
        <v>26</v>
      </c>
      <c r="F806" t="str">
        <f t="shared" si="25"/>
        <v>2015-06</v>
      </c>
    </row>
    <row r="807" spans="1:6" x14ac:dyDescent="0.3">
      <c r="A807" t="s">
        <v>4641</v>
      </c>
      <c r="B807" s="2">
        <v>42959</v>
      </c>
      <c r="C807" t="s">
        <v>385</v>
      </c>
      <c r="D807" s="1">
        <f>VLOOKUP(C807,Planilha1!$A$1:$B$795,2,FALSE)</f>
        <v>42160</v>
      </c>
      <c r="E807">
        <f t="shared" si="24"/>
        <v>26</v>
      </c>
      <c r="F807" t="str">
        <f t="shared" si="25"/>
        <v>2015-06</v>
      </c>
    </row>
    <row r="808" spans="1:6" x14ac:dyDescent="0.3">
      <c r="A808" t="s">
        <v>4641</v>
      </c>
      <c r="B808" s="2">
        <v>42959</v>
      </c>
      <c r="C808" t="s">
        <v>385</v>
      </c>
      <c r="D808" s="1">
        <f>VLOOKUP(C808,Planilha1!$A$1:$B$795,2,FALSE)</f>
        <v>42160</v>
      </c>
      <c r="E808">
        <f t="shared" si="24"/>
        <v>26</v>
      </c>
      <c r="F808" t="str">
        <f t="shared" si="25"/>
        <v>2015-06</v>
      </c>
    </row>
    <row r="809" spans="1:6" x14ac:dyDescent="0.3">
      <c r="A809" t="s">
        <v>384</v>
      </c>
      <c r="B809" s="2">
        <v>42993</v>
      </c>
      <c r="C809" t="s">
        <v>385</v>
      </c>
      <c r="D809" s="1">
        <f>VLOOKUP(C809,Planilha1!$A$1:$B$795,2,FALSE)</f>
        <v>42160</v>
      </c>
      <c r="E809">
        <f t="shared" si="24"/>
        <v>27</v>
      </c>
      <c r="F809" t="str">
        <f t="shared" si="25"/>
        <v>2015-06</v>
      </c>
    </row>
    <row r="810" spans="1:6" x14ac:dyDescent="0.3">
      <c r="A810" t="s">
        <v>4255</v>
      </c>
      <c r="B810" s="2">
        <v>43050</v>
      </c>
      <c r="C810" t="s">
        <v>385</v>
      </c>
      <c r="D810" s="1">
        <f>VLOOKUP(C810,Planilha1!$A$1:$B$795,2,FALSE)</f>
        <v>42160</v>
      </c>
      <c r="E810">
        <f t="shared" si="24"/>
        <v>29</v>
      </c>
      <c r="F810" t="str">
        <f t="shared" si="25"/>
        <v>2015-06</v>
      </c>
    </row>
    <row r="811" spans="1:6" x14ac:dyDescent="0.3">
      <c r="A811" t="s">
        <v>3909</v>
      </c>
      <c r="B811" s="2">
        <v>43071</v>
      </c>
      <c r="C811" t="s">
        <v>385</v>
      </c>
      <c r="D811" s="1">
        <f>VLOOKUP(C811,Planilha1!$A$1:$B$795,2,FALSE)</f>
        <v>42160</v>
      </c>
      <c r="E811">
        <f t="shared" si="24"/>
        <v>30</v>
      </c>
      <c r="F811" t="str">
        <f t="shared" si="25"/>
        <v>2015-06</v>
      </c>
    </row>
    <row r="812" spans="1:6" x14ac:dyDescent="0.3">
      <c r="A812" t="s">
        <v>3909</v>
      </c>
      <c r="B812" s="2">
        <v>43071</v>
      </c>
      <c r="C812" t="s">
        <v>385</v>
      </c>
      <c r="D812" s="1">
        <f>VLOOKUP(C812,Planilha1!$A$1:$B$795,2,FALSE)</f>
        <v>42160</v>
      </c>
      <c r="E812">
        <f t="shared" si="24"/>
        <v>30</v>
      </c>
      <c r="F812" t="str">
        <f t="shared" si="25"/>
        <v>2015-06</v>
      </c>
    </row>
    <row r="813" spans="1:6" x14ac:dyDescent="0.3">
      <c r="A813" t="s">
        <v>3909</v>
      </c>
      <c r="B813" s="2">
        <v>43071</v>
      </c>
      <c r="C813" t="s">
        <v>385</v>
      </c>
      <c r="D813" s="1">
        <f>VLOOKUP(C813,Planilha1!$A$1:$B$795,2,FALSE)</f>
        <v>42160</v>
      </c>
      <c r="E813">
        <f t="shared" si="24"/>
        <v>30</v>
      </c>
      <c r="F813" t="str">
        <f t="shared" si="25"/>
        <v>2015-06</v>
      </c>
    </row>
    <row r="814" spans="1:6" x14ac:dyDescent="0.3">
      <c r="A814" t="s">
        <v>4181</v>
      </c>
      <c r="B814" s="2">
        <v>41826</v>
      </c>
      <c r="C814" t="s">
        <v>1745</v>
      </c>
      <c r="D814" s="1">
        <f>VLOOKUP(C814,Planilha1!$A$1:$B$795,2,FALSE)</f>
        <v>41826</v>
      </c>
      <c r="E814">
        <f t="shared" si="24"/>
        <v>0</v>
      </c>
      <c r="F814" t="str">
        <f t="shared" si="25"/>
        <v>2014-07</v>
      </c>
    </row>
    <row r="815" spans="1:6" x14ac:dyDescent="0.3">
      <c r="A815" t="s">
        <v>3382</v>
      </c>
      <c r="B815" s="2">
        <v>41895</v>
      </c>
      <c r="C815" t="s">
        <v>1745</v>
      </c>
      <c r="D815" s="1">
        <f>VLOOKUP(C815,Planilha1!$A$1:$B$795,2,FALSE)</f>
        <v>41826</v>
      </c>
      <c r="E815">
        <f t="shared" si="24"/>
        <v>2</v>
      </c>
      <c r="F815" t="str">
        <f t="shared" si="25"/>
        <v>2014-07</v>
      </c>
    </row>
    <row r="816" spans="1:6" x14ac:dyDescent="0.3">
      <c r="A816" t="s">
        <v>5542</v>
      </c>
      <c r="B816" s="2">
        <v>42175</v>
      </c>
      <c r="C816" t="s">
        <v>1745</v>
      </c>
      <c r="D816" s="1">
        <f>VLOOKUP(C816,Planilha1!$A$1:$B$795,2,FALSE)</f>
        <v>41826</v>
      </c>
      <c r="E816">
        <f t="shared" si="24"/>
        <v>11</v>
      </c>
      <c r="F816" t="str">
        <f t="shared" si="25"/>
        <v>2014-07</v>
      </c>
    </row>
    <row r="817" spans="1:6" x14ac:dyDescent="0.3">
      <c r="A817" t="s">
        <v>4864</v>
      </c>
      <c r="B817" s="2">
        <v>42464</v>
      </c>
      <c r="C817" t="s">
        <v>1745</v>
      </c>
      <c r="D817" s="1">
        <f>VLOOKUP(C817,Planilha1!$A$1:$B$795,2,FALSE)</f>
        <v>41826</v>
      </c>
      <c r="E817">
        <f t="shared" si="24"/>
        <v>21</v>
      </c>
      <c r="F817" t="str">
        <f t="shared" si="25"/>
        <v>2014-07</v>
      </c>
    </row>
    <row r="818" spans="1:6" x14ac:dyDescent="0.3">
      <c r="A818" t="s">
        <v>4864</v>
      </c>
      <c r="B818" s="2">
        <v>42464</v>
      </c>
      <c r="C818" t="s">
        <v>1745</v>
      </c>
      <c r="D818" s="1">
        <f>VLOOKUP(C818,Planilha1!$A$1:$B$795,2,FALSE)</f>
        <v>41826</v>
      </c>
      <c r="E818">
        <f t="shared" si="24"/>
        <v>21</v>
      </c>
      <c r="F818" t="str">
        <f t="shared" si="25"/>
        <v>2014-07</v>
      </c>
    </row>
    <row r="819" spans="1:6" x14ac:dyDescent="0.3">
      <c r="A819" t="s">
        <v>4864</v>
      </c>
      <c r="B819" s="2">
        <v>42464</v>
      </c>
      <c r="C819" t="s">
        <v>1745</v>
      </c>
      <c r="D819" s="1">
        <f>VLOOKUP(C819,Planilha1!$A$1:$B$795,2,FALSE)</f>
        <v>41826</v>
      </c>
      <c r="E819">
        <f t="shared" si="24"/>
        <v>21</v>
      </c>
      <c r="F819" t="str">
        <f t="shared" si="25"/>
        <v>2014-07</v>
      </c>
    </row>
    <row r="820" spans="1:6" x14ac:dyDescent="0.3">
      <c r="A820" t="s">
        <v>4903</v>
      </c>
      <c r="B820" s="2">
        <v>42576</v>
      </c>
      <c r="C820" t="s">
        <v>1745</v>
      </c>
      <c r="D820" s="1">
        <f>VLOOKUP(C820,Planilha1!$A$1:$B$795,2,FALSE)</f>
        <v>41826</v>
      </c>
      <c r="E820">
        <f t="shared" si="24"/>
        <v>24</v>
      </c>
      <c r="F820" t="str">
        <f t="shared" si="25"/>
        <v>2014-07</v>
      </c>
    </row>
    <row r="821" spans="1:6" x14ac:dyDescent="0.3">
      <c r="A821" t="s">
        <v>3051</v>
      </c>
      <c r="B821" s="2">
        <v>42594</v>
      </c>
      <c r="C821" t="s">
        <v>1745</v>
      </c>
      <c r="D821" s="1">
        <f>VLOOKUP(C821,Planilha1!$A$1:$B$795,2,FALSE)</f>
        <v>41826</v>
      </c>
      <c r="E821">
        <f t="shared" si="24"/>
        <v>25</v>
      </c>
      <c r="F821" t="str">
        <f t="shared" si="25"/>
        <v>2014-07</v>
      </c>
    </row>
    <row r="822" spans="1:6" x14ac:dyDescent="0.3">
      <c r="A822" t="s">
        <v>4260</v>
      </c>
      <c r="B822" s="2">
        <v>42629</v>
      </c>
      <c r="C822" t="s">
        <v>1745</v>
      </c>
      <c r="D822" s="1">
        <f>VLOOKUP(C822,Planilha1!$A$1:$B$795,2,FALSE)</f>
        <v>41826</v>
      </c>
      <c r="E822">
        <f t="shared" si="24"/>
        <v>26</v>
      </c>
      <c r="F822" t="str">
        <f t="shared" si="25"/>
        <v>2014-07</v>
      </c>
    </row>
    <row r="823" spans="1:6" x14ac:dyDescent="0.3">
      <c r="A823" t="s">
        <v>2517</v>
      </c>
      <c r="B823" s="2">
        <v>42874</v>
      </c>
      <c r="C823" t="s">
        <v>1745</v>
      </c>
      <c r="D823" s="1">
        <f>VLOOKUP(C823,Planilha1!$A$1:$B$795,2,FALSE)</f>
        <v>41826</v>
      </c>
      <c r="E823">
        <f t="shared" si="24"/>
        <v>34</v>
      </c>
      <c r="F823" t="str">
        <f t="shared" si="25"/>
        <v>2014-07</v>
      </c>
    </row>
    <row r="824" spans="1:6" x14ac:dyDescent="0.3">
      <c r="A824" t="s">
        <v>2517</v>
      </c>
      <c r="B824" s="2">
        <v>42874</v>
      </c>
      <c r="C824" t="s">
        <v>1745</v>
      </c>
      <c r="D824" s="1">
        <f>VLOOKUP(C824,Planilha1!$A$1:$B$795,2,FALSE)</f>
        <v>41826</v>
      </c>
      <c r="E824">
        <f t="shared" si="24"/>
        <v>34</v>
      </c>
      <c r="F824" t="str">
        <f t="shared" si="25"/>
        <v>2014-07</v>
      </c>
    </row>
    <row r="825" spans="1:6" x14ac:dyDescent="0.3">
      <c r="A825" t="s">
        <v>2517</v>
      </c>
      <c r="B825" s="2">
        <v>42874</v>
      </c>
      <c r="C825" t="s">
        <v>1745</v>
      </c>
      <c r="D825" s="1">
        <f>VLOOKUP(C825,Planilha1!$A$1:$B$795,2,FALSE)</f>
        <v>41826</v>
      </c>
      <c r="E825">
        <f t="shared" si="24"/>
        <v>34</v>
      </c>
      <c r="F825" t="str">
        <f t="shared" si="25"/>
        <v>2014-07</v>
      </c>
    </row>
    <row r="826" spans="1:6" x14ac:dyDescent="0.3">
      <c r="A826" t="s">
        <v>2517</v>
      </c>
      <c r="B826" s="2">
        <v>42874</v>
      </c>
      <c r="C826" t="s">
        <v>1745</v>
      </c>
      <c r="D826" s="1">
        <f>VLOOKUP(C826,Planilha1!$A$1:$B$795,2,FALSE)</f>
        <v>41826</v>
      </c>
      <c r="E826">
        <f t="shared" si="24"/>
        <v>34</v>
      </c>
      <c r="F826" t="str">
        <f t="shared" si="25"/>
        <v>2014-07</v>
      </c>
    </row>
    <row r="827" spans="1:6" x14ac:dyDescent="0.3">
      <c r="A827" t="s">
        <v>1744</v>
      </c>
      <c r="B827" s="2">
        <v>42897</v>
      </c>
      <c r="C827" t="s">
        <v>1745</v>
      </c>
      <c r="D827" s="1">
        <f>VLOOKUP(C827,Planilha1!$A$1:$B$795,2,FALSE)</f>
        <v>41826</v>
      </c>
      <c r="E827">
        <f t="shared" si="24"/>
        <v>35</v>
      </c>
      <c r="F827" t="str">
        <f t="shared" si="25"/>
        <v>2014-07</v>
      </c>
    </row>
    <row r="828" spans="1:6" x14ac:dyDescent="0.3">
      <c r="A828" t="s">
        <v>1744</v>
      </c>
      <c r="B828" s="2">
        <v>42897</v>
      </c>
      <c r="C828" t="s">
        <v>1745</v>
      </c>
      <c r="D828" s="1">
        <f>VLOOKUP(C828,Planilha1!$A$1:$B$795,2,FALSE)</f>
        <v>41826</v>
      </c>
      <c r="E828">
        <f t="shared" si="24"/>
        <v>35</v>
      </c>
      <c r="F828" t="str">
        <f t="shared" si="25"/>
        <v>2014-07</v>
      </c>
    </row>
    <row r="829" spans="1:6" x14ac:dyDescent="0.3">
      <c r="A829" t="s">
        <v>1744</v>
      </c>
      <c r="B829" s="2">
        <v>42897</v>
      </c>
      <c r="C829" t="s">
        <v>1745</v>
      </c>
      <c r="D829" s="1">
        <f>VLOOKUP(C829,Planilha1!$A$1:$B$795,2,FALSE)</f>
        <v>41826</v>
      </c>
      <c r="E829">
        <f t="shared" si="24"/>
        <v>35</v>
      </c>
      <c r="F829" t="str">
        <f t="shared" si="25"/>
        <v>2014-07</v>
      </c>
    </row>
    <row r="830" spans="1:6" x14ac:dyDescent="0.3">
      <c r="A830" t="s">
        <v>1744</v>
      </c>
      <c r="B830" s="2">
        <v>42897</v>
      </c>
      <c r="C830" t="s">
        <v>1745</v>
      </c>
      <c r="D830" s="1">
        <f>VLOOKUP(C830,Planilha1!$A$1:$B$795,2,FALSE)</f>
        <v>41826</v>
      </c>
      <c r="E830">
        <f t="shared" si="24"/>
        <v>35</v>
      </c>
      <c r="F830" t="str">
        <f t="shared" si="25"/>
        <v>2014-07</v>
      </c>
    </row>
    <row r="831" spans="1:6" x14ac:dyDescent="0.3">
      <c r="A831" t="s">
        <v>1744</v>
      </c>
      <c r="B831" s="2">
        <v>42897</v>
      </c>
      <c r="C831" t="s">
        <v>1745</v>
      </c>
      <c r="D831" s="1">
        <f>VLOOKUP(C831,Planilha1!$A$1:$B$795,2,FALSE)</f>
        <v>41826</v>
      </c>
      <c r="E831">
        <f t="shared" si="24"/>
        <v>35</v>
      </c>
      <c r="F831" t="str">
        <f t="shared" si="25"/>
        <v>2014-07</v>
      </c>
    </row>
    <row r="832" spans="1:6" x14ac:dyDescent="0.3">
      <c r="A832" t="s">
        <v>4197</v>
      </c>
      <c r="B832" s="2">
        <v>42155</v>
      </c>
      <c r="C832" t="s">
        <v>478</v>
      </c>
      <c r="D832" s="1">
        <f>VLOOKUP(C832,Planilha1!$A$1:$B$795,2,FALSE)</f>
        <v>42155</v>
      </c>
      <c r="E832">
        <f t="shared" si="24"/>
        <v>0</v>
      </c>
      <c r="F832" t="str">
        <f t="shared" si="25"/>
        <v>2015-05</v>
      </c>
    </row>
    <row r="833" spans="1:6" x14ac:dyDescent="0.3">
      <c r="A833" t="s">
        <v>4420</v>
      </c>
      <c r="B833" s="2">
        <v>42226</v>
      </c>
      <c r="C833" t="s">
        <v>478</v>
      </c>
      <c r="D833" s="1">
        <f>VLOOKUP(C833,Planilha1!$A$1:$B$795,2,FALSE)</f>
        <v>42155</v>
      </c>
      <c r="E833">
        <f t="shared" si="24"/>
        <v>3</v>
      </c>
      <c r="F833" t="str">
        <f t="shared" si="25"/>
        <v>2015-05</v>
      </c>
    </row>
    <row r="834" spans="1:6" x14ac:dyDescent="0.3">
      <c r="A834" t="s">
        <v>477</v>
      </c>
      <c r="B834" s="2">
        <v>42475</v>
      </c>
      <c r="C834" t="s">
        <v>478</v>
      </c>
      <c r="D834" s="1">
        <f>VLOOKUP(C834,Planilha1!$A$1:$B$795,2,FALSE)</f>
        <v>42155</v>
      </c>
      <c r="E834">
        <f t="shared" si="24"/>
        <v>11</v>
      </c>
      <c r="F834" t="str">
        <f t="shared" si="25"/>
        <v>2015-05</v>
      </c>
    </row>
    <row r="835" spans="1:6" x14ac:dyDescent="0.3">
      <c r="A835" t="s">
        <v>2806</v>
      </c>
      <c r="B835" s="2">
        <v>42537</v>
      </c>
      <c r="C835" t="s">
        <v>478</v>
      </c>
      <c r="D835" s="1">
        <f>VLOOKUP(C835,Planilha1!$A$1:$B$795,2,FALSE)</f>
        <v>42155</v>
      </c>
      <c r="E835">
        <f t="shared" ref="E835:E898" si="26">(YEAR(B835)-YEAR(D835))*12 + MONTH(B835)-MONTH(D835)</f>
        <v>13</v>
      </c>
      <c r="F835" t="str">
        <f t="shared" ref="F835:F898" si="27">TEXT(D:D,"AAAA-MM")</f>
        <v>2015-05</v>
      </c>
    </row>
    <row r="836" spans="1:6" x14ac:dyDescent="0.3">
      <c r="A836" t="s">
        <v>2465</v>
      </c>
      <c r="B836" s="2">
        <v>42545</v>
      </c>
      <c r="C836" t="s">
        <v>478</v>
      </c>
      <c r="D836" s="1">
        <f>VLOOKUP(C836,Planilha1!$A$1:$B$795,2,FALSE)</f>
        <v>42155</v>
      </c>
      <c r="E836">
        <f t="shared" si="26"/>
        <v>13</v>
      </c>
      <c r="F836" t="str">
        <f t="shared" si="27"/>
        <v>2015-05</v>
      </c>
    </row>
    <row r="837" spans="1:6" x14ac:dyDescent="0.3">
      <c r="A837" t="s">
        <v>5229</v>
      </c>
      <c r="B837" s="2">
        <v>42597</v>
      </c>
      <c r="C837" t="s">
        <v>478</v>
      </c>
      <c r="D837" s="1">
        <f>VLOOKUP(C837,Planilha1!$A$1:$B$795,2,FALSE)</f>
        <v>42155</v>
      </c>
      <c r="E837">
        <f t="shared" si="26"/>
        <v>15</v>
      </c>
      <c r="F837" t="str">
        <f t="shared" si="27"/>
        <v>2015-05</v>
      </c>
    </row>
    <row r="838" spans="1:6" x14ac:dyDescent="0.3">
      <c r="A838" t="s">
        <v>5229</v>
      </c>
      <c r="B838" s="2">
        <v>42597</v>
      </c>
      <c r="C838" t="s">
        <v>478</v>
      </c>
      <c r="D838" s="1">
        <f>VLOOKUP(C838,Planilha1!$A$1:$B$795,2,FALSE)</f>
        <v>42155</v>
      </c>
      <c r="E838">
        <f t="shared" si="26"/>
        <v>15</v>
      </c>
      <c r="F838" t="str">
        <f t="shared" si="27"/>
        <v>2015-05</v>
      </c>
    </row>
    <row r="839" spans="1:6" x14ac:dyDescent="0.3">
      <c r="A839" t="s">
        <v>5229</v>
      </c>
      <c r="B839" s="2">
        <v>42597</v>
      </c>
      <c r="C839" t="s">
        <v>478</v>
      </c>
      <c r="D839" s="1">
        <f>VLOOKUP(C839,Planilha1!$A$1:$B$795,2,FALSE)</f>
        <v>42155</v>
      </c>
      <c r="E839">
        <f t="shared" si="26"/>
        <v>15</v>
      </c>
      <c r="F839" t="str">
        <f t="shared" si="27"/>
        <v>2015-05</v>
      </c>
    </row>
    <row r="840" spans="1:6" x14ac:dyDescent="0.3">
      <c r="A840" t="s">
        <v>5229</v>
      </c>
      <c r="B840" s="2">
        <v>42597</v>
      </c>
      <c r="C840" t="s">
        <v>478</v>
      </c>
      <c r="D840" s="1">
        <f>VLOOKUP(C840,Planilha1!$A$1:$B$795,2,FALSE)</f>
        <v>42155</v>
      </c>
      <c r="E840">
        <f t="shared" si="26"/>
        <v>15</v>
      </c>
      <c r="F840" t="str">
        <f t="shared" si="27"/>
        <v>2015-05</v>
      </c>
    </row>
    <row r="841" spans="1:6" x14ac:dyDescent="0.3">
      <c r="A841" t="s">
        <v>5619</v>
      </c>
      <c r="B841" s="2">
        <v>42631</v>
      </c>
      <c r="C841" t="s">
        <v>478</v>
      </c>
      <c r="D841" s="1">
        <f>VLOOKUP(C841,Planilha1!$A$1:$B$795,2,FALSE)</f>
        <v>42155</v>
      </c>
      <c r="E841">
        <f t="shared" si="26"/>
        <v>16</v>
      </c>
      <c r="F841" t="str">
        <f t="shared" si="27"/>
        <v>2015-05</v>
      </c>
    </row>
    <row r="842" spans="1:6" x14ac:dyDescent="0.3">
      <c r="A842" t="s">
        <v>1824</v>
      </c>
      <c r="B842" s="2">
        <v>42674</v>
      </c>
      <c r="C842" t="s">
        <v>478</v>
      </c>
      <c r="D842" s="1">
        <f>VLOOKUP(C842,Planilha1!$A$1:$B$795,2,FALSE)</f>
        <v>42155</v>
      </c>
      <c r="E842">
        <f t="shared" si="26"/>
        <v>17</v>
      </c>
      <c r="F842" t="str">
        <f t="shared" si="27"/>
        <v>2015-05</v>
      </c>
    </row>
    <row r="843" spans="1:6" x14ac:dyDescent="0.3">
      <c r="A843" t="s">
        <v>1143</v>
      </c>
      <c r="B843" s="2">
        <v>42837</v>
      </c>
      <c r="C843" t="s">
        <v>478</v>
      </c>
      <c r="D843" s="1">
        <f>VLOOKUP(C843,Planilha1!$A$1:$B$795,2,FALSE)</f>
        <v>42155</v>
      </c>
      <c r="E843">
        <f t="shared" si="26"/>
        <v>23</v>
      </c>
      <c r="F843" t="str">
        <f t="shared" si="27"/>
        <v>2015-05</v>
      </c>
    </row>
    <row r="844" spans="1:6" x14ac:dyDescent="0.3">
      <c r="A844" t="s">
        <v>1143</v>
      </c>
      <c r="B844" s="2">
        <v>42837</v>
      </c>
      <c r="C844" t="s">
        <v>478</v>
      </c>
      <c r="D844" s="1">
        <f>VLOOKUP(C844,Planilha1!$A$1:$B$795,2,FALSE)</f>
        <v>42155</v>
      </c>
      <c r="E844">
        <f t="shared" si="26"/>
        <v>23</v>
      </c>
      <c r="F844" t="str">
        <f t="shared" si="27"/>
        <v>2015-05</v>
      </c>
    </row>
    <row r="845" spans="1:6" x14ac:dyDescent="0.3">
      <c r="A845" t="s">
        <v>3433</v>
      </c>
      <c r="B845" s="2">
        <v>42896</v>
      </c>
      <c r="C845" t="s">
        <v>478</v>
      </c>
      <c r="D845" s="1">
        <f>VLOOKUP(C845,Planilha1!$A$1:$B$795,2,FALSE)</f>
        <v>42155</v>
      </c>
      <c r="E845">
        <f t="shared" si="26"/>
        <v>25</v>
      </c>
      <c r="F845" t="str">
        <f t="shared" si="27"/>
        <v>2015-05</v>
      </c>
    </row>
    <row r="846" spans="1:6" x14ac:dyDescent="0.3">
      <c r="A846" t="s">
        <v>3433</v>
      </c>
      <c r="B846" s="2">
        <v>42896</v>
      </c>
      <c r="C846" t="s">
        <v>478</v>
      </c>
      <c r="D846" s="1">
        <f>VLOOKUP(C846,Planilha1!$A$1:$B$795,2,FALSE)</f>
        <v>42155</v>
      </c>
      <c r="E846">
        <f t="shared" si="26"/>
        <v>25</v>
      </c>
      <c r="F846" t="str">
        <f t="shared" si="27"/>
        <v>2015-05</v>
      </c>
    </row>
    <row r="847" spans="1:6" x14ac:dyDescent="0.3">
      <c r="A847" t="s">
        <v>3433</v>
      </c>
      <c r="B847" s="2">
        <v>42896</v>
      </c>
      <c r="C847" t="s">
        <v>478</v>
      </c>
      <c r="D847" s="1">
        <f>VLOOKUP(C847,Planilha1!$A$1:$B$795,2,FALSE)</f>
        <v>42155</v>
      </c>
      <c r="E847">
        <f t="shared" si="26"/>
        <v>25</v>
      </c>
      <c r="F847" t="str">
        <f t="shared" si="27"/>
        <v>2015-05</v>
      </c>
    </row>
    <row r="848" spans="1:6" x14ac:dyDescent="0.3">
      <c r="A848" t="s">
        <v>1522</v>
      </c>
      <c r="B848" s="2">
        <v>43001</v>
      </c>
      <c r="C848" t="s">
        <v>478</v>
      </c>
      <c r="D848" s="1">
        <f>VLOOKUP(C848,Planilha1!$A$1:$B$795,2,FALSE)</f>
        <v>42155</v>
      </c>
      <c r="E848">
        <f t="shared" si="26"/>
        <v>28</v>
      </c>
      <c r="F848" t="str">
        <f t="shared" si="27"/>
        <v>2015-05</v>
      </c>
    </row>
    <row r="849" spans="1:6" x14ac:dyDescent="0.3">
      <c r="A849" t="s">
        <v>3205</v>
      </c>
      <c r="B849" s="2">
        <v>43066</v>
      </c>
      <c r="C849" t="s">
        <v>478</v>
      </c>
      <c r="D849" s="1">
        <f>VLOOKUP(C849,Planilha1!$A$1:$B$795,2,FALSE)</f>
        <v>42155</v>
      </c>
      <c r="E849">
        <f t="shared" si="26"/>
        <v>30</v>
      </c>
      <c r="F849" t="str">
        <f t="shared" si="27"/>
        <v>2015-05</v>
      </c>
    </row>
    <row r="850" spans="1:6" x14ac:dyDescent="0.3">
      <c r="A850" t="s">
        <v>3205</v>
      </c>
      <c r="B850" s="2">
        <v>43066</v>
      </c>
      <c r="C850" t="s">
        <v>478</v>
      </c>
      <c r="D850" s="1">
        <f>VLOOKUP(C850,Planilha1!$A$1:$B$795,2,FALSE)</f>
        <v>42155</v>
      </c>
      <c r="E850">
        <f t="shared" si="26"/>
        <v>30</v>
      </c>
      <c r="F850" t="str">
        <f t="shared" si="27"/>
        <v>2015-05</v>
      </c>
    </row>
    <row r="851" spans="1:6" x14ac:dyDescent="0.3">
      <c r="A851" t="s">
        <v>468</v>
      </c>
      <c r="B851" s="2">
        <v>41671</v>
      </c>
      <c r="C851" t="s">
        <v>469</v>
      </c>
      <c r="D851" s="1">
        <f>VLOOKUP(C851,Planilha1!$A$1:$B$795,2,FALSE)</f>
        <v>41671</v>
      </c>
      <c r="E851">
        <f t="shared" si="26"/>
        <v>0</v>
      </c>
      <c r="F851" t="str">
        <f t="shared" si="27"/>
        <v>2014-02</v>
      </c>
    </row>
    <row r="852" spans="1:6" x14ac:dyDescent="0.3">
      <c r="A852" t="s">
        <v>5322</v>
      </c>
      <c r="B852" s="2">
        <v>41926</v>
      </c>
      <c r="C852" t="s">
        <v>469</v>
      </c>
      <c r="D852" s="1">
        <f>VLOOKUP(C852,Planilha1!$A$1:$B$795,2,FALSE)</f>
        <v>41671</v>
      </c>
      <c r="E852">
        <f t="shared" si="26"/>
        <v>8</v>
      </c>
      <c r="F852" t="str">
        <f t="shared" si="27"/>
        <v>2014-02</v>
      </c>
    </row>
    <row r="853" spans="1:6" x14ac:dyDescent="0.3">
      <c r="A853" t="s">
        <v>5322</v>
      </c>
      <c r="B853" s="2">
        <v>41926</v>
      </c>
      <c r="C853" t="s">
        <v>469</v>
      </c>
      <c r="D853" s="1">
        <f>VLOOKUP(C853,Planilha1!$A$1:$B$795,2,FALSE)</f>
        <v>41671</v>
      </c>
      <c r="E853">
        <f t="shared" si="26"/>
        <v>8</v>
      </c>
      <c r="F853" t="str">
        <f t="shared" si="27"/>
        <v>2014-02</v>
      </c>
    </row>
    <row r="854" spans="1:6" x14ac:dyDescent="0.3">
      <c r="A854" t="s">
        <v>5322</v>
      </c>
      <c r="B854" s="2">
        <v>41926</v>
      </c>
      <c r="C854" t="s">
        <v>469</v>
      </c>
      <c r="D854" s="1">
        <f>VLOOKUP(C854,Planilha1!$A$1:$B$795,2,FALSE)</f>
        <v>41671</v>
      </c>
      <c r="E854">
        <f t="shared" si="26"/>
        <v>8</v>
      </c>
      <c r="F854" t="str">
        <f t="shared" si="27"/>
        <v>2014-02</v>
      </c>
    </row>
    <row r="855" spans="1:6" x14ac:dyDescent="0.3">
      <c r="A855" t="s">
        <v>5492</v>
      </c>
      <c r="B855" s="2">
        <v>42263</v>
      </c>
      <c r="C855" t="s">
        <v>469</v>
      </c>
      <c r="D855" s="1">
        <f>VLOOKUP(C855,Planilha1!$A$1:$B$795,2,FALSE)</f>
        <v>41671</v>
      </c>
      <c r="E855">
        <f t="shared" si="26"/>
        <v>19</v>
      </c>
      <c r="F855" t="str">
        <f t="shared" si="27"/>
        <v>2014-02</v>
      </c>
    </row>
    <row r="856" spans="1:6" x14ac:dyDescent="0.3">
      <c r="A856" t="s">
        <v>1748</v>
      </c>
      <c r="B856" s="2">
        <v>42361</v>
      </c>
      <c r="C856" t="s">
        <v>469</v>
      </c>
      <c r="D856" s="1">
        <f>VLOOKUP(C856,Planilha1!$A$1:$B$795,2,FALSE)</f>
        <v>41671</v>
      </c>
      <c r="E856">
        <f t="shared" si="26"/>
        <v>22</v>
      </c>
      <c r="F856" t="str">
        <f t="shared" si="27"/>
        <v>2014-02</v>
      </c>
    </row>
    <row r="857" spans="1:6" x14ac:dyDescent="0.3">
      <c r="A857" t="s">
        <v>4905</v>
      </c>
      <c r="B857" s="2">
        <v>42761</v>
      </c>
      <c r="C857" t="s">
        <v>469</v>
      </c>
      <c r="D857" s="1">
        <f>VLOOKUP(C857,Planilha1!$A$1:$B$795,2,FALSE)</f>
        <v>41671</v>
      </c>
      <c r="E857">
        <f t="shared" si="26"/>
        <v>35</v>
      </c>
      <c r="F857" t="str">
        <f t="shared" si="27"/>
        <v>2014-02</v>
      </c>
    </row>
    <row r="858" spans="1:6" x14ac:dyDescent="0.3">
      <c r="A858" t="s">
        <v>4905</v>
      </c>
      <c r="B858" s="2">
        <v>42761</v>
      </c>
      <c r="C858" t="s">
        <v>469</v>
      </c>
      <c r="D858" s="1">
        <f>VLOOKUP(C858,Planilha1!$A$1:$B$795,2,FALSE)</f>
        <v>41671</v>
      </c>
      <c r="E858">
        <f t="shared" si="26"/>
        <v>35</v>
      </c>
      <c r="F858" t="str">
        <f t="shared" si="27"/>
        <v>2014-02</v>
      </c>
    </row>
    <row r="859" spans="1:6" x14ac:dyDescent="0.3">
      <c r="A859" t="s">
        <v>3275</v>
      </c>
      <c r="B859" s="2">
        <v>43064</v>
      </c>
      <c r="C859" t="s">
        <v>469</v>
      </c>
      <c r="D859" s="1">
        <f>VLOOKUP(C859,Planilha1!$A$1:$B$795,2,FALSE)</f>
        <v>41671</v>
      </c>
      <c r="E859">
        <f t="shared" si="26"/>
        <v>45</v>
      </c>
      <c r="F859" t="str">
        <f t="shared" si="27"/>
        <v>2014-02</v>
      </c>
    </row>
    <row r="860" spans="1:6" x14ac:dyDescent="0.3">
      <c r="A860" t="s">
        <v>3275</v>
      </c>
      <c r="B860" s="2">
        <v>43064</v>
      </c>
      <c r="C860" t="s">
        <v>469</v>
      </c>
      <c r="D860" s="1">
        <f>VLOOKUP(C860,Planilha1!$A$1:$B$795,2,FALSE)</f>
        <v>41671</v>
      </c>
      <c r="E860">
        <f t="shared" si="26"/>
        <v>45</v>
      </c>
      <c r="F860" t="str">
        <f t="shared" si="27"/>
        <v>2014-02</v>
      </c>
    </row>
    <row r="861" spans="1:6" x14ac:dyDescent="0.3">
      <c r="A861" t="s">
        <v>5583</v>
      </c>
      <c r="B861" s="2">
        <v>42154</v>
      </c>
      <c r="C861" t="s">
        <v>5009</v>
      </c>
      <c r="D861" s="1">
        <f>VLOOKUP(C861,Planilha1!$A$1:$B$795,2,FALSE)</f>
        <v>42154</v>
      </c>
      <c r="E861">
        <f t="shared" si="26"/>
        <v>0</v>
      </c>
      <c r="F861" t="str">
        <f t="shared" si="27"/>
        <v>2015-05</v>
      </c>
    </row>
    <row r="862" spans="1:6" x14ac:dyDescent="0.3">
      <c r="A862" t="s">
        <v>5008</v>
      </c>
      <c r="B862" s="2">
        <v>42821</v>
      </c>
      <c r="C862" t="s">
        <v>5009</v>
      </c>
      <c r="D862" s="1">
        <f>VLOOKUP(C862,Planilha1!$A$1:$B$795,2,FALSE)</f>
        <v>42154</v>
      </c>
      <c r="E862">
        <f t="shared" si="26"/>
        <v>22</v>
      </c>
      <c r="F862" t="str">
        <f t="shared" si="27"/>
        <v>2015-05</v>
      </c>
    </row>
    <row r="863" spans="1:6" x14ac:dyDescent="0.3">
      <c r="A863" t="s">
        <v>5008</v>
      </c>
      <c r="B863" s="2">
        <v>42821</v>
      </c>
      <c r="C863" t="s">
        <v>5009</v>
      </c>
      <c r="D863" s="1">
        <f>VLOOKUP(C863,Planilha1!$A$1:$B$795,2,FALSE)</f>
        <v>42154</v>
      </c>
      <c r="E863">
        <f t="shared" si="26"/>
        <v>22</v>
      </c>
      <c r="F863" t="str">
        <f t="shared" si="27"/>
        <v>2015-05</v>
      </c>
    </row>
    <row r="864" spans="1:6" x14ac:dyDescent="0.3">
      <c r="A864" t="s">
        <v>5008</v>
      </c>
      <c r="B864" s="2">
        <v>42821</v>
      </c>
      <c r="C864" t="s">
        <v>5009</v>
      </c>
      <c r="D864" s="1">
        <f>VLOOKUP(C864,Planilha1!$A$1:$B$795,2,FALSE)</f>
        <v>42154</v>
      </c>
      <c r="E864">
        <f t="shared" si="26"/>
        <v>22</v>
      </c>
      <c r="F864" t="str">
        <f t="shared" si="27"/>
        <v>2015-05</v>
      </c>
    </row>
    <row r="865" spans="1:6" x14ac:dyDescent="0.3">
      <c r="A865" t="s">
        <v>3200</v>
      </c>
      <c r="B865" s="2">
        <v>41652</v>
      </c>
      <c r="C865" t="s">
        <v>450</v>
      </c>
      <c r="D865" s="1">
        <f>VLOOKUP(C865,Planilha1!$A$1:$B$795,2,FALSE)</f>
        <v>41652</v>
      </c>
      <c r="E865">
        <f t="shared" si="26"/>
        <v>0</v>
      </c>
      <c r="F865" t="str">
        <f t="shared" si="27"/>
        <v>2014-01</v>
      </c>
    </row>
    <row r="866" spans="1:6" x14ac:dyDescent="0.3">
      <c r="A866" t="s">
        <v>3200</v>
      </c>
      <c r="B866" s="2">
        <v>41652</v>
      </c>
      <c r="C866" t="s">
        <v>450</v>
      </c>
      <c r="D866" s="1">
        <f>VLOOKUP(C866,Planilha1!$A$1:$B$795,2,FALSE)</f>
        <v>41652</v>
      </c>
      <c r="E866">
        <f t="shared" si="26"/>
        <v>0</v>
      </c>
      <c r="F866" t="str">
        <f t="shared" si="27"/>
        <v>2014-01</v>
      </c>
    </row>
    <row r="867" spans="1:6" x14ac:dyDescent="0.3">
      <c r="A867" t="s">
        <v>3200</v>
      </c>
      <c r="B867" s="2">
        <v>41652</v>
      </c>
      <c r="C867" t="s">
        <v>450</v>
      </c>
      <c r="D867" s="1">
        <f>VLOOKUP(C867,Planilha1!$A$1:$B$795,2,FALSE)</f>
        <v>41652</v>
      </c>
      <c r="E867">
        <f t="shared" si="26"/>
        <v>0</v>
      </c>
      <c r="F867" t="str">
        <f t="shared" si="27"/>
        <v>2014-01</v>
      </c>
    </row>
    <row r="868" spans="1:6" x14ac:dyDescent="0.3">
      <c r="A868" t="s">
        <v>5726</v>
      </c>
      <c r="B868" s="2">
        <v>41866</v>
      </c>
      <c r="C868" t="s">
        <v>450</v>
      </c>
      <c r="D868" s="1">
        <f>VLOOKUP(C868,Planilha1!$A$1:$B$795,2,FALSE)</f>
        <v>41652</v>
      </c>
      <c r="E868">
        <f t="shared" si="26"/>
        <v>7</v>
      </c>
      <c r="F868" t="str">
        <f t="shared" si="27"/>
        <v>2014-01</v>
      </c>
    </row>
    <row r="869" spans="1:6" x14ac:dyDescent="0.3">
      <c r="A869" t="s">
        <v>5726</v>
      </c>
      <c r="B869" s="2">
        <v>41866</v>
      </c>
      <c r="C869" t="s">
        <v>450</v>
      </c>
      <c r="D869" s="1">
        <f>VLOOKUP(C869,Planilha1!$A$1:$B$795,2,FALSE)</f>
        <v>41652</v>
      </c>
      <c r="E869">
        <f t="shared" si="26"/>
        <v>7</v>
      </c>
      <c r="F869" t="str">
        <f t="shared" si="27"/>
        <v>2014-01</v>
      </c>
    </row>
    <row r="870" spans="1:6" x14ac:dyDescent="0.3">
      <c r="A870" t="s">
        <v>5726</v>
      </c>
      <c r="B870" s="2">
        <v>41866</v>
      </c>
      <c r="C870" t="s">
        <v>450</v>
      </c>
      <c r="D870" s="1">
        <f>VLOOKUP(C870,Planilha1!$A$1:$B$795,2,FALSE)</f>
        <v>41652</v>
      </c>
      <c r="E870">
        <f t="shared" si="26"/>
        <v>7</v>
      </c>
      <c r="F870" t="str">
        <f t="shared" si="27"/>
        <v>2014-01</v>
      </c>
    </row>
    <row r="871" spans="1:6" x14ac:dyDescent="0.3">
      <c r="A871" t="s">
        <v>5726</v>
      </c>
      <c r="B871" s="2">
        <v>41866</v>
      </c>
      <c r="C871" t="s">
        <v>450</v>
      </c>
      <c r="D871" s="1">
        <f>VLOOKUP(C871,Planilha1!$A$1:$B$795,2,FALSE)</f>
        <v>41652</v>
      </c>
      <c r="E871">
        <f t="shared" si="26"/>
        <v>7</v>
      </c>
      <c r="F871" t="str">
        <f t="shared" si="27"/>
        <v>2014-01</v>
      </c>
    </row>
    <row r="872" spans="1:6" x14ac:dyDescent="0.3">
      <c r="A872" t="s">
        <v>5726</v>
      </c>
      <c r="B872" s="2">
        <v>41866</v>
      </c>
      <c r="C872" t="s">
        <v>450</v>
      </c>
      <c r="D872" s="1">
        <f>VLOOKUP(C872,Planilha1!$A$1:$B$795,2,FALSE)</f>
        <v>41652</v>
      </c>
      <c r="E872">
        <f t="shared" si="26"/>
        <v>7</v>
      </c>
      <c r="F872" t="str">
        <f t="shared" si="27"/>
        <v>2014-01</v>
      </c>
    </row>
    <row r="873" spans="1:6" x14ac:dyDescent="0.3">
      <c r="A873" t="s">
        <v>2192</v>
      </c>
      <c r="B873" s="2">
        <v>42166</v>
      </c>
      <c r="C873" t="s">
        <v>450</v>
      </c>
      <c r="D873" s="1">
        <f>VLOOKUP(C873,Planilha1!$A$1:$B$795,2,FALSE)</f>
        <v>41652</v>
      </c>
      <c r="E873">
        <f t="shared" si="26"/>
        <v>17</v>
      </c>
      <c r="F873" t="str">
        <f t="shared" si="27"/>
        <v>2014-01</v>
      </c>
    </row>
    <row r="874" spans="1:6" x14ac:dyDescent="0.3">
      <c r="A874" t="s">
        <v>2192</v>
      </c>
      <c r="B874" s="2">
        <v>42166</v>
      </c>
      <c r="C874" t="s">
        <v>450</v>
      </c>
      <c r="D874" s="1">
        <f>VLOOKUP(C874,Planilha1!$A$1:$B$795,2,FALSE)</f>
        <v>41652</v>
      </c>
      <c r="E874">
        <f t="shared" si="26"/>
        <v>17</v>
      </c>
      <c r="F874" t="str">
        <f t="shared" si="27"/>
        <v>2014-01</v>
      </c>
    </row>
    <row r="875" spans="1:6" x14ac:dyDescent="0.3">
      <c r="A875" t="s">
        <v>2192</v>
      </c>
      <c r="B875" s="2">
        <v>42166</v>
      </c>
      <c r="C875" t="s">
        <v>450</v>
      </c>
      <c r="D875" s="1">
        <f>VLOOKUP(C875,Planilha1!$A$1:$B$795,2,FALSE)</f>
        <v>41652</v>
      </c>
      <c r="E875">
        <f t="shared" si="26"/>
        <v>17</v>
      </c>
      <c r="F875" t="str">
        <f t="shared" si="27"/>
        <v>2014-01</v>
      </c>
    </row>
    <row r="876" spans="1:6" x14ac:dyDescent="0.3">
      <c r="A876" t="s">
        <v>2192</v>
      </c>
      <c r="B876" s="2">
        <v>42166</v>
      </c>
      <c r="C876" t="s">
        <v>450</v>
      </c>
      <c r="D876" s="1">
        <f>VLOOKUP(C876,Planilha1!$A$1:$B$795,2,FALSE)</f>
        <v>41652</v>
      </c>
      <c r="E876">
        <f t="shared" si="26"/>
        <v>17</v>
      </c>
      <c r="F876" t="str">
        <f t="shared" si="27"/>
        <v>2014-01</v>
      </c>
    </row>
    <row r="877" spans="1:6" x14ac:dyDescent="0.3">
      <c r="A877" t="s">
        <v>2192</v>
      </c>
      <c r="B877" s="2">
        <v>42166</v>
      </c>
      <c r="C877" t="s">
        <v>450</v>
      </c>
      <c r="D877" s="1">
        <f>VLOOKUP(C877,Planilha1!$A$1:$B$795,2,FALSE)</f>
        <v>41652</v>
      </c>
      <c r="E877">
        <f t="shared" si="26"/>
        <v>17</v>
      </c>
      <c r="F877" t="str">
        <f t="shared" si="27"/>
        <v>2014-01</v>
      </c>
    </row>
    <row r="878" spans="1:6" x14ac:dyDescent="0.3">
      <c r="A878" t="s">
        <v>449</v>
      </c>
      <c r="B878" s="2">
        <v>42364</v>
      </c>
      <c r="C878" t="s">
        <v>450</v>
      </c>
      <c r="D878" s="1">
        <f>VLOOKUP(C878,Planilha1!$A$1:$B$795,2,FALSE)</f>
        <v>41652</v>
      </c>
      <c r="E878">
        <f t="shared" si="26"/>
        <v>23</v>
      </c>
      <c r="F878" t="str">
        <f t="shared" si="27"/>
        <v>2014-01</v>
      </c>
    </row>
    <row r="879" spans="1:6" x14ac:dyDescent="0.3">
      <c r="A879" t="s">
        <v>937</v>
      </c>
      <c r="B879" s="2">
        <v>42472</v>
      </c>
      <c r="C879" t="s">
        <v>450</v>
      </c>
      <c r="D879" s="1">
        <f>VLOOKUP(C879,Planilha1!$A$1:$B$795,2,FALSE)</f>
        <v>41652</v>
      </c>
      <c r="E879">
        <f t="shared" si="26"/>
        <v>27</v>
      </c>
      <c r="F879" t="str">
        <f t="shared" si="27"/>
        <v>2014-01</v>
      </c>
    </row>
    <row r="880" spans="1:6" x14ac:dyDescent="0.3">
      <c r="A880" t="s">
        <v>937</v>
      </c>
      <c r="B880" s="2">
        <v>42472</v>
      </c>
      <c r="C880" t="s">
        <v>450</v>
      </c>
      <c r="D880" s="1">
        <f>VLOOKUP(C880,Planilha1!$A$1:$B$795,2,FALSE)</f>
        <v>41652</v>
      </c>
      <c r="E880">
        <f t="shared" si="26"/>
        <v>27</v>
      </c>
      <c r="F880" t="str">
        <f t="shared" si="27"/>
        <v>2014-01</v>
      </c>
    </row>
    <row r="881" spans="1:6" x14ac:dyDescent="0.3">
      <c r="A881" t="s">
        <v>937</v>
      </c>
      <c r="B881" s="2">
        <v>42472</v>
      </c>
      <c r="C881" t="s">
        <v>450</v>
      </c>
      <c r="D881" s="1">
        <f>VLOOKUP(C881,Planilha1!$A$1:$B$795,2,FALSE)</f>
        <v>41652</v>
      </c>
      <c r="E881">
        <f t="shared" si="26"/>
        <v>27</v>
      </c>
      <c r="F881" t="str">
        <f t="shared" si="27"/>
        <v>2014-01</v>
      </c>
    </row>
    <row r="882" spans="1:6" x14ac:dyDescent="0.3">
      <c r="A882" t="s">
        <v>4534</v>
      </c>
      <c r="B882" s="2">
        <v>42734</v>
      </c>
      <c r="C882" t="s">
        <v>450</v>
      </c>
      <c r="D882" s="1">
        <f>VLOOKUP(C882,Planilha1!$A$1:$B$795,2,FALSE)</f>
        <v>41652</v>
      </c>
      <c r="E882">
        <f t="shared" si="26"/>
        <v>35</v>
      </c>
      <c r="F882" t="str">
        <f t="shared" si="27"/>
        <v>2014-01</v>
      </c>
    </row>
    <row r="883" spans="1:6" x14ac:dyDescent="0.3">
      <c r="A883" t="s">
        <v>544</v>
      </c>
      <c r="B883" s="2">
        <v>43002</v>
      </c>
      <c r="C883" t="s">
        <v>450</v>
      </c>
      <c r="D883" s="1">
        <f>VLOOKUP(C883,Planilha1!$A$1:$B$795,2,FALSE)</f>
        <v>41652</v>
      </c>
      <c r="E883">
        <f t="shared" si="26"/>
        <v>44</v>
      </c>
      <c r="F883" t="str">
        <f t="shared" si="27"/>
        <v>2014-01</v>
      </c>
    </row>
    <row r="884" spans="1:6" x14ac:dyDescent="0.3">
      <c r="A884" t="s">
        <v>544</v>
      </c>
      <c r="B884" s="2">
        <v>43002</v>
      </c>
      <c r="C884" t="s">
        <v>450</v>
      </c>
      <c r="D884" s="1">
        <f>VLOOKUP(C884,Planilha1!$A$1:$B$795,2,FALSE)</f>
        <v>41652</v>
      </c>
      <c r="E884">
        <f t="shared" si="26"/>
        <v>44</v>
      </c>
      <c r="F884" t="str">
        <f t="shared" si="27"/>
        <v>2014-01</v>
      </c>
    </row>
    <row r="885" spans="1:6" x14ac:dyDescent="0.3">
      <c r="A885" t="s">
        <v>4952</v>
      </c>
      <c r="B885" s="2">
        <v>41820</v>
      </c>
      <c r="C885" t="s">
        <v>895</v>
      </c>
      <c r="D885" s="1">
        <f>VLOOKUP(C885,Planilha1!$A$1:$B$795,2,FALSE)</f>
        <v>41820</v>
      </c>
      <c r="E885">
        <f t="shared" si="26"/>
        <v>0</v>
      </c>
      <c r="F885" t="str">
        <f t="shared" si="27"/>
        <v>2014-06</v>
      </c>
    </row>
    <row r="886" spans="1:6" x14ac:dyDescent="0.3">
      <c r="A886" t="s">
        <v>3980</v>
      </c>
      <c r="B886" s="2">
        <v>42437</v>
      </c>
      <c r="C886" t="s">
        <v>895</v>
      </c>
      <c r="D886" s="1">
        <f>VLOOKUP(C886,Planilha1!$A$1:$B$795,2,FALSE)</f>
        <v>41820</v>
      </c>
      <c r="E886">
        <f t="shared" si="26"/>
        <v>21</v>
      </c>
      <c r="F886" t="str">
        <f t="shared" si="27"/>
        <v>2014-06</v>
      </c>
    </row>
    <row r="887" spans="1:6" x14ac:dyDescent="0.3">
      <c r="A887" t="s">
        <v>3980</v>
      </c>
      <c r="B887" s="2">
        <v>42437</v>
      </c>
      <c r="C887" t="s">
        <v>895</v>
      </c>
      <c r="D887" s="1">
        <f>VLOOKUP(C887,Planilha1!$A$1:$B$795,2,FALSE)</f>
        <v>41820</v>
      </c>
      <c r="E887">
        <f t="shared" si="26"/>
        <v>21</v>
      </c>
      <c r="F887" t="str">
        <f t="shared" si="27"/>
        <v>2014-06</v>
      </c>
    </row>
    <row r="888" spans="1:6" x14ac:dyDescent="0.3">
      <c r="A888" t="s">
        <v>894</v>
      </c>
      <c r="B888" s="2">
        <v>42644</v>
      </c>
      <c r="C888" t="s">
        <v>895</v>
      </c>
      <c r="D888" s="1">
        <f>VLOOKUP(C888,Planilha1!$A$1:$B$795,2,FALSE)</f>
        <v>41820</v>
      </c>
      <c r="E888">
        <f t="shared" si="26"/>
        <v>28</v>
      </c>
      <c r="F888" t="str">
        <f t="shared" si="27"/>
        <v>2014-06</v>
      </c>
    </row>
    <row r="889" spans="1:6" x14ac:dyDescent="0.3">
      <c r="A889" t="s">
        <v>3411</v>
      </c>
      <c r="B889" s="2">
        <v>42729</v>
      </c>
      <c r="C889" t="s">
        <v>895</v>
      </c>
      <c r="D889" s="1">
        <f>VLOOKUP(C889,Planilha1!$A$1:$B$795,2,FALSE)</f>
        <v>41820</v>
      </c>
      <c r="E889">
        <f t="shared" si="26"/>
        <v>30</v>
      </c>
      <c r="F889" t="str">
        <f t="shared" si="27"/>
        <v>2014-06</v>
      </c>
    </row>
    <row r="890" spans="1:6" x14ac:dyDescent="0.3">
      <c r="A890" t="s">
        <v>2056</v>
      </c>
      <c r="B890" s="2">
        <v>42735</v>
      </c>
      <c r="C890" t="s">
        <v>895</v>
      </c>
      <c r="D890" s="1">
        <f>VLOOKUP(C890,Planilha1!$A$1:$B$795,2,FALSE)</f>
        <v>41820</v>
      </c>
      <c r="E890">
        <f t="shared" si="26"/>
        <v>30</v>
      </c>
      <c r="F890" t="str">
        <f t="shared" si="27"/>
        <v>2014-06</v>
      </c>
    </row>
    <row r="891" spans="1:6" x14ac:dyDescent="0.3">
      <c r="A891" t="s">
        <v>2963</v>
      </c>
      <c r="B891" s="2">
        <v>43030</v>
      </c>
      <c r="C891" t="s">
        <v>895</v>
      </c>
      <c r="D891" s="1">
        <f>VLOOKUP(C891,Planilha1!$A$1:$B$795,2,FALSE)</f>
        <v>41820</v>
      </c>
      <c r="E891">
        <f t="shared" si="26"/>
        <v>40</v>
      </c>
      <c r="F891" t="str">
        <f t="shared" si="27"/>
        <v>2014-06</v>
      </c>
    </row>
    <row r="892" spans="1:6" x14ac:dyDescent="0.3">
      <c r="A892" t="s">
        <v>2963</v>
      </c>
      <c r="B892" s="2">
        <v>43030</v>
      </c>
      <c r="C892" t="s">
        <v>895</v>
      </c>
      <c r="D892" s="1">
        <f>VLOOKUP(C892,Planilha1!$A$1:$B$795,2,FALSE)</f>
        <v>41820</v>
      </c>
      <c r="E892">
        <f t="shared" si="26"/>
        <v>40</v>
      </c>
      <c r="F892" t="str">
        <f t="shared" si="27"/>
        <v>2014-06</v>
      </c>
    </row>
    <row r="893" spans="1:6" x14ac:dyDescent="0.3">
      <c r="A893" t="s">
        <v>3770</v>
      </c>
      <c r="B893" s="2">
        <v>41917</v>
      </c>
      <c r="C893" t="s">
        <v>1896</v>
      </c>
      <c r="D893" s="1">
        <f>VLOOKUP(C893,Planilha1!$A$1:$B$795,2,FALSE)</f>
        <v>41917</v>
      </c>
      <c r="E893">
        <f t="shared" si="26"/>
        <v>0</v>
      </c>
      <c r="F893" t="str">
        <f t="shared" si="27"/>
        <v>2014-10</v>
      </c>
    </row>
    <row r="894" spans="1:6" x14ac:dyDescent="0.3">
      <c r="A894" t="s">
        <v>4956</v>
      </c>
      <c r="B894" s="2">
        <v>42343</v>
      </c>
      <c r="C894" t="s">
        <v>1896</v>
      </c>
      <c r="D894" s="1">
        <f>VLOOKUP(C894,Planilha1!$A$1:$B$795,2,FALSE)</f>
        <v>41917</v>
      </c>
      <c r="E894">
        <f t="shared" si="26"/>
        <v>14</v>
      </c>
      <c r="F894" t="str">
        <f t="shared" si="27"/>
        <v>2014-10</v>
      </c>
    </row>
    <row r="895" spans="1:6" x14ac:dyDescent="0.3">
      <c r="A895" t="s">
        <v>4956</v>
      </c>
      <c r="B895" s="2">
        <v>42343</v>
      </c>
      <c r="C895" t="s">
        <v>1896</v>
      </c>
      <c r="D895" s="1">
        <f>VLOOKUP(C895,Planilha1!$A$1:$B$795,2,FALSE)</f>
        <v>41917</v>
      </c>
      <c r="E895">
        <f t="shared" si="26"/>
        <v>14</v>
      </c>
      <c r="F895" t="str">
        <f t="shared" si="27"/>
        <v>2014-10</v>
      </c>
    </row>
    <row r="896" spans="1:6" x14ac:dyDescent="0.3">
      <c r="A896" t="s">
        <v>4956</v>
      </c>
      <c r="B896" s="2">
        <v>42343</v>
      </c>
      <c r="C896" t="s">
        <v>1896</v>
      </c>
      <c r="D896" s="1">
        <f>VLOOKUP(C896,Planilha1!$A$1:$B$795,2,FALSE)</f>
        <v>41917</v>
      </c>
      <c r="E896">
        <f t="shared" si="26"/>
        <v>14</v>
      </c>
      <c r="F896" t="str">
        <f t="shared" si="27"/>
        <v>2014-10</v>
      </c>
    </row>
    <row r="897" spans="1:6" x14ac:dyDescent="0.3">
      <c r="A897" t="s">
        <v>1895</v>
      </c>
      <c r="B897" s="2">
        <v>43090</v>
      </c>
      <c r="C897" t="s">
        <v>1896</v>
      </c>
      <c r="D897" s="1">
        <f>VLOOKUP(C897,Planilha1!$A$1:$B$795,2,FALSE)</f>
        <v>41917</v>
      </c>
      <c r="E897">
        <f t="shared" si="26"/>
        <v>38</v>
      </c>
      <c r="F897" t="str">
        <f t="shared" si="27"/>
        <v>2014-10</v>
      </c>
    </row>
    <row r="898" spans="1:6" x14ac:dyDescent="0.3">
      <c r="A898" t="s">
        <v>509</v>
      </c>
      <c r="B898" s="2">
        <v>42188</v>
      </c>
      <c r="C898" t="s">
        <v>510</v>
      </c>
      <c r="D898" s="1">
        <f>VLOOKUP(C898,Planilha1!$A$1:$B$795,2,FALSE)</f>
        <v>42188</v>
      </c>
      <c r="E898">
        <f t="shared" si="26"/>
        <v>0</v>
      </c>
      <c r="F898" t="str">
        <f t="shared" si="27"/>
        <v>2015-07</v>
      </c>
    </row>
    <row r="899" spans="1:6" x14ac:dyDescent="0.3">
      <c r="A899" t="s">
        <v>509</v>
      </c>
      <c r="B899" s="2">
        <v>42188</v>
      </c>
      <c r="C899" t="s">
        <v>510</v>
      </c>
      <c r="D899" s="1">
        <f>VLOOKUP(C899,Planilha1!$A$1:$B$795,2,FALSE)</f>
        <v>42188</v>
      </c>
      <c r="E899">
        <f t="shared" ref="E899:E962" si="28">(YEAR(B899)-YEAR(D899))*12 + MONTH(B899)-MONTH(D899)</f>
        <v>0</v>
      </c>
      <c r="F899" t="str">
        <f t="shared" ref="F899:F962" si="29">TEXT(D:D,"AAAA-MM")</f>
        <v>2015-07</v>
      </c>
    </row>
    <row r="900" spans="1:6" x14ac:dyDescent="0.3">
      <c r="A900" t="s">
        <v>2001</v>
      </c>
      <c r="B900" s="2">
        <v>42425</v>
      </c>
      <c r="C900" t="s">
        <v>510</v>
      </c>
      <c r="D900" s="1">
        <f>VLOOKUP(C900,Planilha1!$A$1:$B$795,2,FALSE)</f>
        <v>42188</v>
      </c>
      <c r="E900">
        <f t="shared" si="28"/>
        <v>7</v>
      </c>
      <c r="F900" t="str">
        <f t="shared" si="29"/>
        <v>2015-07</v>
      </c>
    </row>
    <row r="901" spans="1:6" x14ac:dyDescent="0.3">
      <c r="A901" t="s">
        <v>4888</v>
      </c>
      <c r="B901" s="2">
        <v>42847</v>
      </c>
      <c r="C901" t="s">
        <v>510</v>
      </c>
      <c r="D901" s="1">
        <f>VLOOKUP(C901,Planilha1!$A$1:$B$795,2,FALSE)</f>
        <v>42188</v>
      </c>
      <c r="E901">
        <f t="shared" si="28"/>
        <v>21</v>
      </c>
      <c r="F901" t="str">
        <f t="shared" si="29"/>
        <v>2015-07</v>
      </c>
    </row>
    <row r="902" spans="1:6" x14ac:dyDescent="0.3">
      <c r="A902" t="s">
        <v>3973</v>
      </c>
      <c r="B902" s="2">
        <v>42885</v>
      </c>
      <c r="C902" t="s">
        <v>510</v>
      </c>
      <c r="D902" s="1">
        <f>VLOOKUP(C902,Planilha1!$A$1:$B$795,2,FALSE)</f>
        <v>42188</v>
      </c>
      <c r="E902">
        <f t="shared" si="28"/>
        <v>22</v>
      </c>
      <c r="F902" t="str">
        <f t="shared" si="29"/>
        <v>2015-07</v>
      </c>
    </row>
    <row r="903" spans="1:6" x14ac:dyDescent="0.3">
      <c r="A903" t="s">
        <v>3973</v>
      </c>
      <c r="B903" s="2">
        <v>42885</v>
      </c>
      <c r="C903" t="s">
        <v>510</v>
      </c>
      <c r="D903" s="1">
        <f>VLOOKUP(C903,Planilha1!$A$1:$B$795,2,FALSE)</f>
        <v>42188</v>
      </c>
      <c r="E903">
        <f t="shared" si="28"/>
        <v>22</v>
      </c>
      <c r="F903" t="str">
        <f t="shared" si="29"/>
        <v>2015-07</v>
      </c>
    </row>
    <row r="904" spans="1:6" x14ac:dyDescent="0.3">
      <c r="A904" t="s">
        <v>3973</v>
      </c>
      <c r="B904" s="2">
        <v>42885</v>
      </c>
      <c r="C904" t="s">
        <v>510</v>
      </c>
      <c r="D904" s="1">
        <f>VLOOKUP(C904,Planilha1!$A$1:$B$795,2,FALSE)</f>
        <v>42188</v>
      </c>
      <c r="E904">
        <f t="shared" si="28"/>
        <v>22</v>
      </c>
      <c r="F904" t="str">
        <f t="shared" si="29"/>
        <v>2015-07</v>
      </c>
    </row>
    <row r="905" spans="1:6" x14ac:dyDescent="0.3">
      <c r="A905" t="s">
        <v>3044</v>
      </c>
      <c r="B905" s="2">
        <v>42950</v>
      </c>
      <c r="C905" t="s">
        <v>510</v>
      </c>
      <c r="D905" s="1">
        <f>VLOOKUP(C905,Planilha1!$A$1:$B$795,2,FALSE)</f>
        <v>42188</v>
      </c>
      <c r="E905">
        <f t="shared" si="28"/>
        <v>25</v>
      </c>
      <c r="F905" t="str">
        <f t="shared" si="29"/>
        <v>2015-07</v>
      </c>
    </row>
    <row r="906" spans="1:6" x14ac:dyDescent="0.3">
      <c r="A906" t="s">
        <v>3044</v>
      </c>
      <c r="B906" s="2">
        <v>42950</v>
      </c>
      <c r="C906" t="s">
        <v>510</v>
      </c>
      <c r="D906" s="1">
        <f>VLOOKUP(C906,Planilha1!$A$1:$B$795,2,FALSE)</f>
        <v>42188</v>
      </c>
      <c r="E906">
        <f t="shared" si="28"/>
        <v>25</v>
      </c>
      <c r="F906" t="str">
        <f t="shared" si="29"/>
        <v>2015-07</v>
      </c>
    </row>
    <row r="907" spans="1:6" x14ac:dyDescent="0.3">
      <c r="A907" t="s">
        <v>3489</v>
      </c>
      <c r="B907" s="2">
        <v>43006</v>
      </c>
      <c r="C907" t="s">
        <v>510</v>
      </c>
      <c r="D907" s="1">
        <f>VLOOKUP(C907,Planilha1!$A$1:$B$795,2,FALSE)</f>
        <v>42188</v>
      </c>
      <c r="E907">
        <f t="shared" si="28"/>
        <v>26</v>
      </c>
      <c r="F907" t="str">
        <f t="shared" si="29"/>
        <v>2015-07</v>
      </c>
    </row>
    <row r="908" spans="1:6" x14ac:dyDescent="0.3">
      <c r="A908" t="s">
        <v>2741</v>
      </c>
      <c r="B908" s="2">
        <v>42439</v>
      </c>
      <c r="C908" t="s">
        <v>1023</v>
      </c>
      <c r="D908" s="1">
        <f>VLOOKUP(C908,Planilha1!$A$1:$B$795,2,FALSE)</f>
        <v>42439</v>
      </c>
      <c r="E908">
        <f t="shared" si="28"/>
        <v>0</v>
      </c>
      <c r="F908" t="str">
        <f t="shared" si="29"/>
        <v>2016-03</v>
      </c>
    </row>
    <row r="909" spans="1:6" x14ac:dyDescent="0.3">
      <c r="A909" t="s">
        <v>1022</v>
      </c>
      <c r="B909" s="2">
        <v>42492</v>
      </c>
      <c r="C909" t="s">
        <v>1023</v>
      </c>
      <c r="D909" s="1">
        <f>VLOOKUP(C909,Planilha1!$A$1:$B$795,2,FALSE)</f>
        <v>42439</v>
      </c>
      <c r="E909">
        <f t="shared" si="28"/>
        <v>2</v>
      </c>
      <c r="F909" t="str">
        <f t="shared" si="29"/>
        <v>2016-03</v>
      </c>
    </row>
    <row r="910" spans="1:6" x14ac:dyDescent="0.3">
      <c r="A910" t="s">
        <v>5081</v>
      </c>
      <c r="B910" s="2">
        <v>42623</v>
      </c>
      <c r="C910" t="s">
        <v>1023</v>
      </c>
      <c r="D910" s="1">
        <f>VLOOKUP(C910,Planilha1!$A$1:$B$795,2,FALSE)</f>
        <v>42439</v>
      </c>
      <c r="E910">
        <f t="shared" si="28"/>
        <v>6</v>
      </c>
      <c r="F910" t="str">
        <f t="shared" si="29"/>
        <v>2016-03</v>
      </c>
    </row>
    <row r="911" spans="1:6" x14ac:dyDescent="0.3">
      <c r="A911" t="s">
        <v>5081</v>
      </c>
      <c r="B911" s="2">
        <v>42623</v>
      </c>
      <c r="C911" t="s">
        <v>1023</v>
      </c>
      <c r="D911" s="1">
        <f>VLOOKUP(C911,Planilha1!$A$1:$B$795,2,FALSE)</f>
        <v>42439</v>
      </c>
      <c r="E911">
        <f t="shared" si="28"/>
        <v>6</v>
      </c>
      <c r="F911" t="str">
        <f t="shared" si="29"/>
        <v>2016-03</v>
      </c>
    </row>
    <row r="912" spans="1:6" x14ac:dyDescent="0.3">
      <c r="A912" t="s">
        <v>5081</v>
      </c>
      <c r="B912" s="2">
        <v>42623</v>
      </c>
      <c r="C912" t="s">
        <v>1023</v>
      </c>
      <c r="D912" s="1">
        <f>VLOOKUP(C912,Planilha1!$A$1:$B$795,2,FALSE)</f>
        <v>42439</v>
      </c>
      <c r="E912">
        <f t="shared" si="28"/>
        <v>6</v>
      </c>
      <c r="F912" t="str">
        <f t="shared" si="29"/>
        <v>2016-03</v>
      </c>
    </row>
    <row r="913" spans="1:6" x14ac:dyDescent="0.3">
      <c r="A913" t="s">
        <v>5081</v>
      </c>
      <c r="B913" s="2">
        <v>42623</v>
      </c>
      <c r="C913" t="s">
        <v>1023</v>
      </c>
      <c r="D913" s="1">
        <f>VLOOKUP(C913,Planilha1!$A$1:$B$795,2,FALSE)</f>
        <v>42439</v>
      </c>
      <c r="E913">
        <f t="shared" si="28"/>
        <v>6</v>
      </c>
      <c r="F913" t="str">
        <f t="shared" si="29"/>
        <v>2016-03</v>
      </c>
    </row>
    <row r="914" spans="1:6" x14ac:dyDescent="0.3">
      <c r="A914" t="s">
        <v>1396</v>
      </c>
      <c r="B914" s="2">
        <v>42685</v>
      </c>
      <c r="C914" t="s">
        <v>1023</v>
      </c>
      <c r="D914" s="1">
        <f>VLOOKUP(C914,Planilha1!$A$1:$B$795,2,FALSE)</f>
        <v>42439</v>
      </c>
      <c r="E914">
        <f t="shared" si="28"/>
        <v>8</v>
      </c>
      <c r="F914" t="str">
        <f t="shared" si="29"/>
        <v>2016-03</v>
      </c>
    </row>
    <row r="915" spans="1:6" x14ac:dyDescent="0.3">
      <c r="A915" t="s">
        <v>1396</v>
      </c>
      <c r="B915" s="2">
        <v>42685</v>
      </c>
      <c r="C915" t="s">
        <v>1023</v>
      </c>
      <c r="D915" s="1">
        <f>VLOOKUP(C915,Planilha1!$A$1:$B$795,2,FALSE)</f>
        <v>42439</v>
      </c>
      <c r="E915">
        <f t="shared" si="28"/>
        <v>8</v>
      </c>
      <c r="F915" t="str">
        <f t="shared" si="29"/>
        <v>2016-03</v>
      </c>
    </row>
    <row r="916" spans="1:6" x14ac:dyDescent="0.3">
      <c r="A916" t="s">
        <v>5067</v>
      </c>
      <c r="B916" s="2">
        <v>42764</v>
      </c>
      <c r="C916" t="s">
        <v>1023</v>
      </c>
      <c r="D916" s="1">
        <f>VLOOKUP(C916,Planilha1!$A$1:$B$795,2,FALSE)</f>
        <v>42439</v>
      </c>
      <c r="E916">
        <f t="shared" si="28"/>
        <v>10</v>
      </c>
      <c r="F916" t="str">
        <f t="shared" si="29"/>
        <v>2016-03</v>
      </c>
    </row>
    <row r="917" spans="1:6" x14ac:dyDescent="0.3">
      <c r="A917" t="s">
        <v>3749</v>
      </c>
      <c r="B917" s="2">
        <v>42772</v>
      </c>
      <c r="C917" t="s">
        <v>1023</v>
      </c>
      <c r="D917" s="1">
        <f>VLOOKUP(C917,Planilha1!$A$1:$B$795,2,FALSE)</f>
        <v>42439</v>
      </c>
      <c r="E917">
        <f t="shared" si="28"/>
        <v>11</v>
      </c>
      <c r="F917" t="str">
        <f t="shared" si="29"/>
        <v>2016-03</v>
      </c>
    </row>
    <row r="918" spans="1:6" x14ac:dyDescent="0.3">
      <c r="A918" t="s">
        <v>3747</v>
      </c>
      <c r="B918" s="2">
        <v>42384</v>
      </c>
      <c r="C918" t="s">
        <v>773</v>
      </c>
      <c r="D918" s="1">
        <f>VLOOKUP(C918,Planilha1!$A$1:$B$795,2,FALSE)</f>
        <v>42384</v>
      </c>
      <c r="E918">
        <f t="shared" si="28"/>
        <v>0</v>
      </c>
      <c r="F918" t="str">
        <f t="shared" si="29"/>
        <v>2016-01</v>
      </c>
    </row>
    <row r="919" spans="1:6" x14ac:dyDescent="0.3">
      <c r="A919" t="s">
        <v>3480</v>
      </c>
      <c r="B919" s="2">
        <v>42576</v>
      </c>
      <c r="C919" t="s">
        <v>773</v>
      </c>
      <c r="D919" s="1">
        <f>VLOOKUP(C919,Planilha1!$A$1:$B$795,2,FALSE)</f>
        <v>42384</v>
      </c>
      <c r="E919">
        <f t="shared" si="28"/>
        <v>6</v>
      </c>
      <c r="F919" t="str">
        <f t="shared" si="29"/>
        <v>2016-01</v>
      </c>
    </row>
    <row r="920" spans="1:6" x14ac:dyDescent="0.3">
      <c r="A920" t="s">
        <v>1797</v>
      </c>
      <c r="B920" s="2">
        <v>42817</v>
      </c>
      <c r="C920" t="s">
        <v>773</v>
      </c>
      <c r="D920" s="1">
        <f>VLOOKUP(C920,Planilha1!$A$1:$B$795,2,FALSE)</f>
        <v>42384</v>
      </c>
      <c r="E920">
        <f t="shared" si="28"/>
        <v>14</v>
      </c>
      <c r="F920" t="str">
        <f t="shared" si="29"/>
        <v>2016-01</v>
      </c>
    </row>
    <row r="921" spans="1:6" x14ac:dyDescent="0.3">
      <c r="A921" t="s">
        <v>2989</v>
      </c>
      <c r="B921" s="2">
        <v>42933</v>
      </c>
      <c r="C921" t="s">
        <v>773</v>
      </c>
      <c r="D921" s="1">
        <f>VLOOKUP(C921,Planilha1!$A$1:$B$795,2,FALSE)</f>
        <v>42384</v>
      </c>
      <c r="E921">
        <f t="shared" si="28"/>
        <v>18</v>
      </c>
      <c r="F921" t="str">
        <f t="shared" si="29"/>
        <v>2016-01</v>
      </c>
    </row>
    <row r="922" spans="1:6" x14ac:dyDescent="0.3">
      <c r="A922" t="s">
        <v>2989</v>
      </c>
      <c r="B922" s="2">
        <v>42933</v>
      </c>
      <c r="C922" t="s">
        <v>773</v>
      </c>
      <c r="D922" s="1">
        <f>VLOOKUP(C922,Planilha1!$A$1:$B$795,2,FALSE)</f>
        <v>42384</v>
      </c>
      <c r="E922">
        <f t="shared" si="28"/>
        <v>18</v>
      </c>
      <c r="F922" t="str">
        <f t="shared" si="29"/>
        <v>2016-01</v>
      </c>
    </row>
    <row r="923" spans="1:6" x14ac:dyDescent="0.3">
      <c r="A923" t="s">
        <v>2989</v>
      </c>
      <c r="B923" s="2">
        <v>42933</v>
      </c>
      <c r="C923" t="s">
        <v>773</v>
      </c>
      <c r="D923" s="1">
        <f>VLOOKUP(C923,Planilha1!$A$1:$B$795,2,FALSE)</f>
        <v>42384</v>
      </c>
      <c r="E923">
        <f t="shared" si="28"/>
        <v>18</v>
      </c>
      <c r="F923" t="str">
        <f t="shared" si="29"/>
        <v>2016-01</v>
      </c>
    </row>
    <row r="924" spans="1:6" x14ac:dyDescent="0.3">
      <c r="A924" t="s">
        <v>772</v>
      </c>
      <c r="B924" s="2">
        <v>42980</v>
      </c>
      <c r="C924" t="s">
        <v>773</v>
      </c>
      <c r="D924" s="1">
        <f>VLOOKUP(C924,Planilha1!$A$1:$B$795,2,FALSE)</f>
        <v>42384</v>
      </c>
      <c r="E924">
        <f t="shared" si="28"/>
        <v>20</v>
      </c>
      <c r="F924" t="str">
        <f t="shared" si="29"/>
        <v>2016-01</v>
      </c>
    </row>
    <row r="925" spans="1:6" x14ac:dyDescent="0.3">
      <c r="A925" t="s">
        <v>772</v>
      </c>
      <c r="B925" s="2">
        <v>42980</v>
      </c>
      <c r="C925" t="s">
        <v>773</v>
      </c>
      <c r="D925" s="1">
        <f>VLOOKUP(C925,Planilha1!$A$1:$B$795,2,FALSE)</f>
        <v>42384</v>
      </c>
      <c r="E925">
        <f t="shared" si="28"/>
        <v>20</v>
      </c>
      <c r="F925" t="str">
        <f t="shared" si="29"/>
        <v>2016-01</v>
      </c>
    </row>
    <row r="926" spans="1:6" x14ac:dyDescent="0.3">
      <c r="A926" t="s">
        <v>772</v>
      </c>
      <c r="B926" s="2">
        <v>42980</v>
      </c>
      <c r="C926" t="s">
        <v>773</v>
      </c>
      <c r="D926" s="1">
        <f>VLOOKUP(C926,Planilha1!$A$1:$B$795,2,FALSE)</f>
        <v>42384</v>
      </c>
      <c r="E926">
        <f t="shared" si="28"/>
        <v>20</v>
      </c>
      <c r="F926" t="str">
        <f t="shared" si="29"/>
        <v>2016-01</v>
      </c>
    </row>
    <row r="927" spans="1:6" x14ac:dyDescent="0.3">
      <c r="A927" t="s">
        <v>1971</v>
      </c>
      <c r="B927" s="2">
        <v>42407</v>
      </c>
      <c r="C927" t="s">
        <v>1972</v>
      </c>
      <c r="D927" s="1">
        <f>VLOOKUP(C927,Planilha1!$A$1:$B$795,2,FALSE)</f>
        <v>42407</v>
      </c>
      <c r="E927">
        <f t="shared" si="28"/>
        <v>0</v>
      </c>
      <c r="F927" t="str">
        <f t="shared" si="29"/>
        <v>2016-02</v>
      </c>
    </row>
    <row r="928" spans="1:6" x14ac:dyDescent="0.3">
      <c r="A928" t="s">
        <v>5562</v>
      </c>
      <c r="B928" s="2">
        <v>42657</v>
      </c>
      <c r="C928" t="s">
        <v>1972</v>
      </c>
      <c r="D928" s="1">
        <f>VLOOKUP(C928,Planilha1!$A$1:$B$795,2,FALSE)</f>
        <v>42407</v>
      </c>
      <c r="E928">
        <f t="shared" si="28"/>
        <v>8</v>
      </c>
      <c r="F928" t="str">
        <f t="shared" si="29"/>
        <v>2016-02</v>
      </c>
    </row>
    <row r="929" spans="1:6" x14ac:dyDescent="0.3">
      <c r="A929" t="s">
        <v>5601</v>
      </c>
      <c r="B929" s="2">
        <v>42692</v>
      </c>
      <c r="C929" t="s">
        <v>1972</v>
      </c>
      <c r="D929" s="1">
        <f>VLOOKUP(C929,Planilha1!$A$1:$B$795,2,FALSE)</f>
        <v>42407</v>
      </c>
      <c r="E929">
        <f t="shared" si="28"/>
        <v>9</v>
      </c>
      <c r="F929" t="str">
        <f t="shared" si="29"/>
        <v>2016-02</v>
      </c>
    </row>
    <row r="930" spans="1:6" x14ac:dyDescent="0.3">
      <c r="A930" t="s">
        <v>5692</v>
      </c>
      <c r="B930" s="2">
        <v>42756</v>
      </c>
      <c r="C930" t="s">
        <v>1972</v>
      </c>
      <c r="D930" s="1">
        <f>VLOOKUP(C930,Planilha1!$A$1:$B$795,2,FALSE)</f>
        <v>42407</v>
      </c>
      <c r="E930">
        <f t="shared" si="28"/>
        <v>11</v>
      </c>
      <c r="F930" t="str">
        <f t="shared" si="29"/>
        <v>2016-02</v>
      </c>
    </row>
    <row r="931" spans="1:6" x14ac:dyDescent="0.3">
      <c r="A931" t="s">
        <v>2604</v>
      </c>
      <c r="B931" s="2">
        <v>43001</v>
      </c>
      <c r="C931" t="s">
        <v>1972</v>
      </c>
      <c r="D931" s="1">
        <f>VLOOKUP(C931,Planilha1!$A$1:$B$795,2,FALSE)</f>
        <v>42407</v>
      </c>
      <c r="E931">
        <f t="shared" si="28"/>
        <v>19</v>
      </c>
      <c r="F931" t="str">
        <f t="shared" si="29"/>
        <v>2016-02</v>
      </c>
    </row>
    <row r="932" spans="1:6" x14ac:dyDescent="0.3">
      <c r="A932" t="s">
        <v>3217</v>
      </c>
      <c r="B932" s="2">
        <v>42218</v>
      </c>
      <c r="C932" t="s">
        <v>1407</v>
      </c>
      <c r="D932" s="1">
        <f>VLOOKUP(C932,Planilha1!$A$1:$B$795,2,FALSE)</f>
        <v>42218</v>
      </c>
      <c r="E932">
        <f t="shared" si="28"/>
        <v>0</v>
      </c>
      <c r="F932" t="str">
        <f t="shared" si="29"/>
        <v>2015-08</v>
      </c>
    </row>
    <row r="933" spans="1:6" x14ac:dyDescent="0.3">
      <c r="A933" t="s">
        <v>3217</v>
      </c>
      <c r="B933" s="2">
        <v>42218</v>
      </c>
      <c r="C933" t="s">
        <v>1407</v>
      </c>
      <c r="D933" s="1">
        <f>VLOOKUP(C933,Planilha1!$A$1:$B$795,2,FALSE)</f>
        <v>42218</v>
      </c>
      <c r="E933">
        <f t="shared" si="28"/>
        <v>0</v>
      </c>
      <c r="F933" t="str">
        <f t="shared" si="29"/>
        <v>2015-08</v>
      </c>
    </row>
    <row r="934" spans="1:6" x14ac:dyDescent="0.3">
      <c r="A934" t="s">
        <v>3217</v>
      </c>
      <c r="B934" s="2">
        <v>42218</v>
      </c>
      <c r="C934" t="s">
        <v>1407</v>
      </c>
      <c r="D934" s="1">
        <f>VLOOKUP(C934,Planilha1!$A$1:$B$795,2,FALSE)</f>
        <v>42218</v>
      </c>
      <c r="E934">
        <f t="shared" si="28"/>
        <v>0</v>
      </c>
      <c r="F934" t="str">
        <f t="shared" si="29"/>
        <v>2015-08</v>
      </c>
    </row>
    <row r="935" spans="1:6" x14ac:dyDescent="0.3">
      <c r="A935" t="s">
        <v>3217</v>
      </c>
      <c r="B935" s="2">
        <v>42218</v>
      </c>
      <c r="C935" t="s">
        <v>1407</v>
      </c>
      <c r="D935" s="1">
        <f>VLOOKUP(C935,Planilha1!$A$1:$B$795,2,FALSE)</f>
        <v>42218</v>
      </c>
      <c r="E935">
        <f t="shared" si="28"/>
        <v>0</v>
      </c>
      <c r="F935" t="str">
        <f t="shared" si="29"/>
        <v>2015-08</v>
      </c>
    </row>
    <row r="936" spans="1:6" x14ac:dyDescent="0.3">
      <c r="A936" t="s">
        <v>3738</v>
      </c>
      <c r="B936" s="2">
        <v>42261</v>
      </c>
      <c r="C936" t="s">
        <v>1407</v>
      </c>
      <c r="D936" s="1">
        <f>VLOOKUP(C936,Planilha1!$A$1:$B$795,2,FALSE)</f>
        <v>42218</v>
      </c>
      <c r="E936">
        <f t="shared" si="28"/>
        <v>1</v>
      </c>
      <c r="F936" t="str">
        <f t="shared" si="29"/>
        <v>2015-08</v>
      </c>
    </row>
    <row r="937" spans="1:6" x14ac:dyDescent="0.3">
      <c r="A937" t="s">
        <v>1782</v>
      </c>
      <c r="B937" s="2">
        <v>42496</v>
      </c>
      <c r="C937" t="s">
        <v>1407</v>
      </c>
      <c r="D937" s="1">
        <f>VLOOKUP(C937,Planilha1!$A$1:$B$795,2,FALSE)</f>
        <v>42218</v>
      </c>
      <c r="E937">
        <f t="shared" si="28"/>
        <v>9</v>
      </c>
      <c r="F937" t="str">
        <f t="shared" si="29"/>
        <v>2015-08</v>
      </c>
    </row>
    <row r="938" spans="1:6" x14ac:dyDescent="0.3">
      <c r="A938" t="s">
        <v>1782</v>
      </c>
      <c r="B938" s="2">
        <v>42496</v>
      </c>
      <c r="C938" t="s">
        <v>1407</v>
      </c>
      <c r="D938" s="1">
        <f>VLOOKUP(C938,Planilha1!$A$1:$B$795,2,FALSE)</f>
        <v>42218</v>
      </c>
      <c r="E938">
        <f t="shared" si="28"/>
        <v>9</v>
      </c>
      <c r="F938" t="str">
        <f t="shared" si="29"/>
        <v>2015-08</v>
      </c>
    </row>
    <row r="939" spans="1:6" x14ac:dyDescent="0.3">
      <c r="A939" t="s">
        <v>1782</v>
      </c>
      <c r="B939" s="2">
        <v>42496</v>
      </c>
      <c r="C939" t="s">
        <v>1407</v>
      </c>
      <c r="D939" s="1">
        <f>VLOOKUP(C939,Planilha1!$A$1:$B$795,2,FALSE)</f>
        <v>42218</v>
      </c>
      <c r="E939">
        <f t="shared" si="28"/>
        <v>9</v>
      </c>
      <c r="F939" t="str">
        <f t="shared" si="29"/>
        <v>2015-08</v>
      </c>
    </row>
    <row r="940" spans="1:6" x14ac:dyDescent="0.3">
      <c r="A940" t="s">
        <v>4077</v>
      </c>
      <c r="B940" s="2">
        <v>42496</v>
      </c>
      <c r="C940" t="s">
        <v>1407</v>
      </c>
      <c r="D940" s="1">
        <f>VLOOKUP(C940,Planilha1!$A$1:$B$795,2,FALSE)</f>
        <v>42218</v>
      </c>
      <c r="E940">
        <f t="shared" si="28"/>
        <v>9</v>
      </c>
      <c r="F940" t="str">
        <f t="shared" si="29"/>
        <v>2015-08</v>
      </c>
    </row>
    <row r="941" spans="1:6" x14ac:dyDescent="0.3">
      <c r="A941" t="s">
        <v>1406</v>
      </c>
      <c r="B941" s="2">
        <v>42618</v>
      </c>
      <c r="C941" t="s">
        <v>1407</v>
      </c>
      <c r="D941" s="1">
        <f>VLOOKUP(C941,Planilha1!$A$1:$B$795,2,FALSE)</f>
        <v>42218</v>
      </c>
      <c r="E941">
        <f t="shared" si="28"/>
        <v>13</v>
      </c>
      <c r="F941" t="str">
        <f t="shared" si="29"/>
        <v>2015-08</v>
      </c>
    </row>
    <row r="942" spans="1:6" x14ac:dyDescent="0.3">
      <c r="A942" t="s">
        <v>5748</v>
      </c>
      <c r="B942" s="2">
        <v>42845</v>
      </c>
      <c r="C942" t="s">
        <v>1407</v>
      </c>
      <c r="D942" s="1">
        <f>VLOOKUP(C942,Planilha1!$A$1:$B$795,2,FALSE)</f>
        <v>42218</v>
      </c>
      <c r="E942">
        <f t="shared" si="28"/>
        <v>20</v>
      </c>
      <c r="F942" t="str">
        <f t="shared" si="29"/>
        <v>2015-08</v>
      </c>
    </row>
    <row r="943" spans="1:6" x14ac:dyDescent="0.3">
      <c r="A943" t="s">
        <v>5748</v>
      </c>
      <c r="B943" s="2">
        <v>42845</v>
      </c>
      <c r="C943" t="s">
        <v>1407</v>
      </c>
      <c r="D943" s="1">
        <f>VLOOKUP(C943,Planilha1!$A$1:$B$795,2,FALSE)</f>
        <v>42218</v>
      </c>
      <c r="E943">
        <f t="shared" si="28"/>
        <v>20</v>
      </c>
      <c r="F943" t="str">
        <f t="shared" si="29"/>
        <v>2015-08</v>
      </c>
    </row>
    <row r="944" spans="1:6" x14ac:dyDescent="0.3">
      <c r="A944" t="s">
        <v>5748</v>
      </c>
      <c r="B944" s="2">
        <v>42845</v>
      </c>
      <c r="C944" t="s">
        <v>1407</v>
      </c>
      <c r="D944" s="1">
        <f>VLOOKUP(C944,Planilha1!$A$1:$B$795,2,FALSE)</f>
        <v>42218</v>
      </c>
      <c r="E944">
        <f t="shared" si="28"/>
        <v>20</v>
      </c>
      <c r="F944" t="str">
        <f t="shared" si="29"/>
        <v>2015-08</v>
      </c>
    </row>
    <row r="945" spans="1:6" x14ac:dyDescent="0.3">
      <c r="A945" t="s">
        <v>4776</v>
      </c>
      <c r="B945" s="2">
        <v>41834</v>
      </c>
      <c r="C945" t="s">
        <v>1439</v>
      </c>
      <c r="D945" s="1">
        <f>VLOOKUP(C945,Planilha1!$A$1:$B$795,2,FALSE)</f>
        <v>41834</v>
      </c>
      <c r="E945">
        <f t="shared" si="28"/>
        <v>0</v>
      </c>
      <c r="F945" t="str">
        <f t="shared" si="29"/>
        <v>2014-07</v>
      </c>
    </row>
    <row r="946" spans="1:6" x14ac:dyDescent="0.3">
      <c r="A946" t="s">
        <v>1438</v>
      </c>
      <c r="B946" s="2">
        <v>41852</v>
      </c>
      <c r="C946" t="s">
        <v>1439</v>
      </c>
      <c r="D946" s="1">
        <f>VLOOKUP(C946,Planilha1!$A$1:$B$795,2,FALSE)</f>
        <v>41834</v>
      </c>
      <c r="E946">
        <f t="shared" si="28"/>
        <v>1</v>
      </c>
      <c r="F946" t="str">
        <f t="shared" si="29"/>
        <v>2014-07</v>
      </c>
    </row>
    <row r="947" spans="1:6" x14ac:dyDescent="0.3">
      <c r="A947" t="s">
        <v>1438</v>
      </c>
      <c r="B947" s="2">
        <v>41852</v>
      </c>
      <c r="C947" t="s">
        <v>1439</v>
      </c>
      <c r="D947" s="1">
        <f>VLOOKUP(C947,Planilha1!$A$1:$B$795,2,FALSE)</f>
        <v>41834</v>
      </c>
      <c r="E947">
        <f t="shared" si="28"/>
        <v>1</v>
      </c>
      <c r="F947" t="str">
        <f t="shared" si="29"/>
        <v>2014-07</v>
      </c>
    </row>
    <row r="948" spans="1:6" x14ac:dyDescent="0.3">
      <c r="A948" t="s">
        <v>1438</v>
      </c>
      <c r="B948" s="2">
        <v>41852</v>
      </c>
      <c r="C948" t="s">
        <v>1439</v>
      </c>
      <c r="D948" s="1">
        <f>VLOOKUP(C948,Planilha1!$A$1:$B$795,2,FALSE)</f>
        <v>41834</v>
      </c>
      <c r="E948">
        <f t="shared" si="28"/>
        <v>1</v>
      </c>
      <c r="F948" t="str">
        <f t="shared" si="29"/>
        <v>2014-07</v>
      </c>
    </row>
    <row r="949" spans="1:6" x14ac:dyDescent="0.3">
      <c r="A949" t="s">
        <v>1438</v>
      </c>
      <c r="B949" s="2">
        <v>41852</v>
      </c>
      <c r="C949" t="s">
        <v>1439</v>
      </c>
      <c r="D949" s="1">
        <f>VLOOKUP(C949,Planilha1!$A$1:$B$795,2,FALSE)</f>
        <v>41834</v>
      </c>
      <c r="E949">
        <f t="shared" si="28"/>
        <v>1</v>
      </c>
      <c r="F949" t="str">
        <f t="shared" si="29"/>
        <v>2014-07</v>
      </c>
    </row>
    <row r="950" spans="1:6" x14ac:dyDescent="0.3">
      <c r="A950" t="s">
        <v>3810</v>
      </c>
      <c r="B950" s="2">
        <v>42168</v>
      </c>
      <c r="C950" t="s">
        <v>1439</v>
      </c>
      <c r="D950" s="1">
        <f>VLOOKUP(C950,Planilha1!$A$1:$B$795,2,FALSE)</f>
        <v>41834</v>
      </c>
      <c r="E950">
        <f t="shared" si="28"/>
        <v>11</v>
      </c>
      <c r="F950" t="str">
        <f t="shared" si="29"/>
        <v>2014-07</v>
      </c>
    </row>
    <row r="951" spans="1:6" x14ac:dyDescent="0.3">
      <c r="A951" t="s">
        <v>1933</v>
      </c>
      <c r="B951" s="2">
        <v>42190</v>
      </c>
      <c r="C951" t="s">
        <v>1439</v>
      </c>
      <c r="D951" s="1">
        <f>VLOOKUP(C951,Planilha1!$A$1:$B$795,2,FALSE)</f>
        <v>41834</v>
      </c>
      <c r="E951">
        <f t="shared" si="28"/>
        <v>12</v>
      </c>
      <c r="F951" t="str">
        <f t="shared" si="29"/>
        <v>2014-07</v>
      </c>
    </row>
    <row r="952" spans="1:6" x14ac:dyDescent="0.3">
      <c r="A952" t="s">
        <v>1933</v>
      </c>
      <c r="B952" s="2">
        <v>42190</v>
      </c>
      <c r="C952" t="s">
        <v>1439</v>
      </c>
      <c r="D952" s="1">
        <f>VLOOKUP(C952,Planilha1!$A$1:$B$795,2,FALSE)</f>
        <v>41834</v>
      </c>
      <c r="E952">
        <f t="shared" si="28"/>
        <v>12</v>
      </c>
      <c r="F952" t="str">
        <f t="shared" si="29"/>
        <v>2014-07</v>
      </c>
    </row>
    <row r="953" spans="1:6" x14ac:dyDescent="0.3">
      <c r="A953" t="s">
        <v>4177</v>
      </c>
      <c r="B953" s="2">
        <v>42191</v>
      </c>
      <c r="C953" t="s">
        <v>1439</v>
      </c>
      <c r="D953" s="1">
        <f>VLOOKUP(C953,Planilha1!$A$1:$B$795,2,FALSE)</f>
        <v>41834</v>
      </c>
      <c r="E953">
        <f t="shared" si="28"/>
        <v>12</v>
      </c>
      <c r="F953" t="str">
        <f t="shared" si="29"/>
        <v>2014-07</v>
      </c>
    </row>
    <row r="954" spans="1:6" x14ac:dyDescent="0.3">
      <c r="A954" t="s">
        <v>2934</v>
      </c>
      <c r="B954" s="2">
        <v>42694</v>
      </c>
      <c r="C954" t="s">
        <v>1439</v>
      </c>
      <c r="D954" s="1">
        <f>VLOOKUP(C954,Planilha1!$A$1:$B$795,2,FALSE)</f>
        <v>41834</v>
      </c>
      <c r="E954">
        <f t="shared" si="28"/>
        <v>28</v>
      </c>
      <c r="F954" t="str">
        <f t="shared" si="29"/>
        <v>2014-07</v>
      </c>
    </row>
    <row r="955" spans="1:6" x14ac:dyDescent="0.3">
      <c r="A955" t="s">
        <v>2934</v>
      </c>
      <c r="B955" s="2">
        <v>42694</v>
      </c>
      <c r="C955" t="s">
        <v>1439</v>
      </c>
      <c r="D955" s="1">
        <f>VLOOKUP(C955,Planilha1!$A$1:$B$795,2,FALSE)</f>
        <v>41834</v>
      </c>
      <c r="E955">
        <f t="shared" si="28"/>
        <v>28</v>
      </c>
      <c r="F955" t="str">
        <f t="shared" si="29"/>
        <v>2014-07</v>
      </c>
    </row>
    <row r="956" spans="1:6" x14ac:dyDescent="0.3">
      <c r="A956" t="s">
        <v>2934</v>
      </c>
      <c r="B956" s="2">
        <v>42694</v>
      </c>
      <c r="C956" t="s">
        <v>1439</v>
      </c>
      <c r="D956" s="1">
        <f>VLOOKUP(C956,Planilha1!$A$1:$B$795,2,FALSE)</f>
        <v>41834</v>
      </c>
      <c r="E956">
        <f t="shared" si="28"/>
        <v>28</v>
      </c>
      <c r="F956" t="str">
        <f t="shared" si="29"/>
        <v>2014-07</v>
      </c>
    </row>
    <row r="957" spans="1:6" x14ac:dyDescent="0.3">
      <c r="A957" t="s">
        <v>5398</v>
      </c>
      <c r="B957" s="2">
        <v>43008</v>
      </c>
      <c r="C957" t="s">
        <v>1439</v>
      </c>
      <c r="D957" s="1">
        <f>VLOOKUP(C957,Planilha1!$A$1:$B$795,2,FALSE)</f>
        <v>41834</v>
      </c>
      <c r="E957">
        <f t="shared" si="28"/>
        <v>38</v>
      </c>
      <c r="F957" t="str">
        <f t="shared" si="29"/>
        <v>2014-07</v>
      </c>
    </row>
    <row r="958" spans="1:6" x14ac:dyDescent="0.3">
      <c r="A958" t="s">
        <v>4285</v>
      </c>
      <c r="B958" s="2">
        <v>41907</v>
      </c>
      <c r="C958" t="s">
        <v>1698</v>
      </c>
      <c r="D958" s="1">
        <f>VLOOKUP(C958,Planilha1!$A$1:$B$795,2,FALSE)</f>
        <v>41907</v>
      </c>
      <c r="E958">
        <f t="shared" si="28"/>
        <v>0</v>
      </c>
      <c r="F958" t="str">
        <f t="shared" si="29"/>
        <v>2014-09</v>
      </c>
    </row>
    <row r="959" spans="1:6" x14ac:dyDescent="0.3">
      <c r="A959" t="s">
        <v>1908</v>
      </c>
      <c r="B959" s="2">
        <v>42495</v>
      </c>
      <c r="C959" t="s">
        <v>1698</v>
      </c>
      <c r="D959" s="1">
        <f>VLOOKUP(C959,Planilha1!$A$1:$B$795,2,FALSE)</f>
        <v>41907</v>
      </c>
      <c r="E959">
        <f t="shared" si="28"/>
        <v>20</v>
      </c>
      <c r="F959" t="str">
        <f t="shared" si="29"/>
        <v>2014-09</v>
      </c>
    </row>
    <row r="960" spans="1:6" x14ac:dyDescent="0.3">
      <c r="A960" t="s">
        <v>1908</v>
      </c>
      <c r="B960" s="2">
        <v>42495</v>
      </c>
      <c r="C960" t="s">
        <v>1698</v>
      </c>
      <c r="D960" s="1">
        <f>VLOOKUP(C960,Planilha1!$A$1:$B$795,2,FALSE)</f>
        <v>41907</v>
      </c>
      <c r="E960">
        <f t="shared" si="28"/>
        <v>20</v>
      </c>
      <c r="F960" t="str">
        <f t="shared" si="29"/>
        <v>2014-09</v>
      </c>
    </row>
    <row r="961" spans="1:6" x14ac:dyDescent="0.3">
      <c r="A961" t="s">
        <v>5605</v>
      </c>
      <c r="B961" s="2">
        <v>42579</v>
      </c>
      <c r="C961" t="s">
        <v>1698</v>
      </c>
      <c r="D961" s="1">
        <f>VLOOKUP(C961,Planilha1!$A$1:$B$795,2,FALSE)</f>
        <v>41907</v>
      </c>
      <c r="E961">
        <f t="shared" si="28"/>
        <v>22</v>
      </c>
      <c r="F961" t="str">
        <f t="shared" si="29"/>
        <v>2014-09</v>
      </c>
    </row>
    <row r="962" spans="1:6" x14ac:dyDescent="0.3">
      <c r="A962" t="s">
        <v>5605</v>
      </c>
      <c r="B962" s="2">
        <v>42579</v>
      </c>
      <c r="C962" t="s">
        <v>1698</v>
      </c>
      <c r="D962" s="1">
        <f>VLOOKUP(C962,Planilha1!$A$1:$B$795,2,FALSE)</f>
        <v>41907</v>
      </c>
      <c r="E962">
        <f t="shared" si="28"/>
        <v>22</v>
      </c>
      <c r="F962" t="str">
        <f t="shared" si="29"/>
        <v>2014-09</v>
      </c>
    </row>
    <row r="963" spans="1:6" x14ac:dyDescent="0.3">
      <c r="A963" t="s">
        <v>1697</v>
      </c>
      <c r="B963" s="2">
        <v>43060</v>
      </c>
      <c r="C963" t="s">
        <v>1698</v>
      </c>
      <c r="D963" s="1">
        <f>VLOOKUP(C963,Planilha1!$A$1:$B$795,2,FALSE)</f>
        <v>41907</v>
      </c>
      <c r="E963">
        <f t="shared" ref="E963:E1026" si="30">(YEAR(B963)-YEAR(D963))*12 + MONTH(B963)-MONTH(D963)</f>
        <v>38</v>
      </c>
      <c r="F963" t="str">
        <f t="shared" ref="F963:F1026" si="31">TEXT(D:D,"AAAA-MM")</f>
        <v>2014-09</v>
      </c>
    </row>
    <row r="964" spans="1:6" x14ac:dyDescent="0.3">
      <c r="A964" t="s">
        <v>1697</v>
      </c>
      <c r="B964" s="2">
        <v>43060</v>
      </c>
      <c r="C964" t="s">
        <v>1698</v>
      </c>
      <c r="D964" s="1">
        <f>VLOOKUP(C964,Planilha1!$A$1:$B$795,2,FALSE)</f>
        <v>41907</v>
      </c>
      <c r="E964">
        <f t="shared" si="30"/>
        <v>38</v>
      </c>
      <c r="F964" t="str">
        <f t="shared" si="31"/>
        <v>2014-09</v>
      </c>
    </row>
    <row r="965" spans="1:6" x14ac:dyDescent="0.3">
      <c r="A965" t="s">
        <v>1697</v>
      </c>
      <c r="B965" s="2">
        <v>43060</v>
      </c>
      <c r="C965" t="s">
        <v>1698</v>
      </c>
      <c r="D965" s="1">
        <f>VLOOKUP(C965,Planilha1!$A$1:$B$795,2,FALSE)</f>
        <v>41907</v>
      </c>
      <c r="E965">
        <f t="shared" si="30"/>
        <v>38</v>
      </c>
      <c r="F965" t="str">
        <f t="shared" si="31"/>
        <v>2014-09</v>
      </c>
    </row>
    <row r="966" spans="1:6" x14ac:dyDescent="0.3">
      <c r="A966" t="s">
        <v>1697</v>
      </c>
      <c r="B966" s="2">
        <v>43060</v>
      </c>
      <c r="C966" t="s">
        <v>1698</v>
      </c>
      <c r="D966" s="1">
        <f>VLOOKUP(C966,Planilha1!$A$1:$B$795,2,FALSE)</f>
        <v>41907</v>
      </c>
      <c r="E966">
        <f t="shared" si="30"/>
        <v>38</v>
      </c>
      <c r="F966" t="str">
        <f t="shared" si="31"/>
        <v>2014-09</v>
      </c>
    </row>
    <row r="967" spans="1:6" x14ac:dyDescent="0.3">
      <c r="A967" t="s">
        <v>1697</v>
      </c>
      <c r="B967" s="2">
        <v>43060</v>
      </c>
      <c r="C967" t="s">
        <v>1698</v>
      </c>
      <c r="D967" s="1">
        <f>VLOOKUP(C967,Planilha1!$A$1:$B$795,2,FALSE)</f>
        <v>41907</v>
      </c>
      <c r="E967">
        <f t="shared" si="30"/>
        <v>38</v>
      </c>
      <c r="F967" t="str">
        <f t="shared" si="31"/>
        <v>2014-09</v>
      </c>
    </row>
    <row r="968" spans="1:6" x14ac:dyDescent="0.3">
      <c r="A968" t="s">
        <v>4481</v>
      </c>
      <c r="B968" s="2">
        <v>41685</v>
      </c>
      <c r="C968" t="s">
        <v>649</v>
      </c>
      <c r="D968" s="1">
        <f>VLOOKUP(C968,Planilha1!$A$1:$B$795,2,FALSE)</f>
        <v>41685</v>
      </c>
      <c r="E968">
        <f t="shared" si="30"/>
        <v>0</v>
      </c>
      <c r="F968" t="str">
        <f t="shared" si="31"/>
        <v>2014-02</v>
      </c>
    </row>
    <row r="969" spans="1:6" x14ac:dyDescent="0.3">
      <c r="A969" t="s">
        <v>5000</v>
      </c>
      <c r="B969" s="2">
        <v>42307</v>
      </c>
      <c r="C969" t="s">
        <v>649</v>
      </c>
      <c r="D969" s="1">
        <f>VLOOKUP(C969,Planilha1!$A$1:$B$795,2,FALSE)</f>
        <v>41685</v>
      </c>
      <c r="E969">
        <f t="shared" si="30"/>
        <v>20</v>
      </c>
      <c r="F969" t="str">
        <f t="shared" si="31"/>
        <v>2014-02</v>
      </c>
    </row>
    <row r="970" spans="1:6" x14ac:dyDescent="0.3">
      <c r="A970" t="s">
        <v>1778</v>
      </c>
      <c r="B970" s="2">
        <v>42558</v>
      </c>
      <c r="C970" t="s">
        <v>649</v>
      </c>
      <c r="D970" s="1">
        <f>VLOOKUP(C970,Planilha1!$A$1:$B$795,2,FALSE)</f>
        <v>41685</v>
      </c>
      <c r="E970">
        <f t="shared" si="30"/>
        <v>29</v>
      </c>
      <c r="F970" t="str">
        <f t="shared" si="31"/>
        <v>2014-02</v>
      </c>
    </row>
    <row r="971" spans="1:6" x14ac:dyDescent="0.3">
      <c r="A971" t="s">
        <v>1778</v>
      </c>
      <c r="B971" s="2">
        <v>42558</v>
      </c>
      <c r="C971" t="s">
        <v>649</v>
      </c>
      <c r="D971" s="1">
        <f>VLOOKUP(C971,Planilha1!$A$1:$B$795,2,FALSE)</f>
        <v>41685</v>
      </c>
      <c r="E971">
        <f t="shared" si="30"/>
        <v>29</v>
      </c>
      <c r="F971" t="str">
        <f t="shared" si="31"/>
        <v>2014-02</v>
      </c>
    </row>
    <row r="972" spans="1:6" x14ac:dyDescent="0.3">
      <c r="A972" t="s">
        <v>1778</v>
      </c>
      <c r="B972" s="2">
        <v>42558</v>
      </c>
      <c r="C972" t="s">
        <v>649</v>
      </c>
      <c r="D972" s="1">
        <f>VLOOKUP(C972,Planilha1!$A$1:$B$795,2,FALSE)</f>
        <v>41685</v>
      </c>
      <c r="E972">
        <f t="shared" si="30"/>
        <v>29</v>
      </c>
      <c r="F972" t="str">
        <f t="shared" si="31"/>
        <v>2014-02</v>
      </c>
    </row>
    <row r="973" spans="1:6" x14ac:dyDescent="0.3">
      <c r="A973" t="s">
        <v>1778</v>
      </c>
      <c r="B973" s="2">
        <v>42558</v>
      </c>
      <c r="C973" t="s">
        <v>649</v>
      </c>
      <c r="D973" s="1">
        <f>VLOOKUP(C973,Planilha1!$A$1:$B$795,2,FALSE)</f>
        <v>41685</v>
      </c>
      <c r="E973">
        <f t="shared" si="30"/>
        <v>29</v>
      </c>
      <c r="F973" t="str">
        <f t="shared" si="31"/>
        <v>2014-02</v>
      </c>
    </row>
    <row r="974" spans="1:6" x14ac:dyDescent="0.3">
      <c r="A974" t="s">
        <v>3362</v>
      </c>
      <c r="B974" s="2">
        <v>42584</v>
      </c>
      <c r="C974" t="s">
        <v>649</v>
      </c>
      <c r="D974" s="1">
        <f>VLOOKUP(C974,Planilha1!$A$1:$B$795,2,FALSE)</f>
        <v>41685</v>
      </c>
      <c r="E974">
        <f t="shared" si="30"/>
        <v>30</v>
      </c>
      <c r="F974" t="str">
        <f t="shared" si="31"/>
        <v>2014-02</v>
      </c>
    </row>
    <row r="975" spans="1:6" x14ac:dyDescent="0.3">
      <c r="A975" t="s">
        <v>3362</v>
      </c>
      <c r="B975" s="2">
        <v>42584</v>
      </c>
      <c r="C975" t="s">
        <v>649</v>
      </c>
      <c r="D975" s="1">
        <f>VLOOKUP(C975,Planilha1!$A$1:$B$795,2,FALSE)</f>
        <v>41685</v>
      </c>
      <c r="E975">
        <f t="shared" si="30"/>
        <v>30</v>
      </c>
      <c r="F975" t="str">
        <f t="shared" si="31"/>
        <v>2014-02</v>
      </c>
    </row>
    <row r="976" spans="1:6" x14ac:dyDescent="0.3">
      <c r="A976" t="s">
        <v>3362</v>
      </c>
      <c r="B976" s="2">
        <v>42584</v>
      </c>
      <c r="C976" t="s">
        <v>649</v>
      </c>
      <c r="D976" s="1">
        <f>VLOOKUP(C976,Planilha1!$A$1:$B$795,2,FALSE)</f>
        <v>41685</v>
      </c>
      <c r="E976">
        <f t="shared" si="30"/>
        <v>30</v>
      </c>
      <c r="F976" t="str">
        <f t="shared" si="31"/>
        <v>2014-02</v>
      </c>
    </row>
    <row r="977" spans="1:6" x14ac:dyDescent="0.3">
      <c r="A977" t="s">
        <v>3504</v>
      </c>
      <c r="B977" s="2">
        <v>42826</v>
      </c>
      <c r="C977" t="s">
        <v>649</v>
      </c>
      <c r="D977" s="1">
        <f>VLOOKUP(C977,Planilha1!$A$1:$B$795,2,FALSE)</f>
        <v>41685</v>
      </c>
      <c r="E977">
        <f t="shared" si="30"/>
        <v>38</v>
      </c>
      <c r="F977" t="str">
        <f t="shared" si="31"/>
        <v>2014-02</v>
      </c>
    </row>
    <row r="978" spans="1:6" x14ac:dyDescent="0.3">
      <c r="A978" t="s">
        <v>3504</v>
      </c>
      <c r="B978" s="2">
        <v>42826</v>
      </c>
      <c r="C978" t="s">
        <v>649</v>
      </c>
      <c r="D978" s="1">
        <f>VLOOKUP(C978,Planilha1!$A$1:$B$795,2,FALSE)</f>
        <v>41685</v>
      </c>
      <c r="E978">
        <f t="shared" si="30"/>
        <v>38</v>
      </c>
      <c r="F978" t="str">
        <f t="shared" si="31"/>
        <v>2014-02</v>
      </c>
    </row>
    <row r="979" spans="1:6" x14ac:dyDescent="0.3">
      <c r="A979" t="s">
        <v>3504</v>
      </c>
      <c r="B979" s="2">
        <v>42826</v>
      </c>
      <c r="C979" t="s">
        <v>649</v>
      </c>
      <c r="D979" s="1">
        <f>VLOOKUP(C979,Planilha1!$A$1:$B$795,2,FALSE)</f>
        <v>41685</v>
      </c>
      <c r="E979">
        <f t="shared" si="30"/>
        <v>38</v>
      </c>
      <c r="F979" t="str">
        <f t="shared" si="31"/>
        <v>2014-02</v>
      </c>
    </row>
    <row r="980" spans="1:6" x14ac:dyDescent="0.3">
      <c r="A980" t="s">
        <v>3504</v>
      </c>
      <c r="B980" s="2">
        <v>42826</v>
      </c>
      <c r="C980" t="s">
        <v>649</v>
      </c>
      <c r="D980" s="1">
        <f>VLOOKUP(C980,Planilha1!$A$1:$B$795,2,FALSE)</f>
        <v>41685</v>
      </c>
      <c r="E980">
        <f t="shared" si="30"/>
        <v>38</v>
      </c>
      <c r="F980" t="str">
        <f t="shared" si="31"/>
        <v>2014-02</v>
      </c>
    </row>
    <row r="981" spans="1:6" x14ac:dyDescent="0.3">
      <c r="A981" t="s">
        <v>4085</v>
      </c>
      <c r="B981" s="2">
        <v>42986</v>
      </c>
      <c r="C981" t="s">
        <v>649</v>
      </c>
      <c r="D981" s="1">
        <f>VLOOKUP(C981,Planilha1!$A$1:$B$795,2,FALSE)</f>
        <v>41685</v>
      </c>
      <c r="E981">
        <f t="shared" si="30"/>
        <v>43</v>
      </c>
      <c r="F981" t="str">
        <f t="shared" si="31"/>
        <v>2014-02</v>
      </c>
    </row>
    <row r="982" spans="1:6" x14ac:dyDescent="0.3">
      <c r="A982" t="s">
        <v>4085</v>
      </c>
      <c r="B982" s="2">
        <v>42986</v>
      </c>
      <c r="C982" t="s">
        <v>649</v>
      </c>
      <c r="D982" s="1">
        <f>VLOOKUP(C982,Planilha1!$A$1:$B$795,2,FALSE)</f>
        <v>41685</v>
      </c>
      <c r="E982">
        <f t="shared" si="30"/>
        <v>43</v>
      </c>
      <c r="F982" t="str">
        <f t="shared" si="31"/>
        <v>2014-02</v>
      </c>
    </row>
    <row r="983" spans="1:6" x14ac:dyDescent="0.3">
      <c r="A983" t="s">
        <v>4085</v>
      </c>
      <c r="B983" s="2">
        <v>42986</v>
      </c>
      <c r="C983" t="s">
        <v>649</v>
      </c>
      <c r="D983" s="1">
        <f>VLOOKUP(C983,Planilha1!$A$1:$B$795,2,FALSE)</f>
        <v>41685</v>
      </c>
      <c r="E983">
        <f t="shared" si="30"/>
        <v>43</v>
      </c>
      <c r="F983" t="str">
        <f t="shared" si="31"/>
        <v>2014-02</v>
      </c>
    </row>
    <row r="984" spans="1:6" x14ac:dyDescent="0.3">
      <c r="A984" t="s">
        <v>4085</v>
      </c>
      <c r="B984" s="2">
        <v>42986</v>
      </c>
      <c r="C984" t="s">
        <v>649</v>
      </c>
      <c r="D984" s="1">
        <f>VLOOKUP(C984,Planilha1!$A$1:$B$795,2,FALSE)</f>
        <v>41685</v>
      </c>
      <c r="E984">
        <f t="shared" si="30"/>
        <v>43</v>
      </c>
      <c r="F984" t="str">
        <f t="shared" si="31"/>
        <v>2014-02</v>
      </c>
    </row>
    <row r="985" spans="1:6" x14ac:dyDescent="0.3">
      <c r="A985" t="s">
        <v>4085</v>
      </c>
      <c r="B985" s="2">
        <v>42986</v>
      </c>
      <c r="C985" t="s">
        <v>649</v>
      </c>
      <c r="D985" s="1">
        <f>VLOOKUP(C985,Planilha1!$A$1:$B$795,2,FALSE)</f>
        <v>41685</v>
      </c>
      <c r="E985">
        <f t="shared" si="30"/>
        <v>43</v>
      </c>
      <c r="F985" t="str">
        <f t="shared" si="31"/>
        <v>2014-02</v>
      </c>
    </row>
    <row r="986" spans="1:6" x14ac:dyDescent="0.3">
      <c r="A986" t="s">
        <v>4085</v>
      </c>
      <c r="B986" s="2">
        <v>42986</v>
      </c>
      <c r="C986" t="s">
        <v>649</v>
      </c>
      <c r="D986" s="1">
        <f>VLOOKUP(C986,Planilha1!$A$1:$B$795,2,FALSE)</f>
        <v>41685</v>
      </c>
      <c r="E986">
        <f t="shared" si="30"/>
        <v>43</v>
      </c>
      <c r="F986" t="str">
        <f t="shared" si="31"/>
        <v>2014-02</v>
      </c>
    </row>
    <row r="987" spans="1:6" x14ac:dyDescent="0.3">
      <c r="A987" t="s">
        <v>648</v>
      </c>
      <c r="B987" s="2">
        <v>42996</v>
      </c>
      <c r="C987" t="s">
        <v>649</v>
      </c>
      <c r="D987" s="1">
        <f>VLOOKUP(C987,Planilha1!$A$1:$B$795,2,FALSE)</f>
        <v>41685</v>
      </c>
      <c r="E987">
        <f t="shared" si="30"/>
        <v>43</v>
      </c>
      <c r="F987" t="str">
        <f t="shared" si="31"/>
        <v>2014-02</v>
      </c>
    </row>
    <row r="988" spans="1:6" x14ac:dyDescent="0.3">
      <c r="A988" t="s">
        <v>4758</v>
      </c>
      <c r="B988" s="2">
        <v>43025</v>
      </c>
      <c r="C988" t="s">
        <v>649</v>
      </c>
      <c r="D988" s="1">
        <f>VLOOKUP(C988,Planilha1!$A$1:$B$795,2,FALSE)</f>
        <v>41685</v>
      </c>
      <c r="E988">
        <f t="shared" si="30"/>
        <v>44</v>
      </c>
      <c r="F988" t="str">
        <f t="shared" si="31"/>
        <v>2014-02</v>
      </c>
    </row>
    <row r="989" spans="1:6" x14ac:dyDescent="0.3">
      <c r="A989" t="s">
        <v>1660</v>
      </c>
      <c r="B989" s="2">
        <v>41971</v>
      </c>
      <c r="C989" t="s">
        <v>1582</v>
      </c>
      <c r="D989" s="1">
        <f>VLOOKUP(C989,Planilha1!$A$1:$B$795,2,FALSE)</f>
        <v>41971</v>
      </c>
      <c r="E989">
        <f t="shared" si="30"/>
        <v>0</v>
      </c>
      <c r="F989" t="str">
        <f t="shared" si="31"/>
        <v>2014-11</v>
      </c>
    </row>
    <row r="990" spans="1:6" x14ac:dyDescent="0.3">
      <c r="A990" t="s">
        <v>1581</v>
      </c>
      <c r="B990" s="2">
        <v>42990</v>
      </c>
      <c r="C990" t="s">
        <v>1582</v>
      </c>
      <c r="D990" s="1">
        <f>VLOOKUP(C990,Planilha1!$A$1:$B$795,2,FALSE)</f>
        <v>41971</v>
      </c>
      <c r="E990">
        <f t="shared" si="30"/>
        <v>34</v>
      </c>
      <c r="F990" t="str">
        <f t="shared" si="31"/>
        <v>2014-11</v>
      </c>
    </row>
    <row r="991" spans="1:6" x14ac:dyDescent="0.3">
      <c r="A991" t="s">
        <v>1581</v>
      </c>
      <c r="B991" s="2">
        <v>42990</v>
      </c>
      <c r="C991" t="s">
        <v>1582</v>
      </c>
      <c r="D991" s="1">
        <f>VLOOKUP(C991,Planilha1!$A$1:$B$795,2,FALSE)</f>
        <v>41971</v>
      </c>
      <c r="E991">
        <f t="shared" si="30"/>
        <v>34</v>
      </c>
      <c r="F991" t="str">
        <f t="shared" si="31"/>
        <v>2014-11</v>
      </c>
    </row>
    <row r="992" spans="1:6" x14ac:dyDescent="0.3">
      <c r="A992" t="s">
        <v>1581</v>
      </c>
      <c r="B992" s="2">
        <v>42990</v>
      </c>
      <c r="C992" t="s">
        <v>1582</v>
      </c>
      <c r="D992" s="1">
        <f>VLOOKUP(C992,Planilha1!$A$1:$B$795,2,FALSE)</f>
        <v>41971</v>
      </c>
      <c r="E992">
        <f t="shared" si="30"/>
        <v>34</v>
      </c>
      <c r="F992" t="str">
        <f t="shared" si="31"/>
        <v>2014-11</v>
      </c>
    </row>
    <row r="993" spans="1:6" x14ac:dyDescent="0.3">
      <c r="A993" t="s">
        <v>5616</v>
      </c>
      <c r="B993" s="2">
        <v>43074</v>
      </c>
      <c r="C993" t="s">
        <v>1582</v>
      </c>
      <c r="D993" s="1">
        <f>VLOOKUP(C993,Planilha1!$A$1:$B$795,2,FALSE)</f>
        <v>41971</v>
      </c>
      <c r="E993">
        <f t="shared" si="30"/>
        <v>37</v>
      </c>
      <c r="F993" t="str">
        <f t="shared" si="31"/>
        <v>2014-11</v>
      </c>
    </row>
    <row r="994" spans="1:6" x14ac:dyDescent="0.3">
      <c r="A994" t="s">
        <v>5616</v>
      </c>
      <c r="B994" s="2">
        <v>43074</v>
      </c>
      <c r="C994" t="s">
        <v>1582</v>
      </c>
      <c r="D994" s="1">
        <f>VLOOKUP(C994,Planilha1!$A$1:$B$795,2,FALSE)</f>
        <v>41971</v>
      </c>
      <c r="E994">
        <f t="shared" si="30"/>
        <v>37</v>
      </c>
      <c r="F994" t="str">
        <f t="shared" si="31"/>
        <v>2014-11</v>
      </c>
    </row>
    <row r="995" spans="1:6" x14ac:dyDescent="0.3">
      <c r="A995" t="s">
        <v>4113</v>
      </c>
      <c r="B995" s="2">
        <v>41742</v>
      </c>
      <c r="C995" t="s">
        <v>986</v>
      </c>
      <c r="D995" s="1">
        <f>VLOOKUP(C995,Planilha1!$A$1:$B$795,2,FALSE)</f>
        <v>41742</v>
      </c>
      <c r="E995">
        <f t="shared" si="30"/>
        <v>0</v>
      </c>
      <c r="F995" t="str">
        <f t="shared" si="31"/>
        <v>2014-04</v>
      </c>
    </row>
    <row r="996" spans="1:6" x14ac:dyDescent="0.3">
      <c r="A996" t="s">
        <v>985</v>
      </c>
      <c r="B996" s="2">
        <v>41832</v>
      </c>
      <c r="C996" t="s">
        <v>986</v>
      </c>
      <c r="D996" s="1">
        <f>VLOOKUP(C996,Planilha1!$A$1:$B$795,2,FALSE)</f>
        <v>41742</v>
      </c>
      <c r="E996">
        <f t="shared" si="30"/>
        <v>3</v>
      </c>
      <c r="F996" t="str">
        <f t="shared" si="31"/>
        <v>2014-04</v>
      </c>
    </row>
    <row r="997" spans="1:6" x14ac:dyDescent="0.3">
      <c r="A997" t="s">
        <v>985</v>
      </c>
      <c r="B997" s="2">
        <v>41832</v>
      </c>
      <c r="C997" t="s">
        <v>986</v>
      </c>
      <c r="D997" s="1">
        <f>VLOOKUP(C997,Planilha1!$A$1:$B$795,2,FALSE)</f>
        <v>41742</v>
      </c>
      <c r="E997">
        <f t="shared" si="30"/>
        <v>3</v>
      </c>
      <c r="F997" t="str">
        <f t="shared" si="31"/>
        <v>2014-04</v>
      </c>
    </row>
    <row r="998" spans="1:6" x14ac:dyDescent="0.3">
      <c r="A998" t="s">
        <v>2975</v>
      </c>
      <c r="B998" s="2">
        <v>41997</v>
      </c>
      <c r="C998" t="s">
        <v>986</v>
      </c>
      <c r="D998" s="1">
        <f>VLOOKUP(C998,Planilha1!$A$1:$B$795,2,FALSE)</f>
        <v>41742</v>
      </c>
      <c r="E998">
        <f t="shared" si="30"/>
        <v>8</v>
      </c>
      <c r="F998" t="str">
        <f t="shared" si="31"/>
        <v>2014-04</v>
      </c>
    </row>
    <row r="999" spans="1:6" x14ac:dyDescent="0.3">
      <c r="A999" t="s">
        <v>2975</v>
      </c>
      <c r="B999" s="2">
        <v>41997</v>
      </c>
      <c r="C999" t="s">
        <v>986</v>
      </c>
      <c r="D999" s="1">
        <f>VLOOKUP(C999,Planilha1!$A$1:$B$795,2,FALSE)</f>
        <v>41742</v>
      </c>
      <c r="E999">
        <f t="shared" si="30"/>
        <v>8</v>
      </c>
      <c r="F999" t="str">
        <f t="shared" si="31"/>
        <v>2014-04</v>
      </c>
    </row>
    <row r="1000" spans="1:6" x14ac:dyDescent="0.3">
      <c r="A1000" t="s">
        <v>2975</v>
      </c>
      <c r="B1000" s="2">
        <v>41997</v>
      </c>
      <c r="C1000" t="s">
        <v>986</v>
      </c>
      <c r="D1000" s="1">
        <f>VLOOKUP(C1000,Planilha1!$A$1:$B$795,2,FALSE)</f>
        <v>41742</v>
      </c>
      <c r="E1000">
        <f t="shared" si="30"/>
        <v>8</v>
      </c>
      <c r="F1000" t="str">
        <f t="shared" si="31"/>
        <v>2014-04</v>
      </c>
    </row>
    <row r="1001" spans="1:6" x14ac:dyDescent="0.3">
      <c r="A1001" t="s">
        <v>2975</v>
      </c>
      <c r="B1001" s="2">
        <v>41997</v>
      </c>
      <c r="C1001" t="s">
        <v>986</v>
      </c>
      <c r="D1001" s="1">
        <f>VLOOKUP(C1001,Planilha1!$A$1:$B$795,2,FALSE)</f>
        <v>41742</v>
      </c>
      <c r="E1001">
        <f t="shared" si="30"/>
        <v>8</v>
      </c>
      <c r="F1001" t="str">
        <f t="shared" si="31"/>
        <v>2014-04</v>
      </c>
    </row>
    <row r="1002" spans="1:6" x14ac:dyDescent="0.3">
      <c r="A1002" t="s">
        <v>2975</v>
      </c>
      <c r="B1002" s="2">
        <v>41997</v>
      </c>
      <c r="C1002" t="s">
        <v>986</v>
      </c>
      <c r="D1002" s="1">
        <f>VLOOKUP(C1002,Planilha1!$A$1:$B$795,2,FALSE)</f>
        <v>41742</v>
      </c>
      <c r="E1002">
        <f t="shared" si="30"/>
        <v>8</v>
      </c>
      <c r="F1002" t="str">
        <f t="shared" si="31"/>
        <v>2014-04</v>
      </c>
    </row>
    <row r="1003" spans="1:6" x14ac:dyDescent="0.3">
      <c r="A1003" t="s">
        <v>2975</v>
      </c>
      <c r="B1003" s="2">
        <v>41997</v>
      </c>
      <c r="C1003" t="s">
        <v>986</v>
      </c>
      <c r="D1003" s="1">
        <f>VLOOKUP(C1003,Planilha1!$A$1:$B$795,2,FALSE)</f>
        <v>41742</v>
      </c>
      <c r="E1003">
        <f t="shared" si="30"/>
        <v>8</v>
      </c>
      <c r="F1003" t="str">
        <f t="shared" si="31"/>
        <v>2014-04</v>
      </c>
    </row>
    <row r="1004" spans="1:6" x14ac:dyDescent="0.3">
      <c r="A1004" t="s">
        <v>4339</v>
      </c>
      <c r="B1004" s="2">
        <v>42137</v>
      </c>
      <c r="C1004" t="s">
        <v>986</v>
      </c>
      <c r="D1004" s="1">
        <f>VLOOKUP(C1004,Planilha1!$A$1:$B$795,2,FALSE)</f>
        <v>41742</v>
      </c>
      <c r="E1004">
        <f t="shared" si="30"/>
        <v>13</v>
      </c>
      <c r="F1004" t="str">
        <f t="shared" si="31"/>
        <v>2014-04</v>
      </c>
    </row>
    <row r="1005" spans="1:6" x14ac:dyDescent="0.3">
      <c r="A1005" t="s">
        <v>4339</v>
      </c>
      <c r="B1005" s="2">
        <v>42137</v>
      </c>
      <c r="C1005" t="s">
        <v>986</v>
      </c>
      <c r="D1005" s="1">
        <f>VLOOKUP(C1005,Planilha1!$A$1:$B$795,2,FALSE)</f>
        <v>41742</v>
      </c>
      <c r="E1005">
        <f t="shared" si="30"/>
        <v>13</v>
      </c>
      <c r="F1005" t="str">
        <f t="shared" si="31"/>
        <v>2014-04</v>
      </c>
    </row>
    <row r="1006" spans="1:6" x14ac:dyDescent="0.3">
      <c r="A1006" t="s">
        <v>3031</v>
      </c>
      <c r="B1006" s="2">
        <v>42150</v>
      </c>
      <c r="C1006" t="s">
        <v>986</v>
      </c>
      <c r="D1006" s="1">
        <f>VLOOKUP(C1006,Planilha1!$A$1:$B$795,2,FALSE)</f>
        <v>41742</v>
      </c>
      <c r="E1006">
        <f t="shared" si="30"/>
        <v>13</v>
      </c>
      <c r="F1006" t="str">
        <f t="shared" si="31"/>
        <v>2014-04</v>
      </c>
    </row>
    <row r="1007" spans="1:6" x14ac:dyDescent="0.3">
      <c r="A1007" t="s">
        <v>3031</v>
      </c>
      <c r="B1007" s="2">
        <v>42150</v>
      </c>
      <c r="C1007" t="s">
        <v>986</v>
      </c>
      <c r="D1007" s="1">
        <f>VLOOKUP(C1007,Planilha1!$A$1:$B$795,2,FALSE)</f>
        <v>41742</v>
      </c>
      <c r="E1007">
        <f t="shared" si="30"/>
        <v>13</v>
      </c>
      <c r="F1007" t="str">
        <f t="shared" si="31"/>
        <v>2014-04</v>
      </c>
    </row>
    <row r="1008" spans="1:6" x14ac:dyDescent="0.3">
      <c r="A1008" t="s">
        <v>3031</v>
      </c>
      <c r="B1008" s="2">
        <v>42150</v>
      </c>
      <c r="C1008" t="s">
        <v>986</v>
      </c>
      <c r="D1008" s="1">
        <f>VLOOKUP(C1008,Planilha1!$A$1:$B$795,2,FALSE)</f>
        <v>41742</v>
      </c>
      <c r="E1008">
        <f t="shared" si="30"/>
        <v>13</v>
      </c>
      <c r="F1008" t="str">
        <f t="shared" si="31"/>
        <v>2014-04</v>
      </c>
    </row>
    <row r="1009" spans="1:6" x14ac:dyDescent="0.3">
      <c r="A1009" t="s">
        <v>3031</v>
      </c>
      <c r="B1009" s="2">
        <v>42150</v>
      </c>
      <c r="C1009" t="s">
        <v>986</v>
      </c>
      <c r="D1009" s="1">
        <f>VLOOKUP(C1009,Planilha1!$A$1:$B$795,2,FALSE)</f>
        <v>41742</v>
      </c>
      <c r="E1009">
        <f t="shared" si="30"/>
        <v>13</v>
      </c>
      <c r="F1009" t="str">
        <f t="shared" si="31"/>
        <v>2014-04</v>
      </c>
    </row>
    <row r="1010" spans="1:6" x14ac:dyDescent="0.3">
      <c r="A1010" t="s">
        <v>5157</v>
      </c>
      <c r="B1010" s="2">
        <v>42400</v>
      </c>
      <c r="C1010" t="s">
        <v>986</v>
      </c>
      <c r="D1010" s="1">
        <f>VLOOKUP(C1010,Planilha1!$A$1:$B$795,2,FALSE)</f>
        <v>41742</v>
      </c>
      <c r="E1010">
        <f t="shared" si="30"/>
        <v>21</v>
      </c>
      <c r="F1010" t="str">
        <f t="shared" si="31"/>
        <v>2014-04</v>
      </c>
    </row>
    <row r="1011" spans="1:6" x14ac:dyDescent="0.3">
      <c r="A1011" t="s">
        <v>5157</v>
      </c>
      <c r="B1011" s="2">
        <v>42400</v>
      </c>
      <c r="C1011" t="s">
        <v>986</v>
      </c>
      <c r="D1011" s="1">
        <f>VLOOKUP(C1011,Planilha1!$A$1:$B$795,2,FALSE)</f>
        <v>41742</v>
      </c>
      <c r="E1011">
        <f t="shared" si="30"/>
        <v>21</v>
      </c>
      <c r="F1011" t="str">
        <f t="shared" si="31"/>
        <v>2014-04</v>
      </c>
    </row>
    <row r="1012" spans="1:6" x14ac:dyDescent="0.3">
      <c r="A1012" t="s">
        <v>1940</v>
      </c>
      <c r="B1012" s="2">
        <v>42477</v>
      </c>
      <c r="C1012" t="s">
        <v>986</v>
      </c>
      <c r="D1012" s="1">
        <f>VLOOKUP(C1012,Planilha1!$A$1:$B$795,2,FALSE)</f>
        <v>41742</v>
      </c>
      <c r="E1012">
        <f t="shared" si="30"/>
        <v>24</v>
      </c>
      <c r="F1012" t="str">
        <f t="shared" si="31"/>
        <v>2014-04</v>
      </c>
    </row>
    <row r="1013" spans="1:6" x14ac:dyDescent="0.3">
      <c r="A1013" t="s">
        <v>1940</v>
      </c>
      <c r="B1013" s="2">
        <v>42477</v>
      </c>
      <c r="C1013" t="s">
        <v>986</v>
      </c>
      <c r="D1013" s="1">
        <f>VLOOKUP(C1013,Planilha1!$A$1:$B$795,2,FALSE)</f>
        <v>41742</v>
      </c>
      <c r="E1013">
        <f t="shared" si="30"/>
        <v>24</v>
      </c>
      <c r="F1013" t="str">
        <f t="shared" si="31"/>
        <v>2014-04</v>
      </c>
    </row>
    <row r="1014" spans="1:6" x14ac:dyDescent="0.3">
      <c r="A1014" t="s">
        <v>1633</v>
      </c>
      <c r="B1014" s="2">
        <v>42490</v>
      </c>
      <c r="C1014" t="s">
        <v>986</v>
      </c>
      <c r="D1014" s="1">
        <f>VLOOKUP(C1014,Planilha1!$A$1:$B$795,2,FALSE)</f>
        <v>41742</v>
      </c>
      <c r="E1014">
        <f t="shared" si="30"/>
        <v>24</v>
      </c>
      <c r="F1014" t="str">
        <f t="shared" si="31"/>
        <v>2014-04</v>
      </c>
    </row>
    <row r="1015" spans="1:6" x14ac:dyDescent="0.3">
      <c r="A1015" t="s">
        <v>4156</v>
      </c>
      <c r="B1015" s="2">
        <v>42684</v>
      </c>
      <c r="C1015" t="s">
        <v>986</v>
      </c>
      <c r="D1015" s="1">
        <f>VLOOKUP(C1015,Planilha1!$A$1:$B$795,2,FALSE)</f>
        <v>41742</v>
      </c>
      <c r="E1015">
        <f t="shared" si="30"/>
        <v>31</v>
      </c>
      <c r="F1015" t="str">
        <f t="shared" si="31"/>
        <v>2014-04</v>
      </c>
    </row>
    <row r="1016" spans="1:6" x14ac:dyDescent="0.3">
      <c r="A1016" t="s">
        <v>2807</v>
      </c>
      <c r="B1016" s="2">
        <v>42800</v>
      </c>
      <c r="C1016" t="s">
        <v>986</v>
      </c>
      <c r="D1016" s="1">
        <f>VLOOKUP(C1016,Planilha1!$A$1:$B$795,2,FALSE)</f>
        <v>41742</v>
      </c>
      <c r="E1016">
        <f t="shared" si="30"/>
        <v>35</v>
      </c>
      <c r="F1016" t="str">
        <f t="shared" si="31"/>
        <v>2014-04</v>
      </c>
    </row>
    <row r="1017" spans="1:6" x14ac:dyDescent="0.3">
      <c r="A1017" t="s">
        <v>4599</v>
      </c>
      <c r="B1017" s="2">
        <v>43083</v>
      </c>
      <c r="C1017" t="s">
        <v>986</v>
      </c>
      <c r="D1017" s="1">
        <f>VLOOKUP(C1017,Planilha1!$A$1:$B$795,2,FALSE)</f>
        <v>41742</v>
      </c>
      <c r="E1017">
        <f t="shared" si="30"/>
        <v>44</v>
      </c>
      <c r="F1017" t="str">
        <f t="shared" si="31"/>
        <v>2014-04</v>
      </c>
    </row>
    <row r="1018" spans="1:6" x14ac:dyDescent="0.3">
      <c r="A1018" t="s">
        <v>4599</v>
      </c>
      <c r="B1018" s="2">
        <v>43083</v>
      </c>
      <c r="C1018" t="s">
        <v>986</v>
      </c>
      <c r="D1018" s="1">
        <f>VLOOKUP(C1018,Planilha1!$A$1:$B$795,2,FALSE)</f>
        <v>41742</v>
      </c>
      <c r="E1018">
        <f t="shared" si="30"/>
        <v>44</v>
      </c>
      <c r="F1018" t="str">
        <f t="shared" si="31"/>
        <v>2014-04</v>
      </c>
    </row>
    <row r="1019" spans="1:6" x14ac:dyDescent="0.3">
      <c r="A1019" t="s">
        <v>4599</v>
      </c>
      <c r="B1019" s="2">
        <v>43083</v>
      </c>
      <c r="C1019" t="s">
        <v>986</v>
      </c>
      <c r="D1019" s="1">
        <f>VLOOKUP(C1019,Planilha1!$A$1:$B$795,2,FALSE)</f>
        <v>41742</v>
      </c>
      <c r="E1019">
        <f t="shared" si="30"/>
        <v>44</v>
      </c>
      <c r="F1019" t="str">
        <f t="shared" si="31"/>
        <v>2014-04</v>
      </c>
    </row>
    <row r="1020" spans="1:6" x14ac:dyDescent="0.3">
      <c r="A1020" t="s">
        <v>4599</v>
      </c>
      <c r="B1020" s="2">
        <v>43083</v>
      </c>
      <c r="C1020" t="s">
        <v>986</v>
      </c>
      <c r="D1020" s="1">
        <f>VLOOKUP(C1020,Planilha1!$A$1:$B$795,2,FALSE)</f>
        <v>41742</v>
      </c>
      <c r="E1020">
        <f t="shared" si="30"/>
        <v>44</v>
      </c>
      <c r="F1020" t="str">
        <f t="shared" si="31"/>
        <v>2014-04</v>
      </c>
    </row>
    <row r="1021" spans="1:6" x14ac:dyDescent="0.3">
      <c r="A1021" t="s">
        <v>4599</v>
      </c>
      <c r="B1021" s="2">
        <v>43083</v>
      </c>
      <c r="C1021" t="s">
        <v>986</v>
      </c>
      <c r="D1021" s="1">
        <f>VLOOKUP(C1021,Planilha1!$A$1:$B$795,2,FALSE)</f>
        <v>41742</v>
      </c>
      <c r="E1021">
        <f t="shared" si="30"/>
        <v>44</v>
      </c>
      <c r="F1021" t="str">
        <f t="shared" si="31"/>
        <v>2014-04</v>
      </c>
    </row>
    <row r="1022" spans="1:6" x14ac:dyDescent="0.3">
      <c r="A1022" t="s">
        <v>4817</v>
      </c>
      <c r="B1022" s="2">
        <v>41952</v>
      </c>
      <c r="C1022" t="s">
        <v>2211</v>
      </c>
      <c r="D1022" s="1">
        <f>VLOOKUP(C1022,Planilha1!$A$1:$B$795,2,FALSE)</f>
        <v>41952</v>
      </c>
      <c r="E1022">
        <f t="shared" si="30"/>
        <v>0</v>
      </c>
      <c r="F1022" t="str">
        <f t="shared" si="31"/>
        <v>2014-11</v>
      </c>
    </row>
    <row r="1023" spans="1:6" x14ac:dyDescent="0.3">
      <c r="A1023" t="s">
        <v>3788</v>
      </c>
      <c r="B1023" s="2">
        <v>42530</v>
      </c>
      <c r="C1023" t="s">
        <v>2211</v>
      </c>
      <c r="D1023" s="1">
        <f>VLOOKUP(C1023,Planilha1!$A$1:$B$795,2,FALSE)</f>
        <v>41952</v>
      </c>
      <c r="E1023">
        <f t="shared" si="30"/>
        <v>19</v>
      </c>
      <c r="F1023" t="str">
        <f t="shared" si="31"/>
        <v>2014-11</v>
      </c>
    </row>
    <row r="1024" spans="1:6" x14ac:dyDescent="0.3">
      <c r="A1024" t="s">
        <v>2210</v>
      </c>
      <c r="B1024" s="2">
        <v>42807</v>
      </c>
      <c r="C1024" t="s">
        <v>2211</v>
      </c>
      <c r="D1024" s="1">
        <f>VLOOKUP(C1024,Planilha1!$A$1:$B$795,2,FALSE)</f>
        <v>41952</v>
      </c>
      <c r="E1024">
        <f t="shared" si="30"/>
        <v>28</v>
      </c>
      <c r="F1024" t="str">
        <f t="shared" si="31"/>
        <v>2014-11</v>
      </c>
    </row>
    <row r="1025" spans="1:6" x14ac:dyDescent="0.3">
      <c r="A1025" t="s">
        <v>2210</v>
      </c>
      <c r="B1025" s="2">
        <v>42807</v>
      </c>
      <c r="C1025" t="s">
        <v>2211</v>
      </c>
      <c r="D1025" s="1">
        <f>VLOOKUP(C1025,Planilha1!$A$1:$B$795,2,FALSE)</f>
        <v>41952</v>
      </c>
      <c r="E1025">
        <f t="shared" si="30"/>
        <v>28</v>
      </c>
      <c r="F1025" t="str">
        <f t="shared" si="31"/>
        <v>2014-11</v>
      </c>
    </row>
    <row r="1026" spans="1:6" x14ac:dyDescent="0.3">
      <c r="A1026" t="s">
        <v>2210</v>
      </c>
      <c r="B1026" s="2">
        <v>42807</v>
      </c>
      <c r="C1026" t="s">
        <v>2211</v>
      </c>
      <c r="D1026" s="1">
        <f>VLOOKUP(C1026,Planilha1!$A$1:$B$795,2,FALSE)</f>
        <v>41952</v>
      </c>
      <c r="E1026">
        <f t="shared" si="30"/>
        <v>28</v>
      </c>
      <c r="F1026" t="str">
        <f t="shared" si="31"/>
        <v>2014-11</v>
      </c>
    </row>
    <row r="1027" spans="1:6" x14ac:dyDescent="0.3">
      <c r="A1027" t="s">
        <v>2210</v>
      </c>
      <c r="B1027" s="2">
        <v>42807</v>
      </c>
      <c r="C1027" t="s">
        <v>2211</v>
      </c>
      <c r="D1027" s="1">
        <f>VLOOKUP(C1027,Planilha1!$A$1:$B$795,2,FALSE)</f>
        <v>41952</v>
      </c>
      <c r="E1027">
        <f t="shared" ref="E1027:E1090" si="32">(YEAR(B1027)-YEAR(D1027))*12 + MONTH(B1027)-MONTH(D1027)</f>
        <v>28</v>
      </c>
      <c r="F1027" t="str">
        <f t="shared" ref="F1027:F1090" si="33">TEXT(D:D,"AAAA-MM")</f>
        <v>2014-11</v>
      </c>
    </row>
    <row r="1028" spans="1:6" x14ac:dyDescent="0.3">
      <c r="A1028" t="s">
        <v>2210</v>
      </c>
      <c r="B1028" s="2">
        <v>42807</v>
      </c>
      <c r="C1028" t="s">
        <v>2211</v>
      </c>
      <c r="D1028" s="1">
        <f>VLOOKUP(C1028,Planilha1!$A$1:$B$795,2,FALSE)</f>
        <v>41952</v>
      </c>
      <c r="E1028">
        <f t="shared" si="32"/>
        <v>28</v>
      </c>
      <c r="F1028" t="str">
        <f t="shared" si="33"/>
        <v>2014-11</v>
      </c>
    </row>
    <row r="1029" spans="1:6" x14ac:dyDescent="0.3">
      <c r="A1029" t="s">
        <v>5572</v>
      </c>
      <c r="B1029" s="2">
        <v>43034</v>
      </c>
      <c r="C1029" t="s">
        <v>2211</v>
      </c>
      <c r="D1029" s="1">
        <f>VLOOKUP(C1029,Planilha1!$A$1:$B$795,2,FALSE)</f>
        <v>41952</v>
      </c>
      <c r="E1029">
        <f t="shared" si="32"/>
        <v>35</v>
      </c>
      <c r="F1029" t="str">
        <f t="shared" si="33"/>
        <v>2014-11</v>
      </c>
    </row>
    <row r="1030" spans="1:6" x14ac:dyDescent="0.3">
      <c r="A1030" t="s">
        <v>2091</v>
      </c>
      <c r="B1030" s="2">
        <v>41720</v>
      </c>
      <c r="C1030" t="s">
        <v>2092</v>
      </c>
      <c r="D1030" s="1">
        <f>VLOOKUP(C1030,Planilha1!$A$1:$B$795,2,FALSE)</f>
        <v>41720</v>
      </c>
      <c r="E1030">
        <f t="shared" si="32"/>
        <v>0</v>
      </c>
      <c r="F1030" t="str">
        <f t="shared" si="33"/>
        <v>2014-03</v>
      </c>
    </row>
    <row r="1031" spans="1:6" x14ac:dyDescent="0.3">
      <c r="A1031" t="s">
        <v>2091</v>
      </c>
      <c r="B1031" s="2">
        <v>41720</v>
      </c>
      <c r="C1031" t="s">
        <v>2092</v>
      </c>
      <c r="D1031" s="1">
        <f>VLOOKUP(C1031,Planilha1!$A$1:$B$795,2,FALSE)</f>
        <v>41720</v>
      </c>
      <c r="E1031">
        <f t="shared" si="32"/>
        <v>0</v>
      </c>
      <c r="F1031" t="str">
        <f t="shared" si="33"/>
        <v>2014-03</v>
      </c>
    </row>
    <row r="1032" spans="1:6" x14ac:dyDescent="0.3">
      <c r="A1032" t="s">
        <v>4766</v>
      </c>
      <c r="B1032" s="2">
        <v>42926</v>
      </c>
      <c r="C1032" t="s">
        <v>2092</v>
      </c>
      <c r="D1032" s="1">
        <f>VLOOKUP(C1032,Planilha1!$A$1:$B$795,2,FALSE)</f>
        <v>41720</v>
      </c>
      <c r="E1032">
        <f t="shared" si="32"/>
        <v>40</v>
      </c>
      <c r="F1032" t="str">
        <f t="shared" si="33"/>
        <v>2014-03</v>
      </c>
    </row>
    <row r="1033" spans="1:6" x14ac:dyDescent="0.3">
      <c r="A1033" t="s">
        <v>3948</v>
      </c>
      <c r="B1033" s="2">
        <v>43042</v>
      </c>
      <c r="C1033" t="s">
        <v>2092</v>
      </c>
      <c r="D1033" s="1">
        <f>VLOOKUP(C1033,Planilha1!$A$1:$B$795,2,FALSE)</f>
        <v>41720</v>
      </c>
      <c r="E1033">
        <f t="shared" si="32"/>
        <v>44</v>
      </c>
      <c r="F1033" t="str">
        <f t="shared" si="33"/>
        <v>2014-03</v>
      </c>
    </row>
    <row r="1034" spans="1:6" x14ac:dyDescent="0.3">
      <c r="A1034" t="s">
        <v>5713</v>
      </c>
      <c r="B1034" s="2">
        <v>41948</v>
      </c>
      <c r="C1034" t="s">
        <v>3565</v>
      </c>
      <c r="D1034" s="1">
        <f>VLOOKUP(C1034,Planilha1!$A$1:$B$795,2,FALSE)</f>
        <v>41948</v>
      </c>
      <c r="E1034">
        <f t="shared" si="32"/>
        <v>0</v>
      </c>
      <c r="F1034" t="str">
        <f t="shared" si="33"/>
        <v>2014-11</v>
      </c>
    </row>
    <row r="1035" spans="1:6" x14ac:dyDescent="0.3">
      <c r="A1035" t="s">
        <v>4637</v>
      </c>
      <c r="B1035" s="2">
        <v>41979</v>
      </c>
      <c r="C1035" t="s">
        <v>3565</v>
      </c>
      <c r="D1035" s="1">
        <f>VLOOKUP(C1035,Planilha1!$A$1:$B$795,2,FALSE)</f>
        <v>41948</v>
      </c>
      <c r="E1035">
        <f t="shared" si="32"/>
        <v>1</v>
      </c>
      <c r="F1035" t="str">
        <f t="shared" si="33"/>
        <v>2014-11</v>
      </c>
    </row>
    <row r="1036" spans="1:6" x14ac:dyDescent="0.3">
      <c r="A1036" t="s">
        <v>4856</v>
      </c>
      <c r="B1036" s="2">
        <v>42267</v>
      </c>
      <c r="C1036" t="s">
        <v>3565</v>
      </c>
      <c r="D1036" s="1">
        <f>VLOOKUP(C1036,Planilha1!$A$1:$B$795,2,FALSE)</f>
        <v>41948</v>
      </c>
      <c r="E1036">
        <f t="shared" si="32"/>
        <v>10</v>
      </c>
      <c r="F1036" t="str">
        <f t="shared" si="33"/>
        <v>2014-11</v>
      </c>
    </row>
    <row r="1037" spans="1:6" x14ac:dyDescent="0.3">
      <c r="A1037" t="s">
        <v>4856</v>
      </c>
      <c r="B1037" s="2">
        <v>42267</v>
      </c>
      <c r="C1037" t="s">
        <v>3565</v>
      </c>
      <c r="D1037" s="1">
        <f>VLOOKUP(C1037,Planilha1!$A$1:$B$795,2,FALSE)</f>
        <v>41948</v>
      </c>
      <c r="E1037">
        <f t="shared" si="32"/>
        <v>10</v>
      </c>
      <c r="F1037" t="str">
        <f t="shared" si="33"/>
        <v>2014-11</v>
      </c>
    </row>
    <row r="1038" spans="1:6" x14ac:dyDescent="0.3">
      <c r="A1038" t="s">
        <v>3803</v>
      </c>
      <c r="B1038" s="2">
        <v>42369</v>
      </c>
      <c r="C1038" t="s">
        <v>3565</v>
      </c>
      <c r="D1038" s="1">
        <f>VLOOKUP(C1038,Planilha1!$A$1:$B$795,2,FALSE)</f>
        <v>41948</v>
      </c>
      <c r="E1038">
        <f t="shared" si="32"/>
        <v>13</v>
      </c>
      <c r="F1038" t="str">
        <f t="shared" si="33"/>
        <v>2014-11</v>
      </c>
    </row>
    <row r="1039" spans="1:6" x14ac:dyDescent="0.3">
      <c r="A1039" t="s">
        <v>3803</v>
      </c>
      <c r="B1039" s="2">
        <v>42369</v>
      </c>
      <c r="C1039" t="s">
        <v>3565</v>
      </c>
      <c r="D1039" s="1">
        <f>VLOOKUP(C1039,Planilha1!$A$1:$B$795,2,FALSE)</f>
        <v>41948</v>
      </c>
      <c r="E1039">
        <f t="shared" si="32"/>
        <v>13</v>
      </c>
      <c r="F1039" t="str">
        <f t="shared" si="33"/>
        <v>2014-11</v>
      </c>
    </row>
    <row r="1040" spans="1:6" x14ac:dyDescent="0.3">
      <c r="A1040" t="s">
        <v>3803</v>
      </c>
      <c r="B1040" s="2">
        <v>42369</v>
      </c>
      <c r="C1040" t="s">
        <v>3565</v>
      </c>
      <c r="D1040" s="1">
        <f>VLOOKUP(C1040,Planilha1!$A$1:$B$795,2,FALSE)</f>
        <v>41948</v>
      </c>
      <c r="E1040">
        <f t="shared" si="32"/>
        <v>13</v>
      </c>
      <c r="F1040" t="str">
        <f t="shared" si="33"/>
        <v>2014-11</v>
      </c>
    </row>
    <row r="1041" spans="1:6" x14ac:dyDescent="0.3">
      <c r="A1041" t="s">
        <v>5051</v>
      </c>
      <c r="B1041" s="2">
        <v>42691</v>
      </c>
      <c r="C1041" t="s">
        <v>3565</v>
      </c>
      <c r="D1041" s="1">
        <f>VLOOKUP(C1041,Planilha1!$A$1:$B$795,2,FALSE)</f>
        <v>41948</v>
      </c>
      <c r="E1041">
        <f t="shared" si="32"/>
        <v>24</v>
      </c>
      <c r="F1041" t="str">
        <f t="shared" si="33"/>
        <v>2014-11</v>
      </c>
    </row>
    <row r="1042" spans="1:6" x14ac:dyDescent="0.3">
      <c r="A1042" t="s">
        <v>5051</v>
      </c>
      <c r="B1042" s="2">
        <v>42691</v>
      </c>
      <c r="C1042" t="s">
        <v>3565</v>
      </c>
      <c r="D1042" s="1">
        <f>VLOOKUP(C1042,Planilha1!$A$1:$B$795,2,FALSE)</f>
        <v>41948</v>
      </c>
      <c r="E1042">
        <f t="shared" si="32"/>
        <v>24</v>
      </c>
      <c r="F1042" t="str">
        <f t="shared" si="33"/>
        <v>2014-11</v>
      </c>
    </row>
    <row r="1043" spans="1:6" x14ac:dyDescent="0.3">
      <c r="A1043" t="s">
        <v>3564</v>
      </c>
      <c r="B1043" s="2">
        <v>42978</v>
      </c>
      <c r="C1043" t="s">
        <v>3565</v>
      </c>
      <c r="D1043" s="1">
        <f>VLOOKUP(C1043,Planilha1!$A$1:$B$795,2,FALSE)</f>
        <v>41948</v>
      </c>
      <c r="E1043">
        <f t="shared" si="32"/>
        <v>33</v>
      </c>
      <c r="F1043" t="str">
        <f t="shared" si="33"/>
        <v>2014-11</v>
      </c>
    </row>
    <row r="1044" spans="1:6" x14ac:dyDescent="0.3">
      <c r="A1044" t="s">
        <v>5334</v>
      </c>
      <c r="B1044" s="2">
        <v>43041</v>
      </c>
      <c r="C1044" t="s">
        <v>3565</v>
      </c>
      <c r="D1044" s="1">
        <f>VLOOKUP(C1044,Planilha1!$A$1:$B$795,2,FALSE)</f>
        <v>41948</v>
      </c>
      <c r="E1044">
        <f t="shared" si="32"/>
        <v>36</v>
      </c>
      <c r="F1044" t="str">
        <f t="shared" si="33"/>
        <v>2014-11</v>
      </c>
    </row>
    <row r="1045" spans="1:6" x14ac:dyDescent="0.3">
      <c r="A1045" t="s">
        <v>4138</v>
      </c>
      <c r="B1045" s="2">
        <v>43071</v>
      </c>
      <c r="C1045" t="s">
        <v>3565</v>
      </c>
      <c r="D1045" s="1">
        <f>VLOOKUP(C1045,Planilha1!$A$1:$B$795,2,FALSE)</f>
        <v>41948</v>
      </c>
      <c r="E1045">
        <f t="shared" si="32"/>
        <v>37</v>
      </c>
      <c r="F1045" t="str">
        <f t="shared" si="33"/>
        <v>2014-11</v>
      </c>
    </row>
    <row r="1046" spans="1:6" x14ac:dyDescent="0.3">
      <c r="A1046" t="s">
        <v>2771</v>
      </c>
      <c r="B1046" s="2">
        <v>41770</v>
      </c>
      <c r="C1046" t="s">
        <v>992</v>
      </c>
      <c r="D1046" s="1">
        <f>VLOOKUP(C1046,Planilha1!$A$1:$B$795,2,FALSE)</f>
        <v>41770</v>
      </c>
      <c r="E1046">
        <f t="shared" si="32"/>
        <v>0</v>
      </c>
      <c r="F1046" t="str">
        <f t="shared" si="33"/>
        <v>2014-05</v>
      </c>
    </row>
    <row r="1047" spans="1:6" x14ac:dyDescent="0.3">
      <c r="A1047" t="s">
        <v>4609</v>
      </c>
      <c r="B1047" s="2">
        <v>42009</v>
      </c>
      <c r="C1047" t="s">
        <v>992</v>
      </c>
      <c r="D1047" s="1">
        <f>VLOOKUP(C1047,Planilha1!$A$1:$B$795,2,FALSE)</f>
        <v>41770</v>
      </c>
      <c r="E1047">
        <f t="shared" si="32"/>
        <v>8</v>
      </c>
      <c r="F1047" t="str">
        <f t="shared" si="33"/>
        <v>2014-05</v>
      </c>
    </row>
    <row r="1048" spans="1:6" x14ac:dyDescent="0.3">
      <c r="A1048" t="s">
        <v>4609</v>
      </c>
      <c r="B1048" s="2">
        <v>42009</v>
      </c>
      <c r="C1048" t="s">
        <v>992</v>
      </c>
      <c r="D1048" s="1">
        <f>VLOOKUP(C1048,Planilha1!$A$1:$B$795,2,FALSE)</f>
        <v>41770</v>
      </c>
      <c r="E1048">
        <f t="shared" si="32"/>
        <v>8</v>
      </c>
      <c r="F1048" t="str">
        <f t="shared" si="33"/>
        <v>2014-05</v>
      </c>
    </row>
    <row r="1049" spans="1:6" x14ac:dyDescent="0.3">
      <c r="A1049" t="s">
        <v>4609</v>
      </c>
      <c r="B1049" s="2">
        <v>42009</v>
      </c>
      <c r="C1049" t="s">
        <v>992</v>
      </c>
      <c r="D1049" s="1">
        <f>VLOOKUP(C1049,Planilha1!$A$1:$B$795,2,FALSE)</f>
        <v>41770</v>
      </c>
      <c r="E1049">
        <f t="shared" si="32"/>
        <v>8</v>
      </c>
      <c r="F1049" t="str">
        <f t="shared" si="33"/>
        <v>2014-05</v>
      </c>
    </row>
    <row r="1050" spans="1:6" x14ac:dyDescent="0.3">
      <c r="A1050" t="s">
        <v>991</v>
      </c>
      <c r="B1050" s="2">
        <v>42520</v>
      </c>
      <c r="C1050" t="s">
        <v>992</v>
      </c>
      <c r="D1050" s="1">
        <f>VLOOKUP(C1050,Planilha1!$A$1:$B$795,2,FALSE)</f>
        <v>41770</v>
      </c>
      <c r="E1050">
        <f t="shared" si="32"/>
        <v>24</v>
      </c>
      <c r="F1050" t="str">
        <f t="shared" si="33"/>
        <v>2014-05</v>
      </c>
    </row>
    <row r="1051" spans="1:6" x14ac:dyDescent="0.3">
      <c r="A1051" t="s">
        <v>2071</v>
      </c>
      <c r="B1051" s="2">
        <v>42731</v>
      </c>
      <c r="C1051" t="s">
        <v>992</v>
      </c>
      <c r="D1051" s="1">
        <f>VLOOKUP(C1051,Planilha1!$A$1:$B$795,2,FALSE)</f>
        <v>41770</v>
      </c>
      <c r="E1051">
        <f t="shared" si="32"/>
        <v>31</v>
      </c>
      <c r="F1051" t="str">
        <f t="shared" si="33"/>
        <v>2014-05</v>
      </c>
    </row>
    <row r="1052" spans="1:6" x14ac:dyDescent="0.3">
      <c r="A1052" t="s">
        <v>1017</v>
      </c>
      <c r="B1052" s="2">
        <v>43001</v>
      </c>
      <c r="C1052" t="s">
        <v>992</v>
      </c>
      <c r="D1052" s="1">
        <f>VLOOKUP(C1052,Planilha1!$A$1:$B$795,2,FALSE)</f>
        <v>41770</v>
      </c>
      <c r="E1052">
        <f t="shared" si="32"/>
        <v>40</v>
      </c>
      <c r="F1052" t="str">
        <f t="shared" si="33"/>
        <v>2014-05</v>
      </c>
    </row>
    <row r="1053" spans="1:6" x14ac:dyDescent="0.3">
      <c r="A1053" t="s">
        <v>4805</v>
      </c>
      <c r="B1053" s="2">
        <v>43063</v>
      </c>
      <c r="C1053" t="s">
        <v>992</v>
      </c>
      <c r="D1053" s="1">
        <f>VLOOKUP(C1053,Planilha1!$A$1:$B$795,2,FALSE)</f>
        <v>41770</v>
      </c>
      <c r="E1053">
        <f t="shared" si="32"/>
        <v>42</v>
      </c>
      <c r="F1053" t="str">
        <f t="shared" si="33"/>
        <v>2014-05</v>
      </c>
    </row>
    <row r="1054" spans="1:6" x14ac:dyDescent="0.3">
      <c r="A1054" t="s">
        <v>4055</v>
      </c>
      <c r="B1054" s="2">
        <v>41721</v>
      </c>
      <c r="C1054" t="s">
        <v>2314</v>
      </c>
      <c r="D1054" s="1">
        <f>VLOOKUP(C1054,Planilha1!$A$1:$B$795,2,FALSE)</f>
        <v>41721</v>
      </c>
      <c r="E1054">
        <f t="shared" si="32"/>
        <v>0</v>
      </c>
      <c r="F1054" t="str">
        <f t="shared" si="33"/>
        <v>2014-03</v>
      </c>
    </row>
    <row r="1055" spans="1:6" x14ac:dyDescent="0.3">
      <c r="A1055" t="s">
        <v>2819</v>
      </c>
      <c r="B1055" s="2">
        <v>42173</v>
      </c>
      <c r="C1055" t="s">
        <v>2314</v>
      </c>
      <c r="D1055" s="1">
        <f>VLOOKUP(C1055,Planilha1!$A$1:$B$795,2,FALSE)</f>
        <v>41721</v>
      </c>
      <c r="E1055">
        <f t="shared" si="32"/>
        <v>15</v>
      </c>
      <c r="F1055" t="str">
        <f t="shared" si="33"/>
        <v>2014-03</v>
      </c>
    </row>
    <row r="1056" spans="1:6" x14ac:dyDescent="0.3">
      <c r="A1056" t="s">
        <v>3941</v>
      </c>
      <c r="B1056" s="2">
        <v>42612</v>
      </c>
      <c r="C1056" t="s">
        <v>2314</v>
      </c>
      <c r="D1056" s="1">
        <f>VLOOKUP(C1056,Planilha1!$A$1:$B$795,2,FALSE)</f>
        <v>41721</v>
      </c>
      <c r="E1056">
        <f t="shared" si="32"/>
        <v>29</v>
      </c>
      <c r="F1056" t="str">
        <f t="shared" si="33"/>
        <v>2014-03</v>
      </c>
    </row>
    <row r="1057" spans="1:6" x14ac:dyDescent="0.3">
      <c r="A1057" t="s">
        <v>3941</v>
      </c>
      <c r="B1057" s="2">
        <v>42612</v>
      </c>
      <c r="C1057" t="s">
        <v>2314</v>
      </c>
      <c r="D1057" s="1">
        <f>VLOOKUP(C1057,Planilha1!$A$1:$B$795,2,FALSE)</f>
        <v>41721</v>
      </c>
      <c r="E1057">
        <f t="shared" si="32"/>
        <v>29</v>
      </c>
      <c r="F1057" t="str">
        <f t="shared" si="33"/>
        <v>2014-03</v>
      </c>
    </row>
    <row r="1058" spans="1:6" x14ac:dyDescent="0.3">
      <c r="A1058" t="s">
        <v>2980</v>
      </c>
      <c r="B1058" s="2">
        <v>42619</v>
      </c>
      <c r="C1058" t="s">
        <v>2314</v>
      </c>
      <c r="D1058" s="1">
        <f>VLOOKUP(C1058,Planilha1!$A$1:$B$795,2,FALSE)</f>
        <v>41721</v>
      </c>
      <c r="E1058">
        <f t="shared" si="32"/>
        <v>30</v>
      </c>
      <c r="F1058" t="str">
        <f t="shared" si="33"/>
        <v>2014-03</v>
      </c>
    </row>
    <row r="1059" spans="1:6" x14ac:dyDescent="0.3">
      <c r="A1059" t="s">
        <v>2313</v>
      </c>
      <c r="B1059" s="2">
        <v>42842</v>
      </c>
      <c r="C1059" t="s">
        <v>2314</v>
      </c>
      <c r="D1059" s="1">
        <f>VLOOKUP(C1059,Planilha1!$A$1:$B$795,2,FALSE)</f>
        <v>41721</v>
      </c>
      <c r="E1059">
        <f t="shared" si="32"/>
        <v>37</v>
      </c>
      <c r="F1059" t="str">
        <f t="shared" si="33"/>
        <v>2014-03</v>
      </c>
    </row>
    <row r="1060" spans="1:6" x14ac:dyDescent="0.3">
      <c r="A1060" t="s">
        <v>4901</v>
      </c>
      <c r="B1060" s="2">
        <v>43042</v>
      </c>
      <c r="C1060" t="s">
        <v>2314</v>
      </c>
      <c r="D1060" s="1">
        <f>VLOOKUP(C1060,Planilha1!$A$1:$B$795,2,FALSE)</f>
        <v>41721</v>
      </c>
      <c r="E1060">
        <f t="shared" si="32"/>
        <v>44</v>
      </c>
      <c r="F1060" t="str">
        <f t="shared" si="33"/>
        <v>2014-03</v>
      </c>
    </row>
    <row r="1061" spans="1:6" x14ac:dyDescent="0.3">
      <c r="A1061" t="s">
        <v>9</v>
      </c>
      <c r="B1061" s="2">
        <v>41799</v>
      </c>
      <c r="C1061" t="s">
        <v>10</v>
      </c>
      <c r="D1061" s="1">
        <f>VLOOKUP(C1061,Planilha1!$A$1:$B$795,2,FALSE)</f>
        <v>41799</v>
      </c>
      <c r="E1061">
        <f t="shared" si="32"/>
        <v>0</v>
      </c>
      <c r="F1061" t="str">
        <f t="shared" si="33"/>
        <v>2014-06</v>
      </c>
    </row>
    <row r="1062" spans="1:6" x14ac:dyDescent="0.3">
      <c r="A1062" t="s">
        <v>9</v>
      </c>
      <c r="B1062" s="2">
        <v>41799</v>
      </c>
      <c r="C1062" t="s">
        <v>10</v>
      </c>
      <c r="D1062" s="1">
        <f>VLOOKUP(C1062,Planilha1!$A$1:$B$795,2,FALSE)</f>
        <v>41799</v>
      </c>
      <c r="E1062">
        <f t="shared" si="32"/>
        <v>0</v>
      </c>
      <c r="F1062" t="str">
        <f t="shared" si="33"/>
        <v>2014-06</v>
      </c>
    </row>
    <row r="1063" spans="1:6" x14ac:dyDescent="0.3">
      <c r="A1063" t="s">
        <v>9</v>
      </c>
      <c r="B1063" s="2">
        <v>41799</v>
      </c>
      <c r="C1063" t="s">
        <v>10</v>
      </c>
      <c r="D1063" s="1">
        <f>VLOOKUP(C1063,Planilha1!$A$1:$B$795,2,FALSE)</f>
        <v>41799</v>
      </c>
      <c r="E1063">
        <f t="shared" si="32"/>
        <v>0</v>
      </c>
      <c r="F1063" t="str">
        <f t="shared" si="33"/>
        <v>2014-06</v>
      </c>
    </row>
    <row r="1064" spans="1:6" x14ac:dyDescent="0.3">
      <c r="A1064" t="s">
        <v>9</v>
      </c>
      <c r="B1064" s="2">
        <v>41799</v>
      </c>
      <c r="C1064" t="s">
        <v>10</v>
      </c>
      <c r="D1064" s="1">
        <f>VLOOKUP(C1064,Planilha1!$A$1:$B$795,2,FALSE)</f>
        <v>41799</v>
      </c>
      <c r="E1064">
        <f t="shared" si="32"/>
        <v>0</v>
      </c>
      <c r="F1064" t="str">
        <f t="shared" si="33"/>
        <v>2014-06</v>
      </c>
    </row>
    <row r="1065" spans="1:6" x14ac:dyDescent="0.3">
      <c r="A1065" t="s">
        <v>9</v>
      </c>
      <c r="B1065" s="2">
        <v>41799</v>
      </c>
      <c r="C1065" t="s">
        <v>10</v>
      </c>
      <c r="D1065" s="1">
        <f>VLOOKUP(C1065,Planilha1!$A$1:$B$795,2,FALSE)</f>
        <v>41799</v>
      </c>
      <c r="E1065">
        <f t="shared" si="32"/>
        <v>0</v>
      </c>
      <c r="F1065" t="str">
        <f t="shared" si="33"/>
        <v>2014-06</v>
      </c>
    </row>
    <row r="1066" spans="1:6" x14ac:dyDescent="0.3">
      <c r="A1066" t="s">
        <v>9</v>
      </c>
      <c r="B1066" s="2">
        <v>41799</v>
      </c>
      <c r="C1066" t="s">
        <v>10</v>
      </c>
      <c r="D1066" s="1">
        <f>VLOOKUP(C1066,Planilha1!$A$1:$B$795,2,FALSE)</f>
        <v>41799</v>
      </c>
      <c r="E1066">
        <f t="shared" si="32"/>
        <v>0</v>
      </c>
      <c r="F1066" t="str">
        <f t="shared" si="33"/>
        <v>2014-06</v>
      </c>
    </row>
    <row r="1067" spans="1:6" x14ac:dyDescent="0.3">
      <c r="A1067" t="s">
        <v>9</v>
      </c>
      <c r="B1067" s="2">
        <v>41799</v>
      </c>
      <c r="C1067" t="s">
        <v>10</v>
      </c>
      <c r="D1067" s="1">
        <f>VLOOKUP(C1067,Planilha1!$A$1:$B$795,2,FALSE)</f>
        <v>41799</v>
      </c>
      <c r="E1067">
        <f t="shared" si="32"/>
        <v>0</v>
      </c>
      <c r="F1067" t="str">
        <f t="shared" si="33"/>
        <v>2014-06</v>
      </c>
    </row>
    <row r="1068" spans="1:6" x14ac:dyDescent="0.3">
      <c r="A1068" t="s">
        <v>5694</v>
      </c>
      <c r="B1068" s="2">
        <v>41954</v>
      </c>
      <c r="C1068" t="s">
        <v>10</v>
      </c>
      <c r="D1068" s="1">
        <f>VLOOKUP(C1068,Planilha1!$A$1:$B$795,2,FALSE)</f>
        <v>41799</v>
      </c>
      <c r="E1068">
        <f t="shared" si="32"/>
        <v>5</v>
      </c>
      <c r="F1068" t="str">
        <f t="shared" si="33"/>
        <v>2014-06</v>
      </c>
    </row>
    <row r="1069" spans="1:6" x14ac:dyDescent="0.3">
      <c r="A1069" t="s">
        <v>5694</v>
      </c>
      <c r="B1069" s="2">
        <v>41954</v>
      </c>
      <c r="C1069" t="s">
        <v>10</v>
      </c>
      <c r="D1069" s="1">
        <f>VLOOKUP(C1069,Planilha1!$A$1:$B$795,2,FALSE)</f>
        <v>41799</v>
      </c>
      <c r="E1069">
        <f t="shared" si="32"/>
        <v>5</v>
      </c>
      <c r="F1069" t="str">
        <f t="shared" si="33"/>
        <v>2014-06</v>
      </c>
    </row>
    <row r="1070" spans="1:6" x14ac:dyDescent="0.3">
      <c r="A1070" t="s">
        <v>4559</v>
      </c>
      <c r="B1070" s="2">
        <v>42043</v>
      </c>
      <c r="C1070" t="s">
        <v>10</v>
      </c>
      <c r="D1070" s="1">
        <f>VLOOKUP(C1070,Planilha1!$A$1:$B$795,2,FALSE)</f>
        <v>41799</v>
      </c>
      <c r="E1070">
        <f t="shared" si="32"/>
        <v>8</v>
      </c>
      <c r="F1070" t="str">
        <f t="shared" si="33"/>
        <v>2014-06</v>
      </c>
    </row>
    <row r="1071" spans="1:6" x14ac:dyDescent="0.3">
      <c r="A1071" t="s">
        <v>4559</v>
      </c>
      <c r="B1071" s="2">
        <v>42043</v>
      </c>
      <c r="C1071" t="s">
        <v>10</v>
      </c>
      <c r="D1071" s="1">
        <f>VLOOKUP(C1071,Planilha1!$A$1:$B$795,2,FALSE)</f>
        <v>41799</v>
      </c>
      <c r="E1071">
        <f t="shared" si="32"/>
        <v>8</v>
      </c>
      <c r="F1071" t="str">
        <f t="shared" si="33"/>
        <v>2014-06</v>
      </c>
    </row>
    <row r="1072" spans="1:6" x14ac:dyDescent="0.3">
      <c r="A1072" t="s">
        <v>4559</v>
      </c>
      <c r="B1072" s="2">
        <v>42043</v>
      </c>
      <c r="C1072" t="s">
        <v>10</v>
      </c>
      <c r="D1072" s="1">
        <f>VLOOKUP(C1072,Planilha1!$A$1:$B$795,2,FALSE)</f>
        <v>41799</v>
      </c>
      <c r="E1072">
        <f t="shared" si="32"/>
        <v>8</v>
      </c>
      <c r="F1072" t="str">
        <f t="shared" si="33"/>
        <v>2014-06</v>
      </c>
    </row>
    <row r="1073" spans="1:6" x14ac:dyDescent="0.3">
      <c r="A1073" t="s">
        <v>3644</v>
      </c>
      <c r="B1073" s="2">
        <v>42330</v>
      </c>
      <c r="C1073" t="s">
        <v>10</v>
      </c>
      <c r="D1073" s="1">
        <f>VLOOKUP(C1073,Planilha1!$A$1:$B$795,2,FALSE)</f>
        <v>41799</v>
      </c>
      <c r="E1073">
        <f t="shared" si="32"/>
        <v>17</v>
      </c>
      <c r="F1073" t="str">
        <f t="shared" si="33"/>
        <v>2014-06</v>
      </c>
    </row>
    <row r="1074" spans="1:6" x14ac:dyDescent="0.3">
      <c r="A1074" t="s">
        <v>2224</v>
      </c>
      <c r="B1074" s="2">
        <v>42432</v>
      </c>
      <c r="C1074" t="s">
        <v>10</v>
      </c>
      <c r="D1074" s="1">
        <f>VLOOKUP(C1074,Planilha1!$A$1:$B$795,2,FALSE)</f>
        <v>41799</v>
      </c>
      <c r="E1074">
        <f t="shared" si="32"/>
        <v>21</v>
      </c>
      <c r="F1074" t="str">
        <f t="shared" si="33"/>
        <v>2014-06</v>
      </c>
    </row>
    <row r="1075" spans="1:6" x14ac:dyDescent="0.3">
      <c r="A1075" t="s">
        <v>2224</v>
      </c>
      <c r="B1075" s="2">
        <v>42432</v>
      </c>
      <c r="C1075" t="s">
        <v>10</v>
      </c>
      <c r="D1075" s="1">
        <f>VLOOKUP(C1075,Planilha1!$A$1:$B$795,2,FALSE)</f>
        <v>41799</v>
      </c>
      <c r="E1075">
        <f t="shared" si="32"/>
        <v>21</v>
      </c>
      <c r="F1075" t="str">
        <f t="shared" si="33"/>
        <v>2014-06</v>
      </c>
    </row>
    <row r="1076" spans="1:6" x14ac:dyDescent="0.3">
      <c r="A1076" t="s">
        <v>2224</v>
      </c>
      <c r="B1076" s="2">
        <v>42432</v>
      </c>
      <c r="C1076" t="s">
        <v>10</v>
      </c>
      <c r="D1076" s="1">
        <f>VLOOKUP(C1076,Planilha1!$A$1:$B$795,2,FALSE)</f>
        <v>41799</v>
      </c>
      <c r="E1076">
        <f t="shared" si="32"/>
        <v>21</v>
      </c>
      <c r="F1076" t="str">
        <f t="shared" si="33"/>
        <v>2014-06</v>
      </c>
    </row>
    <row r="1077" spans="1:6" x14ac:dyDescent="0.3">
      <c r="A1077" t="s">
        <v>3184</v>
      </c>
      <c r="B1077" s="2">
        <v>42749</v>
      </c>
      <c r="C1077" t="s">
        <v>10</v>
      </c>
      <c r="D1077" s="1">
        <f>VLOOKUP(C1077,Planilha1!$A$1:$B$795,2,FALSE)</f>
        <v>41799</v>
      </c>
      <c r="E1077">
        <f t="shared" si="32"/>
        <v>31</v>
      </c>
      <c r="F1077" t="str">
        <f t="shared" si="33"/>
        <v>2014-06</v>
      </c>
    </row>
    <row r="1078" spans="1:6" x14ac:dyDescent="0.3">
      <c r="A1078" t="s">
        <v>3184</v>
      </c>
      <c r="B1078" s="2">
        <v>42749</v>
      </c>
      <c r="C1078" t="s">
        <v>10</v>
      </c>
      <c r="D1078" s="1">
        <f>VLOOKUP(C1078,Planilha1!$A$1:$B$795,2,FALSE)</f>
        <v>41799</v>
      </c>
      <c r="E1078">
        <f t="shared" si="32"/>
        <v>31</v>
      </c>
      <c r="F1078" t="str">
        <f t="shared" si="33"/>
        <v>2014-06</v>
      </c>
    </row>
    <row r="1079" spans="1:6" x14ac:dyDescent="0.3">
      <c r="A1079" t="s">
        <v>3184</v>
      </c>
      <c r="B1079" s="2">
        <v>42749</v>
      </c>
      <c r="C1079" t="s">
        <v>10</v>
      </c>
      <c r="D1079" s="1">
        <f>VLOOKUP(C1079,Planilha1!$A$1:$B$795,2,FALSE)</f>
        <v>41799</v>
      </c>
      <c r="E1079">
        <f t="shared" si="32"/>
        <v>31</v>
      </c>
      <c r="F1079" t="str">
        <f t="shared" si="33"/>
        <v>2014-06</v>
      </c>
    </row>
    <row r="1080" spans="1:6" x14ac:dyDescent="0.3">
      <c r="A1080" t="s">
        <v>3184</v>
      </c>
      <c r="B1080" s="2">
        <v>42749</v>
      </c>
      <c r="C1080" t="s">
        <v>10</v>
      </c>
      <c r="D1080" s="1">
        <f>VLOOKUP(C1080,Planilha1!$A$1:$B$795,2,FALSE)</f>
        <v>41799</v>
      </c>
      <c r="E1080">
        <f t="shared" si="32"/>
        <v>31</v>
      </c>
      <c r="F1080" t="str">
        <f t="shared" si="33"/>
        <v>2014-06</v>
      </c>
    </row>
    <row r="1081" spans="1:6" x14ac:dyDescent="0.3">
      <c r="A1081" t="s">
        <v>3184</v>
      </c>
      <c r="B1081" s="2">
        <v>42749</v>
      </c>
      <c r="C1081" t="s">
        <v>10</v>
      </c>
      <c r="D1081" s="1">
        <f>VLOOKUP(C1081,Planilha1!$A$1:$B$795,2,FALSE)</f>
        <v>41799</v>
      </c>
      <c r="E1081">
        <f t="shared" si="32"/>
        <v>31</v>
      </c>
      <c r="F1081" t="str">
        <f t="shared" si="33"/>
        <v>2014-06</v>
      </c>
    </row>
    <row r="1082" spans="1:6" x14ac:dyDescent="0.3">
      <c r="A1082" t="s">
        <v>2070</v>
      </c>
      <c r="B1082" s="2">
        <v>42873</v>
      </c>
      <c r="C1082" t="s">
        <v>10</v>
      </c>
      <c r="D1082" s="1">
        <f>VLOOKUP(C1082,Planilha1!$A$1:$B$795,2,FALSE)</f>
        <v>41799</v>
      </c>
      <c r="E1082">
        <f t="shared" si="32"/>
        <v>35</v>
      </c>
      <c r="F1082" t="str">
        <f t="shared" si="33"/>
        <v>2014-06</v>
      </c>
    </row>
    <row r="1083" spans="1:6" x14ac:dyDescent="0.3">
      <c r="A1083" t="s">
        <v>4688</v>
      </c>
      <c r="B1083" s="2">
        <v>43076</v>
      </c>
      <c r="C1083" t="s">
        <v>10</v>
      </c>
      <c r="D1083" s="1">
        <f>VLOOKUP(C1083,Planilha1!$A$1:$B$795,2,FALSE)</f>
        <v>41799</v>
      </c>
      <c r="E1083">
        <f t="shared" si="32"/>
        <v>42</v>
      </c>
      <c r="F1083" t="str">
        <f t="shared" si="33"/>
        <v>2014-06</v>
      </c>
    </row>
    <row r="1084" spans="1:6" x14ac:dyDescent="0.3">
      <c r="A1084" t="s">
        <v>4688</v>
      </c>
      <c r="B1084" s="2">
        <v>43076</v>
      </c>
      <c r="C1084" t="s">
        <v>10</v>
      </c>
      <c r="D1084" s="1">
        <f>VLOOKUP(C1084,Planilha1!$A$1:$B$795,2,FALSE)</f>
        <v>41799</v>
      </c>
      <c r="E1084">
        <f t="shared" si="32"/>
        <v>42</v>
      </c>
      <c r="F1084" t="str">
        <f t="shared" si="33"/>
        <v>2014-06</v>
      </c>
    </row>
    <row r="1085" spans="1:6" x14ac:dyDescent="0.3">
      <c r="A1085" t="s">
        <v>721</v>
      </c>
      <c r="B1085" s="2">
        <v>41854</v>
      </c>
      <c r="C1085" t="s">
        <v>722</v>
      </c>
      <c r="D1085" s="1">
        <f>VLOOKUP(C1085,Planilha1!$A$1:$B$795,2,FALSE)</f>
        <v>41854</v>
      </c>
      <c r="E1085">
        <f t="shared" si="32"/>
        <v>0</v>
      </c>
      <c r="F1085" t="str">
        <f t="shared" si="33"/>
        <v>2014-08</v>
      </c>
    </row>
    <row r="1086" spans="1:6" x14ac:dyDescent="0.3">
      <c r="A1086" t="s">
        <v>721</v>
      </c>
      <c r="B1086" s="2">
        <v>41854</v>
      </c>
      <c r="C1086" t="s">
        <v>722</v>
      </c>
      <c r="D1086" s="1">
        <f>VLOOKUP(C1086,Planilha1!$A$1:$B$795,2,FALSE)</f>
        <v>41854</v>
      </c>
      <c r="E1086">
        <f t="shared" si="32"/>
        <v>0</v>
      </c>
      <c r="F1086" t="str">
        <f t="shared" si="33"/>
        <v>2014-08</v>
      </c>
    </row>
    <row r="1087" spans="1:6" x14ac:dyDescent="0.3">
      <c r="A1087" t="s">
        <v>721</v>
      </c>
      <c r="B1087" s="2">
        <v>41854</v>
      </c>
      <c r="C1087" t="s">
        <v>722</v>
      </c>
      <c r="D1087" s="1">
        <f>VLOOKUP(C1087,Planilha1!$A$1:$B$795,2,FALSE)</f>
        <v>41854</v>
      </c>
      <c r="E1087">
        <f t="shared" si="32"/>
        <v>0</v>
      </c>
      <c r="F1087" t="str">
        <f t="shared" si="33"/>
        <v>2014-08</v>
      </c>
    </row>
    <row r="1088" spans="1:6" x14ac:dyDescent="0.3">
      <c r="A1088" t="s">
        <v>3285</v>
      </c>
      <c r="B1088" s="2">
        <v>41979</v>
      </c>
      <c r="C1088" t="s">
        <v>722</v>
      </c>
      <c r="D1088" s="1">
        <f>VLOOKUP(C1088,Planilha1!$A$1:$B$795,2,FALSE)</f>
        <v>41854</v>
      </c>
      <c r="E1088">
        <f t="shared" si="32"/>
        <v>4</v>
      </c>
      <c r="F1088" t="str">
        <f t="shared" si="33"/>
        <v>2014-08</v>
      </c>
    </row>
    <row r="1089" spans="1:6" x14ac:dyDescent="0.3">
      <c r="A1089" t="s">
        <v>3285</v>
      </c>
      <c r="B1089" s="2">
        <v>41979</v>
      </c>
      <c r="C1089" t="s">
        <v>722</v>
      </c>
      <c r="D1089" s="1">
        <f>VLOOKUP(C1089,Planilha1!$A$1:$B$795,2,FALSE)</f>
        <v>41854</v>
      </c>
      <c r="E1089">
        <f t="shared" si="32"/>
        <v>4</v>
      </c>
      <c r="F1089" t="str">
        <f t="shared" si="33"/>
        <v>2014-08</v>
      </c>
    </row>
    <row r="1090" spans="1:6" x14ac:dyDescent="0.3">
      <c r="A1090" t="s">
        <v>3285</v>
      </c>
      <c r="B1090" s="2">
        <v>41979</v>
      </c>
      <c r="C1090" t="s">
        <v>722</v>
      </c>
      <c r="D1090" s="1">
        <f>VLOOKUP(C1090,Planilha1!$A$1:$B$795,2,FALSE)</f>
        <v>41854</v>
      </c>
      <c r="E1090">
        <f t="shared" si="32"/>
        <v>4</v>
      </c>
      <c r="F1090" t="str">
        <f t="shared" si="33"/>
        <v>2014-08</v>
      </c>
    </row>
    <row r="1091" spans="1:6" x14ac:dyDescent="0.3">
      <c r="A1091" t="s">
        <v>3285</v>
      </c>
      <c r="B1091" s="2">
        <v>41979</v>
      </c>
      <c r="C1091" t="s">
        <v>722</v>
      </c>
      <c r="D1091" s="1">
        <f>VLOOKUP(C1091,Planilha1!$A$1:$B$795,2,FALSE)</f>
        <v>41854</v>
      </c>
      <c r="E1091">
        <f t="shared" ref="E1091:E1154" si="34">(YEAR(B1091)-YEAR(D1091))*12 + MONTH(B1091)-MONTH(D1091)</f>
        <v>4</v>
      </c>
      <c r="F1091" t="str">
        <f t="shared" ref="F1091:F1154" si="35">TEXT(D:D,"AAAA-MM")</f>
        <v>2014-08</v>
      </c>
    </row>
    <row r="1092" spans="1:6" x14ac:dyDescent="0.3">
      <c r="A1092" t="s">
        <v>3285</v>
      </c>
      <c r="B1092" s="2">
        <v>41979</v>
      </c>
      <c r="C1092" t="s">
        <v>722</v>
      </c>
      <c r="D1092" s="1">
        <f>VLOOKUP(C1092,Planilha1!$A$1:$B$795,2,FALSE)</f>
        <v>41854</v>
      </c>
      <c r="E1092">
        <f t="shared" si="34"/>
        <v>4</v>
      </c>
      <c r="F1092" t="str">
        <f t="shared" si="35"/>
        <v>2014-08</v>
      </c>
    </row>
    <row r="1093" spans="1:6" x14ac:dyDescent="0.3">
      <c r="A1093" t="s">
        <v>3285</v>
      </c>
      <c r="B1093" s="2">
        <v>41979</v>
      </c>
      <c r="C1093" t="s">
        <v>722</v>
      </c>
      <c r="D1093" s="1">
        <f>VLOOKUP(C1093,Planilha1!$A$1:$B$795,2,FALSE)</f>
        <v>41854</v>
      </c>
      <c r="E1093">
        <f t="shared" si="34"/>
        <v>4</v>
      </c>
      <c r="F1093" t="str">
        <f t="shared" si="35"/>
        <v>2014-08</v>
      </c>
    </row>
    <row r="1094" spans="1:6" x14ac:dyDescent="0.3">
      <c r="A1094" t="s">
        <v>1551</v>
      </c>
      <c r="B1094" s="2">
        <v>42082</v>
      </c>
      <c r="C1094" t="s">
        <v>722</v>
      </c>
      <c r="D1094" s="1">
        <f>VLOOKUP(C1094,Planilha1!$A$1:$B$795,2,FALSE)</f>
        <v>41854</v>
      </c>
      <c r="E1094">
        <f t="shared" si="34"/>
        <v>7</v>
      </c>
      <c r="F1094" t="str">
        <f t="shared" si="35"/>
        <v>2014-08</v>
      </c>
    </row>
    <row r="1095" spans="1:6" x14ac:dyDescent="0.3">
      <c r="A1095" t="s">
        <v>1551</v>
      </c>
      <c r="B1095" s="2">
        <v>42082</v>
      </c>
      <c r="C1095" t="s">
        <v>722</v>
      </c>
      <c r="D1095" s="1">
        <f>VLOOKUP(C1095,Planilha1!$A$1:$B$795,2,FALSE)</f>
        <v>41854</v>
      </c>
      <c r="E1095">
        <f t="shared" si="34"/>
        <v>7</v>
      </c>
      <c r="F1095" t="str">
        <f t="shared" si="35"/>
        <v>2014-08</v>
      </c>
    </row>
    <row r="1096" spans="1:6" x14ac:dyDescent="0.3">
      <c r="A1096" t="s">
        <v>1551</v>
      </c>
      <c r="B1096" s="2">
        <v>42082</v>
      </c>
      <c r="C1096" t="s">
        <v>722</v>
      </c>
      <c r="D1096" s="1">
        <f>VLOOKUP(C1096,Planilha1!$A$1:$B$795,2,FALSE)</f>
        <v>41854</v>
      </c>
      <c r="E1096">
        <f t="shared" si="34"/>
        <v>7</v>
      </c>
      <c r="F1096" t="str">
        <f t="shared" si="35"/>
        <v>2014-08</v>
      </c>
    </row>
    <row r="1097" spans="1:6" x14ac:dyDescent="0.3">
      <c r="A1097" t="s">
        <v>1551</v>
      </c>
      <c r="B1097" s="2">
        <v>42082</v>
      </c>
      <c r="C1097" t="s">
        <v>722</v>
      </c>
      <c r="D1097" s="1">
        <f>VLOOKUP(C1097,Planilha1!$A$1:$B$795,2,FALSE)</f>
        <v>41854</v>
      </c>
      <c r="E1097">
        <f t="shared" si="34"/>
        <v>7</v>
      </c>
      <c r="F1097" t="str">
        <f t="shared" si="35"/>
        <v>2014-08</v>
      </c>
    </row>
    <row r="1098" spans="1:6" x14ac:dyDescent="0.3">
      <c r="A1098" t="s">
        <v>2100</v>
      </c>
      <c r="B1098" s="2">
        <v>42685</v>
      </c>
      <c r="C1098" t="s">
        <v>722</v>
      </c>
      <c r="D1098" s="1">
        <f>VLOOKUP(C1098,Planilha1!$A$1:$B$795,2,FALSE)</f>
        <v>41854</v>
      </c>
      <c r="E1098">
        <f t="shared" si="34"/>
        <v>27</v>
      </c>
      <c r="F1098" t="str">
        <f t="shared" si="35"/>
        <v>2014-08</v>
      </c>
    </row>
    <row r="1099" spans="1:6" x14ac:dyDescent="0.3">
      <c r="A1099" t="s">
        <v>5315</v>
      </c>
      <c r="B1099" s="2">
        <v>43000</v>
      </c>
      <c r="C1099" t="s">
        <v>722</v>
      </c>
      <c r="D1099" s="1">
        <f>VLOOKUP(C1099,Planilha1!$A$1:$B$795,2,FALSE)</f>
        <v>41854</v>
      </c>
      <c r="E1099">
        <f t="shared" si="34"/>
        <v>37</v>
      </c>
      <c r="F1099" t="str">
        <f t="shared" si="35"/>
        <v>2014-08</v>
      </c>
    </row>
    <row r="1100" spans="1:6" x14ac:dyDescent="0.3">
      <c r="A1100" t="s">
        <v>4406</v>
      </c>
      <c r="B1100" s="2">
        <v>43022</v>
      </c>
      <c r="C1100" t="s">
        <v>722</v>
      </c>
      <c r="D1100" s="1">
        <f>VLOOKUP(C1100,Planilha1!$A$1:$B$795,2,FALSE)</f>
        <v>41854</v>
      </c>
      <c r="E1100">
        <f t="shared" si="34"/>
        <v>38</v>
      </c>
      <c r="F1100" t="str">
        <f t="shared" si="35"/>
        <v>2014-08</v>
      </c>
    </row>
    <row r="1101" spans="1:6" x14ac:dyDescent="0.3">
      <c r="A1101" t="s">
        <v>162</v>
      </c>
      <c r="B1101" s="2">
        <v>41890</v>
      </c>
      <c r="C1101" t="s">
        <v>163</v>
      </c>
      <c r="D1101" s="1">
        <f>VLOOKUP(C1101,Planilha1!$A$1:$B$795,2,FALSE)</f>
        <v>41890</v>
      </c>
      <c r="E1101">
        <f t="shared" si="34"/>
        <v>0</v>
      </c>
      <c r="F1101" t="str">
        <f t="shared" si="35"/>
        <v>2014-09</v>
      </c>
    </row>
    <row r="1102" spans="1:6" x14ac:dyDescent="0.3">
      <c r="A1102" t="s">
        <v>162</v>
      </c>
      <c r="B1102" s="2">
        <v>41890</v>
      </c>
      <c r="C1102" t="s">
        <v>163</v>
      </c>
      <c r="D1102" s="1">
        <f>VLOOKUP(C1102,Planilha1!$A$1:$B$795,2,FALSE)</f>
        <v>41890</v>
      </c>
      <c r="E1102">
        <f t="shared" si="34"/>
        <v>0</v>
      </c>
      <c r="F1102" t="str">
        <f t="shared" si="35"/>
        <v>2014-09</v>
      </c>
    </row>
    <row r="1103" spans="1:6" x14ac:dyDescent="0.3">
      <c r="A1103" t="s">
        <v>162</v>
      </c>
      <c r="B1103" s="2">
        <v>41890</v>
      </c>
      <c r="C1103" t="s">
        <v>163</v>
      </c>
      <c r="D1103" s="1">
        <f>VLOOKUP(C1103,Planilha1!$A$1:$B$795,2,FALSE)</f>
        <v>41890</v>
      </c>
      <c r="E1103">
        <f t="shared" si="34"/>
        <v>0</v>
      </c>
      <c r="F1103" t="str">
        <f t="shared" si="35"/>
        <v>2014-09</v>
      </c>
    </row>
    <row r="1104" spans="1:6" x14ac:dyDescent="0.3">
      <c r="A1104" t="s">
        <v>162</v>
      </c>
      <c r="B1104" s="2">
        <v>41890</v>
      </c>
      <c r="C1104" t="s">
        <v>163</v>
      </c>
      <c r="D1104" s="1">
        <f>VLOOKUP(C1104,Planilha1!$A$1:$B$795,2,FALSE)</f>
        <v>41890</v>
      </c>
      <c r="E1104">
        <f t="shared" si="34"/>
        <v>0</v>
      </c>
      <c r="F1104" t="str">
        <f t="shared" si="35"/>
        <v>2014-09</v>
      </c>
    </row>
    <row r="1105" spans="1:6" x14ac:dyDescent="0.3">
      <c r="A1105" t="s">
        <v>162</v>
      </c>
      <c r="B1105" s="2">
        <v>41890</v>
      </c>
      <c r="C1105" t="s">
        <v>163</v>
      </c>
      <c r="D1105" s="1">
        <f>VLOOKUP(C1105,Planilha1!$A$1:$B$795,2,FALSE)</f>
        <v>41890</v>
      </c>
      <c r="E1105">
        <f t="shared" si="34"/>
        <v>0</v>
      </c>
      <c r="F1105" t="str">
        <f t="shared" si="35"/>
        <v>2014-09</v>
      </c>
    </row>
    <row r="1106" spans="1:6" x14ac:dyDescent="0.3">
      <c r="A1106" t="s">
        <v>162</v>
      </c>
      <c r="B1106" s="2">
        <v>41890</v>
      </c>
      <c r="C1106" t="s">
        <v>163</v>
      </c>
      <c r="D1106" s="1">
        <f>VLOOKUP(C1106,Planilha1!$A$1:$B$795,2,FALSE)</f>
        <v>41890</v>
      </c>
      <c r="E1106">
        <f t="shared" si="34"/>
        <v>0</v>
      </c>
      <c r="F1106" t="str">
        <f t="shared" si="35"/>
        <v>2014-09</v>
      </c>
    </row>
    <row r="1107" spans="1:6" x14ac:dyDescent="0.3">
      <c r="A1107" t="s">
        <v>162</v>
      </c>
      <c r="B1107" s="2">
        <v>41890</v>
      </c>
      <c r="C1107" t="s">
        <v>163</v>
      </c>
      <c r="D1107" s="1">
        <f>VLOOKUP(C1107,Planilha1!$A$1:$B$795,2,FALSE)</f>
        <v>41890</v>
      </c>
      <c r="E1107">
        <f t="shared" si="34"/>
        <v>0</v>
      </c>
      <c r="F1107" t="str">
        <f t="shared" si="35"/>
        <v>2014-09</v>
      </c>
    </row>
    <row r="1108" spans="1:6" x14ac:dyDescent="0.3">
      <c r="A1108" t="s">
        <v>5325</v>
      </c>
      <c r="B1108" s="2">
        <v>42615</v>
      </c>
      <c r="C1108" t="s">
        <v>163</v>
      </c>
      <c r="D1108" s="1">
        <f>VLOOKUP(C1108,Planilha1!$A$1:$B$795,2,FALSE)</f>
        <v>41890</v>
      </c>
      <c r="E1108">
        <f t="shared" si="34"/>
        <v>24</v>
      </c>
      <c r="F1108" t="str">
        <f t="shared" si="35"/>
        <v>2014-09</v>
      </c>
    </row>
    <row r="1109" spans="1:6" x14ac:dyDescent="0.3">
      <c r="A1109" t="s">
        <v>5325</v>
      </c>
      <c r="B1109" s="2">
        <v>42615</v>
      </c>
      <c r="C1109" t="s">
        <v>163</v>
      </c>
      <c r="D1109" s="1">
        <f>VLOOKUP(C1109,Planilha1!$A$1:$B$795,2,FALSE)</f>
        <v>41890</v>
      </c>
      <c r="E1109">
        <f t="shared" si="34"/>
        <v>24</v>
      </c>
      <c r="F1109" t="str">
        <f t="shared" si="35"/>
        <v>2014-09</v>
      </c>
    </row>
    <row r="1110" spans="1:6" x14ac:dyDescent="0.3">
      <c r="A1110" t="s">
        <v>987</v>
      </c>
      <c r="B1110" s="2">
        <v>42708</v>
      </c>
      <c r="C1110" t="s">
        <v>163</v>
      </c>
      <c r="D1110" s="1">
        <f>VLOOKUP(C1110,Planilha1!$A$1:$B$795,2,FALSE)</f>
        <v>41890</v>
      </c>
      <c r="E1110">
        <f t="shared" si="34"/>
        <v>27</v>
      </c>
      <c r="F1110" t="str">
        <f t="shared" si="35"/>
        <v>2014-09</v>
      </c>
    </row>
    <row r="1111" spans="1:6" x14ac:dyDescent="0.3">
      <c r="A1111" t="s">
        <v>987</v>
      </c>
      <c r="B1111" s="2">
        <v>42708</v>
      </c>
      <c r="C1111" t="s">
        <v>163</v>
      </c>
      <c r="D1111" s="1">
        <f>VLOOKUP(C1111,Planilha1!$A$1:$B$795,2,FALSE)</f>
        <v>41890</v>
      </c>
      <c r="E1111">
        <f t="shared" si="34"/>
        <v>27</v>
      </c>
      <c r="F1111" t="str">
        <f t="shared" si="35"/>
        <v>2014-09</v>
      </c>
    </row>
    <row r="1112" spans="1:6" x14ac:dyDescent="0.3">
      <c r="A1112" t="s">
        <v>987</v>
      </c>
      <c r="B1112" s="2">
        <v>42708</v>
      </c>
      <c r="C1112" t="s">
        <v>163</v>
      </c>
      <c r="D1112" s="1">
        <f>VLOOKUP(C1112,Planilha1!$A$1:$B$795,2,FALSE)</f>
        <v>41890</v>
      </c>
      <c r="E1112">
        <f t="shared" si="34"/>
        <v>27</v>
      </c>
      <c r="F1112" t="str">
        <f t="shared" si="35"/>
        <v>2014-09</v>
      </c>
    </row>
    <row r="1113" spans="1:6" x14ac:dyDescent="0.3">
      <c r="A1113" t="s">
        <v>987</v>
      </c>
      <c r="B1113" s="2">
        <v>42708</v>
      </c>
      <c r="C1113" t="s">
        <v>163</v>
      </c>
      <c r="D1113" s="1">
        <f>VLOOKUP(C1113,Planilha1!$A$1:$B$795,2,FALSE)</f>
        <v>41890</v>
      </c>
      <c r="E1113">
        <f t="shared" si="34"/>
        <v>27</v>
      </c>
      <c r="F1113" t="str">
        <f t="shared" si="35"/>
        <v>2014-09</v>
      </c>
    </row>
    <row r="1114" spans="1:6" x14ac:dyDescent="0.3">
      <c r="A1114" t="s">
        <v>987</v>
      </c>
      <c r="B1114" s="2">
        <v>42708</v>
      </c>
      <c r="C1114" t="s">
        <v>163</v>
      </c>
      <c r="D1114" s="1">
        <f>VLOOKUP(C1114,Planilha1!$A$1:$B$795,2,FALSE)</f>
        <v>41890</v>
      </c>
      <c r="E1114">
        <f t="shared" si="34"/>
        <v>27</v>
      </c>
      <c r="F1114" t="str">
        <f t="shared" si="35"/>
        <v>2014-09</v>
      </c>
    </row>
    <row r="1115" spans="1:6" x14ac:dyDescent="0.3">
      <c r="A1115" t="s">
        <v>987</v>
      </c>
      <c r="B1115" s="2">
        <v>42708</v>
      </c>
      <c r="C1115" t="s">
        <v>163</v>
      </c>
      <c r="D1115" s="1">
        <f>VLOOKUP(C1115,Planilha1!$A$1:$B$795,2,FALSE)</f>
        <v>41890</v>
      </c>
      <c r="E1115">
        <f t="shared" si="34"/>
        <v>27</v>
      </c>
      <c r="F1115" t="str">
        <f t="shared" si="35"/>
        <v>2014-09</v>
      </c>
    </row>
    <row r="1116" spans="1:6" x14ac:dyDescent="0.3">
      <c r="A1116" t="s">
        <v>4219</v>
      </c>
      <c r="B1116" s="2">
        <v>42792</v>
      </c>
      <c r="C1116" t="s">
        <v>163</v>
      </c>
      <c r="D1116" s="1">
        <f>VLOOKUP(C1116,Planilha1!$A$1:$B$795,2,FALSE)</f>
        <v>41890</v>
      </c>
      <c r="E1116">
        <f t="shared" si="34"/>
        <v>29</v>
      </c>
      <c r="F1116" t="str">
        <f t="shared" si="35"/>
        <v>2014-09</v>
      </c>
    </row>
    <row r="1117" spans="1:6" x14ac:dyDescent="0.3">
      <c r="A1117" t="s">
        <v>1751</v>
      </c>
      <c r="B1117" s="2">
        <v>42262</v>
      </c>
      <c r="C1117" t="s">
        <v>1752</v>
      </c>
      <c r="D1117" s="1">
        <f>VLOOKUP(C1117,Planilha1!$A$1:$B$795,2,FALSE)</f>
        <v>42262</v>
      </c>
      <c r="E1117">
        <f t="shared" si="34"/>
        <v>0</v>
      </c>
      <c r="F1117" t="str">
        <f t="shared" si="35"/>
        <v>2015-09</v>
      </c>
    </row>
    <row r="1118" spans="1:6" x14ac:dyDescent="0.3">
      <c r="A1118" t="s">
        <v>1751</v>
      </c>
      <c r="B1118" s="2">
        <v>42262</v>
      </c>
      <c r="C1118" t="s">
        <v>1752</v>
      </c>
      <c r="D1118" s="1">
        <f>VLOOKUP(C1118,Planilha1!$A$1:$B$795,2,FALSE)</f>
        <v>42262</v>
      </c>
      <c r="E1118">
        <f t="shared" si="34"/>
        <v>0</v>
      </c>
      <c r="F1118" t="str">
        <f t="shared" si="35"/>
        <v>2015-09</v>
      </c>
    </row>
    <row r="1119" spans="1:6" x14ac:dyDescent="0.3">
      <c r="A1119" t="s">
        <v>1751</v>
      </c>
      <c r="B1119" s="2">
        <v>42262</v>
      </c>
      <c r="C1119" t="s">
        <v>1752</v>
      </c>
      <c r="D1119" s="1">
        <f>VLOOKUP(C1119,Planilha1!$A$1:$B$795,2,FALSE)</f>
        <v>42262</v>
      </c>
      <c r="E1119">
        <f t="shared" si="34"/>
        <v>0</v>
      </c>
      <c r="F1119" t="str">
        <f t="shared" si="35"/>
        <v>2015-09</v>
      </c>
    </row>
    <row r="1120" spans="1:6" x14ac:dyDescent="0.3">
      <c r="A1120" t="s">
        <v>3187</v>
      </c>
      <c r="B1120" s="2">
        <v>42371</v>
      </c>
      <c r="C1120" t="s">
        <v>1752</v>
      </c>
      <c r="D1120" s="1">
        <f>VLOOKUP(C1120,Planilha1!$A$1:$B$795,2,FALSE)</f>
        <v>42262</v>
      </c>
      <c r="E1120">
        <f t="shared" si="34"/>
        <v>4</v>
      </c>
      <c r="F1120" t="str">
        <f t="shared" si="35"/>
        <v>2015-09</v>
      </c>
    </row>
    <row r="1121" spans="1:6" x14ac:dyDescent="0.3">
      <c r="A1121" t="s">
        <v>3187</v>
      </c>
      <c r="B1121" s="2">
        <v>42371</v>
      </c>
      <c r="C1121" t="s">
        <v>1752</v>
      </c>
      <c r="D1121" s="1">
        <f>VLOOKUP(C1121,Planilha1!$A$1:$B$795,2,FALSE)</f>
        <v>42262</v>
      </c>
      <c r="E1121">
        <f t="shared" si="34"/>
        <v>4</v>
      </c>
      <c r="F1121" t="str">
        <f t="shared" si="35"/>
        <v>2015-09</v>
      </c>
    </row>
    <row r="1122" spans="1:6" x14ac:dyDescent="0.3">
      <c r="A1122" t="s">
        <v>4175</v>
      </c>
      <c r="B1122" s="2">
        <v>42694</v>
      </c>
      <c r="C1122" t="s">
        <v>1752</v>
      </c>
      <c r="D1122" s="1">
        <f>VLOOKUP(C1122,Planilha1!$A$1:$B$795,2,FALSE)</f>
        <v>42262</v>
      </c>
      <c r="E1122">
        <f t="shared" si="34"/>
        <v>14</v>
      </c>
      <c r="F1122" t="str">
        <f t="shared" si="35"/>
        <v>2015-09</v>
      </c>
    </row>
    <row r="1123" spans="1:6" x14ac:dyDescent="0.3">
      <c r="A1123" t="s">
        <v>5602</v>
      </c>
      <c r="B1123" s="2">
        <v>42842</v>
      </c>
      <c r="C1123" t="s">
        <v>1752</v>
      </c>
      <c r="D1123" s="1">
        <f>VLOOKUP(C1123,Planilha1!$A$1:$B$795,2,FALSE)</f>
        <v>42262</v>
      </c>
      <c r="E1123">
        <f t="shared" si="34"/>
        <v>19</v>
      </c>
      <c r="F1123" t="str">
        <f t="shared" si="35"/>
        <v>2015-09</v>
      </c>
    </row>
    <row r="1124" spans="1:6" x14ac:dyDescent="0.3">
      <c r="A1124" t="s">
        <v>4844</v>
      </c>
      <c r="B1124" s="2">
        <v>42873</v>
      </c>
      <c r="C1124" t="s">
        <v>1752</v>
      </c>
      <c r="D1124" s="1">
        <f>VLOOKUP(C1124,Planilha1!$A$1:$B$795,2,FALSE)</f>
        <v>42262</v>
      </c>
      <c r="E1124">
        <f t="shared" si="34"/>
        <v>20</v>
      </c>
      <c r="F1124" t="str">
        <f t="shared" si="35"/>
        <v>2015-09</v>
      </c>
    </row>
    <row r="1125" spans="1:6" x14ac:dyDescent="0.3">
      <c r="A1125" t="s">
        <v>4844</v>
      </c>
      <c r="B1125" s="2">
        <v>42873</v>
      </c>
      <c r="C1125" t="s">
        <v>1752</v>
      </c>
      <c r="D1125" s="1">
        <f>VLOOKUP(C1125,Planilha1!$A$1:$B$795,2,FALSE)</f>
        <v>42262</v>
      </c>
      <c r="E1125">
        <f t="shared" si="34"/>
        <v>20</v>
      </c>
      <c r="F1125" t="str">
        <f t="shared" si="35"/>
        <v>2015-09</v>
      </c>
    </row>
    <row r="1126" spans="1:6" x14ac:dyDescent="0.3">
      <c r="A1126" t="s">
        <v>4435</v>
      </c>
      <c r="B1126" s="2">
        <v>42999</v>
      </c>
      <c r="C1126" t="s">
        <v>1752</v>
      </c>
      <c r="D1126" s="1">
        <f>VLOOKUP(C1126,Planilha1!$A$1:$B$795,2,FALSE)</f>
        <v>42262</v>
      </c>
      <c r="E1126">
        <f t="shared" si="34"/>
        <v>24</v>
      </c>
      <c r="F1126" t="str">
        <f t="shared" si="35"/>
        <v>2015-09</v>
      </c>
    </row>
    <row r="1127" spans="1:6" x14ac:dyDescent="0.3">
      <c r="A1127" t="s">
        <v>2375</v>
      </c>
      <c r="B1127" s="2">
        <v>41829</v>
      </c>
      <c r="C1127" t="s">
        <v>708</v>
      </c>
      <c r="D1127" s="1">
        <f>VLOOKUP(C1127,Planilha1!$A$1:$B$795,2,FALSE)</f>
        <v>41829</v>
      </c>
      <c r="E1127">
        <f t="shared" si="34"/>
        <v>0</v>
      </c>
      <c r="F1127" t="str">
        <f t="shared" si="35"/>
        <v>2014-07</v>
      </c>
    </row>
    <row r="1128" spans="1:6" x14ac:dyDescent="0.3">
      <c r="A1128" t="s">
        <v>2375</v>
      </c>
      <c r="B1128" s="2">
        <v>41829</v>
      </c>
      <c r="C1128" t="s">
        <v>708</v>
      </c>
      <c r="D1128" s="1">
        <f>VLOOKUP(C1128,Planilha1!$A$1:$B$795,2,FALSE)</f>
        <v>41829</v>
      </c>
      <c r="E1128">
        <f t="shared" si="34"/>
        <v>0</v>
      </c>
      <c r="F1128" t="str">
        <f t="shared" si="35"/>
        <v>2014-07</v>
      </c>
    </row>
    <row r="1129" spans="1:6" x14ac:dyDescent="0.3">
      <c r="A1129" t="s">
        <v>2040</v>
      </c>
      <c r="B1129" s="2">
        <v>41903</v>
      </c>
      <c r="C1129" t="s">
        <v>708</v>
      </c>
      <c r="D1129" s="1">
        <f>VLOOKUP(C1129,Planilha1!$A$1:$B$795,2,FALSE)</f>
        <v>41829</v>
      </c>
      <c r="E1129">
        <f t="shared" si="34"/>
        <v>2</v>
      </c>
      <c r="F1129" t="str">
        <f t="shared" si="35"/>
        <v>2014-07</v>
      </c>
    </row>
    <row r="1130" spans="1:6" x14ac:dyDescent="0.3">
      <c r="A1130" t="s">
        <v>2040</v>
      </c>
      <c r="B1130" s="2">
        <v>41903</v>
      </c>
      <c r="C1130" t="s">
        <v>708</v>
      </c>
      <c r="D1130" s="1">
        <f>VLOOKUP(C1130,Planilha1!$A$1:$B$795,2,FALSE)</f>
        <v>41829</v>
      </c>
      <c r="E1130">
        <f t="shared" si="34"/>
        <v>2</v>
      </c>
      <c r="F1130" t="str">
        <f t="shared" si="35"/>
        <v>2014-07</v>
      </c>
    </row>
    <row r="1131" spans="1:6" x14ac:dyDescent="0.3">
      <c r="A1131" t="s">
        <v>2040</v>
      </c>
      <c r="B1131" s="2">
        <v>41903</v>
      </c>
      <c r="C1131" t="s">
        <v>708</v>
      </c>
      <c r="D1131" s="1">
        <f>VLOOKUP(C1131,Planilha1!$A$1:$B$795,2,FALSE)</f>
        <v>41829</v>
      </c>
      <c r="E1131">
        <f t="shared" si="34"/>
        <v>2</v>
      </c>
      <c r="F1131" t="str">
        <f t="shared" si="35"/>
        <v>2014-07</v>
      </c>
    </row>
    <row r="1132" spans="1:6" x14ac:dyDescent="0.3">
      <c r="A1132" t="s">
        <v>2366</v>
      </c>
      <c r="B1132" s="2">
        <v>41905</v>
      </c>
      <c r="C1132" t="s">
        <v>708</v>
      </c>
      <c r="D1132" s="1">
        <f>VLOOKUP(C1132,Planilha1!$A$1:$B$795,2,FALSE)</f>
        <v>41829</v>
      </c>
      <c r="E1132">
        <f t="shared" si="34"/>
        <v>2</v>
      </c>
      <c r="F1132" t="str">
        <f t="shared" si="35"/>
        <v>2014-07</v>
      </c>
    </row>
    <row r="1133" spans="1:6" x14ac:dyDescent="0.3">
      <c r="A1133" t="s">
        <v>2366</v>
      </c>
      <c r="B1133" s="2">
        <v>41905</v>
      </c>
      <c r="C1133" t="s">
        <v>708</v>
      </c>
      <c r="D1133" s="1">
        <f>VLOOKUP(C1133,Planilha1!$A$1:$B$795,2,FALSE)</f>
        <v>41829</v>
      </c>
      <c r="E1133">
        <f t="shared" si="34"/>
        <v>2</v>
      </c>
      <c r="F1133" t="str">
        <f t="shared" si="35"/>
        <v>2014-07</v>
      </c>
    </row>
    <row r="1134" spans="1:6" x14ac:dyDescent="0.3">
      <c r="A1134" t="s">
        <v>3622</v>
      </c>
      <c r="B1134" s="2">
        <v>42286</v>
      </c>
      <c r="C1134" t="s">
        <v>708</v>
      </c>
      <c r="D1134" s="1">
        <f>VLOOKUP(C1134,Planilha1!$A$1:$B$795,2,FALSE)</f>
        <v>41829</v>
      </c>
      <c r="E1134">
        <f t="shared" si="34"/>
        <v>15</v>
      </c>
      <c r="F1134" t="str">
        <f t="shared" si="35"/>
        <v>2014-07</v>
      </c>
    </row>
    <row r="1135" spans="1:6" x14ac:dyDescent="0.3">
      <c r="A1135" t="s">
        <v>3622</v>
      </c>
      <c r="B1135" s="2">
        <v>42286</v>
      </c>
      <c r="C1135" t="s">
        <v>708</v>
      </c>
      <c r="D1135" s="1">
        <f>VLOOKUP(C1135,Planilha1!$A$1:$B$795,2,FALSE)</f>
        <v>41829</v>
      </c>
      <c r="E1135">
        <f t="shared" si="34"/>
        <v>15</v>
      </c>
      <c r="F1135" t="str">
        <f t="shared" si="35"/>
        <v>2014-07</v>
      </c>
    </row>
    <row r="1136" spans="1:6" x14ac:dyDescent="0.3">
      <c r="A1136" t="s">
        <v>3622</v>
      </c>
      <c r="B1136" s="2">
        <v>42286</v>
      </c>
      <c r="C1136" t="s">
        <v>708</v>
      </c>
      <c r="D1136" s="1">
        <f>VLOOKUP(C1136,Planilha1!$A$1:$B$795,2,FALSE)</f>
        <v>41829</v>
      </c>
      <c r="E1136">
        <f t="shared" si="34"/>
        <v>15</v>
      </c>
      <c r="F1136" t="str">
        <f t="shared" si="35"/>
        <v>2014-07</v>
      </c>
    </row>
    <row r="1137" spans="1:6" x14ac:dyDescent="0.3">
      <c r="A1137" t="s">
        <v>3622</v>
      </c>
      <c r="B1137" s="2">
        <v>42286</v>
      </c>
      <c r="C1137" t="s">
        <v>708</v>
      </c>
      <c r="D1137" s="1">
        <f>VLOOKUP(C1137,Planilha1!$A$1:$B$795,2,FALSE)</f>
        <v>41829</v>
      </c>
      <c r="E1137">
        <f t="shared" si="34"/>
        <v>15</v>
      </c>
      <c r="F1137" t="str">
        <f t="shared" si="35"/>
        <v>2014-07</v>
      </c>
    </row>
    <row r="1138" spans="1:6" x14ac:dyDescent="0.3">
      <c r="A1138" t="s">
        <v>707</v>
      </c>
      <c r="B1138" s="2">
        <v>42328</v>
      </c>
      <c r="C1138" t="s">
        <v>708</v>
      </c>
      <c r="D1138" s="1">
        <f>VLOOKUP(C1138,Planilha1!$A$1:$B$795,2,FALSE)</f>
        <v>41829</v>
      </c>
      <c r="E1138">
        <f t="shared" si="34"/>
        <v>16</v>
      </c>
      <c r="F1138" t="str">
        <f t="shared" si="35"/>
        <v>2014-07</v>
      </c>
    </row>
    <row r="1139" spans="1:6" x14ac:dyDescent="0.3">
      <c r="A1139" t="s">
        <v>707</v>
      </c>
      <c r="B1139" s="2">
        <v>42328</v>
      </c>
      <c r="C1139" t="s">
        <v>708</v>
      </c>
      <c r="D1139" s="1">
        <f>VLOOKUP(C1139,Planilha1!$A$1:$B$795,2,FALSE)</f>
        <v>41829</v>
      </c>
      <c r="E1139">
        <f t="shared" si="34"/>
        <v>16</v>
      </c>
      <c r="F1139" t="str">
        <f t="shared" si="35"/>
        <v>2014-07</v>
      </c>
    </row>
    <row r="1140" spans="1:6" x14ac:dyDescent="0.3">
      <c r="A1140" t="s">
        <v>707</v>
      </c>
      <c r="B1140" s="2">
        <v>42328</v>
      </c>
      <c r="C1140" t="s">
        <v>708</v>
      </c>
      <c r="D1140" s="1">
        <f>VLOOKUP(C1140,Planilha1!$A$1:$B$795,2,FALSE)</f>
        <v>41829</v>
      </c>
      <c r="E1140">
        <f t="shared" si="34"/>
        <v>16</v>
      </c>
      <c r="F1140" t="str">
        <f t="shared" si="35"/>
        <v>2014-07</v>
      </c>
    </row>
    <row r="1141" spans="1:6" x14ac:dyDescent="0.3">
      <c r="A1141" t="s">
        <v>3450</v>
      </c>
      <c r="B1141" s="2">
        <v>42640</v>
      </c>
      <c r="C1141" t="s">
        <v>708</v>
      </c>
      <c r="D1141" s="1">
        <f>VLOOKUP(C1141,Planilha1!$A$1:$B$795,2,FALSE)</f>
        <v>41829</v>
      </c>
      <c r="E1141">
        <f t="shared" si="34"/>
        <v>26</v>
      </c>
      <c r="F1141" t="str">
        <f t="shared" si="35"/>
        <v>2014-07</v>
      </c>
    </row>
    <row r="1142" spans="1:6" x14ac:dyDescent="0.3">
      <c r="A1142" t="s">
        <v>1598</v>
      </c>
      <c r="B1142" s="2">
        <v>42818</v>
      </c>
      <c r="C1142" t="s">
        <v>708</v>
      </c>
      <c r="D1142" s="1">
        <f>VLOOKUP(C1142,Planilha1!$A$1:$B$795,2,FALSE)</f>
        <v>41829</v>
      </c>
      <c r="E1142">
        <f t="shared" si="34"/>
        <v>32</v>
      </c>
      <c r="F1142" t="str">
        <f t="shared" si="35"/>
        <v>2014-07</v>
      </c>
    </row>
    <row r="1143" spans="1:6" x14ac:dyDescent="0.3">
      <c r="A1143" t="s">
        <v>1598</v>
      </c>
      <c r="B1143" s="2">
        <v>42818</v>
      </c>
      <c r="C1143" t="s">
        <v>708</v>
      </c>
      <c r="D1143" s="1">
        <f>VLOOKUP(C1143,Planilha1!$A$1:$B$795,2,FALSE)</f>
        <v>41829</v>
      </c>
      <c r="E1143">
        <f t="shared" si="34"/>
        <v>32</v>
      </c>
      <c r="F1143" t="str">
        <f t="shared" si="35"/>
        <v>2014-07</v>
      </c>
    </row>
    <row r="1144" spans="1:6" x14ac:dyDescent="0.3">
      <c r="A1144" t="s">
        <v>1911</v>
      </c>
      <c r="B1144" s="2">
        <v>42868</v>
      </c>
      <c r="C1144" t="s">
        <v>708</v>
      </c>
      <c r="D1144" s="1">
        <f>VLOOKUP(C1144,Planilha1!$A$1:$B$795,2,FALSE)</f>
        <v>41829</v>
      </c>
      <c r="E1144">
        <f t="shared" si="34"/>
        <v>34</v>
      </c>
      <c r="F1144" t="str">
        <f t="shared" si="35"/>
        <v>2014-07</v>
      </c>
    </row>
    <row r="1145" spans="1:6" x14ac:dyDescent="0.3">
      <c r="A1145" t="s">
        <v>1911</v>
      </c>
      <c r="B1145" s="2">
        <v>42868</v>
      </c>
      <c r="C1145" t="s">
        <v>708</v>
      </c>
      <c r="D1145" s="1">
        <f>VLOOKUP(C1145,Planilha1!$A$1:$B$795,2,FALSE)</f>
        <v>41829</v>
      </c>
      <c r="E1145">
        <f t="shared" si="34"/>
        <v>34</v>
      </c>
      <c r="F1145" t="str">
        <f t="shared" si="35"/>
        <v>2014-07</v>
      </c>
    </row>
    <row r="1146" spans="1:6" x14ac:dyDescent="0.3">
      <c r="A1146" t="s">
        <v>1911</v>
      </c>
      <c r="B1146" s="2">
        <v>42868</v>
      </c>
      <c r="C1146" t="s">
        <v>708</v>
      </c>
      <c r="D1146" s="1">
        <f>VLOOKUP(C1146,Planilha1!$A$1:$B$795,2,FALSE)</f>
        <v>41829</v>
      </c>
      <c r="E1146">
        <f t="shared" si="34"/>
        <v>34</v>
      </c>
      <c r="F1146" t="str">
        <f t="shared" si="35"/>
        <v>2014-07</v>
      </c>
    </row>
    <row r="1147" spans="1:6" x14ac:dyDescent="0.3">
      <c r="A1147" t="s">
        <v>1911</v>
      </c>
      <c r="B1147" s="2">
        <v>42868</v>
      </c>
      <c r="C1147" t="s">
        <v>708</v>
      </c>
      <c r="D1147" s="1">
        <f>VLOOKUP(C1147,Planilha1!$A$1:$B$795,2,FALSE)</f>
        <v>41829</v>
      </c>
      <c r="E1147">
        <f t="shared" si="34"/>
        <v>34</v>
      </c>
      <c r="F1147" t="str">
        <f t="shared" si="35"/>
        <v>2014-07</v>
      </c>
    </row>
    <row r="1148" spans="1:6" x14ac:dyDescent="0.3">
      <c r="A1148" t="s">
        <v>1911</v>
      </c>
      <c r="B1148" s="2">
        <v>42868</v>
      </c>
      <c r="C1148" t="s">
        <v>708</v>
      </c>
      <c r="D1148" s="1">
        <f>VLOOKUP(C1148,Planilha1!$A$1:$B$795,2,FALSE)</f>
        <v>41829</v>
      </c>
      <c r="E1148">
        <f t="shared" si="34"/>
        <v>34</v>
      </c>
      <c r="F1148" t="str">
        <f t="shared" si="35"/>
        <v>2014-07</v>
      </c>
    </row>
    <row r="1149" spans="1:6" x14ac:dyDescent="0.3">
      <c r="A1149" t="s">
        <v>2271</v>
      </c>
      <c r="B1149" s="2">
        <v>43048</v>
      </c>
      <c r="C1149" t="s">
        <v>708</v>
      </c>
      <c r="D1149" s="1">
        <f>VLOOKUP(C1149,Planilha1!$A$1:$B$795,2,FALSE)</f>
        <v>41829</v>
      </c>
      <c r="E1149">
        <f t="shared" si="34"/>
        <v>40</v>
      </c>
      <c r="F1149" t="str">
        <f t="shared" si="35"/>
        <v>2014-07</v>
      </c>
    </row>
    <row r="1150" spans="1:6" x14ac:dyDescent="0.3">
      <c r="A1150" t="s">
        <v>2271</v>
      </c>
      <c r="B1150" s="2">
        <v>43048</v>
      </c>
      <c r="C1150" t="s">
        <v>708</v>
      </c>
      <c r="D1150" s="1">
        <f>VLOOKUP(C1150,Planilha1!$A$1:$B$795,2,FALSE)</f>
        <v>41829</v>
      </c>
      <c r="E1150">
        <f t="shared" si="34"/>
        <v>40</v>
      </c>
      <c r="F1150" t="str">
        <f t="shared" si="35"/>
        <v>2014-07</v>
      </c>
    </row>
    <row r="1151" spans="1:6" x14ac:dyDescent="0.3">
      <c r="A1151" t="s">
        <v>2271</v>
      </c>
      <c r="B1151" s="2">
        <v>43048</v>
      </c>
      <c r="C1151" t="s">
        <v>708</v>
      </c>
      <c r="D1151" s="1">
        <f>VLOOKUP(C1151,Planilha1!$A$1:$B$795,2,FALSE)</f>
        <v>41829</v>
      </c>
      <c r="E1151">
        <f t="shared" si="34"/>
        <v>40</v>
      </c>
      <c r="F1151" t="str">
        <f t="shared" si="35"/>
        <v>2014-07</v>
      </c>
    </row>
    <row r="1152" spans="1:6" x14ac:dyDescent="0.3">
      <c r="A1152" t="s">
        <v>2271</v>
      </c>
      <c r="B1152" s="2">
        <v>43048</v>
      </c>
      <c r="C1152" t="s">
        <v>708</v>
      </c>
      <c r="D1152" s="1">
        <f>VLOOKUP(C1152,Planilha1!$A$1:$B$795,2,FALSE)</f>
        <v>41829</v>
      </c>
      <c r="E1152">
        <f t="shared" si="34"/>
        <v>40</v>
      </c>
      <c r="F1152" t="str">
        <f t="shared" si="35"/>
        <v>2014-07</v>
      </c>
    </row>
    <row r="1153" spans="1:6" x14ac:dyDescent="0.3">
      <c r="A1153" t="s">
        <v>5137</v>
      </c>
      <c r="B1153" s="2">
        <v>43055</v>
      </c>
      <c r="C1153" t="s">
        <v>708</v>
      </c>
      <c r="D1153" s="1">
        <f>VLOOKUP(C1153,Planilha1!$A$1:$B$795,2,FALSE)</f>
        <v>41829</v>
      </c>
      <c r="E1153">
        <f t="shared" si="34"/>
        <v>40</v>
      </c>
      <c r="F1153" t="str">
        <f t="shared" si="35"/>
        <v>2014-07</v>
      </c>
    </row>
    <row r="1154" spans="1:6" x14ac:dyDescent="0.3">
      <c r="A1154" t="s">
        <v>776</v>
      </c>
      <c r="B1154" s="2">
        <v>43066</v>
      </c>
      <c r="C1154" t="s">
        <v>708</v>
      </c>
      <c r="D1154" s="1">
        <f>VLOOKUP(C1154,Planilha1!$A$1:$B$795,2,FALSE)</f>
        <v>41829</v>
      </c>
      <c r="E1154">
        <f t="shared" si="34"/>
        <v>40</v>
      </c>
      <c r="F1154" t="str">
        <f t="shared" si="35"/>
        <v>2014-07</v>
      </c>
    </row>
    <row r="1155" spans="1:6" x14ac:dyDescent="0.3">
      <c r="A1155" t="s">
        <v>776</v>
      </c>
      <c r="B1155" s="2">
        <v>43066</v>
      </c>
      <c r="C1155" t="s">
        <v>708</v>
      </c>
      <c r="D1155" s="1">
        <f>VLOOKUP(C1155,Planilha1!$A$1:$B$795,2,FALSE)</f>
        <v>41829</v>
      </c>
      <c r="E1155">
        <f t="shared" ref="E1155:E1218" si="36">(YEAR(B1155)-YEAR(D1155))*12 + MONTH(B1155)-MONTH(D1155)</f>
        <v>40</v>
      </c>
      <c r="F1155" t="str">
        <f t="shared" ref="F1155:F1218" si="37">TEXT(D:D,"AAAA-MM")</f>
        <v>2014-07</v>
      </c>
    </row>
    <row r="1156" spans="1:6" x14ac:dyDescent="0.3">
      <c r="A1156" t="s">
        <v>1374</v>
      </c>
      <c r="B1156" s="2">
        <v>41796</v>
      </c>
      <c r="C1156" t="s">
        <v>665</v>
      </c>
      <c r="D1156" s="1">
        <f>VLOOKUP(C1156,Planilha1!$A$1:$B$795,2,FALSE)</f>
        <v>41796</v>
      </c>
      <c r="E1156">
        <f t="shared" si="36"/>
        <v>0</v>
      </c>
      <c r="F1156" t="str">
        <f t="shared" si="37"/>
        <v>2014-06</v>
      </c>
    </row>
    <row r="1157" spans="1:6" x14ac:dyDescent="0.3">
      <c r="A1157" t="s">
        <v>5363</v>
      </c>
      <c r="B1157" s="2">
        <v>41884</v>
      </c>
      <c r="C1157" t="s">
        <v>665</v>
      </c>
      <c r="D1157" s="1">
        <f>VLOOKUP(C1157,Planilha1!$A$1:$B$795,2,FALSE)</f>
        <v>41796</v>
      </c>
      <c r="E1157">
        <f t="shared" si="36"/>
        <v>3</v>
      </c>
      <c r="F1157" t="str">
        <f t="shared" si="37"/>
        <v>2014-06</v>
      </c>
    </row>
    <row r="1158" spans="1:6" x14ac:dyDescent="0.3">
      <c r="A1158" t="s">
        <v>3289</v>
      </c>
      <c r="B1158" s="2">
        <v>41987</v>
      </c>
      <c r="C1158" t="s">
        <v>665</v>
      </c>
      <c r="D1158" s="1">
        <f>VLOOKUP(C1158,Planilha1!$A$1:$B$795,2,FALSE)</f>
        <v>41796</v>
      </c>
      <c r="E1158">
        <f t="shared" si="36"/>
        <v>6</v>
      </c>
      <c r="F1158" t="str">
        <f t="shared" si="37"/>
        <v>2014-06</v>
      </c>
    </row>
    <row r="1159" spans="1:6" x14ac:dyDescent="0.3">
      <c r="A1159" t="s">
        <v>5167</v>
      </c>
      <c r="B1159" s="2">
        <v>42083</v>
      </c>
      <c r="C1159" t="s">
        <v>665</v>
      </c>
      <c r="D1159" s="1">
        <f>VLOOKUP(C1159,Planilha1!$A$1:$B$795,2,FALSE)</f>
        <v>41796</v>
      </c>
      <c r="E1159">
        <f t="shared" si="36"/>
        <v>9</v>
      </c>
      <c r="F1159" t="str">
        <f t="shared" si="37"/>
        <v>2014-06</v>
      </c>
    </row>
    <row r="1160" spans="1:6" x14ac:dyDescent="0.3">
      <c r="A1160" t="s">
        <v>5513</v>
      </c>
      <c r="B1160" s="2">
        <v>42272</v>
      </c>
      <c r="C1160" t="s">
        <v>665</v>
      </c>
      <c r="D1160" s="1">
        <f>VLOOKUP(C1160,Planilha1!$A$1:$B$795,2,FALSE)</f>
        <v>41796</v>
      </c>
      <c r="E1160">
        <f t="shared" si="36"/>
        <v>15</v>
      </c>
      <c r="F1160" t="str">
        <f t="shared" si="37"/>
        <v>2014-06</v>
      </c>
    </row>
    <row r="1161" spans="1:6" x14ac:dyDescent="0.3">
      <c r="A1161" t="s">
        <v>664</v>
      </c>
      <c r="B1161" s="2">
        <v>42280</v>
      </c>
      <c r="C1161" t="s">
        <v>665</v>
      </c>
      <c r="D1161" s="1">
        <f>VLOOKUP(C1161,Planilha1!$A$1:$B$795,2,FALSE)</f>
        <v>41796</v>
      </c>
      <c r="E1161">
        <f t="shared" si="36"/>
        <v>16</v>
      </c>
      <c r="F1161" t="str">
        <f t="shared" si="37"/>
        <v>2014-06</v>
      </c>
    </row>
    <row r="1162" spans="1:6" x14ac:dyDescent="0.3">
      <c r="A1162" t="s">
        <v>664</v>
      </c>
      <c r="B1162" s="2">
        <v>42280</v>
      </c>
      <c r="C1162" t="s">
        <v>665</v>
      </c>
      <c r="D1162" s="1">
        <f>VLOOKUP(C1162,Planilha1!$A$1:$B$795,2,FALSE)</f>
        <v>41796</v>
      </c>
      <c r="E1162">
        <f t="shared" si="36"/>
        <v>16</v>
      </c>
      <c r="F1162" t="str">
        <f t="shared" si="37"/>
        <v>2014-06</v>
      </c>
    </row>
    <row r="1163" spans="1:6" x14ac:dyDescent="0.3">
      <c r="A1163" t="s">
        <v>664</v>
      </c>
      <c r="B1163" s="2">
        <v>42280</v>
      </c>
      <c r="C1163" t="s">
        <v>665</v>
      </c>
      <c r="D1163" s="1">
        <f>VLOOKUP(C1163,Planilha1!$A$1:$B$795,2,FALSE)</f>
        <v>41796</v>
      </c>
      <c r="E1163">
        <f t="shared" si="36"/>
        <v>16</v>
      </c>
      <c r="F1163" t="str">
        <f t="shared" si="37"/>
        <v>2014-06</v>
      </c>
    </row>
    <row r="1164" spans="1:6" x14ac:dyDescent="0.3">
      <c r="A1164" t="s">
        <v>664</v>
      </c>
      <c r="B1164" s="2">
        <v>42280</v>
      </c>
      <c r="C1164" t="s">
        <v>665</v>
      </c>
      <c r="D1164" s="1">
        <f>VLOOKUP(C1164,Planilha1!$A$1:$B$795,2,FALSE)</f>
        <v>41796</v>
      </c>
      <c r="E1164">
        <f t="shared" si="36"/>
        <v>16</v>
      </c>
      <c r="F1164" t="str">
        <f t="shared" si="37"/>
        <v>2014-06</v>
      </c>
    </row>
    <row r="1165" spans="1:6" x14ac:dyDescent="0.3">
      <c r="A1165" t="s">
        <v>4217</v>
      </c>
      <c r="B1165" s="2">
        <v>42476</v>
      </c>
      <c r="C1165" t="s">
        <v>665</v>
      </c>
      <c r="D1165" s="1">
        <f>VLOOKUP(C1165,Planilha1!$A$1:$B$795,2,FALSE)</f>
        <v>41796</v>
      </c>
      <c r="E1165">
        <f t="shared" si="36"/>
        <v>22</v>
      </c>
      <c r="F1165" t="str">
        <f t="shared" si="37"/>
        <v>2014-06</v>
      </c>
    </row>
    <row r="1166" spans="1:6" x14ac:dyDescent="0.3">
      <c r="A1166" t="s">
        <v>1047</v>
      </c>
      <c r="B1166" s="2">
        <v>42565</v>
      </c>
      <c r="C1166" t="s">
        <v>665</v>
      </c>
      <c r="D1166" s="1">
        <f>VLOOKUP(C1166,Planilha1!$A$1:$B$795,2,FALSE)</f>
        <v>41796</v>
      </c>
      <c r="E1166">
        <f t="shared" si="36"/>
        <v>25</v>
      </c>
      <c r="F1166" t="str">
        <f t="shared" si="37"/>
        <v>2014-06</v>
      </c>
    </row>
    <row r="1167" spans="1:6" x14ac:dyDescent="0.3">
      <c r="A1167" t="s">
        <v>3111</v>
      </c>
      <c r="B1167" s="2">
        <v>42734</v>
      </c>
      <c r="C1167" t="s">
        <v>665</v>
      </c>
      <c r="D1167" s="1">
        <f>VLOOKUP(C1167,Planilha1!$A$1:$B$795,2,FALSE)</f>
        <v>41796</v>
      </c>
      <c r="E1167">
        <f t="shared" si="36"/>
        <v>30</v>
      </c>
      <c r="F1167" t="str">
        <f t="shared" si="37"/>
        <v>2014-06</v>
      </c>
    </row>
    <row r="1168" spans="1:6" x14ac:dyDescent="0.3">
      <c r="A1168" t="s">
        <v>3111</v>
      </c>
      <c r="B1168" s="2">
        <v>42734</v>
      </c>
      <c r="C1168" t="s">
        <v>665</v>
      </c>
      <c r="D1168" s="1">
        <f>VLOOKUP(C1168,Planilha1!$A$1:$B$795,2,FALSE)</f>
        <v>41796</v>
      </c>
      <c r="E1168">
        <f t="shared" si="36"/>
        <v>30</v>
      </c>
      <c r="F1168" t="str">
        <f t="shared" si="37"/>
        <v>2014-06</v>
      </c>
    </row>
    <row r="1169" spans="1:6" x14ac:dyDescent="0.3">
      <c r="A1169" t="s">
        <v>5323</v>
      </c>
      <c r="B1169" s="2">
        <v>42881</v>
      </c>
      <c r="C1169" t="s">
        <v>665</v>
      </c>
      <c r="D1169" s="1">
        <f>VLOOKUP(C1169,Planilha1!$A$1:$B$795,2,FALSE)</f>
        <v>41796</v>
      </c>
      <c r="E1169">
        <f t="shared" si="36"/>
        <v>35</v>
      </c>
      <c r="F1169" t="str">
        <f t="shared" si="37"/>
        <v>2014-06</v>
      </c>
    </row>
    <row r="1170" spans="1:6" x14ac:dyDescent="0.3">
      <c r="A1170" t="s">
        <v>601</v>
      </c>
      <c r="B1170" s="2">
        <v>41894</v>
      </c>
      <c r="C1170" t="s">
        <v>602</v>
      </c>
      <c r="D1170" s="1">
        <f>VLOOKUP(C1170,Planilha1!$A$1:$B$795,2,FALSE)</f>
        <v>41894</v>
      </c>
      <c r="E1170">
        <f t="shared" si="36"/>
        <v>0</v>
      </c>
      <c r="F1170" t="str">
        <f t="shared" si="37"/>
        <v>2014-09</v>
      </c>
    </row>
    <row r="1171" spans="1:6" x14ac:dyDescent="0.3">
      <c r="A1171" t="s">
        <v>601</v>
      </c>
      <c r="B1171" s="2">
        <v>41894</v>
      </c>
      <c r="C1171" t="s">
        <v>602</v>
      </c>
      <c r="D1171" s="1">
        <f>VLOOKUP(C1171,Planilha1!$A$1:$B$795,2,FALSE)</f>
        <v>41894</v>
      </c>
      <c r="E1171">
        <f t="shared" si="36"/>
        <v>0</v>
      </c>
      <c r="F1171" t="str">
        <f t="shared" si="37"/>
        <v>2014-09</v>
      </c>
    </row>
    <row r="1172" spans="1:6" x14ac:dyDescent="0.3">
      <c r="A1172" t="s">
        <v>601</v>
      </c>
      <c r="B1172" s="2">
        <v>41894</v>
      </c>
      <c r="C1172" t="s">
        <v>602</v>
      </c>
      <c r="D1172" s="1">
        <f>VLOOKUP(C1172,Planilha1!$A$1:$B$795,2,FALSE)</f>
        <v>41894</v>
      </c>
      <c r="E1172">
        <f t="shared" si="36"/>
        <v>0</v>
      </c>
      <c r="F1172" t="str">
        <f t="shared" si="37"/>
        <v>2014-09</v>
      </c>
    </row>
    <row r="1173" spans="1:6" x14ac:dyDescent="0.3">
      <c r="A1173" t="s">
        <v>3365</v>
      </c>
      <c r="B1173" s="2">
        <v>42110</v>
      </c>
      <c r="C1173" t="s">
        <v>602</v>
      </c>
      <c r="D1173" s="1">
        <f>VLOOKUP(C1173,Planilha1!$A$1:$B$795,2,FALSE)</f>
        <v>41894</v>
      </c>
      <c r="E1173">
        <f t="shared" si="36"/>
        <v>7</v>
      </c>
      <c r="F1173" t="str">
        <f t="shared" si="37"/>
        <v>2014-09</v>
      </c>
    </row>
    <row r="1174" spans="1:6" x14ac:dyDescent="0.3">
      <c r="A1174" t="s">
        <v>4978</v>
      </c>
      <c r="B1174" s="2">
        <v>42808</v>
      </c>
      <c r="C1174" t="s">
        <v>602</v>
      </c>
      <c r="D1174" s="1">
        <f>VLOOKUP(C1174,Planilha1!$A$1:$B$795,2,FALSE)</f>
        <v>41894</v>
      </c>
      <c r="E1174">
        <f t="shared" si="36"/>
        <v>30</v>
      </c>
      <c r="F1174" t="str">
        <f t="shared" si="37"/>
        <v>2014-09</v>
      </c>
    </row>
    <row r="1175" spans="1:6" x14ac:dyDescent="0.3">
      <c r="A1175" t="s">
        <v>4206</v>
      </c>
      <c r="B1175" s="2">
        <v>43075</v>
      </c>
      <c r="C1175" t="s">
        <v>602</v>
      </c>
      <c r="D1175" s="1">
        <f>VLOOKUP(C1175,Planilha1!$A$1:$B$795,2,FALSE)</f>
        <v>41894</v>
      </c>
      <c r="E1175">
        <f t="shared" si="36"/>
        <v>39</v>
      </c>
      <c r="F1175" t="str">
        <f t="shared" si="37"/>
        <v>2014-09</v>
      </c>
    </row>
    <row r="1176" spans="1:6" x14ac:dyDescent="0.3">
      <c r="A1176" t="s">
        <v>1086</v>
      </c>
      <c r="B1176" s="2">
        <v>41715</v>
      </c>
      <c r="C1176" t="s">
        <v>442</v>
      </c>
      <c r="D1176" s="1">
        <f>VLOOKUP(C1176,Planilha1!$A$1:$B$795,2,FALSE)</f>
        <v>41715</v>
      </c>
      <c r="E1176">
        <f t="shared" si="36"/>
        <v>0</v>
      </c>
      <c r="F1176" t="str">
        <f t="shared" si="37"/>
        <v>2014-03</v>
      </c>
    </row>
    <row r="1177" spans="1:6" x14ac:dyDescent="0.3">
      <c r="A1177" t="s">
        <v>1086</v>
      </c>
      <c r="B1177" s="2">
        <v>41715</v>
      </c>
      <c r="C1177" t="s">
        <v>442</v>
      </c>
      <c r="D1177" s="1">
        <f>VLOOKUP(C1177,Planilha1!$A$1:$B$795,2,FALSE)</f>
        <v>41715</v>
      </c>
      <c r="E1177">
        <f t="shared" si="36"/>
        <v>0</v>
      </c>
      <c r="F1177" t="str">
        <f t="shared" si="37"/>
        <v>2014-03</v>
      </c>
    </row>
    <row r="1178" spans="1:6" x14ac:dyDescent="0.3">
      <c r="A1178" t="s">
        <v>1086</v>
      </c>
      <c r="B1178" s="2">
        <v>41715</v>
      </c>
      <c r="C1178" t="s">
        <v>442</v>
      </c>
      <c r="D1178" s="1">
        <f>VLOOKUP(C1178,Planilha1!$A$1:$B$795,2,FALSE)</f>
        <v>41715</v>
      </c>
      <c r="E1178">
        <f t="shared" si="36"/>
        <v>0</v>
      </c>
      <c r="F1178" t="str">
        <f t="shared" si="37"/>
        <v>2014-03</v>
      </c>
    </row>
    <row r="1179" spans="1:6" x14ac:dyDescent="0.3">
      <c r="A1179" t="s">
        <v>1086</v>
      </c>
      <c r="B1179" s="2">
        <v>41715</v>
      </c>
      <c r="C1179" t="s">
        <v>442</v>
      </c>
      <c r="D1179" s="1">
        <f>VLOOKUP(C1179,Planilha1!$A$1:$B$795,2,FALSE)</f>
        <v>41715</v>
      </c>
      <c r="E1179">
        <f t="shared" si="36"/>
        <v>0</v>
      </c>
      <c r="F1179" t="str">
        <f t="shared" si="37"/>
        <v>2014-03</v>
      </c>
    </row>
    <row r="1180" spans="1:6" x14ac:dyDescent="0.3">
      <c r="A1180" t="s">
        <v>1086</v>
      </c>
      <c r="B1180" s="2">
        <v>41715</v>
      </c>
      <c r="C1180" t="s">
        <v>442</v>
      </c>
      <c r="D1180" s="1">
        <f>VLOOKUP(C1180,Planilha1!$A$1:$B$795,2,FALSE)</f>
        <v>41715</v>
      </c>
      <c r="E1180">
        <f t="shared" si="36"/>
        <v>0</v>
      </c>
      <c r="F1180" t="str">
        <f t="shared" si="37"/>
        <v>2014-03</v>
      </c>
    </row>
    <row r="1181" spans="1:6" x14ac:dyDescent="0.3">
      <c r="A1181" t="s">
        <v>2668</v>
      </c>
      <c r="B1181" s="2">
        <v>41899</v>
      </c>
      <c r="C1181" t="s">
        <v>442</v>
      </c>
      <c r="D1181" s="1">
        <f>VLOOKUP(C1181,Planilha1!$A$1:$B$795,2,FALSE)</f>
        <v>41715</v>
      </c>
      <c r="E1181">
        <f t="shared" si="36"/>
        <v>6</v>
      </c>
      <c r="F1181" t="str">
        <f t="shared" si="37"/>
        <v>2014-03</v>
      </c>
    </row>
    <row r="1182" spans="1:6" x14ac:dyDescent="0.3">
      <c r="A1182" t="s">
        <v>2668</v>
      </c>
      <c r="B1182" s="2">
        <v>41899</v>
      </c>
      <c r="C1182" t="s">
        <v>442</v>
      </c>
      <c r="D1182" s="1">
        <f>VLOOKUP(C1182,Planilha1!$A$1:$B$795,2,FALSE)</f>
        <v>41715</v>
      </c>
      <c r="E1182">
        <f t="shared" si="36"/>
        <v>6</v>
      </c>
      <c r="F1182" t="str">
        <f t="shared" si="37"/>
        <v>2014-03</v>
      </c>
    </row>
    <row r="1183" spans="1:6" x14ac:dyDescent="0.3">
      <c r="A1183" t="s">
        <v>2668</v>
      </c>
      <c r="B1183" s="2">
        <v>41899</v>
      </c>
      <c r="C1183" t="s">
        <v>442</v>
      </c>
      <c r="D1183" s="1">
        <f>VLOOKUP(C1183,Planilha1!$A$1:$B$795,2,FALSE)</f>
        <v>41715</v>
      </c>
      <c r="E1183">
        <f t="shared" si="36"/>
        <v>6</v>
      </c>
      <c r="F1183" t="str">
        <f t="shared" si="37"/>
        <v>2014-03</v>
      </c>
    </row>
    <row r="1184" spans="1:6" x14ac:dyDescent="0.3">
      <c r="A1184" t="s">
        <v>2668</v>
      </c>
      <c r="B1184" s="2">
        <v>41899</v>
      </c>
      <c r="C1184" t="s">
        <v>442</v>
      </c>
      <c r="D1184" s="1">
        <f>VLOOKUP(C1184,Planilha1!$A$1:$B$795,2,FALSE)</f>
        <v>41715</v>
      </c>
      <c r="E1184">
        <f t="shared" si="36"/>
        <v>6</v>
      </c>
      <c r="F1184" t="str">
        <f t="shared" si="37"/>
        <v>2014-03</v>
      </c>
    </row>
    <row r="1185" spans="1:6" x14ac:dyDescent="0.3">
      <c r="A1185" t="s">
        <v>1361</v>
      </c>
      <c r="B1185" s="2">
        <v>42509</v>
      </c>
      <c r="C1185" t="s">
        <v>442</v>
      </c>
      <c r="D1185" s="1">
        <f>VLOOKUP(C1185,Planilha1!$A$1:$B$795,2,FALSE)</f>
        <v>41715</v>
      </c>
      <c r="E1185">
        <f t="shared" si="36"/>
        <v>26</v>
      </c>
      <c r="F1185" t="str">
        <f t="shared" si="37"/>
        <v>2014-03</v>
      </c>
    </row>
    <row r="1186" spans="1:6" x14ac:dyDescent="0.3">
      <c r="A1186" t="s">
        <v>1361</v>
      </c>
      <c r="B1186" s="2">
        <v>42509</v>
      </c>
      <c r="C1186" t="s">
        <v>442</v>
      </c>
      <c r="D1186" s="1">
        <f>VLOOKUP(C1186,Planilha1!$A$1:$B$795,2,FALSE)</f>
        <v>41715</v>
      </c>
      <c r="E1186">
        <f t="shared" si="36"/>
        <v>26</v>
      </c>
      <c r="F1186" t="str">
        <f t="shared" si="37"/>
        <v>2014-03</v>
      </c>
    </row>
    <row r="1187" spans="1:6" x14ac:dyDescent="0.3">
      <c r="A1187" t="s">
        <v>1361</v>
      </c>
      <c r="B1187" s="2">
        <v>42509</v>
      </c>
      <c r="C1187" t="s">
        <v>442</v>
      </c>
      <c r="D1187" s="1">
        <f>VLOOKUP(C1187,Planilha1!$A$1:$B$795,2,FALSE)</f>
        <v>41715</v>
      </c>
      <c r="E1187">
        <f t="shared" si="36"/>
        <v>26</v>
      </c>
      <c r="F1187" t="str">
        <f t="shared" si="37"/>
        <v>2014-03</v>
      </c>
    </row>
    <row r="1188" spans="1:6" x14ac:dyDescent="0.3">
      <c r="A1188" t="s">
        <v>1361</v>
      </c>
      <c r="B1188" s="2">
        <v>42509</v>
      </c>
      <c r="C1188" t="s">
        <v>442</v>
      </c>
      <c r="D1188" s="1">
        <f>VLOOKUP(C1188,Planilha1!$A$1:$B$795,2,FALSE)</f>
        <v>41715</v>
      </c>
      <c r="E1188">
        <f t="shared" si="36"/>
        <v>26</v>
      </c>
      <c r="F1188" t="str">
        <f t="shared" si="37"/>
        <v>2014-03</v>
      </c>
    </row>
    <row r="1189" spans="1:6" x14ac:dyDescent="0.3">
      <c r="A1189" t="s">
        <v>1361</v>
      </c>
      <c r="B1189" s="2">
        <v>42509</v>
      </c>
      <c r="C1189" t="s">
        <v>442</v>
      </c>
      <c r="D1189" s="1">
        <f>VLOOKUP(C1189,Planilha1!$A$1:$B$795,2,FALSE)</f>
        <v>41715</v>
      </c>
      <c r="E1189">
        <f t="shared" si="36"/>
        <v>26</v>
      </c>
      <c r="F1189" t="str">
        <f t="shared" si="37"/>
        <v>2014-03</v>
      </c>
    </row>
    <row r="1190" spans="1:6" x14ac:dyDescent="0.3">
      <c r="A1190" t="s">
        <v>2298</v>
      </c>
      <c r="B1190" s="2">
        <v>42979</v>
      </c>
      <c r="C1190" t="s">
        <v>442</v>
      </c>
      <c r="D1190" s="1">
        <f>VLOOKUP(C1190,Planilha1!$A$1:$B$795,2,FALSE)</f>
        <v>41715</v>
      </c>
      <c r="E1190">
        <f t="shared" si="36"/>
        <v>42</v>
      </c>
      <c r="F1190" t="str">
        <f t="shared" si="37"/>
        <v>2014-03</v>
      </c>
    </row>
    <row r="1191" spans="1:6" x14ac:dyDescent="0.3">
      <c r="A1191" t="s">
        <v>441</v>
      </c>
      <c r="B1191" s="2">
        <v>43090</v>
      </c>
      <c r="C1191" t="s">
        <v>442</v>
      </c>
      <c r="D1191" s="1">
        <f>VLOOKUP(C1191,Planilha1!$A$1:$B$795,2,FALSE)</f>
        <v>41715</v>
      </c>
      <c r="E1191">
        <f t="shared" si="36"/>
        <v>45</v>
      </c>
      <c r="F1191" t="str">
        <f t="shared" si="37"/>
        <v>2014-03</v>
      </c>
    </row>
    <row r="1192" spans="1:6" x14ac:dyDescent="0.3">
      <c r="A1192" t="s">
        <v>441</v>
      </c>
      <c r="B1192" s="2">
        <v>43090</v>
      </c>
      <c r="C1192" t="s">
        <v>442</v>
      </c>
      <c r="D1192" s="1">
        <f>VLOOKUP(C1192,Planilha1!$A$1:$B$795,2,FALSE)</f>
        <v>41715</v>
      </c>
      <c r="E1192">
        <f t="shared" si="36"/>
        <v>45</v>
      </c>
      <c r="F1192" t="str">
        <f t="shared" si="37"/>
        <v>2014-03</v>
      </c>
    </row>
    <row r="1193" spans="1:6" x14ac:dyDescent="0.3">
      <c r="A1193" t="s">
        <v>5551</v>
      </c>
      <c r="B1193" s="2">
        <v>42372</v>
      </c>
      <c r="C1193" t="s">
        <v>1920</v>
      </c>
      <c r="D1193" s="1">
        <f>VLOOKUP(C1193,Planilha1!$A$1:$B$795,2,FALSE)</f>
        <v>42372</v>
      </c>
      <c r="E1193">
        <f t="shared" si="36"/>
        <v>0</v>
      </c>
      <c r="F1193" t="str">
        <f t="shared" si="37"/>
        <v>2016-01</v>
      </c>
    </row>
    <row r="1194" spans="1:6" x14ac:dyDescent="0.3">
      <c r="A1194" t="s">
        <v>5551</v>
      </c>
      <c r="B1194" s="2">
        <v>42372</v>
      </c>
      <c r="C1194" t="s">
        <v>1920</v>
      </c>
      <c r="D1194" s="1">
        <f>VLOOKUP(C1194,Planilha1!$A$1:$B$795,2,FALSE)</f>
        <v>42372</v>
      </c>
      <c r="E1194">
        <f t="shared" si="36"/>
        <v>0</v>
      </c>
      <c r="F1194" t="str">
        <f t="shared" si="37"/>
        <v>2016-01</v>
      </c>
    </row>
    <row r="1195" spans="1:6" x14ac:dyDescent="0.3">
      <c r="A1195" t="s">
        <v>1919</v>
      </c>
      <c r="B1195" s="2">
        <v>42488</v>
      </c>
      <c r="C1195" t="s">
        <v>1920</v>
      </c>
      <c r="D1195" s="1">
        <f>VLOOKUP(C1195,Planilha1!$A$1:$B$795,2,FALSE)</f>
        <v>42372</v>
      </c>
      <c r="E1195">
        <f t="shared" si="36"/>
        <v>3</v>
      </c>
      <c r="F1195" t="str">
        <f t="shared" si="37"/>
        <v>2016-01</v>
      </c>
    </row>
    <row r="1196" spans="1:6" x14ac:dyDescent="0.3">
      <c r="A1196" t="s">
        <v>5152</v>
      </c>
      <c r="B1196" s="2">
        <v>42768</v>
      </c>
      <c r="C1196" t="s">
        <v>1920</v>
      </c>
      <c r="D1196" s="1">
        <f>VLOOKUP(C1196,Planilha1!$A$1:$B$795,2,FALSE)</f>
        <v>42372</v>
      </c>
      <c r="E1196">
        <f t="shared" si="36"/>
        <v>13</v>
      </c>
      <c r="F1196" t="str">
        <f t="shared" si="37"/>
        <v>2016-01</v>
      </c>
    </row>
    <row r="1197" spans="1:6" x14ac:dyDescent="0.3">
      <c r="A1197" t="s">
        <v>5152</v>
      </c>
      <c r="B1197" s="2">
        <v>42768</v>
      </c>
      <c r="C1197" t="s">
        <v>1920</v>
      </c>
      <c r="D1197" s="1">
        <f>VLOOKUP(C1197,Planilha1!$A$1:$B$795,2,FALSE)</f>
        <v>42372</v>
      </c>
      <c r="E1197">
        <f t="shared" si="36"/>
        <v>13</v>
      </c>
      <c r="F1197" t="str">
        <f t="shared" si="37"/>
        <v>2016-01</v>
      </c>
    </row>
    <row r="1198" spans="1:6" x14ac:dyDescent="0.3">
      <c r="A1198" t="s">
        <v>5152</v>
      </c>
      <c r="B1198" s="2">
        <v>42768</v>
      </c>
      <c r="C1198" t="s">
        <v>1920</v>
      </c>
      <c r="D1198" s="1">
        <f>VLOOKUP(C1198,Planilha1!$A$1:$B$795,2,FALSE)</f>
        <v>42372</v>
      </c>
      <c r="E1198">
        <f t="shared" si="36"/>
        <v>13</v>
      </c>
      <c r="F1198" t="str">
        <f t="shared" si="37"/>
        <v>2016-01</v>
      </c>
    </row>
    <row r="1199" spans="1:6" x14ac:dyDescent="0.3">
      <c r="A1199" t="s">
        <v>4926</v>
      </c>
      <c r="B1199" s="2">
        <v>42858</v>
      </c>
      <c r="C1199" t="s">
        <v>1920</v>
      </c>
      <c r="D1199" s="1">
        <f>VLOOKUP(C1199,Planilha1!$A$1:$B$795,2,FALSE)</f>
        <v>42372</v>
      </c>
      <c r="E1199">
        <f t="shared" si="36"/>
        <v>16</v>
      </c>
      <c r="F1199" t="str">
        <f t="shared" si="37"/>
        <v>2016-01</v>
      </c>
    </row>
    <row r="1200" spans="1:6" x14ac:dyDescent="0.3">
      <c r="A1200" t="s">
        <v>4926</v>
      </c>
      <c r="B1200" s="2">
        <v>42858</v>
      </c>
      <c r="C1200" t="s">
        <v>1920</v>
      </c>
      <c r="D1200" s="1">
        <f>VLOOKUP(C1200,Planilha1!$A$1:$B$795,2,FALSE)</f>
        <v>42372</v>
      </c>
      <c r="E1200">
        <f t="shared" si="36"/>
        <v>16</v>
      </c>
      <c r="F1200" t="str">
        <f t="shared" si="37"/>
        <v>2016-01</v>
      </c>
    </row>
    <row r="1201" spans="1:6" x14ac:dyDescent="0.3">
      <c r="A1201" t="s">
        <v>4926</v>
      </c>
      <c r="B1201" s="2">
        <v>42858</v>
      </c>
      <c r="C1201" t="s">
        <v>1920</v>
      </c>
      <c r="D1201" s="1">
        <f>VLOOKUP(C1201,Planilha1!$A$1:$B$795,2,FALSE)</f>
        <v>42372</v>
      </c>
      <c r="E1201">
        <f t="shared" si="36"/>
        <v>16</v>
      </c>
      <c r="F1201" t="str">
        <f t="shared" si="37"/>
        <v>2016-01</v>
      </c>
    </row>
    <row r="1202" spans="1:6" x14ac:dyDescent="0.3">
      <c r="A1202" t="s">
        <v>4926</v>
      </c>
      <c r="B1202" s="2">
        <v>42858</v>
      </c>
      <c r="C1202" t="s">
        <v>1920</v>
      </c>
      <c r="D1202" s="1">
        <f>VLOOKUP(C1202,Planilha1!$A$1:$B$795,2,FALSE)</f>
        <v>42372</v>
      </c>
      <c r="E1202">
        <f t="shared" si="36"/>
        <v>16</v>
      </c>
      <c r="F1202" t="str">
        <f t="shared" si="37"/>
        <v>2016-01</v>
      </c>
    </row>
    <row r="1203" spans="1:6" x14ac:dyDescent="0.3">
      <c r="A1203" t="s">
        <v>4926</v>
      </c>
      <c r="B1203" s="2">
        <v>42858</v>
      </c>
      <c r="C1203" t="s">
        <v>1920</v>
      </c>
      <c r="D1203" s="1">
        <f>VLOOKUP(C1203,Planilha1!$A$1:$B$795,2,FALSE)</f>
        <v>42372</v>
      </c>
      <c r="E1203">
        <f t="shared" si="36"/>
        <v>16</v>
      </c>
      <c r="F1203" t="str">
        <f t="shared" si="37"/>
        <v>2016-01</v>
      </c>
    </row>
    <row r="1204" spans="1:6" x14ac:dyDescent="0.3">
      <c r="A1204" t="s">
        <v>3393</v>
      </c>
      <c r="B1204" s="2">
        <v>42962</v>
      </c>
      <c r="C1204" t="s">
        <v>1920</v>
      </c>
      <c r="D1204" s="1">
        <f>VLOOKUP(C1204,Planilha1!$A$1:$B$795,2,FALSE)</f>
        <v>42372</v>
      </c>
      <c r="E1204">
        <f t="shared" si="36"/>
        <v>19</v>
      </c>
      <c r="F1204" t="str">
        <f t="shared" si="37"/>
        <v>2016-01</v>
      </c>
    </row>
    <row r="1205" spans="1:6" x14ac:dyDescent="0.3">
      <c r="A1205" t="s">
        <v>4363</v>
      </c>
      <c r="B1205" s="2">
        <v>42257</v>
      </c>
      <c r="C1205" t="s">
        <v>1244</v>
      </c>
      <c r="D1205" s="1">
        <f>VLOOKUP(C1205,Planilha1!$A$1:$B$795,2,FALSE)</f>
        <v>42257</v>
      </c>
      <c r="E1205">
        <f t="shared" si="36"/>
        <v>0</v>
      </c>
      <c r="F1205" t="str">
        <f t="shared" si="37"/>
        <v>2015-09</v>
      </c>
    </row>
    <row r="1206" spans="1:6" x14ac:dyDescent="0.3">
      <c r="A1206" t="s">
        <v>1243</v>
      </c>
      <c r="B1206" s="2">
        <v>43024</v>
      </c>
      <c r="C1206" t="s">
        <v>1244</v>
      </c>
      <c r="D1206" s="1">
        <f>VLOOKUP(C1206,Planilha1!$A$1:$B$795,2,FALSE)</f>
        <v>42257</v>
      </c>
      <c r="E1206">
        <f t="shared" si="36"/>
        <v>25</v>
      </c>
      <c r="F1206" t="str">
        <f t="shared" si="37"/>
        <v>2015-09</v>
      </c>
    </row>
    <row r="1207" spans="1:6" x14ac:dyDescent="0.3">
      <c r="A1207" t="s">
        <v>5516</v>
      </c>
      <c r="B1207" s="2">
        <v>41924</v>
      </c>
      <c r="C1207" t="s">
        <v>3711</v>
      </c>
      <c r="D1207" s="1">
        <f>VLOOKUP(C1207,Planilha1!$A$1:$B$795,2,FALSE)</f>
        <v>41924</v>
      </c>
      <c r="E1207">
        <f t="shared" si="36"/>
        <v>0</v>
      </c>
      <c r="F1207" t="str">
        <f t="shared" si="37"/>
        <v>2014-10</v>
      </c>
    </row>
    <row r="1208" spans="1:6" x14ac:dyDescent="0.3">
      <c r="A1208" t="s">
        <v>4048</v>
      </c>
      <c r="B1208" s="2">
        <v>42699</v>
      </c>
      <c r="C1208" t="s">
        <v>3711</v>
      </c>
      <c r="D1208" s="1">
        <f>VLOOKUP(C1208,Planilha1!$A$1:$B$795,2,FALSE)</f>
        <v>41924</v>
      </c>
      <c r="E1208">
        <f t="shared" si="36"/>
        <v>25</v>
      </c>
      <c r="F1208" t="str">
        <f t="shared" si="37"/>
        <v>2014-10</v>
      </c>
    </row>
    <row r="1209" spans="1:6" x14ac:dyDescent="0.3">
      <c r="A1209" t="s">
        <v>4048</v>
      </c>
      <c r="B1209" s="2">
        <v>42699</v>
      </c>
      <c r="C1209" t="s">
        <v>3711</v>
      </c>
      <c r="D1209" s="1">
        <f>VLOOKUP(C1209,Planilha1!$A$1:$B$795,2,FALSE)</f>
        <v>41924</v>
      </c>
      <c r="E1209">
        <f t="shared" si="36"/>
        <v>25</v>
      </c>
      <c r="F1209" t="str">
        <f t="shared" si="37"/>
        <v>2014-10</v>
      </c>
    </row>
    <row r="1210" spans="1:6" x14ac:dyDescent="0.3">
      <c r="A1210" t="s">
        <v>4654</v>
      </c>
      <c r="B1210" s="2">
        <v>42723</v>
      </c>
      <c r="C1210" t="s">
        <v>3711</v>
      </c>
      <c r="D1210" s="1">
        <f>VLOOKUP(C1210,Planilha1!$A$1:$B$795,2,FALSE)</f>
        <v>41924</v>
      </c>
      <c r="E1210">
        <f t="shared" si="36"/>
        <v>26</v>
      </c>
      <c r="F1210" t="str">
        <f t="shared" si="37"/>
        <v>2014-10</v>
      </c>
    </row>
    <row r="1211" spans="1:6" x14ac:dyDescent="0.3">
      <c r="A1211" t="s">
        <v>5290</v>
      </c>
      <c r="B1211" s="2">
        <v>42812</v>
      </c>
      <c r="C1211" t="s">
        <v>3711</v>
      </c>
      <c r="D1211" s="1">
        <f>VLOOKUP(C1211,Planilha1!$A$1:$B$795,2,FALSE)</f>
        <v>41924</v>
      </c>
      <c r="E1211">
        <f t="shared" si="36"/>
        <v>29</v>
      </c>
      <c r="F1211" t="str">
        <f t="shared" si="37"/>
        <v>2014-10</v>
      </c>
    </row>
    <row r="1212" spans="1:6" x14ac:dyDescent="0.3">
      <c r="A1212" t="s">
        <v>5290</v>
      </c>
      <c r="B1212" s="2">
        <v>42812</v>
      </c>
      <c r="C1212" t="s">
        <v>3711</v>
      </c>
      <c r="D1212" s="1">
        <f>VLOOKUP(C1212,Planilha1!$A$1:$B$795,2,FALSE)</f>
        <v>41924</v>
      </c>
      <c r="E1212">
        <f t="shared" si="36"/>
        <v>29</v>
      </c>
      <c r="F1212" t="str">
        <f t="shared" si="37"/>
        <v>2014-10</v>
      </c>
    </row>
    <row r="1213" spans="1:6" x14ac:dyDescent="0.3">
      <c r="A1213" t="s">
        <v>3710</v>
      </c>
      <c r="B1213" s="2">
        <v>43016</v>
      </c>
      <c r="C1213" t="s">
        <v>3711</v>
      </c>
      <c r="D1213" s="1">
        <f>VLOOKUP(C1213,Planilha1!$A$1:$B$795,2,FALSE)</f>
        <v>41924</v>
      </c>
      <c r="E1213">
        <f t="shared" si="36"/>
        <v>36</v>
      </c>
      <c r="F1213" t="str">
        <f t="shared" si="37"/>
        <v>2014-10</v>
      </c>
    </row>
    <row r="1214" spans="1:6" x14ac:dyDescent="0.3">
      <c r="A1214" t="s">
        <v>343</v>
      </c>
      <c r="B1214" s="2">
        <v>41797</v>
      </c>
      <c r="C1214" t="s">
        <v>344</v>
      </c>
      <c r="D1214" s="1">
        <f>VLOOKUP(C1214,Planilha1!$A$1:$B$795,2,FALSE)</f>
        <v>41797</v>
      </c>
      <c r="E1214">
        <f t="shared" si="36"/>
        <v>0</v>
      </c>
      <c r="F1214" t="str">
        <f t="shared" si="37"/>
        <v>2014-06</v>
      </c>
    </row>
    <row r="1215" spans="1:6" x14ac:dyDescent="0.3">
      <c r="A1215" t="s">
        <v>4334</v>
      </c>
      <c r="B1215" s="2">
        <v>41921</v>
      </c>
      <c r="C1215" t="s">
        <v>344</v>
      </c>
      <c r="D1215" s="1">
        <f>VLOOKUP(C1215,Planilha1!$A$1:$B$795,2,FALSE)</f>
        <v>41797</v>
      </c>
      <c r="E1215">
        <f t="shared" si="36"/>
        <v>4</v>
      </c>
      <c r="F1215" t="str">
        <f t="shared" si="37"/>
        <v>2014-06</v>
      </c>
    </row>
    <row r="1216" spans="1:6" x14ac:dyDescent="0.3">
      <c r="A1216" t="s">
        <v>4253</v>
      </c>
      <c r="B1216" s="2">
        <v>41950</v>
      </c>
      <c r="C1216" t="s">
        <v>344</v>
      </c>
      <c r="D1216" s="1">
        <f>VLOOKUP(C1216,Planilha1!$A$1:$B$795,2,FALSE)</f>
        <v>41797</v>
      </c>
      <c r="E1216">
        <f t="shared" si="36"/>
        <v>5</v>
      </c>
      <c r="F1216" t="str">
        <f t="shared" si="37"/>
        <v>2014-06</v>
      </c>
    </row>
    <row r="1217" spans="1:6" x14ac:dyDescent="0.3">
      <c r="A1217" t="s">
        <v>4253</v>
      </c>
      <c r="B1217" s="2">
        <v>41950</v>
      </c>
      <c r="C1217" t="s">
        <v>344</v>
      </c>
      <c r="D1217" s="1">
        <f>VLOOKUP(C1217,Planilha1!$A$1:$B$795,2,FALSE)</f>
        <v>41797</v>
      </c>
      <c r="E1217">
        <f t="shared" si="36"/>
        <v>5</v>
      </c>
      <c r="F1217" t="str">
        <f t="shared" si="37"/>
        <v>2014-06</v>
      </c>
    </row>
    <row r="1218" spans="1:6" x14ac:dyDescent="0.3">
      <c r="A1218" t="s">
        <v>5175</v>
      </c>
      <c r="B1218" s="2">
        <v>41992</v>
      </c>
      <c r="C1218" t="s">
        <v>344</v>
      </c>
      <c r="D1218" s="1">
        <f>VLOOKUP(C1218,Planilha1!$A$1:$B$795,2,FALSE)</f>
        <v>41797</v>
      </c>
      <c r="E1218">
        <f t="shared" si="36"/>
        <v>6</v>
      </c>
      <c r="F1218" t="str">
        <f t="shared" si="37"/>
        <v>2014-06</v>
      </c>
    </row>
    <row r="1219" spans="1:6" x14ac:dyDescent="0.3">
      <c r="A1219" t="s">
        <v>5175</v>
      </c>
      <c r="B1219" s="2">
        <v>41992</v>
      </c>
      <c r="C1219" t="s">
        <v>344</v>
      </c>
      <c r="D1219" s="1">
        <f>VLOOKUP(C1219,Planilha1!$A$1:$B$795,2,FALSE)</f>
        <v>41797</v>
      </c>
      <c r="E1219">
        <f t="shared" ref="E1219:E1282" si="38">(YEAR(B1219)-YEAR(D1219))*12 + MONTH(B1219)-MONTH(D1219)</f>
        <v>6</v>
      </c>
      <c r="F1219" t="str">
        <f t="shared" ref="F1219:F1282" si="39">TEXT(D:D,"AAAA-MM")</f>
        <v>2014-06</v>
      </c>
    </row>
    <row r="1220" spans="1:6" x14ac:dyDescent="0.3">
      <c r="A1220" t="s">
        <v>5175</v>
      </c>
      <c r="B1220" s="2">
        <v>41992</v>
      </c>
      <c r="C1220" t="s">
        <v>344</v>
      </c>
      <c r="D1220" s="1">
        <f>VLOOKUP(C1220,Planilha1!$A$1:$B$795,2,FALSE)</f>
        <v>41797</v>
      </c>
      <c r="E1220">
        <f t="shared" si="38"/>
        <v>6</v>
      </c>
      <c r="F1220" t="str">
        <f t="shared" si="39"/>
        <v>2014-06</v>
      </c>
    </row>
    <row r="1221" spans="1:6" x14ac:dyDescent="0.3">
      <c r="A1221" t="s">
        <v>5175</v>
      </c>
      <c r="B1221" s="2">
        <v>41992</v>
      </c>
      <c r="C1221" t="s">
        <v>344</v>
      </c>
      <c r="D1221" s="1">
        <f>VLOOKUP(C1221,Planilha1!$A$1:$B$795,2,FALSE)</f>
        <v>41797</v>
      </c>
      <c r="E1221">
        <f t="shared" si="38"/>
        <v>6</v>
      </c>
      <c r="F1221" t="str">
        <f t="shared" si="39"/>
        <v>2014-06</v>
      </c>
    </row>
    <row r="1222" spans="1:6" x14ac:dyDescent="0.3">
      <c r="A1222" t="s">
        <v>4734</v>
      </c>
      <c r="B1222" s="2">
        <v>42086</v>
      </c>
      <c r="C1222" t="s">
        <v>344</v>
      </c>
      <c r="D1222" s="1">
        <f>VLOOKUP(C1222,Planilha1!$A$1:$B$795,2,FALSE)</f>
        <v>41797</v>
      </c>
      <c r="E1222">
        <f t="shared" si="38"/>
        <v>9</v>
      </c>
      <c r="F1222" t="str">
        <f t="shared" si="39"/>
        <v>2014-06</v>
      </c>
    </row>
    <row r="1223" spans="1:6" x14ac:dyDescent="0.3">
      <c r="A1223" t="s">
        <v>4480</v>
      </c>
      <c r="B1223" s="2">
        <v>42211</v>
      </c>
      <c r="C1223" t="s">
        <v>344</v>
      </c>
      <c r="D1223" s="1">
        <f>VLOOKUP(C1223,Planilha1!$A$1:$B$795,2,FALSE)</f>
        <v>41797</v>
      </c>
      <c r="E1223">
        <f t="shared" si="38"/>
        <v>13</v>
      </c>
      <c r="F1223" t="str">
        <f t="shared" si="39"/>
        <v>2014-06</v>
      </c>
    </row>
    <row r="1224" spans="1:6" x14ac:dyDescent="0.3">
      <c r="A1224" t="s">
        <v>4480</v>
      </c>
      <c r="B1224" s="2">
        <v>42211</v>
      </c>
      <c r="C1224" t="s">
        <v>344</v>
      </c>
      <c r="D1224" s="1">
        <f>VLOOKUP(C1224,Planilha1!$A$1:$B$795,2,FALSE)</f>
        <v>41797</v>
      </c>
      <c r="E1224">
        <f t="shared" si="38"/>
        <v>13</v>
      </c>
      <c r="F1224" t="str">
        <f t="shared" si="39"/>
        <v>2014-06</v>
      </c>
    </row>
    <row r="1225" spans="1:6" x14ac:dyDescent="0.3">
      <c r="A1225" t="s">
        <v>4480</v>
      </c>
      <c r="B1225" s="2">
        <v>42211</v>
      </c>
      <c r="C1225" t="s">
        <v>344</v>
      </c>
      <c r="D1225" s="1">
        <f>VLOOKUP(C1225,Planilha1!$A$1:$B$795,2,FALSE)</f>
        <v>41797</v>
      </c>
      <c r="E1225">
        <f t="shared" si="38"/>
        <v>13</v>
      </c>
      <c r="F1225" t="str">
        <f t="shared" si="39"/>
        <v>2014-06</v>
      </c>
    </row>
    <row r="1226" spans="1:6" x14ac:dyDescent="0.3">
      <c r="A1226" t="s">
        <v>2924</v>
      </c>
      <c r="B1226" s="2">
        <v>42670</v>
      </c>
      <c r="C1226" t="s">
        <v>344</v>
      </c>
      <c r="D1226" s="1">
        <f>VLOOKUP(C1226,Planilha1!$A$1:$B$795,2,FALSE)</f>
        <v>41797</v>
      </c>
      <c r="E1226">
        <f t="shared" si="38"/>
        <v>28</v>
      </c>
      <c r="F1226" t="str">
        <f t="shared" si="39"/>
        <v>2014-06</v>
      </c>
    </row>
    <row r="1227" spans="1:6" x14ac:dyDescent="0.3">
      <c r="A1227" t="s">
        <v>2924</v>
      </c>
      <c r="B1227" s="2">
        <v>42670</v>
      </c>
      <c r="C1227" t="s">
        <v>344</v>
      </c>
      <c r="D1227" s="1">
        <f>VLOOKUP(C1227,Planilha1!$A$1:$B$795,2,FALSE)</f>
        <v>41797</v>
      </c>
      <c r="E1227">
        <f t="shared" si="38"/>
        <v>28</v>
      </c>
      <c r="F1227" t="str">
        <f t="shared" si="39"/>
        <v>2014-06</v>
      </c>
    </row>
    <row r="1228" spans="1:6" x14ac:dyDescent="0.3">
      <c r="A1228" t="s">
        <v>2987</v>
      </c>
      <c r="B1228" s="2">
        <v>42786</v>
      </c>
      <c r="C1228" t="s">
        <v>344</v>
      </c>
      <c r="D1228" s="1">
        <f>VLOOKUP(C1228,Planilha1!$A$1:$B$795,2,FALSE)</f>
        <v>41797</v>
      </c>
      <c r="E1228">
        <f t="shared" si="38"/>
        <v>32</v>
      </c>
      <c r="F1228" t="str">
        <f t="shared" si="39"/>
        <v>2014-06</v>
      </c>
    </row>
    <row r="1229" spans="1:6" x14ac:dyDescent="0.3">
      <c r="A1229" t="s">
        <v>4452</v>
      </c>
      <c r="B1229" s="2">
        <v>42840</v>
      </c>
      <c r="C1229" t="s">
        <v>344</v>
      </c>
      <c r="D1229" s="1">
        <f>VLOOKUP(C1229,Planilha1!$A$1:$B$795,2,FALSE)</f>
        <v>41797</v>
      </c>
      <c r="E1229">
        <f t="shared" si="38"/>
        <v>34</v>
      </c>
      <c r="F1229" t="str">
        <f t="shared" si="39"/>
        <v>2014-06</v>
      </c>
    </row>
    <row r="1230" spans="1:6" x14ac:dyDescent="0.3">
      <c r="A1230" t="s">
        <v>3554</v>
      </c>
      <c r="B1230" s="2">
        <v>43002</v>
      </c>
      <c r="C1230" t="s">
        <v>344</v>
      </c>
      <c r="D1230" s="1">
        <f>VLOOKUP(C1230,Planilha1!$A$1:$B$795,2,FALSE)</f>
        <v>41797</v>
      </c>
      <c r="E1230">
        <f t="shared" si="38"/>
        <v>39</v>
      </c>
      <c r="F1230" t="str">
        <f t="shared" si="39"/>
        <v>2014-06</v>
      </c>
    </row>
    <row r="1231" spans="1:6" x14ac:dyDescent="0.3">
      <c r="A1231" t="s">
        <v>3554</v>
      </c>
      <c r="B1231" s="2">
        <v>43002</v>
      </c>
      <c r="C1231" t="s">
        <v>344</v>
      </c>
      <c r="D1231" s="1">
        <f>VLOOKUP(C1231,Planilha1!$A$1:$B$795,2,FALSE)</f>
        <v>41797</v>
      </c>
      <c r="E1231">
        <f t="shared" si="38"/>
        <v>39</v>
      </c>
      <c r="F1231" t="str">
        <f t="shared" si="39"/>
        <v>2014-06</v>
      </c>
    </row>
    <row r="1232" spans="1:6" x14ac:dyDescent="0.3">
      <c r="A1232" t="s">
        <v>4226</v>
      </c>
      <c r="B1232" s="2">
        <v>43069</v>
      </c>
      <c r="C1232" t="s">
        <v>344</v>
      </c>
      <c r="D1232" s="1">
        <f>VLOOKUP(C1232,Planilha1!$A$1:$B$795,2,FALSE)</f>
        <v>41797</v>
      </c>
      <c r="E1232">
        <f t="shared" si="38"/>
        <v>41</v>
      </c>
      <c r="F1232" t="str">
        <f t="shared" si="39"/>
        <v>2014-06</v>
      </c>
    </row>
    <row r="1233" spans="1:6" x14ac:dyDescent="0.3">
      <c r="A1233" t="s">
        <v>5166</v>
      </c>
      <c r="B1233" s="2">
        <v>43082</v>
      </c>
      <c r="C1233" t="s">
        <v>344</v>
      </c>
      <c r="D1233" s="1">
        <f>VLOOKUP(C1233,Planilha1!$A$1:$B$795,2,FALSE)</f>
        <v>41797</v>
      </c>
      <c r="E1233">
        <f t="shared" si="38"/>
        <v>42</v>
      </c>
      <c r="F1233" t="str">
        <f t="shared" si="39"/>
        <v>2014-06</v>
      </c>
    </row>
    <row r="1234" spans="1:6" x14ac:dyDescent="0.3">
      <c r="A1234" t="s">
        <v>4386</v>
      </c>
      <c r="B1234" s="2">
        <v>42159</v>
      </c>
      <c r="C1234" t="s">
        <v>2128</v>
      </c>
      <c r="D1234" s="1">
        <f>VLOOKUP(C1234,Planilha1!$A$1:$B$795,2,FALSE)</f>
        <v>42159</v>
      </c>
      <c r="E1234">
        <f t="shared" si="38"/>
        <v>0</v>
      </c>
      <c r="F1234" t="str">
        <f t="shared" si="39"/>
        <v>2015-06</v>
      </c>
    </row>
    <row r="1235" spans="1:6" x14ac:dyDescent="0.3">
      <c r="A1235" t="s">
        <v>4386</v>
      </c>
      <c r="B1235" s="2">
        <v>42159</v>
      </c>
      <c r="C1235" t="s">
        <v>2128</v>
      </c>
      <c r="D1235" s="1">
        <f>VLOOKUP(C1235,Planilha1!$A$1:$B$795,2,FALSE)</f>
        <v>42159</v>
      </c>
      <c r="E1235">
        <f t="shared" si="38"/>
        <v>0</v>
      </c>
      <c r="F1235" t="str">
        <f t="shared" si="39"/>
        <v>2015-06</v>
      </c>
    </row>
    <row r="1236" spans="1:6" x14ac:dyDescent="0.3">
      <c r="A1236" t="s">
        <v>4135</v>
      </c>
      <c r="B1236" s="2">
        <v>42549</v>
      </c>
      <c r="C1236" t="s">
        <v>2128</v>
      </c>
      <c r="D1236" s="1">
        <f>VLOOKUP(C1236,Planilha1!$A$1:$B$795,2,FALSE)</f>
        <v>42159</v>
      </c>
      <c r="E1236">
        <f t="shared" si="38"/>
        <v>12</v>
      </c>
      <c r="F1236" t="str">
        <f t="shared" si="39"/>
        <v>2015-06</v>
      </c>
    </row>
    <row r="1237" spans="1:6" x14ac:dyDescent="0.3">
      <c r="A1237" t="s">
        <v>4135</v>
      </c>
      <c r="B1237" s="2">
        <v>42549</v>
      </c>
      <c r="C1237" t="s">
        <v>2128</v>
      </c>
      <c r="D1237" s="1">
        <f>VLOOKUP(C1237,Planilha1!$A$1:$B$795,2,FALSE)</f>
        <v>42159</v>
      </c>
      <c r="E1237">
        <f t="shared" si="38"/>
        <v>12</v>
      </c>
      <c r="F1237" t="str">
        <f t="shared" si="39"/>
        <v>2015-06</v>
      </c>
    </row>
    <row r="1238" spans="1:6" x14ac:dyDescent="0.3">
      <c r="A1238" t="s">
        <v>4135</v>
      </c>
      <c r="B1238" s="2">
        <v>42549</v>
      </c>
      <c r="C1238" t="s">
        <v>2128</v>
      </c>
      <c r="D1238" s="1">
        <f>VLOOKUP(C1238,Planilha1!$A$1:$B$795,2,FALSE)</f>
        <v>42159</v>
      </c>
      <c r="E1238">
        <f t="shared" si="38"/>
        <v>12</v>
      </c>
      <c r="F1238" t="str">
        <f t="shared" si="39"/>
        <v>2015-06</v>
      </c>
    </row>
    <row r="1239" spans="1:6" x14ac:dyDescent="0.3">
      <c r="A1239" t="s">
        <v>4135</v>
      </c>
      <c r="B1239" s="2">
        <v>42549</v>
      </c>
      <c r="C1239" t="s">
        <v>2128</v>
      </c>
      <c r="D1239" s="1">
        <f>VLOOKUP(C1239,Planilha1!$A$1:$B$795,2,FALSE)</f>
        <v>42159</v>
      </c>
      <c r="E1239">
        <f t="shared" si="38"/>
        <v>12</v>
      </c>
      <c r="F1239" t="str">
        <f t="shared" si="39"/>
        <v>2015-06</v>
      </c>
    </row>
    <row r="1240" spans="1:6" x14ac:dyDescent="0.3">
      <c r="A1240" t="s">
        <v>4135</v>
      </c>
      <c r="B1240" s="2">
        <v>42549</v>
      </c>
      <c r="C1240" t="s">
        <v>2128</v>
      </c>
      <c r="D1240" s="1">
        <f>VLOOKUP(C1240,Planilha1!$A$1:$B$795,2,FALSE)</f>
        <v>42159</v>
      </c>
      <c r="E1240">
        <f t="shared" si="38"/>
        <v>12</v>
      </c>
      <c r="F1240" t="str">
        <f t="shared" si="39"/>
        <v>2015-06</v>
      </c>
    </row>
    <row r="1241" spans="1:6" x14ac:dyDescent="0.3">
      <c r="A1241" t="s">
        <v>3633</v>
      </c>
      <c r="B1241" s="2">
        <v>42735</v>
      </c>
      <c r="C1241" t="s">
        <v>2128</v>
      </c>
      <c r="D1241" s="1">
        <f>VLOOKUP(C1241,Planilha1!$A$1:$B$795,2,FALSE)</f>
        <v>42159</v>
      </c>
      <c r="E1241">
        <f t="shared" si="38"/>
        <v>18</v>
      </c>
      <c r="F1241" t="str">
        <f t="shared" si="39"/>
        <v>2015-06</v>
      </c>
    </row>
    <row r="1242" spans="1:6" x14ac:dyDescent="0.3">
      <c r="A1242" t="s">
        <v>3072</v>
      </c>
      <c r="B1242" s="2">
        <v>42824</v>
      </c>
      <c r="C1242" t="s">
        <v>2128</v>
      </c>
      <c r="D1242" s="1">
        <f>VLOOKUP(C1242,Planilha1!$A$1:$B$795,2,FALSE)</f>
        <v>42159</v>
      </c>
      <c r="E1242">
        <f t="shared" si="38"/>
        <v>21</v>
      </c>
      <c r="F1242" t="str">
        <f t="shared" si="39"/>
        <v>2015-06</v>
      </c>
    </row>
    <row r="1243" spans="1:6" x14ac:dyDescent="0.3">
      <c r="A1243" t="s">
        <v>2127</v>
      </c>
      <c r="B1243" s="2">
        <v>42926</v>
      </c>
      <c r="C1243" t="s">
        <v>2128</v>
      </c>
      <c r="D1243" s="1">
        <f>VLOOKUP(C1243,Planilha1!$A$1:$B$795,2,FALSE)</f>
        <v>42159</v>
      </c>
      <c r="E1243">
        <f t="shared" si="38"/>
        <v>25</v>
      </c>
      <c r="F1243" t="str">
        <f t="shared" si="39"/>
        <v>2015-06</v>
      </c>
    </row>
    <row r="1244" spans="1:6" x14ac:dyDescent="0.3">
      <c r="A1244" t="s">
        <v>2240</v>
      </c>
      <c r="B1244" s="2">
        <v>43010</v>
      </c>
      <c r="C1244" t="s">
        <v>2128</v>
      </c>
      <c r="D1244" s="1">
        <f>VLOOKUP(C1244,Planilha1!$A$1:$B$795,2,FALSE)</f>
        <v>42159</v>
      </c>
      <c r="E1244">
        <f t="shared" si="38"/>
        <v>28</v>
      </c>
      <c r="F1244" t="str">
        <f t="shared" si="39"/>
        <v>2015-06</v>
      </c>
    </row>
    <row r="1245" spans="1:6" x14ac:dyDescent="0.3">
      <c r="A1245" t="s">
        <v>1891</v>
      </c>
      <c r="B1245" s="2">
        <v>42087</v>
      </c>
      <c r="C1245" t="s">
        <v>276</v>
      </c>
      <c r="D1245" s="1">
        <f>VLOOKUP(C1245,Planilha1!$A$1:$B$795,2,FALSE)</f>
        <v>42087</v>
      </c>
      <c r="E1245">
        <f t="shared" si="38"/>
        <v>0</v>
      </c>
      <c r="F1245" t="str">
        <f t="shared" si="39"/>
        <v>2015-03</v>
      </c>
    </row>
    <row r="1246" spans="1:6" x14ac:dyDescent="0.3">
      <c r="A1246" t="s">
        <v>5510</v>
      </c>
      <c r="B1246" s="2">
        <v>42244</v>
      </c>
      <c r="C1246" t="s">
        <v>276</v>
      </c>
      <c r="D1246" s="1">
        <f>VLOOKUP(C1246,Planilha1!$A$1:$B$795,2,FALSE)</f>
        <v>42087</v>
      </c>
      <c r="E1246">
        <f t="shared" si="38"/>
        <v>5</v>
      </c>
      <c r="F1246" t="str">
        <f t="shared" si="39"/>
        <v>2015-03</v>
      </c>
    </row>
    <row r="1247" spans="1:6" x14ac:dyDescent="0.3">
      <c r="A1247" t="s">
        <v>5510</v>
      </c>
      <c r="B1247" s="2">
        <v>42244</v>
      </c>
      <c r="C1247" t="s">
        <v>276</v>
      </c>
      <c r="D1247" s="1">
        <f>VLOOKUP(C1247,Planilha1!$A$1:$B$795,2,FALSE)</f>
        <v>42087</v>
      </c>
      <c r="E1247">
        <f t="shared" si="38"/>
        <v>5</v>
      </c>
      <c r="F1247" t="str">
        <f t="shared" si="39"/>
        <v>2015-03</v>
      </c>
    </row>
    <row r="1248" spans="1:6" x14ac:dyDescent="0.3">
      <c r="A1248" t="s">
        <v>3698</v>
      </c>
      <c r="B1248" s="2">
        <v>42373</v>
      </c>
      <c r="C1248" t="s">
        <v>276</v>
      </c>
      <c r="D1248" s="1">
        <f>VLOOKUP(C1248,Planilha1!$A$1:$B$795,2,FALSE)</f>
        <v>42087</v>
      </c>
      <c r="E1248">
        <f t="shared" si="38"/>
        <v>10</v>
      </c>
      <c r="F1248" t="str">
        <f t="shared" si="39"/>
        <v>2015-03</v>
      </c>
    </row>
    <row r="1249" spans="1:6" x14ac:dyDescent="0.3">
      <c r="A1249" t="s">
        <v>3698</v>
      </c>
      <c r="B1249" s="2">
        <v>42373</v>
      </c>
      <c r="C1249" t="s">
        <v>276</v>
      </c>
      <c r="D1249" s="1">
        <f>VLOOKUP(C1249,Planilha1!$A$1:$B$795,2,FALSE)</f>
        <v>42087</v>
      </c>
      <c r="E1249">
        <f t="shared" si="38"/>
        <v>10</v>
      </c>
      <c r="F1249" t="str">
        <f t="shared" si="39"/>
        <v>2015-03</v>
      </c>
    </row>
    <row r="1250" spans="1:6" x14ac:dyDescent="0.3">
      <c r="A1250" t="s">
        <v>275</v>
      </c>
      <c r="B1250" s="2">
        <v>42625</v>
      </c>
      <c r="C1250" t="s">
        <v>276</v>
      </c>
      <c r="D1250" s="1">
        <f>VLOOKUP(C1250,Planilha1!$A$1:$B$795,2,FALSE)</f>
        <v>42087</v>
      </c>
      <c r="E1250">
        <f t="shared" si="38"/>
        <v>18</v>
      </c>
      <c r="F1250" t="str">
        <f t="shared" si="39"/>
        <v>2015-03</v>
      </c>
    </row>
    <row r="1251" spans="1:6" x14ac:dyDescent="0.3">
      <c r="A1251" t="s">
        <v>275</v>
      </c>
      <c r="B1251" s="2">
        <v>42625</v>
      </c>
      <c r="C1251" t="s">
        <v>276</v>
      </c>
      <c r="D1251" s="1">
        <f>VLOOKUP(C1251,Planilha1!$A$1:$B$795,2,FALSE)</f>
        <v>42087</v>
      </c>
      <c r="E1251">
        <f t="shared" si="38"/>
        <v>18</v>
      </c>
      <c r="F1251" t="str">
        <f t="shared" si="39"/>
        <v>2015-03</v>
      </c>
    </row>
    <row r="1252" spans="1:6" x14ac:dyDescent="0.3">
      <c r="A1252" t="s">
        <v>275</v>
      </c>
      <c r="B1252" s="2">
        <v>42625</v>
      </c>
      <c r="C1252" t="s">
        <v>276</v>
      </c>
      <c r="D1252" s="1">
        <f>VLOOKUP(C1252,Planilha1!$A$1:$B$795,2,FALSE)</f>
        <v>42087</v>
      </c>
      <c r="E1252">
        <f t="shared" si="38"/>
        <v>18</v>
      </c>
      <c r="F1252" t="str">
        <f t="shared" si="39"/>
        <v>2015-03</v>
      </c>
    </row>
    <row r="1253" spans="1:6" x14ac:dyDescent="0.3">
      <c r="A1253" t="s">
        <v>275</v>
      </c>
      <c r="B1253" s="2">
        <v>42625</v>
      </c>
      <c r="C1253" t="s">
        <v>276</v>
      </c>
      <c r="D1253" s="1">
        <f>VLOOKUP(C1253,Planilha1!$A$1:$B$795,2,FALSE)</f>
        <v>42087</v>
      </c>
      <c r="E1253">
        <f t="shared" si="38"/>
        <v>18</v>
      </c>
      <c r="F1253" t="str">
        <f t="shared" si="39"/>
        <v>2015-03</v>
      </c>
    </row>
    <row r="1254" spans="1:6" x14ac:dyDescent="0.3">
      <c r="A1254" t="s">
        <v>1740</v>
      </c>
      <c r="B1254" s="2">
        <v>42727</v>
      </c>
      <c r="C1254" t="s">
        <v>276</v>
      </c>
      <c r="D1254" s="1">
        <f>VLOOKUP(C1254,Planilha1!$A$1:$B$795,2,FALSE)</f>
        <v>42087</v>
      </c>
      <c r="E1254">
        <f t="shared" si="38"/>
        <v>21</v>
      </c>
      <c r="F1254" t="str">
        <f t="shared" si="39"/>
        <v>2015-03</v>
      </c>
    </row>
    <row r="1255" spans="1:6" x14ac:dyDescent="0.3">
      <c r="A1255" t="s">
        <v>5247</v>
      </c>
      <c r="B1255" s="2">
        <v>42974</v>
      </c>
      <c r="C1255" t="s">
        <v>276</v>
      </c>
      <c r="D1255" s="1">
        <f>VLOOKUP(C1255,Planilha1!$A$1:$B$795,2,FALSE)</f>
        <v>42087</v>
      </c>
      <c r="E1255">
        <f t="shared" si="38"/>
        <v>29</v>
      </c>
      <c r="F1255" t="str">
        <f t="shared" si="39"/>
        <v>2015-03</v>
      </c>
    </row>
    <row r="1256" spans="1:6" x14ac:dyDescent="0.3">
      <c r="A1256" t="s">
        <v>5247</v>
      </c>
      <c r="B1256" s="2">
        <v>42974</v>
      </c>
      <c r="C1256" t="s">
        <v>276</v>
      </c>
      <c r="D1256" s="1">
        <f>VLOOKUP(C1256,Planilha1!$A$1:$B$795,2,FALSE)</f>
        <v>42087</v>
      </c>
      <c r="E1256">
        <f t="shared" si="38"/>
        <v>29</v>
      </c>
      <c r="F1256" t="str">
        <f t="shared" si="39"/>
        <v>2015-03</v>
      </c>
    </row>
    <row r="1257" spans="1:6" x14ac:dyDescent="0.3">
      <c r="A1257" t="s">
        <v>888</v>
      </c>
      <c r="B1257" s="2">
        <v>43079</v>
      </c>
      <c r="C1257" t="s">
        <v>276</v>
      </c>
      <c r="D1257" s="1">
        <f>VLOOKUP(C1257,Planilha1!$A$1:$B$795,2,FALSE)</f>
        <v>42087</v>
      </c>
      <c r="E1257">
        <f t="shared" si="38"/>
        <v>33</v>
      </c>
      <c r="F1257" t="str">
        <f t="shared" si="39"/>
        <v>2015-03</v>
      </c>
    </row>
    <row r="1258" spans="1:6" x14ac:dyDescent="0.3">
      <c r="A1258" t="s">
        <v>888</v>
      </c>
      <c r="B1258" s="2">
        <v>43079</v>
      </c>
      <c r="C1258" t="s">
        <v>276</v>
      </c>
      <c r="D1258" s="1">
        <f>VLOOKUP(C1258,Planilha1!$A$1:$B$795,2,FALSE)</f>
        <v>42087</v>
      </c>
      <c r="E1258">
        <f t="shared" si="38"/>
        <v>33</v>
      </c>
      <c r="F1258" t="str">
        <f t="shared" si="39"/>
        <v>2015-03</v>
      </c>
    </row>
    <row r="1259" spans="1:6" x14ac:dyDescent="0.3">
      <c r="A1259" t="s">
        <v>2310</v>
      </c>
      <c r="B1259" s="2">
        <v>43079</v>
      </c>
      <c r="C1259" t="s">
        <v>276</v>
      </c>
      <c r="D1259" s="1">
        <f>VLOOKUP(C1259,Planilha1!$A$1:$B$795,2,FALSE)</f>
        <v>42087</v>
      </c>
      <c r="E1259">
        <f t="shared" si="38"/>
        <v>33</v>
      </c>
      <c r="F1259" t="str">
        <f t="shared" si="39"/>
        <v>2015-03</v>
      </c>
    </row>
    <row r="1260" spans="1:6" x14ac:dyDescent="0.3">
      <c r="A1260" t="s">
        <v>2310</v>
      </c>
      <c r="B1260" s="2">
        <v>43079</v>
      </c>
      <c r="C1260" t="s">
        <v>276</v>
      </c>
      <c r="D1260" s="1">
        <f>VLOOKUP(C1260,Planilha1!$A$1:$B$795,2,FALSE)</f>
        <v>42087</v>
      </c>
      <c r="E1260">
        <f t="shared" si="38"/>
        <v>33</v>
      </c>
      <c r="F1260" t="str">
        <f t="shared" si="39"/>
        <v>2015-03</v>
      </c>
    </row>
    <row r="1261" spans="1:6" x14ac:dyDescent="0.3">
      <c r="A1261" t="s">
        <v>2310</v>
      </c>
      <c r="B1261" s="2">
        <v>43079</v>
      </c>
      <c r="C1261" t="s">
        <v>276</v>
      </c>
      <c r="D1261" s="1">
        <f>VLOOKUP(C1261,Planilha1!$A$1:$B$795,2,FALSE)</f>
        <v>42087</v>
      </c>
      <c r="E1261">
        <f t="shared" si="38"/>
        <v>33</v>
      </c>
      <c r="F1261" t="str">
        <f t="shared" si="39"/>
        <v>2015-03</v>
      </c>
    </row>
    <row r="1262" spans="1:6" x14ac:dyDescent="0.3">
      <c r="A1262" t="s">
        <v>3301</v>
      </c>
      <c r="B1262" s="2">
        <v>43098</v>
      </c>
      <c r="C1262" t="s">
        <v>276</v>
      </c>
      <c r="D1262" s="1">
        <f>VLOOKUP(C1262,Planilha1!$A$1:$B$795,2,FALSE)</f>
        <v>42087</v>
      </c>
      <c r="E1262">
        <f t="shared" si="38"/>
        <v>33</v>
      </c>
      <c r="F1262" t="str">
        <f t="shared" si="39"/>
        <v>2015-03</v>
      </c>
    </row>
    <row r="1263" spans="1:6" x14ac:dyDescent="0.3">
      <c r="A1263" t="s">
        <v>4185</v>
      </c>
      <c r="B1263" s="2">
        <v>41749</v>
      </c>
      <c r="C1263" t="s">
        <v>1462</v>
      </c>
      <c r="D1263" s="1">
        <f>VLOOKUP(C1263,Planilha1!$A$1:$B$795,2,FALSE)</f>
        <v>41749</v>
      </c>
      <c r="E1263">
        <f t="shared" si="38"/>
        <v>0</v>
      </c>
      <c r="F1263" t="str">
        <f t="shared" si="39"/>
        <v>2014-04</v>
      </c>
    </row>
    <row r="1264" spans="1:6" x14ac:dyDescent="0.3">
      <c r="A1264" t="s">
        <v>2196</v>
      </c>
      <c r="B1264" s="2">
        <v>42124</v>
      </c>
      <c r="C1264" t="s">
        <v>1462</v>
      </c>
      <c r="D1264" s="1">
        <f>VLOOKUP(C1264,Planilha1!$A$1:$B$795,2,FALSE)</f>
        <v>41749</v>
      </c>
      <c r="E1264">
        <f t="shared" si="38"/>
        <v>12</v>
      </c>
      <c r="F1264" t="str">
        <f t="shared" si="39"/>
        <v>2014-04</v>
      </c>
    </row>
    <row r="1265" spans="1:6" x14ac:dyDescent="0.3">
      <c r="A1265" t="s">
        <v>3604</v>
      </c>
      <c r="B1265" s="2">
        <v>42637</v>
      </c>
      <c r="C1265" t="s">
        <v>1462</v>
      </c>
      <c r="D1265" s="1">
        <f>VLOOKUP(C1265,Planilha1!$A$1:$B$795,2,FALSE)</f>
        <v>41749</v>
      </c>
      <c r="E1265">
        <f t="shared" si="38"/>
        <v>29</v>
      </c>
      <c r="F1265" t="str">
        <f t="shared" si="39"/>
        <v>2014-04</v>
      </c>
    </row>
    <row r="1266" spans="1:6" x14ac:dyDescent="0.3">
      <c r="A1266" t="s">
        <v>3604</v>
      </c>
      <c r="B1266" s="2">
        <v>42637</v>
      </c>
      <c r="C1266" t="s">
        <v>1462</v>
      </c>
      <c r="D1266" s="1">
        <f>VLOOKUP(C1266,Planilha1!$A$1:$B$795,2,FALSE)</f>
        <v>41749</v>
      </c>
      <c r="E1266">
        <f t="shared" si="38"/>
        <v>29</v>
      </c>
      <c r="F1266" t="str">
        <f t="shared" si="39"/>
        <v>2014-04</v>
      </c>
    </row>
    <row r="1267" spans="1:6" x14ac:dyDescent="0.3">
      <c r="A1267" t="s">
        <v>3963</v>
      </c>
      <c r="B1267" s="2">
        <v>42719</v>
      </c>
      <c r="C1267" t="s">
        <v>1462</v>
      </c>
      <c r="D1267" s="1">
        <f>VLOOKUP(C1267,Planilha1!$A$1:$B$795,2,FALSE)</f>
        <v>41749</v>
      </c>
      <c r="E1267">
        <f t="shared" si="38"/>
        <v>32</v>
      </c>
      <c r="F1267" t="str">
        <f t="shared" si="39"/>
        <v>2014-04</v>
      </c>
    </row>
    <row r="1268" spans="1:6" x14ac:dyDescent="0.3">
      <c r="A1268" t="s">
        <v>1461</v>
      </c>
      <c r="B1268" s="2">
        <v>43060</v>
      </c>
      <c r="C1268" t="s">
        <v>1462</v>
      </c>
      <c r="D1268" s="1">
        <f>VLOOKUP(C1268,Planilha1!$A$1:$B$795,2,FALSE)</f>
        <v>41749</v>
      </c>
      <c r="E1268">
        <f t="shared" si="38"/>
        <v>43</v>
      </c>
      <c r="F1268" t="str">
        <f t="shared" si="39"/>
        <v>2014-04</v>
      </c>
    </row>
    <row r="1269" spans="1:6" x14ac:dyDescent="0.3">
      <c r="A1269" t="s">
        <v>1087</v>
      </c>
      <c r="B1269" s="2">
        <v>41915</v>
      </c>
      <c r="C1269" t="s">
        <v>1088</v>
      </c>
      <c r="D1269" s="1">
        <f>VLOOKUP(C1269,Planilha1!$A$1:$B$795,2,FALSE)</f>
        <v>41915</v>
      </c>
      <c r="E1269">
        <f t="shared" si="38"/>
        <v>0</v>
      </c>
      <c r="F1269" t="str">
        <f t="shared" si="39"/>
        <v>2014-10</v>
      </c>
    </row>
    <row r="1270" spans="1:6" x14ac:dyDescent="0.3">
      <c r="A1270" t="s">
        <v>3656</v>
      </c>
      <c r="B1270" s="2">
        <v>42472</v>
      </c>
      <c r="C1270" t="s">
        <v>1088</v>
      </c>
      <c r="D1270" s="1">
        <f>VLOOKUP(C1270,Planilha1!$A$1:$B$795,2,FALSE)</f>
        <v>41915</v>
      </c>
      <c r="E1270">
        <f t="shared" si="38"/>
        <v>18</v>
      </c>
      <c r="F1270" t="str">
        <f t="shared" si="39"/>
        <v>2014-10</v>
      </c>
    </row>
    <row r="1271" spans="1:6" x14ac:dyDescent="0.3">
      <c r="A1271" t="s">
        <v>3656</v>
      </c>
      <c r="B1271" s="2">
        <v>42472</v>
      </c>
      <c r="C1271" t="s">
        <v>1088</v>
      </c>
      <c r="D1271" s="1">
        <f>VLOOKUP(C1271,Planilha1!$A$1:$B$795,2,FALSE)</f>
        <v>41915</v>
      </c>
      <c r="E1271">
        <f t="shared" si="38"/>
        <v>18</v>
      </c>
      <c r="F1271" t="str">
        <f t="shared" si="39"/>
        <v>2014-10</v>
      </c>
    </row>
    <row r="1272" spans="1:6" x14ac:dyDescent="0.3">
      <c r="A1272" t="s">
        <v>5231</v>
      </c>
      <c r="B1272" s="2">
        <v>42521</v>
      </c>
      <c r="C1272" t="s">
        <v>1088</v>
      </c>
      <c r="D1272" s="1">
        <f>VLOOKUP(C1272,Planilha1!$A$1:$B$795,2,FALSE)</f>
        <v>41915</v>
      </c>
      <c r="E1272">
        <f t="shared" si="38"/>
        <v>19</v>
      </c>
      <c r="F1272" t="str">
        <f t="shared" si="39"/>
        <v>2014-10</v>
      </c>
    </row>
    <row r="1273" spans="1:6" x14ac:dyDescent="0.3">
      <c r="A1273" t="s">
        <v>5231</v>
      </c>
      <c r="B1273" s="2">
        <v>42521</v>
      </c>
      <c r="C1273" t="s">
        <v>1088</v>
      </c>
      <c r="D1273" s="1">
        <f>VLOOKUP(C1273,Planilha1!$A$1:$B$795,2,FALSE)</f>
        <v>41915</v>
      </c>
      <c r="E1273">
        <f t="shared" si="38"/>
        <v>19</v>
      </c>
      <c r="F1273" t="str">
        <f t="shared" si="39"/>
        <v>2014-10</v>
      </c>
    </row>
    <row r="1274" spans="1:6" x14ac:dyDescent="0.3">
      <c r="A1274" t="s">
        <v>5231</v>
      </c>
      <c r="B1274" s="2">
        <v>42521</v>
      </c>
      <c r="C1274" t="s">
        <v>1088</v>
      </c>
      <c r="D1274" s="1">
        <f>VLOOKUP(C1274,Planilha1!$A$1:$B$795,2,FALSE)</f>
        <v>41915</v>
      </c>
      <c r="E1274">
        <f t="shared" si="38"/>
        <v>19</v>
      </c>
      <c r="F1274" t="str">
        <f t="shared" si="39"/>
        <v>2014-10</v>
      </c>
    </row>
    <row r="1275" spans="1:6" x14ac:dyDescent="0.3">
      <c r="A1275" t="s">
        <v>5231</v>
      </c>
      <c r="B1275" s="2">
        <v>42521</v>
      </c>
      <c r="C1275" t="s">
        <v>1088</v>
      </c>
      <c r="D1275" s="1">
        <f>VLOOKUP(C1275,Planilha1!$A$1:$B$795,2,FALSE)</f>
        <v>41915</v>
      </c>
      <c r="E1275">
        <f t="shared" si="38"/>
        <v>19</v>
      </c>
      <c r="F1275" t="str">
        <f t="shared" si="39"/>
        <v>2014-10</v>
      </c>
    </row>
    <row r="1276" spans="1:6" x14ac:dyDescent="0.3">
      <c r="A1276" t="s">
        <v>3683</v>
      </c>
      <c r="B1276" s="2">
        <v>42572</v>
      </c>
      <c r="C1276" t="s">
        <v>1088</v>
      </c>
      <c r="D1276" s="1">
        <f>VLOOKUP(C1276,Planilha1!$A$1:$B$795,2,FALSE)</f>
        <v>41915</v>
      </c>
      <c r="E1276">
        <f t="shared" si="38"/>
        <v>21</v>
      </c>
      <c r="F1276" t="str">
        <f t="shared" si="39"/>
        <v>2014-10</v>
      </c>
    </row>
    <row r="1277" spans="1:6" x14ac:dyDescent="0.3">
      <c r="A1277" t="s">
        <v>3683</v>
      </c>
      <c r="B1277" s="2">
        <v>42572</v>
      </c>
      <c r="C1277" t="s">
        <v>1088</v>
      </c>
      <c r="D1277" s="1">
        <f>VLOOKUP(C1277,Planilha1!$A$1:$B$795,2,FALSE)</f>
        <v>41915</v>
      </c>
      <c r="E1277">
        <f t="shared" si="38"/>
        <v>21</v>
      </c>
      <c r="F1277" t="str">
        <f t="shared" si="39"/>
        <v>2014-10</v>
      </c>
    </row>
    <row r="1278" spans="1:6" x14ac:dyDescent="0.3">
      <c r="A1278" t="s">
        <v>4370</v>
      </c>
      <c r="B1278" s="2">
        <v>42744</v>
      </c>
      <c r="C1278" t="s">
        <v>1088</v>
      </c>
      <c r="D1278" s="1">
        <f>VLOOKUP(C1278,Planilha1!$A$1:$B$795,2,FALSE)</f>
        <v>41915</v>
      </c>
      <c r="E1278">
        <f t="shared" si="38"/>
        <v>27</v>
      </c>
      <c r="F1278" t="str">
        <f t="shared" si="39"/>
        <v>2014-10</v>
      </c>
    </row>
    <row r="1279" spans="1:6" x14ac:dyDescent="0.3">
      <c r="A1279" t="s">
        <v>5693</v>
      </c>
      <c r="B1279" s="2">
        <v>43063</v>
      </c>
      <c r="C1279" t="s">
        <v>1088</v>
      </c>
      <c r="D1279" s="1">
        <f>VLOOKUP(C1279,Planilha1!$A$1:$B$795,2,FALSE)</f>
        <v>41915</v>
      </c>
      <c r="E1279">
        <f t="shared" si="38"/>
        <v>37</v>
      </c>
      <c r="F1279" t="str">
        <f t="shared" si="39"/>
        <v>2014-10</v>
      </c>
    </row>
    <row r="1280" spans="1:6" x14ac:dyDescent="0.3">
      <c r="A1280" t="s">
        <v>5693</v>
      </c>
      <c r="B1280" s="2">
        <v>43063</v>
      </c>
      <c r="C1280" t="s">
        <v>1088</v>
      </c>
      <c r="D1280" s="1">
        <f>VLOOKUP(C1280,Planilha1!$A$1:$B$795,2,FALSE)</f>
        <v>41915</v>
      </c>
      <c r="E1280">
        <f t="shared" si="38"/>
        <v>37</v>
      </c>
      <c r="F1280" t="str">
        <f t="shared" si="39"/>
        <v>2014-10</v>
      </c>
    </row>
    <row r="1281" spans="1:6" x14ac:dyDescent="0.3">
      <c r="A1281" t="s">
        <v>5203</v>
      </c>
      <c r="B1281" s="2">
        <v>43087</v>
      </c>
      <c r="C1281" t="s">
        <v>1088</v>
      </c>
      <c r="D1281" s="1">
        <f>VLOOKUP(C1281,Planilha1!$A$1:$B$795,2,FALSE)</f>
        <v>41915</v>
      </c>
      <c r="E1281">
        <f t="shared" si="38"/>
        <v>38</v>
      </c>
      <c r="F1281" t="str">
        <f t="shared" si="39"/>
        <v>2014-10</v>
      </c>
    </row>
    <row r="1282" spans="1:6" x14ac:dyDescent="0.3">
      <c r="A1282" t="s">
        <v>5203</v>
      </c>
      <c r="B1282" s="2">
        <v>43087</v>
      </c>
      <c r="C1282" t="s">
        <v>1088</v>
      </c>
      <c r="D1282" s="1">
        <f>VLOOKUP(C1282,Planilha1!$A$1:$B$795,2,FALSE)</f>
        <v>41915</v>
      </c>
      <c r="E1282">
        <f t="shared" si="38"/>
        <v>38</v>
      </c>
      <c r="F1282" t="str">
        <f t="shared" si="39"/>
        <v>2014-10</v>
      </c>
    </row>
    <row r="1283" spans="1:6" x14ac:dyDescent="0.3">
      <c r="A1283" t="s">
        <v>5203</v>
      </c>
      <c r="B1283" s="2">
        <v>43087</v>
      </c>
      <c r="C1283" t="s">
        <v>1088</v>
      </c>
      <c r="D1283" s="1">
        <f>VLOOKUP(C1283,Planilha1!$A$1:$B$795,2,FALSE)</f>
        <v>41915</v>
      </c>
      <c r="E1283">
        <f t="shared" ref="E1283:E1346" si="40">(YEAR(B1283)-YEAR(D1283))*12 + MONTH(B1283)-MONTH(D1283)</f>
        <v>38</v>
      </c>
      <c r="F1283" t="str">
        <f t="shared" ref="F1283:F1346" si="41">TEXT(D:D,"AAAA-MM")</f>
        <v>2014-10</v>
      </c>
    </row>
    <row r="1284" spans="1:6" x14ac:dyDescent="0.3">
      <c r="A1284" t="s">
        <v>5203</v>
      </c>
      <c r="B1284" s="2">
        <v>43087</v>
      </c>
      <c r="C1284" t="s">
        <v>1088</v>
      </c>
      <c r="D1284" s="1">
        <f>VLOOKUP(C1284,Planilha1!$A$1:$B$795,2,FALSE)</f>
        <v>41915</v>
      </c>
      <c r="E1284">
        <f t="shared" si="40"/>
        <v>38</v>
      </c>
      <c r="F1284" t="str">
        <f t="shared" si="41"/>
        <v>2014-10</v>
      </c>
    </row>
    <row r="1285" spans="1:6" x14ac:dyDescent="0.3">
      <c r="A1285" t="s">
        <v>4748</v>
      </c>
      <c r="B1285" s="2">
        <v>41763</v>
      </c>
      <c r="C1285" t="s">
        <v>2851</v>
      </c>
      <c r="D1285" s="1">
        <f>VLOOKUP(C1285,Planilha1!$A$1:$B$795,2,FALSE)</f>
        <v>41763</v>
      </c>
      <c r="E1285">
        <f t="shared" si="40"/>
        <v>0</v>
      </c>
      <c r="F1285" t="str">
        <f t="shared" si="41"/>
        <v>2014-05</v>
      </c>
    </row>
    <row r="1286" spans="1:6" x14ac:dyDescent="0.3">
      <c r="A1286" t="s">
        <v>4748</v>
      </c>
      <c r="B1286" s="2">
        <v>41763</v>
      </c>
      <c r="C1286" t="s">
        <v>2851</v>
      </c>
      <c r="D1286" s="1">
        <f>VLOOKUP(C1286,Planilha1!$A$1:$B$795,2,FALSE)</f>
        <v>41763</v>
      </c>
      <c r="E1286">
        <f t="shared" si="40"/>
        <v>0</v>
      </c>
      <c r="F1286" t="str">
        <f t="shared" si="41"/>
        <v>2014-05</v>
      </c>
    </row>
    <row r="1287" spans="1:6" x14ac:dyDescent="0.3">
      <c r="A1287" t="s">
        <v>4871</v>
      </c>
      <c r="B1287" s="2">
        <v>41870</v>
      </c>
      <c r="C1287" t="s">
        <v>2851</v>
      </c>
      <c r="D1287" s="1">
        <f>VLOOKUP(C1287,Planilha1!$A$1:$B$795,2,FALSE)</f>
        <v>41763</v>
      </c>
      <c r="E1287">
        <f t="shared" si="40"/>
        <v>3</v>
      </c>
      <c r="F1287" t="str">
        <f t="shared" si="41"/>
        <v>2014-05</v>
      </c>
    </row>
    <row r="1288" spans="1:6" x14ac:dyDescent="0.3">
      <c r="A1288" t="s">
        <v>2850</v>
      </c>
      <c r="B1288" s="2">
        <v>41901</v>
      </c>
      <c r="C1288" t="s">
        <v>2851</v>
      </c>
      <c r="D1288" s="1">
        <f>VLOOKUP(C1288,Planilha1!$A$1:$B$795,2,FALSE)</f>
        <v>41763</v>
      </c>
      <c r="E1288">
        <f t="shared" si="40"/>
        <v>4</v>
      </c>
      <c r="F1288" t="str">
        <f t="shared" si="41"/>
        <v>2014-05</v>
      </c>
    </row>
    <row r="1289" spans="1:6" x14ac:dyDescent="0.3">
      <c r="A1289" t="s">
        <v>2870</v>
      </c>
      <c r="B1289" s="2">
        <v>42476</v>
      </c>
      <c r="C1289" t="s">
        <v>2851</v>
      </c>
      <c r="D1289" s="1">
        <f>VLOOKUP(C1289,Planilha1!$A$1:$B$795,2,FALSE)</f>
        <v>41763</v>
      </c>
      <c r="E1289">
        <f t="shared" si="40"/>
        <v>23</v>
      </c>
      <c r="F1289" t="str">
        <f t="shared" si="41"/>
        <v>2014-05</v>
      </c>
    </row>
    <row r="1290" spans="1:6" x14ac:dyDescent="0.3">
      <c r="A1290" t="s">
        <v>2870</v>
      </c>
      <c r="B1290" s="2">
        <v>42476</v>
      </c>
      <c r="C1290" t="s">
        <v>2851</v>
      </c>
      <c r="D1290" s="1">
        <f>VLOOKUP(C1290,Planilha1!$A$1:$B$795,2,FALSE)</f>
        <v>41763</v>
      </c>
      <c r="E1290">
        <f t="shared" si="40"/>
        <v>23</v>
      </c>
      <c r="F1290" t="str">
        <f t="shared" si="41"/>
        <v>2014-05</v>
      </c>
    </row>
    <row r="1291" spans="1:6" x14ac:dyDescent="0.3">
      <c r="A1291" t="s">
        <v>2870</v>
      </c>
      <c r="B1291" s="2">
        <v>42476</v>
      </c>
      <c r="C1291" t="s">
        <v>2851</v>
      </c>
      <c r="D1291" s="1">
        <f>VLOOKUP(C1291,Planilha1!$A$1:$B$795,2,FALSE)</f>
        <v>41763</v>
      </c>
      <c r="E1291">
        <f t="shared" si="40"/>
        <v>23</v>
      </c>
      <c r="F1291" t="str">
        <f t="shared" si="41"/>
        <v>2014-05</v>
      </c>
    </row>
    <row r="1292" spans="1:6" x14ac:dyDescent="0.3">
      <c r="A1292" t="s">
        <v>4407</v>
      </c>
      <c r="B1292" s="2">
        <v>42541</v>
      </c>
      <c r="C1292" t="s">
        <v>2851</v>
      </c>
      <c r="D1292" s="1">
        <f>VLOOKUP(C1292,Planilha1!$A$1:$B$795,2,FALSE)</f>
        <v>41763</v>
      </c>
      <c r="E1292">
        <f t="shared" si="40"/>
        <v>25</v>
      </c>
      <c r="F1292" t="str">
        <f t="shared" si="41"/>
        <v>2014-05</v>
      </c>
    </row>
    <row r="1293" spans="1:6" x14ac:dyDescent="0.3">
      <c r="A1293" t="s">
        <v>4407</v>
      </c>
      <c r="B1293" s="2">
        <v>42541</v>
      </c>
      <c r="C1293" t="s">
        <v>2851</v>
      </c>
      <c r="D1293" s="1">
        <f>VLOOKUP(C1293,Planilha1!$A$1:$B$795,2,FALSE)</f>
        <v>41763</v>
      </c>
      <c r="E1293">
        <f t="shared" si="40"/>
        <v>25</v>
      </c>
      <c r="F1293" t="str">
        <f t="shared" si="41"/>
        <v>2014-05</v>
      </c>
    </row>
    <row r="1294" spans="1:6" x14ac:dyDescent="0.3">
      <c r="A1294" t="s">
        <v>1308</v>
      </c>
      <c r="B1294" s="2">
        <v>41972</v>
      </c>
      <c r="C1294" t="s">
        <v>1309</v>
      </c>
      <c r="D1294" s="1">
        <f>VLOOKUP(C1294,Planilha1!$A$1:$B$795,2,FALSE)</f>
        <v>41972</v>
      </c>
      <c r="E1294">
        <f t="shared" si="40"/>
        <v>0</v>
      </c>
      <c r="F1294" t="str">
        <f t="shared" si="41"/>
        <v>2014-11</v>
      </c>
    </row>
    <row r="1295" spans="1:6" x14ac:dyDescent="0.3">
      <c r="A1295" t="s">
        <v>3560</v>
      </c>
      <c r="B1295" s="2">
        <v>42341</v>
      </c>
      <c r="C1295" t="s">
        <v>1309</v>
      </c>
      <c r="D1295" s="1">
        <f>VLOOKUP(C1295,Planilha1!$A$1:$B$795,2,FALSE)</f>
        <v>41972</v>
      </c>
      <c r="E1295">
        <f t="shared" si="40"/>
        <v>13</v>
      </c>
      <c r="F1295" t="str">
        <f t="shared" si="41"/>
        <v>2014-11</v>
      </c>
    </row>
    <row r="1296" spans="1:6" x14ac:dyDescent="0.3">
      <c r="A1296" t="s">
        <v>3046</v>
      </c>
      <c r="B1296" s="2">
        <v>42806</v>
      </c>
      <c r="C1296" t="s">
        <v>1309</v>
      </c>
      <c r="D1296" s="1">
        <f>VLOOKUP(C1296,Planilha1!$A$1:$B$795,2,FALSE)</f>
        <v>41972</v>
      </c>
      <c r="E1296">
        <f t="shared" si="40"/>
        <v>28</v>
      </c>
      <c r="F1296" t="str">
        <f t="shared" si="41"/>
        <v>2014-11</v>
      </c>
    </row>
    <row r="1297" spans="1:6" x14ac:dyDescent="0.3">
      <c r="A1297" t="s">
        <v>5622</v>
      </c>
      <c r="B1297" s="2">
        <v>43055</v>
      </c>
      <c r="C1297" t="s">
        <v>1309</v>
      </c>
      <c r="D1297" s="1">
        <f>VLOOKUP(C1297,Planilha1!$A$1:$B$795,2,FALSE)</f>
        <v>41972</v>
      </c>
      <c r="E1297">
        <f t="shared" si="40"/>
        <v>36</v>
      </c>
      <c r="F1297" t="str">
        <f t="shared" si="41"/>
        <v>2014-11</v>
      </c>
    </row>
    <row r="1298" spans="1:6" x14ac:dyDescent="0.3">
      <c r="A1298" t="s">
        <v>5622</v>
      </c>
      <c r="B1298" s="2">
        <v>43055</v>
      </c>
      <c r="C1298" t="s">
        <v>1309</v>
      </c>
      <c r="D1298" s="1">
        <f>VLOOKUP(C1298,Planilha1!$A$1:$B$795,2,FALSE)</f>
        <v>41972</v>
      </c>
      <c r="E1298">
        <f t="shared" si="40"/>
        <v>36</v>
      </c>
      <c r="F1298" t="str">
        <f t="shared" si="41"/>
        <v>2014-11</v>
      </c>
    </row>
    <row r="1299" spans="1:6" x14ac:dyDescent="0.3">
      <c r="A1299" t="s">
        <v>5622</v>
      </c>
      <c r="B1299" s="2">
        <v>43055</v>
      </c>
      <c r="C1299" t="s">
        <v>1309</v>
      </c>
      <c r="D1299" s="1">
        <f>VLOOKUP(C1299,Planilha1!$A$1:$B$795,2,FALSE)</f>
        <v>41972</v>
      </c>
      <c r="E1299">
        <f t="shared" si="40"/>
        <v>36</v>
      </c>
      <c r="F1299" t="str">
        <f t="shared" si="41"/>
        <v>2014-11</v>
      </c>
    </row>
    <row r="1300" spans="1:6" x14ac:dyDescent="0.3">
      <c r="A1300" t="s">
        <v>4526</v>
      </c>
      <c r="B1300" s="2">
        <v>43071</v>
      </c>
      <c r="C1300" t="s">
        <v>1309</v>
      </c>
      <c r="D1300" s="1">
        <f>VLOOKUP(C1300,Planilha1!$A$1:$B$795,2,FALSE)</f>
        <v>41972</v>
      </c>
      <c r="E1300">
        <f t="shared" si="40"/>
        <v>37</v>
      </c>
      <c r="F1300" t="str">
        <f t="shared" si="41"/>
        <v>2014-11</v>
      </c>
    </row>
    <row r="1301" spans="1:6" x14ac:dyDescent="0.3">
      <c r="A1301" t="s">
        <v>4526</v>
      </c>
      <c r="B1301" s="2">
        <v>43071</v>
      </c>
      <c r="C1301" t="s">
        <v>1309</v>
      </c>
      <c r="D1301" s="1">
        <f>VLOOKUP(C1301,Planilha1!$A$1:$B$795,2,FALSE)</f>
        <v>41972</v>
      </c>
      <c r="E1301">
        <f t="shared" si="40"/>
        <v>37</v>
      </c>
      <c r="F1301" t="str">
        <f t="shared" si="41"/>
        <v>2014-11</v>
      </c>
    </row>
    <row r="1302" spans="1:6" x14ac:dyDescent="0.3">
      <c r="A1302" t="s">
        <v>4526</v>
      </c>
      <c r="B1302" s="2">
        <v>43071</v>
      </c>
      <c r="C1302" t="s">
        <v>1309</v>
      </c>
      <c r="D1302" s="1">
        <f>VLOOKUP(C1302,Planilha1!$A$1:$B$795,2,FALSE)</f>
        <v>41972</v>
      </c>
      <c r="E1302">
        <f t="shared" si="40"/>
        <v>37</v>
      </c>
      <c r="F1302" t="str">
        <f t="shared" si="41"/>
        <v>2014-11</v>
      </c>
    </row>
    <row r="1303" spans="1:6" x14ac:dyDescent="0.3">
      <c r="A1303" t="s">
        <v>4526</v>
      </c>
      <c r="B1303" s="2">
        <v>43071</v>
      </c>
      <c r="C1303" t="s">
        <v>1309</v>
      </c>
      <c r="D1303" s="1">
        <f>VLOOKUP(C1303,Planilha1!$A$1:$B$795,2,FALSE)</f>
        <v>41972</v>
      </c>
      <c r="E1303">
        <f t="shared" si="40"/>
        <v>37</v>
      </c>
      <c r="F1303" t="str">
        <f t="shared" si="41"/>
        <v>2014-11</v>
      </c>
    </row>
    <row r="1304" spans="1:6" x14ac:dyDescent="0.3">
      <c r="A1304" t="s">
        <v>4526</v>
      </c>
      <c r="B1304" s="2">
        <v>43071</v>
      </c>
      <c r="C1304" t="s">
        <v>1309</v>
      </c>
      <c r="D1304" s="1">
        <f>VLOOKUP(C1304,Planilha1!$A$1:$B$795,2,FALSE)</f>
        <v>41972</v>
      </c>
      <c r="E1304">
        <f t="shared" si="40"/>
        <v>37</v>
      </c>
      <c r="F1304" t="str">
        <f t="shared" si="41"/>
        <v>2014-11</v>
      </c>
    </row>
    <row r="1305" spans="1:6" x14ac:dyDescent="0.3">
      <c r="A1305" t="s">
        <v>4526</v>
      </c>
      <c r="B1305" s="2">
        <v>43071</v>
      </c>
      <c r="C1305" t="s">
        <v>1309</v>
      </c>
      <c r="D1305" s="1">
        <f>VLOOKUP(C1305,Planilha1!$A$1:$B$795,2,FALSE)</f>
        <v>41972</v>
      </c>
      <c r="E1305">
        <f t="shared" si="40"/>
        <v>37</v>
      </c>
      <c r="F1305" t="str">
        <f t="shared" si="41"/>
        <v>2014-11</v>
      </c>
    </row>
    <row r="1306" spans="1:6" x14ac:dyDescent="0.3">
      <c r="A1306" t="s">
        <v>4526</v>
      </c>
      <c r="B1306" s="2">
        <v>43071</v>
      </c>
      <c r="C1306" t="s">
        <v>1309</v>
      </c>
      <c r="D1306" s="1">
        <f>VLOOKUP(C1306,Planilha1!$A$1:$B$795,2,FALSE)</f>
        <v>41972</v>
      </c>
      <c r="E1306">
        <f t="shared" si="40"/>
        <v>37</v>
      </c>
      <c r="F1306" t="str">
        <f t="shared" si="41"/>
        <v>2014-11</v>
      </c>
    </row>
    <row r="1307" spans="1:6" x14ac:dyDescent="0.3">
      <c r="A1307" t="s">
        <v>4007</v>
      </c>
      <c r="B1307" s="2">
        <v>41653</v>
      </c>
      <c r="C1307" t="s">
        <v>62</v>
      </c>
      <c r="D1307" s="1">
        <f>VLOOKUP(C1307,Planilha1!$A$1:$B$795,2,FALSE)</f>
        <v>41653</v>
      </c>
      <c r="E1307">
        <f t="shared" si="40"/>
        <v>0</v>
      </c>
      <c r="F1307" t="str">
        <f t="shared" si="41"/>
        <v>2014-01</v>
      </c>
    </row>
    <row r="1308" spans="1:6" x14ac:dyDescent="0.3">
      <c r="A1308" t="s">
        <v>5222</v>
      </c>
      <c r="B1308" s="2">
        <v>41876</v>
      </c>
      <c r="C1308" t="s">
        <v>62</v>
      </c>
      <c r="D1308" s="1">
        <f>VLOOKUP(C1308,Planilha1!$A$1:$B$795,2,FALSE)</f>
        <v>41653</v>
      </c>
      <c r="E1308">
        <f t="shared" si="40"/>
        <v>7</v>
      </c>
      <c r="F1308" t="str">
        <f t="shared" si="41"/>
        <v>2014-01</v>
      </c>
    </row>
    <row r="1309" spans="1:6" x14ac:dyDescent="0.3">
      <c r="A1309" t="s">
        <v>5222</v>
      </c>
      <c r="B1309" s="2">
        <v>41876</v>
      </c>
      <c r="C1309" t="s">
        <v>62</v>
      </c>
      <c r="D1309" s="1">
        <f>VLOOKUP(C1309,Planilha1!$A$1:$B$795,2,FALSE)</f>
        <v>41653</v>
      </c>
      <c r="E1309">
        <f t="shared" si="40"/>
        <v>7</v>
      </c>
      <c r="F1309" t="str">
        <f t="shared" si="41"/>
        <v>2014-01</v>
      </c>
    </row>
    <row r="1310" spans="1:6" x14ac:dyDescent="0.3">
      <c r="A1310" t="s">
        <v>5222</v>
      </c>
      <c r="B1310" s="2">
        <v>41876</v>
      </c>
      <c r="C1310" t="s">
        <v>62</v>
      </c>
      <c r="D1310" s="1">
        <f>VLOOKUP(C1310,Planilha1!$A$1:$B$795,2,FALSE)</f>
        <v>41653</v>
      </c>
      <c r="E1310">
        <f t="shared" si="40"/>
        <v>7</v>
      </c>
      <c r="F1310" t="str">
        <f t="shared" si="41"/>
        <v>2014-01</v>
      </c>
    </row>
    <row r="1311" spans="1:6" x14ac:dyDescent="0.3">
      <c r="A1311" t="s">
        <v>61</v>
      </c>
      <c r="B1311" s="2">
        <v>41978</v>
      </c>
      <c r="C1311" t="s">
        <v>62</v>
      </c>
      <c r="D1311" s="1">
        <f>VLOOKUP(C1311,Planilha1!$A$1:$B$795,2,FALSE)</f>
        <v>41653</v>
      </c>
      <c r="E1311">
        <f t="shared" si="40"/>
        <v>11</v>
      </c>
      <c r="F1311" t="str">
        <f t="shared" si="41"/>
        <v>2014-01</v>
      </c>
    </row>
    <row r="1312" spans="1:6" x14ac:dyDescent="0.3">
      <c r="A1312" t="s">
        <v>61</v>
      </c>
      <c r="B1312" s="2">
        <v>41978</v>
      </c>
      <c r="C1312" t="s">
        <v>62</v>
      </c>
      <c r="D1312" s="1">
        <f>VLOOKUP(C1312,Planilha1!$A$1:$B$795,2,FALSE)</f>
        <v>41653</v>
      </c>
      <c r="E1312">
        <f t="shared" si="40"/>
        <v>11</v>
      </c>
      <c r="F1312" t="str">
        <f t="shared" si="41"/>
        <v>2014-01</v>
      </c>
    </row>
    <row r="1313" spans="1:6" x14ac:dyDescent="0.3">
      <c r="A1313" t="s">
        <v>3950</v>
      </c>
      <c r="B1313" s="2">
        <v>42253</v>
      </c>
      <c r="C1313" t="s">
        <v>62</v>
      </c>
      <c r="D1313" s="1">
        <f>VLOOKUP(C1313,Planilha1!$A$1:$B$795,2,FALSE)</f>
        <v>41653</v>
      </c>
      <c r="E1313">
        <f t="shared" si="40"/>
        <v>20</v>
      </c>
      <c r="F1313" t="str">
        <f t="shared" si="41"/>
        <v>2014-01</v>
      </c>
    </row>
    <row r="1314" spans="1:6" x14ac:dyDescent="0.3">
      <c r="A1314" t="s">
        <v>3950</v>
      </c>
      <c r="B1314" s="2">
        <v>42253</v>
      </c>
      <c r="C1314" t="s">
        <v>62</v>
      </c>
      <c r="D1314" s="1">
        <f>VLOOKUP(C1314,Planilha1!$A$1:$B$795,2,FALSE)</f>
        <v>41653</v>
      </c>
      <c r="E1314">
        <f t="shared" si="40"/>
        <v>20</v>
      </c>
      <c r="F1314" t="str">
        <f t="shared" si="41"/>
        <v>2014-01</v>
      </c>
    </row>
    <row r="1315" spans="1:6" x14ac:dyDescent="0.3">
      <c r="A1315" t="s">
        <v>2558</v>
      </c>
      <c r="B1315" s="2">
        <v>42630</v>
      </c>
      <c r="C1315" t="s">
        <v>62</v>
      </c>
      <c r="D1315" s="1">
        <f>VLOOKUP(C1315,Planilha1!$A$1:$B$795,2,FALSE)</f>
        <v>41653</v>
      </c>
      <c r="E1315">
        <f t="shared" si="40"/>
        <v>32</v>
      </c>
      <c r="F1315" t="str">
        <f t="shared" si="41"/>
        <v>2014-01</v>
      </c>
    </row>
    <row r="1316" spans="1:6" x14ac:dyDescent="0.3">
      <c r="A1316" t="s">
        <v>5534</v>
      </c>
      <c r="B1316" s="2">
        <v>43064</v>
      </c>
      <c r="C1316" t="s">
        <v>62</v>
      </c>
      <c r="D1316" s="1">
        <f>VLOOKUP(C1316,Planilha1!$A$1:$B$795,2,FALSE)</f>
        <v>41653</v>
      </c>
      <c r="E1316">
        <f t="shared" si="40"/>
        <v>46</v>
      </c>
      <c r="F1316" t="str">
        <f t="shared" si="41"/>
        <v>2014-01</v>
      </c>
    </row>
    <row r="1317" spans="1:6" x14ac:dyDescent="0.3">
      <c r="A1317" t="s">
        <v>1611</v>
      </c>
      <c r="B1317" s="2">
        <v>41813</v>
      </c>
      <c r="C1317" t="s">
        <v>1612</v>
      </c>
      <c r="D1317" s="1">
        <f>VLOOKUP(C1317,Planilha1!$A$1:$B$795,2,FALSE)</f>
        <v>41813</v>
      </c>
      <c r="E1317">
        <f t="shared" si="40"/>
        <v>0</v>
      </c>
      <c r="F1317" t="str">
        <f t="shared" si="41"/>
        <v>2014-06</v>
      </c>
    </row>
    <row r="1318" spans="1:6" x14ac:dyDescent="0.3">
      <c r="A1318" t="s">
        <v>3689</v>
      </c>
      <c r="B1318" s="2">
        <v>42325</v>
      </c>
      <c r="C1318" t="s">
        <v>1612</v>
      </c>
      <c r="D1318" s="1">
        <f>VLOOKUP(C1318,Planilha1!$A$1:$B$795,2,FALSE)</f>
        <v>41813</v>
      </c>
      <c r="E1318">
        <f t="shared" si="40"/>
        <v>17</v>
      </c>
      <c r="F1318" t="str">
        <f t="shared" si="41"/>
        <v>2014-06</v>
      </c>
    </row>
    <row r="1319" spans="1:6" x14ac:dyDescent="0.3">
      <c r="A1319" t="s">
        <v>3689</v>
      </c>
      <c r="B1319" s="2">
        <v>42325</v>
      </c>
      <c r="C1319" t="s">
        <v>1612</v>
      </c>
      <c r="D1319" s="1">
        <f>VLOOKUP(C1319,Planilha1!$A$1:$B$795,2,FALSE)</f>
        <v>41813</v>
      </c>
      <c r="E1319">
        <f t="shared" si="40"/>
        <v>17</v>
      </c>
      <c r="F1319" t="str">
        <f t="shared" si="41"/>
        <v>2014-06</v>
      </c>
    </row>
    <row r="1320" spans="1:6" x14ac:dyDescent="0.3">
      <c r="A1320" t="s">
        <v>3689</v>
      </c>
      <c r="B1320" s="2">
        <v>42325</v>
      </c>
      <c r="C1320" t="s">
        <v>1612</v>
      </c>
      <c r="D1320" s="1">
        <f>VLOOKUP(C1320,Planilha1!$A$1:$B$795,2,FALSE)</f>
        <v>41813</v>
      </c>
      <c r="E1320">
        <f t="shared" si="40"/>
        <v>17</v>
      </c>
      <c r="F1320" t="str">
        <f t="shared" si="41"/>
        <v>2014-06</v>
      </c>
    </row>
    <row r="1321" spans="1:6" x14ac:dyDescent="0.3">
      <c r="A1321" t="s">
        <v>3689</v>
      </c>
      <c r="B1321" s="2">
        <v>42325</v>
      </c>
      <c r="C1321" t="s">
        <v>1612</v>
      </c>
      <c r="D1321" s="1">
        <f>VLOOKUP(C1321,Planilha1!$A$1:$B$795,2,FALSE)</f>
        <v>41813</v>
      </c>
      <c r="E1321">
        <f t="shared" si="40"/>
        <v>17</v>
      </c>
      <c r="F1321" t="str">
        <f t="shared" si="41"/>
        <v>2014-06</v>
      </c>
    </row>
    <row r="1322" spans="1:6" x14ac:dyDescent="0.3">
      <c r="A1322" t="s">
        <v>3689</v>
      </c>
      <c r="B1322" s="2">
        <v>42325</v>
      </c>
      <c r="C1322" t="s">
        <v>1612</v>
      </c>
      <c r="D1322" s="1">
        <f>VLOOKUP(C1322,Planilha1!$A$1:$B$795,2,FALSE)</f>
        <v>41813</v>
      </c>
      <c r="E1322">
        <f t="shared" si="40"/>
        <v>17</v>
      </c>
      <c r="F1322" t="str">
        <f t="shared" si="41"/>
        <v>2014-06</v>
      </c>
    </row>
    <row r="1323" spans="1:6" x14ac:dyDescent="0.3">
      <c r="A1323" t="s">
        <v>3689</v>
      </c>
      <c r="B1323" s="2">
        <v>42325</v>
      </c>
      <c r="C1323" t="s">
        <v>1612</v>
      </c>
      <c r="D1323" s="1">
        <f>VLOOKUP(C1323,Planilha1!$A$1:$B$795,2,FALSE)</f>
        <v>41813</v>
      </c>
      <c r="E1323">
        <f t="shared" si="40"/>
        <v>17</v>
      </c>
      <c r="F1323" t="str">
        <f t="shared" si="41"/>
        <v>2014-06</v>
      </c>
    </row>
    <row r="1324" spans="1:6" x14ac:dyDescent="0.3">
      <c r="A1324" t="s">
        <v>3689</v>
      </c>
      <c r="B1324" s="2">
        <v>42325</v>
      </c>
      <c r="C1324" t="s">
        <v>1612</v>
      </c>
      <c r="D1324" s="1">
        <f>VLOOKUP(C1324,Planilha1!$A$1:$B$795,2,FALSE)</f>
        <v>41813</v>
      </c>
      <c r="E1324">
        <f t="shared" si="40"/>
        <v>17</v>
      </c>
      <c r="F1324" t="str">
        <f t="shared" si="41"/>
        <v>2014-06</v>
      </c>
    </row>
    <row r="1325" spans="1:6" x14ac:dyDescent="0.3">
      <c r="A1325" t="s">
        <v>4555</v>
      </c>
      <c r="B1325" s="2">
        <v>42517</v>
      </c>
      <c r="C1325" t="s">
        <v>1612</v>
      </c>
      <c r="D1325" s="1">
        <f>VLOOKUP(C1325,Planilha1!$A$1:$B$795,2,FALSE)</f>
        <v>41813</v>
      </c>
      <c r="E1325">
        <f t="shared" si="40"/>
        <v>23</v>
      </c>
      <c r="F1325" t="str">
        <f t="shared" si="41"/>
        <v>2014-06</v>
      </c>
    </row>
    <row r="1326" spans="1:6" x14ac:dyDescent="0.3">
      <c r="A1326" t="s">
        <v>4555</v>
      </c>
      <c r="B1326" s="2">
        <v>42517</v>
      </c>
      <c r="C1326" t="s">
        <v>1612</v>
      </c>
      <c r="D1326" s="1">
        <f>VLOOKUP(C1326,Planilha1!$A$1:$B$795,2,FALSE)</f>
        <v>41813</v>
      </c>
      <c r="E1326">
        <f t="shared" si="40"/>
        <v>23</v>
      </c>
      <c r="F1326" t="str">
        <f t="shared" si="41"/>
        <v>2014-06</v>
      </c>
    </row>
    <row r="1327" spans="1:6" x14ac:dyDescent="0.3">
      <c r="A1327" t="s">
        <v>4555</v>
      </c>
      <c r="B1327" s="2">
        <v>42517</v>
      </c>
      <c r="C1327" t="s">
        <v>1612</v>
      </c>
      <c r="D1327" s="1">
        <f>VLOOKUP(C1327,Planilha1!$A$1:$B$795,2,FALSE)</f>
        <v>41813</v>
      </c>
      <c r="E1327">
        <f t="shared" si="40"/>
        <v>23</v>
      </c>
      <c r="F1327" t="str">
        <f t="shared" si="41"/>
        <v>2014-06</v>
      </c>
    </row>
    <row r="1328" spans="1:6" x14ac:dyDescent="0.3">
      <c r="A1328" t="s">
        <v>1432</v>
      </c>
      <c r="B1328" s="2">
        <v>41777</v>
      </c>
      <c r="C1328" t="s">
        <v>196</v>
      </c>
      <c r="D1328" s="1">
        <f>VLOOKUP(C1328,Planilha1!$A$1:$B$795,2,FALSE)</f>
        <v>41777</v>
      </c>
      <c r="E1328">
        <f t="shared" si="40"/>
        <v>0</v>
      </c>
      <c r="F1328" t="str">
        <f t="shared" si="41"/>
        <v>2014-05</v>
      </c>
    </row>
    <row r="1329" spans="1:6" x14ac:dyDescent="0.3">
      <c r="A1329" t="s">
        <v>195</v>
      </c>
      <c r="B1329" s="2">
        <v>41854</v>
      </c>
      <c r="C1329" t="s">
        <v>196</v>
      </c>
      <c r="D1329" s="1">
        <f>VLOOKUP(C1329,Planilha1!$A$1:$B$795,2,FALSE)</f>
        <v>41777</v>
      </c>
      <c r="E1329">
        <f t="shared" si="40"/>
        <v>3</v>
      </c>
      <c r="F1329" t="str">
        <f t="shared" si="41"/>
        <v>2014-05</v>
      </c>
    </row>
    <row r="1330" spans="1:6" x14ac:dyDescent="0.3">
      <c r="A1330" t="s">
        <v>195</v>
      </c>
      <c r="B1330" s="2">
        <v>41854</v>
      </c>
      <c r="C1330" t="s">
        <v>196</v>
      </c>
      <c r="D1330" s="1">
        <f>VLOOKUP(C1330,Planilha1!$A$1:$B$795,2,FALSE)</f>
        <v>41777</v>
      </c>
      <c r="E1330">
        <f t="shared" si="40"/>
        <v>3</v>
      </c>
      <c r="F1330" t="str">
        <f t="shared" si="41"/>
        <v>2014-05</v>
      </c>
    </row>
    <row r="1331" spans="1:6" x14ac:dyDescent="0.3">
      <c r="A1331" t="s">
        <v>2215</v>
      </c>
      <c r="B1331" s="2">
        <v>42280</v>
      </c>
      <c r="C1331" t="s">
        <v>196</v>
      </c>
      <c r="D1331" s="1">
        <f>VLOOKUP(C1331,Planilha1!$A$1:$B$795,2,FALSE)</f>
        <v>41777</v>
      </c>
      <c r="E1331">
        <f t="shared" si="40"/>
        <v>17</v>
      </c>
      <c r="F1331" t="str">
        <f t="shared" si="41"/>
        <v>2014-05</v>
      </c>
    </row>
    <row r="1332" spans="1:6" x14ac:dyDescent="0.3">
      <c r="A1332" t="s">
        <v>5032</v>
      </c>
      <c r="B1332" s="2">
        <v>42704</v>
      </c>
      <c r="C1332" t="s">
        <v>196</v>
      </c>
      <c r="D1332" s="1">
        <f>VLOOKUP(C1332,Planilha1!$A$1:$B$795,2,FALSE)</f>
        <v>41777</v>
      </c>
      <c r="E1332">
        <f t="shared" si="40"/>
        <v>30</v>
      </c>
      <c r="F1332" t="str">
        <f t="shared" si="41"/>
        <v>2014-05</v>
      </c>
    </row>
    <row r="1333" spans="1:6" x14ac:dyDescent="0.3">
      <c r="A1333" t="s">
        <v>5032</v>
      </c>
      <c r="B1333" s="2">
        <v>42704</v>
      </c>
      <c r="C1333" t="s">
        <v>196</v>
      </c>
      <c r="D1333" s="1">
        <f>VLOOKUP(C1333,Planilha1!$A$1:$B$795,2,FALSE)</f>
        <v>41777</v>
      </c>
      <c r="E1333">
        <f t="shared" si="40"/>
        <v>30</v>
      </c>
      <c r="F1333" t="str">
        <f t="shared" si="41"/>
        <v>2014-05</v>
      </c>
    </row>
    <row r="1334" spans="1:6" x14ac:dyDescent="0.3">
      <c r="A1334" t="s">
        <v>5032</v>
      </c>
      <c r="B1334" s="2">
        <v>42704</v>
      </c>
      <c r="C1334" t="s">
        <v>196</v>
      </c>
      <c r="D1334" s="1">
        <f>VLOOKUP(C1334,Planilha1!$A$1:$B$795,2,FALSE)</f>
        <v>41777</v>
      </c>
      <c r="E1334">
        <f t="shared" si="40"/>
        <v>30</v>
      </c>
      <c r="F1334" t="str">
        <f t="shared" si="41"/>
        <v>2014-05</v>
      </c>
    </row>
    <row r="1335" spans="1:6" x14ac:dyDescent="0.3">
      <c r="A1335" t="s">
        <v>5032</v>
      </c>
      <c r="B1335" s="2">
        <v>42704</v>
      </c>
      <c r="C1335" t="s">
        <v>196</v>
      </c>
      <c r="D1335" s="1">
        <f>VLOOKUP(C1335,Planilha1!$A$1:$B$795,2,FALSE)</f>
        <v>41777</v>
      </c>
      <c r="E1335">
        <f t="shared" si="40"/>
        <v>30</v>
      </c>
      <c r="F1335" t="str">
        <f t="shared" si="41"/>
        <v>2014-05</v>
      </c>
    </row>
    <row r="1336" spans="1:6" x14ac:dyDescent="0.3">
      <c r="A1336" t="s">
        <v>4476</v>
      </c>
      <c r="B1336" s="2">
        <v>42835</v>
      </c>
      <c r="C1336" t="s">
        <v>196</v>
      </c>
      <c r="D1336" s="1">
        <f>VLOOKUP(C1336,Planilha1!$A$1:$B$795,2,FALSE)</f>
        <v>41777</v>
      </c>
      <c r="E1336">
        <f t="shared" si="40"/>
        <v>35</v>
      </c>
      <c r="F1336" t="str">
        <f t="shared" si="41"/>
        <v>2014-05</v>
      </c>
    </row>
    <row r="1337" spans="1:6" x14ac:dyDescent="0.3">
      <c r="A1337" t="s">
        <v>4476</v>
      </c>
      <c r="B1337" s="2">
        <v>42835</v>
      </c>
      <c r="C1337" t="s">
        <v>196</v>
      </c>
      <c r="D1337" s="1">
        <f>VLOOKUP(C1337,Planilha1!$A$1:$B$795,2,FALSE)</f>
        <v>41777</v>
      </c>
      <c r="E1337">
        <f t="shared" si="40"/>
        <v>35</v>
      </c>
      <c r="F1337" t="str">
        <f t="shared" si="41"/>
        <v>2014-05</v>
      </c>
    </row>
    <row r="1338" spans="1:6" x14ac:dyDescent="0.3">
      <c r="A1338" t="s">
        <v>2378</v>
      </c>
      <c r="B1338" s="2">
        <v>43001</v>
      </c>
      <c r="C1338" t="s">
        <v>196</v>
      </c>
      <c r="D1338" s="1">
        <f>VLOOKUP(C1338,Planilha1!$A$1:$B$795,2,FALSE)</f>
        <v>41777</v>
      </c>
      <c r="E1338">
        <f t="shared" si="40"/>
        <v>40</v>
      </c>
      <c r="F1338" t="str">
        <f t="shared" si="41"/>
        <v>2014-05</v>
      </c>
    </row>
    <row r="1339" spans="1:6" x14ac:dyDescent="0.3">
      <c r="A1339" t="s">
        <v>2378</v>
      </c>
      <c r="B1339" s="2">
        <v>43001</v>
      </c>
      <c r="C1339" t="s">
        <v>196</v>
      </c>
      <c r="D1339" s="1">
        <f>VLOOKUP(C1339,Planilha1!$A$1:$B$795,2,FALSE)</f>
        <v>41777</v>
      </c>
      <c r="E1339">
        <f t="shared" si="40"/>
        <v>40</v>
      </c>
      <c r="F1339" t="str">
        <f t="shared" si="41"/>
        <v>2014-05</v>
      </c>
    </row>
    <row r="1340" spans="1:6" x14ac:dyDescent="0.3">
      <c r="A1340" t="s">
        <v>3486</v>
      </c>
      <c r="B1340" s="2">
        <v>43098</v>
      </c>
      <c r="C1340" t="s">
        <v>196</v>
      </c>
      <c r="D1340" s="1">
        <f>VLOOKUP(C1340,Planilha1!$A$1:$B$795,2,FALSE)</f>
        <v>41777</v>
      </c>
      <c r="E1340">
        <f t="shared" si="40"/>
        <v>43</v>
      </c>
      <c r="F1340" t="str">
        <f t="shared" si="41"/>
        <v>2014-05</v>
      </c>
    </row>
    <row r="1341" spans="1:6" x14ac:dyDescent="0.3">
      <c r="A1341" t="s">
        <v>3486</v>
      </c>
      <c r="B1341" s="2">
        <v>43098</v>
      </c>
      <c r="C1341" t="s">
        <v>196</v>
      </c>
      <c r="D1341" s="1">
        <f>VLOOKUP(C1341,Planilha1!$A$1:$B$795,2,FALSE)</f>
        <v>41777</v>
      </c>
      <c r="E1341">
        <f t="shared" si="40"/>
        <v>43</v>
      </c>
      <c r="F1341" t="str">
        <f t="shared" si="41"/>
        <v>2014-05</v>
      </c>
    </row>
    <row r="1342" spans="1:6" x14ac:dyDescent="0.3">
      <c r="A1342" t="s">
        <v>1851</v>
      </c>
      <c r="B1342" s="2">
        <v>42273</v>
      </c>
      <c r="C1342" t="s">
        <v>820</v>
      </c>
      <c r="D1342" s="1">
        <f>VLOOKUP(C1342,Planilha1!$A$1:$B$795,2,FALSE)</f>
        <v>42273</v>
      </c>
      <c r="E1342">
        <f t="shared" si="40"/>
        <v>0</v>
      </c>
      <c r="F1342" t="str">
        <f t="shared" si="41"/>
        <v>2015-09</v>
      </c>
    </row>
    <row r="1343" spans="1:6" x14ac:dyDescent="0.3">
      <c r="A1343" t="s">
        <v>1851</v>
      </c>
      <c r="B1343" s="2">
        <v>42273</v>
      </c>
      <c r="C1343" t="s">
        <v>820</v>
      </c>
      <c r="D1343" s="1">
        <f>VLOOKUP(C1343,Planilha1!$A$1:$B$795,2,FALSE)</f>
        <v>42273</v>
      </c>
      <c r="E1343">
        <f t="shared" si="40"/>
        <v>0</v>
      </c>
      <c r="F1343" t="str">
        <f t="shared" si="41"/>
        <v>2015-09</v>
      </c>
    </row>
    <row r="1344" spans="1:6" x14ac:dyDescent="0.3">
      <c r="A1344" t="s">
        <v>819</v>
      </c>
      <c r="B1344" s="2">
        <v>42834</v>
      </c>
      <c r="C1344" t="s">
        <v>820</v>
      </c>
      <c r="D1344" s="1">
        <f>VLOOKUP(C1344,Planilha1!$A$1:$B$795,2,FALSE)</f>
        <v>42273</v>
      </c>
      <c r="E1344">
        <f t="shared" si="40"/>
        <v>19</v>
      </c>
      <c r="F1344" t="str">
        <f t="shared" si="41"/>
        <v>2015-09</v>
      </c>
    </row>
    <row r="1345" spans="1:6" x14ac:dyDescent="0.3">
      <c r="A1345" t="s">
        <v>819</v>
      </c>
      <c r="B1345" s="2">
        <v>42834</v>
      </c>
      <c r="C1345" t="s">
        <v>820</v>
      </c>
      <c r="D1345" s="1">
        <f>VLOOKUP(C1345,Planilha1!$A$1:$B$795,2,FALSE)</f>
        <v>42273</v>
      </c>
      <c r="E1345">
        <f t="shared" si="40"/>
        <v>19</v>
      </c>
      <c r="F1345" t="str">
        <f t="shared" si="41"/>
        <v>2015-09</v>
      </c>
    </row>
    <row r="1346" spans="1:6" x14ac:dyDescent="0.3">
      <c r="A1346" t="s">
        <v>819</v>
      </c>
      <c r="B1346" s="2">
        <v>42834</v>
      </c>
      <c r="C1346" t="s">
        <v>820</v>
      </c>
      <c r="D1346" s="1">
        <f>VLOOKUP(C1346,Planilha1!$A$1:$B$795,2,FALSE)</f>
        <v>42273</v>
      </c>
      <c r="E1346">
        <f t="shared" si="40"/>
        <v>19</v>
      </c>
      <c r="F1346" t="str">
        <f t="shared" si="41"/>
        <v>2015-09</v>
      </c>
    </row>
    <row r="1347" spans="1:6" x14ac:dyDescent="0.3">
      <c r="A1347" t="s">
        <v>819</v>
      </c>
      <c r="B1347" s="2">
        <v>42834</v>
      </c>
      <c r="C1347" t="s">
        <v>820</v>
      </c>
      <c r="D1347" s="1">
        <f>VLOOKUP(C1347,Planilha1!$A$1:$B$795,2,FALSE)</f>
        <v>42273</v>
      </c>
      <c r="E1347">
        <f t="shared" ref="E1347:E1410" si="42">(YEAR(B1347)-YEAR(D1347))*12 + MONTH(B1347)-MONTH(D1347)</f>
        <v>19</v>
      </c>
      <c r="F1347" t="str">
        <f t="shared" ref="F1347:F1410" si="43">TEXT(D:D,"AAAA-MM")</f>
        <v>2015-09</v>
      </c>
    </row>
    <row r="1348" spans="1:6" x14ac:dyDescent="0.3">
      <c r="A1348" t="s">
        <v>819</v>
      </c>
      <c r="B1348" s="2">
        <v>42834</v>
      </c>
      <c r="C1348" t="s">
        <v>820</v>
      </c>
      <c r="D1348" s="1">
        <f>VLOOKUP(C1348,Planilha1!$A$1:$B$795,2,FALSE)</f>
        <v>42273</v>
      </c>
      <c r="E1348">
        <f t="shared" si="42"/>
        <v>19</v>
      </c>
      <c r="F1348" t="str">
        <f t="shared" si="43"/>
        <v>2015-09</v>
      </c>
    </row>
    <row r="1349" spans="1:6" x14ac:dyDescent="0.3">
      <c r="A1349" t="s">
        <v>819</v>
      </c>
      <c r="B1349" s="2">
        <v>42834</v>
      </c>
      <c r="C1349" t="s">
        <v>820</v>
      </c>
      <c r="D1349" s="1">
        <f>VLOOKUP(C1349,Planilha1!$A$1:$B$795,2,FALSE)</f>
        <v>42273</v>
      </c>
      <c r="E1349">
        <f t="shared" si="42"/>
        <v>19</v>
      </c>
      <c r="F1349" t="str">
        <f t="shared" si="43"/>
        <v>2015-09</v>
      </c>
    </row>
    <row r="1350" spans="1:6" x14ac:dyDescent="0.3">
      <c r="A1350" t="s">
        <v>2920</v>
      </c>
      <c r="B1350" s="2">
        <v>41754</v>
      </c>
      <c r="C1350" t="s">
        <v>1130</v>
      </c>
      <c r="D1350" s="1">
        <f>VLOOKUP(C1350,Planilha1!$A$1:$B$795,2,FALSE)</f>
        <v>41754</v>
      </c>
      <c r="E1350">
        <f t="shared" si="42"/>
        <v>0</v>
      </c>
      <c r="F1350" t="str">
        <f t="shared" si="43"/>
        <v>2014-04</v>
      </c>
    </row>
    <row r="1351" spans="1:6" x14ac:dyDescent="0.3">
      <c r="A1351" t="s">
        <v>2920</v>
      </c>
      <c r="B1351" s="2">
        <v>41754</v>
      </c>
      <c r="C1351" t="s">
        <v>1130</v>
      </c>
      <c r="D1351" s="1">
        <f>VLOOKUP(C1351,Planilha1!$A$1:$B$795,2,FALSE)</f>
        <v>41754</v>
      </c>
      <c r="E1351">
        <f t="shared" si="42"/>
        <v>0</v>
      </c>
      <c r="F1351" t="str">
        <f t="shared" si="43"/>
        <v>2014-04</v>
      </c>
    </row>
    <row r="1352" spans="1:6" x14ac:dyDescent="0.3">
      <c r="A1352" t="s">
        <v>2920</v>
      </c>
      <c r="B1352" s="2">
        <v>41754</v>
      </c>
      <c r="C1352" t="s">
        <v>1130</v>
      </c>
      <c r="D1352" s="1">
        <f>VLOOKUP(C1352,Planilha1!$A$1:$B$795,2,FALSE)</f>
        <v>41754</v>
      </c>
      <c r="E1352">
        <f t="shared" si="42"/>
        <v>0</v>
      </c>
      <c r="F1352" t="str">
        <f t="shared" si="43"/>
        <v>2014-04</v>
      </c>
    </row>
    <row r="1353" spans="1:6" x14ac:dyDescent="0.3">
      <c r="A1353" t="s">
        <v>1663</v>
      </c>
      <c r="B1353" s="2">
        <v>42253</v>
      </c>
      <c r="C1353" t="s">
        <v>1130</v>
      </c>
      <c r="D1353" s="1">
        <f>VLOOKUP(C1353,Planilha1!$A$1:$B$795,2,FALSE)</f>
        <v>41754</v>
      </c>
      <c r="E1353">
        <f t="shared" si="42"/>
        <v>17</v>
      </c>
      <c r="F1353" t="str">
        <f t="shared" si="43"/>
        <v>2014-04</v>
      </c>
    </row>
    <row r="1354" spans="1:6" x14ac:dyDescent="0.3">
      <c r="A1354" t="s">
        <v>1663</v>
      </c>
      <c r="B1354" s="2">
        <v>42253</v>
      </c>
      <c r="C1354" t="s">
        <v>1130</v>
      </c>
      <c r="D1354" s="1">
        <f>VLOOKUP(C1354,Planilha1!$A$1:$B$795,2,FALSE)</f>
        <v>41754</v>
      </c>
      <c r="E1354">
        <f t="shared" si="42"/>
        <v>17</v>
      </c>
      <c r="F1354" t="str">
        <f t="shared" si="43"/>
        <v>2014-04</v>
      </c>
    </row>
    <row r="1355" spans="1:6" x14ac:dyDescent="0.3">
      <c r="A1355" t="s">
        <v>1982</v>
      </c>
      <c r="B1355" s="2">
        <v>42339</v>
      </c>
      <c r="C1355" t="s">
        <v>1130</v>
      </c>
      <c r="D1355" s="1">
        <f>VLOOKUP(C1355,Planilha1!$A$1:$B$795,2,FALSE)</f>
        <v>41754</v>
      </c>
      <c r="E1355">
        <f t="shared" si="42"/>
        <v>20</v>
      </c>
      <c r="F1355" t="str">
        <f t="shared" si="43"/>
        <v>2014-04</v>
      </c>
    </row>
    <row r="1356" spans="1:6" x14ac:dyDescent="0.3">
      <c r="A1356" t="s">
        <v>2720</v>
      </c>
      <c r="B1356" s="2">
        <v>42360</v>
      </c>
      <c r="C1356" t="s">
        <v>1130</v>
      </c>
      <c r="D1356" s="1">
        <f>VLOOKUP(C1356,Planilha1!$A$1:$B$795,2,FALSE)</f>
        <v>41754</v>
      </c>
      <c r="E1356">
        <f t="shared" si="42"/>
        <v>20</v>
      </c>
      <c r="F1356" t="str">
        <f t="shared" si="43"/>
        <v>2014-04</v>
      </c>
    </row>
    <row r="1357" spans="1:6" x14ac:dyDescent="0.3">
      <c r="A1357" t="s">
        <v>1129</v>
      </c>
      <c r="B1357" s="2">
        <v>42763</v>
      </c>
      <c r="C1357" t="s">
        <v>1130</v>
      </c>
      <c r="D1357" s="1">
        <f>VLOOKUP(C1357,Planilha1!$A$1:$B$795,2,FALSE)</f>
        <v>41754</v>
      </c>
      <c r="E1357">
        <f t="shared" si="42"/>
        <v>33</v>
      </c>
      <c r="F1357" t="str">
        <f t="shared" si="43"/>
        <v>2014-04</v>
      </c>
    </row>
    <row r="1358" spans="1:6" x14ac:dyDescent="0.3">
      <c r="A1358" t="s">
        <v>1129</v>
      </c>
      <c r="B1358" s="2">
        <v>42763</v>
      </c>
      <c r="C1358" t="s">
        <v>1130</v>
      </c>
      <c r="D1358" s="1">
        <f>VLOOKUP(C1358,Planilha1!$A$1:$B$795,2,FALSE)</f>
        <v>41754</v>
      </c>
      <c r="E1358">
        <f t="shared" si="42"/>
        <v>33</v>
      </c>
      <c r="F1358" t="str">
        <f t="shared" si="43"/>
        <v>2014-04</v>
      </c>
    </row>
    <row r="1359" spans="1:6" x14ac:dyDescent="0.3">
      <c r="A1359" t="s">
        <v>4454</v>
      </c>
      <c r="B1359" s="2">
        <v>41940</v>
      </c>
      <c r="C1359" t="s">
        <v>912</v>
      </c>
      <c r="D1359" s="1">
        <f>VLOOKUP(C1359,Planilha1!$A$1:$B$795,2,FALSE)</f>
        <v>41940</v>
      </c>
      <c r="E1359">
        <f t="shared" si="42"/>
        <v>0</v>
      </c>
      <c r="F1359" t="str">
        <f t="shared" si="43"/>
        <v>2014-10</v>
      </c>
    </row>
    <row r="1360" spans="1:6" x14ac:dyDescent="0.3">
      <c r="A1360" t="s">
        <v>2600</v>
      </c>
      <c r="B1360" s="2">
        <v>42062</v>
      </c>
      <c r="C1360" t="s">
        <v>912</v>
      </c>
      <c r="D1360" s="1">
        <f>VLOOKUP(C1360,Planilha1!$A$1:$B$795,2,FALSE)</f>
        <v>41940</v>
      </c>
      <c r="E1360">
        <f t="shared" si="42"/>
        <v>4</v>
      </c>
      <c r="F1360" t="str">
        <f t="shared" si="43"/>
        <v>2014-10</v>
      </c>
    </row>
    <row r="1361" spans="1:6" x14ac:dyDescent="0.3">
      <c r="A1361" t="s">
        <v>2600</v>
      </c>
      <c r="B1361" s="2">
        <v>42062</v>
      </c>
      <c r="C1361" t="s">
        <v>912</v>
      </c>
      <c r="D1361" s="1">
        <f>VLOOKUP(C1361,Planilha1!$A$1:$B$795,2,FALSE)</f>
        <v>41940</v>
      </c>
      <c r="E1361">
        <f t="shared" si="42"/>
        <v>4</v>
      </c>
      <c r="F1361" t="str">
        <f t="shared" si="43"/>
        <v>2014-10</v>
      </c>
    </row>
    <row r="1362" spans="1:6" x14ac:dyDescent="0.3">
      <c r="A1362" t="s">
        <v>3328</v>
      </c>
      <c r="B1362" s="2">
        <v>42107</v>
      </c>
      <c r="C1362" t="s">
        <v>912</v>
      </c>
      <c r="D1362" s="1">
        <f>VLOOKUP(C1362,Planilha1!$A$1:$B$795,2,FALSE)</f>
        <v>41940</v>
      </c>
      <c r="E1362">
        <f t="shared" si="42"/>
        <v>6</v>
      </c>
      <c r="F1362" t="str">
        <f t="shared" si="43"/>
        <v>2014-10</v>
      </c>
    </row>
    <row r="1363" spans="1:6" x14ac:dyDescent="0.3">
      <c r="A1363" t="s">
        <v>3328</v>
      </c>
      <c r="B1363" s="2">
        <v>42107</v>
      </c>
      <c r="C1363" t="s">
        <v>912</v>
      </c>
      <c r="D1363" s="1">
        <f>VLOOKUP(C1363,Planilha1!$A$1:$B$795,2,FALSE)</f>
        <v>41940</v>
      </c>
      <c r="E1363">
        <f t="shared" si="42"/>
        <v>6</v>
      </c>
      <c r="F1363" t="str">
        <f t="shared" si="43"/>
        <v>2014-10</v>
      </c>
    </row>
    <row r="1364" spans="1:6" x14ac:dyDescent="0.3">
      <c r="A1364" t="s">
        <v>3328</v>
      </c>
      <c r="B1364" s="2">
        <v>42107</v>
      </c>
      <c r="C1364" t="s">
        <v>912</v>
      </c>
      <c r="D1364" s="1">
        <f>VLOOKUP(C1364,Planilha1!$A$1:$B$795,2,FALSE)</f>
        <v>41940</v>
      </c>
      <c r="E1364">
        <f t="shared" si="42"/>
        <v>6</v>
      </c>
      <c r="F1364" t="str">
        <f t="shared" si="43"/>
        <v>2014-10</v>
      </c>
    </row>
    <row r="1365" spans="1:6" x14ac:dyDescent="0.3">
      <c r="A1365" t="s">
        <v>911</v>
      </c>
      <c r="B1365" s="2">
        <v>42337</v>
      </c>
      <c r="C1365" t="s">
        <v>912</v>
      </c>
      <c r="D1365" s="1">
        <f>VLOOKUP(C1365,Planilha1!$A$1:$B$795,2,FALSE)</f>
        <v>41940</v>
      </c>
      <c r="E1365">
        <f t="shared" si="42"/>
        <v>13</v>
      </c>
      <c r="F1365" t="str">
        <f t="shared" si="43"/>
        <v>2014-10</v>
      </c>
    </row>
    <row r="1366" spans="1:6" x14ac:dyDescent="0.3">
      <c r="A1366" t="s">
        <v>911</v>
      </c>
      <c r="B1366" s="2">
        <v>42337</v>
      </c>
      <c r="C1366" t="s">
        <v>912</v>
      </c>
      <c r="D1366" s="1">
        <f>VLOOKUP(C1366,Planilha1!$A$1:$B$795,2,FALSE)</f>
        <v>41940</v>
      </c>
      <c r="E1366">
        <f t="shared" si="42"/>
        <v>13</v>
      </c>
      <c r="F1366" t="str">
        <f t="shared" si="43"/>
        <v>2014-10</v>
      </c>
    </row>
    <row r="1367" spans="1:6" x14ac:dyDescent="0.3">
      <c r="A1367" t="s">
        <v>1852</v>
      </c>
      <c r="B1367" s="2">
        <v>42509</v>
      </c>
      <c r="C1367" t="s">
        <v>912</v>
      </c>
      <c r="D1367" s="1">
        <f>VLOOKUP(C1367,Planilha1!$A$1:$B$795,2,FALSE)</f>
        <v>41940</v>
      </c>
      <c r="E1367">
        <f t="shared" si="42"/>
        <v>19</v>
      </c>
      <c r="F1367" t="str">
        <f t="shared" si="43"/>
        <v>2014-10</v>
      </c>
    </row>
    <row r="1368" spans="1:6" x14ac:dyDescent="0.3">
      <c r="A1368" t="s">
        <v>5082</v>
      </c>
      <c r="B1368" s="2">
        <v>42797</v>
      </c>
      <c r="C1368" t="s">
        <v>912</v>
      </c>
      <c r="D1368" s="1">
        <f>VLOOKUP(C1368,Planilha1!$A$1:$B$795,2,FALSE)</f>
        <v>41940</v>
      </c>
      <c r="E1368">
        <f t="shared" si="42"/>
        <v>29</v>
      </c>
      <c r="F1368" t="str">
        <f t="shared" si="43"/>
        <v>2014-10</v>
      </c>
    </row>
    <row r="1369" spans="1:6" x14ac:dyDescent="0.3">
      <c r="A1369" t="s">
        <v>5077</v>
      </c>
      <c r="B1369" s="2">
        <v>41794</v>
      </c>
      <c r="C1369" t="s">
        <v>1682</v>
      </c>
      <c r="D1369" s="1">
        <f>VLOOKUP(C1369,Planilha1!$A$1:$B$795,2,FALSE)</f>
        <v>41794</v>
      </c>
      <c r="E1369">
        <f t="shared" si="42"/>
        <v>0</v>
      </c>
      <c r="F1369" t="str">
        <f t="shared" si="43"/>
        <v>2014-06</v>
      </c>
    </row>
    <row r="1370" spans="1:6" x14ac:dyDescent="0.3">
      <c r="A1370" t="s">
        <v>5077</v>
      </c>
      <c r="B1370" s="2">
        <v>41794</v>
      </c>
      <c r="C1370" t="s">
        <v>1682</v>
      </c>
      <c r="D1370" s="1">
        <f>VLOOKUP(C1370,Planilha1!$A$1:$B$795,2,FALSE)</f>
        <v>41794</v>
      </c>
      <c r="E1370">
        <f t="shared" si="42"/>
        <v>0</v>
      </c>
      <c r="F1370" t="str">
        <f t="shared" si="43"/>
        <v>2014-06</v>
      </c>
    </row>
    <row r="1371" spans="1:6" x14ac:dyDescent="0.3">
      <c r="A1371" t="s">
        <v>5077</v>
      </c>
      <c r="B1371" s="2">
        <v>41794</v>
      </c>
      <c r="C1371" t="s">
        <v>1682</v>
      </c>
      <c r="D1371" s="1">
        <f>VLOOKUP(C1371,Planilha1!$A$1:$B$795,2,FALSE)</f>
        <v>41794</v>
      </c>
      <c r="E1371">
        <f t="shared" si="42"/>
        <v>0</v>
      </c>
      <c r="F1371" t="str">
        <f t="shared" si="43"/>
        <v>2014-06</v>
      </c>
    </row>
    <row r="1372" spans="1:6" x14ac:dyDescent="0.3">
      <c r="A1372" t="s">
        <v>5077</v>
      </c>
      <c r="B1372" s="2">
        <v>41794</v>
      </c>
      <c r="C1372" t="s">
        <v>1682</v>
      </c>
      <c r="D1372" s="1">
        <f>VLOOKUP(C1372,Planilha1!$A$1:$B$795,2,FALSE)</f>
        <v>41794</v>
      </c>
      <c r="E1372">
        <f t="shared" si="42"/>
        <v>0</v>
      </c>
      <c r="F1372" t="str">
        <f t="shared" si="43"/>
        <v>2014-06</v>
      </c>
    </row>
    <row r="1373" spans="1:6" x14ac:dyDescent="0.3">
      <c r="A1373" t="s">
        <v>5626</v>
      </c>
      <c r="B1373" s="2">
        <v>41966</v>
      </c>
      <c r="C1373" t="s">
        <v>1682</v>
      </c>
      <c r="D1373" s="1">
        <f>VLOOKUP(C1373,Planilha1!$A$1:$B$795,2,FALSE)</f>
        <v>41794</v>
      </c>
      <c r="E1373">
        <f t="shared" si="42"/>
        <v>5</v>
      </c>
      <c r="F1373" t="str">
        <f t="shared" si="43"/>
        <v>2014-06</v>
      </c>
    </row>
    <row r="1374" spans="1:6" x14ac:dyDescent="0.3">
      <c r="A1374" t="s">
        <v>1681</v>
      </c>
      <c r="B1374" s="2">
        <v>42448</v>
      </c>
      <c r="C1374" t="s">
        <v>1682</v>
      </c>
      <c r="D1374" s="1">
        <f>VLOOKUP(C1374,Planilha1!$A$1:$B$795,2,FALSE)</f>
        <v>41794</v>
      </c>
      <c r="E1374">
        <f t="shared" si="42"/>
        <v>21</v>
      </c>
      <c r="F1374" t="str">
        <f t="shared" si="43"/>
        <v>2014-06</v>
      </c>
    </row>
    <row r="1375" spans="1:6" x14ac:dyDescent="0.3">
      <c r="A1375" t="s">
        <v>4184</v>
      </c>
      <c r="B1375" s="2">
        <v>42539</v>
      </c>
      <c r="C1375" t="s">
        <v>1682</v>
      </c>
      <c r="D1375" s="1">
        <f>VLOOKUP(C1375,Planilha1!$A$1:$B$795,2,FALSE)</f>
        <v>41794</v>
      </c>
      <c r="E1375">
        <f t="shared" si="42"/>
        <v>24</v>
      </c>
      <c r="F1375" t="str">
        <f t="shared" si="43"/>
        <v>2014-06</v>
      </c>
    </row>
    <row r="1376" spans="1:6" x14ac:dyDescent="0.3">
      <c r="A1376" t="s">
        <v>919</v>
      </c>
      <c r="B1376" s="2">
        <v>42365</v>
      </c>
      <c r="C1376" t="s">
        <v>920</v>
      </c>
      <c r="D1376" s="1">
        <f>VLOOKUP(C1376,Planilha1!$A$1:$B$795,2,FALSE)</f>
        <v>42365</v>
      </c>
      <c r="E1376">
        <f t="shared" si="42"/>
        <v>0</v>
      </c>
      <c r="F1376" t="str">
        <f t="shared" si="43"/>
        <v>2015-12</v>
      </c>
    </row>
    <row r="1377" spans="1:6" x14ac:dyDescent="0.3">
      <c r="A1377" t="s">
        <v>919</v>
      </c>
      <c r="B1377" s="2">
        <v>42365</v>
      </c>
      <c r="C1377" t="s">
        <v>920</v>
      </c>
      <c r="D1377" s="1">
        <f>VLOOKUP(C1377,Planilha1!$A$1:$B$795,2,FALSE)</f>
        <v>42365</v>
      </c>
      <c r="E1377">
        <f t="shared" si="42"/>
        <v>0</v>
      </c>
      <c r="F1377" t="str">
        <f t="shared" si="43"/>
        <v>2015-12</v>
      </c>
    </row>
    <row r="1378" spans="1:6" x14ac:dyDescent="0.3">
      <c r="A1378" t="s">
        <v>5666</v>
      </c>
      <c r="B1378" s="2">
        <v>42440</v>
      </c>
      <c r="C1378" t="s">
        <v>920</v>
      </c>
      <c r="D1378" s="1">
        <f>VLOOKUP(C1378,Planilha1!$A$1:$B$795,2,FALSE)</f>
        <v>42365</v>
      </c>
      <c r="E1378">
        <f t="shared" si="42"/>
        <v>3</v>
      </c>
      <c r="F1378" t="str">
        <f t="shared" si="43"/>
        <v>2015-12</v>
      </c>
    </row>
    <row r="1379" spans="1:6" x14ac:dyDescent="0.3">
      <c r="A1379" t="s">
        <v>2217</v>
      </c>
      <c r="B1379" s="2">
        <v>41780</v>
      </c>
      <c r="C1379" t="s">
        <v>975</v>
      </c>
      <c r="D1379" s="1">
        <f>VLOOKUP(C1379,Planilha1!$A$1:$B$795,2,FALSE)</f>
        <v>41780</v>
      </c>
      <c r="E1379">
        <f t="shared" si="42"/>
        <v>0</v>
      </c>
      <c r="F1379" t="str">
        <f t="shared" si="43"/>
        <v>2014-05</v>
      </c>
    </row>
    <row r="1380" spans="1:6" x14ac:dyDescent="0.3">
      <c r="A1380" t="s">
        <v>4028</v>
      </c>
      <c r="B1380" s="2">
        <v>41995</v>
      </c>
      <c r="C1380" t="s">
        <v>975</v>
      </c>
      <c r="D1380" s="1">
        <f>VLOOKUP(C1380,Planilha1!$A$1:$B$795,2,FALSE)</f>
        <v>41780</v>
      </c>
      <c r="E1380">
        <f t="shared" si="42"/>
        <v>7</v>
      </c>
      <c r="F1380" t="str">
        <f t="shared" si="43"/>
        <v>2014-05</v>
      </c>
    </row>
    <row r="1381" spans="1:6" x14ac:dyDescent="0.3">
      <c r="A1381" t="s">
        <v>3882</v>
      </c>
      <c r="B1381" s="2">
        <v>42391</v>
      </c>
      <c r="C1381" t="s">
        <v>975</v>
      </c>
      <c r="D1381" s="1">
        <f>VLOOKUP(C1381,Planilha1!$A$1:$B$795,2,FALSE)</f>
        <v>41780</v>
      </c>
      <c r="E1381">
        <f t="shared" si="42"/>
        <v>20</v>
      </c>
      <c r="F1381" t="str">
        <f t="shared" si="43"/>
        <v>2014-05</v>
      </c>
    </row>
    <row r="1382" spans="1:6" x14ac:dyDescent="0.3">
      <c r="A1382" t="s">
        <v>3882</v>
      </c>
      <c r="B1382" s="2">
        <v>42391</v>
      </c>
      <c r="C1382" t="s">
        <v>975</v>
      </c>
      <c r="D1382" s="1">
        <f>VLOOKUP(C1382,Planilha1!$A$1:$B$795,2,FALSE)</f>
        <v>41780</v>
      </c>
      <c r="E1382">
        <f t="shared" si="42"/>
        <v>20</v>
      </c>
      <c r="F1382" t="str">
        <f t="shared" si="43"/>
        <v>2014-05</v>
      </c>
    </row>
    <row r="1383" spans="1:6" x14ac:dyDescent="0.3">
      <c r="A1383" t="s">
        <v>974</v>
      </c>
      <c r="B1383" s="2">
        <v>42792</v>
      </c>
      <c r="C1383" t="s">
        <v>975</v>
      </c>
      <c r="D1383" s="1">
        <f>VLOOKUP(C1383,Planilha1!$A$1:$B$795,2,FALSE)</f>
        <v>41780</v>
      </c>
      <c r="E1383">
        <f t="shared" si="42"/>
        <v>33</v>
      </c>
      <c r="F1383" t="str">
        <f t="shared" si="43"/>
        <v>2014-05</v>
      </c>
    </row>
    <row r="1384" spans="1:6" x14ac:dyDescent="0.3">
      <c r="A1384" t="s">
        <v>974</v>
      </c>
      <c r="B1384" s="2">
        <v>42792</v>
      </c>
      <c r="C1384" t="s">
        <v>975</v>
      </c>
      <c r="D1384" s="1">
        <f>VLOOKUP(C1384,Planilha1!$A$1:$B$795,2,FALSE)</f>
        <v>41780</v>
      </c>
      <c r="E1384">
        <f t="shared" si="42"/>
        <v>33</v>
      </c>
      <c r="F1384" t="str">
        <f t="shared" si="43"/>
        <v>2014-05</v>
      </c>
    </row>
    <row r="1385" spans="1:6" x14ac:dyDescent="0.3">
      <c r="A1385" t="s">
        <v>974</v>
      </c>
      <c r="B1385" s="2">
        <v>42792</v>
      </c>
      <c r="C1385" t="s">
        <v>975</v>
      </c>
      <c r="D1385" s="1">
        <f>VLOOKUP(C1385,Planilha1!$A$1:$B$795,2,FALSE)</f>
        <v>41780</v>
      </c>
      <c r="E1385">
        <f t="shared" si="42"/>
        <v>33</v>
      </c>
      <c r="F1385" t="str">
        <f t="shared" si="43"/>
        <v>2014-05</v>
      </c>
    </row>
    <row r="1386" spans="1:6" x14ac:dyDescent="0.3">
      <c r="A1386" t="s">
        <v>974</v>
      </c>
      <c r="B1386" s="2">
        <v>42792</v>
      </c>
      <c r="C1386" t="s">
        <v>975</v>
      </c>
      <c r="D1386" s="1">
        <f>VLOOKUP(C1386,Planilha1!$A$1:$B$795,2,FALSE)</f>
        <v>41780</v>
      </c>
      <c r="E1386">
        <f t="shared" si="42"/>
        <v>33</v>
      </c>
      <c r="F1386" t="str">
        <f t="shared" si="43"/>
        <v>2014-05</v>
      </c>
    </row>
    <row r="1387" spans="1:6" x14ac:dyDescent="0.3">
      <c r="A1387" t="s">
        <v>974</v>
      </c>
      <c r="B1387" s="2">
        <v>42792</v>
      </c>
      <c r="C1387" t="s">
        <v>975</v>
      </c>
      <c r="D1387" s="1">
        <f>VLOOKUP(C1387,Planilha1!$A$1:$B$795,2,FALSE)</f>
        <v>41780</v>
      </c>
      <c r="E1387">
        <f t="shared" si="42"/>
        <v>33</v>
      </c>
      <c r="F1387" t="str">
        <f t="shared" si="43"/>
        <v>2014-05</v>
      </c>
    </row>
    <row r="1388" spans="1:6" x14ac:dyDescent="0.3">
      <c r="A1388" t="s">
        <v>5364</v>
      </c>
      <c r="B1388" s="2">
        <v>43008</v>
      </c>
      <c r="C1388" t="s">
        <v>975</v>
      </c>
      <c r="D1388" s="1">
        <f>VLOOKUP(C1388,Planilha1!$A$1:$B$795,2,FALSE)</f>
        <v>41780</v>
      </c>
      <c r="E1388">
        <f t="shared" si="42"/>
        <v>40</v>
      </c>
      <c r="F1388" t="str">
        <f t="shared" si="43"/>
        <v>2014-05</v>
      </c>
    </row>
    <row r="1389" spans="1:6" x14ac:dyDescent="0.3">
      <c r="A1389" t="s">
        <v>5055</v>
      </c>
      <c r="B1389" s="2">
        <v>41971</v>
      </c>
      <c r="C1389" t="s">
        <v>1420</v>
      </c>
      <c r="D1389" s="1">
        <f>VLOOKUP(C1389,Planilha1!$A$1:$B$795,2,FALSE)</f>
        <v>41971</v>
      </c>
      <c r="E1389">
        <f t="shared" si="42"/>
        <v>0</v>
      </c>
      <c r="F1389" t="str">
        <f t="shared" si="43"/>
        <v>2014-11</v>
      </c>
    </row>
    <row r="1390" spans="1:6" x14ac:dyDescent="0.3">
      <c r="A1390" t="s">
        <v>2538</v>
      </c>
      <c r="B1390" s="2">
        <v>42194</v>
      </c>
      <c r="C1390" t="s">
        <v>1420</v>
      </c>
      <c r="D1390" s="1">
        <f>VLOOKUP(C1390,Planilha1!$A$1:$B$795,2,FALSE)</f>
        <v>41971</v>
      </c>
      <c r="E1390">
        <f t="shared" si="42"/>
        <v>8</v>
      </c>
      <c r="F1390" t="str">
        <f t="shared" si="43"/>
        <v>2014-11</v>
      </c>
    </row>
    <row r="1391" spans="1:6" x14ac:dyDescent="0.3">
      <c r="A1391" t="s">
        <v>2538</v>
      </c>
      <c r="B1391" s="2">
        <v>42194</v>
      </c>
      <c r="C1391" t="s">
        <v>1420</v>
      </c>
      <c r="D1391" s="1">
        <f>VLOOKUP(C1391,Planilha1!$A$1:$B$795,2,FALSE)</f>
        <v>41971</v>
      </c>
      <c r="E1391">
        <f t="shared" si="42"/>
        <v>8</v>
      </c>
      <c r="F1391" t="str">
        <f t="shared" si="43"/>
        <v>2014-11</v>
      </c>
    </row>
    <row r="1392" spans="1:6" x14ac:dyDescent="0.3">
      <c r="A1392" t="s">
        <v>2538</v>
      </c>
      <c r="B1392" s="2">
        <v>42194</v>
      </c>
      <c r="C1392" t="s">
        <v>1420</v>
      </c>
      <c r="D1392" s="1">
        <f>VLOOKUP(C1392,Planilha1!$A$1:$B$795,2,FALSE)</f>
        <v>41971</v>
      </c>
      <c r="E1392">
        <f t="shared" si="42"/>
        <v>8</v>
      </c>
      <c r="F1392" t="str">
        <f t="shared" si="43"/>
        <v>2014-11</v>
      </c>
    </row>
    <row r="1393" spans="1:6" x14ac:dyDescent="0.3">
      <c r="A1393" t="s">
        <v>2538</v>
      </c>
      <c r="B1393" s="2">
        <v>42194</v>
      </c>
      <c r="C1393" t="s">
        <v>1420</v>
      </c>
      <c r="D1393" s="1">
        <f>VLOOKUP(C1393,Planilha1!$A$1:$B$795,2,FALSE)</f>
        <v>41971</v>
      </c>
      <c r="E1393">
        <f t="shared" si="42"/>
        <v>8</v>
      </c>
      <c r="F1393" t="str">
        <f t="shared" si="43"/>
        <v>2014-11</v>
      </c>
    </row>
    <row r="1394" spans="1:6" x14ac:dyDescent="0.3">
      <c r="A1394" t="s">
        <v>2538</v>
      </c>
      <c r="B1394" s="2">
        <v>42194</v>
      </c>
      <c r="C1394" t="s">
        <v>1420</v>
      </c>
      <c r="D1394" s="1">
        <f>VLOOKUP(C1394,Planilha1!$A$1:$B$795,2,FALSE)</f>
        <v>41971</v>
      </c>
      <c r="E1394">
        <f t="shared" si="42"/>
        <v>8</v>
      </c>
      <c r="F1394" t="str">
        <f t="shared" si="43"/>
        <v>2014-11</v>
      </c>
    </row>
    <row r="1395" spans="1:6" x14ac:dyDescent="0.3">
      <c r="A1395" t="s">
        <v>2538</v>
      </c>
      <c r="B1395" s="2">
        <v>42194</v>
      </c>
      <c r="C1395" t="s">
        <v>1420</v>
      </c>
      <c r="D1395" s="1">
        <f>VLOOKUP(C1395,Planilha1!$A$1:$B$795,2,FALSE)</f>
        <v>41971</v>
      </c>
      <c r="E1395">
        <f t="shared" si="42"/>
        <v>8</v>
      </c>
      <c r="F1395" t="str">
        <f t="shared" si="43"/>
        <v>2014-11</v>
      </c>
    </row>
    <row r="1396" spans="1:6" x14ac:dyDescent="0.3">
      <c r="A1396" t="s">
        <v>2538</v>
      </c>
      <c r="B1396" s="2">
        <v>42194</v>
      </c>
      <c r="C1396" t="s">
        <v>1420</v>
      </c>
      <c r="D1396" s="1">
        <f>VLOOKUP(C1396,Planilha1!$A$1:$B$795,2,FALSE)</f>
        <v>41971</v>
      </c>
      <c r="E1396">
        <f t="shared" si="42"/>
        <v>8</v>
      </c>
      <c r="F1396" t="str">
        <f t="shared" si="43"/>
        <v>2014-11</v>
      </c>
    </row>
    <row r="1397" spans="1:6" x14ac:dyDescent="0.3">
      <c r="A1397" t="s">
        <v>2538</v>
      </c>
      <c r="B1397" s="2">
        <v>42194</v>
      </c>
      <c r="C1397" t="s">
        <v>1420</v>
      </c>
      <c r="D1397" s="1">
        <f>VLOOKUP(C1397,Planilha1!$A$1:$B$795,2,FALSE)</f>
        <v>41971</v>
      </c>
      <c r="E1397">
        <f t="shared" si="42"/>
        <v>8</v>
      </c>
      <c r="F1397" t="str">
        <f t="shared" si="43"/>
        <v>2014-11</v>
      </c>
    </row>
    <row r="1398" spans="1:6" x14ac:dyDescent="0.3">
      <c r="A1398" t="s">
        <v>2538</v>
      </c>
      <c r="B1398" s="2">
        <v>42194</v>
      </c>
      <c r="C1398" t="s">
        <v>1420</v>
      </c>
      <c r="D1398" s="1">
        <f>VLOOKUP(C1398,Planilha1!$A$1:$B$795,2,FALSE)</f>
        <v>41971</v>
      </c>
      <c r="E1398">
        <f t="shared" si="42"/>
        <v>8</v>
      </c>
      <c r="F1398" t="str">
        <f t="shared" si="43"/>
        <v>2014-11</v>
      </c>
    </row>
    <row r="1399" spans="1:6" x14ac:dyDescent="0.3">
      <c r="A1399" t="s">
        <v>3996</v>
      </c>
      <c r="B1399" s="2">
        <v>42285</v>
      </c>
      <c r="C1399" t="s">
        <v>1420</v>
      </c>
      <c r="D1399" s="1">
        <f>VLOOKUP(C1399,Planilha1!$A$1:$B$795,2,FALSE)</f>
        <v>41971</v>
      </c>
      <c r="E1399">
        <f t="shared" si="42"/>
        <v>11</v>
      </c>
      <c r="F1399" t="str">
        <f t="shared" si="43"/>
        <v>2014-11</v>
      </c>
    </row>
    <row r="1400" spans="1:6" x14ac:dyDescent="0.3">
      <c r="A1400" t="s">
        <v>4128</v>
      </c>
      <c r="B1400" s="2">
        <v>42470</v>
      </c>
      <c r="C1400" t="s">
        <v>1420</v>
      </c>
      <c r="D1400" s="1">
        <f>VLOOKUP(C1400,Planilha1!$A$1:$B$795,2,FALSE)</f>
        <v>41971</v>
      </c>
      <c r="E1400">
        <f t="shared" si="42"/>
        <v>17</v>
      </c>
      <c r="F1400" t="str">
        <f t="shared" si="43"/>
        <v>2014-11</v>
      </c>
    </row>
    <row r="1401" spans="1:6" x14ac:dyDescent="0.3">
      <c r="A1401" t="s">
        <v>4128</v>
      </c>
      <c r="B1401" s="2">
        <v>42470</v>
      </c>
      <c r="C1401" t="s">
        <v>1420</v>
      </c>
      <c r="D1401" s="1">
        <f>VLOOKUP(C1401,Planilha1!$A$1:$B$795,2,FALSE)</f>
        <v>41971</v>
      </c>
      <c r="E1401">
        <f t="shared" si="42"/>
        <v>17</v>
      </c>
      <c r="F1401" t="str">
        <f t="shared" si="43"/>
        <v>2014-11</v>
      </c>
    </row>
    <row r="1402" spans="1:6" x14ac:dyDescent="0.3">
      <c r="A1402" t="s">
        <v>4128</v>
      </c>
      <c r="B1402" s="2">
        <v>42470</v>
      </c>
      <c r="C1402" t="s">
        <v>1420</v>
      </c>
      <c r="D1402" s="1">
        <f>VLOOKUP(C1402,Planilha1!$A$1:$B$795,2,FALSE)</f>
        <v>41971</v>
      </c>
      <c r="E1402">
        <f t="shared" si="42"/>
        <v>17</v>
      </c>
      <c r="F1402" t="str">
        <f t="shared" si="43"/>
        <v>2014-11</v>
      </c>
    </row>
    <row r="1403" spans="1:6" x14ac:dyDescent="0.3">
      <c r="A1403" t="s">
        <v>4128</v>
      </c>
      <c r="B1403" s="2">
        <v>42470</v>
      </c>
      <c r="C1403" t="s">
        <v>1420</v>
      </c>
      <c r="D1403" s="1">
        <f>VLOOKUP(C1403,Planilha1!$A$1:$B$795,2,FALSE)</f>
        <v>41971</v>
      </c>
      <c r="E1403">
        <f t="shared" si="42"/>
        <v>17</v>
      </c>
      <c r="F1403" t="str">
        <f t="shared" si="43"/>
        <v>2014-11</v>
      </c>
    </row>
    <row r="1404" spans="1:6" x14ac:dyDescent="0.3">
      <c r="A1404" t="s">
        <v>5391</v>
      </c>
      <c r="B1404" s="2">
        <v>42481</v>
      </c>
      <c r="C1404" t="s">
        <v>1420</v>
      </c>
      <c r="D1404" s="1">
        <f>VLOOKUP(C1404,Planilha1!$A$1:$B$795,2,FALSE)</f>
        <v>41971</v>
      </c>
      <c r="E1404">
        <f t="shared" si="42"/>
        <v>17</v>
      </c>
      <c r="F1404" t="str">
        <f t="shared" si="43"/>
        <v>2014-11</v>
      </c>
    </row>
    <row r="1405" spans="1:6" x14ac:dyDescent="0.3">
      <c r="A1405" t="s">
        <v>5391</v>
      </c>
      <c r="B1405" s="2">
        <v>42481</v>
      </c>
      <c r="C1405" t="s">
        <v>1420</v>
      </c>
      <c r="D1405" s="1">
        <f>VLOOKUP(C1405,Planilha1!$A$1:$B$795,2,FALSE)</f>
        <v>41971</v>
      </c>
      <c r="E1405">
        <f t="shared" si="42"/>
        <v>17</v>
      </c>
      <c r="F1405" t="str">
        <f t="shared" si="43"/>
        <v>2014-11</v>
      </c>
    </row>
    <row r="1406" spans="1:6" x14ac:dyDescent="0.3">
      <c r="A1406" t="s">
        <v>1419</v>
      </c>
      <c r="B1406" s="2">
        <v>43059</v>
      </c>
      <c r="C1406" t="s">
        <v>1420</v>
      </c>
      <c r="D1406" s="1">
        <f>VLOOKUP(C1406,Planilha1!$A$1:$B$795,2,FALSE)</f>
        <v>41971</v>
      </c>
      <c r="E1406">
        <f t="shared" si="42"/>
        <v>36</v>
      </c>
      <c r="F1406" t="str">
        <f t="shared" si="43"/>
        <v>2014-11</v>
      </c>
    </row>
    <row r="1407" spans="1:6" x14ac:dyDescent="0.3">
      <c r="A1407" t="s">
        <v>1419</v>
      </c>
      <c r="B1407" s="2">
        <v>43059</v>
      </c>
      <c r="C1407" t="s">
        <v>1420</v>
      </c>
      <c r="D1407" s="1">
        <f>VLOOKUP(C1407,Planilha1!$A$1:$B$795,2,FALSE)</f>
        <v>41971</v>
      </c>
      <c r="E1407">
        <f t="shared" si="42"/>
        <v>36</v>
      </c>
      <c r="F1407" t="str">
        <f t="shared" si="43"/>
        <v>2014-11</v>
      </c>
    </row>
    <row r="1408" spans="1:6" x14ac:dyDescent="0.3">
      <c r="A1408" t="s">
        <v>2026</v>
      </c>
      <c r="B1408" s="2">
        <v>43079</v>
      </c>
      <c r="C1408" t="s">
        <v>1420</v>
      </c>
      <c r="D1408" s="1">
        <f>VLOOKUP(C1408,Planilha1!$A$1:$B$795,2,FALSE)</f>
        <v>41971</v>
      </c>
      <c r="E1408">
        <f t="shared" si="42"/>
        <v>37</v>
      </c>
      <c r="F1408" t="str">
        <f t="shared" si="43"/>
        <v>2014-11</v>
      </c>
    </row>
    <row r="1409" spans="1:6" x14ac:dyDescent="0.3">
      <c r="A1409" t="s">
        <v>1224</v>
      </c>
      <c r="B1409" s="2">
        <v>42089</v>
      </c>
      <c r="C1409" t="s">
        <v>660</v>
      </c>
      <c r="D1409" s="1">
        <f>VLOOKUP(C1409,Planilha1!$A$1:$B$795,2,FALSE)</f>
        <v>42089</v>
      </c>
      <c r="E1409">
        <f t="shared" si="42"/>
        <v>0</v>
      </c>
      <c r="F1409" t="str">
        <f t="shared" si="43"/>
        <v>2015-03</v>
      </c>
    </row>
    <row r="1410" spans="1:6" x14ac:dyDescent="0.3">
      <c r="A1410" t="s">
        <v>4125</v>
      </c>
      <c r="B1410" s="2">
        <v>42173</v>
      </c>
      <c r="C1410" t="s">
        <v>660</v>
      </c>
      <c r="D1410" s="1">
        <f>VLOOKUP(C1410,Planilha1!$A$1:$B$795,2,FALSE)</f>
        <v>42089</v>
      </c>
      <c r="E1410">
        <f t="shared" si="42"/>
        <v>3</v>
      </c>
      <c r="F1410" t="str">
        <f t="shared" si="43"/>
        <v>2015-03</v>
      </c>
    </row>
    <row r="1411" spans="1:6" x14ac:dyDescent="0.3">
      <c r="A1411" t="s">
        <v>4125</v>
      </c>
      <c r="B1411" s="2">
        <v>42173</v>
      </c>
      <c r="C1411" t="s">
        <v>660</v>
      </c>
      <c r="D1411" s="1">
        <f>VLOOKUP(C1411,Planilha1!$A$1:$B$795,2,FALSE)</f>
        <v>42089</v>
      </c>
      <c r="E1411">
        <f t="shared" ref="E1411:E1474" si="44">(YEAR(B1411)-YEAR(D1411))*12 + MONTH(B1411)-MONTH(D1411)</f>
        <v>3</v>
      </c>
      <c r="F1411" t="str">
        <f t="shared" ref="F1411:F1474" si="45">TEXT(D:D,"AAAA-MM")</f>
        <v>2015-03</v>
      </c>
    </row>
    <row r="1412" spans="1:6" x14ac:dyDescent="0.3">
      <c r="A1412" t="s">
        <v>4125</v>
      </c>
      <c r="B1412" s="2">
        <v>42173</v>
      </c>
      <c r="C1412" t="s">
        <v>660</v>
      </c>
      <c r="D1412" s="1">
        <f>VLOOKUP(C1412,Planilha1!$A$1:$B$795,2,FALSE)</f>
        <v>42089</v>
      </c>
      <c r="E1412">
        <f t="shared" si="44"/>
        <v>3</v>
      </c>
      <c r="F1412" t="str">
        <f t="shared" si="45"/>
        <v>2015-03</v>
      </c>
    </row>
    <row r="1413" spans="1:6" x14ac:dyDescent="0.3">
      <c r="A1413" t="s">
        <v>3400</v>
      </c>
      <c r="B1413" s="2">
        <v>42421</v>
      </c>
      <c r="C1413" t="s">
        <v>660</v>
      </c>
      <c r="D1413" s="1">
        <f>VLOOKUP(C1413,Planilha1!$A$1:$B$795,2,FALSE)</f>
        <v>42089</v>
      </c>
      <c r="E1413">
        <f t="shared" si="44"/>
        <v>11</v>
      </c>
      <c r="F1413" t="str">
        <f t="shared" si="45"/>
        <v>2015-03</v>
      </c>
    </row>
    <row r="1414" spans="1:6" x14ac:dyDescent="0.3">
      <c r="A1414" t="s">
        <v>3400</v>
      </c>
      <c r="B1414" s="2">
        <v>42421</v>
      </c>
      <c r="C1414" t="s">
        <v>660</v>
      </c>
      <c r="D1414" s="1">
        <f>VLOOKUP(C1414,Planilha1!$A$1:$B$795,2,FALSE)</f>
        <v>42089</v>
      </c>
      <c r="E1414">
        <f t="shared" si="44"/>
        <v>11</v>
      </c>
      <c r="F1414" t="str">
        <f t="shared" si="45"/>
        <v>2015-03</v>
      </c>
    </row>
    <row r="1415" spans="1:6" x14ac:dyDescent="0.3">
      <c r="A1415" t="s">
        <v>3400</v>
      </c>
      <c r="B1415" s="2">
        <v>42421</v>
      </c>
      <c r="C1415" t="s">
        <v>660</v>
      </c>
      <c r="D1415" s="1">
        <f>VLOOKUP(C1415,Planilha1!$A$1:$B$795,2,FALSE)</f>
        <v>42089</v>
      </c>
      <c r="E1415">
        <f t="shared" si="44"/>
        <v>11</v>
      </c>
      <c r="F1415" t="str">
        <f t="shared" si="45"/>
        <v>2015-03</v>
      </c>
    </row>
    <row r="1416" spans="1:6" x14ac:dyDescent="0.3">
      <c r="A1416" t="s">
        <v>3102</v>
      </c>
      <c r="B1416" s="2">
        <v>42728</v>
      </c>
      <c r="C1416" t="s">
        <v>660</v>
      </c>
      <c r="D1416" s="1">
        <f>VLOOKUP(C1416,Planilha1!$A$1:$B$795,2,FALSE)</f>
        <v>42089</v>
      </c>
      <c r="E1416">
        <f t="shared" si="44"/>
        <v>21</v>
      </c>
      <c r="F1416" t="str">
        <f t="shared" si="45"/>
        <v>2015-03</v>
      </c>
    </row>
    <row r="1417" spans="1:6" x14ac:dyDescent="0.3">
      <c r="A1417" t="s">
        <v>659</v>
      </c>
      <c r="B1417" s="2">
        <v>42765</v>
      </c>
      <c r="C1417" t="s">
        <v>660</v>
      </c>
      <c r="D1417" s="1">
        <f>VLOOKUP(C1417,Planilha1!$A$1:$B$795,2,FALSE)</f>
        <v>42089</v>
      </c>
      <c r="E1417">
        <f t="shared" si="44"/>
        <v>22</v>
      </c>
      <c r="F1417" t="str">
        <f t="shared" si="45"/>
        <v>2015-03</v>
      </c>
    </row>
    <row r="1418" spans="1:6" x14ac:dyDescent="0.3">
      <c r="A1418" t="s">
        <v>659</v>
      </c>
      <c r="B1418" s="2">
        <v>42765</v>
      </c>
      <c r="C1418" t="s">
        <v>660</v>
      </c>
      <c r="D1418" s="1">
        <f>VLOOKUP(C1418,Planilha1!$A$1:$B$795,2,FALSE)</f>
        <v>42089</v>
      </c>
      <c r="E1418">
        <f t="shared" si="44"/>
        <v>22</v>
      </c>
      <c r="F1418" t="str">
        <f t="shared" si="45"/>
        <v>2015-03</v>
      </c>
    </row>
    <row r="1419" spans="1:6" x14ac:dyDescent="0.3">
      <c r="A1419" t="s">
        <v>659</v>
      </c>
      <c r="B1419" s="2">
        <v>42765</v>
      </c>
      <c r="C1419" t="s">
        <v>660</v>
      </c>
      <c r="D1419" s="1">
        <f>VLOOKUP(C1419,Planilha1!$A$1:$B$795,2,FALSE)</f>
        <v>42089</v>
      </c>
      <c r="E1419">
        <f t="shared" si="44"/>
        <v>22</v>
      </c>
      <c r="F1419" t="str">
        <f t="shared" si="45"/>
        <v>2015-03</v>
      </c>
    </row>
    <row r="1420" spans="1:6" x14ac:dyDescent="0.3">
      <c r="A1420" t="s">
        <v>659</v>
      </c>
      <c r="B1420" s="2">
        <v>42765</v>
      </c>
      <c r="C1420" t="s">
        <v>660</v>
      </c>
      <c r="D1420" s="1">
        <f>VLOOKUP(C1420,Planilha1!$A$1:$B$795,2,FALSE)</f>
        <v>42089</v>
      </c>
      <c r="E1420">
        <f t="shared" si="44"/>
        <v>22</v>
      </c>
      <c r="F1420" t="str">
        <f t="shared" si="45"/>
        <v>2015-03</v>
      </c>
    </row>
    <row r="1421" spans="1:6" x14ac:dyDescent="0.3">
      <c r="A1421" t="s">
        <v>659</v>
      </c>
      <c r="B1421" s="2">
        <v>42765</v>
      </c>
      <c r="C1421" t="s">
        <v>660</v>
      </c>
      <c r="D1421" s="1">
        <f>VLOOKUP(C1421,Planilha1!$A$1:$B$795,2,FALSE)</f>
        <v>42089</v>
      </c>
      <c r="E1421">
        <f t="shared" si="44"/>
        <v>22</v>
      </c>
      <c r="F1421" t="str">
        <f t="shared" si="45"/>
        <v>2015-03</v>
      </c>
    </row>
    <row r="1422" spans="1:6" x14ac:dyDescent="0.3">
      <c r="A1422" t="s">
        <v>659</v>
      </c>
      <c r="B1422" s="2">
        <v>42765</v>
      </c>
      <c r="C1422" t="s">
        <v>660</v>
      </c>
      <c r="D1422" s="1">
        <f>VLOOKUP(C1422,Planilha1!$A$1:$B$795,2,FALSE)</f>
        <v>42089</v>
      </c>
      <c r="E1422">
        <f t="shared" si="44"/>
        <v>22</v>
      </c>
      <c r="F1422" t="str">
        <f t="shared" si="45"/>
        <v>2015-03</v>
      </c>
    </row>
    <row r="1423" spans="1:6" x14ac:dyDescent="0.3">
      <c r="A1423" t="s">
        <v>5517</v>
      </c>
      <c r="B1423" s="2">
        <v>41784</v>
      </c>
      <c r="C1423" t="s">
        <v>3643</v>
      </c>
      <c r="D1423" s="1">
        <f>VLOOKUP(C1423,Planilha1!$A$1:$B$795,2,FALSE)</f>
        <v>41784</v>
      </c>
      <c r="E1423">
        <f t="shared" si="44"/>
        <v>0</v>
      </c>
      <c r="F1423" t="str">
        <f t="shared" si="45"/>
        <v>2014-05</v>
      </c>
    </row>
    <row r="1424" spans="1:6" x14ac:dyDescent="0.3">
      <c r="A1424" t="s">
        <v>3642</v>
      </c>
      <c r="B1424" s="2">
        <v>42227</v>
      </c>
      <c r="C1424" t="s">
        <v>3643</v>
      </c>
      <c r="D1424" s="1">
        <f>VLOOKUP(C1424,Planilha1!$A$1:$B$795,2,FALSE)</f>
        <v>41784</v>
      </c>
      <c r="E1424">
        <f t="shared" si="44"/>
        <v>15</v>
      </c>
      <c r="F1424" t="str">
        <f t="shared" si="45"/>
        <v>2014-05</v>
      </c>
    </row>
    <row r="1425" spans="1:6" x14ac:dyDescent="0.3">
      <c r="A1425" t="s">
        <v>4660</v>
      </c>
      <c r="B1425" s="2">
        <v>42887</v>
      </c>
      <c r="C1425" t="s">
        <v>3643</v>
      </c>
      <c r="D1425" s="1">
        <f>VLOOKUP(C1425,Planilha1!$A$1:$B$795,2,FALSE)</f>
        <v>41784</v>
      </c>
      <c r="E1425">
        <f t="shared" si="44"/>
        <v>37</v>
      </c>
      <c r="F1425" t="str">
        <f t="shared" si="45"/>
        <v>2014-05</v>
      </c>
    </row>
    <row r="1426" spans="1:6" x14ac:dyDescent="0.3">
      <c r="A1426" t="s">
        <v>692</v>
      </c>
      <c r="B1426" s="2">
        <v>42083</v>
      </c>
      <c r="C1426" t="s">
        <v>693</v>
      </c>
      <c r="D1426" s="1">
        <f>VLOOKUP(C1426,Planilha1!$A$1:$B$795,2,FALSE)</f>
        <v>42083</v>
      </c>
      <c r="E1426">
        <f t="shared" si="44"/>
        <v>0</v>
      </c>
      <c r="F1426" t="str">
        <f t="shared" si="45"/>
        <v>2015-03</v>
      </c>
    </row>
    <row r="1427" spans="1:6" x14ac:dyDescent="0.3">
      <c r="A1427" t="s">
        <v>4674</v>
      </c>
      <c r="B1427" s="2">
        <v>42120</v>
      </c>
      <c r="C1427" t="s">
        <v>693</v>
      </c>
      <c r="D1427" s="1">
        <f>VLOOKUP(C1427,Planilha1!$A$1:$B$795,2,FALSE)</f>
        <v>42083</v>
      </c>
      <c r="E1427">
        <f t="shared" si="44"/>
        <v>1</v>
      </c>
      <c r="F1427" t="str">
        <f t="shared" si="45"/>
        <v>2015-03</v>
      </c>
    </row>
    <row r="1428" spans="1:6" x14ac:dyDescent="0.3">
      <c r="A1428" t="s">
        <v>4674</v>
      </c>
      <c r="B1428" s="2">
        <v>42120</v>
      </c>
      <c r="C1428" t="s">
        <v>693</v>
      </c>
      <c r="D1428" s="1">
        <f>VLOOKUP(C1428,Planilha1!$A$1:$B$795,2,FALSE)</f>
        <v>42083</v>
      </c>
      <c r="E1428">
        <f t="shared" si="44"/>
        <v>1</v>
      </c>
      <c r="F1428" t="str">
        <f t="shared" si="45"/>
        <v>2015-03</v>
      </c>
    </row>
    <row r="1429" spans="1:6" x14ac:dyDescent="0.3">
      <c r="A1429" t="s">
        <v>4674</v>
      </c>
      <c r="B1429" s="2">
        <v>42120</v>
      </c>
      <c r="C1429" t="s">
        <v>693</v>
      </c>
      <c r="D1429" s="1">
        <f>VLOOKUP(C1429,Planilha1!$A$1:$B$795,2,FALSE)</f>
        <v>42083</v>
      </c>
      <c r="E1429">
        <f t="shared" si="44"/>
        <v>1</v>
      </c>
      <c r="F1429" t="str">
        <f t="shared" si="45"/>
        <v>2015-03</v>
      </c>
    </row>
    <row r="1430" spans="1:6" x14ac:dyDescent="0.3">
      <c r="A1430" t="s">
        <v>4674</v>
      </c>
      <c r="B1430" s="2">
        <v>42120</v>
      </c>
      <c r="C1430" t="s">
        <v>693</v>
      </c>
      <c r="D1430" s="1">
        <f>VLOOKUP(C1430,Planilha1!$A$1:$B$795,2,FALSE)</f>
        <v>42083</v>
      </c>
      <c r="E1430">
        <f t="shared" si="44"/>
        <v>1</v>
      </c>
      <c r="F1430" t="str">
        <f t="shared" si="45"/>
        <v>2015-03</v>
      </c>
    </row>
    <row r="1431" spans="1:6" x14ac:dyDescent="0.3">
      <c r="A1431" t="s">
        <v>1890</v>
      </c>
      <c r="B1431" s="2">
        <v>42651</v>
      </c>
      <c r="C1431" t="s">
        <v>693</v>
      </c>
      <c r="D1431" s="1">
        <f>VLOOKUP(C1431,Planilha1!$A$1:$B$795,2,FALSE)</f>
        <v>42083</v>
      </c>
      <c r="E1431">
        <f t="shared" si="44"/>
        <v>19</v>
      </c>
      <c r="F1431" t="str">
        <f t="shared" si="45"/>
        <v>2015-03</v>
      </c>
    </row>
    <row r="1432" spans="1:6" x14ac:dyDescent="0.3">
      <c r="A1432" t="s">
        <v>3991</v>
      </c>
      <c r="B1432" s="2">
        <v>42656</v>
      </c>
      <c r="C1432" t="s">
        <v>693</v>
      </c>
      <c r="D1432" s="1">
        <f>VLOOKUP(C1432,Planilha1!$A$1:$B$795,2,FALSE)</f>
        <v>42083</v>
      </c>
      <c r="E1432">
        <f t="shared" si="44"/>
        <v>19</v>
      </c>
      <c r="F1432" t="str">
        <f t="shared" si="45"/>
        <v>2015-03</v>
      </c>
    </row>
    <row r="1433" spans="1:6" x14ac:dyDescent="0.3">
      <c r="A1433" t="s">
        <v>3991</v>
      </c>
      <c r="B1433" s="2">
        <v>42656</v>
      </c>
      <c r="C1433" t="s">
        <v>693</v>
      </c>
      <c r="D1433" s="1">
        <f>VLOOKUP(C1433,Planilha1!$A$1:$B$795,2,FALSE)</f>
        <v>42083</v>
      </c>
      <c r="E1433">
        <f t="shared" si="44"/>
        <v>19</v>
      </c>
      <c r="F1433" t="str">
        <f t="shared" si="45"/>
        <v>2015-03</v>
      </c>
    </row>
    <row r="1434" spans="1:6" x14ac:dyDescent="0.3">
      <c r="A1434" t="s">
        <v>3991</v>
      </c>
      <c r="B1434" s="2">
        <v>42656</v>
      </c>
      <c r="C1434" t="s">
        <v>693</v>
      </c>
      <c r="D1434" s="1">
        <f>VLOOKUP(C1434,Planilha1!$A$1:$B$795,2,FALSE)</f>
        <v>42083</v>
      </c>
      <c r="E1434">
        <f t="shared" si="44"/>
        <v>19</v>
      </c>
      <c r="F1434" t="str">
        <f t="shared" si="45"/>
        <v>2015-03</v>
      </c>
    </row>
    <row r="1435" spans="1:6" x14ac:dyDescent="0.3">
      <c r="A1435" t="s">
        <v>3991</v>
      </c>
      <c r="B1435" s="2">
        <v>42656</v>
      </c>
      <c r="C1435" t="s">
        <v>693</v>
      </c>
      <c r="D1435" s="1">
        <f>VLOOKUP(C1435,Planilha1!$A$1:$B$795,2,FALSE)</f>
        <v>42083</v>
      </c>
      <c r="E1435">
        <f t="shared" si="44"/>
        <v>19</v>
      </c>
      <c r="F1435" t="str">
        <f t="shared" si="45"/>
        <v>2015-03</v>
      </c>
    </row>
    <row r="1436" spans="1:6" x14ac:dyDescent="0.3">
      <c r="A1436" t="s">
        <v>3991</v>
      </c>
      <c r="B1436" s="2">
        <v>42656</v>
      </c>
      <c r="C1436" t="s">
        <v>693</v>
      </c>
      <c r="D1436" s="1">
        <f>VLOOKUP(C1436,Planilha1!$A$1:$B$795,2,FALSE)</f>
        <v>42083</v>
      </c>
      <c r="E1436">
        <f t="shared" si="44"/>
        <v>19</v>
      </c>
      <c r="F1436" t="str">
        <f t="shared" si="45"/>
        <v>2015-03</v>
      </c>
    </row>
    <row r="1437" spans="1:6" x14ac:dyDescent="0.3">
      <c r="A1437" t="s">
        <v>4847</v>
      </c>
      <c r="B1437" s="2">
        <v>42714</v>
      </c>
      <c r="C1437" t="s">
        <v>693</v>
      </c>
      <c r="D1437" s="1">
        <f>VLOOKUP(C1437,Planilha1!$A$1:$B$795,2,FALSE)</f>
        <v>42083</v>
      </c>
      <c r="E1437">
        <f t="shared" si="44"/>
        <v>21</v>
      </c>
      <c r="F1437" t="str">
        <f t="shared" si="45"/>
        <v>2015-03</v>
      </c>
    </row>
    <row r="1438" spans="1:6" x14ac:dyDescent="0.3">
      <c r="A1438" t="s">
        <v>824</v>
      </c>
      <c r="B1438" s="2">
        <v>42742</v>
      </c>
      <c r="C1438" t="s">
        <v>693</v>
      </c>
      <c r="D1438" s="1">
        <f>VLOOKUP(C1438,Planilha1!$A$1:$B$795,2,FALSE)</f>
        <v>42083</v>
      </c>
      <c r="E1438">
        <f t="shared" si="44"/>
        <v>22</v>
      </c>
      <c r="F1438" t="str">
        <f t="shared" si="45"/>
        <v>2015-03</v>
      </c>
    </row>
    <row r="1439" spans="1:6" x14ac:dyDescent="0.3">
      <c r="A1439" t="s">
        <v>5530</v>
      </c>
      <c r="B1439" s="2">
        <v>42882</v>
      </c>
      <c r="C1439" t="s">
        <v>693</v>
      </c>
      <c r="D1439" s="1">
        <f>VLOOKUP(C1439,Planilha1!$A$1:$B$795,2,FALSE)</f>
        <v>42083</v>
      </c>
      <c r="E1439">
        <f t="shared" si="44"/>
        <v>26</v>
      </c>
      <c r="F1439" t="str">
        <f t="shared" si="45"/>
        <v>2015-03</v>
      </c>
    </row>
    <row r="1440" spans="1:6" x14ac:dyDescent="0.3">
      <c r="A1440" t="s">
        <v>5530</v>
      </c>
      <c r="B1440" s="2">
        <v>42882</v>
      </c>
      <c r="C1440" t="s">
        <v>693</v>
      </c>
      <c r="D1440" s="1">
        <f>VLOOKUP(C1440,Planilha1!$A$1:$B$795,2,FALSE)</f>
        <v>42083</v>
      </c>
      <c r="E1440">
        <f t="shared" si="44"/>
        <v>26</v>
      </c>
      <c r="F1440" t="str">
        <f t="shared" si="45"/>
        <v>2015-03</v>
      </c>
    </row>
    <row r="1441" spans="1:6" x14ac:dyDescent="0.3">
      <c r="A1441" t="s">
        <v>3975</v>
      </c>
      <c r="B1441" s="2">
        <v>42978</v>
      </c>
      <c r="C1441" t="s">
        <v>693</v>
      </c>
      <c r="D1441" s="1">
        <f>VLOOKUP(C1441,Planilha1!$A$1:$B$795,2,FALSE)</f>
        <v>42083</v>
      </c>
      <c r="E1441">
        <f t="shared" si="44"/>
        <v>29</v>
      </c>
      <c r="F1441" t="str">
        <f t="shared" si="45"/>
        <v>2015-03</v>
      </c>
    </row>
    <row r="1442" spans="1:6" x14ac:dyDescent="0.3">
      <c r="A1442" t="s">
        <v>3975</v>
      </c>
      <c r="B1442" s="2">
        <v>42978</v>
      </c>
      <c r="C1442" t="s">
        <v>693</v>
      </c>
      <c r="D1442" s="1">
        <f>VLOOKUP(C1442,Planilha1!$A$1:$B$795,2,FALSE)</f>
        <v>42083</v>
      </c>
      <c r="E1442">
        <f t="shared" si="44"/>
        <v>29</v>
      </c>
      <c r="F1442" t="str">
        <f t="shared" si="45"/>
        <v>2015-03</v>
      </c>
    </row>
    <row r="1443" spans="1:6" x14ac:dyDescent="0.3">
      <c r="A1443" t="s">
        <v>4870</v>
      </c>
      <c r="B1443" s="2">
        <v>41863</v>
      </c>
      <c r="C1443" t="s">
        <v>1600</v>
      </c>
      <c r="D1443" s="1">
        <f>VLOOKUP(C1443,Planilha1!$A$1:$B$795,2,FALSE)</f>
        <v>41863</v>
      </c>
      <c r="E1443">
        <f t="shared" si="44"/>
        <v>0</v>
      </c>
      <c r="F1443" t="str">
        <f t="shared" si="45"/>
        <v>2014-08</v>
      </c>
    </row>
    <row r="1444" spans="1:6" x14ac:dyDescent="0.3">
      <c r="A1444" t="s">
        <v>4870</v>
      </c>
      <c r="B1444" s="2">
        <v>41863</v>
      </c>
      <c r="C1444" t="s">
        <v>1600</v>
      </c>
      <c r="D1444" s="1">
        <f>VLOOKUP(C1444,Planilha1!$A$1:$B$795,2,FALSE)</f>
        <v>41863</v>
      </c>
      <c r="E1444">
        <f t="shared" si="44"/>
        <v>0</v>
      </c>
      <c r="F1444" t="str">
        <f t="shared" si="45"/>
        <v>2014-08</v>
      </c>
    </row>
    <row r="1445" spans="1:6" x14ac:dyDescent="0.3">
      <c r="A1445" t="s">
        <v>1599</v>
      </c>
      <c r="B1445" s="2">
        <v>41912</v>
      </c>
      <c r="C1445" t="s">
        <v>1600</v>
      </c>
      <c r="D1445" s="1">
        <f>VLOOKUP(C1445,Planilha1!$A$1:$B$795,2,FALSE)</f>
        <v>41863</v>
      </c>
      <c r="E1445">
        <f t="shared" si="44"/>
        <v>1</v>
      </c>
      <c r="F1445" t="str">
        <f t="shared" si="45"/>
        <v>2014-08</v>
      </c>
    </row>
    <row r="1446" spans="1:6" x14ac:dyDescent="0.3">
      <c r="A1446" t="s">
        <v>2981</v>
      </c>
      <c r="B1446" s="2">
        <v>42670</v>
      </c>
      <c r="C1446" t="s">
        <v>1600</v>
      </c>
      <c r="D1446" s="1">
        <f>VLOOKUP(C1446,Planilha1!$A$1:$B$795,2,FALSE)</f>
        <v>41863</v>
      </c>
      <c r="E1446">
        <f t="shared" si="44"/>
        <v>26</v>
      </c>
      <c r="F1446" t="str">
        <f t="shared" si="45"/>
        <v>2014-08</v>
      </c>
    </row>
    <row r="1447" spans="1:6" x14ac:dyDescent="0.3">
      <c r="A1447" t="s">
        <v>5573</v>
      </c>
      <c r="B1447" s="2">
        <v>42670</v>
      </c>
      <c r="C1447" t="s">
        <v>1600</v>
      </c>
      <c r="D1447" s="1">
        <f>VLOOKUP(C1447,Planilha1!$A$1:$B$795,2,FALSE)</f>
        <v>41863</v>
      </c>
      <c r="E1447">
        <f t="shared" si="44"/>
        <v>26</v>
      </c>
      <c r="F1447" t="str">
        <f t="shared" si="45"/>
        <v>2014-08</v>
      </c>
    </row>
    <row r="1448" spans="1:6" x14ac:dyDescent="0.3">
      <c r="A1448" t="s">
        <v>5573</v>
      </c>
      <c r="B1448" s="2">
        <v>42670</v>
      </c>
      <c r="C1448" t="s">
        <v>1600</v>
      </c>
      <c r="D1448" s="1">
        <f>VLOOKUP(C1448,Planilha1!$A$1:$B$795,2,FALSE)</f>
        <v>41863</v>
      </c>
      <c r="E1448">
        <f t="shared" si="44"/>
        <v>26</v>
      </c>
      <c r="F1448" t="str">
        <f t="shared" si="45"/>
        <v>2014-08</v>
      </c>
    </row>
    <row r="1449" spans="1:6" x14ac:dyDescent="0.3">
      <c r="A1449" t="s">
        <v>5573</v>
      </c>
      <c r="B1449" s="2">
        <v>42670</v>
      </c>
      <c r="C1449" t="s">
        <v>1600</v>
      </c>
      <c r="D1449" s="1">
        <f>VLOOKUP(C1449,Planilha1!$A$1:$B$795,2,FALSE)</f>
        <v>41863</v>
      </c>
      <c r="E1449">
        <f t="shared" si="44"/>
        <v>26</v>
      </c>
      <c r="F1449" t="str">
        <f t="shared" si="45"/>
        <v>2014-08</v>
      </c>
    </row>
    <row r="1450" spans="1:6" x14ac:dyDescent="0.3">
      <c r="A1450" t="s">
        <v>5573</v>
      </c>
      <c r="B1450" s="2">
        <v>42670</v>
      </c>
      <c r="C1450" t="s">
        <v>1600</v>
      </c>
      <c r="D1450" s="1">
        <f>VLOOKUP(C1450,Planilha1!$A$1:$B$795,2,FALSE)</f>
        <v>41863</v>
      </c>
      <c r="E1450">
        <f t="shared" si="44"/>
        <v>26</v>
      </c>
      <c r="F1450" t="str">
        <f t="shared" si="45"/>
        <v>2014-08</v>
      </c>
    </row>
    <row r="1451" spans="1:6" x14ac:dyDescent="0.3">
      <c r="A1451" t="s">
        <v>4514</v>
      </c>
      <c r="B1451" s="2">
        <v>42894</v>
      </c>
      <c r="C1451" t="s">
        <v>1600</v>
      </c>
      <c r="D1451" s="1">
        <f>VLOOKUP(C1451,Planilha1!$A$1:$B$795,2,FALSE)</f>
        <v>41863</v>
      </c>
      <c r="E1451">
        <f t="shared" si="44"/>
        <v>34</v>
      </c>
      <c r="F1451" t="str">
        <f t="shared" si="45"/>
        <v>2014-08</v>
      </c>
    </row>
    <row r="1452" spans="1:6" x14ac:dyDescent="0.3">
      <c r="A1452" t="s">
        <v>1730</v>
      </c>
      <c r="B1452" s="2">
        <v>42896</v>
      </c>
      <c r="C1452" t="s">
        <v>1600</v>
      </c>
      <c r="D1452" s="1">
        <f>VLOOKUP(C1452,Planilha1!$A$1:$B$795,2,FALSE)</f>
        <v>41863</v>
      </c>
      <c r="E1452">
        <f t="shared" si="44"/>
        <v>34</v>
      </c>
      <c r="F1452" t="str">
        <f t="shared" si="45"/>
        <v>2014-08</v>
      </c>
    </row>
    <row r="1453" spans="1:6" x14ac:dyDescent="0.3">
      <c r="A1453" t="s">
        <v>4823</v>
      </c>
      <c r="B1453" s="2">
        <v>41665</v>
      </c>
      <c r="C1453" t="s">
        <v>2062</v>
      </c>
      <c r="D1453" s="1">
        <f>VLOOKUP(C1453,Planilha1!$A$1:$B$795,2,FALSE)</f>
        <v>41665</v>
      </c>
      <c r="E1453">
        <f t="shared" si="44"/>
        <v>0</v>
      </c>
      <c r="F1453" t="str">
        <f t="shared" si="45"/>
        <v>2014-01</v>
      </c>
    </row>
    <row r="1454" spans="1:6" x14ac:dyDescent="0.3">
      <c r="A1454" t="s">
        <v>4823</v>
      </c>
      <c r="B1454" s="2">
        <v>41665</v>
      </c>
      <c r="C1454" t="s">
        <v>2062</v>
      </c>
      <c r="D1454" s="1">
        <f>VLOOKUP(C1454,Planilha1!$A$1:$B$795,2,FALSE)</f>
        <v>41665</v>
      </c>
      <c r="E1454">
        <f t="shared" si="44"/>
        <v>0</v>
      </c>
      <c r="F1454" t="str">
        <f t="shared" si="45"/>
        <v>2014-01</v>
      </c>
    </row>
    <row r="1455" spans="1:6" x14ac:dyDescent="0.3">
      <c r="A1455" t="s">
        <v>4572</v>
      </c>
      <c r="B1455" s="2">
        <v>42099</v>
      </c>
      <c r="C1455" t="s">
        <v>2062</v>
      </c>
      <c r="D1455" s="1">
        <f>VLOOKUP(C1455,Planilha1!$A$1:$B$795,2,FALSE)</f>
        <v>41665</v>
      </c>
      <c r="E1455">
        <f t="shared" si="44"/>
        <v>15</v>
      </c>
      <c r="F1455" t="str">
        <f t="shared" si="45"/>
        <v>2014-01</v>
      </c>
    </row>
    <row r="1456" spans="1:6" x14ac:dyDescent="0.3">
      <c r="A1456" t="s">
        <v>2873</v>
      </c>
      <c r="B1456" s="2">
        <v>42329</v>
      </c>
      <c r="C1456" t="s">
        <v>2062</v>
      </c>
      <c r="D1456" s="1">
        <f>VLOOKUP(C1456,Planilha1!$A$1:$B$795,2,FALSE)</f>
        <v>41665</v>
      </c>
      <c r="E1456">
        <f t="shared" si="44"/>
        <v>22</v>
      </c>
      <c r="F1456" t="str">
        <f t="shared" si="45"/>
        <v>2014-01</v>
      </c>
    </row>
    <row r="1457" spans="1:6" x14ac:dyDescent="0.3">
      <c r="A1457" t="s">
        <v>2873</v>
      </c>
      <c r="B1457" s="2">
        <v>42329</v>
      </c>
      <c r="C1457" t="s">
        <v>2062</v>
      </c>
      <c r="D1457" s="1">
        <f>VLOOKUP(C1457,Planilha1!$A$1:$B$795,2,FALSE)</f>
        <v>41665</v>
      </c>
      <c r="E1457">
        <f t="shared" si="44"/>
        <v>22</v>
      </c>
      <c r="F1457" t="str">
        <f t="shared" si="45"/>
        <v>2014-01</v>
      </c>
    </row>
    <row r="1458" spans="1:6" x14ac:dyDescent="0.3">
      <c r="A1458" t="s">
        <v>2873</v>
      </c>
      <c r="B1458" s="2">
        <v>42329</v>
      </c>
      <c r="C1458" t="s">
        <v>2062</v>
      </c>
      <c r="D1458" s="1">
        <f>VLOOKUP(C1458,Planilha1!$A$1:$B$795,2,FALSE)</f>
        <v>41665</v>
      </c>
      <c r="E1458">
        <f t="shared" si="44"/>
        <v>22</v>
      </c>
      <c r="F1458" t="str">
        <f t="shared" si="45"/>
        <v>2014-01</v>
      </c>
    </row>
    <row r="1459" spans="1:6" x14ac:dyDescent="0.3">
      <c r="A1459" t="s">
        <v>4027</v>
      </c>
      <c r="B1459" s="2">
        <v>42727</v>
      </c>
      <c r="C1459" t="s">
        <v>2062</v>
      </c>
      <c r="D1459" s="1">
        <f>VLOOKUP(C1459,Planilha1!$A$1:$B$795,2,FALSE)</f>
        <v>41665</v>
      </c>
      <c r="E1459">
        <f t="shared" si="44"/>
        <v>35</v>
      </c>
      <c r="F1459" t="str">
        <f t="shared" si="45"/>
        <v>2014-01</v>
      </c>
    </row>
    <row r="1460" spans="1:6" x14ac:dyDescent="0.3">
      <c r="A1460" t="s">
        <v>2061</v>
      </c>
      <c r="B1460" s="2">
        <v>42761</v>
      </c>
      <c r="C1460" t="s">
        <v>2062</v>
      </c>
      <c r="D1460" s="1">
        <f>VLOOKUP(C1460,Planilha1!$A$1:$B$795,2,FALSE)</f>
        <v>41665</v>
      </c>
      <c r="E1460">
        <f t="shared" si="44"/>
        <v>36</v>
      </c>
      <c r="F1460" t="str">
        <f t="shared" si="45"/>
        <v>2014-01</v>
      </c>
    </row>
    <row r="1461" spans="1:6" x14ac:dyDescent="0.3">
      <c r="A1461" t="s">
        <v>2061</v>
      </c>
      <c r="B1461" s="2">
        <v>42761</v>
      </c>
      <c r="C1461" t="s">
        <v>2062</v>
      </c>
      <c r="D1461" s="1">
        <f>VLOOKUP(C1461,Planilha1!$A$1:$B$795,2,FALSE)</f>
        <v>41665</v>
      </c>
      <c r="E1461">
        <f t="shared" si="44"/>
        <v>36</v>
      </c>
      <c r="F1461" t="str">
        <f t="shared" si="45"/>
        <v>2014-01</v>
      </c>
    </row>
    <row r="1462" spans="1:6" x14ac:dyDescent="0.3">
      <c r="A1462" t="s">
        <v>4696</v>
      </c>
      <c r="B1462" s="2">
        <v>43003</v>
      </c>
      <c r="C1462" t="s">
        <v>2062</v>
      </c>
      <c r="D1462" s="1">
        <f>VLOOKUP(C1462,Planilha1!$A$1:$B$795,2,FALSE)</f>
        <v>41665</v>
      </c>
      <c r="E1462">
        <f t="shared" si="44"/>
        <v>44</v>
      </c>
      <c r="F1462" t="str">
        <f t="shared" si="45"/>
        <v>2014-01</v>
      </c>
    </row>
    <row r="1463" spans="1:6" x14ac:dyDescent="0.3">
      <c r="A1463" t="s">
        <v>2966</v>
      </c>
      <c r="B1463" s="2">
        <v>42252</v>
      </c>
      <c r="C1463" t="s">
        <v>969</v>
      </c>
      <c r="D1463" s="1">
        <f>VLOOKUP(C1463,Planilha1!$A$1:$B$795,2,FALSE)</f>
        <v>42252</v>
      </c>
      <c r="E1463">
        <f t="shared" si="44"/>
        <v>0</v>
      </c>
      <c r="F1463" t="str">
        <f t="shared" si="45"/>
        <v>2015-09</v>
      </c>
    </row>
    <row r="1464" spans="1:6" x14ac:dyDescent="0.3">
      <c r="A1464" t="s">
        <v>2966</v>
      </c>
      <c r="B1464" s="2">
        <v>42252</v>
      </c>
      <c r="C1464" t="s">
        <v>969</v>
      </c>
      <c r="D1464" s="1">
        <f>VLOOKUP(C1464,Planilha1!$A$1:$B$795,2,FALSE)</f>
        <v>42252</v>
      </c>
      <c r="E1464">
        <f t="shared" si="44"/>
        <v>0</v>
      </c>
      <c r="F1464" t="str">
        <f t="shared" si="45"/>
        <v>2015-09</v>
      </c>
    </row>
    <row r="1465" spans="1:6" x14ac:dyDescent="0.3">
      <c r="A1465" t="s">
        <v>2966</v>
      </c>
      <c r="B1465" s="2">
        <v>42252</v>
      </c>
      <c r="C1465" t="s">
        <v>969</v>
      </c>
      <c r="D1465" s="1">
        <f>VLOOKUP(C1465,Planilha1!$A$1:$B$795,2,FALSE)</f>
        <v>42252</v>
      </c>
      <c r="E1465">
        <f t="shared" si="44"/>
        <v>0</v>
      </c>
      <c r="F1465" t="str">
        <f t="shared" si="45"/>
        <v>2015-09</v>
      </c>
    </row>
    <row r="1466" spans="1:6" x14ac:dyDescent="0.3">
      <c r="A1466" t="s">
        <v>968</v>
      </c>
      <c r="B1466" s="2">
        <v>42484</v>
      </c>
      <c r="C1466" t="s">
        <v>969</v>
      </c>
      <c r="D1466" s="1">
        <f>VLOOKUP(C1466,Planilha1!$A$1:$B$795,2,FALSE)</f>
        <v>42252</v>
      </c>
      <c r="E1466">
        <f t="shared" si="44"/>
        <v>7</v>
      </c>
      <c r="F1466" t="str">
        <f t="shared" si="45"/>
        <v>2015-09</v>
      </c>
    </row>
    <row r="1467" spans="1:6" x14ac:dyDescent="0.3">
      <c r="A1467" t="s">
        <v>2448</v>
      </c>
      <c r="B1467" s="2">
        <v>42590</v>
      </c>
      <c r="C1467" t="s">
        <v>969</v>
      </c>
      <c r="D1467" s="1">
        <f>VLOOKUP(C1467,Planilha1!$A$1:$B$795,2,FALSE)</f>
        <v>42252</v>
      </c>
      <c r="E1467">
        <f t="shared" si="44"/>
        <v>11</v>
      </c>
      <c r="F1467" t="str">
        <f t="shared" si="45"/>
        <v>2015-09</v>
      </c>
    </row>
    <row r="1468" spans="1:6" x14ac:dyDescent="0.3">
      <c r="A1468" t="s">
        <v>2448</v>
      </c>
      <c r="B1468" s="2">
        <v>42590</v>
      </c>
      <c r="C1468" t="s">
        <v>969</v>
      </c>
      <c r="D1468" s="1">
        <f>VLOOKUP(C1468,Planilha1!$A$1:$B$795,2,FALSE)</f>
        <v>42252</v>
      </c>
      <c r="E1468">
        <f t="shared" si="44"/>
        <v>11</v>
      </c>
      <c r="F1468" t="str">
        <f t="shared" si="45"/>
        <v>2015-09</v>
      </c>
    </row>
    <row r="1469" spans="1:6" x14ac:dyDescent="0.3">
      <c r="A1469" t="s">
        <v>2448</v>
      </c>
      <c r="B1469" s="2">
        <v>42590</v>
      </c>
      <c r="C1469" t="s">
        <v>969</v>
      </c>
      <c r="D1469" s="1">
        <f>VLOOKUP(C1469,Planilha1!$A$1:$B$795,2,FALSE)</f>
        <v>42252</v>
      </c>
      <c r="E1469">
        <f t="shared" si="44"/>
        <v>11</v>
      </c>
      <c r="F1469" t="str">
        <f t="shared" si="45"/>
        <v>2015-09</v>
      </c>
    </row>
    <row r="1470" spans="1:6" x14ac:dyDescent="0.3">
      <c r="A1470" t="s">
        <v>4784</v>
      </c>
      <c r="B1470" s="2">
        <v>42696</v>
      </c>
      <c r="C1470" t="s">
        <v>969</v>
      </c>
      <c r="D1470" s="1">
        <f>VLOOKUP(C1470,Planilha1!$A$1:$B$795,2,FALSE)</f>
        <v>42252</v>
      </c>
      <c r="E1470">
        <f t="shared" si="44"/>
        <v>14</v>
      </c>
      <c r="F1470" t="str">
        <f t="shared" si="45"/>
        <v>2015-09</v>
      </c>
    </row>
    <row r="1471" spans="1:6" x14ac:dyDescent="0.3">
      <c r="A1471" t="s">
        <v>3614</v>
      </c>
      <c r="B1471" s="2">
        <v>42698</v>
      </c>
      <c r="C1471" t="s">
        <v>969</v>
      </c>
      <c r="D1471" s="1">
        <f>VLOOKUP(C1471,Planilha1!$A$1:$B$795,2,FALSE)</f>
        <v>42252</v>
      </c>
      <c r="E1471">
        <f t="shared" si="44"/>
        <v>14</v>
      </c>
      <c r="F1471" t="str">
        <f t="shared" si="45"/>
        <v>2015-09</v>
      </c>
    </row>
    <row r="1472" spans="1:6" x14ac:dyDescent="0.3">
      <c r="A1472" t="s">
        <v>3614</v>
      </c>
      <c r="B1472" s="2">
        <v>42698</v>
      </c>
      <c r="C1472" t="s">
        <v>969</v>
      </c>
      <c r="D1472" s="1">
        <f>VLOOKUP(C1472,Planilha1!$A$1:$B$795,2,FALSE)</f>
        <v>42252</v>
      </c>
      <c r="E1472">
        <f t="shared" si="44"/>
        <v>14</v>
      </c>
      <c r="F1472" t="str">
        <f t="shared" si="45"/>
        <v>2015-09</v>
      </c>
    </row>
    <row r="1473" spans="1:6" x14ac:dyDescent="0.3">
      <c r="A1473" t="s">
        <v>5446</v>
      </c>
      <c r="B1473" s="2">
        <v>41723</v>
      </c>
      <c r="C1473" t="s">
        <v>534</v>
      </c>
      <c r="D1473" s="1">
        <f>VLOOKUP(C1473,Planilha1!$A$1:$B$795,2,FALSE)</f>
        <v>41723</v>
      </c>
      <c r="E1473">
        <f t="shared" si="44"/>
        <v>0</v>
      </c>
      <c r="F1473" t="str">
        <f t="shared" si="45"/>
        <v>2014-03</v>
      </c>
    </row>
    <row r="1474" spans="1:6" x14ac:dyDescent="0.3">
      <c r="A1474" t="s">
        <v>5446</v>
      </c>
      <c r="B1474" s="2">
        <v>41723</v>
      </c>
      <c r="C1474" t="s">
        <v>534</v>
      </c>
      <c r="D1474" s="1">
        <f>VLOOKUP(C1474,Planilha1!$A$1:$B$795,2,FALSE)</f>
        <v>41723</v>
      </c>
      <c r="E1474">
        <f t="shared" si="44"/>
        <v>0</v>
      </c>
      <c r="F1474" t="str">
        <f t="shared" si="45"/>
        <v>2014-03</v>
      </c>
    </row>
    <row r="1475" spans="1:6" x14ac:dyDescent="0.3">
      <c r="A1475" t="s">
        <v>5446</v>
      </c>
      <c r="B1475" s="2">
        <v>41723</v>
      </c>
      <c r="C1475" t="s">
        <v>534</v>
      </c>
      <c r="D1475" s="1">
        <f>VLOOKUP(C1475,Planilha1!$A$1:$B$795,2,FALSE)</f>
        <v>41723</v>
      </c>
      <c r="E1475">
        <f t="shared" ref="E1475:E1538" si="46">(YEAR(B1475)-YEAR(D1475))*12 + MONTH(B1475)-MONTH(D1475)</f>
        <v>0</v>
      </c>
      <c r="F1475" t="str">
        <f t="shared" ref="F1475:F1538" si="47">TEXT(D:D,"AAAA-MM")</f>
        <v>2014-03</v>
      </c>
    </row>
    <row r="1476" spans="1:6" x14ac:dyDescent="0.3">
      <c r="A1476" t="s">
        <v>5446</v>
      </c>
      <c r="B1476" s="2">
        <v>41723</v>
      </c>
      <c r="C1476" t="s">
        <v>534</v>
      </c>
      <c r="D1476" s="1">
        <f>VLOOKUP(C1476,Planilha1!$A$1:$B$795,2,FALSE)</f>
        <v>41723</v>
      </c>
      <c r="E1476">
        <f t="shared" si="46"/>
        <v>0</v>
      </c>
      <c r="F1476" t="str">
        <f t="shared" si="47"/>
        <v>2014-03</v>
      </c>
    </row>
    <row r="1477" spans="1:6" x14ac:dyDescent="0.3">
      <c r="A1477" t="s">
        <v>533</v>
      </c>
      <c r="B1477" s="2">
        <v>41999</v>
      </c>
      <c r="C1477" t="s">
        <v>534</v>
      </c>
      <c r="D1477" s="1">
        <f>VLOOKUP(C1477,Planilha1!$A$1:$B$795,2,FALSE)</f>
        <v>41723</v>
      </c>
      <c r="E1477">
        <f t="shared" si="46"/>
        <v>9</v>
      </c>
      <c r="F1477" t="str">
        <f t="shared" si="47"/>
        <v>2014-03</v>
      </c>
    </row>
    <row r="1478" spans="1:6" x14ac:dyDescent="0.3">
      <c r="A1478" t="s">
        <v>1108</v>
      </c>
      <c r="B1478" s="2">
        <v>42261</v>
      </c>
      <c r="C1478" t="s">
        <v>534</v>
      </c>
      <c r="D1478" s="1">
        <f>VLOOKUP(C1478,Planilha1!$A$1:$B$795,2,FALSE)</f>
        <v>41723</v>
      </c>
      <c r="E1478">
        <f t="shared" si="46"/>
        <v>18</v>
      </c>
      <c r="F1478" t="str">
        <f t="shared" si="47"/>
        <v>2014-03</v>
      </c>
    </row>
    <row r="1479" spans="1:6" x14ac:dyDescent="0.3">
      <c r="A1479" t="s">
        <v>1366</v>
      </c>
      <c r="B1479" s="2">
        <v>42407</v>
      </c>
      <c r="C1479" t="s">
        <v>534</v>
      </c>
      <c r="D1479" s="1">
        <f>VLOOKUP(C1479,Planilha1!$A$1:$B$795,2,FALSE)</f>
        <v>41723</v>
      </c>
      <c r="E1479">
        <f t="shared" si="46"/>
        <v>23</v>
      </c>
      <c r="F1479" t="str">
        <f t="shared" si="47"/>
        <v>2014-03</v>
      </c>
    </row>
    <row r="1480" spans="1:6" x14ac:dyDescent="0.3">
      <c r="A1480" t="s">
        <v>1366</v>
      </c>
      <c r="B1480" s="2">
        <v>42407</v>
      </c>
      <c r="C1480" t="s">
        <v>534</v>
      </c>
      <c r="D1480" s="1">
        <f>VLOOKUP(C1480,Planilha1!$A$1:$B$795,2,FALSE)</f>
        <v>41723</v>
      </c>
      <c r="E1480">
        <f t="shared" si="46"/>
        <v>23</v>
      </c>
      <c r="F1480" t="str">
        <f t="shared" si="47"/>
        <v>2014-03</v>
      </c>
    </row>
    <row r="1481" spans="1:6" x14ac:dyDescent="0.3">
      <c r="A1481" t="s">
        <v>1818</v>
      </c>
      <c r="B1481" s="2">
        <v>42919</v>
      </c>
      <c r="C1481" t="s">
        <v>534</v>
      </c>
      <c r="D1481" s="1">
        <f>VLOOKUP(C1481,Planilha1!$A$1:$B$795,2,FALSE)</f>
        <v>41723</v>
      </c>
      <c r="E1481">
        <f t="shared" si="46"/>
        <v>40</v>
      </c>
      <c r="F1481" t="str">
        <f t="shared" si="47"/>
        <v>2014-03</v>
      </c>
    </row>
    <row r="1482" spans="1:6" x14ac:dyDescent="0.3">
      <c r="A1482" t="s">
        <v>3267</v>
      </c>
      <c r="B1482" s="2">
        <v>43000</v>
      </c>
      <c r="C1482" t="s">
        <v>534</v>
      </c>
      <c r="D1482" s="1">
        <f>VLOOKUP(C1482,Planilha1!$A$1:$B$795,2,FALSE)</f>
        <v>41723</v>
      </c>
      <c r="E1482">
        <f t="shared" si="46"/>
        <v>42</v>
      </c>
      <c r="F1482" t="str">
        <f t="shared" si="47"/>
        <v>2014-03</v>
      </c>
    </row>
    <row r="1483" spans="1:6" x14ac:dyDescent="0.3">
      <c r="A1483" t="s">
        <v>5754</v>
      </c>
      <c r="B1483" s="2">
        <v>43020</v>
      </c>
      <c r="C1483" t="s">
        <v>534</v>
      </c>
      <c r="D1483" s="1">
        <f>VLOOKUP(C1483,Planilha1!$A$1:$B$795,2,FALSE)</f>
        <v>41723</v>
      </c>
      <c r="E1483">
        <f t="shared" si="46"/>
        <v>43</v>
      </c>
      <c r="F1483" t="str">
        <f t="shared" si="47"/>
        <v>2014-03</v>
      </c>
    </row>
    <row r="1484" spans="1:6" x14ac:dyDescent="0.3">
      <c r="A1484" t="s">
        <v>3325</v>
      </c>
      <c r="B1484" s="2">
        <v>43027</v>
      </c>
      <c r="C1484" t="s">
        <v>534</v>
      </c>
      <c r="D1484" s="1">
        <f>VLOOKUP(C1484,Planilha1!$A$1:$B$795,2,FALSE)</f>
        <v>41723</v>
      </c>
      <c r="E1484">
        <f t="shared" si="46"/>
        <v>43</v>
      </c>
      <c r="F1484" t="str">
        <f t="shared" si="47"/>
        <v>2014-03</v>
      </c>
    </row>
    <row r="1485" spans="1:6" x14ac:dyDescent="0.3">
      <c r="A1485" t="s">
        <v>3325</v>
      </c>
      <c r="B1485" s="2">
        <v>43027</v>
      </c>
      <c r="C1485" t="s">
        <v>534</v>
      </c>
      <c r="D1485" s="1">
        <f>VLOOKUP(C1485,Planilha1!$A$1:$B$795,2,FALSE)</f>
        <v>41723</v>
      </c>
      <c r="E1485">
        <f t="shared" si="46"/>
        <v>43</v>
      </c>
      <c r="F1485" t="str">
        <f t="shared" si="47"/>
        <v>2014-03</v>
      </c>
    </row>
    <row r="1486" spans="1:6" x14ac:dyDescent="0.3">
      <c r="A1486" t="s">
        <v>5236</v>
      </c>
      <c r="B1486" s="2">
        <v>43043</v>
      </c>
      <c r="C1486" t="s">
        <v>534</v>
      </c>
      <c r="D1486" s="1">
        <f>VLOOKUP(C1486,Planilha1!$A$1:$B$795,2,FALSE)</f>
        <v>41723</v>
      </c>
      <c r="E1486">
        <f t="shared" si="46"/>
        <v>44</v>
      </c>
      <c r="F1486" t="str">
        <f t="shared" si="47"/>
        <v>2014-03</v>
      </c>
    </row>
    <row r="1487" spans="1:6" x14ac:dyDescent="0.3">
      <c r="A1487" t="s">
        <v>5236</v>
      </c>
      <c r="B1487" s="2">
        <v>43043</v>
      </c>
      <c r="C1487" t="s">
        <v>534</v>
      </c>
      <c r="D1487" s="1">
        <f>VLOOKUP(C1487,Planilha1!$A$1:$B$795,2,FALSE)</f>
        <v>41723</v>
      </c>
      <c r="E1487">
        <f t="shared" si="46"/>
        <v>44</v>
      </c>
      <c r="F1487" t="str">
        <f t="shared" si="47"/>
        <v>2014-03</v>
      </c>
    </row>
    <row r="1488" spans="1:6" x14ac:dyDescent="0.3">
      <c r="A1488" t="s">
        <v>5236</v>
      </c>
      <c r="B1488" s="2">
        <v>43043</v>
      </c>
      <c r="C1488" t="s">
        <v>534</v>
      </c>
      <c r="D1488" s="1">
        <f>VLOOKUP(C1488,Planilha1!$A$1:$B$795,2,FALSE)</f>
        <v>41723</v>
      </c>
      <c r="E1488">
        <f t="shared" si="46"/>
        <v>44</v>
      </c>
      <c r="F1488" t="str">
        <f t="shared" si="47"/>
        <v>2014-03</v>
      </c>
    </row>
    <row r="1489" spans="1:6" x14ac:dyDescent="0.3">
      <c r="A1489" t="s">
        <v>5236</v>
      </c>
      <c r="B1489" s="2">
        <v>43043</v>
      </c>
      <c r="C1489" t="s">
        <v>534</v>
      </c>
      <c r="D1489" s="1">
        <f>VLOOKUP(C1489,Planilha1!$A$1:$B$795,2,FALSE)</f>
        <v>41723</v>
      </c>
      <c r="E1489">
        <f t="shared" si="46"/>
        <v>44</v>
      </c>
      <c r="F1489" t="str">
        <f t="shared" si="47"/>
        <v>2014-03</v>
      </c>
    </row>
    <row r="1490" spans="1:6" x14ac:dyDescent="0.3">
      <c r="A1490" t="s">
        <v>2367</v>
      </c>
      <c r="B1490" s="2">
        <v>41839</v>
      </c>
      <c r="C1490" t="s">
        <v>248</v>
      </c>
      <c r="D1490" s="1">
        <f>VLOOKUP(C1490,Planilha1!$A$1:$B$795,2,FALSE)</f>
        <v>41839</v>
      </c>
      <c r="E1490">
        <f t="shared" si="46"/>
        <v>0</v>
      </c>
      <c r="F1490" t="str">
        <f t="shared" si="47"/>
        <v>2014-07</v>
      </c>
    </row>
    <row r="1491" spans="1:6" x14ac:dyDescent="0.3">
      <c r="A1491" t="s">
        <v>2367</v>
      </c>
      <c r="B1491" s="2">
        <v>41839</v>
      </c>
      <c r="C1491" t="s">
        <v>248</v>
      </c>
      <c r="D1491" s="1">
        <f>VLOOKUP(C1491,Planilha1!$A$1:$B$795,2,FALSE)</f>
        <v>41839</v>
      </c>
      <c r="E1491">
        <f t="shared" si="46"/>
        <v>0</v>
      </c>
      <c r="F1491" t="str">
        <f t="shared" si="47"/>
        <v>2014-07</v>
      </c>
    </row>
    <row r="1492" spans="1:6" x14ac:dyDescent="0.3">
      <c r="A1492" t="s">
        <v>2367</v>
      </c>
      <c r="B1492" s="2">
        <v>41839</v>
      </c>
      <c r="C1492" t="s">
        <v>248</v>
      </c>
      <c r="D1492" s="1">
        <f>VLOOKUP(C1492,Planilha1!$A$1:$B$795,2,FALSE)</f>
        <v>41839</v>
      </c>
      <c r="E1492">
        <f t="shared" si="46"/>
        <v>0</v>
      </c>
      <c r="F1492" t="str">
        <f t="shared" si="47"/>
        <v>2014-07</v>
      </c>
    </row>
    <row r="1493" spans="1:6" x14ac:dyDescent="0.3">
      <c r="A1493" t="s">
        <v>2367</v>
      </c>
      <c r="B1493" s="2">
        <v>41839</v>
      </c>
      <c r="C1493" t="s">
        <v>248</v>
      </c>
      <c r="D1493" s="1">
        <f>VLOOKUP(C1493,Planilha1!$A$1:$B$795,2,FALSE)</f>
        <v>41839</v>
      </c>
      <c r="E1493">
        <f t="shared" si="46"/>
        <v>0</v>
      </c>
      <c r="F1493" t="str">
        <f t="shared" si="47"/>
        <v>2014-07</v>
      </c>
    </row>
    <row r="1494" spans="1:6" x14ac:dyDescent="0.3">
      <c r="A1494" t="s">
        <v>5075</v>
      </c>
      <c r="B1494" s="2">
        <v>42372</v>
      </c>
      <c r="C1494" t="s">
        <v>248</v>
      </c>
      <c r="D1494" s="1">
        <f>VLOOKUP(C1494,Planilha1!$A$1:$B$795,2,FALSE)</f>
        <v>41839</v>
      </c>
      <c r="E1494">
        <f t="shared" si="46"/>
        <v>18</v>
      </c>
      <c r="F1494" t="str">
        <f t="shared" si="47"/>
        <v>2014-07</v>
      </c>
    </row>
    <row r="1495" spans="1:6" x14ac:dyDescent="0.3">
      <c r="A1495" t="s">
        <v>5075</v>
      </c>
      <c r="B1495" s="2">
        <v>42372</v>
      </c>
      <c r="C1495" t="s">
        <v>248</v>
      </c>
      <c r="D1495" s="1">
        <f>VLOOKUP(C1495,Planilha1!$A$1:$B$795,2,FALSE)</f>
        <v>41839</v>
      </c>
      <c r="E1495">
        <f t="shared" si="46"/>
        <v>18</v>
      </c>
      <c r="F1495" t="str">
        <f t="shared" si="47"/>
        <v>2014-07</v>
      </c>
    </row>
    <row r="1496" spans="1:6" x14ac:dyDescent="0.3">
      <c r="A1496" t="s">
        <v>5075</v>
      </c>
      <c r="B1496" s="2">
        <v>42372</v>
      </c>
      <c r="C1496" t="s">
        <v>248</v>
      </c>
      <c r="D1496" s="1">
        <f>VLOOKUP(C1496,Planilha1!$A$1:$B$795,2,FALSE)</f>
        <v>41839</v>
      </c>
      <c r="E1496">
        <f t="shared" si="46"/>
        <v>18</v>
      </c>
      <c r="F1496" t="str">
        <f t="shared" si="47"/>
        <v>2014-07</v>
      </c>
    </row>
    <row r="1497" spans="1:6" x14ac:dyDescent="0.3">
      <c r="A1497" t="s">
        <v>247</v>
      </c>
      <c r="B1497" s="2">
        <v>43078</v>
      </c>
      <c r="C1497" t="s">
        <v>248</v>
      </c>
      <c r="D1497" s="1">
        <f>VLOOKUP(C1497,Planilha1!$A$1:$B$795,2,FALSE)</f>
        <v>41839</v>
      </c>
      <c r="E1497">
        <f t="shared" si="46"/>
        <v>41</v>
      </c>
      <c r="F1497" t="str">
        <f t="shared" si="47"/>
        <v>2014-07</v>
      </c>
    </row>
    <row r="1498" spans="1:6" x14ac:dyDescent="0.3">
      <c r="A1498" t="s">
        <v>247</v>
      </c>
      <c r="B1498" s="2">
        <v>43078</v>
      </c>
      <c r="C1498" t="s">
        <v>248</v>
      </c>
      <c r="D1498" s="1">
        <f>VLOOKUP(C1498,Planilha1!$A$1:$B$795,2,FALSE)</f>
        <v>41839</v>
      </c>
      <c r="E1498">
        <f t="shared" si="46"/>
        <v>41</v>
      </c>
      <c r="F1498" t="str">
        <f t="shared" si="47"/>
        <v>2014-07</v>
      </c>
    </row>
    <row r="1499" spans="1:6" x14ac:dyDescent="0.3">
      <c r="A1499" t="s">
        <v>3179</v>
      </c>
      <c r="B1499" s="2">
        <v>43086</v>
      </c>
      <c r="C1499" t="s">
        <v>248</v>
      </c>
      <c r="D1499" s="1">
        <f>VLOOKUP(C1499,Planilha1!$A$1:$B$795,2,FALSE)</f>
        <v>41839</v>
      </c>
      <c r="E1499">
        <f t="shared" si="46"/>
        <v>41</v>
      </c>
      <c r="F1499" t="str">
        <f t="shared" si="47"/>
        <v>2014-07</v>
      </c>
    </row>
    <row r="1500" spans="1:6" x14ac:dyDescent="0.3">
      <c r="A1500" t="s">
        <v>3179</v>
      </c>
      <c r="B1500" s="2">
        <v>43086</v>
      </c>
      <c r="C1500" t="s">
        <v>248</v>
      </c>
      <c r="D1500" s="1">
        <f>VLOOKUP(C1500,Planilha1!$A$1:$B$795,2,FALSE)</f>
        <v>41839</v>
      </c>
      <c r="E1500">
        <f t="shared" si="46"/>
        <v>41</v>
      </c>
      <c r="F1500" t="str">
        <f t="shared" si="47"/>
        <v>2014-07</v>
      </c>
    </row>
    <row r="1501" spans="1:6" x14ac:dyDescent="0.3">
      <c r="A1501" t="s">
        <v>695</v>
      </c>
      <c r="B1501" s="2">
        <v>41818</v>
      </c>
      <c r="C1501" t="s">
        <v>490</v>
      </c>
      <c r="D1501" s="1">
        <f>VLOOKUP(C1501,Planilha1!$A$1:$B$795,2,FALSE)</f>
        <v>41818</v>
      </c>
      <c r="E1501">
        <f t="shared" si="46"/>
        <v>0</v>
      </c>
      <c r="F1501" t="str">
        <f t="shared" si="47"/>
        <v>2014-06</v>
      </c>
    </row>
    <row r="1502" spans="1:6" x14ac:dyDescent="0.3">
      <c r="A1502" t="s">
        <v>695</v>
      </c>
      <c r="B1502" s="2">
        <v>41818</v>
      </c>
      <c r="C1502" t="s">
        <v>490</v>
      </c>
      <c r="D1502" s="1">
        <f>VLOOKUP(C1502,Planilha1!$A$1:$B$795,2,FALSE)</f>
        <v>41818</v>
      </c>
      <c r="E1502">
        <f t="shared" si="46"/>
        <v>0</v>
      </c>
      <c r="F1502" t="str">
        <f t="shared" si="47"/>
        <v>2014-06</v>
      </c>
    </row>
    <row r="1503" spans="1:6" x14ac:dyDescent="0.3">
      <c r="A1503" t="s">
        <v>695</v>
      </c>
      <c r="B1503" s="2">
        <v>41818</v>
      </c>
      <c r="C1503" t="s">
        <v>490</v>
      </c>
      <c r="D1503" s="1">
        <f>VLOOKUP(C1503,Planilha1!$A$1:$B$795,2,FALSE)</f>
        <v>41818</v>
      </c>
      <c r="E1503">
        <f t="shared" si="46"/>
        <v>0</v>
      </c>
      <c r="F1503" t="str">
        <f t="shared" si="47"/>
        <v>2014-06</v>
      </c>
    </row>
    <row r="1504" spans="1:6" x14ac:dyDescent="0.3">
      <c r="A1504" t="s">
        <v>695</v>
      </c>
      <c r="B1504" s="2">
        <v>41818</v>
      </c>
      <c r="C1504" t="s">
        <v>490</v>
      </c>
      <c r="D1504" s="1">
        <f>VLOOKUP(C1504,Planilha1!$A$1:$B$795,2,FALSE)</f>
        <v>41818</v>
      </c>
      <c r="E1504">
        <f t="shared" si="46"/>
        <v>0</v>
      </c>
      <c r="F1504" t="str">
        <f t="shared" si="47"/>
        <v>2014-06</v>
      </c>
    </row>
    <row r="1505" spans="1:6" x14ac:dyDescent="0.3">
      <c r="A1505" t="s">
        <v>695</v>
      </c>
      <c r="B1505" s="2">
        <v>41818</v>
      </c>
      <c r="C1505" t="s">
        <v>490</v>
      </c>
      <c r="D1505" s="1">
        <f>VLOOKUP(C1505,Planilha1!$A$1:$B$795,2,FALSE)</f>
        <v>41818</v>
      </c>
      <c r="E1505">
        <f t="shared" si="46"/>
        <v>0</v>
      </c>
      <c r="F1505" t="str">
        <f t="shared" si="47"/>
        <v>2014-06</v>
      </c>
    </row>
    <row r="1506" spans="1:6" x14ac:dyDescent="0.3">
      <c r="A1506" t="s">
        <v>489</v>
      </c>
      <c r="B1506" s="2">
        <v>41896</v>
      </c>
      <c r="C1506" t="s">
        <v>490</v>
      </c>
      <c r="D1506" s="1">
        <f>VLOOKUP(C1506,Planilha1!$A$1:$B$795,2,FALSE)</f>
        <v>41818</v>
      </c>
      <c r="E1506">
        <f t="shared" si="46"/>
        <v>3</v>
      </c>
      <c r="F1506" t="str">
        <f t="shared" si="47"/>
        <v>2014-06</v>
      </c>
    </row>
    <row r="1507" spans="1:6" x14ac:dyDescent="0.3">
      <c r="A1507" t="s">
        <v>489</v>
      </c>
      <c r="B1507" s="2">
        <v>41896</v>
      </c>
      <c r="C1507" t="s">
        <v>490</v>
      </c>
      <c r="D1507" s="1">
        <f>VLOOKUP(C1507,Planilha1!$A$1:$B$795,2,FALSE)</f>
        <v>41818</v>
      </c>
      <c r="E1507">
        <f t="shared" si="46"/>
        <v>3</v>
      </c>
      <c r="F1507" t="str">
        <f t="shared" si="47"/>
        <v>2014-06</v>
      </c>
    </row>
    <row r="1508" spans="1:6" x14ac:dyDescent="0.3">
      <c r="A1508" t="s">
        <v>801</v>
      </c>
      <c r="B1508" s="2">
        <v>42211</v>
      </c>
      <c r="C1508" t="s">
        <v>490</v>
      </c>
      <c r="D1508" s="1">
        <f>VLOOKUP(C1508,Planilha1!$A$1:$B$795,2,FALSE)</f>
        <v>41818</v>
      </c>
      <c r="E1508">
        <f t="shared" si="46"/>
        <v>13</v>
      </c>
      <c r="F1508" t="str">
        <f t="shared" si="47"/>
        <v>2014-06</v>
      </c>
    </row>
    <row r="1509" spans="1:6" x14ac:dyDescent="0.3">
      <c r="A1509" t="s">
        <v>5019</v>
      </c>
      <c r="B1509" s="2">
        <v>42349</v>
      </c>
      <c r="C1509" t="s">
        <v>490</v>
      </c>
      <c r="D1509" s="1">
        <f>VLOOKUP(C1509,Planilha1!$A$1:$B$795,2,FALSE)</f>
        <v>41818</v>
      </c>
      <c r="E1509">
        <f t="shared" si="46"/>
        <v>18</v>
      </c>
      <c r="F1509" t="str">
        <f t="shared" si="47"/>
        <v>2014-06</v>
      </c>
    </row>
    <row r="1510" spans="1:6" x14ac:dyDescent="0.3">
      <c r="A1510" t="s">
        <v>5019</v>
      </c>
      <c r="B1510" s="2">
        <v>42349</v>
      </c>
      <c r="C1510" t="s">
        <v>490</v>
      </c>
      <c r="D1510" s="1">
        <f>VLOOKUP(C1510,Planilha1!$A$1:$B$795,2,FALSE)</f>
        <v>41818</v>
      </c>
      <c r="E1510">
        <f t="shared" si="46"/>
        <v>18</v>
      </c>
      <c r="F1510" t="str">
        <f t="shared" si="47"/>
        <v>2014-06</v>
      </c>
    </row>
    <row r="1511" spans="1:6" x14ac:dyDescent="0.3">
      <c r="A1511" t="s">
        <v>5019</v>
      </c>
      <c r="B1511" s="2">
        <v>42349</v>
      </c>
      <c r="C1511" t="s">
        <v>490</v>
      </c>
      <c r="D1511" s="1">
        <f>VLOOKUP(C1511,Planilha1!$A$1:$B$795,2,FALSE)</f>
        <v>41818</v>
      </c>
      <c r="E1511">
        <f t="shared" si="46"/>
        <v>18</v>
      </c>
      <c r="F1511" t="str">
        <f t="shared" si="47"/>
        <v>2014-06</v>
      </c>
    </row>
    <row r="1512" spans="1:6" x14ac:dyDescent="0.3">
      <c r="A1512" t="s">
        <v>1286</v>
      </c>
      <c r="B1512" s="2">
        <v>42715</v>
      </c>
      <c r="C1512" t="s">
        <v>490</v>
      </c>
      <c r="D1512" s="1">
        <f>VLOOKUP(C1512,Planilha1!$A$1:$B$795,2,FALSE)</f>
        <v>41818</v>
      </c>
      <c r="E1512">
        <f t="shared" si="46"/>
        <v>30</v>
      </c>
      <c r="F1512" t="str">
        <f t="shared" si="47"/>
        <v>2014-06</v>
      </c>
    </row>
    <row r="1513" spans="1:6" x14ac:dyDescent="0.3">
      <c r="A1513" t="s">
        <v>4090</v>
      </c>
      <c r="B1513" s="2">
        <v>42867</v>
      </c>
      <c r="C1513" t="s">
        <v>490</v>
      </c>
      <c r="D1513" s="1">
        <f>VLOOKUP(C1513,Planilha1!$A$1:$B$795,2,FALSE)</f>
        <v>41818</v>
      </c>
      <c r="E1513">
        <f t="shared" si="46"/>
        <v>35</v>
      </c>
      <c r="F1513" t="str">
        <f t="shared" si="47"/>
        <v>2014-06</v>
      </c>
    </row>
    <row r="1514" spans="1:6" x14ac:dyDescent="0.3">
      <c r="A1514" t="s">
        <v>4090</v>
      </c>
      <c r="B1514" s="2">
        <v>42867</v>
      </c>
      <c r="C1514" t="s">
        <v>490</v>
      </c>
      <c r="D1514" s="1">
        <f>VLOOKUP(C1514,Planilha1!$A$1:$B$795,2,FALSE)</f>
        <v>41818</v>
      </c>
      <c r="E1514">
        <f t="shared" si="46"/>
        <v>35</v>
      </c>
      <c r="F1514" t="str">
        <f t="shared" si="47"/>
        <v>2014-06</v>
      </c>
    </row>
    <row r="1515" spans="1:6" x14ac:dyDescent="0.3">
      <c r="A1515" t="s">
        <v>4090</v>
      </c>
      <c r="B1515" s="2">
        <v>42867</v>
      </c>
      <c r="C1515" t="s">
        <v>490</v>
      </c>
      <c r="D1515" s="1">
        <f>VLOOKUP(C1515,Planilha1!$A$1:$B$795,2,FALSE)</f>
        <v>41818</v>
      </c>
      <c r="E1515">
        <f t="shared" si="46"/>
        <v>35</v>
      </c>
      <c r="F1515" t="str">
        <f t="shared" si="47"/>
        <v>2014-06</v>
      </c>
    </row>
    <row r="1516" spans="1:6" x14ac:dyDescent="0.3">
      <c r="A1516" t="s">
        <v>4090</v>
      </c>
      <c r="B1516" s="2">
        <v>42867</v>
      </c>
      <c r="C1516" t="s">
        <v>490</v>
      </c>
      <c r="D1516" s="1">
        <f>VLOOKUP(C1516,Planilha1!$A$1:$B$795,2,FALSE)</f>
        <v>41818</v>
      </c>
      <c r="E1516">
        <f t="shared" si="46"/>
        <v>35</v>
      </c>
      <c r="F1516" t="str">
        <f t="shared" si="47"/>
        <v>2014-06</v>
      </c>
    </row>
    <row r="1517" spans="1:6" x14ac:dyDescent="0.3">
      <c r="A1517" t="s">
        <v>3347</v>
      </c>
      <c r="B1517" s="2">
        <v>42979</v>
      </c>
      <c r="C1517" t="s">
        <v>490</v>
      </c>
      <c r="D1517" s="1">
        <f>VLOOKUP(C1517,Planilha1!$A$1:$B$795,2,FALSE)</f>
        <v>41818</v>
      </c>
      <c r="E1517">
        <f t="shared" si="46"/>
        <v>39</v>
      </c>
      <c r="F1517" t="str">
        <f t="shared" si="47"/>
        <v>2014-06</v>
      </c>
    </row>
    <row r="1518" spans="1:6" x14ac:dyDescent="0.3">
      <c r="A1518" t="s">
        <v>187</v>
      </c>
      <c r="B1518" s="2">
        <v>41719</v>
      </c>
      <c r="C1518" t="s">
        <v>188</v>
      </c>
      <c r="D1518" s="1">
        <f>VLOOKUP(C1518,Planilha1!$A$1:$B$795,2,FALSE)</f>
        <v>41719</v>
      </c>
      <c r="E1518">
        <f t="shared" si="46"/>
        <v>0</v>
      </c>
      <c r="F1518" t="str">
        <f t="shared" si="47"/>
        <v>2014-03</v>
      </c>
    </row>
    <row r="1519" spans="1:6" x14ac:dyDescent="0.3">
      <c r="A1519" t="s">
        <v>187</v>
      </c>
      <c r="B1519" s="2">
        <v>41719</v>
      </c>
      <c r="C1519" t="s">
        <v>188</v>
      </c>
      <c r="D1519" s="1">
        <f>VLOOKUP(C1519,Planilha1!$A$1:$B$795,2,FALSE)</f>
        <v>41719</v>
      </c>
      <c r="E1519">
        <f t="shared" si="46"/>
        <v>0</v>
      </c>
      <c r="F1519" t="str">
        <f t="shared" si="47"/>
        <v>2014-03</v>
      </c>
    </row>
    <row r="1520" spans="1:6" x14ac:dyDescent="0.3">
      <c r="A1520" t="s">
        <v>3772</v>
      </c>
      <c r="B1520" s="2">
        <v>41960</v>
      </c>
      <c r="C1520" t="s">
        <v>188</v>
      </c>
      <c r="D1520" s="1">
        <f>VLOOKUP(C1520,Planilha1!$A$1:$B$795,2,FALSE)</f>
        <v>41719</v>
      </c>
      <c r="E1520">
        <f t="shared" si="46"/>
        <v>8</v>
      </c>
      <c r="F1520" t="str">
        <f t="shared" si="47"/>
        <v>2014-03</v>
      </c>
    </row>
    <row r="1521" spans="1:6" x14ac:dyDescent="0.3">
      <c r="A1521" t="s">
        <v>569</v>
      </c>
      <c r="B1521" s="2">
        <v>42240</v>
      </c>
      <c r="C1521" t="s">
        <v>188</v>
      </c>
      <c r="D1521" s="1">
        <f>VLOOKUP(C1521,Planilha1!$A$1:$B$795,2,FALSE)</f>
        <v>41719</v>
      </c>
      <c r="E1521">
        <f t="shared" si="46"/>
        <v>17</v>
      </c>
      <c r="F1521" t="str">
        <f t="shared" si="47"/>
        <v>2014-03</v>
      </c>
    </row>
    <row r="1522" spans="1:6" x14ac:dyDescent="0.3">
      <c r="A1522" t="s">
        <v>569</v>
      </c>
      <c r="B1522" s="2">
        <v>42240</v>
      </c>
      <c r="C1522" t="s">
        <v>188</v>
      </c>
      <c r="D1522" s="1">
        <f>VLOOKUP(C1522,Planilha1!$A$1:$B$795,2,FALSE)</f>
        <v>41719</v>
      </c>
      <c r="E1522">
        <f t="shared" si="46"/>
        <v>17</v>
      </c>
      <c r="F1522" t="str">
        <f t="shared" si="47"/>
        <v>2014-03</v>
      </c>
    </row>
    <row r="1523" spans="1:6" x14ac:dyDescent="0.3">
      <c r="A1523" t="s">
        <v>569</v>
      </c>
      <c r="B1523" s="2">
        <v>42240</v>
      </c>
      <c r="C1523" t="s">
        <v>188</v>
      </c>
      <c r="D1523" s="1">
        <f>VLOOKUP(C1523,Planilha1!$A$1:$B$795,2,FALSE)</f>
        <v>41719</v>
      </c>
      <c r="E1523">
        <f t="shared" si="46"/>
        <v>17</v>
      </c>
      <c r="F1523" t="str">
        <f t="shared" si="47"/>
        <v>2014-03</v>
      </c>
    </row>
    <row r="1524" spans="1:6" x14ac:dyDescent="0.3">
      <c r="A1524" t="s">
        <v>569</v>
      </c>
      <c r="B1524" s="2">
        <v>42240</v>
      </c>
      <c r="C1524" t="s">
        <v>188</v>
      </c>
      <c r="D1524" s="1">
        <f>VLOOKUP(C1524,Planilha1!$A$1:$B$795,2,FALSE)</f>
        <v>41719</v>
      </c>
      <c r="E1524">
        <f t="shared" si="46"/>
        <v>17</v>
      </c>
      <c r="F1524" t="str">
        <f t="shared" si="47"/>
        <v>2014-03</v>
      </c>
    </row>
    <row r="1525" spans="1:6" x14ac:dyDescent="0.3">
      <c r="A1525" t="s">
        <v>4778</v>
      </c>
      <c r="B1525" s="2">
        <v>42244</v>
      </c>
      <c r="C1525" t="s">
        <v>188</v>
      </c>
      <c r="D1525" s="1">
        <f>VLOOKUP(C1525,Planilha1!$A$1:$B$795,2,FALSE)</f>
        <v>41719</v>
      </c>
      <c r="E1525">
        <f t="shared" si="46"/>
        <v>17</v>
      </c>
      <c r="F1525" t="str">
        <f t="shared" si="47"/>
        <v>2014-03</v>
      </c>
    </row>
    <row r="1526" spans="1:6" x14ac:dyDescent="0.3">
      <c r="A1526" t="s">
        <v>4778</v>
      </c>
      <c r="B1526" s="2">
        <v>42244</v>
      </c>
      <c r="C1526" t="s">
        <v>188</v>
      </c>
      <c r="D1526" s="1">
        <f>VLOOKUP(C1526,Planilha1!$A$1:$B$795,2,FALSE)</f>
        <v>41719</v>
      </c>
      <c r="E1526">
        <f t="shared" si="46"/>
        <v>17</v>
      </c>
      <c r="F1526" t="str">
        <f t="shared" si="47"/>
        <v>2014-03</v>
      </c>
    </row>
    <row r="1527" spans="1:6" x14ac:dyDescent="0.3">
      <c r="A1527" t="s">
        <v>4778</v>
      </c>
      <c r="B1527" s="2">
        <v>42244</v>
      </c>
      <c r="C1527" t="s">
        <v>188</v>
      </c>
      <c r="D1527" s="1">
        <f>VLOOKUP(C1527,Planilha1!$A$1:$B$795,2,FALSE)</f>
        <v>41719</v>
      </c>
      <c r="E1527">
        <f t="shared" si="46"/>
        <v>17</v>
      </c>
      <c r="F1527" t="str">
        <f t="shared" si="47"/>
        <v>2014-03</v>
      </c>
    </row>
    <row r="1528" spans="1:6" x14ac:dyDescent="0.3">
      <c r="A1528" t="s">
        <v>4778</v>
      </c>
      <c r="B1528" s="2">
        <v>42244</v>
      </c>
      <c r="C1528" t="s">
        <v>188</v>
      </c>
      <c r="D1528" s="1">
        <f>VLOOKUP(C1528,Planilha1!$A$1:$B$795,2,FALSE)</f>
        <v>41719</v>
      </c>
      <c r="E1528">
        <f t="shared" si="46"/>
        <v>17</v>
      </c>
      <c r="F1528" t="str">
        <f t="shared" si="47"/>
        <v>2014-03</v>
      </c>
    </row>
    <row r="1529" spans="1:6" x14ac:dyDescent="0.3">
      <c r="A1529" t="s">
        <v>4778</v>
      </c>
      <c r="B1529" s="2">
        <v>42244</v>
      </c>
      <c r="C1529" t="s">
        <v>188</v>
      </c>
      <c r="D1529" s="1">
        <f>VLOOKUP(C1529,Planilha1!$A$1:$B$795,2,FALSE)</f>
        <v>41719</v>
      </c>
      <c r="E1529">
        <f t="shared" si="46"/>
        <v>17</v>
      </c>
      <c r="F1529" t="str">
        <f t="shared" si="47"/>
        <v>2014-03</v>
      </c>
    </row>
    <row r="1530" spans="1:6" x14ac:dyDescent="0.3">
      <c r="A1530" t="s">
        <v>4778</v>
      </c>
      <c r="B1530" s="2">
        <v>42244</v>
      </c>
      <c r="C1530" t="s">
        <v>188</v>
      </c>
      <c r="D1530" s="1">
        <f>VLOOKUP(C1530,Planilha1!$A$1:$B$795,2,FALSE)</f>
        <v>41719</v>
      </c>
      <c r="E1530">
        <f t="shared" si="46"/>
        <v>17</v>
      </c>
      <c r="F1530" t="str">
        <f t="shared" si="47"/>
        <v>2014-03</v>
      </c>
    </row>
    <row r="1531" spans="1:6" x14ac:dyDescent="0.3">
      <c r="A1531" t="s">
        <v>5724</v>
      </c>
      <c r="B1531" s="2">
        <v>42701</v>
      </c>
      <c r="C1531" t="s">
        <v>188</v>
      </c>
      <c r="D1531" s="1">
        <f>VLOOKUP(C1531,Planilha1!$A$1:$B$795,2,FALSE)</f>
        <v>41719</v>
      </c>
      <c r="E1531">
        <f t="shared" si="46"/>
        <v>32</v>
      </c>
      <c r="F1531" t="str">
        <f t="shared" si="47"/>
        <v>2014-03</v>
      </c>
    </row>
    <row r="1532" spans="1:6" x14ac:dyDescent="0.3">
      <c r="A1532" t="s">
        <v>5724</v>
      </c>
      <c r="B1532" s="2">
        <v>42701</v>
      </c>
      <c r="C1532" t="s">
        <v>188</v>
      </c>
      <c r="D1532" s="1">
        <f>VLOOKUP(C1532,Planilha1!$A$1:$B$795,2,FALSE)</f>
        <v>41719</v>
      </c>
      <c r="E1532">
        <f t="shared" si="46"/>
        <v>32</v>
      </c>
      <c r="F1532" t="str">
        <f t="shared" si="47"/>
        <v>2014-03</v>
      </c>
    </row>
    <row r="1533" spans="1:6" x14ac:dyDescent="0.3">
      <c r="A1533" t="s">
        <v>5724</v>
      </c>
      <c r="B1533" s="2">
        <v>42701</v>
      </c>
      <c r="C1533" t="s">
        <v>188</v>
      </c>
      <c r="D1533" s="1">
        <f>VLOOKUP(C1533,Planilha1!$A$1:$B$795,2,FALSE)</f>
        <v>41719</v>
      </c>
      <c r="E1533">
        <f t="shared" si="46"/>
        <v>32</v>
      </c>
      <c r="F1533" t="str">
        <f t="shared" si="47"/>
        <v>2014-03</v>
      </c>
    </row>
    <row r="1534" spans="1:6" x14ac:dyDescent="0.3">
      <c r="A1534" t="s">
        <v>5724</v>
      </c>
      <c r="B1534" s="2">
        <v>42701</v>
      </c>
      <c r="C1534" t="s">
        <v>188</v>
      </c>
      <c r="D1534" s="1">
        <f>VLOOKUP(C1534,Planilha1!$A$1:$B$795,2,FALSE)</f>
        <v>41719</v>
      </c>
      <c r="E1534">
        <f t="shared" si="46"/>
        <v>32</v>
      </c>
      <c r="F1534" t="str">
        <f t="shared" si="47"/>
        <v>2014-03</v>
      </c>
    </row>
    <row r="1535" spans="1:6" x14ac:dyDescent="0.3">
      <c r="A1535" t="s">
        <v>4045</v>
      </c>
      <c r="B1535" s="2">
        <v>42771</v>
      </c>
      <c r="C1535" t="s">
        <v>188</v>
      </c>
      <c r="D1535" s="1">
        <f>VLOOKUP(C1535,Planilha1!$A$1:$B$795,2,FALSE)</f>
        <v>41719</v>
      </c>
      <c r="E1535">
        <f t="shared" si="46"/>
        <v>35</v>
      </c>
      <c r="F1535" t="str">
        <f t="shared" si="47"/>
        <v>2014-03</v>
      </c>
    </row>
    <row r="1536" spans="1:6" x14ac:dyDescent="0.3">
      <c r="A1536" t="s">
        <v>4045</v>
      </c>
      <c r="B1536" s="2">
        <v>42771</v>
      </c>
      <c r="C1536" t="s">
        <v>188</v>
      </c>
      <c r="D1536" s="1">
        <f>VLOOKUP(C1536,Planilha1!$A$1:$B$795,2,FALSE)</f>
        <v>41719</v>
      </c>
      <c r="E1536">
        <f t="shared" si="46"/>
        <v>35</v>
      </c>
      <c r="F1536" t="str">
        <f t="shared" si="47"/>
        <v>2014-03</v>
      </c>
    </row>
    <row r="1537" spans="1:6" x14ac:dyDescent="0.3">
      <c r="A1537" t="s">
        <v>2788</v>
      </c>
      <c r="B1537" s="2">
        <v>42985</v>
      </c>
      <c r="C1537" t="s">
        <v>188</v>
      </c>
      <c r="D1537" s="1">
        <f>VLOOKUP(C1537,Planilha1!$A$1:$B$795,2,FALSE)</f>
        <v>41719</v>
      </c>
      <c r="E1537">
        <f t="shared" si="46"/>
        <v>42</v>
      </c>
      <c r="F1537" t="str">
        <f t="shared" si="47"/>
        <v>2014-03</v>
      </c>
    </row>
    <row r="1538" spans="1:6" x14ac:dyDescent="0.3">
      <c r="A1538" t="s">
        <v>2788</v>
      </c>
      <c r="B1538" s="2">
        <v>42985</v>
      </c>
      <c r="C1538" t="s">
        <v>188</v>
      </c>
      <c r="D1538" s="1">
        <f>VLOOKUP(C1538,Planilha1!$A$1:$B$795,2,FALSE)</f>
        <v>41719</v>
      </c>
      <c r="E1538">
        <f t="shared" si="46"/>
        <v>42</v>
      </c>
      <c r="F1538" t="str">
        <f t="shared" si="47"/>
        <v>2014-03</v>
      </c>
    </row>
    <row r="1539" spans="1:6" x14ac:dyDescent="0.3">
      <c r="A1539" t="s">
        <v>2788</v>
      </c>
      <c r="B1539" s="2">
        <v>42985</v>
      </c>
      <c r="C1539" t="s">
        <v>188</v>
      </c>
      <c r="D1539" s="1">
        <f>VLOOKUP(C1539,Planilha1!$A$1:$B$795,2,FALSE)</f>
        <v>41719</v>
      </c>
      <c r="E1539">
        <f t="shared" ref="E1539:E1602" si="48">(YEAR(B1539)-YEAR(D1539))*12 + MONTH(B1539)-MONTH(D1539)</f>
        <v>42</v>
      </c>
      <c r="F1539" t="str">
        <f t="shared" ref="F1539:F1602" si="49">TEXT(D:D,"AAAA-MM")</f>
        <v>2014-03</v>
      </c>
    </row>
    <row r="1540" spans="1:6" x14ac:dyDescent="0.3">
      <c r="A1540" t="s">
        <v>3377</v>
      </c>
      <c r="B1540" s="2">
        <v>42989</v>
      </c>
      <c r="C1540" t="s">
        <v>188</v>
      </c>
      <c r="D1540" s="1">
        <f>VLOOKUP(C1540,Planilha1!$A$1:$B$795,2,FALSE)</f>
        <v>41719</v>
      </c>
      <c r="E1540">
        <f t="shared" si="48"/>
        <v>42</v>
      </c>
      <c r="F1540" t="str">
        <f t="shared" si="49"/>
        <v>2014-03</v>
      </c>
    </row>
    <row r="1541" spans="1:6" x14ac:dyDescent="0.3">
      <c r="A1541" t="s">
        <v>3377</v>
      </c>
      <c r="B1541" s="2">
        <v>42989</v>
      </c>
      <c r="C1541" t="s">
        <v>188</v>
      </c>
      <c r="D1541" s="1">
        <f>VLOOKUP(C1541,Planilha1!$A$1:$B$795,2,FALSE)</f>
        <v>41719</v>
      </c>
      <c r="E1541">
        <f t="shared" si="48"/>
        <v>42</v>
      </c>
      <c r="F1541" t="str">
        <f t="shared" si="49"/>
        <v>2014-03</v>
      </c>
    </row>
    <row r="1542" spans="1:6" x14ac:dyDescent="0.3">
      <c r="A1542" t="s">
        <v>5432</v>
      </c>
      <c r="B1542" s="2">
        <v>42989</v>
      </c>
      <c r="C1542" t="s">
        <v>188</v>
      </c>
      <c r="D1542" s="1">
        <f>VLOOKUP(C1542,Planilha1!$A$1:$B$795,2,FALSE)</f>
        <v>41719</v>
      </c>
      <c r="E1542">
        <f t="shared" si="48"/>
        <v>42</v>
      </c>
      <c r="F1542" t="str">
        <f t="shared" si="49"/>
        <v>2014-03</v>
      </c>
    </row>
    <row r="1543" spans="1:6" x14ac:dyDescent="0.3">
      <c r="A1543" t="s">
        <v>5045</v>
      </c>
      <c r="B1543" s="2">
        <v>43052</v>
      </c>
      <c r="C1543" t="s">
        <v>188</v>
      </c>
      <c r="D1543" s="1">
        <f>VLOOKUP(C1543,Planilha1!$A$1:$B$795,2,FALSE)</f>
        <v>41719</v>
      </c>
      <c r="E1543">
        <f t="shared" si="48"/>
        <v>44</v>
      </c>
      <c r="F1543" t="str">
        <f t="shared" si="49"/>
        <v>2014-03</v>
      </c>
    </row>
    <row r="1544" spans="1:6" x14ac:dyDescent="0.3">
      <c r="A1544" t="s">
        <v>5330</v>
      </c>
      <c r="B1544" s="2">
        <v>42313</v>
      </c>
      <c r="C1544" t="s">
        <v>1533</v>
      </c>
      <c r="D1544" s="1">
        <f>VLOOKUP(C1544,Planilha1!$A$1:$B$795,2,FALSE)</f>
        <v>42313</v>
      </c>
      <c r="E1544">
        <f t="shared" si="48"/>
        <v>0</v>
      </c>
      <c r="F1544" t="str">
        <f t="shared" si="49"/>
        <v>2015-11</v>
      </c>
    </row>
    <row r="1545" spans="1:6" x14ac:dyDescent="0.3">
      <c r="A1545" t="s">
        <v>5330</v>
      </c>
      <c r="B1545" s="2">
        <v>42313</v>
      </c>
      <c r="C1545" t="s">
        <v>1533</v>
      </c>
      <c r="D1545" s="1">
        <f>VLOOKUP(C1545,Planilha1!$A$1:$B$795,2,FALSE)</f>
        <v>42313</v>
      </c>
      <c r="E1545">
        <f t="shared" si="48"/>
        <v>0</v>
      </c>
      <c r="F1545" t="str">
        <f t="shared" si="49"/>
        <v>2015-11</v>
      </c>
    </row>
    <row r="1546" spans="1:6" x14ac:dyDescent="0.3">
      <c r="A1546" t="s">
        <v>4411</v>
      </c>
      <c r="B1546" s="2">
        <v>42392</v>
      </c>
      <c r="C1546" t="s">
        <v>1533</v>
      </c>
      <c r="D1546" s="1">
        <f>VLOOKUP(C1546,Planilha1!$A$1:$B$795,2,FALSE)</f>
        <v>42313</v>
      </c>
      <c r="E1546">
        <f t="shared" si="48"/>
        <v>2</v>
      </c>
      <c r="F1546" t="str">
        <f t="shared" si="49"/>
        <v>2015-11</v>
      </c>
    </row>
    <row r="1547" spans="1:6" x14ac:dyDescent="0.3">
      <c r="A1547" t="s">
        <v>2949</v>
      </c>
      <c r="B1547" s="2">
        <v>42493</v>
      </c>
      <c r="C1547" t="s">
        <v>1533</v>
      </c>
      <c r="D1547" s="1">
        <f>VLOOKUP(C1547,Planilha1!$A$1:$B$795,2,FALSE)</f>
        <v>42313</v>
      </c>
      <c r="E1547">
        <f t="shared" si="48"/>
        <v>6</v>
      </c>
      <c r="F1547" t="str">
        <f t="shared" si="49"/>
        <v>2015-11</v>
      </c>
    </row>
    <row r="1548" spans="1:6" x14ac:dyDescent="0.3">
      <c r="A1548" t="s">
        <v>2949</v>
      </c>
      <c r="B1548" s="2">
        <v>42493</v>
      </c>
      <c r="C1548" t="s">
        <v>1533</v>
      </c>
      <c r="D1548" s="1">
        <f>VLOOKUP(C1548,Planilha1!$A$1:$B$795,2,FALSE)</f>
        <v>42313</v>
      </c>
      <c r="E1548">
        <f t="shared" si="48"/>
        <v>6</v>
      </c>
      <c r="F1548" t="str">
        <f t="shared" si="49"/>
        <v>2015-11</v>
      </c>
    </row>
    <row r="1549" spans="1:6" x14ac:dyDescent="0.3">
      <c r="A1549" t="s">
        <v>2949</v>
      </c>
      <c r="B1549" s="2">
        <v>42493</v>
      </c>
      <c r="C1549" t="s">
        <v>1533</v>
      </c>
      <c r="D1549" s="1">
        <f>VLOOKUP(C1549,Planilha1!$A$1:$B$795,2,FALSE)</f>
        <v>42313</v>
      </c>
      <c r="E1549">
        <f t="shared" si="48"/>
        <v>6</v>
      </c>
      <c r="F1549" t="str">
        <f t="shared" si="49"/>
        <v>2015-11</v>
      </c>
    </row>
    <row r="1550" spans="1:6" x14ac:dyDescent="0.3">
      <c r="A1550" t="s">
        <v>4330</v>
      </c>
      <c r="B1550" s="2">
        <v>42533</v>
      </c>
      <c r="C1550" t="s">
        <v>1533</v>
      </c>
      <c r="D1550" s="1">
        <f>VLOOKUP(C1550,Planilha1!$A$1:$B$795,2,FALSE)</f>
        <v>42313</v>
      </c>
      <c r="E1550">
        <f t="shared" si="48"/>
        <v>7</v>
      </c>
      <c r="F1550" t="str">
        <f t="shared" si="49"/>
        <v>2015-11</v>
      </c>
    </row>
    <row r="1551" spans="1:6" x14ac:dyDescent="0.3">
      <c r="A1551" t="s">
        <v>4330</v>
      </c>
      <c r="B1551" s="2">
        <v>42533</v>
      </c>
      <c r="C1551" t="s">
        <v>1533</v>
      </c>
      <c r="D1551" s="1">
        <f>VLOOKUP(C1551,Planilha1!$A$1:$B$795,2,FALSE)</f>
        <v>42313</v>
      </c>
      <c r="E1551">
        <f t="shared" si="48"/>
        <v>7</v>
      </c>
      <c r="F1551" t="str">
        <f t="shared" si="49"/>
        <v>2015-11</v>
      </c>
    </row>
    <row r="1552" spans="1:6" x14ac:dyDescent="0.3">
      <c r="A1552" t="s">
        <v>1532</v>
      </c>
      <c r="B1552" s="2">
        <v>42576</v>
      </c>
      <c r="C1552" t="s">
        <v>1533</v>
      </c>
      <c r="D1552" s="1">
        <f>VLOOKUP(C1552,Planilha1!$A$1:$B$795,2,FALSE)</f>
        <v>42313</v>
      </c>
      <c r="E1552">
        <f t="shared" si="48"/>
        <v>8</v>
      </c>
      <c r="F1552" t="str">
        <f t="shared" si="49"/>
        <v>2015-11</v>
      </c>
    </row>
    <row r="1553" spans="1:6" x14ac:dyDescent="0.3">
      <c r="A1553" t="s">
        <v>1535</v>
      </c>
      <c r="B1553" s="2">
        <v>42790</v>
      </c>
      <c r="C1553" t="s">
        <v>1533</v>
      </c>
      <c r="D1553" s="1">
        <f>VLOOKUP(C1553,Planilha1!$A$1:$B$795,2,FALSE)</f>
        <v>42313</v>
      </c>
      <c r="E1553">
        <f t="shared" si="48"/>
        <v>15</v>
      </c>
      <c r="F1553" t="str">
        <f t="shared" si="49"/>
        <v>2015-11</v>
      </c>
    </row>
    <row r="1554" spans="1:6" x14ac:dyDescent="0.3">
      <c r="A1554" t="s">
        <v>1621</v>
      </c>
      <c r="B1554" s="2">
        <v>43055</v>
      </c>
      <c r="C1554" t="s">
        <v>1533</v>
      </c>
      <c r="D1554" s="1">
        <f>VLOOKUP(C1554,Planilha1!$A$1:$B$795,2,FALSE)</f>
        <v>42313</v>
      </c>
      <c r="E1554">
        <f t="shared" si="48"/>
        <v>24</v>
      </c>
      <c r="F1554" t="str">
        <f t="shared" si="49"/>
        <v>2015-11</v>
      </c>
    </row>
    <row r="1555" spans="1:6" x14ac:dyDescent="0.3">
      <c r="A1555" t="s">
        <v>3821</v>
      </c>
      <c r="B1555" s="2">
        <v>43073</v>
      </c>
      <c r="C1555" t="s">
        <v>1533</v>
      </c>
      <c r="D1555" s="1">
        <f>VLOOKUP(C1555,Planilha1!$A$1:$B$795,2,FALSE)</f>
        <v>42313</v>
      </c>
      <c r="E1555">
        <f t="shared" si="48"/>
        <v>25</v>
      </c>
      <c r="F1555" t="str">
        <f t="shared" si="49"/>
        <v>2015-11</v>
      </c>
    </row>
    <row r="1556" spans="1:6" x14ac:dyDescent="0.3">
      <c r="A1556" t="s">
        <v>1842</v>
      </c>
      <c r="B1556" s="2">
        <v>42006</v>
      </c>
      <c r="C1556" t="s">
        <v>245</v>
      </c>
      <c r="D1556" s="1">
        <f>VLOOKUP(C1556,Planilha1!$A$1:$B$795,2,FALSE)</f>
        <v>42006</v>
      </c>
      <c r="E1556">
        <f t="shared" si="48"/>
        <v>0</v>
      </c>
      <c r="F1556" t="str">
        <f t="shared" si="49"/>
        <v>2015-01</v>
      </c>
    </row>
    <row r="1557" spans="1:6" x14ac:dyDescent="0.3">
      <c r="A1557" t="s">
        <v>1842</v>
      </c>
      <c r="B1557" s="2">
        <v>42006</v>
      </c>
      <c r="C1557" t="s">
        <v>245</v>
      </c>
      <c r="D1557" s="1">
        <f>VLOOKUP(C1557,Planilha1!$A$1:$B$795,2,FALSE)</f>
        <v>42006</v>
      </c>
      <c r="E1557">
        <f t="shared" si="48"/>
        <v>0</v>
      </c>
      <c r="F1557" t="str">
        <f t="shared" si="49"/>
        <v>2015-01</v>
      </c>
    </row>
    <row r="1558" spans="1:6" x14ac:dyDescent="0.3">
      <c r="A1558" t="s">
        <v>1842</v>
      </c>
      <c r="B1558" s="2">
        <v>42006</v>
      </c>
      <c r="C1558" t="s">
        <v>245</v>
      </c>
      <c r="D1558" s="1">
        <f>VLOOKUP(C1558,Planilha1!$A$1:$B$795,2,FALSE)</f>
        <v>42006</v>
      </c>
      <c r="E1558">
        <f t="shared" si="48"/>
        <v>0</v>
      </c>
      <c r="F1558" t="str">
        <f t="shared" si="49"/>
        <v>2015-01</v>
      </c>
    </row>
    <row r="1559" spans="1:6" x14ac:dyDescent="0.3">
      <c r="A1559" t="s">
        <v>946</v>
      </c>
      <c r="B1559" s="2">
        <v>42132</v>
      </c>
      <c r="C1559" t="s">
        <v>245</v>
      </c>
      <c r="D1559" s="1">
        <f>VLOOKUP(C1559,Planilha1!$A$1:$B$795,2,FALSE)</f>
        <v>42006</v>
      </c>
      <c r="E1559">
        <f t="shared" si="48"/>
        <v>4</v>
      </c>
      <c r="F1559" t="str">
        <f t="shared" si="49"/>
        <v>2015-01</v>
      </c>
    </row>
    <row r="1560" spans="1:6" x14ac:dyDescent="0.3">
      <c r="A1560" t="s">
        <v>4469</v>
      </c>
      <c r="B1560" s="2">
        <v>42138</v>
      </c>
      <c r="C1560" t="s">
        <v>245</v>
      </c>
      <c r="D1560" s="1">
        <f>VLOOKUP(C1560,Planilha1!$A$1:$B$795,2,FALSE)</f>
        <v>42006</v>
      </c>
      <c r="E1560">
        <f t="shared" si="48"/>
        <v>4</v>
      </c>
      <c r="F1560" t="str">
        <f t="shared" si="49"/>
        <v>2015-01</v>
      </c>
    </row>
    <row r="1561" spans="1:6" x14ac:dyDescent="0.3">
      <c r="A1561" t="s">
        <v>4469</v>
      </c>
      <c r="B1561" s="2">
        <v>42138</v>
      </c>
      <c r="C1561" t="s">
        <v>245</v>
      </c>
      <c r="D1561" s="1">
        <f>VLOOKUP(C1561,Planilha1!$A$1:$B$795,2,FALSE)</f>
        <v>42006</v>
      </c>
      <c r="E1561">
        <f t="shared" si="48"/>
        <v>4</v>
      </c>
      <c r="F1561" t="str">
        <f t="shared" si="49"/>
        <v>2015-01</v>
      </c>
    </row>
    <row r="1562" spans="1:6" x14ac:dyDescent="0.3">
      <c r="A1562" t="s">
        <v>4469</v>
      </c>
      <c r="B1562" s="2">
        <v>42138</v>
      </c>
      <c r="C1562" t="s">
        <v>245</v>
      </c>
      <c r="D1562" s="1">
        <f>VLOOKUP(C1562,Planilha1!$A$1:$B$795,2,FALSE)</f>
        <v>42006</v>
      </c>
      <c r="E1562">
        <f t="shared" si="48"/>
        <v>4</v>
      </c>
      <c r="F1562" t="str">
        <f t="shared" si="49"/>
        <v>2015-01</v>
      </c>
    </row>
    <row r="1563" spans="1:6" x14ac:dyDescent="0.3">
      <c r="A1563" t="s">
        <v>4469</v>
      </c>
      <c r="B1563" s="2">
        <v>42138</v>
      </c>
      <c r="C1563" t="s">
        <v>245</v>
      </c>
      <c r="D1563" s="1">
        <f>VLOOKUP(C1563,Planilha1!$A$1:$B$795,2,FALSE)</f>
        <v>42006</v>
      </c>
      <c r="E1563">
        <f t="shared" si="48"/>
        <v>4</v>
      </c>
      <c r="F1563" t="str">
        <f t="shared" si="49"/>
        <v>2015-01</v>
      </c>
    </row>
    <row r="1564" spans="1:6" x14ac:dyDescent="0.3">
      <c r="A1564" t="s">
        <v>1397</v>
      </c>
      <c r="B1564" s="2">
        <v>42194</v>
      </c>
      <c r="C1564" t="s">
        <v>245</v>
      </c>
      <c r="D1564" s="1">
        <f>VLOOKUP(C1564,Planilha1!$A$1:$B$795,2,FALSE)</f>
        <v>42006</v>
      </c>
      <c r="E1564">
        <f t="shared" si="48"/>
        <v>6</v>
      </c>
      <c r="F1564" t="str">
        <f t="shared" si="49"/>
        <v>2015-01</v>
      </c>
    </row>
    <row r="1565" spans="1:6" x14ac:dyDescent="0.3">
      <c r="A1565" t="s">
        <v>1397</v>
      </c>
      <c r="B1565" s="2">
        <v>42194</v>
      </c>
      <c r="C1565" t="s">
        <v>245</v>
      </c>
      <c r="D1565" s="1">
        <f>VLOOKUP(C1565,Planilha1!$A$1:$B$795,2,FALSE)</f>
        <v>42006</v>
      </c>
      <c r="E1565">
        <f t="shared" si="48"/>
        <v>6</v>
      </c>
      <c r="F1565" t="str">
        <f t="shared" si="49"/>
        <v>2015-01</v>
      </c>
    </row>
    <row r="1566" spans="1:6" x14ac:dyDescent="0.3">
      <c r="A1566" t="s">
        <v>5368</v>
      </c>
      <c r="B1566" s="2">
        <v>42392</v>
      </c>
      <c r="C1566" t="s">
        <v>245</v>
      </c>
      <c r="D1566" s="1">
        <f>VLOOKUP(C1566,Planilha1!$A$1:$B$795,2,FALSE)</f>
        <v>42006</v>
      </c>
      <c r="E1566">
        <f t="shared" si="48"/>
        <v>12</v>
      </c>
      <c r="F1566" t="str">
        <f t="shared" si="49"/>
        <v>2015-01</v>
      </c>
    </row>
    <row r="1567" spans="1:6" x14ac:dyDescent="0.3">
      <c r="A1567" t="s">
        <v>5368</v>
      </c>
      <c r="B1567" s="2">
        <v>42392</v>
      </c>
      <c r="C1567" t="s">
        <v>245</v>
      </c>
      <c r="D1567" s="1">
        <f>VLOOKUP(C1567,Planilha1!$A$1:$B$795,2,FALSE)</f>
        <v>42006</v>
      </c>
      <c r="E1567">
        <f t="shared" si="48"/>
        <v>12</v>
      </c>
      <c r="F1567" t="str">
        <f t="shared" si="49"/>
        <v>2015-01</v>
      </c>
    </row>
    <row r="1568" spans="1:6" x14ac:dyDescent="0.3">
      <c r="A1568" t="s">
        <v>5368</v>
      </c>
      <c r="B1568" s="2">
        <v>42392</v>
      </c>
      <c r="C1568" t="s">
        <v>245</v>
      </c>
      <c r="D1568" s="1">
        <f>VLOOKUP(C1568,Planilha1!$A$1:$B$795,2,FALSE)</f>
        <v>42006</v>
      </c>
      <c r="E1568">
        <f t="shared" si="48"/>
        <v>12</v>
      </c>
      <c r="F1568" t="str">
        <f t="shared" si="49"/>
        <v>2015-01</v>
      </c>
    </row>
    <row r="1569" spans="1:6" x14ac:dyDescent="0.3">
      <c r="A1569" t="s">
        <v>1338</v>
      </c>
      <c r="B1569" s="2">
        <v>42681</v>
      </c>
      <c r="C1569" t="s">
        <v>245</v>
      </c>
      <c r="D1569" s="1">
        <f>VLOOKUP(C1569,Planilha1!$A$1:$B$795,2,FALSE)</f>
        <v>42006</v>
      </c>
      <c r="E1569">
        <f t="shared" si="48"/>
        <v>22</v>
      </c>
      <c r="F1569" t="str">
        <f t="shared" si="49"/>
        <v>2015-01</v>
      </c>
    </row>
    <row r="1570" spans="1:6" x14ac:dyDescent="0.3">
      <c r="A1570" t="s">
        <v>3739</v>
      </c>
      <c r="B1570" s="2">
        <v>42799</v>
      </c>
      <c r="C1570" t="s">
        <v>245</v>
      </c>
      <c r="D1570" s="1">
        <f>VLOOKUP(C1570,Planilha1!$A$1:$B$795,2,FALSE)</f>
        <v>42006</v>
      </c>
      <c r="E1570">
        <f t="shared" si="48"/>
        <v>26</v>
      </c>
      <c r="F1570" t="str">
        <f t="shared" si="49"/>
        <v>2015-01</v>
      </c>
    </row>
    <row r="1571" spans="1:6" x14ac:dyDescent="0.3">
      <c r="A1571" t="s">
        <v>3739</v>
      </c>
      <c r="B1571" s="2">
        <v>42799</v>
      </c>
      <c r="C1571" t="s">
        <v>245</v>
      </c>
      <c r="D1571" s="1">
        <f>VLOOKUP(C1571,Planilha1!$A$1:$B$795,2,FALSE)</f>
        <v>42006</v>
      </c>
      <c r="E1571">
        <f t="shared" si="48"/>
        <v>26</v>
      </c>
      <c r="F1571" t="str">
        <f t="shared" si="49"/>
        <v>2015-01</v>
      </c>
    </row>
    <row r="1572" spans="1:6" x14ac:dyDescent="0.3">
      <c r="A1572" t="s">
        <v>3739</v>
      </c>
      <c r="B1572" s="2">
        <v>42799</v>
      </c>
      <c r="C1572" t="s">
        <v>245</v>
      </c>
      <c r="D1572" s="1">
        <f>VLOOKUP(C1572,Planilha1!$A$1:$B$795,2,FALSE)</f>
        <v>42006</v>
      </c>
      <c r="E1572">
        <f t="shared" si="48"/>
        <v>26</v>
      </c>
      <c r="F1572" t="str">
        <f t="shared" si="49"/>
        <v>2015-01</v>
      </c>
    </row>
    <row r="1573" spans="1:6" x14ac:dyDescent="0.3">
      <c r="A1573" t="s">
        <v>3739</v>
      </c>
      <c r="B1573" s="2">
        <v>42799</v>
      </c>
      <c r="C1573" t="s">
        <v>245</v>
      </c>
      <c r="D1573" s="1">
        <f>VLOOKUP(C1573,Planilha1!$A$1:$B$795,2,FALSE)</f>
        <v>42006</v>
      </c>
      <c r="E1573">
        <f t="shared" si="48"/>
        <v>26</v>
      </c>
      <c r="F1573" t="str">
        <f t="shared" si="49"/>
        <v>2015-01</v>
      </c>
    </row>
    <row r="1574" spans="1:6" x14ac:dyDescent="0.3">
      <c r="A1574" t="s">
        <v>244</v>
      </c>
      <c r="B1574" s="2">
        <v>42902</v>
      </c>
      <c r="C1574" t="s">
        <v>245</v>
      </c>
      <c r="D1574" s="1">
        <f>VLOOKUP(C1574,Planilha1!$A$1:$B$795,2,FALSE)</f>
        <v>42006</v>
      </c>
      <c r="E1574">
        <f t="shared" si="48"/>
        <v>29</v>
      </c>
      <c r="F1574" t="str">
        <f t="shared" si="49"/>
        <v>2015-01</v>
      </c>
    </row>
    <row r="1575" spans="1:6" x14ac:dyDescent="0.3">
      <c r="A1575" t="s">
        <v>2241</v>
      </c>
      <c r="B1575" s="2">
        <v>41989</v>
      </c>
      <c r="C1575" t="s">
        <v>908</v>
      </c>
      <c r="D1575" s="1">
        <f>VLOOKUP(C1575,Planilha1!$A$1:$B$795,2,FALSE)</f>
        <v>41989</v>
      </c>
      <c r="E1575">
        <f t="shared" si="48"/>
        <v>0</v>
      </c>
      <c r="F1575" t="str">
        <f t="shared" si="49"/>
        <v>2014-12</v>
      </c>
    </row>
    <row r="1576" spans="1:6" x14ac:dyDescent="0.3">
      <c r="A1576" t="s">
        <v>2241</v>
      </c>
      <c r="B1576" s="2">
        <v>41989</v>
      </c>
      <c r="C1576" t="s">
        <v>908</v>
      </c>
      <c r="D1576" s="1">
        <f>VLOOKUP(C1576,Planilha1!$A$1:$B$795,2,FALSE)</f>
        <v>41989</v>
      </c>
      <c r="E1576">
        <f t="shared" si="48"/>
        <v>0</v>
      </c>
      <c r="F1576" t="str">
        <f t="shared" si="49"/>
        <v>2014-12</v>
      </c>
    </row>
    <row r="1577" spans="1:6" x14ac:dyDescent="0.3">
      <c r="A1577" t="s">
        <v>2241</v>
      </c>
      <c r="B1577" s="2">
        <v>41989</v>
      </c>
      <c r="C1577" t="s">
        <v>908</v>
      </c>
      <c r="D1577" s="1">
        <f>VLOOKUP(C1577,Planilha1!$A$1:$B$795,2,FALSE)</f>
        <v>41989</v>
      </c>
      <c r="E1577">
        <f t="shared" si="48"/>
        <v>0</v>
      </c>
      <c r="F1577" t="str">
        <f t="shared" si="49"/>
        <v>2014-12</v>
      </c>
    </row>
    <row r="1578" spans="1:6" x14ac:dyDescent="0.3">
      <c r="A1578" t="s">
        <v>2241</v>
      </c>
      <c r="B1578" s="2">
        <v>41989</v>
      </c>
      <c r="C1578" t="s">
        <v>908</v>
      </c>
      <c r="D1578" s="1">
        <f>VLOOKUP(C1578,Planilha1!$A$1:$B$795,2,FALSE)</f>
        <v>41989</v>
      </c>
      <c r="E1578">
        <f t="shared" si="48"/>
        <v>0</v>
      </c>
      <c r="F1578" t="str">
        <f t="shared" si="49"/>
        <v>2014-12</v>
      </c>
    </row>
    <row r="1579" spans="1:6" x14ac:dyDescent="0.3">
      <c r="A1579" t="s">
        <v>5750</v>
      </c>
      <c r="B1579" s="2">
        <v>42153</v>
      </c>
      <c r="C1579" t="s">
        <v>908</v>
      </c>
      <c r="D1579" s="1">
        <f>VLOOKUP(C1579,Planilha1!$A$1:$B$795,2,FALSE)</f>
        <v>41989</v>
      </c>
      <c r="E1579">
        <f t="shared" si="48"/>
        <v>5</v>
      </c>
      <c r="F1579" t="str">
        <f t="shared" si="49"/>
        <v>2014-12</v>
      </c>
    </row>
    <row r="1580" spans="1:6" x14ac:dyDescent="0.3">
      <c r="A1580" t="s">
        <v>4738</v>
      </c>
      <c r="B1580" s="2">
        <v>42243</v>
      </c>
      <c r="C1580" t="s">
        <v>908</v>
      </c>
      <c r="D1580" s="1">
        <f>VLOOKUP(C1580,Planilha1!$A$1:$B$795,2,FALSE)</f>
        <v>41989</v>
      </c>
      <c r="E1580">
        <f t="shared" si="48"/>
        <v>8</v>
      </c>
      <c r="F1580" t="str">
        <f t="shared" si="49"/>
        <v>2014-12</v>
      </c>
    </row>
    <row r="1581" spans="1:6" x14ac:dyDescent="0.3">
      <c r="A1581" t="s">
        <v>4004</v>
      </c>
      <c r="B1581" s="2">
        <v>42245</v>
      </c>
      <c r="C1581" t="s">
        <v>908</v>
      </c>
      <c r="D1581" s="1">
        <f>VLOOKUP(C1581,Planilha1!$A$1:$B$795,2,FALSE)</f>
        <v>41989</v>
      </c>
      <c r="E1581">
        <f t="shared" si="48"/>
        <v>8</v>
      </c>
      <c r="F1581" t="str">
        <f t="shared" si="49"/>
        <v>2014-12</v>
      </c>
    </row>
    <row r="1582" spans="1:6" x14ac:dyDescent="0.3">
      <c r="A1582" t="s">
        <v>4004</v>
      </c>
      <c r="B1582" s="2">
        <v>42245</v>
      </c>
      <c r="C1582" t="s">
        <v>908</v>
      </c>
      <c r="D1582" s="1">
        <f>VLOOKUP(C1582,Planilha1!$A$1:$B$795,2,FALSE)</f>
        <v>41989</v>
      </c>
      <c r="E1582">
        <f t="shared" si="48"/>
        <v>8</v>
      </c>
      <c r="F1582" t="str">
        <f t="shared" si="49"/>
        <v>2014-12</v>
      </c>
    </row>
    <row r="1583" spans="1:6" x14ac:dyDescent="0.3">
      <c r="A1583" t="s">
        <v>4026</v>
      </c>
      <c r="B1583" s="2">
        <v>42558</v>
      </c>
      <c r="C1583" t="s">
        <v>908</v>
      </c>
      <c r="D1583" s="1">
        <f>VLOOKUP(C1583,Planilha1!$A$1:$B$795,2,FALSE)</f>
        <v>41989</v>
      </c>
      <c r="E1583">
        <f t="shared" si="48"/>
        <v>19</v>
      </c>
      <c r="F1583" t="str">
        <f t="shared" si="49"/>
        <v>2014-12</v>
      </c>
    </row>
    <row r="1584" spans="1:6" x14ac:dyDescent="0.3">
      <c r="A1584" t="s">
        <v>4026</v>
      </c>
      <c r="B1584" s="2">
        <v>42558</v>
      </c>
      <c r="C1584" t="s">
        <v>908</v>
      </c>
      <c r="D1584" s="1">
        <f>VLOOKUP(C1584,Planilha1!$A$1:$B$795,2,FALSE)</f>
        <v>41989</v>
      </c>
      <c r="E1584">
        <f t="shared" si="48"/>
        <v>19</v>
      </c>
      <c r="F1584" t="str">
        <f t="shared" si="49"/>
        <v>2014-12</v>
      </c>
    </row>
    <row r="1585" spans="1:6" x14ac:dyDescent="0.3">
      <c r="A1585" t="s">
        <v>4026</v>
      </c>
      <c r="B1585" s="2">
        <v>42558</v>
      </c>
      <c r="C1585" t="s">
        <v>908</v>
      </c>
      <c r="D1585" s="1">
        <f>VLOOKUP(C1585,Planilha1!$A$1:$B$795,2,FALSE)</f>
        <v>41989</v>
      </c>
      <c r="E1585">
        <f t="shared" si="48"/>
        <v>19</v>
      </c>
      <c r="F1585" t="str">
        <f t="shared" si="49"/>
        <v>2014-12</v>
      </c>
    </row>
    <row r="1586" spans="1:6" x14ac:dyDescent="0.3">
      <c r="A1586" t="s">
        <v>4026</v>
      </c>
      <c r="B1586" s="2">
        <v>42558</v>
      </c>
      <c r="C1586" t="s">
        <v>908</v>
      </c>
      <c r="D1586" s="1">
        <f>VLOOKUP(C1586,Planilha1!$A$1:$B$795,2,FALSE)</f>
        <v>41989</v>
      </c>
      <c r="E1586">
        <f t="shared" si="48"/>
        <v>19</v>
      </c>
      <c r="F1586" t="str">
        <f t="shared" si="49"/>
        <v>2014-12</v>
      </c>
    </row>
    <row r="1587" spans="1:6" x14ac:dyDescent="0.3">
      <c r="A1587" t="s">
        <v>907</v>
      </c>
      <c r="B1587" s="2">
        <v>42642</v>
      </c>
      <c r="C1587" t="s">
        <v>908</v>
      </c>
      <c r="D1587" s="1">
        <f>VLOOKUP(C1587,Planilha1!$A$1:$B$795,2,FALSE)</f>
        <v>41989</v>
      </c>
      <c r="E1587">
        <f t="shared" si="48"/>
        <v>21</v>
      </c>
      <c r="F1587" t="str">
        <f t="shared" si="49"/>
        <v>2014-12</v>
      </c>
    </row>
    <row r="1588" spans="1:6" x14ac:dyDescent="0.3">
      <c r="A1588" t="s">
        <v>3748</v>
      </c>
      <c r="B1588" s="2">
        <v>41840</v>
      </c>
      <c r="C1588" t="s">
        <v>506</v>
      </c>
      <c r="D1588" s="1">
        <f>VLOOKUP(C1588,Planilha1!$A$1:$B$795,2,FALSE)</f>
        <v>41840</v>
      </c>
      <c r="E1588">
        <f t="shared" si="48"/>
        <v>0</v>
      </c>
      <c r="F1588" t="str">
        <f t="shared" si="49"/>
        <v>2014-07</v>
      </c>
    </row>
    <row r="1589" spans="1:6" x14ac:dyDescent="0.3">
      <c r="A1589" t="s">
        <v>3748</v>
      </c>
      <c r="B1589" s="2">
        <v>41840</v>
      </c>
      <c r="C1589" t="s">
        <v>506</v>
      </c>
      <c r="D1589" s="1">
        <f>VLOOKUP(C1589,Planilha1!$A$1:$B$795,2,FALSE)</f>
        <v>41840</v>
      </c>
      <c r="E1589">
        <f t="shared" si="48"/>
        <v>0</v>
      </c>
      <c r="F1589" t="str">
        <f t="shared" si="49"/>
        <v>2014-07</v>
      </c>
    </row>
    <row r="1590" spans="1:6" x14ac:dyDescent="0.3">
      <c r="A1590" t="s">
        <v>3748</v>
      </c>
      <c r="B1590" s="2">
        <v>41840</v>
      </c>
      <c r="C1590" t="s">
        <v>506</v>
      </c>
      <c r="D1590" s="1">
        <f>VLOOKUP(C1590,Planilha1!$A$1:$B$795,2,FALSE)</f>
        <v>41840</v>
      </c>
      <c r="E1590">
        <f t="shared" si="48"/>
        <v>0</v>
      </c>
      <c r="F1590" t="str">
        <f t="shared" si="49"/>
        <v>2014-07</v>
      </c>
    </row>
    <row r="1591" spans="1:6" x14ac:dyDescent="0.3">
      <c r="A1591" t="s">
        <v>3748</v>
      </c>
      <c r="B1591" s="2">
        <v>41840</v>
      </c>
      <c r="C1591" t="s">
        <v>506</v>
      </c>
      <c r="D1591" s="1">
        <f>VLOOKUP(C1591,Planilha1!$A$1:$B$795,2,FALSE)</f>
        <v>41840</v>
      </c>
      <c r="E1591">
        <f t="shared" si="48"/>
        <v>0</v>
      </c>
      <c r="F1591" t="str">
        <f t="shared" si="49"/>
        <v>2014-07</v>
      </c>
    </row>
    <row r="1592" spans="1:6" x14ac:dyDescent="0.3">
      <c r="A1592" t="s">
        <v>1977</v>
      </c>
      <c r="B1592" s="2">
        <v>42034</v>
      </c>
      <c r="C1592" t="s">
        <v>506</v>
      </c>
      <c r="D1592" s="1">
        <f>VLOOKUP(C1592,Planilha1!$A$1:$B$795,2,FALSE)</f>
        <v>41840</v>
      </c>
      <c r="E1592">
        <f t="shared" si="48"/>
        <v>6</v>
      </c>
      <c r="F1592" t="str">
        <f t="shared" si="49"/>
        <v>2014-07</v>
      </c>
    </row>
    <row r="1593" spans="1:6" x14ac:dyDescent="0.3">
      <c r="A1593" t="s">
        <v>1977</v>
      </c>
      <c r="B1593" s="2">
        <v>42034</v>
      </c>
      <c r="C1593" t="s">
        <v>506</v>
      </c>
      <c r="D1593" s="1">
        <f>VLOOKUP(C1593,Planilha1!$A$1:$B$795,2,FALSE)</f>
        <v>41840</v>
      </c>
      <c r="E1593">
        <f t="shared" si="48"/>
        <v>6</v>
      </c>
      <c r="F1593" t="str">
        <f t="shared" si="49"/>
        <v>2014-07</v>
      </c>
    </row>
    <row r="1594" spans="1:6" x14ac:dyDescent="0.3">
      <c r="A1594" t="s">
        <v>2048</v>
      </c>
      <c r="B1594" s="2">
        <v>42254</v>
      </c>
      <c r="C1594" t="s">
        <v>506</v>
      </c>
      <c r="D1594" s="1">
        <f>VLOOKUP(C1594,Planilha1!$A$1:$B$795,2,FALSE)</f>
        <v>41840</v>
      </c>
      <c r="E1594">
        <f t="shared" si="48"/>
        <v>14</v>
      </c>
      <c r="F1594" t="str">
        <f t="shared" si="49"/>
        <v>2014-07</v>
      </c>
    </row>
    <row r="1595" spans="1:6" x14ac:dyDescent="0.3">
      <c r="A1595" t="s">
        <v>505</v>
      </c>
      <c r="B1595" s="2">
        <v>42257</v>
      </c>
      <c r="C1595" t="s">
        <v>506</v>
      </c>
      <c r="D1595" s="1">
        <f>VLOOKUP(C1595,Planilha1!$A$1:$B$795,2,FALSE)</f>
        <v>41840</v>
      </c>
      <c r="E1595">
        <f t="shared" si="48"/>
        <v>14</v>
      </c>
      <c r="F1595" t="str">
        <f t="shared" si="49"/>
        <v>2014-07</v>
      </c>
    </row>
    <row r="1596" spans="1:6" x14ac:dyDescent="0.3">
      <c r="A1596" t="s">
        <v>3370</v>
      </c>
      <c r="B1596" s="2">
        <v>42590</v>
      </c>
      <c r="C1596" t="s">
        <v>506</v>
      </c>
      <c r="D1596" s="1">
        <f>VLOOKUP(C1596,Planilha1!$A$1:$B$795,2,FALSE)</f>
        <v>41840</v>
      </c>
      <c r="E1596">
        <f t="shared" si="48"/>
        <v>25</v>
      </c>
      <c r="F1596" t="str">
        <f t="shared" si="49"/>
        <v>2014-07</v>
      </c>
    </row>
    <row r="1597" spans="1:6" x14ac:dyDescent="0.3">
      <c r="A1597" t="s">
        <v>1458</v>
      </c>
      <c r="B1597" s="2">
        <v>42608</v>
      </c>
      <c r="C1597" t="s">
        <v>506</v>
      </c>
      <c r="D1597" s="1">
        <f>VLOOKUP(C1597,Planilha1!$A$1:$B$795,2,FALSE)</f>
        <v>41840</v>
      </c>
      <c r="E1597">
        <f t="shared" si="48"/>
        <v>25</v>
      </c>
      <c r="F1597" t="str">
        <f t="shared" si="49"/>
        <v>2014-07</v>
      </c>
    </row>
    <row r="1598" spans="1:6" x14ac:dyDescent="0.3">
      <c r="A1598" t="s">
        <v>4248</v>
      </c>
      <c r="B1598" s="2">
        <v>42993</v>
      </c>
      <c r="C1598" t="s">
        <v>506</v>
      </c>
      <c r="D1598" s="1">
        <f>VLOOKUP(C1598,Planilha1!$A$1:$B$795,2,FALSE)</f>
        <v>41840</v>
      </c>
      <c r="E1598">
        <f t="shared" si="48"/>
        <v>38</v>
      </c>
      <c r="F1598" t="str">
        <f t="shared" si="49"/>
        <v>2014-07</v>
      </c>
    </row>
    <row r="1599" spans="1:6" x14ac:dyDescent="0.3">
      <c r="A1599" t="s">
        <v>4941</v>
      </c>
      <c r="B1599" s="2">
        <v>41891</v>
      </c>
      <c r="C1599" t="s">
        <v>1013</v>
      </c>
      <c r="D1599" s="1">
        <f>VLOOKUP(C1599,Planilha1!$A$1:$B$795,2,FALSE)</f>
        <v>41891</v>
      </c>
      <c r="E1599">
        <f t="shared" si="48"/>
        <v>0</v>
      </c>
      <c r="F1599" t="str">
        <f t="shared" si="49"/>
        <v>2014-09</v>
      </c>
    </row>
    <row r="1600" spans="1:6" x14ac:dyDescent="0.3">
      <c r="A1600" t="s">
        <v>3990</v>
      </c>
      <c r="B1600" s="2">
        <v>41916</v>
      </c>
      <c r="C1600" t="s">
        <v>1013</v>
      </c>
      <c r="D1600" s="1">
        <f>VLOOKUP(C1600,Planilha1!$A$1:$B$795,2,FALSE)</f>
        <v>41891</v>
      </c>
      <c r="E1600">
        <f t="shared" si="48"/>
        <v>1</v>
      </c>
      <c r="F1600" t="str">
        <f t="shared" si="49"/>
        <v>2014-09</v>
      </c>
    </row>
    <row r="1601" spans="1:6" x14ac:dyDescent="0.3">
      <c r="A1601" t="s">
        <v>4921</v>
      </c>
      <c r="B1601" s="2">
        <v>41957</v>
      </c>
      <c r="C1601" t="s">
        <v>1013</v>
      </c>
      <c r="D1601" s="1">
        <f>VLOOKUP(C1601,Planilha1!$A$1:$B$795,2,FALSE)</f>
        <v>41891</v>
      </c>
      <c r="E1601">
        <f t="shared" si="48"/>
        <v>2</v>
      </c>
      <c r="F1601" t="str">
        <f t="shared" si="49"/>
        <v>2014-09</v>
      </c>
    </row>
    <row r="1602" spans="1:6" x14ac:dyDescent="0.3">
      <c r="A1602" t="s">
        <v>3712</v>
      </c>
      <c r="B1602" s="2">
        <v>42131</v>
      </c>
      <c r="C1602" t="s">
        <v>1013</v>
      </c>
      <c r="D1602" s="1">
        <f>VLOOKUP(C1602,Planilha1!$A$1:$B$795,2,FALSE)</f>
        <v>41891</v>
      </c>
      <c r="E1602">
        <f t="shared" si="48"/>
        <v>8</v>
      </c>
      <c r="F1602" t="str">
        <f t="shared" si="49"/>
        <v>2014-09</v>
      </c>
    </row>
    <row r="1603" spans="1:6" x14ac:dyDescent="0.3">
      <c r="A1603" t="s">
        <v>2714</v>
      </c>
      <c r="B1603" s="2">
        <v>42432</v>
      </c>
      <c r="C1603" t="s">
        <v>1013</v>
      </c>
      <c r="D1603" s="1">
        <f>VLOOKUP(C1603,Planilha1!$A$1:$B$795,2,FALSE)</f>
        <v>41891</v>
      </c>
      <c r="E1603">
        <f t="shared" ref="E1603:E1666" si="50">(YEAR(B1603)-YEAR(D1603))*12 + MONTH(B1603)-MONTH(D1603)</f>
        <v>18</v>
      </c>
      <c r="F1603" t="str">
        <f t="shared" ref="F1603:F1666" si="51">TEXT(D:D,"AAAA-MM")</f>
        <v>2014-09</v>
      </c>
    </row>
    <row r="1604" spans="1:6" x14ac:dyDescent="0.3">
      <c r="A1604" t="s">
        <v>2714</v>
      </c>
      <c r="B1604" s="2">
        <v>42432</v>
      </c>
      <c r="C1604" t="s">
        <v>1013</v>
      </c>
      <c r="D1604" s="1">
        <f>VLOOKUP(C1604,Planilha1!$A$1:$B$795,2,FALSE)</f>
        <v>41891</v>
      </c>
      <c r="E1604">
        <f t="shared" si="50"/>
        <v>18</v>
      </c>
      <c r="F1604" t="str">
        <f t="shared" si="51"/>
        <v>2014-09</v>
      </c>
    </row>
    <row r="1605" spans="1:6" x14ac:dyDescent="0.3">
      <c r="A1605" t="s">
        <v>2714</v>
      </c>
      <c r="B1605" s="2">
        <v>42432</v>
      </c>
      <c r="C1605" t="s">
        <v>1013</v>
      </c>
      <c r="D1605" s="1">
        <f>VLOOKUP(C1605,Planilha1!$A$1:$B$795,2,FALSE)</f>
        <v>41891</v>
      </c>
      <c r="E1605">
        <f t="shared" si="50"/>
        <v>18</v>
      </c>
      <c r="F1605" t="str">
        <f t="shared" si="51"/>
        <v>2014-09</v>
      </c>
    </row>
    <row r="1606" spans="1:6" x14ac:dyDescent="0.3">
      <c r="A1606" t="s">
        <v>4338</v>
      </c>
      <c r="B1606" s="2">
        <v>42457</v>
      </c>
      <c r="C1606" t="s">
        <v>1013</v>
      </c>
      <c r="D1606" s="1">
        <f>VLOOKUP(C1606,Planilha1!$A$1:$B$795,2,FALSE)</f>
        <v>41891</v>
      </c>
      <c r="E1606">
        <f t="shared" si="50"/>
        <v>18</v>
      </c>
      <c r="F1606" t="str">
        <f t="shared" si="51"/>
        <v>2014-09</v>
      </c>
    </row>
    <row r="1607" spans="1:6" x14ac:dyDescent="0.3">
      <c r="A1607" t="s">
        <v>4338</v>
      </c>
      <c r="B1607" s="2">
        <v>42457</v>
      </c>
      <c r="C1607" t="s">
        <v>1013</v>
      </c>
      <c r="D1607" s="1">
        <f>VLOOKUP(C1607,Planilha1!$A$1:$B$795,2,FALSE)</f>
        <v>41891</v>
      </c>
      <c r="E1607">
        <f t="shared" si="50"/>
        <v>18</v>
      </c>
      <c r="F1607" t="str">
        <f t="shared" si="51"/>
        <v>2014-09</v>
      </c>
    </row>
    <row r="1608" spans="1:6" x14ac:dyDescent="0.3">
      <c r="A1608" t="s">
        <v>2316</v>
      </c>
      <c r="B1608" s="2">
        <v>42559</v>
      </c>
      <c r="C1608" t="s">
        <v>1013</v>
      </c>
      <c r="D1608" s="1">
        <f>VLOOKUP(C1608,Planilha1!$A$1:$B$795,2,FALSE)</f>
        <v>41891</v>
      </c>
      <c r="E1608">
        <f t="shared" si="50"/>
        <v>22</v>
      </c>
      <c r="F1608" t="str">
        <f t="shared" si="51"/>
        <v>2014-09</v>
      </c>
    </row>
    <row r="1609" spans="1:6" x14ac:dyDescent="0.3">
      <c r="A1609" t="s">
        <v>2316</v>
      </c>
      <c r="B1609" s="2">
        <v>42559</v>
      </c>
      <c r="C1609" t="s">
        <v>1013</v>
      </c>
      <c r="D1609" s="1">
        <f>VLOOKUP(C1609,Planilha1!$A$1:$B$795,2,FALSE)</f>
        <v>41891</v>
      </c>
      <c r="E1609">
        <f t="shared" si="50"/>
        <v>22</v>
      </c>
      <c r="F1609" t="str">
        <f t="shared" si="51"/>
        <v>2014-09</v>
      </c>
    </row>
    <row r="1610" spans="1:6" x14ac:dyDescent="0.3">
      <c r="A1610" t="s">
        <v>1012</v>
      </c>
      <c r="B1610" s="2">
        <v>42644</v>
      </c>
      <c r="C1610" t="s">
        <v>1013</v>
      </c>
      <c r="D1610" s="1">
        <f>VLOOKUP(C1610,Planilha1!$A$1:$B$795,2,FALSE)</f>
        <v>41891</v>
      </c>
      <c r="E1610">
        <f t="shared" si="50"/>
        <v>25</v>
      </c>
      <c r="F1610" t="str">
        <f t="shared" si="51"/>
        <v>2014-09</v>
      </c>
    </row>
    <row r="1611" spans="1:6" x14ac:dyDescent="0.3">
      <c r="A1611" t="s">
        <v>1012</v>
      </c>
      <c r="B1611" s="2">
        <v>42644</v>
      </c>
      <c r="C1611" t="s">
        <v>1013</v>
      </c>
      <c r="D1611" s="1">
        <f>VLOOKUP(C1611,Planilha1!$A$1:$B$795,2,FALSE)</f>
        <v>41891</v>
      </c>
      <c r="E1611">
        <f t="shared" si="50"/>
        <v>25</v>
      </c>
      <c r="F1611" t="str">
        <f t="shared" si="51"/>
        <v>2014-09</v>
      </c>
    </row>
    <row r="1612" spans="1:6" x14ac:dyDescent="0.3">
      <c r="A1612" t="s">
        <v>5804</v>
      </c>
      <c r="B1612" s="2">
        <v>42859</v>
      </c>
      <c r="C1612" t="s">
        <v>1013</v>
      </c>
      <c r="D1612" s="1">
        <f>VLOOKUP(C1612,Planilha1!$A$1:$B$795,2,FALSE)</f>
        <v>41891</v>
      </c>
      <c r="E1612">
        <f t="shared" si="50"/>
        <v>32</v>
      </c>
      <c r="F1612" t="str">
        <f t="shared" si="51"/>
        <v>2014-09</v>
      </c>
    </row>
    <row r="1613" spans="1:6" x14ac:dyDescent="0.3">
      <c r="A1613" t="s">
        <v>3442</v>
      </c>
      <c r="B1613" s="2">
        <v>42912</v>
      </c>
      <c r="C1613" t="s">
        <v>1013</v>
      </c>
      <c r="D1613" s="1">
        <f>VLOOKUP(C1613,Planilha1!$A$1:$B$795,2,FALSE)</f>
        <v>41891</v>
      </c>
      <c r="E1613">
        <f t="shared" si="50"/>
        <v>33</v>
      </c>
      <c r="F1613" t="str">
        <f t="shared" si="51"/>
        <v>2014-09</v>
      </c>
    </row>
    <row r="1614" spans="1:6" x14ac:dyDescent="0.3">
      <c r="A1614" t="s">
        <v>3442</v>
      </c>
      <c r="B1614" s="2">
        <v>42912</v>
      </c>
      <c r="C1614" t="s">
        <v>1013</v>
      </c>
      <c r="D1614" s="1">
        <f>VLOOKUP(C1614,Planilha1!$A$1:$B$795,2,FALSE)</f>
        <v>41891</v>
      </c>
      <c r="E1614">
        <f t="shared" si="50"/>
        <v>33</v>
      </c>
      <c r="F1614" t="str">
        <f t="shared" si="51"/>
        <v>2014-09</v>
      </c>
    </row>
    <row r="1615" spans="1:6" x14ac:dyDescent="0.3">
      <c r="A1615" t="s">
        <v>4034</v>
      </c>
      <c r="B1615" s="2">
        <v>43055</v>
      </c>
      <c r="C1615" t="s">
        <v>1013</v>
      </c>
      <c r="D1615" s="1">
        <f>VLOOKUP(C1615,Planilha1!$A$1:$B$795,2,FALSE)</f>
        <v>41891</v>
      </c>
      <c r="E1615">
        <f t="shared" si="50"/>
        <v>38</v>
      </c>
      <c r="F1615" t="str">
        <f t="shared" si="51"/>
        <v>2014-09</v>
      </c>
    </row>
    <row r="1616" spans="1:6" x14ac:dyDescent="0.3">
      <c r="A1616" t="s">
        <v>4034</v>
      </c>
      <c r="B1616" s="2">
        <v>43055</v>
      </c>
      <c r="C1616" t="s">
        <v>1013</v>
      </c>
      <c r="D1616" s="1">
        <f>VLOOKUP(C1616,Planilha1!$A$1:$B$795,2,FALSE)</f>
        <v>41891</v>
      </c>
      <c r="E1616">
        <f t="shared" si="50"/>
        <v>38</v>
      </c>
      <c r="F1616" t="str">
        <f t="shared" si="51"/>
        <v>2014-09</v>
      </c>
    </row>
    <row r="1617" spans="1:6" x14ac:dyDescent="0.3">
      <c r="A1617" t="s">
        <v>4034</v>
      </c>
      <c r="B1617" s="2">
        <v>43055</v>
      </c>
      <c r="C1617" t="s">
        <v>1013</v>
      </c>
      <c r="D1617" s="1">
        <f>VLOOKUP(C1617,Planilha1!$A$1:$B$795,2,FALSE)</f>
        <v>41891</v>
      </c>
      <c r="E1617">
        <f t="shared" si="50"/>
        <v>38</v>
      </c>
      <c r="F1617" t="str">
        <f t="shared" si="51"/>
        <v>2014-09</v>
      </c>
    </row>
    <row r="1618" spans="1:6" x14ac:dyDescent="0.3">
      <c r="A1618" t="s">
        <v>4034</v>
      </c>
      <c r="B1618" s="2">
        <v>43055</v>
      </c>
      <c r="C1618" t="s">
        <v>1013</v>
      </c>
      <c r="D1618" s="1">
        <f>VLOOKUP(C1618,Planilha1!$A$1:$B$795,2,FALSE)</f>
        <v>41891</v>
      </c>
      <c r="E1618">
        <f t="shared" si="50"/>
        <v>38</v>
      </c>
      <c r="F1618" t="str">
        <f t="shared" si="51"/>
        <v>2014-09</v>
      </c>
    </row>
    <row r="1619" spans="1:6" x14ac:dyDescent="0.3">
      <c r="A1619" t="s">
        <v>1760</v>
      </c>
      <c r="B1619" s="2">
        <v>43079</v>
      </c>
      <c r="C1619" t="s">
        <v>1013</v>
      </c>
      <c r="D1619" s="1">
        <f>VLOOKUP(C1619,Planilha1!$A$1:$B$795,2,FALSE)</f>
        <v>41891</v>
      </c>
      <c r="E1619">
        <f t="shared" si="50"/>
        <v>39</v>
      </c>
      <c r="F1619" t="str">
        <f t="shared" si="51"/>
        <v>2014-09</v>
      </c>
    </row>
    <row r="1620" spans="1:6" x14ac:dyDescent="0.3">
      <c r="A1620" t="s">
        <v>1760</v>
      </c>
      <c r="B1620" s="2">
        <v>43079</v>
      </c>
      <c r="C1620" t="s">
        <v>1013</v>
      </c>
      <c r="D1620" s="1">
        <f>VLOOKUP(C1620,Planilha1!$A$1:$B$795,2,FALSE)</f>
        <v>41891</v>
      </c>
      <c r="E1620">
        <f t="shared" si="50"/>
        <v>39</v>
      </c>
      <c r="F1620" t="str">
        <f t="shared" si="51"/>
        <v>2014-09</v>
      </c>
    </row>
    <row r="1621" spans="1:6" x14ac:dyDescent="0.3">
      <c r="A1621" t="s">
        <v>3985</v>
      </c>
      <c r="B1621" s="2">
        <v>42513</v>
      </c>
      <c r="C1621" t="s">
        <v>2085</v>
      </c>
      <c r="D1621" s="1">
        <f>VLOOKUP(C1621,Planilha1!$A$1:$B$795,2,FALSE)</f>
        <v>42513</v>
      </c>
      <c r="E1621">
        <f t="shared" si="50"/>
        <v>0</v>
      </c>
      <c r="F1621" t="str">
        <f t="shared" si="51"/>
        <v>2016-05</v>
      </c>
    </row>
    <row r="1622" spans="1:6" x14ac:dyDescent="0.3">
      <c r="A1622" t="s">
        <v>3985</v>
      </c>
      <c r="B1622" s="2">
        <v>42513</v>
      </c>
      <c r="C1622" t="s">
        <v>2085</v>
      </c>
      <c r="D1622" s="1">
        <f>VLOOKUP(C1622,Planilha1!$A$1:$B$795,2,FALSE)</f>
        <v>42513</v>
      </c>
      <c r="E1622">
        <f t="shared" si="50"/>
        <v>0</v>
      </c>
      <c r="F1622" t="str">
        <f t="shared" si="51"/>
        <v>2016-05</v>
      </c>
    </row>
    <row r="1623" spans="1:6" x14ac:dyDescent="0.3">
      <c r="A1623" t="s">
        <v>3985</v>
      </c>
      <c r="B1623" s="2">
        <v>42513</v>
      </c>
      <c r="C1623" t="s">
        <v>2085</v>
      </c>
      <c r="D1623" s="1">
        <f>VLOOKUP(C1623,Planilha1!$A$1:$B$795,2,FALSE)</f>
        <v>42513</v>
      </c>
      <c r="E1623">
        <f t="shared" si="50"/>
        <v>0</v>
      </c>
      <c r="F1623" t="str">
        <f t="shared" si="51"/>
        <v>2016-05</v>
      </c>
    </row>
    <row r="1624" spans="1:6" x14ac:dyDescent="0.3">
      <c r="A1624" t="s">
        <v>3985</v>
      </c>
      <c r="B1624" s="2">
        <v>42513</v>
      </c>
      <c r="C1624" t="s">
        <v>2085</v>
      </c>
      <c r="D1624" s="1">
        <f>VLOOKUP(C1624,Planilha1!$A$1:$B$795,2,FALSE)</f>
        <v>42513</v>
      </c>
      <c r="E1624">
        <f t="shared" si="50"/>
        <v>0</v>
      </c>
      <c r="F1624" t="str">
        <f t="shared" si="51"/>
        <v>2016-05</v>
      </c>
    </row>
    <row r="1625" spans="1:6" x14ac:dyDescent="0.3">
      <c r="A1625" t="s">
        <v>2702</v>
      </c>
      <c r="B1625" s="2">
        <v>42558</v>
      </c>
      <c r="C1625" t="s">
        <v>2085</v>
      </c>
      <c r="D1625" s="1">
        <f>VLOOKUP(C1625,Planilha1!$A$1:$B$795,2,FALSE)</f>
        <v>42513</v>
      </c>
      <c r="E1625">
        <f t="shared" si="50"/>
        <v>2</v>
      </c>
      <c r="F1625" t="str">
        <f t="shared" si="51"/>
        <v>2016-05</v>
      </c>
    </row>
    <row r="1626" spans="1:6" x14ac:dyDescent="0.3">
      <c r="A1626" t="s">
        <v>2702</v>
      </c>
      <c r="B1626" s="2">
        <v>42558</v>
      </c>
      <c r="C1626" t="s">
        <v>2085</v>
      </c>
      <c r="D1626" s="1">
        <f>VLOOKUP(C1626,Planilha1!$A$1:$B$795,2,FALSE)</f>
        <v>42513</v>
      </c>
      <c r="E1626">
        <f t="shared" si="50"/>
        <v>2</v>
      </c>
      <c r="F1626" t="str">
        <f t="shared" si="51"/>
        <v>2016-05</v>
      </c>
    </row>
    <row r="1627" spans="1:6" x14ac:dyDescent="0.3">
      <c r="A1627" t="s">
        <v>2702</v>
      </c>
      <c r="B1627" s="2">
        <v>42558</v>
      </c>
      <c r="C1627" t="s">
        <v>2085</v>
      </c>
      <c r="D1627" s="1">
        <f>VLOOKUP(C1627,Planilha1!$A$1:$B$795,2,FALSE)</f>
        <v>42513</v>
      </c>
      <c r="E1627">
        <f t="shared" si="50"/>
        <v>2</v>
      </c>
      <c r="F1627" t="str">
        <f t="shared" si="51"/>
        <v>2016-05</v>
      </c>
    </row>
    <row r="1628" spans="1:6" x14ac:dyDescent="0.3">
      <c r="A1628" t="s">
        <v>2084</v>
      </c>
      <c r="B1628" s="2">
        <v>42597</v>
      </c>
      <c r="C1628" t="s">
        <v>2085</v>
      </c>
      <c r="D1628" s="1">
        <f>VLOOKUP(C1628,Planilha1!$A$1:$B$795,2,FALSE)</f>
        <v>42513</v>
      </c>
      <c r="E1628">
        <f t="shared" si="50"/>
        <v>3</v>
      </c>
      <c r="F1628" t="str">
        <f t="shared" si="51"/>
        <v>2016-05</v>
      </c>
    </row>
    <row r="1629" spans="1:6" x14ac:dyDescent="0.3">
      <c r="A1629" t="s">
        <v>5262</v>
      </c>
      <c r="B1629" s="2">
        <v>43045</v>
      </c>
      <c r="C1629" t="s">
        <v>2085</v>
      </c>
      <c r="D1629" s="1">
        <f>VLOOKUP(C1629,Planilha1!$A$1:$B$795,2,FALSE)</f>
        <v>42513</v>
      </c>
      <c r="E1629">
        <f t="shared" si="50"/>
        <v>18</v>
      </c>
      <c r="F1629" t="str">
        <f t="shared" si="51"/>
        <v>2016-05</v>
      </c>
    </row>
    <row r="1630" spans="1:6" x14ac:dyDescent="0.3">
      <c r="A1630" t="s">
        <v>4849</v>
      </c>
      <c r="B1630" s="2">
        <v>43056</v>
      </c>
      <c r="C1630" t="s">
        <v>2085</v>
      </c>
      <c r="D1630" s="1">
        <f>VLOOKUP(C1630,Planilha1!$A$1:$B$795,2,FALSE)</f>
        <v>42513</v>
      </c>
      <c r="E1630">
        <f t="shared" si="50"/>
        <v>18</v>
      </c>
      <c r="F1630" t="str">
        <f t="shared" si="51"/>
        <v>2016-05</v>
      </c>
    </row>
    <row r="1631" spans="1:6" x14ac:dyDescent="0.3">
      <c r="A1631" t="s">
        <v>4849</v>
      </c>
      <c r="B1631" s="2">
        <v>43056</v>
      </c>
      <c r="C1631" t="s">
        <v>2085</v>
      </c>
      <c r="D1631" s="1">
        <f>VLOOKUP(C1631,Planilha1!$A$1:$B$795,2,FALSE)</f>
        <v>42513</v>
      </c>
      <c r="E1631">
        <f t="shared" si="50"/>
        <v>18</v>
      </c>
      <c r="F1631" t="str">
        <f t="shared" si="51"/>
        <v>2016-05</v>
      </c>
    </row>
    <row r="1632" spans="1:6" x14ac:dyDescent="0.3">
      <c r="A1632" t="s">
        <v>2402</v>
      </c>
      <c r="B1632" s="2">
        <v>42253</v>
      </c>
      <c r="C1632" t="s">
        <v>558</v>
      </c>
      <c r="D1632" s="1">
        <f>VLOOKUP(C1632,Planilha1!$A$1:$B$795,2,FALSE)</f>
        <v>42253</v>
      </c>
      <c r="E1632">
        <f t="shared" si="50"/>
        <v>0</v>
      </c>
      <c r="F1632" t="str">
        <f t="shared" si="51"/>
        <v>2015-09</v>
      </c>
    </row>
    <row r="1633" spans="1:6" x14ac:dyDescent="0.3">
      <c r="A1633" t="s">
        <v>740</v>
      </c>
      <c r="B1633" s="2">
        <v>42386</v>
      </c>
      <c r="C1633" t="s">
        <v>558</v>
      </c>
      <c r="D1633" s="1">
        <f>VLOOKUP(C1633,Planilha1!$A$1:$B$795,2,FALSE)</f>
        <v>42253</v>
      </c>
      <c r="E1633">
        <f t="shared" si="50"/>
        <v>4</v>
      </c>
      <c r="F1633" t="str">
        <f t="shared" si="51"/>
        <v>2015-09</v>
      </c>
    </row>
    <row r="1634" spans="1:6" x14ac:dyDescent="0.3">
      <c r="A1634" t="s">
        <v>740</v>
      </c>
      <c r="B1634" s="2">
        <v>42386</v>
      </c>
      <c r="C1634" t="s">
        <v>558</v>
      </c>
      <c r="D1634" s="1">
        <f>VLOOKUP(C1634,Planilha1!$A$1:$B$795,2,FALSE)</f>
        <v>42253</v>
      </c>
      <c r="E1634">
        <f t="shared" si="50"/>
        <v>4</v>
      </c>
      <c r="F1634" t="str">
        <f t="shared" si="51"/>
        <v>2015-09</v>
      </c>
    </row>
    <row r="1635" spans="1:6" x14ac:dyDescent="0.3">
      <c r="A1635" t="s">
        <v>740</v>
      </c>
      <c r="B1635" s="2">
        <v>42386</v>
      </c>
      <c r="C1635" t="s">
        <v>558</v>
      </c>
      <c r="D1635" s="1">
        <f>VLOOKUP(C1635,Planilha1!$A$1:$B$795,2,FALSE)</f>
        <v>42253</v>
      </c>
      <c r="E1635">
        <f t="shared" si="50"/>
        <v>4</v>
      </c>
      <c r="F1635" t="str">
        <f t="shared" si="51"/>
        <v>2015-09</v>
      </c>
    </row>
    <row r="1636" spans="1:6" x14ac:dyDescent="0.3">
      <c r="A1636" t="s">
        <v>5525</v>
      </c>
      <c r="B1636" s="2">
        <v>42630</v>
      </c>
      <c r="C1636" t="s">
        <v>558</v>
      </c>
      <c r="D1636" s="1">
        <f>VLOOKUP(C1636,Planilha1!$A$1:$B$795,2,FALSE)</f>
        <v>42253</v>
      </c>
      <c r="E1636">
        <f t="shared" si="50"/>
        <v>12</v>
      </c>
      <c r="F1636" t="str">
        <f t="shared" si="51"/>
        <v>2015-09</v>
      </c>
    </row>
    <row r="1637" spans="1:6" x14ac:dyDescent="0.3">
      <c r="A1637" t="s">
        <v>3118</v>
      </c>
      <c r="B1637" s="2">
        <v>42632</v>
      </c>
      <c r="C1637" t="s">
        <v>558</v>
      </c>
      <c r="D1637" s="1">
        <f>VLOOKUP(C1637,Planilha1!$A$1:$B$795,2,FALSE)</f>
        <v>42253</v>
      </c>
      <c r="E1637">
        <f t="shared" si="50"/>
        <v>12</v>
      </c>
      <c r="F1637" t="str">
        <f t="shared" si="51"/>
        <v>2015-09</v>
      </c>
    </row>
    <row r="1638" spans="1:6" x14ac:dyDescent="0.3">
      <c r="A1638" t="s">
        <v>3118</v>
      </c>
      <c r="B1638" s="2">
        <v>42632</v>
      </c>
      <c r="C1638" t="s">
        <v>558</v>
      </c>
      <c r="D1638" s="1">
        <f>VLOOKUP(C1638,Planilha1!$A$1:$B$795,2,FALSE)</f>
        <v>42253</v>
      </c>
      <c r="E1638">
        <f t="shared" si="50"/>
        <v>12</v>
      </c>
      <c r="F1638" t="str">
        <f t="shared" si="51"/>
        <v>2015-09</v>
      </c>
    </row>
    <row r="1639" spans="1:6" x14ac:dyDescent="0.3">
      <c r="A1639" t="s">
        <v>1033</v>
      </c>
      <c r="B1639" s="2">
        <v>42684</v>
      </c>
      <c r="C1639" t="s">
        <v>558</v>
      </c>
      <c r="D1639" s="1">
        <f>VLOOKUP(C1639,Planilha1!$A$1:$B$795,2,FALSE)</f>
        <v>42253</v>
      </c>
      <c r="E1639">
        <f t="shared" si="50"/>
        <v>14</v>
      </c>
      <c r="F1639" t="str">
        <f t="shared" si="51"/>
        <v>2015-09</v>
      </c>
    </row>
    <row r="1640" spans="1:6" x14ac:dyDescent="0.3">
      <c r="A1640" t="s">
        <v>1033</v>
      </c>
      <c r="B1640" s="2">
        <v>42684</v>
      </c>
      <c r="C1640" t="s">
        <v>558</v>
      </c>
      <c r="D1640" s="1">
        <f>VLOOKUP(C1640,Planilha1!$A$1:$B$795,2,FALSE)</f>
        <v>42253</v>
      </c>
      <c r="E1640">
        <f t="shared" si="50"/>
        <v>14</v>
      </c>
      <c r="F1640" t="str">
        <f t="shared" si="51"/>
        <v>2015-09</v>
      </c>
    </row>
    <row r="1641" spans="1:6" x14ac:dyDescent="0.3">
      <c r="A1641" t="s">
        <v>1470</v>
      </c>
      <c r="B1641" s="2">
        <v>42687</v>
      </c>
      <c r="C1641" t="s">
        <v>558</v>
      </c>
      <c r="D1641" s="1">
        <f>VLOOKUP(C1641,Planilha1!$A$1:$B$795,2,FALSE)</f>
        <v>42253</v>
      </c>
      <c r="E1641">
        <f t="shared" si="50"/>
        <v>14</v>
      </c>
      <c r="F1641" t="str">
        <f t="shared" si="51"/>
        <v>2015-09</v>
      </c>
    </row>
    <row r="1642" spans="1:6" x14ac:dyDescent="0.3">
      <c r="A1642" t="s">
        <v>3801</v>
      </c>
      <c r="B1642" s="2">
        <v>42875</v>
      </c>
      <c r="C1642" t="s">
        <v>558</v>
      </c>
      <c r="D1642" s="1">
        <f>VLOOKUP(C1642,Planilha1!$A$1:$B$795,2,FALSE)</f>
        <v>42253</v>
      </c>
      <c r="E1642">
        <f t="shared" si="50"/>
        <v>20</v>
      </c>
      <c r="F1642" t="str">
        <f t="shared" si="51"/>
        <v>2015-09</v>
      </c>
    </row>
    <row r="1643" spans="1:6" x14ac:dyDescent="0.3">
      <c r="A1643" t="s">
        <v>3801</v>
      </c>
      <c r="B1643" s="2">
        <v>42875</v>
      </c>
      <c r="C1643" t="s">
        <v>558</v>
      </c>
      <c r="D1643" s="1">
        <f>VLOOKUP(C1643,Planilha1!$A$1:$B$795,2,FALSE)</f>
        <v>42253</v>
      </c>
      <c r="E1643">
        <f t="shared" si="50"/>
        <v>20</v>
      </c>
      <c r="F1643" t="str">
        <f t="shared" si="51"/>
        <v>2015-09</v>
      </c>
    </row>
    <row r="1644" spans="1:6" x14ac:dyDescent="0.3">
      <c r="A1644" t="s">
        <v>3801</v>
      </c>
      <c r="B1644" s="2">
        <v>42875</v>
      </c>
      <c r="C1644" t="s">
        <v>558</v>
      </c>
      <c r="D1644" s="1">
        <f>VLOOKUP(C1644,Planilha1!$A$1:$B$795,2,FALSE)</f>
        <v>42253</v>
      </c>
      <c r="E1644">
        <f t="shared" si="50"/>
        <v>20</v>
      </c>
      <c r="F1644" t="str">
        <f t="shared" si="51"/>
        <v>2015-09</v>
      </c>
    </row>
    <row r="1645" spans="1:6" x14ac:dyDescent="0.3">
      <c r="A1645" t="s">
        <v>3960</v>
      </c>
      <c r="B1645" s="2">
        <v>43011</v>
      </c>
      <c r="C1645" t="s">
        <v>558</v>
      </c>
      <c r="D1645" s="1">
        <f>VLOOKUP(C1645,Planilha1!$A$1:$B$795,2,FALSE)</f>
        <v>42253</v>
      </c>
      <c r="E1645">
        <f t="shared" si="50"/>
        <v>25</v>
      </c>
      <c r="F1645" t="str">
        <f t="shared" si="51"/>
        <v>2015-09</v>
      </c>
    </row>
    <row r="1646" spans="1:6" x14ac:dyDescent="0.3">
      <c r="A1646" t="s">
        <v>3960</v>
      </c>
      <c r="B1646" s="2">
        <v>43011</v>
      </c>
      <c r="C1646" t="s">
        <v>558</v>
      </c>
      <c r="D1646" s="1">
        <f>VLOOKUP(C1646,Planilha1!$A$1:$B$795,2,FALSE)</f>
        <v>42253</v>
      </c>
      <c r="E1646">
        <f t="shared" si="50"/>
        <v>25</v>
      </c>
      <c r="F1646" t="str">
        <f t="shared" si="51"/>
        <v>2015-09</v>
      </c>
    </row>
    <row r="1647" spans="1:6" x14ac:dyDescent="0.3">
      <c r="A1647" t="s">
        <v>3960</v>
      </c>
      <c r="B1647" s="2">
        <v>43011</v>
      </c>
      <c r="C1647" t="s">
        <v>558</v>
      </c>
      <c r="D1647" s="1">
        <f>VLOOKUP(C1647,Planilha1!$A$1:$B$795,2,FALSE)</f>
        <v>42253</v>
      </c>
      <c r="E1647">
        <f t="shared" si="50"/>
        <v>25</v>
      </c>
      <c r="F1647" t="str">
        <f t="shared" si="51"/>
        <v>2015-09</v>
      </c>
    </row>
    <row r="1648" spans="1:6" x14ac:dyDescent="0.3">
      <c r="A1648" t="s">
        <v>2197</v>
      </c>
      <c r="B1648" s="2">
        <v>43045</v>
      </c>
      <c r="C1648" t="s">
        <v>558</v>
      </c>
      <c r="D1648" s="1">
        <f>VLOOKUP(C1648,Planilha1!$A$1:$B$795,2,FALSE)</f>
        <v>42253</v>
      </c>
      <c r="E1648">
        <f t="shared" si="50"/>
        <v>26</v>
      </c>
      <c r="F1648" t="str">
        <f t="shared" si="51"/>
        <v>2015-09</v>
      </c>
    </row>
    <row r="1649" spans="1:6" x14ac:dyDescent="0.3">
      <c r="A1649" t="s">
        <v>2197</v>
      </c>
      <c r="B1649" s="2">
        <v>43045</v>
      </c>
      <c r="C1649" t="s">
        <v>558</v>
      </c>
      <c r="D1649" s="1">
        <f>VLOOKUP(C1649,Planilha1!$A$1:$B$795,2,FALSE)</f>
        <v>42253</v>
      </c>
      <c r="E1649">
        <f t="shared" si="50"/>
        <v>26</v>
      </c>
      <c r="F1649" t="str">
        <f t="shared" si="51"/>
        <v>2015-09</v>
      </c>
    </row>
    <row r="1650" spans="1:6" x14ac:dyDescent="0.3">
      <c r="A1650" t="s">
        <v>557</v>
      </c>
      <c r="B1650" s="2">
        <v>43099</v>
      </c>
      <c r="C1650" t="s">
        <v>558</v>
      </c>
      <c r="D1650" s="1">
        <f>VLOOKUP(C1650,Planilha1!$A$1:$B$795,2,FALSE)</f>
        <v>42253</v>
      </c>
      <c r="E1650">
        <f t="shared" si="50"/>
        <v>27</v>
      </c>
      <c r="F1650" t="str">
        <f t="shared" si="51"/>
        <v>2015-09</v>
      </c>
    </row>
    <row r="1651" spans="1:6" x14ac:dyDescent="0.3">
      <c r="A1651" t="s">
        <v>5034</v>
      </c>
      <c r="B1651" s="2">
        <v>41775</v>
      </c>
      <c r="C1651" t="s">
        <v>2303</v>
      </c>
      <c r="D1651" s="1">
        <f>VLOOKUP(C1651,Planilha1!$A$1:$B$795,2,FALSE)</f>
        <v>41775</v>
      </c>
      <c r="E1651">
        <f t="shared" si="50"/>
        <v>0</v>
      </c>
      <c r="F1651" t="str">
        <f t="shared" si="51"/>
        <v>2014-05</v>
      </c>
    </row>
    <row r="1652" spans="1:6" x14ac:dyDescent="0.3">
      <c r="A1652" t="s">
        <v>2302</v>
      </c>
      <c r="B1652" s="2">
        <v>42492</v>
      </c>
      <c r="C1652" t="s">
        <v>2303</v>
      </c>
      <c r="D1652" s="1">
        <f>VLOOKUP(C1652,Planilha1!$A$1:$B$795,2,FALSE)</f>
        <v>41775</v>
      </c>
      <c r="E1652">
        <f t="shared" si="50"/>
        <v>24</v>
      </c>
      <c r="F1652" t="str">
        <f t="shared" si="51"/>
        <v>2014-05</v>
      </c>
    </row>
    <row r="1653" spans="1:6" x14ac:dyDescent="0.3">
      <c r="A1653" t="s">
        <v>2302</v>
      </c>
      <c r="B1653" s="2">
        <v>42492</v>
      </c>
      <c r="C1653" t="s">
        <v>2303</v>
      </c>
      <c r="D1653" s="1">
        <f>VLOOKUP(C1653,Planilha1!$A$1:$B$795,2,FALSE)</f>
        <v>41775</v>
      </c>
      <c r="E1653">
        <f t="shared" si="50"/>
        <v>24</v>
      </c>
      <c r="F1653" t="str">
        <f t="shared" si="51"/>
        <v>2014-05</v>
      </c>
    </row>
    <row r="1654" spans="1:6" x14ac:dyDescent="0.3">
      <c r="A1654" t="s">
        <v>3236</v>
      </c>
      <c r="B1654" s="2">
        <v>42650</v>
      </c>
      <c r="C1654" t="s">
        <v>2303</v>
      </c>
      <c r="D1654" s="1">
        <f>VLOOKUP(C1654,Planilha1!$A$1:$B$795,2,FALSE)</f>
        <v>41775</v>
      </c>
      <c r="E1654">
        <f t="shared" si="50"/>
        <v>29</v>
      </c>
      <c r="F1654" t="str">
        <f t="shared" si="51"/>
        <v>2014-05</v>
      </c>
    </row>
    <row r="1655" spans="1:6" x14ac:dyDescent="0.3">
      <c r="A1655" t="s">
        <v>5213</v>
      </c>
      <c r="B1655" s="2">
        <v>42678</v>
      </c>
      <c r="C1655" t="s">
        <v>2303</v>
      </c>
      <c r="D1655" s="1">
        <f>VLOOKUP(C1655,Planilha1!$A$1:$B$795,2,FALSE)</f>
        <v>41775</v>
      </c>
      <c r="E1655">
        <f t="shared" si="50"/>
        <v>30</v>
      </c>
      <c r="F1655" t="str">
        <f t="shared" si="51"/>
        <v>2014-05</v>
      </c>
    </row>
    <row r="1656" spans="1:6" x14ac:dyDescent="0.3">
      <c r="A1656" t="s">
        <v>3154</v>
      </c>
      <c r="B1656" s="2">
        <v>42681</v>
      </c>
      <c r="C1656" t="s">
        <v>2303</v>
      </c>
      <c r="D1656" s="1">
        <f>VLOOKUP(C1656,Planilha1!$A$1:$B$795,2,FALSE)</f>
        <v>41775</v>
      </c>
      <c r="E1656">
        <f t="shared" si="50"/>
        <v>30</v>
      </c>
      <c r="F1656" t="str">
        <f t="shared" si="51"/>
        <v>2014-05</v>
      </c>
    </row>
    <row r="1657" spans="1:6" x14ac:dyDescent="0.3">
      <c r="A1657" t="s">
        <v>2858</v>
      </c>
      <c r="B1657" s="2">
        <v>42954</v>
      </c>
      <c r="C1657" t="s">
        <v>2303</v>
      </c>
      <c r="D1657" s="1">
        <f>VLOOKUP(C1657,Planilha1!$A$1:$B$795,2,FALSE)</f>
        <v>41775</v>
      </c>
      <c r="E1657">
        <f t="shared" si="50"/>
        <v>39</v>
      </c>
      <c r="F1657" t="str">
        <f t="shared" si="51"/>
        <v>2014-05</v>
      </c>
    </row>
    <row r="1658" spans="1:6" x14ac:dyDescent="0.3">
      <c r="A1658" t="s">
        <v>4510</v>
      </c>
      <c r="B1658" s="2">
        <v>42989</v>
      </c>
      <c r="C1658" t="s">
        <v>2303</v>
      </c>
      <c r="D1658" s="1">
        <f>VLOOKUP(C1658,Planilha1!$A$1:$B$795,2,FALSE)</f>
        <v>41775</v>
      </c>
      <c r="E1658">
        <f t="shared" si="50"/>
        <v>40</v>
      </c>
      <c r="F1658" t="str">
        <f t="shared" si="51"/>
        <v>2014-05</v>
      </c>
    </row>
    <row r="1659" spans="1:6" x14ac:dyDescent="0.3">
      <c r="A1659" t="s">
        <v>4510</v>
      </c>
      <c r="B1659" s="2">
        <v>42989</v>
      </c>
      <c r="C1659" t="s">
        <v>2303</v>
      </c>
      <c r="D1659" s="1">
        <f>VLOOKUP(C1659,Planilha1!$A$1:$B$795,2,FALSE)</f>
        <v>41775</v>
      </c>
      <c r="E1659">
        <f t="shared" si="50"/>
        <v>40</v>
      </c>
      <c r="F1659" t="str">
        <f t="shared" si="51"/>
        <v>2014-05</v>
      </c>
    </row>
    <row r="1660" spans="1:6" x14ac:dyDescent="0.3">
      <c r="A1660" t="s">
        <v>4510</v>
      </c>
      <c r="B1660" s="2">
        <v>42989</v>
      </c>
      <c r="C1660" t="s">
        <v>2303</v>
      </c>
      <c r="D1660" s="1">
        <f>VLOOKUP(C1660,Planilha1!$A$1:$B$795,2,FALSE)</f>
        <v>41775</v>
      </c>
      <c r="E1660">
        <f t="shared" si="50"/>
        <v>40</v>
      </c>
      <c r="F1660" t="str">
        <f t="shared" si="51"/>
        <v>2014-05</v>
      </c>
    </row>
    <row r="1661" spans="1:6" x14ac:dyDescent="0.3">
      <c r="A1661" t="s">
        <v>4106</v>
      </c>
      <c r="B1661" s="2">
        <v>43008</v>
      </c>
      <c r="C1661" t="s">
        <v>2303</v>
      </c>
      <c r="D1661" s="1">
        <f>VLOOKUP(C1661,Planilha1!$A$1:$B$795,2,FALSE)</f>
        <v>41775</v>
      </c>
      <c r="E1661">
        <f t="shared" si="50"/>
        <v>40</v>
      </c>
      <c r="F1661" t="str">
        <f t="shared" si="51"/>
        <v>2014-05</v>
      </c>
    </row>
    <row r="1662" spans="1:6" x14ac:dyDescent="0.3">
      <c r="A1662" t="s">
        <v>2719</v>
      </c>
      <c r="B1662" s="2">
        <v>43060</v>
      </c>
      <c r="C1662" t="s">
        <v>2303</v>
      </c>
      <c r="D1662" s="1">
        <f>VLOOKUP(C1662,Planilha1!$A$1:$B$795,2,FALSE)</f>
        <v>41775</v>
      </c>
      <c r="E1662">
        <f t="shared" si="50"/>
        <v>42</v>
      </c>
      <c r="F1662" t="str">
        <f t="shared" si="51"/>
        <v>2014-05</v>
      </c>
    </row>
    <row r="1663" spans="1:6" x14ac:dyDescent="0.3">
      <c r="A1663" t="s">
        <v>2719</v>
      </c>
      <c r="B1663" s="2">
        <v>43060</v>
      </c>
      <c r="C1663" t="s">
        <v>2303</v>
      </c>
      <c r="D1663" s="1">
        <f>VLOOKUP(C1663,Planilha1!$A$1:$B$795,2,FALSE)</f>
        <v>41775</v>
      </c>
      <c r="E1663">
        <f t="shared" si="50"/>
        <v>42</v>
      </c>
      <c r="F1663" t="str">
        <f t="shared" si="51"/>
        <v>2014-05</v>
      </c>
    </row>
    <row r="1664" spans="1:6" x14ac:dyDescent="0.3">
      <c r="A1664" t="s">
        <v>302</v>
      </c>
      <c r="B1664" s="2">
        <v>42901</v>
      </c>
      <c r="C1664" t="s">
        <v>303</v>
      </c>
      <c r="D1664" s="1">
        <f>VLOOKUP(C1664,Planilha1!$A$1:$B$795,2,FALSE)</f>
        <v>42901</v>
      </c>
      <c r="E1664">
        <f t="shared" si="50"/>
        <v>0</v>
      </c>
      <c r="F1664" t="str">
        <f t="shared" si="51"/>
        <v>2017-06</v>
      </c>
    </row>
    <row r="1665" spans="1:6" x14ac:dyDescent="0.3">
      <c r="A1665" t="s">
        <v>2478</v>
      </c>
      <c r="B1665" s="2">
        <v>43070</v>
      </c>
      <c r="C1665" t="s">
        <v>303</v>
      </c>
      <c r="D1665" s="1">
        <f>VLOOKUP(C1665,Planilha1!$A$1:$B$795,2,FALSE)</f>
        <v>42901</v>
      </c>
      <c r="E1665">
        <f t="shared" si="50"/>
        <v>6</v>
      </c>
      <c r="F1665" t="str">
        <f t="shared" si="51"/>
        <v>2017-06</v>
      </c>
    </row>
    <row r="1666" spans="1:6" x14ac:dyDescent="0.3">
      <c r="A1666" t="s">
        <v>2478</v>
      </c>
      <c r="B1666" s="2">
        <v>43070</v>
      </c>
      <c r="C1666" t="s">
        <v>303</v>
      </c>
      <c r="D1666" s="1">
        <f>VLOOKUP(C1666,Planilha1!$A$1:$B$795,2,FALSE)</f>
        <v>42901</v>
      </c>
      <c r="E1666">
        <f t="shared" si="50"/>
        <v>6</v>
      </c>
      <c r="F1666" t="str">
        <f t="shared" si="51"/>
        <v>2017-06</v>
      </c>
    </row>
    <row r="1667" spans="1:6" x14ac:dyDescent="0.3">
      <c r="A1667" t="s">
        <v>4638</v>
      </c>
      <c r="B1667" s="2">
        <v>43072</v>
      </c>
      <c r="C1667" t="s">
        <v>303</v>
      </c>
      <c r="D1667" s="1">
        <f>VLOOKUP(C1667,Planilha1!$A$1:$B$795,2,FALSE)</f>
        <v>42901</v>
      </c>
      <c r="E1667">
        <f t="shared" ref="E1667:E1730" si="52">(YEAR(B1667)-YEAR(D1667))*12 + MONTH(B1667)-MONTH(D1667)</f>
        <v>6</v>
      </c>
      <c r="F1667" t="str">
        <f t="shared" ref="F1667:F1730" si="53">TEXT(D:D,"AAAA-MM")</f>
        <v>2017-06</v>
      </c>
    </row>
    <row r="1668" spans="1:6" x14ac:dyDescent="0.3">
      <c r="A1668" t="s">
        <v>2442</v>
      </c>
      <c r="B1668" s="2">
        <v>41878</v>
      </c>
      <c r="C1668" t="s">
        <v>1574</v>
      </c>
      <c r="D1668" s="1">
        <f>VLOOKUP(C1668,Planilha1!$A$1:$B$795,2,FALSE)</f>
        <v>41878</v>
      </c>
      <c r="E1668">
        <f t="shared" si="52"/>
        <v>0</v>
      </c>
      <c r="F1668" t="str">
        <f t="shared" si="53"/>
        <v>2014-08</v>
      </c>
    </row>
    <row r="1669" spans="1:6" x14ac:dyDescent="0.3">
      <c r="A1669" t="s">
        <v>2442</v>
      </c>
      <c r="B1669" s="2">
        <v>41878</v>
      </c>
      <c r="C1669" t="s">
        <v>1574</v>
      </c>
      <c r="D1669" s="1">
        <f>VLOOKUP(C1669,Planilha1!$A$1:$B$795,2,FALSE)</f>
        <v>41878</v>
      </c>
      <c r="E1669">
        <f t="shared" si="52"/>
        <v>0</v>
      </c>
      <c r="F1669" t="str">
        <f t="shared" si="53"/>
        <v>2014-08</v>
      </c>
    </row>
    <row r="1670" spans="1:6" x14ac:dyDescent="0.3">
      <c r="A1670" t="s">
        <v>2442</v>
      </c>
      <c r="B1670" s="2">
        <v>41878</v>
      </c>
      <c r="C1670" t="s">
        <v>1574</v>
      </c>
      <c r="D1670" s="1">
        <f>VLOOKUP(C1670,Planilha1!$A$1:$B$795,2,FALSE)</f>
        <v>41878</v>
      </c>
      <c r="E1670">
        <f t="shared" si="52"/>
        <v>0</v>
      </c>
      <c r="F1670" t="str">
        <f t="shared" si="53"/>
        <v>2014-08</v>
      </c>
    </row>
    <row r="1671" spans="1:6" x14ac:dyDescent="0.3">
      <c r="A1671" t="s">
        <v>1649</v>
      </c>
      <c r="B1671" s="2">
        <v>42215</v>
      </c>
      <c r="C1671" t="s">
        <v>1574</v>
      </c>
      <c r="D1671" s="1">
        <f>VLOOKUP(C1671,Planilha1!$A$1:$B$795,2,FALSE)</f>
        <v>41878</v>
      </c>
      <c r="E1671">
        <f t="shared" si="52"/>
        <v>11</v>
      </c>
      <c r="F1671" t="str">
        <f t="shared" si="53"/>
        <v>2014-08</v>
      </c>
    </row>
    <row r="1672" spans="1:6" x14ac:dyDescent="0.3">
      <c r="A1672" t="s">
        <v>4153</v>
      </c>
      <c r="B1672" s="2">
        <v>42254</v>
      </c>
      <c r="C1672" t="s">
        <v>1574</v>
      </c>
      <c r="D1672" s="1">
        <f>VLOOKUP(C1672,Planilha1!$A$1:$B$795,2,FALSE)</f>
        <v>41878</v>
      </c>
      <c r="E1672">
        <f t="shared" si="52"/>
        <v>13</v>
      </c>
      <c r="F1672" t="str">
        <f t="shared" si="53"/>
        <v>2014-08</v>
      </c>
    </row>
    <row r="1673" spans="1:6" x14ac:dyDescent="0.3">
      <c r="A1673" t="s">
        <v>5381</v>
      </c>
      <c r="B1673" s="2">
        <v>42448</v>
      </c>
      <c r="C1673" t="s">
        <v>1574</v>
      </c>
      <c r="D1673" s="1">
        <f>VLOOKUP(C1673,Planilha1!$A$1:$B$795,2,FALSE)</f>
        <v>41878</v>
      </c>
      <c r="E1673">
        <f t="shared" si="52"/>
        <v>19</v>
      </c>
      <c r="F1673" t="str">
        <f t="shared" si="53"/>
        <v>2014-08</v>
      </c>
    </row>
    <row r="1674" spans="1:6" x14ac:dyDescent="0.3">
      <c r="A1674" t="s">
        <v>1573</v>
      </c>
      <c r="B1674" s="2">
        <v>42572</v>
      </c>
      <c r="C1674" t="s">
        <v>1574</v>
      </c>
      <c r="D1674" s="1">
        <f>VLOOKUP(C1674,Planilha1!$A$1:$B$795,2,FALSE)</f>
        <v>41878</v>
      </c>
      <c r="E1674">
        <f t="shared" si="52"/>
        <v>23</v>
      </c>
      <c r="F1674" t="str">
        <f t="shared" si="53"/>
        <v>2014-08</v>
      </c>
    </row>
    <row r="1675" spans="1:6" x14ac:dyDescent="0.3">
      <c r="A1675" t="s">
        <v>4735</v>
      </c>
      <c r="B1675" s="2">
        <v>42653</v>
      </c>
      <c r="C1675" t="s">
        <v>1574</v>
      </c>
      <c r="D1675" s="1">
        <f>VLOOKUP(C1675,Planilha1!$A$1:$B$795,2,FALSE)</f>
        <v>41878</v>
      </c>
      <c r="E1675">
        <f t="shared" si="52"/>
        <v>26</v>
      </c>
      <c r="F1675" t="str">
        <f t="shared" si="53"/>
        <v>2014-08</v>
      </c>
    </row>
    <row r="1676" spans="1:6" x14ac:dyDescent="0.3">
      <c r="A1676" t="s">
        <v>4735</v>
      </c>
      <c r="B1676" s="2">
        <v>42653</v>
      </c>
      <c r="C1676" t="s">
        <v>1574</v>
      </c>
      <c r="D1676" s="1">
        <f>VLOOKUP(C1676,Planilha1!$A$1:$B$795,2,FALSE)</f>
        <v>41878</v>
      </c>
      <c r="E1676">
        <f t="shared" si="52"/>
        <v>26</v>
      </c>
      <c r="F1676" t="str">
        <f t="shared" si="53"/>
        <v>2014-08</v>
      </c>
    </row>
    <row r="1677" spans="1:6" x14ac:dyDescent="0.3">
      <c r="A1677" t="s">
        <v>4735</v>
      </c>
      <c r="B1677" s="2">
        <v>42653</v>
      </c>
      <c r="C1677" t="s">
        <v>1574</v>
      </c>
      <c r="D1677" s="1">
        <f>VLOOKUP(C1677,Planilha1!$A$1:$B$795,2,FALSE)</f>
        <v>41878</v>
      </c>
      <c r="E1677">
        <f t="shared" si="52"/>
        <v>26</v>
      </c>
      <c r="F1677" t="str">
        <f t="shared" si="53"/>
        <v>2014-08</v>
      </c>
    </row>
    <row r="1678" spans="1:6" x14ac:dyDescent="0.3">
      <c r="A1678" t="s">
        <v>2519</v>
      </c>
      <c r="B1678" s="2">
        <v>43065</v>
      </c>
      <c r="C1678" t="s">
        <v>1574</v>
      </c>
      <c r="D1678" s="1">
        <f>VLOOKUP(C1678,Planilha1!$A$1:$B$795,2,FALSE)</f>
        <v>41878</v>
      </c>
      <c r="E1678">
        <f t="shared" si="52"/>
        <v>39</v>
      </c>
      <c r="F1678" t="str">
        <f t="shared" si="53"/>
        <v>2014-08</v>
      </c>
    </row>
    <row r="1679" spans="1:6" x14ac:dyDescent="0.3">
      <c r="A1679" t="s">
        <v>2519</v>
      </c>
      <c r="B1679" s="2">
        <v>43065</v>
      </c>
      <c r="C1679" t="s">
        <v>1574</v>
      </c>
      <c r="D1679" s="1">
        <f>VLOOKUP(C1679,Planilha1!$A$1:$B$795,2,FALSE)</f>
        <v>41878</v>
      </c>
      <c r="E1679">
        <f t="shared" si="52"/>
        <v>39</v>
      </c>
      <c r="F1679" t="str">
        <f t="shared" si="53"/>
        <v>2014-08</v>
      </c>
    </row>
    <row r="1680" spans="1:6" x14ac:dyDescent="0.3">
      <c r="A1680" t="s">
        <v>5482</v>
      </c>
      <c r="B1680" s="2">
        <v>41996</v>
      </c>
      <c r="C1680" t="s">
        <v>235</v>
      </c>
      <c r="D1680" s="1">
        <f>VLOOKUP(C1680,Planilha1!$A$1:$B$795,2,FALSE)</f>
        <v>41996</v>
      </c>
      <c r="E1680">
        <f t="shared" si="52"/>
        <v>0</v>
      </c>
      <c r="F1680" t="str">
        <f t="shared" si="53"/>
        <v>2014-12</v>
      </c>
    </row>
    <row r="1681" spans="1:6" x14ac:dyDescent="0.3">
      <c r="A1681" t="s">
        <v>5482</v>
      </c>
      <c r="B1681" s="2">
        <v>41996</v>
      </c>
      <c r="C1681" t="s">
        <v>235</v>
      </c>
      <c r="D1681" s="1">
        <f>VLOOKUP(C1681,Planilha1!$A$1:$B$795,2,FALSE)</f>
        <v>41996</v>
      </c>
      <c r="E1681">
        <f t="shared" si="52"/>
        <v>0</v>
      </c>
      <c r="F1681" t="str">
        <f t="shared" si="53"/>
        <v>2014-12</v>
      </c>
    </row>
    <row r="1682" spans="1:6" x14ac:dyDescent="0.3">
      <c r="A1682" t="s">
        <v>5482</v>
      </c>
      <c r="B1682" s="2">
        <v>41996</v>
      </c>
      <c r="C1682" t="s">
        <v>235</v>
      </c>
      <c r="D1682" s="1">
        <f>VLOOKUP(C1682,Planilha1!$A$1:$B$795,2,FALSE)</f>
        <v>41996</v>
      </c>
      <c r="E1682">
        <f t="shared" si="52"/>
        <v>0</v>
      </c>
      <c r="F1682" t="str">
        <f t="shared" si="53"/>
        <v>2014-12</v>
      </c>
    </row>
    <row r="1683" spans="1:6" x14ac:dyDescent="0.3">
      <c r="A1683" t="s">
        <v>5482</v>
      </c>
      <c r="B1683" s="2">
        <v>41996</v>
      </c>
      <c r="C1683" t="s">
        <v>235</v>
      </c>
      <c r="D1683" s="1">
        <f>VLOOKUP(C1683,Planilha1!$A$1:$B$795,2,FALSE)</f>
        <v>41996</v>
      </c>
      <c r="E1683">
        <f t="shared" si="52"/>
        <v>0</v>
      </c>
      <c r="F1683" t="str">
        <f t="shared" si="53"/>
        <v>2014-12</v>
      </c>
    </row>
    <row r="1684" spans="1:6" x14ac:dyDescent="0.3">
      <c r="A1684" t="s">
        <v>5482</v>
      </c>
      <c r="B1684" s="2">
        <v>41996</v>
      </c>
      <c r="C1684" t="s">
        <v>235</v>
      </c>
      <c r="D1684" s="1">
        <f>VLOOKUP(C1684,Planilha1!$A$1:$B$795,2,FALSE)</f>
        <v>41996</v>
      </c>
      <c r="E1684">
        <f t="shared" si="52"/>
        <v>0</v>
      </c>
      <c r="F1684" t="str">
        <f t="shared" si="53"/>
        <v>2014-12</v>
      </c>
    </row>
    <row r="1685" spans="1:6" x14ac:dyDescent="0.3">
      <c r="A1685" t="s">
        <v>5316</v>
      </c>
      <c r="B1685" s="2">
        <v>42259</v>
      </c>
      <c r="C1685" t="s">
        <v>235</v>
      </c>
      <c r="D1685" s="1">
        <f>VLOOKUP(C1685,Planilha1!$A$1:$B$795,2,FALSE)</f>
        <v>41996</v>
      </c>
      <c r="E1685">
        <f t="shared" si="52"/>
        <v>9</v>
      </c>
      <c r="F1685" t="str">
        <f t="shared" si="53"/>
        <v>2014-12</v>
      </c>
    </row>
    <row r="1686" spans="1:6" x14ac:dyDescent="0.3">
      <c r="A1686" t="s">
        <v>2648</v>
      </c>
      <c r="B1686" s="2">
        <v>42432</v>
      </c>
      <c r="C1686" t="s">
        <v>235</v>
      </c>
      <c r="D1686" s="1">
        <f>VLOOKUP(C1686,Planilha1!$A$1:$B$795,2,FALSE)</f>
        <v>41996</v>
      </c>
      <c r="E1686">
        <f t="shared" si="52"/>
        <v>15</v>
      </c>
      <c r="F1686" t="str">
        <f t="shared" si="53"/>
        <v>2014-12</v>
      </c>
    </row>
    <row r="1687" spans="1:6" x14ac:dyDescent="0.3">
      <c r="A1687" t="s">
        <v>1510</v>
      </c>
      <c r="B1687" s="2">
        <v>42701</v>
      </c>
      <c r="C1687" t="s">
        <v>235</v>
      </c>
      <c r="D1687" s="1">
        <f>VLOOKUP(C1687,Planilha1!$A$1:$B$795,2,FALSE)</f>
        <v>41996</v>
      </c>
      <c r="E1687">
        <f t="shared" si="52"/>
        <v>23</v>
      </c>
      <c r="F1687" t="str">
        <f t="shared" si="53"/>
        <v>2014-12</v>
      </c>
    </row>
    <row r="1688" spans="1:6" x14ac:dyDescent="0.3">
      <c r="A1688" t="s">
        <v>404</v>
      </c>
      <c r="B1688" s="2">
        <v>42720</v>
      </c>
      <c r="C1688" t="s">
        <v>235</v>
      </c>
      <c r="D1688" s="1">
        <f>VLOOKUP(C1688,Planilha1!$A$1:$B$795,2,FALSE)</f>
        <v>41996</v>
      </c>
      <c r="E1688">
        <f t="shared" si="52"/>
        <v>24</v>
      </c>
      <c r="F1688" t="str">
        <f t="shared" si="53"/>
        <v>2014-12</v>
      </c>
    </row>
    <row r="1689" spans="1:6" x14ac:dyDescent="0.3">
      <c r="A1689" t="s">
        <v>2969</v>
      </c>
      <c r="B1689" s="2">
        <v>42904</v>
      </c>
      <c r="C1689" t="s">
        <v>235</v>
      </c>
      <c r="D1689" s="1">
        <f>VLOOKUP(C1689,Planilha1!$A$1:$B$795,2,FALSE)</f>
        <v>41996</v>
      </c>
      <c r="E1689">
        <f t="shared" si="52"/>
        <v>30</v>
      </c>
      <c r="F1689" t="str">
        <f t="shared" si="53"/>
        <v>2014-12</v>
      </c>
    </row>
    <row r="1690" spans="1:6" x14ac:dyDescent="0.3">
      <c r="A1690" t="s">
        <v>2969</v>
      </c>
      <c r="B1690" s="2">
        <v>42904</v>
      </c>
      <c r="C1690" t="s">
        <v>235</v>
      </c>
      <c r="D1690" s="1">
        <f>VLOOKUP(C1690,Planilha1!$A$1:$B$795,2,FALSE)</f>
        <v>41996</v>
      </c>
      <c r="E1690">
        <f t="shared" si="52"/>
        <v>30</v>
      </c>
      <c r="F1690" t="str">
        <f t="shared" si="53"/>
        <v>2014-12</v>
      </c>
    </row>
    <row r="1691" spans="1:6" x14ac:dyDescent="0.3">
      <c r="A1691" t="s">
        <v>234</v>
      </c>
      <c r="B1691" s="2">
        <v>43070</v>
      </c>
      <c r="C1691" t="s">
        <v>235</v>
      </c>
      <c r="D1691" s="1">
        <f>VLOOKUP(C1691,Planilha1!$A$1:$B$795,2,FALSE)</f>
        <v>41996</v>
      </c>
      <c r="E1691">
        <f t="shared" si="52"/>
        <v>36</v>
      </c>
      <c r="F1691" t="str">
        <f t="shared" si="53"/>
        <v>2014-12</v>
      </c>
    </row>
    <row r="1692" spans="1:6" x14ac:dyDescent="0.3">
      <c r="A1692" t="s">
        <v>234</v>
      </c>
      <c r="B1692" s="2">
        <v>43070</v>
      </c>
      <c r="C1692" t="s">
        <v>235</v>
      </c>
      <c r="D1692" s="1">
        <f>VLOOKUP(C1692,Planilha1!$A$1:$B$795,2,FALSE)</f>
        <v>41996</v>
      </c>
      <c r="E1692">
        <f t="shared" si="52"/>
        <v>36</v>
      </c>
      <c r="F1692" t="str">
        <f t="shared" si="53"/>
        <v>2014-12</v>
      </c>
    </row>
    <row r="1693" spans="1:6" x14ac:dyDescent="0.3">
      <c r="A1693" t="s">
        <v>234</v>
      </c>
      <c r="B1693" s="2">
        <v>43070</v>
      </c>
      <c r="C1693" t="s">
        <v>235</v>
      </c>
      <c r="D1693" s="1">
        <f>VLOOKUP(C1693,Planilha1!$A$1:$B$795,2,FALSE)</f>
        <v>41996</v>
      </c>
      <c r="E1693">
        <f t="shared" si="52"/>
        <v>36</v>
      </c>
      <c r="F1693" t="str">
        <f t="shared" si="53"/>
        <v>2014-12</v>
      </c>
    </row>
    <row r="1694" spans="1:6" x14ac:dyDescent="0.3">
      <c r="A1694" t="s">
        <v>1390</v>
      </c>
      <c r="B1694" s="2">
        <v>41720</v>
      </c>
      <c r="C1694" t="s">
        <v>1391</v>
      </c>
      <c r="D1694" s="1">
        <f>VLOOKUP(C1694,Planilha1!$A$1:$B$795,2,FALSE)</f>
        <v>41720</v>
      </c>
      <c r="E1694">
        <f t="shared" si="52"/>
        <v>0</v>
      </c>
      <c r="F1694" t="str">
        <f t="shared" si="53"/>
        <v>2014-03</v>
      </c>
    </row>
    <row r="1695" spans="1:6" x14ac:dyDescent="0.3">
      <c r="A1695" t="s">
        <v>1390</v>
      </c>
      <c r="B1695" s="2">
        <v>41720</v>
      </c>
      <c r="C1695" t="s">
        <v>1391</v>
      </c>
      <c r="D1695" s="1">
        <f>VLOOKUP(C1695,Planilha1!$A$1:$B$795,2,FALSE)</f>
        <v>41720</v>
      </c>
      <c r="E1695">
        <f t="shared" si="52"/>
        <v>0</v>
      </c>
      <c r="F1695" t="str">
        <f t="shared" si="53"/>
        <v>2014-03</v>
      </c>
    </row>
    <row r="1696" spans="1:6" x14ac:dyDescent="0.3">
      <c r="A1696" t="s">
        <v>4304</v>
      </c>
      <c r="B1696" s="2">
        <v>42013</v>
      </c>
      <c r="C1696" t="s">
        <v>1391</v>
      </c>
      <c r="D1696" s="1">
        <f>VLOOKUP(C1696,Planilha1!$A$1:$B$795,2,FALSE)</f>
        <v>41720</v>
      </c>
      <c r="E1696">
        <f t="shared" si="52"/>
        <v>10</v>
      </c>
      <c r="F1696" t="str">
        <f t="shared" si="53"/>
        <v>2014-03</v>
      </c>
    </row>
    <row r="1697" spans="1:6" x14ac:dyDescent="0.3">
      <c r="A1697" t="s">
        <v>4304</v>
      </c>
      <c r="B1697" s="2">
        <v>42013</v>
      </c>
      <c r="C1697" t="s">
        <v>1391</v>
      </c>
      <c r="D1697" s="1">
        <f>VLOOKUP(C1697,Planilha1!$A$1:$B$795,2,FALSE)</f>
        <v>41720</v>
      </c>
      <c r="E1697">
        <f t="shared" si="52"/>
        <v>10</v>
      </c>
      <c r="F1697" t="str">
        <f t="shared" si="53"/>
        <v>2014-03</v>
      </c>
    </row>
    <row r="1698" spans="1:6" x14ac:dyDescent="0.3">
      <c r="A1698" t="s">
        <v>4304</v>
      </c>
      <c r="B1698" s="2">
        <v>42013</v>
      </c>
      <c r="C1698" t="s">
        <v>1391</v>
      </c>
      <c r="D1698" s="1">
        <f>VLOOKUP(C1698,Planilha1!$A$1:$B$795,2,FALSE)</f>
        <v>41720</v>
      </c>
      <c r="E1698">
        <f t="shared" si="52"/>
        <v>10</v>
      </c>
      <c r="F1698" t="str">
        <f t="shared" si="53"/>
        <v>2014-03</v>
      </c>
    </row>
    <row r="1699" spans="1:6" x14ac:dyDescent="0.3">
      <c r="A1699" t="s">
        <v>4304</v>
      </c>
      <c r="B1699" s="2">
        <v>42013</v>
      </c>
      <c r="C1699" t="s">
        <v>1391</v>
      </c>
      <c r="D1699" s="1">
        <f>VLOOKUP(C1699,Planilha1!$A$1:$B$795,2,FALSE)</f>
        <v>41720</v>
      </c>
      <c r="E1699">
        <f t="shared" si="52"/>
        <v>10</v>
      </c>
      <c r="F1699" t="str">
        <f t="shared" si="53"/>
        <v>2014-03</v>
      </c>
    </row>
    <row r="1700" spans="1:6" x14ac:dyDescent="0.3">
      <c r="A1700" t="s">
        <v>2614</v>
      </c>
      <c r="B1700" s="2">
        <v>42261</v>
      </c>
      <c r="C1700" t="s">
        <v>1391</v>
      </c>
      <c r="D1700" s="1">
        <f>VLOOKUP(C1700,Planilha1!$A$1:$B$795,2,FALSE)</f>
        <v>41720</v>
      </c>
      <c r="E1700">
        <f t="shared" si="52"/>
        <v>18</v>
      </c>
      <c r="F1700" t="str">
        <f t="shared" si="53"/>
        <v>2014-03</v>
      </c>
    </row>
    <row r="1701" spans="1:6" x14ac:dyDescent="0.3">
      <c r="A1701" t="s">
        <v>2614</v>
      </c>
      <c r="B1701" s="2">
        <v>42261</v>
      </c>
      <c r="C1701" t="s">
        <v>1391</v>
      </c>
      <c r="D1701" s="1">
        <f>VLOOKUP(C1701,Planilha1!$A$1:$B$795,2,FALSE)</f>
        <v>41720</v>
      </c>
      <c r="E1701">
        <f t="shared" si="52"/>
        <v>18</v>
      </c>
      <c r="F1701" t="str">
        <f t="shared" si="53"/>
        <v>2014-03</v>
      </c>
    </row>
    <row r="1702" spans="1:6" x14ac:dyDescent="0.3">
      <c r="A1702" t="s">
        <v>2614</v>
      </c>
      <c r="B1702" s="2">
        <v>42261</v>
      </c>
      <c r="C1702" t="s">
        <v>1391</v>
      </c>
      <c r="D1702" s="1">
        <f>VLOOKUP(C1702,Planilha1!$A$1:$B$795,2,FALSE)</f>
        <v>41720</v>
      </c>
      <c r="E1702">
        <f t="shared" si="52"/>
        <v>18</v>
      </c>
      <c r="F1702" t="str">
        <f t="shared" si="53"/>
        <v>2014-03</v>
      </c>
    </row>
    <row r="1703" spans="1:6" x14ac:dyDescent="0.3">
      <c r="A1703" t="s">
        <v>5012</v>
      </c>
      <c r="B1703" s="2">
        <v>42300</v>
      </c>
      <c r="C1703" t="s">
        <v>1391</v>
      </c>
      <c r="D1703" s="1">
        <f>VLOOKUP(C1703,Planilha1!$A$1:$B$795,2,FALSE)</f>
        <v>41720</v>
      </c>
      <c r="E1703">
        <f t="shared" si="52"/>
        <v>19</v>
      </c>
      <c r="F1703" t="str">
        <f t="shared" si="53"/>
        <v>2014-03</v>
      </c>
    </row>
    <row r="1704" spans="1:6" x14ac:dyDescent="0.3">
      <c r="A1704" t="s">
        <v>5012</v>
      </c>
      <c r="B1704" s="2">
        <v>42300</v>
      </c>
      <c r="C1704" t="s">
        <v>1391</v>
      </c>
      <c r="D1704" s="1">
        <f>VLOOKUP(C1704,Planilha1!$A$1:$B$795,2,FALSE)</f>
        <v>41720</v>
      </c>
      <c r="E1704">
        <f t="shared" si="52"/>
        <v>19</v>
      </c>
      <c r="F1704" t="str">
        <f t="shared" si="53"/>
        <v>2014-03</v>
      </c>
    </row>
    <row r="1705" spans="1:6" x14ac:dyDescent="0.3">
      <c r="A1705" t="s">
        <v>5012</v>
      </c>
      <c r="B1705" s="2">
        <v>42300</v>
      </c>
      <c r="C1705" t="s">
        <v>1391</v>
      </c>
      <c r="D1705" s="1">
        <f>VLOOKUP(C1705,Planilha1!$A$1:$B$795,2,FALSE)</f>
        <v>41720</v>
      </c>
      <c r="E1705">
        <f t="shared" si="52"/>
        <v>19</v>
      </c>
      <c r="F1705" t="str">
        <f t="shared" si="53"/>
        <v>2014-03</v>
      </c>
    </row>
    <row r="1706" spans="1:6" x14ac:dyDescent="0.3">
      <c r="A1706" t="s">
        <v>2964</v>
      </c>
      <c r="B1706" s="2">
        <v>41722</v>
      </c>
      <c r="C1706" t="s">
        <v>679</v>
      </c>
      <c r="D1706" s="1">
        <f>VLOOKUP(C1706,Planilha1!$A$1:$B$795,2,FALSE)</f>
        <v>41722</v>
      </c>
      <c r="E1706">
        <f t="shared" si="52"/>
        <v>0</v>
      </c>
      <c r="F1706" t="str">
        <f t="shared" si="53"/>
        <v>2014-03</v>
      </c>
    </row>
    <row r="1707" spans="1:6" x14ac:dyDescent="0.3">
      <c r="A1707" t="s">
        <v>678</v>
      </c>
      <c r="B1707" s="2">
        <v>42335</v>
      </c>
      <c r="C1707" t="s">
        <v>679</v>
      </c>
      <c r="D1707" s="1">
        <f>VLOOKUP(C1707,Planilha1!$A$1:$B$795,2,FALSE)</f>
        <v>41722</v>
      </c>
      <c r="E1707">
        <f t="shared" si="52"/>
        <v>20</v>
      </c>
      <c r="F1707" t="str">
        <f t="shared" si="53"/>
        <v>2014-03</v>
      </c>
    </row>
    <row r="1708" spans="1:6" x14ac:dyDescent="0.3">
      <c r="A1708" t="s">
        <v>3430</v>
      </c>
      <c r="B1708" s="2">
        <v>42733</v>
      </c>
      <c r="C1708" t="s">
        <v>679</v>
      </c>
      <c r="D1708" s="1">
        <f>VLOOKUP(C1708,Planilha1!$A$1:$B$795,2,FALSE)</f>
        <v>41722</v>
      </c>
      <c r="E1708">
        <f t="shared" si="52"/>
        <v>33</v>
      </c>
      <c r="F1708" t="str">
        <f t="shared" si="53"/>
        <v>2014-03</v>
      </c>
    </row>
    <row r="1709" spans="1:6" x14ac:dyDescent="0.3">
      <c r="A1709" t="s">
        <v>3430</v>
      </c>
      <c r="B1709" s="2">
        <v>42733</v>
      </c>
      <c r="C1709" t="s">
        <v>679</v>
      </c>
      <c r="D1709" s="1">
        <f>VLOOKUP(C1709,Planilha1!$A$1:$B$795,2,FALSE)</f>
        <v>41722</v>
      </c>
      <c r="E1709">
        <f t="shared" si="52"/>
        <v>33</v>
      </c>
      <c r="F1709" t="str">
        <f t="shared" si="53"/>
        <v>2014-03</v>
      </c>
    </row>
    <row r="1710" spans="1:6" x14ac:dyDescent="0.3">
      <c r="A1710" t="s">
        <v>5514</v>
      </c>
      <c r="B1710" s="2">
        <v>42881</v>
      </c>
      <c r="C1710" t="s">
        <v>679</v>
      </c>
      <c r="D1710" s="1">
        <f>VLOOKUP(C1710,Planilha1!$A$1:$B$795,2,FALSE)</f>
        <v>41722</v>
      </c>
      <c r="E1710">
        <f t="shared" si="52"/>
        <v>38</v>
      </c>
      <c r="F1710" t="str">
        <f t="shared" si="53"/>
        <v>2014-03</v>
      </c>
    </row>
    <row r="1711" spans="1:6" x14ac:dyDescent="0.3">
      <c r="A1711" t="s">
        <v>2925</v>
      </c>
      <c r="B1711" s="2">
        <v>43059</v>
      </c>
      <c r="C1711" t="s">
        <v>679</v>
      </c>
      <c r="D1711" s="1">
        <f>VLOOKUP(C1711,Planilha1!$A$1:$B$795,2,FALSE)</f>
        <v>41722</v>
      </c>
      <c r="E1711">
        <f t="shared" si="52"/>
        <v>44</v>
      </c>
      <c r="F1711" t="str">
        <f t="shared" si="53"/>
        <v>2014-03</v>
      </c>
    </row>
    <row r="1712" spans="1:6" x14ac:dyDescent="0.3">
      <c r="A1712" t="s">
        <v>2925</v>
      </c>
      <c r="B1712" s="2">
        <v>43059</v>
      </c>
      <c r="C1712" t="s">
        <v>679</v>
      </c>
      <c r="D1712" s="1">
        <f>VLOOKUP(C1712,Planilha1!$A$1:$B$795,2,FALSE)</f>
        <v>41722</v>
      </c>
      <c r="E1712">
        <f t="shared" si="52"/>
        <v>44</v>
      </c>
      <c r="F1712" t="str">
        <f t="shared" si="53"/>
        <v>2014-03</v>
      </c>
    </row>
    <row r="1713" spans="1:6" x14ac:dyDescent="0.3">
      <c r="A1713" t="s">
        <v>2925</v>
      </c>
      <c r="B1713" s="2">
        <v>43059</v>
      </c>
      <c r="C1713" t="s">
        <v>679</v>
      </c>
      <c r="D1713" s="1">
        <f>VLOOKUP(C1713,Planilha1!$A$1:$B$795,2,FALSE)</f>
        <v>41722</v>
      </c>
      <c r="E1713">
        <f t="shared" si="52"/>
        <v>44</v>
      </c>
      <c r="F1713" t="str">
        <f t="shared" si="53"/>
        <v>2014-03</v>
      </c>
    </row>
    <row r="1714" spans="1:6" x14ac:dyDescent="0.3">
      <c r="A1714" t="s">
        <v>2925</v>
      </c>
      <c r="B1714" s="2">
        <v>43059</v>
      </c>
      <c r="C1714" t="s">
        <v>679</v>
      </c>
      <c r="D1714" s="1">
        <f>VLOOKUP(C1714,Planilha1!$A$1:$B$795,2,FALSE)</f>
        <v>41722</v>
      </c>
      <c r="E1714">
        <f t="shared" si="52"/>
        <v>44</v>
      </c>
      <c r="F1714" t="str">
        <f t="shared" si="53"/>
        <v>2014-03</v>
      </c>
    </row>
    <row r="1715" spans="1:6" x14ac:dyDescent="0.3">
      <c r="A1715" t="s">
        <v>1477</v>
      </c>
      <c r="B1715" s="2">
        <v>42698</v>
      </c>
      <c r="C1715" t="s">
        <v>582</v>
      </c>
      <c r="D1715" s="1">
        <f>VLOOKUP(C1715,Planilha1!$A$1:$B$795,2,FALSE)</f>
        <v>42698</v>
      </c>
      <c r="E1715">
        <f t="shared" si="52"/>
        <v>0</v>
      </c>
      <c r="F1715" t="str">
        <f t="shared" si="53"/>
        <v>2016-11</v>
      </c>
    </row>
    <row r="1716" spans="1:6" x14ac:dyDescent="0.3">
      <c r="A1716" t="s">
        <v>581</v>
      </c>
      <c r="B1716" s="2">
        <v>42812</v>
      </c>
      <c r="C1716" t="s">
        <v>582</v>
      </c>
      <c r="D1716" s="1">
        <f>VLOOKUP(C1716,Planilha1!$A$1:$B$795,2,FALSE)</f>
        <v>42698</v>
      </c>
      <c r="E1716">
        <f t="shared" si="52"/>
        <v>4</v>
      </c>
      <c r="F1716" t="str">
        <f t="shared" si="53"/>
        <v>2016-11</v>
      </c>
    </row>
    <row r="1717" spans="1:6" x14ac:dyDescent="0.3">
      <c r="A1717" t="s">
        <v>581</v>
      </c>
      <c r="B1717" s="2">
        <v>42812</v>
      </c>
      <c r="C1717" t="s">
        <v>582</v>
      </c>
      <c r="D1717" s="1">
        <f>VLOOKUP(C1717,Planilha1!$A$1:$B$795,2,FALSE)</f>
        <v>42698</v>
      </c>
      <c r="E1717">
        <f t="shared" si="52"/>
        <v>4</v>
      </c>
      <c r="F1717" t="str">
        <f t="shared" si="53"/>
        <v>2016-11</v>
      </c>
    </row>
    <row r="1718" spans="1:6" x14ac:dyDescent="0.3">
      <c r="A1718" t="s">
        <v>581</v>
      </c>
      <c r="B1718" s="2">
        <v>42812</v>
      </c>
      <c r="C1718" t="s">
        <v>582</v>
      </c>
      <c r="D1718" s="1">
        <f>VLOOKUP(C1718,Planilha1!$A$1:$B$795,2,FALSE)</f>
        <v>42698</v>
      </c>
      <c r="E1718">
        <f t="shared" si="52"/>
        <v>4</v>
      </c>
      <c r="F1718" t="str">
        <f t="shared" si="53"/>
        <v>2016-11</v>
      </c>
    </row>
    <row r="1719" spans="1:6" x14ac:dyDescent="0.3">
      <c r="A1719" t="s">
        <v>581</v>
      </c>
      <c r="B1719" s="2">
        <v>42812</v>
      </c>
      <c r="C1719" t="s">
        <v>582</v>
      </c>
      <c r="D1719" s="1">
        <f>VLOOKUP(C1719,Planilha1!$A$1:$B$795,2,FALSE)</f>
        <v>42698</v>
      </c>
      <c r="E1719">
        <f t="shared" si="52"/>
        <v>4</v>
      </c>
      <c r="F1719" t="str">
        <f t="shared" si="53"/>
        <v>2016-11</v>
      </c>
    </row>
    <row r="1720" spans="1:6" x14ac:dyDescent="0.3">
      <c r="A1720" t="s">
        <v>4307</v>
      </c>
      <c r="B1720" s="2">
        <v>43045</v>
      </c>
      <c r="C1720" t="s">
        <v>582</v>
      </c>
      <c r="D1720" s="1">
        <f>VLOOKUP(C1720,Planilha1!$A$1:$B$795,2,FALSE)</f>
        <v>42698</v>
      </c>
      <c r="E1720">
        <f t="shared" si="52"/>
        <v>12</v>
      </c>
      <c r="F1720" t="str">
        <f t="shared" si="53"/>
        <v>2016-11</v>
      </c>
    </row>
    <row r="1721" spans="1:6" x14ac:dyDescent="0.3">
      <c r="A1721" t="s">
        <v>5538</v>
      </c>
      <c r="B1721" s="2">
        <v>43044</v>
      </c>
      <c r="C1721" t="s">
        <v>1316</v>
      </c>
      <c r="D1721" s="1">
        <f>VLOOKUP(C1721,Planilha1!$A$1:$B$795,2,FALSE)</f>
        <v>43044</v>
      </c>
      <c r="E1721">
        <f t="shared" si="52"/>
        <v>0</v>
      </c>
      <c r="F1721" t="str">
        <f t="shared" si="53"/>
        <v>2017-11</v>
      </c>
    </row>
    <row r="1722" spans="1:6" x14ac:dyDescent="0.3">
      <c r="A1722" t="s">
        <v>5538</v>
      </c>
      <c r="B1722" s="2">
        <v>43044</v>
      </c>
      <c r="C1722" t="s">
        <v>1316</v>
      </c>
      <c r="D1722" s="1">
        <f>VLOOKUP(C1722,Planilha1!$A$1:$B$795,2,FALSE)</f>
        <v>43044</v>
      </c>
      <c r="E1722">
        <f t="shared" si="52"/>
        <v>0</v>
      </c>
      <c r="F1722" t="str">
        <f t="shared" si="53"/>
        <v>2017-11</v>
      </c>
    </row>
    <row r="1723" spans="1:6" x14ac:dyDescent="0.3">
      <c r="A1723" t="s">
        <v>5538</v>
      </c>
      <c r="B1723" s="2">
        <v>43044</v>
      </c>
      <c r="C1723" t="s">
        <v>1316</v>
      </c>
      <c r="D1723" s="1">
        <f>VLOOKUP(C1723,Planilha1!$A$1:$B$795,2,FALSE)</f>
        <v>43044</v>
      </c>
      <c r="E1723">
        <f t="shared" si="52"/>
        <v>0</v>
      </c>
      <c r="F1723" t="str">
        <f t="shared" si="53"/>
        <v>2017-11</v>
      </c>
    </row>
    <row r="1724" spans="1:6" x14ac:dyDescent="0.3">
      <c r="A1724" t="s">
        <v>5538</v>
      </c>
      <c r="B1724" s="2">
        <v>43044</v>
      </c>
      <c r="C1724" t="s">
        <v>1316</v>
      </c>
      <c r="D1724" s="1">
        <f>VLOOKUP(C1724,Planilha1!$A$1:$B$795,2,FALSE)</f>
        <v>43044</v>
      </c>
      <c r="E1724">
        <f t="shared" si="52"/>
        <v>0</v>
      </c>
      <c r="F1724" t="str">
        <f t="shared" si="53"/>
        <v>2017-11</v>
      </c>
    </row>
    <row r="1725" spans="1:6" x14ac:dyDescent="0.3">
      <c r="A1725" t="s">
        <v>5538</v>
      </c>
      <c r="B1725" s="2">
        <v>43044</v>
      </c>
      <c r="C1725" t="s">
        <v>1316</v>
      </c>
      <c r="D1725" s="1">
        <f>VLOOKUP(C1725,Planilha1!$A$1:$B$795,2,FALSE)</f>
        <v>43044</v>
      </c>
      <c r="E1725">
        <f t="shared" si="52"/>
        <v>0</v>
      </c>
      <c r="F1725" t="str">
        <f t="shared" si="53"/>
        <v>2017-11</v>
      </c>
    </row>
    <row r="1726" spans="1:6" x14ac:dyDescent="0.3">
      <c r="A1726" t="s">
        <v>5538</v>
      </c>
      <c r="B1726" s="2">
        <v>43044</v>
      </c>
      <c r="C1726" t="s">
        <v>1316</v>
      </c>
      <c r="D1726" s="1">
        <f>VLOOKUP(C1726,Planilha1!$A$1:$B$795,2,FALSE)</f>
        <v>43044</v>
      </c>
      <c r="E1726">
        <f t="shared" si="52"/>
        <v>0</v>
      </c>
      <c r="F1726" t="str">
        <f t="shared" si="53"/>
        <v>2017-11</v>
      </c>
    </row>
    <row r="1727" spans="1:6" x14ac:dyDescent="0.3">
      <c r="A1727" t="s">
        <v>5538</v>
      </c>
      <c r="B1727" s="2">
        <v>43044</v>
      </c>
      <c r="C1727" t="s">
        <v>1316</v>
      </c>
      <c r="D1727" s="1">
        <f>VLOOKUP(C1727,Planilha1!$A$1:$B$795,2,FALSE)</f>
        <v>43044</v>
      </c>
      <c r="E1727">
        <f t="shared" si="52"/>
        <v>0</v>
      </c>
      <c r="F1727" t="str">
        <f t="shared" si="53"/>
        <v>2017-11</v>
      </c>
    </row>
    <row r="1728" spans="1:6" x14ac:dyDescent="0.3">
      <c r="A1728" t="s">
        <v>5538</v>
      </c>
      <c r="B1728" s="2">
        <v>43044</v>
      </c>
      <c r="C1728" t="s">
        <v>1316</v>
      </c>
      <c r="D1728" s="1">
        <f>VLOOKUP(C1728,Planilha1!$A$1:$B$795,2,FALSE)</f>
        <v>43044</v>
      </c>
      <c r="E1728">
        <f t="shared" si="52"/>
        <v>0</v>
      </c>
      <c r="F1728" t="str">
        <f t="shared" si="53"/>
        <v>2017-11</v>
      </c>
    </row>
    <row r="1729" spans="1:6" x14ac:dyDescent="0.3">
      <c r="A1729" t="s">
        <v>1315</v>
      </c>
      <c r="B1729" s="2">
        <v>43057</v>
      </c>
      <c r="C1729" t="s">
        <v>1316</v>
      </c>
      <c r="D1729" s="1">
        <f>VLOOKUP(C1729,Planilha1!$A$1:$B$795,2,FALSE)</f>
        <v>43044</v>
      </c>
      <c r="E1729">
        <f t="shared" si="52"/>
        <v>0</v>
      </c>
      <c r="F1729" t="str">
        <f t="shared" si="53"/>
        <v>2017-11</v>
      </c>
    </row>
    <row r="1730" spans="1:6" x14ac:dyDescent="0.3">
      <c r="A1730" t="s">
        <v>1315</v>
      </c>
      <c r="B1730" s="2">
        <v>43057</v>
      </c>
      <c r="C1730" t="s">
        <v>1316</v>
      </c>
      <c r="D1730" s="1">
        <f>VLOOKUP(C1730,Planilha1!$A$1:$B$795,2,FALSE)</f>
        <v>43044</v>
      </c>
      <c r="E1730">
        <f t="shared" si="52"/>
        <v>0</v>
      </c>
      <c r="F1730" t="str">
        <f t="shared" si="53"/>
        <v>2017-11</v>
      </c>
    </row>
    <row r="1731" spans="1:6" x14ac:dyDescent="0.3">
      <c r="A1731" t="s">
        <v>1315</v>
      </c>
      <c r="B1731" s="2">
        <v>43057</v>
      </c>
      <c r="C1731" t="s">
        <v>1316</v>
      </c>
      <c r="D1731" s="1">
        <f>VLOOKUP(C1731,Planilha1!$A$1:$B$795,2,FALSE)</f>
        <v>43044</v>
      </c>
      <c r="E1731">
        <f t="shared" ref="E1731:E1794" si="54">(YEAR(B1731)-YEAR(D1731))*12 + MONTH(B1731)-MONTH(D1731)</f>
        <v>0</v>
      </c>
      <c r="F1731" t="str">
        <f t="shared" ref="F1731:F1794" si="55">TEXT(D:D,"AAAA-MM")</f>
        <v>2017-11</v>
      </c>
    </row>
    <row r="1732" spans="1:6" x14ac:dyDescent="0.3">
      <c r="A1732" t="s">
        <v>1315</v>
      </c>
      <c r="B1732" s="2">
        <v>43057</v>
      </c>
      <c r="C1732" t="s">
        <v>1316</v>
      </c>
      <c r="D1732" s="1">
        <f>VLOOKUP(C1732,Planilha1!$A$1:$B$795,2,FALSE)</f>
        <v>43044</v>
      </c>
      <c r="E1732">
        <f t="shared" si="54"/>
        <v>0</v>
      </c>
      <c r="F1732" t="str">
        <f t="shared" si="55"/>
        <v>2017-11</v>
      </c>
    </row>
    <row r="1733" spans="1:6" x14ac:dyDescent="0.3">
      <c r="A1733" t="s">
        <v>1315</v>
      </c>
      <c r="B1733" s="2">
        <v>43057</v>
      </c>
      <c r="C1733" t="s">
        <v>1316</v>
      </c>
      <c r="D1733" s="1">
        <f>VLOOKUP(C1733,Planilha1!$A$1:$B$795,2,FALSE)</f>
        <v>43044</v>
      </c>
      <c r="E1733">
        <f t="shared" si="54"/>
        <v>0</v>
      </c>
      <c r="F1733" t="str">
        <f t="shared" si="55"/>
        <v>2017-11</v>
      </c>
    </row>
    <row r="1734" spans="1:6" x14ac:dyDescent="0.3">
      <c r="A1734" t="s">
        <v>1351</v>
      </c>
      <c r="B1734" s="2">
        <v>41672</v>
      </c>
      <c r="C1734" t="s">
        <v>1352</v>
      </c>
      <c r="D1734" s="1">
        <f>VLOOKUP(C1734,Planilha1!$A$1:$B$795,2,FALSE)</f>
        <v>41672</v>
      </c>
      <c r="E1734">
        <f t="shared" si="54"/>
        <v>0</v>
      </c>
      <c r="F1734" t="str">
        <f t="shared" si="55"/>
        <v>2014-02</v>
      </c>
    </row>
    <row r="1735" spans="1:6" x14ac:dyDescent="0.3">
      <c r="A1735" t="s">
        <v>4647</v>
      </c>
      <c r="B1735" s="2">
        <v>42000</v>
      </c>
      <c r="C1735" t="s">
        <v>1352</v>
      </c>
      <c r="D1735" s="1">
        <f>VLOOKUP(C1735,Planilha1!$A$1:$B$795,2,FALSE)</f>
        <v>41672</v>
      </c>
      <c r="E1735">
        <f t="shared" si="54"/>
        <v>10</v>
      </c>
      <c r="F1735" t="str">
        <f t="shared" si="55"/>
        <v>2014-02</v>
      </c>
    </row>
    <row r="1736" spans="1:6" x14ac:dyDescent="0.3">
      <c r="A1736" t="s">
        <v>4647</v>
      </c>
      <c r="B1736" s="2">
        <v>42000</v>
      </c>
      <c r="C1736" t="s">
        <v>1352</v>
      </c>
      <c r="D1736" s="1">
        <f>VLOOKUP(C1736,Planilha1!$A$1:$B$795,2,FALSE)</f>
        <v>41672</v>
      </c>
      <c r="E1736">
        <f t="shared" si="54"/>
        <v>10</v>
      </c>
      <c r="F1736" t="str">
        <f t="shared" si="55"/>
        <v>2014-02</v>
      </c>
    </row>
    <row r="1737" spans="1:6" x14ac:dyDescent="0.3">
      <c r="A1737" t="s">
        <v>4647</v>
      </c>
      <c r="B1737" s="2">
        <v>42000</v>
      </c>
      <c r="C1737" t="s">
        <v>1352</v>
      </c>
      <c r="D1737" s="1">
        <f>VLOOKUP(C1737,Planilha1!$A$1:$B$795,2,FALSE)</f>
        <v>41672</v>
      </c>
      <c r="E1737">
        <f t="shared" si="54"/>
        <v>10</v>
      </c>
      <c r="F1737" t="str">
        <f t="shared" si="55"/>
        <v>2014-02</v>
      </c>
    </row>
    <row r="1738" spans="1:6" x14ac:dyDescent="0.3">
      <c r="A1738" t="s">
        <v>4647</v>
      </c>
      <c r="B1738" s="2">
        <v>42000</v>
      </c>
      <c r="C1738" t="s">
        <v>1352</v>
      </c>
      <c r="D1738" s="1">
        <f>VLOOKUP(C1738,Planilha1!$A$1:$B$795,2,FALSE)</f>
        <v>41672</v>
      </c>
      <c r="E1738">
        <f t="shared" si="54"/>
        <v>10</v>
      </c>
      <c r="F1738" t="str">
        <f t="shared" si="55"/>
        <v>2014-02</v>
      </c>
    </row>
    <row r="1739" spans="1:6" x14ac:dyDescent="0.3">
      <c r="A1739" t="s">
        <v>2038</v>
      </c>
      <c r="B1739" s="2">
        <v>42268</v>
      </c>
      <c r="C1739" t="s">
        <v>1352</v>
      </c>
      <c r="D1739" s="1">
        <f>VLOOKUP(C1739,Planilha1!$A$1:$B$795,2,FALSE)</f>
        <v>41672</v>
      </c>
      <c r="E1739">
        <f t="shared" si="54"/>
        <v>19</v>
      </c>
      <c r="F1739" t="str">
        <f t="shared" si="55"/>
        <v>2014-02</v>
      </c>
    </row>
    <row r="1740" spans="1:6" x14ac:dyDescent="0.3">
      <c r="A1740" t="s">
        <v>2038</v>
      </c>
      <c r="B1740" s="2">
        <v>42268</v>
      </c>
      <c r="C1740" t="s">
        <v>1352</v>
      </c>
      <c r="D1740" s="1">
        <f>VLOOKUP(C1740,Planilha1!$A$1:$B$795,2,FALSE)</f>
        <v>41672</v>
      </c>
      <c r="E1740">
        <f t="shared" si="54"/>
        <v>19</v>
      </c>
      <c r="F1740" t="str">
        <f t="shared" si="55"/>
        <v>2014-02</v>
      </c>
    </row>
    <row r="1741" spans="1:6" x14ac:dyDescent="0.3">
      <c r="A1741" t="s">
        <v>1869</v>
      </c>
      <c r="B1741" s="2">
        <v>42658</v>
      </c>
      <c r="C1741" t="s">
        <v>1352</v>
      </c>
      <c r="D1741" s="1">
        <f>VLOOKUP(C1741,Planilha1!$A$1:$B$795,2,FALSE)</f>
        <v>41672</v>
      </c>
      <c r="E1741">
        <f t="shared" si="54"/>
        <v>32</v>
      </c>
      <c r="F1741" t="str">
        <f t="shared" si="55"/>
        <v>2014-02</v>
      </c>
    </row>
    <row r="1742" spans="1:6" x14ac:dyDescent="0.3">
      <c r="A1742" t="s">
        <v>1869</v>
      </c>
      <c r="B1742" s="2">
        <v>42658</v>
      </c>
      <c r="C1742" t="s">
        <v>1352</v>
      </c>
      <c r="D1742" s="1">
        <f>VLOOKUP(C1742,Planilha1!$A$1:$B$795,2,FALSE)</f>
        <v>41672</v>
      </c>
      <c r="E1742">
        <f t="shared" si="54"/>
        <v>32</v>
      </c>
      <c r="F1742" t="str">
        <f t="shared" si="55"/>
        <v>2014-02</v>
      </c>
    </row>
    <row r="1743" spans="1:6" x14ac:dyDescent="0.3">
      <c r="A1743" t="s">
        <v>1869</v>
      </c>
      <c r="B1743" s="2">
        <v>42658</v>
      </c>
      <c r="C1743" t="s">
        <v>1352</v>
      </c>
      <c r="D1743" s="1">
        <f>VLOOKUP(C1743,Planilha1!$A$1:$B$795,2,FALSE)</f>
        <v>41672</v>
      </c>
      <c r="E1743">
        <f t="shared" si="54"/>
        <v>32</v>
      </c>
      <c r="F1743" t="str">
        <f t="shared" si="55"/>
        <v>2014-02</v>
      </c>
    </row>
    <row r="1744" spans="1:6" x14ac:dyDescent="0.3">
      <c r="A1744" t="s">
        <v>1869</v>
      </c>
      <c r="B1744" s="2">
        <v>42658</v>
      </c>
      <c r="C1744" t="s">
        <v>1352</v>
      </c>
      <c r="D1744" s="1">
        <f>VLOOKUP(C1744,Planilha1!$A$1:$B$795,2,FALSE)</f>
        <v>41672</v>
      </c>
      <c r="E1744">
        <f t="shared" si="54"/>
        <v>32</v>
      </c>
      <c r="F1744" t="str">
        <f t="shared" si="55"/>
        <v>2014-02</v>
      </c>
    </row>
    <row r="1745" spans="1:6" x14ac:dyDescent="0.3">
      <c r="A1745" t="s">
        <v>1869</v>
      </c>
      <c r="B1745" s="2">
        <v>42658</v>
      </c>
      <c r="C1745" t="s">
        <v>1352</v>
      </c>
      <c r="D1745" s="1">
        <f>VLOOKUP(C1745,Planilha1!$A$1:$B$795,2,FALSE)</f>
        <v>41672</v>
      </c>
      <c r="E1745">
        <f t="shared" si="54"/>
        <v>32</v>
      </c>
      <c r="F1745" t="str">
        <f t="shared" si="55"/>
        <v>2014-02</v>
      </c>
    </row>
    <row r="1746" spans="1:6" x14ac:dyDescent="0.3">
      <c r="A1746" t="s">
        <v>1869</v>
      </c>
      <c r="B1746" s="2">
        <v>42658</v>
      </c>
      <c r="C1746" t="s">
        <v>1352</v>
      </c>
      <c r="D1746" s="1">
        <f>VLOOKUP(C1746,Planilha1!$A$1:$B$795,2,FALSE)</f>
        <v>41672</v>
      </c>
      <c r="E1746">
        <f t="shared" si="54"/>
        <v>32</v>
      </c>
      <c r="F1746" t="str">
        <f t="shared" si="55"/>
        <v>2014-02</v>
      </c>
    </row>
    <row r="1747" spans="1:6" x14ac:dyDescent="0.3">
      <c r="A1747" t="s">
        <v>4944</v>
      </c>
      <c r="B1747" s="2">
        <v>42700</v>
      </c>
      <c r="C1747" t="s">
        <v>1352</v>
      </c>
      <c r="D1747" s="1">
        <f>VLOOKUP(C1747,Planilha1!$A$1:$B$795,2,FALSE)</f>
        <v>41672</v>
      </c>
      <c r="E1747">
        <f t="shared" si="54"/>
        <v>33</v>
      </c>
      <c r="F1747" t="str">
        <f t="shared" si="55"/>
        <v>2014-02</v>
      </c>
    </row>
    <row r="1748" spans="1:6" x14ac:dyDescent="0.3">
      <c r="A1748" t="s">
        <v>4944</v>
      </c>
      <c r="B1748" s="2">
        <v>42700</v>
      </c>
      <c r="C1748" t="s">
        <v>1352</v>
      </c>
      <c r="D1748" s="1">
        <f>VLOOKUP(C1748,Planilha1!$A$1:$B$795,2,FALSE)</f>
        <v>41672</v>
      </c>
      <c r="E1748">
        <f t="shared" si="54"/>
        <v>33</v>
      </c>
      <c r="F1748" t="str">
        <f t="shared" si="55"/>
        <v>2014-02</v>
      </c>
    </row>
    <row r="1749" spans="1:6" x14ac:dyDescent="0.3">
      <c r="A1749" t="s">
        <v>5590</v>
      </c>
      <c r="B1749" s="2">
        <v>42156</v>
      </c>
      <c r="C1749" t="s">
        <v>793</v>
      </c>
      <c r="D1749" s="1">
        <f>VLOOKUP(C1749,Planilha1!$A$1:$B$795,2,FALSE)</f>
        <v>42156</v>
      </c>
      <c r="E1749">
        <f t="shared" si="54"/>
        <v>0</v>
      </c>
      <c r="F1749" t="str">
        <f t="shared" si="55"/>
        <v>2015-06</v>
      </c>
    </row>
    <row r="1750" spans="1:6" x14ac:dyDescent="0.3">
      <c r="A1750" t="s">
        <v>792</v>
      </c>
      <c r="B1750" s="2">
        <v>42541</v>
      </c>
      <c r="C1750" t="s">
        <v>793</v>
      </c>
      <c r="D1750" s="1">
        <f>VLOOKUP(C1750,Planilha1!$A$1:$B$795,2,FALSE)</f>
        <v>42156</v>
      </c>
      <c r="E1750">
        <f t="shared" si="54"/>
        <v>12</v>
      </c>
      <c r="F1750" t="str">
        <f t="shared" si="55"/>
        <v>2015-06</v>
      </c>
    </row>
    <row r="1751" spans="1:6" x14ac:dyDescent="0.3">
      <c r="A1751" t="s">
        <v>792</v>
      </c>
      <c r="B1751" s="2">
        <v>42541</v>
      </c>
      <c r="C1751" t="s">
        <v>793</v>
      </c>
      <c r="D1751" s="1">
        <f>VLOOKUP(C1751,Planilha1!$A$1:$B$795,2,FALSE)</f>
        <v>42156</v>
      </c>
      <c r="E1751">
        <f t="shared" si="54"/>
        <v>12</v>
      </c>
      <c r="F1751" t="str">
        <f t="shared" si="55"/>
        <v>2015-06</v>
      </c>
    </row>
    <row r="1752" spans="1:6" x14ac:dyDescent="0.3">
      <c r="A1752" t="s">
        <v>792</v>
      </c>
      <c r="B1752" s="2">
        <v>42541</v>
      </c>
      <c r="C1752" t="s">
        <v>793</v>
      </c>
      <c r="D1752" s="1">
        <f>VLOOKUP(C1752,Planilha1!$A$1:$B$795,2,FALSE)</f>
        <v>42156</v>
      </c>
      <c r="E1752">
        <f t="shared" si="54"/>
        <v>12</v>
      </c>
      <c r="F1752" t="str">
        <f t="shared" si="55"/>
        <v>2015-06</v>
      </c>
    </row>
    <row r="1753" spans="1:6" x14ac:dyDescent="0.3">
      <c r="A1753" t="s">
        <v>792</v>
      </c>
      <c r="B1753" s="2">
        <v>42541</v>
      </c>
      <c r="C1753" t="s">
        <v>793</v>
      </c>
      <c r="D1753" s="1">
        <f>VLOOKUP(C1753,Planilha1!$A$1:$B$795,2,FALSE)</f>
        <v>42156</v>
      </c>
      <c r="E1753">
        <f t="shared" si="54"/>
        <v>12</v>
      </c>
      <c r="F1753" t="str">
        <f t="shared" si="55"/>
        <v>2015-06</v>
      </c>
    </row>
    <row r="1754" spans="1:6" x14ac:dyDescent="0.3">
      <c r="A1754" t="s">
        <v>1665</v>
      </c>
      <c r="B1754" s="2">
        <v>42623</v>
      </c>
      <c r="C1754" t="s">
        <v>793</v>
      </c>
      <c r="D1754" s="1">
        <f>VLOOKUP(C1754,Planilha1!$A$1:$B$795,2,FALSE)</f>
        <v>42156</v>
      </c>
      <c r="E1754">
        <f t="shared" si="54"/>
        <v>15</v>
      </c>
      <c r="F1754" t="str">
        <f t="shared" si="55"/>
        <v>2015-06</v>
      </c>
    </row>
    <row r="1755" spans="1:6" x14ac:dyDescent="0.3">
      <c r="A1755" t="s">
        <v>3916</v>
      </c>
      <c r="B1755" s="2">
        <v>42667</v>
      </c>
      <c r="C1755" t="s">
        <v>793</v>
      </c>
      <c r="D1755" s="1">
        <f>VLOOKUP(C1755,Planilha1!$A$1:$B$795,2,FALSE)</f>
        <v>42156</v>
      </c>
      <c r="E1755">
        <f t="shared" si="54"/>
        <v>16</v>
      </c>
      <c r="F1755" t="str">
        <f t="shared" si="55"/>
        <v>2015-06</v>
      </c>
    </row>
    <row r="1756" spans="1:6" x14ac:dyDescent="0.3">
      <c r="A1756" t="s">
        <v>1179</v>
      </c>
      <c r="B1756" s="2">
        <v>42813</v>
      </c>
      <c r="C1756" t="s">
        <v>793</v>
      </c>
      <c r="D1756" s="1">
        <f>VLOOKUP(C1756,Planilha1!$A$1:$B$795,2,FALSE)</f>
        <v>42156</v>
      </c>
      <c r="E1756">
        <f t="shared" si="54"/>
        <v>21</v>
      </c>
      <c r="F1756" t="str">
        <f t="shared" si="55"/>
        <v>2015-06</v>
      </c>
    </row>
    <row r="1757" spans="1:6" x14ac:dyDescent="0.3">
      <c r="A1757" t="s">
        <v>3274</v>
      </c>
      <c r="B1757" s="2">
        <v>43050</v>
      </c>
      <c r="C1757" t="s">
        <v>793</v>
      </c>
      <c r="D1757" s="1">
        <f>VLOOKUP(C1757,Planilha1!$A$1:$B$795,2,FALSE)</f>
        <v>42156</v>
      </c>
      <c r="E1757">
        <f t="shared" si="54"/>
        <v>29</v>
      </c>
      <c r="F1757" t="str">
        <f t="shared" si="55"/>
        <v>2015-06</v>
      </c>
    </row>
    <row r="1758" spans="1:6" x14ac:dyDescent="0.3">
      <c r="A1758" t="s">
        <v>4195</v>
      </c>
      <c r="B1758" s="2">
        <v>42292</v>
      </c>
      <c r="C1758" t="s">
        <v>4</v>
      </c>
      <c r="D1758" s="1">
        <f>VLOOKUP(C1758,Planilha1!$A$1:$B$795,2,FALSE)</f>
        <v>42292</v>
      </c>
      <c r="E1758">
        <f t="shared" si="54"/>
        <v>0</v>
      </c>
      <c r="F1758" t="str">
        <f t="shared" si="55"/>
        <v>2015-10</v>
      </c>
    </row>
    <row r="1759" spans="1:6" x14ac:dyDescent="0.3">
      <c r="A1759" t="s">
        <v>4195</v>
      </c>
      <c r="B1759" s="2">
        <v>42292</v>
      </c>
      <c r="C1759" t="s">
        <v>4</v>
      </c>
      <c r="D1759" s="1">
        <f>VLOOKUP(C1759,Planilha1!$A$1:$B$795,2,FALSE)</f>
        <v>42292</v>
      </c>
      <c r="E1759">
        <f t="shared" si="54"/>
        <v>0</v>
      </c>
      <c r="F1759" t="str">
        <f t="shared" si="55"/>
        <v>2015-10</v>
      </c>
    </row>
    <row r="1760" spans="1:6" x14ac:dyDescent="0.3">
      <c r="A1760" t="s">
        <v>3</v>
      </c>
      <c r="B1760" s="2">
        <v>42682</v>
      </c>
      <c r="C1760" t="s">
        <v>4</v>
      </c>
      <c r="D1760" s="1">
        <f>VLOOKUP(C1760,Planilha1!$A$1:$B$795,2,FALSE)</f>
        <v>42292</v>
      </c>
      <c r="E1760">
        <f t="shared" si="54"/>
        <v>13</v>
      </c>
      <c r="F1760" t="str">
        <f t="shared" si="55"/>
        <v>2015-10</v>
      </c>
    </row>
    <row r="1761" spans="1:6" x14ac:dyDescent="0.3">
      <c r="A1761" t="s">
        <v>3</v>
      </c>
      <c r="B1761" s="2">
        <v>42682</v>
      </c>
      <c r="C1761" t="s">
        <v>4</v>
      </c>
      <c r="D1761" s="1">
        <f>VLOOKUP(C1761,Planilha1!$A$1:$B$795,2,FALSE)</f>
        <v>42292</v>
      </c>
      <c r="E1761">
        <f t="shared" si="54"/>
        <v>13</v>
      </c>
      <c r="F1761" t="str">
        <f t="shared" si="55"/>
        <v>2015-10</v>
      </c>
    </row>
    <row r="1762" spans="1:6" x14ac:dyDescent="0.3">
      <c r="A1762" t="s">
        <v>3505</v>
      </c>
      <c r="B1762" s="2">
        <v>42761</v>
      </c>
      <c r="C1762" t="s">
        <v>4</v>
      </c>
      <c r="D1762" s="1">
        <f>VLOOKUP(C1762,Planilha1!$A$1:$B$795,2,FALSE)</f>
        <v>42292</v>
      </c>
      <c r="E1762">
        <f t="shared" si="54"/>
        <v>15</v>
      </c>
      <c r="F1762" t="str">
        <f t="shared" si="55"/>
        <v>2015-10</v>
      </c>
    </row>
    <row r="1763" spans="1:6" x14ac:dyDescent="0.3">
      <c r="A1763" t="s">
        <v>1457</v>
      </c>
      <c r="B1763" s="2">
        <v>42180</v>
      </c>
      <c r="C1763" t="s">
        <v>1429</v>
      </c>
      <c r="D1763" s="1">
        <f>VLOOKUP(C1763,Planilha1!$A$1:$B$795,2,FALSE)</f>
        <v>42180</v>
      </c>
      <c r="E1763">
        <f t="shared" si="54"/>
        <v>0</v>
      </c>
      <c r="F1763" t="str">
        <f t="shared" si="55"/>
        <v>2015-06</v>
      </c>
    </row>
    <row r="1764" spans="1:6" x14ac:dyDescent="0.3">
      <c r="A1764" t="s">
        <v>1457</v>
      </c>
      <c r="B1764" s="2">
        <v>42180</v>
      </c>
      <c r="C1764" t="s">
        <v>1429</v>
      </c>
      <c r="D1764" s="1">
        <f>VLOOKUP(C1764,Planilha1!$A$1:$B$795,2,FALSE)</f>
        <v>42180</v>
      </c>
      <c r="E1764">
        <f t="shared" si="54"/>
        <v>0</v>
      </c>
      <c r="F1764" t="str">
        <f t="shared" si="55"/>
        <v>2015-06</v>
      </c>
    </row>
    <row r="1765" spans="1:6" x14ac:dyDescent="0.3">
      <c r="A1765" t="s">
        <v>1499</v>
      </c>
      <c r="B1765" s="2">
        <v>42307</v>
      </c>
      <c r="C1765" t="s">
        <v>1429</v>
      </c>
      <c r="D1765" s="1">
        <f>VLOOKUP(C1765,Planilha1!$A$1:$B$795,2,FALSE)</f>
        <v>42180</v>
      </c>
      <c r="E1765">
        <f t="shared" si="54"/>
        <v>4</v>
      </c>
      <c r="F1765" t="str">
        <f t="shared" si="55"/>
        <v>2015-06</v>
      </c>
    </row>
    <row r="1766" spans="1:6" x14ac:dyDescent="0.3">
      <c r="A1766" t="s">
        <v>1428</v>
      </c>
      <c r="B1766" s="2">
        <v>42408</v>
      </c>
      <c r="C1766" t="s">
        <v>1429</v>
      </c>
      <c r="D1766" s="1">
        <f>VLOOKUP(C1766,Planilha1!$A$1:$B$795,2,FALSE)</f>
        <v>42180</v>
      </c>
      <c r="E1766">
        <f t="shared" si="54"/>
        <v>8</v>
      </c>
      <c r="F1766" t="str">
        <f t="shared" si="55"/>
        <v>2015-06</v>
      </c>
    </row>
    <row r="1767" spans="1:6" x14ac:dyDescent="0.3">
      <c r="A1767" t="s">
        <v>5109</v>
      </c>
      <c r="B1767" s="2">
        <v>42734</v>
      </c>
      <c r="C1767" t="s">
        <v>5110</v>
      </c>
      <c r="D1767" s="1">
        <f>VLOOKUP(C1767,Planilha1!$A$1:$B$795,2,FALSE)</f>
        <v>42734</v>
      </c>
      <c r="E1767">
        <f t="shared" si="54"/>
        <v>0</v>
      </c>
      <c r="F1767" t="str">
        <f t="shared" si="55"/>
        <v>2016-12</v>
      </c>
    </row>
    <row r="1768" spans="1:6" x14ac:dyDescent="0.3">
      <c r="A1768" t="s">
        <v>1464</v>
      </c>
      <c r="B1768" s="2">
        <v>42439</v>
      </c>
      <c r="C1768" t="s">
        <v>362</v>
      </c>
      <c r="D1768" s="1">
        <f>VLOOKUP(C1768,Planilha1!$A$1:$B$795,2,FALSE)</f>
        <v>42439</v>
      </c>
      <c r="E1768">
        <f t="shared" si="54"/>
        <v>0</v>
      </c>
      <c r="F1768" t="str">
        <f t="shared" si="55"/>
        <v>2016-03</v>
      </c>
    </row>
    <row r="1769" spans="1:6" x14ac:dyDescent="0.3">
      <c r="A1769" t="s">
        <v>1652</v>
      </c>
      <c r="B1769" s="2">
        <v>42497</v>
      </c>
      <c r="C1769" t="s">
        <v>362</v>
      </c>
      <c r="D1769" s="1">
        <f>VLOOKUP(C1769,Planilha1!$A$1:$B$795,2,FALSE)</f>
        <v>42439</v>
      </c>
      <c r="E1769">
        <f t="shared" si="54"/>
        <v>2</v>
      </c>
      <c r="F1769" t="str">
        <f t="shared" si="55"/>
        <v>2016-03</v>
      </c>
    </row>
    <row r="1770" spans="1:6" x14ac:dyDescent="0.3">
      <c r="A1770" t="s">
        <v>1652</v>
      </c>
      <c r="B1770" s="2">
        <v>42497</v>
      </c>
      <c r="C1770" t="s">
        <v>362</v>
      </c>
      <c r="D1770" s="1">
        <f>VLOOKUP(C1770,Planilha1!$A$1:$B$795,2,FALSE)</f>
        <v>42439</v>
      </c>
      <c r="E1770">
        <f t="shared" si="54"/>
        <v>2</v>
      </c>
      <c r="F1770" t="str">
        <f t="shared" si="55"/>
        <v>2016-03</v>
      </c>
    </row>
    <row r="1771" spans="1:6" x14ac:dyDescent="0.3">
      <c r="A1771" t="s">
        <v>1652</v>
      </c>
      <c r="B1771" s="2">
        <v>42497</v>
      </c>
      <c r="C1771" t="s">
        <v>362</v>
      </c>
      <c r="D1771" s="1">
        <f>VLOOKUP(C1771,Planilha1!$A$1:$B$795,2,FALSE)</f>
        <v>42439</v>
      </c>
      <c r="E1771">
        <f t="shared" si="54"/>
        <v>2</v>
      </c>
      <c r="F1771" t="str">
        <f t="shared" si="55"/>
        <v>2016-03</v>
      </c>
    </row>
    <row r="1772" spans="1:6" x14ac:dyDescent="0.3">
      <c r="A1772" t="s">
        <v>1652</v>
      </c>
      <c r="B1772" s="2">
        <v>42497</v>
      </c>
      <c r="C1772" t="s">
        <v>362</v>
      </c>
      <c r="D1772" s="1">
        <f>VLOOKUP(C1772,Planilha1!$A$1:$B$795,2,FALSE)</f>
        <v>42439</v>
      </c>
      <c r="E1772">
        <f t="shared" si="54"/>
        <v>2</v>
      </c>
      <c r="F1772" t="str">
        <f t="shared" si="55"/>
        <v>2016-03</v>
      </c>
    </row>
    <row r="1773" spans="1:6" x14ac:dyDescent="0.3">
      <c r="A1773" t="s">
        <v>1652</v>
      </c>
      <c r="B1773" s="2">
        <v>42497</v>
      </c>
      <c r="C1773" t="s">
        <v>362</v>
      </c>
      <c r="D1773" s="1">
        <f>VLOOKUP(C1773,Planilha1!$A$1:$B$795,2,FALSE)</f>
        <v>42439</v>
      </c>
      <c r="E1773">
        <f t="shared" si="54"/>
        <v>2</v>
      </c>
      <c r="F1773" t="str">
        <f t="shared" si="55"/>
        <v>2016-03</v>
      </c>
    </row>
    <row r="1774" spans="1:6" x14ac:dyDescent="0.3">
      <c r="A1774" t="s">
        <v>1652</v>
      </c>
      <c r="B1774" s="2">
        <v>42497</v>
      </c>
      <c r="C1774" t="s">
        <v>362</v>
      </c>
      <c r="D1774" s="1">
        <f>VLOOKUP(C1774,Planilha1!$A$1:$B$795,2,FALSE)</f>
        <v>42439</v>
      </c>
      <c r="E1774">
        <f t="shared" si="54"/>
        <v>2</v>
      </c>
      <c r="F1774" t="str">
        <f t="shared" si="55"/>
        <v>2016-03</v>
      </c>
    </row>
    <row r="1775" spans="1:6" x14ac:dyDescent="0.3">
      <c r="A1775" t="s">
        <v>1222</v>
      </c>
      <c r="B1775" s="2">
        <v>42573</v>
      </c>
      <c r="C1775" t="s">
        <v>362</v>
      </c>
      <c r="D1775" s="1">
        <f>VLOOKUP(C1775,Planilha1!$A$1:$B$795,2,FALSE)</f>
        <v>42439</v>
      </c>
      <c r="E1775">
        <f t="shared" si="54"/>
        <v>4</v>
      </c>
      <c r="F1775" t="str">
        <f t="shared" si="55"/>
        <v>2016-03</v>
      </c>
    </row>
    <row r="1776" spans="1:6" x14ac:dyDescent="0.3">
      <c r="A1776" t="s">
        <v>1222</v>
      </c>
      <c r="B1776" s="2">
        <v>42573</v>
      </c>
      <c r="C1776" t="s">
        <v>362</v>
      </c>
      <c r="D1776" s="1">
        <f>VLOOKUP(C1776,Planilha1!$A$1:$B$795,2,FALSE)</f>
        <v>42439</v>
      </c>
      <c r="E1776">
        <f t="shared" si="54"/>
        <v>4</v>
      </c>
      <c r="F1776" t="str">
        <f t="shared" si="55"/>
        <v>2016-03</v>
      </c>
    </row>
    <row r="1777" spans="1:6" x14ac:dyDescent="0.3">
      <c r="A1777" t="s">
        <v>2822</v>
      </c>
      <c r="B1777" s="2">
        <v>42707</v>
      </c>
      <c r="C1777" t="s">
        <v>362</v>
      </c>
      <c r="D1777" s="1">
        <f>VLOOKUP(C1777,Planilha1!$A$1:$B$795,2,FALSE)</f>
        <v>42439</v>
      </c>
      <c r="E1777">
        <f t="shared" si="54"/>
        <v>9</v>
      </c>
      <c r="F1777" t="str">
        <f t="shared" si="55"/>
        <v>2016-03</v>
      </c>
    </row>
    <row r="1778" spans="1:6" x14ac:dyDescent="0.3">
      <c r="A1778" t="s">
        <v>2822</v>
      </c>
      <c r="B1778" s="2">
        <v>42707</v>
      </c>
      <c r="C1778" t="s">
        <v>362</v>
      </c>
      <c r="D1778" s="1">
        <f>VLOOKUP(C1778,Planilha1!$A$1:$B$795,2,FALSE)</f>
        <v>42439</v>
      </c>
      <c r="E1778">
        <f t="shared" si="54"/>
        <v>9</v>
      </c>
      <c r="F1778" t="str">
        <f t="shared" si="55"/>
        <v>2016-03</v>
      </c>
    </row>
    <row r="1779" spans="1:6" x14ac:dyDescent="0.3">
      <c r="A1779" t="s">
        <v>4667</v>
      </c>
      <c r="B1779" s="2">
        <v>42761</v>
      </c>
      <c r="C1779" t="s">
        <v>362</v>
      </c>
      <c r="D1779" s="1">
        <f>VLOOKUP(C1779,Planilha1!$A$1:$B$795,2,FALSE)</f>
        <v>42439</v>
      </c>
      <c r="E1779">
        <f t="shared" si="54"/>
        <v>10</v>
      </c>
      <c r="F1779" t="str">
        <f t="shared" si="55"/>
        <v>2016-03</v>
      </c>
    </row>
    <row r="1780" spans="1:6" x14ac:dyDescent="0.3">
      <c r="A1780" t="s">
        <v>5714</v>
      </c>
      <c r="B1780" s="2">
        <v>42821</v>
      </c>
      <c r="C1780" t="s">
        <v>362</v>
      </c>
      <c r="D1780" s="1">
        <f>VLOOKUP(C1780,Planilha1!$A$1:$B$795,2,FALSE)</f>
        <v>42439</v>
      </c>
      <c r="E1780">
        <f t="shared" si="54"/>
        <v>12</v>
      </c>
      <c r="F1780" t="str">
        <f t="shared" si="55"/>
        <v>2016-03</v>
      </c>
    </row>
    <row r="1781" spans="1:6" x14ac:dyDescent="0.3">
      <c r="A1781" t="s">
        <v>5714</v>
      </c>
      <c r="B1781" s="2">
        <v>42821</v>
      </c>
      <c r="C1781" t="s">
        <v>362</v>
      </c>
      <c r="D1781" s="1">
        <f>VLOOKUP(C1781,Planilha1!$A$1:$B$795,2,FALSE)</f>
        <v>42439</v>
      </c>
      <c r="E1781">
        <f t="shared" si="54"/>
        <v>12</v>
      </c>
      <c r="F1781" t="str">
        <f t="shared" si="55"/>
        <v>2016-03</v>
      </c>
    </row>
    <row r="1782" spans="1:6" x14ac:dyDescent="0.3">
      <c r="A1782" t="s">
        <v>5714</v>
      </c>
      <c r="B1782" s="2">
        <v>42821</v>
      </c>
      <c r="C1782" t="s">
        <v>362</v>
      </c>
      <c r="D1782" s="1">
        <f>VLOOKUP(C1782,Planilha1!$A$1:$B$795,2,FALSE)</f>
        <v>42439</v>
      </c>
      <c r="E1782">
        <f t="shared" si="54"/>
        <v>12</v>
      </c>
      <c r="F1782" t="str">
        <f t="shared" si="55"/>
        <v>2016-03</v>
      </c>
    </row>
    <row r="1783" spans="1:6" x14ac:dyDescent="0.3">
      <c r="A1783" t="s">
        <v>5714</v>
      </c>
      <c r="B1783" s="2">
        <v>42821</v>
      </c>
      <c r="C1783" t="s">
        <v>362</v>
      </c>
      <c r="D1783" s="1">
        <f>VLOOKUP(C1783,Planilha1!$A$1:$B$795,2,FALSE)</f>
        <v>42439</v>
      </c>
      <c r="E1783">
        <f t="shared" si="54"/>
        <v>12</v>
      </c>
      <c r="F1783" t="str">
        <f t="shared" si="55"/>
        <v>2016-03</v>
      </c>
    </row>
    <row r="1784" spans="1:6" x14ac:dyDescent="0.3">
      <c r="A1784" t="s">
        <v>4867</v>
      </c>
      <c r="B1784" s="2">
        <v>42856</v>
      </c>
      <c r="C1784" t="s">
        <v>362</v>
      </c>
      <c r="D1784" s="1">
        <f>VLOOKUP(C1784,Planilha1!$A$1:$B$795,2,FALSE)</f>
        <v>42439</v>
      </c>
      <c r="E1784">
        <f t="shared" si="54"/>
        <v>14</v>
      </c>
      <c r="F1784" t="str">
        <f t="shared" si="55"/>
        <v>2016-03</v>
      </c>
    </row>
    <row r="1785" spans="1:6" x14ac:dyDescent="0.3">
      <c r="A1785" t="s">
        <v>4867</v>
      </c>
      <c r="B1785" s="2">
        <v>42856</v>
      </c>
      <c r="C1785" t="s">
        <v>362</v>
      </c>
      <c r="D1785" s="1">
        <f>VLOOKUP(C1785,Planilha1!$A$1:$B$795,2,FALSE)</f>
        <v>42439</v>
      </c>
      <c r="E1785">
        <f t="shared" si="54"/>
        <v>14</v>
      </c>
      <c r="F1785" t="str">
        <f t="shared" si="55"/>
        <v>2016-03</v>
      </c>
    </row>
    <row r="1786" spans="1:6" x14ac:dyDescent="0.3">
      <c r="A1786" t="s">
        <v>4867</v>
      </c>
      <c r="B1786" s="2">
        <v>42856</v>
      </c>
      <c r="C1786" t="s">
        <v>362</v>
      </c>
      <c r="D1786" s="1">
        <f>VLOOKUP(C1786,Planilha1!$A$1:$B$795,2,FALSE)</f>
        <v>42439</v>
      </c>
      <c r="E1786">
        <f t="shared" si="54"/>
        <v>14</v>
      </c>
      <c r="F1786" t="str">
        <f t="shared" si="55"/>
        <v>2016-03</v>
      </c>
    </row>
    <row r="1787" spans="1:6" x14ac:dyDescent="0.3">
      <c r="A1787" t="s">
        <v>361</v>
      </c>
      <c r="B1787" s="2">
        <v>42910</v>
      </c>
      <c r="C1787" t="s">
        <v>362</v>
      </c>
      <c r="D1787" s="1">
        <f>VLOOKUP(C1787,Planilha1!$A$1:$B$795,2,FALSE)</f>
        <v>42439</v>
      </c>
      <c r="E1787">
        <f t="shared" si="54"/>
        <v>15</v>
      </c>
      <c r="F1787" t="str">
        <f t="shared" si="55"/>
        <v>2016-03</v>
      </c>
    </row>
    <row r="1788" spans="1:6" x14ac:dyDescent="0.3">
      <c r="A1788" t="s">
        <v>1233</v>
      </c>
      <c r="B1788" s="2">
        <v>41709</v>
      </c>
      <c r="C1788" t="s">
        <v>520</v>
      </c>
      <c r="D1788" s="1">
        <f>VLOOKUP(C1788,Planilha1!$A$1:$B$795,2,FALSE)</f>
        <v>41709</v>
      </c>
      <c r="E1788">
        <f t="shared" si="54"/>
        <v>0</v>
      </c>
      <c r="F1788" t="str">
        <f t="shared" si="55"/>
        <v>2014-03</v>
      </c>
    </row>
    <row r="1789" spans="1:6" x14ac:dyDescent="0.3">
      <c r="A1789" t="s">
        <v>1233</v>
      </c>
      <c r="B1789" s="2">
        <v>41709</v>
      </c>
      <c r="C1789" t="s">
        <v>520</v>
      </c>
      <c r="D1789" s="1">
        <f>VLOOKUP(C1789,Planilha1!$A$1:$B$795,2,FALSE)</f>
        <v>41709</v>
      </c>
      <c r="E1789">
        <f t="shared" si="54"/>
        <v>0</v>
      </c>
      <c r="F1789" t="str">
        <f t="shared" si="55"/>
        <v>2014-03</v>
      </c>
    </row>
    <row r="1790" spans="1:6" x14ac:dyDescent="0.3">
      <c r="A1790" t="s">
        <v>2119</v>
      </c>
      <c r="B1790" s="2">
        <v>41806</v>
      </c>
      <c r="C1790" t="s">
        <v>520</v>
      </c>
      <c r="D1790" s="1">
        <f>VLOOKUP(C1790,Planilha1!$A$1:$B$795,2,FALSE)</f>
        <v>41709</v>
      </c>
      <c r="E1790">
        <f t="shared" si="54"/>
        <v>3</v>
      </c>
      <c r="F1790" t="str">
        <f t="shared" si="55"/>
        <v>2014-03</v>
      </c>
    </row>
    <row r="1791" spans="1:6" x14ac:dyDescent="0.3">
      <c r="A1791" t="s">
        <v>2119</v>
      </c>
      <c r="B1791" s="2">
        <v>41806</v>
      </c>
      <c r="C1791" t="s">
        <v>520</v>
      </c>
      <c r="D1791" s="1">
        <f>VLOOKUP(C1791,Planilha1!$A$1:$B$795,2,FALSE)</f>
        <v>41709</v>
      </c>
      <c r="E1791">
        <f t="shared" si="54"/>
        <v>3</v>
      </c>
      <c r="F1791" t="str">
        <f t="shared" si="55"/>
        <v>2014-03</v>
      </c>
    </row>
    <row r="1792" spans="1:6" x14ac:dyDescent="0.3">
      <c r="A1792" t="s">
        <v>2119</v>
      </c>
      <c r="B1792" s="2">
        <v>41806</v>
      </c>
      <c r="C1792" t="s">
        <v>520</v>
      </c>
      <c r="D1792" s="1">
        <f>VLOOKUP(C1792,Planilha1!$A$1:$B$795,2,FALSE)</f>
        <v>41709</v>
      </c>
      <c r="E1792">
        <f t="shared" si="54"/>
        <v>3</v>
      </c>
      <c r="F1792" t="str">
        <f t="shared" si="55"/>
        <v>2014-03</v>
      </c>
    </row>
    <row r="1793" spans="1:6" x14ac:dyDescent="0.3">
      <c r="A1793" t="s">
        <v>3607</v>
      </c>
      <c r="B1793" s="2">
        <v>41848</v>
      </c>
      <c r="C1793" t="s">
        <v>520</v>
      </c>
      <c r="D1793" s="1">
        <f>VLOOKUP(C1793,Planilha1!$A$1:$B$795,2,FALSE)</f>
        <v>41709</v>
      </c>
      <c r="E1793">
        <f t="shared" si="54"/>
        <v>4</v>
      </c>
      <c r="F1793" t="str">
        <f t="shared" si="55"/>
        <v>2014-03</v>
      </c>
    </row>
    <row r="1794" spans="1:6" x14ac:dyDescent="0.3">
      <c r="A1794" t="s">
        <v>3607</v>
      </c>
      <c r="B1794" s="2">
        <v>41848</v>
      </c>
      <c r="C1794" t="s">
        <v>520</v>
      </c>
      <c r="D1794" s="1">
        <f>VLOOKUP(C1794,Planilha1!$A$1:$B$795,2,FALSE)</f>
        <v>41709</v>
      </c>
      <c r="E1794">
        <f t="shared" si="54"/>
        <v>4</v>
      </c>
      <c r="F1794" t="str">
        <f t="shared" si="55"/>
        <v>2014-03</v>
      </c>
    </row>
    <row r="1795" spans="1:6" x14ac:dyDescent="0.3">
      <c r="A1795" t="s">
        <v>3607</v>
      </c>
      <c r="B1795" s="2">
        <v>41848</v>
      </c>
      <c r="C1795" t="s">
        <v>520</v>
      </c>
      <c r="D1795" s="1">
        <f>VLOOKUP(C1795,Planilha1!$A$1:$B$795,2,FALSE)</f>
        <v>41709</v>
      </c>
      <c r="E1795">
        <f t="shared" ref="E1795:E1858" si="56">(YEAR(B1795)-YEAR(D1795))*12 + MONTH(B1795)-MONTH(D1795)</f>
        <v>4</v>
      </c>
      <c r="F1795" t="str">
        <f t="shared" ref="F1795:F1858" si="57">TEXT(D:D,"AAAA-MM")</f>
        <v>2014-03</v>
      </c>
    </row>
    <row r="1796" spans="1:6" x14ac:dyDescent="0.3">
      <c r="A1796" t="s">
        <v>1661</v>
      </c>
      <c r="B1796" s="2">
        <v>42091</v>
      </c>
      <c r="C1796" t="s">
        <v>520</v>
      </c>
      <c r="D1796" s="1">
        <f>VLOOKUP(C1796,Planilha1!$A$1:$B$795,2,FALSE)</f>
        <v>41709</v>
      </c>
      <c r="E1796">
        <f t="shared" si="56"/>
        <v>12</v>
      </c>
      <c r="F1796" t="str">
        <f t="shared" si="57"/>
        <v>2014-03</v>
      </c>
    </row>
    <row r="1797" spans="1:6" x14ac:dyDescent="0.3">
      <c r="A1797" t="s">
        <v>1661</v>
      </c>
      <c r="B1797" s="2">
        <v>42091</v>
      </c>
      <c r="C1797" t="s">
        <v>520</v>
      </c>
      <c r="D1797" s="1">
        <f>VLOOKUP(C1797,Planilha1!$A$1:$B$795,2,FALSE)</f>
        <v>41709</v>
      </c>
      <c r="E1797">
        <f t="shared" si="56"/>
        <v>12</v>
      </c>
      <c r="F1797" t="str">
        <f t="shared" si="57"/>
        <v>2014-03</v>
      </c>
    </row>
    <row r="1798" spans="1:6" x14ac:dyDescent="0.3">
      <c r="A1798" t="s">
        <v>5150</v>
      </c>
      <c r="B1798" s="2">
        <v>42279</v>
      </c>
      <c r="C1798" t="s">
        <v>520</v>
      </c>
      <c r="D1798" s="1">
        <f>VLOOKUP(C1798,Planilha1!$A$1:$B$795,2,FALSE)</f>
        <v>41709</v>
      </c>
      <c r="E1798">
        <f t="shared" si="56"/>
        <v>19</v>
      </c>
      <c r="F1798" t="str">
        <f t="shared" si="57"/>
        <v>2014-03</v>
      </c>
    </row>
    <row r="1799" spans="1:6" x14ac:dyDescent="0.3">
      <c r="A1799" t="s">
        <v>5150</v>
      </c>
      <c r="B1799" s="2">
        <v>42279</v>
      </c>
      <c r="C1799" t="s">
        <v>520</v>
      </c>
      <c r="D1799" s="1">
        <f>VLOOKUP(C1799,Planilha1!$A$1:$B$795,2,FALSE)</f>
        <v>41709</v>
      </c>
      <c r="E1799">
        <f t="shared" si="56"/>
        <v>19</v>
      </c>
      <c r="F1799" t="str">
        <f t="shared" si="57"/>
        <v>2014-03</v>
      </c>
    </row>
    <row r="1800" spans="1:6" x14ac:dyDescent="0.3">
      <c r="A1800" t="s">
        <v>3520</v>
      </c>
      <c r="B1800" s="2">
        <v>42526</v>
      </c>
      <c r="C1800" t="s">
        <v>520</v>
      </c>
      <c r="D1800" s="1">
        <f>VLOOKUP(C1800,Planilha1!$A$1:$B$795,2,FALSE)</f>
        <v>41709</v>
      </c>
      <c r="E1800">
        <f t="shared" si="56"/>
        <v>27</v>
      </c>
      <c r="F1800" t="str">
        <f t="shared" si="57"/>
        <v>2014-03</v>
      </c>
    </row>
    <row r="1801" spans="1:6" x14ac:dyDescent="0.3">
      <c r="A1801" t="s">
        <v>3520</v>
      </c>
      <c r="B1801" s="2">
        <v>42526</v>
      </c>
      <c r="C1801" t="s">
        <v>520</v>
      </c>
      <c r="D1801" s="1">
        <f>VLOOKUP(C1801,Planilha1!$A$1:$B$795,2,FALSE)</f>
        <v>41709</v>
      </c>
      <c r="E1801">
        <f t="shared" si="56"/>
        <v>27</v>
      </c>
      <c r="F1801" t="str">
        <f t="shared" si="57"/>
        <v>2014-03</v>
      </c>
    </row>
    <row r="1802" spans="1:6" x14ac:dyDescent="0.3">
      <c r="A1802" t="s">
        <v>519</v>
      </c>
      <c r="B1802" s="2">
        <v>42567</v>
      </c>
      <c r="C1802" t="s">
        <v>520</v>
      </c>
      <c r="D1802" s="1">
        <f>VLOOKUP(C1802,Planilha1!$A$1:$B$795,2,FALSE)</f>
        <v>41709</v>
      </c>
      <c r="E1802">
        <f t="shared" si="56"/>
        <v>28</v>
      </c>
      <c r="F1802" t="str">
        <f t="shared" si="57"/>
        <v>2014-03</v>
      </c>
    </row>
    <row r="1803" spans="1:6" x14ac:dyDescent="0.3">
      <c r="A1803" t="s">
        <v>519</v>
      </c>
      <c r="B1803" s="2">
        <v>42567</v>
      </c>
      <c r="C1803" t="s">
        <v>520</v>
      </c>
      <c r="D1803" s="1">
        <f>VLOOKUP(C1803,Planilha1!$A$1:$B$795,2,FALSE)</f>
        <v>41709</v>
      </c>
      <c r="E1803">
        <f t="shared" si="56"/>
        <v>28</v>
      </c>
      <c r="F1803" t="str">
        <f t="shared" si="57"/>
        <v>2014-03</v>
      </c>
    </row>
    <row r="1804" spans="1:6" x14ac:dyDescent="0.3">
      <c r="A1804" t="s">
        <v>519</v>
      </c>
      <c r="B1804" s="2">
        <v>42567</v>
      </c>
      <c r="C1804" t="s">
        <v>520</v>
      </c>
      <c r="D1804" s="1">
        <f>VLOOKUP(C1804,Planilha1!$A$1:$B$795,2,FALSE)</f>
        <v>41709</v>
      </c>
      <c r="E1804">
        <f t="shared" si="56"/>
        <v>28</v>
      </c>
      <c r="F1804" t="str">
        <f t="shared" si="57"/>
        <v>2014-03</v>
      </c>
    </row>
    <row r="1805" spans="1:6" x14ac:dyDescent="0.3">
      <c r="A1805" t="s">
        <v>4296</v>
      </c>
      <c r="B1805" s="2">
        <v>42574</v>
      </c>
      <c r="C1805" t="s">
        <v>520</v>
      </c>
      <c r="D1805" s="1">
        <f>VLOOKUP(C1805,Planilha1!$A$1:$B$795,2,FALSE)</f>
        <v>41709</v>
      </c>
      <c r="E1805">
        <f t="shared" si="56"/>
        <v>28</v>
      </c>
      <c r="F1805" t="str">
        <f t="shared" si="57"/>
        <v>2014-03</v>
      </c>
    </row>
    <row r="1806" spans="1:6" x14ac:dyDescent="0.3">
      <c r="A1806" t="s">
        <v>4296</v>
      </c>
      <c r="B1806" s="2">
        <v>42574</v>
      </c>
      <c r="C1806" t="s">
        <v>520</v>
      </c>
      <c r="D1806" s="1">
        <f>VLOOKUP(C1806,Planilha1!$A$1:$B$795,2,FALSE)</f>
        <v>41709</v>
      </c>
      <c r="E1806">
        <f t="shared" si="56"/>
        <v>28</v>
      </c>
      <c r="F1806" t="str">
        <f t="shared" si="57"/>
        <v>2014-03</v>
      </c>
    </row>
    <row r="1807" spans="1:6" x14ac:dyDescent="0.3">
      <c r="A1807" t="s">
        <v>4296</v>
      </c>
      <c r="B1807" s="2">
        <v>42574</v>
      </c>
      <c r="C1807" t="s">
        <v>520</v>
      </c>
      <c r="D1807" s="1">
        <f>VLOOKUP(C1807,Planilha1!$A$1:$B$795,2,FALSE)</f>
        <v>41709</v>
      </c>
      <c r="E1807">
        <f t="shared" si="56"/>
        <v>28</v>
      </c>
      <c r="F1807" t="str">
        <f t="shared" si="57"/>
        <v>2014-03</v>
      </c>
    </row>
    <row r="1808" spans="1:6" x14ac:dyDescent="0.3">
      <c r="A1808" t="s">
        <v>4296</v>
      </c>
      <c r="B1808" s="2">
        <v>42574</v>
      </c>
      <c r="C1808" t="s">
        <v>520</v>
      </c>
      <c r="D1808" s="1">
        <f>VLOOKUP(C1808,Planilha1!$A$1:$B$795,2,FALSE)</f>
        <v>41709</v>
      </c>
      <c r="E1808">
        <f t="shared" si="56"/>
        <v>28</v>
      </c>
      <c r="F1808" t="str">
        <f t="shared" si="57"/>
        <v>2014-03</v>
      </c>
    </row>
    <row r="1809" spans="1:6" x14ac:dyDescent="0.3">
      <c r="A1809" t="s">
        <v>4296</v>
      </c>
      <c r="B1809" s="2">
        <v>42574</v>
      </c>
      <c r="C1809" t="s">
        <v>520</v>
      </c>
      <c r="D1809" s="1">
        <f>VLOOKUP(C1809,Planilha1!$A$1:$B$795,2,FALSE)</f>
        <v>41709</v>
      </c>
      <c r="E1809">
        <f t="shared" si="56"/>
        <v>28</v>
      </c>
      <c r="F1809" t="str">
        <f t="shared" si="57"/>
        <v>2014-03</v>
      </c>
    </row>
    <row r="1810" spans="1:6" x14ac:dyDescent="0.3">
      <c r="A1810" t="s">
        <v>3144</v>
      </c>
      <c r="B1810" s="2">
        <v>42695</v>
      </c>
      <c r="C1810" t="s">
        <v>520</v>
      </c>
      <c r="D1810" s="1">
        <f>VLOOKUP(C1810,Planilha1!$A$1:$B$795,2,FALSE)</f>
        <v>41709</v>
      </c>
      <c r="E1810">
        <f t="shared" si="56"/>
        <v>32</v>
      </c>
      <c r="F1810" t="str">
        <f t="shared" si="57"/>
        <v>2014-03</v>
      </c>
    </row>
    <row r="1811" spans="1:6" x14ac:dyDescent="0.3">
      <c r="A1811" t="s">
        <v>3144</v>
      </c>
      <c r="B1811" s="2">
        <v>42695</v>
      </c>
      <c r="C1811" t="s">
        <v>520</v>
      </c>
      <c r="D1811" s="1">
        <f>VLOOKUP(C1811,Planilha1!$A$1:$B$795,2,FALSE)</f>
        <v>41709</v>
      </c>
      <c r="E1811">
        <f t="shared" si="56"/>
        <v>32</v>
      </c>
      <c r="F1811" t="str">
        <f t="shared" si="57"/>
        <v>2014-03</v>
      </c>
    </row>
    <row r="1812" spans="1:6" x14ac:dyDescent="0.3">
      <c r="A1812" t="s">
        <v>3144</v>
      </c>
      <c r="B1812" s="2">
        <v>42695</v>
      </c>
      <c r="C1812" t="s">
        <v>520</v>
      </c>
      <c r="D1812" s="1">
        <f>VLOOKUP(C1812,Planilha1!$A$1:$B$795,2,FALSE)</f>
        <v>41709</v>
      </c>
      <c r="E1812">
        <f t="shared" si="56"/>
        <v>32</v>
      </c>
      <c r="F1812" t="str">
        <f t="shared" si="57"/>
        <v>2014-03</v>
      </c>
    </row>
    <row r="1813" spans="1:6" x14ac:dyDescent="0.3">
      <c r="A1813" t="s">
        <v>2578</v>
      </c>
      <c r="B1813" s="2">
        <v>42867</v>
      </c>
      <c r="C1813" t="s">
        <v>520</v>
      </c>
      <c r="D1813" s="1">
        <f>VLOOKUP(C1813,Planilha1!$A$1:$B$795,2,FALSE)</f>
        <v>41709</v>
      </c>
      <c r="E1813">
        <f t="shared" si="56"/>
        <v>38</v>
      </c>
      <c r="F1813" t="str">
        <f t="shared" si="57"/>
        <v>2014-03</v>
      </c>
    </row>
    <row r="1814" spans="1:6" x14ac:dyDescent="0.3">
      <c r="A1814" t="s">
        <v>4576</v>
      </c>
      <c r="B1814" s="2">
        <v>42954</v>
      </c>
      <c r="C1814" t="s">
        <v>520</v>
      </c>
      <c r="D1814" s="1">
        <f>VLOOKUP(C1814,Planilha1!$A$1:$B$795,2,FALSE)</f>
        <v>41709</v>
      </c>
      <c r="E1814">
        <f t="shared" si="56"/>
        <v>41</v>
      </c>
      <c r="F1814" t="str">
        <f t="shared" si="57"/>
        <v>2014-03</v>
      </c>
    </row>
    <row r="1815" spans="1:6" x14ac:dyDescent="0.3">
      <c r="A1815" t="s">
        <v>4576</v>
      </c>
      <c r="B1815" s="2">
        <v>42954</v>
      </c>
      <c r="C1815" t="s">
        <v>520</v>
      </c>
      <c r="D1815" s="1">
        <f>VLOOKUP(C1815,Planilha1!$A$1:$B$795,2,FALSE)</f>
        <v>41709</v>
      </c>
      <c r="E1815">
        <f t="shared" si="56"/>
        <v>41</v>
      </c>
      <c r="F1815" t="str">
        <f t="shared" si="57"/>
        <v>2014-03</v>
      </c>
    </row>
    <row r="1816" spans="1:6" x14ac:dyDescent="0.3">
      <c r="A1816" t="s">
        <v>4201</v>
      </c>
      <c r="B1816" s="2">
        <v>42965</v>
      </c>
      <c r="C1816" t="s">
        <v>520</v>
      </c>
      <c r="D1816" s="1">
        <f>VLOOKUP(C1816,Planilha1!$A$1:$B$795,2,FALSE)</f>
        <v>41709</v>
      </c>
      <c r="E1816">
        <f t="shared" si="56"/>
        <v>41</v>
      </c>
      <c r="F1816" t="str">
        <f t="shared" si="57"/>
        <v>2014-03</v>
      </c>
    </row>
    <row r="1817" spans="1:6" x14ac:dyDescent="0.3">
      <c r="A1817" t="s">
        <v>3955</v>
      </c>
      <c r="B1817" s="2">
        <v>43060</v>
      </c>
      <c r="C1817" t="s">
        <v>520</v>
      </c>
      <c r="D1817" s="1">
        <f>VLOOKUP(C1817,Planilha1!$A$1:$B$795,2,FALSE)</f>
        <v>41709</v>
      </c>
      <c r="E1817">
        <f t="shared" si="56"/>
        <v>44</v>
      </c>
      <c r="F1817" t="str">
        <f t="shared" si="57"/>
        <v>2014-03</v>
      </c>
    </row>
    <row r="1818" spans="1:6" x14ac:dyDescent="0.3">
      <c r="A1818" t="s">
        <v>3955</v>
      </c>
      <c r="B1818" s="2">
        <v>43060</v>
      </c>
      <c r="C1818" t="s">
        <v>520</v>
      </c>
      <c r="D1818" s="1">
        <f>VLOOKUP(C1818,Planilha1!$A$1:$B$795,2,FALSE)</f>
        <v>41709</v>
      </c>
      <c r="E1818">
        <f t="shared" si="56"/>
        <v>44</v>
      </c>
      <c r="F1818" t="str">
        <f t="shared" si="57"/>
        <v>2014-03</v>
      </c>
    </row>
    <row r="1819" spans="1:6" x14ac:dyDescent="0.3">
      <c r="A1819" t="s">
        <v>3955</v>
      </c>
      <c r="B1819" s="2">
        <v>43060</v>
      </c>
      <c r="C1819" t="s">
        <v>520</v>
      </c>
      <c r="D1819" s="1">
        <f>VLOOKUP(C1819,Planilha1!$A$1:$B$795,2,FALSE)</f>
        <v>41709</v>
      </c>
      <c r="E1819">
        <f t="shared" si="56"/>
        <v>44</v>
      </c>
      <c r="F1819" t="str">
        <f t="shared" si="57"/>
        <v>2014-03</v>
      </c>
    </row>
    <row r="1820" spans="1:6" x14ac:dyDescent="0.3">
      <c r="A1820" t="s">
        <v>2066</v>
      </c>
      <c r="B1820" s="2">
        <v>41712</v>
      </c>
      <c r="C1820" t="s">
        <v>616</v>
      </c>
      <c r="D1820" s="1">
        <f>VLOOKUP(C1820,Planilha1!$A$1:$B$795,2,FALSE)</f>
        <v>41712</v>
      </c>
      <c r="E1820">
        <f t="shared" si="56"/>
        <v>0</v>
      </c>
      <c r="F1820" t="str">
        <f t="shared" si="57"/>
        <v>2014-03</v>
      </c>
    </row>
    <row r="1821" spans="1:6" x14ac:dyDescent="0.3">
      <c r="A1821" t="s">
        <v>615</v>
      </c>
      <c r="B1821" s="2">
        <v>41792</v>
      </c>
      <c r="C1821" t="s">
        <v>616</v>
      </c>
      <c r="D1821" s="1">
        <f>VLOOKUP(C1821,Planilha1!$A$1:$B$795,2,FALSE)</f>
        <v>41712</v>
      </c>
      <c r="E1821">
        <f t="shared" si="56"/>
        <v>3</v>
      </c>
      <c r="F1821" t="str">
        <f t="shared" si="57"/>
        <v>2014-03</v>
      </c>
    </row>
    <row r="1822" spans="1:6" x14ac:dyDescent="0.3">
      <c r="A1822" t="s">
        <v>615</v>
      </c>
      <c r="B1822" s="2">
        <v>41792</v>
      </c>
      <c r="C1822" t="s">
        <v>616</v>
      </c>
      <c r="D1822" s="1">
        <f>VLOOKUP(C1822,Planilha1!$A$1:$B$795,2,FALSE)</f>
        <v>41712</v>
      </c>
      <c r="E1822">
        <f t="shared" si="56"/>
        <v>3</v>
      </c>
      <c r="F1822" t="str">
        <f t="shared" si="57"/>
        <v>2014-03</v>
      </c>
    </row>
    <row r="1823" spans="1:6" x14ac:dyDescent="0.3">
      <c r="A1823" t="s">
        <v>4118</v>
      </c>
      <c r="B1823" s="2">
        <v>42468</v>
      </c>
      <c r="C1823" t="s">
        <v>616</v>
      </c>
      <c r="D1823" s="1">
        <f>VLOOKUP(C1823,Planilha1!$A$1:$B$795,2,FALSE)</f>
        <v>41712</v>
      </c>
      <c r="E1823">
        <f t="shared" si="56"/>
        <v>25</v>
      </c>
      <c r="F1823" t="str">
        <f t="shared" si="57"/>
        <v>2014-03</v>
      </c>
    </row>
    <row r="1824" spans="1:6" x14ac:dyDescent="0.3">
      <c r="A1824" t="s">
        <v>4118</v>
      </c>
      <c r="B1824" s="2">
        <v>42468</v>
      </c>
      <c r="C1824" t="s">
        <v>616</v>
      </c>
      <c r="D1824" s="1">
        <f>VLOOKUP(C1824,Planilha1!$A$1:$B$795,2,FALSE)</f>
        <v>41712</v>
      </c>
      <c r="E1824">
        <f t="shared" si="56"/>
        <v>25</v>
      </c>
      <c r="F1824" t="str">
        <f t="shared" si="57"/>
        <v>2014-03</v>
      </c>
    </row>
    <row r="1825" spans="1:6" x14ac:dyDescent="0.3">
      <c r="A1825" t="s">
        <v>4118</v>
      </c>
      <c r="B1825" s="2">
        <v>42468</v>
      </c>
      <c r="C1825" t="s">
        <v>616</v>
      </c>
      <c r="D1825" s="1">
        <f>VLOOKUP(C1825,Planilha1!$A$1:$B$795,2,FALSE)</f>
        <v>41712</v>
      </c>
      <c r="E1825">
        <f t="shared" si="56"/>
        <v>25</v>
      </c>
      <c r="F1825" t="str">
        <f t="shared" si="57"/>
        <v>2014-03</v>
      </c>
    </row>
    <row r="1826" spans="1:6" x14ac:dyDescent="0.3">
      <c r="A1826" t="s">
        <v>5464</v>
      </c>
      <c r="B1826" s="2">
        <v>42783</v>
      </c>
      <c r="C1826" t="s">
        <v>616</v>
      </c>
      <c r="D1826" s="1">
        <f>VLOOKUP(C1826,Planilha1!$A$1:$B$795,2,FALSE)</f>
        <v>41712</v>
      </c>
      <c r="E1826">
        <f t="shared" si="56"/>
        <v>35</v>
      </c>
      <c r="F1826" t="str">
        <f t="shared" si="57"/>
        <v>2014-03</v>
      </c>
    </row>
    <row r="1827" spans="1:6" x14ac:dyDescent="0.3">
      <c r="A1827" t="s">
        <v>5464</v>
      </c>
      <c r="B1827" s="2">
        <v>42783</v>
      </c>
      <c r="C1827" t="s">
        <v>616</v>
      </c>
      <c r="D1827" s="1">
        <f>VLOOKUP(C1827,Planilha1!$A$1:$B$795,2,FALSE)</f>
        <v>41712</v>
      </c>
      <c r="E1827">
        <f t="shared" si="56"/>
        <v>35</v>
      </c>
      <c r="F1827" t="str">
        <f t="shared" si="57"/>
        <v>2014-03</v>
      </c>
    </row>
    <row r="1828" spans="1:6" x14ac:dyDescent="0.3">
      <c r="A1828" t="s">
        <v>5464</v>
      </c>
      <c r="B1828" s="2">
        <v>42783</v>
      </c>
      <c r="C1828" t="s">
        <v>616</v>
      </c>
      <c r="D1828" s="1">
        <f>VLOOKUP(C1828,Planilha1!$A$1:$B$795,2,FALSE)</f>
        <v>41712</v>
      </c>
      <c r="E1828">
        <f t="shared" si="56"/>
        <v>35</v>
      </c>
      <c r="F1828" t="str">
        <f t="shared" si="57"/>
        <v>2014-03</v>
      </c>
    </row>
    <row r="1829" spans="1:6" x14ac:dyDescent="0.3">
      <c r="A1829" t="s">
        <v>5464</v>
      </c>
      <c r="B1829" s="2">
        <v>42783</v>
      </c>
      <c r="C1829" t="s">
        <v>616</v>
      </c>
      <c r="D1829" s="1">
        <f>VLOOKUP(C1829,Planilha1!$A$1:$B$795,2,FALSE)</f>
        <v>41712</v>
      </c>
      <c r="E1829">
        <f t="shared" si="56"/>
        <v>35</v>
      </c>
      <c r="F1829" t="str">
        <f t="shared" si="57"/>
        <v>2014-03</v>
      </c>
    </row>
    <row r="1830" spans="1:6" x14ac:dyDescent="0.3">
      <c r="A1830" t="s">
        <v>5464</v>
      </c>
      <c r="B1830" s="2">
        <v>42783</v>
      </c>
      <c r="C1830" t="s">
        <v>616</v>
      </c>
      <c r="D1830" s="1">
        <f>VLOOKUP(C1830,Planilha1!$A$1:$B$795,2,FALSE)</f>
        <v>41712</v>
      </c>
      <c r="E1830">
        <f t="shared" si="56"/>
        <v>35</v>
      </c>
      <c r="F1830" t="str">
        <f t="shared" si="57"/>
        <v>2014-03</v>
      </c>
    </row>
    <row r="1831" spans="1:6" x14ac:dyDescent="0.3">
      <c r="A1831" t="s">
        <v>3089</v>
      </c>
      <c r="B1831" s="2">
        <v>42979</v>
      </c>
      <c r="C1831" t="s">
        <v>616</v>
      </c>
      <c r="D1831" s="1">
        <f>VLOOKUP(C1831,Planilha1!$A$1:$B$795,2,FALSE)</f>
        <v>41712</v>
      </c>
      <c r="E1831">
        <f t="shared" si="56"/>
        <v>42</v>
      </c>
      <c r="F1831" t="str">
        <f t="shared" si="57"/>
        <v>2014-03</v>
      </c>
    </row>
    <row r="1832" spans="1:6" x14ac:dyDescent="0.3">
      <c r="A1832" t="s">
        <v>2340</v>
      </c>
      <c r="B1832" s="2">
        <v>41999</v>
      </c>
      <c r="C1832" t="s">
        <v>530</v>
      </c>
      <c r="D1832" s="1">
        <f>VLOOKUP(C1832,Planilha1!$A$1:$B$795,2,FALSE)</f>
        <v>41999</v>
      </c>
      <c r="E1832">
        <f t="shared" si="56"/>
        <v>0</v>
      </c>
      <c r="F1832" t="str">
        <f t="shared" si="57"/>
        <v>2014-12</v>
      </c>
    </row>
    <row r="1833" spans="1:6" x14ac:dyDescent="0.3">
      <c r="A1833" t="s">
        <v>2340</v>
      </c>
      <c r="B1833" s="2">
        <v>41999</v>
      </c>
      <c r="C1833" t="s">
        <v>530</v>
      </c>
      <c r="D1833" s="1">
        <f>VLOOKUP(C1833,Planilha1!$A$1:$B$795,2,FALSE)</f>
        <v>41999</v>
      </c>
      <c r="E1833">
        <f t="shared" si="56"/>
        <v>0</v>
      </c>
      <c r="F1833" t="str">
        <f t="shared" si="57"/>
        <v>2014-12</v>
      </c>
    </row>
    <row r="1834" spans="1:6" x14ac:dyDescent="0.3">
      <c r="A1834" t="s">
        <v>1568</v>
      </c>
      <c r="B1834" s="2">
        <v>42196</v>
      </c>
      <c r="C1834" t="s">
        <v>530</v>
      </c>
      <c r="D1834" s="1">
        <f>VLOOKUP(C1834,Planilha1!$A$1:$B$795,2,FALSE)</f>
        <v>41999</v>
      </c>
      <c r="E1834">
        <f t="shared" si="56"/>
        <v>7</v>
      </c>
      <c r="F1834" t="str">
        <f t="shared" si="57"/>
        <v>2014-12</v>
      </c>
    </row>
    <row r="1835" spans="1:6" x14ac:dyDescent="0.3">
      <c r="A1835" t="s">
        <v>1568</v>
      </c>
      <c r="B1835" s="2">
        <v>42196</v>
      </c>
      <c r="C1835" t="s">
        <v>530</v>
      </c>
      <c r="D1835" s="1">
        <f>VLOOKUP(C1835,Planilha1!$A$1:$B$795,2,FALSE)</f>
        <v>41999</v>
      </c>
      <c r="E1835">
        <f t="shared" si="56"/>
        <v>7</v>
      </c>
      <c r="F1835" t="str">
        <f t="shared" si="57"/>
        <v>2014-12</v>
      </c>
    </row>
    <row r="1836" spans="1:6" x14ac:dyDescent="0.3">
      <c r="A1836" t="s">
        <v>1568</v>
      </c>
      <c r="B1836" s="2">
        <v>42196</v>
      </c>
      <c r="C1836" t="s">
        <v>530</v>
      </c>
      <c r="D1836" s="1">
        <f>VLOOKUP(C1836,Planilha1!$A$1:$B$795,2,FALSE)</f>
        <v>41999</v>
      </c>
      <c r="E1836">
        <f t="shared" si="56"/>
        <v>7</v>
      </c>
      <c r="F1836" t="str">
        <f t="shared" si="57"/>
        <v>2014-12</v>
      </c>
    </row>
    <row r="1837" spans="1:6" x14ac:dyDescent="0.3">
      <c r="A1837" t="s">
        <v>1568</v>
      </c>
      <c r="B1837" s="2">
        <v>42196</v>
      </c>
      <c r="C1837" t="s">
        <v>530</v>
      </c>
      <c r="D1837" s="1">
        <f>VLOOKUP(C1837,Planilha1!$A$1:$B$795,2,FALSE)</f>
        <v>41999</v>
      </c>
      <c r="E1837">
        <f t="shared" si="56"/>
        <v>7</v>
      </c>
      <c r="F1837" t="str">
        <f t="shared" si="57"/>
        <v>2014-12</v>
      </c>
    </row>
    <row r="1838" spans="1:6" x14ac:dyDescent="0.3">
      <c r="A1838" t="s">
        <v>1568</v>
      </c>
      <c r="B1838" s="2">
        <v>42196</v>
      </c>
      <c r="C1838" t="s">
        <v>530</v>
      </c>
      <c r="D1838" s="1">
        <f>VLOOKUP(C1838,Planilha1!$A$1:$B$795,2,FALSE)</f>
        <v>41999</v>
      </c>
      <c r="E1838">
        <f t="shared" si="56"/>
        <v>7</v>
      </c>
      <c r="F1838" t="str">
        <f t="shared" si="57"/>
        <v>2014-12</v>
      </c>
    </row>
    <row r="1839" spans="1:6" x14ac:dyDescent="0.3">
      <c r="A1839" t="s">
        <v>1568</v>
      </c>
      <c r="B1839" s="2">
        <v>42196</v>
      </c>
      <c r="C1839" t="s">
        <v>530</v>
      </c>
      <c r="D1839" s="1">
        <f>VLOOKUP(C1839,Planilha1!$A$1:$B$795,2,FALSE)</f>
        <v>41999</v>
      </c>
      <c r="E1839">
        <f t="shared" si="56"/>
        <v>7</v>
      </c>
      <c r="F1839" t="str">
        <f t="shared" si="57"/>
        <v>2014-12</v>
      </c>
    </row>
    <row r="1840" spans="1:6" x14ac:dyDescent="0.3">
      <c r="A1840" t="s">
        <v>3131</v>
      </c>
      <c r="B1840" s="2">
        <v>42229</v>
      </c>
      <c r="C1840" t="s">
        <v>530</v>
      </c>
      <c r="D1840" s="1">
        <f>VLOOKUP(C1840,Planilha1!$A$1:$B$795,2,FALSE)</f>
        <v>41999</v>
      </c>
      <c r="E1840">
        <f t="shared" si="56"/>
        <v>8</v>
      </c>
      <c r="F1840" t="str">
        <f t="shared" si="57"/>
        <v>2014-12</v>
      </c>
    </row>
    <row r="1841" spans="1:6" x14ac:dyDescent="0.3">
      <c r="A1841" t="s">
        <v>2506</v>
      </c>
      <c r="B1841" s="2">
        <v>42441</v>
      </c>
      <c r="C1841" t="s">
        <v>530</v>
      </c>
      <c r="D1841" s="1">
        <f>VLOOKUP(C1841,Planilha1!$A$1:$B$795,2,FALSE)</f>
        <v>41999</v>
      </c>
      <c r="E1841">
        <f t="shared" si="56"/>
        <v>15</v>
      </c>
      <c r="F1841" t="str">
        <f t="shared" si="57"/>
        <v>2014-12</v>
      </c>
    </row>
    <row r="1842" spans="1:6" x14ac:dyDescent="0.3">
      <c r="A1842" t="s">
        <v>2820</v>
      </c>
      <c r="B1842" s="2">
        <v>42468</v>
      </c>
      <c r="C1842" t="s">
        <v>530</v>
      </c>
      <c r="D1842" s="1">
        <f>VLOOKUP(C1842,Planilha1!$A$1:$B$795,2,FALSE)</f>
        <v>41999</v>
      </c>
      <c r="E1842">
        <f t="shared" si="56"/>
        <v>16</v>
      </c>
      <c r="F1842" t="str">
        <f t="shared" si="57"/>
        <v>2014-12</v>
      </c>
    </row>
    <row r="1843" spans="1:6" x14ac:dyDescent="0.3">
      <c r="A1843" t="s">
        <v>3529</v>
      </c>
      <c r="B1843" s="2">
        <v>42527</v>
      </c>
      <c r="C1843" t="s">
        <v>530</v>
      </c>
      <c r="D1843" s="1">
        <f>VLOOKUP(C1843,Planilha1!$A$1:$B$795,2,FALSE)</f>
        <v>41999</v>
      </c>
      <c r="E1843">
        <f t="shared" si="56"/>
        <v>18</v>
      </c>
      <c r="F1843" t="str">
        <f t="shared" si="57"/>
        <v>2014-12</v>
      </c>
    </row>
    <row r="1844" spans="1:6" x14ac:dyDescent="0.3">
      <c r="A1844" t="s">
        <v>3529</v>
      </c>
      <c r="B1844" s="2">
        <v>42527</v>
      </c>
      <c r="C1844" t="s">
        <v>530</v>
      </c>
      <c r="D1844" s="1">
        <f>VLOOKUP(C1844,Planilha1!$A$1:$B$795,2,FALSE)</f>
        <v>41999</v>
      </c>
      <c r="E1844">
        <f t="shared" si="56"/>
        <v>18</v>
      </c>
      <c r="F1844" t="str">
        <f t="shared" si="57"/>
        <v>2014-12</v>
      </c>
    </row>
    <row r="1845" spans="1:6" x14ac:dyDescent="0.3">
      <c r="A1845" t="s">
        <v>3529</v>
      </c>
      <c r="B1845" s="2">
        <v>42527</v>
      </c>
      <c r="C1845" t="s">
        <v>530</v>
      </c>
      <c r="D1845" s="1">
        <f>VLOOKUP(C1845,Planilha1!$A$1:$B$795,2,FALSE)</f>
        <v>41999</v>
      </c>
      <c r="E1845">
        <f t="shared" si="56"/>
        <v>18</v>
      </c>
      <c r="F1845" t="str">
        <f t="shared" si="57"/>
        <v>2014-12</v>
      </c>
    </row>
    <row r="1846" spans="1:6" x14ac:dyDescent="0.3">
      <c r="A1846" t="s">
        <v>3529</v>
      </c>
      <c r="B1846" s="2">
        <v>42527</v>
      </c>
      <c r="C1846" t="s">
        <v>530</v>
      </c>
      <c r="D1846" s="1">
        <f>VLOOKUP(C1846,Planilha1!$A$1:$B$795,2,FALSE)</f>
        <v>41999</v>
      </c>
      <c r="E1846">
        <f t="shared" si="56"/>
        <v>18</v>
      </c>
      <c r="F1846" t="str">
        <f t="shared" si="57"/>
        <v>2014-12</v>
      </c>
    </row>
    <row r="1847" spans="1:6" x14ac:dyDescent="0.3">
      <c r="A1847" t="s">
        <v>3529</v>
      </c>
      <c r="B1847" s="2">
        <v>42527</v>
      </c>
      <c r="C1847" t="s">
        <v>530</v>
      </c>
      <c r="D1847" s="1">
        <f>VLOOKUP(C1847,Planilha1!$A$1:$B$795,2,FALSE)</f>
        <v>41999</v>
      </c>
      <c r="E1847">
        <f t="shared" si="56"/>
        <v>18</v>
      </c>
      <c r="F1847" t="str">
        <f t="shared" si="57"/>
        <v>2014-12</v>
      </c>
    </row>
    <row r="1848" spans="1:6" x14ac:dyDescent="0.3">
      <c r="A1848" t="s">
        <v>3529</v>
      </c>
      <c r="B1848" s="2">
        <v>42527</v>
      </c>
      <c r="C1848" t="s">
        <v>530</v>
      </c>
      <c r="D1848" s="1">
        <f>VLOOKUP(C1848,Planilha1!$A$1:$B$795,2,FALSE)</f>
        <v>41999</v>
      </c>
      <c r="E1848">
        <f t="shared" si="56"/>
        <v>18</v>
      </c>
      <c r="F1848" t="str">
        <f t="shared" si="57"/>
        <v>2014-12</v>
      </c>
    </row>
    <row r="1849" spans="1:6" x14ac:dyDescent="0.3">
      <c r="A1849" t="s">
        <v>3529</v>
      </c>
      <c r="B1849" s="2">
        <v>42527</v>
      </c>
      <c r="C1849" t="s">
        <v>530</v>
      </c>
      <c r="D1849" s="1">
        <f>VLOOKUP(C1849,Planilha1!$A$1:$B$795,2,FALSE)</f>
        <v>41999</v>
      </c>
      <c r="E1849">
        <f t="shared" si="56"/>
        <v>18</v>
      </c>
      <c r="F1849" t="str">
        <f t="shared" si="57"/>
        <v>2014-12</v>
      </c>
    </row>
    <row r="1850" spans="1:6" x14ac:dyDescent="0.3">
      <c r="A1850" t="s">
        <v>4342</v>
      </c>
      <c r="B1850" s="2">
        <v>42632</v>
      </c>
      <c r="C1850" t="s">
        <v>530</v>
      </c>
      <c r="D1850" s="1">
        <f>VLOOKUP(C1850,Planilha1!$A$1:$B$795,2,FALSE)</f>
        <v>41999</v>
      </c>
      <c r="E1850">
        <f t="shared" si="56"/>
        <v>21</v>
      </c>
      <c r="F1850" t="str">
        <f t="shared" si="57"/>
        <v>2014-12</v>
      </c>
    </row>
    <row r="1851" spans="1:6" x14ac:dyDescent="0.3">
      <c r="A1851" t="s">
        <v>2647</v>
      </c>
      <c r="B1851" s="2">
        <v>42764</v>
      </c>
      <c r="C1851" t="s">
        <v>530</v>
      </c>
      <c r="D1851" s="1">
        <f>VLOOKUP(C1851,Planilha1!$A$1:$B$795,2,FALSE)</f>
        <v>41999</v>
      </c>
      <c r="E1851">
        <f t="shared" si="56"/>
        <v>25</v>
      </c>
      <c r="F1851" t="str">
        <f t="shared" si="57"/>
        <v>2014-12</v>
      </c>
    </row>
    <row r="1852" spans="1:6" x14ac:dyDescent="0.3">
      <c r="A1852" t="s">
        <v>1584</v>
      </c>
      <c r="B1852" s="2">
        <v>42789</v>
      </c>
      <c r="C1852" t="s">
        <v>530</v>
      </c>
      <c r="D1852" s="1">
        <f>VLOOKUP(C1852,Planilha1!$A$1:$B$795,2,FALSE)</f>
        <v>41999</v>
      </c>
      <c r="E1852">
        <f t="shared" si="56"/>
        <v>26</v>
      </c>
      <c r="F1852" t="str">
        <f t="shared" si="57"/>
        <v>2014-12</v>
      </c>
    </row>
    <row r="1853" spans="1:6" x14ac:dyDescent="0.3">
      <c r="A1853" t="s">
        <v>529</v>
      </c>
      <c r="B1853" s="2">
        <v>43053</v>
      </c>
      <c r="C1853" t="s">
        <v>530</v>
      </c>
      <c r="D1853" s="1">
        <f>VLOOKUP(C1853,Planilha1!$A$1:$B$795,2,FALSE)</f>
        <v>41999</v>
      </c>
      <c r="E1853">
        <f t="shared" si="56"/>
        <v>35</v>
      </c>
      <c r="F1853" t="str">
        <f t="shared" si="57"/>
        <v>2014-12</v>
      </c>
    </row>
    <row r="1854" spans="1:6" x14ac:dyDescent="0.3">
      <c r="A1854" t="s">
        <v>529</v>
      </c>
      <c r="B1854" s="2">
        <v>43053</v>
      </c>
      <c r="C1854" t="s">
        <v>530</v>
      </c>
      <c r="D1854" s="1">
        <f>VLOOKUP(C1854,Planilha1!$A$1:$B$795,2,FALSE)</f>
        <v>41999</v>
      </c>
      <c r="E1854">
        <f t="shared" si="56"/>
        <v>35</v>
      </c>
      <c r="F1854" t="str">
        <f t="shared" si="57"/>
        <v>2014-12</v>
      </c>
    </row>
    <row r="1855" spans="1:6" x14ac:dyDescent="0.3">
      <c r="A1855" t="s">
        <v>4634</v>
      </c>
      <c r="B1855" s="2">
        <v>43056</v>
      </c>
      <c r="C1855" t="s">
        <v>530</v>
      </c>
      <c r="D1855" s="1">
        <f>VLOOKUP(C1855,Planilha1!$A$1:$B$795,2,FALSE)</f>
        <v>41999</v>
      </c>
      <c r="E1855">
        <f t="shared" si="56"/>
        <v>35</v>
      </c>
      <c r="F1855" t="str">
        <f t="shared" si="57"/>
        <v>2014-12</v>
      </c>
    </row>
    <row r="1856" spans="1:6" x14ac:dyDescent="0.3">
      <c r="A1856" t="s">
        <v>4634</v>
      </c>
      <c r="B1856" s="2">
        <v>43056</v>
      </c>
      <c r="C1856" t="s">
        <v>530</v>
      </c>
      <c r="D1856" s="1">
        <f>VLOOKUP(C1856,Planilha1!$A$1:$B$795,2,FALSE)</f>
        <v>41999</v>
      </c>
      <c r="E1856">
        <f t="shared" si="56"/>
        <v>35</v>
      </c>
      <c r="F1856" t="str">
        <f t="shared" si="57"/>
        <v>2014-12</v>
      </c>
    </row>
    <row r="1857" spans="1:6" x14ac:dyDescent="0.3">
      <c r="A1857" t="s">
        <v>715</v>
      </c>
      <c r="B1857" s="2">
        <v>41677</v>
      </c>
      <c r="C1857" t="s">
        <v>716</v>
      </c>
      <c r="D1857" s="1">
        <f>VLOOKUP(C1857,Planilha1!$A$1:$B$795,2,FALSE)</f>
        <v>41677</v>
      </c>
      <c r="E1857">
        <f t="shared" si="56"/>
        <v>0</v>
      </c>
      <c r="F1857" t="str">
        <f t="shared" si="57"/>
        <v>2014-02</v>
      </c>
    </row>
    <row r="1858" spans="1:6" x14ac:dyDescent="0.3">
      <c r="A1858" t="s">
        <v>755</v>
      </c>
      <c r="B1858" s="2">
        <v>41982</v>
      </c>
      <c r="C1858" t="s">
        <v>716</v>
      </c>
      <c r="D1858" s="1">
        <f>VLOOKUP(C1858,Planilha1!$A$1:$B$795,2,FALSE)</f>
        <v>41677</v>
      </c>
      <c r="E1858">
        <f t="shared" si="56"/>
        <v>10</v>
      </c>
      <c r="F1858" t="str">
        <f t="shared" si="57"/>
        <v>2014-02</v>
      </c>
    </row>
    <row r="1859" spans="1:6" x14ac:dyDescent="0.3">
      <c r="A1859" t="s">
        <v>5187</v>
      </c>
      <c r="B1859" s="2">
        <v>42211</v>
      </c>
      <c r="C1859" t="s">
        <v>716</v>
      </c>
      <c r="D1859" s="1">
        <f>VLOOKUP(C1859,Planilha1!$A$1:$B$795,2,FALSE)</f>
        <v>41677</v>
      </c>
      <c r="E1859">
        <f t="shared" ref="E1859:E1922" si="58">(YEAR(B1859)-YEAR(D1859))*12 + MONTH(B1859)-MONTH(D1859)</f>
        <v>17</v>
      </c>
      <c r="F1859" t="str">
        <f t="shared" ref="F1859:F1922" si="59">TEXT(D:D,"AAAA-MM")</f>
        <v>2014-02</v>
      </c>
    </row>
    <row r="1860" spans="1:6" x14ac:dyDescent="0.3">
      <c r="A1860" t="s">
        <v>3225</v>
      </c>
      <c r="B1860" s="2">
        <v>42253</v>
      </c>
      <c r="C1860" t="s">
        <v>716</v>
      </c>
      <c r="D1860" s="1">
        <f>VLOOKUP(C1860,Planilha1!$A$1:$B$795,2,FALSE)</f>
        <v>41677</v>
      </c>
      <c r="E1860">
        <f t="shared" si="58"/>
        <v>19</v>
      </c>
      <c r="F1860" t="str">
        <f t="shared" si="59"/>
        <v>2014-02</v>
      </c>
    </row>
    <row r="1861" spans="1:6" x14ac:dyDescent="0.3">
      <c r="A1861" t="s">
        <v>2306</v>
      </c>
      <c r="B1861" s="2">
        <v>42401</v>
      </c>
      <c r="C1861" t="s">
        <v>716</v>
      </c>
      <c r="D1861" s="1">
        <f>VLOOKUP(C1861,Planilha1!$A$1:$B$795,2,FALSE)</f>
        <v>41677</v>
      </c>
      <c r="E1861">
        <f t="shared" si="58"/>
        <v>24</v>
      </c>
      <c r="F1861" t="str">
        <f t="shared" si="59"/>
        <v>2014-02</v>
      </c>
    </row>
    <row r="1862" spans="1:6" x14ac:dyDescent="0.3">
      <c r="A1862" t="s">
        <v>3122</v>
      </c>
      <c r="B1862" s="2">
        <v>42419</v>
      </c>
      <c r="C1862" t="s">
        <v>716</v>
      </c>
      <c r="D1862" s="1">
        <f>VLOOKUP(C1862,Planilha1!$A$1:$B$795,2,FALSE)</f>
        <v>41677</v>
      </c>
      <c r="E1862">
        <f t="shared" si="58"/>
        <v>24</v>
      </c>
      <c r="F1862" t="str">
        <f t="shared" si="59"/>
        <v>2014-02</v>
      </c>
    </row>
    <row r="1863" spans="1:6" x14ac:dyDescent="0.3">
      <c r="A1863" t="s">
        <v>3122</v>
      </c>
      <c r="B1863" s="2">
        <v>42419</v>
      </c>
      <c r="C1863" t="s">
        <v>716</v>
      </c>
      <c r="D1863" s="1">
        <f>VLOOKUP(C1863,Planilha1!$A$1:$B$795,2,FALSE)</f>
        <v>41677</v>
      </c>
      <c r="E1863">
        <f t="shared" si="58"/>
        <v>24</v>
      </c>
      <c r="F1863" t="str">
        <f t="shared" si="59"/>
        <v>2014-02</v>
      </c>
    </row>
    <row r="1864" spans="1:6" x14ac:dyDescent="0.3">
      <c r="A1864" t="s">
        <v>3042</v>
      </c>
      <c r="B1864" s="2">
        <v>42687</v>
      </c>
      <c r="C1864" t="s">
        <v>716</v>
      </c>
      <c r="D1864" s="1">
        <f>VLOOKUP(C1864,Planilha1!$A$1:$B$795,2,FALSE)</f>
        <v>41677</v>
      </c>
      <c r="E1864">
        <f t="shared" si="58"/>
        <v>33</v>
      </c>
      <c r="F1864" t="str">
        <f t="shared" si="59"/>
        <v>2014-02</v>
      </c>
    </row>
    <row r="1865" spans="1:6" x14ac:dyDescent="0.3">
      <c r="A1865" t="s">
        <v>3042</v>
      </c>
      <c r="B1865" s="2">
        <v>42687</v>
      </c>
      <c r="C1865" t="s">
        <v>716</v>
      </c>
      <c r="D1865" s="1">
        <f>VLOOKUP(C1865,Planilha1!$A$1:$B$795,2,FALSE)</f>
        <v>41677</v>
      </c>
      <c r="E1865">
        <f t="shared" si="58"/>
        <v>33</v>
      </c>
      <c r="F1865" t="str">
        <f t="shared" si="59"/>
        <v>2014-02</v>
      </c>
    </row>
    <row r="1866" spans="1:6" x14ac:dyDescent="0.3">
      <c r="A1866" t="s">
        <v>3042</v>
      </c>
      <c r="B1866" s="2">
        <v>42687</v>
      </c>
      <c r="C1866" t="s">
        <v>716</v>
      </c>
      <c r="D1866" s="1">
        <f>VLOOKUP(C1866,Planilha1!$A$1:$B$795,2,FALSE)</f>
        <v>41677</v>
      </c>
      <c r="E1866">
        <f t="shared" si="58"/>
        <v>33</v>
      </c>
      <c r="F1866" t="str">
        <f t="shared" si="59"/>
        <v>2014-02</v>
      </c>
    </row>
    <row r="1867" spans="1:6" x14ac:dyDescent="0.3">
      <c r="A1867" t="s">
        <v>3042</v>
      </c>
      <c r="B1867" s="2">
        <v>42687</v>
      </c>
      <c r="C1867" t="s">
        <v>716</v>
      </c>
      <c r="D1867" s="1">
        <f>VLOOKUP(C1867,Planilha1!$A$1:$B$795,2,FALSE)</f>
        <v>41677</v>
      </c>
      <c r="E1867">
        <f t="shared" si="58"/>
        <v>33</v>
      </c>
      <c r="F1867" t="str">
        <f t="shared" si="59"/>
        <v>2014-02</v>
      </c>
    </row>
    <row r="1868" spans="1:6" x14ac:dyDescent="0.3">
      <c r="A1868" t="s">
        <v>1468</v>
      </c>
      <c r="B1868" s="2">
        <v>42822</v>
      </c>
      <c r="C1868" t="s">
        <v>716</v>
      </c>
      <c r="D1868" s="1">
        <f>VLOOKUP(C1868,Planilha1!$A$1:$B$795,2,FALSE)</f>
        <v>41677</v>
      </c>
      <c r="E1868">
        <f t="shared" si="58"/>
        <v>37</v>
      </c>
      <c r="F1868" t="str">
        <f t="shared" si="59"/>
        <v>2014-02</v>
      </c>
    </row>
    <row r="1869" spans="1:6" x14ac:dyDescent="0.3">
      <c r="A1869" t="s">
        <v>1116</v>
      </c>
      <c r="B1869" s="2">
        <v>43017</v>
      </c>
      <c r="C1869" t="s">
        <v>716</v>
      </c>
      <c r="D1869" s="1">
        <f>VLOOKUP(C1869,Planilha1!$A$1:$B$795,2,FALSE)</f>
        <v>41677</v>
      </c>
      <c r="E1869">
        <f t="shared" si="58"/>
        <v>44</v>
      </c>
      <c r="F1869" t="str">
        <f t="shared" si="59"/>
        <v>2014-02</v>
      </c>
    </row>
    <row r="1870" spans="1:6" x14ac:dyDescent="0.3">
      <c r="A1870" t="s">
        <v>1116</v>
      </c>
      <c r="B1870" s="2">
        <v>43017</v>
      </c>
      <c r="C1870" t="s">
        <v>716</v>
      </c>
      <c r="D1870" s="1">
        <f>VLOOKUP(C1870,Planilha1!$A$1:$B$795,2,FALSE)</f>
        <v>41677</v>
      </c>
      <c r="E1870">
        <f t="shared" si="58"/>
        <v>44</v>
      </c>
      <c r="F1870" t="str">
        <f t="shared" si="59"/>
        <v>2014-02</v>
      </c>
    </row>
    <row r="1871" spans="1:6" x14ac:dyDescent="0.3">
      <c r="A1871" t="s">
        <v>1765</v>
      </c>
      <c r="B1871" s="2">
        <v>41846</v>
      </c>
      <c r="C1871" t="s">
        <v>1232</v>
      </c>
      <c r="D1871" s="1">
        <f>VLOOKUP(C1871,Planilha1!$A$1:$B$795,2,FALSE)</f>
        <v>41846</v>
      </c>
      <c r="E1871">
        <f t="shared" si="58"/>
        <v>0</v>
      </c>
      <c r="F1871" t="str">
        <f t="shared" si="59"/>
        <v>2014-07</v>
      </c>
    </row>
    <row r="1872" spans="1:6" x14ac:dyDescent="0.3">
      <c r="A1872" t="s">
        <v>2435</v>
      </c>
      <c r="B1872" s="2">
        <v>42705</v>
      </c>
      <c r="C1872" t="s">
        <v>1232</v>
      </c>
      <c r="D1872" s="1">
        <f>VLOOKUP(C1872,Planilha1!$A$1:$B$795,2,FALSE)</f>
        <v>41846</v>
      </c>
      <c r="E1872">
        <f t="shared" si="58"/>
        <v>29</v>
      </c>
      <c r="F1872" t="str">
        <f t="shared" si="59"/>
        <v>2014-07</v>
      </c>
    </row>
    <row r="1873" spans="1:6" x14ac:dyDescent="0.3">
      <c r="A1873" t="s">
        <v>2390</v>
      </c>
      <c r="B1873" s="2">
        <v>42896</v>
      </c>
      <c r="C1873" t="s">
        <v>1232</v>
      </c>
      <c r="D1873" s="1">
        <f>VLOOKUP(C1873,Planilha1!$A$1:$B$795,2,FALSE)</f>
        <v>41846</v>
      </c>
      <c r="E1873">
        <f t="shared" si="58"/>
        <v>35</v>
      </c>
      <c r="F1873" t="str">
        <f t="shared" si="59"/>
        <v>2014-07</v>
      </c>
    </row>
    <row r="1874" spans="1:6" x14ac:dyDescent="0.3">
      <c r="A1874" t="s">
        <v>1231</v>
      </c>
      <c r="B1874" s="2">
        <v>42993</v>
      </c>
      <c r="C1874" t="s">
        <v>1232</v>
      </c>
      <c r="D1874" s="1">
        <f>VLOOKUP(C1874,Planilha1!$A$1:$B$795,2,FALSE)</f>
        <v>41846</v>
      </c>
      <c r="E1874">
        <f t="shared" si="58"/>
        <v>38</v>
      </c>
      <c r="F1874" t="str">
        <f t="shared" si="59"/>
        <v>2014-07</v>
      </c>
    </row>
    <row r="1875" spans="1:6" x14ac:dyDescent="0.3">
      <c r="A1875" t="s">
        <v>1231</v>
      </c>
      <c r="B1875" s="2">
        <v>42993</v>
      </c>
      <c r="C1875" t="s">
        <v>1232</v>
      </c>
      <c r="D1875" s="1">
        <f>VLOOKUP(C1875,Planilha1!$A$1:$B$795,2,FALSE)</f>
        <v>41846</v>
      </c>
      <c r="E1875">
        <f t="shared" si="58"/>
        <v>38</v>
      </c>
      <c r="F1875" t="str">
        <f t="shared" si="59"/>
        <v>2014-07</v>
      </c>
    </row>
    <row r="1876" spans="1:6" x14ac:dyDescent="0.3">
      <c r="A1876" t="s">
        <v>1231</v>
      </c>
      <c r="B1876" s="2">
        <v>42993</v>
      </c>
      <c r="C1876" t="s">
        <v>1232</v>
      </c>
      <c r="D1876" s="1">
        <f>VLOOKUP(C1876,Planilha1!$A$1:$B$795,2,FALSE)</f>
        <v>41846</v>
      </c>
      <c r="E1876">
        <f t="shared" si="58"/>
        <v>38</v>
      </c>
      <c r="F1876" t="str">
        <f t="shared" si="59"/>
        <v>2014-07</v>
      </c>
    </row>
    <row r="1877" spans="1:6" x14ac:dyDescent="0.3">
      <c r="A1877" t="s">
        <v>1231</v>
      </c>
      <c r="B1877" s="2">
        <v>42993</v>
      </c>
      <c r="C1877" t="s">
        <v>1232</v>
      </c>
      <c r="D1877" s="1">
        <f>VLOOKUP(C1877,Planilha1!$A$1:$B$795,2,FALSE)</f>
        <v>41846</v>
      </c>
      <c r="E1877">
        <f t="shared" si="58"/>
        <v>38</v>
      </c>
      <c r="F1877" t="str">
        <f t="shared" si="59"/>
        <v>2014-07</v>
      </c>
    </row>
    <row r="1878" spans="1:6" x14ac:dyDescent="0.3">
      <c r="A1878" t="s">
        <v>1259</v>
      </c>
      <c r="B1878" s="2">
        <v>41702</v>
      </c>
      <c r="C1878" t="s">
        <v>111</v>
      </c>
      <c r="D1878" s="1">
        <f>VLOOKUP(C1878,Planilha1!$A$1:$B$795,2,FALSE)</f>
        <v>41702</v>
      </c>
      <c r="E1878">
        <f t="shared" si="58"/>
        <v>0</v>
      </c>
      <c r="F1878" t="str">
        <f t="shared" si="59"/>
        <v>2014-03</v>
      </c>
    </row>
    <row r="1879" spans="1:6" x14ac:dyDescent="0.3">
      <c r="A1879" t="s">
        <v>2157</v>
      </c>
      <c r="B1879" s="2">
        <v>41832</v>
      </c>
      <c r="C1879" t="s">
        <v>111</v>
      </c>
      <c r="D1879" s="1">
        <f>VLOOKUP(C1879,Planilha1!$A$1:$B$795,2,FALSE)</f>
        <v>41702</v>
      </c>
      <c r="E1879">
        <f t="shared" si="58"/>
        <v>4</v>
      </c>
      <c r="F1879" t="str">
        <f t="shared" si="59"/>
        <v>2014-03</v>
      </c>
    </row>
    <row r="1880" spans="1:6" x14ac:dyDescent="0.3">
      <c r="A1880" t="s">
        <v>2157</v>
      </c>
      <c r="B1880" s="2">
        <v>41832</v>
      </c>
      <c r="C1880" t="s">
        <v>111</v>
      </c>
      <c r="D1880" s="1">
        <f>VLOOKUP(C1880,Planilha1!$A$1:$B$795,2,FALSE)</f>
        <v>41702</v>
      </c>
      <c r="E1880">
        <f t="shared" si="58"/>
        <v>4</v>
      </c>
      <c r="F1880" t="str">
        <f t="shared" si="59"/>
        <v>2014-03</v>
      </c>
    </row>
    <row r="1881" spans="1:6" x14ac:dyDescent="0.3">
      <c r="A1881" t="s">
        <v>2932</v>
      </c>
      <c r="B1881" s="2">
        <v>41884</v>
      </c>
      <c r="C1881" t="s">
        <v>111</v>
      </c>
      <c r="D1881" s="1">
        <f>VLOOKUP(C1881,Planilha1!$A$1:$B$795,2,FALSE)</f>
        <v>41702</v>
      </c>
      <c r="E1881">
        <f t="shared" si="58"/>
        <v>6</v>
      </c>
      <c r="F1881" t="str">
        <f t="shared" si="59"/>
        <v>2014-03</v>
      </c>
    </row>
    <row r="1882" spans="1:6" x14ac:dyDescent="0.3">
      <c r="A1882" t="s">
        <v>4519</v>
      </c>
      <c r="B1882" s="2">
        <v>41892</v>
      </c>
      <c r="C1882" t="s">
        <v>111</v>
      </c>
      <c r="D1882" s="1">
        <f>VLOOKUP(C1882,Planilha1!$A$1:$B$795,2,FALSE)</f>
        <v>41702</v>
      </c>
      <c r="E1882">
        <f t="shared" si="58"/>
        <v>6</v>
      </c>
      <c r="F1882" t="str">
        <f t="shared" si="59"/>
        <v>2014-03</v>
      </c>
    </row>
    <row r="1883" spans="1:6" x14ac:dyDescent="0.3">
      <c r="A1883" t="s">
        <v>4519</v>
      </c>
      <c r="B1883" s="2">
        <v>41892</v>
      </c>
      <c r="C1883" t="s">
        <v>111</v>
      </c>
      <c r="D1883" s="1">
        <f>VLOOKUP(C1883,Planilha1!$A$1:$B$795,2,FALSE)</f>
        <v>41702</v>
      </c>
      <c r="E1883">
        <f t="shared" si="58"/>
        <v>6</v>
      </c>
      <c r="F1883" t="str">
        <f t="shared" si="59"/>
        <v>2014-03</v>
      </c>
    </row>
    <row r="1884" spans="1:6" x14ac:dyDescent="0.3">
      <c r="A1884" t="s">
        <v>3767</v>
      </c>
      <c r="B1884" s="2">
        <v>42368</v>
      </c>
      <c r="C1884" t="s">
        <v>111</v>
      </c>
      <c r="D1884" s="1">
        <f>VLOOKUP(C1884,Planilha1!$A$1:$B$795,2,FALSE)</f>
        <v>41702</v>
      </c>
      <c r="E1884">
        <f t="shared" si="58"/>
        <v>21</v>
      </c>
      <c r="F1884" t="str">
        <f t="shared" si="59"/>
        <v>2014-03</v>
      </c>
    </row>
    <row r="1885" spans="1:6" x14ac:dyDescent="0.3">
      <c r="A1885" t="s">
        <v>3767</v>
      </c>
      <c r="B1885" s="2">
        <v>42368</v>
      </c>
      <c r="C1885" t="s">
        <v>111</v>
      </c>
      <c r="D1885" s="1">
        <f>VLOOKUP(C1885,Planilha1!$A$1:$B$795,2,FALSE)</f>
        <v>41702</v>
      </c>
      <c r="E1885">
        <f t="shared" si="58"/>
        <v>21</v>
      </c>
      <c r="F1885" t="str">
        <f t="shared" si="59"/>
        <v>2014-03</v>
      </c>
    </row>
    <row r="1886" spans="1:6" x14ac:dyDescent="0.3">
      <c r="A1886" t="s">
        <v>3767</v>
      </c>
      <c r="B1886" s="2">
        <v>42368</v>
      </c>
      <c r="C1886" t="s">
        <v>111</v>
      </c>
      <c r="D1886" s="1">
        <f>VLOOKUP(C1886,Planilha1!$A$1:$B$795,2,FALSE)</f>
        <v>41702</v>
      </c>
      <c r="E1886">
        <f t="shared" si="58"/>
        <v>21</v>
      </c>
      <c r="F1886" t="str">
        <f t="shared" si="59"/>
        <v>2014-03</v>
      </c>
    </row>
    <row r="1887" spans="1:6" x14ac:dyDescent="0.3">
      <c r="A1887" t="s">
        <v>3767</v>
      </c>
      <c r="B1887" s="2">
        <v>42368</v>
      </c>
      <c r="C1887" t="s">
        <v>111</v>
      </c>
      <c r="D1887" s="1">
        <f>VLOOKUP(C1887,Planilha1!$A$1:$B$795,2,FALSE)</f>
        <v>41702</v>
      </c>
      <c r="E1887">
        <f t="shared" si="58"/>
        <v>21</v>
      </c>
      <c r="F1887" t="str">
        <f t="shared" si="59"/>
        <v>2014-03</v>
      </c>
    </row>
    <row r="1888" spans="1:6" x14ac:dyDescent="0.3">
      <c r="A1888" t="s">
        <v>3767</v>
      </c>
      <c r="B1888" s="2">
        <v>42368</v>
      </c>
      <c r="C1888" t="s">
        <v>111</v>
      </c>
      <c r="D1888" s="1">
        <f>VLOOKUP(C1888,Planilha1!$A$1:$B$795,2,FALSE)</f>
        <v>41702</v>
      </c>
      <c r="E1888">
        <f t="shared" si="58"/>
        <v>21</v>
      </c>
      <c r="F1888" t="str">
        <f t="shared" si="59"/>
        <v>2014-03</v>
      </c>
    </row>
    <row r="1889" spans="1:6" x14ac:dyDescent="0.3">
      <c r="A1889" t="s">
        <v>1303</v>
      </c>
      <c r="B1889" s="2">
        <v>42498</v>
      </c>
      <c r="C1889" t="s">
        <v>111</v>
      </c>
      <c r="D1889" s="1">
        <f>VLOOKUP(C1889,Planilha1!$A$1:$B$795,2,FALSE)</f>
        <v>41702</v>
      </c>
      <c r="E1889">
        <f t="shared" si="58"/>
        <v>26</v>
      </c>
      <c r="F1889" t="str">
        <f t="shared" si="59"/>
        <v>2014-03</v>
      </c>
    </row>
    <row r="1890" spans="1:6" x14ac:dyDescent="0.3">
      <c r="A1890" t="s">
        <v>1303</v>
      </c>
      <c r="B1890" s="2">
        <v>42498</v>
      </c>
      <c r="C1890" t="s">
        <v>111</v>
      </c>
      <c r="D1890" s="1">
        <f>VLOOKUP(C1890,Planilha1!$A$1:$B$795,2,FALSE)</f>
        <v>41702</v>
      </c>
      <c r="E1890">
        <f t="shared" si="58"/>
        <v>26</v>
      </c>
      <c r="F1890" t="str">
        <f t="shared" si="59"/>
        <v>2014-03</v>
      </c>
    </row>
    <row r="1891" spans="1:6" x14ac:dyDescent="0.3">
      <c r="A1891" t="s">
        <v>1303</v>
      </c>
      <c r="B1891" s="2">
        <v>42498</v>
      </c>
      <c r="C1891" t="s">
        <v>111</v>
      </c>
      <c r="D1891" s="1">
        <f>VLOOKUP(C1891,Planilha1!$A$1:$B$795,2,FALSE)</f>
        <v>41702</v>
      </c>
      <c r="E1891">
        <f t="shared" si="58"/>
        <v>26</v>
      </c>
      <c r="F1891" t="str">
        <f t="shared" si="59"/>
        <v>2014-03</v>
      </c>
    </row>
    <row r="1892" spans="1:6" x14ac:dyDescent="0.3">
      <c r="A1892" t="s">
        <v>1303</v>
      </c>
      <c r="B1892" s="2">
        <v>42498</v>
      </c>
      <c r="C1892" t="s">
        <v>111</v>
      </c>
      <c r="D1892" s="1">
        <f>VLOOKUP(C1892,Planilha1!$A$1:$B$795,2,FALSE)</f>
        <v>41702</v>
      </c>
      <c r="E1892">
        <f t="shared" si="58"/>
        <v>26</v>
      </c>
      <c r="F1892" t="str">
        <f t="shared" si="59"/>
        <v>2014-03</v>
      </c>
    </row>
    <row r="1893" spans="1:6" x14ac:dyDescent="0.3">
      <c r="A1893" t="s">
        <v>1303</v>
      </c>
      <c r="B1893" s="2">
        <v>42498</v>
      </c>
      <c r="C1893" t="s">
        <v>111</v>
      </c>
      <c r="D1893" s="1">
        <f>VLOOKUP(C1893,Planilha1!$A$1:$B$795,2,FALSE)</f>
        <v>41702</v>
      </c>
      <c r="E1893">
        <f t="shared" si="58"/>
        <v>26</v>
      </c>
      <c r="F1893" t="str">
        <f t="shared" si="59"/>
        <v>2014-03</v>
      </c>
    </row>
    <row r="1894" spans="1:6" x14ac:dyDescent="0.3">
      <c r="A1894" t="s">
        <v>2403</v>
      </c>
      <c r="B1894" s="2">
        <v>42518</v>
      </c>
      <c r="C1894" t="s">
        <v>111</v>
      </c>
      <c r="D1894" s="1">
        <f>VLOOKUP(C1894,Planilha1!$A$1:$B$795,2,FALSE)</f>
        <v>41702</v>
      </c>
      <c r="E1894">
        <f t="shared" si="58"/>
        <v>26</v>
      </c>
      <c r="F1894" t="str">
        <f t="shared" si="59"/>
        <v>2014-03</v>
      </c>
    </row>
    <row r="1895" spans="1:6" x14ac:dyDescent="0.3">
      <c r="A1895" t="s">
        <v>2403</v>
      </c>
      <c r="B1895" s="2">
        <v>42518</v>
      </c>
      <c r="C1895" t="s">
        <v>111</v>
      </c>
      <c r="D1895" s="1">
        <f>VLOOKUP(C1895,Planilha1!$A$1:$B$795,2,FALSE)</f>
        <v>41702</v>
      </c>
      <c r="E1895">
        <f t="shared" si="58"/>
        <v>26</v>
      </c>
      <c r="F1895" t="str">
        <f t="shared" si="59"/>
        <v>2014-03</v>
      </c>
    </row>
    <row r="1896" spans="1:6" x14ac:dyDescent="0.3">
      <c r="A1896" t="s">
        <v>2403</v>
      </c>
      <c r="B1896" s="2">
        <v>42518</v>
      </c>
      <c r="C1896" t="s">
        <v>111</v>
      </c>
      <c r="D1896" s="1">
        <f>VLOOKUP(C1896,Planilha1!$A$1:$B$795,2,FALSE)</f>
        <v>41702</v>
      </c>
      <c r="E1896">
        <f t="shared" si="58"/>
        <v>26</v>
      </c>
      <c r="F1896" t="str">
        <f t="shared" si="59"/>
        <v>2014-03</v>
      </c>
    </row>
    <row r="1897" spans="1:6" x14ac:dyDescent="0.3">
      <c r="A1897" t="s">
        <v>2403</v>
      </c>
      <c r="B1897" s="2">
        <v>42518</v>
      </c>
      <c r="C1897" t="s">
        <v>111</v>
      </c>
      <c r="D1897" s="1">
        <f>VLOOKUP(C1897,Planilha1!$A$1:$B$795,2,FALSE)</f>
        <v>41702</v>
      </c>
      <c r="E1897">
        <f t="shared" si="58"/>
        <v>26</v>
      </c>
      <c r="F1897" t="str">
        <f t="shared" si="59"/>
        <v>2014-03</v>
      </c>
    </row>
    <row r="1898" spans="1:6" x14ac:dyDescent="0.3">
      <c r="A1898" t="s">
        <v>2403</v>
      </c>
      <c r="B1898" s="2">
        <v>42518</v>
      </c>
      <c r="C1898" t="s">
        <v>111</v>
      </c>
      <c r="D1898" s="1">
        <f>VLOOKUP(C1898,Planilha1!$A$1:$B$795,2,FALSE)</f>
        <v>41702</v>
      </c>
      <c r="E1898">
        <f t="shared" si="58"/>
        <v>26</v>
      </c>
      <c r="F1898" t="str">
        <f t="shared" si="59"/>
        <v>2014-03</v>
      </c>
    </row>
    <row r="1899" spans="1:6" x14ac:dyDescent="0.3">
      <c r="A1899" t="s">
        <v>5710</v>
      </c>
      <c r="B1899" s="2">
        <v>42627</v>
      </c>
      <c r="C1899" t="s">
        <v>111</v>
      </c>
      <c r="D1899" s="1">
        <f>VLOOKUP(C1899,Planilha1!$A$1:$B$795,2,FALSE)</f>
        <v>41702</v>
      </c>
      <c r="E1899">
        <f t="shared" si="58"/>
        <v>30</v>
      </c>
      <c r="F1899" t="str">
        <f t="shared" si="59"/>
        <v>2014-03</v>
      </c>
    </row>
    <row r="1900" spans="1:6" x14ac:dyDescent="0.3">
      <c r="A1900" t="s">
        <v>5710</v>
      </c>
      <c r="B1900" s="2">
        <v>42627</v>
      </c>
      <c r="C1900" t="s">
        <v>111</v>
      </c>
      <c r="D1900" s="1">
        <f>VLOOKUP(C1900,Planilha1!$A$1:$B$795,2,FALSE)</f>
        <v>41702</v>
      </c>
      <c r="E1900">
        <f t="shared" si="58"/>
        <v>30</v>
      </c>
      <c r="F1900" t="str">
        <f t="shared" si="59"/>
        <v>2014-03</v>
      </c>
    </row>
    <row r="1901" spans="1:6" x14ac:dyDescent="0.3">
      <c r="A1901" t="s">
        <v>110</v>
      </c>
      <c r="B1901" s="2">
        <v>42677</v>
      </c>
      <c r="C1901" t="s">
        <v>111</v>
      </c>
      <c r="D1901" s="1">
        <f>VLOOKUP(C1901,Planilha1!$A$1:$B$795,2,FALSE)</f>
        <v>41702</v>
      </c>
      <c r="E1901">
        <f t="shared" si="58"/>
        <v>32</v>
      </c>
      <c r="F1901" t="str">
        <f t="shared" si="59"/>
        <v>2014-03</v>
      </c>
    </row>
    <row r="1902" spans="1:6" x14ac:dyDescent="0.3">
      <c r="A1902" t="s">
        <v>110</v>
      </c>
      <c r="B1902" s="2">
        <v>42677</v>
      </c>
      <c r="C1902" t="s">
        <v>111</v>
      </c>
      <c r="D1902" s="1">
        <f>VLOOKUP(C1902,Planilha1!$A$1:$B$795,2,FALSE)</f>
        <v>41702</v>
      </c>
      <c r="E1902">
        <f t="shared" si="58"/>
        <v>32</v>
      </c>
      <c r="F1902" t="str">
        <f t="shared" si="59"/>
        <v>2014-03</v>
      </c>
    </row>
    <row r="1903" spans="1:6" x14ac:dyDescent="0.3">
      <c r="A1903" t="s">
        <v>4971</v>
      </c>
      <c r="B1903" s="2">
        <v>42723</v>
      </c>
      <c r="C1903" t="s">
        <v>111</v>
      </c>
      <c r="D1903" s="1">
        <f>VLOOKUP(C1903,Planilha1!$A$1:$B$795,2,FALSE)</f>
        <v>41702</v>
      </c>
      <c r="E1903">
        <f t="shared" si="58"/>
        <v>33</v>
      </c>
      <c r="F1903" t="str">
        <f t="shared" si="59"/>
        <v>2014-03</v>
      </c>
    </row>
    <row r="1904" spans="1:6" x14ac:dyDescent="0.3">
      <c r="A1904" t="s">
        <v>667</v>
      </c>
      <c r="B1904" s="2">
        <v>42811</v>
      </c>
      <c r="C1904" t="s">
        <v>111</v>
      </c>
      <c r="D1904" s="1">
        <f>VLOOKUP(C1904,Planilha1!$A$1:$B$795,2,FALSE)</f>
        <v>41702</v>
      </c>
      <c r="E1904">
        <f t="shared" si="58"/>
        <v>36</v>
      </c>
      <c r="F1904" t="str">
        <f t="shared" si="59"/>
        <v>2014-03</v>
      </c>
    </row>
    <row r="1905" spans="1:6" x14ac:dyDescent="0.3">
      <c r="A1905" t="s">
        <v>2946</v>
      </c>
      <c r="B1905" s="2">
        <v>42815</v>
      </c>
      <c r="C1905" t="s">
        <v>111</v>
      </c>
      <c r="D1905" s="1">
        <f>VLOOKUP(C1905,Planilha1!$A$1:$B$795,2,FALSE)</f>
        <v>41702</v>
      </c>
      <c r="E1905">
        <f t="shared" si="58"/>
        <v>36</v>
      </c>
      <c r="F1905" t="str">
        <f t="shared" si="59"/>
        <v>2014-03</v>
      </c>
    </row>
    <row r="1906" spans="1:6" x14ac:dyDescent="0.3">
      <c r="A1906" t="s">
        <v>3227</v>
      </c>
      <c r="B1906" s="2">
        <v>42484</v>
      </c>
      <c r="C1906" t="s">
        <v>1948</v>
      </c>
      <c r="D1906" s="1">
        <f>VLOOKUP(C1906,Planilha1!$A$1:$B$795,2,FALSE)</f>
        <v>42484</v>
      </c>
      <c r="E1906">
        <f t="shared" si="58"/>
        <v>0</v>
      </c>
      <c r="F1906" t="str">
        <f t="shared" si="59"/>
        <v>2016-04</v>
      </c>
    </row>
    <row r="1907" spans="1:6" x14ac:dyDescent="0.3">
      <c r="A1907" t="s">
        <v>3227</v>
      </c>
      <c r="B1907" s="2">
        <v>42484</v>
      </c>
      <c r="C1907" t="s">
        <v>1948</v>
      </c>
      <c r="D1907" s="1">
        <f>VLOOKUP(C1907,Planilha1!$A$1:$B$795,2,FALSE)</f>
        <v>42484</v>
      </c>
      <c r="E1907">
        <f t="shared" si="58"/>
        <v>0</v>
      </c>
      <c r="F1907" t="str">
        <f t="shared" si="59"/>
        <v>2016-04</v>
      </c>
    </row>
    <row r="1908" spans="1:6" x14ac:dyDescent="0.3">
      <c r="A1908" t="s">
        <v>3227</v>
      </c>
      <c r="B1908" s="2">
        <v>42484</v>
      </c>
      <c r="C1908" t="s">
        <v>1948</v>
      </c>
      <c r="D1908" s="1">
        <f>VLOOKUP(C1908,Planilha1!$A$1:$B$795,2,FALSE)</f>
        <v>42484</v>
      </c>
      <c r="E1908">
        <f t="shared" si="58"/>
        <v>0</v>
      </c>
      <c r="F1908" t="str">
        <f t="shared" si="59"/>
        <v>2016-04</v>
      </c>
    </row>
    <row r="1909" spans="1:6" x14ac:dyDescent="0.3">
      <c r="A1909" t="s">
        <v>3595</v>
      </c>
      <c r="B1909" s="2">
        <v>42637</v>
      </c>
      <c r="C1909" t="s">
        <v>1948</v>
      </c>
      <c r="D1909" s="1">
        <f>VLOOKUP(C1909,Planilha1!$A$1:$B$795,2,FALSE)</f>
        <v>42484</v>
      </c>
      <c r="E1909">
        <f t="shared" si="58"/>
        <v>5</v>
      </c>
      <c r="F1909" t="str">
        <f t="shared" si="59"/>
        <v>2016-04</v>
      </c>
    </row>
    <row r="1910" spans="1:6" x14ac:dyDescent="0.3">
      <c r="A1910" t="s">
        <v>3595</v>
      </c>
      <c r="B1910" s="2">
        <v>42637</v>
      </c>
      <c r="C1910" t="s">
        <v>1948</v>
      </c>
      <c r="D1910" s="1">
        <f>VLOOKUP(C1910,Planilha1!$A$1:$B$795,2,FALSE)</f>
        <v>42484</v>
      </c>
      <c r="E1910">
        <f t="shared" si="58"/>
        <v>5</v>
      </c>
      <c r="F1910" t="str">
        <f t="shared" si="59"/>
        <v>2016-04</v>
      </c>
    </row>
    <row r="1911" spans="1:6" x14ac:dyDescent="0.3">
      <c r="A1911" t="s">
        <v>4149</v>
      </c>
      <c r="B1911" s="2">
        <v>42763</v>
      </c>
      <c r="C1911" t="s">
        <v>1948</v>
      </c>
      <c r="D1911" s="1">
        <f>VLOOKUP(C1911,Planilha1!$A$1:$B$795,2,FALSE)</f>
        <v>42484</v>
      </c>
      <c r="E1911">
        <f t="shared" si="58"/>
        <v>9</v>
      </c>
      <c r="F1911" t="str">
        <f t="shared" si="59"/>
        <v>2016-04</v>
      </c>
    </row>
    <row r="1912" spans="1:6" x14ac:dyDescent="0.3">
      <c r="A1912" t="s">
        <v>1947</v>
      </c>
      <c r="B1912" s="2">
        <v>42839</v>
      </c>
      <c r="C1912" t="s">
        <v>1948</v>
      </c>
      <c r="D1912" s="1">
        <f>VLOOKUP(C1912,Planilha1!$A$1:$B$795,2,FALSE)</f>
        <v>42484</v>
      </c>
      <c r="E1912">
        <f t="shared" si="58"/>
        <v>12</v>
      </c>
      <c r="F1912" t="str">
        <f t="shared" si="59"/>
        <v>2016-04</v>
      </c>
    </row>
    <row r="1913" spans="1:6" x14ac:dyDescent="0.3">
      <c r="A1913" t="s">
        <v>5788</v>
      </c>
      <c r="B1913" s="2">
        <v>42994</v>
      </c>
      <c r="C1913" t="s">
        <v>1948</v>
      </c>
      <c r="D1913" s="1">
        <f>VLOOKUP(C1913,Planilha1!$A$1:$B$795,2,FALSE)</f>
        <v>42484</v>
      </c>
      <c r="E1913">
        <f t="shared" si="58"/>
        <v>17</v>
      </c>
      <c r="F1913" t="str">
        <f t="shared" si="59"/>
        <v>2016-04</v>
      </c>
    </row>
    <row r="1914" spans="1:6" x14ac:dyDescent="0.3">
      <c r="A1914" t="s">
        <v>2321</v>
      </c>
      <c r="B1914" s="2">
        <v>41957</v>
      </c>
      <c r="C1914" t="s">
        <v>2322</v>
      </c>
      <c r="D1914" s="1">
        <f>VLOOKUP(C1914,Planilha1!$A$1:$B$795,2,FALSE)</f>
        <v>41957</v>
      </c>
      <c r="E1914">
        <f t="shared" si="58"/>
        <v>0</v>
      </c>
      <c r="F1914" t="str">
        <f t="shared" si="59"/>
        <v>2014-11</v>
      </c>
    </row>
    <row r="1915" spans="1:6" x14ac:dyDescent="0.3">
      <c r="A1915" t="s">
        <v>3007</v>
      </c>
      <c r="B1915" s="2">
        <v>42004</v>
      </c>
      <c r="C1915" t="s">
        <v>2322</v>
      </c>
      <c r="D1915" s="1">
        <f>VLOOKUP(C1915,Planilha1!$A$1:$B$795,2,FALSE)</f>
        <v>41957</v>
      </c>
      <c r="E1915">
        <f t="shared" si="58"/>
        <v>1</v>
      </c>
      <c r="F1915" t="str">
        <f t="shared" si="59"/>
        <v>2014-11</v>
      </c>
    </row>
    <row r="1916" spans="1:6" x14ac:dyDescent="0.3">
      <c r="A1916" t="s">
        <v>3359</v>
      </c>
      <c r="B1916" s="2">
        <v>42636</v>
      </c>
      <c r="C1916" t="s">
        <v>2322</v>
      </c>
      <c r="D1916" s="1">
        <f>VLOOKUP(C1916,Planilha1!$A$1:$B$795,2,FALSE)</f>
        <v>41957</v>
      </c>
      <c r="E1916">
        <f t="shared" si="58"/>
        <v>22</v>
      </c>
      <c r="F1916" t="str">
        <f t="shared" si="59"/>
        <v>2014-11</v>
      </c>
    </row>
    <row r="1917" spans="1:6" x14ac:dyDescent="0.3">
      <c r="A1917" t="s">
        <v>4102</v>
      </c>
      <c r="B1917" s="2">
        <v>42804</v>
      </c>
      <c r="C1917" t="s">
        <v>2322</v>
      </c>
      <c r="D1917" s="1">
        <f>VLOOKUP(C1917,Planilha1!$A$1:$B$795,2,FALSE)</f>
        <v>41957</v>
      </c>
      <c r="E1917">
        <f t="shared" si="58"/>
        <v>28</v>
      </c>
      <c r="F1917" t="str">
        <f t="shared" si="59"/>
        <v>2014-11</v>
      </c>
    </row>
    <row r="1918" spans="1:6" x14ac:dyDescent="0.3">
      <c r="A1918" t="s">
        <v>5171</v>
      </c>
      <c r="B1918" s="2">
        <v>42883</v>
      </c>
      <c r="C1918" t="s">
        <v>2322</v>
      </c>
      <c r="D1918" s="1">
        <f>VLOOKUP(C1918,Planilha1!$A$1:$B$795,2,FALSE)</f>
        <v>41957</v>
      </c>
      <c r="E1918">
        <f t="shared" si="58"/>
        <v>30</v>
      </c>
      <c r="F1918" t="str">
        <f t="shared" si="59"/>
        <v>2014-11</v>
      </c>
    </row>
    <row r="1919" spans="1:6" x14ac:dyDescent="0.3">
      <c r="A1919" t="s">
        <v>5171</v>
      </c>
      <c r="B1919" s="2">
        <v>42883</v>
      </c>
      <c r="C1919" t="s">
        <v>2322</v>
      </c>
      <c r="D1919" s="1">
        <f>VLOOKUP(C1919,Planilha1!$A$1:$B$795,2,FALSE)</f>
        <v>41957</v>
      </c>
      <c r="E1919">
        <f t="shared" si="58"/>
        <v>30</v>
      </c>
      <c r="F1919" t="str">
        <f t="shared" si="59"/>
        <v>2014-11</v>
      </c>
    </row>
    <row r="1920" spans="1:6" x14ac:dyDescent="0.3">
      <c r="A1920" t="s">
        <v>5171</v>
      </c>
      <c r="B1920" s="2">
        <v>42883</v>
      </c>
      <c r="C1920" t="s">
        <v>2322</v>
      </c>
      <c r="D1920" s="1">
        <f>VLOOKUP(C1920,Planilha1!$A$1:$B$795,2,FALSE)</f>
        <v>41957</v>
      </c>
      <c r="E1920">
        <f t="shared" si="58"/>
        <v>30</v>
      </c>
      <c r="F1920" t="str">
        <f t="shared" si="59"/>
        <v>2014-11</v>
      </c>
    </row>
    <row r="1921" spans="1:6" x14ac:dyDescent="0.3">
      <c r="A1921" t="s">
        <v>4768</v>
      </c>
      <c r="B1921" s="2">
        <v>42968</v>
      </c>
      <c r="C1921" t="s">
        <v>2322</v>
      </c>
      <c r="D1921" s="1">
        <f>VLOOKUP(C1921,Planilha1!$A$1:$B$795,2,FALSE)</f>
        <v>41957</v>
      </c>
      <c r="E1921">
        <f t="shared" si="58"/>
        <v>33</v>
      </c>
      <c r="F1921" t="str">
        <f t="shared" si="59"/>
        <v>2014-11</v>
      </c>
    </row>
    <row r="1922" spans="1:6" x14ac:dyDescent="0.3">
      <c r="A1922" t="s">
        <v>4768</v>
      </c>
      <c r="B1922" s="2">
        <v>42968</v>
      </c>
      <c r="C1922" t="s">
        <v>2322</v>
      </c>
      <c r="D1922" s="1">
        <f>VLOOKUP(C1922,Planilha1!$A$1:$B$795,2,FALSE)</f>
        <v>41957</v>
      </c>
      <c r="E1922">
        <f t="shared" si="58"/>
        <v>33</v>
      </c>
      <c r="F1922" t="str">
        <f t="shared" si="59"/>
        <v>2014-11</v>
      </c>
    </row>
    <row r="1923" spans="1:6" x14ac:dyDescent="0.3">
      <c r="A1923" t="s">
        <v>4768</v>
      </c>
      <c r="B1923" s="2">
        <v>42968</v>
      </c>
      <c r="C1923" t="s">
        <v>2322</v>
      </c>
      <c r="D1923" s="1">
        <f>VLOOKUP(C1923,Planilha1!$A$1:$B$795,2,FALSE)</f>
        <v>41957</v>
      </c>
      <c r="E1923">
        <f t="shared" ref="E1923:E1986" si="60">(YEAR(B1923)-YEAR(D1923))*12 + MONTH(B1923)-MONTH(D1923)</f>
        <v>33</v>
      </c>
      <c r="F1923" t="str">
        <f t="shared" ref="F1923:F1986" si="61">TEXT(D:D,"AAAA-MM")</f>
        <v>2014-11</v>
      </c>
    </row>
    <row r="1924" spans="1:6" x14ac:dyDescent="0.3">
      <c r="A1924" t="s">
        <v>4626</v>
      </c>
      <c r="B1924" s="2">
        <v>42271</v>
      </c>
      <c r="C1924" t="s">
        <v>1834</v>
      </c>
      <c r="D1924" s="1">
        <f>VLOOKUP(C1924,Planilha1!$A$1:$B$795,2,FALSE)</f>
        <v>42271</v>
      </c>
      <c r="E1924">
        <f t="shared" si="60"/>
        <v>0</v>
      </c>
      <c r="F1924" t="str">
        <f t="shared" si="61"/>
        <v>2015-09</v>
      </c>
    </row>
    <row r="1925" spans="1:6" x14ac:dyDescent="0.3">
      <c r="A1925" t="s">
        <v>1833</v>
      </c>
      <c r="B1925" s="2">
        <v>42391</v>
      </c>
      <c r="C1925" t="s">
        <v>1834</v>
      </c>
      <c r="D1925" s="1">
        <f>VLOOKUP(C1925,Planilha1!$A$1:$B$795,2,FALSE)</f>
        <v>42271</v>
      </c>
      <c r="E1925">
        <f t="shared" si="60"/>
        <v>4</v>
      </c>
      <c r="F1925" t="str">
        <f t="shared" si="61"/>
        <v>2015-09</v>
      </c>
    </row>
    <row r="1926" spans="1:6" x14ac:dyDescent="0.3">
      <c r="A1926" t="s">
        <v>1833</v>
      </c>
      <c r="B1926" s="2">
        <v>42391</v>
      </c>
      <c r="C1926" t="s">
        <v>1834</v>
      </c>
      <c r="D1926" s="1">
        <f>VLOOKUP(C1926,Planilha1!$A$1:$B$795,2,FALSE)</f>
        <v>42271</v>
      </c>
      <c r="E1926">
        <f t="shared" si="60"/>
        <v>4</v>
      </c>
      <c r="F1926" t="str">
        <f t="shared" si="61"/>
        <v>2015-09</v>
      </c>
    </row>
    <row r="1927" spans="1:6" x14ac:dyDescent="0.3">
      <c r="A1927" t="s">
        <v>1833</v>
      </c>
      <c r="B1927" s="2">
        <v>42391</v>
      </c>
      <c r="C1927" t="s">
        <v>1834</v>
      </c>
      <c r="D1927" s="1">
        <f>VLOOKUP(C1927,Planilha1!$A$1:$B$795,2,FALSE)</f>
        <v>42271</v>
      </c>
      <c r="E1927">
        <f t="shared" si="60"/>
        <v>4</v>
      </c>
      <c r="F1927" t="str">
        <f t="shared" si="61"/>
        <v>2015-09</v>
      </c>
    </row>
    <row r="1928" spans="1:6" x14ac:dyDescent="0.3">
      <c r="A1928" t="s">
        <v>4147</v>
      </c>
      <c r="B1928" s="2">
        <v>42092</v>
      </c>
      <c r="C1928" t="s">
        <v>1082</v>
      </c>
      <c r="D1928" s="1">
        <f>VLOOKUP(C1928,Planilha1!$A$1:$B$795,2,FALSE)</f>
        <v>42092</v>
      </c>
      <c r="E1928">
        <f t="shared" si="60"/>
        <v>0</v>
      </c>
      <c r="F1928" t="str">
        <f t="shared" si="61"/>
        <v>2015-03</v>
      </c>
    </row>
    <row r="1929" spans="1:6" x14ac:dyDescent="0.3">
      <c r="A1929" t="s">
        <v>1081</v>
      </c>
      <c r="B1929" s="2">
        <v>42825</v>
      </c>
      <c r="C1929" t="s">
        <v>1082</v>
      </c>
      <c r="D1929" s="1">
        <f>VLOOKUP(C1929,Planilha1!$A$1:$B$795,2,FALSE)</f>
        <v>42092</v>
      </c>
      <c r="E1929">
        <f t="shared" si="60"/>
        <v>24</v>
      </c>
      <c r="F1929" t="str">
        <f t="shared" si="61"/>
        <v>2015-03</v>
      </c>
    </row>
    <row r="1930" spans="1:6" x14ac:dyDescent="0.3">
      <c r="A1930" t="s">
        <v>1081</v>
      </c>
      <c r="B1930" s="2">
        <v>42825</v>
      </c>
      <c r="C1930" t="s">
        <v>1082</v>
      </c>
      <c r="D1930" s="1">
        <f>VLOOKUP(C1930,Planilha1!$A$1:$B$795,2,FALSE)</f>
        <v>42092</v>
      </c>
      <c r="E1930">
        <f t="shared" si="60"/>
        <v>24</v>
      </c>
      <c r="F1930" t="str">
        <f t="shared" si="61"/>
        <v>2015-03</v>
      </c>
    </row>
    <row r="1931" spans="1:6" x14ac:dyDescent="0.3">
      <c r="A1931" t="s">
        <v>1081</v>
      </c>
      <c r="B1931" s="2">
        <v>42825</v>
      </c>
      <c r="C1931" t="s">
        <v>1082</v>
      </c>
      <c r="D1931" s="1">
        <f>VLOOKUP(C1931,Planilha1!$A$1:$B$795,2,FALSE)</f>
        <v>42092</v>
      </c>
      <c r="E1931">
        <f t="shared" si="60"/>
        <v>24</v>
      </c>
      <c r="F1931" t="str">
        <f t="shared" si="61"/>
        <v>2015-03</v>
      </c>
    </row>
    <row r="1932" spans="1:6" x14ac:dyDescent="0.3">
      <c r="A1932" t="s">
        <v>4364</v>
      </c>
      <c r="B1932" s="2">
        <v>43010</v>
      </c>
      <c r="C1932" t="s">
        <v>1082</v>
      </c>
      <c r="D1932" s="1">
        <f>VLOOKUP(C1932,Planilha1!$A$1:$B$795,2,FALSE)</f>
        <v>42092</v>
      </c>
      <c r="E1932">
        <f t="shared" si="60"/>
        <v>31</v>
      </c>
      <c r="F1932" t="str">
        <f t="shared" si="61"/>
        <v>2015-03</v>
      </c>
    </row>
    <row r="1933" spans="1:6" x14ac:dyDescent="0.3">
      <c r="A1933" t="s">
        <v>4364</v>
      </c>
      <c r="B1933" s="2">
        <v>43010</v>
      </c>
      <c r="C1933" t="s">
        <v>1082</v>
      </c>
      <c r="D1933" s="1">
        <f>VLOOKUP(C1933,Planilha1!$A$1:$B$795,2,FALSE)</f>
        <v>42092</v>
      </c>
      <c r="E1933">
        <f t="shared" si="60"/>
        <v>31</v>
      </c>
      <c r="F1933" t="str">
        <f t="shared" si="61"/>
        <v>2015-03</v>
      </c>
    </row>
    <row r="1934" spans="1:6" x14ac:dyDescent="0.3">
      <c r="A1934" t="s">
        <v>4840</v>
      </c>
      <c r="B1934" s="2">
        <v>43091</v>
      </c>
      <c r="C1934" t="s">
        <v>1082</v>
      </c>
      <c r="D1934" s="1">
        <f>VLOOKUP(C1934,Planilha1!$A$1:$B$795,2,FALSE)</f>
        <v>42092</v>
      </c>
      <c r="E1934">
        <f t="shared" si="60"/>
        <v>33</v>
      </c>
      <c r="F1934" t="str">
        <f t="shared" si="61"/>
        <v>2015-03</v>
      </c>
    </row>
    <row r="1935" spans="1:6" x14ac:dyDescent="0.3">
      <c r="A1935" t="s">
        <v>2812</v>
      </c>
      <c r="B1935" s="2">
        <v>42664</v>
      </c>
      <c r="C1935" t="s">
        <v>897</v>
      </c>
      <c r="D1935" s="1">
        <f>VLOOKUP(C1935,Planilha1!$A$1:$B$795,2,FALSE)</f>
        <v>42664</v>
      </c>
      <c r="E1935">
        <f t="shared" si="60"/>
        <v>0</v>
      </c>
      <c r="F1935" t="str">
        <f t="shared" si="61"/>
        <v>2016-10</v>
      </c>
    </row>
    <row r="1936" spans="1:6" x14ac:dyDescent="0.3">
      <c r="A1936" t="s">
        <v>2584</v>
      </c>
      <c r="B1936" s="2">
        <v>42721</v>
      </c>
      <c r="C1936" t="s">
        <v>897</v>
      </c>
      <c r="D1936" s="1">
        <f>VLOOKUP(C1936,Planilha1!$A$1:$B$795,2,FALSE)</f>
        <v>42664</v>
      </c>
      <c r="E1936">
        <f t="shared" si="60"/>
        <v>2</v>
      </c>
      <c r="F1936" t="str">
        <f t="shared" si="61"/>
        <v>2016-10</v>
      </c>
    </row>
    <row r="1937" spans="1:6" x14ac:dyDescent="0.3">
      <c r="A1937" t="s">
        <v>5076</v>
      </c>
      <c r="B1937" s="2">
        <v>42965</v>
      </c>
      <c r="C1937" t="s">
        <v>897</v>
      </c>
      <c r="D1937" s="1">
        <f>VLOOKUP(C1937,Planilha1!$A$1:$B$795,2,FALSE)</f>
        <v>42664</v>
      </c>
      <c r="E1937">
        <f t="shared" si="60"/>
        <v>10</v>
      </c>
      <c r="F1937" t="str">
        <f t="shared" si="61"/>
        <v>2016-10</v>
      </c>
    </row>
    <row r="1938" spans="1:6" x14ac:dyDescent="0.3">
      <c r="A1938" t="s">
        <v>896</v>
      </c>
      <c r="B1938" s="2">
        <v>43006</v>
      </c>
      <c r="C1938" t="s">
        <v>897</v>
      </c>
      <c r="D1938" s="1">
        <f>VLOOKUP(C1938,Planilha1!$A$1:$B$795,2,FALSE)</f>
        <v>42664</v>
      </c>
      <c r="E1938">
        <f t="shared" si="60"/>
        <v>11</v>
      </c>
      <c r="F1938" t="str">
        <f t="shared" si="61"/>
        <v>2016-10</v>
      </c>
    </row>
    <row r="1939" spans="1:6" x14ac:dyDescent="0.3">
      <c r="A1939" t="s">
        <v>3864</v>
      </c>
      <c r="B1939" s="2">
        <v>43029</v>
      </c>
      <c r="C1939" t="s">
        <v>897</v>
      </c>
      <c r="D1939" s="1">
        <f>VLOOKUP(C1939,Planilha1!$A$1:$B$795,2,FALSE)</f>
        <v>42664</v>
      </c>
      <c r="E1939">
        <f t="shared" si="60"/>
        <v>12</v>
      </c>
      <c r="F1939" t="str">
        <f t="shared" si="61"/>
        <v>2016-10</v>
      </c>
    </row>
    <row r="1940" spans="1:6" x14ac:dyDescent="0.3">
      <c r="A1940" t="s">
        <v>3864</v>
      </c>
      <c r="B1940" s="2">
        <v>43029</v>
      </c>
      <c r="C1940" t="s">
        <v>897</v>
      </c>
      <c r="D1940" s="1">
        <f>VLOOKUP(C1940,Planilha1!$A$1:$B$795,2,FALSE)</f>
        <v>42664</v>
      </c>
      <c r="E1940">
        <f t="shared" si="60"/>
        <v>12</v>
      </c>
      <c r="F1940" t="str">
        <f t="shared" si="61"/>
        <v>2016-10</v>
      </c>
    </row>
    <row r="1941" spans="1:6" x14ac:dyDescent="0.3">
      <c r="A1941" t="s">
        <v>1967</v>
      </c>
      <c r="B1941" s="2">
        <v>43073</v>
      </c>
      <c r="C1941" t="s">
        <v>897</v>
      </c>
      <c r="D1941" s="1">
        <f>VLOOKUP(C1941,Planilha1!$A$1:$B$795,2,FALSE)</f>
        <v>42664</v>
      </c>
      <c r="E1941">
        <f t="shared" si="60"/>
        <v>14</v>
      </c>
      <c r="F1941" t="str">
        <f t="shared" si="61"/>
        <v>2016-10</v>
      </c>
    </row>
    <row r="1942" spans="1:6" x14ac:dyDescent="0.3">
      <c r="A1942" t="s">
        <v>3571</v>
      </c>
      <c r="B1942" s="2">
        <v>42265</v>
      </c>
      <c r="C1942" t="s">
        <v>1258</v>
      </c>
      <c r="D1942" s="1">
        <f>VLOOKUP(C1942,Planilha1!$A$1:$B$795,2,FALSE)</f>
        <v>42265</v>
      </c>
      <c r="E1942">
        <f t="shared" si="60"/>
        <v>0</v>
      </c>
      <c r="F1942" t="str">
        <f t="shared" si="61"/>
        <v>2015-09</v>
      </c>
    </row>
    <row r="1943" spans="1:6" x14ac:dyDescent="0.3">
      <c r="A1943" t="s">
        <v>2396</v>
      </c>
      <c r="B1943" s="2">
        <v>42294</v>
      </c>
      <c r="C1943" t="s">
        <v>1258</v>
      </c>
      <c r="D1943" s="1">
        <f>VLOOKUP(C1943,Planilha1!$A$1:$B$795,2,FALSE)</f>
        <v>42265</v>
      </c>
      <c r="E1943">
        <f t="shared" si="60"/>
        <v>1</v>
      </c>
      <c r="F1943" t="str">
        <f t="shared" si="61"/>
        <v>2015-09</v>
      </c>
    </row>
    <row r="1944" spans="1:6" x14ac:dyDescent="0.3">
      <c r="A1944" t="s">
        <v>1257</v>
      </c>
      <c r="B1944" s="2">
        <v>42317</v>
      </c>
      <c r="C1944" t="s">
        <v>1258</v>
      </c>
      <c r="D1944" s="1">
        <f>VLOOKUP(C1944,Planilha1!$A$1:$B$795,2,FALSE)</f>
        <v>42265</v>
      </c>
      <c r="E1944">
        <f t="shared" si="60"/>
        <v>2</v>
      </c>
      <c r="F1944" t="str">
        <f t="shared" si="61"/>
        <v>2015-09</v>
      </c>
    </row>
    <row r="1945" spans="1:6" x14ac:dyDescent="0.3">
      <c r="A1945" t="s">
        <v>1545</v>
      </c>
      <c r="B1945" s="2">
        <v>42950</v>
      </c>
      <c r="C1945" t="s">
        <v>1258</v>
      </c>
      <c r="D1945" s="1">
        <f>VLOOKUP(C1945,Planilha1!$A$1:$B$795,2,FALSE)</f>
        <v>42265</v>
      </c>
      <c r="E1945">
        <f t="shared" si="60"/>
        <v>23</v>
      </c>
      <c r="F1945" t="str">
        <f t="shared" si="61"/>
        <v>2015-09</v>
      </c>
    </row>
    <row r="1946" spans="1:6" x14ac:dyDescent="0.3">
      <c r="A1946" t="s">
        <v>4509</v>
      </c>
      <c r="B1946" s="2">
        <v>43055</v>
      </c>
      <c r="C1946" t="s">
        <v>1258</v>
      </c>
      <c r="D1946" s="1">
        <f>VLOOKUP(C1946,Planilha1!$A$1:$B$795,2,FALSE)</f>
        <v>42265</v>
      </c>
      <c r="E1946">
        <f t="shared" si="60"/>
        <v>26</v>
      </c>
      <c r="F1946" t="str">
        <f t="shared" si="61"/>
        <v>2015-09</v>
      </c>
    </row>
    <row r="1947" spans="1:6" x14ac:dyDescent="0.3">
      <c r="A1947" t="s">
        <v>5060</v>
      </c>
      <c r="B1947" s="2">
        <v>43091</v>
      </c>
      <c r="C1947" t="s">
        <v>1258</v>
      </c>
      <c r="D1947" s="1">
        <f>VLOOKUP(C1947,Planilha1!$A$1:$B$795,2,FALSE)</f>
        <v>42265</v>
      </c>
      <c r="E1947">
        <f t="shared" si="60"/>
        <v>27</v>
      </c>
      <c r="F1947" t="str">
        <f t="shared" si="61"/>
        <v>2015-09</v>
      </c>
    </row>
    <row r="1948" spans="1:6" x14ac:dyDescent="0.3">
      <c r="A1948" t="s">
        <v>5060</v>
      </c>
      <c r="B1948" s="2">
        <v>43091</v>
      </c>
      <c r="C1948" t="s">
        <v>1258</v>
      </c>
      <c r="D1948" s="1">
        <f>VLOOKUP(C1948,Planilha1!$A$1:$B$795,2,FALSE)</f>
        <v>42265</v>
      </c>
      <c r="E1948">
        <f t="shared" si="60"/>
        <v>27</v>
      </c>
      <c r="F1948" t="str">
        <f t="shared" si="61"/>
        <v>2015-09</v>
      </c>
    </row>
    <row r="1949" spans="1:6" x14ac:dyDescent="0.3">
      <c r="A1949" t="s">
        <v>3696</v>
      </c>
      <c r="B1949" s="2">
        <v>42491</v>
      </c>
      <c r="C1949" t="s">
        <v>1902</v>
      </c>
      <c r="D1949" s="1">
        <f>VLOOKUP(C1949,Planilha1!$A$1:$B$795,2,FALSE)</f>
        <v>42491</v>
      </c>
      <c r="E1949">
        <f t="shared" si="60"/>
        <v>0</v>
      </c>
      <c r="F1949" t="str">
        <f t="shared" si="61"/>
        <v>2016-05</v>
      </c>
    </row>
    <row r="1950" spans="1:6" x14ac:dyDescent="0.3">
      <c r="A1950" t="s">
        <v>3696</v>
      </c>
      <c r="B1950" s="2">
        <v>42491</v>
      </c>
      <c r="C1950" t="s">
        <v>1902</v>
      </c>
      <c r="D1950" s="1">
        <f>VLOOKUP(C1950,Planilha1!$A$1:$B$795,2,FALSE)</f>
        <v>42491</v>
      </c>
      <c r="E1950">
        <f t="shared" si="60"/>
        <v>0</v>
      </c>
      <c r="F1950" t="str">
        <f t="shared" si="61"/>
        <v>2016-05</v>
      </c>
    </row>
    <row r="1951" spans="1:6" x14ac:dyDescent="0.3">
      <c r="A1951" t="s">
        <v>3696</v>
      </c>
      <c r="B1951" s="2">
        <v>42491</v>
      </c>
      <c r="C1951" t="s">
        <v>1902</v>
      </c>
      <c r="D1951" s="1">
        <f>VLOOKUP(C1951,Planilha1!$A$1:$B$795,2,FALSE)</f>
        <v>42491</v>
      </c>
      <c r="E1951">
        <f t="shared" si="60"/>
        <v>0</v>
      </c>
      <c r="F1951" t="str">
        <f t="shared" si="61"/>
        <v>2016-05</v>
      </c>
    </row>
    <row r="1952" spans="1:6" x14ac:dyDescent="0.3">
      <c r="A1952" t="s">
        <v>5554</v>
      </c>
      <c r="B1952" s="2">
        <v>42516</v>
      </c>
      <c r="C1952" t="s">
        <v>1902</v>
      </c>
      <c r="D1952" s="1">
        <f>VLOOKUP(C1952,Planilha1!$A$1:$B$795,2,FALSE)</f>
        <v>42491</v>
      </c>
      <c r="E1952">
        <f t="shared" si="60"/>
        <v>0</v>
      </c>
      <c r="F1952" t="str">
        <f t="shared" si="61"/>
        <v>2016-05</v>
      </c>
    </row>
    <row r="1953" spans="1:6" x14ac:dyDescent="0.3">
      <c r="A1953" t="s">
        <v>1901</v>
      </c>
      <c r="B1953" s="2">
        <v>42594</v>
      </c>
      <c r="C1953" t="s">
        <v>1902</v>
      </c>
      <c r="D1953" s="1">
        <f>VLOOKUP(C1953,Planilha1!$A$1:$B$795,2,FALSE)</f>
        <v>42491</v>
      </c>
      <c r="E1953">
        <f t="shared" si="60"/>
        <v>3</v>
      </c>
      <c r="F1953" t="str">
        <f t="shared" si="61"/>
        <v>2016-05</v>
      </c>
    </row>
    <row r="1954" spans="1:6" x14ac:dyDescent="0.3">
      <c r="A1954" t="s">
        <v>5086</v>
      </c>
      <c r="B1954" s="2">
        <v>42701</v>
      </c>
      <c r="C1954" t="s">
        <v>1902</v>
      </c>
      <c r="D1954" s="1">
        <f>VLOOKUP(C1954,Planilha1!$A$1:$B$795,2,FALSE)</f>
        <v>42491</v>
      </c>
      <c r="E1954">
        <f t="shared" si="60"/>
        <v>6</v>
      </c>
      <c r="F1954" t="str">
        <f t="shared" si="61"/>
        <v>2016-05</v>
      </c>
    </row>
    <row r="1955" spans="1:6" x14ac:dyDescent="0.3">
      <c r="A1955" t="s">
        <v>4562</v>
      </c>
      <c r="B1955" s="2">
        <v>42714</v>
      </c>
      <c r="C1955" t="s">
        <v>1902</v>
      </c>
      <c r="D1955" s="1">
        <f>VLOOKUP(C1955,Planilha1!$A$1:$B$795,2,FALSE)</f>
        <v>42491</v>
      </c>
      <c r="E1955">
        <f t="shared" si="60"/>
        <v>7</v>
      </c>
      <c r="F1955" t="str">
        <f t="shared" si="61"/>
        <v>2016-05</v>
      </c>
    </row>
    <row r="1956" spans="1:6" x14ac:dyDescent="0.3">
      <c r="A1956" t="s">
        <v>4562</v>
      </c>
      <c r="B1956" s="2">
        <v>42714</v>
      </c>
      <c r="C1956" t="s">
        <v>1902</v>
      </c>
      <c r="D1956" s="1">
        <f>VLOOKUP(C1956,Planilha1!$A$1:$B$795,2,FALSE)</f>
        <v>42491</v>
      </c>
      <c r="E1956">
        <f t="shared" si="60"/>
        <v>7</v>
      </c>
      <c r="F1956" t="str">
        <f t="shared" si="61"/>
        <v>2016-05</v>
      </c>
    </row>
    <row r="1957" spans="1:6" x14ac:dyDescent="0.3">
      <c r="A1957" t="s">
        <v>436</v>
      </c>
      <c r="B1957" s="2">
        <v>42079</v>
      </c>
      <c r="C1957" t="s">
        <v>437</v>
      </c>
      <c r="D1957" s="1">
        <f>VLOOKUP(C1957,Planilha1!$A$1:$B$795,2,FALSE)</f>
        <v>42079</v>
      </c>
      <c r="E1957">
        <f t="shared" si="60"/>
        <v>0</v>
      </c>
      <c r="F1957" t="str">
        <f t="shared" si="61"/>
        <v>2015-03</v>
      </c>
    </row>
    <row r="1958" spans="1:6" x14ac:dyDescent="0.3">
      <c r="A1958" t="s">
        <v>436</v>
      </c>
      <c r="B1958" s="2">
        <v>42079</v>
      </c>
      <c r="C1958" t="s">
        <v>437</v>
      </c>
      <c r="D1958" s="1">
        <f>VLOOKUP(C1958,Planilha1!$A$1:$B$795,2,FALSE)</f>
        <v>42079</v>
      </c>
      <c r="E1958">
        <f t="shared" si="60"/>
        <v>0</v>
      </c>
      <c r="F1958" t="str">
        <f t="shared" si="61"/>
        <v>2015-03</v>
      </c>
    </row>
    <row r="1959" spans="1:6" x14ac:dyDescent="0.3">
      <c r="A1959" t="s">
        <v>436</v>
      </c>
      <c r="B1959" s="2">
        <v>42079</v>
      </c>
      <c r="C1959" t="s">
        <v>437</v>
      </c>
      <c r="D1959" s="1">
        <f>VLOOKUP(C1959,Planilha1!$A$1:$B$795,2,FALSE)</f>
        <v>42079</v>
      </c>
      <c r="E1959">
        <f t="shared" si="60"/>
        <v>0</v>
      </c>
      <c r="F1959" t="str">
        <f t="shared" si="61"/>
        <v>2015-03</v>
      </c>
    </row>
    <row r="1960" spans="1:6" x14ac:dyDescent="0.3">
      <c r="A1960" t="s">
        <v>436</v>
      </c>
      <c r="B1960" s="2">
        <v>42079</v>
      </c>
      <c r="C1960" t="s">
        <v>437</v>
      </c>
      <c r="D1960" s="1">
        <f>VLOOKUP(C1960,Planilha1!$A$1:$B$795,2,FALSE)</f>
        <v>42079</v>
      </c>
      <c r="E1960">
        <f t="shared" si="60"/>
        <v>0</v>
      </c>
      <c r="F1960" t="str">
        <f t="shared" si="61"/>
        <v>2015-03</v>
      </c>
    </row>
    <row r="1961" spans="1:6" x14ac:dyDescent="0.3">
      <c r="A1961" t="s">
        <v>1825</v>
      </c>
      <c r="B1961" s="2">
        <v>42261</v>
      </c>
      <c r="C1961" t="s">
        <v>437</v>
      </c>
      <c r="D1961" s="1">
        <f>VLOOKUP(C1961,Planilha1!$A$1:$B$795,2,FALSE)</f>
        <v>42079</v>
      </c>
      <c r="E1961">
        <f t="shared" si="60"/>
        <v>6</v>
      </c>
      <c r="F1961" t="str">
        <f t="shared" si="61"/>
        <v>2015-03</v>
      </c>
    </row>
    <row r="1962" spans="1:6" x14ac:dyDescent="0.3">
      <c r="A1962" t="s">
        <v>5549</v>
      </c>
      <c r="B1962" s="2">
        <v>42738</v>
      </c>
      <c r="C1962" t="s">
        <v>437</v>
      </c>
      <c r="D1962" s="1">
        <f>VLOOKUP(C1962,Planilha1!$A$1:$B$795,2,FALSE)</f>
        <v>42079</v>
      </c>
      <c r="E1962">
        <f t="shared" si="60"/>
        <v>22</v>
      </c>
      <c r="F1962" t="str">
        <f t="shared" si="61"/>
        <v>2015-03</v>
      </c>
    </row>
    <row r="1963" spans="1:6" x14ac:dyDescent="0.3">
      <c r="A1963" t="s">
        <v>5549</v>
      </c>
      <c r="B1963" s="2">
        <v>42738</v>
      </c>
      <c r="C1963" t="s">
        <v>437</v>
      </c>
      <c r="D1963" s="1">
        <f>VLOOKUP(C1963,Planilha1!$A$1:$B$795,2,FALSE)</f>
        <v>42079</v>
      </c>
      <c r="E1963">
        <f t="shared" si="60"/>
        <v>22</v>
      </c>
      <c r="F1963" t="str">
        <f t="shared" si="61"/>
        <v>2015-03</v>
      </c>
    </row>
    <row r="1964" spans="1:6" x14ac:dyDescent="0.3">
      <c r="A1964" t="s">
        <v>3120</v>
      </c>
      <c r="B1964" s="2">
        <v>43062</v>
      </c>
      <c r="C1964" t="s">
        <v>437</v>
      </c>
      <c r="D1964" s="1">
        <f>VLOOKUP(C1964,Planilha1!$A$1:$B$795,2,FALSE)</f>
        <v>42079</v>
      </c>
      <c r="E1964">
        <f t="shared" si="60"/>
        <v>32</v>
      </c>
      <c r="F1964" t="str">
        <f t="shared" si="61"/>
        <v>2015-03</v>
      </c>
    </row>
    <row r="1965" spans="1:6" x14ac:dyDescent="0.3">
      <c r="A1965" t="s">
        <v>3120</v>
      </c>
      <c r="B1965" s="2">
        <v>43062</v>
      </c>
      <c r="C1965" t="s">
        <v>437</v>
      </c>
      <c r="D1965" s="1">
        <f>VLOOKUP(C1965,Planilha1!$A$1:$B$795,2,FALSE)</f>
        <v>42079</v>
      </c>
      <c r="E1965">
        <f t="shared" si="60"/>
        <v>32</v>
      </c>
      <c r="F1965" t="str">
        <f t="shared" si="61"/>
        <v>2015-03</v>
      </c>
    </row>
    <row r="1966" spans="1:6" x14ac:dyDescent="0.3">
      <c r="A1966" t="s">
        <v>3120</v>
      </c>
      <c r="B1966" s="2">
        <v>43062</v>
      </c>
      <c r="C1966" t="s">
        <v>437</v>
      </c>
      <c r="D1966" s="1">
        <f>VLOOKUP(C1966,Planilha1!$A$1:$B$795,2,FALSE)</f>
        <v>42079</v>
      </c>
      <c r="E1966">
        <f t="shared" si="60"/>
        <v>32</v>
      </c>
      <c r="F1966" t="str">
        <f t="shared" si="61"/>
        <v>2015-03</v>
      </c>
    </row>
    <row r="1967" spans="1:6" x14ac:dyDescent="0.3">
      <c r="A1967" t="s">
        <v>725</v>
      </c>
      <c r="B1967" s="2">
        <v>41799</v>
      </c>
      <c r="C1967" t="s">
        <v>726</v>
      </c>
      <c r="D1967" s="1">
        <f>VLOOKUP(C1967,Planilha1!$A$1:$B$795,2,FALSE)</f>
        <v>41799</v>
      </c>
      <c r="E1967">
        <f t="shared" si="60"/>
        <v>0</v>
      </c>
      <c r="F1967" t="str">
        <f t="shared" si="61"/>
        <v>2014-06</v>
      </c>
    </row>
    <row r="1968" spans="1:6" x14ac:dyDescent="0.3">
      <c r="A1968" t="s">
        <v>725</v>
      </c>
      <c r="B1968" s="2">
        <v>41799</v>
      </c>
      <c r="C1968" t="s">
        <v>726</v>
      </c>
      <c r="D1968" s="1">
        <f>VLOOKUP(C1968,Planilha1!$A$1:$B$795,2,FALSE)</f>
        <v>41799</v>
      </c>
      <c r="E1968">
        <f t="shared" si="60"/>
        <v>0</v>
      </c>
      <c r="F1968" t="str">
        <f t="shared" si="61"/>
        <v>2014-06</v>
      </c>
    </row>
    <row r="1969" spans="1:6" x14ac:dyDescent="0.3">
      <c r="A1969" t="s">
        <v>3343</v>
      </c>
      <c r="B1969" s="2">
        <v>42639</v>
      </c>
      <c r="C1969" t="s">
        <v>726</v>
      </c>
      <c r="D1969" s="1">
        <f>VLOOKUP(C1969,Planilha1!$A$1:$B$795,2,FALSE)</f>
        <v>41799</v>
      </c>
      <c r="E1969">
        <f t="shared" si="60"/>
        <v>27</v>
      </c>
      <c r="F1969" t="str">
        <f t="shared" si="61"/>
        <v>2014-06</v>
      </c>
    </row>
    <row r="1970" spans="1:6" x14ac:dyDescent="0.3">
      <c r="A1970" t="s">
        <v>3343</v>
      </c>
      <c r="B1970" s="2">
        <v>42639</v>
      </c>
      <c r="C1970" t="s">
        <v>726</v>
      </c>
      <c r="D1970" s="1">
        <f>VLOOKUP(C1970,Planilha1!$A$1:$B$795,2,FALSE)</f>
        <v>41799</v>
      </c>
      <c r="E1970">
        <f t="shared" si="60"/>
        <v>27</v>
      </c>
      <c r="F1970" t="str">
        <f t="shared" si="61"/>
        <v>2014-06</v>
      </c>
    </row>
    <row r="1971" spans="1:6" x14ac:dyDescent="0.3">
      <c r="A1971" t="s">
        <v>3343</v>
      </c>
      <c r="B1971" s="2">
        <v>42639</v>
      </c>
      <c r="C1971" t="s">
        <v>726</v>
      </c>
      <c r="D1971" s="1">
        <f>VLOOKUP(C1971,Planilha1!$A$1:$B$795,2,FALSE)</f>
        <v>41799</v>
      </c>
      <c r="E1971">
        <f t="shared" si="60"/>
        <v>27</v>
      </c>
      <c r="F1971" t="str">
        <f t="shared" si="61"/>
        <v>2014-06</v>
      </c>
    </row>
    <row r="1972" spans="1:6" x14ac:dyDescent="0.3">
      <c r="A1972" t="s">
        <v>3343</v>
      </c>
      <c r="B1972" s="2">
        <v>42639</v>
      </c>
      <c r="C1972" t="s">
        <v>726</v>
      </c>
      <c r="D1972" s="1">
        <f>VLOOKUP(C1972,Planilha1!$A$1:$B$795,2,FALSE)</f>
        <v>41799</v>
      </c>
      <c r="E1972">
        <f t="shared" si="60"/>
        <v>27</v>
      </c>
      <c r="F1972" t="str">
        <f t="shared" si="61"/>
        <v>2014-06</v>
      </c>
    </row>
    <row r="1973" spans="1:6" x14ac:dyDescent="0.3">
      <c r="A1973" t="s">
        <v>3870</v>
      </c>
      <c r="B1973" s="2">
        <v>42663</v>
      </c>
      <c r="C1973" t="s">
        <v>726</v>
      </c>
      <c r="D1973" s="1">
        <f>VLOOKUP(C1973,Planilha1!$A$1:$B$795,2,FALSE)</f>
        <v>41799</v>
      </c>
      <c r="E1973">
        <f t="shared" si="60"/>
        <v>28</v>
      </c>
      <c r="F1973" t="str">
        <f t="shared" si="61"/>
        <v>2014-06</v>
      </c>
    </row>
    <row r="1974" spans="1:6" x14ac:dyDescent="0.3">
      <c r="A1974" t="s">
        <v>3870</v>
      </c>
      <c r="B1974" s="2">
        <v>42663</v>
      </c>
      <c r="C1974" t="s">
        <v>726</v>
      </c>
      <c r="D1974" s="1">
        <f>VLOOKUP(C1974,Planilha1!$A$1:$B$795,2,FALSE)</f>
        <v>41799</v>
      </c>
      <c r="E1974">
        <f t="shared" si="60"/>
        <v>28</v>
      </c>
      <c r="F1974" t="str">
        <f t="shared" si="61"/>
        <v>2014-06</v>
      </c>
    </row>
    <row r="1975" spans="1:6" x14ac:dyDescent="0.3">
      <c r="A1975" t="s">
        <v>3870</v>
      </c>
      <c r="B1975" s="2">
        <v>42663</v>
      </c>
      <c r="C1975" t="s">
        <v>726</v>
      </c>
      <c r="D1975" s="1">
        <f>VLOOKUP(C1975,Planilha1!$A$1:$B$795,2,FALSE)</f>
        <v>41799</v>
      </c>
      <c r="E1975">
        <f t="shared" si="60"/>
        <v>28</v>
      </c>
      <c r="F1975" t="str">
        <f t="shared" si="61"/>
        <v>2014-06</v>
      </c>
    </row>
    <row r="1976" spans="1:6" x14ac:dyDescent="0.3">
      <c r="A1976" t="s">
        <v>5789</v>
      </c>
      <c r="B1976" s="2">
        <v>42082</v>
      </c>
      <c r="C1976" t="s">
        <v>1189</v>
      </c>
      <c r="D1976" s="1">
        <f>VLOOKUP(C1976,Planilha1!$A$1:$B$795,2,FALSE)</f>
        <v>42082</v>
      </c>
      <c r="E1976">
        <f t="shared" si="60"/>
        <v>0</v>
      </c>
      <c r="F1976" t="str">
        <f t="shared" si="61"/>
        <v>2015-03</v>
      </c>
    </row>
    <row r="1977" spans="1:6" x14ac:dyDescent="0.3">
      <c r="A1977" t="s">
        <v>5789</v>
      </c>
      <c r="B1977" s="2">
        <v>42082</v>
      </c>
      <c r="C1977" t="s">
        <v>1189</v>
      </c>
      <c r="D1977" s="1">
        <f>VLOOKUP(C1977,Planilha1!$A$1:$B$795,2,FALSE)</f>
        <v>42082</v>
      </c>
      <c r="E1977">
        <f t="shared" si="60"/>
        <v>0</v>
      </c>
      <c r="F1977" t="str">
        <f t="shared" si="61"/>
        <v>2015-03</v>
      </c>
    </row>
    <row r="1978" spans="1:6" x14ac:dyDescent="0.3">
      <c r="A1978" t="s">
        <v>1188</v>
      </c>
      <c r="B1978" s="2">
        <v>42311</v>
      </c>
      <c r="C1978" t="s">
        <v>1189</v>
      </c>
      <c r="D1978" s="1">
        <f>VLOOKUP(C1978,Planilha1!$A$1:$B$795,2,FALSE)</f>
        <v>42082</v>
      </c>
      <c r="E1978">
        <f t="shared" si="60"/>
        <v>8</v>
      </c>
      <c r="F1978" t="str">
        <f t="shared" si="61"/>
        <v>2015-03</v>
      </c>
    </row>
    <row r="1979" spans="1:6" x14ac:dyDescent="0.3">
      <c r="A1979" t="s">
        <v>1188</v>
      </c>
      <c r="B1979" s="2">
        <v>42311</v>
      </c>
      <c r="C1979" t="s">
        <v>1189</v>
      </c>
      <c r="D1979" s="1">
        <f>VLOOKUP(C1979,Planilha1!$A$1:$B$795,2,FALSE)</f>
        <v>42082</v>
      </c>
      <c r="E1979">
        <f t="shared" si="60"/>
        <v>8</v>
      </c>
      <c r="F1979" t="str">
        <f t="shared" si="61"/>
        <v>2015-03</v>
      </c>
    </row>
    <row r="1980" spans="1:6" x14ac:dyDescent="0.3">
      <c r="A1980" t="s">
        <v>1188</v>
      </c>
      <c r="B1980" s="2">
        <v>42311</v>
      </c>
      <c r="C1980" t="s">
        <v>1189</v>
      </c>
      <c r="D1980" s="1">
        <f>VLOOKUP(C1980,Planilha1!$A$1:$B$795,2,FALSE)</f>
        <v>42082</v>
      </c>
      <c r="E1980">
        <f t="shared" si="60"/>
        <v>8</v>
      </c>
      <c r="F1980" t="str">
        <f t="shared" si="61"/>
        <v>2015-03</v>
      </c>
    </row>
    <row r="1981" spans="1:6" x14ac:dyDescent="0.3">
      <c r="A1981" t="s">
        <v>2280</v>
      </c>
      <c r="B1981" s="2">
        <v>42590</v>
      </c>
      <c r="C1981" t="s">
        <v>1189</v>
      </c>
      <c r="D1981" s="1">
        <f>VLOOKUP(C1981,Planilha1!$A$1:$B$795,2,FALSE)</f>
        <v>42082</v>
      </c>
      <c r="E1981">
        <f t="shared" si="60"/>
        <v>17</v>
      </c>
      <c r="F1981" t="str">
        <f t="shared" si="61"/>
        <v>2015-03</v>
      </c>
    </row>
    <row r="1982" spans="1:6" x14ac:dyDescent="0.3">
      <c r="A1982" t="s">
        <v>3819</v>
      </c>
      <c r="B1982" s="2">
        <v>42687</v>
      </c>
      <c r="C1982" t="s">
        <v>1189</v>
      </c>
      <c r="D1982" s="1">
        <f>VLOOKUP(C1982,Planilha1!$A$1:$B$795,2,FALSE)</f>
        <v>42082</v>
      </c>
      <c r="E1982">
        <f t="shared" si="60"/>
        <v>20</v>
      </c>
      <c r="F1982" t="str">
        <f t="shared" si="61"/>
        <v>2015-03</v>
      </c>
    </row>
    <row r="1983" spans="1:6" x14ac:dyDescent="0.3">
      <c r="A1983" t="s">
        <v>3819</v>
      </c>
      <c r="B1983" s="2">
        <v>42687</v>
      </c>
      <c r="C1983" t="s">
        <v>1189</v>
      </c>
      <c r="D1983" s="1">
        <f>VLOOKUP(C1983,Planilha1!$A$1:$B$795,2,FALSE)</f>
        <v>42082</v>
      </c>
      <c r="E1983">
        <f t="shared" si="60"/>
        <v>20</v>
      </c>
      <c r="F1983" t="str">
        <f t="shared" si="61"/>
        <v>2015-03</v>
      </c>
    </row>
    <row r="1984" spans="1:6" x14ac:dyDescent="0.3">
      <c r="A1984" t="s">
        <v>2342</v>
      </c>
      <c r="B1984" s="2">
        <v>43009</v>
      </c>
      <c r="C1984" t="s">
        <v>1189</v>
      </c>
      <c r="D1984" s="1">
        <f>VLOOKUP(C1984,Planilha1!$A$1:$B$795,2,FALSE)</f>
        <v>42082</v>
      </c>
      <c r="E1984">
        <f t="shared" si="60"/>
        <v>31</v>
      </c>
      <c r="F1984" t="str">
        <f t="shared" si="61"/>
        <v>2015-03</v>
      </c>
    </row>
    <row r="1985" spans="1:6" x14ac:dyDescent="0.3">
      <c r="A1985" t="s">
        <v>3083</v>
      </c>
      <c r="B1985" s="2">
        <v>43072</v>
      </c>
      <c r="C1985" t="s">
        <v>1189</v>
      </c>
      <c r="D1985" s="1">
        <f>VLOOKUP(C1985,Planilha1!$A$1:$B$795,2,FALSE)</f>
        <v>42082</v>
      </c>
      <c r="E1985">
        <f t="shared" si="60"/>
        <v>33</v>
      </c>
      <c r="F1985" t="str">
        <f t="shared" si="61"/>
        <v>2015-03</v>
      </c>
    </row>
    <row r="1986" spans="1:6" x14ac:dyDescent="0.3">
      <c r="A1986" t="s">
        <v>5634</v>
      </c>
      <c r="B1986" s="2">
        <v>41705</v>
      </c>
      <c r="C1986" t="s">
        <v>4528</v>
      </c>
      <c r="D1986" s="1">
        <f>VLOOKUP(C1986,Planilha1!$A$1:$B$795,2,FALSE)</f>
        <v>41705</v>
      </c>
      <c r="E1986">
        <f t="shared" si="60"/>
        <v>0</v>
      </c>
      <c r="F1986" t="str">
        <f t="shared" si="61"/>
        <v>2014-03</v>
      </c>
    </row>
    <row r="1987" spans="1:6" x14ac:dyDescent="0.3">
      <c r="A1987" t="s">
        <v>5634</v>
      </c>
      <c r="B1987" s="2">
        <v>41705</v>
      </c>
      <c r="C1987" t="s">
        <v>4528</v>
      </c>
      <c r="D1987" s="1">
        <f>VLOOKUP(C1987,Planilha1!$A$1:$B$795,2,FALSE)</f>
        <v>41705</v>
      </c>
      <c r="E1987">
        <f t="shared" ref="E1987:E2050" si="62">(YEAR(B1987)-YEAR(D1987))*12 + MONTH(B1987)-MONTH(D1987)</f>
        <v>0</v>
      </c>
      <c r="F1987" t="str">
        <f t="shared" ref="F1987:F2050" si="63">TEXT(D:D,"AAAA-MM")</f>
        <v>2014-03</v>
      </c>
    </row>
    <row r="1988" spans="1:6" x14ac:dyDescent="0.3">
      <c r="A1988" t="s">
        <v>5634</v>
      </c>
      <c r="B1988" s="2">
        <v>41705</v>
      </c>
      <c r="C1988" t="s">
        <v>4528</v>
      </c>
      <c r="D1988" s="1">
        <f>VLOOKUP(C1988,Planilha1!$A$1:$B$795,2,FALSE)</f>
        <v>41705</v>
      </c>
      <c r="E1988">
        <f t="shared" si="62"/>
        <v>0</v>
      </c>
      <c r="F1988" t="str">
        <f t="shared" si="63"/>
        <v>2014-03</v>
      </c>
    </row>
    <row r="1989" spans="1:6" x14ac:dyDescent="0.3">
      <c r="A1989" t="s">
        <v>5634</v>
      </c>
      <c r="B1989" s="2">
        <v>41705</v>
      </c>
      <c r="C1989" t="s">
        <v>4528</v>
      </c>
      <c r="D1989" s="1">
        <f>VLOOKUP(C1989,Planilha1!$A$1:$B$795,2,FALSE)</f>
        <v>41705</v>
      </c>
      <c r="E1989">
        <f t="shared" si="62"/>
        <v>0</v>
      </c>
      <c r="F1989" t="str">
        <f t="shared" si="63"/>
        <v>2014-03</v>
      </c>
    </row>
    <row r="1990" spans="1:6" x14ac:dyDescent="0.3">
      <c r="A1990" t="s">
        <v>4775</v>
      </c>
      <c r="B1990" s="2">
        <v>41908</v>
      </c>
      <c r="C1990" t="s">
        <v>4528</v>
      </c>
      <c r="D1990" s="1">
        <f>VLOOKUP(C1990,Planilha1!$A$1:$B$795,2,FALSE)</f>
        <v>41705</v>
      </c>
      <c r="E1990">
        <f t="shared" si="62"/>
        <v>6</v>
      </c>
      <c r="F1990" t="str">
        <f t="shared" si="63"/>
        <v>2014-03</v>
      </c>
    </row>
    <row r="1991" spans="1:6" x14ac:dyDescent="0.3">
      <c r="A1991" t="s">
        <v>4775</v>
      </c>
      <c r="B1991" s="2">
        <v>41908</v>
      </c>
      <c r="C1991" t="s">
        <v>4528</v>
      </c>
      <c r="D1991" s="1">
        <f>VLOOKUP(C1991,Planilha1!$A$1:$B$795,2,FALSE)</f>
        <v>41705</v>
      </c>
      <c r="E1991">
        <f t="shared" si="62"/>
        <v>6</v>
      </c>
      <c r="F1991" t="str">
        <f t="shared" si="63"/>
        <v>2014-03</v>
      </c>
    </row>
    <row r="1992" spans="1:6" x14ac:dyDescent="0.3">
      <c r="A1992" t="s">
        <v>4775</v>
      </c>
      <c r="B1992" s="2">
        <v>41908</v>
      </c>
      <c r="C1992" t="s">
        <v>4528</v>
      </c>
      <c r="D1992" s="1">
        <f>VLOOKUP(C1992,Planilha1!$A$1:$B$795,2,FALSE)</f>
        <v>41705</v>
      </c>
      <c r="E1992">
        <f t="shared" si="62"/>
        <v>6</v>
      </c>
      <c r="F1992" t="str">
        <f t="shared" si="63"/>
        <v>2014-03</v>
      </c>
    </row>
    <row r="1993" spans="1:6" x14ac:dyDescent="0.3">
      <c r="A1993" t="s">
        <v>4527</v>
      </c>
      <c r="B1993" s="2">
        <v>41922</v>
      </c>
      <c r="C1993" t="s">
        <v>4528</v>
      </c>
      <c r="D1993" s="1">
        <f>VLOOKUP(C1993,Planilha1!$A$1:$B$795,2,FALSE)</f>
        <v>41705</v>
      </c>
      <c r="E1993">
        <f t="shared" si="62"/>
        <v>7</v>
      </c>
      <c r="F1993" t="str">
        <f t="shared" si="63"/>
        <v>2014-03</v>
      </c>
    </row>
    <row r="1994" spans="1:6" x14ac:dyDescent="0.3">
      <c r="A1994" t="s">
        <v>4527</v>
      </c>
      <c r="B1994" s="2">
        <v>41922</v>
      </c>
      <c r="C1994" t="s">
        <v>4528</v>
      </c>
      <c r="D1994" s="1">
        <f>VLOOKUP(C1994,Planilha1!$A$1:$B$795,2,FALSE)</f>
        <v>41705</v>
      </c>
      <c r="E1994">
        <f t="shared" si="62"/>
        <v>7</v>
      </c>
      <c r="F1994" t="str">
        <f t="shared" si="63"/>
        <v>2014-03</v>
      </c>
    </row>
    <row r="1995" spans="1:6" x14ac:dyDescent="0.3">
      <c r="A1995" t="s">
        <v>4527</v>
      </c>
      <c r="B1995" s="2">
        <v>41922</v>
      </c>
      <c r="C1995" t="s">
        <v>4528</v>
      </c>
      <c r="D1995" s="1">
        <f>VLOOKUP(C1995,Planilha1!$A$1:$B$795,2,FALSE)</f>
        <v>41705</v>
      </c>
      <c r="E1995">
        <f t="shared" si="62"/>
        <v>7</v>
      </c>
      <c r="F1995" t="str">
        <f t="shared" si="63"/>
        <v>2014-03</v>
      </c>
    </row>
    <row r="1996" spans="1:6" x14ac:dyDescent="0.3">
      <c r="A1996" t="s">
        <v>4527</v>
      </c>
      <c r="B1996" s="2">
        <v>41922</v>
      </c>
      <c r="C1996" t="s">
        <v>4528</v>
      </c>
      <c r="D1996" s="1">
        <f>VLOOKUP(C1996,Planilha1!$A$1:$B$795,2,FALSE)</f>
        <v>41705</v>
      </c>
      <c r="E1996">
        <f t="shared" si="62"/>
        <v>7</v>
      </c>
      <c r="F1996" t="str">
        <f t="shared" si="63"/>
        <v>2014-03</v>
      </c>
    </row>
    <row r="1997" spans="1:6" x14ac:dyDescent="0.3">
      <c r="A1997" t="s">
        <v>5168</v>
      </c>
      <c r="B1997" s="2">
        <v>42064</v>
      </c>
      <c r="C1997" t="s">
        <v>4528</v>
      </c>
      <c r="D1997" s="1">
        <f>VLOOKUP(C1997,Planilha1!$A$1:$B$795,2,FALSE)</f>
        <v>41705</v>
      </c>
      <c r="E1997">
        <f t="shared" si="62"/>
        <v>12</v>
      </c>
      <c r="F1997" t="str">
        <f t="shared" si="63"/>
        <v>2014-03</v>
      </c>
    </row>
    <row r="1998" spans="1:6" x14ac:dyDescent="0.3">
      <c r="A1998" t="s">
        <v>5168</v>
      </c>
      <c r="B1998" s="2">
        <v>42064</v>
      </c>
      <c r="C1998" t="s">
        <v>4528</v>
      </c>
      <c r="D1998" s="1">
        <f>VLOOKUP(C1998,Planilha1!$A$1:$B$795,2,FALSE)</f>
        <v>41705</v>
      </c>
      <c r="E1998">
        <f t="shared" si="62"/>
        <v>12</v>
      </c>
      <c r="F1998" t="str">
        <f t="shared" si="63"/>
        <v>2014-03</v>
      </c>
    </row>
    <row r="1999" spans="1:6" x14ac:dyDescent="0.3">
      <c r="A1999" t="s">
        <v>4820</v>
      </c>
      <c r="B1999" s="2">
        <v>41810</v>
      </c>
      <c r="C1999" t="s">
        <v>1191</v>
      </c>
      <c r="D1999" s="1">
        <f>VLOOKUP(C1999,Planilha1!$A$1:$B$795,2,FALSE)</f>
        <v>41810</v>
      </c>
      <c r="E1999">
        <f t="shared" si="62"/>
        <v>0</v>
      </c>
      <c r="F1999" t="str">
        <f t="shared" si="63"/>
        <v>2014-06</v>
      </c>
    </row>
    <row r="2000" spans="1:6" x14ac:dyDescent="0.3">
      <c r="A2000" t="s">
        <v>4820</v>
      </c>
      <c r="B2000" s="2">
        <v>41810</v>
      </c>
      <c r="C2000" t="s">
        <v>1191</v>
      </c>
      <c r="D2000" s="1">
        <f>VLOOKUP(C2000,Planilha1!$A$1:$B$795,2,FALSE)</f>
        <v>41810</v>
      </c>
      <c r="E2000">
        <f t="shared" si="62"/>
        <v>0</v>
      </c>
      <c r="F2000" t="str">
        <f t="shared" si="63"/>
        <v>2014-06</v>
      </c>
    </row>
    <row r="2001" spans="1:6" x14ac:dyDescent="0.3">
      <c r="A2001" t="s">
        <v>1190</v>
      </c>
      <c r="B2001" s="2">
        <v>41972</v>
      </c>
      <c r="C2001" t="s">
        <v>1191</v>
      </c>
      <c r="D2001" s="1">
        <f>VLOOKUP(C2001,Planilha1!$A$1:$B$795,2,FALSE)</f>
        <v>41810</v>
      </c>
      <c r="E2001">
        <f t="shared" si="62"/>
        <v>5</v>
      </c>
      <c r="F2001" t="str">
        <f t="shared" si="63"/>
        <v>2014-06</v>
      </c>
    </row>
    <row r="2002" spans="1:6" x14ac:dyDescent="0.3">
      <c r="A2002" t="s">
        <v>2148</v>
      </c>
      <c r="B2002" s="2">
        <v>42000</v>
      </c>
      <c r="C2002" t="s">
        <v>1191</v>
      </c>
      <c r="D2002" s="1">
        <f>VLOOKUP(C2002,Planilha1!$A$1:$B$795,2,FALSE)</f>
        <v>41810</v>
      </c>
      <c r="E2002">
        <f t="shared" si="62"/>
        <v>6</v>
      </c>
      <c r="F2002" t="str">
        <f t="shared" si="63"/>
        <v>2014-06</v>
      </c>
    </row>
    <row r="2003" spans="1:6" x14ac:dyDescent="0.3">
      <c r="A2003" t="s">
        <v>2148</v>
      </c>
      <c r="B2003" s="2">
        <v>42000</v>
      </c>
      <c r="C2003" t="s">
        <v>1191</v>
      </c>
      <c r="D2003" s="1">
        <f>VLOOKUP(C2003,Planilha1!$A$1:$B$795,2,FALSE)</f>
        <v>41810</v>
      </c>
      <c r="E2003">
        <f t="shared" si="62"/>
        <v>6</v>
      </c>
      <c r="F2003" t="str">
        <f t="shared" si="63"/>
        <v>2014-06</v>
      </c>
    </row>
    <row r="2004" spans="1:6" x14ac:dyDescent="0.3">
      <c r="A2004" t="s">
        <v>3050</v>
      </c>
      <c r="B2004" s="2">
        <v>42218</v>
      </c>
      <c r="C2004" t="s">
        <v>1191</v>
      </c>
      <c r="D2004" s="1">
        <f>VLOOKUP(C2004,Planilha1!$A$1:$B$795,2,FALSE)</f>
        <v>41810</v>
      </c>
      <c r="E2004">
        <f t="shared" si="62"/>
        <v>14</v>
      </c>
      <c r="F2004" t="str">
        <f t="shared" si="63"/>
        <v>2014-06</v>
      </c>
    </row>
    <row r="2005" spans="1:6" x14ac:dyDescent="0.3">
      <c r="A2005" t="s">
        <v>3050</v>
      </c>
      <c r="B2005" s="2">
        <v>42218</v>
      </c>
      <c r="C2005" t="s">
        <v>1191</v>
      </c>
      <c r="D2005" s="1">
        <f>VLOOKUP(C2005,Planilha1!$A$1:$B$795,2,FALSE)</f>
        <v>41810</v>
      </c>
      <c r="E2005">
        <f t="shared" si="62"/>
        <v>14</v>
      </c>
      <c r="F2005" t="str">
        <f t="shared" si="63"/>
        <v>2014-06</v>
      </c>
    </row>
    <row r="2006" spans="1:6" x14ac:dyDescent="0.3">
      <c r="A2006" t="s">
        <v>1484</v>
      </c>
      <c r="B2006" s="2">
        <v>42550</v>
      </c>
      <c r="C2006" t="s">
        <v>1191</v>
      </c>
      <c r="D2006" s="1">
        <f>VLOOKUP(C2006,Planilha1!$A$1:$B$795,2,FALSE)</f>
        <v>41810</v>
      </c>
      <c r="E2006">
        <f t="shared" si="62"/>
        <v>24</v>
      </c>
      <c r="F2006" t="str">
        <f t="shared" si="63"/>
        <v>2014-06</v>
      </c>
    </row>
    <row r="2007" spans="1:6" x14ac:dyDescent="0.3">
      <c r="A2007" t="s">
        <v>1983</v>
      </c>
      <c r="B2007" s="2">
        <v>41977</v>
      </c>
      <c r="C2007" t="s">
        <v>1067</v>
      </c>
      <c r="D2007" s="1">
        <f>VLOOKUP(C2007,Planilha1!$A$1:$B$795,2,FALSE)</f>
        <v>41977</v>
      </c>
      <c r="E2007">
        <f t="shared" si="62"/>
        <v>0</v>
      </c>
      <c r="F2007" t="str">
        <f t="shared" si="63"/>
        <v>2014-12</v>
      </c>
    </row>
    <row r="2008" spans="1:6" x14ac:dyDescent="0.3">
      <c r="A2008" t="s">
        <v>4482</v>
      </c>
      <c r="B2008" s="2">
        <v>42087</v>
      </c>
      <c r="C2008" t="s">
        <v>1067</v>
      </c>
      <c r="D2008" s="1">
        <f>VLOOKUP(C2008,Planilha1!$A$1:$B$795,2,FALSE)</f>
        <v>41977</v>
      </c>
      <c r="E2008">
        <f t="shared" si="62"/>
        <v>3</v>
      </c>
      <c r="F2008" t="str">
        <f t="shared" si="63"/>
        <v>2014-12</v>
      </c>
    </row>
    <row r="2009" spans="1:6" x14ac:dyDescent="0.3">
      <c r="A2009" t="s">
        <v>3787</v>
      </c>
      <c r="B2009" s="2">
        <v>42250</v>
      </c>
      <c r="C2009" t="s">
        <v>1067</v>
      </c>
      <c r="D2009" s="1">
        <f>VLOOKUP(C2009,Planilha1!$A$1:$B$795,2,FALSE)</f>
        <v>41977</v>
      </c>
      <c r="E2009">
        <f t="shared" si="62"/>
        <v>9</v>
      </c>
      <c r="F2009" t="str">
        <f t="shared" si="63"/>
        <v>2014-12</v>
      </c>
    </row>
    <row r="2010" spans="1:6" x14ac:dyDescent="0.3">
      <c r="A2010" t="s">
        <v>1066</v>
      </c>
      <c r="B2010" s="2">
        <v>42459</v>
      </c>
      <c r="C2010" t="s">
        <v>1067</v>
      </c>
      <c r="D2010" s="1">
        <f>VLOOKUP(C2010,Planilha1!$A$1:$B$795,2,FALSE)</f>
        <v>41977</v>
      </c>
      <c r="E2010">
        <f t="shared" si="62"/>
        <v>15</v>
      </c>
      <c r="F2010" t="str">
        <f t="shared" si="63"/>
        <v>2014-12</v>
      </c>
    </row>
    <row r="2011" spans="1:6" x14ac:dyDescent="0.3">
      <c r="A2011" t="s">
        <v>5429</v>
      </c>
      <c r="B2011" s="2">
        <v>42516</v>
      </c>
      <c r="C2011" t="s">
        <v>1067</v>
      </c>
      <c r="D2011" s="1">
        <f>VLOOKUP(C2011,Planilha1!$A$1:$B$795,2,FALSE)</f>
        <v>41977</v>
      </c>
      <c r="E2011">
        <f t="shared" si="62"/>
        <v>17</v>
      </c>
      <c r="F2011" t="str">
        <f t="shared" si="63"/>
        <v>2014-12</v>
      </c>
    </row>
    <row r="2012" spans="1:6" x14ac:dyDescent="0.3">
      <c r="A2012" t="s">
        <v>5429</v>
      </c>
      <c r="B2012" s="2">
        <v>42516</v>
      </c>
      <c r="C2012" t="s">
        <v>1067</v>
      </c>
      <c r="D2012" s="1">
        <f>VLOOKUP(C2012,Planilha1!$A$1:$B$795,2,FALSE)</f>
        <v>41977</v>
      </c>
      <c r="E2012">
        <f t="shared" si="62"/>
        <v>17</v>
      </c>
      <c r="F2012" t="str">
        <f t="shared" si="63"/>
        <v>2014-12</v>
      </c>
    </row>
    <row r="2013" spans="1:6" x14ac:dyDescent="0.3">
      <c r="A2013" t="s">
        <v>4068</v>
      </c>
      <c r="B2013" s="2">
        <v>42748</v>
      </c>
      <c r="C2013" t="s">
        <v>1067</v>
      </c>
      <c r="D2013" s="1">
        <f>VLOOKUP(C2013,Planilha1!$A$1:$B$795,2,FALSE)</f>
        <v>41977</v>
      </c>
      <c r="E2013">
        <f t="shared" si="62"/>
        <v>25</v>
      </c>
      <c r="F2013" t="str">
        <f t="shared" si="63"/>
        <v>2014-12</v>
      </c>
    </row>
    <row r="2014" spans="1:6" x14ac:dyDescent="0.3">
      <c r="A2014" t="s">
        <v>4068</v>
      </c>
      <c r="B2014" s="2">
        <v>42748</v>
      </c>
      <c r="C2014" t="s">
        <v>1067</v>
      </c>
      <c r="D2014" s="1">
        <f>VLOOKUP(C2014,Planilha1!$A$1:$B$795,2,FALSE)</f>
        <v>41977</v>
      </c>
      <c r="E2014">
        <f t="shared" si="62"/>
        <v>25</v>
      </c>
      <c r="F2014" t="str">
        <f t="shared" si="63"/>
        <v>2014-12</v>
      </c>
    </row>
    <row r="2015" spans="1:6" x14ac:dyDescent="0.3">
      <c r="A2015" t="s">
        <v>4068</v>
      </c>
      <c r="B2015" s="2">
        <v>42748</v>
      </c>
      <c r="C2015" t="s">
        <v>1067</v>
      </c>
      <c r="D2015" s="1">
        <f>VLOOKUP(C2015,Planilha1!$A$1:$B$795,2,FALSE)</f>
        <v>41977</v>
      </c>
      <c r="E2015">
        <f t="shared" si="62"/>
        <v>25</v>
      </c>
      <c r="F2015" t="str">
        <f t="shared" si="63"/>
        <v>2014-12</v>
      </c>
    </row>
    <row r="2016" spans="1:6" x14ac:dyDescent="0.3">
      <c r="A2016" t="s">
        <v>4068</v>
      </c>
      <c r="B2016" s="2">
        <v>42748</v>
      </c>
      <c r="C2016" t="s">
        <v>1067</v>
      </c>
      <c r="D2016" s="1">
        <f>VLOOKUP(C2016,Planilha1!$A$1:$B$795,2,FALSE)</f>
        <v>41977</v>
      </c>
      <c r="E2016">
        <f t="shared" si="62"/>
        <v>25</v>
      </c>
      <c r="F2016" t="str">
        <f t="shared" si="63"/>
        <v>2014-12</v>
      </c>
    </row>
    <row r="2017" spans="1:6" x14ac:dyDescent="0.3">
      <c r="A2017" t="s">
        <v>1516</v>
      </c>
      <c r="B2017" s="2">
        <v>42976</v>
      </c>
      <c r="C2017" t="s">
        <v>1067</v>
      </c>
      <c r="D2017" s="1">
        <f>VLOOKUP(C2017,Planilha1!$A$1:$B$795,2,FALSE)</f>
        <v>41977</v>
      </c>
      <c r="E2017">
        <f t="shared" si="62"/>
        <v>32</v>
      </c>
      <c r="F2017" t="str">
        <f t="shared" si="63"/>
        <v>2014-12</v>
      </c>
    </row>
    <row r="2018" spans="1:6" x14ac:dyDescent="0.3">
      <c r="A2018" t="s">
        <v>1516</v>
      </c>
      <c r="B2018" s="2">
        <v>42976</v>
      </c>
      <c r="C2018" t="s">
        <v>1067</v>
      </c>
      <c r="D2018" s="1">
        <f>VLOOKUP(C2018,Planilha1!$A$1:$B$795,2,FALSE)</f>
        <v>41977</v>
      </c>
      <c r="E2018">
        <f t="shared" si="62"/>
        <v>32</v>
      </c>
      <c r="F2018" t="str">
        <f t="shared" si="63"/>
        <v>2014-12</v>
      </c>
    </row>
    <row r="2019" spans="1:6" x14ac:dyDescent="0.3">
      <c r="A2019" t="s">
        <v>1516</v>
      </c>
      <c r="B2019" s="2">
        <v>42976</v>
      </c>
      <c r="C2019" t="s">
        <v>1067</v>
      </c>
      <c r="D2019" s="1">
        <f>VLOOKUP(C2019,Planilha1!$A$1:$B$795,2,FALSE)</f>
        <v>41977</v>
      </c>
      <c r="E2019">
        <f t="shared" si="62"/>
        <v>32</v>
      </c>
      <c r="F2019" t="str">
        <f t="shared" si="63"/>
        <v>2014-12</v>
      </c>
    </row>
    <row r="2020" spans="1:6" x14ac:dyDescent="0.3">
      <c r="A2020" t="s">
        <v>1979</v>
      </c>
      <c r="B2020" s="2">
        <v>43017</v>
      </c>
      <c r="C2020" t="s">
        <v>1067</v>
      </c>
      <c r="D2020" s="1">
        <f>VLOOKUP(C2020,Planilha1!$A$1:$B$795,2,FALSE)</f>
        <v>41977</v>
      </c>
      <c r="E2020">
        <f t="shared" si="62"/>
        <v>34</v>
      </c>
      <c r="F2020" t="str">
        <f t="shared" si="63"/>
        <v>2014-12</v>
      </c>
    </row>
    <row r="2021" spans="1:6" x14ac:dyDescent="0.3">
      <c r="A2021" t="s">
        <v>1771</v>
      </c>
      <c r="B2021" s="2">
        <v>41715</v>
      </c>
      <c r="C2021" t="s">
        <v>647</v>
      </c>
      <c r="D2021" s="1">
        <f>VLOOKUP(C2021,Planilha1!$A$1:$B$795,2,FALSE)</f>
        <v>41715</v>
      </c>
      <c r="E2021">
        <f t="shared" si="62"/>
        <v>0</v>
      </c>
      <c r="F2021" t="str">
        <f t="shared" si="63"/>
        <v>2014-03</v>
      </c>
    </row>
    <row r="2022" spans="1:6" x14ac:dyDescent="0.3">
      <c r="A2022" t="s">
        <v>1771</v>
      </c>
      <c r="B2022" s="2">
        <v>41715</v>
      </c>
      <c r="C2022" t="s">
        <v>647</v>
      </c>
      <c r="D2022" s="1">
        <f>VLOOKUP(C2022,Planilha1!$A$1:$B$795,2,FALSE)</f>
        <v>41715</v>
      </c>
      <c r="E2022">
        <f t="shared" si="62"/>
        <v>0</v>
      </c>
      <c r="F2022" t="str">
        <f t="shared" si="63"/>
        <v>2014-03</v>
      </c>
    </row>
    <row r="2023" spans="1:6" x14ac:dyDescent="0.3">
      <c r="A2023" t="s">
        <v>1771</v>
      </c>
      <c r="B2023" s="2">
        <v>41715</v>
      </c>
      <c r="C2023" t="s">
        <v>647</v>
      </c>
      <c r="D2023" s="1">
        <f>VLOOKUP(C2023,Planilha1!$A$1:$B$795,2,FALSE)</f>
        <v>41715</v>
      </c>
      <c r="E2023">
        <f t="shared" si="62"/>
        <v>0</v>
      </c>
      <c r="F2023" t="str">
        <f t="shared" si="63"/>
        <v>2014-03</v>
      </c>
    </row>
    <row r="2024" spans="1:6" x14ac:dyDescent="0.3">
      <c r="A2024" t="s">
        <v>1771</v>
      </c>
      <c r="B2024" s="2">
        <v>41715</v>
      </c>
      <c r="C2024" t="s">
        <v>647</v>
      </c>
      <c r="D2024" s="1">
        <f>VLOOKUP(C2024,Planilha1!$A$1:$B$795,2,FALSE)</f>
        <v>41715</v>
      </c>
      <c r="E2024">
        <f t="shared" si="62"/>
        <v>0</v>
      </c>
      <c r="F2024" t="str">
        <f t="shared" si="63"/>
        <v>2014-03</v>
      </c>
    </row>
    <row r="2025" spans="1:6" x14ac:dyDescent="0.3">
      <c r="A2025" t="s">
        <v>1771</v>
      </c>
      <c r="B2025" s="2">
        <v>41715</v>
      </c>
      <c r="C2025" t="s">
        <v>647</v>
      </c>
      <c r="D2025" s="1">
        <f>VLOOKUP(C2025,Planilha1!$A$1:$B$795,2,FALSE)</f>
        <v>41715</v>
      </c>
      <c r="E2025">
        <f t="shared" si="62"/>
        <v>0</v>
      </c>
      <c r="F2025" t="str">
        <f t="shared" si="63"/>
        <v>2014-03</v>
      </c>
    </row>
    <row r="2026" spans="1:6" x14ac:dyDescent="0.3">
      <c r="A2026" t="s">
        <v>3789</v>
      </c>
      <c r="B2026" s="2">
        <v>42315</v>
      </c>
      <c r="C2026" t="s">
        <v>647</v>
      </c>
      <c r="D2026" s="1">
        <f>VLOOKUP(C2026,Planilha1!$A$1:$B$795,2,FALSE)</f>
        <v>41715</v>
      </c>
      <c r="E2026">
        <f t="shared" si="62"/>
        <v>20</v>
      </c>
      <c r="F2026" t="str">
        <f t="shared" si="63"/>
        <v>2014-03</v>
      </c>
    </row>
    <row r="2027" spans="1:6" x14ac:dyDescent="0.3">
      <c r="A2027" t="s">
        <v>3789</v>
      </c>
      <c r="B2027" s="2">
        <v>42315</v>
      </c>
      <c r="C2027" t="s">
        <v>647</v>
      </c>
      <c r="D2027" s="1">
        <f>VLOOKUP(C2027,Planilha1!$A$1:$B$795,2,FALSE)</f>
        <v>41715</v>
      </c>
      <c r="E2027">
        <f t="shared" si="62"/>
        <v>20</v>
      </c>
      <c r="F2027" t="str">
        <f t="shared" si="63"/>
        <v>2014-03</v>
      </c>
    </row>
    <row r="2028" spans="1:6" x14ac:dyDescent="0.3">
      <c r="A2028" t="s">
        <v>2913</v>
      </c>
      <c r="B2028" s="2">
        <v>42511</v>
      </c>
      <c r="C2028" t="s">
        <v>647</v>
      </c>
      <c r="D2028" s="1">
        <f>VLOOKUP(C2028,Planilha1!$A$1:$B$795,2,FALSE)</f>
        <v>41715</v>
      </c>
      <c r="E2028">
        <f t="shared" si="62"/>
        <v>26</v>
      </c>
      <c r="F2028" t="str">
        <f t="shared" si="63"/>
        <v>2014-03</v>
      </c>
    </row>
    <row r="2029" spans="1:6" x14ac:dyDescent="0.3">
      <c r="A2029" t="s">
        <v>5778</v>
      </c>
      <c r="B2029" s="2">
        <v>42524</v>
      </c>
      <c r="C2029" t="s">
        <v>647</v>
      </c>
      <c r="D2029" s="1">
        <f>VLOOKUP(C2029,Planilha1!$A$1:$B$795,2,FALSE)</f>
        <v>41715</v>
      </c>
      <c r="E2029">
        <f t="shared" si="62"/>
        <v>27</v>
      </c>
      <c r="F2029" t="str">
        <f t="shared" si="63"/>
        <v>2014-03</v>
      </c>
    </row>
    <row r="2030" spans="1:6" x14ac:dyDescent="0.3">
      <c r="A2030" t="s">
        <v>4628</v>
      </c>
      <c r="B2030" s="2">
        <v>42538</v>
      </c>
      <c r="C2030" t="s">
        <v>647</v>
      </c>
      <c r="D2030" s="1">
        <f>VLOOKUP(C2030,Planilha1!$A$1:$B$795,2,FALSE)</f>
        <v>41715</v>
      </c>
      <c r="E2030">
        <f t="shared" si="62"/>
        <v>27</v>
      </c>
      <c r="F2030" t="str">
        <f t="shared" si="63"/>
        <v>2014-03</v>
      </c>
    </row>
    <row r="2031" spans="1:6" x14ac:dyDescent="0.3">
      <c r="A2031" t="s">
        <v>4628</v>
      </c>
      <c r="B2031" s="2">
        <v>42538</v>
      </c>
      <c r="C2031" t="s">
        <v>647</v>
      </c>
      <c r="D2031" s="1">
        <f>VLOOKUP(C2031,Planilha1!$A$1:$B$795,2,FALSE)</f>
        <v>41715</v>
      </c>
      <c r="E2031">
        <f t="shared" si="62"/>
        <v>27</v>
      </c>
      <c r="F2031" t="str">
        <f t="shared" si="63"/>
        <v>2014-03</v>
      </c>
    </row>
    <row r="2032" spans="1:6" x14ac:dyDescent="0.3">
      <c r="A2032" t="s">
        <v>4628</v>
      </c>
      <c r="B2032" s="2">
        <v>42538</v>
      </c>
      <c r="C2032" t="s">
        <v>647</v>
      </c>
      <c r="D2032" s="1">
        <f>VLOOKUP(C2032,Planilha1!$A$1:$B$795,2,FALSE)</f>
        <v>41715</v>
      </c>
      <c r="E2032">
        <f t="shared" si="62"/>
        <v>27</v>
      </c>
      <c r="F2032" t="str">
        <f t="shared" si="63"/>
        <v>2014-03</v>
      </c>
    </row>
    <row r="2033" spans="1:6" x14ac:dyDescent="0.3">
      <c r="A2033" t="s">
        <v>1185</v>
      </c>
      <c r="B2033" s="2">
        <v>42657</v>
      </c>
      <c r="C2033" t="s">
        <v>647</v>
      </c>
      <c r="D2033" s="1">
        <f>VLOOKUP(C2033,Planilha1!$A$1:$B$795,2,FALSE)</f>
        <v>41715</v>
      </c>
      <c r="E2033">
        <f t="shared" si="62"/>
        <v>31</v>
      </c>
      <c r="F2033" t="str">
        <f t="shared" si="63"/>
        <v>2014-03</v>
      </c>
    </row>
    <row r="2034" spans="1:6" x14ac:dyDescent="0.3">
      <c r="A2034" t="s">
        <v>2528</v>
      </c>
      <c r="B2034" s="2">
        <v>42849</v>
      </c>
      <c r="C2034" t="s">
        <v>647</v>
      </c>
      <c r="D2034" s="1">
        <f>VLOOKUP(C2034,Planilha1!$A$1:$B$795,2,FALSE)</f>
        <v>41715</v>
      </c>
      <c r="E2034">
        <f t="shared" si="62"/>
        <v>37</v>
      </c>
      <c r="F2034" t="str">
        <f t="shared" si="63"/>
        <v>2014-03</v>
      </c>
    </row>
    <row r="2035" spans="1:6" x14ac:dyDescent="0.3">
      <c r="A2035" t="s">
        <v>646</v>
      </c>
      <c r="B2035" s="2">
        <v>42939</v>
      </c>
      <c r="C2035" t="s">
        <v>647</v>
      </c>
      <c r="D2035" s="1">
        <f>VLOOKUP(C2035,Planilha1!$A$1:$B$795,2,FALSE)</f>
        <v>41715</v>
      </c>
      <c r="E2035">
        <f t="shared" si="62"/>
        <v>40</v>
      </c>
      <c r="F2035" t="str">
        <f t="shared" si="63"/>
        <v>2014-03</v>
      </c>
    </row>
    <row r="2036" spans="1:6" x14ac:dyDescent="0.3">
      <c r="A2036" t="s">
        <v>1808</v>
      </c>
      <c r="B2036" s="2">
        <v>42478</v>
      </c>
      <c r="C2036" t="s">
        <v>1809</v>
      </c>
      <c r="D2036" s="1">
        <f>VLOOKUP(C2036,Planilha1!$A$1:$B$795,2,FALSE)</f>
        <v>42478</v>
      </c>
      <c r="E2036">
        <f t="shared" si="62"/>
        <v>0</v>
      </c>
      <c r="F2036" t="str">
        <f t="shared" si="63"/>
        <v>2016-04</v>
      </c>
    </row>
    <row r="2037" spans="1:6" x14ac:dyDescent="0.3">
      <c r="A2037" t="s">
        <v>1808</v>
      </c>
      <c r="B2037" s="2">
        <v>42478</v>
      </c>
      <c r="C2037" t="s">
        <v>1809</v>
      </c>
      <c r="D2037" s="1">
        <f>VLOOKUP(C2037,Planilha1!$A$1:$B$795,2,FALSE)</f>
        <v>42478</v>
      </c>
      <c r="E2037">
        <f t="shared" si="62"/>
        <v>0</v>
      </c>
      <c r="F2037" t="str">
        <f t="shared" si="63"/>
        <v>2016-04</v>
      </c>
    </row>
    <row r="2038" spans="1:6" x14ac:dyDescent="0.3">
      <c r="A2038" t="s">
        <v>3578</v>
      </c>
      <c r="B2038" s="2">
        <v>42636</v>
      </c>
      <c r="C2038" t="s">
        <v>1809</v>
      </c>
      <c r="D2038" s="1">
        <f>VLOOKUP(C2038,Planilha1!$A$1:$B$795,2,FALSE)</f>
        <v>42478</v>
      </c>
      <c r="E2038">
        <f t="shared" si="62"/>
        <v>5</v>
      </c>
      <c r="F2038" t="str">
        <f t="shared" si="63"/>
        <v>2016-04</v>
      </c>
    </row>
    <row r="2039" spans="1:6" x14ac:dyDescent="0.3">
      <c r="A2039" t="s">
        <v>3891</v>
      </c>
      <c r="B2039" s="2">
        <v>42698</v>
      </c>
      <c r="C2039" t="s">
        <v>1809</v>
      </c>
      <c r="D2039" s="1">
        <f>VLOOKUP(C2039,Planilha1!$A$1:$B$795,2,FALSE)</f>
        <v>42478</v>
      </c>
      <c r="E2039">
        <f t="shared" si="62"/>
        <v>7</v>
      </c>
      <c r="F2039" t="str">
        <f t="shared" si="63"/>
        <v>2016-04</v>
      </c>
    </row>
    <row r="2040" spans="1:6" x14ac:dyDescent="0.3">
      <c r="A2040" t="s">
        <v>4747</v>
      </c>
      <c r="B2040" s="2">
        <v>43042</v>
      </c>
      <c r="C2040" t="s">
        <v>1809</v>
      </c>
      <c r="D2040" s="1">
        <f>VLOOKUP(C2040,Planilha1!$A$1:$B$795,2,FALSE)</f>
        <v>42478</v>
      </c>
      <c r="E2040">
        <f t="shared" si="62"/>
        <v>19</v>
      </c>
      <c r="F2040" t="str">
        <f t="shared" si="63"/>
        <v>2016-04</v>
      </c>
    </row>
    <row r="2041" spans="1:6" x14ac:dyDescent="0.3">
      <c r="A2041" t="s">
        <v>4747</v>
      </c>
      <c r="B2041" s="2">
        <v>43042</v>
      </c>
      <c r="C2041" t="s">
        <v>1809</v>
      </c>
      <c r="D2041" s="1">
        <f>VLOOKUP(C2041,Planilha1!$A$1:$B$795,2,FALSE)</f>
        <v>42478</v>
      </c>
      <c r="E2041">
        <f t="shared" si="62"/>
        <v>19</v>
      </c>
      <c r="F2041" t="str">
        <f t="shared" si="63"/>
        <v>2016-04</v>
      </c>
    </row>
    <row r="2042" spans="1:6" x14ac:dyDescent="0.3">
      <c r="A2042" t="s">
        <v>271</v>
      </c>
      <c r="B2042" s="2">
        <v>41791</v>
      </c>
      <c r="C2042" t="s">
        <v>272</v>
      </c>
      <c r="D2042" s="1">
        <f>VLOOKUP(C2042,Planilha1!$A$1:$B$795,2,FALSE)</f>
        <v>41791</v>
      </c>
      <c r="E2042">
        <f t="shared" si="62"/>
        <v>0</v>
      </c>
      <c r="F2042" t="str">
        <f t="shared" si="63"/>
        <v>2014-06</v>
      </c>
    </row>
    <row r="2043" spans="1:6" x14ac:dyDescent="0.3">
      <c r="A2043" t="s">
        <v>271</v>
      </c>
      <c r="B2043" s="2">
        <v>41791</v>
      </c>
      <c r="C2043" t="s">
        <v>272</v>
      </c>
      <c r="D2043" s="1">
        <f>VLOOKUP(C2043,Planilha1!$A$1:$B$795,2,FALSE)</f>
        <v>41791</v>
      </c>
      <c r="E2043">
        <f t="shared" si="62"/>
        <v>0</v>
      </c>
      <c r="F2043" t="str">
        <f t="shared" si="63"/>
        <v>2014-06</v>
      </c>
    </row>
    <row r="2044" spans="1:6" x14ac:dyDescent="0.3">
      <c r="A2044" t="s">
        <v>5126</v>
      </c>
      <c r="B2044" s="2">
        <v>41874</v>
      </c>
      <c r="C2044" t="s">
        <v>272</v>
      </c>
      <c r="D2044" s="1">
        <f>VLOOKUP(C2044,Planilha1!$A$1:$B$795,2,FALSE)</f>
        <v>41791</v>
      </c>
      <c r="E2044">
        <f t="shared" si="62"/>
        <v>2</v>
      </c>
      <c r="F2044" t="str">
        <f t="shared" si="63"/>
        <v>2014-06</v>
      </c>
    </row>
    <row r="2045" spans="1:6" x14ac:dyDescent="0.3">
      <c r="A2045" t="s">
        <v>5226</v>
      </c>
      <c r="B2045" s="2">
        <v>42629</v>
      </c>
      <c r="C2045" t="s">
        <v>272</v>
      </c>
      <c r="D2045" s="1">
        <f>VLOOKUP(C2045,Planilha1!$A$1:$B$795,2,FALSE)</f>
        <v>41791</v>
      </c>
      <c r="E2045">
        <f t="shared" si="62"/>
        <v>27</v>
      </c>
      <c r="F2045" t="str">
        <f t="shared" si="63"/>
        <v>2014-06</v>
      </c>
    </row>
    <row r="2046" spans="1:6" x14ac:dyDescent="0.3">
      <c r="A2046" t="s">
        <v>3667</v>
      </c>
      <c r="B2046" s="2">
        <v>41871</v>
      </c>
      <c r="C2046" t="s">
        <v>566</v>
      </c>
      <c r="D2046" s="1">
        <f>VLOOKUP(C2046,Planilha1!$A$1:$B$795,2,FALSE)</f>
        <v>41871</v>
      </c>
      <c r="E2046">
        <f t="shared" si="62"/>
        <v>0</v>
      </c>
      <c r="F2046" t="str">
        <f t="shared" si="63"/>
        <v>2014-08</v>
      </c>
    </row>
    <row r="2047" spans="1:6" x14ac:dyDescent="0.3">
      <c r="A2047" t="s">
        <v>2113</v>
      </c>
      <c r="B2047" s="2">
        <v>42533</v>
      </c>
      <c r="C2047" t="s">
        <v>566</v>
      </c>
      <c r="D2047" s="1">
        <f>VLOOKUP(C2047,Planilha1!$A$1:$B$795,2,FALSE)</f>
        <v>41871</v>
      </c>
      <c r="E2047">
        <f t="shared" si="62"/>
        <v>22</v>
      </c>
      <c r="F2047" t="str">
        <f t="shared" si="63"/>
        <v>2014-08</v>
      </c>
    </row>
    <row r="2048" spans="1:6" x14ac:dyDescent="0.3">
      <c r="A2048" t="s">
        <v>565</v>
      </c>
      <c r="B2048" s="2">
        <v>42604</v>
      </c>
      <c r="C2048" t="s">
        <v>566</v>
      </c>
      <c r="D2048" s="1">
        <f>VLOOKUP(C2048,Planilha1!$A$1:$B$795,2,FALSE)</f>
        <v>41871</v>
      </c>
      <c r="E2048">
        <f t="shared" si="62"/>
        <v>24</v>
      </c>
      <c r="F2048" t="str">
        <f t="shared" si="63"/>
        <v>2014-08</v>
      </c>
    </row>
    <row r="2049" spans="1:6" x14ac:dyDescent="0.3">
      <c r="A2049" t="s">
        <v>565</v>
      </c>
      <c r="B2049" s="2">
        <v>42604</v>
      </c>
      <c r="C2049" t="s">
        <v>566</v>
      </c>
      <c r="D2049" s="1">
        <f>VLOOKUP(C2049,Planilha1!$A$1:$B$795,2,FALSE)</f>
        <v>41871</v>
      </c>
      <c r="E2049">
        <f t="shared" si="62"/>
        <v>24</v>
      </c>
      <c r="F2049" t="str">
        <f t="shared" si="63"/>
        <v>2014-08</v>
      </c>
    </row>
    <row r="2050" spans="1:6" x14ac:dyDescent="0.3">
      <c r="A2050" t="s">
        <v>565</v>
      </c>
      <c r="B2050" s="2">
        <v>42604</v>
      </c>
      <c r="C2050" t="s">
        <v>566</v>
      </c>
      <c r="D2050" s="1">
        <f>VLOOKUP(C2050,Planilha1!$A$1:$B$795,2,FALSE)</f>
        <v>41871</v>
      </c>
      <c r="E2050">
        <f t="shared" si="62"/>
        <v>24</v>
      </c>
      <c r="F2050" t="str">
        <f t="shared" si="63"/>
        <v>2014-08</v>
      </c>
    </row>
    <row r="2051" spans="1:6" x14ac:dyDescent="0.3">
      <c r="A2051" t="s">
        <v>2172</v>
      </c>
      <c r="B2051" s="2">
        <v>43021</v>
      </c>
      <c r="C2051" t="s">
        <v>566</v>
      </c>
      <c r="D2051" s="1">
        <f>VLOOKUP(C2051,Planilha1!$A$1:$B$795,2,FALSE)</f>
        <v>41871</v>
      </c>
      <c r="E2051">
        <f t="shared" ref="E2051:E2114" si="64">(YEAR(B2051)-YEAR(D2051))*12 + MONTH(B2051)-MONTH(D2051)</f>
        <v>38</v>
      </c>
      <c r="F2051" t="str">
        <f t="shared" ref="F2051:F2114" si="65">TEXT(D:D,"AAAA-MM")</f>
        <v>2014-08</v>
      </c>
    </row>
    <row r="2052" spans="1:6" x14ac:dyDescent="0.3">
      <c r="A2052" t="s">
        <v>4676</v>
      </c>
      <c r="B2052" s="2">
        <v>42028</v>
      </c>
      <c r="C2052" t="s">
        <v>2810</v>
      </c>
      <c r="D2052" s="1">
        <f>VLOOKUP(C2052,Planilha1!$A$1:$B$795,2,FALSE)</f>
        <v>42028</v>
      </c>
      <c r="E2052">
        <f t="shared" si="64"/>
        <v>0</v>
      </c>
      <c r="F2052" t="str">
        <f t="shared" si="65"/>
        <v>2015-01</v>
      </c>
    </row>
    <row r="2053" spans="1:6" x14ac:dyDescent="0.3">
      <c r="A2053" t="s">
        <v>4799</v>
      </c>
      <c r="B2053" s="2">
        <v>42783</v>
      </c>
      <c r="C2053" t="s">
        <v>2810</v>
      </c>
      <c r="D2053" s="1">
        <f>VLOOKUP(C2053,Planilha1!$A$1:$B$795,2,FALSE)</f>
        <v>42028</v>
      </c>
      <c r="E2053">
        <f t="shared" si="64"/>
        <v>25</v>
      </c>
      <c r="F2053" t="str">
        <f t="shared" si="65"/>
        <v>2015-01</v>
      </c>
    </row>
    <row r="2054" spans="1:6" x14ac:dyDescent="0.3">
      <c r="A2054" t="s">
        <v>4799</v>
      </c>
      <c r="B2054" s="2">
        <v>42783</v>
      </c>
      <c r="C2054" t="s">
        <v>2810</v>
      </c>
      <c r="D2054" s="1">
        <f>VLOOKUP(C2054,Planilha1!$A$1:$B$795,2,FALSE)</f>
        <v>42028</v>
      </c>
      <c r="E2054">
        <f t="shared" si="64"/>
        <v>25</v>
      </c>
      <c r="F2054" t="str">
        <f t="shared" si="65"/>
        <v>2015-01</v>
      </c>
    </row>
    <row r="2055" spans="1:6" x14ac:dyDescent="0.3">
      <c r="A2055" t="s">
        <v>4799</v>
      </c>
      <c r="B2055" s="2">
        <v>42783</v>
      </c>
      <c r="C2055" t="s">
        <v>2810</v>
      </c>
      <c r="D2055" s="1">
        <f>VLOOKUP(C2055,Planilha1!$A$1:$B$795,2,FALSE)</f>
        <v>42028</v>
      </c>
      <c r="E2055">
        <f t="shared" si="64"/>
        <v>25</v>
      </c>
      <c r="F2055" t="str">
        <f t="shared" si="65"/>
        <v>2015-01</v>
      </c>
    </row>
    <row r="2056" spans="1:6" x14ac:dyDescent="0.3">
      <c r="A2056" t="s">
        <v>2809</v>
      </c>
      <c r="B2056" s="2">
        <v>43014</v>
      </c>
      <c r="C2056" t="s">
        <v>2810</v>
      </c>
      <c r="D2056" s="1">
        <f>VLOOKUP(C2056,Planilha1!$A$1:$B$795,2,FALSE)</f>
        <v>42028</v>
      </c>
      <c r="E2056">
        <f t="shared" si="64"/>
        <v>33</v>
      </c>
      <c r="F2056" t="str">
        <f t="shared" si="65"/>
        <v>2015-01</v>
      </c>
    </row>
    <row r="2057" spans="1:6" x14ac:dyDescent="0.3">
      <c r="A2057" t="s">
        <v>2809</v>
      </c>
      <c r="B2057" s="2">
        <v>43014</v>
      </c>
      <c r="C2057" t="s">
        <v>2810</v>
      </c>
      <c r="D2057" s="1">
        <f>VLOOKUP(C2057,Planilha1!$A$1:$B$795,2,FALSE)</f>
        <v>42028</v>
      </c>
      <c r="E2057">
        <f t="shared" si="64"/>
        <v>33</v>
      </c>
      <c r="F2057" t="str">
        <f t="shared" si="65"/>
        <v>2015-01</v>
      </c>
    </row>
    <row r="2058" spans="1:6" x14ac:dyDescent="0.3">
      <c r="A2058" t="s">
        <v>2809</v>
      </c>
      <c r="B2058" s="2">
        <v>43014</v>
      </c>
      <c r="C2058" t="s">
        <v>2810</v>
      </c>
      <c r="D2058" s="1">
        <f>VLOOKUP(C2058,Planilha1!$A$1:$B$795,2,FALSE)</f>
        <v>42028</v>
      </c>
      <c r="E2058">
        <f t="shared" si="64"/>
        <v>33</v>
      </c>
      <c r="F2058" t="str">
        <f t="shared" si="65"/>
        <v>2015-01</v>
      </c>
    </row>
    <row r="2059" spans="1:6" x14ac:dyDescent="0.3">
      <c r="A2059" t="s">
        <v>5560</v>
      </c>
      <c r="B2059" s="2">
        <v>41987</v>
      </c>
      <c r="C2059" t="s">
        <v>2250</v>
      </c>
      <c r="D2059" s="1">
        <f>VLOOKUP(C2059,Planilha1!$A$1:$B$795,2,FALSE)</f>
        <v>41987</v>
      </c>
      <c r="E2059">
        <f t="shared" si="64"/>
        <v>0</v>
      </c>
      <c r="F2059" t="str">
        <f t="shared" si="65"/>
        <v>2014-12</v>
      </c>
    </row>
    <row r="2060" spans="1:6" x14ac:dyDescent="0.3">
      <c r="A2060" t="s">
        <v>2732</v>
      </c>
      <c r="B2060" s="2">
        <v>42096</v>
      </c>
      <c r="C2060" t="s">
        <v>2250</v>
      </c>
      <c r="D2060" s="1">
        <f>VLOOKUP(C2060,Planilha1!$A$1:$B$795,2,FALSE)</f>
        <v>41987</v>
      </c>
      <c r="E2060">
        <f t="shared" si="64"/>
        <v>4</v>
      </c>
      <c r="F2060" t="str">
        <f t="shared" si="65"/>
        <v>2014-12</v>
      </c>
    </row>
    <row r="2061" spans="1:6" x14ac:dyDescent="0.3">
      <c r="A2061" t="s">
        <v>2740</v>
      </c>
      <c r="B2061" s="2">
        <v>42264</v>
      </c>
      <c r="C2061" t="s">
        <v>2250</v>
      </c>
      <c r="D2061" s="1">
        <f>VLOOKUP(C2061,Planilha1!$A$1:$B$795,2,FALSE)</f>
        <v>41987</v>
      </c>
      <c r="E2061">
        <f t="shared" si="64"/>
        <v>9</v>
      </c>
      <c r="F2061" t="str">
        <f t="shared" si="65"/>
        <v>2014-12</v>
      </c>
    </row>
    <row r="2062" spans="1:6" x14ac:dyDescent="0.3">
      <c r="A2062" t="s">
        <v>2249</v>
      </c>
      <c r="B2062" s="2">
        <v>42777</v>
      </c>
      <c r="C2062" t="s">
        <v>2250</v>
      </c>
      <c r="D2062" s="1">
        <f>VLOOKUP(C2062,Planilha1!$A$1:$B$795,2,FALSE)</f>
        <v>41987</v>
      </c>
      <c r="E2062">
        <f t="shared" si="64"/>
        <v>26</v>
      </c>
      <c r="F2062" t="str">
        <f t="shared" si="65"/>
        <v>2014-12</v>
      </c>
    </row>
    <row r="2063" spans="1:6" x14ac:dyDescent="0.3">
      <c r="A2063" t="s">
        <v>2249</v>
      </c>
      <c r="B2063" s="2">
        <v>42777</v>
      </c>
      <c r="C2063" t="s">
        <v>2250</v>
      </c>
      <c r="D2063" s="1">
        <f>VLOOKUP(C2063,Planilha1!$A$1:$B$795,2,FALSE)</f>
        <v>41987</v>
      </c>
      <c r="E2063">
        <f t="shared" si="64"/>
        <v>26</v>
      </c>
      <c r="F2063" t="str">
        <f t="shared" si="65"/>
        <v>2014-12</v>
      </c>
    </row>
    <row r="2064" spans="1:6" x14ac:dyDescent="0.3">
      <c r="A2064" t="s">
        <v>3375</v>
      </c>
      <c r="B2064" s="2">
        <v>43008</v>
      </c>
      <c r="C2064" t="s">
        <v>2250</v>
      </c>
      <c r="D2064" s="1">
        <f>VLOOKUP(C2064,Planilha1!$A$1:$B$795,2,FALSE)</f>
        <v>41987</v>
      </c>
      <c r="E2064">
        <f t="shared" si="64"/>
        <v>33</v>
      </c>
      <c r="F2064" t="str">
        <f t="shared" si="65"/>
        <v>2014-12</v>
      </c>
    </row>
    <row r="2065" spans="1:6" x14ac:dyDescent="0.3">
      <c r="A2065" t="s">
        <v>3375</v>
      </c>
      <c r="B2065" s="2">
        <v>43008</v>
      </c>
      <c r="C2065" t="s">
        <v>2250</v>
      </c>
      <c r="D2065" s="1">
        <f>VLOOKUP(C2065,Planilha1!$A$1:$B$795,2,FALSE)</f>
        <v>41987</v>
      </c>
      <c r="E2065">
        <f t="shared" si="64"/>
        <v>33</v>
      </c>
      <c r="F2065" t="str">
        <f t="shared" si="65"/>
        <v>2014-12</v>
      </c>
    </row>
    <row r="2066" spans="1:6" x14ac:dyDescent="0.3">
      <c r="A2066" t="s">
        <v>3375</v>
      </c>
      <c r="B2066" s="2">
        <v>43008</v>
      </c>
      <c r="C2066" t="s">
        <v>2250</v>
      </c>
      <c r="D2066" s="1">
        <f>VLOOKUP(C2066,Planilha1!$A$1:$B$795,2,FALSE)</f>
        <v>41987</v>
      </c>
      <c r="E2066">
        <f t="shared" si="64"/>
        <v>33</v>
      </c>
      <c r="F2066" t="str">
        <f t="shared" si="65"/>
        <v>2014-12</v>
      </c>
    </row>
    <row r="2067" spans="1:6" x14ac:dyDescent="0.3">
      <c r="A2067" t="s">
        <v>4278</v>
      </c>
      <c r="B2067" s="2">
        <v>41761</v>
      </c>
      <c r="C2067" t="s">
        <v>3117</v>
      </c>
      <c r="D2067" s="1">
        <f>VLOOKUP(C2067,Planilha1!$A$1:$B$795,2,FALSE)</f>
        <v>41761</v>
      </c>
      <c r="E2067">
        <f t="shared" si="64"/>
        <v>0</v>
      </c>
      <c r="F2067" t="str">
        <f t="shared" si="65"/>
        <v>2014-05</v>
      </c>
    </row>
    <row r="2068" spans="1:6" x14ac:dyDescent="0.3">
      <c r="A2068" t="s">
        <v>3315</v>
      </c>
      <c r="B2068" s="2">
        <v>41820</v>
      </c>
      <c r="C2068" t="s">
        <v>3117</v>
      </c>
      <c r="D2068" s="1">
        <f>VLOOKUP(C2068,Planilha1!$A$1:$B$795,2,FALSE)</f>
        <v>41761</v>
      </c>
      <c r="E2068">
        <f t="shared" si="64"/>
        <v>1</v>
      </c>
      <c r="F2068" t="str">
        <f t="shared" si="65"/>
        <v>2014-05</v>
      </c>
    </row>
    <row r="2069" spans="1:6" x14ac:dyDescent="0.3">
      <c r="A2069" t="s">
        <v>3315</v>
      </c>
      <c r="B2069" s="2">
        <v>41820</v>
      </c>
      <c r="C2069" t="s">
        <v>3117</v>
      </c>
      <c r="D2069" s="1">
        <f>VLOOKUP(C2069,Planilha1!$A$1:$B$795,2,FALSE)</f>
        <v>41761</v>
      </c>
      <c r="E2069">
        <f t="shared" si="64"/>
        <v>1</v>
      </c>
      <c r="F2069" t="str">
        <f t="shared" si="65"/>
        <v>2014-05</v>
      </c>
    </row>
    <row r="2070" spans="1:6" x14ac:dyDescent="0.3">
      <c r="A2070" t="s">
        <v>5271</v>
      </c>
      <c r="B2070" s="2">
        <v>42296</v>
      </c>
      <c r="C2070" t="s">
        <v>3117</v>
      </c>
      <c r="D2070" s="1">
        <f>VLOOKUP(C2070,Planilha1!$A$1:$B$795,2,FALSE)</f>
        <v>41761</v>
      </c>
      <c r="E2070">
        <f t="shared" si="64"/>
        <v>17</v>
      </c>
      <c r="F2070" t="str">
        <f t="shared" si="65"/>
        <v>2014-05</v>
      </c>
    </row>
    <row r="2071" spans="1:6" x14ac:dyDescent="0.3">
      <c r="A2071" t="s">
        <v>3116</v>
      </c>
      <c r="B2071" s="2">
        <v>42888</v>
      </c>
      <c r="C2071" t="s">
        <v>3117</v>
      </c>
      <c r="D2071" s="1">
        <f>VLOOKUP(C2071,Planilha1!$A$1:$B$795,2,FALSE)</f>
        <v>41761</v>
      </c>
      <c r="E2071">
        <f t="shared" si="64"/>
        <v>37</v>
      </c>
      <c r="F2071" t="str">
        <f t="shared" si="65"/>
        <v>2014-05</v>
      </c>
    </row>
    <row r="2072" spans="1:6" x14ac:dyDescent="0.3">
      <c r="A2072" t="s">
        <v>5286</v>
      </c>
      <c r="B2072" s="2">
        <v>42928</v>
      </c>
      <c r="C2072" t="s">
        <v>3117</v>
      </c>
      <c r="D2072" s="1">
        <f>VLOOKUP(C2072,Planilha1!$A$1:$B$795,2,FALSE)</f>
        <v>41761</v>
      </c>
      <c r="E2072">
        <f t="shared" si="64"/>
        <v>38</v>
      </c>
      <c r="F2072" t="str">
        <f t="shared" si="65"/>
        <v>2014-05</v>
      </c>
    </row>
    <row r="2073" spans="1:6" x14ac:dyDescent="0.3">
      <c r="A2073" t="s">
        <v>4172</v>
      </c>
      <c r="B2073" s="2">
        <v>42937</v>
      </c>
      <c r="C2073" t="s">
        <v>3117</v>
      </c>
      <c r="D2073" s="1">
        <f>VLOOKUP(C2073,Planilha1!$A$1:$B$795,2,FALSE)</f>
        <v>41761</v>
      </c>
      <c r="E2073">
        <f t="shared" si="64"/>
        <v>38</v>
      </c>
      <c r="F2073" t="str">
        <f t="shared" si="65"/>
        <v>2014-05</v>
      </c>
    </row>
    <row r="2074" spans="1:6" x14ac:dyDescent="0.3">
      <c r="A2074" t="s">
        <v>2010</v>
      </c>
      <c r="B2074" s="2">
        <v>41798</v>
      </c>
      <c r="C2074" t="s">
        <v>504</v>
      </c>
      <c r="D2074" s="1">
        <f>VLOOKUP(C2074,Planilha1!$A$1:$B$795,2,FALSE)</f>
        <v>41798</v>
      </c>
      <c r="E2074">
        <f t="shared" si="64"/>
        <v>0</v>
      </c>
      <c r="F2074" t="str">
        <f t="shared" si="65"/>
        <v>2014-06</v>
      </c>
    </row>
    <row r="2075" spans="1:6" x14ac:dyDescent="0.3">
      <c r="A2075" t="s">
        <v>2345</v>
      </c>
      <c r="B2075" s="2">
        <v>41961</v>
      </c>
      <c r="C2075" t="s">
        <v>504</v>
      </c>
      <c r="D2075" s="1">
        <f>VLOOKUP(C2075,Planilha1!$A$1:$B$795,2,FALSE)</f>
        <v>41798</v>
      </c>
      <c r="E2075">
        <f t="shared" si="64"/>
        <v>5</v>
      </c>
      <c r="F2075" t="str">
        <f t="shared" si="65"/>
        <v>2014-06</v>
      </c>
    </row>
    <row r="2076" spans="1:6" x14ac:dyDescent="0.3">
      <c r="A2076" t="s">
        <v>2345</v>
      </c>
      <c r="B2076" s="2">
        <v>41961</v>
      </c>
      <c r="C2076" t="s">
        <v>504</v>
      </c>
      <c r="D2076" s="1">
        <f>VLOOKUP(C2076,Planilha1!$A$1:$B$795,2,FALSE)</f>
        <v>41798</v>
      </c>
      <c r="E2076">
        <f t="shared" si="64"/>
        <v>5</v>
      </c>
      <c r="F2076" t="str">
        <f t="shared" si="65"/>
        <v>2014-06</v>
      </c>
    </row>
    <row r="2077" spans="1:6" x14ac:dyDescent="0.3">
      <c r="A2077" t="s">
        <v>2345</v>
      </c>
      <c r="B2077" s="2">
        <v>41961</v>
      </c>
      <c r="C2077" t="s">
        <v>504</v>
      </c>
      <c r="D2077" s="1">
        <f>VLOOKUP(C2077,Planilha1!$A$1:$B$795,2,FALSE)</f>
        <v>41798</v>
      </c>
      <c r="E2077">
        <f t="shared" si="64"/>
        <v>5</v>
      </c>
      <c r="F2077" t="str">
        <f t="shared" si="65"/>
        <v>2014-06</v>
      </c>
    </row>
    <row r="2078" spans="1:6" x14ac:dyDescent="0.3">
      <c r="A2078" t="s">
        <v>2345</v>
      </c>
      <c r="B2078" s="2">
        <v>41961</v>
      </c>
      <c r="C2078" t="s">
        <v>504</v>
      </c>
      <c r="D2078" s="1">
        <f>VLOOKUP(C2078,Planilha1!$A$1:$B$795,2,FALSE)</f>
        <v>41798</v>
      </c>
      <c r="E2078">
        <f t="shared" si="64"/>
        <v>5</v>
      </c>
      <c r="F2078" t="str">
        <f t="shared" si="65"/>
        <v>2014-06</v>
      </c>
    </row>
    <row r="2079" spans="1:6" x14ac:dyDescent="0.3">
      <c r="A2079" t="s">
        <v>2345</v>
      </c>
      <c r="B2079" s="2">
        <v>41961</v>
      </c>
      <c r="C2079" t="s">
        <v>504</v>
      </c>
      <c r="D2079" s="1">
        <f>VLOOKUP(C2079,Planilha1!$A$1:$B$795,2,FALSE)</f>
        <v>41798</v>
      </c>
      <c r="E2079">
        <f t="shared" si="64"/>
        <v>5</v>
      </c>
      <c r="F2079" t="str">
        <f t="shared" si="65"/>
        <v>2014-06</v>
      </c>
    </row>
    <row r="2080" spans="1:6" x14ac:dyDescent="0.3">
      <c r="A2080" t="s">
        <v>5424</v>
      </c>
      <c r="B2080" s="2">
        <v>42272</v>
      </c>
      <c r="C2080" t="s">
        <v>504</v>
      </c>
      <c r="D2080" s="1">
        <f>VLOOKUP(C2080,Planilha1!$A$1:$B$795,2,FALSE)</f>
        <v>41798</v>
      </c>
      <c r="E2080">
        <f t="shared" si="64"/>
        <v>15</v>
      </c>
      <c r="F2080" t="str">
        <f t="shared" si="65"/>
        <v>2014-06</v>
      </c>
    </row>
    <row r="2081" spans="1:6" x14ac:dyDescent="0.3">
      <c r="A2081" t="s">
        <v>5424</v>
      </c>
      <c r="B2081" s="2">
        <v>42272</v>
      </c>
      <c r="C2081" t="s">
        <v>504</v>
      </c>
      <c r="D2081" s="1">
        <f>VLOOKUP(C2081,Planilha1!$A$1:$B$795,2,FALSE)</f>
        <v>41798</v>
      </c>
      <c r="E2081">
        <f t="shared" si="64"/>
        <v>15</v>
      </c>
      <c r="F2081" t="str">
        <f t="shared" si="65"/>
        <v>2014-06</v>
      </c>
    </row>
    <row r="2082" spans="1:6" x14ac:dyDescent="0.3">
      <c r="A2082" t="s">
        <v>3462</v>
      </c>
      <c r="B2082" s="2">
        <v>42460</v>
      </c>
      <c r="C2082" t="s">
        <v>504</v>
      </c>
      <c r="D2082" s="1">
        <f>VLOOKUP(C2082,Planilha1!$A$1:$B$795,2,FALSE)</f>
        <v>41798</v>
      </c>
      <c r="E2082">
        <f t="shared" si="64"/>
        <v>21</v>
      </c>
      <c r="F2082" t="str">
        <f t="shared" si="65"/>
        <v>2014-06</v>
      </c>
    </row>
    <row r="2083" spans="1:6" x14ac:dyDescent="0.3">
      <c r="A2083" t="s">
        <v>3462</v>
      </c>
      <c r="B2083" s="2">
        <v>42460</v>
      </c>
      <c r="C2083" t="s">
        <v>504</v>
      </c>
      <c r="D2083" s="1">
        <f>VLOOKUP(C2083,Planilha1!$A$1:$B$795,2,FALSE)</f>
        <v>41798</v>
      </c>
      <c r="E2083">
        <f t="shared" si="64"/>
        <v>21</v>
      </c>
      <c r="F2083" t="str">
        <f t="shared" si="65"/>
        <v>2014-06</v>
      </c>
    </row>
    <row r="2084" spans="1:6" x14ac:dyDescent="0.3">
      <c r="A2084" t="s">
        <v>3264</v>
      </c>
      <c r="B2084" s="2">
        <v>42463</v>
      </c>
      <c r="C2084" t="s">
        <v>504</v>
      </c>
      <c r="D2084" s="1">
        <f>VLOOKUP(C2084,Planilha1!$A$1:$B$795,2,FALSE)</f>
        <v>41798</v>
      </c>
      <c r="E2084">
        <f t="shared" si="64"/>
        <v>22</v>
      </c>
      <c r="F2084" t="str">
        <f t="shared" si="65"/>
        <v>2014-06</v>
      </c>
    </row>
    <row r="2085" spans="1:6" x14ac:dyDescent="0.3">
      <c r="A2085" t="s">
        <v>1637</v>
      </c>
      <c r="B2085" s="2">
        <v>42616</v>
      </c>
      <c r="C2085" t="s">
        <v>504</v>
      </c>
      <c r="D2085" s="1">
        <f>VLOOKUP(C2085,Planilha1!$A$1:$B$795,2,FALSE)</f>
        <v>41798</v>
      </c>
      <c r="E2085">
        <f t="shared" si="64"/>
        <v>27</v>
      </c>
      <c r="F2085" t="str">
        <f t="shared" si="65"/>
        <v>2014-06</v>
      </c>
    </row>
    <row r="2086" spans="1:6" x14ac:dyDescent="0.3">
      <c r="A2086" t="s">
        <v>5671</v>
      </c>
      <c r="B2086" s="2">
        <v>42664</v>
      </c>
      <c r="C2086" t="s">
        <v>504</v>
      </c>
      <c r="D2086" s="1">
        <f>VLOOKUP(C2086,Planilha1!$A$1:$B$795,2,FALSE)</f>
        <v>41798</v>
      </c>
      <c r="E2086">
        <f t="shared" si="64"/>
        <v>28</v>
      </c>
      <c r="F2086" t="str">
        <f t="shared" si="65"/>
        <v>2014-06</v>
      </c>
    </row>
    <row r="2087" spans="1:6" x14ac:dyDescent="0.3">
      <c r="A2087" t="s">
        <v>5671</v>
      </c>
      <c r="B2087" s="2">
        <v>42664</v>
      </c>
      <c r="C2087" t="s">
        <v>504</v>
      </c>
      <c r="D2087" s="1">
        <f>VLOOKUP(C2087,Planilha1!$A$1:$B$795,2,FALSE)</f>
        <v>41798</v>
      </c>
      <c r="E2087">
        <f t="shared" si="64"/>
        <v>28</v>
      </c>
      <c r="F2087" t="str">
        <f t="shared" si="65"/>
        <v>2014-06</v>
      </c>
    </row>
    <row r="2088" spans="1:6" x14ac:dyDescent="0.3">
      <c r="A2088" t="s">
        <v>5671</v>
      </c>
      <c r="B2088" s="2">
        <v>42664</v>
      </c>
      <c r="C2088" t="s">
        <v>504</v>
      </c>
      <c r="D2088" s="1">
        <f>VLOOKUP(C2088,Planilha1!$A$1:$B$795,2,FALSE)</f>
        <v>41798</v>
      </c>
      <c r="E2088">
        <f t="shared" si="64"/>
        <v>28</v>
      </c>
      <c r="F2088" t="str">
        <f t="shared" si="65"/>
        <v>2014-06</v>
      </c>
    </row>
    <row r="2089" spans="1:6" x14ac:dyDescent="0.3">
      <c r="A2089" t="s">
        <v>5671</v>
      </c>
      <c r="B2089" s="2">
        <v>42664</v>
      </c>
      <c r="C2089" t="s">
        <v>504</v>
      </c>
      <c r="D2089" s="1">
        <f>VLOOKUP(C2089,Planilha1!$A$1:$B$795,2,FALSE)</f>
        <v>41798</v>
      </c>
      <c r="E2089">
        <f t="shared" si="64"/>
        <v>28</v>
      </c>
      <c r="F2089" t="str">
        <f t="shared" si="65"/>
        <v>2014-06</v>
      </c>
    </row>
    <row r="2090" spans="1:6" x14ac:dyDescent="0.3">
      <c r="A2090" t="s">
        <v>5476</v>
      </c>
      <c r="B2090" s="2">
        <v>42862</v>
      </c>
      <c r="C2090" t="s">
        <v>504</v>
      </c>
      <c r="D2090" s="1">
        <f>VLOOKUP(C2090,Planilha1!$A$1:$B$795,2,FALSE)</f>
        <v>41798</v>
      </c>
      <c r="E2090">
        <f t="shared" si="64"/>
        <v>35</v>
      </c>
      <c r="F2090" t="str">
        <f t="shared" si="65"/>
        <v>2014-06</v>
      </c>
    </row>
    <row r="2091" spans="1:6" x14ac:dyDescent="0.3">
      <c r="A2091" t="s">
        <v>503</v>
      </c>
      <c r="B2091" s="2">
        <v>42936</v>
      </c>
      <c r="C2091" t="s">
        <v>504</v>
      </c>
      <c r="D2091" s="1">
        <f>VLOOKUP(C2091,Planilha1!$A$1:$B$795,2,FALSE)</f>
        <v>41798</v>
      </c>
      <c r="E2091">
        <f t="shared" si="64"/>
        <v>37</v>
      </c>
      <c r="F2091" t="str">
        <f t="shared" si="65"/>
        <v>2014-06</v>
      </c>
    </row>
    <row r="2092" spans="1:6" x14ac:dyDescent="0.3">
      <c r="A2092" t="s">
        <v>503</v>
      </c>
      <c r="B2092" s="2">
        <v>42936</v>
      </c>
      <c r="C2092" t="s">
        <v>504</v>
      </c>
      <c r="D2092" s="1">
        <f>VLOOKUP(C2092,Planilha1!$A$1:$B$795,2,FALSE)</f>
        <v>41798</v>
      </c>
      <c r="E2092">
        <f t="shared" si="64"/>
        <v>37</v>
      </c>
      <c r="F2092" t="str">
        <f t="shared" si="65"/>
        <v>2014-06</v>
      </c>
    </row>
    <row r="2093" spans="1:6" x14ac:dyDescent="0.3">
      <c r="A2093" t="s">
        <v>5618</v>
      </c>
      <c r="B2093" s="2">
        <v>43032</v>
      </c>
      <c r="C2093" t="s">
        <v>504</v>
      </c>
      <c r="D2093" s="1">
        <f>VLOOKUP(C2093,Planilha1!$A$1:$B$795,2,FALSE)</f>
        <v>41798</v>
      </c>
      <c r="E2093">
        <f t="shared" si="64"/>
        <v>40</v>
      </c>
      <c r="F2093" t="str">
        <f t="shared" si="65"/>
        <v>2014-06</v>
      </c>
    </row>
    <row r="2094" spans="1:6" x14ac:dyDescent="0.3">
      <c r="A2094" t="s">
        <v>4428</v>
      </c>
      <c r="B2094" s="2">
        <v>43074</v>
      </c>
      <c r="C2094" t="s">
        <v>504</v>
      </c>
      <c r="D2094" s="1">
        <f>VLOOKUP(C2094,Planilha1!$A$1:$B$795,2,FALSE)</f>
        <v>41798</v>
      </c>
      <c r="E2094">
        <f t="shared" si="64"/>
        <v>42</v>
      </c>
      <c r="F2094" t="str">
        <f t="shared" si="65"/>
        <v>2014-06</v>
      </c>
    </row>
    <row r="2095" spans="1:6" x14ac:dyDescent="0.3">
      <c r="A2095" t="s">
        <v>4428</v>
      </c>
      <c r="B2095" s="2">
        <v>43074</v>
      </c>
      <c r="C2095" t="s">
        <v>504</v>
      </c>
      <c r="D2095" s="1">
        <f>VLOOKUP(C2095,Planilha1!$A$1:$B$795,2,FALSE)</f>
        <v>41798</v>
      </c>
      <c r="E2095">
        <f t="shared" si="64"/>
        <v>42</v>
      </c>
      <c r="F2095" t="str">
        <f t="shared" si="65"/>
        <v>2014-06</v>
      </c>
    </row>
    <row r="2096" spans="1:6" x14ac:dyDescent="0.3">
      <c r="A2096" t="s">
        <v>164</v>
      </c>
      <c r="B2096" s="2">
        <v>41856</v>
      </c>
      <c r="C2096" t="s">
        <v>165</v>
      </c>
      <c r="D2096" s="1">
        <f>VLOOKUP(C2096,Planilha1!$A$1:$B$795,2,FALSE)</f>
        <v>41856</v>
      </c>
      <c r="E2096">
        <f t="shared" si="64"/>
        <v>0</v>
      </c>
      <c r="F2096" t="str">
        <f t="shared" si="65"/>
        <v>2014-08</v>
      </c>
    </row>
    <row r="2097" spans="1:6" x14ac:dyDescent="0.3">
      <c r="A2097" t="s">
        <v>164</v>
      </c>
      <c r="B2097" s="2">
        <v>41856</v>
      </c>
      <c r="C2097" t="s">
        <v>165</v>
      </c>
      <c r="D2097" s="1">
        <f>VLOOKUP(C2097,Planilha1!$A$1:$B$795,2,FALSE)</f>
        <v>41856</v>
      </c>
      <c r="E2097">
        <f t="shared" si="64"/>
        <v>0</v>
      </c>
      <c r="F2097" t="str">
        <f t="shared" si="65"/>
        <v>2014-08</v>
      </c>
    </row>
    <row r="2098" spans="1:6" x14ac:dyDescent="0.3">
      <c r="A2098" t="s">
        <v>164</v>
      </c>
      <c r="B2098" s="2">
        <v>41856</v>
      </c>
      <c r="C2098" t="s">
        <v>165</v>
      </c>
      <c r="D2098" s="1">
        <f>VLOOKUP(C2098,Planilha1!$A$1:$B$795,2,FALSE)</f>
        <v>41856</v>
      </c>
      <c r="E2098">
        <f t="shared" si="64"/>
        <v>0</v>
      </c>
      <c r="F2098" t="str">
        <f t="shared" si="65"/>
        <v>2014-08</v>
      </c>
    </row>
    <row r="2099" spans="1:6" x14ac:dyDescent="0.3">
      <c r="A2099" t="s">
        <v>1718</v>
      </c>
      <c r="B2099" s="2">
        <v>42268</v>
      </c>
      <c r="C2099" t="s">
        <v>165</v>
      </c>
      <c r="D2099" s="1">
        <f>VLOOKUP(C2099,Planilha1!$A$1:$B$795,2,FALSE)</f>
        <v>41856</v>
      </c>
      <c r="E2099">
        <f t="shared" si="64"/>
        <v>13</v>
      </c>
      <c r="F2099" t="str">
        <f t="shared" si="65"/>
        <v>2014-08</v>
      </c>
    </row>
    <row r="2100" spans="1:6" x14ac:dyDescent="0.3">
      <c r="A2100" t="s">
        <v>301</v>
      </c>
      <c r="B2100" s="2">
        <v>42358</v>
      </c>
      <c r="C2100" t="s">
        <v>165</v>
      </c>
      <c r="D2100" s="1">
        <f>VLOOKUP(C2100,Planilha1!$A$1:$B$795,2,FALSE)</f>
        <v>41856</v>
      </c>
      <c r="E2100">
        <f t="shared" si="64"/>
        <v>16</v>
      </c>
      <c r="F2100" t="str">
        <f t="shared" si="65"/>
        <v>2014-08</v>
      </c>
    </row>
    <row r="2101" spans="1:6" x14ac:dyDescent="0.3">
      <c r="A2101" t="s">
        <v>1968</v>
      </c>
      <c r="B2101" s="2">
        <v>42610</v>
      </c>
      <c r="C2101" t="s">
        <v>165</v>
      </c>
      <c r="D2101" s="1">
        <f>VLOOKUP(C2101,Planilha1!$A$1:$B$795,2,FALSE)</f>
        <v>41856</v>
      </c>
      <c r="E2101">
        <f t="shared" si="64"/>
        <v>24</v>
      </c>
      <c r="F2101" t="str">
        <f t="shared" si="65"/>
        <v>2014-08</v>
      </c>
    </row>
    <row r="2102" spans="1:6" x14ac:dyDescent="0.3">
      <c r="A2102" t="s">
        <v>1968</v>
      </c>
      <c r="B2102" s="2">
        <v>42610</v>
      </c>
      <c r="C2102" t="s">
        <v>165</v>
      </c>
      <c r="D2102" s="1">
        <f>VLOOKUP(C2102,Planilha1!$A$1:$B$795,2,FALSE)</f>
        <v>41856</v>
      </c>
      <c r="E2102">
        <f t="shared" si="64"/>
        <v>24</v>
      </c>
      <c r="F2102" t="str">
        <f t="shared" si="65"/>
        <v>2014-08</v>
      </c>
    </row>
    <row r="2103" spans="1:6" x14ac:dyDescent="0.3">
      <c r="A2103" t="s">
        <v>4143</v>
      </c>
      <c r="B2103" s="2">
        <v>41863</v>
      </c>
      <c r="C2103" t="s">
        <v>2706</v>
      </c>
      <c r="D2103" s="1">
        <f>VLOOKUP(C2103,Planilha1!$A$1:$B$795,2,FALSE)</f>
        <v>41863</v>
      </c>
      <c r="E2103">
        <f t="shared" si="64"/>
        <v>0</v>
      </c>
      <c r="F2103" t="str">
        <f t="shared" si="65"/>
        <v>2014-08</v>
      </c>
    </row>
    <row r="2104" spans="1:6" x14ac:dyDescent="0.3">
      <c r="A2104" t="s">
        <v>2705</v>
      </c>
      <c r="B2104" s="2">
        <v>42477</v>
      </c>
      <c r="C2104" t="s">
        <v>2706</v>
      </c>
      <c r="D2104" s="1">
        <f>VLOOKUP(C2104,Planilha1!$A$1:$B$795,2,FALSE)</f>
        <v>41863</v>
      </c>
      <c r="E2104">
        <f t="shared" si="64"/>
        <v>20</v>
      </c>
      <c r="F2104" t="str">
        <f t="shared" si="65"/>
        <v>2014-08</v>
      </c>
    </row>
    <row r="2105" spans="1:6" x14ac:dyDescent="0.3">
      <c r="A2105" t="s">
        <v>2815</v>
      </c>
      <c r="B2105" s="2">
        <v>42639</v>
      </c>
      <c r="C2105" t="s">
        <v>2706</v>
      </c>
      <c r="D2105" s="1">
        <f>VLOOKUP(C2105,Planilha1!$A$1:$B$795,2,FALSE)</f>
        <v>41863</v>
      </c>
      <c r="E2105">
        <f t="shared" si="64"/>
        <v>25</v>
      </c>
      <c r="F2105" t="str">
        <f t="shared" si="65"/>
        <v>2014-08</v>
      </c>
    </row>
    <row r="2106" spans="1:6" x14ac:dyDescent="0.3">
      <c r="A2106" t="s">
        <v>5146</v>
      </c>
      <c r="B2106" s="2">
        <v>42831</v>
      </c>
      <c r="C2106" t="s">
        <v>2706</v>
      </c>
      <c r="D2106" s="1">
        <f>VLOOKUP(C2106,Planilha1!$A$1:$B$795,2,FALSE)</f>
        <v>41863</v>
      </c>
      <c r="E2106">
        <f t="shared" si="64"/>
        <v>32</v>
      </c>
      <c r="F2106" t="str">
        <f t="shared" si="65"/>
        <v>2014-08</v>
      </c>
    </row>
    <row r="2107" spans="1:6" x14ac:dyDescent="0.3">
      <c r="A2107" t="s">
        <v>3678</v>
      </c>
      <c r="B2107" s="2">
        <v>42867</v>
      </c>
      <c r="C2107" t="s">
        <v>2706</v>
      </c>
      <c r="D2107" s="1">
        <f>VLOOKUP(C2107,Planilha1!$A$1:$B$795,2,FALSE)</f>
        <v>41863</v>
      </c>
      <c r="E2107">
        <f t="shared" si="64"/>
        <v>33</v>
      </c>
      <c r="F2107" t="str">
        <f t="shared" si="65"/>
        <v>2014-08</v>
      </c>
    </row>
    <row r="2108" spans="1:6" x14ac:dyDescent="0.3">
      <c r="A2108" t="s">
        <v>3678</v>
      </c>
      <c r="B2108" s="2">
        <v>42867</v>
      </c>
      <c r="C2108" t="s">
        <v>2706</v>
      </c>
      <c r="D2108" s="1">
        <f>VLOOKUP(C2108,Planilha1!$A$1:$B$795,2,FALSE)</f>
        <v>41863</v>
      </c>
      <c r="E2108">
        <f t="shared" si="64"/>
        <v>33</v>
      </c>
      <c r="F2108" t="str">
        <f t="shared" si="65"/>
        <v>2014-08</v>
      </c>
    </row>
    <row r="2109" spans="1:6" x14ac:dyDescent="0.3">
      <c r="A2109" t="s">
        <v>3678</v>
      </c>
      <c r="B2109" s="2">
        <v>42867</v>
      </c>
      <c r="C2109" t="s">
        <v>2706</v>
      </c>
      <c r="D2109" s="1">
        <f>VLOOKUP(C2109,Planilha1!$A$1:$B$795,2,FALSE)</f>
        <v>41863</v>
      </c>
      <c r="E2109">
        <f t="shared" si="64"/>
        <v>33</v>
      </c>
      <c r="F2109" t="str">
        <f t="shared" si="65"/>
        <v>2014-08</v>
      </c>
    </row>
    <row r="2110" spans="1:6" x14ac:dyDescent="0.3">
      <c r="A2110" t="s">
        <v>3678</v>
      </c>
      <c r="B2110" s="2">
        <v>42867</v>
      </c>
      <c r="C2110" t="s">
        <v>2706</v>
      </c>
      <c r="D2110" s="1">
        <f>VLOOKUP(C2110,Planilha1!$A$1:$B$795,2,FALSE)</f>
        <v>41863</v>
      </c>
      <c r="E2110">
        <f t="shared" si="64"/>
        <v>33</v>
      </c>
      <c r="F2110" t="str">
        <f t="shared" si="65"/>
        <v>2014-08</v>
      </c>
    </row>
    <row r="2111" spans="1:6" x14ac:dyDescent="0.3">
      <c r="A2111" t="s">
        <v>654</v>
      </c>
      <c r="B2111" s="2">
        <v>41652</v>
      </c>
      <c r="C2111" t="s">
        <v>655</v>
      </c>
      <c r="D2111" s="1">
        <f>VLOOKUP(C2111,Planilha1!$A$1:$B$795,2,FALSE)</f>
        <v>41652</v>
      </c>
      <c r="E2111">
        <f t="shared" si="64"/>
        <v>0</v>
      </c>
      <c r="F2111" t="str">
        <f t="shared" si="65"/>
        <v>2014-01</v>
      </c>
    </row>
    <row r="2112" spans="1:6" x14ac:dyDescent="0.3">
      <c r="A2112" t="s">
        <v>654</v>
      </c>
      <c r="B2112" s="2">
        <v>41652</v>
      </c>
      <c r="C2112" t="s">
        <v>655</v>
      </c>
      <c r="D2112" s="1">
        <f>VLOOKUP(C2112,Planilha1!$A$1:$B$795,2,FALSE)</f>
        <v>41652</v>
      </c>
      <c r="E2112">
        <f t="shared" si="64"/>
        <v>0</v>
      </c>
      <c r="F2112" t="str">
        <f t="shared" si="65"/>
        <v>2014-01</v>
      </c>
    </row>
    <row r="2113" spans="1:6" x14ac:dyDescent="0.3">
      <c r="A2113" t="s">
        <v>654</v>
      </c>
      <c r="B2113" s="2">
        <v>41652</v>
      </c>
      <c r="C2113" t="s">
        <v>655</v>
      </c>
      <c r="D2113" s="1">
        <f>VLOOKUP(C2113,Planilha1!$A$1:$B$795,2,FALSE)</f>
        <v>41652</v>
      </c>
      <c r="E2113">
        <f t="shared" si="64"/>
        <v>0</v>
      </c>
      <c r="F2113" t="str">
        <f t="shared" si="65"/>
        <v>2014-01</v>
      </c>
    </row>
    <row r="2114" spans="1:6" x14ac:dyDescent="0.3">
      <c r="A2114" t="s">
        <v>654</v>
      </c>
      <c r="B2114" s="2">
        <v>41652</v>
      </c>
      <c r="C2114" t="s">
        <v>655</v>
      </c>
      <c r="D2114" s="1">
        <f>VLOOKUP(C2114,Planilha1!$A$1:$B$795,2,FALSE)</f>
        <v>41652</v>
      </c>
      <c r="E2114">
        <f t="shared" si="64"/>
        <v>0</v>
      </c>
      <c r="F2114" t="str">
        <f t="shared" si="65"/>
        <v>2014-01</v>
      </c>
    </row>
    <row r="2115" spans="1:6" x14ac:dyDescent="0.3">
      <c r="A2115" t="s">
        <v>654</v>
      </c>
      <c r="B2115" s="2">
        <v>41652</v>
      </c>
      <c r="C2115" t="s">
        <v>655</v>
      </c>
      <c r="D2115" s="1">
        <f>VLOOKUP(C2115,Planilha1!$A$1:$B$795,2,FALSE)</f>
        <v>41652</v>
      </c>
      <c r="E2115">
        <f t="shared" ref="E2115:E2178" si="66">(YEAR(B2115)-YEAR(D2115))*12 + MONTH(B2115)-MONTH(D2115)</f>
        <v>0</v>
      </c>
      <c r="F2115" t="str">
        <f t="shared" ref="F2115:F2178" si="67">TEXT(D:D,"AAAA-MM")</f>
        <v>2014-01</v>
      </c>
    </row>
    <row r="2116" spans="1:6" x14ac:dyDescent="0.3">
      <c r="A2116" t="s">
        <v>5144</v>
      </c>
      <c r="B2116" s="2">
        <v>41677</v>
      </c>
      <c r="C2116" t="s">
        <v>655</v>
      </c>
      <c r="D2116" s="1">
        <f>VLOOKUP(C2116,Planilha1!$A$1:$B$795,2,FALSE)</f>
        <v>41652</v>
      </c>
      <c r="E2116">
        <f t="shared" si="66"/>
        <v>1</v>
      </c>
      <c r="F2116" t="str">
        <f t="shared" si="67"/>
        <v>2014-01</v>
      </c>
    </row>
    <row r="2117" spans="1:6" x14ac:dyDescent="0.3">
      <c r="A2117" t="s">
        <v>3336</v>
      </c>
      <c r="B2117" s="2">
        <v>41971</v>
      </c>
      <c r="C2117" t="s">
        <v>655</v>
      </c>
      <c r="D2117" s="1">
        <f>VLOOKUP(C2117,Planilha1!$A$1:$B$795,2,FALSE)</f>
        <v>41652</v>
      </c>
      <c r="E2117">
        <f t="shared" si="66"/>
        <v>10</v>
      </c>
      <c r="F2117" t="str">
        <f t="shared" si="67"/>
        <v>2014-01</v>
      </c>
    </row>
    <row r="2118" spans="1:6" x14ac:dyDescent="0.3">
      <c r="A2118" t="s">
        <v>3336</v>
      </c>
      <c r="B2118" s="2">
        <v>41971</v>
      </c>
      <c r="C2118" t="s">
        <v>655</v>
      </c>
      <c r="D2118" s="1">
        <f>VLOOKUP(C2118,Planilha1!$A$1:$B$795,2,FALSE)</f>
        <v>41652</v>
      </c>
      <c r="E2118">
        <f t="shared" si="66"/>
        <v>10</v>
      </c>
      <c r="F2118" t="str">
        <f t="shared" si="67"/>
        <v>2014-01</v>
      </c>
    </row>
    <row r="2119" spans="1:6" x14ac:dyDescent="0.3">
      <c r="A2119" t="s">
        <v>3336</v>
      </c>
      <c r="B2119" s="2">
        <v>41971</v>
      </c>
      <c r="C2119" t="s">
        <v>655</v>
      </c>
      <c r="D2119" s="1">
        <f>VLOOKUP(C2119,Planilha1!$A$1:$B$795,2,FALSE)</f>
        <v>41652</v>
      </c>
      <c r="E2119">
        <f t="shared" si="66"/>
        <v>10</v>
      </c>
      <c r="F2119" t="str">
        <f t="shared" si="67"/>
        <v>2014-01</v>
      </c>
    </row>
    <row r="2120" spans="1:6" x14ac:dyDescent="0.3">
      <c r="A2120" t="s">
        <v>3336</v>
      </c>
      <c r="B2120" s="2">
        <v>41971</v>
      </c>
      <c r="C2120" t="s">
        <v>655</v>
      </c>
      <c r="D2120" s="1">
        <f>VLOOKUP(C2120,Planilha1!$A$1:$B$795,2,FALSE)</f>
        <v>41652</v>
      </c>
      <c r="E2120">
        <f t="shared" si="66"/>
        <v>10</v>
      </c>
      <c r="F2120" t="str">
        <f t="shared" si="67"/>
        <v>2014-01</v>
      </c>
    </row>
    <row r="2121" spans="1:6" x14ac:dyDescent="0.3">
      <c r="A2121" t="s">
        <v>3421</v>
      </c>
      <c r="B2121" s="2">
        <v>42008</v>
      </c>
      <c r="C2121" t="s">
        <v>655</v>
      </c>
      <c r="D2121" s="1">
        <f>VLOOKUP(C2121,Planilha1!$A$1:$B$795,2,FALSE)</f>
        <v>41652</v>
      </c>
      <c r="E2121">
        <f t="shared" si="66"/>
        <v>12</v>
      </c>
      <c r="F2121" t="str">
        <f t="shared" si="67"/>
        <v>2014-01</v>
      </c>
    </row>
    <row r="2122" spans="1:6" x14ac:dyDescent="0.3">
      <c r="A2122" t="s">
        <v>3421</v>
      </c>
      <c r="B2122" s="2">
        <v>42008</v>
      </c>
      <c r="C2122" t="s">
        <v>655</v>
      </c>
      <c r="D2122" s="1">
        <f>VLOOKUP(C2122,Planilha1!$A$1:$B$795,2,FALSE)</f>
        <v>41652</v>
      </c>
      <c r="E2122">
        <f t="shared" si="66"/>
        <v>12</v>
      </c>
      <c r="F2122" t="str">
        <f t="shared" si="67"/>
        <v>2014-01</v>
      </c>
    </row>
    <row r="2123" spans="1:6" x14ac:dyDescent="0.3">
      <c r="A2123" t="s">
        <v>1906</v>
      </c>
      <c r="B2123" s="2">
        <v>42311</v>
      </c>
      <c r="C2123" t="s">
        <v>655</v>
      </c>
      <c r="D2123" s="1">
        <f>VLOOKUP(C2123,Planilha1!$A$1:$B$795,2,FALSE)</f>
        <v>41652</v>
      </c>
      <c r="E2123">
        <f t="shared" si="66"/>
        <v>22</v>
      </c>
      <c r="F2123" t="str">
        <f t="shared" si="67"/>
        <v>2014-01</v>
      </c>
    </row>
    <row r="2124" spans="1:6" x14ac:dyDescent="0.3">
      <c r="A2124" t="s">
        <v>5320</v>
      </c>
      <c r="B2124" s="2">
        <v>42328</v>
      </c>
      <c r="C2124" t="s">
        <v>655</v>
      </c>
      <c r="D2124" s="1">
        <f>VLOOKUP(C2124,Planilha1!$A$1:$B$795,2,FALSE)</f>
        <v>41652</v>
      </c>
      <c r="E2124">
        <f t="shared" si="66"/>
        <v>22</v>
      </c>
      <c r="F2124" t="str">
        <f t="shared" si="67"/>
        <v>2014-01</v>
      </c>
    </row>
    <row r="2125" spans="1:6" x14ac:dyDescent="0.3">
      <c r="A2125" t="s">
        <v>5320</v>
      </c>
      <c r="B2125" s="2">
        <v>42328</v>
      </c>
      <c r="C2125" t="s">
        <v>655</v>
      </c>
      <c r="D2125" s="1">
        <f>VLOOKUP(C2125,Planilha1!$A$1:$B$795,2,FALSE)</f>
        <v>41652</v>
      </c>
      <c r="E2125">
        <f t="shared" si="66"/>
        <v>22</v>
      </c>
      <c r="F2125" t="str">
        <f t="shared" si="67"/>
        <v>2014-01</v>
      </c>
    </row>
    <row r="2126" spans="1:6" x14ac:dyDescent="0.3">
      <c r="A2126" t="s">
        <v>2885</v>
      </c>
      <c r="B2126" s="2">
        <v>42549</v>
      </c>
      <c r="C2126" t="s">
        <v>655</v>
      </c>
      <c r="D2126" s="1">
        <f>VLOOKUP(C2126,Planilha1!$A$1:$B$795,2,FALSE)</f>
        <v>41652</v>
      </c>
      <c r="E2126">
        <f t="shared" si="66"/>
        <v>29</v>
      </c>
      <c r="F2126" t="str">
        <f t="shared" si="67"/>
        <v>2014-01</v>
      </c>
    </row>
    <row r="2127" spans="1:6" x14ac:dyDescent="0.3">
      <c r="A2127" t="s">
        <v>2885</v>
      </c>
      <c r="B2127" s="2">
        <v>42549</v>
      </c>
      <c r="C2127" t="s">
        <v>655</v>
      </c>
      <c r="D2127" s="1">
        <f>VLOOKUP(C2127,Planilha1!$A$1:$B$795,2,FALSE)</f>
        <v>41652</v>
      </c>
      <c r="E2127">
        <f t="shared" si="66"/>
        <v>29</v>
      </c>
      <c r="F2127" t="str">
        <f t="shared" si="67"/>
        <v>2014-01</v>
      </c>
    </row>
    <row r="2128" spans="1:6" x14ac:dyDescent="0.3">
      <c r="A2128" t="s">
        <v>5677</v>
      </c>
      <c r="B2128" s="2">
        <v>42635</v>
      </c>
      <c r="C2128" t="s">
        <v>655</v>
      </c>
      <c r="D2128" s="1">
        <f>VLOOKUP(C2128,Planilha1!$A$1:$B$795,2,FALSE)</f>
        <v>41652</v>
      </c>
      <c r="E2128">
        <f t="shared" si="66"/>
        <v>32</v>
      </c>
      <c r="F2128" t="str">
        <f t="shared" si="67"/>
        <v>2014-01</v>
      </c>
    </row>
    <row r="2129" spans="1:6" x14ac:dyDescent="0.3">
      <c r="A2129" t="s">
        <v>3952</v>
      </c>
      <c r="B2129" s="2">
        <v>42758</v>
      </c>
      <c r="C2129" t="s">
        <v>655</v>
      </c>
      <c r="D2129" s="1">
        <f>VLOOKUP(C2129,Planilha1!$A$1:$B$795,2,FALSE)</f>
        <v>41652</v>
      </c>
      <c r="E2129">
        <f t="shared" si="66"/>
        <v>36</v>
      </c>
      <c r="F2129" t="str">
        <f t="shared" si="67"/>
        <v>2014-01</v>
      </c>
    </row>
    <row r="2130" spans="1:6" x14ac:dyDescent="0.3">
      <c r="A2130" t="s">
        <v>3952</v>
      </c>
      <c r="B2130" s="2">
        <v>42758</v>
      </c>
      <c r="C2130" t="s">
        <v>655</v>
      </c>
      <c r="D2130" s="1">
        <f>VLOOKUP(C2130,Planilha1!$A$1:$B$795,2,FALSE)</f>
        <v>41652</v>
      </c>
      <c r="E2130">
        <f t="shared" si="66"/>
        <v>36</v>
      </c>
      <c r="F2130" t="str">
        <f t="shared" si="67"/>
        <v>2014-01</v>
      </c>
    </row>
    <row r="2131" spans="1:6" x14ac:dyDescent="0.3">
      <c r="A2131" t="s">
        <v>3952</v>
      </c>
      <c r="B2131" s="2">
        <v>42758</v>
      </c>
      <c r="C2131" t="s">
        <v>655</v>
      </c>
      <c r="D2131" s="1">
        <f>VLOOKUP(C2131,Planilha1!$A$1:$B$795,2,FALSE)</f>
        <v>41652</v>
      </c>
      <c r="E2131">
        <f t="shared" si="66"/>
        <v>36</v>
      </c>
      <c r="F2131" t="str">
        <f t="shared" si="67"/>
        <v>2014-01</v>
      </c>
    </row>
    <row r="2132" spans="1:6" x14ac:dyDescent="0.3">
      <c r="A2132" t="s">
        <v>3952</v>
      </c>
      <c r="B2132" s="2">
        <v>42758</v>
      </c>
      <c r="C2132" t="s">
        <v>655</v>
      </c>
      <c r="D2132" s="1">
        <f>VLOOKUP(C2132,Planilha1!$A$1:$B$795,2,FALSE)</f>
        <v>41652</v>
      </c>
      <c r="E2132">
        <f t="shared" si="66"/>
        <v>36</v>
      </c>
      <c r="F2132" t="str">
        <f t="shared" si="67"/>
        <v>2014-01</v>
      </c>
    </row>
    <row r="2133" spans="1:6" x14ac:dyDescent="0.3">
      <c r="A2133" t="s">
        <v>3500</v>
      </c>
      <c r="B2133" s="2">
        <v>43016</v>
      </c>
      <c r="C2133" t="s">
        <v>655</v>
      </c>
      <c r="D2133" s="1">
        <f>VLOOKUP(C2133,Planilha1!$A$1:$B$795,2,FALSE)</f>
        <v>41652</v>
      </c>
      <c r="E2133">
        <f t="shared" si="66"/>
        <v>45</v>
      </c>
      <c r="F2133" t="str">
        <f t="shared" si="67"/>
        <v>2014-01</v>
      </c>
    </row>
    <row r="2134" spans="1:6" x14ac:dyDescent="0.3">
      <c r="A2134" t="s">
        <v>3500</v>
      </c>
      <c r="B2134" s="2">
        <v>43016</v>
      </c>
      <c r="C2134" t="s">
        <v>655</v>
      </c>
      <c r="D2134" s="1">
        <f>VLOOKUP(C2134,Planilha1!$A$1:$B$795,2,FALSE)</f>
        <v>41652</v>
      </c>
      <c r="E2134">
        <f t="shared" si="66"/>
        <v>45</v>
      </c>
      <c r="F2134" t="str">
        <f t="shared" si="67"/>
        <v>2014-01</v>
      </c>
    </row>
    <row r="2135" spans="1:6" x14ac:dyDescent="0.3">
      <c r="A2135" t="s">
        <v>3500</v>
      </c>
      <c r="B2135" s="2">
        <v>43016</v>
      </c>
      <c r="C2135" t="s">
        <v>655</v>
      </c>
      <c r="D2135" s="1">
        <f>VLOOKUP(C2135,Planilha1!$A$1:$B$795,2,FALSE)</f>
        <v>41652</v>
      </c>
      <c r="E2135">
        <f t="shared" si="66"/>
        <v>45</v>
      </c>
      <c r="F2135" t="str">
        <f t="shared" si="67"/>
        <v>2014-01</v>
      </c>
    </row>
    <row r="2136" spans="1:6" x14ac:dyDescent="0.3">
      <c r="A2136" t="s">
        <v>3500</v>
      </c>
      <c r="B2136" s="2">
        <v>43016</v>
      </c>
      <c r="C2136" t="s">
        <v>655</v>
      </c>
      <c r="D2136" s="1">
        <f>VLOOKUP(C2136,Planilha1!$A$1:$B$795,2,FALSE)</f>
        <v>41652</v>
      </c>
      <c r="E2136">
        <f t="shared" si="66"/>
        <v>45</v>
      </c>
      <c r="F2136" t="str">
        <f t="shared" si="67"/>
        <v>2014-01</v>
      </c>
    </row>
    <row r="2137" spans="1:6" x14ac:dyDescent="0.3">
      <c r="A2137" t="s">
        <v>5179</v>
      </c>
      <c r="B2137" s="2">
        <v>43062</v>
      </c>
      <c r="C2137" t="s">
        <v>655</v>
      </c>
      <c r="D2137" s="1">
        <f>VLOOKUP(C2137,Planilha1!$A$1:$B$795,2,FALSE)</f>
        <v>41652</v>
      </c>
      <c r="E2137">
        <f t="shared" si="66"/>
        <v>46</v>
      </c>
      <c r="F2137" t="str">
        <f t="shared" si="67"/>
        <v>2014-01</v>
      </c>
    </row>
    <row r="2138" spans="1:6" x14ac:dyDescent="0.3">
      <c r="A2138" t="s">
        <v>4949</v>
      </c>
      <c r="B2138" s="2">
        <v>43073</v>
      </c>
      <c r="C2138" t="s">
        <v>655</v>
      </c>
      <c r="D2138" s="1">
        <f>VLOOKUP(C2138,Planilha1!$A$1:$B$795,2,FALSE)</f>
        <v>41652</v>
      </c>
      <c r="E2138">
        <f t="shared" si="66"/>
        <v>47</v>
      </c>
      <c r="F2138" t="str">
        <f t="shared" si="67"/>
        <v>2014-01</v>
      </c>
    </row>
    <row r="2139" spans="1:6" x14ac:dyDescent="0.3">
      <c r="A2139" t="s">
        <v>4157</v>
      </c>
      <c r="B2139" s="2">
        <v>41866</v>
      </c>
      <c r="C2139" t="s">
        <v>934</v>
      </c>
      <c r="D2139" s="1">
        <f>VLOOKUP(C2139,Planilha1!$A$1:$B$795,2,FALSE)</f>
        <v>41866</v>
      </c>
      <c r="E2139">
        <f t="shared" si="66"/>
        <v>0</v>
      </c>
      <c r="F2139" t="str">
        <f t="shared" si="67"/>
        <v>2014-08</v>
      </c>
    </row>
    <row r="2140" spans="1:6" x14ac:dyDescent="0.3">
      <c r="A2140" t="s">
        <v>5278</v>
      </c>
      <c r="B2140" s="2">
        <v>41866</v>
      </c>
      <c r="C2140" t="s">
        <v>934</v>
      </c>
      <c r="D2140" s="1">
        <f>VLOOKUP(C2140,Planilha1!$A$1:$B$795,2,FALSE)</f>
        <v>41866</v>
      </c>
      <c r="E2140">
        <f t="shared" si="66"/>
        <v>0</v>
      </c>
      <c r="F2140" t="str">
        <f t="shared" si="67"/>
        <v>2014-08</v>
      </c>
    </row>
    <row r="2141" spans="1:6" x14ac:dyDescent="0.3">
      <c r="A2141" t="s">
        <v>5278</v>
      </c>
      <c r="B2141" s="2">
        <v>41866</v>
      </c>
      <c r="C2141" t="s">
        <v>934</v>
      </c>
      <c r="D2141" s="1">
        <f>VLOOKUP(C2141,Planilha1!$A$1:$B$795,2,FALSE)</f>
        <v>41866</v>
      </c>
      <c r="E2141">
        <f t="shared" si="66"/>
        <v>0</v>
      </c>
      <c r="F2141" t="str">
        <f t="shared" si="67"/>
        <v>2014-08</v>
      </c>
    </row>
    <row r="2142" spans="1:6" x14ac:dyDescent="0.3">
      <c r="A2142" t="s">
        <v>4111</v>
      </c>
      <c r="B2142" s="2">
        <v>42178</v>
      </c>
      <c r="C2142" t="s">
        <v>934</v>
      </c>
      <c r="D2142" s="1">
        <f>VLOOKUP(C2142,Planilha1!$A$1:$B$795,2,FALSE)</f>
        <v>41866</v>
      </c>
      <c r="E2142">
        <f t="shared" si="66"/>
        <v>10</v>
      </c>
      <c r="F2142" t="str">
        <f t="shared" si="67"/>
        <v>2014-08</v>
      </c>
    </row>
    <row r="2143" spans="1:6" x14ac:dyDescent="0.3">
      <c r="A2143" t="s">
        <v>4111</v>
      </c>
      <c r="B2143" s="2">
        <v>42178</v>
      </c>
      <c r="C2143" t="s">
        <v>934</v>
      </c>
      <c r="D2143" s="1">
        <f>VLOOKUP(C2143,Planilha1!$A$1:$B$795,2,FALSE)</f>
        <v>41866</v>
      </c>
      <c r="E2143">
        <f t="shared" si="66"/>
        <v>10</v>
      </c>
      <c r="F2143" t="str">
        <f t="shared" si="67"/>
        <v>2014-08</v>
      </c>
    </row>
    <row r="2144" spans="1:6" x14ac:dyDescent="0.3">
      <c r="A2144" t="s">
        <v>4111</v>
      </c>
      <c r="B2144" s="2">
        <v>42178</v>
      </c>
      <c r="C2144" t="s">
        <v>934</v>
      </c>
      <c r="D2144" s="1">
        <f>VLOOKUP(C2144,Planilha1!$A$1:$B$795,2,FALSE)</f>
        <v>41866</v>
      </c>
      <c r="E2144">
        <f t="shared" si="66"/>
        <v>10</v>
      </c>
      <c r="F2144" t="str">
        <f t="shared" si="67"/>
        <v>2014-08</v>
      </c>
    </row>
    <row r="2145" spans="1:6" x14ac:dyDescent="0.3">
      <c r="A2145" t="s">
        <v>933</v>
      </c>
      <c r="B2145" s="2">
        <v>42251</v>
      </c>
      <c r="C2145" t="s">
        <v>934</v>
      </c>
      <c r="D2145" s="1">
        <f>VLOOKUP(C2145,Planilha1!$A$1:$B$795,2,FALSE)</f>
        <v>41866</v>
      </c>
      <c r="E2145">
        <f t="shared" si="66"/>
        <v>13</v>
      </c>
      <c r="F2145" t="str">
        <f t="shared" si="67"/>
        <v>2014-08</v>
      </c>
    </row>
    <row r="2146" spans="1:6" x14ac:dyDescent="0.3">
      <c r="A2146" t="s">
        <v>933</v>
      </c>
      <c r="B2146" s="2">
        <v>42251</v>
      </c>
      <c r="C2146" t="s">
        <v>934</v>
      </c>
      <c r="D2146" s="1">
        <f>VLOOKUP(C2146,Planilha1!$A$1:$B$795,2,FALSE)</f>
        <v>41866</v>
      </c>
      <c r="E2146">
        <f t="shared" si="66"/>
        <v>13</v>
      </c>
      <c r="F2146" t="str">
        <f t="shared" si="67"/>
        <v>2014-08</v>
      </c>
    </row>
    <row r="2147" spans="1:6" x14ac:dyDescent="0.3">
      <c r="A2147" t="s">
        <v>933</v>
      </c>
      <c r="B2147" s="2">
        <v>42251</v>
      </c>
      <c r="C2147" t="s">
        <v>934</v>
      </c>
      <c r="D2147" s="1">
        <f>VLOOKUP(C2147,Planilha1!$A$1:$B$795,2,FALSE)</f>
        <v>41866</v>
      </c>
      <c r="E2147">
        <f t="shared" si="66"/>
        <v>13</v>
      </c>
      <c r="F2147" t="str">
        <f t="shared" si="67"/>
        <v>2014-08</v>
      </c>
    </row>
    <row r="2148" spans="1:6" x14ac:dyDescent="0.3">
      <c r="A2148" t="s">
        <v>933</v>
      </c>
      <c r="B2148" s="2">
        <v>42251</v>
      </c>
      <c r="C2148" t="s">
        <v>934</v>
      </c>
      <c r="D2148" s="1">
        <f>VLOOKUP(C2148,Planilha1!$A$1:$B$795,2,FALSE)</f>
        <v>41866</v>
      </c>
      <c r="E2148">
        <f t="shared" si="66"/>
        <v>13</v>
      </c>
      <c r="F2148" t="str">
        <f t="shared" si="67"/>
        <v>2014-08</v>
      </c>
    </row>
    <row r="2149" spans="1:6" x14ac:dyDescent="0.3">
      <c r="A2149" t="s">
        <v>1788</v>
      </c>
      <c r="B2149" s="2">
        <v>42446</v>
      </c>
      <c r="C2149" t="s">
        <v>934</v>
      </c>
      <c r="D2149" s="1">
        <f>VLOOKUP(C2149,Planilha1!$A$1:$B$795,2,FALSE)</f>
        <v>41866</v>
      </c>
      <c r="E2149">
        <f t="shared" si="66"/>
        <v>19</v>
      </c>
      <c r="F2149" t="str">
        <f t="shared" si="67"/>
        <v>2014-08</v>
      </c>
    </row>
    <row r="2150" spans="1:6" x14ac:dyDescent="0.3">
      <c r="A2150" t="s">
        <v>2227</v>
      </c>
      <c r="B2150" s="2">
        <v>42839</v>
      </c>
      <c r="C2150" t="s">
        <v>934</v>
      </c>
      <c r="D2150" s="1">
        <f>VLOOKUP(C2150,Planilha1!$A$1:$B$795,2,FALSE)</f>
        <v>41866</v>
      </c>
      <c r="E2150">
        <f t="shared" si="66"/>
        <v>32</v>
      </c>
      <c r="F2150" t="str">
        <f t="shared" si="67"/>
        <v>2014-08</v>
      </c>
    </row>
    <row r="2151" spans="1:6" x14ac:dyDescent="0.3">
      <c r="A2151" t="s">
        <v>2227</v>
      </c>
      <c r="B2151" s="2">
        <v>42839</v>
      </c>
      <c r="C2151" t="s">
        <v>934</v>
      </c>
      <c r="D2151" s="1">
        <f>VLOOKUP(C2151,Planilha1!$A$1:$B$795,2,FALSE)</f>
        <v>41866</v>
      </c>
      <c r="E2151">
        <f t="shared" si="66"/>
        <v>32</v>
      </c>
      <c r="F2151" t="str">
        <f t="shared" si="67"/>
        <v>2014-08</v>
      </c>
    </row>
    <row r="2152" spans="1:6" x14ac:dyDescent="0.3">
      <c r="A2152" t="s">
        <v>4132</v>
      </c>
      <c r="B2152" s="2">
        <v>42902</v>
      </c>
      <c r="C2152" t="s">
        <v>934</v>
      </c>
      <c r="D2152" s="1">
        <f>VLOOKUP(C2152,Planilha1!$A$1:$B$795,2,FALSE)</f>
        <v>41866</v>
      </c>
      <c r="E2152">
        <f t="shared" si="66"/>
        <v>34</v>
      </c>
      <c r="F2152" t="str">
        <f t="shared" si="67"/>
        <v>2014-08</v>
      </c>
    </row>
    <row r="2153" spans="1:6" x14ac:dyDescent="0.3">
      <c r="A2153" t="s">
        <v>4132</v>
      </c>
      <c r="B2153" s="2">
        <v>42902</v>
      </c>
      <c r="C2153" t="s">
        <v>934</v>
      </c>
      <c r="D2153" s="1">
        <f>VLOOKUP(C2153,Planilha1!$A$1:$B$795,2,FALSE)</f>
        <v>41866</v>
      </c>
      <c r="E2153">
        <f t="shared" si="66"/>
        <v>34</v>
      </c>
      <c r="F2153" t="str">
        <f t="shared" si="67"/>
        <v>2014-08</v>
      </c>
    </row>
    <row r="2154" spans="1:6" x14ac:dyDescent="0.3">
      <c r="A2154" t="s">
        <v>1011</v>
      </c>
      <c r="B2154" s="2">
        <v>42923</v>
      </c>
      <c r="C2154" t="s">
        <v>934</v>
      </c>
      <c r="D2154" s="1">
        <f>VLOOKUP(C2154,Planilha1!$A$1:$B$795,2,FALSE)</f>
        <v>41866</v>
      </c>
      <c r="E2154">
        <f t="shared" si="66"/>
        <v>35</v>
      </c>
      <c r="F2154" t="str">
        <f t="shared" si="67"/>
        <v>2014-08</v>
      </c>
    </row>
    <row r="2155" spans="1:6" x14ac:dyDescent="0.3">
      <c r="A2155" t="s">
        <v>3099</v>
      </c>
      <c r="B2155" s="2">
        <v>43051</v>
      </c>
      <c r="C2155" t="s">
        <v>934</v>
      </c>
      <c r="D2155" s="1">
        <f>VLOOKUP(C2155,Planilha1!$A$1:$B$795,2,FALSE)</f>
        <v>41866</v>
      </c>
      <c r="E2155">
        <f t="shared" si="66"/>
        <v>39</v>
      </c>
      <c r="F2155" t="str">
        <f t="shared" si="67"/>
        <v>2014-08</v>
      </c>
    </row>
    <row r="2156" spans="1:6" x14ac:dyDescent="0.3">
      <c r="A2156" t="s">
        <v>3099</v>
      </c>
      <c r="B2156" s="2">
        <v>43051</v>
      </c>
      <c r="C2156" t="s">
        <v>934</v>
      </c>
      <c r="D2156" s="1">
        <f>VLOOKUP(C2156,Planilha1!$A$1:$B$795,2,FALSE)</f>
        <v>41866</v>
      </c>
      <c r="E2156">
        <f t="shared" si="66"/>
        <v>39</v>
      </c>
      <c r="F2156" t="str">
        <f t="shared" si="67"/>
        <v>2014-08</v>
      </c>
    </row>
    <row r="2157" spans="1:6" x14ac:dyDescent="0.3">
      <c r="A2157" t="s">
        <v>3099</v>
      </c>
      <c r="B2157" s="2">
        <v>43051</v>
      </c>
      <c r="C2157" t="s">
        <v>934</v>
      </c>
      <c r="D2157" s="1">
        <f>VLOOKUP(C2157,Planilha1!$A$1:$B$795,2,FALSE)</f>
        <v>41866</v>
      </c>
      <c r="E2157">
        <f t="shared" si="66"/>
        <v>39</v>
      </c>
      <c r="F2157" t="str">
        <f t="shared" si="67"/>
        <v>2014-08</v>
      </c>
    </row>
    <row r="2158" spans="1:6" x14ac:dyDescent="0.3">
      <c r="A2158" t="s">
        <v>1728</v>
      </c>
      <c r="B2158" s="2">
        <v>43056</v>
      </c>
      <c r="C2158" t="s">
        <v>934</v>
      </c>
      <c r="D2158" s="1">
        <f>VLOOKUP(C2158,Planilha1!$A$1:$B$795,2,FALSE)</f>
        <v>41866</v>
      </c>
      <c r="E2158">
        <f t="shared" si="66"/>
        <v>39</v>
      </c>
      <c r="F2158" t="str">
        <f t="shared" si="67"/>
        <v>2014-08</v>
      </c>
    </row>
    <row r="2159" spans="1:6" x14ac:dyDescent="0.3">
      <c r="A2159" t="s">
        <v>2726</v>
      </c>
      <c r="B2159" s="2">
        <v>43093</v>
      </c>
      <c r="C2159" t="s">
        <v>934</v>
      </c>
      <c r="D2159" s="1">
        <f>VLOOKUP(C2159,Planilha1!$A$1:$B$795,2,FALSE)</f>
        <v>41866</v>
      </c>
      <c r="E2159">
        <f t="shared" si="66"/>
        <v>40</v>
      </c>
      <c r="F2159" t="str">
        <f t="shared" si="67"/>
        <v>2014-08</v>
      </c>
    </row>
    <row r="2160" spans="1:6" x14ac:dyDescent="0.3">
      <c r="A2160" t="s">
        <v>2726</v>
      </c>
      <c r="B2160" s="2">
        <v>43093</v>
      </c>
      <c r="C2160" t="s">
        <v>934</v>
      </c>
      <c r="D2160" s="1">
        <f>VLOOKUP(C2160,Planilha1!$A$1:$B$795,2,FALSE)</f>
        <v>41866</v>
      </c>
      <c r="E2160">
        <f t="shared" si="66"/>
        <v>40</v>
      </c>
      <c r="F2160" t="str">
        <f t="shared" si="67"/>
        <v>2014-08</v>
      </c>
    </row>
    <row r="2161" spans="1:6" x14ac:dyDescent="0.3">
      <c r="A2161" t="s">
        <v>2115</v>
      </c>
      <c r="B2161" s="2">
        <v>41908</v>
      </c>
      <c r="C2161" t="s">
        <v>80</v>
      </c>
      <c r="D2161" s="1">
        <f>VLOOKUP(C2161,Planilha1!$A$1:$B$795,2,FALSE)</f>
        <v>41908</v>
      </c>
      <c r="E2161">
        <f t="shared" si="66"/>
        <v>0</v>
      </c>
      <c r="F2161" t="str">
        <f t="shared" si="67"/>
        <v>2014-09</v>
      </c>
    </row>
    <row r="2162" spans="1:6" x14ac:dyDescent="0.3">
      <c r="A2162" t="s">
        <v>2659</v>
      </c>
      <c r="B2162" s="2">
        <v>42279</v>
      </c>
      <c r="C2162" t="s">
        <v>80</v>
      </c>
      <c r="D2162" s="1">
        <f>VLOOKUP(C2162,Planilha1!$A$1:$B$795,2,FALSE)</f>
        <v>41908</v>
      </c>
      <c r="E2162">
        <f t="shared" si="66"/>
        <v>13</v>
      </c>
      <c r="F2162" t="str">
        <f t="shared" si="67"/>
        <v>2014-09</v>
      </c>
    </row>
    <row r="2163" spans="1:6" x14ac:dyDescent="0.3">
      <c r="A2163" t="s">
        <v>4873</v>
      </c>
      <c r="B2163" s="2">
        <v>42500</v>
      </c>
      <c r="C2163" t="s">
        <v>80</v>
      </c>
      <c r="D2163" s="1">
        <f>VLOOKUP(C2163,Planilha1!$A$1:$B$795,2,FALSE)</f>
        <v>41908</v>
      </c>
      <c r="E2163">
        <f t="shared" si="66"/>
        <v>20</v>
      </c>
      <c r="F2163" t="str">
        <f t="shared" si="67"/>
        <v>2014-09</v>
      </c>
    </row>
    <row r="2164" spans="1:6" x14ac:dyDescent="0.3">
      <c r="A2164" t="s">
        <v>1826</v>
      </c>
      <c r="B2164" s="2">
        <v>42679</v>
      </c>
      <c r="C2164" t="s">
        <v>80</v>
      </c>
      <c r="D2164" s="1">
        <f>VLOOKUP(C2164,Planilha1!$A$1:$B$795,2,FALSE)</f>
        <v>41908</v>
      </c>
      <c r="E2164">
        <f t="shared" si="66"/>
        <v>26</v>
      </c>
      <c r="F2164" t="str">
        <f t="shared" si="67"/>
        <v>2014-09</v>
      </c>
    </row>
    <row r="2165" spans="1:6" x14ac:dyDescent="0.3">
      <c r="A2165" t="s">
        <v>219</v>
      </c>
      <c r="B2165" s="2">
        <v>42832</v>
      </c>
      <c r="C2165" t="s">
        <v>80</v>
      </c>
      <c r="D2165" s="1">
        <f>VLOOKUP(C2165,Planilha1!$A$1:$B$795,2,FALSE)</f>
        <v>41908</v>
      </c>
      <c r="E2165">
        <f t="shared" si="66"/>
        <v>31</v>
      </c>
      <c r="F2165" t="str">
        <f t="shared" si="67"/>
        <v>2014-09</v>
      </c>
    </row>
    <row r="2166" spans="1:6" x14ac:dyDescent="0.3">
      <c r="A2166" t="s">
        <v>219</v>
      </c>
      <c r="B2166" s="2">
        <v>42832</v>
      </c>
      <c r="C2166" t="s">
        <v>80</v>
      </c>
      <c r="D2166" s="1">
        <f>VLOOKUP(C2166,Planilha1!$A$1:$B$795,2,FALSE)</f>
        <v>41908</v>
      </c>
      <c r="E2166">
        <f t="shared" si="66"/>
        <v>31</v>
      </c>
      <c r="F2166" t="str">
        <f t="shared" si="67"/>
        <v>2014-09</v>
      </c>
    </row>
    <row r="2167" spans="1:6" x14ac:dyDescent="0.3">
      <c r="A2167" t="s">
        <v>219</v>
      </c>
      <c r="B2167" s="2">
        <v>42832</v>
      </c>
      <c r="C2167" t="s">
        <v>80</v>
      </c>
      <c r="D2167" s="1">
        <f>VLOOKUP(C2167,Planilha1!$A$1:$B$795,2,FALSE)</f>
        <v>41908</v>
      </c>
      <c r="E2167">
        <f t="shared" si="66"/>
        <v>31</v>
      </c>
      <c r="F2167" t="str">
        <f t="shared" si="67"/>
        <v>2014-09</v>
      </c>
    </row>
    <row r="2168" spans="1:6" x14ac:dyDescent="0.3">
      <c r="A2168" t="s">
        <v>219</v>
      </c>
      <c r="B2168" s="2">
        <v>42832</v>
      </c>
      <c r="C2168" t="s">
        <v>80</v>
      </c>
      <c r="D2168" s="1">
        <f>VLOOKUP(C2168,Planilha1!$A$1:$B$795,2,FALSE)</f>
        <v>41908</v>
      </c>
      <c r="E2168">
        <f t="shared" si="66"/>
        <v>31</v>
      </c>
      <c r="F2168" t="str">
        <f t="shared" si="67"/>
        <v>2014-09</v>
      </c>
    </row>
    <row r="2169" spans="1:6" x14ac:dyDescent="0.3">
      <c r="A2169" t="s">
        <v>219</v>
      </c>
      <c r="B2169" s="2">
        <v>42832</v>
      </c>
      <c r="C2169" t="s">
        <v>80</v>
      </c>
      <c r="D2169" s="1">
        <f>VLOOKUP(C2169,Planilha1!$A$1:$B$795,2,FALSE)</f>
        <v>41908</v>
      </c>
      <c r="E2169">
        <f t="shared" si="66"/>
        <v>31</v>
      </c>
      <c r="F2169" t="str">
        <f t="shared" si="67"/>
        <v>2014-09</v>
      </c>
    </row>
    <row r="2170" spans="1:6" x14ac:dyDescent="0.3">
      <c r="A2170" t="s">
        <v>1254</v>
      </c>
      <c r="B2170" s="2">
        <v>42983</v>
      </c>
      <c r="C2170" t="s">
        <v>80</v>
      </c>
      <c r="D2170" s="1">
        <f>VLOOKUP(C2170,Planilha1!$A$1:$B$795,2,FALSE)</f>
        <v>41908</v>
      </c>
      <c r="E2170">
        <f t="shared" si="66"/>
        <v>36</v>
      </c>
      <c r="F2170" t="str">
        <f t="shared" si="67"/>
        <v>2014-09</v>
      </c>
    </row>
    <row r="2171" spans="1:6" x14ac:dyDescent="0.3">
      <c r="A2171" t="s">
        <v>5127</v>
      </c>
      <c r="B2171" s="2">
        <v>42993</v>
      </c>
      <c r="C2171" t="s">
        <v>80</v>
      </c>
      <c r="D2171" s="1">
        <f>VLOOKUP(C2171,Planilha1!$A$1:$B$795,2,FALSE)</f>
        <v>41908</v>
      </c>
      <c r="E2171">
        <f t="shared" si="66"/>
        <v>36</v>
      </c>
      <c r="F2171" t="str">
        <f t="shared" si="67"/>
        <v>2014-09</v>
      </c>
    </row>
    <row r="2172" spans="1:6" x14ac:dyDescent="0.3">
      <c r="A2172" t="s">
        <v>79</v>
      </c>
      <c r="B2172" s="2">
        <v>43052</v>
      </c>
      <c r="C2172" t="s">
        <v>80</v>
      </c>
      <c r="D2172" s="1">
        <f>VLOOKUP(C2172,Planilha1!$A$1:$B$795,2,FALSE)</f>
        <v>41908</v>
      </c>
      <c r="E2172">
        <f t="shared" si="66"/>
        <v>38</v>
      </c>
      <c r="F2172" t="str">
        <f t="shared" si="67"/>
        <v>2014-09</v>
      </c>
    </row>
    <row r="2173" spans="1:6" x14ac:dyDescent="0.3">
      <c r="A2173" t="s">
        <v>4505</v>
      </c>
      <c r="B2173" s="2">
        <v>43097</v>
      </c>
      <c r="C2173" t="s">
        <v>80</v>
      </c>
      <c r="D2173" s="1">
        <f>VLOOKUP(C2173,Planilha1!$A$1:$B$795,2,FALSE)</f>
        <v>41908</v>
      </c>
      <c r="E2173">
        <f t="shared" si="66"/>
        <v>39</v>
      </c>
      <c r="F2173" t="str">
        <f t="shared" si="67"/>
        <v>2014-09</v>
      </c>
    </row>
    <row r="2174" spans="1:6" x14ac:dyDescent="0.3">
      <c r="A2174" t="s">
        <v>4505</v>
      </c>
      <c r="B2174" s="2">
        <v>43097</v>
      </c>
      <c r="C2174" t="s">
        <v>80</v>
      </c>
      <c r="D2174" s="1">
        <f>VLOOKUP(C2174,Planilha1!$A$1:$B$795,2,FALSE)</f>
        <v>41908</v>
      </c>
      <c r="E2174">
        <f t="shared" si="66"/>
        <v>39</v>
      </c>
      <c r="F2174" t="str">
        <f t="shared" si="67"/>
        <v>2014-09</v>
      </c>
    </row>
    <row r="2175" spans="1:6" x14ac:dyDescent="0.3">
      <c r="A2175" t="s">
        <v>1045</v>
      </c>
      <c r="B2175" s="2">
        <v>42919</v>
      </c>
      <c r="C2175" t="s">
        <v>1046</v>
      </c>
      <c r="D2175" s="1">
        <f>VLOOKUP(C2175,Planilha1!$A$1:$B$795,2,FALSE)</f>
        <v>42919</v>
      </c>
      <c r="E2175">
        <f t="shared" si="66"/>
        <v>0</v>
      </c>
      <c r="F2175" t="str">
        <f t="shared" si="67"/>
        <v>2017-07</v>
      </c>
    </row>
    <row r="2176" spans="1:6" x14ac:dyDescent="0.3">
      <c r="A2176" t="s">
        <v>1045</v>
      </c>
      <c r="B2176" s="2">
        <v>42919</v>
      </c>
      <c r="C2176" t="s">
        <v>1046</v>
      </c>
      <c r="D2176" s="1">
        <f>VLOOKUP(C2176,Planilha1!$A$1:$B$795,2,FALSE)</f>
        <v>42919</v>
      </c>
      <c r="E2176">
        <f t="shared" si="66"/>
        <v>0</v>
      </c>
      <c r="F2176" t="str">
        <f t="shared" si="67"/>
        <v>2017-07</v>
      </c>
    </row>
    <row r="2177" spans="1:6" x14ac:dyDescent="0.3">
      <c r="A2177" t="s">
        <v>1831</v>
      </c>
      <c r="B2177" s="2">
        <v>43072</v>
      </c>
      <c r="C2177" t="s">
        <v>1046</v>
      </c>
      <c r="D2177" s="1">
        <f>VLOOKUP(C2177,Planilha1!$A$1:$B$795,2,FALSE)</f>
        <v>42919</v>
      </c>
      <c r="E2177">
        <f t="shared" si="66"/>
        <v>5</v>
      </c>
      <c r="F2177" t="str">
        <f t="shared" si="67"/>
        <v>2017-07</v>
      </c>
    </row>
    <row r="2178" spans="1:6" x14ac:dyDescent="0.3">
      <c r="A2178" t="s">
        <v>1831</v>
      </c>
      <c r="B2178" s="2">
        <v>43072</v>
      </c>
      <c r="C2178" t="s">
        <v>1046</v>
      </c>
      <c r="D2178" s="1">
        <f>VLOOKUP(C2178,Planilha1!$A$1:$B$795,2,FALSE)</f>
        <v>42919</v>
      </c>
      <c r="E2178">
        <f t="shared" si="66"/>
        <v>5</v>
      </c>
      <c r="F2178" t="str">
        <f t="shared" si="67"/>
        <v>2017-07</v>
      </c>
    </row>
    <row r="2179" spans="1:6" x14ac:dyDescent="0.3">
      <c r="A2179" t="s">
        <v>1831</v>
      </c>
      <c r="B2179" s="2">
        <v>43072</v>
      </c>
      <c r="C2179" t="s">
        <v>1046</v>
      </c>
      <c r="D2179" s="1">
        <f>VLOOKUP(C2179,Planilha1!$A$1:$B$795,2,FALSE)</f>
        <v>42919</v>
      </c>
      <c r="E2179">
        <f t="shared" ref="E2179:E2242" si="68">(YEAR(B2179)-YEAR(D2179))*12 + MONTH(B2179)-MONTH(D2179)</f>
        <v>5</v>
      </c>
      <c r="F2179" t="str">
        <f t="shared" ref="F2179:F2242" si="69">TEXT(D:D,"AAAA-MM")</f>
        <v>2017-07</v>
      </c>
    </row>
    <row r="2180" spans="1:6" x14ac:dyDescent="0.3">
      <c r="A2180" t="s">
        <v>1831</v>
      </c>
      <c r="B2180" s="2">
        <v>43072</v>
      </c>
      <c r="C2180" t="s">
        <v>1046</v>
      </c>
      <c r="D2180" s="1">
        <f>VLOOKUP(C2180,Planilha1!$A$1:$B$795,2,FALSE)</f>
        <v>42919</v>
      </c>
      <c r="E2180">
        <f t="shared" si="68"/>
        <v>5</v>
      </c>
      <c r="F2180" t="str">
        <f t="shared" si="69"/>
        <v>2017-07</v>
      </c>
    </row>
    <row r="2181" spans="1:6" x14ac:dyDescent="0.3">
      <c r="A2181" t="s">
        <v>5717</v>
      </c>
      <c r="B2181" s="2">
        <v>42016</v>
      </c>
      <c r="C2181" t="s">
        <v>2381</v>
      </c>
      <c r="D2181" s="1">
        <f>VLOOKUP(C2181,Planilha1!$A$1:$B$795,2,FALSE)</f>
        <v>42016</v>
      </c>
      <c r="E2181">
        <f t="shared" si="68"/>
        <v>0</v>
      </c>
      <c r="F2181" t="str">
        <f t="shared" si="69"/>
        <v>2015-01</v>
      </c>
    </row>
    <row r="2182" spans="1:6" x14ac:dyDescent="0.3">
      <c r="A2182" t="s">
        <v>5717</v>
      </c>
      <c r="B2182" s="2">
        <v>42016</v>
      </c>
      <c r="C2182" t="s">
        <v>2381</v>
      </c>
      <c r="D2182" s="1">
        <f>VLOOKUP(C2182,Planilha1!$A$1:$B$795,2,FALSE)</f>
        <v>42016</v>
      </c>
      <c r="E2182">
        <f t="shared" si="68"/>
        <v>0</v>
      </c>
      <c r="F2182" t="str">
        <f t="shared" si="69"/>
        <v>2015-01</v>
      </c>
    </row>
    <row r="2183" spans="1:6" x14ac:dyDescent="0.3">
      <c r="A2183" t="s">
        <v>5717</v>
      </c>
      <c r="B2183" s="2">
        <v>42016</v>
      </c>
      <c r="C2183" t="s">
        <v>2381</v>
      </c>
      <c r="D2183" s="1">
        <f>VLOOKUP(C2183,Planilha1!$A$1:$B$795,2,FALSE)</f>
        <v>42016</v>
      </c>
      <c r="E2183">
        <f t="shared" si="68"/>
        <v>0</v>
      </c>
      <c r="F2183" t="str">
        <f t="shared" si="69"/>
        <v>2015-01</v>
      </c>
    </row>
    <row r="2184" spans="1:6" x14ac:dyDescent="0.3">
      <c r="A2184" t="s">
        <v>5717</v>
      </c>
      <c r="B2184" s="2">
        <v>42016</v>
      </c>
      <c r="C2184" t="s">
        <v>2381</v>
      </c>
      <c r="D2184" s="1">
        <f>VLOOKUP(C2184,Planilha1!$A$1:$B$795,2,FALSE)</f>
        <v>42016</v>
      </c>
      <c r="E2184">
        <f t="shared" si="68"/>
        <v>0</v>
      </c>
      <c r="F2184" t="str">
        <f t="shared" si="69"/>
        <v>2015-01</v>
      </c>
    </row>
    <row r="2185" spans="1:6" x14ac:dyDescent="0.3">
      <c r="A2185" t="s">
        <v>5717</v>
      </c>
      <c r="B2185" s="2">
        <v>42016</v>
      </c>
      <c r="C2185" t="s">
        <v>2381</v>
      </c>
      <c r="D2185" s="1">
        <f>VLOOKUP(C2185,Planilha1!$A$1:$B$795,2,FALSE)</f>
        <v>42016</v>
      </c>
      <c r="E2185">
        <f t="shared" si="68"/>
        <v>0</v>
      </c>
      <c r="F2185" t="str">
        <f t="shared" si="69"/>
        <v>2015-01</v>
      </c>
    </row>
    <row r="2186" spans="1:6" x14ac:dyDescent="0.3">
      <c r="A2186" t="s">
        <v>5653</v>
      </c>
      <c r="B2186" s="2">
        <v>42478</v>
      </c>
      <c r="C2186" t="s">
        <v>2381</v>
      </c>
      <c r="D2186" s="1">
        <f>VLOOKUP(C2186,Planilha1!$A$1:$B$795,2,FALSE)</f>
        <v>42016</v>
      </c>
      <c r="E2186">
        <f t="shared" si="68"/>
        <v>15</v>
      </c>
      <c r="F2186" t="str">
        <f t="shared" si="69"/>
        <v>2015-01</v>
      </c>
    </row>
    <row r="2187" spans="1:6" x14ac:dyDescent="0.3">
      <c r="A2187" t="s">
        <v>5653</v>
      </c>
      <c r="B2187" s="2">
        <v>42478</v>
      </c>
      <c r="C2187" t="s">
        <v>2381</v>
      </c>
      <c r="D2187" s="1">
        <f>VLOOKUP(C2187,Planilha1!$A$1:$B$795,2,FALSE)</f>
        <v>42016</v>
      </c>
      <c r="E2187">
        <f t="shared" si="68"/>
        <v>15</v>
      </c>
      <c r="F2187" t="str">
        <f t="shared" si="69"/>
        <v>2015-01</v>
      </c>
    </row>
    <row r="2188" spans="1:6" x14ac:dyDescent="0.3">
      <c r="A2188" t="s">
        <v>4816</v>
      </c>
      <c r="B2188" s="2">
        <v>42594</v>
      </c>
      <c r="C2188" t="s">
        <v>2381</v>
      </c>
      <c r="D2188" s="1">
        <f>VLOOKUP(C2188,Planilha1!$A$1:$B$795,2,FALSE)</f>
        <v>42016</v>
      </c>
      <c r="E2188">
        <f t="shared" si="68"/>
        <v>19</v>
      </c>
      <c r="F2188" t="str">
        <f t="shared" si="69"/>
        <v>2015-01</v>
      </c>
    </row>
    <row r="2189" spans="1:6" x14ac:dyDescent="0.3">
      <c r="A2189" t="s">
        <v>2380</v>
      </c>
      <c r="B2189" s="2">
        <v>42675</v>
      </c>
      <c r="C2189" t="s">
        <v>2381</v>
      </c>
      <c r="D2189" s="1">
        <f>VLOOKUP(C2189,Planilha1!$A$1:$B$795,2,FALSE)</f>
        <v>42016</v>
      </c>
      <c r="E2189">
        <f t="shared" si="68"/>
        <v>22</v>
      </c>
      <c r="F2189" t="str">
        <f t="shared" si="69"/>
        <v>2015-01</v>
      </c>
    </row>
    <row r="2190" spans="1:6" x14ac:dyDescent="0.3">
      <c r="A2190" t="s">
        <v>5640</v>
      </c>
      <c r="B2190" s="2">
        <v>41724</v>
      </c>
      <c r="C2190" t="s">
        <v>1181</v>
      </c>
      <c r="D2190" s="1">
        <f>VLOOKUP(C2190,Planilha1!$A$1:$B$795,2,FALSE)</f>
        <v>41724</v>
      </c>
      <c r="E2190">
        <f t="shared" si="68"/>
        <v>0</v>
      </c>
      <c r="F2190" t="str">
        <f t="shared" si="69"/>
        <v>2014-03</v>
      </c>
    </row>
    <row r="2191" spans="1:6" x14ac:dyDescent="0.3">
      <c r="A2191" t="s">
        <v>2047</v>
      </c>
      <c r="B2191" s="2">
        <v>42136</v>
      </c>
      <c r="C2191" t="s">
        <v>1181</v>
      </c>
      <c r="D2191" s="1">
        <f>VLOOKUP(C2191,Planilha1!$A$1:$B$795,2,FALSE)</f>
        <v>41724</v>
      </c>
      <c r="E2191">
        <f t="shared" si="68"/>
        <v>14</v>
      </c>
      <c r="F2191" t="str">
        <f t="shared" si="69"/>
        <v>2014-03</v>
      </c>
    </row>
    <row r="2192" spans="1:6" x14ac:dyDescent="0.3">
      <c r="A2192" t="s">
        <v>2047</v>
      </c>
      <c r="B2192" s="2">
        <v>42136</v>
      </c>
      <c r="C2192" t="s">
        <v>1181</v>
      </c>
      <c r="D2192" s="1">
        <f>VLOOKUP(C2192,Planilha1!$A$1:$B$795,2,FALSE)</f>
        <v>41724</v>
      </c>
      <c r="E2192">
        <f t="shared" si="68"/>
        <v>14</v>
      </c>
      <c r="F2192" t="str">
        <f t="shared" si="69"/>
        <v>2014-03</v>
      </c>
    </row>
    <row r="2193" spans="1:6" x14ac:dyDescent="0.3">
      <c r="A2193" t="s">
        <v>1207</v>
      </c>
      <c r="B2193" s="2">
        <v>42630</v>
      </c>
      <c r="C2193" t="s">
        <v>1181</v>
      </c>
      <c r="D2193" s="1">
        <f>VLOOKUP(C2193,Planilha1!$A$1:$B$795,2,FALSE)</f>
        <v>41724</v>
      </c>
      <c r="E2193">
        <f t="shared" si="68"/>
        <v>30</v>
      </c>
      <c r="F2193" t="str">
        <f t="shared" si="69"/>
        <v>2014-03</v>
      </c>
    </row>
    <row r="2194" spans="1:6" x14ac:dyDescent="0.3">
      <c r="A2194" t="s">
        <v>1180</v>
      </c>
      <c r="B2194" s="2">
        <v>42687</v>
      </c>
      <c r="C2194" t="s">
        <v>1181</v>
      </c>
      <c r="D2194" s="1">
        <f>VLOOKUP(C2194,Planilha1!$A$1:$B$795,2,FALSE)</f>
        <v>41724</v>
      </c>
      <c r="E2194">
        <f t="shared" si="68"/>
        <v>32</v>
      </c>
      <c r="F2194" t="str">
        <f t="shared" si="69"/>
        <v>2014-03</v>
      </c>
    </row>
    <row r="2195" spans="1:6" x14ac:dyDescent="0.3">
      <c r="A2195" t="s">
        <v>4645</v>
      </c>
      <c r="B2195" s="2">
        <v>42699</v>
      </c>
      <c r="C2195" t="s">
        <v>1181</v>
      </c>
      <c r="D2195" s="1">
        <f>VLOOKUP(C2195,Planilha1!$A$1:$B$795,2,FALSE)</f>
        <v>41724</v>
      </c>
      <c r="E2195">
        <f t="shared" si="68"/>
        <v>32</v>
      </c>
      <c r="F2195" t="str">
        <f t="shared" si="69"/>
        <v>2014-03</v>
      </c>
    </row>
    <row r="2196" spans="1:6" x14ac:dyDescent="0.3">
      <c r="A2196" t="s">
        <v>4645</v>
      </c>
      <c r="B2196" s="2">
        <v>42699</v>
      </c>
      <c r="C2196" t="s">
        <v>1181</v>
      </c>
      <c r="D2196" s="1">
        <f>VLOOKUP(C2196,Planilha1!$A$1:$B$795,2,FALSE)</f>
        <v>41724</v>
      </c>
      <c r="E2196">
        <f t="shared" si="68"/>
        <v>32</v>
      </c>
      <c r="F2196" t="str">
        <f t="shared" si="69"/>
        <v>2014-03</v>
      </c>
    </row>
    <row r="2197" spans="1:6" x14ac:dyDescent="0.3">
      <c r="A2197" t="s">
        <v>4645</v>
      </c>
      <c r="B2197" s="2">
        <v>42699</v>
      </c>
      <c r="C2197" t="s">
        <v>1181</v>
      </c>
      <c r="D2197" s="1">
        <f>VLOOKUP(C2197,Planilha1!$A$1:$B$795,2,FALSE)</f>
        <v>41724</v>
      </c>
      <c r="E2197">
        <f t="shared" si="68"/>
        <v>32</v>
      </c>
      <c r="F2197" t="str">
        <f t="shared" si="69"/>
        <v>2014-03</v>
      </c>
    </row>
    <row r="2198" spans="1:6" x14ac:dyDescent="0.3">
      <c r="A2198" t="s">
        <v>4168</v>
      </c>
      <c r="B2198" s="2">
        <v>43041</v>
      </c>
      <c r="C2198" t="s">
        <v>1181</v>
      </c>
      <c r="D2198" s="1">
        <f>VLOOKUP(C2198,Planilha1!$A$1:$B$795,2,FALSE)</f>
        <v>41724</v>
      </c>
      <c r="E2198">
        <f t="shared" si="68"/>
        <v>44</v>
      </c>
      <c r="F2198" t="str">
        <f t="shared" si="69"/>
        <v>2014-03</v>
      </c>
    </row>
    <row r="2199" spans="1:6" x14ac:dyDescent="0.3">
      <c r="A2199" t="s">
        <v>4044</v>
      </c>
      <c r="B2199" s="2">
        <v>41766</v>
      </c>
      <c r="C2199" t="s">
        <v>1560</v>
      </c>
      <c r="D2199" s="1">
        <f>VLOOKUP(C2199,Planilha1!$A$1:$B$795,2,FALSE)</f>
        <v>41766</v>
      </c>
      <c r="E2199">
        <f t="shared" si="68"/>
        <v>0</v>
      </c>
      <c r="F2199" t="str">
        <f t="shared" si="69"/>
        <v>2014-05</v>
      </c>
    </row>
    <row r="2200" spans="1:6" x14ac:dyDescent="0.3">
      <c r="A2200" t="s">
        <v>4044</v>
      </c>
      <c r="B2200" s="2">
        <v>41766</v>
      </c>
      <c r="C2200" t="s">
        <v>1560</v>
      </c>
      <c r="D2200" s="1">
        <f>VLOOKUP(C2200,Planilha1!$A$1:$B$795,2,FALSE)</f>
        <v>41766</v>
      </c>
      <c r="E2200">
        <f t="shared" si="68"/>
        <v>0</v>
      </c>
      <c r="F2200" t="str">
        <f t="shared" si="69"/>
        <v>2014-05</v>
      </c>
    </row>
    <row r="2201" spans="1:6" x14ac:dyDescent="0.3">
      <c r="A2201" t="s">
        <v>4044</v>
      </c>
      <c r="B2201" s="2">
        <v>41766</v>
      </c>
      <c r="C2201" t="s">
        <v>1560</v>
      </c>
      <c r="D2201" s="1">
        <f>VLOOKUP(C2201,Planilha1!$A$1:$B$795,2,FALSE)</f>
        <v>41766</v>
      </c>
      <c r="E2201">
        <f t="shared" si="68"/>
        <v>0</v>
      </c>
      <c r="F2201" t="str">
        <f t="shared" si="69"/>
        <v>2014-05</v>
      </c>
    </row>
    <row r="2202" spans="1:6" x14ac:dyDescent="0.3">
      <c r="A2202" t="s">
        <v>4044</v>
      </c>
      <c r="B2202" s="2">
        <v>41766</v>
      </c>
      <c r="C2202" t="s">
        <v>1560</v>
      </c>
      <c r="D2202" s="1">
        <f>VLOOKUP(C2202,Planilha1!$A$1:$B$795,2,FALSE)</f>
        <v>41766</v>
      </c>
      <c r="E2202">
        <f t="shared" si="68"/>
        <v>0</v>
      </c>
      <c r="F2202" t="str">
        <f t="shared" si="69"/>
        <v>2014-05</v>
      </c>
    </row>
    <row r="2203" spans="1:6" x14ac:dyDescent="0.3">
      <c r="A2203" t="s">
        <v>3073</v>
      </c>
      <c r="B2203" s="2">
        <v>41993</v>
      </c>
      <c r="C2203" t="s">
        <v>1560</v>
      </c>
      <c r="D2203" s="1">
        <f>VLOOKUP(C2203,Planilha1!$A$1:$B$795,2,FALSE)</f>
        <v>41766</v>
      </c>
      <c r="E2203">
        <f t="shared" si="68"/>
        <v>7</v>
      </c>
      <c r="F2203" t="str">
        <f t="shared" si="69"/>
        <v>2014-05</v>
      </c>
    </row>
    <row r="2204" spans="1:6" x14ac:dyDescent="0.3">
      <c r="A2204" t="s">
        <v>3073</v>
      </c>
      <c r="B2204" s="2">
        <v>41993</v>
      </c>
      <c r="C2204" t="s">
        <v>1560</v>
      </c>
      <c r="D2204" s="1">
        <f>VLOOKUP(C2204,Planilha1!$A$1:$B$795,2,FALSE)</f>
        <v>41766</v>
      </c>
      <c r="E2204">
        <f t="shared" si="68"/>
        <v>7</v>
      </c>
      <c r="F2204" t="str">
        <f t="shared" si="69"/>
        <v>2014-05</v>
      </c>
    </row>
    <row r="2205" spans="1:6" x14ac:dyDescent="0.3">
      <c r="A2205" t="s">
        <v>3073</v>
      </c>
      <c r="B2205" s="2">
        <v>41993</v>
      </c>
      <c r="C2205" t="s">
        <v>1560</v>
      </c>
      <c r="D2205" s="1">
        <f>VLOOKUP(C2205,Planilha1!$A$1:$B$795,2,FALSE)</f>
        <v>41766</v>
      </c>
      <c r="E2205">
        <f t="shared" si="68"/>
        <v>7</v>
      </c>
      <c r="F2205" t="str">
        <f t="shared" si="69"/>
        <v>2014-05</v>
      </c>
    </row>
    <row r="2206" spans="1:6" x14ac:dyDescent="0.3">
      <c r="A2206" t="s">
        <v>3073</v>
      </c>
      <c r="B2206" s="2">
        <v>41993</v>
      </c>
      <c r="C2206" t="s">
        <v>1560</v>
      </c>
      <c r="D2206" s="1">
        <f>VLOOKUP(C2206,Planilha1!$A$1:$B$795,2,FALSE)</f>
        <v>41766</v>
      </c>
      <c r="E2206">
        <f t="shared" si="68"/>
        <v>7</v>
      </c>
      <c r="F2206" t="str">
        <f t="shared" si="69"/>
        <v>2014-05</v>
      </c>
    </row>
    <row r="2207" spans="1:6" x14ac:dyDescent="0.3">
      <c r="A2207" t="s">
        <v>3073</v>
      </c>
      <c r="B2207" s="2">
        <v>41993</v>
      </c>
      <c r="C2207" t="s">
        <v>1560</v>
      </c>
      <c r="D2207" s="1">
        <f>VLOOKUP(C2207,Planilha1!$A$1:$B$795,2,FALSE)</f>
        <v>41766</v>
      </c>
      <c r="E2207">
        <f t="shared" si="68"/>
        <v>7</v>
      </c>
      <c r="F2207" t="str">
        <f t="shared" si="69"/>
        <v>2014-05</v>
      </c>
    </row>
    <row r="2208" spans="1:6" x14ac:dyDescent="0.3">
      <c r="A2208" t="s">
        <v>1691</v>
      </c>
      <c r="B2208" s="2">
        <v>42262</v>
      </c>
      <c r="C2208" t="s">
        <v>1560</v>
      </c>
      <c r="D2208" s="1">
        <f>VLOOKUP(C2208,Planilha1!$A$1:$B$795,2,FALSE)</f>
        <v>41766</v>
      </c>
      <c r="E2208">
        <f t="shared" si="68"/>
        <v>16</v>
      </c>
      <c r="F2208" t="str">
        <f t="shared" si="69"/>
        <v>2014-05</v>
      </c>
    </row>
    <row r="2209" spans="1:6" x14ac:dyDescent="0.3">
      <c r="A2209" t="s">
        <v>1691</v>
      </c>
      <c r="B2209" s="2">
        <v>42262</v>
      </c>
      <c r="C2209" t="s">
        <v>1560</v>
      </c>
      <c r="D2209" s="1">
        <f>VLOOKUP(C2209,Planilha1!$A$1:$B$795,2,FALSE)</f>
        <v>41766</v>
      </c>
      <c r="E2209">
        <f t="shared" si="68"/>
        <v>16</v>
      </c>
      <c r="F2209" t="str">
        <f t="shared" si="69"/>
        <v>2014-05</v>
      </c>
    </row>
    <row r="2210" spans="1:6" x14ac:dyDescent="0.3">
      <c r="A2210" t="s">
        <v>5217</v>
      </c>
      <c r="B2210" s="2">
        <v>42595</v>
      </c>
      <c r="C2210" t="s">
        <v>1560</v>
      </c>
      <c r="D2210" s="1">
        <f>VLOOKUP(C2210,Planilha1!$A$1:$B$795,2,FALSE)</f>
        <v>41766</v>
      </c>
      <c r="E2210">
        <f t="shared" si="68"/>
        <v>27</v>
      </c>
      <c r="F2210" t="str">
        <f t="shared" si="69"/>
        <v>2014-05</v>
      </c>
    </row>
    <row r="2211" spans="1:6" x14ac:dyDescent="0.3">
      <c r="A2211" t="s">
        <v>5217</v>
      </c>
      <c r="B2211" s="2">
        <v>42595</v>
      </c>
      <c r="C2211" t="s">
        <v>1560</v>
      </c>
      <c r="D2211" s="1">
        <f>VLOOKUP(C2211,Planilha1!$A$1:$B$795,2,FALSE)</f>
        <v>41766</v>
      </c>
      <c r="E2211">
        <f t="shared" si="68"/>
        <v>27</v>
      </c>
      <c r="F2211" t="str">
        <f t="shared" si="69"/>
        <v>2014-05</v>
      </c>
    </row>
    <row r="2212" spans="1:6" x14ac:dyDescent="0.3">
      <c r="A2212" t="s">
        <v>1696</v>
      </c>
      <c r="B2212" s="2">
        <v>42700</v>
      </c>
      <c r="C2212" t="s">
        <v>1560</v>
      </c>
      <c r="D2212" s="1">
        <f>VLOOKUP(C2212,Planilha1!$A$1:$B$795,2,FALSE)</f>
        <v>41766</v>
      </c>
      <c r="E2212">
        <f t="shared" si="68"/>
        <v>30</v>
      </c>
      <c r="F2212" t="str">
        <f t="shared" si="69"/>
        <v>2014-05</v>
      </c>
    </row>
    <row r="2213" spans="1:6" x14ac:dyDescent="0.3">
      <c r="A2213" t="s">
        <v>2129</v>
      </c>
      <c r="B2213" s="2">
        <v>42890</v>
      </c>
      <c r="C2213" t="s">
        <v>1560</v>
      </c>
      <c r="D2213" s="1">
        <f>VLOOKUP(C2213,Planilha1!$A$1:$B$795,2,FALSE)</f>
        <v>41766</v>
      </c>
      <c r="E2213">
        <f t="shared" si="68"/>
        <v>37</v>
      </c>
      <c r="F2213" t="str">
        <f t="shared" si="69"/>
        <v>2014-05</v>
      </c>
    </row>
    <row r="2214" spans="1:6" x14ac:dyDescent="0.3">
      <c r="A2214" t="s">
        <v>1962</v>
      </c>
      <c r="B2214" s="2">
        <v>42915</v>
      </c>
      <c r="C2214" t="s">
        <v>1560</v>
      </c>
      <c r="D2214" s="1">
        <f>VLOOKUP(C2214,Planilha1!$A$1:$B$795,2,FALSE)</f>
        <v>41766</v>
      </c>
      <c r="E2214">
        <f t="shared" si="68"/>
        <v>37</v>
      </c>
      <c r="F2214" t="str">
        <f t="shared" si="69"/>
        <v>2014-05</v>
      </c>
    </row>
    <row r="2215" spans="1:6" x14ac:dyDescent="0.3">
      <c r="A2215" t="s">
        <v>1559</v>
      </c>
      <c r="B2215" s="2">
        <v>43003</v>
      </c>
      <c r="C2215" t="s">
        <v>1560</v>
      </c>
      <c r="D2215" s="1">
        <f>VLOOKUP(C2215,Planilha1!$A$1:$B$795,2,FALSE)</f>
        <v>41766</v>
      </c>
      <c r="E2215">
        <f t="shared" si="68"/>
        <v>40</v>
      </c>
      <c r="F2215" t="str">
        <f t="shared" si="69"/>
        <v>2014-05</v>
      </c>
    </row>
    <row r="2216" spans="1:6" x14ac:dyDescent="0.3">
      <c r="A2216" t="s">
        <v>1559</v>
      </c>
      <c r="B2216" s="2">
        <v>43003</v>
      </c>
      <c r="C2216" t="s">
        <v>1560</v>
      </c>
      <c r="D2216" s="1">
        <f>VLOOKUP(C2216,Planilha1!$A$1:$B$795,2,FALSE)</f>
        <v>41766</v>
      </c>
      <c r="E2216">
        <f t="shared" si="68"/>
        <v>40</v>
      </c>
      <c r="F2216" t="str">
        <f t="shared" si="69"/>
        <v>2014-05</v>
      </c>
    </row>
    <row r="2217" spans="1:6" x14ac:dyDescent="0.3">
      <c r="A2217" t="s">
        <v>4679</v>
      </c>
      <c r="B2217" s="2">
        <v>41726</v>
      </c>
      <c r="C2217" t="s">
        <v>1784</v>
      </c>
      <c r="D2217" s="1">
        <f>VLOOKUP(C2217,Planilha1!$A$1:$B$795,2,FALSE)</f>
        <v>41726</v>
      </c>
      <c r="E2217">
        <f t="shared" si="68"/>
        <v>0</v>
      </c>
      <c r="F2217" t="str">
        <f t="shared" si="69"/>
        <v>2014-03</v>
      </c>
    </row>
    <row r="2218" spans="1:6" x14ac:dyDescent="0.3">
      <c r="A2218" t="s">
        <v>4679</v>
      </c>
      <c r="B2218" s="2">
        <v>41726</v>
      </c>
      <c r="C2218" t="s">
        <v>1784</v>
      </c>
      <c r="D2218" s="1">
        <f>VLOOKUP(C2218,Planilha1!$A$1:$B$795,2,FALSE)</f>
        <v>41726</v>
      </c>
      <c r="E2218">
        <f t="shared" si="68"/>
        <v>0</v>
      </c>
      <c r="F2218" t="str">
        <f t="shared" si="69"/>
        <v>2014-03</v>
      </c>
    </row>
    <row r="2219" spans="1:6" x14ac:dyDescent="0.3">
      <c r="A2219" t="s">
        <v>3250</v>
      </c>
      <c r="B2219" s="2">
        <v>41884</v>
      </c>
      <c r="C2219" t="s">
        <v>1784</v>
      </c>
      <c r="D2219" s="1">
        <f>VLOOKUP(C2219,Planilha1!$A$1:$B$795,2,FALSE)</f>
        <v>41726</v>
      </c>
      <c r="E2219">
        <f t="shared" si="68"/>
        <v>6</v>
      </c>
      <c r="F2219" t="str">
        <f t="shared" si="69"/>
        <v>2014-03</v>
      </c>
    </row>
    <row r="2220" spans="1:6" x14ac:dyDescent="0.3">
      <c r="A2220" t="s">
        <v>3412</v>
      </c>
      <c r="B2220" s="2">
        <v>42617</v>
      </c>
      <c r="C2220" t="s">
        <v>1784</v>
      </c>
      <c r="D2220" s="1">
        <f>VLOOKUP(C2220,Planilha1!$A$1:$B$795,2,FALSE)</f>
        <v>41726</v>
      </c>
      <c r="E2220">
        <f t="shared" si="68"/>
        <v>30</v>
      </c>
      <c r="F2220" t="str">
        <f t="shared" si="69"/>
        <v>2014-03</v>
      </c>
    </row>
    <row r="2221" spans="1:6" x14ac:dyDescent="0.3">
      <c r="A2221" t="s">
        <v>3412</v>
      </c>
      <c r="B2221" s="2">
        <v>42617</v>
      </c>
      <c r="C2221" t="s">
        <v>1784</v>
      </c>
      <c r="D2221" s="1">
        <f>VLOOKUP(C2221,Planilha1!$A$1:$B$795,2,FALSE)</f>
        <v>41726</v>
      </c>
      <c r="E2221">
        <f t="shared" si="68"/>
        <v>30</v>
      </c>
      <c r="F2221" t="str">
        <f t="shared" si="69"/>
        <v>2014-03</v>
      </c>
    </row>
    <row r="2222" spans="1:6" x14ac:dyDescent="0.3">
      <c r="A2222" t="s">
        <v>3412</v>
      </c>
      <c r="B2222" s="2">
        <v>42617</v>
      </c>
      <c r="C2222" t="s">
        <v>1784</v>
      </c>
      <c r="D2222" s="1">
        <f>VLOOKUP(C2222,Planilha1!$A$1:$B$795,2,FALSE)</f>
        <v>41726</v>
      </c>
      <c r="E2222">
        <f t="shared" si="68"/>
        <v>30</v>
      </c>
      <c r="F2222" t="str">
        <f t="shared" si="69"/>
        <v>2014-03</v>
      </c>
    </row>
    <row r="2223" spans="1:6" x14ac:dyDescent="0.3">
      <c r="A2223" t="s">
        <v>1783</v>
      </c>
      <c r="B2223" s="2">
        <v>42819</v>
      </c>
      <c r="C2223" t="s">
        <v>1784</v>
      </c>
      <c r="D2223" s="1">
        <f>VLOOKUP(C2223,Planilha1!$A$1:$B$795,2,FALSE)</f>
        <v>41726</v>
      </c>
      <c r="E2223">
        <f t="shared" si="68"/>
        <v>36</v>
      </c>
      <c r="F2223" t="str">
        <f t="shared" si="69"/>
        <v>2014-03</v>
      </c>
    </row>
    <row r="2224" spans="1:6" x14ac:dyDescent="0.3">
      <c r="A2224" t="s">
        <v>1783</v>
      </c>
      <c r="B2224" s="2">
        <v>42819</v>
      </c>
      <c r="C2224" t="s">
        <v>1784</v>
      </c>
      <c r="D2224" s="1">
        <f>VLOOKUP(C2224,Planilha1!$A$1:$B$795,2,FALSE)</f>
        <v>41726</v>
      </c>
      <c r="E2224">
        <f t="shared" si="68"/>
        <v>36</v>
      </c>
      <c r="F2224" t="str">
        <f t="shared" si="69"/>
        <v>2014-03</v>
      </c>
    </row>
    <row r="2225" spans="1:6" x14ac:dyDescent="0.3">
      <c r="A2225" t="s">
        <v>1783</v>
      </c>
      <c r="B2225" s="2">
        <v>42819</v>
      </c>
      <c r="C2225" t="s">
        <v>1784</v>
      </c>
      <c r="D2225" s="1">
        <f>VLOOKUP(C2225,Planilha1!$A$1:$B$795,2,FALSE)</f>
        <v>41726</v>
      </c>
      <c r="E2225">
        <f t="shared" si="68"/>
        <v>36</v>
      </c>
      <c r="F2225" t="str">
        <f t="shared" si="69"/>
        <v>2014-03</v>
      </c>
    </row>
    <row r="2226" spans="1:6" x14ac:dyDescent="0.3">
      <c r="A2226" t="s">
        <v>1783</v>
      </c>
      <c r="B2226" s="2">
        <v>42819</v>
      </c>
      <c r="C2226" t="s">
        <v>1784</v>
      </c>
      <c r="D2226" s="1">
        <f>VLOOKUP(C2226,Planilha1!$A$1:$B$795,2,FALSE)</f>
        <v>41726</v>
      </c>
      <c r="E2226">
        <f t="shared" si="68"/>
        <v>36</v>
      </c>
      <c r="F2226" t="str">
        <f t="shared" si="69"/>
        <v>2014-03</v>
      </c>
    </row>
    <row r="2227" spans="1:6" x14ac:dyDescent="0.3">
      <c r="A2227" t="s">
        <v>1783</v>
      </c>
      <c r="B2227" s="2">
        <v>42819</v>
      </c>
      <c r="C2227" t="s">
        <v>1784</v>
      </c>
      <c r="D2227" s="1">
        <f>VLOOKUP(C2227,Planilha1!$A$1:$B$795,2,FALSE)</f>
        <v>41726</v>
      </c>
      <c r="E2227">
        <f t="shared" si="68"/>
        <v>36</v>
      </c>
      <c r="F2227" t="str">
        <f t="shared" si="69"/>
        <v>2014-03</v>
      </c>
    </row>
    <row r="2228" spans="1:6" x14ac:dyDescent="0.3">
      <c r="A2228" t="s">
        <v>4551</v>
      </c>
      <c r="B2228" s="2">
        <v>42845</v>
      </c>
      <c r="C2228" t="s">
        <v>1784</v>
      </c>
      <c r="D2228" s="1">
        <f>VLOOKUP(C2228,Planilha1!$A$1:$B$795,2,FALSE)</f>
        <v>41726</v>
      </c>
      <c r="E2228">
        <f t="shared" si="68"/>
        <v>37</v>
      </c>
      <c r="F2228" t="str">
        <f t="shared" si="69"/>
        <v>2014-03</v>
      </c>
    </row>
    <row r="2229" spans="1:6" x14ac:dyDescent="0.3">
      <c r="A2229" t="s">
        <v>4551</v>
      </c>
      <c r="B2229" s="2">
        <v>42845</v>
      </c>
      <c r="C2229" t="s">
        <v>1784</v>
      </c>
      <c r="D2229" s="1">
        <f>VLOOKUP(C2229,Planilha1!$A$1:$B$795,2,FALSE)</f>
        <v>41726</v>
      </c>
      <c r="E2229">
        <f t="shared" si="68"/>
        <v>37</v>
      </c>
      <c r="F2229" t="str">
        <f t="shared" si="69"/>
        <v>2014-03</v>
      </c>
    </row>
    <row r="2230" spans="1:6" x14ac:dyDescent="0.3">
      <c r="A2230" t="s">
        <v>5237</v>
      </c>
      <c r="B2230" s="2">
        <v>42499</v>
      </c>
      <c r="C2230" t="s">
        <v>109</v>
      </c>
      <c r="D2230" s="1">
        <f>VLOOKUP(C2230,Planilha1!$A$1:$B$795,2,FALSE)</f>
        <v>42499</v>
      </c>
      <c r="E2230">
        <f t="shared" si="68"/>
        <v>0</v>
      </c>
      <c r="F2230" t="str">
        <f t="shared" si="69"/>
        <v>2016-05</v>
      </c>
    </row>
    <row r="2231" spans="1:6" x14ac:dyDescent="0.3">
      <c r="A2231" t="s">
        <v>5237</v>
      </c>
      <c r="B2231" s="2">
        <v>42499</v>
      </c>
      <c r="C2231" t="s">
        <v>109</v>
      </c>
      <c r="D2231" s="1">
        <f>VLOOKUP(C2231,Planilha1!$A$1:$B$795,2,FALSE)</f>
        <v>42499</v>
      </c>
      <c r="E2231">
        <f t="shared" si="68"/>
        <v>0</v>
      </c>
      <c r="F2231" t="str">
        <f t="shared" si="69"/>
        <v>2016-05</v>
      </c>
    </row>
    <row r="2232" spans="1:6" x14ac:dyDescent="0.3">
      <c r="A2232" t="s">
        <v>5237</v>
      </c>
      <c r="B2232" s="2">
        <v>42499</v>
      </c>
      <c r="C2232" t="s">
        <v>109</v>
      </c>
      <c r="D2232" s="1">
        <f>VLOOKUP(C2232,Planilha1!$A$1:$B$795,2,FALSE)</f>
        <v>42499</v>
      </c>
      <c r="E2232">
        <f t="shared" si="68"/>
        <v>0</v>
      </c>
      <c r="F2232" t="str">
        <f t="shared" si="69"/>
        <v>2016-05</v>
      </c>
    </row>
    <row r="2233" spans="1:6" x14ac:dyDescent="0.3">
      <c r="A2233" t="s">
        <v>5237</v>
      </c>
      <c r="B2233" s="2">
        <v>42499</v>
      </c>
      <c r="C2233" t="s">
        <v>109</v>
      </c>
      <c r="D2233" s="1">
        <f>VLOOKUP(C2233,Planilha1!$A$1:$B$795,2,FALSE)</f>
        <v>42499</v>
      </c>
      <c r="E2233">
        <f t="shared" si="68"/>
        <v>0</v>
      </c>
      <c r="F2233" t="str">
        <f t="shared" si="69"/>
        <v>2016-05</v>
      </c>
    </row>
    <row r="2234" spans="1:6" x14ac:dyDescent="0.3">
      <c r="A2234" t="s">
        <v>5237</v>
      </c>
      <c r="B2234" s="2">
        <v>42499</v>
      </c>
      <c r="C2234" t="s">
        <v>109</v>
      </c>
      <c r="D2234" s="1">
        <f>VLOOKUP(C2234,Planilha1!$A$1:$B$795,2,FALSE)</f>
        <v>42499</v>
      </c>
      <c r="E2234">
        <f t="shared" si="68"/>
        <v>0</v>
      </c>
      <c r="F2234" t="str">
        <f t="shared" si="69"/>
        <v>2016-05</v>
      </c>
    </row>
    <row r="2235" spans="1:6" x14ac:dyDescent="0.3">
      <c r="A2235" t="s">
        <v>817</v>
      </c>
      <c r="B2235" s="2">
        <v>42614</v>
      </c>
      <c r="C2235" t="s">
        <v>109</v>
      </c>
      <c r="D2235" s="1">
        <f>VLOOKUP(C2235,Planilha1!$A$1:$B$795,2,FALSE)</f>
        <v>42499</v>
      </c>
      <c r="E2235">
        <f t="shared" si="68"/>
        <v>4</v>
      </c>
      <c r="F2235" t="str">
        <f t="shared" si="69"/>
        <v>2016-05</v>
      </c>
    </row>
    <row r="2236" spans="1:6" x14ac:dyDescent="0.3">
      <c r="A2236" t="s">
        <v>386</v>
      </c>
      <c r="B2236" s="2">
        <v>42755</v>
      </c>
      <c r="C2236" t="s">
        <v>109</v>
      </c>
      <c r="D2236" s="1">
        <f>VLOOKUP(C2236,Planilha1!$A$1:$B$795,2,FALSE)</f>
        <v>42499</v>
      </c>
      <c r="E2236">
        <f t="shared" si="68"/>
        <v>8</v>
      </c>
      <c r="F2236" t="str">
        <f t="shared" si="69"/>
        <v>2016-05</v>
      </c>
    </row>
    <row r="2237" spans="1:6" x14ac:dyDescent="0.3">
      <c r="A2237" t="s">
        <v>3444</v>
      </c>
      <c r="B2237" s="2">
        <v>42784</v>
      </c>
      <c r="C2237" t="s">
        <v>109</v>
      </c>
      <c r="D2237" s="1">
        <f>VLOOKUP(C2237,Planilha1!$A$1:$B$795,2,FALSE)</f>
        <v>42499</v>
      </c>
      <c r="E2237">
        <f t="shared" si="68"/>
        <v>9</v>
      </c>
      <c r="F2237" t="str">
        <f t="shared" si="69"/>
        <v>2016-05</v>
      </c>
    </row>
    <row r="2238" spans="1:6" x14ac:dyDescent="0.3">
      <c r="A2238" t="s">
        <v>3444</v>
      </c>
      <c r="B2238" s="2">
        <v>42784</v>
      </c>
      <c r="C2238" t="s">
        <v>109</v>
      </c>
      <c r="D2238" s="1">
        <f>VLOOKUP(C2238,Planilha1!$A$1:$B$795,2,FALSE)</f>
        <v>42499</v>
      </c>
      <c r="E2238">
        <f t="shared" si="68"/>
        <v>9</v>
      </c>
      <c r="F2238" t="str">
        <f t="shared" si="69"/>
        <v>2016-05</v>
      </c>
    </row>
    <row r="2239" spans="1:6" x14ac:dyDescent="0.3">
      <c r="A2239" t="s">
        <v>3444</v>
      </c>
      <c r="B2239" s="2">
        <v>42784</v>
      </c>
      <c r="C2239" t="s">
        <v>109</v>
      </c>
      <c r="D2239" s="1">
        <f>VLOOKUP(C2239,Planilha1!$A$1:$B$795,2,FALSE)</f>
        <v>42499</v>
      </c>
      <c r="E2239">
        <f t="shared" si="68"/>
        <v>9</v>
      </c>
      <c r="F2239" t="str">
        <f t="shared" si="69"/>
        <v>2016-05</v>
      </c>
    </row>
    <row r="2240" spans="1:6" x14ac:dyDescent="0.3">
      <c r="A2240" t="s">
        <v>3846</v>
      </c>
      <c r="B2240" s="2">
        <v>42845</v>
      </c>
      <c r="C2240" t="s">
        <v>109</v>
      </c>
      <c r="D2240" s="1">
        <f>VLOOKUP(C2240,Planilha1!$A$1:$B$795,2,FALSE)</f>
        <v>42499</v>
      </c>
      <c r="E2240">
        <f t="shared" si="68"/>
        <v>11</v>
      </c>
      <c r="F2240" t="str">
        <f t="shared" si="69"/>
        <v>2016-05</v>
      </c>
    </row>
    <row r="2241" spans="1:6" x14ac:dyDescent="0.3">
      <c r="A2241" t="s">
        <v>3846</v>
      </c>
      <c r="B2241" s="2">
        <v>42845</v>
      </c>
      <c r="C2241" t="s">
        <v>109</v>
      </c>
      <c r="D2241" s="1">
        <f>VLOOKUP(C2241,Planilha1!$A$1:$B$795,2,FALSE)</f>
        <v>42499</v>
      </c>
      <c r="E2241">
        <f t="shared" si="68"/>
        <v>11</v>
      </c>
      <c r="F2241" t="str">
        <f t="shared" si="69"/>
        <v>2016-05</v>
      </c>
    </row>
    <row r="2242" spans="1:6" x14ac:dyDescent="0.3">
      <c r="A2242" t="s">
        <v>3846</v>
      </c>
      <c r="B2242" s="2">
        <v>42845</v>
      </c>
      <c r="C2242" t="s">
        <v>109</v>
      </c>
      <c r="D2242" s="1">
        <f>VLOOKUP(C2242,Planilha1!$A$1:$B$795,2,FALSE)</f>
        <v>42499</v>
      </c>
      <c r="E2242">
        <f t="shared" si="68"/>
        <v>11</v>
      </c>
      <c r="F2242" t="str">
        <f t="shared" si="69"/>
        <v>2016-05</v>
      </c>
    </row>
    <row r="2243" spans="1:6" x14ac:dyDescent="0.3">
      <c r="A2243" t="s">
        <v>3846</v>
      </c>
      <c r="B2243" s="2">
        <v>42845</v>
      </c>
      <c r="C2243" t="s">
        <v>109</v>
      </c>
      <c r="D2243" s="1">
        <f>VLOOKUP(C2243,Planilha1!$A$1:$B$795,2,FALSE)</f>
        <v>42499</v>
      </c>
      <c r="E2243">
        <f t="shared" ref="E2243:E2306" si="70">(YEAR(B2243)-YEAR(D2243))*12 + MONTH(B2243)-MONTH(D2243)</f>
        <v>11</v>
      </c>
      <c r="F2243" t="str">
        <f t="shared" ref="F2243:F2306" si="71">TEXT(D:D,"AAAA-MM")</f>
        <v>2016-05</v>
      </c>
    </row>
    <row r="2244" spans="1:6" x14ac:dyDescent="0.3">
      <c r="A2244" t="s">
        <v>2226</v>
      </c>
      <c r="B2244" s="2">
        <v>42852</v>
      </c>
      <c r="C2244" t="s">
        <v>109</v>
      </c>
      <c r="D2244" s="1">
        <f>VLOOKUP(C2244,Planilha1!$A$1:$B$795,2,FALSE)</f>
        <v>42499</v>
      </c>
      <c r="E2244">
        <f t="shared" si="70"/>
        <v>11</v>
      </c>
      <c r="F2244" t="str">
        <f t="shared" si="71"/>
        <v>2016-05</v>
      </c>
    </row>
    <row r="2245" spans="1:6" x14ac:dyDescent="0.3">
      <c r="A2245" t="s">
        <v>2226</v>
      </c>
      <c r="B2245" s="2">
        <v>42852</v>
      </c>
      <c r="C2245" t="s">
        <v>109</v>
      </c>
      <c r="D2245" s="1">
        <f>VLOOKUP(C2245,Planilha1!$A$1:$B$795,2,FALSE)</f>
        <v>42499</v>
      </c>
      <c r="E2245">
        <f t="shared" si="70"/>
        <v>11</v>
      </c>
      <c r="F2245" t="str">
        <f t="shared" si="71"/>
        <v>2016-05</v>
      </c>
    </row>
    <row r="2246" spans="1:6" x14ac:dyDescent="0.3">
      <c r="A2246" t="s">
        <v>4582</v>
      </c>
      <c r="B2246" s="2">
        <v>42887</v>
      </c>
      <c r="C2246" t="s">
        <v>109</v>
      </c>
      <c r="D2246" s="1">
        <f>VLOOKUP(C2246,Planilha1!$A$1:$B$795,2,FALSE)</f>
        <v>42499</v>
      </c>
      <c r="E2246">
        <f t="shared" si="70"/>
        <v>13</v>
      </c>
      <c r="F2246" t="str">
        <f t="shared" si="71"/>
        <v>2016-05</v>
      </c>
    </row>
    <row r="2247" spans="1:6" x14ac:dyDescent="0.3">
      <c r="A2247" t="s">
        <v>4945</v>
      </c>
      <c r="B2247" s="2">
        <v>42982</v>
      </c>
      <c r="C2247" t="s">
        <v>109</v>
      </c>
      <c r="D2247" s="1">
        <f>VLOOKUP(C2247,Planilha1!$A$1:$B$795,2,FALSE)</f>
        <v>42499</v>
      </c>
      <c r="E2247">
        <f t="shared" si="70"/>
        <v>16</v>
      </c>
      <c r="F2247" t="str">
        <f t="shared" si="71"/>
        <v>2016-05</v>
      </c>
    </row>
    <row r="2248" spans="1:6" x14ac:dyDescent="0.3">
      <c r="A2248" t="s">
        <v>108</v>
      </c>
      <c r="B2248" s="2">
        <v>43094</v>
      </c>
      <c r="C2248" t="s">
        <v>109</v>
      </c>
      <c r="D2248" s="1">
        <f>VLOOKUP(C2248,Planilha1!$A$1:$B$795,2,FALSE)</f>
        <v>42499</v>
      </c>
      <c r="E2248">
        <f t="shared" si="70"/>
        <v>19</v>
      </c>
      <c r="F2248" t="str">
        <f t="shared" si="71"/>
        <v>2016-05</v>
      </c>
    </row>
    <row r="2249" spans="1:6" x14ac:dyDescent="0.3">
      <c r="A2249" t="s">
        <v>422</v>
      </c>
      <c r="B2249" s="2">
        <v>41799</v>
      </c>
      <c r="C2249" t="s">
        <v>423</v>
      </c>
      <c r="D2249" s="1">
        <f>VLOOKUP(C2249,Planilha1!$A$1:$B$795,2,FALSE)</f>
        <v>41799</v>
      </c>
      <c r="E2249">
        <f t="shared" si="70"/>
        <v>0</v>
      </c>
      <c r="F2249" t="str">
        <f t="shared" si="71"/>
        <v>2014-06</v>
      </c>
    </row>
    <row r="2250" spans="1:6" x14ac:dyDescent="0.3">
      <c r="A2250" t="s">
        <v>422</v>
      </c>
      <c r="B2250" s="2">
        <v>41799</v>
      </c>
      <c r="C2250" t="s">
        <v>423</v>
      </c>
      <c r="D2250" s="1">
        <f>VLOOKUP(C2250,Planilha1!$A$1:$B$795,2,FALSE)</f>
        <v>41799</v>
      </c>
      <c r="E2250">
        <f t="shared" si="70"/>
        <v>0</v>
      </c>
      <c r="F2250" t="str">
        <f t="shared" si="71"/>
        <v>2014-06</v>
      </c>
    </row>
    <row r="2251" spans="1:6" x14ac:dyDescent="0.3">
      <c r="A2251" t="s">
        <v>422</v>
      </c>
      <c r="B2251" s="2">
        <v>41799</v>
      </c>
      <c r="C2251" t="s">
        <v>423</v>
      </c>
      <c r="D2251" s="1">
        <f>VLOOKUP(C2251,Planilha1!$A$1:$B$795,2,FALSE)</f>
        <v>41799</v>
      </c>
      <c r="E2251">
        <f t="shared" si="70"/>
        <v>0</v>
      </c>
      <c r="F2251" t="str">
        <f t="shared" si="71"/>
        <v>2014-06</v>
      </c>
    </row>
    <row r="2252" spans="1:6" x14ac:dyDescent="0.3">
      <c r="A2252" t="s">
        <v>1561</v>
      </c>
      <c r="B2252" s="2">
        <v>42027</v>
      </c>
      <c r="C2252" t="s">
        <v>423</v>
      </c>
      <c r="D2252" s="1">
        <f>VLOOKUP(C2252,Planilha1!$A$1:$B$795,2,FALSE)</f>
        <v>41799</v>
      </c>
      <c r="E2252">
        <f t="shared" si="70"/>
        <v>7</v>
      </c>
      <c r="F2252" t="str">
        <f t="shared" si="71"/>
        <v>2014-06</v>
      </c>
    </row>
    <row r="2253" spans="1:6" x14ac:dyDescent="0.3">
      <c r="A2253" t="s">
        <v>1561</v>
      </c>
      <c r="B2253" s="2">
        <v>42027</v>
      </c>
      <c r="C2253" t="s">
        <v>423</v>
      </c>
      <c r="D2253" s="1">
        <f>VLOOKUP(C2253,Planilha1!$A$1:$B$795,2,FALSE)</f>
        <v>41799</v>
      </c>
      <c r="E2253">
        <f t="shared" si="70"/>
        <v>7</v>
      </c>
      <c r="F2253" t="str">
        <f t="shared" si="71"/>
        <v>2014-06</v>
      </c>
    </row>
    <row r="2254" spans="1:6" x14ac:dyDescent="0.3">
      <c r="A2254" t="s">
        <v>4630</v>
      </c>
      <c r="B2254" s="2">
        <v>42155</v>
      </c>
      <c r="C2254" t="s">
        <v>423</v>
      </c>
      <c r="D2254" s="1">
        <f>VLOOKUP(C2254,Planilha1!$A$1:$B$795,2,FALSE)</f>
        <v>41799</v>
      </c>
      <c r="E2254">
        <f t="shared" si="70"/>
        <v>11</v>
      </c>
      <c r="F2254" t="str">
        <f t="shared" si="71"/>
        <v>2014-06</v>
      </c>
    </row>
    <row r="2255" spans="1:6" x14ac:dyDescent="0.3">
      <c r="A2255" t="s">
        <v>4146</v>
      </c>
      <c r="B2255" s="2">
        <v>42678</v>
      </c>
      <c r="C2255" t="s">
        <v>423</v>
      </c>
      <c r="D2255" s="1">
        <f>VLOOKUP(C2255,Planilha1!$A$1:$B$795,2,FALSE)</f>
        <v>41799</v>
      </c>
      <c r="E2255">
        <f t="shared" si="70"/>
        <v>29</v>
      </c>
      <c r="F2255" t="str">
        <f t="shared" si="71"/>
        <v>2014-06</v>
      </c>
    </row>
    <row r="2256" spans="1:6" x14ac:dyDescent="0.3">
      <c r="A2256" t="s">
        <v>4146</v>
      </c>
      <c r="B2256" s="2">
        <v>42678</v>
      </c>
      <c r="C2256" t="s">
        <v>423</v>
      </c>
      <c r="D2256" s="1">
        <f>VLOOKUP(C2256,Planilha1!$A$1:$B$795,2,FALSE)</f>
        <v>41799</v>
      </c>
      <c r="E2256">
        <f t="shared" si="70"/>
        <v>29</v>
      </c>
      <c r="F2256" t="str">
        <f t="shared" si="71"/>
        <v>2014-06</v>
      </c>
    </row>
    <row r="2257" spans="1:6" x14ac:dyDescent="0.3">
      <c r="A2257" t="s">
        <v>4146</v>
      </c>
      <c r="B2257" s="2">
        <v>42678</v>
      </c>
      <c r="C2257" t="s">
        <v>423</v>
      </c>
      <c r="D2257" s="1">
        <f>VLOOKUP(C2257,Planilha1!$A$1:$B$795,2,FALSE)</f>
        <v>41799</v>
      </c>
      <c r="E2257">
        <f t="shared" si="70"/>
        <v>29</v>
      </c>
      <c r="F2257" t="str">
        <f t="shared" si="71"/>
        <v>2014-06</v>
      </c>
    </row>
    <row r="2258" spans="1:6" x14ac:dyDescent="0.3">
      <c r="A2258" t="s">
        <v>4917</v>
      </c>
      <c r="B2258" s="2">
        <v>42868</v>
      </c>
      <c r="C2258" t="s">
        <v>423</v>
      </c>
      <c r="D2258" s="1">
        <f>VLOOKUP(C2258,Planilha1!$A$1:$B$795,2,FALSE)</f>
        <v>41799</v>
      </c>
      <c r="E2258">
        <f t="shared" si="70"/>
        <v>35</v>
      </c>
      <c r="F2258" t="str">
        <f t="shared" si="71"/>
        <v>2014-06</v>
      </c>
    </row>
    <row r="2259" spans="1:6" x14ac:dyDescent="0.3">
      <c r="A2259" t="s">
        <v>4668</v>
      </c>
      <c r="B2259" s="2">
        <v>43077</v>
      </c>
      <c r="C2259" t="s">
        <v>423</v>
      </c>
      <c r="D2259" s="1">
        <f>VLOOKUP(C2259,Planilha1!$A$1:$B$795,2,FALSE)</f>
        <v>41799</v>
      </c>
      <c r="E2259">
        <f t="shared" si="70"/>
        <v>42</v>
      </c>
      <c r="F2259" t="str">
        <f t="shared" si="71"/>
        <v>2014-06</v>
      </c>
    </row>
    <row r="2260" spans="1:6" x14ac:dyDescent="0.3">
      <c r="A2260" t="s">
        <v>2246</v>
      </c>
      <c r="B2260" s="2">
        <v>41985</v>
      </c>
      <c r="C2260" t="s">
        <v>916</v>
      </c>
      <c r="D2260" s="1">
        <f>VLOOKUP(C2260,Planilha1!$A$1:$B$795,2,FALSE)</f>
        <v>41985</v>
      </c>
      <c r="E2260">
        <f t="shared" si="70"/>
        <v>0</v>
      </c>
      <c r="F2260" t="str">
        <f t="shared" si="71"/>
        <v>2014-12</v>
      </c>
    </row>
    <row r="2261" spans="1:6" x14ac:dyDescent="0.3">
      <c r="A2261" t="s">
        <v>3216</v>
      </c>
      <c r="B2261" s="2">
        <v>42149</v>
      </c>
      <c r="C2261" t="s">
        <v>916</v>
      </c>
      <c r="D2261" s="1">
        <f>VLOOKUP(C2261,Planilha1!$A$1:$B$795,2,FALSE)</f>
        <v>41985</v>
      </c>
      <c r="E2261">
        <f t="shared" si="70"/>
        <v>5</v>
      </c>
      <c r="F2261" t="str">
        <f t="shared" si="71"/>
        <v>2014-12</v>
      </c>
    </row>
    <row r="2262" spans="1:6" x14ac:dyDescent="0.3">
      <c r="A2262" t="s">
        <v>4249</v>
      </c>
      <c r="B2262" s="2">
        <v>42183</v>
      </c>
      <c r="C2262" t="s">
        <v>916</v>
      </c>
      <c r="D2262" s="1">
        <f>VLOOKUP(C2262,Planilha1!$A$1:$B$795,2,FALSE)</f>
        <v>41985</v>
      </c>
      <c r="E2262">
        <f t="shared" si="70"/>
        <v>6</v>
      </c>
      <c r="F2262" t="str">
        <f t="shared" si="71"/>
        <v>2014-12</v>
      </c>
    </row>
    <row r="2263" spans="1:6" x14ac:dyDescent="0.3">
      <c r="A2263" t="s">
        <v>4249</v>
      </c>
      <c r="B2263" s="2">
        <v>42183</v>
      </c>
      <c r="C2263" t="s">
        <v>916</v>
      </c>
      <c r="D2263" s="1">
        <f>VLOOKUP(C2263,Planilha1!$A$1:$B$795,2,FALSE)</f>
        <v>41985</v>
      </c>
      <c r="E2263">
        <f t="shared" si="70"/>
        <v>6</v>
      </c>
      <c r="F2263" t="str">
        <f t="shared" si="71"/>
        <v>2014-12</v>
      </c>
    </row>
    <row r="2264" spans="1:6" x14ac:dyDescent="0.3">
      <c r="A2264" t="s">
        <v>915</v>
      </c>
      <c r="B2264" s="2">
        <v>42597</v>
      </c>
      <c r="C2264" t="s">
        <v>916</v>
      </c>
      <c r="D2264" s="1">
        <f>VLOOKUP(C2264,Planilha1!$A$1:$B$795,2,FALSE)</f>
        <v>41985</v>
      </c>
      <c r="E2264">
        <f t="shared" si="70"/>
        <v>20</v>
      </c>
      <c r="F2264" t="str">
        <f t="shared" si="71"/>
        <v>2014-12</v>
      </c>
    </row>
    <row r="2265" spans="1:6" x14ac:dyDescent="0.3">
      <c r="A2265" t="s">
        <v>915</v>
      </c>
      <c r="B2265" s="2">
        <v>42597</v>
      </c>
      <c r="C2265" t="s">
        <v>916</v>
      </c>
      <c r="D2265" s="1">
        <f>VLOOKUP(C2265,Planilha1!$A$1:$B$795,2,FALSE)</f>
        <v>41985</v>
      </c>
      <c r="E2265">
        <f t="shared" si="70"/>
        <v>20</v>
      </c>
      <c r="F2265" t="str">
        <f t="shared" si="71"/>
        <v>2014-12</v>
      </c>
    </row>
    <row r="2266" spans="1:6" x14ac:dyDescent="0.3">
      <c r="A2266" t="s">
        <v>3424</v>
      </c>
      <c r="B2266" s="2">
        <v>42616</v>
      </c>
      <c r="C2266" t="s">
        <v>916</v>
      </c>
      <c r="D2266" s="1">
        <f>VLOOKUP(C2266,Planilha1!$A$1:$B$795,2,FALSE)</f>
        <v>41985</v>
      </c>
      <c r="E2266">
        <f t="shared" si="70"/>
        <v>21</v>
      </c>
      <c r="F2266" t="str">
        <f t="shared" si="71"/>
        <v>2014-12</v>
      </c>
    </row>
    <row r="2267" spans="1:6" x14ac:dyDescent="0.3">
      <c r="A2267" t="s">
        <v>5731</v>
      </c>
      <c r="B2267" s="2">
        <v>42992</v>
      </c>
      <c r="C2267" t="s">
        <v>916</v>
      </c>
      <c r="D2267" s="1">
        <f>VLOOKUP(C2267,Planilha1!$A$1:$B$795,2,FALSE)</f>
        <v>41985</v>
      </c>
      <c r="E2267">
        <f t="shared" si="70"/>
        <v>33</v>
      </c>
      <c r="F2267" t="str">
        <f t="shared" si="71"/>
        <v>2014-12</v>
      </c>
    </row>
    <row r="2268" spans="1:6" x14ac:dyDescent="0.3">
      <c r="A2268" t="s">
        <v>5461</v>
      </c>
      <c r="B2268" s="2">
        <v>42994</v>
      </c>
      <c r="C2268" t="s">
        <v>916</v>
      </c>
      <c r="D2268" s="1">
        <f>VLOOKUP(C2268,Planilha1!$A$1:$B$795,2,FALSE)</f>
        <v>41985</v>
      </c>
      <c r="E2268">
        <f t="shared" si="70"/>
        <v>33</v>
      </c>
      <c r="F2268" t="str">
        <f t="shared" si="71"/>
        <v>2014-12</v>
      </c>
    </row>
    <row r="2269" spans="1:6" x14ac:dyDescent="0.3">
      <c r="A2269" t="s">
        <v>4673</v>
      </c>
      <c r="B2269" s="2">
        <v>43039</v>
      </c>
      <c r="C2269" t="s">
        <v>916</v>
      </c>
      <c r="D2269" s="1">
        <f>VLOOKUP(C2269,Planilha1!$A$1:$B$795,2,FALSE)</f>
        <v>41985</v>
      </c>
      <c r="E2269">
        <f t="shared" si="70"/>
        <v>34</v>
      </c>
      <c r="F2269" t="str">
        <f t="shared" si="71"/>
        <v>2014-12</v>
      </c>
    </row>
    <row r="2270" spans="1:6" x14ac:dyDescent="0.3">
      <c r="A2270" t="s">
        <v>4673</v>
      </c>
      <c r="B2270" s="2">
        <v>43039</v>
      </c>
      <c r="C2270" t="s">
        <v>916</v>
      </c>
      <c r="D2270" s="1">
        <f>VLOOKUP(C2270,Planilha1!$A$1:$B$795,2,FALSE)</f>
        <v>41985</v>
      </c>
      <c r="E2270">
        <f t="shared" si="70"/>
        <v>34</v>
      </c>
      <c r="F2270" t="str">
        <f t="shared" si="71"/>
        <v>2014-12</v>
      </c>
    </row>
    <row r="2271" spans="1:6" x14ac:dyDescent="0.3">
      <c r="A2271" t="s">
        <v>1376</v>
      </c>
      <c r="B2271" s="2">
        <v>41754</v>
      </c>
      <c r="C2271" t="s">
        <v>1377</v>
      </c>
      <c r="D2271" s="1">
        <f>VLOOKUP(C2271,Planilha1!$A$1:$B$795,2,FALSE)</f>
        <v>41754</v>
      </c>
      <c r="E2271">
        <f t="shared" si="70"/>
        <v>0</v>
      </c>
      <c r="F2271" t="str">
        <f t="shared" si="71"/>
        <v>2014-04</v>
      </c>
    </row>
    <row r="2272" spans="1:6" x14ac:dyDescent="0.3">
      <c r="A2272" t="s">
        <v>1376</v>
      </c>
      <c r="B2272" s="2">
        <v>41754</v>
      </c>
      <c r="C2272" t="s">
        <v>1377</v>
      </c>
      <c r="D2272" s="1">
        <f>VLOOKUP(C2272,Planilha1!$A$1:$B$795,2,FALSE)</f>
        <v>41754</v>
      </c>
      <c r="E2272">
        <f t="shared" si="70"/>
        <v>0</v>
      </c>
      <c r="F2272" t="str">
        <f t="shared" si="71"/>
        <v>2014-04</v>
      </c>
    </row>
    <row r="2273" spans="1:6" x14ac:dyDescent="0.3">
      <c r="A2273" t="s">
        <v>3691</v>
      </c>
      <c r="B2273" s="2">
        <v>41892</v>
      </c>
      <c r="C2273" t="s">
        <v>1377</v>
      </c>
      <c r="D2273" s="1">
        <f>VLOOKUP(C2273,Planilha1!$A$1:$B$795,2,FALSE)</f>
        <v>41754</v>
      </c>
      <c r="E2273">
        <f t="shared" si="70"/>
        <v>5</v>
      </c>
      <c r="F2273" t="str">
        <f t="shared" si="71"/>
        <v>2014-04</v>
      </c>
    </row>
    <row r="2274" spans="1:6" x14ac:dyDescent="0.3">
      <c r="A2274" t="s">
        <v>5623</v>
      </c>
      <c r="B2274" s="2">
        <v>41908</v>
      </c>
      <c r="C2274" t="s">
        <v>1377</v>
      </c>
      <c r="D2274" s="1">
        <f>VLOOKUP(C2274,Planilha1!$A$1:$B$795,2,FALSE)</f>
        <v>41754</v>
      </c>
      <c r="E2274">
        <f t="shared" si="70"/>
        <v>5</v>
      </c>
      <c r="F2274" t="str">
        <f t="shared" si="71"/>
        <v>2014-04</v>
      </c>
    </row>
    <row r="2275" spans="1:6" x14ac:dyDescent="0.3">
      <c r="A2275" t="s">
        <v>5623</v>
      </c>
      <c r="B2275" s="2">
        <v>41908</v>
      </c>
      <c r="C2275" t="s">
        <v>1377</v>
      </c>
      <c r="D2275" s="1">
        <f>VLOOKUP(C2275,Planilha1!$A$1:$B$795,2,FALSE)</f>
        <v>41754</v>
      </c>
      <c r="E2275">
        <f t="shared" si="70"/>
        <v>5</v>
      </c>
      <c r="F2275" t="str">
        <f t="shared" si="71"/>
        <v>2014-04</v>
      </c>
    </row>
    <row r="2276" spans="1:6" x14ac:dyDescent="0.3">
      <c r="A2276" t="s">
        <v>5623</v>
      </c>
      <c r="B2276" s="2">
        <v>41908</v>
      </c>
      <c r="C2276" t="s">
        <v>1377</v>
      </c>
      <c r="D2276" s="1">
        <f>VLOOKUP(C2276,Planilha1!$A$1:$B$795,2,FALSE)</f>
        <v>41754</v>
      </c>
      <c r="E2276">
        <f t="shared" si="70"/>
        <v>5</v>
      </c>
      <c r="F2276" t="str">
        <f t="shared" si="71"/>
        <v>2014-04</v>
      </c>
    </row>
    <row r="2277" spans="1:6" x14ac:dyDescent="0.3">
      <c r="A2277" t="s">
        <v>1445</v>
      </c>
      <c r="B2277" s="2">
        <v>42747</v>
      </c>
      <c r="C2277" t="s">
        <v>1377</v>
      </c>
      <c r="D2277" s="1">
        <f>VLOOKUP(C2277,Planilha1!$A$1:$B$795,2,FALSE)</f>
        <v>41754</v>
      </c>
      <c r="E2277">
        <f t="shared" si="70"/>
        <v>33</v>
      </c>
      <c r="F2277" t="str">
        <f t="shared" si="71"/>
        <v>2014-04</v>
      </c>
    </row>
    <row r="2278" spans="1:6" x14ac:dyDescent="0.3">
      <c r="A2278" t="s">
        <v>1445</v>
      </c>
      <c r="B2278" s="2">
        <v>42747</v>
      </c>
      <c r="C2278" t="s">
        <v>1377</v>
      </c>
      <c r="D2278" s="1">
        <f>VLOOKUP(C2278,Planilha1!$A$1:$B$795,2,FALSE)</f>
        <v>41754</v>
      </c>
      <c r="E2278">
        <f t="shared" si="70"/>
        <v>33</v>
      </c>
      <c r="F2278" t="str">
        <f t="shared" si="71"/>
        <v>2014-04</v>
      </c>
    </row>
    <row r="2279" spans="1:6" x14ac:dyDescent="0.3">
      <c r="A2279" t="s">
        <v>1872</v>
      </c>
      <c r="B2279" s="2">
        <v>41936</v>
      </c>
      <c r="C2279" t="s">
        <v>1864</v>
      </c>
      <c r="D2279" s="1">
        <f>VLOOKUP(C2279,Planilha1!$A$1:$B$795,2,FALSE)</f>
        <v>41936</v>
      </c>
      <c r="E2279">
        <f t="shared" si="70"/>
        <v>0</v>
      </c>
      <c r="F2279" t="str">
        <f t="shared" si="71"/>
        <v>2014-10</v>
      </c>
    </row>
    <row r="2280" spans="1:6" x14ac:dyDescent="0.3">
      <c r="A2280" t="s">
        <v>3585</v>
      </c>
      <c r="B2280" s="2">
        <v>42461</v>
      </c>
      <c r="C2280" t="s">
        <v>1864</v>
      </c>
      <c r="D2280" s="1">
        <f>VLOOKUP(C2280,Planilha1!$A$1:$B$795,2,FALSE)</f>
        <v>41936</v>
      </c>
      <c r="E2280">
        <f t="shared" si="70"/>
        <v>18</v>
      </c>
      <c r="F2280" t="str">
        <f t="shared" si="71"/>
        <v>2014-10</v>
      </c>
    </row>
    <row r="2281" spans="1:6" x14ac:dyDescent="0.3">
      <c r="A2281" t="s">
        <v>2483</v>
      </c>
      <c r="B2281" s="2">
        <v>42622</v>
      </c>
      <c r="C2281" t="s">
        <v>1864</v>
      </c>
      <c r="D2281" s="1">
        <f>VLOOKUP(C2281,Planilha1!$A$1:$B$795,2,FALSE)</f>
        <v>41936</v>
      </c>
      <c r="E2281">
        <f t="shared" si="70"/>
        <v>23</v>
      </c>
      <c r="F2281" t="str">
        <f t="shared" si="71"/>
        <v>2014-10</v>
      </c>
    </row>
    <row r="2282" spans="1:6" x14ac:dyDescent="0.3">
      <c r="A2282" t="s">
        <v>4697</v>
      </c>
      <c r="B2282" s="2">
        <v>42646</v>
      </c>
      <c r="C2282" t="s">
        <v>1864</v>
      </c>
      <c r="D2282" s="1">
        <f>VLOOKUP(C2282,Planilha1!$A$1:$B$795,2,FALSE)</f>
        <v>41936</v>
      </c>
      <c r="E2282">
        <f t="shared" si="70"/>
        <v>24</v>
      </c>
      <c r="F2282" t="str">
        <f t="shared" si="71"/>
        <v>2014-10</v>
      </c>
    </row>
    <row r="2283" spans="1:6" x14ac:dyDescent="0.3">
      <c r="A2283" t="s">
        <v>4697</v>
      </c>
      <c r="B2283" s="2">
        <v>42646</v>
      </c>
      <c r="C2283" t="s">
        <v>1864</v>
      </c>
      <c r="D2283" s="1">
        <f>VLOOKUP(C2283,Planilha1!$A$1:$B$795,2,FALSE)</f>
        <v>41936</v>
      </c>
      <c r="E2283">
        <f t="shared" si="70"/>
        <v>24</v>
      </c>
      <c r="F2283" t="str">
        <f t="shared" si="71"/>
        <v>2014-10</v>
      </c>
    </row>
    <row r="2284" spans="1:6" x14ac:dyDescent="0.3">
      <c r="A2284" t="s">
        <v>4697</v>
      </c>
      <c r="B2284" s="2">
        <v>42646</v>
      </c>
      <c r="C2284" t="s">
        <v>1864</v>
      </c>
      <c r="D2284" s="1">
        <f>VLOOKUP(C2284,Planilha1!$A$1:$B$795,2,FALSE)</f>
        <v>41936</v>
      </c>
      <c r="E2284">
        <f t="shared" si="70"/>
        <v>24</v>
      </c>
      <c r="F2284" t="str">
        <f t="shared" si="71"/>
        <v>2014-10</v>
      </c>
    </row>
    <row r="2285" spans="1:6" x14ac:dyDescent="0.3">
      <c r="A2285" t="s">
        <v>4697</v>
      </c>
      <c r="B2285" s="2">
        <v>42646</v>
      </c>
      <c r="C2285" t="s">
        <v>1864</v>
      </c>
      <c r="D2285" s="1">
        <f>VLOOKUP(C2285,Planilha1!$A$1:$B$795,2,FALSE)</f>
        <v>41936</v>
      </c>
      <c r="E2285">
        <f t="shared" si="70"/>
        <v>24</v>
      </c>
      <c r="F2285" t="str">
        <f t="shared" si="71"/>
        <v>2014-10</v>
      </c>
    </row>
    <row r="2286" spans="1:6" x14ac:dyDescent="0.3">
      <c r="A2286" t="s">
        <v>2223</v>
      </c>
      <c r="B2286" s="2">
        <v>42825</v>
      </c>
      <c r="C2286" t="s">
        <v>1864</v>
      </c>
      <c r="D2286" s="1">
        <f>VLOOKUP(C2286,Planilha1!$A$1:$B$795,2,FALSE)</f>
        <v>41936</v>
      </c>
      <c r="E2286">
        <f t="shared" si="70"/>
        <v>29</v>
      </c>
      <c r="F2286" t="str">
        <f t="shared" si="71"/>
        <v>2014-10</v>
      </c>
    </row>
    <row r="2287" spans="1:6" x14ac:dyDescent="0.3">
      <c r="A2287" t="s">
        <v>2223</v>
      </c>
      <c r="B2287" s="2">
        <v>42825</v>
      </c>
      <c r="C2287" t="s">
        <v>1864</v>
      </c>
      <c r="D2287" s="1">
        <f>VLOOKUP(C2287,Planilha1!$A$1:$B$795,2,FALSE)</f>
        <v>41936</v>
      </c>
      <c r="E2287">
        <f t="shared" si="70"/>
        <v>29</v>
      </c>
      <c r="F2287" t="str">
        <f t="shared" si="71"/>
        <v>2014-10</v>
      </c>
    </row>
    <row r="2288" spans="1:6" x14ac:dyDescent="0.3">
      <c r="A2288" t="s">
        <v>2112</v>
      </c>
      <c r="B2288" s="2">
        <v>42989</v>
      </c>
      <c r="C2288" t="s">
        <v>1864</v>
      </c>
      <c r="D2288" s="1">
        <f>VLOOKUP(C2288,Planilha1!$A$1:$B$795,2,FALSE)</f>
        <v>41936</v>
      </c>
      <c r="E2288">
        <f t="shared" si="70"/>
        <v>35</v>
      </c>
      <c r="F2288" t="str">
        <f t="shared" si="71"/>
        <v>2014-10</v>
      </c>
    </row>
    <row r="2289" spans="1:6" x14ac:dyDescent="0.3">
      <c r="A2289" t="s">
        <v>1863</v>
      </c>
      <c r="B2289" s="2">
        <v>43071</v>
      </c>
      <c r="C2289" t="s">
        <v>1864</v>
      </c>
      <c r="D2289" s="1">
        <f>VLOOKUP(C2289,Planilha1!$A$1:$B$795,2,FALSE)</f>
        <v>41936</v>
      </c>
      <c r="E2289">
        <f t="shared" si="70"/>
        <v>38</v>
      </c>
      <c r="F2289" t="str">
        <f t="shared" si="71"/>
        <v>2014-10</v>
      </c>
    </row>
    <row r="2290" spans="1:6" x14ac:dyDescent="0.3">
      <c r="A2290" t="s">
        <v>4269</v>
      </c>
      <c r="B2290" s="2">
        <v>43078</v>
      </c>
      <c r="C2290" t="s">
        <v>1864</v>
      </c>
      <c r="D2290" s="1">
        <f>VLOOKUP(C2290,Planilha1!$A$1:$B$795,2,FALSE)</f>
        <v>41936</v>
      </c>
      <c r="E2290">
        <f t="shared" si="70"/>
        <v>38</v>
      </c>
      <c r="F2290" t="str">
        <f t="shared" si="71"/>
        <v>2014-10</v>
      </c>
    </row>
    <row r="2291" spans="1:6" x14ac:dyDescent="0.3">
      <c r="A2291" t="s">
        <v>3536</v>
      </c>
      <c r="B2291" s="2">
        <v>41955</v>
      </c>
      <c r="C2291" t="s">
        <v>2521</v>
      </c>
      <c r="D2291" s="1">
        <f>VLOOKUP(C2291,Planilha1!$A$1:$B$795,2,FALSE)</f>
        <v>41955</v>
      </c>
      <c r="E2291">
        <f t="shared" si="70"/>
        <v>0</v>
      </c>
      <c r="F2291" t="str">
        <f t="shared" si="71"/>
        <v>2014-11</v>
      </c>
    </row>
    <row r="2292" spans="1:6" x14ac:dyDescent="0.3">
      <c r="A2292" t="s">
        <v>3536</v>
      </c>
      <c r="B2292" s="2">
        <v>41955</v>
      </c>
      <c r="C2292" t="s">
        <v>2521</v>
      </c>
      <c r="D2292" s="1">
        <f>VLOOKUP(C2292,Planilha1!$A$1:$B$795,2,FALSE)</f>
        <v>41955</v>
      </c>
      <c r="E2292">
        <f t="shared" si="70"/>
        <v>0</v>
      </c>
      <c r="F2292" t="str">
        <f t="shared" si="71"/>
        <v>2014-11</v>
      </c>
    </row>
    <row r="2293" spans="1:6" x14ac:dyDescent="0.3">
      <c r="A2293" t="s">
        <v>3536</v>
      </c>
      <c r="B2293" s="2">
        <v>41955</v>
      </c>
      <c r="C2293" t="s">
        <v>2521</v>
      </c>
      <c r="D2293" s="1">
        <f>VLOOKUP(C2293,Planilha1!$A$1:$B$795,2,FALSE)</f>
        <v>41955</v>
      </c>
      <c r="E2293">
        <f t="shared" si="70"/>
        <v>0</v>
      </c>
      <c r="F2293" t="str">
        <f t="shared" si="71"/>
        <v>2014-11</v>
      </c>
    </row>
    <row r="2294" spans="1:6" x14ac:dyDescent="0.3">
      <c r="A2294" t="s">
        <v>3536</v>
      </c>
      <c r="B2294" s="2">
        <v>41955</v>
      </c>
      <c r="C2294" t="s">
        <v>2521</v>
      </c>
      <c r="D2294" s="1">
        <f>VLOOKUP(C2294,Planilha1!$A$1:$B$795,2,FALSE)</f>
        <v>41955</v>
      </c>
      <c r="E2294">
        <f t="shared" si="70"/>
        <v>0</v>
      </c>
      <c r="F2294" t="str">
        <f t="shared" si="71"/>
        <v>2014-11</v>
      </c>
    </row>
    <row r="2295" spans="1:6" x14ac:dyDescent="0.3">
      <c r="A2295" t="s">
        <v>3536</v>
      </c>
      <c r="B2295" s="2">
        <v>41955</v>
      </c>
      <c r="C2295" t="s">
        <v>2521</v>
      </c>
      <c r="D2295" s="1">
        <f>VLOOKUP(C2295,Planilha1!$A$1:$B$795,2,FALSE)</f>
        <v>41955</v>
      </c>
      <c r="E2295">
        <f t="shared" si="70"/>
        <v>0</v>
      </c>
      <c r="F2295" t="str">
        <f t="shared" si="71"/>
        <v>2014-11</v>
      </c>
    </row>
    <row r="2296" spans="1:6" x14ac:dyDescent="0.3">
      <c r="A2296" t="s">
        <v>5785</v>
      </c>
      <c r="B2296" s="2">
        <v>42352</v>
      </c>
      <c r="C2296" t="s">
        <v>2521</v>
      </c>
      <c r="D2296" s="1">
        <f>VLOOKUP(C2296,Planilha1!$A$1:$B$795,2,FALSE)</f>
        <v>41955</v>
      </c>
      <c r="E2296">
        <f t="shared" si="70"/>
        <v>13</v>
      </c>
      <c r="F2296" t="str">
        <f t="shared" si="71"/>
        <v>2014-11</v>
      </c>
    </row>
    <row r="2297" spans="1:6" x14ac:dyDescent="0.3">
      <c r="A2297" t="s">
        <v>5785</v>
      </c>
      <c r="B2297" s="2">
        <v>42352</v>
      </c>
      <c r="C2297" t="s">
        <v>2521</v>
      </c>
      <c r="D2297" s="1">
        <f>VLOOKUP(C2297,Planilha1!$A$1:$B$795,2,FALSE)</f>
        <v>41955</v>
      </c>
      <c r="E2297">
        <f t="shared" si="70"/>
        <v>13</v>
      </c>
      <c r="F2297" t="str">
        <f t="shared" si="71"/>
        <v>2014-11</v>
      </c>
    </row>
    <row r="2298" spans="1:6" x14ac:dyDescent="0.3">
      <c r="A2298" t="s">
        <v>5785</v>
      </c>
      <c r="B2298" s="2">
        <v>42352</v>
      </c>
      <c r="C2298" t="s">
        <v>2521</v>
      </c>
      <c r="D2298" s="1">
        <f>VLOOKUP(C2298,Planilha1!$A$1:$B$795,2,FALSE)</f>
        <v>41955</v>
      </c>
      <c r="E2298">
        <f t="shared" si="70"/>
        <v>13</v>
      </c>
      <c r="F2298" t="str">
        <f t="shared" si="71"/>
        <v>2014-11</v>
      </c>
    </row>
    <row r="2299" spans="1:6" x14ac:dyDescent="0.3">
      <c r="A2299" t="s">
        <v>5785</v>
      </c>
      <c r="B2299" s="2">
        <v>42352</v>
      </c>
      <c r="C2299" t="s">
        <v>2521</v>
      </c>
      <c r="D2299" s="1">
        <f>VLOOKUP(C2299,Planilha1!$A$1:$B$795,2,FALSE)</f>
        <v>41955</v>
      </c>
      <c r="E2299">
        <f t="shared" si="70"/>
        <v>13</v>
      </c>
      <c r="F2299" t="str">
        <f t="shared" si="71"/>
        <v>2014-11</v>
      </c>
    </row>
    <row r="2300" spans="1:6" x14ac:dyDescent="0.3">
      <c r="A2300" t="s">
        <v>4140</v>
      </c>
      <c r="B2300" s="2">
        <v>42575</v>
      </c>
      <c r="C2300" t="s">
        <v>2521</v>
      </c>
      <c r="D2300" s="1">
        <f>VLOOKUP(C2300,Planilha1!$A$1:$B$795,2,FALSE)</f>
        <v>41955</v>
      </c>
      <c r="E2300">
        <f t="shared" si="70"/>
        <v>20</v>
      </c>
      <c r="F2300" t="str">
        <f t="shared" si="71"/>
        <v>2014-11</v>
      </c>
    </row>
    <row r="2301" spans="1:6" x14ac:dyDescent="0.3">
      <c r="A2301" t="s">
        <v>4464</v>
      </c>
      <c r="B2301" s="2">
        <v>42729</v>
      </c>
      <c r="C2301" t="s">
        <v>2521</v>
      </c>
      <c r="D2301" s="1">
        <f>VLOOKUP(C2301,Planilha1!$A$1:$B$795,2,FALSE)</f>
        <v>41955</v>
      </c>
      <c r="E2301">
        <f t="shared" si="70"/>
        <v>25</v>
      </c>
      <c r="F2301" t="str">
        <f t="shared" si="71"/>
        <v>2014-11</v>
      </c>
    </row>
    <row r="2302" spans="1:6" x14ac:dyDescent="0.3">
      <c r="A2302" t="s">
        <v>4464</v>
      </c>
      <c r="B2302" s="2">
        <v>42729</v>
      </c>
      <c r="C2302" t="s">
        <v>2521</v>
      </c>
      <c r="D2302" s="1">
        <f>VLOOKUP(C2302,Planilha1!$A$1:$B$795,2,FALSE)</f>
        <v>41955</v>
      </c>
      <c r="E2302">
        <f t="shared" si="70"/>
        <v>25</v>
      </c>
      <c r="F2302" t="str">
        <f t="shared" si="71"/>
        <v>2014-11</v>
      </c>
    </row>
    <row r="2303" spans="1:6" x14ac:dyDescent="0.3">
      <c r="A2303" t="s">
        <v>2520</v>
      </c>
      <c r="B2303" s="2">
        <v>42858</v>
      </c>
      <c r="C2303" t="s">
        <v>2521</v>
      </c>
      <c r="D2303" s="1">
        <f>VLOOKUP(C2303,Planilha1!$A$1:$B$795,2,FALSE)</f>
        <v>41955</v>
      </c>
      <c r="E2303">
        <f t="shared" si="70"/>
        <v>30</v>
      </c>
      <c r="F2303" t="str">
        <f t="shared" si="71"/>
        <v>2014-11</v>
      </c>
    </row>
    <row r="2304" spans="1:6" x14ac:dyDescent="0.3">
      <c r="A2304" t="s">
        <v>2520</v>
      </c>
      <c r="B2304" s="2">
        <v>42858</v>
      </c>
      <c r="C2304" t="s">
        <v>2521</v>
      </c>
      <c r="D2304" s="1">
        <f>VLOOKUP(C2304,Planilha1!$A$1:$B$795,2,FALSE)</f>
        <v>41955</v>
      </c>
      <c r="E2304">
        <f t="shared" si="70"/>
        <v>30</v>
      </c>
      <c r="F2304" t="str">
        <f t="shared" si="71"/>
        <v>2014-11</v>
      </c>
    </row>
    <row r="2305" spans="1:6" x14ac:dyDescent="0.3">
      <c r="A2305" t="s">
        <v>150</v>
      </c>
      <c r="B2305" s="2">
        <v>41699</v>
      </c>
      <c r="C2305" t="s">
        <v>151</v>
      </c>
      <c r="D2305" s="1">
        <f>VLOOKUP(C2305,Planilha1!$A$1:$B$795,2,FALSE)</f>
        <v>41699</v>
      </c>
      <c r="E2305">
        <f t="shared" si="70"/>
        <v>0</v>
      </c>
      <c r="F2305" t="str">
        <f t="shared" si="71"/>
        <v>2014-03</v>
      </c>
    </row>
    <row r="2306" spans="1:6" x14ac:dyDescent="0.3">
      <c r="A2306" t="s">
        <v>970</v>
      </c>
      <c r="B2306" s="2">
        <v>41811</v>
      </c>
      <c r="C2306" t="s">
        <v>151</v>
      </c>
      <c r="D2306" s="1">
        <f>VLOOKUP(C2306,Planilha1!$A$1:$B$795,2,FALSE)</f>
        <v>41699</v>
      </c>
      <c r="E2306">
        <f t="shared" si="70"/>
        <v>3</v>
      </c>
      <c r="F2306" t="str">
        <f t="shared" si="71"/>
        <v>2014-03</v>
      </c>
    </row>
    <row r="2307" spans="1:6" x14ac:dyDescent="0.3">
      <c r="A2307" t="s">
        <v>970</v>
      </c>
      <c r="B2307" s="2">
        <v>41811</v>
      </c>
      <c r="C2307" t="s">
        <v>151</v>
      </c>
      <c r="D2307" s="1">
        <f>VLOOKUP(C2307,Planilha1!$A$1:$B$795,2,FALSE)</f>
        <v>41699</v>
      </c>
      <c r="E2307">
        <f t="shared" ref="E2307:E2370" si="72">(YEAR(B2307)-YEAR(D2307))*12 + MONTH(B2307)-MONTH(D2307)</f>
        <v>3</v>
      </c>
      <c r="F2307" t="str">
        <f t="shared" ref="F2307:F2370" si="73">TEXT(D:D,"AAAA-MM")</f>
        <v>2014-03</v>
      </c>
    </row>
    <row r="2308" spans="1:6" x14ac:dyDescent="0.3">
      <c r="A2308" t="s">
        <v>4006</v>
      </c>
      <c r="B2308" s="2">
        <v>42447</v>
      </c>
      <c r="C2308" t="s">
        <v>151</v>
      </c>
      <c r="D2308" s="1">
        <f>VLOOKUP(C2308,Planilha1!$A$1:$B$795,2,FALSE)</f>
        <v>41699</v>
      </c>
      <c r="E2308">
        <f t="shared" si="72"/>
        <v>24</v>
      </c>
      <c r="F2308" t="str">
        <f t="shared" si="73"/>
        <v>2014-03</v>
      </c>
    </row>
    <row r="2309" spans="1:6" x14ac:dyDescent="0.3">
      <c r="A2309" t="s">
        <v>379</v>
      </c>
      <c r="B2309" s="2">
        <v>42527</v>
      </c>
      <c r="C2309" t="s">
        <v>151</v>
      </c>
      <c r="D2309" s="1">
        <f>VLOOKUP(C2309,Planilha1!$A$1:$B$795,2,FALSE)</f>
        <v>41699</v>
      </c>
      <c r="E2309">
        <f t="shared" si="72"/>
        <v>27</v>
      </c>
      <c r="F2309" t="str">
        <f t="shared" si="73"/>
        <v>2014-03</v>
      </c>
    </row>
    <row r="2310" spans="1:6" x14ac:dyDescent="0.3">
      <c r="A2310" t="s">
        <v>5803</v>
      </c>
      <c r="B2310" s="2">
        <v>42792</v>
      </c>
      <c r="C2310" t="s">
        <v>151</v>
      </c>
      <c r="D2310" s="1">
        <f>VLOOKUP(C2310,Planilha1!$A$1:$B$795,2,FALSE)</f>
        <v>41699</v>
      </c>
      <c r="E2310">
        <f t="shared" si="72"/>
        <v>35</v>
      </c>
      <c r="F2310" t="str">
        <f t="shared" si="73"/>
        <v>2014-03</v>
      </c>
    </row>
    <row r="2311" spans="1:6" x14ac:dyDescent="0.3">
      <c r="A2311" t="s">
        <v>5803</v>
      </c>
      <c r="B2311" s="2">
        <v>42792</v>
      </c>
      <c r="C2311" t="s">
        <v>151</v>
      </c>
      <c r="D2311" s="1">
        <f>VLOOKUP(C2311,Planilha1!$A$1:$B$795,2,FALSE)</f>
        <v>41699</v>
      </c>
      <c r="E2311">
        <f t="shared" si="72"/>
        <v>35</v>
      </c>
      <c r="F2311" t="str">
        <f t="shared" si="73"/>
        <v>2014-03</v>
      </c>
    </row>
    <row r="2312" spans="1:6" x14ac:dyDescent="0.3">
      <c r="A2312" t="s">
        <v>5803</v>
      </c>
      <c r="B2312" s="2">
        <v>42792</v>
      </c>
      <c r="C2312" t="s">
        <v>151</v>
      </c>
      <c r="D2312" s="1">
        <f>VLOOKUP(C2312,Planilha1!$A$1:$B$795,2,FALSE)</f>
        <v>41699</v>
      </c>
      <c r="E2312">
        <f t="shared" si="72"/>
        <v>35</v>
      </c>
      <c r="F2312" t="str">
        <f t="shared" si="73"/>
        <v>2014-03</v>
      </c>
    </row>
    <row r="2313" spans="1:6" x14ac:dyDescent="0.3">
      <c r="A2313" t="s">
        <v>769</v>
      </c>
      <c r="B2313" s="2">
        <v>42993</v>
      </c>
      <c r="C2313" t="s">
        <v>151</v>
      </c>
      <c r="D2313" s="1">
        <f>VLOOKUP(C2313,Planilha1!$A$1:$B$795,2,FALSE)</f>
        <v>41699</v>
      </c>
      <c r="E2313">
        <f t="shared" si="72"/>
        <v>42</v>
      </c>
      <c r="F2313" t="str">
        <f t="shared" si="73"/>
        <v>2014-03</v>
      </c>
    </row>
    <row r="2314" spans="1:6" x14ac:dyDescent="0.3">
      <c r="A2314" t="s">
        <v>4117</v>
      </c>
      <c r="B2314" s="2">
        <v>43083</v>
      </c>
      <c r="C2314" t="s">
        <v>151</v>
      </c>
      <c r="D2314" s="1">
        <f>VLOOKUP(C2314,Planilha1!$A$1:$B$795,2,FALSE)</f>
        <v>41699</v>
      </c>
      <c r="E2314">
        <f t="shared" si="72"/>
        <v>45</v>
      </c>
      <c r="F2314" t="str">
        <f t="shared" si="73"/>
        <v>2014-03</v>
      </c>
    </row>
    <row r="2315" spans="1:6" x14ac:dyDescent="0.3">
      <c r="A2315" t="s">
        <v>4117</v>
      </c>
      <c r="B2315" s="2">
        <v>43083</v>
      </c>
      <c r="C2315" t="s">
        <v>151</v>
      </c>
      <c r="D2315" s="1">
        <f>VLOOKUP(C2315,Planilha1!$A$1:$B$795,2,FALSE)</f>
        <v>41699</v>
      </c>
      <c r="E2315">
        <f t="shared" si="72"/>
        <v>45</v>
      </c>
      <c r="F2315" t="str">
        <f t="shared" si="73"/>
        <v>2014-03</v>
      </c>
    </row>
    <row r="2316" spans="1:6" x14ac:dyDescent="0.3">
      <c r="A2316" t="s">
        <v>4117</v>
      </c>
      <c r="B2316" s="2">
        <v>43083</v>
      </c>
      <c r="C2316" t="s">
        <v>151</v>
      </c>
      <c r="D2316" s="1">
        <f>VLOOKUP(C2316,Planilha1!$A$1:$B$795,2,FALSE)</f>
        <v>41699</v>
      </c>
      <c r="E2316">
        <f t="shared" si="72"/>
        <v>45</v>
      </c>
      <c r="F2316" t="str">
        <f t="shared" si="73"/>
        <v>2014-03</v>
      </c>
    </row>
    <row r="2317" spans="1:6" x14ac:dyDescent="0.3">
      <c r="A2317" t="s">
        <v>4117</v>
      </c>
      <c r="B2317" s="2">
        <v>43083</v>
      </c>
      <c r="C2317" t="s">
        <v>151</v>
      </c>
      <c r="D2317" s="1">
        <f>VLOOKUP(C2317,Planilha1!$A$1:$B$795,2,FALSE)</f>
        <v>41699</v>
      </c>
      <c r="E2317">
        <f t="shared" si="72"/>
        <v>45</v>
      </c>
      <c r="F2317" t="str">
        <f t="shared" si="73"/>
        <v>2014-03</v>
      </c>
    </row>
    <row r="2318" spans="1:6" x14ac:dyDescent="0.3">
      <c r="A2318" t="s">
        <v>2709</v>
      </c>
      <c r="B2318" s="2">
        <v>42125</v>
      </c>
      <c r="C2318" t="s">
        <v>221</v>
      </c>
      <c r="D2318" s="1">
        <f>VLOOKUP(C2318,Planilha1!$A$1:$B$795,2,FALSE)</f>
        <v>42125</v>
      </c>
      <c r="E2318">
        <f t="shared" si="72"/>
        <v>0</v>
      </c>
      <c r="F2318" t="str">
        <f t="shared" si="73"/>
        <v>2015-05</v>
      </c>
    </row>
    <row r="2319" spans="1:6" x14ac:dyDescent="0.3">
      <c r="A2319" t="s">
        <v>2709</v>
      </c>
      <c r="B2319" s="2">
        <v>42125</v>
      </c>
      <c r="C2319" t="s">
        <v>221</v>
      </c>
      <c r="D2319" s="1">
        <f>VLOOKUP(C2319,Planilha1!$A$1:$B$795,2,FALSE)</f>
        <v>42125</v>
      </c>
      <c r="E2319">
        <f t="shared" si="72"/>
        <v>0</v>
      </c>
      <c r="F2319" t="str">
        <f t="shared" si="73"/>
        <v>2015-05</v>
      </c>
    </row>
    <row r="2320" spans="1:6" x14ac:dyDescent="0.3">
      <c r="A2320" t="s">
        <v>2709</v>
      </c>
      <c r="B2320" s="2">
        <v>42125</v>
      </c>
      <c r="C2320" t="s">
        <v>221</v>
      </c>
      <c r="D2320" s="1">
        <f>VLOOKUP(C2320,Planilha1!$A$1:$B$795,2,FALSE)</f>
        <v>42125</v>
      </c>
      <c r="E2320">
        <f t="shared" si="72"/>
        <v>0</v>
      </c>
      <c r="F2320" t="str">
        <f t="shared" si="73"/>
        <v>2015-05</v>
      </c>
    </row>
    <row r="2321" spans="1:6" x14ac:dyDescent="0.3">
      <c r="A2321" t="s">
        <v>1370</v>
      </c>
      <c r="B2321" s="2">
        <v>42250</v>
      </c>
      <c r="C2321" t="s">
        <v>221</v>
      </c>
      <c r="D2321" s="1">
        <f>VLOOKUP(C2321,Planilha1!$A$1:$B$795,2,FALSE)</f>
        <v>42125</v>
      </c>
      <c r="E2321">
        <f t="shared" si="72"/>
        <v>4</v>
      </c>
      <c r="F2321" t="str">
        <f t="shared" si="73"/>
        <v>2015-05</v>
      </c>
    </row>
    <row r="2322" spans="1:6" x14ac:dyDescent="0.3">
      <c r="A2322" t="s">
        <v>1370</v>
      </c>
      <c r="B2322" s="2">
        <v>42250</v>
      </c>
      <c r="C2322" t="s">
        <v>221</v>
      </c>
      <c r="D2322" s="1">
        <f>VLOOKUP(C2322,Planilha1!$A$1:$B$795,2,FALSE)</f>
        <v>42125</v>
      </c>
      <c r="E2322">
        <f t="shared" si="72"/>
        <v>4</v>
      </c>
      <c r="F2322" t="str">
        <f t="shared" si="73"/>
        <v>2015-05</v>
      </c>
    </row>
    <row r="2323" spans="1:6" x14ac:dyDescent="0.3">
      <c r="A2323" t="s">
        <v>1370</v>
      </c>
      <c r="B2323" s="2">
        <v>42250</v>
      </c>
      <c r="C2323" t="s">
        <v>221</v>
      </c>
      <c r="D2323" s="1">
        <f>VLOOKUP(C2323,Planilha1!$A$1:$B$795,2,FALSE)</f>
        <v>42125</v>
      </c>
      <c r="E2323">
        <f t="shared" si="72"/>
        <v>4</v>
      </c>
      <c r="F2323" t="str">
        <f t="shared" si="73"/>
        <v>2015-05</v>
      </c>
    </row>
    <row r="2324" spans="1:6" x14ac:dyDescent="0.3">
      <c r="A2324" t="s">
        <v>4851</v>
      </c>
      <c r="B2324" s="2">
        <v>42344</v>
      </c>
      <c r="C2324" t="s">
        <v>221</v>
      </c>
      <c r="D2324" s="1">
        <f>VLOOKUP(C2324,Planilha1!$A$1:$B$795,2,FALSE)</f>
        <v>42125</v>
      </c>
      <c r="E2324">
        <f t="shared" si="72"/>
        <v>7</v>
      </c>
      <c r="F2324" t="str">
        <f t="shared" si="73"/>
        <v>2015-05</v>
      </c>
    </row>
    <row r="2325" spans="1:6" x14ac:dyDescent="0.3">
      <c r="A2325" t="s">
        <v>677</v>
      </c>
      <c r="B2325" s="2">
        <v>42362</v>
      </c>
      <c r="C2325" t="s">
        <v>221</v>
      </c>
      <c r="D2325" s="1">
        <f>VLOOKUP(C2325,Planilha1!$A$1:$B$795,2,FALSE)</f>
        <v>42125</v>
      </c>
      <c r="E2325">
        <f t="shared" si="72"/>
        <v>7</v>
      </c>
      <c r="F2325" t="str">
        <f t="shared" si="73"/>
        <v>2015-05</v>
      </c>
    </row>
    <row r="2326" spans="1:6" x14ac:dyDescent="0.3">
      <c r="A2326" t="s">
        <v>677</v>
      </c>
      <c r="B2326" s="2">
        <v>42362</v>
      </c>
      <c r="C2326" t="s">
        <v>221</v>
      </c>
      <c r="D2326" s="1">
        <f>VLOOKUP(C2326,Planilha1!$A$1:$B$795,2,FALSE)</f>
        <v>42125</v>
      </c>
      <c r="E2326">
        <f t="shared" si="72"/>
        <v>7</v>
      </c>
      <c r="F2326" t="str">
        <f t="shared" si="73"/>
        <v>2015-05</v>
      </c>
    </row>
    <row r="2327" spans="1:6" x14ac:dyDescent="0.3">
      <c r="A2327" t="s">
        <v>677</v>
      </c>
      <c r="B2327" s="2">
        <v>42362</v>
      </c>
      <c r="C2327" t="s">
        <v>221</v>
      </c>
      <c r="D2327" s="1">
        <f>VLOOKUP(C2327,Planilha1!$A$1:$B$795,2,FALSE)</f>
        <v>42125</v>
      </c>
      <c r="E2327">
        <f t="shared" si="72"/>
        <v>7</v>
      </c>
      <c r="F2327" t="str">
        <f t="shared" si="73"/>
        <v>2015-05</v>
      </c>
    </row>
    <row r="2328" spans="1:6" x14ac:dyDescent="0.3">
      <c r="A2328" t="s">
        <v>4575</v>
      </c>
      <c r="B2328" s="2">
        <v>42365</v>
      </c>
      <c r="C2328" t="s">
        <v>221</v>
      </c>
      <c r="D2328" s="1">
        <f>VLOOKUP(C2328,Planilha1!$A$1:$B$795,2,FALSE)</f>
        <v>42125</v>
      </c>
      <c r="E2328">
        <f t="shared" si="72"/>
        <v>7</v>
      </c>
      <c r="F2328" t="str">
        <f t="shared" si="73"/>
        <v>2015-05</v>
      </c>
    </row>
    <row r="2329" spans="1:6" x14ac:dyDescent="0.3">
      <c r="A2329" t="s">
        <v>4575</v>
      </c>
      <c r="B2329" s="2">
        <v>42365</v>
      </c>
      <c r="C2329" t="s">
        <v>221</v>
      </c>
      <c r="D2329" s="1">
        <f>VLOOKUP(C2329,Planilha1!$A$1:$B$795,2,FALSE)</f>
        <v>42125</v>
      </c>
      <c r="E2329">
        <f t="shared" si="72"/>
        <v>7</v>
      </c>
      <c r="F2329" t="str">
        <f t="shared" si="73"/>
        <v>2015-05</v>
      </c>
    </row>
    <row r="2330" spans="1:6" x14ac:dyDescent="0.3">
      <c r="A2330" t="s">
        <v>5096</v>
      </c>
      <c r="B2330" s="2">
        <v>42747</v>
      </c>
      <c r="C2330" t="s">
        <v>221</v>
      </c>
      <c r="D2330" s="1">
        <f>VLOOKUP(C2330,Planilha1!$A$1:$B$795,2,FALSE)</f>
        <v>42125</v>
      </c>
      <c r="E2330">
        <f t="shared" si="72"/>
        <v>20</v>
      </c>
      <c r="F2330" t="str">
        <f t="shared" si="73"/>
        <v>2015-05</v>
      </c>
    </row>
    <row r="2331" spans="1:6" x14ac:dyDescent="0.3">
      <c r="A2331" t="s">
        <v>220</v>
      </c>
      <c r="B2331" s="2">
        <v>43051</v>
      </c>
      <c r="C2331" t="s">
        <v>221</v>
      </c>
      <c r="D2331" s="1">
        <f>VLOOKUP(C2331,Planilha1!$A$1:$B$795,2,FALSE)</f>
        <v>42125</v>
      </c>
      <c r="E2331">
        <f t="shared" si="72"/>
        <v>30</v>
      </c>
      <c r="F2331" t="str">
        <f t="shared" si="73"/>
        <v>2015-05</v>
      </c>
    </row>
    <row r="2332" spans="1:6" x14ac:dyDescent="0.3">
      <c r="A2332" t="s">
        <v>444</v>
      </c>
      <c r="B2332" s="2">
        <v>42085</v>
      </c>
      <c r="C2332" t="s">
        <v>445</v>
      </c>
      <c r="D2332" s="1">
        <f>VLOOKUP(C2332,Planilha1!$A$1:$B$795,2,FALSE)</f>
        <v>42085</v>
      </c>
      <c r="E2332">
        <f t="shared" si="72"/>
        <v>0</v>
      </c>
      <c r="F2332" t="str">
        <f t="shared" si="73"/>
        <v>2015-03</v>
      </c>
    </row>
    <row r="2333" spans="1:6" x14ac:dyDescent="0.3">
      <c r="A2333" t="s">
        <v>444</v>
      </c>
      <c r="B2333" s="2">
        <v>42085</v>
      </c>
      <c r="C2333" t="s">
        <v>445</v>
      </c>
      <c r="D2333" s="1">
        <f>VLOOKUP(C2333,Planilha1!$A$1:$B$795,2,FALSE)</f>
        <v>42085</v>
      </c>
      <c r="E2333">
        <f t="shared" si="72"/>
        <v>0</v>
      </c>
      <c r="F2333" t="str">
        <f t="shared" si="73"/>
        <v>2015-03</v>
      </c>
    </row>
    <row r="2334" spans="1:6" x14ac:dyDescent="0.3">
      <c r="A2334" t="s">
        <v>444</v>
      </c>
      <c r="B2334" s="2">
        <v>42085</v>
      </c>
      <c r="C2334" t="s">
        <v>445</v>
      </c>
      <c r="D2334" s="1">
        <f>VLOOKUP(C2334,Planilha1!$A$1:$B$795,2,FALSE)</f>
        <v>42085</v>
      </c>
      <c r="E2334">
        <f t="shared" si="72"/>
        <v>0</v>
      </c>
      <c r="F2334" t="str">
        <f t="shared" si="73"/>
        <v>2015-03</v>
      </c>
    </row>
    <row r="2335" spans="1:6" x14ac:dyDescent="0.3">
      <c r="A2335" t="s">
        <v>2259</v>
      </c>
      <c r="B2335" s="2">
        <v>42455</v>
      </c>
      <c r="C2335" t="s">
        <v>445</v>
      </c>
      <c r="D2335" s="1">
        <f>VLOOKUP(C2335,Planilha1!$A$1:$B$795,2,FALSE)</f>
        <v>42085</v>
      </c>
      <c r="E2335">
        <f t="shared" si="72"/>
        <v>12</v>
      </c>
      <c r="F2335" t="str">
        <f t="shared" si="73"/>
        <v>2015-03</v>
      </c>
    </row>
    <row r="2336" spans="1:6" x14ac:dyDescent="0.3">
      <c r="A2336" t="s">
        <v>2259</v>
      </c>
      <c r="B2336" s="2">
        <v>42455</v>
      </c>
      <c r="C2336" t="s">
        <v>445</v>
      </c>
      <c r="D2336" s="1">
        <f>VLOOKUP(C2336,Planilha1!$A$1:$B$795,2,FALSE)</f>
        <v>42085</v>
      </c>
      <c r="E2336">
        <f t="shared" si="72"/>
        <v>12</v>
      </c>
      <c r="F2336" t="str">
        <f t="shared" si="73"/>
        <v>2015-03</v>
      </c>
    </row>
    <row r="2337" spans="1:6" x14ac:dyDescent="0.3">
      <c r="A2337" t="s">
        <v>2540</v>
      </c>
      <c r="B2337" s="2">
        <v>42510</v>
      </c>
      <c r="C2337" t="s">
        <v>445</v>
      </c>
      <c r="D2337" s="1">
        <f>VLOOKUP(C2337,Planilha1!$A$1:$B$795,2,FALSE)</f>
        <v>42085</v>
      </c>
      <c r="E2337">
        <f t="shared" si="72"/>
        <v>14</v>
      </c>
      <c r="F2337" t="str">
        <f t="shared" si="73"/>
        <v>2015-03</v>
      </c>
    </row>
    <row r="2338" spans="1:6" x14ac:dyDescent="0.3">
      <c r="A2338" t="s">
        <v>3492</v>
      </c>
      <c r="B2338" s="2">
        <v>42530</v>
      </c>
      <c r="C2338" t="s">
        <v>445</v>
      </c>
      <c r="D2338" s="1">
        <f>VLOOKUP(C2338,Planilha1!$A$1:$B$795,2,FALSE)</f>
        <v>42085</v>
      </c>
      <c r="E2338">
        <f t="shared" si="72"/>
        <v>15</v>
      </c>
      <c r="F2338" t="str">
        <f t="shared" si="73"/>
        <v>2015-03</v>
      </c>
    </row>
    <row r="2339" spans="1:6" x14ac:dyDescent="0.3">
      <c r="A2339" t="s">
        <v>4550</v>
      </c>
      <c r="B2339" s="2">
        <v>42618</v>
      </c>
      <c r="C2339" t="s">
        <v>445</v>
      </c>
      <c r="D2339" s="1">
        <f>VLOOKUP(C2339,Planilha1!$A$1:$B$795,2,FALSE)</f>
        <v>42085</v>
      </c>
      <c r="E2339">
        <f t="shared" si="72"/>
        <v>18</v>
      </c>
      <c r="F2339" t="str">
        <f t="shared" si="73"/>
        <v>2015-03</v>
      </c>
    </row>
    <row r="2340" spans="1:6" x14ac:dyDescent="0.3">
      <c r="A2340" t="s">
        <v>4550</v>
      </c>
      <c r="B2340" s="2">
        <v>42618</v>
      </c>
      <c r="C2340" t="s">
        <v>445</v>
      </c>
      <c r="D2340" s="1">
        <f>VLOOKUP(C2340,Planilha1!$A$1:$B$795,2,FALSE)</f>
        <v>42085</v>
      </c>
      <c r="E2340">
        <f t="shared" si="72"/>
        <v>18</v>
      </c>
      <c r="F2340" t="str">
        <f t="shared" si="73"/>
        <v>2015-03</v>
      </c>
    </row>
    <row r="2341" spans="1:6" x14ac:dyDescent="0.3">
      <c r="A2341" t="s">
        <v>4550</v>
      </c>
      <c r="B2341" s="2">
        <v>42618</v>
      </c>
      <c r="C2341" t="s">
        <v>445</v>
      </c>
      <c r="D2341" s="1">
        <f>VLOOKUP(C2341,Planilha1!$A$1:$B$795,2,FALSE)</f>
        <v>42085</v>
      </c>
      <c r="E2341">
        <f t="shared" si="72"/>
        <v>18</v>
      </c>
      <c r="F2341" t="str">
        <f t="shared" si="73"/>
        <v>2015-03</v>
      </c>
    </row>
    <row r="2342" spans="1:6" x14ac:dyDescent="0.3">
      <c r="A2342" t="s">
        <v>4550</v>
      </c>
      <c r="B2342" s="2">
        <v>42618</v>
      </c>
      <c r="C2342" t="s">
        <v>445</v>
      </c>
      <c r="D2342" s="1">
        <f>VLOOKUP(C2342,Planilha1!$A$1:$B$795,2,FALSE)</f>
        <v>42085</v>
      </c>
      <c r="E2342">
        <f t="shared" si="72"/>
        <v>18</v>
      </c>
      <c r="F2342" t="str">
        <f t="shared" si="73"/>
        <v>2015-03</v>
      </c>
    </row>
    <row r="2343" spans="1:6" x14ac:dyDescent="0.3">
      <c r="A2343" t="s">
        <v>694</v>
      </c>
      <c r="B2343" s="2">
        <v>42628</v>
      </c>
      <c r="C2343" t="s">
        <v>445</v>
      </c>
      <c r="D2343" s="1">
        <f>VLOOKUP(C2343,Planilha1!$A$1:$B$795,2,FALSE)</f>
        <v>42085</v>
      </c>
      <c r="E2343">
        <f t="shared" si="72"/>
        <v>18</v>
      </c>
      <c r="F2343" t="str">
        <f t="shared" si="73"/>
        <v>2015-03</v>
      </c>
    </row>
    <row r="2344" spans="1:6" x14ac:dyDescent="0.3">
      <c r="A2344" t="s">
        <v>2444</v>
      </c>
      <c r="B2344" s="2">
        <v>42704</v>
      </c>
      <c r="C2344" t="s">
        <v>445</v>
      </c>
      <c r="D2344" s="1">
        <f>VLOOKUP(C2344,Planilha1!$A$1:$B$795,2,FALSE)</f>
        <v>42085</v>
      </c>
      <c r="E2344">
        <f t="shared" si="72"/>
        <v>20</v>
      </c>
      <c r="F2344" t="str">
        <f t="shared" si="73"/>
        <v>2015-03</v>
      </c>
    </row>
    <row r="2345" spans="1:6" x14ac:dyDescent="0.3">
      <c r="A2345" t="s">
        <v>3385</v>
      </c>
      <c r="B2345" s="2">
        <v>43015</v>
      </c>
      <c r="C2345" t="s">
        <v>445</v>
      </c>
      <c r="D2345" s="1">
        <f>VLOOKUP(C2345,Planilha1!$A$1:$B$795,2,FALSE)</f>
        <v>42085</v>
      </c>
      <c r="E2345">
        <f t="shared" si="72"/>
        <v>31</v>
      </c>
      <c r="F2345" t="str">
        <f t="shared" si="73"/>
        <v>2015-03</v>
      </c>
    </row>
    <row r="2346" spans="1:6" x14ac:dyDescent="0.3">
      <c r="A2346" t="s">
        <v>2526</v>
      </c>
      <c r="B2346" s="2">
        <v>43078</v>
      </c>
      <c r="C2346" t="s">
        <v>445</v>
      </c>
      <c r="D2346" s="1">
        <f>VLOOKUP(C2346,Planilha1!$A$1:$B$795,2,FALSE)</f>
        <v>42085</v>
      </c>
      <c r="E2346">
        <f t="shared" si="72"/>
        <v>33</v>
      </c>
      <c r="F2346" t="str">
        <f t="shared" si="73"/>
        <v>2015-03</v>
      </c>
    </row>
    <row r="2347" spans="1:6" x14ac:dyDescent="0.3">
      <c r="A2347" t="s">
        <v>2526</v>
      </c>
      <c r="B2347" s="2">
        <v>43078</v>
      </c>
      <c r="C2347" t="s">
        <v>445</v>
      </c>
      <c r="D2347" s="1">
        <f>VLOOKUP(C2347,Planilha1!$A$1:$B$795,2,FALSE)</f>
        <v>42085</v>
      </c>
      <c r="E2347">
        <f t="shared" si="72"/>
        <v>33</v>
      </c>
      <c r="F2347" t="str">
        <f t="shared" si="73"/>
        <v>2015-03</v>
      </c>
    </row>
    <row r="2348" spans="1:6" x14ac:dyDescent="0.3">
      <c r="A2348" t="s">
        <v>2526</v>
      </c>
      <c r="B2348" s="2">
        <v>43078</v>
      </c>
      <c r="C2348" t="s">
        <v>445</v>
      </c>
      <c r="D2348" s="1">
        <f>VLOOKUP(C2348,Planilha1!$A$1:$B$795,2,FALSE)</f>
        <v>42085</v>
      </c>
      <c r="E2348">
        <f t="shared" si="72"/>
        <v>33</v>
      </c>
      <c r="F2348" t="str">
        <f t="shared" si="73"/>
        <v>2015-03</v>
      </c>
    </row>
    <row r="2349" spans="1:6" x14ac:dyDescent="0.3">
      <c r="A2349" t="s">
        <v>2526</v>
      </c>
      <c r="B2349" s="2">
        <v>43078</v>
      </c>
      <c r="C2349" t="s">
        <v>445</v>
      </c>
      <c r="D2349" s="1">
        <f>VLOOKUP(C2349,Planilha1!$A$1:$B$795,2,FALSE)</f>
        <v>42085</v>
      </c>
      <c r="E2349">
        <f t="shared" si="72"/>
        <v>33</v>
      </c>
      <c r="F2349" t="str">
        <f t="shared" si="73"/>
        <v>2015-03</v>
      </c>
    </row>
    <row r="2350" spans="1:6" x14ac:dyDescent="0.3">
      <c r="A2350" t="s">
        <v>1521</v>
      </c>
      <c r="B2350" s="2">
        <v>43090</v>
      </c>
      <c r="C2350" t="s">
        <v>445</v>
      </c>
      <c r="D2350" s="1">
        <f>VLOOKUP(C2350,Planilha1!$A$1:$B$795,2,FALSE)</f>
        <v>42085</v>
      </c>
      <c r="E2350">
        <f t="shared" si="72"/>
        <v>33</v>
      </c>
      <c r="F2350" t="str">
        <f t="shared" si="73"/>
        <v>2015-03</v>
      </c>
    </row>
    <row r="2351" spans="1:6" x14ac:dyDescent="0.3">
      <c r="A2351" t="s">
        <v>1521</v>
      </c>
      <c r="B2351" s="2">
        <v>43090</v>
      </c>
      <c r="C2351" t="s">
        <v>445</v>
      </c>
      <c r="D2351" s="1">
        <f>VLOOKUP(C2351,Planilha1!$A$1:$B$795,2,FALSE)</f>
        <v>42085</v>
      </c>
      <c r="E2351">
        <f t="shared" si="72"/>
        <v>33</v>
      </c>
      <c r="F2351" t="str">
        <f t="shared" si="73"/>
        <v>2015-03</v>
      </c>
    </row>
    <row r="2352" spans="1:6" x14ac:dyDescent="0.3">
      <c r="A2352" t="s">
        <v>1521</v>
      </c>
      <c r="B2352" s="2">
        <v>43090</v>
      </c>
      <c r="C2352" t="s">
        <v>445</v>
      </c>
      <c r="D2352" s="1">
        <f>VLOOKUP(C2352,Planilha1!$A$1:$B$795,2,FALSE)</f>
        <v>42085</v>
      </c>
      <c r="E2352">
        <f t="shared" si="72"/>
        <v>33</v>
      </c>
      <c r="F2352" t="str">
        <f t="shared" si="73"/>
        <v>2015-03</v>
      </c>
    </row>
    <row r="2353" spans="1:6" x14ac:dyDescent="0.3">
      <c r="A2353" t="s">
        <v>1234</v>
      </c>
      <c r="B2353" s="2">
        <v>41674</v>
      </c>
      <c r="C2353" t="s">
        <v>1235</v>
      </c>
      <c r="D2353" s="1">
        <f>VLOOKUP(C2353,Planilha1!$A$1:$B$795,2,FALSE)</f>
        <v>41674</v>
      </c>
      <c r="E2353">
        <f t="shared" si="72"/>
        <v>0</v>
      </c>
      <c r="F2353" t="str">
        <f t="shared" si="73"/>
        <v>2014-02</v>
      </c>
    </row>
    <row r="2354" spans="1:6" x14ac:dyDescent="0.3">
      <c r="A2354" t="s">
        <v>1234</v>
      </c>
      <c r="B2354" s="2">
        <v>41674</v>
      </c>
      <c r="C2354" t="s">
        <v>1235</v>
      </c>
      <c r="D2354" s="1">
        <f>VLOOKUP(C2354,Planilha1!$A$1:$B$795,2,FALSE)</f>
        <v>41674</v>
      </c>
      <c r="E2354">
        <f t="shared" si="72"/>
        <v>0</v>
      </c>
      <c r="F2354" t="str">
        <f t="shared" si="73"/>
        <v>2014-02</v>
      </c>
    </row>
    <row r="2355" spans="1:6" x14ac:dyDescent="0.3">
      <c r="A2355" t="s">
        <v>3114</v>
      </c>
      <c r="B2355" s="2">
        <v>42118</v>
      </c>
      <c r="C2355" t="s">
        <v>1235</v>
      </c>
      <c r="D2355" s="1">
        <f>VLOOKUP(C2355,Planilha1!$A$1:$B$795,2,FALSE)</f>
        <v>41674</v>
      </c>
      <c r="E2355">
        <f t="shared" si="72"/>
        <v>14</v>
      </c>
      <c r="F2355" t="str">
        <f t="shared" si="73"/>
        <v>2014-02</v>
      </c>
    </row>
    <row r="2356" spans="1:6" x14ac:dyDescent="0.3">
      <c r="A2356" t="s">
        <v>2124</v>
      </c>
      <c r="B2356" s="2">
        <v>42338</v>
      </c>
      <c r="C2356" t="s">
        <v>1235</v>
      </c>
      <c r="D2356" s="1">
        <f>VLOOKUP(C2356,Planilha1!$A$1:$B$795,2,FALSE)</f>
        <v>41674</v>
      </c>
      <c r="E2356">
        <f t="shared" si="72"/>
        <v>21</v>
      </c>
      <c r="F2356" t="str">
        <f t="shared" si="73"/>
        <v>2014-02</v>
      </c>
    </row>
    <row r="2357" spans="1:6" x14ac:dyDescent="0.3">
      <c r="A2357" t="s">
        <v>5674</v>
      </c>
      <c r="B2357" s="2">
        <v>42594</v>
      </c>
      <c r="C2357" t="s">
        <v>1235</v>
      </c>
      <c r="D2357" s="1">
        <f>VLOOKUP(C2357,Planilha1!$A$1:$B$795,2,FALSE)</f>
        <v>41674</v>
      </c>
      <c r="E2357">
        <f t="shared" si="72"/>
        <v>30</v>
      </c>
      <c r="F2357" t="str">
        <f t="shared" si="73"/>
        <v>2014-02</v>
      </c>
    </row>
    <row r="2358" spans="1:6" x14ac:dyDescent="0.3">
      <c r="A2358" t="s">
        <v>4003</v>
      </c>
      <c r="B2358" s="2">
        <v>42706</v>
      </c>
      <c r="C2358" t="s">
        <v>1235</v>
      </c>
      <c r="D2358" s="1">
        <f>VLOOKUP(C2358,Planilha1!$A$1:$B$795,2,FALSE)</f>
        <v>41674</v>
      </c>
      <c r="E2358">
        <f t="shared" si="72"/>
        <v>34</v>
      </c>
      <c r="F2358" t="str">
        <f t="shared" si="73"/>
        <v>2014-02</v>
      </c>
    </row>
    <row r="2359" spans="1:6" x14ac:dyDescent="0.3">
      <c r="A2359" t="s">
        <v>4003</v>
      </c>
      <c r="B2359" s="2">
        <v>42706</v>
      </c>
      <c r="C2359" t="s">
        <v>1235</v>
      </c>
      <c r="D2359" s="1">
        <f>VLOOKUP(C2359,Planilha1!$A$1:$B$795,2,FALSE)</f>
        <v>41674</v>
      </c>
      <c r="E2359">
        <f t="shared" si="72"/>
        <v>34</v>
      </c>
      <c r="F2359" t="str">
        <f t="shared" si="73"/>
        <v>2014-02</v>
      </c>
    </row>
    <row r="2360" spans="1:6" x14ac:dyDescent="0.3">
      <c r="A2360" t="s">
        <v>4003</v>
      </c>
      <c r="B2360" s="2">
        <v>42706</v>
      </c>
      <c r="C2360" t="s">
        <v>1235</v>
      </c>
      <c r="D2360" s="1">
        <f>VLOOKUP(C2360,Planilha1!$A$1:$B$795,2,FALSE)</f>
        <v>41674</v>
      </c>
      <c r="E2360">
        <f t="shared" si="72"/>
        <v>34</v>
      </c>
      <c r="F2360" t="str">
        <f t="shared" si="73"/>
        <v>2014-02</v>
      </c>
    </row>
    <row r="2361" spans="1:6" x14ac:dyDescent="0.3">
      <c r="A2361" t="s">
        <v>3857</v>
      </c>
      <c r="B2361" s="2">
        <v>42715</v>
      </c>
      <c r="C2361" t="s">
        <v>1235</v>
      </c>
      <c r="D2361" s="1">
        <f>VLOOKUP(C2361,Planilha1!$A$1:$B$795,2,FALSE)</f>
        <v>41674</v>
      </c>
      <c r="E2361">
        <f t="shared" si="72"/>
        <v>34</v>
      </c>
      <c r="F2361" t="str">
        <f t="shared" si="73"/>
        <v>2014-02</v>
      </c>
    </row>
    <row r="2362" spans="1:6" x14ac:dyDescent="0.3">
      <c r="A2362" t="s">
        <v>5437</v>
      </c>
      <c r="B2362" s="2">
        <v>42905</v>
      </c>
      <c r="C2362" t="s">
        <v>1235</v>
      </c>
      <c r="D2362" s="1">
        <f>VLOOKUP(C2362,Planilha1!$A$1:$B$795,2,FALSE)</f>
        <v>41674</v>
      </c>
      <c r="E2362">
        <f t="shared" si="72"/>
        <v>40</v>
      </c>
      <c r="F2362" t="str">
        <f t="shared" si="73"/>
        <v>2014-02</v>
      </c>
    </row>
    <row r="2363" spans="1:6" x14ac:dyDescent="0.3">
      <c r="A2363" t="s">
        <v>5437</v>
      </c>
      <c r="B2363" s="2">
        <v>42905</v>
      </c>
      <c r="C2363" t="s">
        <v>1235</v>
      </c>
      <c r="D2363" s="1">
        <f>VLOOKUP(C2363,Planilha1!$A$1:$B$795,2,FALSE)</f>
        <v>41674</v>
      </c>
      <c r="E2363">
        <f t="shared" si="72"/>
        <v>40</v>
      </c>
      <c r="F2363" t="str">
        <f t="shared" si="73"/>
        <v>2014-02</v>
      </c>
    </row>
    <row r="2364" spans="1:6" x14ac:dyDescent="0.3">
      <c r="A2364" t="s">
        <v>1579</v>
      </c>
      <c r="B2364" s="2">
        <v>43046</v>
      </c>
      <c r="C2364" t="s">
        <v>1235</v>
      </c>
      <c r="D2364" s="1">
        <f>VLOOKUP(C2364,Planilha1!$A$1:$B$795,2,FALSE)</f>
        <v>41674</v>
      </c>
      <c r="E2364">
        <f t="shared" si="72"/>
        <v>45</v>
      </c>
      <c r="F2364" t="str">
        <f t="shared" si="73"/>
        <v>2014-02</v>
      </c>
    </row>
    <row r="2365" spans="1:6" x14ac:dyDescent="0.3">
      <c r="A2365" t="s">
        <v>1579</v>
      </c>
      <c r="B2365" s="2">
        <v>43046</v>
      </c>
      <c r="C2365" t="s">
        <v>1235</v>
      </c>
      <c r="D2365" s="1">
        <f>VLOOKUP(C2365,Planilha1!$A$1:$B$795,2,FALSE)</f>
        <v>41674</v>
      </c>
      <c r="E2365">
        <f t="shared" si="72"/>
        <v>45</v>
      </c>
      <c r="F2365" t="str">
        <f t="shared" si="73"/>
        <v>2014-02</v>
      </c>
    </row>
    <row r="2366" spans="1:6" x14ac:dyDescent="0.3">
      <c r="A2366" t="s">
        <v>4693</v>
      </c>
      <c r="B2366" s="2">
        <v>41962</v>
      </c>
      <c r="C2366" t="s">
        <v>3054</v>
      </c>
      <c r="D2366" s="1">
        <f>VLOOKUP(C2366,Planilha1!$A$1:$B$795,2,FALSE)</f>
        <v>41962</v>
      </c>
      <c r="E2366">
        <f t="shared" si="72"/>
        <v>0</v>
      </c>
      <c r="F2366" t="str">
        <f t="shared" si="73"/>
        <v>2014-11</v>
      </c>
    </row>
    <row r="2367" spans="1:6" x14ac:dyDescent="0.3">
      <c r="A2367" t="s">
        <v>4886</v>
      </c>
      <c r="B2367" s="2">
        <v>42181</v>
      </c>
      <c r="C2367" t="s">
        <v>3054</v>
      </c>
      <c r="D2367" s="1">
        <f>VLOOKUP(C2367,Planilha1!$A$1:$B$795,2,FALSE)</f>
        <v>41962</v>
      </c>
      <c r="E2367">
        <f t="shared" si="72"/>
        <v>7</v>
      </c>
      <c r="F2367" t="str">
        <f t="shared" si="73"/>
        <v>2014-11</v>
      </c>
    </row>
    <row r="2368" spans="1:6" x14ac:dyDescent="0.3">
      <c r="A2368" t="s">
        <v>5463</v>
      </c>
      <c r="B2368" s="2">
        <v>42442</v>
      </c>
      <c r="C2368" t="s">
        <v>3054</v>
      </c>
      <c r="D2368" s="1">
        <f>VLOOKUP(C2368,Planilha1!$A$1:$B$795,2,FALSE)</f>
        <v>41962</v>
      </c>
      <c r="E2368">
        <f t="shared" si="72"/>
        <v>16</v>
      </c>
      <c r="F2368" t="str">
        <f t="shared" si="73"/>
        <v>2014-11</v>
      </c>
    </row>
    <row r="2369" spans="1:6" x14ac:dyDescent="0.3">
      <c r="A2369" t="s">
        <v>3053</v>
      </c>
      <c r="B2369" s="2">
        <v>42486</v>
      </c>
      <c r="C2369" t="s">
        <v>3054</v>
      </c>
      <c r="D2369" s="1">
        <f>VLOOKUP(C2369,Planilha1!$A$1:$B$795,2,FALSE)</f>
        <v>41962</v>
      </c>
      <c r="E2369">
        <f t="shared" si="72"/>
        <v>17</v>
      </c>
      <c r="F2369" t="str">
        <f t="shared" si="73"/>
        <v>2014-11</v>
      </c>
    </row>
    <row r="2370" spans="1:6" x14ac:dyDescent="0.3">
      <c r="A2370" t="s">
        <v>3964</v>
      </c>
      <c r="B2370" s="2">
        <v>42835</v>
      </c>
      <c r="C2370" t="s">
        <v>3054</v>
      </c>
      <c r="D2370" s="1">
        <f>VLOOKUP(C2370,Planilha1!$A$1:$B$795,2,FALSE)</f>
        <v>41962</v>
      </c>
      <c r="E2370">
        <f t="shared" si="72"/>
        <v>29</v>
      </c>
      <c r="F2370" t="str">
        <f t="shared" si="73"/>
        <v>2014-11</v>
      </c>
    </row>
    <row r="2371" spans="1:6" x14ac:dyDescent="0.3">
      <c r="A2371" t="s">
        <v>3964</v>
      </c>
      <c r="B2371" s="2">
        <v>42835</v>
      </c>
      <c r="C2371" t="s">
        <v>3054</v>
      </c>
      <c r="D2371" s="1">
        <f>VLOOKUP(C2371,Planilha1!$A$1:$B$795,2,FALSE)</f>
        <v>41962</v>
      </c>
      <c r="E2371">
        <f t="shared" ref="E2371:E2434" si="74">(YEAR(B2371)-YEAR(D2371))*12 + MONTH(B2371)-MONTH(D2371)</f>
        <v>29</v>
      </c>
      <c r="F2371" t="str">
        <f t="shared" ref="F2371:F2434" si="75">TEXT(D:D,"AAAA-MM")</f>
        <v>2014-11</v>
      </c>
    </row>
    <row r="2372" spans="1:6" x14ac:dyDescent="0.3">
      <c r="A2372" t="s">
        <v>4087</v>
      </c>
      <c r="B2372" s="2">
        <v>42224</v>
      </c>
      <c r="C2372" t="s">
        <v>1687</v>
      </c>
      <c r="D2372" s="1">
        <f>VLOOKUP(C2372,Planilha1!$A$1:$B$795,2,FALSE)</f>
        <v>42224</v>
      </c>
      <c r="E2372">
        <f t="shared" si="74"/>
        <v>0</v>
      </c>
      <c r="F2372" t="str">
        <f t="shared" si="75"/>
        <v>2015-08</v>
      </c>
    </row>
    <row r="2373" spans="1:6" x14ac:dyDescent="0.3">
      <c r="A2373" t="s">
        <v>4087</v>
      </c>
      <c r="B2373" s="2">
        <v>42224</v>
      </c>
      <c r="C2373" t="s">
        <v>1687</v>
      </c>
      <c r="D2373" s="1">
        <f>VLOOKUP(C2373,Planilha1!$A$1:$B$795,2,FALSE)</f>
        <v>42224</v>
      </c>
      <c r="E2373">
        <f t="shared" si="74"/>
        <v>0</v>
      </c>
      <c r="F2373" t="str">
        <f t="shared" si="75"/>
        <v>2015-08</v>
      </c>
    </row>
    <row r="2374" spans="1:6" x14ac:dyDescent="0.3">
      <c r="A2374" t="s">
        <v>4087</v>
      </c>
      <c r="B2374" s="2">
        <v>42224</v>
      </c>
      <c r="C2374" t="s">
        <v>1687</v>
      </c>
      <c r="D2374" s="1">
        <f>VLOOKUP(C2374,Planilha1!$A$1:$B$795,2,FALSE)</f>
        <v>42224</v>
      </c>
      <c r="E2374">
        <f t="shared" si="74"/>
        <v>0</v>
      </c>
      <c r="F2374" t="str">
        <f t="shared" si="75"/>
        <v>2015-08</v>
      </c>
    </row>
    <row r="2375" spans="1:6" x14ac:dyDescent="0.3">
      <c r="A2375" t="s">
        <v>2466</v>
      </c>
      <c r="B2375" s="2">
        <v>42264</v>
      </c>
      <c r="C2375" t="s">
        <v>1687</v>
      </c>
      <c r="D2375" s="1">
        <f>VLOOKUP(C2375,Planilha1!$A$1:$B$795,2,FALSE)</f>
        <v>42224</v>
      </c>
      <c r="E2375">
        <f t="shared" si="74"/>
        <v>1</v>
      </c>
      <c r="F2375" t="str">
        <f t="shared" si="75"/>
        <v>2015-08</v>
      </c>
    </row>
    <row r="2376" spans="1:6" x14ac:dyDescent="0.3">
      <c r="A2376" t="s">
        <v>1827</v>
      </c>
      <c r="B2376" s="2">
        <v>42811</v>
      </c>
      <c r="C2376" t="s">
        <v>1687</v>
      </c>
      <c r="D2376" s="1">
        <f>VLOOKUP(C2376,Planilha1!$A$1:$B$795,2,FALSE)</f>
        <v>42224</v>
      </c>
      <c r="E2376">
        <f t="shared" si="74"/>
        <v>19</v>
      </c>
      <c r="F2376" t="str">
        <f t="shared" si="75"/>
        <v>2015-08</v>
      </c>
    </row>
    <row r="2377" spans="1:6" x14ac:dyDescent="0.3">
      <c r="A2377" t="s">
        <v>1827</v>
      </c>
      <c r="B2377" s="2">
        <v>42811</v>
      </c>
      <c r="C2377" t="s">
        <v>1687</v>
      </c>
      <c r="D2377" s="1">
        <f>VLOOKUP(C2377,Planilha1!$A$1:$B$795,2,FALSE)</f>
        <v>42224</v>
      </c>
      <c r="E2377">
        <f t="shared" si="74"/>
        <v>19</v>
      </c>
      <c r="F2377" t="str">
        <f t="shared" si="75"/>
        <v>2015-08</v>
      </c>
    </row>
    <row r="2378" spans="1:6" x14ac:dyDescent="0.3">
      <c r="A2378" t="s">
        <v>1827</v>
      </c>
      <c r="B2378" s="2">
        <v>42811</v>
      </c>
      <c r="C2378" t="s">
        <v>1687</v>
      </c>
      <c r="D2378" s="1">
        <f>VLOOKUP(C2378,Planilha1!$A$1:$B$795,2,FALSE)</f>
        <v>42224</v>
      </c>
      <c r="E2378">
        <f t="shared" si="74"/>
        <v>19</v>
      </c>
      <c r="F2378" t="str">
        <f t="shared" si="75"/>
        <v>2015-08</v>
      </c>
    </row>
    <row r="2379" spans="1:6" x14ac:dyDescent="0.3">
      <c r="A2379" t="s">
        <v>1827</v>
      </c>
      <c r="B2379" s="2">
        <v>42811</v>
      </c>
      <c r="C2379" t="s">
        <v>1687</v>
      </c>
      <c r="D2379" s="1">
        <f>VLOOKUP(C2379,Planilha1!$A$1:$B$795,2,FALSE)</f>
        <v>42224</v>
      </c>
      <c r="E2379">
        <f t="shared" si="74"/>
        <v>19</v>
      </c>
      <c r="F2379" t="str">
        <f t="shared" si="75"/>
        <v>2015-08</v>
      </c>
    </row>
    <row r="2380" spans="1:6" x14ac:dyDescent="0.3">
      <c r="A2380" t="s">
        <v>1827</v>
      </c>
      <c r="B2380" s="2">
        <v>42811</v>
      </c>
      <c r="C2380" t="s">
        <v>1687</v>
      </c>
      <c r="D2380" s="1">
        <f>VLOOKUP(C2380,Planilha1!$A$1:$B$795,2,FALSE)</f>
        <v>42224</v>
      </c>
      <c r="E2380">
        <f t="shared" si="74"/>
        <v>19</v>
      </c>
      <c r="F2380" t="str">
        <f t="shared" si="75"/>
        <v>2015-08</v>
      </c>
    </row>
    <row r="2381" spans="1:6" x14ac:dyDescent="0.3">
      <c r="A2381" t="s">
        <v>1827</v>
      </c>
      <c r="B2381" s="2">
        <v>42811</v>
      </c>
      <c r="C2381" t="s">
        <v>1687</v>
      </c>
      <c r="D2381" s="1">
        <f>VLOOKUP(C2381,Planilha1!$A$1:$B$795,2,FALSE)</f>
        <v>42224</v>
      </c>
      <c r="E2381">
        <f t="shared" si="74"/>
        <v>19</v>
      </c>
      <c r="F2381" t="str">
        <f t="shared" si="75"/>
        <v>2015-08</v>
      </c>
    </row>
    <row r="2382" spans="1:6" x14ac:dyDescent="0.3">
      <c r="A2382" t="s">
        <v>1827</v>
      </c>
      <c r="B2382" s="2">
        <v>42811</v>
      </c>
      <c r="C2382" t="s">
        <v>1687</v>
      </c>
      <c r="D2382" s="1">
        <f>VLOOKUP(C2382,Planilha1!$A$1:$B$795,2,FALSE)</f>
        <v>42224</v>
      </c>
      <c r="E2382">
        <f t="shared" si="74"/>
        <v>19</v>
      </c>
      <c r="F2382" t="str">
        <f t="shared" si="75"/>
        <v>2015-08</v>
      </c>
    </row>
    <row r="2383" spans="1:6" x14ac:dyDescent="0.3">
      <c r="A2383" t="s">
        <v>1827</v>
      </c>
      <c r="B2383" s="2">
        <v>42811</v>
      </c>
      <c r="C2383" t="s">
        <v>1687</v>
      </c>
      <c r="D2383" s="1">
        <f>VLOOKUP(C2383,Planilha1!$A$1:$B$795,2,FALSE)</f>
        <v>42224</v>
      </c>
      <c r="E2383">
        <f t="shared" si="74"/>
        <v>19</v>
      </c>
      <c r="F2383" t="str">
        <f t="shared" si="75"/>
        <v>2015-08</v>
      </c>
    </row>
    <row r="2384" spans="1:6" x14ac:dyDescent="0.3">
      <c r="A2384" t="s">
        <v>1827</v>
      </c>
      <c r="B2384" s="2">
        <v>42811</v>
      </c>
      <c r="C2384" t="s">
        <v>1687</v>
      </c>
      <c r="D2384" s="1">
        <f>VLOOKUP(C2384,Planilha1!$A$1:$B$795,2,FALSE)</f>
        <v>42224</v>
      </c>
      <c r="E2384">
        <f t="shared" si="74"/>
        <v>19</v>
      </c>
      <c r="F2384" t="str">
        <f t="shared" si="75"/>
        <v>2015-08</v>
      </c>
    </row>
    <row r="2385" spans="1:6" x14ac:dyDescent="0.3">
      <c r="A2385" t="s">
        <v>1686</v>
      </c>
      <c r="B2385" s="2">
        <v>42912</v>
      </c>
      <c r="C2385" t="s">
        <v>1687</v>
      </c>
      <c r="D2385" s="1">
        <f>VLOOKUP(C2385,Planilha1!$A$1:$B$795,2,FALSE)</f>
        <v>42224</v>
      </c>
      <c r="E2385">
        <f t="shared" si="74"/>
        <v>22</v>
      </c>
      <c r="F2385" t="str">
        <f t="shared" si="75"/>
        <v>2015-08</v>
      </c>
    </row>
    <row r="2386" spans="1:6" x14ac:dyDescent="0.3">
      <c r="A2386" t="s">
        <v>5329</v>
      </c>
      <c r="B2386" s="2">
        <v>41750</v>
      </c>
      <c r="C2386" t="s">
        <v>1675</v>
      </c>
      <c r="D2386" s="1">
        <f>VLOOKUP(C2386,Planilha1!$A$1:$B$795,2,FALSE)</f>
        <v>41750</v>
      </c>
      <c r="E2386">
        <f t="shared" si="74"/>
        <v>0</v>
      </c>
      <c r="F2386" t="str">
        <f t="shared" si="75"/>
        <v>2014-04</v>
      </c>
    </row>
    <row r="2387" spans="1:6" x14ac:dyDescent="0.3">
      <c r="A2387" t="s">
        <v>1674</v>
      </c>
      <c r="B2387" s="2">
        <v>41902</v>
      </c>
      <c r="C2387" t="s">
        <v>1675</v>
      </c>
      <c r="D2387" s="1">
        <f>VLOOKUP(C2387,Planilha1!$A$1:$B$795,2,FALSE)</f>
        <v>41750</v>
      </c>
      <c r="E2387">
        <f t="shared" si="74"/>
        <v>5</v>
      </c>
      <c r="F2387" t="str">
        <f t="shared" si="75"/>
        <v>2014-04</v>
      </c>
    </row>
    <row r="2388" spans="1:6" x14ac:dyDescent="0.3">
      <c r="A2388" t="s">
        <v>3731</v>
      </c>
      <c r="B2388" s="2">
        <v>41923</v>
      </c>
      <c r="C2388" t="s">
        <v>1675</v>
      </c>
      <c r="D2388" s="1">
        <f>VLOOKUP(C2388,Planilha1!$A$1:$B$795,2,FALSE)</f>
        <v>41750</v>
      </c>
      <c r="E2388">
        <f t="shared" si="74"/>
        <v>6</v>
      </c>
      <c r="F2388" t="str">
        <f t="shared" si="75"/>
        <v>2014-04</v>
      </c>
    </row>
    <row r="2389" spans="1:6" x14ac:dyDescent="0.3">
      <c r="A2389" t="s">
        <v>3731</v>
      </c>
      <c r="B2389" s="2">
        <v>41923</v>
      </c>
      <c r="C2389" t="s">
        <v>1675</v>
      </c>
      <c r="D2389" s="1">
        <f>VLOOKUP(C2389,Planilha1!$A$1:$B$795,2,FALSE)</f>
        <v>41750</v>
      </c>
      <c r="E2389">
        <f t="shared" si="74"/>
        <v>6</v>
      </c>
      <c r="F2389" t="str">
        <f t="shared" si="75"/>
        <v>2014-04</v>
      </c>
    </row>
    <row r="2390" spans="1:6" x14ac:dyDescent="0.3">
      <c r="A2390" t="s">
        <v>4570</v>
      </c>
      <c r="B2390" s="2">
        <v>42796</v>
      </c>
      <c r="C2390" t="s">
        <v>1675</v>
      </c>
      <c r="D2390" s="1">
        <f>VLOOKUP(C2390,Planilha1!$A$1:$B$795,2,FALSE)</f>
        <v>41750</v>
      </c>
      <c r="E2390">
        <f t="shared" si="74"/>
        <v>35</v>
      </c>
      <c r="F2390" t="str">
        <f t="shared" si="75"/>
        <v>2014-04</v>
      </c>
    </row>
    <row r="2391" spans="1:6" x14ac:dyDescent="0.3">
      <c r="A2391" t="s">
        <v>4570</v>
      </c>
      <c r="B2391" s="2">
        <v>42796</v>
      </c>
      <c r="C2391" t="s">
        <v>1675</v>
      </c>
      <c r="D2391" s="1">
        <f>VLOOKUP(C2391,Planilha1!$A$1:$B$795,2,FALSE)</f>
        <v>41750</v>
      </c>
      <c r="E2391">
        <f t="shared" si="74"/>
        <v>35</v>
      </c>
      <c r="F2391" t="str">
        <f t="shared" si="75"/>
        <v>2014-04</v>
      </c>
    </row>
    <row r="2392" spans="1:6" x14ac:dyDescent="0.3">
      <c r="A2392" t="s">
        <v>4570</v>
      </c>
      <c r="B2392" s="2">
        <v>42796</v>
      </c>
      <c r="C2392" t="s">
        <v>1675</v>
      </c>
      <c r="D2392" s="1">
        <f>VLOOKUP(C2392,Planilha1!$A$1:$B$795,2,FALSE)</f>
        <v>41750</v>
      </c>
      <c r="E2392">
        <f t="shared" si="74"/>
        <v>35</v>
      </c>
      <c r="F2392" t="str">
        <f t="shared" si="75"/>
        <v>2014-04</v>
      </c>
    </row>
    <row r="2393" spans="1:6" x14ac:dyDescent="0.3">
      <c r="A2393" t="s">
        <v>4570</v>
      </c>
      <c r="B2393" s="2">
        <v>42796</v>
      </c>
      <c r="C2393" t="s">
        <v>1675</v>
      </c>
      <c r="D2393" s="1">
        <f>VLOOKUP(C2393,Planilha1!$A$1:$B$795,2,FALSE)</f>
        <v>41750</v>
      </c>
      <c r="E2393">
        <f t="shared" si="74"/>
        <v>35</v>
      </c>
      <c r="F2393" t="str">
        <f t="shared" si="75"/>
        <v>2014-04</v>
      </c>
    </row>
    <row r="2394" spans="1:6" x14ac:dyDescent="0.3">
      <c r="A2394" t="s">
        <v>3064</v>
      </c>
      <c r="B2394" s="2">
        <v>42861</v>
      </c>
      <c r="C2394" t="s">
        <v>1675</v>
      </c>
      <c r="D2394" s="1">
        <f>VLOOKUP(C2394,Planilha1!$A$1:$B$795,2,FALSE)</f>
        <v>41750</v>
      </c>
      <c r="E2394">
        <f t="shared" si="74"/>
        <v>37</v>
      </c>
      <c r="F2394" t="str">
        <f t="shared" si="75"/>
        <v>2014-04</v>
      </c>
    </row>
    <row r="2395" spans="1:6" x14ac:dyDescent="0.3">
      <c r="A2395" t="s">
        <v>3064</v>
      </c>
      <c r="B2395" s="2">
        <v>42861</v>
      </c>
      <c r="C2395" t="s">
        <v>1675</v>
      </c>
      <c r="D2395" s="1">
        <f>VLOOKUP(C2395,Planilha1!$A$1:$B$795,2,FALSE)</f>
        <v>41750</v>
      </c>
      <c r="E2395">
        <f t="shared" si="74"/>
        <v>37</v>
      </c>
      <c r="F2395" t="str">
        <f t="shared" si="75"/>
        <v>2014-04</v>
      </c>
    </row>
    <row r="2396" spans="1:6" x14ac:dyDescent="0.3">
      <c r="A2396" t="s">
        <v>3064</v>
      </c>
      <c r="B2396" s="2">
        <v>42861</v>
      </c>
      <c r="C2396" t="s">
        <v>1675</v>
      </c>
      <c r="D2396" s="1">
        <f>VLOOKUP(C2396,Planilha1!$A$1:$B$795,2,FALSE)</f>
        <v>41750</v>
      </c>
      <c r="E2396">
        <f t="shared" si="74"/>
        <v>37</v>
      </c>
      <c r="F2396" t="str">
        <f t="shared" si="75"/>
        <v>2014-04</v>
      </c>
    </row>
    <row r="2397" spans="1:6" x14ac:dyDescent="0.3">
      <c r="A2397" t="s">
        <v>2529</v>
      </c>
      <c r="B2397" s="2">
        <v>42986</v>
      </c>
      <c r="C2397" t="s">
        <v>1675</v>
      </c>
      <c r="D2397" s="1">
        <f>VLOOKUP(C2397,Planilha1!$A$1:$B$795,2,FALSE)</f>
        <v>41750</v>
      </c>
      <c r="E2397">
        <f t="shared" si="74"/>
        <v>41</v>
      </c>
      <c r="F2397" t="str">
        <f t="shared" si="75"/>
        <v>2014-04</v>
      </c>
    </row>
    <row r="2398" spans="1:6" x14ac:dyDescent="0.3">
      <c r="A2398" t="s">
        <v>5162</v>
      </c>
      <c r="B2398" s="2">
        <v>42992</v>
      </c>
      <c r="C2398" t="s">
        <v>1675</v>
      </c>
      <c r="D2398" s="1">
        <f>VLOOKUP(C2398,Planilha1!$A$1:$B$795,2,FALSE)</f>
        <v>41750</v>
      </c>
      <c r="E2398">
        <f t="shared" si="74"/>
        <v>41</v>
      </c>
      <c r="F2398" t="str">
        <f t="shared" si="75"/>
        <v>2014-04</v>
      </c>
    </row>
    <row r="2399" spans="1:6" x14ac:dyDescent="0.3">
      <c r="A2399" t="s">
        <v>5162</v>
      </c>
      <c r="B2399" s="2">
        <v>42992</v>
      </c>
      <c r="C2399" t="s">
        <v>1675</v>
      </c>
      <c r="D2399" s="1">
        <f>VLOOKUP(C2399,Planilha1!$A$1:$B$795,2,FALSE)</f>
        <v>41750</v>
      </c>
      <c r="E2399">
        <f t="shared" si="74"/>
        <v>41</v>
      </c>
      <c r="F2399" t="str">
        <f t="shared" si="75"/>
        <v>2014-04</v>
      </c>
    </row>
    <row r="2400" spans="1:6" x14ac:dyDescent="0.3">
      <c r="A2400" t="s">
        <v>2198</v>
      </c>
      <c r="B2400" s="2">
        <v>41912</v>
      </c>
      <c r="C2400" t="s">
        <v>296</v>
      </c>
      <c r="D2400" s="1">
        <f>VLOOKUP(C2400,Planilha1!$A$1:$B$795,2,FALSE)</f>
        <v>41912</v>
      </c>
      <c r="E2400">
        <f t="shared" si="74"/>
        <v>0</v>
      </c>
      <c r="F2400" t="str">
        <f t="shared" si="75"/>
        <v>2014-09</v>
      </c>
    </row>
    <row r="2401" spans="1:6" x14ac:dyDescent="0.3">
      <c r="A2401" t="s">
        <v>295</v>
      </c>
      <c r="B2401" s="2">
        <v>42248</v>
      </c>
      <c r="C2401" t="s">
        <v>296</v>
      </c>
      <c r="D2401" s="1">
        <f>VLOOKUP(C2401,Planilha1!$A$1:$B$795,2,FALSE)</f>
        <v>41912</v>
      </c>
      <c r="E2401">
        <f t="shared" si="74"/>
        <v>12</v>
      </c>
      <c r="F2401" t="str">
        <f t="shared" si="75"/>
        <v>2014-09</v>
      </c>
    </row>
    <row r="2402" spans="1:6" x14ac:dyDescent="0.3">
      <c r="A2402" t="s">
        <v>295</v>
      </c>
      <c r="B2402" s="2">
        <v>42248</v>
      </c>
      <c r="C2402" t="s">
        <v>296</v>
      </c>
      <c r="D2402" s="1">
        <f>VLOOKUP(C2402,Planilha1!$A$1:$B$795,2,FALSE)</f>
        <v>41912</v>
      </c>
      <c r="E2402">
        <f t="shared" si="74"/>
        <v>12</v>
      </c>
      <c r="F2402" t="str">
        <f t="shared" si="75"/>
        <v>2014-09</v>
      </c>
    </row>
    <row r="2403" spans="1:6" x14ac:dyDescent="0.3">
      <c r="A2403" t="s">
        <v>295</v>
      </c>
      <c r="B2403" s="2">
        <v>42248</v>
      </c>
      <c r="C2403" t="s">
        <v>296</v>
      </c>
      <c r="D2403" s="1">
        <f>VLOOKUP(C2403,Planilha1!$A$1:$B$795,2,FALSE)</f>
        <v>41912</v>
      </c>
      <c r="E2403">
        <f t="shared" si="74"/>
        <v>12</v>
      </c>
      <c r="F2403" t="str">
        <f t="shared" si="75"/>
        <v>2014-09</v>
      </c>
    </row>
    <row r="2404" spans="1:6" x14ac:dyDescent="0.3">
      <c r="A2404" t="s">
        <v>3751</v>
      </c>
      <c r="B2404" s="2">
        <v>42651</v>
      </c>
      <c r="C2404" t="s">
        <v>296</v>
      </c>
      <c r="D2404" s="1">
        <f>VLOOKUP(C2404,Planilha1!$A$1:$B$795,2,FALSE)</f>
        <v>41912</v>
      </c>
      <c r="E2404">
        <f t="shared" si="74"/>
        <v>25</v>
      </c>
      <c r="F2404" t="str">
        <f t="shared" si="75"/>
        <v>2014-09</v>
      </c>
    </row>
    <row r="2405" spans="1:6" x14ac:dyDescent="0.3">
      <c r="A2405" t="s">
        <v>3551</v>
      </c>
      <c r="B2405" s="2">
        <v>42712</v>
      </c>
      <c r="C2405" t="s">
        <v>296</v>
      </c>
      <c r="D2405" s="1">
        <f>VLOOKUP(C2405,Planilha1!$A$1:$B$795,2,FALSE)</f>
        <v>41912</v>
      </c>
      <c r="E2405">
        <f t="shared" si="74"/>
        <v>27</v>
      </c>
      <c r="F2405" t="str">
        <f t="shared" si="75"/>
        <v>2014-09</v>
      </c>
    </row>
    <row r="2406" spans="1:6" x14ac:dyDescent="0.3">
      <c r="A2406" t="s">
        <v>3551</v>
      </c>
      <c r="B2406" s="2">
        <v>42712</v>
      </c>
      <c r="C2406" t="s">
        <v>296</v>
      </c>
      <c r="D2406" s="1">
        <f>VLOOKUP(C2406,Planilha1!$A$1:$B$795,2,FALSE)</f>
        <v>41912</v>
      </c>
      <c r="E2406">
        <f t="shared" si="74"/>
        <v>27</v>
      </c>
      <c r="F2406" t="str">
        <f t="shared" si="75"/>
        <v>2014-09</v>
      </c>
    </row>
    <row r="2407" spans="1:6" x14ac:dyDescent="0.3">
      <c r="A2407" t="s">
        <v>4980</v>
      </c>
      <c r="B2407" s="2">
        <v>42861</v>
      </c>
      <c r="C2407" t="s">
        <v>296</v>
      </c>
      <c r="D2407" s="1">
        <f>VLOOKUP(C2407,Planilha1!$A$1:$B$795,2,FALSE)</f>
        <v>41912</v>
      </c>
      <c r="E2407">
        <f t="shared" si="74"/>
        <v>32</v>
      </c>
      <c r="F2407" t="str">
        <f t="shared" si="75"/>
        <v>2014-09</v>
      </c>
    </row>
    <row r="2408" spans="1:6" x14ac:dyDescent="0.3">
      <c r="A2408" t="s">
        <v>5029</v>
      </c>
      <c r="B2408" s="2">
        <v>42999</v>
      </c>
      <c r="C2408" t="s">
        <v>296</v>
      </c>
      <c r="D2408" s="1">
        <f>VLOOKUP(C2408,Planilha1!$A$1:$B$795,2,FALSE)</f>
        <v>41912</v>
      </c>
      <c r="E2408">
        <f t="shared" si="74"/>
        <v>36</v>
      </c>
      <c r="F2408" t="str">
        <f t="shared" si="75"/>
        <v>2014-09</v>
      </c>
    </row>
    <row r="2409" spans="1:6" x14ac:dyDescent="0.3">
      <c r="A2409" t="s">
        <v>1958</v>
      </c>
      <c r="B2409" s="2">
        <v>43066</v>
      </c>
      <c r="C2409" t="s">
        <v>296</v>
      </c>
      <c r="D2409" s="1">
        <f>VLOOKUP(C2409,Planilha1!$A$1:$B$795,2,FALSE)</f>
        <v>41912</v>
      </c>
      <c r="E2409">
        <f t="shared" si="74"/>
        <v>38</v>
      </c>
      <c r="F2409" t="str">
        <f t="shared" si="75"/>
        <v>2014-09</v>
      </c>
    </row>
    <row r="2410" spans="1:6" x14ac:dyDescent="0.3">
      <c r="A2410" t="s">
        <v>1958</v>
      </c>
      <c r="B2410" s="2">
        <v>43066</v>
      </c>
      <c r="C2410" t="s">
        <v>296</v>
      </c>
      <c r="D2410" s="1">
        <f>VLOOKUP(C2410,Planilha1!$A$1:$B$795,2,FALSE)</f>
        <v>41912</v>
      </c>
      <c r="E2410">
        <f t="shared" si="74"/>
        <v>38</v>
      </c>
      <c r="F2410" t="str">
        <f t="shared" si="75"/>
        <v>2014-09</v>
      </c>
    </row>
    <row r="2411" spans="1:6" x14ac:dyDescent="0.3">
      <c r="A2411" t="s">
        <v>3937</v>
      </c>
      <c r="B2411" s="2">
        <v>41807</v>
      </c>
      <c r="C2411" t="s">
        <v>1492</v>
      </c>
      <c r="D2411" s="1">
        <f>VLOOKUP(C2411,Planilha1!$A$1:$B$795,2,FALSE)</f>
        <v>41807</v>
      </c>
      <c r="E2411">
        <f t="shared" si="74"/>
        <v>0</v>
      </c>
      <c r="F2411" t="str">
        <f t="shared" si="75"/>
        <v>2014-06</v>
      </c>
    </row>
    <row r="2412" spans="1:6" x14ac:dyDescent="0.3">
      <c r="A2412" t="s">
        <v>3013</v>
      </c>
      <c r="B2412" s="2">
        <v>42316</v>
      </c>
      <c r="C2412" t="s">
        <v>1492</v>
      </c>
      <c r="D2412" s="1">
        <f>VLOOKUP(C2412,Planilha1!$A$1:$B$795,2,FALSE)</f>
        <v>41807</v>
      </c>
      <c r="E2412">
        <f t="shared" si="74"/>
        <v>17</v>
      </c>
      <c r="F2412" t="str">
        <f t="shared" si="75"/>
        <v>2014-06</v>
      </c>
    </row>
    <row r="2413" spans="1:6" x14ac:dyDescent="0.3">
      <c r="A2413" t="s">
        <v>3943</v>
      </c>
      <c r="B2413" s="2">
        <v>42735</v>
      </c>
      <c r="C2413" t="s">
        <v>1492</v>
      </c>
      <c r="D2413" s="1">
        <f>VLOOKUP(C2413,Planilha1!$A$1:$B$795,2,FALSE)</f>
        <v>41807</v>
      </c>
      <c r="E2413">
        <f t="shared" si="74"/>
        <v>30</v>
      </c>
      <c r="F2413" t="str">
        <f t="shared" si="75"/>
        <v>2014-06</v>
      </c>
    </row>
    <row r="2414" spans="1:6" x14ac:dyDescent="0.3">
      <c r="A2414" t="s">
        <v>5703</v>
      </c>
      <c r="B2414" s="2">
        <v>42794</v>
      </c>
      <c r="C2414" t="s">
        <v>1492</v>
      </c>
      <c r="D2414" s="1">
        <f>VLOOKUP(C2414,Planilha1!$A$1:$B$795,2,FALSE)</f>
        <v>41807</v>
      </c>
      <c r="E2414">
        <f t="shared" si="74"/>
        <v>32</v>
      </c>
      <c r="F2414" t="str">
        <f t="shared" si="75"/>
        <v>2014-06</v>
      </c>
    </row>
    <row r="2415" spans="1:6" x14ac:dyDescent="0.3">
      <c r="A2415" t="s">
        <v>5703</v>
      </c>
      <c r="B2415" s="2">
        <v>42794</v>
      </c>
      <c r="C2415" t="s">
        <v>1492</v>
      </c>
      <c r="D2415" s="1">
        <f>VLOOKUP(C2415,Planilha1!$A$1:$B$795,2,FALSE)</f>
        <v>41807</v>
      </c>
      <c r="E2415">
        <f t="shared" si="74"/>
        <v>32</v>
      </c>
      <c r="F2415" t="str">
        <f t="shared" si="75"/>
        <v>2014-06</v>
      </c>
    </row>
    <row r="2416" spans="1:6" x14ac:dyDescent="0.3">
      <c r="A2416" t="s">
        <v>2387</v>
      </c>
      <c r="B2416" s="2">
        <v>42819</v>
      </c>
      <c r="C2416" t="s">
        <v>1492</v>
      </c>
      <c r="D2416" s="1">
        <f>VLOOKUP(C2416,Planilha1!$A$1:$B$795,2,FALSE)</f>
        <v>41807</v>
      </c>
      <c r="E2416">
        <f t="shared" si="74"/>
        <v>33</v>
      </c>
      <c r="F2416" t="str">
        <f t="shared" si="75"/>
        <v>2014-06</v>
      </c>
    </row>
    <row r="2417" spans="1:6" x14ac:dyDescent="0.3">
      <c r="A2417" t="s">
        <v>5454</v>
      </c>
      <c r="B2417" s="2">
        <v>43001</v>
      </c>
      <c r="C2417" t="s">
        <v>1492</v>
      </c>
      <c r="D2417" s="1">
        <f>VLOOKUP(C2417,Planilha1!$A$1:$B$795,2,FALSE)</f>
        <v>41807</v>
      </c>
      <c r="E2417">
        <f t="shared" si="74"/>
        <v>39</v>
      </c>
      <c r="F2417" t="str">
        <f t="shared" si="75"/>
        <v>2014-06</v>
      </c>
    </row>
    <row r="2418" spans="1:6" x14ac:dyDescent="0.3">
      <c r="A2418" t="s">
        <v>5454</v>
      </c>
      <c r="B2418" s="2">
        <v>43001</v>
      </c>
      <c r="C2418" t="s">
        <v>1492</v>
      </c>
      <c r="D2418" s="1">
        <f>VLOOKUP(C2418,Planilha1!$A$1:$B$795,2,FALSE)</f>
        <v>41807</v>
      </c>
      <c r="E2418">
        <f t="shared" si="74"/>
        <v>39</v>
      </c>
      <c r="F2418" t="str">
        <f t="shared" si="75"/>
        <v>2014-06</v>
      </c>
    </row>
    <row r="2419" spans="1:6" x14ac:dyDescent="0.3">
      <c r="A2419" t="s">
        <v>5454</v>
      </c>
      <c r="B2419" s="2">
        <v>43001</v>
      </c>
      <c r="C2419" t="s">
        <v>1492</v>
      </c>
      <c r="D2419" s="1">
        <f>VLOOKUP(C2419,Planilha1!$A$1:$B$795,2,FALSE)</f>
        <v>41807</v>
      </c>
      <c r="E2419">
        <f t="shared" si="74"/>
        <v>39</v>
      </c>
      <c r="F2419" t="str">
        <f t="shared" si="75"/>
        <v>2014-06</v>
      </c>
    </row>
    <row r="2420" spans="1:6" x14ac:dyDescent="0.3">
      <c r="A2420" t="s">
        <v>1491</v>
      </c>
      <c r="B2420" s="2">
        <v>43087</v>
      </c>
      <c r="C2420" t="s">
        <v>1492</v>
      </c>
      <c r="D2420" s="1">
        <f>VLOOKUP(C2420,Planilha1!$A$1:$B$795,2,FALSE)</f>
        <v>41807</v>
      </c>
      <c r="E2420">
        <f t="shared" si="74"/>
        <v>42</v>
      </c>
      <c r="F2420" t="str">
        <f t="shared" si="75"/>
        <v>2014-06</v>
      </c>
    </row>
    <row r="2421" spans="1:6" x14ac:dyDescent="0.3">
      <c r="A2421" t="s">
        <v>1091</v>
      </c>
      <c r="B2421" s="2">
        <v>41825</v>
      </c>
      <c r="C2421" t="s">
        <v>1019</v>
      </c>
      <c r="D2421" s="1">
        <f>VLOOKUP(C2421,Planilha1!$A$1:$B$795,2,FALSE)</f>
        <v>41825</v>
      </c>
      <c r="E2421">
        <f t="shared" si="74"/>
        <v>0</v>
      </c>
      <c r="F2421" t="str">
        <f t="shared" si="75"/>
        <v>2014-07</v>
      </c>
    </row>
    <row r="2422" spans="1:6" x14ac:dyDescent="0.3">
      <c r="A2422" t="s">
        <v>1091</v>
      </c>
      <c r="B2422" s="2">
        <v>41825</v>
      </c>
      <c r="C2422" t="s">
        <v>1019</v>
      </c>
      <c r="D2422" s="1">
        <f>VLOOKUP(C2422,Planilha1!$A$1:$B$795,2,FALSE)</f>
        <v>41825</v>
      </c>
      <c r="E2422">
        <f t="shared" si="74"/>
        <v>0</v>
      </c>
      <c r="F2422" t="str">
        <f t="shared" si="75"/>
        <v>2014-07</v>
      </c>
    </row>
    <row r="2423" spans="1:6" x14ac:dyDescent="0.3">
      <c r="A2423" t="s">
        <v>1838</v>
      </c>
      <c r="B2423" s="2">
        <v>41895</v>
      </c>
      <c r="C2423" t="s">
        <v>1019</v>
      </c>
      <c r="D2423" s="1">
        <f>VLOOKUP(C2423,Planilha1!$A$1:$B$795,2,FALSE)</f>
        <v>41825</v>
      </c>
      <c r="E2423">
        <f t="shared" si="74"/>
        <v>2</v>
      </c>
      <c r="F2423" t="str">
        <f t="shared" si="75"/>
        <v>2014-07</v>
      </c>
    </row>
    <row r="2424" spans="1:6" x14ac:dyDescent="0.3">
      <c r="A2424" t="s">
        <v>2488</v>
      </c>
      <c r="B2424" s="2">
        <v>42082</v>
      </c>
      <c r="C2424" t="s">
        <v>1019</v>
      </c>
      <c r="D2424" s="1">
        <f>VLOOKUP(C2424,Planilha1!$A$1:$B$795,2,FALSE)</f>
        <v>41825</v>
      </c>
      <c r="E2424">
        <f t="shared" si="74"/>
        <v>8</v>
      </c>
      <c r="F2424" t="str">
        <f t="shared" si="75"/>
        <v>2014-07</v>
      </c>
    </row>
    <row r="2425" spans="1:6" x14ac:dyDescent="0.3">
      <c r="A2425" t="s">
        <v>5358</v>
      </c>
      <c r="B2425" s="2">
        <v>42453</v>
      </c>
      <c r="C2425" t="s">
        <v>1019</v>
      </c>
      <c r="D2425" s="1">
        <f>VLOOKUP(C2425,Planilha1!$A$1:$B$795,2,FALSE)</f>
        <v>41825</v>
      </c>
      <c r="E2425">
        <f t="shared" si="74"/>
        <v>20</v>
      </c>
      <c r="F2425" t="str">
        <f t="shared" si="75"/>
        <v>2014-07</v>
      </c>
    </row>
    <row r="2426" spans="1:6" x14ac:dyDescent="0.3">
      <c r="A2426" t="s">
        <v>5358</v>
      </c>
      <c r="B2426" s="2">
        <v>42453</v>
      </c>
      <c r="C2426" t="s">
        <v>1019</v>
      </c>
      <c r="D2426" s="1">
        <f>VLOOKUP(C2426,Planilha1!$A$1:$B$795,2,FALSE)</f>
        <v>41825</v>
      </c>
      <c r="E2426">
        <f t="shared" si="74"/>
        <v>20</v>
      </c>
      <c r="F2426" t="str">
        <f t="shared" si="75"/>
        <v>2014-07</v>
      </c>
    </row>
    <row r="2427" spans="1:6" x14ac:dyDescent="0.3">
      <c r="A2427" t="s">
        <v>1018</v>
      </c>
      <c r="B2427" s="2">
        <v>42890</v>
      </c>
      <c r="C2427" t="s">
        <v>1019</v>
      </c>
      <c r="D2427" s="1">
        <f>VLOOKUP(C2427,Planilha1!$A$1:$B$795,2,FALSE)</f>
        <v>41825</v>
      </c>
      <c r="E2427">
        <f t="shared" si="74"/>
        <v>35</v>
      </c>
      <c r="F2427" t="str">
        <f t="shared" si="75"/>
        <v>2014-07</v>
      </c>
    </row>
    <row r="2428" spans="1:6" x14ac:dyDescent="0.3">
      <c r="A2428" t="s">
        <v>1853</v>
      </c>
      <c r="B2428" s="2">
        <v>42908</v>
      </c>
      <c r="C2428" t="s">
        <v>1019</v>
      </c>
      <c r="D2428" s="1">
        <f>VLOOKUP(C2428,Planilha1!$A$1:$B$795,2,FALSE)</f>
        <v>41825</v>
      </c>
      <c r="E2428">
        <f t="shared" si="74"/>
        <v>35</v>
      </c>
      <c r="F2428" t="str">
        <f t="shared" si="75"/>
        <v>2014-07</v>
      </c>
    </row>
    <row r="2429" spans="1:6" x14ac:dyDescent="0.3">
      <c r="A2429" t="s">
        <v>4707</v>
      </c>
      <c r="B2429" s="2">
        <v>42960</v>
      </c>
      <c r="C2429" t="s">
        <v>1019</v>
      </c>
      <c r="D2429" s="1">
        <f>VLOOKUP(C2429,Planilha1!$A$1:$B$795,2,FALSE)</f>
        <v>41825</v>
      </c>
      <c r="E2429">
        <f t="shared" si="74"/>
        <v>37</v>
      </c>
      <c r="F2429" t="str">
        <f t="shared" si="75"/>
        <v>2014-07</v>
      </c>
    </row>
    <row r="2430" spans="1:6" x14ac:dyDescent="0.3">
      <c r="A2430" t="s">
        <v>4707</v>
      </c>
      <c r="B2430" s="2">
        <v>42960</v>
      </c>
      <c r="C2430" t="s">
        <v>1019</v>
      </c>
      <c r="D2430" s="1">
        <f>VLOOKUP(C2430,Planilha1!$A$1:$B$795,2,FALSE)</f>
        <v>41825</v>
      </c>
      <c r="E2430">
        <f t="shared" si="74"/>
        <v>37</v>
      </c>
      <c r="F2430" t="str">
        <f t="shared" si="75"/>
        <v>2014-07</v>
      </c>
    </row>
    <row r="2431" spans="1:6" x14ac:dyDescent="0.3">
      <c r="A2431" t="s">
        <v>4707</v>
      </c>
      <c r="B2431" s="2">
        <v>42960</v>
      </c>
      <c r="C2431" t="s">
        <v>1019</v>
      </c>
      <c r="D2431" s="1">
        <f>VLOOKUP(C2431,Planilha1!$A$1:$B$795,2,FALSE)</f>
        <v>41825</v>
      </c>
      <c r="E2431">
        <f t="shared" si="74"/>
        <v>37</v>
      </c>
      <c r="F2431" t="str">
        <f t="shared" si="75"/>
        <v>2014-07</v>
      </c>
    </row>
    <row r="2432" spans="1:6" x14ac:dyDescent="0.3">
      <c r="A2432" t="s">
        <v>4707</v>
      </c>
      <c r="B2432" s="2">
        <v>42960</v>
      </c>
      <c r="C2432" t="s">
        <v>1019</v>
      </c>
      <c r="D2432" s="1">
        <f>VLOOKUP(C2432,Planilha1!$A$1:$B$795,2,FALSE)</f>
        <v>41825</v>
      </c>
      <c r="E2432">
        <f t="shared" si="74"/>
        <v>37</v>
      </c>
      <c r="F2432" t="str">
        <f t="shared" si="75"/>
        <v>2014-07</v>
      </c>
    </row>
    <row r="2433" spans="1:6" x14ac:dyDescent="0.3">
      <c r="A2433" t="s">
        <v>4707</v>
      </c>
      <c r="B2433" s="2">
        <v>42960</v>
      </c>
      <c r="C2433" t="s">
        <v>1019</v>
      </c>
      <c r="D2433" s="1">
        <f>VLOOKUP(C2433,Planilha1!$A$1:$B$795,2,FALSE)</f>
        <v>41825</v>
      </c>
      <c r="E2433">
        <f t="shared" si="74"/>
        <v>37</v>
      </c>
      <c r="F2433" t="str">
        <f t="shared" si="75"/>
        <v>2014-07</v>
      </c>
    </row>
    <row r="2434" spans="1:6" x14ac:dyDescent="0.3">
      <c r="A2434" t="s">
        <v>4707</v>
      </c>
      <c r="B2434" s="2">
        <v>42960</v>
      </c>
      <c r="C2434" t="s">
        <v>1019</v>
      </c>
      <c r="D2434" s="1">
        <f>VLOOKUP(C2434,Planilha1!$A$1:$B$795,2,FALSE)</f>
        <v>41825</v>
      </c>
      <c r="E2434">
        <f t="shared" si="74"/>
        <v>37</v>
      </c>
      <c r="F2434" t="str">
        <f t="shared" si="75"/>
        <v>2014-07</v>
      </c>
    </row>
    <row r="2435" spans="1:6" x14ac:dyDescent="0.3">
      <c r="A2435" t="s">
        <v>4707</v>
      </c>
      <c r="B2435" s="2">
        <v>42960</v>
      </c>
      <c r="C2435" t="s">
        <v>1019</v>
      </c>
      <c r="D2435" s="1">
        <f>VLOOKUP(C2435,Planilha1!$A$1:$B$795,2,FALSE)</f>
        <v>41825</v>
      </c>
      <c r="E2435">
        <f t="shared" ref="E2435:E2498" si="76">(YEAR(B2435)-YEAR(D2435))*12 + MONTH(B2435)-MONTH(D2435)</f>
        <v>37</v>
      </c>
      <c r="F2435" t="str">
        <f t="shared" ref="F2435:F2498" si="77">TEXT(D:D,"AAAA-MM")</f>
        <v>2014-07</v>
      </c>
    </row>
    <row r="2436" spans="1:6" x14ac:dyDescent="0.3">
      <c r="A2436" t="s">
        <v>2057</v>
      </c>
      <c r="B2436" s="2">
        <v>42996</v>
      </c>
      <c r="C2436" t="s">
        <v>1019</v>
      </c>
      <c r="D2436" s="1">
        <f>VLOOKUP(C2436,Planilha1!$A$1:$B$795,2,FALSE)</f>
        <v>41825</v>
      </c>
      <c r="E2436">
        <f t="shared" si="76"/>
        <v>38</v>
      </c>
      <c r="F2436" t="str">
        <f t="shared" si="77"/>
        <v>2014-07</v>
      </c>
    </row>
    <row r="2437" spans="1:6" x14ac:dyDescent="0.3">
      <c r="A2437" t="s">
        <v>2057</v>
      </c>
      <c r="B2437" s="2">
        <v>42996</v>
      </c>
      <c r="C2437" t="s">
        <v>1019</v>
      </c>
      <c r="D2437" s="1">
        <f>VLOOKUP(C2437,Planilha1!$A$1:$B$795,2,FALSE)</f>
        <v>41825</v>
      </c>
      <c r="E2437">
        <f t="shared" si="76"/>
        <v>38</v>
      </c>
      <c r="F2437" t="str">
        <f t="shared" si="77"/>
        <v>2014-07</v>
      </c>
    </row>
    <row r="2438" spans="1:6" x14ac:dyDescent="0.3">
      <c r="A2438" t="s">
        <v>4969</v>
      </c>
      <c r="B2438" s="2">
        <v>43062</v>
      </c>
      <c r="C2438" t="s">
        <v>1019</v>
      </c>
      <c r="D2438" s="1">
        <f>VLOOKUP(C2438,Planilha1!$A$1:$B$795,2,FALSE)</f>
        <v>41825</v>
      </c>
      <c r="E2438">
        <f t="shared" si="76"/>
        <v>40</v>
      </c>
      <c r="F2438" t="str">
        <f t="shared" si="77"/>
        <v>2014-07</v>
      </c>
    </row>
    <row r="2439" spans="1:6" x14ac:dyDescent="0.3">
      <c r="A2439" t="s">
        <v>644</v>
      </c>
      <c r="B2439" s="2">
        <v>42002</v>
      </c>
      <c r="C2439" t="s">
        <v>645</v>
      </c>
      <c r="D2439" s="1">
        <f>VLOOKUP(C2439,Planilha1!$A$1:$B$795,2,FALSE)</f>
        <v>42002</v>
      </c>
      <c r="E2439">
        <f t="shared" si="76"/>
        <v>0</v>
      </c>
      <c r="F2439" t="str">
        <f t="shared" si="77"/>
        <v>2014-12</v>
      </c>
    </row>
    <row r="2440" spans="1:6" x14ac:dyDescent="0.3">
      <c r="A2440" t="s">
        <v>644</v>
      </c>
      <c r="B2440" s="2">
        <v>42002</v>
      </c>
      <c r="C2440" t="s">
        <v>645</v>
      </c>
      <c r="D2440" s="1">
        <f>VLOOKUP(C2440,Planilha1!$A$1:$B$795,2,FALSE)</f>
        <v>42002</v>
      </c>
      <c r="E2440">
        <f t="shared" si="76"/>
        <v>0</v>
      </c>
      <c r="F2440" t="str">
        <f t="shared" si="77"/>
        <v>2014-12</v>
      </c>
    </row>
    <row r="2441" spans="1:6" x14ac:dyDescent="0.3">
      <c r="A2441" t="s">
        <v>5047</v>
      </c>
      <c r="B2441" s="2">
        <v>42085</v>
      </c>
      <c r="C2441" t="s">
        <v>645</v>
      </c>
      <c r="D2441" s="1">
        <f>VLOOKUP(C2441,Planilha1!$A$1:$B$795,2,FALSE)</f>
        <v>42002</v>
      </c>
      <c r="E2441">
        <f t="shared" si="76"/>
        <v>3</v>
      </c>
      <c r="F2441" t="str">
        <f t="shared" si="77"/>
        <v>2014-12</v>
      </c>
    </row>
    <row r="2442" spans="1:6" x14ac:dyDescent="0.3">
      <c r="A2442" t="s">
        <v>5047</v>
      </c>
      <c r="B2442" s="2">
        <v>42085</v>
      </c>
      <c r="C2442" t="s">
        <v>645</v>
      </c>
      <c r="D2442" s="1">
        <f>VLOOKUP(C2442,Planilha1!$A$1:$B$795,2,FALSE)</f>
        <v>42002</v>
      </c>
      <c r="E2442">
        <f t="shared" si="76"/>
        <v>3</v>
      </c>
      <c r="F2442" t="str">
        <f t="shared" si="77"/>
        <v>2014-12</v>
      </c>
    </row>
    <row r="2443" spans="1:6" x14ac:dyDescent="0.3">
      <c r="A2443" t="s">
        <v>1763</v>
      </c>
      <c r="B2443" s="2">
        <v>42684</v>
      </c>
      <c r="C2443" t="s">
        <v>645</v>
      </c>
      <c r="D2443" s="1">
        <f>VLOOKUP(C2443,Planilha1!$A$1:$B$795,2,FALSE)</f>
        <v>42002</v>
      </c>
      <c r="E2443">
        <f t="shared" si="76"/>
        <v>23</v>
      </c>
      <c r="F2443" t="str">
        <f t="shared" si="77"/>
        <v>2014-12</v>
      </c>
    </row>
    <row r="2444" spans="1:6" x14ac:dyDescent="0.3">
      <c r="A2444" t="s">
        <v>1359</v>
      </c>
      <c r="B2444" s="2">
        <v>43015</v>
      </c>
      <c r="C2444" t="s">
        <v>645</v>
      </c>
      <c r="D2444" s="1">
        <f>VLOOKUP(C2444,Planilha1!$A$1:$B$795,2,FALSE)</f>
        <v>42002</v>
      </c>
      <c r="E2444">
        <f t="shared" si="76"/>
        <v>34</v>
      </c>
      <c r="F2444" t="str">
        <f t="shared" si="77"/>
        <v>2014-12</v>
      </c>
    </row>
    <row r="2445" spans="1:6" x14ac:dyDescent="0.3">
      <c r="A2445" t="s">
        <v>2890</v>
      </c>
      <c r="B2445" s="2">
        <v>43076</v>
      </c>
      <c r="C2445" t="s">
        <v>645</v>
      </c>
      <c r="D2445" s="1">
        <f>VLOOKUP(C2445,Planilha1!$A$1:$B$795,2,FALSE)</f>
        <v>42002</v>
      </c>
      <c r="E2445">
        <f t="shared" si="76"/>
        <v>36</v>
      </c>
      <c r="F2445" t="str">
        <f t="shared" si="77"/>
        <v>2014-12</v>
      </c>
    </row>
    <row r="2446" spans="1:6" x14ac:dyDescent="0.3">
      <c r="A2446" t="s">
        <v>3258</v>
      </c>
      <c r="B2446" s="2">
        <v>41729</v>
      </c>
      <c r="C2446" t="s">
        <v>2763</v>
      </c>
      <c r="D2446" s="1">
        <f>VLOOKUP(C2446,Planilha1!$A$1:$B$795,2,FALSE)</f>
        <v>41729</v>
      </c>
      <c r="E2446">
        <f t="shared" si="76"/>
        <v>0</v>
      </c>
      <c r="F2446" t="str">
        <f t="shared" si="77"/>
        <v>2014-03</v>
      </c>
    </row>
    <row r="2447" spans="1:6" x14ac:dyDescent="0.3">
      <c r="A2447" t="s">
        <v>3258</v>
      </c>
      <c r="B2447" s="2">
        <v>41729</v>
      </c>
      <c r="C2447" t="s">
        <v>2763</v>
      </c>
      <c r="D2447" s="1">
        <f>VLOOKUP(C2447,Planilha1!$A$1:$B$795,2,FALSE)</f>
        <v>41729</v>
      </c>
      <c r="E2447">
        <f t="shared" si="76"/>
        <v>0</v>
      </c>
      <c r="F2447" t="str">
        <f t="shared" si="77"/>
        <v>2014-03</v>
      </c>
    </row>
    <row r="2448" spans="1:6" x14ac:dyDescent="0.3">
      <c r="A2448" t="s">
        <v>5264</v>
      </c>
      <c r="B2448" s="2">
        <v>42003</v>
      </c>
      <c r="C2448" t="s">
        <v>2763</v>
      </c>
      <c r="D2448" s="1">
        <f>VLOOKUP(C2448,Planilha1!$A$1:$B$795,2,FALSE)</f>
        <v>41729</v>
      </c>
      <c r="E2448">
        <f t="shared" si="76"/>
        <v>9</v>
      </c>
      <c r="F2448" t="str">
        <f t="shared" si="77"/>
        <v>2014-03</v>
      </c>
    </row>
    <row r="2449" spans="1:6" x14ac:dyDescent="0.3">
      <c r="A2449" t="s">
        <v>2762</v>
      </c>
      <c r="B2449" s="2">
        <v>42604</v>
      </c>
      <c r="C2449" t="s">
        <v>2763</v>
      </c>
      <c r="D2449" s="1">
        <f>VLOOKUP(C2449,Planilha1!$A$1:$B$795,2,FALSE)</f>
        <v>41729</v>
      </c>
      <c r="E2449">
        <f t="shared" si="76"/>
        <v>29</v>
      </c>
      <c r="F2449" t="str">
        <f t="shared" si="77"/>
        <v>2014-03</v>
      </c>
    </row>
    <row r="2450" spans="1:6" x14ac:dyDescent="0.3">
      <c r="A2450" t="s">
        <v>4463</v>
      </c>
      <c r="B2450" s="2">
        <v>42857</v>
      </c>
      <c r="C2450" t="s">
        <v>2763</v>
      </c>
      <c r="D2450" s="1">
        <f>VLOOKUP(C2450,Planilha1!$A$1:$B$795,2,FALSE)</f>
        <v>41729</v>
      </c>
      <c r="E2450">
        <f t="shared" si="76"/>
        <v>38</v>
      </c>
      <c r="F2450" t="str">
        <f t="shared" si="77"/>
        <v>2014-03</v>
      </c>
    </row>
    <row r="2451" spans="1:6" x14ac:dyDescent="0.3">
      <c r="A2451" t="s">
        <v>4463</v>
      </c>
      <c r="B2451" s="2">
        <v>42857</v>
      </c>
      <c r="C2451" t="s">
        <v>2763</v>
      </c>
      <c r="D2451" s="1">
        <f>VLOOKUP(C2451,Planilha1!$A$1:$B$795,2,FALSE)</f>
        <v>41729</v>
      </c>
      <c r="E2451">
        <f t="shared" si="76"/>
        <v>38</v>
      </c>
      <c r="F2451" t="str">
        <f t="shared" si="77"/>
        <v>2014-03</v>
      </c>
    </row>
    <row r="2452" spans="1:6" x14ac:dyDescent="0.3">
      <c r="A2452" t="s">
        <v>4463</v>
      </c>
      <c r="B2452" s="2">
        <v>42857</v>
      </c>
      <c r="C2452" t="s">
        <v>2763</v>
      </c>
      <c r="D2452" s="1">
        <f>VLOOKUP(C2452,Planilha1!$A$1:$B$795,2,FALSE)</f>
        <v>41729</v>
      </c>
      <c r="E2452">
        <f t="shared" si="76"/>
        <v>38</v>
      </c>
      <c r="F2452" t="str">
        <f t="shared" si="77"/>
        <v>2014-03</v>
      </c>
    </row>
    <row r="2453" spans="1:6" x14ac:dyDescent="0.3">
      <c r="A2453" t="s">
        <v>3296</v>
      </c>
      <c r="B2453" s="2">
        <v>42941</v>
      </c>
      <c r="C2453" t="s">
        <v>2763</v>
      </c>
      <c r="D2453" s="1">
        <f>VLOOKUP(C2453,Planilha1!$A$1:$B$795,2,FALSE)</f>
        <v>41729</v>
      </c>
      <c r="E2453">
        <f t="shared" si="76"/>
        <v>40</v>
      </c>
      <c r="F2453" t="str">
        <f t="shared" si="77"/>
        <v>2014-03</v>
      </c>
    </row>
    <row r="2454" spans="1:6" x14ac:dyDescent="0.3">
      <c r="A2454" t="s">
        <v>2780</v>
      </c>
      <c r="B2454" s="2">
        <v>43058</v>
      </c>
      <c r="C2454" t="s">
        <v>2763</v>
      </c>
      <c r="D2454" s="1">
        <f>VLOOKUP(C2454,Planilha1!$A$1:$B$795,2,FALSE)</f>
        <v>41729</v>
      </c>
      <c r="E2454">
        <f t="shared" si="76"/>
        <v>44</v>
      </c>
      <c r="F2454" t="str">
        <f t="shared" si="77"/>
        <v>2014-03</v>
      </c>
    </row>
    <row r="2455" spans="1:6" x14ac:dyDescent="0.3">
      <c r="A2455" t="s">
        <v>2882</v>
      </c>
      <c r="B2455" s="2">
        <v>41873</v>
      </c>
      <c r="C2455" t="s">
        <v>866</v>
      </c>
      <c r="D2455" s="1">
        <f>VLOOKUP(C2455,Planilha1!$A$1:$B$795,2,FALSE)</f>
        <v>41873</v>
      </c>
      <c r="E2455">
        <f t="shared" si="76"/>
        <v>0</v>
      </c>
      <c r="F2455" t="str">
        <f t="shared" si="77"/>
        <v>2014-08</v>
      </c>
    </row>
    <row r="2456" spans="1:6" x14ac:dyDescent="0.3">
      <c r="A2456" t="s">
        <v>4099</v>
      </c>
      <c r="B2456" s="2">
        <v>41948</v>
      </c>
      <c r="C2456" t="s">
        <v>866</v>
      </c>
      <c r="D2456" s="1">
        <f>VLOOKUP(C2456,Planilha1!$A$1:$B$795,2,FALSE)</f>
        <v>41873</v>
      </c>
      <c r="E2456">
        <f t="shared" si="76"/>
        <v>3</v>
      </c>
      <c r="F2456" t="str">
        <f t="shared" si="77"/>
        <v>2014-08</v>
      </c>
    </row>
    <row r="2457" spans="1:6" x14ac:dyDescent="0.3">
      <c r="A2457" t="s">
        <v>3086</v>
      </c>
      <c r="B2457" s="2">
        <v>42112</v>
      </c>
      <c r="C2457" t="s">
        <v>866</v>
      </c>
      <c r="D2457" s="1">
        <f>VLOOKUP(C2457,Planilha1!$A$1:$B$795,2,FALSE)</f>
        <v>41873</v>
      </c>
      <c r="E2457">
        <f t="shared" si="76"/>
        <v>8</v>
      </c>
      <c r="F2457" t="str">
        <f t="shared" si="77"/>
        <v>2014-08</v>
      </c>
    </row>
    <row r="2458" spans="1:6" x14ac:dyDescent="0.3">
      <c r="A2458" t="s">
        <v>3086</v>
      </c>
      <c r="B2458" s="2">
        <v>42112</v>
      </c>
      <c r="C2458" t="s">
        <v>866</v>
      </c>
      <c r="D2458" s="1">
        <f>VLOOKUP(C2458,Planilha1!$A$1:$B$795,2,FALSE)</f>
        <v>41873</v>
      </c>
      <c r="E2458">
        <f t="shared" si="76"/>
        <v>8</v>
      </c>
      <c r="F2458" t="str">
        <f t="shared" si="77"/>
        <v>2014-08</v>
      </c>
    </row>
    <row r="2459" spans="1:6" x14ac:dyDescent="0.3">
      <c r="A2459" t="s">
        <v>2404</v>
      </c>
      <c r="B2459" s="2">
        <v>42271</v>
      </c>
      <c r="C2459" t="s">
        <v>866</v>
      </c>
      <c r="D2459" s="1">
        <f>VLOOKUP(C2459,Planilha1!$A$1:$B$795,2,FALSE)</f>
        <v>41873</v>
      </c>
      <c r="E2459">
        <f t="shared" si="76"/>
        <v>13</v>
      </c>
      <c r="F2459" t="str">
        <f t="shared" si="77"/>
        <v>2014-08</v>
      </c>
    </row>
    <row r="2460" spans="1:6" x14ac:dyDescent="0.3">
      <c r="A2460" t="s">
        <v>2404</v>
      </c>
      <c r="B2460" s="2">
        <v>42271</v>
      </c>
      <c r="C2460" t="s">
        <v>866</v>
      </c>
      <c r="D2460" s="1">
        <f>VLOOKUP(C2460,Planilha1!$A$1:$B$795,2,FALSE)</f>
        <v>41873</v>
      </c>
      <c r="E2460">
        <f t="shared" si="76"/>
        <v>13</v>
      </c>
      <c r="F2460" t="str">
        <f t="shared" si="77"/>
        <v>2014-08</v>
      </c>
    </row>
    <row r="2461" spans="1:6" x14ac:dyDescent="0.3">
      <c r="A2461" t="s">
        <v>865</v>
      </c>
      <c r="B2461" s="2">
        <v>42380</v>
      </c>
      <c r="C2461" t="s">
        <v>866</v>
      </c>
      <c r="D2461" s="1">
        <f>VLOOKUP(C2461,Planilha1!$A$1:$B$795,2,FALSE)</f>
        <v>41873</v>
      </c>
      <c r="E2461">
        <f t="shared" si="76"/>
        <v>17</v>
      </c>
      <c r="F2461" t="str">
        <f t="shared" si="77"/>
        <v>2014-08</v>
      </c>
    </row>
    <row r="2462" spans="1:6" x14ac:dyDescent="0.3">
      <c r="A2462" t="s">
        <v>865</v>
      </c>
      <c r="B2462" s="2">
        <v>42380</v>
      </c>
      <c r="C2462" t="s">
        <v>866</v>
      </c>
      <c r="D2462" s="1">
        <f>VLOOKUP(C2462,Planilha1!$A$1:$B$795,2,FALSE)</f>
        <v>41873</v>
      </c>
      <c r="E2462">
        <f t="shared" si="76"/>
        <v>17</v>
      </c>
      <c r="F2462" t="str">
        <f t="shared" si="77"/>
        <v>2014-08</v>
      </c>
    </row>
    <row r="2463" spans="1:6" x14ac:dyDescent="0.3">
      <c r="A2463" t="s">
        <v>865</v>
      </c>
      <c r="B2463" s="2">
        <v>42380</v>
      </c>
      <c r="C2463" t="s">
        <v>866</v>
      </c>
      <c r="D2463" s="1">
        <f>VLOOKUP(C2463,Planilha1!$A$1:$B$795,2,FALSE)</f>
        <v>41873</v>
      </c>
      <c r="E2463">
        <f t="shared" si="76"/>
        <v>17</v>
      </c>
      <c r="F2463" t="str">
        <f t="shared" si="77"/>
        <v>2014-08</v>
      </c>
    </row>
    <row r="2464" spans="1:6" x14ac:dyDescent="0.3">
      <c r="A2464" t="s">
        <v>1991</v>
      </c>
      <c r="B2464" s="2">
        <v>41916</v>
      </c>
      <c r="C2464" t="s">
        <v>1992</v>
      </c>
      <c r="D2464" s="1">
        <f>VLOOKUP(C2464,Planilha1!$A$1:$B$795,2,FALSE)</f>
        <v>41916</v>
      </c>
      <c r="E2464">
        <f t="shared" si="76"/>
        <v>0</v>
      </c>
      <c r="F2464" t="str">
        <f t="shared" si="77"/>
        <v>2014-10</v>
      </c>
    </row>
    <row r="2465" spans="1:6" x14ac:dyDescent="0.3">
      <c r="A2465" t="s">
        <v>1991</v>
      </c>
      <c r="B2465" s="2">
        <v>41916</v>
      </c>
      <c r="C2465" t="s">
        <v>1992</v>
      </c>
      <c r="D2465" s="1">
        <f>VLOOKUP(C2465,Planilha1!$A$1:$B$795,2,FALSE)</f>
        <v>41916</v>
      </c>
      <c r="E2465">
        <f t="shared" si="76"/>
        <v>0</v>
      </c>
      <c r="F2465" t="str">
        <f t="shared" si="77"/>
        <v>2014-10</v>
      </c>
    </row>
    <row r="2466" spans="1:6" x14ac:dyDescent="0.3">
      <c r="A2466" t="s">
        <v>4308</v>
      </c>
      <c r="B2466" s="2">
        <v>42364</v>
      </c>
      <c r="C2466" t="s">
        <v>1992</v>
      </c>
      <c r="D2466" s="1">
        <f>VLOOKUP(C2466,Planilha1!$A$1:$B$795,2,FALSE)</f>
        <v>41916</v>
      </c>
      <c r="E2466">
        <f t="shared" si="76"/>
        <v>14</v>
      </c>
      <c r="F2466" t="str">
        <f t="shared" si="77"/>
        <v>2014-10</v>
      </c>
    </row>
    <row r="2467" spans="1:6" x14ac:dyDescent="0.3">
      <c r="A2467" t="s">
        <v>5242</v>
      </c>
      <c r="B2467" s="2">
        <v>42399</v>
      </c>
      <c r="C2467" t="s">
        <v>1992</v>
      </c>
      <c r="D2467" s="1">
        <f>VLOOKUP(C2467,Planilha1!$A$1:$B$795,2,FALSE)</f>
        <v>41916</v>
      </c>
      <c r="E2467">
        <f t="shared" si="76"/>
        <v>15</v>
      </c>
      <c r="F2467" t="str">
        <f t="shared" si="77"/>
        <v>2014-10</v>
      </c>
    </row>
    <row r="2468" spans="1:6" x14ac:dyDescent="0.3">
      <c r="A2468" t="s">
        <v>5242</v>
      </c>
      <c r="B2468" s="2">
        <v>42399</v>
      </c>
      <c r="C2468" t="s">
        <v>1992</v>
      </c>
      <c r="D2468" s="1">
        <f>VLOOKUP(C2468,Planilha1!$A$1:$B$795,2,FALSE)</f>
        <v>41916</v>
      </c>
      <c r="E2468">
        <f t="shared" si="76"/>
        <v>15</v>
      </c>
      <c r="F2468" t="str">
        <f t="shared" si="77"/>
        <v>2014-10</v>
      </c>
    </row>
    <row r="2469" spans="1:6" x14ac:dyDescent="0.3">
      <c r="A2469" t="s">
        <v>5242</v>
      </c>
      <c r="B2469" s="2">
        <v>42399</v>
      </c>
      <c r="C2469" t="s">
        <v>1992</v>
      </c>
      <c r="D2469" s="1">
        <f>VLOOKUP(C2469,Planilha1!$A$1:$B$795,2,FALSE)</f>
        <v>41916</v>
      </c>
      <c r="E2469">
        <f t="shared" si="76"/>
        <v>15</v>
      </c>
      <c r="F2469" t="str">
        <f t="shared" si="77"/>
        <v>2014-10</v>
      </c>
    </row>
    <row r="2470" spans="1:6" x14ac:dyDescent="0.3">
      <c r="A2470" t="s">
        <v>4947</v>
      </c>
      <c r="B2470" s="2">
        <v>41944</v>
      </c>
      <c r="C2470" t="s">
        <v>885</v>
      </c>
      <c r="D2470" s="1">
        <f>VLOOKUP(C2470,Planilha1!$A$1:$B$795,2,FALSE)</f>
        <v>41944</v>
      </c>
      <c r="E2470">
        <f t="shared" si="76"/>
        <v>0</v>
      </c>
      <c r="F2470" t="str">
        <f t="shared" si="77"/>
        <v>2014-11</v>
      </c>
    </row>
    <row r="2471" spans="1:6" x14ac:dyDescent="0.3">
      <c r="A2471" t="s">
        <v>884</v>
      </c>
      <c r="B2471" s="2">
        <v>42188</v>
      </c>
      <c r="C2471" t="s">
        <v>885</v>
      </c>
      <c r="D2471" s="1">
        <f>VLOOKUP(C2471,Planilha1!$A$1:$B$795,2,FALSE)</f>
        <v>41944</v>
      </c>
      <c r="E2471">
        <f t="shared" si="76"/>
        <v>8</v>
      </c>
      <c r="F2471" t="str">
        <f t="shared" si="77"/>
        <v>2014-11</v>
      </c>
    </row>
    <row r="2472" spans="1:6" x14ac:dyDescent="0.3">
      <c r="A2472" t="s">
        <v>884</v>
      </c>
      <c r="B2472" s="2">
        <v>42188</v>
      </c>
      <c r="C2472" t="s">
        <v>885</v>
      </c>
      <c r="D2472" s="1">
        <f>VLOOKUP(C2472,Planilha1!$A$1:$B$795,2,FALSE)</f>
        <v>41944</v>
      </c>
      <c r="E2472">
        <f t="shared" si="76"/>
        <v>8</v>
      </c>
      <c r="F2472" t="str">
        <f t="shared" si="77"/>
        <v>2014-11</v>
      </c>
    </row>
    <row r="2473" spans="1:6" x14ac:dyDescent="0.3">
      <c r="A2473" t="s">
        <v>884</v>
      </c>
      <c r="B2473" s="2">
        <v>42188</v>
      </c>
      <c r="C2473" t="s">
        <v>885</v>
      </c>
      <c r="D2473" s="1">
        <f>VLOOKUP(C2473,Planilha1!$A$1:$B$795,2,FALSE)</f>
        <v>41944</v>
      </c>
      <c r="E2473">
        <f t="shared" si="76"/>
        <v>8</v>
      </c>
      <c r="F2473" t="str">
        <f t="shared" si="77"/>
        <v>2014-11</v>
      </c>
    </row>
    <row r="2474" spans="1:6" x14ac:dyDescent="0.3">
      <c r="A2474" t="s">
        <v>5488</v>
      </c>
      <c r="B2474" s="2">
        <v>42302</v>
      </c>
      <c r="C2474" t="s">
        <v>885</v>
      </c>
      <c r="D2474" s="1">
        <f>VLOOKUP(C2474,Planilha1!$A$1:$B$795,2,FALSE)</f>
        <v>41944</v>
      </c>
      <c r="E2474">
        <f t="shared" si="76"/>
        <v>11</v>
      </c>
      <c r="F2474" t="str">
        <f t="shared" si="77"/>
        <v>2014-11</v>
      </c>
    </row>
    <row r="2475" spans="1:6" x14ac:dyDescent="0.3">
      <c r="A2475" t="s">
        <v>4621</v>
      </c>
      <c r="B2475" s="2">
        <v>42604</v>
      </c>
      <c r="C2475" t="s">
        <v>885</v>
      </c>
      <c r="D2475" s="1">
        <f>VLOOKUP(C2475,Planilha1!$A$1:$B$795,2,FALSE)</f>
        <v>41944</v>
      </c>
      <c r="E2475">
        <f t="shared" si="76"/>
        <v>21</v>
      </c>
      <c r="F2475" t="str">
        <f t="shared" si="77"/>
        <v>2014-11</v>
      </c>
    </row>
    <row r="2476" spans="1:6" x14ac:dyDescent="0.3">
      <c r="A2476" t="s">
        <v>1946</v>
      </c>
      <c r="B2476" s="2">
        <v>43067</v>
      </c>
      <c r="C2476" t="s">
        <v>885</v>
      </c>
      <c r="D2476" s="1">
        <f>VLOOKUP(C2476,Planilha1!$A$1:$B$795,2,FALSE)</f>
        <v>41944</v>
      </c>
      <c r="E2476">
        <f t="shared" si="76"/>
        <v>36</v>
      </c>
      <c r="F2476" t="str">
        <f t="shared" si="77"/>
        <v>2014-11</v>
      </c>
    </row>
    <row r="2477" spans="1:6" x14ac:dyDescent="0.3">
      <c r="A2477" t="s">
        <v>1946</v>
      </c>
      <c r="B2477" s="2">
        <v>43067</v>
      </c>
      <c r="C2477" t="s">
        <v>885</v>
      </c>
      <c r="D2477" s="1">
        <f>VLOOKUP(C2477,Planilha1!$A$1:$B$795,2,FALSE)</f>
        <v>41944</v>
      </c>
      <c r="E2477">
        <f t="shared" si="76"/>
        <v>36</v>
      </c>
      <c r="F2477" t="str">
        <f t="shared" si="77"/>
        <v>2014-11</v>
      </c>
    </row>
    <row r="2478" spans="1:6" x14ac:dyDescent="0.3">
      <c r="A2478" t="s">
        <v>2392</v>
      </c>
      <c r="B2478" s="2">
        <v>41964</v>
      </c>
      <c r="C2478" t="s">
        <v>2393</v>
      </c>
      <c r="D2478" s="1">
        <f>VLOOKUP(C2478,Planilha1!$A$1:$B$795,2,FALSE)</f>
        <v>41964</v>
      </c>
      <c r="E2478">
        <f t="shared" si="76"/>
        <v>0</v>
      </c>
      <c r="F2478" t="str">
        <f t="shared" si="77"/>
        <v>2014-11</v>
      </c>
    </row>
    <row r="2479" spans="1:6" x14ac:dyDescent="0.3">
      <c r="A2479" t="s">
        <v>2392</v>
      </c>
      <c r="B2479" s="2">
        <v>41964</v>
      </c>
      <c r="C2479" t="s">
        <v>2393</v>
      </c>
      <c r="D2479" s="1">
        <f>VLOOKUP(C2479,Planilha1!$A$1:$B$795,2,FALSE)</f>
        <v>41964</v>
      </c>
      <c r="E2479">
        <f t="shared" si="76"/>
        <v>0</v>
      </c>
      <c r="F2479" t="str">
        <f t="shared" si="77"/>
        <v>2014-11</v>
      </c>
    </row>
    <row r="2480" spans="1:6" x14ac:dyDescent="0.3">
      <c r="A2480" t="s">
        <v>2392</v>
      </c>
      <c r="B2480" s="2">
        <v>41964</v>
      </c>
      <c r="C2480" t="s">
        <v>2393</v>
      </c>
      <c r="D2480" s="1">
        <f>VLOOKUP(C2480,Planilha1!$A$1:$B$795,2,FALSE)</f>
        <v>41964</v>
      </c>
      <c r="E2480">
        <f t="shared" si="76"/>
        <v>0</v>
      </c>
      <c r="F2480" t="str">
        <f t="shared" si="77"/>
        <v>2014-11</v>
      </c>
    </row>
    <row r="2481" spans="1:6" x14ac:dyDescent="0.3">
      <c r="A2481" t="s">
        <v>2392</v>
      </c>
      <c r="B2481" s="2">
        <v>41964</v>
      </c>
      <c r="C2481" t="s">
        <v>2393</v>
      </c>
      <c r="D2481" s="1">
        <f>VLOOKUP(C2481,Planilha1!$A$1:$B$795,2,FALSE)</f>
        <v>41964</v>
      </c>
      <c r="E2481">
        <f t="shared" si="76"/>
        <v>0</v>
      </c>
      <c r="F2481" t="str">
        <f t="shared" si="77"/>
        <v>2014-11</v>
      </c>
    </row>
    <row r="2482" spans="1:6" x14ac:dyDescent="0.3">
      <c r="A2482" t="s">
        <v>5015</v>
      </c>
      <c r="B2482" s="2">
        <v>42064</v>
      </c>
      <c r="C2482" t="s">
        <v>2393</v>
      </c>
      <c r="D2482" s="1">
        <f>VLOOKUP(C2482,Planilha1!$A$1:$B$795,2,FALSE)</f>
        <v>41964</v>
      </c>
      <c r="E2482">
        <f t="shared" si="76"/>
        <v>4</v>
      </c>
      <c r="F2482" t="str">
        <f t="shared" si="77"/>
        <v>2014-11</v>
      </c>
    </row>
    <row r="2483" spans="1:6" x14ac:dyDescent="0.3">
      <c r="A2483" t="s">
        <v>5015</v>
      </c>
      <c r="B2483" s="2">
        <v>42064</v>
      </c>
      <c r="C2483" t="s">
        <v>2393</v>
      </c>
      <c r="D2483" s="1">
        <f>VLOOKUP(C2483,Planilha1!$A$1:$B$795,2,FALSE)</f>
        <v>41964</v>
      </c>
      <c r="E2483">
        <f t="shared" si="76"/>
        <v>4</v>
      </c>
      <c r="F2483" t="str">
        <f t="shared" si="77"/>
        <v>2014-11</v>
      </c>
    </row>
    <row r="2484" spans="1:6" x14ac:dyDescent="0.3">
      <c r="A2484" t="s">
        <v>5772</v>
      </c>
      <c r="B2484" s="2">
        <v>42083</v>
      </c>
      <c r="C2484" t="s">
        <v>2393</v>
      </c>
      <c r="D2484" s="1">
        <f>VLOOKUP(C2484,Planilha1!$A$1:$B$795,2,FALSE)</f>
        <v>41964</v>
      </c>
      <c r="E2484">
        <f t="shared" si="76"/>
        <v>4</v>
      </c>
      <c r="F2484" t="str">
        <f t="shared" si="77"/>
        <v>2014-11</v>
      </c>
    </row>
    <row r="2485" spans="1:6" x14ac:dyDescent="0.3">
      <c r="A2485" t="s">
        <v>5772</v>
      </c>
      <c r="B2485" s="2">
        <v>42083</v>
      </c>
      <c r="C2485" t="s">
        <v>2393</v>
      </c>
      <c r="D2485" s="1">
        <f>VLOOKUP(C2485,Planilha1!$A$1:$B$795,2,FALSE)</f>
        <v>41964</v>
      </c>
      <c r="E2485">
        <f t="shared" si="76"/>
        <v>4</v>
      </c>
      <c r="F2485" t="str">
        <f t="shared" si="77"/>
        <v>2014-11</v>
      </c>
    </row>
    <row r="2486" spans="1:6" x14ac:dyDescent="0.3">
      <c r="A2486" t="s">
        <v>5772</v>
      </c>
      <c r="B2486" s="2">
        <v>42083</v>
      </c>
      <c r="C2486" t="s">
        <v>2393</v>
      </c>
      <c r="D2486" s="1">
        <f>VLOOKUP(C2486,Planilha1!$A$1:$B$795,2,FALSE)</f>
        <v>41964</v>
      </c>
      <c r="E2486">
        <f t="shared" si="76"/>
        <v>4</v>
      </c>
      <c r="F2486" t="str">
        <f t="shared" si="77"/>
        <v>2014-11</v>
      </c>
    </row>
    <row r="2487" spans="1:6" x14ac:dyDescent="0.3">
      <c r="A2487" t="s">
        <v>5772</v>
      </c>
      <c r="B2487" s="2">
        <v>42083</v>
      </c>
      <c r="C2487" t="s">
        <v>2393</v>
      </c>
      <c r="D2487" s="1">
        <f>VLOOKUP(C2487,Planilha1!$A$1:$B$795,2,FALSE)</f>
        <v>41964</v>
      </c>
      <c r="E2487">
        <f t="shared" si="76"/>
        <v>4</v>
      </c>
      <c r="F2487" t="str">
        <f t="shared" si="77"/>
        <v>2014-11</v>
      </c>
    </row>
    <row r="2488" spans="1:6" x14ac:dyDescent="0.3">
      <c r="A2488" t="s">
        <v>5772</v>
      </c>
      <c r="B2488" s="2">
        <v>42083</v>
      </c>
      <c r="C2488" t="s">
        <v>2393</v>
      </c>
      <c r="D2488" s="1">
        <f>VLOOKUP(C2488,Planilha1!$A$1:$B$795,2,FALSE)</f>
        <v>41964</v>
      </c>
      <c r="E2488">
        <f t="shared" si="76"/>
        <v>4</v>
      </c>
      <c r="F2488" t="str">
        <f t="shared" si="77"/>
        <v>2014-11</v>
      </c>
    </row>
    <row r="2489" spans="1:6" x14ac:dyDescent="0.3">
      <c r="A2489" t="s">
        <v>2550</v>
      </c>
      <c r="B2489" s="2">
        <v>42168</v>
      </c>
      <c r="C2489" t="s">
        <v>2393</v>
      </c>
      <c r="D2489" s="1">
        <f>VLOOKUP(C2489,Planilha1!$A$1:$B$795,2,FALSE)</f>
        <v>41964</v>
      </c>
      <c r="E2489">
        <f t="shared" si="76"/>
        <v>7</v>
      </c>
      <c r="F2489" t="str">
        <f t="shared" si="77"/>
        <v>2014-11</v>
      </c>
    </row>
    <row r="2490" spans="1:6" x14ac:dyDescent="0.3">
      <c r="A2490" t="s">
        <v>2550</v>
      </c>
      <c r="B2490" s="2">
        <v>42168</v>
      </c>
      <c r="C2490" t="s">
        <v>2393</v>
      </c>
      <c r="D2490" s="1">
        <f>VLOOKUP(C2490,Planilha1!$A$1:$B$795,2,FALSE)</f>
        <v>41964</v>
      </c>
      <c r="E2490">
        <f t="shared" si="76"/>
        <v>7</v>
      </c>
      <c r="F2490" t="str">
        <f t="shared" si="77"/>
        <v>2014-11</v>
      </c>
    </row>
    <row r="2491" spans="1:6" x14ac:dyDescent="0.3">
      <c r="A2491" t="s">
        <v>2550</v>
      </c>
      <c r="B2491" s="2">
        <v>42168</v>
      </c>
      <c r="C2491" t="s">
        <v>2393</v>
      </c>
      <c r="D2491" s="1">
        <f>VLOOKUP(C2491,Planilha1!$A$1:$B$795,2,FALSE)</f>
        <v>41964</v>
      </c>
      <c r="E2491">
        <f t="shared" si="76"/>
        <v>7</v>
      </c>
      <c r="F2491" t="str">
        <f t="shared" si="77"/>
        <v>2014-11</v>
      </c>
    </row>
    <row r="2492" spans="1:6" x14ac:dyDescent="0.3">
      <c r="A2492" t="s">
        <v>2550</v>
      </c>
      <c r="B2492" s="2">
        <v>42168</v>
      </c>
      <c r="C2492" t="s">
        <v>2393</v>
      </c>
      <c r="D2492" s="1">
        <f>VLOOKUP(C2492,Planilha1!$A$1:$B$795,2,FALSE)</f>
        <v>41964</v>
      </c>
      <c r="E2492">
        <f t="shared" si="76"/>
        <v>7</v>
      </c>
      <c r="F2492" t="str">
        <f t="shared" si="77"/>
        <v>2014-11</v>
      </c>
    </row>
    <row r="2493" spans="1:6" x14ac:dyDescent="0.3">
      <c r="A2493" t="s">
        <v>3076</v>
      </c>
      <c r="B2493" s="2">
        <v>42545</v>
      </c>
      <c r="C2493" t="s">
        <v>2393</v>
      </c>
      <c r="D2493" s="1">
        <f>VLOOKUP(C2493,Planilha1!$A$1:$B$795,2,FALSE)</f>
        <v>41964</v>
      </c>
      <c r="E2493">
        <f t="shared" si="76"/>
        <v>19</v>
      </c>
      <c r="F2493" t="str">
        <f t="shared" si="77"/>
        <v>2014-11</v>
      </c>
    </row>
    <row r="2494" spans="1:6" x14ac:dyDescent="0.3">
      <c r="A2494" t="s">
        <v>3634</v>
      </c>
      <c r="B2494" s="2">
        <v>42822</v>
      </c>
      <c r="C2494" t="s">
        <v>2393</v>
      </c>
      <c r="D2494" s="1">
        <f>VLOOKUP(C2494,Planilha1!$A$1:$B$795,2,FALSE)</f>
        <v>41964</v>
      </c>
      <c r="E2494">
        <f t="shared" si="76"/>
        <v>28</v>
      </c>
      <c r="F2494" t="str">
        <f t="shared" si="77"/>
        <v>2014-11</v>
      </c>
    </row>
    <row r="2495" spans="1:6" x14ac:dyDescent="0.3">
      <c r="A2495" t="s">
        <v>3634</v>
      </c>
      <c r="B2495" s="2">
        <v>42822</v>
      </c>
      <c r="C2495" t="s">
        <v>2393</v>
      </c>
      <c r="D2495" s="1">
        <f>VLOOKUP(C2495,Planilha1!$A$1:$B$795,2,FALSE)</f>
        <v>41964</v>
      </c>
      <c r="E2495">
        <f t="shared" si="76"/>
        <v>28</v>
      </c>
      <c r="F2495" t="str">
        <f t="shared" si="77"/>
        <v>2014-11</v>
      </c>
    </row>
    <row r="2496" spans="1:6" x14ac:dyDescent="0.3">
      <c r="A2496" t="s">
        <v>3634</v>
      </c>
      <c r="B2496" s="2">
        <v>42822</v>
      </c>
      <c r="C2496" t="s">
        <v>2393</v>
      </c>
      <c r="D2496" s="1">
        <f>VLOOKUP(C2496,Planilha1!$A$1:$B$795,2,FALSE)</f>
        <v>41964</v>
      </c>
      <c r="E2496">
        <f t="shared" si="76"/>
        <v>28</v>
      </c>
      <c r="F2496" t="str">
        <f t="shared" si="77"/>
        <v>2014-11</v>
      </c>
    </row>
    <row r="2497" spans="1:6" x14ac:dyDescent="0.3">
      <c r="A2497" t="s">
        <v>3634</v>
      </c>
      <c r="B2497" s="2">
        <v>42822</v>
      </c>
      <c r="C2497" t="s">
        <v>2393</v>
      </c>
      <c r="D2497" s="1">
        <f>VLOOKUP(C2497,Planilha1!$A$1:$B$795,2,FALSE)</f>
        <v>41964</v>
      </c>
      <c r="E2497">
        <f t="shared" si="76"/>
        <v>28</v>
      </c>
      <c r="F2497" t="str">
        <f t="shared" si="77"/>
        <v>2014-11</v>
      </c>
    </row>
    <row r="2498" spans="1:6" x14ac:dyDescent="0.3">
      <c r="A2498" t="s">
        <v>3634</v>
      </c>
      <c r="B2498" s="2">
        <v>42822</v>
      </c>
      <c r="C2498" t="s">
        <v>2393</v>
      </c>
      <c r="D2498" s="1">
        <f>VLOOKUP(C2498,Planilha1!$A$1:$B$795,2,FALSE)</f>
        <v>41964</v>
      </c>
      <c r="E2498">
        <f t="shared" si="76"/>
        <v>28</v>
      </c>
      <c r="F2498" t="str">
        <f t="shared" si="77"/>
        <v>2014-11</v>
      </c>
    </row>
    <row r="2499" spans="1:6" x14ac:dyDescent="0.3">
      <c r="A2499" t="s">
        <v>3634</v>
      </c>
      <c r="B2499" s="2">
        <v>42822</v>
      </c>
      <c r="C2499" t="s">
        <v>2393</v>
      </c>
      <c r="D2499" s="1">
        <f>VLOOKUP(C2499,Planilha1!$A$1:$B$795,2,FALSE)</f>
        <v>41964</v>
      </c>
      <c r="E2499">
        <f t="shared" ref="E2499:E2562" si="78">(YEAR(B2499)-YEAR(D2499))*12 + MONTH(B2499)-MONTH(D2499)</f>
        <v>28</v>
      </c>
      <c r="F2499" t="str">
        <f t="shared" ref="F2499:F2562" si="79">TEXT(D:D,"AAAA-MM")</f>
        <v>2014-11</v>
      </c>
    </row>
    <row r="2500" spans="1:6" x14ac:dyDescent="0.3">
      <c r="A2500" t="s">
        <v>3634</v>
      </c>
      <c r="B2500" s="2">
        <v>42822</v>
      </c>
      <c r="C2500" t="s">
        <v>2393</v>
      </c>
      <c r="D2500" s="1">
        <f>VLOOKUP(C2500,Planilha1!$A$1:$B$795,2,FALSE)</f>
        <v>41964</v>
      </c>
      <c r="E2500">
        <f t="shared" si="78"/>
        <v>28</v>
      </c>
      <c r="F2500" t="str">
        <f t="shared" si="79"/>
        <v>2014-11</v>
      </c>
    </row>
    <row r="2501" spans="1:6" x14ac:dyDescent="0.3">
      <c r="A2501" t="s">
        <v>4891</v>
      </c>
      <c r="B2501" s="2">
        <v>41863</v>
      </c>
      <c r="C2501" t="s">
        <v>2629</v>
      </c>
      <c r="D2501" s="1">
        <f>VLOOKUP(C2501,Planilha1!$A$1:$B$795,2,FALSE)</f>
        <v>41863</v>
      </c>
      <c r="E2501">
        <f t="shared" si="78"/>
        <v>0</v>
      </c>
      <c r="F2501" t="str">
        <f t="shared" si="79"/>
        <v>2014-08</v>
      </c>
    </row>
    <row r="2502" spans="1:6" x14ac:dyDescent="0.3">
      <c r="A2502" t="s">
        <v>4891</v>
      </c>
      <c r="B2502" s="2">
        <v>41863</v>
      </c>
      <c r="C2502" t="s">
        <v>2629</v>
      </c>
      <c r="D2502" s="1">
        <f>VLOOKUP(C2502,Planilha1!$A$1:$B$795,2,FALSE)</f>
        <v>41863</v>
      </c>
      <c r="E2502">
        <f t="shared" si="78"/>
        <v>0</v>
      </c>
      <c r="F2502" t="str">
        <f t="shared" si="79"/>
        <v>2014-08</v>
      </c>
    </row>
    <row r="2503" spans="1:6" x14ac:dyDescent="0.3">
      <c r="A2503" t="s">
        <v>4891</v>
      </c>
      <c r="B2503" s="2">
        <v>41863</v>
      </c>
      <c r="C2503" t="s">
        <v>2629</v>
      </c>
      <c r="D2503" s="1">
        <f>VLOOKUP(C2503,Planilha1!$A$1:$B$795,2,FALSE)</f>
        <v>41863</v>
      </c>
      <c r="E2503">
        <f t="shared" si="78"/>
        <v>0</v>
      </c>
      <c r="F2503" t="str">
        <f t="shared" si="79"/>
        <v>2014-08</v>
      </c>
    </row>
    <row r="2504" spans="1:6" x14ac:dyDescent="0.3">
      <c r="A2504" t="s">
        <v>4891</v>
      </c>
      <c r="B2504" s="2">
        <v>41863</v>
      </c>
      <c r="C2504" t="s">
        <v>2629</v>
      </c>
      <c r="D2504" s="1">
        <f>VLOOKUP(C2504,Planilha1!$A$1:$B$795,2,FALSE)</f>
        <v>41863</v>
      </c>
      <c r="E2504">
        <f t="shared" si="78"/>
        <v>0</v>
      </c>
      <c r="F2504" t="str">
        <f t="shared" si="79"/>
        <v>2014-08</v>
      </c>
    </row>
    <row r="2505" spans="1:6" x14ac:dyDescent="0.3">
      <c r="A2505" t="s">
        <v>4891</v>
      </c>
      <c r="B2505" s="2">
        <v>41863</v>
      </c>
      <c r="C2505" t="s">
        <v>2629</v>
      </c>
      <c r="D2505" s="1">
        <f>VLOOKUP(C2505,Planilha1!$A$1:$B$795,2,FALSE)</f>
        <v>41863</v>
      </c>
      <c r="E2505">
        <f t="shared" si="78"/>
        <v>0</v>
      </c>
      <c r="F2505" t="str">
        <f t="shared" si="79"/>
        <v>2014-08</v>
      </c>
    </row>
    <row r="2506" spans="1:6" x14ac:dyDescent="0.3">
      <c r="A2506" t="s">
        <v>4891</v>
      </c>
      <c r="B2506" s="2">
        <v>41863</v>
      </c>
      <c r="C2506" t="s">
        <v>2629</v>
      </c>
      <c r="D2506" s="1">
        <f>VLOOKUP(C2506,Planilha1!$A$1:$B$795,2,FALSE)</f>
        <v>41863</v>
      </c>
      <c r="E2506">
        <f t="shared" si="78"/>
        <v>0</v>
      </c>
      <c r="F2506" t="str">
        <f t="shared" si="79"/>
        <v>2014-08</v>
      </c>
    </row>
    <row r="2507" spans="1:6" x14ac:dyDescent="0.3">
      <c r="A2507" t="s">
        <v>3506</v>
      </c>
      <c r="B2507" s="2">
        <v>41971</v>
      </c>
      <c r="C2507" t="s">
        <v>2629</v>
      </c>
      <c r="D2507" s="1">
        <f>VLOOKUP(C2507,Planilha1!$A$1:$B$795,2,FALSE)</f>
        <v>41863</v>
      </c>
      <c r="E2507">
        <f t="shared" si="78"/>
        <v>3</v>
      </c>
      <c r="F2507" t="str">
        <f t="shared" si="79"/>
        <v>2014-08</v>
      </c>
    </row>
    <row r="2508" spans="1:6" x14ac:dyDescent="0.3">
      <c r="A2508" t="s">
        <v>3506</v>
      </c>
      <c r="B2508" s="2">
        <v>41971</v>
      </c>
      <c r="C2508" t="s">
        <v>2629</v>
      </c>
      <c r="D2508" s="1">
        <f>VLOOKUP(C2508,Planilha1!$A$1:$B$795,2,FALSE)</f>
        <v>41863</v>
      </c>
      <c r="E2508">
        <f t="shared" si="78"/>
        <v>3</v>
      </c>
      <c r="F2508" t="str">
        <f t="shared" si="79"/>
        <v>2014-08</v>
      </c>
    </row>
    <row r="2509" spans="1:6" x14ac:dyDescent="0.3">
      <c r="A2509" t="s">
        <v>3506</v>
      </c>
      <c r="B2509" s="2">
        <v>41971</v>
      </c>
      <c r="C2509" t="s">
        <v>2629</v>
      </c>
      <c r="D2509" s="1">
        <f>VLOOKUP(C2509,Planilha1!$A$1:$B$795,2,FALSE)</f>
        <v>41863</v>
      </c>
      <c r="E2509">
        <f t="shared" si="78"/>
        <v>3</v>
      </c>
      <c r="F2509" t="str">
        <f t="shared" si="79"/>
        <v>2014-08</v>
      </c>
    </row>
    <row r="2510" spans="1:6" x14ac:dyDescent="0.3">
      <c r="A2510" t="s">
        <v>2628</v>
      </c>
      <c r="B2510" s="2">
        <v>42268</v>
      </c>
      <c r="C2510" t="s">
        <v>2629</v>
      </c>
      <c r="D2510" s="1">
        <f>VLOOKUP(C2510,Planilha1!$A$1:$B$795,2,FALSE)</f>
        <v>41863</v>
      </c>
      <c r="E2510">
        <f t="shared" si="78"/>
        <v>13</v>
      </c>
      <c r="F2510" t="str">
        <f t="shared" si="79"/>
        <v>2014-08</v>
      </c>
    </row>
    <row r="2511" spans="1:6" x14ac:dyDescent="0.3">
      <c r="A2511" t="s">
        <v>5197</v>
      </c>
      <c r="B2511" s="2">
        <v>42323</v>
      </c>
      <c r="C2511" t="s">
        <v>2629</v>
      </c>
      <c r="D2511" s="1">
        <f>VLOOKUP(C2511,Planilha1!$A$1:$B$795,2,FALSE)</f>
        <v>41863</v>
      </c>
      <c r="E2511">
        <f t="shared" si="78"/>
        <v>15</v>
      </c>
      <c r="F2511" t="str">
        <f t="shared" si="79"/>
        <v>2014-08</v>
      </c>
    </row>
    <row r="2512" spans="1:6" x14ac:dyDescent="0.3">
      <c r="A2512" t="s">
        <v>5397</v>
      </c>
      <c r="B2512" s="2">
        <v>41981</v>
      </c>
      <c r="C2512" t="s">
        <v>546</v>
      </c>
      <c r="D2512" s="1">
        <f>VLOOKUP(C2512,Planilha1!$A$1:$B$795,2,FALSE)</f>
        <v>41981</v>
      </c>
      <c r="E2512">
        <f t="shared" si="78"/>
        <v>0</v>
      </c>
      <c r="F2512" t="str">
        <f t="shared" si="79"/>
        <v>2014-12</v>
      </c>
    </row>
    <row r="2513" spans="1:6" x14ac:dyDescent="0.3">
      <c r="A2513" t="s">
        <v>5397</v>
      </c>
      <c r="B2513" s="2">
        <v>41981</v>
      </c>
      <c r="C2513" t="s">
        <v>546</v>
      </c>
      <c r="D2513" s="1">
        <f>VLOOKUP(C2513,Planilha1!$A$1:$B$795,2,FALSE)</f>
        <v>41981</v>
      </c>
      <c r="E2513">
        <f t="shared" si="78"/>
        <v>0</v>
      </c>
      <c r="F2513" t="str">
        <f t="shared" si="79"/>
        <v>2014-12</v>
      </c>
    </row>
    <row r="2514" spans="1:6" x14ac:dyDescent="0.3">
      <c r="A2514" t="s">
        <v>545</v>
      </c>
      <c r="B2514" s="2">
        <v>42281</v>
      </c>
      <c r="C2514" t="s">
        <v>546</v>
      </c>
      <c r="D2514" s="1">
        <f>VLOOKUP(C2514,Planilha1!$A$1:$B$795,2,FALSE)</f>
        <v>41981</v>
      </c>
      <c r="E2514">
        <f t="shared" si="78"/>
        <v>10</v>
      </c>
      <c r="F2514" t="str">
        <f t="shared" si="79"/>
        <v>2014-12</v>
      </c>
    </row>
    <row r="2515" spans="1:6" x14ac:dyDescent="0.3">
      <c r="A2515" t="s">
        <v>3085</v>
      </c>
      <c r="B2515" s="2">
        <v>42287</v>
      </c>
      <c r="C2515" t="s">
        <v>546</v>
      </c>
      <c r="D2515" s="1">
        <f>VLOOKUP(C2515,Planilha1!$A$1:$B$795,2,FALSE)</f>
        <v>41981</v>
      </c>
      <c r="E2515">
        <f t="shared" si="78"/>
        <v>10</v>
      </c>
      <c r="F2515" t="str">
        <f t="shared" si="79"/>
        <v>2014-12</v>
      </c>
    </row>
    <row r="2516" spans="1:6" x14ac:dyDescent="0.3">
      <c r="A2516" t="s">
        <v>5049</v>
      </c>
      <c r="B2516" s="2">
        <v>42462</v>
      </c>
      <c r="C2516" t="s">
        <v>546</v>
      </c>
      <c r="D2516" s="1">
        <f>VLOOKUP(C2516,Planilha1!$A$1:$B$795,2,FALSE)</f>
        <v>41981</v>
      </c>
      <c r="E2516">
        <f t="shared" si="78"/>
        <v>16</v>
      </c>
      <c r="F2516" t="str">
        <f t="shared" si="79"/>
        <v>2014-12</v>
      </c>
    </row>
    <row r="2517" spans="1:6" x14ac:dyDescent="0.3">
      <c r="A2517" t="s">
        <v>1873</v>
      </c>
      <c r="B2517" s="2">
        <v>41868</v>
      </c>
      <c r="C2517" t="s">
        <v>290</v>
      </c>
      <c r="D2517" s="1">
        <f>VLOOKUP(C2517,Planilha1!$A$1:$B$795,2,FALSE)</f>
        <v>41868</v>
      </c>
      <c r="E2517">
        <f t="shared" si="78"/>
        <v>0</v>
      </c>
      <c r="F2517" t="str">
        <f t="shared" si="79"/>
        <v>2014-08</v>
      </c>
    </row>
    <row r="2518" spans="1:6" x14ac:dyDescent="0.3">
      <c r="A2518" t="s">
        <v>1873</v>
      </c>
      <c r="B2518" s="2">
        <v>41868</v>
      </c>
      <c r="C2518" t="s">
        <v>290</v>
      </c>
      <c r="D2518" s="1">
        <f>VLOOKUP(C2518,Planilha1!$A$1:$B$795,2,FALSE)</f>
        <v>41868</v>
      </c>
      <c r="E2518">
        <f t="shared" si="78"/>
        <v>0</v>
      </c>
      <c r="F2518" t="str">
        <f t="shared" si="79"/>
        <v>2014-08</v>
      </c>
    </row>
    <row r="2519" spans="1:6" x14ac:dyDescent="0.3">
      <c r="A2519" t="s">
        <v>1873</v>
      </c>
      <c r="B2519" s="2">
        <v>41868</v>
      </c>
      <c r="C2519" t="s">
        <v>290</v>
      </c>
      <c r="D2519" s="1">
        <f>VLOOKUP(C2519,Planilha1!$A$1:$B$795,2,FALSE)</f>
        <v>41868</v>
      </c>
      <c r="E2519">
        <f t="shared" si="78"/>
        <v>0</v>
      </c>
      <c r="F2519" t="str">
        <f t="shared" si="79"/>
        <v>2014-08</v>
      </c>
    </row>
    <row r="2520" spans="1:6" x14ac:dyDescent="0.3">
      <c r="A2520" t="s">
        <v>1873</v>
      </c>
      <c r="B2520" s="2">
        <v>41868</v>
      </c>
      <c r="C2520" t="s">
        <v>290</v>
      </c>
      <c r="D2520" s="1">
        <f>VLOOKUP(C2520,Planilha1!$A$1:$B$795,2,FALSE)</f>
        <v>41868</v>
      </c>
      <c r="E2520">
        <f t="shared" si="78"/>
        <v>0</v>
      </c>
      <c r="F2520" t="str">
        <f t="shared" si="79"/>
        <v>2014-08</v>
      </c>
    </row>
    <row r="2521" spans="1:6" x14ac:dyDescent="0.3">
      <c r="A2521" t="s">
        <v>2083</v>
      </c>
      <c r="B2521" s="2">
        <v>42608</v>
      </c>
      <c r="C2521" t="s">
        <v>290</v>
      </c>
      <c r="D2521" s="1">
        <f>VLOOKUP(C2521,Planilha1!$A$1:$B$795,2,FALSE)</f>
        <v>41868</v>
      </c>
      <c r="E2521">
        <f t="shared" si="78"/>
        <v>24</v>
      </c>
      <c r="F2521" t="str">
        <f t="shared" si="79"/>
        <v>2014-08</v>
      </c>
    </row>
    <row r="2522" spans="1:6" x14ac:dyDescent="0.3">
      <c r="A2522" t="s">
        <v>5005</v>
      </c>
      <c r="B2522" s="2">
        <v>42777</v>
      </c>
      <c r="C2522" t="s">
        <v>290</v>
      </c>
      <c r="D2522" s="1">
        <f>VLOOKUP(C2522,Planilha1!$A$1:$B$795,2,FALSE)</f>
        <v>41868</v>
      </c>
      <c r="E2522">
        <f t="shared" si="78"/>
        <v>30</v>
      </c>
      <c r="F2522" t="str">
        <f t="shared" si="79"/>
        <v>2014-08</v>
      </c>
    </row>
    <row r="2523" spans="1:6" x14ac:dyDescent="0.3">
      <c r="A2523" t="s">
        <v>3403</v>
      </c>
      <c r="B2523" s="2">
        <v>42855</v>
      </c>
      <c r="C2523" t="s">
        <v>290</v>
      </c>
      <c r="D2523" s="1">
        <f>VLOOKUP(C2523,Planilha1!$A$1:$B$795,2,FALSE)</f>
        <v>41868</v>
      </c>
      <c r="E2523">
        <f t="shared" si="78"/>
        <v>32</v>
      </c>
      <c r="F2523" t="str">
        <f t="shared" si="79"/>
        <v>2014-08</v>
      </c>
    </row>
    <row r="2524" spans="1:6" x14ac:dyDescent="0.3">
      <c r="A2524" t="s">
        <v>3403</v>
      </c>
      <c r="B2524" s="2">
        <v>42855</v>
      </c>
      <c r="C2524" t="s">
        <v>290</v>
      </c>
      <c r="D2524" s="1">
        <f>VLOOKUP(C2524,Planilha1!$A$1:$B$795,2,FALSE)</f>
        <v>41868</v>
      </c>
      <c r="E2524">
        <f t="shared" si="78"/>
        <v>32</v>
      </c>
      <c r="F2524" t="str">
        <f t="shared" si="79"/>
        <v>2014-08</v>
      </c>
    </row>
    <row r="2525" spans="1:6" x14ac:dyDescent="0.3">
      <c r="A2525" t="s">
        <v>2961</v>
      </c>
      <c r="B2525" s="2">
        <v>42863</v>
      </c>
      <c r="C2525" t="s">
        <v>290</v>
      </c>
      <c r="D2525" s="1">
        <f>VLOOKUP(C2525,Planilha1!$A$1:$B$795,2,FALSE)</f>
        <v>41868</v>
      </c>
      <c r="E2525">
        <f t="shared" si="78"/>
        <v>33</v>
      </c>
      <c r="F2525" t="str">
        <f t="shared" si="79"/>
        <v>2014-08</v>
      </c>
    </row>
    <row r="2526" spans="1:6" x14ac:dyDescent="0.3">
      <c r="A2526" t="s">
        <v>3329</v>
      </c>
      <c r="B2526" s="2">
        <v>42990</v>
      </c>
      <c r="C2526" t="s">
        <v>290</v>
      </c>
      <c r="D2526" s="1">
        <f>VLOOKUP(C2526,Planilha1!$A$1:$B$795,2,FALSE)</f>
        <v>41868</v>
      </c>
      <c r="E2526">
        <f t="shared" si="78"/>
        <v>37</v>
      </c>
      <c r="F2526" t="str">
        <f t="shared" si="79"/>
        <v>2014-08</v>
      </c>
    </row>
    <row r="2527" spans="1:6" x14ac:dyDescent="0.3">
      <c r="A2527" t="s">
        <v>3329</v>
      </c>
      <c r="B2527" s="2">
        <v>42990</v>
      </c>
      <c r="C2527" t="s">
        <v>290</v>
      </c>
      <c r="D2527" s="1">
        <f>VLOOKUP(C2527,Planilha1!$A$1:$B$795,2,FALSE)</f>
        <v>41868</v>
      </c>
      <c r="E2527">
        <f t="shared" si="78"/>
        <v>37</v>
      </c>
      <c r="F2527" t="str">
        <f t="shared" si="79"/>
        <v>2014-08</v>
      </c>
    </row>
    <row r="2528" spans="1:6" x14ac:dyDescent="0.3">
      <c r="A2528" t="s">
        <v>289</v>
      </c>
      <c r="B2528" s="2">
        <v>43042</v>
      </c>
      <c r="C2528" t="s">
        <v>290</v>
      </c>
      <c r="D2528" s="1">
        <f>VLOOKUP(C2528,Planilha1!$A$1:$B$795,2,FALSE)</f>
        <v>41868</v>
      </c>
      <c r="E2528">
        <f t="shared" si="78"/>
        <v>39</v>
      </c>
      <c r="F2528" t="str">
        <f t="shared" si="79"/>
        <v>2014-08</v>
      </c>
    </row>
    <row r="2529" spans="1:6" x14ac:dyDescent="0.3">
      <c r="A2529" t="s">
        <v>4970</v>
      </c>
      <c r="B2529" s="2">
        <v>43051</v>
      </c>
      <c r="C2529" t="s">
        <v>290</v>
      </c>
      <c r="D2529" s="1">
        <f>VLOOKUP(C2529,Planilha1!$A$1:$B$795,2,FALSE)</f>
        <v>41868</v>
      </c>
      <c r="E2529">
        <f t="shared" si="78"/>
        <v>39</v>
      </c>
      <c r="F2529" t="str">
        <f t="shared" si="79"/>
        <v>2014-08</v>
      </c>
    </row>
    <row r="2530" spans="1:6" x14ac:dyDescent="0.3">
      <c r="A2530" t="s">
        <v>1689</v>
      </c>
      <c r="B2530" s="2">
        <v>42352</v>
      </c>
      <c r="C2530" t="s">
        <v>584</v>
      </c>
      <c r="D2530" s="1">
        <f>VLOOKUP(C2530,Planilha1!$A$1:$B$795,2,FALSE)</f>
        <v>42352</v>
      </c>
      <c r="E2530">
        <f t="shared" si="78"/>
        <v>0</v>
      </c>
      <c r="F2530" t="str">
        <f t="shared" si="79"/>
        <v>2015-12</v>
      </c>
    </row>
    <row r="2531" spans="1:6" x14ac:dyDescent="0.3">
      <c r="A2531" t="s">
        <v>583</v>
      </c>
      <c r="B2531" s="2">
        <v>42693</v>
      </c>
      <c r="C2531" t="s">
        <v>584</v>
      </c>
      <c r="D2531" s="1">
        <f>VLOOKUP(C2531,Planilha1!$A$1:$B$795,2,FALSE)</f>
        <v>42352</v>
      </c>
      <c r="E2531">
        <f t="shared" si="78"/>
        <v>11</v>
      </c>
      <c r="F2531" t="str">
        <f t="shared" si="79"/>
        <v>2015-12</v>
      </c>
    </row>
    <row r="2532" spans="1:6" x14ac:dyDescent="0.3">
      <c r="A2532" t="s">
        <v>583</v>
      </c>
      <c r="B2532" s="2">
        <v>42693</v>
      </c>
      <c r="C2532" t="s">
        <v>584</v>
      </c>
      <c r="D2532" s="1">
        <f>VLOOKUP(C2532,Planilha1!$A$1:$B$795,2,FALSE)</f>
        <v>42352</v>
      </c>
      <c r="E2532">
        <f t="shared" si="78"/>
        <v>11</v>
      </c>
      <c r="F2532" t="str">
        <f t="shared" si="79"/>
        <v>2015-12</v>
      </c>
    </row>
    <row r="2533" spans="1:6" x14ac:dyDescent="0.3">
      <c r="A2533" t="s">
        <v>583</v>
      </c>
      <c r="B2533" s="2">
        <v>42693</v>
      </c>
      <c r="C2533" t="s">
        <v>584</v>
      </c>
      <c r="D2533" s="1">
        <f>VLOOKUP(C2533,Planilha1!$A$1:$B$795,2,FALSE)</f>
        <v>42352</v>
      </c>
      <c r="E2533">
        <f t="shared" si="78"/>
        <v>11</v>
      </c>
      <c r="F2533" t="str">
        <f t="shared" si="79"/>
        <v>2015-12</v>
      </c>
    </row>
    <row r="2534" spans="1:6" x14ac:dyDescent="0.3">
      <c r="A2534" t="s">
        <v>1002</v>
      </c>
      <c r="B2534" s="2">
        <v>43087</v>
      </c>
      <c r="C2534" t="s">
        <v>584</v>
      </c>
      <c r="D2534" s="1">
        <f>VLOOKUP(C2534,Planilha1!$A$1:$B$795,2,FALSE)</f>
        <v>42352</v>
      </c>
      <c r="E2534">
        <f t="shared" si="78"/>
        <v>24</v>
      </c>
      <c r="F2534" t="str">
        <f t="shared" si="79"/>
        <v>2015-12</v>
      </c>
    </row>
    <row r="2535" spans="1:6" x14ac:dyDescent="0.3">
      <c r="A2535" t="s">
        <v>1002</v>
      </c>
      <c r="B2535" s="2">
        <v>43087</v>
      </c>
      <c r="C2535" t="s">
        <v>584</v>
      </c>
      <c r="D2535" s="1">
        <f>VLOOKUP(C2535,Planilha1!$A$1:$B$795,2,FALSE)</f>
        <v>42352</v>
      </c>
      <c r="E2535">
        <f t="shared" si="78"/>
        <v>24</v>
      </c>
      <c r="F2535" t="str">
        <f t="shared" si="79"/>
        <v>2015-12</v>
      </c>
    </row>
    <row r="2536" spans="1:6" x14ac:dyDescent="0.3">
      <c r="A2536" t="s">
        <v>1002</v>
      </c>
      <c r="B2536" s="2">
        <v>43087</v>
      </c>
      <c r="C2536" t="s">
        <v>584</v>
      </c>
      <c r="D2536" s="1">
        <f>VLOOKUP(C2536,Planilha1!$A$1:$B$795,2,FALSE)</f>
        <v>42352</v>
      </c>
      <c r="E2536">
        <f t="shared" si="78"/>
        <v>24</v>
      </c>
      <c r="F2536" t="str">
        <f t="shared" si="79"/>
        <v>2015-12</v>
      </c>
    </row>
    <row r="2537" spans="1:6" x14ac:dyDescent="0.3">
      <c r="A2537" t="s">
        <v>1002</v>
      </c>
      <c r="B2537" s="2">
        <v>43087</v>
      </c>
      <c r="C2537" t="s">
        <v>584</v>
      </c>
      <c r="D2537" s="1">
        <f>VLOOKUP(C2537,Planilha1!$A$1:$B$795,2,FALSE)</f>
        <v>42352</v>
      </c>
      <c r="E2537">
        <f t="shared" si="78"/>
        <v>24</v>
      </c>
      <c r="F2537" t="str">
        <f t="shared" si="79"/>
        <v>2015-12</v>
      </c>
    </row>
    <row r="2538" spans="1:6" x14ac:dyDescent="0.3">
      <c r="A2538" t="s">
        <v>5314</v>
      </c>
      <c r="B2538" s="2">
        <v>41724</v>
      </c>
      <c r="C2538" t="s">
        <v>1136</v>
      </c>
      <c r="D2538" s="1">
        <f>VLOOKUP(C2538,Planilha1!$A$1:$B$795,2,FALSE)</f>
        <v>41724</v>
      </c>
      <c r="E2538">
        <f t="shared" si="78"/>
        <v>0</v>
      </c>
      <c r="F2538" t="str">
        <f t="shared" si="79"/>
        <v>2014-03</v>
      </c>
    </row>
    <row r="2539" spans="1:6" x14ac:dyDescent="0.3">
      <c r="A2539" t="s">
        <v>5314</v>
      </c>
      <c r="B2539" s="2">
        <v>41724</v>
      </c>
      <c r="C2539" t="s">
        <v>1136</v>
      </c>
      <c r="D2539" s="1">
        <f>VLOOKUP(C2539,Planilha1!$A$1:$B$795,2,FALSE)</f>
        <v>41724</v>
      </c>
      <c r="E2539">
        <f t="shared" si="78"/>
        <v>0</v>
      </c>
      <c r="F2539" t="str">
        <f t="shared" si="79"/>
        <v>2014-03</v>
      </c>
    </row>
    <row r="2540" spans="1:6" x14ac:dyDescent="0.3">
      <c r="A2540" t="s">
        <v>5314</v>
      </c>
      <c r="B2540" s="2">
        <v>41724</v>
      </c>
      <c r="C2540" t="s">
        <v>1136</v>
      </c>
      <c r="D2540" s="1">
        <f>VLOOKUP(C2540,Planilha1!$A$1:$B$795,2,FALSE)</f>
        <v>41724</v>
      </c>
      <c r="E2540">
        <f t="shared" si="78"/>
        <v>0</v>
      </c>
      <c r="F2540" t="str">
        <f t="shared" si="79"/>
        <v>2014-03</v>
      </c>
    </row>
    <row r="2541" spans="1:6" x14ac:dyDescent="0.3">
      <c r="A2541" t="s">
        <v>4393</v>
      </c>
      <c r="B2541" s="2">
        <v>41966</v>
      </c>
      <c r="C2541" t="s">
        <v>1136</v>
      </c>
      <c r="D2541" s="1">
        <f>VLOOKUP(C2541,Planilha1!$A$1:$B$795,2,FALSE)</f>
        <v>41724</v>
      </c>
      <c r="E2541">
        <f t="shared" si="78"/>
        <v>8</v>
      </c>
      <c r="F2541" t="str">
        <f t="shared" si="79"/>
        <v>2014-03</v>
      </c>
    </row>
    <row r="2542" spans="1:6" x14ac:dyDescent="0.3">
      <c r="A2542" t="s">
        <v>3969</v>
      </c>
      <c r="B2542" s="2">
        <v>42042</v>
      </c>
      <c r="C2542" t="s">
        <v>1136</v>
      </c>
      <c r="D2542" s="1">
        <f>VLOOKUP(C2542,Planilha1!$A$1:$B$795,2,FALSE)</f>
        <v>41724</v>
      </c>
      <c r="E2542">
        <f t="shared" si="78"/>
        <v>11</v>
      </c>
      <c r="F2542" t="str">
        <f t="shared" si="79"/>
        <v>2014-03</v>
      </c>
    </row>
    <row r="2543" spans="1:6" x14ac:dyDescent="0.3">
      <c r="A2543" t="s">
        <v>3969</v>
      </c>
      <c r="B2543" s="2">
        <v>42042</v>
      </c>
      <c r="C2543" t="s">
        <v>1136</v>
      </c>
      <c r="D2543" s="1">
        <f>VLOOKUP(C2543,Planilha1!$A$1:$B$795,2,FALSE)</f>
        <v>41724</v>
      </c>
      <c r="E2543">
        <f t="shared" si="78"/>
        <v>11</v>
      </c>
      <c r="F2543" t="str">
        <f t="shared" si="79"/>
        <v>2014-03</v>
      </c>
    </row>
    <row r="2544" spans="1:6" x14ac:dyDescent="0.3">
      <c r="A2544" t="s">
        <v>1135</v>
      </c>
      <c r="B2544" s="2">
        <v>42308</v>
      </c>
      <c r="C2544" t="s">
        <v>1136</v>
      </c>
      <c r="D2544" s="1">
        <f>VLOOKUP(C2544,Planilha1!$A$1:$B$795,2,FALSE)</f>
        <v>41724</v>
      </c>
      <c r="E2544">
        <f t="shared" si="78"/>
        <v>19</v>
      </c>
      <c r="F2544" t="str">
        <f t="shared" si="79"/>
        <v>2014-03</v>
      </c>
    </row>
    <row r="2545" spans="1:6" x14ac:dyDescent="0.3">
      <c r="A2545" t="s">
        <v>1135</v>
      </c>
      <c r="B2545" s="2">
        <v>42308</v>
      </c>
      <c r="C2545" t="s">
        <v>1136</v>
      </c>
      <c r="D2545" s="1">
        <f>VLOOKUP(C2545,Planilha1!$A$1:$B$795,2,FALSE)</f>
        <v>41724</v>
      </c>
      <c r="E2545">
        <f t="shared" si="78"/>
        <v>19</v>
      </c>
      <c r="F2545" t="str">
        <f t="shared" si="79"/>
        <v>2014-03</v>
      </c>
    </row>
    <row r="2546" spans="1:6" x14ac:dyDescent="0.3">
      <c r="A2546" t="s">
        <v>1135</v>
      </c>
      <c r="B2546" s="2">
        <v>42308</v>
      </c>
      <c r="C2546" t="s">
        <v>1136</v>
      </c>
      <c r="D2546" s="1">
        <f>VLOOKUP(C2546,Planilha1!$A$1:$B$795,2,FALSE)</f>
        <v>41724</v>
      </c>
      <c r="E2546">
        <f t="shared" si="78"/>
        <v>19</v>
      </c>
      <c r="F2546" t="str">
        <f t="shared" si="79"/>
        <v>2014-03</v>
      </c>
    </row>
    <row r="2547" spans="1:6" x14ac:dyDescent="0.3">
      <c r="A2547" t="s">
        <v>1135</v>
      </c>
      <c r="B2547" s="2">
        <v>42308</v>
      </c>
      <c r="C2547" t="s">
        <v>1136</v>
      </c>
      <c r="D2547" s="1">
        <f>VLOOKUP(C2547,Planilha1!$A$1:$B$795,2,FALSE)</f>
        <v>41724</v>
      </c>
      <c r="E2547">
        <f t="shared" si="78"/>
        <v>19</v>
      </c>
      <c r="F2547" t="str">
        <f t="shared" si="79"/>
        <v>2014-03</v>
      </c>
    </row>
    <row r="2548" spans="1:6" x14ac:dyDescent="0.3">
      <c r="A2548" t="s">
        <v>4724</v>
      </c>
      <c r="B2548" s="2">
        <v>42454</v>
      </c>
      <c r="C2548" t="s">
        <v>1136</v>
      </c>
      <c r="D2548" s="1">
        <f>VLOOKUP(C2548,Planilha1!$A$1:$B$795,2,FALSE)</f>
        <v>41724</v>
      </c>
      <c r="E2548">
        <f t="shared" si="78"/>
        <v>24</v>
      </c>
      <c r="F2548" t="str">
        <f t="shared" si="79"/>
        <v>2014-03</v>
      </c>
    </row>
    <row r="2549" spans="1:6" x14ac:dyDescent="0.3">
      <c r="A2549" t="s">
        <v>4042</v>
      </c>
      <c r="B2549" s="2">
        <v>42572</v>
      </c>
      <c r="C2549" t="s">
        <v>1136</v>
      </c>
      <c r="D2549" s="1">
        <f>VLOOKUP(C2549,Planilha1!$A$1:$B$795,2,FALSE)</f>
        <v>41724</v>
      </c>
      <c r="E2549">
        <f t="shared" si="78"/>
        <v>28</v>
      </c>
      <c r="F2549" t="str">
        <f t="shared" si="79"/>
        <v>2014-03</v>
      </c>
    </row>
    <row r="2550" spans="1:6" x14ac:dyDescent="0.3">
      <c r="A2550" t="s">
        <v>4042</v>
      </c>
      <c r="B2550" s="2">
        <v>42572</v>
      </c>
      <c r="C2550" t="s">
        <v>1136</v>
      </c>
      <c r="D2550" s="1">
        <f>VLOOKUP(C2550,Planilha1!$A$1:$B$795,2,FALSE)</f>
        <v>41724</v>
      </c>
      <c r="E2550">
        <f t="shared" si="78"/>
        <v>28</v>
      </c>
      <c r="F2550" t="str">
        <f t="shared" si="79"/>
        <v>2014-03</v>
      </c>
    </row>
    <row r="2551" spans="1:6" x14ac:dyDescent="0.3">
      <c r="A2551" t="s">
        <v>2318</v>
      </c>
      <c r="B2551" s="2">
        <v>42713</v>
      </c>
      <c r="C2551" t="s">
        <v>1136</v>
      </c>
      <c r="D2551" s="1">
        <f>VLOOKUP(C2551,Planilha1!$A$1:$B$795,2,FALSE)</f>
        <v>41724</v>
      </c>
      <c r="E2551">
        <f t="shared" si="78"/>
        <v>33</v>
      </c>
      <c r="F2551" t="str">
        <f t="shared" si="79"/>
        <v>2014-03</v>
      </c>
    </row>
    <row r="2552" spans="1:6" x14ac:dyDescent="0.3">
      <c r="A2552" t="s">
        <v>2318</v>
      </c>
      <c r="B2552" s="2">
        <v>42713</v>
      </c>
      <c r="C2552" t="s">
        <v>1136</v>
      </c>
      <c r="D2552" s="1">
        <f>VLOOKUP(C2552,Planilha1!$A$1:$B$795,2,FALSE)</f>
        <v>41724</v>
      </c>
      <c r="E2552">
        <f t="shared" si="78"/>
        <v>33</v>
      </c>
      <c r="F2552" t="str">
        <f t="shared" si="79"/>
        <v>2014-03</v>
      </c>
    </row>
    <row r="2553" spans="1:6" x14ac:dyDescent="0.3">
      <c r="A2553" t="s">
        <v>1339</v>
      </c>
      <c r="B2553" s="2">
        <v>42849</v>
      </c>
      <c r="C2553" t="s">
        <v>1136</v>
      </c>
      <c r="D2553" s="1">
        <f>VLOOKUP(C2553,Planilha1!$A$1:$B$795,2,FALSE)</f>
        <v>41724</v>
      </c>
      <c r="E2553">
        <f t="shared" si="78"/>
        <v>37</v>
      </c>
      <c r="F2553" t="str">
        <f t="shared" si="79"/>
        <v>2014-03</v>
      </c>
    </row>
    <row r="2554" spans="1:6" x14ac:dyDescent="0.3">
      <c r="A2554" t="s">
        <v>1339</v>
      </c>
      <c r="B2554" s="2">
        <v>42849</v>
      </c>
      <c r="C2554" t="s">
        <v>1136</v>
      </c>
      <c r="D2554" s="1">
        <f>VLOOKUP(C2554,Planilha1!$A$1:$B$795,2,FALSE)</f>
        <v>41724</v>
      </c>
      <c r="E2554">
        <f t="shared" si="78"/>
        <v>37</v>
      </c>
      <c r="F2554" t="str">
        <f t="shared" si="79"/>
        <v>2014-03</v>
      </c>
    </row>
    <row r="2555" spans="1:6" x14ac:dyDescent="0.3">
      <c r="A2555" t="s">
        <v>1339</v>
      </c>
      <c r="B2555" s="2">
        <v>42849</v>
      </c>
      <c r="C2555" t="s">
        <v>1136</v>
      </c>
      <c r="D2555" s="1">
        <f>VLOOKUP(C2555,Planilha1!$A$1:$B$795,2,FALSE)</f>
        <v>41724</v>
      </c>
      <c r="E2555">
        <f t="shared" si="78"/>
        <v>37</v>
      </c>
      <c r="F2555" t="str">
        <f t="shared" si="79"/>
        <v>2014-03</v>
      </c>
    </row>
    <row r="2556" spans="1:6" x14ac:dyDescent="0.3">
      <c r="A2556" t="s">
        <v>5592</v>
      </c>
      <c r="B2556" s="2">
        <v>42921</v>
      </c>
      <c r="C2556" t="s">
        <v>1136</v>
      </c>
      <c r="D2556" s="1">
        <f>VLOOKUP(C2556,Planilha1!$A$1:$B$795,2,FALSE)</f>
        <v>41724</v>
      </c>
      <c r="E2556">
        <f t="shared" si="78"/>
        <v>40</v>
      </c>
      <c r="F2556" t="str">
        <f t="shared" si="79"/>
        <v>2014-03</v>
      </c>
    </row>
    <row r="2557" spans="1:6" x14ac:dyDescent="0.3">
      <c r="A2557" t="s">
        <v>4698</v>
      </c>
      <c r="B2557" s="2">
        <v>42987</v>
      </c>
      <c r="C2557" t="s">
        <v>1136</v>
      </c>
      <c r="D2557" s="1">
        <f>VLOOKUP(C2557,Planilha1!$A$1:$B$795,2,FALSE)</f>
        <v>41724</v>
      </c>
      <c r="E2557">
        <f t="shared" si="78"/>
        <v>42</v>
      </c>
      <c r="F2557" t="str">
        <f t="shared" si="79"/>
        <v>2014-03</v>
      </c>
    </row>
    <row r="2558" spans="1:6" x14ac:dyDescent="0.3">
      <c r="A2558" t="s">
        <v>4698</v>
      </c>
      <c r="B2558" s="2">
        <v>42987</v>
      </c>
      <c r="C2558" t="s">
        <v>1136</v>
      </c>
      <c r="D2558" s="1">
        <f>VLOOKUP(C2558,Planilha1!$A$1:$B$795,2,FALSE)</f>
        <v>41724</v>
      </c>
      <c r="E2558">
        <f t="shared" si="78"/>
        <v>42</v>
      </c>
      <c r="F2558" t="str">
        <f t="shared" si="79"/>
        <v>2014-03</v>
      </c>
    </row>
    <row r="2559" spans="1:6" x14ac:dyDescent="0.3">
      <c r="A2559" t="s">
        <v>1486</v>
      </c>
      <c r="B2559" s="2">
        <v>43029</v>
      </c>
      <c r="C2559" t="s">
        <v>1136</v>
      </c>
      <c r="D2559" s="1">
        <f>VLOOKUP(C2559,Planilha1!$A$1:$B$795,2,FALSE)</f>
        <v>41724</v>
      </c>
      <c r="E2559">
        <f t="shared" si="78"/>
        <v>43</v>
      </c>
      <c r="F2559" t="str">
        <f t="shared" si="79"/>
        <v>2014-03</v>
      </c>
    </row>
    <row r="2560" spans="1:6" x14ac:dyDescent="0.3">
      <c r="A2560" t="s">
        <v>1486</v>
      </c>
      <c r="B2560" s="2">
        <v>43029</v>
      </c>
      <c r="C2560" t="s">
        <v>1136</v>
      </c>
      <c r="D2560" s="1">
        <f>VLOOKUP(C2560,Planilha1!$A$1:$B$795,2,FALSE)</f>
        <v>41724</v>
      </c>
      <c r="E2560">
        <f t="shared" si="78"/>
        <v>43</v>
      </c>
      <c r="F2560" t="str">
        <f t="shared" si="79"/>
        <v>2014-03</v>
      </c>
    </row>
    <row r="2561" spans="1:6" x14ac:dyDescent="0.3">
      <c r="A2561" t="s">
        <v>1486</v>
      </c>
      <c r="B2561" s="2">
        <v>43029</v>
      </c>
      <c r="C2561" t="s">
        <v>1136</v>
      </c>
      <c r="D2561" s="1">
        <f>VLOOKUP(C2561,Planilha1!$A$1:$B$795,2,FALSE)</f>
        <v>41724</v>
      </c>
      <c r="E2561">
        <f t="shared" si="78"/>
        <v>43</v>
      </c>
      <c r="F2561" t="str">
        <f t="shared" si="79"/>
        <v>2014-03</v>
      </c>
    </row>
    <row r="2562" spans="1:6" x14ac:dyDescent="0.3">
      <c r="A2562" t="s">
        <v>1172</v>
      </c>
      <c r="B2562" s="2">
        <v>43078</v>
      </c>
      <c r="C2562" t="s">
        <v>1136</v>
      </c>
      <c r="D2562" s="1">
        <f>VLOOKUP(C2562,Planilha1!$A$1:$B$795,2,FALSE)</f>
        <v>41724</v>
      </c>
      <c r="E2562">
        <f t="shared" si="78"/>
        <v>45</v>
      </c>
      <c r="F2562" t="str">
        <f t="shared" si="79"/>
        <v>2014-03</v>
      </c>
    </row>
    <row r="2563" spans="1:6" x14ac:dyDescent="0.3">
      <c r="A2563" t="s">
        <v>1172</v>
      </c>
      <c r="B2563" s="2">
        <v>43078</v>
      </c>
      <c r="C2563" t="s">
        <v>1136</v>
      </c>
      <c r="D2563" s="1">
        <f>VLOOKUP(C2563,Planilha1!$A$1:$B$795,2,FALSE)</f>
        <v>41724</v>
      </c>
      <c r="E2563">
        <f t="shared" ref="E2563:E2626" si="80">(YEAR(B2563)-YEAR(D2563))*12 + MONTH(B2563)-MONTH(D2563)</f>
        <v>45</v>
      </c>
      <c r="F2563" t="str">
        <f t="shared" ref="F2563:F2626" si="81">TEXT(D:D,"AAAA-MM")</f>
        <v>2014-03</v>
      </c>
    </row>
    <row r="2564" spans="1:6" x14ac:dyDescent="0.3">
      <c r="A2564" t="s">
        <v>1172</v>
      </c>
      <c r="B2564" s="2">
        <v>43078</v>
      </c>
      <c r="C2564" t="s">
        <v>1136</v>
      </c>
      <c r="D2564" s="1">
        <f>VLOOKUP(C2564,Planilha1!$A$1:$B$795,2,FALSE)</f>
        <v>41724</v>
      </c>
      <c r="E2564">
        <f t="shared" si="80"/>
        <v>45</v>
      </c>
      <c r="F2564" t="str">
        <f t="shared" si="81"/>
        <v>2014-03</v>
      </c>
    </row>
    <row r="2565" spans="1:6" x14ac:dyDescent="0.3">
      <c r="A2565" t="s">
        <v>2710</v>
      </c>
      <c r="B2565" s="2">
        <v>42071</v>
      </c>
      <c r="C2565" t="s">
        <v>2711</v>
      </c>
      <c r="D2565" s="1">
        <f>VLOOKUP(C2565,Planilha1!$A$1:$B$795,2,FALSE)</f>
        <v>42071</v>
      </c>
      <c r="E2565">
        <f t="shared" si="80"/>
        <v>0</v>
      </c>
      <c r="F2565" t="str">
        <f t="shared" si="81"/>
        <v>2015-03</v>
      </c>
    </row>
    <row r="2566" spans="1:6" x14ac:dyDescent="0.3">
      <c r="A2566" t="s">
        <v>2710</v>
      </c>
      <c r="B2566" s="2">
        <v>42071</v>
      </c>
      <c r="C2566" t="s">
        <v>2711</v>
      </c>
      <c r="D2566" s="1">
        <f>VLOOKUP(C2566,Planilha1!$A$1:$B$795,2,FALSE)</f>
        <v>42071</v>
      </c>
      <c r="E2566">
        <f t="shared" si="80"/>
        <v>0</v>
      </c>
      <c r="F2566" t="str">
        <f t="shared" si="81"/>
        <v>2015-03</v>
      </c>
    </row>
    <row r="2567" spans="1:6" x14ac:dyDescent="0.3">
      <c r="A2567" t="s">
        <v>2710</v>
      </c>
      <c r="B2567" s="2">
        <v>42071</v>
      </c>
      <c r="C2567" t="s">
        <v>2711</v>
      </c>
      <c r="D2567" s="1">
        <f>VLOOKUP(C2567,Planilha1!$A$1:$B$795,2,FALSE)</f>
        <v>42071</v>
      </c>
      <c r="E2567">
        <f t="shared" si="80"/>
        <v>0</v>
      </c>
      <c r="F2567" t="str">
        <f t="shared" si="81"/>
        <v>2015-03</v>
      </c>
    </row>
    <row r="2568" spans="1:6" x14ac:dyDescent="0.3">
      <c r="A2568" t="s">
        <v>2710</v>
      </c>
      <c r="B2568" s="2">
        <v>42071</v>
      </c>
      <c r="C2568" t="s">
        <v>2711</v>
      </c>
      <c r="D2568" s="1">
        <f>VLOOKUP(C2568,Planilha1!$A$1:$B$795,2,FALSE)</f>
        <v>42071</v>
      </c>
      <c r="E2568">
        <f t="shared" si="80"/>
        <v>0</v>
      </c>
      <c r="F2568" t="str">
        <f t="shared" si="81"/>
        <v>2015-03</v>
      </c>
    </row>
    <row r="2569" spans="1:6" x14ac:dyDescent="0.3">
      <c r="A2569" t="s">
        <v>2710</v>
      </c>
      <c r="B2569" s="2">
        <v>42071</v>
      </c>
      <c r="C2569" t="s">
        <v>2711</v>
      </c>
      <c r="D2569" s="1">
        <f>VLOOKUP(C2569,Planilha1!$A$1:$B$795,2,FALSE)</f>
        <v>42071</v>
      </c>
      <c r="E2569">
        <f t="shared" si="80"/>
        <v>0</v>
      </c>
      <c r="F2569" t="str">
        <f t="shared" si="81"/>
        <v>2015-03</v>
      </c>
    </row>
    <row r="2570" spans="1:6" x14ac:dyDescent="0.3">
      <c r="A2570" t="s">
        <v>4549</v>
      </c>
      <c r="B2570" s="2">
        <v>42272</v>
      </c>
      <c r="C2570" t="s">
        <v>2711</v>
      </c>
      <c r="D2570" s="1">
        <f>VLOOKUP(C2570,Planilha1!$A$1:$B$795,2,FALSE)</f>
        <v>42071</v>
      </c>
      <c r="E2570">
        <f t="shared" si="80"/>
        <v>6</v>
      </c>
      <c r="F2570" t="str">
        <f t="shared" si="81"/>
        <v>2015-03</v>
      </c>
    </row>
    <row r="2571" spans="1:6" x14ac:dyDescent="0.3">
      <c r="A2571" t="s">
        <v>4875</v>
      </c>
      <c r="B2571" s="2">
        <v>42959</v>
      </c>
      <c r="C2571" t="s">
        <v>2711</v>
      </c>
      <c r="D2571" s="1">
        <f>VLOOKUP(C2571,Planilha1!$A$1:$B$795,2,FALSE)</f>
        <v>42071</v>
      </c>
      <c r="E2571">
        <f t="shared" si="80"/>
        <v>29</v>
      </c>
      <c r="F2571" t="str">
        <f t="shared" si="81"/>
        <v>2015-03</v>
      </c>
    </row>
    <row r="2572" spans="1:6" x14ac:dyDescent="0.3">
      <c r="A2572" t="s">
        <v>4875</v>
      </c>
      <c r="B2572" s="2">
        <v>42959</v>
      </c>
      <c r="C2572" t="s">
        <v>2711</v>
      </c>
      <c r="D2572" s="1">
        <f>VLOOKUP(C2572,Planilha1!$A$1:$B$795,2,FALSE)</f>
        <v>42071</v>
      </c>
      <c r="E2572">
        <f t="shared" si="80"/>
        <v>29</v>
      </c>
      <c r="F2572" t="str">
        <f t="shared" si="81"/>
        <v>2015-03</v>
      </c>
    </row>
    <row r="2573" spans="1:6" x14ac:dyDescent="0.3">
      <c r="A2573" t="s">
        <v>4875</v>
      </c>
      <c r="B2573" s="2">
        <v>42959</v>
      </c>
      <c r="C2573" t="s">
        <v>2711</v>
      </c>
      <c r="D2573" s="1">
        <f>VLOOKUP(C2573,Planilha1!$A$1:$B$795,2,FALSE)</f>
        <v>42071</v>
      </c>
      <c r="E2573">
        <f t="shared" si="80"/>
        <v>29</v>
      </c>
      <c r="F2573" t="str">
        <f t="shared" si="81"/>
        <v>2015-03</v>
      </c>
    </row>
    <row r="2574" spans="1:6" x14ac:dyDescent="0.3">
      <c r="A2574" t="s">
        <v>4875</v>
      </c>
      <c r="B2574" s="2">
        <v>42959</v>
      </c>
      <c r="C2574" t="s">
        <v>2711</v>
      </c>
      <c r="D2574" s="1">
        <f>VLOOKUP(C2574,Planilha1!$A$1:$B$795,2,FALSE)</f>
        <v>42071</v>
      </c>
      <c r="E2574">
        <f t="shared" si="80"/>
        <v>29</v>
      </c>
      <c r="F2574" t="str">
        <f t="shared" si="81"/>
        <v>2015-03</v>
      </c>
    </row>
    <row r="2575" spans="1:6" x14ac:dyDescent="0.3">
      <c r="A2575" t="s">
        <v>4875</v>
      </c>
      <c r="B2575" s="2">
        <v>42959</v>
      </c>
      <c r="C2575" t="s">
        <v>2711</v>
      </c>
      <c r="D2575" s="1">
        <f>VLOOKUP(C2575,Planilha1!$A$1:$B$795,2,FALSE)</f>
        <v>42071</v>
      </c>
      <c r="E2575">
        <f t="shared" si="80"/>
        <v>29</v>
      </c>
      <c r="F2575" t="str">
        <f t="shared" si="81"/>
        <v>2015-03</v>
      </c>
    </row>
    <row r="2576" spans="1:6" x14ac:dyDescent="0.3">
      <c r="A2576" t="s">
        <v>4875</v>
      </c>
      <c r="B2576" s="2">
        <v>42959</v>
      </c>
      <c r="C2576" t="s">
        <v>2711</v>
      </c>
      <c r="D2576" s="1">
        <f>VLOOKUP(C2576,Planilha1!$A$1:$B$795,2,FALSE)</f>
        <v>42071</v>
      </c>
      <c r="E2576">
        <f t="shared" si="80"/>
        <v>29</v>
      </c>
      <c r="F2576" t="str">
        <f t="shared" si="81"/>
        <v>2015-03</v>
      </c>
    </row>
    <row r="2577" spans="1:6" x14ac:dyDescent="0.3">
      <c r="A2577" t="s">
        <v>2901</v>
      </c>
      <c r="B2577" s="2">
        <v>42974</v>
      </c>
      <c r="C2577" t="s">
        <v>2711</v>
      </c>
      <c r="D2577" s="1">
        <f>VLOOKUP(C2577,Planilha1!$A$1:$B$795,2,FALSE)</f>
        <v>42071</v>
      </c>
      <c r="E2577">
        <f t="shared" si="80"/>
        <v>29</v>
      </c>
      <c r="F2577" t="str">
        <f t="shared" si="81"/>
        <v>2015-03</v>
      </c>
    </row>
    <row r="2578" spans="1:6" x14ac:dyDescent="0.3">
      <c r="A2578" t="s">
        <v>2747</v>
      </c>
      <c r="B2578" s="2">
        <v>43054</v>
      </c>
      <c r="C2578" t="s">
        <v>2711</v>
      </c>
      <c r="D2578" s="1">
        <f>VLOOKUP(C2578,Planilha1!$A$1:$B$795,2,FALSE)</f>
        <v>42071</v>
      </c>
      <c r="E2578">
        <f t="shared" si="80"/>
        <v>32</v>
      </c>
      <c r="F2578" t="str">
        <f t="shared" si="81"/>
        <v>2015-03</v>
      </c>
    </row>
    <row r="2579" spans="1:6" x14ac:dyDescent="0.3">
      <c r="A2579" t="s">
        <v>2747</v>
      </c>
      <c r="B2579" s="2">
        <v>43054</v>
      </c>
      <c r="C2579" t="s">
        <v>2711</v>
      </c>
      <c r="D2579" s="1">
        <f>VLOOKUP(C2579,Planilha1!$A$1:$B$795,2,FALSE)</f>
        <v>42071</v>
      </c>
      <c r="E2579">
        <f t="shared" si="80"/>
        <v>32</v>
      </c>
      <c r="F2579" t="str">
        <f t="shared" si="81"/>
        <v>2015-03</v>
      </c>
    </row>
    <row r="2580" spans="1:6" x14ac:dyDescent="0.3">
      <c r="A2580" t="s">
        <v>2737</v>
      </c>
      <c r="B2580" s="2">
        <v>41967</v>
      </c>
      <c r="C2580" t="s">
        <v>467</v>
      </c>
      <c r="D2580" s="1">
        <f>VLOOKUP(C2580,Planilha1!$A$1:$B$795,2,FALSE)</f>
        <v>41967</v>
      </c>
      <c r="E2580">
        <f t="shared" si="80"/>
        <v>0</v>
      </c>
      <c r="F2580" t="str">
        <f t="shared" si="81"/>
        <v>2014-11</v>
      </c>
    </row>
    <row r="2581" spans="1:6" x14ac:dyDescent="0.3">
      <c r="A2581" t="s">
        <v>4842</v>
      </c>
      <c r="B2581" s="2">
        <v>42218</v>
      </c>
      <c r="C2581" t="s">
        <v>467</v>
      </c>
      <c r="D2581" s="1">
        <f>VLOOKUP(C2581,Planilha1!$A$1:$B$795,2,FALSE)</f>
        <v>41967</v>
      </c>
      <c r="E2581">
        <f t="shared" si="80"/>
        <v>9</v>
      </c>
      <c r="F2581" t="str">
        <f t="shared" si="81"/>
        <v>2014-11</v>
      </c>
    </row>
    <row r="2582" spans="1:6" x14ac:dyDescent="0.3">
      <c r="A2582" t="s">
        <v>466</v>
      </c>
      <c r="B2582" s="2">
        <v>42345</v>
      </c>
      <c r="C2582" t="s">
        <v>467</v>
      </c>
      <c r="D2582" s="1">
        <f>VLOOKUP(C2582,Planilha1!$A$1:$B$795,2,FALSE)</f>
        <v>41967</v>
      </c>
      <c r="E2582">
        <f t="shared" si="80"/>
        <v>13</v>
      </c>
      <c r="F2582" t="str">
        <f t="shared" si="81"/>
        <v>2014-11</v>
      </c>
    </row>
    <row r="2583" spans="1:6" x14ac:dyDescent="0.3">
      <c r="A2583" t="s">
        <v>466</v>
      </c>
      <c r="B2583" s="2">
        <v>42345</v>
      </c>
      <c r="C2583" t="s">
        <v>467</v>
      </c>
      <c r="D2583" s="1">
        <f>VLOOKUP(C2583,Planilha1!$A$1:$B$795,2,FALSE)</f>
        <v>41967</v>
      </c>
      <c r="E2583">
        <f t="shared" si="80"/>
        <v>13</v>
      </c>
      <c r="F2583" t="str">
        <f t="shared" si="81"/>
        <v>2014-11</v>
      </c>
    </row>
    <row r="2584" spans="1:6" x14ac:dyDescent="0.3">
      <c r="A2584" t="s">
        <v>3335</v>
      </c>
      <c r="B2584" s="2">
        <v>42860</v>
      </c>
      <c r="C2584" t="s">
        <v>467</v>
      </c>
      <c r="D2584" s="1">
        <f>VLOOKUP(C2584,Planilha1!$A$1:$B$795,2,FALSE)</f>
        <v>41967</v>
      </c>
      <c r="E2584">
        <f t="shared" si="80"/>
        <v>30</v>
      </c>
      <c r="F2584" t="str">
        <f t="shared" si="81"/>
        <v>2014-11</v>
      </c>
    </row>
    <row r="2585" spans="1:6" x14ac:dyDescent="0.3">
      <c r="A2585" t="s">
        <v>3879</v>
      </c>
      <c r="B2585" s="2">
        <v>43092</v>
      </c>
      <c r="C2585" t="s">
        <v>467</v>
      </c>
      <c r="D2585" s="1">
        <f>VLOOKUP(C2585,Planilha1!$A$1:$B$795,2,FALSE)</f>
        <v>41967</v>
      </c>
      <c r="E2585">
        <f t="shared" si="80"/>
        <v>37</v>
      </c>
      <c r="F2585" t="str">
        <f t="shared" si="81"/>
        <v>2014-11</v>
      </c>
    </row>
    <row r="2586" spans="1:6" x14ac:dyDescent="0.3">
      <c r="A2586" t="s">
        <v>3879</v>
      </c>
      <c r="B2586" s="2">
        <v>43092</v>
      </c>
      <c r="C2586" t="s">
        <v>467</v>
      </c>
      <c r="D2586" s="1">
        <f>VLOOKUP(C2586,Planilha1!$A$1:$B$795,2,FALSE)</f>
        <v>41967</v>
      </c>
      <c r="E2586">
        <f t="shared" si="80"/>
        <v>37</v>
      </c>
      <c r="F2586" t="str">
        <f t="shared" si="81"/>
        <v>2014-11</v>
      </c>
    </row>
    <row r="2587" spans="1:6" x14ac:dyDescent="0.3">
      <c r="A2587" t="s">
        <v>3879</v>
      </c>
      <c r="B2587" s="2">
        <v>43092</v>
      </c>
      <c r="C2587" t="s">
        <v>467</v>
      </c>
      <c r="D2587" s="1">
        <f>VLOOKUP(C2587,Planilha1!$A$1:$B$795,2,FALSE)</f>
        <v>41967</v>
      </c>
      <c r="E2587">
        <f t="shared" si="80"/>
        <v>37</v>
      </c>
      <c r="F2587" t="str">
        <f t="shared" si="81"/>
        <v>2014-11</v>
      </c>
    </row>
    <row r="2588" spans="1:6" x14ac:dyDescent="0.3">
      <c r="A2588" t="s">
        <v>114</v>
      </c>
      <c r="B2588" s="2">
        <v>42065</v>
      </c>
      <c r="C2588" t="s">
        <v>115</v>
      </c>
      <c r="D2588" s="1">
        <f>VLOOKUP(C2588,Planilha1!$A$1:$B$795,2,FALSE)</f>
        <v>42065</v>
      </c>
      <c r="E2588">
        <f t="shared" si="80"/>
        <v>0</v>
      </c>
      <c r="F2588" t="str">
        <f t="shared" si="81"/>
        <v>2015-03</v>
      </c>
    </row>
    <row r="2589" spans="1:6" x14ac:dyDescent="0.3">
      <c r="A2589" t="s">
        <v>744</v>
      </c>
      <c r="B2589" s="2">
        <v>42286</v>
      </c>
      <c r="C2589" t="s">
        <v>115</v>
      </c>
      <c r="D2589" s="1">
        <f>VLOOKUP(C2589,Planilha1!$A$1:$B$795,2,FALSE)</f>
        <v>42065</v>
      </c>
      <c r="E2589">
        <f t="shared" si="80"/>
        <v>7</v>
      </c>
      <c r="F2589" t="str">
        <f t="shared" si="81"/>
        <v>2015-03</v>
      </c>
    </row>
    <row r="2590" spans="1:6" x14ac:dyDescent="0.3">
      <c r="A2590" t="s">
        <v>4664</v>
      </c>
      <c r="B2590" s="2">
        <v>42414</v>
      </c>
      <c r="C2590" t="s">
        <v>115</v>
      </c>
      <c r="D2590" s="1">
        <f>VLOOKUP(C2590,Planilha1!$A$1:$B$795,2,FALSE)</f>
        <v>42065</v>
      </c>
      <c r="E2590">
        <f t="shared" si="80"/>
        <v>11</v>
      </c>
      <c r="F2590" t="str">
        <f t="shared" si="81"/>
        <v>2015-03</v>
      </c>
    </row>
    <row r="2591" spans="1:6" x14ac:dyDescent="0.3">
      <c r="A2591" t="s">
        <v>4664</v>
      </c>
      <c r="B2591" s="2">
        <v>42414</v>
      </c>
      <c r="C2591" t="s">
        <v>115</v>
      </c>
      <c r="D2591" s="1">
        <f>VLOOKUP(C2591,Planilha1!$A$1:$B$795,2,FALSE)</f>
        <v>42065</v>
      </c>
      <c r="E2591">
        <f t="shared" si="80"/>
        <v>11</v>
      </c>
      <c r="F2591" t="str">
        <f t="shared" si="81"/>
        <v>2015-03</v>
      </c>
    </row>
    <row r="2592" spans="1:6" x14ac:dyDescent="0.3">
      <c r="A2592" t="s">
        <v>4664</v>
      </c>
      <c r="B2592" s="2">
        <v>42414</v>
      </c>
      <c r="C2592" t="s">
        <v>115</v>
      </c>
      <c r="D2592" s="1">
        <f>VLOOKUP(C2592,Planilha1!$A$1:$B$795,2,FALSE)</f>
        <v>42065</v>
      </c>
      <c r="E2592">
        <f t="shared" si="80"/>
        <v>11</v>
      </c>
      <c r="F2592" t="str">
        <f t="shared" si="81"/>
        <v>2015-03</v>
      </c>
    </row>
    <row r="2593" spans="1:6" x14ac:dyDescent="0.3">
      <c r="A2593" t="s">
        <v>4664</v>
      </c>
      <c r="B2593" s="2">
        <v>42414</v>
      </c>
      <c r="C2593" t="s">
        <v>115</v>
      </c>
      <c r="D2593" s="1">
        <f>VLOOKUP(C2593,Planilha1!$A$1:$B$795,2,FALSE)</f>
        <v>42065</v>
      </c>
      <c r="E2593">
        <f t="shared" si="80"/>
        <v>11</v>
      </c>
      <c r="F2593" t="str">
        <f t="shared" si="81"/>
        <v>2015-03</v>
      </c>
    </row>
    <row r="2594" spans="1:6" x14ac:dyDescent="0.3">
      <c r="A2594" t="s">
        <v>5451</v>
      </c>
      <c r="B2594" s="2">
        <v>42787</v>
      </c>
      <c r="C2594" t="s">
        <v>115</v>
      </c>
      <c r="D2594" s="1">
        <f>VLOOKUP(C2594,Planilha1!$A$1:$B$795,2,FALSE)</f>
        <v>42065</v>
      </c>
      <c r="E2594">
        <f t="shared" si="80"/>
        <v>23</v>
      </c>
      <c r="F2594" t="str">
        <f t="shared" si="81"/>
        <v>2015-03</v>
      </c>
    </row>
    <row r="2595" spans="1:6" x14ac:dyDescent="0.3">
      <c r="A2595" t="s">
        <v>2491</v>
      </c>
      <c r="B2595" s="2">
        <v>43009</v>
      </c>
      <c r="C2595" t="s">
        <v>115</v>
      </c>
      <c r="D2595" s="1">
        <f>VLOOKUP(C2595,Planilha1!$A$1:$B$795,2,FALSE)</f>
        <v>42065</v>
      </c>
      <c r="E2595">
        <f t="shared" si="80"/>
        <v>31</v>
      </c>
      <c r="F2595" t="str">
        <f t="shared" si="81"/>
        <v>2015-03</v>
      </c>
    </row>
    <row r="2596" spans="1:6" x14ac:dyDescent="0.3">
      <c r="A2596" t="s">
        <v>5190</v>
      </c>
      <c r="B2596" s="2">
        <v>43042</v>
      </c>
      <c r="C2596" t="s">
        <v>115</v>
      </c>
      <c r="D2596" s="1">
        <f>VLOOKUP(C2596,Planilha1!$A$1:$B$795,2,FALSE)</f>
        <v>42065</v>
      </c>
      <c r="E2596">
        <f t="shared" si="80"/>
        <v>32</v>
      </c>
      <c r="F2596" t="str">
        <f t="shared" si="81"/>
        <v>2015-03</v>
      </c>
    </row>
    <row r="2597" spans="1:6" x14ac:dyDescent="0.3">
      <c r="A2597" t="s">
        <v>5190</v>
      </c>
      <c r="B2597" s="2">
        <v>43042</v>
      </c>
      <c r="C2597" t="s">
        <v>115</v>
      </c>
      <c r="D2597" s="1">
        <f>VLOOKUP(C2597,Planilha1!$A$1:$B$795,2,FALSE)</f>
        <v>42065</v>
      </c>
      <c r="E2597">
        <f t="shared" si="80"/>
        <v>32</v>
      </c>
      <c r="F2597" t="str">
        <f t="shared" si="81"/>
        <v>2015-03</v>
      </c>
    </row>
    <row r="2598" spans="1:6" x14ac:dyDescent="0.3">
      <c r="A2598" t="s">
        <v>5190</v>
      </c>
      <c r="B2598" s="2">
        <v>43042</v>
      </c>
      <c r="C2598" t="s">
        <v>115</v>
      </c>
      <c r="D2598" s="1">
        <f>VLOOKUP(C2598,Planilha1!$A$1:$B$795,2,FALSE)</f>
        <v>42065</v>
      </c>
      <c r="E2598">
        <f t="shared" si="80"/>
        <v>32</v>
      </c>
      <c r="F2598" t="str">
        <f t="shared" si="81"/>
        <v>2015-03</v>
      </c>
    </row>
    <row r="2599" spans="1:6" x14ac:dyDescent="0.3">
      <c r="A2599" t="s">
        <v>5190</v>
      </c>
      <c r="B2599" s="2">
        <v>43042</v>
      </c>
      <c r="C2599" t="s">
        <v>115</v>
      </c>
      <c r="D2599" s="1">
        <f>VLOOKUP(C2599,Planilha1!$A$1:$B$795,2,FALSE)</f>
        <v>42065</v>
      </c>
      <c r="E2599">
        <f t="shared" si="80"/>
        <v>32</v>
      </c>
      <c r="F2599" t="str">
        <f t="shared" si="81"/>
        <v>2015-03</v>
      </c>
    </row>
    <row r="2600" spans="1:6" x14ac:dyDescent="0.3">
      <c r="A2600" t="s">
        <v>3636</v>
      </c>
      <c r="B2600" s="2">
        <v>43057</v>
      </c>
      <c r="C2600" t="s">
        <v>115</v>
      </c>
      <c r="D2600" s="1">
        <f>VLOOKUP(C2600,Planilha1!$A$1:$B$795,2,FALSE)</f>
        <v>42065</v>
      </c>
      <c r="E2600">
        <f t="shared" si="80"/>
        <v>32</v>
      </c>
      <c r="F2600" t="str">
        <f t="shared" si="81"/>
        <v>2015-03</v>
      </c>
    </row>
    <row r="2601" spans="1:6" x14ac:dyDescent="0.3">
      <c r="A2601" t="s">
        <v>173</v>
      </c>
      <c r="B2601" s="2">
        <v>41978</v>
      </c>
      <c r="C2601" t="s">
        <v>174</v>
      </c>
      <c r="D2601" s="1">
        <f>VLOOKUP(C2601,Planilha1!$A$1:$B$795,2,FALSE)</f>
        <v>41978</v>
      </c>
      <c r="E2601">
        <f t="shared" si="80"/>
        <v>0</v>
      </c>
      <c r="F2601" t="str">
        <f t="shared" si="81"/>
        <v>2014-12</v>
      </c>
    </row>
    <row r="2602" spans="1:6" x14ac:dyDescent="0.3">
      <c r="A2602" t="s">
        <v>173</v>
      </c>
      <c r="B2602" s="2">
        <v>41978</v>
      </c>
      <c r="C2602" t="s">
        <v>174</v>
      </c>
      <c r="D2602" s="1">
        <f>VLOOKUP(C2602,Planilha1!$A$1:$B$795,2,FALSE)</f>
        <v>41978</v>
      </c>
      <c r="E2602">
        <f t="shared" si="80"/>
        <v>0</v>
      </c>
      <c r="F2602" t="str">
        <f t="shared" si="81"/>
        <v>2014-12</v>
      </c>
    </row>
    <row r="2603" spans="1:6" x14ac:dyDescent="0.3">
      <c r="A2603" t="s">
        <v>4022</v>
      </c>
      <c r="B2603" s="2">
        <v>43089</v>
      </c>
      <c r="C2603" t="s">
        <v>174</v>
      </c>
      <c r="D2603" s="1">
        <f>VLOOKUP(C2603,Planilha1!$A$1:$B$795,2,FALSE)</f>
        <v>41978</v>
      </c>
      <c r="E2603">
        <f t="shared" si="80"/>
        <v>36</v>
      </c>
      <c r="F2603" t="str">
        <f t="shared" si="81"/>
        <v>2014-12</v>
      </c>
    </row>
    <row r="2604" spans="1:6" x14ac:dyDescent="0.3">
      <c r="A2604" t="s">
        <v>4022</v>
      </c>
      <c r="B2604" s="2">
        <v>43089</v>
      </c>
      <c r="C2604" t="s">
        <v>174</v>
      </c>
      <c r="D2604" s="1">
        <f>VLOOKUP(C2604,Planilha1!$A$1:$B$795,2,FALSE)</f>
        <v>41978</v>
      </c>
      <c r="E2604">
        <f t="shared" si="80"/>
        <v>36</v>
      </c>
      <c r="F2604" t="str">
        <f t="shared" si="81"/>
        <v>2014-12</v>
      </c>
    </row>
    <row r="2605" spans="1:6" x14ac:dyDescent="0.3">
      <c r="A2605" t="s">
        <v>4022</v>
      </c>
      <c r="B2605" s="2">
        <v>43089</v>
      </c>
      <c r="C2605" t="s">
        <v>174</v>
      </c>
      <c r="D2605" s="1">
        <f>VLOOKUP(C2605,Planilha1!$A$1:$B$795,2,FALSE)</f>
        <v>41978</v>
      </c>
      <c r="E2605">
        <f t="shared" si="80"/>
        <v>36</v>
      </c>
      <c r="F2605" t="str">
        <f t="shared" si="81"/>
        <v>2014-12</v>
      </c>
    </row>
    <row r="2606" spans="1:6" x14ac:dyDescent="0.3">
      <c r="A2606" t="s">
        <v>1475</v>
      </c>
      <c r="B2606" s="2">
        <v>41712</v>
      </c>
      <c r="C2606" t="s">
        <v>336</v>
      </c>
      <c r="D2606" s="1">
        <f>VLOOKUP(C2606,Planilha1!$A$1:$B$795,2,FALSE)</f>
        <v>41712</v>
      </c>
      <c r="E2606">
        <f t="shared" si="80"/>
        <v>0</v>
      </c>
      <c r="F2606" t="str">
        <f t="shared" si="81"/>
        <v>2014-03</v>
      </c>
    </row>
    <row r="2607" spans="1:6" x14ac:dyDescent="0.3">
      <c r="A2607" t="s">
        <v>1475</v>
      </c>
      <c r="B2607" s="2">
        <v>41712</v>
      </c>
      <c r="C2607" t="s">
        <v>336</v>
      </c>
      <c r="D2607" s="1">
        <f>VLOOKUP(C2607,Planilha1!$A$1:$B$795,2,FALSE)</f>
        <v>41712</v>
      </c>
      <c r="E2607">
        <f t="shared" si="80"/>
        <v>0</v>
      </c>
      <c r="F2607" t="str">
        <f t="shared" si="81"/>
        <v>2014-03</v>
      </c>
    </row>
    <row r="2608" spans="1:6" x14ac:dyDescent="0.3">
      <c r="A2608" t="s">
        <v>476</v>
      </c>
      <c r="B2608" s="2">
        <v>42323</v>
      </c>
      <c r="C2608" t="s">
        <v>336</v>
      </c>
      <c r="D2608" s="1">
        <f>VLOOKUP(C2608,Planilha1!$A$1:$B$795,2,FALSE)</f>
        <v>41712</v>
      </c>
      <c r="E2608">
        <f t="shared" si="80"/>
        <v>20</v>
      </c>
      <c r="F2608" t="str">
        <f t="shared" si="81"/>
        <v>2014-03</v>
      </c>
    </row>
    <row r="2609" spans="1:6" x14ac:dyDescent="0.3">
      <c r="A2609" t="s">
        <v>476</v>
      </c>
      <c r="B2609" s="2">
        <v>42323</v>
      </c>
      <c r="C2609" t="s">
        <v>336</v>
      </c>
      <c r="D2609" s="1">
        <f>VLOOKUP(C2609,Planilha1!$A$1:$B$795,2,FALSE)</f>
        <v>41712</v>
      </c>
      <c r="E2609">
        <f t="shared" si="80"/>
        <v>20</v>
      </c>
      <c r="F2609" t="str">
        <f t="shared" si="81"/>
        <v>2014-03</v>
      </c>
    </row>
    <row r="2610" spans="1:6" x14ac:dyDescent="0.3">
      <c r="A2610" t="s">
        <v>476</v>
      </c>
      <c r="B2610" s="2">
        <v>42323</v>
      </c>
      <c r="C2610" t="s">
        <v>336</v>
      </c>
      <c r="D2610" s="1">
        <f>VLOOKUP(C2610,Planilha1!$A$1:$B$795,2,FALSE)</f>
        <v>41712</v>
      </c>
      <c r="E2610">
        <f t="shared" si="80"/>
        <v>20</v>
      </c>
      <c r="F2610" t="str">
        <f t="shared" si="81"/>
        <v>2014-03</v>
      </c>
    </row>
    <row r="2611" spans="1:6" x14ac:dyDescent="0.3">
      <c r="A2611" t="s">
        <v>335</v>
      </c>
      <c r="B2611" s="2">
        <v>42341</v>
      </c>
      <c r="C2611" t="s">
        <v>336</v>
      </c>
      <c r="D2611" s="1">
        <f>VLOOKUP(C2611,Planilha1!$A$1:$B$795,2,FALSE)</f>
        <v>41712</v>
      </c>
      <c r="E2611">
        <f t="shared" si="80"/>
        <v>21</v>
      </c>
      <c r="F2611" t="str">
        <f t="shared" si="81"/>
        <v>2014-03</v>
      </c>
    </row>
    <row r="2612" spans="1:6" x14ac:dyDescent="0.3">
      <c r="A2612" t="s">
        <v>335</v>
      </c>
      <c r="B2612" s="2">
        <v>42341</v>
      </c>
      <c r="C2612" t="s">
        <v>336</v>
      </c>
      <c r="D2612" s="1">
        <f>VLOOKUP(C2612,Planilha1!$A$1:$B$795,2,FALSE)</f>
        <v>41712</v>
      </c>
      <c r="E2612">
        <f t="shared" si="80"/>
        <v>21</v>
      </c>
      <c r="F2612" t="str">
        <f t="shared" si="81"/>
        <v>2014-03</v>
      </c>
    </row>
    <row r="2613" spans="1:6" x14ac:dyDescent="0.3">
      <c r="A2613" t="s">
        <v>3743</v>
      </c>
      <c r="B2613" s="2">
        <v>42441</v>
      </c>
      <c r="C2613" t="s">
        <v>336</v>
      </c>
      <c r="D2613" s="1">
        <f>VLOOKUP(C2613,Planilha1!$A$1:$B$795,2,FALSE)</f>
        <v>41712</v>
      </c>
      <c r="E2613">
        <f t="shared" si="80"/>
        <v>24</v>
      </c>
      <c r="F2613" t="str">
        <f t="shared" si="81"/>
        <v>2014-03</v>
      </c>
    </row>
    <row r="2614" spans="1:6" x14ac:dyDescent="0.3">
      <c r="A2614" t="s">
        <v>3743</v>
      </c>
      <c r="B2614" s="2">
        <v>42441</v>
      </c>
      <c r="C2614" t="s">
        <v>336</v>
      </c>
      <c r="D2614" s="1">
        <f>VLOOKUP(C2614,Planilha1!$A$1:$B$795,2,FALSE)</f>
        <v>41712</v>
      </c>
      <c r="E2614">
        <f t="shared" si="80"/>
        <v>24</v>
      </c>
      <c r="F2614" t="str">
        <f t="shared" si="81"/>
        <v>2014-03</v>
      </c>
    </row>
    <row r="2615" spans="1:6" x14ac:dyDescent="0.3">
      <c r="A2615" t="s">
        <v>3743</v>
      </c>
      <c r="B2615" s="2">
        <v>42441</v>
      </c>
      <c r="C2615" t="s">
        <v>336</v>
      </c>
      <c r="D2615" s="1">
        <f>VLOOKUP(C2615,Planilha1!$A$1:$B$795,2,FALSE)</f>
        <v>41712</v>
      </c>
      <c r="E2615">
        <f t="shared" si="80"/>
        <v>24</v>
      </c>
      <c r="F2615" t="str">
        <f t="shared" si="81"/>
        <v>2014-03</v>
      </c>
    </row>
    <row r="2616" spans="1:6" x14ac:dyDescent="0.3">
      <c r="A2616" t="s">
        <v>3743</v>
      </c>
      <c r="B2616" s="2">
        <v>42441</v>
      </c>
      <c r="C2616" t="s">
        <v>336</v>
      </c>
      <c r="D2616" s="1">
        <f>VLOOKUP(C2616,Planilha1!$A$1:$B$795,2,FALSE)</f>
        <v>41712</v>
      </c>
      <c r="E2616">
        <f t="shared" si="80"/>
        <v>24</v>
      </c>
      <c r="F2616" t="str">
        <f t="shared" si="81"/>
        <v>2014-03</v>
      </c>
    </row>
    <row r="2617" spans="1:6" x14ac:dyDescent="0.3">
      <c r="A2617" t="s">
        <v>4774</v>
      </c>
      <c r="B2617" s="2">
        <v>42554</v>
      </c>
      <c r="C2617" t="s">
        <v>336</v>
      </c>
      <c r="D2617" s="1">
        <f>VLOOKUP(C2617,Planilha1!$A$1:$B$795,2,FALSE)</f>
        <v>41712</v>
      </c>
      <c r="E2617">
        <f t="shared" si="80"/>
        <v>28</v>
      </c>
      <c r="F2617" t="str">
        <f t="shared" si="81"/>
        <v>2014-03</v>
      </c>
    </row>
    <row r="2618" spans="1:6" x14ac:dyDescent="0.3">
      <c r="A2618" t="s">
        <v>1623</v>
      </c>
      <c r="B2618" s="2">
        <v>42614</v>
      </c>
      <c r="C2618" t="s">
        <v>336</v>
      </c>
      <c r="D2618" s="1">
        <f>VLOOKUP(C2618,Planilha1!$A$1:$B$795,2,FALSE)</f>
        <v>41712</v>
      </c>
      <c r="E2618">
        <f t="shared" si="80"/>
        <v>30</v>
      </c>
      <c r="F2618" t="str">
        <f t="shared" si="81"/>
        <v>2014-03</v>
      </c>
    </row>
    <row r="2619" spans="1:6" x14ac:dyDescent="0.3">
      <c r="A2619" t="s">
        <v>1623</v>
      </c>
      <c r="B2619" s="2">
        <v>42614</v>
      </c>
      <c r="C2619" t="s">
        <v>336</v>
      </c>
      <c r="D2619" s="1">
        <f>VLOOKUP(C2619,Planilha1!$A$1:$B$795,2,FALSE)</f>
        <v>41712</v>
      </c>
      <c r="E2619">
        <f t="shared" si="80"/>
        <v>30</v>
      </c>
      <c r="F2619" t="str">
        <f t="shared" si="81"/>
        <v>2014-03</v>
      </c>
    </row>
    <row r="2620" spans="1:6" x14ac:dyDescent="0.3">
      <c r="A2620" t="s">
        <v>1623</v>
      </c>
      <c r="B2620" s="2">
        <v>42614</v>
      </c>
      <c r="C2620" t="s">
        <v>336</v>
      </c>
      <c r="D2620" s="1">
        <f>VLOOKUP(C2620,Planilha1!$A$1:$B$795,2,FALSE)</f>
        <v>41712</v>
      </c>
      <c r="E2620">
        <f t="shared" si="80"/>
        <v>30</v>
      </c>
      <c r="F2620" t="str">
        <f t="shared" si="81"/>
        <v>2014-03</v>
      </c>
    </row>
    <row r="2621" spans="1:6" x14ac:dyDescent="0.3">
      <c r="A2621" t="s">
        <v>3727</v>
      </c>
      <c r="B2621" s="2">
        <v>42700</v>
      </c>
      <c r="C2621" t="s">
        <v>336</v>
      </c>
      <c r="D2621" s="1">
        <f>VLOOKUP(C2621,Planilha1!$A$1:$B$795,2,FALSE)</f>
        <v>41712</v>
      </c>
      <c r="E2621">
        <f t="shared" si="80"/>
        <v>32</v>
      </c>
      <c r="F2621" t="str">
        <f t="shared" si="81"/>
        <v>2014-03</v>
      </c>
    </row>
    <row r="2622" spans="1:6" x14ac:dyDescent="0.3">
      <c r="A2622" t="s">
        <v>482</v>
      </c>
      <c r="B2622" s="2">
        <v>42915</v>
      </c>
      <c r="C2622" t="s">
        <v>336</v>
      </c>
      <c r="D2622" s="1">
        <f>VLOOKUP(C2622,Planilha1!$A$1:$B$795,2,FALSE)</f>
        <v>41712</v>
      </c>
      <c r="E2622">
        <f t="shared" si="80"/>
        <v>39</v>
      </c>
      <c r="F2622" t="str">
        <f t="shared" si="81"/>
        <v>2014-03</v>
      </c>
    </row>
    <row r="2623" spans="1:6" x14ac:dyDescent="0.3">
      <c r="A2623" t="s">
        <v>1716</v>
      </c>
      <c r="B2623" s="2">
        <v>43089</v>
      </c>
      <c r="C2623" t="s">
        <v>336</v>
      </c>
      <c r="D2623" s="1">
        <f>VLOOKUP(C2623,Planilha1!$A$1:$B$795,2,FALSE)</f>
        <v>41712</v>
      </c>
      <c r="E2623">
        <f t="shared" si="80"/>
        <v>45</v>
      </c>
      <c r="F2623" t="str">
        <f t="shared" si="81"/>
        <v>2014-03</v>
      </c>
    </row>
    <row r="2624" spans="1:6" x14ac:dyDescent="0.3">
      <c r="A2624" t="s">
        <v>1716</v>
      </c>
      <c r="B2624" s="2">
        <v>43089</v>
      </c>
      <c r="C2624" t="s">
        <v>336</v>
      </c>
      <c r="D2624" s="1">
        <f>VLOOKUP(C2624,Planilha1!$A$1:$B$795,2,FALSE)</f>
        <v>41712</v>
      </c>
      <c r="E2624">
        <f t="shared" si="80"/>
        <v>45</v>
      </c>
      <c r="F2624" t="str">
        <f t="shared" si="81"/>
        <v>2014-03</v>
      </c>
    </row>
    <row r="2625" spans="1:6" x14ac:dyDescent="0.3">
      <c r="A2625" t="s">
        <v>1986</v>
      </c>
      <c r="B2625" s="2">
        <v>41889</v>
      </c>
      <c r="C2625" t="s">
        <v>1679</v>
      </c>
      <c r="D2625" s="1">
        <f>VLOOKUP(C2625,Planilha1!$A$1:$B$795,2,FALSE)</f>
        <v>41889</v>
      </c>
      <c r="E2625">
        <f t="shared" si="80"/>
        <v>0</v>
      </c>
      <c r="F2625" t="str">
        <f t="shared" si="81"/>
        <v>2014-09</v>
      </c>
    </row>
    <row r="2626" spans="1:6" x14ac:dyDescent="0.3">
      <c r="A2626" t="s">
        <v>1678</v>
      </c>
      <c r="B2626" s="2">
        <v>42344</v>
      </c>
      <c r="C2626" t="s">
        <v>1679</v>
      </c>
      <c r="D2626" s="1">
        <f>VLOOKUP(C2626,Planilha1!$A$1:$B$795,2,FALSE)</f>
        <v>41889</v>
      </c>
      <c r="E2626">
        <f t="shared" si="80"/>
        <v>15</v>
      </c>
      <c r="F2626" t="str">
        <f t="shared" si="81"/>
        <v>2014-09</v>
      </c>
    </row>
    <row r="2627" spans="1:6" x14ac:dyDescent="0.3">
      <c r="A2627" t="s">
        <v>1678</v>
      </c>
      <c r="B2627" s="2">
        <v>42344</v>
      </c>
      <c r="C2627" t="s">
        <v>1679</v>
      </c>
      <c r="D2627" s="1">
        <f>VLOOKUP(C2627,Planilha1!$A$1:$B$795,2,FALSE)</f>
        <v>41889</v>
      </c>
      <c r="E2627">
        <f t="shared" ref="E2627:E2690" si="82">(YEAR(B2627)-YEAR(D2627))*12 + MONTH(B2627)-MONTH(D2627)</f>
        <v>15</v>
      </c>
      <c r="F2627" t="str">
        <f t="shared" ref="F2627:F2690" si="83">TEXT(D:D,"AAAA-MM")</f>
        <v>2014-09</v>
      </c>
    </row>
    <row r="2628" spans="1:6" x14ac:dyDescent="0.3">
      <c r="A2628" t="s">
        <v>1678</v>
      </c>
      <c r="B2628" s="2">
        <v>42344</v>
      </c>
      <c r="C2628" t="s">
        <v>1679</v>
      </c>
      <c r="D2628" s="1">
        <f>VLOOKUP(C2628,Planilha1!$A$1:$B$795,2,FALSE)</f>
        <v>41889</v>
      </c>
      <c r="E2628">
        <f t="shared" si="82"/>
        <v>15</v>
      </c>
      <c r="F2628" t="str">
        <f t="shared" si="83"/>
        <v>2014-09</v>
      </c>
    </row>
    <row r="2629" spans="1:6" x14ac:dyDescent="0.3">
      <c r="A2629" t="s">
        <v>1785</v>
      </c>
      <c r="B2629" s="2">
        <v>42350</v>
      </c>
      <c r="C2629" t="s">
        <v>1679</v>
      </c>
      <c r="D2629" s="1">
        <f>VLOOKUP(C2629,Planilha1!$A$1:$B$795,2,FALSE)</f>
        <v>41889</v>
      </c>
      <c r="E2629">
        <f t="shared" si="82"/>
        <v>15</v>
      </c>
      <c r="F2629" t="str">
        <f t="shared" si="83"/>
        <v>2014-09</v>
      </c>
    </row>
    <row r="2630" spans="1:6" x14ac:dyDescent="0.3">
      <c r="A2630" t="s">
        <v>1785</v>
      </c>
      <c r="B2630" s="2">
        <v>42350</v>
      </c>
      <c r="C2630" t="s">
        <v>1679</v>
      </c>
      <c r="D2630" s="1">
        <f>VLOOKUP(C2630,Planilha1!$A$1:$B$795,2,FALSE)</f>
        <v>41889</v>
      </c>
      <c r="E2630">
        <f t="shared" si="82"/>
        <v>15</v>
      </c>
      <c r="F2630" t="str">
        <f t="shared" si="83"/>
        <v>2014-09</v>
      </c>
    </row>
    <row r="2631" spans="1:6" x14ac:dyDescent="0.3">
      <c r="A2631" t="s">
        <v>3911</v>
      </c>
      <c r="B2631" s="2">
        <v>42568</v>
      </c>
      <c r="C2631" t="s">
        <v>1679</v>
      </c>
      <c r="D2631" s="1">
        <f>VLOOKUP(C2631,Planilha1!$A$1:$B$795,2,FALSE)</f>
        <v>41889</v>
      </c>
      <c r="E2631">
        <f t="shared" si="82"/>
        <v>22</v>
      </c>
      <c r="F2631" t="str">
        <f t="shared" si="83"/>
        <v>2014-09</v>
      </c>
    </row>
    <row r="2632" spans="1:6" x14ac:dyDescent="0.3">
      <c r="A2632" t="s">
        <v>3911</v>
      </c>
      <c r="B2632" s="2">
        <v>42568</v>
      </c>
      <c r="C2632" t="s">
        <v>1679</v>
      </c>
      <c r="D2632" s="1">
        <f>VLOOKUP(C2632,Planilha1!$A$1:$B$795,2,FALSE)</f>
        <v>41889</v>
      </c>
      <c r="E2632">
        <f t="shared" si="82"/>
        <v>22</v>
      </c>
      <c r="F2632" t="str">
        <f t="shared" si="83"/>
        <v>2014-09</v>
      </c>
    </row>
    <row r="2633" spans="1:6" x14ac:dyDescent="0.3">
      <c r="A2633" t="s">
        <v>3911</v>
      </c>
      <c r="B2633" s="2">
        <v>42568</v>
      </c>
      <c r="C2633" t="s">
        <v>1679</v>
      </c>
      <c r="D2633" s="1">
        <f>VLOOKUP(C2633,Planilha1!$A$1:$B$795,2,FALSE)</f>
        <v>41889</v>
      </c>
      <c r="E2633">
        <f t="shared" si="82"/>
        <v>22</v>
      </c>
      <c r="F2633" t="str">
        <f t="shared" si="83"/>
        <v>2014-09</v>
      </c>
    </row>
    <row r="2634" spans="1:6" x14ac:dyDescent="0.3">
      <c r="A2634" t="s">
        <v>3911</v>
      </c>
      <c r="B2634" s="2">
        <v>42568</v>
      </c>
      <c r="C2634" t="s">
        <v>1679</v>
      </c>
      <c r="D2634" s="1">
        <f>VLOOKUP(C2634,Planilha1!$A$1:$B$795,2,FALSE)</f>
        <v>41889</v>
      </c>
      <c r="E2634">
        <f t="shared" si="82"/>
        <v>22</v>
      </c>
      <c r="F2634" t="str">
        <f t="shared" si="83"/>
        <v>2014-09</v>
      </c>
    </row>
    <row r="2635" spans="1:6" x14ac:dyDescent="0.3">
      <c r="A2635" t="s">
        <v>3911</v>
      </c>
      <c r="B2635" s="2">
        <v>42568</v>
      </c>
      <c r="C2635" t="s">
        <v>1679</v>
      </c>
      <c r="D2635" s="1">
        <f>VLOOKUP(C2635,Planilha1!$A$1:$B$795,2,FALSE)</f>
        <v>41889</v>
      </c>
      <c r="E2635">
        <f t="shared" si="82"/>
        <v>22</v>
      </c>
      <c r="F2635" t="str">
        <f t="shared" si="83"/>
        <v>2014-09</v>
      </c>
    </row>
    <row r="2636" spans="1:6" x14ac:dyDescent="0.3">
      <c r="A2636" t="s">
        <v>3911</v>
      </c>
      <c r="B2636" s="2">
        <v>42568</v>
      </c>
      <c r="C2636" t="s">
        <v>1679</v>
      </c>
      <c r="D2636" s="1">
        <f>VLOOKUP(C2636,Planilha1!$A$1:$B$795,2,FALSE)</f>
        <v>41889</v>
      </c>
      <c r="E2636">
        <f t="shared" si="82"/>
        <v>22</v>
      </c>
      <c r="F2636" t="str">
        <f t="shared" si="83"/>
        <v>2014-09</v>
      </c>
    </row>
    <row r="2637" spans="1:6" x14ac:dyDescent="0.3">
      <c r="A2637" t="s">
        <v>3911</v>
      </c>
      <c r="B2637" s="2">
        <v>42568</v>
      </c>
      <c r="C2637" t="s">
        <v>1679</v>
      </c>
      <c r="D2637" s="1">
        <f>VLOOKUP(C2637,Planilha1!$A$1:$B$795,2,FALSE)</f>
        <v>41889</v>
      </c>
      <c r="E2637">
        <f t="shared" si="82"/>
        <v>22</v>
      </c>
      <c r="F2637" t="str">
        <f t="shared" si="83"/>
        <v>2014-09</v>
      </c>
    </row>
    <row r="2638" spans="1:6" x14ac:dyDescent="0.3">
      <c r="A2638" t="s">
        <v>2951</v>
      </c>
      <c r="B2638" s="2">
        <v>42573</v>
      </c>
      <c r="C2638" t="s">
        <v>1679</v>
      </c>
      <c r="D2638" s="1">
        <f>VLOOKUP(C2638,Planilha1!$A$1:$B$795,2,FALSE)</f>
        <v>41889</v>
      </c>
      <c r="E2638">
        <f t="shared" si="82"/>
        <v>22</v>
      </c>
      <c r="F2638" t="str">
        <f t="shared" si="83"/>
        <v>2014-09</v>
      </c>
    </row>
    <row r="2639" spans="1:6" x14ac:dyDescent="0.3">
      <c r="A2639" t="s">
        <v>2951</v>
      </c>
      <c r="B2639" s="2">
        <v>42573</v>
      </c>
      <c r="C2639" t="s">
        <v>1679</v>
      </c>
      <c r="D2639" s="1">
        <f>VLOOKUP(C2639,Planilha1!$A$1:$B$795,2,FALSE)</f>
        <v>41889</v>
      </c>
      <c r="E2639">
        <f t="shared" si="82"/>
        <v>22</v>
      </c>
      <c r="F2639" t="str">
        <f t="shared" si="83"/>
        <v>2014-09</v>
      </c>
    </row>
    <row r="2640" spans="1:6" x14ac:dyDescent="0.3">
      <c r="A2640" t="s">
        <v>2951</v>
      </c>
      <c r="B2640" s="2">
        <v>42573</v>
      </c>
      <c r="C2640" t="s">
        <v>1679</v>
      </c>
      <c r="D2640" s="1">
        <f>VLOOKUP(C2640,Planilha1!$A$1:$B$795,2,FALSE)</f>
        <v>41889</v>
      </c>
      <c r="E2640">
        <f t="shared" si="82"/>
        <v>22</v>
      </c>
      <c r="F2640" t="str">
        <f t="shared" si="83"/>
        <v>2014-09</v>
      </c>
    </row>
    <row r="2641" spans="1:6" x14ac:dyDescent="0.3">
      <c r="A2641" t="s">
        <v>2951</v>
      </c>
      <c r="B2641" s="2">
        <v>42573</v>
      </c>
      <c r="C2641" t="s">
        <v>1679</v>
      </c>
      <c r="D2641" s="1">
        <f>VLOOKUP(C2641,Planilha1!$A$1:$B$795,2,FALSE)</f>
        <v>41889</v>
      </c>
      <c r="E2641">
        <f t="shared" si="82"/>
        <v>22</v>
      </c>
      <c r="F2641" t="str">
        <f t="shared" si="83"/>
        <v>2014-09</v>
      </c>
    </row>
    <row r="2642" spans="1:6" x14ac:dyDescent="0.3">
      <c r="A2642" t="s">
        <v>4795</v>
      </c>
      <c r="B2642" s="2">
        <v>42943</v>
      </c>
      <c r="C2642" t="s">
        <v>1679</v>
      </c>
      <c r="D2642" s="1">
        <f>VLOOKUP(C2642,Planilha1!$A$1:$B$795,2,FALSE)</f>
        <v>41889</v>
      </c>
      <c r="E2642">
        <f t="shared" si="82"/>
        <v>34</v>
      </c>
      <c r="F2642" t="str">
        <f t="shared" si="83"/>
        <v>2014-09</v>
      </c>
    </row>
    <row r="2643" spans="1:6" x14ac:dyDescent="0.3">
      <c r="A2643" t="s">
        <v>4795</v>
      </c>
      <c r="B2643" s="2">
        <v>42943</v>
      </c>
      <c r="C2643" t="s">
        <v>1679</v>
      </c>
      <c r="D2643" s="1">
        <f>VLOOKUP(C2643,Planilha1!$A$1:$B$795,2,FALSE)</f>
        <v>41889</v>
      </c>
      <c r="E2643">
        <f t="shared" si="82"/>
        <v>34</v>
      </c>
      <c r="F2643" t="str">
        <f t="shared" si="83"/>
        <v>2014-09</v>
      </c>
    </row>
    <row r="2644" spans="1:6" x14ac:dyDescent="0.3">
      <c r="A2644" t="s">
        <v>4795</v>
      </c>
      <c r="B2644" s="2">
        <v>42943</v>
      </c>
      <c r="C2644" t="s">
        <v>1679</v>
      </c>
      <c r="D2644" s="1">
        <f>VLOOKUP(C2644,Planilha1!$A$1:$B$795,2,FALSE)</f>
        <v>41889</v>
      </c>
      <c r="E2644">
        <f t="shared" si="82"/>
        <v>34</v>
      </c>
      <c r="F2644" t="str">
        <f t="shared" si="83"/>
        <v>2014-09</v>
      </c>
    </row>
    <row r="2645" spans="1:6" x14ac:dyDescent="0.3">
      <c r="A2645" t="s">
        <v>4795</v>
      </c>
      <c r="B2645" s="2">
        <v>42943</v>
      </c>
      <c r="C2645" t="s">
        <v>1679</v>
      </c>
      <c r="D2645" s="1">
        <f>VLOOKUP(C2645,Planilha1!$A$1:$B$795,2,FALSE)</f>
        <v>41889</v>
      </c>
      <c r="E2645">
        <f t="shared" si="82"/>
        <v>34</v>
      </c>
      <c r="F2645" t="str">
        <f t="shared" si="83"/>
        <v>2014-09</v>
      </c>
    </row>
    <row r="2646" spans="1:6" x14ac:dyDescent="0.3">
      <c r="A2646" t="s">
        <v>5676</v>
      </c>
      <c r="B2646" s="2">
        <v>43051</v>
      </c>
      <c r="C2646" t="s">
        <v>1679</v>
      </c>
      <c r="D2646" s="1">
        <f>VLOOKUP(C2646,Planilha1!$A$1:$B$795,2,FALSE)</f>
        <v>41889</v>
      </c>
      <c r="E2646">
        <f t="shared" si="82"/>
        <v>38</v>
      </c>
      <c r="F2646" t="str">
        <f t="shared" si="83"/>
        <v>2014-09</v>
      </c>
    </row>
    <row r="2647" spans="1:6" x14ac:dyDescent="0.3">
      <c r="A2647" t="s">
        <v>4256</v>
      </c>
      <c r="B2647" s="2">
        <v>43080</v>
      </c>
      <c r="C2647" t="s">
        <v>1679</v>
      </c>
      <c r="D2647" s="1">
        <f>VLOOKUP(C2647,Planilha1!$A$1:$B$795,2,FALSE)</f>
        <v>41889</v>
      </c>
      <c r="E2647">
        <f t="shared" si="82"/>
        <v>39</v>
      </c>
      <c r="F2647" t="str">
        <f t="shared" si="83"/>
        <v>2014-09</v>
      </c>
    </row>
    <row r="2648" spans="1:6" x14ac:dyDescent="0.3">
      <c r="A2648" t="s">
        <v>661</v>
      </c>
      <c r="B2648" s="2">
        <v>41819</v>
      </c>
      <c r="C2648" t="s">
        <v>662</v>
      </c>
      <c r="D2648" s="1">
        <f>VLOOKUP(C2648,Planilha1!$A$1:$B$795,2,FALSE)</f>
        <v>41819</v>
      </c>
      <c r="E2648">
        <f t="shared" si="82"/>
        <v>0</v>
      </c>
      <c r="F2648" t="str">
        <f t="shared" si="83"/>
        <v>2014-06</v>
      </c>
    </row>
    <row r="2649" spans="1:6" x14ac:dyDescent="0.3">
      <c r="A2649" t="s">
        <v>1970</v>
      </c>
      <c r="B2649" s="2">
        <v>41927</v>
      </c>
      <c r="C2649" t="s">
        <v>662</v>
      </c>
      <c r="D2649" s="1">
        <f>VLOOKUP(C2649,Planilha1!$A$1:$B$795,2,FALSE)</f>
        <v>41819</v>
      </c>
      <c r="E2649">
        <f t="shared" si="82"/>
        <v>4</v>
      </c>
      <c r="F2649" t="str">
        <f t="shared" si="83"/>
        <v>2014-06</v>
      </c>
    </row>
    <row r="2650" spans="1:6" x14ac:dyDescent="0.3">
      <c r="A2650" t="s">
        <v>1616</v>
      </c>
      <c r="B2650" s="2">
        <v>42328</v>
      </c>
      <c r="C2650" t="s">
        <v>662</v>
      </c>
      <c r="D2650" s="1">
        <f>VLOOKUP(C2650,Planilha1!$A$1:$B$795,2,FALSE)</f>
        <v>41819</v>
      </c>
      <c r="E2650">
        <f t="shared" si="82"/>
        <v>17</v>
      </c>
      <c r="F2650" t="str">
        <f t="shared" si="83"/>
        <v>2014-06</v>
      </c>
    </row>
    <row r="2651" spans="1:6" x14ac:dyDescent="0.3">
      <c r="A2651" t="s">
        <v>1271</v>
      </c>
      <c r="B2651" s="2">
        <v>42427</v>
      </c>
      <c r="C2651" t="s">
        <v>662</v>
      </c>
      <c r="D2651" s="1">
        <f>VLOOKUP(C2651,Planilha1!$A$1:$B$795,2,FALSE)</f>
        <v>41819</v>
      </c>
      <c r="E2651">
        <f t="shared" si="82"/>
        <v>20</v>
      </c>
      <c r="F2651" t="str">
        <f t="shared" si="83"/>
        <v>2014-06</v>
      </c>
    </row>
    <row r="2652" spans="1:6" x14ac:dyDescent="0.3">
      <c r="A2652" t="s">
        <v>3404</v>
      </c>
      <c r="B2652" s="2">
        <v>42492</v>
      </c>
      <c r="C2652" t="s">
        <v>662</v>
      </c>
      <c r="D2652" s="1">
        <f>VLOOKUP(C2652,Planilha1!$A$1:$B$795,2,FALSE)</f>
        <v>41819</v>
      </c>
      <c r="E2652">
        <f t="shared" si="82"/>
        <v>23</v>
      </c>
      <c r="F2652" t="str">
        <f t="shared" si="83"/>
        <v>2014-06</v>
      </c>
    </row>
    <row r="2653" spans="1:6" x14ac:dyDescent="0.3">
      <c r="A2653" t="s">
        <v>5733</v>
      </c>
      <c r="B2653" s="2">
        <v>42638</v>
      </c>
      <c r="C2653" t="s">
        <v>662</v>
      </c>
      <c r="D2653" s="1">
        <f>VLOOKUP(C2653,Planilha1!$A$1:$B$795,2,FALSE)</f>
        <v>41819</v>
      </c>
      <c r="E2653">
        <f t="shared" si="82"/>
        <v>27</v>
      </c>
      <c r="F2653" t="str">
        <f t="shared" si="83"/>
        <v>2014-06</v>
      </c>
    </row>
    <row r="2654" spans="1:6" x14ac:dyDescent="0.3">
      <c r="A2654" t="s">
        <v>5733</v>
      </c>
      <c r="B2654" s="2">
        <v>42638</v>
      </c>
      <c r="C2654" t="s">
        <v>662</v>
      </c>
      <c r="D2654" s="1">
        <f>VLOOKUP(C2654,Planilha1!$A$1:$B$795,2,FALSE)</f>
        <v>41819</v>
      </c>
      <c r="E2654">
        <f t="shared" si="82"/>
        <v>27</v>
      </c>
      <c r="F2654" t="str">
        <f t="shared" si="83"/>
        <v>2014-06</v>
      </c>
    </row>
    <row r="2655" spans="1:6" x14ac:dyDescent="0.3">
      <c r="A2655" t="s">
        <v>5733</v>
      </c>
      <c r="B2655" s="2">
        <v>42638</v>
      </c>
      <c r="C2655" t="s">
        <v>662</v>
      </c>
      <c r="D2655" s="1">
        <f>VLOOKUP(C2655,Planilha1!$A$1:$B$795,2,FALSE)</f>
        <v>41819</v>
      </c>
      <c r="E2655">
        <f t="shared" si="82"/>
        <v>27</v>
      </c>
      <c r="F2655" t="str">
        <f t="shared" si="83"/>
        <v>2014-06</v>
      </c>
    </row>
    <row r="2656" spans="1:6" x14ac:dyDescent="0.3">
      <c r="A2656" t="s">
        <v>5733</v>
      </c>
      <c r="B2656" s="2">
        <v>42638</v>
      </c>
      <c r="C2656" t="s">
        <v>662</v>
      </c>
      <c r="D2656" s="1">
        <f>VLOOKUP(C2656,Planilha1!$A$1:$B$795,2,FALSE)</f>
        <v>41819</v>
      </c>
      <c r="E2656">
        <f t="shared" si="82"/>
        <v>27</v>
      </c>
      <c r="F2656" t="str">
        <f t="shared" si="83"/>
        <v>2014-06</v>
      </c>
    </row>
    <row r="2657" spans="1:6" x14ac:dyDescent="0.3">
      <c r="A2657" t="s">
        <v>5733</v>
      </c>
      <c r="B2657" s="2">
        <v>42638</v>
      </c>
      <c r="C2657" t="s">
        <v>662</v>
      </c>
      <c r="D2657" s="1">
        <f>VLOOKUP(C2657,Planilha1!$A$1:$B$795,2,FALSE)</f>
        <v>41819</v>
      </c>
      <c r="E2657">
        <f t="shared" si="82"/>
        <v>27</v>
      </c>
      <c r="F2657" t="str">
        <f t="shared" si="83"/>
        <v>2014-06</v>
      </c>
    </row>
    <row r="2658" spans="1:6" x14ac:dyDescent="0.3">
      <c r="A2658" t="s">
        <v>5733</v>
      </c>
      <c r="B2658" s="2">
        <v>42638</v>
      </c>
      <c r="C2658" t="s">
        <v>662</v>
      </c>
      <c r="D2658" s="1">
        <f>VLOOKUP(C2658,Planilha1!$A$1:$B$795,2,FALSE)</f>
        <v>41819</v>
      </c>
      <c r="E2658">
        <f t="shared" si="82"/>
        <v>27</v>
      </c>
      <c r="F2658" t="str">
        <f t="shared" si="83"/>
        <v>2014-06</v>
      </c>
    </row>
    <row r="2659" spans="1:6" x14ac:dyDescent="0.3">
      <c r="A2659" t="s">
        <v>5733</v>
      </c>
      <c r="B2659" s="2">
        <v>42638</v>
      </c>
      <c r="C2659" t="s">
        <v>662</v>
      </c>
      <c r="D2659" s="1">
        <f>VLOOKUP(C2659,Planilha1!$A$1:$B$795,2,FALSE)</f>
        <v>41819</v>
      </c>
      <c r="E2659">
        <f t="shared" si="82"/>
        <v>27</v>
      </c>
      <c r="F2659" t="str">
        <f t="shared" si="83"/>
        <v>2014-06</v>
      </c>
    </row>
    <row r="2660" spans="1:6" x14ac:dyDescent="0.3">
      <c r="A2660" t="s">
        <v>1471</v>
      </c>
      <c r="B2660" s="2">
        <v>42754</v>
      </c>
      <c r="C2660" t="s">
        <v>662</v>
      </c>
      <c r="D2660" s="1">
        <f>VLOOKUP(C2660,Planilha1!$A$1:$B$795,2,FALSE)</f>
        <v>41819</v>
      </c>
      <c r="E2660">
        <f t="shared" si="82"/>
        <v>31</v>
      </c>
      <c r="F2660" t="str">
        <f t="shared" si="83"/>
        <v>2014-06</v>
      </c>
    </row>
    <row r="2661" spans="1:6" x14ac:dyDescent="0.3">
      <c r="A2661" t="s">
        <v>3762</v>
      </c>
      <c r="B2661" s="2">
        <v>42999</v>
      </c>
      <c r="C2661" t="s">
        <v>662</v>
      </c>
      <c r="D2661" s="1">
        <f>VLOOKUP(C2661,Planilha1!$A$1:$B$795,2,FALSE)</f>
        <v>41819</v>
      </c>
      <c r="E2661">
        <f t="shared" si="82"/>
        <v>39</v>
      </c>
      <c r="F2661" t="str">
        <f t="shared" si="83"/>
        <v>2014-06</v>
      </c>
    </row>
    <row r="2662" spans="1:6" x14ac:dyDescent="0.3">
      <c r="A2662" t="s">
        <v>4573</v>
      </c>
      <c r="B2662" s="2">
        <v>41891</v>
      </c>
      <c r="C2662" t="s">
        <v>812</v>
      </c>
      <c r="D2662" s="1">
        <f>VLOOKUP(C2662,Planilha1!$A$1:$B$795,2,FALSE)</f>
        <v>41891</v>
      </c>
      <c r="E2662">
        <f t="shared" si="82"/>
        <v>0</v>
      </c>
      <c r="F2662" t="str">
        <f t="shared" si="83"/>
        <v>2014-09</v>
      </c>
    </row>
    <row r="2663" spans="1:6" x14ac:dyDescent="0.3">
      <c r="A2663" t="s">
        <v>4533</v>
      </c>
      <c r="B2663" s="2">
        <v>41944</v>
      </c>
      <c r="C2663" t="s">
        <v>812</v>
      </c>
      <c r="D2663" s="1">
        <f>VLOOKUP(C2663,Planilha1!$A$1:$B$795,2,FALSE)</f>
        <v>41891</v>
      </c>
      <c r="E2663">
        <f t="shared" si="82"/>
        <v>2</v>
      </c>
      <c r="F2663" t="str">
        <f t="shared" si="83"/>
        <v>2014-09</v>
      </c>
    </row>
    <row r="2664" spans="1:6" x14ac:dyDescent="0.3">
      <c r="A2664" t="s">
        <v>4533</v>
      </c>
      <c r="B2664" s="2">
        <v>41944</v>
      </c>
      <c r="C2664" t="s">
        <v>812</v>
      </c>
      <c r="D2664" s="1">
        <f>VLOOKUP(C2664,Planilha1!$A$1:$B$795,2,FALSE)</f>
        <v>41891</v>
      </c>
      <c r="E2664">
        <f t="shared" si="82"/>
        <v>2</v>
      </c>
      <c r="F2664" t="str">
        <f t="shared" si="83"/>
        <v>2014-09</v>
      </c>
    </row>
    <row r="2665" spans="1:6" x14ac:dyDescent="0.3">
      <c r="A2665" t="s">
        <v>4533</v>
      </c>
      <c r="B2665" s="2">
        <v>41944</v>
      </c>
      <c r="C2665" t="s">
        <v>812</v>
      </c>
      <c r="D2665" s="1">
        <f>VLOOKUP(C2665,Planilha1!$A$1:$B$795,2,FALSE)</f>
        <v>41891</v>
      </c>
      <c r="E2665">
        <f t="shared" si="82"/>
        <v>2</v>
      </c>
      <c r="F2665" t="str">
        <f t="shared" si="83"/>
        <v>2014-09</v>
      </c>
    </row>
    <row r="2666" spans="1:6" x14ac:dyDescent="0.3">
      <c r="A2666" t="s">
        <v>3266</v>
      </c>
      <c r="B2666" s="2">
        <v>42132</v>
      </c>
      <c r="C2666" t="s">
        <v>812</v>
      </c>
      <c r="D2666" s="1">
        <f>VLOOKUP(C2666,Planilha1!$A$1:$B$795,2,FALSE)</f>
        <v>41891</v>
      </c>
      <c r="E2666">
        <f t="shared" si="82"/>
        <v>8</v>
      </c>
      <c r="F2666" t="str">
        <f t="shared" si="83"/>
        <v>2014-09</v>
      </c>
    </row>
    <row r="2667" spans="1:6" x14ac:dyDescent="0.3">
      <c r="A2667" t="s">
        <v>3266</v>
      </c>
      <c r="B2667" s="2">
        <v>42132</v>
      </c>
      <c r="C2667" t="s">
        <v>812</v>
      </c>
      <c r="D2667" s="1">
        <f>VLOOKUP(C2667,Planilha1!$A$1:$B$795,2,FALSE)</f>
        <v>41891</v>
      </c>
      <c r="E2667">
        <f t="shared" si="82"/>
        <v>8</v>
      </c>
      <c r="F2667" t="str">
        <f t="shared" si="83"/>
        <v>2014-09</v>
      </c>
    </row>
    <row r="2668" spans="1:6" x14ac:dyDescent="0.3">
      <c r="A2668" t="s">
        <v>3266</v>
      </c>
      <c r="B2668" s="2">
        <v>42132</v>
      </c>
      <c r="C2668" t="s">
        <v>812</v>
      </c>
      <c r="D2668" s="1">
        <f>VLOOKUP(C2668,Planilha1!$A$1:$B$795,2,FALSE)</f>
        <v>41891</v>
      </c>
      <c r="E2668">
        <f t="shared" si="82"/>
        <v>8</v>
      </c>
      <c r="F2668" t="str">
        <f t="shared" si="83"/>
        <v>2014-09</v>
      </c>
    </row>
    <row r="2669" spans="1:6" x14ac:dyDescent="0.3">
      <c r="A2669" t="s">
        <v>811</v>
      </c>
      <c r="B2669" s="2">
        <v>42269</v>
      </c>
      <c r="C2669" t="s">
        <v>812</v>
      </c>
      <c r="D2669" s="1">
        <f>VLOOKUP(C2669,Planilha1!$A$1:$B$795,2,FALSE)</f>
        <v>41891</v>
      </c>
      <c r="E2669">
        <f t="shared" si="82"/>
        <v>12</v>
      </c>
      <c r="F2669" t="str">
        <f t="shared" si="83"/>
        <v>2014-09</v>
      </c>
    </row>
    <row r="2670" spans="1:6" x14ac:dyDescent="0.3">
      <c r="A2670" t="s">
        <v>2120</v>
      </c>
      <c r="B2670" s="2">
        <v>42289</v>
      </c>
      <c r="C2670" t="s">
        <v>812</v>
      </c>
      <c r="D2670" s="1">
        <f>VLOOKUP(C2670,Planilha1!$A$1:$B$795,2,FALSE)</f>
        <v>41891</v>
      </c>
      <c r="E2670">
        <f t="shared" si="82"/>
        <v>13</v>
      </c>
      <c r="F2670" t="str">
        <f t="shared" si="83"/>
        <v>2014-09</v>
      </c>
    </row>
    <row r="2671" spans="1:6" x14ac:dyDescent="0.3">
      <c r="A2671" t="s">
        <v>2120</v>
      </c>
      <c r="B2671" s="2">
        <v>42289</v>
      </c>
      <c r="C2671" t="s">
        <v>812</v>
      </c>
      <c r="D2671" s="1">
        <f>VLOOKUP(C2671,Planilha1!$A$1:$B$795,2,FALSE)</f>
        <v>41891</v>
      </c>
      <c r="E2671">
        <f t="shared" si="82"/>
        <v>13</v>
      </c>
      <c r="F2671" t="str">
        <f t="shared" si="83"/>
        <v>2014-09</v>
      </c>
    </row>
    <row r="2672" spans="1:6" x14ac:dyDescent="0.3">
      <c r="A2672" t="s">
        <v>2120</v>
      </c>
      <c r="B2672" s="2">
        <v>42289</v>
      </c>
      <c r="C2672" t="s">
        <v>812</v>
      </c>
      <c r="D2672" s="1">
        <f>VLOOKUP(C2672,Planilha1!$A$1:$B$795,2,FALSE)</f>
        <v>41891</v>
      </c>
      <c r="E2672">
        <f t="shared" si="82"/>
        <v>13</v>
      </c>
      <c r="F2672" t="str">
        <f t="shared" si="83"/>
        <v>2014-09</v>
      </c>
    </row>
    <row r="2673" spans="1:6" x14ac:dyDescent="0.3">
      <c r="A2673" t="s">
        <v>2116</v>
      </c>
      <c r="B2673" s="2">
        <v>43042</v>
      </c>
      <c r="C2673" t="s">
        <v>812</v>
      </c>
      <c r="D2673" s="1">
        <f>VLOOKUP(C2673,Planilha1!$A$1:$B$795,2,FALSE)</f>
        <v>41891</v>
      </c>
      <c r="E2673">
        <f t="shared" si="82"/>
        <v>38</v>
      </c>
      <c r="F2673" t="str">
        <f t="shared" si="83"/>
        <v>2014-09</v>
      </c>
    </row>
    <row r="2674" spans="1:6" x14ac:dyDescent="0.3">
      <c r="A2674" t="s">
        <v>2116</v>
      </c>
      <c r="B2674" s="2">
        <v>43042</v>
      </c>
      <c r="C2674" t="s">
        <v>812</v>
      </c>
      <c r="D2674" s="1">
        <f>VLOOKUP(C2674,Planilha1!$A$1:$B$795,2,FALSE)</f>
        <v>41891</v>
      </c>
      <c r="E2674">
        <f t="shared" si="82"/>
        <v>38</v>
      </c>
      <c r="F2674" t="str">
        <f t="shared" si="83"/>
        <v>2014-09</v>
      </c>
    </row>
    <row r="2675" spans="1:6" x14ac:dyDescent="0.3">
      <c r="A2675" t="s">
        <v>2116</v>
      </c>
      <c r="B2675" s="2">
        <v>43042</v>
      </c>
      <c r="C2675" t="s">
        <v>812</v>
      </c>
      <c r="D2675" s="1">
        <f>VLOOKUP(C2675,Planilha1!$A$1:$B$795,2,FALSE)</f>
        <v>41891</v>
      </c>
      <c r="E2675">
        <f t="shared" si="82"/>
        <v>38</v>
      </c>
      <c r="F2675" t="str">
        <f t="shared" si="83"/>
        <v>2014-09</v>
      </c>
    </row>
    <row r="2676" spans="1:6" x14ac:dyDescent="0.3">
      <c r="A2676" t="s">
        <v>821</v>
      </c>
      <c r="B2676" s="2">
        <v>41655</v>
      </c>
      <c r="C2676" t="s">
        <v>231</v>
      </c>
      <c r="D2676" s="1">
        <f>VLOOKUP(C2676,Planilha1!$A$1:$B$795,2,FALSE)</f>
        <v>41655</v>
      </c>
      <c r="E2676">
        <f t="shared" si="82"/>
        <v>0</v>
      </c>
      <c r="F2676" t="str">
        <f t="shared" si="83"/>
        <v>2014-01</v>
      </c>
    </row>
    <row r="2677" spans="1:6" x14ac:dyDescent="0.3">
      <c r="A2677" t="s">
        <v>821</v>
      </c>
      <c r="B2677" s="2">
        <v>41655</v>
      </c>
      <c r="C2677" t="s">
        <v>231</v>
      </c>
      <c r="D2677" s="1">
        <f>VLOOKUP(C2677,Planilha1!$A$1:$B$795,2,FALSE)</f>
        <v>41655</v>
      </c>
      <c r="E2677">
        <f t="shared" si="82"/>
        <v>0</v>
      </c>
      <c r="F2677" t="str">
        <f t="shared" si="83"/>
        <v>2014-01</v>
      </c>
    </row>
    <row r="2678" spans="1:6" x14ac:dyDescent="0.3">
      <c r="A2678" t="s">
        <v>821</v>
      </c>
      <c r="B2678" s="2">
        <v>41655</v>
      </c>
      <c r="C2678" t="s">
        <v>231</v>
      </c>
      <c r="D2678" s="1">
        <f>VLOOKUP(C2678,Planilha1!$A$1:$B$795,2,FALSE)</f>
        <v>41655</v>
      </c>
      <c r="E2678">
        <f t="shared" si="82"/>
        <v>0</v>
      </c>
      <c r="F2678" t="str">
        <f t="shared" si="83"/>
        <v>2014-01</v>
      </c>
    </row>
    <row r="2679" spans="1:6" x14ac:dyDescent="0.3">
      <c r="A2679" t="s">
        <v>821</v>
      </c>
      <c r="B2679" s="2">
        <v>41655</v>
      </c>
      <c r="C2679" t="s">
        <v>231</v>
      </c>
      <c r="D2679" s="1">
        <f>VLOOKUP(C2679,Planilha1!$A$1:$B$795,2,FALSE)</f>
        <v>41655</v>
      </c>
      <c r="E2679">
        <f t="shared" si="82"/>
        <v>0</v>
      </c>
      <c r="F2679" t="str">
        <f t="shared" si="83"/>
        <v>2014-01</v>
      </c>
    </row>
    <row r="2680" spans="1:6" x14ac:dyDescent="0.3">
      <c r="A2680" t="s">
        <v>5272</v>
      </c>
      <c r="B2680" s="2">
        <v>41676</v>
      </c>
      <c r="C2680" t="s">
        <v>231</v>
      </c>
      <c r="D2680" s="1">
        <f>VLOOKUP(C2680,Planilha1!$A$1:$B$795,2,FALSE)</f>
        <v>41655</v>
      </c>
      <c r="E2680">
        <f t="shared" si="82"/>
        <v>1</v>
      </c>
      <c r="F2680" t="str">
        <f t="shared" si="83"/>
        <v>2014-01</v>
      </c>
    </row>
    <row r="2681" spans="1:6" x14ac:dyDescent="0.3">
      <c r="A2681" t="s">
        <v>5564</v>
      </c>
      <c r="B2681" s="2">
        <v>41687</v>
      </c>
      <c r="C2681" t="s">
        <v>231</v>
      </c>
      <c r="D2681" s="1">
        <f>VLOOKUP(C2681,Planilha1!$A$1:$B$795,2,FALSE)</f>
        <v>41655</v>
      </c>
      <c r="E2681">
        <f t="shared" si="82"/>
        <v>1</v>
      </c>
      <c r="F2681" t="str">
        <f t="shared" si="83"/>
        <v>2014-01</v>
      </c>
    </row>
    <row r="2682" spans="1:6" x14ac:dyDescent="0.3">
      <c r="A2682" t="s">
        <v>3672</v>
      </c>
      <c r="B2682" s="2">
        <v>42617</v>
      </c>
      <c r="C2682" t="s">
        <v>231</v>
      </c>
      <c r="D2682" s="1">
        <f>VLOOKUP(C2682,Planilha1!$A$1:$B$795,2,FALSE)</f>
        <v>41655</v>
      </c>
      <c r="E2682">
        <f t="shared" si="82"/>
        <v>32</v>
      </c>
      <c r="F2682" t="str">
        <f t="shared" si="83"/>
        <v>2014-01</v>
      </c>
    </row>
    <row r="2683" spans="1:6" x14ac:dyDescent="0.3">
      <c r="A2683" t="s">
        <v>3672</v>
      </c>
      <c r="B2683" s="2">
        <v>42617</v>
      </c>
      <c r="C2683" t="s">
        <v>231</v>
      </c>
      <c r="D2683" s="1">
        <f>VLOOKUP(C2683,Planilha1!$A$1:$B$795,2,FALSE)</f>
        <v>41655</v>
      </c>
      <c r="E2683">
        <f t="shared" si="82"/>
        <v>32</v>
      </c>
      <c r="F2683" t="str">
        <f t="shared" si="83"/>
        <v>2014-01</v>
      </c>
    </row>
    <row r="2684" spans="1:6" x14ac:dyDescent="0.3">
      <c r="A2684" t="s">
        <v>3672</v>
      </c>
      <c r="B2684" s="2">
        <v>42617</v>
      </c>
      <c r="C2684" t="s">
        <v>231</v>
      </c>
      <c r="D2684" s="1">
        <f>VLOOKUP(C2684,Planilha1!$A$1:$B$795,2,FALSE)</f>
        <v>41655</v>
      </c>
      <c r="E2684">
        <f t="shared" si="82"/>
        <v>32</v>
      </c>
      <c r="F2684" t="str">
        <f t="shared" si="83"/>
        <v>2014-01</v>
      </c>
    </row>
    <row r="2685" spans="1:6" x14ac:dyDescent="0.3">
      <c r="A2685" t="s">
        <v>230</v>
      </c>
      <c r="B2685" s="2">
        <v>42714</v>
      </c>
      <c r="C2685" t="s">
        <v>231</v>
      </c>
      <c r="D2685" s="1">
        <f>VLOOKUP(C2685,Planilha1!$A$1:$B$795,2,FALSE)</f>
        <v>41655</v>
      </c>
      <c r="E2685">
        <f t="shared" si="82"/>
        <v>35</v>
      </c>
      <c r="F2685" t="str">
        <f t="shared" si="83"/>
        <v>2014-01</v>
      </c>
    </row>
    <row r="2686" spans="1:6" x14ac:dyDescent="0.3">
      <c r="A2686" t="s">
        <v>230</v>
      </c>
      <c r="B2686" s="2">
        <v>42714</v>
      </c>
      <c r="C2686" t="s">
        <v>231</v>
      </c>
      <c r="D2686" s="1">
        <f>VLOOKUP(C2686,Planilha1!$A$1:$B$795,2,FALSE)</f>
        <v>41655</v>
      </c>
      <c r="E2686">
        <f t="shared" si="82"/>
        <v>35</v>
      </c>
      <c r="F2686" t="str">
        <f t="shared" si="83"/>
        <v>2014-01</v>
      </c>
    </row>
    <row r="2687" spans="1:6" x14ac:dyDescent="0.3">
      <c r="A2687" t="s">
        <v>3371</v>
      </c>
      <c r="B2687" s="2">
        <v>42738</v>
      </c>
      <c r="C2687" t="s">
        <v>231</v>
      </c>
      <c r="D2687" s="1">
        <f>VLOOKUP(C2687,Planilha1!$A$1:$B$795,2,FALSE)</f>
        <v>41655</v>
      </c>
      <c r="E2687">
        <f t="shared" si="82"/>
        <v>36</v>
      </c>
      <c r="F2687" t="str">
        <f t="shared" si="83"/>
        <v>2014-01</v>
      </c>
    </row>
    <row r="2688" spans="1:6" x14ac:dyDescent="0.3">
      <c r="A2688" t="s">
        <v>4251</v>
      </c>
      <c r="B2688" s="2">
        <v>43064</v>
      </c>
      <c r="C2688" t="s">
        <v>231</v>
      </c>
      <c r="D2688" s="1">
        <f>VLOOKUP(C2688,Planilha1!$A$1:$B$795,2,FALSE)</f>
        <v>41655</v>
      </c>
      <c r="E2688">
        <f t="shared" si="82"/>
        <v>46</v>
      </c>
      <c r="F2688" t="str">
        <f t="shared" si="83"/>
        <v>2014-01</v>
      </c>
    </row>
    <row r="2689" spans="1:6" x14ac:dyDescent="0.3">
      <c r="A2689" t="s">
        <v>959</v>
      </c>
      <c r="B2689" s="2">
        <v>43077</v>
      </c>
      <c r="C2689" t="s">
        <v>231</v>
      </c>
      <c r="D2689" s="1">
        <f>VLOOKUP(C2689,Planilha1!$A$1:$B$795,2,FALSE)</f>
        <v>41655</v>
      </c>
      <c r="E2689">
        <f t="shared" si="82"/>
        <v>47</v>
      </c>
      <c r="F2689" t="str">
        <f t="shared" si="83"/>
        <v>2014-01</v>
      </c>
    </row>
    <row r="2690" spans="1:6" x14ac:dyDescent="0.3">
      <c r="A2690" t="s">
        <v>959</v>
      </c>
      <c r="B2690" s="2">
        <v>43077</v>
      </c>
      <c r="C2690" t="s">
        <v>231</v>
      </c>
      <c r="D2690" s="1">
        <f>VLOOKUP(C2690,Planilha1!$A$1:$B$795,2,FALSE)</f>
        <v>41655</v>
      </c>
      <c r="E2690">
        <f t="shared" si="82"/>
        <v>47</v>
      </c>
      <c r="F2690" t="str">
        <f t="shared" si="83"/>
        <v>2014-01</v>
      </c>
    </row>
    <row r="2691" spans="1:6" x14ac:dyDescent="0.3">
      <c r="A2691" t="s">
        <v>959</v>
      </c>
      <c r="B2691" s="2">
        <v>43077</v>
      </c>
      <c r="C2691" t="s">
        <v>231</v>
      </c>
      <c r="D2691" s="1">
        <f>VLOOKUP(C2691,Planilha1!$A$1:$B$795,2,FALSE)</f>
        <v>41655</v>
      </c>
      <c r="E2691">
        <f t="shared" ref="E2691:E2754" si="84">(YEAR(B2691)-YEAR(D2691))*12 + MONTH(B2691)-MONTH(D2691)</f>
        <v>47</v>
      </c>
      <c r="F2691" t="str">
        <f t="shared" ref="F2691:F2754" si="85">TEXT(D:D,"AAAA-MM")</f>
        <v>2014-01</v>
      </c>
    </row>
    <row r="2692" spans="1:6" x14ac:dyDescent="0.3">
      <c r="A2692" t="s">
        <v>959</v>
      </c>
      <c r="B2692" s="2">
        <v>43077</v>
      </c>
      <c r="C2692" t="s">
        <v>231</v>
      </c>
      <c r="D2692" s="1">
        <f>VLOOKUP(C2692,Planilha1!$A$1:$B$795,2,FALSE)</f>
        <v>41655</v>
      </c>
      <c r="E2692">
        <f t="shared" si="84"/>
        <v>47</v>
      </c>
      <c r="F2692" t="str">
        <f t="shared" si="85"/>
        <v>2014-01</v>
      </c>
    </row>
    <row r="2693" spans="1:6" x14ac:dyDescent="0.3">
      <c r="A2693" t="s">
        <v>2742</v>
      </c>
      <c r="B2693" s="2">
        <v>41813</v>
      </c>
      <c r="C2693" t="s">
        <v>2046</v>
      </c>
      <c r="D2693" s="1">
        <f>VLOOKUP(C2693,Planilha1!$A$1:$B$795,2,FALSE)</f>
        <v>41813</v>
      </c>
      <c r="E2693">
        <f t="shared" si="84"/>
        <v>0</v>
      </c>
      <c r="F2693" t="str">
        <f t="shared" si="85"/>
        <v>2014-06</v>
      </c>
    </row>
    <row r="2694" spans="1:6" x14ac:dyDescent="0.3">
      <c r="A2694" t="s">
        <v>2742</v>
      </c>
      <c r="B2694" s="2">
        <v>41813</v>
      </c>
      <c r="C2694" t="s">
        <v>2046</v>
      </c>
      <c r="D2694" s="1">
        <f>VLOOKUP(C2694,Planilha1!$A$1:$B$795,2,FALSE)</f>
        <v>41813</v>
      </c>
      <c r="E2694">
        <f t="shared" si="84"/>
        <v>0</v>
      </c>
      <c r="F2694" t="str">
        <f t="shared" si="85"/>
        <v>2014-06</v>
      </c>
    </row>
    <row r="2695" spans="1:6" x14ac:dyDescent="0.3">
      <c r="A2695" t="s">
        <v>4095</v>
      </c>
      <c r="B2695" s="2">
        <v>42329</v>
      </c>
      <c r="C2695" t="s">
        <v>2046</v>
      </c>
      <c r="D2695" s="1">
        <f>VLOOKUP(C2695,Planilha1!$A$1:$B$795,2,FALSE)</f>
        <v>41813</v>
      </c>
      <c r="E2695">
        <f t="shared" si="84"/>
        <v>17</v>
      </c>
      <c r="F2695" t="str">
        <f t="shared" si="85"/>
        <v>2014-06</v>
      </c>
    </row>
    <row r="2696" spans="1:6" x14ac:dyDescent="0.3">
      <c r="A2696" t="s">
        <v>4095</v>
      </c>
      <c r="B2696" s="2">
        <v>42329</v>
      </c>
      <c r="C2696" t="s">
        <v>2046</v>
      </c>
      <c r="D2696" s="1">
        <f>VLOOKUP(C2696,Planilha1!$A$1:$B$795,2,FALSE)</f>
        <v>41813</v>
      </c>
      <c r="E2696">
        <f t="shared" si="84"/>
        <v>17</v>
      </c>
      <c r="F2696" t="str">
        <f t="shared" si="85"/>
        <v>2014-06</v>
      </c>
    </row>
    <row r="2697" spans="1:6" x14ac:dyDescent="0.3">
      <c r="A2697" t="s">
        <v>4095</v>
      </c>
      <c r="B2697" s="2">
        <v>42329</v>
      </c>
      <c r="C2697" t="s">
        <v>2046</v>
      </c>
      <c r="D2697" s="1">
        <f>VLOOKUP(C2697,Planilha1!$A$1:$B$795,2,FALSE)</f>
        <v>41813</v>
      </c>
      <c r="E2697">
        <f t="shared" si="84"/>
        <v>17</v>
      </c>
      <c r="F2697" t="str">
        <f t="shared" si="85"/>
        <v>2014-06</v>
      </c>
    </row>
    <row r="2698" spans="1:6" x14ac:dyDescent="0.3">
      <c r="A2698" t="s">
        <v>4095</v>
      </c>
      <c r="B2698" s="2">
        <v>42329</v>
      </c>
      <c r="C2698" t="s">
        <v>2046</v>
      </c>
      <c r="D2698" s="1">
        <f>VLOOKUP(C2698,Planilha1!$A$1:$B$795,2,FALSE)</f>
        <v>41813</v>
      </c>
      <c r="E2698">
        <f t="shared" si="84"/>
        <v>17</v>
      </c>
      <c r="F2698" t="str">
        <f t="shared" si="85"/>
        <v>2014-06</v>
      </c>
    </row>
    <row r="2699" spans="1:6" x14ac:dyDescent="0.3">
      <c r="A2699" t="s">
        <v>3206</v>
      </c>
      <c r="B2699" s="2">
        <v>42671</v>
      </c>
      <c r="C2699" t="s">
        <v>2046</v>
      </c>
      <c r="D2699" s="1">
        <f>VLOOKUP(C2699,Planilha1!$A$1:$B$795,2,FALSE)</f>
        <v>41813</v>
      </c>
      <c r="E2699">
        <f t="shared" si="84"/>
        <v>28</v>
      </c>
      <c r="F2699" t="str">
        <f t="shared" si="85"/>
        <v>2014-06</v>
      </c>
    </row>
    <row r="2700" spans="1:6" x14ac:dyDescent="0.3">
      <c r="A2700" t="s">
        <v>2045</v>
      </c>
      <c r="B2700" s="2">
        <v>43042</v>
      </c>
      <c r="C2700" t="s">
        <v>2046</v>
      </c>
      <c r="D2700" s="1">
        <f>VLOOKUP(C2700,Planilha1!$A$1:$B$795,2,FALSE)</f>
        <v>41813</v>
      </c>
      <c r="E2700">
        <f t="shared" si="84"/>
        <v>41</v>
      </c>
      <c r="F2700" t="str">
        <f t="shared" si="85"/>
        <v>2014-06</v>
      </c>
    </row>
    <row r="2701" spans="1:6" x14ac:dyDescent="0.3">
      <c r="A2701" t="s">
        <v>2765</v>
      </c>
      <c r="B2701" s="2">
        <v>42363</v>
      </c>
      <c r="C2701" t="s">
        <v>932</v>
      </c>
      <c r="D2701" s="1">
        <f>VLOOKUP(C2701,Planilha1!$A$1:$B$795,2,FALSE)</f>
        <v>42363</v>
      </c>
      <c r="E2701">
        <f t="shared" si="84"/>
        <v>0</v>
      </c>
      <c r="F2701" t="str">
        <f t="shared" si="85"/>
        <v>2015-12</v>
      </c>
    </row>
    <row r="2702" spans="1:6" x14ac:dyDescent="0.3">
      <c r="A2702" t="s">
        <v>2765</v>
      </c>
      <c r="B2702" s="2">
        <v>42363</v>
      </c>
      <c r="C2702" t="s">
        <v>932</v>
      </c>
      <c r="D2702" s="1">
        <f>VLOOKUP(C2702,Planilha1!$A$1:$B$795,2,FALSE)</f>
        <v>42363</v>
      </c>
      <c r="E2702">
        <f t="shared" si="84"/>
        <v>0</v>
      </c>
      <c r="F2702" t="str">
        <f t="shared" si="85"/>
        <v>2015-12</v>
      </c>
    </row>
    <row r="2703" spans="1:6" x14ac:dyDescent="0.3">
      <c r="A2703" t="s">
        <v>2765</v>
      </c>
      <c r="B2703" s="2">
        <v>42363</v>
      </c>
      <c r="C2703" t="s">
        <v>932</v>
      </c>
      <c r="D2703" s="1">
        <f>VLOOKUP(C2703,Planilha1!$A$1:$B$795,2,FALSE)</f>
        <v>42363</v>
      </c>
      <c r="E2703">
        <f t="shared" si="84"/>
        <v>0</v>
      </c>
      <c r="F2703" t="str">
        <f t="shared" si="85"/>
        <v>2015-12</v>
      </c>
    </row>
    <row r="2704" spans="1:6" x14ac:dyDescent="0.3">
      <c r="A2704" t="s">
        <v>2765</v>
      </c>
      <c r="B2704" s="2">
        <v>42363</v>
      </c>
      <c r="C2704" t="s">
        <v>932</v>
      </c>
      <c r="D2704" s="1">
        <f>VLOOKUP(C2704,Planilha1!$A$1:$B$795,2,FALSE)</f>
        <v>42363</v>
      </c>
      <c r="E2704">
        <f t="shared" si="84"/>
        <v>0</v>
      </c>
      <c r="F2704" t="str">
        <f t="shared" si="85"/>
        <v>2015-12</v>
      </c>
    </row>
    <row r="2705" spans="1:6" x14ac:dyDescent="0.3">
      <c r="A2705" t="s">
        <v>1738</v>
      </c>
      <c r="B2705" s="2">
        <v>42386</v>
      </c>
      <c r="C2705" t="s">
        <v>932</v>
      </c>
      <c r="D2705" s="1">
        <f>VLOOKUP(C2705,Planilha1!$A$1:$B$795,2,FALSE)</f>
        <v>42363</v>
      </c>
      <c r="E2705">
        <f t="shared" si="84"/>
        <v>1</v>
      </c>
      <c r="F2705" t="str">
        <f t="shared" si="85"/>
        <v>2015-12</v>
      </c>
    </row>
    <row r="2706" spans="1:6" x14ac:dyDescent="0.3">
      <c r="A2706" t="s">
        <v>931</v>
      </c>
      <c r="B2706" s="2">
        <v>42573</v>
      </c>
      <c r="C2706" t="s">
        <v>932</v>
      </c>
      <c r="D2706" s="1">
        <f>VLOOKUP(C2706,Planilha1!$A$1:$B$795,2,FALSE)</f>
        <v>42363</v>
      </c>
      <c r="E2706">
        <f t="shared" si="84"/>
        <v>7</v>
      </c>
      <c r="F2706" t="str">
        <f t="shared" si="85"/>
        <v>2015-12</v>
      </c>
    </row>
    <row r="2707" spans="1:6" x14ac:dyDescent="0.3">
      <c r="A2707" t="s">
        <v>3103</v>
      </c>
      <c r="B2707" s="2">
        <v>42650</v>
      </c>
      <c r="C2707" t="s">
        <v>932</v>
      </c>
      <c r="D2707" s="1">
        <f>VLOOKUP(C2707,Planilha1!$A$1:$B$795,2,FALSE)</f>
        <v>42363</v>
      </c>
      <c r="E2707">
        <f t="shared" si="84"/>
        <v>10</v>
      </c>
      <c r="F2707" t="str">
        <f t="shared" si="85"/>
        <v>2015-12</v>
      </c>
    </row>
    <row r="2708" spans="1:6" x14ac:dyDescent="0.3">
      <c r="A2708" t="s">
        <v>1192</v>
      </c>
      <c r="B2708" s="2">
        <v>42855</v>
      </c>
      <c r="C2708" t="s">
        <v>932</v>
      </c>
      <c r="D2708" s="1">
        <f>VLOOKUP(C2708,Planilha1!$A$1:$B$795,2,FALSE)</f>
        <v>42363</v>
      </c>
      <c r="E2708">
        <f t="shared" si="84"/>
        <v>16</v>
      </c>
      <c r="F2708" t="str">
        <f t="shared" si="85"/>
        <v>2015-12</v>
      </c>
    </row>
    <row r="2709" spans="1:6" x14ac:dyDescent="0.3">
      <c r="A2709" t="s">
        <v>1874</v>
      </c>
      <c r="B2709" s="2">
        <v>42962</v>
      </c>
      <c r="C2709" t="s">
        <v>932</v>
      </c>
      <c r="D2709" s="1">
        <f>VLOOKUP(C2709,Planilha1!$A$1:$B$795,2,FALSE)</f>
        <v>42363</v>
      </c>
      <c r="E2709">
        <f t="shared" si="84"/>
        <v>20</v>
      </c>
      <c r="F2709" t="str">
        <f t="shared" si="85"/>
        <v>2015-12</v>
      </c>
    </row>
    <row r="2710" spans="1:6" x14ac:dyDescent="0.3">
      <c r="A2710" t="s">
        <v>3979</v>
      </c>
      <c r="B2710" s="2">
        <v>42968</v>
      </c>
      <c r="C2710" t="s">
        <v>932</v>
      </c>
      <c r="D2710" s="1">
        <f>VLOOKUP(C2710,Planilha1!$A$1:$B$795,2,FALSE)</f>
        <v>42363</v>
      </c>
      <c r="E2710">
        <f t="shared" si="84"/>
        <v>20</v>
      </c>
      <c r="F2710" t="str">
        <f t="shared" si="85"/>
        <v>2015-12</v>
      </c>
    </row>
    <row r="2711" spans="1:6" x14ac:dyDescent="0.3">
      <c r="A2711" t="s">
        <v>4176</v>
      </c>
      <c r="B2711" s="2">
        <v>43023</v>
      </c>
      <c r="C2711" t="s">
        <v>932</v>
      </c>
      <c r="D2711" s="1">
        <f>VLOOKUP(C2711,Planilha1!$A$1:$B$795,2,FALSE)</f>
        <v>42363</v>
      </c>
      <c r="E2711">
        <f t="shared" si="84"/>
        <v>22</v>
      </c>
      <c r="F2711" t="str">
        <f t="shared" si="85"/>
        <v>2015-12</v>
      </c>
    </row>
    <row r="2712" spans="1:6" x14ac:dyDescent="0.3">
      <c r="A2712" t="s">
        <v>4176</v>
      </c>
      <c r="B2712" s="2">
        <v>43023</v>
      </c>
      <c r="C2712" t="s">
        <v>932</v>
      </c>
      <c r="D2712" s="1">
        <f>VLOOKUP(C2712,Planilha1!$A$1:$B$795,2,FALSE)</f>
        <v>42363</v>
      </c>
      <c r="E2712">
        <f t="shared" si="84"/>
        <v>22</v>
      </c>
      <c r="F2712" t="str">
        <f t="shared" si="85"/>
        <v>2015-12</v>
      </c>
    </row>
    <row r="2713" spans="1:6" x14ac:dyDescent="0.3">
      <c r="A2713" t="s">
        <v>3387</v>
      </c>
      <c r="B2713" s="2">
        <v>41728</v>
      </c>
      <c r="C2713" t="s">
        <v>237</v>
      </c>
      <c r="D2713" s="1">
        <f>VLOOKUP(C2713,Planilha1!$A$1:$B$795,2,FALSE)</f>
        <v>41728</v>
      </c>
      <c r="E2713">
        <f t="shared" si="84"/>
        <v>0</v>
      </c>
      <c r="F2713" t="str">
        <f t="shared" si="85"/>
        <v>2014-03</v>
      </c>
    </row>
    <row r="2714" spans="1:6" x14ac:dyDescent="0.3">
      <c r="A2714" t="s">
        <v>3387</v>
      </c>
      <c r="B2714" s="2">
        <v>41728</v>
      </c>
      <c r="C2714" t="s">
        <v>237</v>
      </c>
      <c r="D2714" s="1">
        <f>VLOOKUP(C2714,Planilha1!$A$1:$B$795,2,FALSE)</f>
        <v>41728</v>
      </c>
      <c r="E2714">
        <f t="shared" si="84"/>
        <v>0</v>
      </c>
      <c r="F2714" t="str">
        <f t="shared" si="85"/>
        <v>2014-03</v>
      </c>
    </row>
    <row r="2715" spans="1:6" x14ac:dyDescent="0.3">
      <c r="A2715" t="s">
        <v>611</v>
      </c>
      <c r="B2715" s="2">
        <v>41821</v>
      </c>
      <c r="C2715" t="s">
        <v>237</v>
      </c>
      <c r="D2715" s="1">
        <f>VLOOKUP(C2715,Planilha1!$A$1:$B$795,2,FALSE)</f>
        <v>41728</v>
      </c>
      <c r="E2715">
        <f t="shared" si="84"/>
        <v>4</v>
      </c>
      <c r="F2715" t="str">
        <f t="shared" si="85"/>
        <v>2014-03</v>
      </c>
    </row>
    <row r="2716" spans="1:6" x14ac:dyDescent="0.3">
      <c r="A2716" t="s">
        <v>3096</v>
      </c>
      <c r="B2716" s="2">
        <v>42467</v>
      </c>
      <c r="C2716" t="s">
        <v>237</v>
      </c>
      <c r="D2716" s="1">
        <f>VLOOKUP(C2716,Planilha1!$A$1:$B$795,2,FALSE)</f>
        <v>41728</v>
      </c>
      <c r="E2716">
        <f t="shared" si="84"/>
        <v>25</v>
      </c>
      <c r="F2716" t="str">
        <f t="shared" si="85"/>
        <v>2014-03</v>
      </c>
    </row>
    <row r="2717" spans="1:6" x14ac:dyDescent="0.3">
      <c r="A2717" t="s">
        <v>236</v>
      </c>
      <c r="B2717" s="2">
        <v>42894</v>
      </c>
      <c r="C2717" t="s">
        <v>237</v>
      </c>
      <c r="D2717" s="1">
        <f>VLOOKUP(C2717,Planilha1!$A$1:$B$795,2,FALSE)</f>
        <v>41728</v>
      </c>
      <c r="E2717">
        <f t="shared" si="84"/>
        <v>39</v>
      </c>
      <c r="F2717" t="str">
        <f t="shared" si="85"/>
        <v>2014-03</v>
      </c>
    </row>
    <row r="2718" spans="1:6" x14ac:dyDescent="0.3">
      <c r="A2718" t="s">
        <v>597</v>
      </c>
      <c r="B2718" s="2">
        <v>42980</v>
      </c>
      <c r="C2718" t="s">
        <v>237</v>
      </c>
      <c r="D2718" s="1">
        <f>VLOOKUP(C2718,Planilha1!$A$1:$B$795,2,FALSE)</f>
        <v>41728</v>
      </c>
      <c r="E2718">
        <f t="shared" si="84"/>
        <v>42</v>
      </c>
      <c r="F2718" t="str">
        <f t="shared" si="85"/>
        <v>2014-03</v>
      </c>
    </row>
    <row r="2719" spans="1:6" x14ac:dyDescent="0.3">
      <c r="A2719" t="s">
        <v>4465</v>
      </c>
      <c r="B2719" s="2">
        <v>41912</v>
      </c>
      <c r="C2719" t="s">
        <v>2189</v>
      </c>
      <c r="D2719" s="1">
        <f>VLOOKUP(C2719,Planilha1!$A$1:$B$795,2,FALSE)</f>
        <v>41912</v>
      </c>
      <c r="E2719">
        <f t="shared" si="84"/>
        <v>0</v>
      </c>
      <c r="F2719" t="str">
        <f t="shared" si="85"/>
        <v>2014-09</v>
      </c>
    </row>
    <row r="2720" spans="1:6" x14ac:dyDescent="0.3">
      <c r="A2720" t="s">
        <v>3011</v>
      </c>
      <c r="B2720" s="2">
        <v>41982</v>
      </c>
      <c r="C2720" t="s">
        <v>2189</v>
      </c>
      <c r="D2720" s="1">
        <f>VLOOKUP(C2720,Planilha1!$A$1:$B$795,2,FALSE)</f>
        <v>41912</v>
      </c>
      <c r="E2720">
        <f t="shared" si="84"/>
        <v>3</v>
      </c>
      <c r="F2720" t="str">
        <f t="shared" si="85"/>
        <v>2014-09</v>
      </c>
    </row>
    <row r="2721" spans="1:6" x14ac:dyDescent="0.3">
      <c r="A2721" t="s">
        <v>2459</v>
      </c>
      <c r="B2721" s="2">
        <v>42104</v>
      </c>
      <c r="C2721" t="s">
        <v>2189</v>
      </c>
      <c r="D2721" s="1">
        <f>VLOOKUP(C2721,Planilha1!$A$1:$B$795,2,FALSE)</f>
        <v>41912</v>
      </c>
      <c r="E2721">
        <f t="shared" si="84"/>
        <v>7</v>
      </c>
      <c r="F2721" t="str">
        <f t="shared" si="85"/>
        <v>2014-09</v>
      </c>
    </row>
    <row r="2722" spans="1:6" x14ac:dyDescent="0.3">
      <c r="A2722" t="s">
        <v>2188</v>
      </c>
      <c r="B2722" s="2">
        <v>42268</v>
      </c>
      <c r="C2722" t="s">
        <v>2189</v>
      </c>
      <c r="D2722" s="1">
        <f>VLOOKUP(C2722,Planilha1!$A$1:$B$795,2,FALSE)</f>
        <v>41912</v>
      </c>
      <c r="E2722">
        <f t="shared" si="84"/>
        <v>12</v>
      </c>
      <c r="F2722" t="str">
        <f t="shared" si="85"/>
        <v>2014-09</v>
      </c>
    </row>
    <row r="2723" spans="1:6" x14ac:dyDescent="0.3">
      <c r="A2723" t="s">
        <v>2188</v>
      </c>
      <c r="B2723" s="2">
        <v>42268</v>
      </c>
      <c r="C2723" t="s">
        <v>2189</v>
      </c>
      <c r="D2723" s="1">
        <f>VLOOKUP(C2723,Planilha1!$A$1:$B$795,2,FALSE)</f>
        <v>41912</v>
      </c>
      <c r="E2723">
        <f t="shared" si="84"/>
        <v>12</v>
      </c>
      <c r="F2723" t="str">
        <f t="shared" si="85"/>
        <v>2014-09</v>
      </c>
    </row>
    <row r="2724" spans="1:6" x14ac:dyDescent="0.3">
      <c r="A2724" t="s">
        <v>2581</v>
      </c>
      <c r="B2724" s="2">
        <v>42450</v>
      </c>
      <c r="C2724" t="s">
        <v>2189</v>
      </c>
      <c r="D2724" s="1">
        <f>VLOOKUP(C2724,Planilha1!$A$1:$B$795,2,FALSE)</f>
        <v>41912</v>
      </c>
      <c r="E2724">
        <f t="shared" si="84"/>
        <v>18</v>
      </c>
      <c r="F2724" t="str">
        <f t="shared" si="85"/>
        <v>2014-09</v>
      </c>
    </row>
    <row r="2725" spans="1:6" x14ac:dyDescent="0.3">
      <c r="A2725" t="s">
        <v>2581</v>
      </c>
      <c r="B2725" s="2">
        <v>42450</v>
      </c>
      <c r="C2725" t="s">
        <v>2189</v>
      </c>
      <c r="D2725" s="1">
        <f>VLOOKUP(C2725,Planilha1!$A$1:$B$795,2,FALSE)</f>
        <v>41912</v>
      </c>
      <c r="E2725">
        <f t="shared" si="84"/>
        <v>18</v>
      </c>
      <c r="F2725" t="str">
        <f t="shared" si="85"/>
        <v>2014-09</v>
      </c>
    </row>
    <row r="2726" spans="1:6" x14ac:dyDescent="0.3">
      <c r="A2726" t="s">
        <v>4789</v>
      </c>
      <c r="B2726" s="2">
        <v>42642</v>
      </c>
      <c r="C2726" t="s">
        <v>2189</v>
      </c>
      <c r="D2726" s="1">
        <f>VLOOKUP(C2726,Planilha1!$A$1:$B$795,2,FALSE)</f>
        <v>41912</v>
      </c>
      <c r="E2726">
        <f t="shared" si="84"/>
        <v>24</v>
      </c>
      <c r="F2726" t="str">
        <f t="shared" si="85"/>
        <v>2014-09</v>
      </c>
    </row>
    <row r="2727" spans="1:6" x14ac:dyDescent="0.3">
      <c r="A2727" t="s">
        <v>4857</v>
      </c>
      <c r="B2727" s="2">
        <v>42985</v>
      </c>
      <c r="C2727" t="s">
        <v>2189</v>
      </c>
      <c r="D2727" s="1">
        <f>VLOOKUP(C2727,Planilha1!$A$1:$B$795,2,FALSE)</f>
        <v>41912</v>
      </c>
      <c r="E2727">
        <f t="shared" si="84"/>
        <v>36</v>
      </c>
      <c r="F2727" t="str">
        <f t="shared" si="85"/>
        <v>2014-09</v>
      </c>
    </row>
    <row r="2728" spans="1:6" x14ac:dyDescent="0.3">
      <c r="A2728" t="s">
        <v>3300</v>
      </c>
      <c r="B2728" s="2">
        <v>41896</v>
      </c>
      <c r="C2728" t="s">
        <v>2055</v>
      </c>
      <c r="D2728" s="1">
        <f>VLOOKUP(C2728,Planilha1!$A$1:$B$795,2,FALSE)</f>
        <v>41896</v>
      </c>
      <c r="E2728">
        <f t="shared" si="84"/>
        <v>0</v>
      </c>
      <c r="F2728" t="str">
        <f t="shared" si="85"/>
        <v>2014-09</v>
      </c>
    </row>
    <row r="2729" spans="1:6" x14ac:dyDescent="0.3">
      <c r="A2729" t="s">
        <v>3300</v>
      </c>
      <c r="B2729" s="2">
        <v>41896</v>
      </c>
      <c r="C2729" t="s">
        <v>2055</v>
      </c>
      <c r="D2729" s="1">
        <f>VLOOKUP(C2729,Planilha1!$A$1:$B$795,2,FALSE)</f>
        <v>41896</v>
      </c>
      <c r="E2729">
        <f t="shared" si="84"/>
        <v>0</v>
      </c>
      <c r="F2729" t="str">
        <f t="shared" si="85"/>
        <v>2014-09</v>
      </c>
    </row>
    <row r="2730" spans="1:6" x14ac:dyDescent="0.3">
      <c r="A2730" t="s">
        <v>3300</v>
      </c>
      <c r="B2730" s="2">
        <v>41896</v>
      </c>
      <c r="C2730" t="s">
        <v>2055</v>
      </c>
      <c r="D2730" s="1">
        <f>VLOOKUP(C2730,Planilha1!$A$1:$B$795,2,FALSE)</f>
        <v>41896</v>
      </c>
      <c r="E2730">
        <f t="shared" si="84"/>
        <v>0</v>
      </c>
      <c r="F2730" t="str">
        <f t="shared" si="85"/>
        <v>2014-09</v>
      </c>
    </row>
    <row r="2731" spans="1:6" x14ac:dyDescent="0.3">
      <c r="A2731" t="s">
        <v>3300</v>
      </c>
      <c r="B2731" s="2">
        <v>41896</v>
      </c>
      <c r="C2731" t="s">
        <v>2055</v>
      </c>
      <c r="D2731" s="1">
        <f>VLOOKUP(C2731,Planilha1!$A$1:$B$795,2,FALSE)</f>
        <v>41896</v>
      </c>
      <c r="E2731">
        <f t="shared" si="84"/>
        <v>0</v>
      </c>
      <c r="F2731" t="str">
        <f t="shared" si="85"/>
        <v>2014-09</v>
      </c>
    </row>
    <row r="2732" spans="1:6" x14ac:dyDescent="0.3">
      <c r="A2732" t="s">
        <v>3300</v>
      </c>
      <c r="B2732" s="2">
        <v>41896</v>
      </c>
      <c r="C2732" t="s">
        <v>2055</v>
      </c>
      <c r="D2732" s="1">
        <f>VLOOKUP(C2732,Planilha1!$A$1:$B$795,2,FALSE)</f>
        <v>41896</v>
      </c>
      <c r="E2732">
        <f t="shared" si="84"/>
        <v>0</v>
      </c>
      <c r="F2732" t="str">
        <f t="shared" si="85"/>
        <v>2014-09</v>
      </c>
    </row>
    <row r="2733" spans="1:6" x14ac:dyDescent="0.3">
      <c r="A2733" t="s">
        <v>3300</v>
      </c>
      <c r="B2733" s="2">
        <v>41896</v>
      </c>
      <c r="C2733" t="s">
        <v>2055</v>
      </c>
      <c r="D2733" s="1">
        <f>VLOOKUP(C2733,Planilha1!$A$1:$B$795,2,FALSE)</f>
        <v>41896</v>
      </c>
      <c r="E2733">
        <f t="shared" si="84"/>
        <v>0</v>
      </c>
      <c r="F2733" t="str">
        <f t="shared" si="85"/>
        <v>2014-09</v>
      </c>
    </row>
    <row r="2734" spans="1:6" x14ac:dyDescent="0.3">
      <c r="A2734" t="s">
        <v>3300</v>
      </c>
      <c r="B2734" s="2">
        <v>41896</v>
      </c>
      <c r="C2734" t="s">
        <v>2055</v>
      </c>
      <c r="D2734" s="1">
        <f>VLOOKUP(C2734,Planilha1!$A$1:$B$795,2,FALSE)</f>
        <v>41896</v>
      </c>
      <c r="E2734">
        <f t="shared" si="84"/>
        <v>0</v>
      </c>
      <c r="F2734" t="str">
        <f t="shared" si="85"/>
        <v>2014-09</v>
      </c>
    </row>
    <row r="2735" spans="1:6" x14ac:dyDescent="0.3">
      <c r="A2735" t="s">
        <v>2817</v>
      </c>
      <c r="B2735" s="2">
        <v>42193</v>
      </c>
      <c r="C2735" t="s">
        <v>2055</v>
      </c>
      <c r="D2735" s="1">
        <f>VLOOKUP(C2735,Planilha1!$A$1:$B$795,2,FALSE)</f>
        <v>41896</v>
      </c>
      <c r="E2735">
        <f t="shared" si="84"/>
        <v>10</v>
      </c>
      <c r="F2735" t="str">
        <f t="shared" si="85"/>
        <v>2014-09</v>
      </c>
    </row>
    <row r="2736" spans="1:6" x14ac:dyDescent="0.3">
      <c r="A2736" t="s">
        <v>2054</v>
      </c>
      <c r="B2736" s="2">
        <v>42495</v>
      </c>
      <c r="C2736" t="s">
        <v>2055</v>
      </c>
      <c r="D2736" s="1">
        <f>VLOOKUP(C2736,Planilha1!$A$1:$B$795,2,FALSE)</f>
        <v>41896</v>
      </c>
      <c r="E2736">
        <f t="shared" si="84"/>
        <v>20</v>
      </c>
      <c r="F2736" t="str">
        <f t="shared" si="85"/>
        <v>2014-09</v>
      </c>
    </row>
    <row r="2737" spans="1:6" x14ac:dyDescent="0.3">
      <c r="A2737" t="s">
        <v>2054</v>
      </c>
      <c r="B2737" s="2">
        <v>42495</v>
      </c>
      <c r="C2737" t="s">
        <v>2055</v>
      </c>
      <c r="D2737" s="1">
        <f>VLOOKUP(C2737,Planilha1!$A$1:$B$795,2,FALSE)</f>
        <v>41896</v>
      </c>
      <c r="E2737">
        <f t="shared" si="84"/>
        <v>20</v>
      </c>
      <c r="F2737" t="str">
        <f t="shared" si="85"/>
        <v>2014-09</v>
      </c>
    </row>
    <row r="2738" spans="1:6" x14ac:dyDescent="0.3">
      <c r="A2738" t="s">
        <v>2641</v>
      </c>
      <c r="B2738" s="2">
        <v>42618</v>
      </c>
      <c r="C2738" t="s">
        <v>2055</v>
      </c>
      <c r="D2738" s="1">
        <f>VLOOKUP(C2738,Planilha1!$A$1:$B$795,2,FALSE)</f>
        <v>41896</v>
      </c>
      <c r="E2738">
        <f t="shared" si="84"/>
        <v>24</v>
      </c>
      <c r="F2738" t="str">
        <f t="shared" si="85"/>
        <v>2014-09</v>
      </c>
    </row>
    <row r="2739" spans="1:6" x14ac:dyDescent="0.3">
      <c r="A2739" t="s">
        <v>2641</v>
      </c>
      <c r="B2739" s="2">
        <v>42618</v>
      </c>
      <c r="C2739" t="s">
        <v>2055</v>
      </c>
      <c r="D2739" s="1">
        <f>VLOOKUP(C2739,Planilha1!$A$1:$B$795,2,FALSE)</f>
        <v>41896</v>
      </c>
      <c r="E2739">
        <f t="shared" si="84"/>
        <v>24</v>
      </c>
      <c r="F2739" t="str">
        <f t="shared" si="85"/>
        <v>2014-09</v>
      </c>
    </row>
    <row r="2740" spans="1:6" x14ac:dyDescent="0.3">
      <c r="A2740" t="s">
        <v>2641</v>
      </c>
      <c r="B2740" s="2">
        <v>42618</v>
      </c>
      <c r="C2740" t="s">
        <v>2055</v>
      </c>
      <c r="D2740" s="1">
        <f>VLOOKUP(C2740,Planilha1!$A$1:$B$795,2,FALSE)</f>
        <v>41896</v>
      </c>
      <c r="E2740">
        <f t="shared" si="84"/>
        <v>24</v>
      </c>
      <c r="F2740" t="str">
        <f t="shared" si="85"/>
        <v>2014-09</v>
      </c>
    </row>
    <row r="2741" spans="1:6" x14ac:dyDescent="0.3">
      <c r="A2741" t="s">
        <v>2641</v>
      </c>
      <c r="B2741" s="2">
        <v>42618</v>
      </c>
      <c r="C2741" t="s">
        <v>2055</v>
      </c>
      <c r="D2741" s="1">
        <f>VLOOKUP(C2741,Planilha1!$A$1:$B$795,2,FALSE)</f>
        <v>41896</v>
      </c>
      <c r="E2741">
        <f t="shared" si="84"/>
        <v>24</v>
      </c>
      <c r="F2741" t="str">
        <f t="shared" si="85"/>
        <v>2014-09</v>
      </c>
    </row>
    <row r="2742" spans="1:6" x14ac:dyDescent="0.3">
      <c r="A2742" t="s">
        <v>3774</v>
      </c>
      <c r="B2742" s="2">
        <v>42971</v>
      </c>
      <c r="C2742" t="s">
        <v>2055</v>
      </c>
      <c r="D2742" s="1">
        <f>VLOOKUP(C2742,Planilha1!$A$1:$B$795,2,FALSE)</f>
        <v>41896</v>
      </c>
      <c r="E2742">
        <f t="shared" si="84"/>
        <v>35</v>
      </c>
      <c r="F2742" t="str">
        <f t="shared" si="85"/>
        <v>2014-09</v>
      </c>
    </row>
    <row r="2743" spans="1:6" x14ac:dyDescent="0.3">
      <c r="A2743" t="s">
        <v>3774</v>
      </c>
      <c r="B2743" s="2">
        <v>42971</v>
      </c>
      <c r="C2743" t="s">
        <v>2055</v>
      </c>
      <c r="D2743" s="1">
        <f>VLOOKUP(C2743,Planilha1!$A$1:$B$795,2,FALSE)</f>
        <v>41896</v>
      </c>
      <c r="E2743">
        <f t="shared" si="84"/>
        <v>35</v>
      </c>
      <c r="F2743" t="str">
        <f t="shared" si="85"/>
        <v>2014-09</v>
      </c>
    </row>
    <row r="2744" spans="1:6" x14ac:dyDescent="0.3">
      <c r="A2744" t="s">
        <v>2632</v>
      </c>
      <c r="B2744" s="2">
        <v>43031</v>
      </c>
      <c r="C2744" t="s">
        <v>2055</v>
      </c>
      <c r="D2744" s="1">
        <f>VLOOKUP(C2744,Planilha1!$A$1:$B$795,2,FALSE)</f>
        <v>41896</v>
      </c>
      <c r="E2744">
        <f t="shared" si="84"/>
        <v>37</v>
      </c>
      <c r="F2744" t="str">
        <f t="shared" si="85"/>
        <v>2014-09</v>
      </c>
    </row>
    <row r="2745" spans="1:6" x14ac:dyDescent="0.3">
      <c r="A2745" t="s">
        <v>2632</v>
      </c>
      <c r="B2745" s="2">
        <v>43031</v>
      </c>
      <c r="C2745" t="s">
        <v>2055</v>
      </c>
      <c r="D2745" s="1">
        <f>VLOOKUP(C2745,Planilha1!$A$1:$B$795,2,FALSE)</f>
        <v>41896</v>
      </c>
      <c r="E2745">
        <f t="shared" si="84"/>
        <v>37</v>
      </c>
      <c r="F2745" t="str">
        <f t="shared" si="85"/>
        <v>2014-09</v>
      </c>
    </row>
    <row r="2746" spans="1:6" x14ac:dyDescent="0.3">
      <c r="A2746" t="s">
        <v>2632</v>
      </c>
      <c r="B2746" s="2">
        <v>43031</v>
      </c>
      <c r="C2746" t="s">
        <v>2055</v>
      </c>
      <c r="D2746" s="1">
        <f>VLOOKUP(C2746,Planilha1!$A$1:$B$795,2,FALSE)</f>
        <v>41896</v>
      </c>
      <c r="E2746">
        <f t="shared" si="84"/>
        <v>37</v>
      </c>
      <c r="F2746" t="str">
        <f t="shared" si="85"/>
        <v>2014-09</v>
      </c>
    </row>
    <row r="2747" spans="1:6" x14ac:dyDescent="0.3">
      <c r="A2747" t="s">
        <v>2860</v>
      </c>
      <c r="B2747" s="2">
        <v>43042</v>
      </c>
      <c r="C2747" t="s">
        <v>2055</v>
      </c>
      <c r="D2747" s="1">
        <f>VLOOKUP(C2747,Planilha1!$A$1:$B$795,2,FALSE)</f>
        <v>41896</v>
      </c>
      <c r="E2747">
        <f t="shared" si="84"/>
        <v>38</v>
      </c>
      <c r="F2747" t="str">
        <f t="shared" si="85"/>
        <v>2014-09</v>
      </c>
    </row>
    <row r="2748" spans="1:6" x14ac:dyDescent="0.3">
      <c r="A2748" t="s">
        <v>5270</v>
      </c>
      <c r="B2748" s="2">
        <v>41946</v>
      </c>
      <c r="C2748" t="s">
        <v>2075</v>
      </c>
      <c r="D2748" s="1">
        <f>VLOOKUP(C2748,Planilha1!$A$1:$B$795,2,FALSE)</f>
        <v>41946</v>
      </c>
      <c r="E2748">
        <f t="shared" si="84"/>
        <v>0</v>
      </c>
      <c r="F2748" t="str">
        <f t="shared" si="85"/>
        <v>2014-11</v>
      </c>
    </row>
    <row r="2749" spans="1:6" x14ac:dyDescent="0.3">
      <c r="A2749" t="s">
        <v>2690</v>
      </c>
      <c r="B2749" s="2">
        <v>41955</v>
      </c>
      <c r="C2749" t="s">
        <v>2075</v>
      </c>
      <c r="D2749" s="1">
        <f>VLOOKUP(C2749,Planilha1!$A$1:$B$795,2,FALSE)</f>
        <v>41946</v>
      </c>
      <c r="E2749">
        <f t="shared" si="84"/>
        <v>0</v>
      </c>
      <c r="F2749" t="str">
        <f t="shared" si="85"/>
        <v>2014-11</v>
      </c>
    </row>
    <row r="2750" spans="1:6" x14ac:dyDescent="0.3">
      <c r="A2750" t="s">
        <v>4546</v>
      </c>
      <c r="B2750" s="2">
        <v>42110</v>
      </c>
      <c r="C2750" t="s">
        <v>2075</v>
      </c>
      <c r="D2750" s="1">
        <f>VLOOKUP(C2750,Planilha1!$A$1:$B$795,2,FALSE)</f>
        <v>41946</v>
      </c>
      <c r="E2750">
        <f t="shared" si="84"/>
        <v>5</v>
      </c>
      <c r="F2750" t="str">
        <f t="shared" si="85"/>
        <v>2014-11</v>
      </c>
    </row>
    <row r="2751" spans="1:6" x14ac:dyDescent="0.3">
      <c r="A2751" t="s">
        <v>5613</v>
      </c>
      <c r="B2751" s="2">
        <v>42538</v>
      </c>
      <c r="C2751" t="s">
        <v>2075</v>
      </c>
      <c r="D2751" s="1">
        <f>VLOOKUP(C2751,Planilha1!$A$1:$B$795,2,FALSE)</f>
        <v>41946</v>
      </c>
      <c r="E2751">
        <f t="shared" si="84"/>
        <v>19</v>
      </c>
      <c r="F2751" t="str">
        <f t="shared" si="85"/>
        <v>2014-11</v>
      </c>
    </row>
    <row r="2752" spans="1:6" x14ac:dyDescent="0.3">
      <c r="A2752" t="s">
        <v>2206</v>
      </c>
      <c r="B2752" s="2">
        <v>42681</v>
      </c>
      <c r="C2752" t="s">
        <v>2075</v>
      </c>
      <c r="D2752" s="1">
        <f>VLOOKUP(C2752,Planilha1!$A$1:$B$795,2,FALSE)</f>
        <v>41946</v>
      </c>
      <c r="E2752">
        <f t="shared" si="84"/>
        <v>24</v>
      </c>
      <c r="F2752" t="str">
        <f t="shared" si="85"/>
        <v>2014-11</v>
      </c>
    </row>
    <row r="2753" spans="1:6" x14ac:dyDescent="0.3">
      <c r="A2753" t="s">
        <v>2460</v>
      </c>
      <c r="B2753" s="2">
        <v>42695</v>
      </c>
      <c r="C2753" t="s">
        <v>2075</v>
      </c>
      <c r="D2753" s="1">
        <f>VLOOKUP(C2753,Planilha1!$A$1:$B$795,2,FALSE)</f>
        <v>41946</v>
      </c>
      <c r="E2753">
        <f t="shared" si="84"/>
        <v>24</v>
      </c>
      <c r="F2753" t="str">
        <f t="shared" si="85"/>
        <v>2014-11</v>
      </c>
    </row>
    <row r="2754" spans="1:6" x14ac:dyDescent="0.3">
      <c r="A2754" t="s">
        <v>2460</v>
      </c>
      <c r="B2754" s="2">
        <v>42695</v>
      </c>
      <c r="C2754" t="s">
        <v>2075</v>
      </c>
      <c r="D2754" s="1">
        <f>VLOOKUP(C2754,Planilha1!$A$1:$B$795,2,FALSE)</f>
        <v>41946</v>
      </c>
      <c r="E2754">
        <f t="shared" si="84"/>
        <v>24</v>
      </c>
      <c r="F2754" t="str">
        <f t="shared" si="85"/>
        <v>2014-11</v>
      </c>
    </row>
    <row r="2755" spans="1:6" x14ac:dyDescent="0.3">
      <c r="A2755" t="s">
        <v>2074</v>
      </c>
      <c r="B2755" s="2">
        <v>42833</v>
      </c>
      <c r="C2755" t="s">
        <v>2075</v>
      </c>
      <c r="D2755" s="1">
        <f>VLOOKUP(C2755,Planilha1!$A$1:$B$795,2,FALSE)</f>
        <v>41946</v>
      </c>
      <c r="E2755">
        <f t="shared" ref="E2755:E2818" si="86">(YEAR(B2755)-YEAR(D2755))*12 + MONTH(B2755)-MONTH(D2755)</f>
        <v>29</v>
      </c>
      <c r="F2755" t="str">
        <f t="shared" ref="F2755:F2818" si="87">TEXT(D:D,"AAAA-MM")</f>
        <v>2014-11</v>
      </c>
    </row>
    <row r="2756" spans="1:6" x14ac:dyDescent="0.3">
      <c r="A2756" t="s">
        <v>2074</v>
      </c>
      <c r="B2756" s="2">
        <v>42833</v>
      </c>
      <c r="C2756" t="s">
        <v>2075</v>
      </c>
      <c r="D2756" s="1">
        <f>VLOOKUP(C2756,Planilha1!$A$1:$B$795,2,FALSE)</f>
        <v>41946</v>
      </c>
      <c r="E2756">
        <f t="shared" si="86"/>
        <v>29</v>
      </c>
      <c r="F2756" t="str">
        <f t="shared" si="87"/>
        <v>2014-11</v>
      </c>
    </row>
    <row r="2757" spans="1:6" x14ac:dyDescent="0.3">
      <c r="A2757" t="s">
        <v>3456</v>
      </c>
      <c r="B2757" s="2">
        <v>43077</v>
      </c>
      <c r="C2757" t="s">
        <v>2075</v>
      </c>
      <c r="D2757" s="1">
        <f>VLOOKUP(C2757,Planilha1!$A$1:$B$795,2,FALSE)</f>
        <v>41946</v>
      </c>
      <c r="E2757">
        <f t="shared" si="86"/>
        <v>37</v>
      </c>
      <c r="F2757" t="str">
        <f t="shared" si="87"/>
        <v>2014-11</v>
      </c>
    </row>
    <row r="2758" spans="1:6" x14ac:dyDescent="0.3">
      <c r="A2758" t="s">
        <v>3456</v>
      </c>
      <c r="B2758" s="2">
        <v>43077</v>
      </c>
      <c r="C2758" t="s">
        <v>2075</v>
      </c>
      <c r="D2758" s="1">
        <f>VLOOKUP(C2758,Planilha1!$A$1:$B$795,2,FALSE)</f>
        <v>41946</v>
      </c>
      <c r="E2758">
        <f t="shared" si="86"/>
        <v>37</v>
      </c>
      <c r="F2758" t="str">
        <f t="shared" si="87"/>
        <v>2014-11</v>
      </c>
    </row>
    <row r="2759" spans="1:6" x14ac:dyDescent="0.3">
      <c r="A2759" t="s">
        <v>3456</v>
      </c>
      <c r="B2759" s="2">
        <v>43077</v>
      </c>
      <c r="C2759" t="s">
        <v>2075</v>
      </c>
      <c r="D2759" s="1">
        <f>VLOOKUP(C2759,Planilha1!$A$1:$B$795,2,FALSE)</f>
        <v>41946</v>
      </c>
      <c r="E2759">
        <f t="shared" si="86"/>
        <v>37</v>
      </c>
      <c r="F2759" t="str">
        <f t="shared" si="87"/>
        <v>2014-11</v>
      </c>
    </row>
    <row r="2760" spans="1:6" x14ac:dyDescent="0.3">
      <c r="A2760" t="s">
        <v>3456</v>
      </c>
      <c r="B2760" s="2">
        <v>43077</v>
      </c>
      <c r="C2760" t="s">
        <v>2075</v>
      </c>
      <c r="D2760" s="1">
        <f>VLOOKUP(C2760,Planilha1!$A$1:$B$795,2,FALSE)</f>
        <v>41946</v>
      </c>
      <c r="E2760">
        <f t="shared" si="86"/>
        <v>37</v>
      </c>
      <c r="F2760" t="str">
        <f t="shared" si="87"/>
        <v>2014-11</v>
      </c>
    </row>
    <row r="2761" spans="1:6" x14ac:dyDescent="0.3">
      <c r="A2761" t="s">
        <v>3475</v>
      </c>
      <c r="B2761" s="2">
        <v>41825</v>
      </c>
      <c r="C2761" t="s">
        <v>3441</v>
      </c>
      <c r="D2761" s="1">
        <f>VLOOKUP(C2761,Planilha1!$A$1:$B$795,2,FALSE)</f>
        <v>41825</v>
      </c>
      <c r="E2761">
        <f t="shared" si="86"/>
        <v>0</v>
      </c>
      <c r="F2761" t="str">
        <f t="shared" si="87"/>
        <v>2014-07</v>
      </c>
    </row>
    <row r="2762" spans="1:6" x14ac:dyDescent="0.3">
      <c r="A2762" t="s">
        <v>3475</v>
      </c>
      <c r="B2762" s="2">
        <v>41825</v>
      </c>
      <c r="C2762" t="s">
        <v>3441</v>
      </c>
      <c r="D2762" s="1">
        <f>VLOOKUP(C2762,Planilha1!$A$1:$B$795,2,FALSE)</f>
        <v>41825</v>
      </c>
      <c r="E2762">
        <f t="shared" si="86"/>
        <v>0</v>
      </c>
      <c r="F2762" t="str">
        <f t="shared" si="87"/>
        <v>2014-07</v>
      </c>
    </row>
    <row r="2763" spans="1:6" x14ac:dyDescent="0.3">
      <c r="A2763" t="s">
        <v>3475</v>
      </c>
      <c r="B2763" s="2">
        <v>41825</v>
      </c>
      <c r="C2763" t="s">
        <v>3441</v>
      </c>
      <c r="D2763" s="1">
        <f>VLOOKUP(C2763,Planilha1!$A$1:$B$795,2,FALSE)</f>
        <v>41825</v>
      </c>
      <c r="E2763">
        <f t="shared" si="86"/>
        <v>0</v>
      </c>
      <c r="F2763" t="str">
        <f t="shared" si="87"/>
        <v>2014-07</v>
      </c>
    </row>
    <row r="2764" spans="1:6" x14ac:dyDescent="0.3">
      <c r="A2764" t="s">
        <v>4761</v>
      </c>
      <c r="B2764" s="2">
        <v>42258</v>
      </c>
      <c r="C2764" t="s">
        <v>3441</v>
      </c>
      <c r="D2764" s="1">
        <f>VLOOKUP(C2764,Planilha1!$A$1:$B$795,2,FALSE)</f>
        <v>41825</v>
      </c>
      <c r="E2764">
        <f t="shared" si="86"/>
        <v>14</v>
      </c>
      <c r="F2764" t="str">
        <f t="shared" si="87"/>
        <v>2014-07</v>
      </c>
    </row>
    <row r="2765" spans="1:6" x14ac:dyDescent="0.3">
      <c r="A2765" t="s">
        <v>4761</v>
      </c>
      <c r="B2765" s="2">
        <v>42258</v>
      </c>
      <c r="C2765" t="s">
        <v>3441</v>
      </c>
      <c r="D2765" s="1">
        <f>VLOOKUP(C2765,Planilha1!$A$1:$B$795,2,FALSE)</f>
        <v>41825</v>
      </c>
      <c r="E2765">
        <f t="shared" si="86"/>
        <v>14</v>
      </c>
      <c r="F2765" t="str">
        <f t="shared" si="87"/>
        <v>2014-07</v>
      </c>
    </row>
    <row r="2766" spans="1:6" x14ac:dyDescent="0.3">
      <c r="A2766" t="s">
        <v>4761</v>
      </c>
      <c r="B2766" s="2">
        <v>42258</v>
      </c>
      <c r="C2766" t="s">
        <v>3441</v>
      </c>
      <c r="D2766" s="1">
        <f>VLOOKUP(C2766,Planilha1!$A$1:$B$795,2,FALSE)</f>
        <v>41825</v>
      </c>
      <c r="E2766">
        <f t="shared" si="86"/>
        <v>14</v>
      </c>
      <c r="F2766" t="str">
        <f t="shared" si="87"/>
        <v>2014-07</v>
      </c>
    </row>
    <row r="2767" spans="1:6" x14ac:dyDescent="0.3">
      <c r="A2767" t="s">
        <v>4761</v>
      </c>
      <c r="B2767" s="2">
        <v>42258</v>
      </c>
      <c r="C2767" t="s">
        <v>3441</v>
      </c>
      <c r="D2767" s="1">
        <f>VLOOKUP(C2767,Planilha1!$A$1:$B$795,2,FALSE)</f>
        <v>41825</v>
      </c>
      <c r="E2767">
        <f t="shared" si="86"/>
        <v>14</v>
      </c>
      <c r="F2767" t="str">
        <f t="shared" si="87"/>
        <v>2014-07</v>
      </c>
    </row>
    <row r="2768" spans="1:6" x14ac:dyDescent="0.3">
      <c r="A2768" t="s">
        <v>3440</v>
      </c>
      <c r="B2768" s="2">
        <v>42618</v>
      </c>
      <c r="C2768" t="s">
        <v>3441</v>
      </c>
      <c r="D2768" s="1">
        <f>VLOOKUP(C2768,Planilha1!$A$1:$B$795,2,FALSE)</f>
        <v>41825</v>
      </c>
      <c r="E2768">
        <f t="shared" si="86"/>
        <v>26</v>
      </c>
      <c r="F2768" t="str">
        <f t="shared" si="87"/>
        <v>2014-07</v>
      </c>
    </row>
    <row r="2769" spans="1:6" x14ac:dyDescent="0.3">
      <c r="A2769" t="s">
        <v>3440</v>
      </c>
      <c r="B2769" s="2">
        <v>42618</v>
      </c>
      <c r="C2769" t="s">
        <v>3441</v>
      </c>
      <c r="D2769" s="1">
        <f>VLOOKUP(C2769,Planilha1!$A$1:$B$795,2,FALSE)</f>
        <v>41825</v>
      </c>
      <c r="E2769">
        <f t="shared" si="86"/>
        <v>26</v>
      </c>
      <c r="F2769" t="str">
        <f t="shared" si="87"/>
        <v>2014-07</v>
      </c>
    </row>
    <row r="2770" spans="1:6" x14ac:dyDescent="0.3">
      <c r="A2770" t="s">
        <v>3440</v>
      </c>
      <c r="B2770" s="2">
        <v>42618</v>
      </c>
      <c r="C2770" t="s">
        <v>3441</v>
      </c>
      <c r="D2770" s="1">
        <f>VLOOKUP(C2770,Planilha1!$A$1:$B$795,2,FALSE)</f>
        <v>41825</v>
      </c>
      <c r="E2770">
        <f t="shared" si="86"/>
        <v>26</v>
      </c>
      <c r="F2770" t="str">
        <f t="shared" si="87"/>
        <v>2014-07</v>
      </c>
    </row>
    <row r="2771" spans="1:6" x14ac:dyDescent="0.3">
      <c r="A2771" t="s">
        <v>3357</v>
      </c>
      <c r="B2771" s="2">
        <v>41902</v>
      </c>
      <c r="C2771" t="s">
        <v>76</v>
      </c>
      <c r="D2771" s="1">
        <f>VLOOKUP(C2771,Planilha1!$A$1:$B$795,2,FALSE)</f>
        <v>41902</v>
      </c>
      <c r="E2771">
        <f t="shared" si="86"/>
        <v>0</v>
      </c>
      <c r="F2771" t="str">
        <f t="shared" si="87"/>
        <v>2014-09</v>
      </c>
    </row>
    <row r="2772" spans="1:6" x14ac:dyDescent="0.3">
      <c r="A2772" t="s">
        <v>3357</v>
      </c>
      <c r="B2772" s="2">
        <v>41902</v>
      </c>
      <c r="C2772" t="s">
        <v>76</v>
      </c>
      <c r="D2772" s="1">
        <f>VLOOKUP(C2772,Planilha1!$A$1:$B$795,2,FALSE)</f>
        <v>41902</v>
      </c>
      <c r="E2772">
        <f t="shared" si="86"/>
        <v>0</v>
      </c>
      <c r="F2772" t="str">
        <f t="shared" si="87"/>
        <v>2014-09</v>
      </c>
    </row>
    <row r="2773" spans="1:6" x14ac:dyDescent="0.3">
      <c r="A2773" t="s">
        <v>3357</v>
      </c>
      <c r="B2773" s="2">
        <v>41902</v>
      </c>
      <c r="C2773" t="s">
        <v>76</v>
      </c>
      <c r="D2773" s="1">
        <f>VLOOKUP(C2773,Planilha1!$A$1:$B$795,2,FALSE)</f>
        <v>41902</v>
      </c>
      <c r="E2773">
        <f t="shared" si="86"/>
        <v>0</v>
      </c>
      <c r="F2773" t="str">
        <f t="shared" si="87"/>
        <v>2014-09</v>
      </c>
    </row>
    <row r="2774" spans="1:6" x14ac:dyDescent="0.3">
      <c r="A2774" t="s">
        <v>5205</v>
      </c>
      <c r="B2774" s="2">
        <v>41920</v>
      </c>
      <c r="C2774" t="s">
        <v>76</v>
      </c>
      <c r="D2774" s="1">
        <f>VLOOKUP(C2774,Planilha1!$A$1:$B$795,2,FALSE)</f>
        <v>41902</v>
      </c>
      <c r="E2774">
        <f t="shared" si="86"/>
        <v>1</v>
      </c>
      <c r="F2774" t="str">
        <f t="shared" si="87"/>
        <v>2014-09</v>
      </c>
    </row>
    <row r="2775" spans="1:6" x14ac:dyDescent="0.3">
      <c r="A2775" t="s">
        <v>75</v>
      </c>
      <c r="B2775" s="2">
        <v>41924</v>
      </c>
      <c r="C2775" t="s">
        <v>76</v>
      </c>
      <c r="D2775" s="1">
        <f>VLOOKUP(C2775,Planilha1!$A$1:$B$795,2,FALSE)</f>
        <v>41902</v>
      </c>
      <c r="E2775">
        <f t="shared" si="86"/>
        <v>1</v>
      </c>
      <c r="F2775" t="str">
        <f t="shared" si="87"/>
        <v>2014-09</v>
      </c>
    </row>
    <row r="2776" spans="1:6" x14ac:dyDescent="0.3">
      <c r="A2776" t="s">
        <v>75</v>
      </c>
      <c r="B2776" s="2">
        <v>41924</v>
      </c>
      <c r="C2776" t="s">
        <v>76</v>
      </c>
      <c r="D2776" s="1">
        <f>VLOOKUP(C2776,Planilha1!$A$1:$B$795,2,FALSE)</f>
        <v>41902</v>
      </c>
      <c r="E2776">
        <f t="shared" si="86"/>
        <v>1</v>
      </c>
      <c r="F2776" t="str">
        <f t="shared" si="87"/>
        <v>2014-09</v>
      </c>
    </row>
    <row r="2777" spans="1:6" x14ac:dyDescent="0.3">
      <c r="A2777" t="s">
        <v>4742</v>
      </c>
      <c r="B2777" s="2">
        <v>42481</v>
      </c>
      <c r="C2777" t="s">
        <v>76</v>
      </c>
      <c r="D2777" s="1">
        <f>VLOOKUP(C2777,Planilha1!$A$1:$B$795,2,FALSE)</f>
        <v>41902</v>
      </c>
      <c r="E2777">
        <f t="shared" si="86"/>
        <v>19</v>
      </c>
      <c r="F2777" t="str">
        <f t="shared" si="87"/>
        <v>2014-09</v>
      </c>
    </row>
    <row r="2778" spans="1:6" x14ac:dyDescent="0.3">
      <c r="A2778" t="s">
        <v>2685</v>
      </c>
      <c r="B2778" s="2">
        <v>42547</v>
      </c>
      <c r="C2778" t="s">
        <v>76</v>
      </c>
      <c r="D2778" s="1">
        <f>VLOOKUP(C2778,Planilha1!$A$1:$B$795,2,FALSE)</f>
        <v>41902</v>
      </c>
      <c r="E2778">
        <f t="shared" si="86"/>
        <v>21</v>
      </c>
      <c r="F2778" t="str">
        <f t="shared" si="87"/>
        <v>2014-09</v>
      </c>
    </row>
    <row r="2779" spans="1:6" x14ac:dyDescent="0.3">
      <c r="A2779" t="s">
        <v>5465</v>
      </c>
      <c r="B2779" s="2">
        <v>42726</v>
      </c>
      <c r="C2779" t="s">
        <v>76</v>
      </c>
      <c r="D2779" s="1">
        <f>VLOOKUP(C2779,Planilha1!$A$1:$B$795,2,FALSE)</f>
        <v>41902</v>
      </c>
      <c r="E2779">
        <f t="shared" si="86"/>
        <v>27</v>
      </c>
      <c r="F2779" t="str">
        <f t="shared" si="87"/>
        <v>2014-09</v>
      </c>
    </row>
    <row r="2780" spans="1:6" x14ac:dyDescent="0.3">
      <c r="A2780" t="s">
        <v>5465</v>
      </c>
      <c r="B2780" s="2">
        <v>42726</v>
      </c>
      <c r="C2780" t="s">
        <v>76</v>
      </c>
      <c r="D2780" s="1">
        <f>VLOOKUP(C2780,Planilha1!$A$1:$B$795,2,FALSE)</f>
        <v>41902</v>
      </c>
      <c r="E2780">
        <f t="shared" si="86"/>
        <v>27</v>
      </c>
      <c r="F2780" t="str">
        <f t="shared" si="87"/>
        <v>2014-09</v>
      </c>
    </row>
    <row r="2781" spans="1:6" x14ac:dyDescent="0.3">
      <c r="A2781" t="s">
        <v>5524</v>
      </c>
      <c r="B2781" s="2">
        <v>42882</v>
      </c>
      <c r="C2781" t="s">
        <v>76</v>
      </c>
      <c r="D2781" s="1">
        <f>VLOOKUP(C2781,Planilha1!$A$1:$B$795,2,FALSE)</f>
        <v>41902</v>
      </c>
      <c r="E2781">
        <f t="shared" si="86"/>
        <v>32</v>
      </c>
      <c r="F2781" t="str">
        <f t="shared" si="87"/>
        <v>2014-09</v>
      </c>
    </row>
    <row r="2782" spans="1:6" x14ac:dyDescent="0.3">
      <c r="A2782" t="s">
        <v>3558</v>
      </c>
      <c r="B2782" s="2">
        <v>41915</v>
      </c>
      <c r="C2782" t="s">
        <v>334</v>
      </c>
      <c r="D2782" s="1">
        <f>VLOOKUP(C2782,Planilha1!$A$1:$B$795,2,FALSE)</f>
        <v>41915</v>
      </c>
      <c r="E2782">
        <f t="shared" si="86"/>
        <v>0</v>
      </c>
      <c r="F2782" t="str">
        <f t="shared" si="87"/>
        <v>2014-10</v>
      </c>
    </row>
    <row r="2783" spans="1:6" x14ac:dyDescent="0.3">
      <c r="A2783" t="s">
        <v>3558</v>
      </c>
      <c r="B2783" s="2">
        <v>41915</v>
      </c>
      <c r="C2783" t="s">
        <v>334</v>
      </c>
      <c r="D2783" s="1">
        <f>VLOOKUP(C2783,Planilha1!$A$1:$B$795,2,FALSE)</f>
        <v>41915</v>
      </c>
      <c r="E2783">
        <f t="shared" si="86"/>
        <v>0</v>
      </c>
      <c r="F2783" t="str">
        <f t="shared" si="87"/>
        <v>2014-10</v>
      </c>
    </row>
    <row r="2784" spans="1:6" x14ac:dyDescent="0.3">
      <c r="A2784" t="s">
        <v>3558</v>
      </c>
      <c r="B2784" s="2">
        <v>41915</v>
      </c>
      <c r="C2784" t="s">
        <v>334</v>
      </c>
      <c r="D2784" s="1">
        <f>VLOOKUP(C2784,Planilha1!$A$1:$B$795,2,FALSE)</f>
        <v>41915</v>
      </c>
      <c r="E2784">
        <f t="shared" si="86"/>
        <v>0</v>
      </c>
      <c r="F2784" t="str">
        <f t="shared" si="87"/>
        <v>2014-10</v>
      </c>
    </row>
    <row r="2785" spans="1:6" x14ac:dyDescent="0.3">
      <c r="A2785" t="s">
        <v>2775</v>
      </c>
      <c r="B2785" s="2">
        <v>42092</v>
      </c>
      <c r="C2785" t="s">
        <v>334</v>
      </c>
      <c r="D2785" s="1">
        <f>VLOOKUP(C2785,Planilha1!$A$1:$B$795,2,FALSE)</f>
        <v>41915</v>
      </c>
      <c r="E2785">
        <f t="shared" si="86"/>
        <v>5</v>
      </c>
      <c r="F2785" t="str">
        <f t="shared" si="87"/>
        <v>2014-10</v>
      </c>
    </row>
    <row r="2786" spans="1:6" x14ac:dyDescent="0.3">
      <c r="A2786" t="s">
        <v>4642</v>
      </c>
      <c r="B2786" s="2">
        <v>42240</v>
      </c>
      <c r="C2786" t="s">
        <v>334</v>
      </c>
      <c r="D2786" s="1">
        <f>VLOOKUP(C2786,Planilha1!$A$1:$B$795,2,FALSE)</f>
        <v>41915</v>
      </c>
      <c r="E2786">
        <f t="shared" si="86"/>
        <v>10</v>
      </c>
      <c r="F2786" t="str">
        <f t="shared" si="87"/>
        <v>2014-10</v>
      </c>
    </row>
    <row r="2787" spans="1:6" x14ac:dyDescent="0.3">
      <c r="A2787" t="s">
        <v>333</v>
      </c>
      <c r="B2787" s="2">
        <v>42335</v>
      </c>
      <c r="C2787" t="s">
        <v>334</v>
      </c>
      <c r="D2787" s="1">
        <f>VLOOKUP(C2787,Planilha1!$A$1:$B$795,2,FALSE)</f>
        <v>41915</v>
      </c>
      <c r="E2787">
        <f t="shared" si="86"/>
        <v>13</v>
      </c>
      <c r="F2787" t="str">
        <f t="shared" si="87"/>
        <v>2014-10</v>
      </c>
    </row>
    <row r="2788" spans="1:6" x14ac:dyDescent="0.3">
      <c r="A2788" t="s">
        <v>333</v>
      </c>
      <c r="B2788" s="2">
        <v>42335</v>
      </c>
      <c r="C2788" t="s">
        <v>334</v>
      </c>
      <c r="D2788" s="1">
        <f>VLOOKUP(C2788,Planilha1!$A$1:$B$795,2,FALSE)</f>
        <v>41915</v>
      </c>
      <c r="E2788">
        <f t="shared" si="86"/>
        <v>13</v>
      </c>
      <c r="F2788" t="str">
        <f t="shared" si="87"/>
        <v>2014-10</v>
      </c>
    </row>
    <row r="2789" spans="1:6" x14ac:dyDescent="0.3">
      <c r="A2789" t="s">
        <v>2678</v>
      </c>
      <c r="B2789" s="2">
        <v>42506</v>
      </c>
      <c r="C2789" t="s">
        <v>334</v>
      </c>
      <c r="D2789" s="1">
        <f>VLOOKUP(C2789,Planilha1!$A$1:$B$795,2,FALSE)</f>
        <v>41915</v>
      </c>
      <c r="E2789">
        <f t="shared" si="86"/>
        <v>19</v>
      </c>
      <c r="F2789" t="str">
        <f t="shared" si="87"/>
        <v>2014-10</v>
      </c>
    </row>
    <row r="2790" spans="1:6" x14ac:dyDescent="0.3">
      <c r="A2790" t="s">
        <v>1626</v>
      </c>
      <c r="B2790" s="2">
        <v>42825</v>
      </c>
      <c r="C2790" t="s">
        <v>334</v>
      </c>
      <c r="D2790" s="1">
        <f>VLOOKUP(C2790,Planilha1!$A$1:$B$795,2,FALSE)</f>
        <v>41915</v>
      </c>
      <c r="E2790">
        <f t="shared" si="86"/>
        <v>29</v>
      </c>
      <c r="F2790" t="str">
        <f t="shared" si="87"/>
        <v>2014-10</v>
      </c>
    </row>
    <row r="2791" spans="1:6" x14ac:dyDescent="0.3">
      <c r="A2791" t="s">
        <v>2541</v>
      </c>
      <c r="B2791" s="2">
        <v>42888</v>
      </c>
      <c r="C2791" t="s">
        <v>334</v>
      </c>
      <c r="D2791" s="1">
        <f>VLOOKUP(C2791,Planilha1!$A$1:$B$795,2,FALSE)</f>
        <v>41915</v>
      </c>
      <c r="E2791">
        <f t="shared" si="86"/>
        <v>32</v>
      </c>
      <c r="F2791" t="str">
        <f t="shared" si="87"/>
        <v>2014-10</v>
      </c>
    </row>
    <row r="2792" spans="1:6" x14ac:dyDescent="0.3">
      <c r="A2792" t="s">
        <v>2541</v>
      </c>
      <c r="B2792" s="2">
        <v>42888</v>
      </c>
      <c r="C2792" t="s">
        <v>334</v>
      </c>
      <c r="D2792" s="1">
        <f>VLOOKUP(C2792,Planilha1!$A$1:$B$795,2,FALSE)</f>
        <v>41915</v>
      </c>
      <c r="E2792">
        <f t="shared" si="86"/>
        <v>32</v>
      </c>
      <c r="F2792" t="str">
        <f t="shared" si="87"/>
        <v>2014-10</v>
      </c>
    </row>
    <row r="2793" spans="1:6" x14ac:dyDescent="0.3">
      <c r="A2793" t="s">
        <v>4139</v>
      </c>
      <c r="B2793" s="2">
        <v>42912</v>
      </c>
      <c r="C2793" t="s">
        <v>334</v>
      </c>
      <c r="D2793" s="1">
        <f>VLOOKUP(C2793,Planilha1!$A$1:$B$795,2,FALSE)</f>
        <v>41915</v>
      </c>
      <c r="E2793">
        <f t="shared" si="86"/>
        <v>32</v>
      </c>
      <c r="F2793" t="str">
        <f t="shared" si="87"/>
        <v>2014-10</v>
      </c>
    </row>
    <row r="2794" spans="1:6" x14ac:dyDescent="0.3">
      <c r="A2794" t="s">
        <v>5182</v>
      </c>
      <c r="B2794" s="2">
        <v>42966</v>
      </c>
      <c r="C2794" t="s">
        <v>334</v>
      </c>
      <c r="D2794" s="1">
        <f>VLOOKUP(C2794,Planilha1!$A$1:$B$795,2,FALSE)</f>
        <v>41915</v>
      </c>
      <c r="E2794">
        <f t="shared" si="86"/>
        <v>34</v>
      </c>
      <c r="F2794" t="str">
        <f t="shared" si="87"/>
        <v>2014-10</v>
      </c>
    </row>
    <row r="2795" spans="1:6" x14ac:dyDescent="0.3">
      <c r="A2795" t="s">
        <v>4708</v>
      </c>
      <c r="B2795" s="2">
        <v>42315</v>
      </c>
      <c r="C2795" t="s">
        <v>3686</v>
      </c>
      <c r="D2795" s="1">
        <f>VLOOKUP(C2795,Planilha1!$A$1:$B$795,2,FALSE)</f>
        <v>42315</v>
      </c>
      <c r="E2795">
        <f t="shared" si="86"/>
        <v>0</v>
      </c>
      <c r="F2795" t="str">
        <f t="shared" si="87"/>
        <v>2015-11</v>
      </c>
    </row>
    <row r="2796" spans="1:6" x14ac:dyDescent="0.3">
      <c r="A2796" t="s">
        <v>3984</v>
      </c>
      <c r="B2796" s="2">
        <v>42966</v>
      </c>
      <c r="C2796" t="s">
        <v>3686</v>
      </c>
      <c r="D2796" s="1">
        <f>VLOOKUP(C2796,Planilha1!$A$1:$B$795,2,FALSE)</f>
        <v>42315</v>
      </c>
      <c r="E2796">
        <f t="shared" si="86"/>
        <v>21</v>
      </c>
      <c r="F2796" t="str">
        <f t="shared" si="87"/>
        <v>2015-11</v>
      </c>
    </row>
    <row r="2797" spans="1:6" x14ac:dyDescent="0.3">
      <c r="A2797" t="s">
        <v>4416</v>
      </c>
      <c r="B2797" s="2">
        <v>42982</v>
      </c>
      <c r="C2797" t="s">
        <v>3686</v>
      </c>
      <c r="D2797" s="1">
        <f>VLOOKUP(C2797,Planilha1!$A$1:$B$795,2,FALSE)</f>
        <v>42315</v>
      </c>
      <c r="E2797">
        <f t="shared" si="86"/>
        <v>22</v>
      </c>
      <c r="F2797" t="str">
        <f t="shared" si="87"/>
        <v>2015-11</v>
      </c>
    </row>
    <row r="2798" spans="1:6" x14ac:dyDescent="0.3">
      <c r="A2798" t="s">
        <v>4416</v>
      </c>
      <c r="B2798" s="2">
        <v>42982</v>
      </c>
      <c r="C2798" t="s">
        <v>3686</v>
      </c>
      <c r="D2798" s="1">
        <f>VLOOKUP(C2798,Planilha1!$A$1:$B$795,2,FALSE)</f>
        <v>42315</v>
      </c>
      <c r="E2798">
        <f t="shared" si="86"/>
        <v>22</v>
      </c>
      <c r="F2798" t="str">
        <f t="shared" si="87"/>
        <v>2015-11</v>
      </c>
    </row>
    <row r="2799" spans="1:6" x14ac:dyDescent="0.3">
      <c r="A2799" t="s">
        <v>4770</v>
      </c>
      <c r="B2799" s="2">
        <v>42993</v>
      </c>
      <c r="C2799" t="s">
        <v>3686</v>
      </c>
      <c r="D2799" s="1">
        <f>VLOOKUP(C2799,Planilha1!$A$1:$B$795,2,FALSE)</f>
        <v>42315</v>
      </c>
      <c r="E2799">
        <f t="shared" si="86"/>
        <v>22</v>
      </c>
      <c r="F2799" t="str">
        <f t="shared" si="87"/>
        <v>2015-11</v>
      </c>
    </row>
    <row r="2800" spans="1:6" x14ac:dyDescent="0.3">
      <c r="A2800" t="s">
        <v>5417</v>
      </c>
      <c r="B2800" s="2">
        <v>43001</v>
      </c>
      <c r="C2800" t="s">
        <v>3686</v>
      </c>
      <c r="D2800" s="1">
        <f>VLOOKUP(C2800,Planilha1!$A$1:$B$795,2,FALSE)</f>
        <v>42315</v>
      </c>
      <c r="E2800">
        <f t="shared" si="86"/>
        <v>22</v>
      </c>
      <c r="F2800" t="str">
        <f t="shared" si="87"/>
        <v>2015-11</v>
      </c>
    </row>
    <row r="2801" spans="1:6" x14ac:dyDescent="0.3">
      <c r="A2801" t="s">
        <v>5417</v>
      </c>
      <c r="B2801" s="2">
        <v>43001</v>
      </c>
      <c r="C2801" t="s">
        <v>3686</v>
      </c>
      <c r="D2801" s="1">
        <f>VLOOKUP(C2801,Planilha1!$A$1:$B$795,2,FALSE)</f>
        <v>42315</v>
      </c>
      <c r="E2801">
        <f t="shared" si="86"/>
        <v>22</v>
      </c>
      <c r="F2801" t="str">
        <f t="shared" si="87"/>
        <v>2015-11</v>
      </c>
    </row>
    <row r="2802" spans="1:6" x14ac:dyDescent="0.3">
      <c r="A2802" t="s">
        <v>3685</v>
      </c>
      <c r="B2802" s="2">
        <v>43066</v>
      </c>
      <c r="C2802" t="s">
        <v>3686</v>
      </c>
      <c r="D2802" s="1">
        <f>VLOOKUP(C2802,Planilha1!$A$1:$B$795,2,FALSE)</f>
        <v>42315</v>
      </c>
      <c r="E2802">
        <f t="shared" si="86"/>
        <v>24</v>
      </c>
      <c r="F2802" t="str">
        <f t="shared" si="87"/>
        <v>2015-11</v>
      </c>
    </row>
    <row r="2803" spans="1:6" x14ac:dyDescent="0.3">
      <c r="A2803" t="s">
        <v>5026</v>
      </c>
      <c r="B2803" s="2">
        <v>43073</v>
      </c>
      <c r="C2803" t="s">
        <v>3686</v>
      </c>
      <c r="D2803" s="1">
        <f>VLOOKUP(C2803,Planilha1!$A$1:$B$795,2,FALSE)</f>
        <v>42315</v>
      </c>
      <c r="E2803">
        <f t="shared" si="86"/>
        <v>25</v>
      </c>
      <c r="F2803" t="str">
        <f t="shared" si="87"/>
        <v>2015-11</v>
      </c>
    </row>
    <row r="2804" spans="1:6" x14ac:dyDescent="0.3">
      <c r="A2804" t="s">
        <v>5026</v>
      </c>
      <c r="B2804" s="2">
        <v>43073</v>
      </c>
      <c r="C2804" t="s">
        <v>3686</v>
      </c>
      <c r="D2804" s="1">
        <f>VLOOKUP(C2804,Planilha1!$A$1:$B$795,2,FALSE)</f>
        <v>42315</v>
      </c>
      <c r="E2804">
        <f t="shared" si="86"/>
        <v>25</v>
      </c>
      <c r="F2804" t="str">
        <f t="shared" si="87"/>
        <v>2015-11</v>
      </c>
    </row>
    <row r="2805" spans="1:6" x14ac:dyDescent="0.3">
      <c r="A2805" t="s">
        <v>5026</v>
      </c>
      <c r="B2805" s="2">
        <v>43073</v>
      </c>
      <c r="C2805" t="s">
        <v>3686</v>
      </c>
      <c r="D2805" s="1">
        <f>VLOOKUP(C2805,Planilha1!$A$1:$B$795,2,FALSE)</f>
        <v>42315</v>
      </c>
      <c r="E2805">
        <f t="shared" si="86"/>
        <v>25</v>
      </c>
      <c r="F2805" t="str">
        <f t="shared" si="87"/>
        <v>2015-11</v>
      </c>
    </row>
    <row r="2806" spans="1:6" x14ac:dyDescent="0.3">
      <c r="A2806" t="s">
        <v>4739</v>
      </c>
      <c r="B2806" s="2">
        <v>41642</v>
      </c>
      <c r="C2806" t="s">
        <v>52</v>
      </c>
      <c r="D2806" s="1">
        <f>VLOOKUP(C2806,Planilha1!$A$1:$B$795,2,FALSE)</f>
        <v>41642</v>
      </c>
      <c r="E2806">
        <f t="shared" si="86"/>
        <v>0</v>
      </c>
      <c r="F2806" t="str">
        <f t="shared" si="87"/>
        <v>2014-01</v>
      </c>
    </row>
    <row r="2807" spans="1:6" x14ac:dyDescent="0.3">
      <c r="A2807" t="s">
        <v>5763</v>
      </c>
      <c r="B2807" s="2">
        <v>41955</v>
      </c>
      <c r="C2807" t="s">
        <v>52</v>
      </c>
      <c r="D2807" s="1">
        <f>VLOOKUP(C2807,Planilha1!$A$1:$B$795,2,FALSE)</f>
        <v>41642</v>
      </c>
      <c r="E2807">
        <f t="shared" si="86"/>
        <v>10</v>
      </c>
      <c r="F2807" t="str">
        <f t="shared" si="87"/>
        <v>2014-01</v>
      </c>
    </row>
    <row r="2808" spans="1:6" x14ac:dyDescent="0.3">
      <c r="A2808" t="s">
        <v>5763</v>
      </c>
      <c r="B2808" s="2">
        <v>41955</v>
      </c>
      <c r="C2808" t="s">
        <v>52</v>
      </c>
      <c r="D2808" s="1">
        <f>VLOOKUP(C2808,Planilha1!$A$1:$B$795,2,FALSE)</f>
        <v>41642</v>
      </c>
      <c r="E2808">
        <f t="shared" si="86"/>
        <v>10</v>
      </c>
      <c r="F2808" t="str">
        <f t="shared" si="87"/>
        <v>2014-01</v>
      </c>
    </row>
    <row r="2809" spans="1:6" x14ac:dyDescent="0.3">
      <c r="A2809" t="s">
        <v>51</v>
      </c>
      <c r="B2809" s="2">
        <v>42112</v>
      </c>
      <c r="C2809" t="s">
        <v>52</v>
      </c>
      <c r="D2809" s="1">
        <f>VLOOKUP(C2809,Planilha1!$A$1:$B$795,2,FALSE)</f>
        <v>41642</v>
      </c>
      <c r="E2809">
        <f t="shared" si="86"/>
        <v>15</v>
      </c>
      <c r="F2809" t="str">
        <f t="shared" si="87"/>
        <v>2014-01</v>
      </c>
    </row>
    <row r="2810" spans="1:6" x14ac:dyDescent="0.3">
      <c r="A2810" t="s">
        <v>51</v>
      </c>
      <c r="B2810" s="2">
        <v>42112</v>
      </c>
      <c r="C2810" t="s">
        <v>52</v>
      </c>
      <c r="D2810" s="1">
        <f>VLOOKUP(C2810,Planilha1!$A$1:$B$795,2,FALSE)</f>
        <v>41642</v>
      </c>
      <c r="E2810">
        <f t="shared" si="86"/>
        <v>15</v>
      </c>
      <c r="F2810" t="str">
        <f t="shared" si="87"/>
        <v>2014-01</v>
      </c>
    </row>
    <row r="2811" spans="1:6" x14ac:dyDescent="0.3">
      <c r="A2811" t="s">
        <v>51</v>
      </c>
      <c r="B2811" s="2">
        <v>42112</v>
      </c>
      <c r="C2811" t="s">
        <v>52</v>
      </c>
      <c r="D2811" s="1">
        <f>VLOOKUP(C2811,Planilha1!$A$1:$B$795,2,FALSE)</f>
        <v>41642</v>
      </c>
      <c r="E2811">
        <f t="shared" si="86"/>
        <v>15</v>
      </c>
      <c r="F2811" t="str">
        <f t="shared" si="87"/>
        <v>2014-01</v>
      </c>
    </row>
    <row r="2812" spans="1:6" x14ac:dyDescent="0.3">
      <c r="A2812" t="s">
        <v>51</v>
      </c>
      <c r="B2812" s="2">
        <v>42112</v>
      </c>
      <c r="C2812" t="s">
        <v>52</v>
      </c>
      <c r="D2812" s="1">
        <f>VLOOKUP(C2812,Planilha1!$A$1:$B$795,2,FALSE)</f>
        <v>41642</v>
      </c>
      <c r="E2812">
        <f t="shared" si="86"/>
        <v>15</v>
      </c>
      <c r="F2812" t="str">
        <f t="shared" si="87"/>
        <v>2014-01</v>
      </c>
    </row>
    <row r="2813" spans="1:6" x14ac:dyDescent="0.3">
      <c r="A2813" t="s">
        <v>1395</v>
      </c>
      <c r="B2813" s="2">
        <v>42332</v>
      </c>
      <c r="C2813" t="s">
        <v>52</v>
      </c>
      <c r="D2813" s="1">
        <f>VLOOKUP(C2813,Planilha1!$A$1:$B$795,2,FALSE)</f>
        <v>41642</v>
      </c>
      <c r="E2813">
        <f t="shared" si="86"/>
        <v>22</v>
      </c>
      <c r="F2813" t="str">
        <f t="shared" si="87"/>
        <v>2014-01</v>
      </c>
    </row>
    <row r="2814" spans="1:6" x14ac:dyDescent="0.3">
      <c r="A2814" t="s">
        <v>1395</v>
      </c>
      <c r="B2814" s="2">
        <v>42332</v>
      </c>
      <c r="C2814" t="s">
        <v>52</v>
      </c>
      <c r="D2814" s="1">
        <f>VLOOKUP(C2814,Planilha1!$A$1:$B$795,2,FALSE)</f>
        <v>41642</v>
      </c>
      <c r="E2814">
        <f t="shared" si="86"/>
        <v>22</v>
      </c>
      <c r="F2814" t="str">
        <f t="shared" si="87"/>
        <v>2014-01</v>
      </c>
    </row>
    <row r="2815" spans="1:6" x14ac:dyDescent="0.3">
      <c r="A2815" t="s">
        <v>3215</v>
      </c>
      <c r="B2815" s="2">
        <v>42505</v>
      </c>
      <c r="C2815" t="s">
        <v>52</v>
      </c>
      <c r="D2815" s="1">
        <f>VLOOKUP(C2815,Planilha1!$A$1:$B$795,2,FALSE)</f>
        <v>41642</v>
      </c>
      <c r="E2815">
        <f t="shared" si="86"/>
        <v>28</v>
      </c>
      <c r="F2815" t="str">
        <f t="shared" si="87"/>
        <v>2014-01</v>
      </c>
    </row>
    <row r="2816" spans="1:6" x14ac:dyDescent="0.3">
      <c r="A2816" t="s">
        <v>5382</v>
      </c>
      <c r="B2816" s="2">
        <v>42688</v>
      </c>
      <c r="C2816" t="s">
        <v>52</v>
      </c>
      <c r="D2816" s="1">
        <f>VLOOKUP(C2816,Planilha1!$A$1:$B$795,2,FALSE)</f>
        <v>41642</v>
      </c>
      <c r="E2816">
        <f t="shared" si="86"/>
        <v>34</v>
      </c>
      <c r="F2816" t="str">
        <f t="shared" si="87"/>
        <v>2014-01</v>
      </c>
    </row>
    <row r="2817" spans="1:6" x14ac:dyDescent="0.3">
      <c r="A2817" t="s">
        <v>5382</v>
      </c>
      <c r="B2817" s="2">
        <v>42688</v>
      </c>
      <c r="C2817" t="s">
        <v>52</v>
      </c>
      <c r="D2817" s="1">
        <f>VLOOKUP(C2817,Planilha1!$A$1:$B$795,2,FALSE)</f>
        <v>41642</v>
      </c>
      <c r="E2817">
        <f t="shared" si="86"/>
        <v>34</v>
      </c>
      <c r="F2817" t="str">
        <f t="shared" si="87"/>
        <v>2014-01</v>
      </c>
    </row>
    <row r="2818" spans="1:6" x14ac:dyDescent="0.3">
      <c r="A2818" t="s">
        <v>3394</v>
      </c>
      <c r="B2818" s="2">
        <v>42798</v>
      </c>
      <c r="C2818" t="s">
        <v>52</v>
      </c>
      <c r="D2818" s="1">
        <f>VLOOKUP(C2818,Planilha1!$A$1:$B$795,2,FALSE)</f>
        <v>41642</v>
      </c>
      <c r="E2818">
        <f t="shared" si="86"/>
        <v>38</v>
      </c>
      <c r="F2818" t="str">
        <f t="shared" si="87"/>
        <v>2014-01</v>
      </c>
    </row>
    <row r="2819" spans="1:6" x14ac:dyDescent="0.3">
      <c r="A2819" t="s">
        <v>4035</v>
      </c>
      <c r="B2819" s="2">
        <v>42869</v>
      </c>
      <c r="C2819" t="s">
        <v>52</v>
      </c>
      <c r="D2819" s="1">
        <f>VLOOKUP(C2819,Planilha1!$A$1:$B$795,2,FALSE)</f>
        <v>41642</v>
      </c>
      <c r="E2819">
        <f t="shared" ref="E2819:E2882" si="88">(YEAR(B2819)-YEAR(D2819))*12 + MONTH(B2819)-MONTH(D2819)</f>
        <v>40</v>
      </c>
      <c r="F2819" t="str">
        <f t="shared" ref="F2819:F2882" si="89">TEXT(D:D,"AAAA-MM")</f>
        <v>2014-01</v>
      </c>
    </row>
    <row r="2820" spans="1:6" x14ac:dyDescent="0.3">
      <c r="A2820" t="s">
        <v>4035</v>
      </c>
      <c r="B2820" s="2">
        <v>42869</v>
      </c>
      <c r="C2820" t="s">
        <v>52</v>
      </c>
      <c r="D2820" s="1">
        <f>VLOOKUP(C2820,Planilha1!$A$1:$B$795,2,FALSE)</f>
        <v>41642</v>
      </c>
      <c r="E2820">
        <f t="shared" si="88"/>
        <v>40</v>
      </c>
      <c r="F2820" t="str">
        <f t="shared" si="89"/>
        <v>2014-01</v>
      </c>
    </row>
    <row r="2821" spans="1:6" x14ac:dyDescent="0.3">
      <c r="A2821" t="s">
        <v>4035</v>
      </c>
      <c r="B2821" s="2">
        <v>42869</v>
      </c>
      <c r="C2821" t="s">
        <v>52</v>
      </c>
      <c r="D2821" s="1">
        <f>VLOOKUP(C2821,Planilha1!$A$1:$B$795,2,FALSE)</f>
        <v>41642</v>
      </c>
      <c r="E2821">
        <f t="shared" si="88"/>
        <v>40</v>
      </c>
      <c r="F2821" t="str">
        <f t="shared" si="89"/>
        <v>2014-01</v>
      </c>
    </row>
    <row r="2822" spans="1:6" x14ac:dyDescent="0.3">
      <c r="A2822" t="s">
        <v>4812</v>
      </c>
      <c r="B2822" s="2">
        <v>42973</v>
      </c>
      <c r="C2822" t="s">
        <v>52</v>
      </c>
      <c r="D2822" s="1">
        <f>VLOOKUP(C2822,Planilha1!$A$1:$B$795,2,FALSE)</f>
        <v>41642</v>
      </c>
      <c r="E2822">
        <f t="shared" si="88"/>
        <v>43</v>
      </c>
      <c r="F2822" t="str">
        <f t="shared" si="89"/>
        <v>2014-01</v>
      </c>
    </row>
    <row r="2823" spans="1:6" x14ac:dyDescent="0.3">
      <c r="A2823" t="s">
        <v>963</v>
      </c>
      <c r="B2823" s="2">
        <v>42238</v>
      </c>
      <c r="C2823" t="s">
        <v>718</v>
      </c>
      <c r="D2823" s="1">
        <f>VLOOKUP(C2823,Planilha1!$A$1:$B$795,2,FALSE)</f>
        <v>42238</v>
      </c>
      <c r="E2823">
        <f t="shared" si="88"/>
        <v>0</v>
      </c>
      <c r="F2823" t="str">
        <f t="shared" si="89"/>
        <v>2015-08</v>
      </c>
    </row>
    <row r="2824" spans="1:6" x14ac:dyDescent="0.3">
      <c r="A2824" t="s">
        <v>717</v>
      </c>
      <c r="B2824" s="2">
        <v>42541</v>
      </c>
      <c r="C2824" t="s">
        <v>718</v>
      </c>
      <c r="D2824" s="1">
        <f>VLOOKUP(C2824,Planilha1!$A$1:$B$795,2,FALSE)</f>
        <v>42238</v>
      </c>
      <c r="E2824">
        <f t="shared" si="88"/>
        <v>10</v>
      </c>
      <c r="F2824" t="str">
        <f t="shared" si="89"/>
        <v>2015-08</v>
      </c>
    </row>
    <row r="2825" spans="1:6" x14ac:dyDescent="0.3">
      <c r="A2825" t="s">
        <v>717</v>
      </c>
      <c r="B2825" s="2">
        <v>42541</v>
      </c>
      <c r="C2825" t="s">
        <v>718</v>
      </c>
      <c r="D2825" s="1">
        <f>VLOOKUP(C2825,Planilha1!$A$1:$B$795,2,FALSE)</f>
        <v>42238</v>
      </c>
      <c r="E2825">
        <f t="shared" si="88"/>
        <v>10</v>
      </c>
      <c r="F2825" t="str">
        <f t="shared" si="89"/>
        <v>2015-08</v>
      </c>
    </row>
    <row r="2826" spans="1:6" x14ac:dyDescent="0.3">
      <c r="A2826" t="s">
        <v>5466</v>
      </c>
      <c r="B2826" s="2">
        <v>42636</v>
      </c>
      <c r="C2826" t="s">
        <v>718</v>
      </c>
      <c r="D2826" s="1">
        <f>VLOOKUP(C2826,Planilha1!$A$1:$B$795,2,FALSE)</f>
        <v>42238</v>
      </c>
      <c r="E2826">
        <f t="shared" si="88"/>
        <v>13</v>
      </c>
      <c r="F2826" t="str">
        <f t="shared" si="89"/>
        <v>2015-08</v>
      </c>
    </row>
    <row r="2827" spans="1:6" x14ac:dyDescent="0.3">
      <c r="A2827" t="s">
        <v>5466</v>
      </c>
      <c r="B2827" s="2">
        <v>42636</v>
      </c>
      <c r="C2827" t="s">
        <v>718</v>
      </c>
      <c r="D2827" s="1">
        <f>VLOOKUP(C2827,Planilha1!$A$1:$B$795,2,FALSE)</f>
        <v>42238</v>
      </c>
      <c r="E2827">
        <f t="shared" si="88"/>
        <v>13</v>
      </c>
      <c r="F2827" t="str">
        <f t="shared" si="89"/>
        <v>2015-08</v>
      </c>
    </row>
    <row r="2828" spans="1:6" x14ac:dyDescent="0.3">
      <c r="A2828" t="s">
        <v>5053</v>
      </c>
      <c r="B2828" s="2">
        <v>42710</v>
      </c>
      <c r="C2828" t="s">
        <v>718</v>
      </c>
      <c r="D2828" s="1">
        <f>VLOOKUP(C2828,Planilha1!$A$1:$B$795,2,FALSE)</f>
        <v>42238</v>
      </c>
      <c r="E2828">
        <f t="shared" si="88"/>
        <v>16</v>
      </c>
      <c r="F2828" t="str">
        <f t="shared" si="89"/>
        <v>2015-08</v>
      </c>
    </row>
    <row r="2829" spans="1:6" x14ac:dyDescent="0.3">
      <c r="A2829" t="s">
        <v>5053</v>
      </c>
      <c r="B2829" s="2">
        <v>42710</v>
      </c>
      <c r="C2829" t="s">
        <v>718</v>
      </c>
      <c r="D2829" s="1">
        <f>VLOOKUP(C2829,Planilha1!$A$1:$B$795,2,FALSE)</f>
        <v>42238</v>
      </c>
      <c r="E2829">
        <f t="shared" si="88"/>
        <v>16</v>
      </c>
      <c r="F2829" t="str">
        <f t="shared" si="89"/>
        <v>2015-08</v>
      </c>
    </row>
    <row r="2830" spans="1:6" x14ac:dyDescent="0.3">
      <c r="A2830" t="s">
        <v>5053</v>
      </c>
      <c r="B2830" s="2">
        <v>42710</v>
      </c>
      <c r="C2830" t="s">
        <v>718</v>
      </c>
      <c r="D2830" s="1">
        <f>VLOOKUP(C2830,Planilha1!$A$1:$B$795,2,FALSE)</f>
        <v>42238</v>
      </c>
      <c r="E2830">
        <f t="shared" si="88"/>
        <v>16</v>
      </c>
      <c r="F2830" t="str">
        <f t="shared" si="89"/>
        <v>2015-08</v>
      </c>
    </row>
    <row r="2831" spans="1:6" x14ac:dyDescent="0.3">
      <c r="A2831" t="s">
        <v>5495</v>
      </c>
      <c r="B2831" s="2">
        <v>42838</v>
      </c>
      <c r="C2831" t="s">
        <v>718</v>
      </c>
      <c r="D2831" s="1">
        <f>VLOOKUP(C2831,Planilha1!$A$1:$B$795,2,FALSE)</f>
        <v>42238</v>
      </c>
      <c r="E2831">
        <f t="shared" si="88"/>
        <v>20</v>
      </c>
      <c r="F2831" t="str">
        <f t="shared" si="89"/>
        <v>2015-08</v>
      </c>
    </row>
    <row r="2832" spans="1:6" x14ac:dyDescent="0.3">
      <c r="A2832" t="s">
        <v>4120</v>
      </c>
      <c r="B2832" s="2">
        <v>42997</v>
      </c>
      <c r="C2832" t="s">
        <v>718</v>
      </c>
      <c r="D2832" s="1">
        <f>VLOOKUP(C2832,Planilha1!$A$1:$B$795,2,FALSE)</f>
        <v>42238</v>
      </c>
      <c r="E2832">
        <f t="shared" si="88"/>
        <v>25</v>
      </c>
      <c r="F2832" t="str">
        <f t="shared" si="89"/>
        <v>2015-08</v>
      </c>
    </row>
    <row r="2833" spans="1:6" x14ac:dyDescent="0.3">
      <c r="A2833" t="s">
        <v>4120</v>
      </c>
      <c r="B2833" s="2">
        <v>42997</v>
      </c>
      <c r="C2833" t="s">
        <v>718</v>
      </c>
      <c r="D2833" s="1">
        <f>VLOOKUP(C2833,Planilha1!$A$1:$B$795,2,FALSE)</f>
        <v>42238</v>
      </c>
      <c r="E2833">
        <f t="shared" si="88"/>
        <v>25</v>
      </c>
      <c r="F2833" t="str">
        <f t="shared" si="89"/>
        <v>2015-08</v>
      </c>
    </row>
    <row r="2834" spans="1:6" x14ac:dyDescent="0.3">
      <c r="A2834" t="s">
        <v>4120</v>
      </c>
      <c r="B2834" s="2">
        <v>42997</v>
      </c>
      <c r="C2834" t="s">
        <v>718</v>
      </c>
      <c r="D2834" s="1">
        <f>VLOOKUP(C2834,Planilha1!$A$1:$B$795,2,FALSE)</f>
        <v>42238</v>
      </c>
      <c r="E2834">
        <f t="shared" si="88"/>
        <v>25</v>
      </c>
      <c r="F2834" t="str">
        <f t="shared" si="89"/>
        <v>2015-08</v>
      </c>
    </row>
    <row r="2835" spans="1:6" x14ac:dyDescent="0.3">
      <c r="A2835" t="s">
        <v>5480</v>
      </c>
      <c r="B2835" s="2">
        <v>43086</v>
      </c>
      <c r="C2835" t="s">
        <v>718</v>
      </c>
      <c r="D2835" s="1">
        <f>VLOOKUP(C2835,Planilha1!$A$1:$B$795,2,FALSE)</f>
        <v>42238</v>
      </c>
      <c r="E2835">
        <f t="shared" si="88"/>
        <v>28</v>
      </c>
      <c r="F2835" t="str">
        <f t="shared" si="89"/>
        <v>2015-08</v>
      </c>
    </row>
    <row r="2836" spans="1:6" x14ac:dyDescent="0.3">
      <c r="A2836" t="s">
        <v>5207</v>
      </c>
      <c r="B2836" s="2">
        <v>43093</v>
      </c>
      <c r="C2836" t="s">
        <v>718</v>
      </c>
      <c r="D2836" s="1">
        <f>VLOOKUP(C2836,Planilha1!$A$1:$B$795,2,FALSE)</f>
        <v>42238</v>
      </c>
      <c r="E2836">
        <f t="shared" si="88"/>
        <v>28</v>
      </c>
      <c r="F2836" t="str">
        <f t="shared" si="89"/>
        <v>2015-08</v>
      </c>
    </row>
    <row r="2837" spans="1:6" x14ac:dyDescent="0.3">
      <c r="A2837" t="s">
        <v>603</v>
      </c>
      <c r="B2837" s="2">
        <v>41975</v>
      </c>
      <c r="C2837" t="s">
        <v>604</v>
      </c>
      <c r="D2837" s="1">
        <f>VLOOKUP(C2837,Planilha1!$A$1:$B$795,2,FALSE)</f>
        <v>41975</v>
      </c>
      <c r="E2837">
        <f t="shared" si="88"/>
        <v>0</v>
      </c>
      <c r="F2837" t="str">
        <f t="shared" si="89"/>
        <v>2014-12</v>
      </c>
    </row>
    <row r="2838" spans="1:6" x14ac:dyDescent="0.3">
      <c r="A2838" t="s">
        <v>603</v>
      </c>
      <c r="B2838" s="2">
        <v>41975</v>
      </c>
      <c r="C2838" t="s">
        <v>604</v>
      </c>
      <c r="D2838" s="1">
        <f>VLOOKUP(C2838,Planilha1!$A$1:$B$795,2,FALSE)</f>
        <v>41975</v>
      </c>
      <c r="E2838">
        <f t="shared" si="88"/>
        <v>0</v>
      </c>
      <c r="F2838" t="str">
        <f t="shared" si="89"/>
        <v>2014-12</v>
      </c>
    </row>
    <row r="2839" spans="1:6" x14ac:dyDescent="0.3">
      <c r="A2839" t="s">
        <v>603</v>
      </c>
      <c r="B2839" s="2">
        <v>41975</v>
      </c>
      <c r="C2839" t="s">
        <v>604</v>
      </c>
      <c r="D2839" s="1">
        <f>VLOOKUP(C2839,Planilha1!$A$1:$B$795,2,FALSE)</f>
        <v>41975</v>
      </c>
      <c r="E2839">
        <f t="shared" si="88"/>
        <v>0</v>
      </c>
      <c r="F2839" t="str">
        <f t="shared" si="89"/>
        <v>2014-12</v>
      </c>
    </row>
    <row r="2840" spans="1:6" x14ac:dyDescent="0.3">
      <c r="A2840" t="s">
        <v>4173</v>
      </c>
      <c r="B2840" s="2">
        <v>42287</v>
      </c>
      <c r="C2840" t="s">
        <v>604</v>
      </c>
      <c r="D2840" s="1">
        <f>VLOOKUP(C2840,Planilha1!$A$1:$B$795,2,FALSE)</f>
        <v>41975</v>
      </c>
      <c r="E2840">
        <f t="shared" si="88"/>
        <v>10</v>
      </c>
      <c r="F2840" t="str">
        <f t="shared" si="89"/>
        <v>2014-12</v>
      </c>
    </row>
    <row r="2841" spans="1:6" x14ac:dyDescent="0.3">
      <c r="A2841" t="s">
        <v>2018</v>
      </c>
      <c r="B2841" s="2">
        <v>41785</v>
      </c>
      <c r="C2841" t="s">
        <v>2019</v>
      </c>
      <c r="D2841" s="1">
        <f>VLOOKUP(C2841,Planilha1!$A$1:$B$795,2,FALSE)</f>
        <v>41785</v>
      </c>
      <c r="E2841">
        <f t="shared" si="88"/>
        <v>0</v>
      </c>
      <c r="F2841" t="str">
        <f t="shared" si="89"/>
        <v>2014-05</v>
      </c>
    </row>
    <row r="2842" spans="1:6" x14ac:dyDescent="0.3">
      <c r="A2842" t="s">
        <v>2713</v>
      </c>
      <c r="B2842" s="2">
        <v>41923</v>
      </c>
      <c r="C2842" t="s">
        <v>2019</v>
      </c>
      <c r="D2842" s="1">
        <f>VLOOKUP(C2842,Planilha1!$A$1:$B$795,2,FALSE)</f>
        <v>41785</v>
      </c>
      <c r="E2842">
        <f t="shared" si="88"/>
        <v>5</v>
      </c>
      <c r="F2842" t="str">
        <f t="shared" si="89"/>
        <v>2014-05</v>
      </c>
    </row>
    <row r="2843" spans="1:6" x14ac:dyDescent="0.3">
      <c r="A2843" t="s">
        <v>2713</v>
      </c>
      <c r="B2843" s="2">
        <v>41923</v>
      </c>
      <c r="C2843" t="s">
        <v>2019</v>
      </c>
      <c r="D2843" s="1">
        <f>VLOOKUP(C2843,Planilha1!$A$1:$B$795,2,FALSE)</f>
        <v>41785</v>
      </c>
      <c r="E2843">
        <f t="shared" si="88"/>
        <v>5</v>
      </c>
      <c r="F2843" t="str">
        <f t="shared" si="89"/>
        <v>2014-05</v>
      </c>
    </row>
    <row r="2844" spans="1:6" x14ac:dyDescent="0.3">
      <c r="A2844" t="s">
        <v>3239</v>
      </c>
      <c r="B2844" s="2">
        <v>42317</v>
      </c>
      <c r="C2844" t="s">
        <v>2019</v>
      </c>
      <c r="D2844" s="1">
        <f>VLOOKUP(C2844,Planilha1!$A$1:$B$795,2,FALSE)</f>
        <v>41785</v>
      </c>
      <c r="E2844">
        <f t="shared" si="88"/>
        <v>18</v>
      </c>
      <c r="F2844" t="str">
        <f t="shared" si="89"/>
        <v>2014-05</v>
      </c>
    </row>
    <row r="2845" spans="1:6" x14ac:dyDescent="0.3">
      <c r="A2845" t="s">
        <v>3239</v>
      </c>
      <c r="B2845" s="2">
        <v>42317</v>
      </c>
      <c r="C2845" t="s">
        <v>2019</v>
      </c>
      <c r="D2845" s="1">
        <f>VLOOKUP(C2845,Planilha1!$A$1:$B$795,2,FALSE)</f>
        <v>41785</v>
      </c>
      <c r="E2845">
        <f t="shared" si="88"/>
        <v>18</v>
      </c>
      <c r="F2845" t="str">
        <f t="shared" si="89"/>
        <v>2014-05</v>
      </c>
    </row>
    <row r="2846" spans="1:6" x14ac:dyDescent="0.3">
      <c r="A2846" t="s">
        <v>2371</v>
      </c>
      <c r="B2846" s="2">
        <v>42351</v>
      </c>
      <c r="C2846" t="s">
        <v>2019</v>
      </c>
      <c r="D2846" s="1">
        <f>VLOOKUP(C2846,Planilha1!$A$1:$B$795,2,FALSE)</f>
        <v>41785</v>
      </c>
      <c r="E2846">
        <f t="shared" si="88"/>
        <v>19</v>
      </c>
      <c r="F2846" t="str">
        <f t="shared" si="89"/>
        <v>2014-05</v>
      </c>
    </row>
    <row r="2847" spans="1:6" x14ac:dyDescent="0.3">
      <c r="A2847" t="s">
        <v>2371</v>
      </c>
      <c r="B2847" s="2">
        <v>42351</v>
      </c>
      <c r="C2847" t="s">
        <v>2019</v>
      </c>
      <c r="D2847" s="1">
        <f>VLOOKUP(C2847,Planilha1!$A$1:$B$795,2,FALSE)</f>
        <v>41785</v>
      </c>
      <c r="E2847">
        <f t="shared" si="88"/>
        <v>19</v>
      </c>
      <c r="F2847" t="str">
        <f t="shared" si="89"/>
        <v>2014-05</v>
      </c>
    </row>
    <row r="2848" spans="1:6" x14ac:dyDescent="0.3">
      <c r="A2848" t="s">
        <v>2097</v>
      </c>
      <c r="B2848" s="2">
        <v>42384</v>
      </c>
      <c r="C2848" t="s">
        <v>2019</v>
      </c>
      <c r="D2848" s="1">
        <f>VLOOKUP(C2848,Planilha1!$A$1:$B$795,2,FALSE)</f>
        <v>41785</v>
      </c>
      <c r="E2848">
        <f t="shared" si="88"/>
        <v>20</v>
      </c>
      <c r="F2848" t="str">
        <f t="shared" si="89"/>
        <v>2014-05</v>
      </c>
    </row>
    <row r="2849" spans="1:6" x14ac:dyDescent="0.3">
      <c r="A2849" t="s">
        <v>2097</v>
      </c>
      <c r="B2849" s="2">
        <v>42384</v>
      </c>
      <c r="C2849" t="s">
        <v>2019</v>
      </c>
      <c r="D2849" s="1">
        <f>VLOOKUP(C2849,Planilha1!$A$1:$B$795,2,FALSE)</f>
        <v>41785</v>
      </c>
      <c r="E2849">
        <f t="shared" si="88"/>
        <v>20</v>
      </c>
      <c r="F2849" t="str">
        <f t="shared" si="89"/>
        <v>2014-05</v>
      </c>
    </row>
    <row r="2850" spans="1:6" x14ac:dyDescent="0.3">
      <c r="A2850" t="s">
        <v>2097</v>
      </c>
      <c r="B2850" s="2">
        <v>42384</v>
      </c>
      <c r="C2850" t="s">
        <v>2019</v>
      </c>
      <c r="D2850" s="1">
        <f>VLOOKUP(C2850,Planilha1!$A$1:$B$795,2,FALSE)</f>
        <v>41785</v>
      </c>
      <c r="E2850">
        <f t="shared" si="88"/>
        <v>20</v>
      </c>
      <c r="F2850" t="str">
        <f t="shared" si="89"/>
        <v>2014-05</v>
      </c>
    </row>
    <row r="2851" spans="1:6" x14ac:dyDescent="0.3">
      <c r="A2851" t="s">
        <v>3497</v>
      </c>
      <c r="B2851" s="2">
        <v>42901</v>
      </c>
      <c r="C2851" t="s">
        <v>2019</v>
      </c>
      <c r="D2851" s="1">
        <f>VLOOKUP(C2851,Planilha1!$A$1:$B$795,2,FALSE)</f>
        <v>41785</v>
      </c>
      <c r="E2851">
        <f t="shared" si="88"/>
        <v>37</v>
      </c>
      <c r="F2851" t="str">
        <f t="shared" si="89"/>
        <v>2014-05</v>
      </c>
    </row>
    <row r="2852" spans="1:6" x14ac:dyDescent="0.3">
      <c r="A2852" t="s">
        <v>3497</v>
      </c>
      <c r="B2852" s="2">
        <v>42901</v>
      </c>
      <c r="C2852" t="s">
        <v>2019</v>
      </c>
      <c r="D2852" s="1">
        <f>VLOOKUP(C2852,Planilha1!$A$1:$B$795,2,FALSE)</f>
        <v>41785</v>
      </c>
      <c r="E2852">
        <f t="shared" si="88"/>
        <v>37</v>
      </c>
      <c r="F2852" t="str">
        <f t="shared" si="89"/>
        <v>2014-05</v>
      </c>
    </row>
    <row r="2853" spans="1:6" x14ac:dyDescent="0.3">
      <c r="A2853" t="s">
        <v>3497</v>
      </c>
      <c r="B2853" s="2">
        <v>42901</v>
      </c>
      <c r="C2853" t="s">
        <v>2019</v>
      </c>
      <c r="D2853" s="1">
        <f>VLOOKUP(C2853,Planilha1!$A$1:$B$795,2,FALSE)</f>
        <v>41785</v>
      </c>
      <c r="E2853">
        <f t="shared" si="88"/>
        <v>37</v>
      </c>
      <c r="F2853" t="str">
        <f t="shared" si="89"/>
        <v>2014-05</v>
      </c>
    </row>
    <row r="2854" spans="1:6" x14ac:dyDescent="0.3">
      <c r="A2854" t="s">
        <v>3813</v>
      </c>
      <c r="B2854" s="2">
        <v>42969</v>
      </c>
      <c r="C2854" t="s">
        <v>2019</v>
      </c>
      <c r="D2854" s="1">
        <f>VLOOKUP(C2854,Planilha1!$A$1:$B$795,2,FALSE)</f>
        <v>41785</v>
      </c>
      <c r="E2854">
        <f t="shared" si="88"/>
        <v>39</v>
      </c>
      <c r="F2854" t="str">
        <f t="shared" si="89"/>
        <v>2014-05</v>
      </c>
    </row>
    <row r="2855" spans="1:6" x14ac:dyDescent="0.3">
      <c r="A2855" t="s">
        <v>2752</v>
      </c>
      <c r="B2855" s="2">
        <v>42985</v>
      </c>
      <c r="C2855" t="s">
        <v>2019</v>
      </c>
      <c r="D2855" s="1">
        <f>VLOOKUP(C2855,Planilha1!$A$1:$B$795,2,FALSE)</f>
        <v>41785</v>
      </c>
      <c r="E2855">
        <f t="shared" si="88"/>
        <v>40</v>
      </c>
      <c r="F2855" t="str">
        <f t="shared" si="89"/>
        <v>2014-05</v>
      </c>
    </row>
    <row r="2856" spans="1:6" x14ac:dyDescent="0.3">
      <c r="A2856" t="s">
        <v>4718</v>
      </c>
      <c r="B2856" s="2">
        <v>42993</v>
      </c>
      <c r="C2856" t="s">
        <v>2019</v>
      </c>
      <c r="D2856" s="1">
        <f>VLOOKUP(C2856,Planilha1!$A$1:$B$795,2,FALSE)</f>
        <v>41785</v>
      </c>
      <c r="E2856">
        <f t="shared" si="88"/>
        <v>40</v>
      </c>
      <c r="F2856" t="str">
        <f t="shared" si="89"/>
        <v>2014-05</v>
      </c>
    </row>
    <row r="2857" spans="1:6" x14ac:dyDescent="0.3">
      <c r="A2857" t="s">
        <v>4718</v>
      </c>
      <c r="B2857" s="2">
        <v>42993</v>
      </c>
      <c r="C2857" t="s">
        <v>2019</v>
      </c>
      <c r="D2857" s="1">
        <f>VLOOKUP(C2857,Planilha1!$A$1:$B$795,2,FALSE)</f>
        <v>41785</v>
      </c>
      <c r="E2857">
        <f t="shared" si="88"/>
        <v>40</v>
      </c>
      <c r="F2857" t="str">
        <f t="shared" si="89"/>
        <v>2014-05</v>
      </c>
    </row>
    <row r="2858" spans="1:6" x14ac:dyDescent="0.3">
      <c r="A2858" t="s">
        <v>3405</v>
      </c>
      <c r="B2858" s="2">
        <v>43010</v>
      </c>
      <c r="C2858" t="s">
        <v>2019</v>
      </c>
      <c r="D2858" s="1">
        <f>VLOOKUP(C2858,Planilha1!$A$1:$B$795,2,FALSE)</f>
        <v>41785</v>
      </c>
      <c r="E2858">
        <f t="shared" si="88"/>
        <v>41</v>
      </c>
      <c r="F2858" t="str">
        <f t="shared" si="89"/>
        <v>2014-05</v>
      </c>
    </row>
    <row r="2859" spans="1:6" x14ac:dyDescent="0.3">
      <c r="A2859" t="s">
        <v>3405</v>
      </c>
      <c r="B2859" s="2">
        <v>43010</v>
      </c>
      <c r="C2859" t="s">
        <v>2019</v>
      </c>
      <c r="D2859" s="1">
        <f>VLOOKUP(C2859,Planilha1!$A$1:$B$795,2,FALSE)</f>
        <v>41785</v>
      </c>
      <c r="E2859">
        <f t="shared" si="88"/>
        <v>41</v>
      </c>
      <c r="F2859" t="str">
        <f t="shared" si="89"/>
        <v>2014-05</v>
      </c>
    </row>
    <row r="2860" spans="1:6" x14ac:dyDescent="0.3">
      <c r="A2860" t="s">
        <v>3405</v>
      </c>
      <c r="B2860" s="2">
        <v>43010</v>
      </c>
      <c r="C2860" t="s">
        <v>2019</v>
      </c>
      <c r="D2860" s="1">
        <f>VLOOKUP(C2860,Planilha1!$A$1:$B$795,2,FALSE)</f>
        <v>41785</v>
      </c>
      <c r="E2860">
        <f t="shared" si="88"/>
        <v>41</v>
      </c>
      <c r="F2860" t="str">
        <f t="shared" si="89"/>
        <v>2014-05</v>
      </c>
    </row>
    <row r="2861" spans="1:6" x14ac:dyDescent="0.3">
      <c r="A2861" t="s">
        <v>3405</v>
      </c>
      <c r="B2861" s="2">
        <v>43010</v>
      </c>
      <c r="C2861" t="s">
        <v>2019</v>
      </c>
      <c r="D2861" s="1">
        <f>VLOOKUP(C2861,Planilha1!$A$1:$B$795,2,FALSE)</f>
        <v>41785</v>
      </c>
      <c r="E2861">
        <f t="shared" si="88"/>
        <v>41</v>
      </c>
      <c r="F2861" t="str">
        <f t="shared" si="89"/>
        <v>2014-05</v>
      </c>
    </row>
    <row r="2862" spans="1:6" x14ac:dyDescent="0.3">
      <c r="A2862" t="s">
        <v>3405</v>
      </c>
      <c r="B2862" s="2">
        <v>43010</v>
      </c>
      <c r="C2862" t="s">
        <v>2019</v>
      </c>
      <c r="D2862" s="1">
        <f>VLOOKUP(C2862,Planilha1!$A$1:$B$795,2,FALSE)</f>
        <v>41785</v>
      </c>
      <c r="E2862">
        <f t="shared" si="88"/>
        <v>41</v>
      </c>
      <c r="F2862" t="str">
        <f t="shared" si="89"/>
        <v>2014-05</v>
      </c>
    </row>
    <row r="2863" spans="1:6" x14ac:dyDescent="0.3">
      <c r="A2863" t="s">
        <v>3405</v>
      </c>
      <c r="B2863" s="2">
        <v>43010</v>
      </c>
      <c r="C2863" t="s">
        <v>2019</v>
      </c>
      <c r="D2863" s="1">
        <f>VLOOKUP(C2863,Planilha1!$A$1:$B$795,2,FALSE)</f>
        <v>41785</v>
      </c>
      <c r="E2863">
        <f t="shared" si="88"/>
        <v>41</v>
      </c>
      <c r="F2863" t="str">
        <f t="shared" si="89"/>
        <v>2014-05</v>
      </c>
    </row>
    <row r="2864" spans="1:6" x14ac:dyDescent="0.3">
      <c r="A2864" t="s">
        <v>3405</v>
      </c>
      <c r="B2864" s="2">
        <v>43010</v>
      </c>
      <c r="C2864" t="s">
        <v>2019</v>
      </c>
      <c r="D2864" s="1">
        <f>VLOOKUP(C2864,Planilha1!$A$1:$B$795,2,FALSE)</f>
        <v>41785</v>
      </c>
      <c r="E2864">
        <f t="shared" si="88"/>
        <v>41</v>
      </c>
      <c r="F2864" t="str">
        <f t="shared" si="89"/>
        <v>2014-05</v>
      </c>
    </row>
    <row r="2865" spans="1:6" x14ac:dyDescent="0.3">
      <c r="A2865" t="s">
        <v>2386</v>
      </c>
      <c r="B2865" s="2">
        <v>43015</v>
      </c>
      <c r="C2865" t="s">
        <v>2019</v>
      </c>
      <c r="D2865" s="1">
        <f>VLOOKUP(C2865,Planilha1!$A$1:$B$795,2,FALSE)</f>
        <v>41785</v>
      </c>
      <c r="E2865">
        <f t="shared" si="88"/>
        <v>41</v>
      </c>
      <c r="F2865" t="str">
        <f t="shared" si="89"/>
        <v>2014-05</v>
      </c>
    </row>
    <row r="2866" spans="1:6" x14ac:dyDescent="0.3">
      <c r="A2866" t="s">
        <v>2386</v>
      </c>
      <c r="B2866" s="2">
        <v>43015</v>
      </c>
      <c r="C2866" t="s">
        <v>2019</v>
      </c>
      <c r="D2866" s="1">
        <f>VLOOKUP(C2866,Planilha1!$A$1:$B$795,2,FALSE)</f>
        <v>41785</v>
      </c>
      <c r="E2866">
        <f t="shared" si="88"/>
        <v>41</v>
      </c>
      <c r="F2866" t="str">
        <f t="shared" si="89"/>
        <v>2014-05</v>
      </c>
    </row>
    <row r="2867" spans="1:6" x14ac:dyDescent="0.3">
      <c r="A2867" t="s">
        <v>2386</v>
      </c>
      <c r="B2867" s="2">
        <v>43015</v>
      </c>
      <c r="C2867" t="s">
        <v>2019</v>
      </c>
      <c r="D2867" s="1">
        <f>VLOOKUP(C2867,Planilha1!$A$1:$B$795,2,FALSE)</f>
        <v>41785</v>
      </c>
      <c r="E2867">
        <f t="shared" si="88"/>
        <v>41</v>
      </c>
      <c r="F2867" t="str">
        <f t="shared" si="89"/>
        <v>2014-05</v>
      </c>
    </row>
    <row r="2868" spans="1:6" x14ac:dyDescent="0.3">
      <c r="A2868" t="s">
        <v>2386</v>
      </c>
      <c r="B2868" s="2">
        <v>43015</v>
      </c>
      <c r="C2868" t="s">
        <v>2019</v>
      </c>
      <c r="D2868" s="1">
        <f>VLOOKUP(C2868,Planilha1!$A$1:$B$795,2,FALSE)</f>
        <v>41785</v>
      </c>
      <c r="E2868">
        <f t="shared" si="88"/>
        <v>41</v>
      </c>
      <c r="F2868" t="str">
        <f t="shared" si="89"/>
        <v>2014-05</v>
      </c>
    </row>
    <row r="2869" spans="1:6" x14ac:dyDescent="0.3">
      <c r="A2869" t="s">
        <v>2386</v>
      </c>
      <c r="B2869" s="2">
        <v>43015</v>
      </c>
      <c r="C2869" t="s">
        <v>2019</v>
      </c>
      <c r="D2869" s="1">
        <f>VLOOKUP(C2869,Planilha1!$A$1:$B$795,2,FALSE)</f>
        <v>41785</v>
      </c>
      <c r="E2869">
        <f t="shared" si="88"/>
        <v>41</v>
      </c>
      <c r="F2869" t="str">
        <f t="shared" si="89"/>
        <v>2014-05</v>
      </c>
    </row>
    <row r="2870" spans="1:6" x14ac:dyDescent="0.3">
      <c r="A2870" t="s">
        <v>2599</v>
      </c>
      <c r="B2870" s="2">
        <v>41825</v>
      </c>
      <c r="C2870" t="s">
        <v>1281</v>
      </c>
      <c r="D2870" s="1">
        <f>VLOOKUP(C2870,Planilha1!$A$1:$B$795,2,FALSE)</f>
        <v>41825</v>
      </c>
      <c r="E2870">
        <f t="shared" si="88"/>
        <v>0</v>
      </c>
      <c r="F2870" t="str">
        <f t="shared" si="89"/>
        <v>2014-07</v>
      </c>
    </row>
    <row r="2871" spans="1:6" x14ac:dyDescent="0.3">
      <c r="A2871" t="s">
        <v>2420</v>
      </c>
      <c r="B2871" s="2">
        <v>41890</v>
      </c>
      <c r="C2871" t="s">
        <v>1281</v>
      </c>
      <c r="D2871" s="1">
        <f>VLOOKUP(C2871,Planilha1!$A$1:$B$795,2,FALSE)</f>
        <v>41825</v>
      </c>
      <c r="E2871">
        <f t="shared" si="88"/>
        <v>2</v>
      </c>
      <c r="F2871" t="str">
        <f t="shared" si="89"/>
        <v>2014-07</v>
      </c>
    </row>
    <row r="2872" spans="1:6" x14ac:dyDescent="0.3">
      <c r="A2872" t="s">
        <v>2420</v>
      </c>
      <c r="B2872" s="2">
        <v>41890</v>
      </c>
      <c r="C2872" t="s">
        <v>1281</v>
      </c>
      <c r="D2872" s="1">
        <f>VLOOKUP(C2872,Planilha1!$A$1:$B$795,2,FALSE)</f>
        <v>41825</v>
      </c>
      <c r="E2872">
        <f t="shared" si="88"/>
        <v>2</v>
      </c>
      <c r="F2872" t="str">
        <f t="shared" si="89"/>
        <v>2014-07</v>
      </c>
    </row>
    <row r="2873" spans="1:6" x14ac:dyDescent="0.3">
      <c r="A2873" t="s">
        <v>2420</v>
      </c>
      <c r="B2873" s="2">
        <v>41890</v>
      </c>
      <c r="C2873" t="s">
        <v>1281</v>
      </c>
      <c r="D2873" s="1">
        <f>VLOOKUP(C2873,Planilha1!$A$1:$B$795,2,FALSE)</f>
        <v>41825</v>
      </c>
      <c r="E2873">
        <f t="shared" si="88"/>
        <v>2</v>
      </c>
      <c r="F2873" t="str">
        <f t="shared" si="89"/>
        <v>2014-07</v>
      </c>
    </row>
    <row r="2874" spans="1:6" x14ac:dyDescent="0.3">
      <c r="A2874" t="s">
        <v>3890</v>
      </c>
      <c r="B2874" s="2">
        <v>41994</v>
      </c>
      <c r="C2874" t="s">
        <v>1281</v>
      </c>
      <c r="D2874" s="1">
        <f>VLOOKUP(C2874,Planilha1!$A$1:$B$795,2,FALSE)</f>
        <v>41825</v>
      </c>
      <c r="E2874">
        <f t="shared" si="88"/>
        <v>5</v>
      </c>
      <c r="F2874" t="str">
        <f t="shared" si="89"/>
        <v>2014-07</v>
      </c>
    </row>
    <row r="2875" spans="1:6" x14ac:dyDescent="0.3">
      <c r="A2875" t="s">
        <v>1280</v>
      </c>
      <c r="B2875" s="2">
        <v>42087</v>
      </c>
      <c r="C2875" t="s">
        <v>1281</v>
      </c>
      <c r="D2875" s="1">
        <f>VLOOKUP(C2875,Planilha1!$A$1:$B$795,2,FALSE)</f>
        <v>41825</v>
      </c>
      <c r="E2875">
        <f t="shared" si="88"/>
        <v>8</v>
      </c>
      <c r="F2875" t="str">
        <f t="shared" si="89"/>
        <v>2014-07</v>
      </c>
    </row>
    <row r="2876" spans="1:6" x14ac:dyDescent="0.3">
      <c r="A2876" t="s">
        <v>4872</v>
      </c>
      <c r="B2876" s="2">
        <v>42134</v>
      </c>
      <c r="C2876" t="s">
        <v>1281</v>
      </c>
      <c r="D2876" s="1">
        <f>VLOOKUP(C2876,Planilha1!$A$1:$B$795,2,FALSE)</f>
        <v>41825</v>
      </c>
      <c r="E2876">
        <f t="shared" si="88"/>
        <v>10</v>
      </c>
      <c r="F2876" t="str">
        <f t="shared" si="89"/>
        <v>2014-07</v>
      </c>
    </row>
    <row r="2877" spans="1:6" x14ac:dyDescent="0.3">
      <c r="A2877" t="s">
        <v>4872</v>
      </c>
      <c r="B2877" s="2">
        <v>42134</v>
      </c>
      <c r="C2877" t="s">
        <v>1281</v>
      </c>
      <c r="D2877" s="1">
        <f>VLOOKUP(C2877,Planilha1!$A$1:$B$795,2,FALSE)</f>
        <v>41825</v>
      </c>
      <c r="E2877">
        <f t="shared" si="88"/>
        <v>10</v>
      </c>
      <c r="F2877" t="str">
        <f t="shared" si="89"/>
        <v>2014-07</v>
      </c>
    </row>
    <row r="2878" spans="1:6" x14ac:dyDescent="0.3">
      <c r="A2878" t="s">
        <v>5004</v>
      </c>
      <c r="B2878" s="2">
        <v>42514</v>
      </c>
      <c r="C2878" t="s">
        <v>1281</v>
      </c>
      <c r="D2878" s="1">
        <f>VLOOKUP(C2878,Planilha1!$A$1:$B$795,2,FALSE)</f>
        <v>41825</v>
      </c>
      <c r="E2878">
        <f t="shared" si="88"/>
        <v>22</v>
      </c>
      <c r="F2878" t="str">
        <f t="shared" si="89"/>
        <v>2014-07</v>
      </c>
    </row>
    <row r="2879" spans="1:6" x14ac:dyDescent="0.3">
      <c r="A2879" t="s">
        <v>4666</v>
      </c>
      <c r="B2879" s="2">
        <v>42664</v>
      </c>
      <c r="C2879" t="s">
        <v>1281</v>
      </c>
      <c r="D2879" s="1">
        <f>VLOOKUP(C2879,Planilha1!$A$1:$B$795,2,FALSE)</f>
        <v>41825</v>
      </c>
      <c r="E2879">
        <f t="shared" si="88"/>
        <v>27</v>
      </c>
      <c r="F2879" t="str">
        <f t="shared" si="89"/>
        <v>2014-07</v>
      </c>
    </row>
    <row r="2880" spans="1:6" x14ac:dyDescent="0.3">
      <c r="A2880" t="s">
        <v>4666</v>
      </c>
      <c r="B2880" s="2">
        <v>42664</v>
      </c>
      <c r="C2880" t="s">
        <v>1281</v>
      </c>
      <c r="D2880" s="1">
        <f>VLOOKUP(C2880,Planilha1!$A$1:$B$795,2,FALSE)</f>
        <v>41825</v>
      </c>
      <c r="E2880">
        <f t="shared" si="88"/>
        <v>27</v>
      </c>
      <c r="F2880" t="str">
        <f t="shared" si="89"/>
        <v>2014-07</v>
      </c>
    </row>
    <row r="2881" spans="1:6" x14ac:dyDescent="0.3">
      <c r="A2881" t="s">
        <v>4666</v>
      </c>
      <c r="B2881" s="2">
        <v>42664</v>
      </c>
      <c r="C2881" t="s">
        <v>1281</v>
      </c>
      <c r="D2881" s="1">
        <f>VLOOKUP(C2881,Planilha1!$A$1:$B$795,2,FALSE)</f>
        <v>41825</v>
      </c>
      <c r="E2881">
        <f t="shared" si="88"/>
        <v>27</v>
      </c>
      <c r="F2881" t="str">
        <f t="shared" si="89"/>
        <v>2014-07</v>
      </c>
    </row>
    <row r="2882" spans="1:6" x14ac:dyDescent="0.3">
      <c r="A2882" t="s">
        <v>4098</v>
      </c>
      <c r="B2882" s="2">
        <v>42736</v>
      </c>
      <c r="C2882" t="s">
        <v>1281</v>
      </c>
      <c r="D2882" s="1">
        <f>VLOOKUP(C2882,Planilha1!$A$1:$B$795,2,FALSE)</f>
        <v>41825</v>
      </c>
      <c r="E2882">
        <f t="shared" si="88"/>
        <v>30</v>
      </c>
      <c r="F2882" t="str">
        <f t="shared" si="89"/>
        <v>2014-07</v>
      </c>
    </row>
    <row r="2883" spans="1:6" x14ac:dyDescent="0.3">
      <c r="A2883" t="s">
        <v>3199</v>
      </c>
      <c r="B2883" s="2">
        <v>42741</v>
      </c>
      <c r="C2883" t="s">
        <v>1281</v>
      </c>
      <c r="D2883" s="1">
        <f>VLOOKUP(C2883,Planilha1!$A$1:$B$795,2,FALSE)</f>
        <v>41825</v>
      </c>
      <c r="E2883">
        <f t="shared" ref="E2883:E2946" si="90">(YEAR(B2883)-YEAR(D2883))*12 + MONTH(B2883)-MONTH(D2883)</f>
        <v>30</v>
      </c>
      <c r="F2883" t="str">
        <f t="shared" ref="F2883:F2946" si="91">TEXT(D:D,"AAAA-MM")</f>
        <v>2014-07</v>
      </c>
    </row>
    <row r="2884" spans="1:6" x14ac:dyDescent="0.3">
      <c r="A2884" t="s">
        <v>3627</v>
      </c>
      <c r="B2884" s="2">
        <v>42272</v>
      </c>
      <c r="C2884" t="s">
        <v>233</v>
      </c>
      <c r="D2884" s="1">
        <f>VLOOKUP(C2884,Planilha1!$A$1:$B$795,2,FALSE)</f>
        <v>42272</v>
      </c>
      <c r="E2884">
        <f t="shared" si="90"/>
        <v>0</v>
      </c>
      <c r="F2884" t="str">
        <f t="shared" si="91"/>
        <v>2015-09</v>
      </c>
    </row>
    <row r="2885" spans="1:6" x14ac:dyDescent="0.3">
      <c r="A2885" t="s">
        <v>232</v>
      </c>
      <c r="B2885" s="2">
        <v>42336</v>
      </c>
      <c r="C2885" t="s">
        <v>233</v>
      </c>
      <c r="D2885" s="1">
        <f>VLOOKUP(C2885,Planilha1!$A$1:$B$795,2,FALSE)</f>
        <v>42272</v>
      </c>
      <c r="E2885">
        <f t="shared" si="90"/>
        <v>2</v>
      </c>
      <c r="F2885" t="str">
        <f t="shared" si="91"/>
        <v>2015-09</v>
      </c>
    </row>
    <row r="2886" spans="1:6" x14ac:dyDescent="0.3">
      <c r="A2886" t="s">
        <v>232</v>
      </c>
      <c r="B2886" s="2">
        <v>42336</v>
      </c>
      <c r="C2886" t="s">
        <v>233</v>
      </c>
      <c r="D2886" s="1">
        <f>VLOOKUP(C2886,Planilha1!$A$1:$B$795,2,FALSE)</f>
        <v>42272</v>
      </c>
      <c r="E2886">
        <f t="shared" si="90"/>
        <v>2</v>
      </c>
      <c r="F2886" t="str">
        <f t="shared" si="91"/>
        <v>2015-09</v>
      </c>
    </row>
    <row r="2887" spans="1:6" x14ac:dyDescent="0.3">
      <c r="A2887" t="s">
        <v>232</v>
      </c>
      <c r="B2887" s="2">
        <v>42336</v>
      </c>
      <c r="C2887" t="s">
        <v>233</v>
      </c>
      <c r="D2887" s="1">
        <f>VLOOKUP(C2887,Planilha1!$A$1:$B$795,2,FALSE)</f>
        <v>42272</v>
      </c>
      <c r="E2887">
        <f t="shared" si="90"/>
        <v>2</v>
      </c>
      <c r="F2887" t="str">
        <f t="shared" si="91"/>
        <v>2015-09</v>
      </c>
    </row>
    <row r="2888" spans="1:6" x14ac:dyDescent="0.3">
      <c r="A2888" t="s">
        <v>232</v>
      </c>
      <c r="B2888" s="2">
        <v>42336</v>
      </c>
      <c r="C2888" t="s">
        <v>233</v>
      </c>
      <c r="D2888" s="1">
        <f>VLOOKUP(C2888,Planilha1!$A$1:$B$795,2,FALSE)</f>
        <v>42272</v>
      </c>
      <c r="E2888">
        <f t="shared" si="90"/>
        <v>2</v>
      </c>
      <c r="F2888" t="str">
        <f t="shared" si="91"/>
        <v>2015-09</v>
      </c>
    </row>
    <row r="2889" spans="1:6" x14ac:dyDescent="0.3">
      <c r="A2889" t="s">
        <v>2187</v>
      </c>
      <c r="B2889" s="2">
        <v>42453</v>
      </c>
      <c r="C2889" t="s">
        <v>233</v>
      </c>
      <c r="D2889" s="1">
        <f>VLOOKUP(C2889,Planilha1!$A$1:$B$795,2,FALSE)</f>
        <v>42272</v>
      </c>
      <c r="E2889">
        <f t="shared" si="90"/>
        <v>6</v>
      </c>
      <c r="F2889" t="str">
        <f t="shared" si="91"/>
        <v>2015-09</v>
      </c>
    </row>
    <row r="2890" spans="1:6" x14ac:dyDescent="0.3">
      <c r="A2890" t="s">
        <v>1632</v>
      </c>
      <c r="B2890" s="2">
        <v>42565</v>
      </c>
      <c r="C2890" t="s">
        <v>233</v>
      </c>
      <c r="D2890" s="1">
        <f>VLOOKUP(C2890,Planilha1!$A$1:$B$795,2,FALSE)</f>
        <v>42272</v>
      </c>
      <c r="E2890">
        <f t="shared" si="90"/>
        <v>10</v>
      </c>
      <c r="F2890" t="str">
        <f t="shared" si="91"/>
        <v>2015-09</v>
      </c>
    </row>
    <row r="2891" spans="1:6" x14ac:dyDescent="0.3">
      <c r="A2891" t="s">
        <v>3481</v>
      </c>
      <c r="B2891" s="2">
        <v>42608</v>
      </c>
      <c r="C2891" t="s">
        <v>233</v>
      </c>
      <c r="D2891" s="1">
        <f>VLOOKUP(C2891,Planilha1!$A$1:$B$795,2,FALSE)</f>
        <v>42272</v>
      </c>
      <c r="E2891">
        <f t="shared" si="90"/>
        <v>11</v>
      </c>
      <c r="F2891" t="str">
        <f t="shared" si="91"/>
        <v>2015-09</v>
      </c>
    </row>
    <row r="2892" spans="1:6" x14ac:dyDescent="0.3">
      <c r="A2892" t="s">
        <v>3481</v>
      </c>
      <c r="B2892" s="2">
        <v>42608</v>
      </c>
      <c r="C2892" t="s">
        <v>233</v>
      </c>
      <c r="D2892" s="1">
        <f>VLOOKUP(C2892,Planilha1!$A$1:$B$795,2,FALSE)</f>
        <v>42272</v>
      </c>
      <c r="E2892">
        <f t="shared" si="90"/>
        <v>11</v>
      </c>
      <c r="F2892" t="str">
        <f t="shared" si="91"/>
        <v>2015-09</v>
      </c>
    </row>
    <row r="2893" spans="1:6" x14ac:dyDescent="0.3">
      <c r="A2893" t="s">
        <v>3575</v>
      </c>
      <c r="B2893" s="2">
        <v>42912</v>
      </c>
      <c r="C2893" t="s">
        <v>233</v>
      </c>
      <c r="D2893" s="1">
        <f>VLOOKUP(C2893,Planilha1!$A$1:$B$795,2,FALSE)</f>
        <v>42272</v>
      </c>
      <c r="E2893">
        <f t="shared" si="90"/>
        <v>21</v>
      </c>
      <c r="F2893" t="str">
        <f t="shared" si="91"/>
        <v>2015-09</v>
      </c>
    </row>
    <row r="2894" spans="1:6" x14ac:dyDescent="0.3">
      <c r="A2894" t="s">
        <v>3575</v>
      </c>
      <c r="B2894" s="2">
        <v>42912</v>
      </c>
      <c r="C2894" t="s">
        <v>233</v>
      </c>
      <c r="D2894" s="1">
        <f>VLOOKUP(C2894,Planilha1!$A$1:$B$795,2,FALSE)</f>
        <v>42272</v>
      </c>
      <c r="E2894">
        <f t="shared" si="90"/>
        <v>21</v>
      </c>
      <c r="F2894" t="str">
        <f t="shared" si="91"/>
        <v>2015-09</v>
      </c>
    </row>
    <row r="2895" spans="1:6" x14ac:dyDescent="0.3">
      <c r="A2895" t="s">
        <v>3630</v>
      </c>
      <c r="B2895" s="2">
        <v>42915</v>
      </c>
      <c r="C2895" t="s">
        <v>233</v>
      </c>
      <c r="D2895" s="1">
        <f>VLOOKUP(C2895,Planilha1!$A$1:$B$795,2,FALSE)</f>
        <v>42272</v>
      </c>
      <c r="E2895">
        <f t="shared" si="90"/>
        <v>21</v>
      </c>
      <c r="F2895" t="str">
        <f t="shared" si="91"/>
        <v>2015-09</v>
      </c>
    </row>
    <row r="2896" spans="1:6" x14ac:dyDescent="0.3">
      <c r="A2896" t="s">
        <v>3630</v>
      </c>
      <c r="B2896" s="2">
        <v>42915</v>
      </c>
      <c r="C2896" t="s">
        <v>233</v>
      </c>
      <c r="D2896" s="1">
        <f>VLOOKUP(C2896,Planilha1!$A$1:$B$795,2,FALSE)</f>
        <v>42272</v>
      </c>
      <c r="E2896">
        <f t="shared" si="90"/>
        <v>21</v>
      </c>
      <c r="F2896" t="str">
        <f t="shared" si="91"/>
        <v>2015-09</v>
      </c>
    </row>
    <row r="2897" spans="1:6" x14ac:dyDescent="0.3">
      <c r="A2897" t="s">
        <v>3630</v>
      </c>
      <c r="B2897" s="2">
        <v>42915</v>
      </c>
      <c r="C2897" t="s">
        <v>233</v>
      </c>
      <c r="D2897" s="1">
        <f>VLOOKUP(C2897,Planilha1!$A$1:$B$795,2,FALSE)</f>
        <v>42272</v>
      </c>
      <c r="E2897">
        <f t="shared" si="90"/>
        <v>21</v>
      </c>
      <c r="F2897" t="str">
        <f t="shared" si="91"/>
        <v>2015-09</v>
      </c>
    </row>
    <row r="2898" spans="1:6" x14ac:dyDescent="0.3">
      <c r="A2898" t="s">
        <v>2574</v>
      </c>
      <c r="B2898" s="2">
        <v>42974</v>
      </c>
      <c r="C2898" t="s">
        <v>233</v>
      </c>
      <c r="D2898" s="1">
        <f>VLOOKUP(C2898,Planilha1!$A$1:$B$795,2,FALSE)</f>
        <v>42272</v>
      </c>
      <c r="E2898">
        <f t="shared" si="90"/>
        <v>23</v>
      </c>
      <c r="F2898" t="str">
        <f t="shared" si="91"/>
        <v>2015-09</v>
      </c>
    </row>
    <row r="2899" spans="1:6" x14ac:dyDescent="0.3">
      <c r="A2899" t="s">
        <v>2574</v>
      </c>
      <c r="B2899" s="2">
        <v>42974</v>
      </c>
      <c r="C2899" t="s">
        <v>233</v>
      </c>
      <c r="D2899" s="1">
        <f>VLOOKUP(C2899,Planilha1!$A$1:$B$795,2,FALSE)</f>
        <v>42272</v>
      </c>
      <c r="E2899">
        <f t="shared" si="90"/>
        <v>23</v>
      </c>
      <c r="F2899" t="str">
        <f t="shared" si="91"/>
        <v>2015-09</v>
      </c>
    </row>
    <row r="2900" spans="1:6" x14ac:dyDescent="0.3">
      <c r="A2900" t="s">
        <v>2574</v>
      </c>
      <c r="B2900" s="2">
        <v>42974</v>
      </c>
      <c r="C2900" t="s">
        <v>233</v>
      </c>
      <c r="D2900" s="1">
        <f>VLOOKUP(C2900,Planilha1!$A$1:$B$795,2,FALSE)</f>
        <v>42272</v>
      </c>
      <c r="E2900">
        <f t="shared" si="90"/>
        <v>23</v>
      </c>
      <c r="F2900" t="str">
        <f t="shared" si="91"/>
        <v>2015-09</v>
      </c>
    </row>
    <row r="2901" spans="1:6" x14ac:dyDescent="0.3">
      <c r="A2901" t="s">
        <v>2574</v>
      </c>
      <c r="B2901" s="2">
        <v>42974</v>
      </c>
      <c r="C2901" t="s">
        <v>233</v>
      </c>
      <c r="D2901" s="1">
        <f>VLOOKUP(C2901,Planilha1!$A$1:$B$795,2,FALSE)</f>
        <v>42272</v>
      </c>
      <c r="E2901">
        <f t="shared" si="90"/>
        <v>23</v>
      </c>
      <c r="F2901" t="str">
        <f t="shared" si="91"/>
        <v>2015-09</v>
      </c>
    </row>
    <row r="2902" spans="1:6" x14ac:dyDescent="0.3">
      <c r="A2902" t="s">
        <v>2574</v>
      </c>
      <c r="B2902" s="2">
        <v>42974</v>
      </c>
      <c r="C2902" t="s">
        <v>233</v>
      </c>
      <c r="D2902" s="1">
        <f>VLOOKUP(C2902,Planilha1!$A$1:$B$795,2,FALSE)</f>
        <v>42272</v>
      </c>
      <c r="E2902">
        <f t="shared" si="90"/>
        <v>23</v>
      </c>
      <c r="F2902" t="str">
        <f t="shared" si="91"/>
        <v>2015-09</v>
      </c>
    </row>
    <row r="2903" spans="1:6" x14ac:dyDescent="0.3">
      <c r="A2903" t="s">
        <v>2574</v>
      </c>
      <c r="B2903" s="2">
        <v>42974</v>
      </c>
      <c r="C2903" t="s">
        <v>233</v>
      </c>
      <c r="D2903" s="1">
        <f>VLOOKUP(C2903,Planilha1!$A$1:$B$795,2,FALSE)</f>
        <v>42272</v>
      </c>
      <c r="E2903">
        <f t="shared" si="90"/>
        <v>23</v>
      </c>
      <c r="F2903" t="str">
        <f t="shared" si="91"/>
        <v>2015-09</v>
      </c>
    </row>
    <row r="2904" spans="1:6" x14ac:dyDescent="0.3">
      <c r="A2904" t="s">
        <v>2574</v>
      </c>
      <c r="B2904" s="2">
        <v>42974</v>
      </c>
      <c r="C2904" t="s">
        <v>233</v>
      </c>
      <c r="D2904" s="1">
        <f>VLOOKUP(C2904,Planilha1!$A$1:$B$795,2,FALSE)</f>
        <v>42272</v>
      </c>
      <c r="E2904">
        <f t="shared" si="90"/>
        <v>23</v>
      </c>
      <c r="F2904" t="str">
        <f t="shared" si="91"/>
        <v>2015-09</v>
      </c>
    </row>
    <row r="2905" spans="1:6" x14ac:dyDescent="0.3">
      <c r="A2905" t="s">
        <v>2574</v>
      </c>
      <c r="B2905" s="2">
        <v>42974</v>
      </c>
      <c r="C2905" t="s">
        <v>233</v>
      </c>
      <c r="D2905" s="1">
        <f>VLOOKUP(C2905,Planilha1!$A$1:$B$795,2,FALSE)</f>
        <v>42272</v>
      </c>
      <c r="E2905">
        <f t="shared" si="90"/>
        <v>23</v>
      </c>
      <c r="F2905" t="str">
        <f t="shared" si="91"/>
        <v>2015-09</v>
      </c>
    </row>
    <row r="2906" spans="1:6" x14ac:dyDescent="0.3">
      <c r="A2906" t="s">
        <v>1899</v>
      </c>
      <c r="B2906" s="2">
        <v>43096</v>
      </c>
      <c r="C2906" t="s">
        <v>233</v>
      </c>
      <c r="D2906" s="1">
        <f>VLOOKUP(C2906,Planilha1!$A$1:$B$795,2,FALSE)</f>
        <v>42272</v>
      </c>
      <c r="E2906">
        <f t="shared" si="90"/>
        <v>27</v>
      </c>
      <c r="F2906" t="str">
        <f t="shared" si="91"/>
        <v>2015-09</v>
      </c>
    </row>
    <row r="2907" spans="1:6" x14ac:dyDescent="0.3">
      <c r="A2907" t="s">
        <v>1899</v>
      </c>
      <c r="B2907" s="2">
        <v>43096</v>
      </c>
      <c r="C2907" t="s">
        <v>233</v>
      </c>
      <c r="D2907" s="1">
        <f>VLOOKUP(C2907,Planilha1!$A$1:$B$795,2,FALSE)</f>
        <v>42272</v>
      </c>
      <c r="E2907">
        <f t="shared" si="90"/>
        <v>27</v>
      </c>
      <c r="F2907" t="str">
        <f t="shared" si="91"/>
        <v>2015-09</v>
      </c>
    </row>
    <row r="2908" spans="1:6" x14ac:dyDescent="0.3">
      <c r="A2908" t="s">
        <v>4990</v>
      </c>
      <c r="B2908" s="2">
        <v>41726</v>
      </c>
      <c r="C2908" t="s">
        <v>2053</v>
      </c>
      <c r="D2908" s="1">
        <f>VLOOKUP(C2908,Planilha1!$A$1:$B$795,2,FALSE)</f>
        <v>41726</v>
      </c>
      <c r="E2908">
        <f t="shared" si="90"/>
        <v>0</v>
      </c>
      <c r="F2908" t="str">
        <f t="shared" si="91"/>
        <v>2014-03</v>
      </c>
    </row>
    <row r="2909" spans="1:6" x14ac:dyDescent="0.3">
      <c r="A2909" t="s">
        <v>4262</v>
      </c>
      <c r="B2909" s="2">
        <v>42093</v>
      </c>
      <c r="C2909" t="s">
        <v>2053</v>
      </c>
      <c r="D2909" s="1">
        <f>VLOOKUP(C2909,Planilha1!$A$1:$B$795,2,FALSE)</f>
        <v>41726</v>
      </c>
      <c r="E2909">
        <f t="shared" si="90"/>
        <v>12</v>
      </c>
      <c r="F2909" t="str">
        <f t="shared" si="91"/>
        <v>2014-03</v>
      </c>
    </row>
    <row r="2910" spans="1:6" x14ac:dyDescent="0.3">
      <c r="A2910" t="s">
        <v>2052</v>
      </c>
      <c r="B2910" s="2">
        <v>42248</v>
      </c>
      <c r="C2910" t="s">
        <v>2053</v>
      </c>
      <c r="D2910" s="1">
        <f>VLOOKUP(C2910,Planilha1!$A$1:$B$795,2,FALSE)</f>
        <v>41726</v>
      </c>
      <c r="E2910">
        <f t="shared" si="90"/>
        <v>18</v>
      </c>
      <c r="F2910" t="str">
        <f t="shared" si="91"/>
        <v>2014-03</v>
      </c>
    </row>
    <row r="2911" spans="1:6" x14ac:dyDescent="0.3">
      <c r="A2911" t="s">
        <v>2052</v>
      </c>
      <c r="B2911" s="2">
        <v>42248</v>
      </c>
      <c r="C2911" t="s">
        <v>2053</v>
      </c>
      <c r="D2911" s="1">
        <f>VLOOKUP(C2911,Planilha1!$A$1:$B$795,2,FALSE)</f>
        <v>41726</v>
      </c>
      <c r="E2911">
        <f t="shared" si="90"/>
        <v>18</v>
      </c>
      <c r="F2911" t="str">
        <f t="shared" si="91"/>
        <v>2014-03</v>
      </c>
    </row>
    <row r="2912" spans="1:6" x14ac:dyDescent="0.3">
      <c r="A2912" t="s">
        <v>2052</v>
      </c>
      <c r="B2912" s="2">
        <v>42248</v>
      </c>
      <c r="C2912" t="s">
        <v>2053</v>
      </c>
      <c r="D2912" s="1">
        <f>VLOOKUP(C2912,Planilha1!$A$1:$B$795,2,FALSE)</f>
        <v>41726</v>
      </c>
      <c r="E2912">
        <f t="shared" si="90"/>
        <v>18</v>
      </c>
      <c r="F2912" t="str">
        <f t="shared" si="91"/>
        <v>2014-03</v>
      </c>
    </row>
    <row r="2913" spans="1:6" x14ac:dyDescent="0.3">
      <c r="A2913" t="s">
        <v>2052</v>
      </c>
      <c r="B2913" s="2">
        <v>42248</v>
      </c>
      <c r="C2913" t="s">
        <v>2053</v>
      </c>
      <c r="D2913" s="1">
        <f>VLOOKUP(C2913,Planilha1!$A$1:$B$795,2,FALSE)</f>
        <v>41726</v>
      </c>
      <c r="E2913">
        <f t="shared" si="90"/>
        <v>18</v>
      </c>
      <c r="F2913" t="str">
        <f t="shared" si="91"/>
        <v>2014-03</v>
      </c>
    </row>
    <row r="2914" spans="1:6" x14ac:dyDescent="0.3">
      <c r="A2914" t="s">
        <v>2275</v>
      </c>
      <c r="B2914" s="2">
        <v>42365</v>
      </c>
      <c r="C2914" t="s">
        <v>2053</v>
      </c>
      <c r="D2914" s="1">
        <f>VLOOKUP(C2914,Planilha1!$A$1:$B$795,2,FALSE)</f>
        <v>41726</v>
      </c>
      <c r="E2914">
        <f t="shared" si="90"/>
        <v>21</v>
      </c>
      <c r="F2914" t="str">
        <f t="shared" si="91"/>
        <v>2014-03</v>
      </c>
    </row>
    <row r="2915" spans="1:6" x14ac:dyDescent="0.3">
      <c r="A2915" t="s">
        <v>4587</v>
      </c>
      <c r="B2915" s="2">
        <v>42647</v>
      </c>
      <c r="C2915" t="s">
        <v>2053</v>
      </c>
      <c r="D2915" s="1">
        <f>VLOOKUP(C2915,Planilha1!$A$1:$B$795,2,FALSE)</f>
        <v>41726</v>
      </c>
      <c r="E2915">
        <f t="shared" si="90"/>
        <v>31</v>
      </c>
      <c r="F2915" t="str">
        <f t="shared" si="91"/>
        <v>2014-03</v>
      </c>
    </row>
    <row r="2916" spans="1:6" x14ac:dyDescent="0.3">
      <c r="A2916" t="s">
        <v>4587</v>
      </c>
      <c r="B2916" s="2">
        <v>42647</v>
      </c>
      <c r="C2916" t="s">
        <v>2053</v>
      </c>
      <c r="D2916" s="1">
        <f>VLOOKUP(C2916,Planilha1!$A$1:$B$795,2,FALSE)</f>
        <v>41726</v>
      </c>
      <c r="E2916">
        <f t="shared" si="90"/>
        <v>31</v>
      </c>
      <c r="F2916" t="str">
        <f t="shared" si="91"/>
        <v>2014-03</v>
      </c>
    </row>
    <row r="2917" spans="1:6" x14ac:dyDescent="0.3">
      <c r="A2917" t="s">
        <v>4587</v>
      </c>
      <c r="B2917" s="2">
        <v>42647</v>
      </c>
      <c r="C2917" t="s">
        <v>2053</v>
      </c>
      <c r="D2917" s="1">
        <f>VLOOKUP(C2917,Planilha1!$A$1:$B$795,2,FALSE)</f>
        <v>41726</v>
      </c>
      <c r="E2917">
        <f t="shared" si="90"/>
        <v>31</v>
      </c>
      <c r="F2917" t="str">
        <f t="shared" si="91"/>
        <v>2014-03</v>
      </c>
    </row>
    <row r="2918" spans="1:6" x14ac:dyDescent="0.3">
      <c r="A2918" t="s">
        <v>4700</v>
      </c>
      <c r="B2918" s="2">
        <v>42703</v>
      </c>
      <c r="C2918" t="s">
        <v>2053</v>
      </c>
      <c r="D2918" s="1">
        <f>VLOOKUP(C2918,Planilha1!$A$1:$B$795,2,FALSE)</f>
        <v>41726</v>
      </c>
      <c r="E2918">
        <f t="shared" si="90"/>
        <v>32</v>
      </c>
      <c r="F2918" t="str">
        <f t="shared" si="91"/>
        <v>2014-03</v>
      </c>
    </row>
    <row r="2919" spans="1:6" x14ac:dyDescent="0.3">
      <c r="A2919" t="s">
        <v>4105</v>
      </c>
      <c r="B2919" s="2">
        <v>42958</v>
      </c>
      <c r="C2919" t="s">
        <v>2053</v>
      </c>
      <c r="D2919" s="1">
        <f>VLOOKUP(C2919,Planilha1!$A$1:$B$795,2,FALSE)</f>
        <v>41726</v>
      </c>
      <c r="E2919">
        <f t="shared" si="90"/>
        <v>41</v>
      </c>
      <c r="F2919" t="str">
        <f t="shared" si="91"/>
        <v>2014-03</v>
      </c>
    </row>
    <row r="2920" spans="1:6" x14ac:dyDescent="0.3">
      <c r="A2920" t="s">
        <v>3978</v>
      </c>
      <c r="B2920" s="2">
        <v>43049</v>
      </c>
      <c r="C2920" t="s">
        <v>2053</v>
      </c>
      <c r="D2920" s="1">
        <f>VLOOKUP(C2920,Planilha1!$A$1:$B$795,2,FALSE)</f>
        <v>41726</v>
      </c>
      <c r="E2920">
        <f t="shared" si="90"/>
        <v>44</v>
      </c>
      <c r="F2920" t="str">
        <f t="shared" si="91"/>
        <v>2014-03</v>
      </c>
    </row>
    <row r="2921" spans="1:6" x14ac:dyDescent="0.3">
      <c r="A2921" t="s">
        <v>5412</v>
      </c>
      <c r="B2921" s="2">
        <v>41829</v>
      </c>
      <c r="C2921" t="s">
        <v>629</v>
      </c>
      <c r="D2921" s="1">
        <f>VLOOKUP(C2921,Planilha1!$A$1:$B$795,2,FALSE)</f>
        <v>41829</v>
      </c>
      <c r="E2921">
        <f t="shared" si="90"/>
        <v>0</v>
      </c>
      <c r="F2921" t="str">
        <f t="shared" si="91"/>
        <v>2014-07</v>
      </c>
    </row>
    <row r="2922" spans="1:6" x14ac:dyDescent="0.3">
      <c r="A2922" t="s">
        <v>5412</v>
      </c>
      <c r="B2922" s="2">
        <v>41829</v>
      </c>
      <c r="C2922" t="s">
        <v>629</v>
      </c>
      <c r="D2922" s="1">
        <f>VLOOKUP(C2922,Planilha1!$A$1:$B$795,2,FALSE)</f>
        <v>41829</v>
      </c>
      <c r="E2922">
        <f t="shared" si="90"/>
        <v>0</v>
      </c>
      <c r="F2922" t="str">
        <f t="shared" si="91"/>
        <v>2014-07</v>
      </c>
    </row>
    <row r="2923" spans="1:6" x14ac:dyDescent="0.3">
      <c r="A2923" t="s">
        <v>5412</v>
      </c>
      <c r="B2923" s="2">
        <v>41829</v>
      </c>
      <c r="C2923" t="s">
        <v>629</v>
      </c>
      <c r="D2923" s="1">
        <f>VLOOKUP(C2923,Planilha1!$A$1:$B$795,2,FALSE)</f>
        <v>41829</v>
      </c>
      <c r="E2923">
        <f t="shared" si="90"/>
        <v>0</v>
      </c>
      <c r="F2923" t="str">
        <f t="shared" si="91"/>
        <v>2014-07</v>
      </c>
    </row>
    <row r="2924" spans="1:6" x14ac:dyDescent="0.3">
      <c r="A2924" t="s">
        <v>5412</v>
      </c>
      <c r="B2924" s="2">
        <v>41829</v>
      </c>
      <c r="C2924" t="s">
        <v>629</v>
      </c>
      <c r="D2924" s="1">
        <f>VLOOKUP(C2924,Planilha1!$A$1:$B$795,2,FALSE)</f>
        <v>41829</v>
      </c>
      <c r="E2924">
        <f t="shared" si="90"/>
        <v>0</v>
      </c>
      <c r="F2924" t="str">
        <f t="shared" si="91"/>
        <v>2014-07</v>
      </c>
    </row>
    <row r="2925" spans="1:6" x14ac:dyDescent="0.3">
      <c r="A2925" t="s">
        <v>628</v>
      </c>
      <c r="B2925" s="2">
        <v>42756</v>
      </c>
      <c r="C2925" t="s">
        <v>629</v>
      </c>
      <c r="D2925" s="1">
        <f>VLOOKUP(C2925,Planilha1!$A$1:$B$795,2,FALSE)</f>
        <v>41829</v>
      </c>
      <c r="E2925">
        <f t="shared" si="90"/>
        <v>30</v>
      </c>
      <c r="F2925" t="str">
        <f t="shared" si="91"/>
        <v>2014-07</v>
      </c>
    </row>
    <row r="2926" spans="1:6" x14ac:dyDescent="0.3">
      <c r="A2926" t="s">
        <v>628</v>
      </c>
      <c r="B2926" s="2">
        <v>42756</v>
      </c>
      <c r="C2926" t="s">
        <v>629</v>
      </c>
      <c r="D2926" s="1">
        <f>VLOOKUP(C2926,Planilha1!$A$1:$B$795,2,FALSE)</f>
        <v>41829</v>
      </c>
      <c r="E2926">
        <f t="shared" si="90"/>
        <v>30</v>
      </c>
      <c r="F2926" t="str">
        <f t="shared" si="91"/>
        <v>2014-07</v>
      </c>
    </row>
    <row r="2927" spans="1:6" x14ac:dyDescent="0.3">
      <c r="A2927" t="s">
        <v>628</v>
      </c>
      <c r="B2927" s="2">
        <v>42756</v>
      </c>
      <c r="C2927" t="s">
        <v>629</v>
      </c>
      <c r="D2927" s="1">
        <f>VLOOKUP(C2927,Planilha1!$A$1:$B$795,2,FALSE)</f>
        <v>41829</v>
      </c>
      <c r="E2927">
        <f t="shared" si="90"/>
        <v>30</v>
      </c>
      <c r="F2927" t="str">
        <f t="shared" si="91"/>
        <v>2014-07</v>
      </c>
    </row>
    <row r="2928" spans="1:6" x14ac:dyDescent="0.3">
      <c r="A2928" t="s">
        <v>628</v>
      </c>
      <c r="B2928" s="2">
        <v>42756</v>
      </c>
      <c r="C2928" t="s">
        <v>629</v>
      </c>
      <c r="D2928" s="1">
        <f>VLOOKUP(C2928,Planilha1!$A$1:$B$795,2,FALSE)</f>
        <v>41829</v>
      </c>
      <c r="E2928">
        <f t="shared" si="90"/>
        <v>30</v>
      </c>
      <c r="F2928" t="str">
        <f t="shared" si="91"/>
        <v>2014-07</v>
      </c>
    </row>
    <row r="2929" spans="1:6" x14ac:dyDescent="0.3">
      <c r="A2929" t="s">
        <v>628</v>
      </c>
      <c r="B2929" s="2">
        <v>42756</v>
      </c>
      <c r="C2929" t="s">
        <v>629</v>
      </c>
      <c r="D2929" s="1">
        <f>VLOOKUP(C2929,Planilha1!$A$1:$B$795,2,FALSE)</f>
        <v>41829</v>
      </c>
      <c r="E2929">
        <f t="shared" si="90"/>
        <v>30</v>
      </c>
      <c r="F2929" t="str">
        <f t="shared" si="91"/>
        <v>2014-07</v>
      </c>
    </row>
    <row r="2930" spans="1:6" x14ac:dyDescent="0.3">
      <c r="A2930" t="s">
        <v>628</v>
      </c>
      <c r="B2930" s="2">
        <v>42756</v>
      </c>
      <c r="C2930" t="s">
        <v>629</v>
      </c>
      <c r="D2930" s="1">
        <f>VLOOKUP(C2930,Planilha1!$A$1:$B$795,2,FALSE)</f>
        <v>41829</v>
      </c>
      <c r="E2930">
        <f t="shared" si="90"/>
        <v>30</v>
      </c>
      <c r="F2930" t="str">
        <f t="shared" si="91"/>
        <v>2014-07</v>
      </c>
    </row>
    <row r="2931" spans="1:6" x14ac:dyDescent="0.3">
      <c r="A2931" t="s">
        <v>3956</v>
      </c>
      <c r="B2931" s="2">
        <v>42829</v>
      </c>
      <c r="C2931" t="s">
        <v>629</v>
      </c>
      <c r="D2931" s="1">
        <f>VLOOKUP(C2931,Planilha1!$A$1:$B$795,2,FALSE)</f>
        <v>41829</v>
      </c>
      <c r="E2931">
        <f t="shared" si="90"/>
        <v>33</v>
      </c>
      <c r="F2931" t="str">
        <f t="shared" si="91"/>
        <v>2014-07</v>
      </c>
    </row>
    <row r="2932" spans="1:6" x14ac:dyDescent="0.3">
      <c r="A2932" t="s">
        <v>3956</v>
      </c>
      <c r="B2932" s="2">
        <v>42829</v>
      </c>
      <c r="C2932" t="s">
        <v>629</v>
      </c>
      <c r="D2932" s="1">
        <f>VLOOKUP(C2932,Planilha1!$A$1:$B$795,2,FALSE)</f>
        <v>41829</v>
      </c>
      <c r="E2932">
        <f t="shared" si="90"/>
        <v>33</v>
      </c>
      <c r="F2932" t="str">
        <f t="shared" si="91"/>
        <v>2014-07</v>
      </c>
    </row>
    <row r="2933" spans="1:6" x14ac:dyDescent="0.3">
      <c r="A2933" t="s">
        <v>3956</v>
      </c>
      <c r="B2933" s="2">
        <v>42829</v>
      </c>
      <c r="C2933" t="s">
        <v>629</v>
      </c>
      <c r="D2933" s="1">
        <f>VLOOKUP(C2933,Planilha1!$A$1:$B$795,2,FALSE)</f>
        <v>41829</v>
      </c>
      <c r="E2933">
        <f t="shared" si="90"/>
        <v>33</v>
      </c>
      <c r="F2933" t="str">
        <f t="shared" si="91"/>
        <v>2014-07</v>
      </c>
    </row>
    <row r="2934" spans="1:6" x14ac:dyDescent="0.3">
      <c r="A2934" t="s">
        <v>2958</v>
      </c>
      <c r="B2934" s="2">
        <v>43006</v>
      </c>
      <c r="C2934" t="s">
        <v>629</v>
      </c>
      <c r="D2934" s="1">
        <f>VLOOKUP(C2934,Planilha1!$A$1:$B$795,2,FALSE)</f>
        <v>41829</v>
      </c>
      <c r="E2934">
        <f t="shared" si="90"/>
        <v>38</v>
      </c>
      <c r="F2934" t="str">
        <f t="shared" si="91"/>
        <v>2014-07</v>
      </c>
    </row>
    <row r="2935" spans="1:6" x14ac:dyDescent="0.3">
      <c r="A2935" t="s">
        <v>2958</v>
      </c>
      <c r="B2935" s="2">
        <v>43006</v>
      </c>
      <c r="C2935" t="s">
        <v>629</v>
      </c>
      <c r="D2935" s="1">
        <f>VLOOKUP(C2935,Planilha1!$A$1:$B$795,2,FALSE)</f>
        <v>41829</v>
      </c>
      <c r="E2935">
        <f t="shared" si="90"/>
        <v>38</v>
      </c>
      <c r="F2935" t="str">
        <f t="shared" si="91"/>
        <v>2014-07</v>
      </c>
    </row>
    <row r="2936" spans="1:6" x14ac:dyDescent="0.3">
      <c r="A2936" t="s">
        <v>2958</v>
      </c>
      <c r="B2936" s="2">
        <v>43006</v>
      </c>
      <c r="C2936" t="s">
        <v>629</v>
      </c>
      <c r="D2936" s="1">
        <f>VLOOKUP(C2936,Planilha1!$A$1:$B$795,2,FALSE)</f>
        <v>41829</v>
      </c>
      <c r="E2936">
        <f t="shared" si="90"/>
        <v>38</v>
      </c>
      <c r="F2936" t="str">
        <f t="shared" si="91"/>
        <v>2014-07</v>
      </c>
    </row>
    <row r="2937" spans="1:6" x14ac:dyDescent="0.3">
      <c r="A2937" t="s">
        <v>2958</v>
      </c>
      <c r="B2937" s="2">
        <v>43006</v>
      </c>
      <c r="C2937" t="s">
        <v>629</v>
      </c>
      <c r="D2937" s="1">
        <f>VLOOKUP(C2937,Planilha1!$A$1:$B$795,2,FALSE)</f>
        <v>41829</v>
      </c>
      <c r="E2937">
        <f t="shared" si="90"/>
        <v>38</v>
      </c>
      <c r="F2937" t="str">
        <f t="shared" si="91"/>
        <v>2014-07</v>
      </c>
    </row>
    <row r="2938" spans="1:6" x14ac:dyDescent="0.3">
      <c r="A2938" t="s">
        <v>2958</v>
      </c>
      <c r="B2938" s="2">
        <v>43006</v>
      </c>
      <c r="C2938" t="s">
        <v>629</v>
      </c>
      <c r="D2938" s="1">
        <f>VLOOKUP(C2938,Planilha1!$A$1:$B$795,2,FALSE)</f>
        <v>41829</v>
      </c>
      <c r="E2938">
        <f t="shared" si="90"/>
        <v>38</v>
      </c>
      <c r="F2938" t="str">
        <f t="shared" si="91"/>
        <v>2014-07</v>
      </c>
    </row>
    <row r="2939" spans="1:6" x14ac:dyDescent="0.3">
      <c r="A2939" t="s">
        <v>2958</v>
      </c>
      <c r="B2939" s="2">
        <v>43006</v>
      </c>
      <c r="C2939" t="s">
        <v>629</v>
      </c>
      <c r="D2939" s="1">
        <f>VLOOKUP(C2939,Planilha1!$A$1:$B$795,2,FALSE)</f>
        <v>41829</v>
      </c>
      <c r="E2939">
        <f t="shared" si="90"/>
        <v>38</v>
      </c>
      <c r="F2939" t="str">
        <f t="shared" si="91"/>
        <v>2014-07</v>
      </c>
    </row>
    <row r="2940" spans="1:6" x14ac:dyDescent="0.3">
      <c r="A2940" t="s">
        <v>5239</v>
      </c>
      <c r="B2940" s="2">
        <v>41757</v>
      </c>
      <c r="C2940" t="s">
        <v>214</v>
      </c>
      <c r="D2940" s="1">
        <f>VLOOKUP(C2940,Planilha1!$A$1:$B$795,2,FALSE)</f>
        <v>41757</v>
      </c>
      <c r="E2940">
        <f t="shared" si="90"/>
        <v>0</v>
      </c>
      <c r="F2940" t="str">
        <f t="shared" si="91"/>
        <v>2014-04</v>
      </c>
    </row>
    <row r="2941" spans="1:6" x14ac:dyDescent="0.3">
      <c r="A2941" t="s">
        <v>213</v>
      </c>
      <c r="B2941" s="2">
        <v>42225</v>
      </c>
      <c r="C2941" t="s">
        <v>214</v>
      </c>
      <c r="D2941" s="1">
        <f>VLOOKUP(C2941,Planilha1!$A$1:$B$795,2,FALSE)</f>
        <v>41757</v>
      </c>
      <c r="E2941">
        <f t="shared" si="90"/>
        <v>16</v>
      </c>
      <c r="F2941" t="str">
        <f t="shared" si="91"/>
        <v>2014-04</v>
      </c>
    </row>
    <row r="2942" spans="1:6" x14ac:dyDescent="0.3">
      <c r="A2942" t="s">
        <v>213</v>
      </c>
      <c r="B2942" s="2">
        <v>42225</v>
      </c>
      <c r="C2942" t="s">
        <v>214</v>
      </c>
      <c r="D2942" s="1">
        <f>VLOOKUP(C2942,Planilha1!$A$1:$B$795,2,FALSE)</f>
        <v>41757</v>
      </c>
      <c r="E2942">
        <f t="shared" si="90"/>
        <v>16</v>
      </c>
      <c r="F2942" t="str">
        <f t="shared" si="91"/>
        <v>2014-04</v>
      </c>
    </row>
    <row r="2943" spans="1:6" x14ac:dyDescent="0.3">
      <c r="A2943" t="s">
        <v>213</v>
      </c>
      <c r="B2943" s="2">
        <v>42225</v>
      </c>
      <c r="C2943" t="s">
        <v>214</v>
      </c>
      <c r="D2943" s="1">
        <f>VLOOKUP(C2943,Planilha1!$A$1:$B$795,2,FALSE)</f>
        <v>41757</v>
      </c>
      <c r="E2943">
        <f t="shared" si="90"/>
        <v>16</v>
      </c>
      <c r="F2943" t="str">
        <f t="shared" si="91"/>
        <v>2014-04</v>
      </c>
    </row>
    <row r="2944" spans="1:6" x14ac:dyDescent="0.3">
      <c r="A2944" t="s">
        <v>3045</v>
      </c>
      <c r="B2944" s="2">
        <v>42237</v>
      </c>
      <c r="C2944" t="s">
        <v>214</v>
      </c>
      <c r="D2944" s="1">
        <f>VLOOKUP(C2944,Planilha1!$A$1:$B$795,2,FALSE)</f>
        <v>41757</v>
      </c>
      <c r="E2944">
        <f t="shared" si="90"/>
        <v>16</v>
      </c>
      <c r="F2944" t="str">
        <f t="shared" si="91"/>
        <v>2014-04</v>
      </c>
    </row>
    <row r="2945" spans="1:6" x14ac:dyDescent="0.3">
      <c r="A2945" t="s">
        <v>3045</v>
      </c>
      <c r="B2945" s="2">
        <v>42237</v>
      </c>
      <c r="C2945" t="s">
        <v>214</v>
      </c>
      <c r="D2945" s="1">
        <f>VLOOKUP(C2945,Planilha1!$A$1:$B$795,2,FALSE)</f>
        <v>41757</v>
      </c>
      <c r="E2945">
        <f t="shared" si="90"/>
        <v>16</v>
      </c>
      <c r="F2945" t="str">
        <f t="shared" si="91"/>
        <v>2014-04</v>
      </c>
    </row>
    <row r="2946" spans="1:6" x14ac:dyDescent="0.3">
      <c r="A2946" t="s">
        <v>3037</v>
      </c>
      <c r="B2946" s="2">
        <v>42251</v>
      </c>
      <c r="C2946" t="s">
        <v>214</v>
      </c>
      <c r="D2946" s="1">
        <f>VLOOKUP(C2946,Planilha1!$A$1:$B$795,2,FALSE)</f>
        <v>41757</v>
      </c>
      <c r="E2946">
        <f t="shared" si="90"/>
        <v>17</v>
      </c>
      <c r="F2946" t="str">
        <f t="shared" si="91"/>
        <v>2014-04</v>
      </c>
    </row>
    <row r="2947" spans="1:6" x14ac:dyDescent="0.3">
      <c r="A2947" t="s">
        <v>5040</v>
      </c>
      <c r="B2947" s="2">
        <v>42456</v>
      </c>
      <c r="C2947" t="s">
        <v>214</v>
      </c>
      <c r="D2947" s="1">
        <f>VLOOKUP(C2947,Planilha1!$A$1:$B$795,2,FALSE)</f>
        <v>41757</v>
      </c>
      <c r="E2947">
        <f t="shared" ref="E2947:E3010" si="92">(YEAR(B2947)-YEAR(D2947))*12 + MONTH(B2947)-MONTH(D2947)</f>
        <v>23</v>
      </c>
      <c r="F2947" t="str">
        <f t="shared" ref="F2947:F3010" si="93">TEXT(D:D,"AAAA-MM")</f>
        <v>2014-04</v>
      </c>
    </row>
    <row r="2948" spans="1:6" x14ac:dyDescent="0.3">
      <c r="A2948" t="s">
        <v>5040</v>
      </c>
      <c r="B2948" s="2">
        <v>42456</v>
      </c>
      <c r="C2948" t="s">
        <v>214</v>
      </c>
      <c r="D2948" s="1">
        <f>VLOOKUP(C2948,Planilha1!$A$1:$B$795,2,FALSE)</f>
        <v>41757</v>
      </c>
      <c r="E2948">
        <f t="shared" si="92"/>
        <v>23</v>
      </c>
      <c r="F2948" t="str">
        <f t="shared" si="93"/>
        <v>2014-04</v>
      </c>
    </row>
    <row r="2949" spans="1:6" x14ac:dyDescent="0.3">
      <c r="A2949" t="s">
        <v>5040</v>
      </c>
      <c r="B2949" s="2">
        <v>42456</v>
      </c>
      <c r="C2949" t="s">
        <v>214</v>
      </c>
      <c r="D2949" s="1">
        <f>VLOOKUP(C2949,Planilha1!$A$1:$B$795,2,FALSE)</f>
        <v>41757</v>
      </c>
      <c r="E2949">
        <f t="shared" si="92"/>
        <v>23</v>
      </c>
      <c r="F2949" t="str">
        <f t="shared" si="93"/>
        <v>2014-04</v>
      </c>
    </row>
    <row r="2950" spans="1:6" x14ac:dyDescent="0.3">
      <c r="A2950" t="s">
        <v>4451</v>
      </c>
      <c r="B2950" s="2">
        <v>42702</v>
      </c>
      <c r="C2950" t="s">
        <v>214</v>
      </c>
      <c r="D2950" s="1">
        <f>VLOOKUP(C2950,Planilha1!$A$1:$B$795,2,FALSE)</f>
        <v>41757</v>
      </c>
      <c r="E2950">
        <f t="shared" si="92"/>
        <v>31</v>
      </c>
      <c r="F2950" t="str">
        <f t="shared" si="93"/>
        <v>2014-04</v>
      </c>
    </row>
    <row r="2951" spans="1:6" x14ac:dyDescent="0.3">
      <c r="A2951" t="s">
        <v>4451</v>
      </c>
      <c r="B2951" s="2">
        <v>42702</v>
      </c>
      <c r="C2951" t="s">
        <v>214</v>
      </c>
      <c r="D2951" s="1">
        <f>VLOOKUP(C2951,Planilha1!$A$1:$B$795,2,FALSE)</f>
        <v>41757</v>
      </c>
      <c r="E2951">
        <f t="shared" si="92"/>
        <v>31</v>
      </c>
      <c r="F2951" t="str">
        <f t="shared" si="93"/>
        <v>2014-04</v>
      </c>
    </row>
    <row r="2952" spans="1:6" x14ac:dyDescent="0.3">
      <c r="A2952" t="s">
        <v>4451</v>
      </c>
      <c r="B2952" s="2">
        <v>42702</v>
      </c>
      <c r="C2952" t="s">
        <v>214</v>
      </c>
      <c r="D2952" s="1">
        <f>VLOOKUP(C2952,Planilha1!$A$1:$B$795,2,FALSE)</f>
        <v>41757</v>
      </c>
      <c r="E2952">
        <f t="shared" si="92"/>
        <v>31</v>
      </c>
      <c r="F2952" t="str">
        <f t="shared" si="93"/>
        <v>2014-04</v>
      </c>
    </row>
    <row r="2953" spans="1:6" x14ac:dyDescent="0.3">
      <c r="A2953" t="s">
        <v>4451</v>
      </c>
      <c r="B2953" s="2">
        <v>42702</v>
      </c>
      <c r="C2953" t="s">
        <v>214</v>
      </c>
      <c r="D2953" s="1">
        <f>VLOOKUP(C2953,Planilha1!$A$1:$B$795,2,FALSE)</f>
        <v>41757</v>
      </c>
      <c r="E2953">
        <f t="shared" si="92"/>
        <v>31</v>
      </c>
      <c r="F2953" t="str">
        <f t="shared" si="93"/>
        <v>2014-04</v>
      </c>
    </row>
    <row r="2954" spans="1:6" x14ac:dyDescent="0.3">
      <c r="A2954" t="s">
        <v>4451</v>
      </c>
      <c r="B2954" s="2">
        <v>42702</v>
      </c>
      <c r="C2954" t="s">
        <v>214</v>
      </c>
      <c r="D2954" s="1">
        <f>VLOOKUP(C2954,Planilha1!$A$1:$B$795,2,FALSE)</f>
        <v>41757</v>
      </c>
      <c r="E2954">
        <f t="shared" si="92"/>
        <v>31</v>
      </c>
      <c r="F2954" t="str">
        <f t="shared" si="93"/>
        <v>2014-04</v>
      </c>
    </row>
    <row r="2955" spans="1:6" x14ac:dyDescent="0.3">
      <c r="A2955" t="s">
        <v>4727</v>
      </c>
      <c r="B2955" s="2">
        <v>42718</v>
      </c>
      <c r="C2955" t="s">
        <v>214</v>
      </c>
      <c r="D2955" s="1">
        <f>VLOOKUP(C2955,Planilha1!$A$1:$B$795,2,FALSE)</f>
        <v>41757</v>
      </c>
      <c r="E2955">
        <f t="shared" si="92"/>
        <v>32</v>
      </c>
      <c r="F2955" t="str">
        <f t="shared" si="93"/>
        <v>2014-04</v>
      </c>
    </row>
    <row r="2956" spans="1:6" x14ac:dyDescent="0.3">
      <c r="A2956" t="s">
        <v>4727</v>
      </c>
      <c r="B2956" s="2">
        <v>42718</v>
      </c>
      <c r="C2956" t="s">
        <v>214</v>
      </c>
      <c r="D2956" s="1">
        <f>VLOOKUP(C2956,Planilha1!$A$1:$B$795,2,FALSE)</f>
        <v>41757</v>
      </c>
      <c r="E2956">
        <f t="shared" si="92"/>
        <v>32</v>
      </c>
      <c r="F2956" t="str">
        <f t="shared" si="93"/>
        <v>2014-04</v>
      </c>
    </row>
    <row r="2957" spans="1:6" x14ac:dyDescent="0.3">
      <c r="A2957" t="s">
        <v>403</v>
      </c>
      <c r="B2957" s="2">
        <v>42825</v>
      </c>
      <c r="C2957" t="s">
        <v>214</v>
      </c>
      <c r="D2957" s="1">
        <f>VLOOKUP(C2957,Planilha1!$A$1:$B$795,2,FALSE)</f>
        <v>41757</v>
      </c>
      <c r="E2957">
        <f t="shared" si="92"/>
        <v>35</v>
      </c>
      <c r="F2957" t="str">
        <f t="shared" si="93"/>
        <v>2014-04</v>
      </c>
    </row>
    <row r="2958" spans="1:6" x14ac:dyDescent="0.3">
      <c r="A2958" t="s">
        <v>2654</v>
      </c>
      <c r="B2958" s="2">
        <v>43076</v>
      </c>
      <c r="C2958" t="s">
        <v>214</v>
      </c>
      <c r="D2958" s="1">
        <f>VLOOKUP(C2958,Planilha1!$A$1:$B$795,2,FALSE)</f>
        <v>41757</v>
      </c>
      <c r="E2958">
        <f t="shared" si="92"/>
        <v>44</v>
      </c>
      <c r="F2958" t="str">
        <f t="shared" si="93"/>
        <v>2014-04</v>
      </c>
    </row>
    <row r="2959" spans="1:6" x14ac:dyDescent="0.3">
      <c r="A2959" t="s">
        <v>2654</v>
      </c>
      <c r="B2959" s="2">
        <v>43076</v>
      </c>
      <c r="C2959" t="s">
        <v>214</v>
      </c>
      <c r="D2959" s="1">
        <f>VLOOKUP(C2959,Planilha1!$A$1:$B$795,2,FALSE)</f>
        <v>41757</v>
      </c>
      <c r="E2959">
        <f t="shared" si="92"/>
        <v>44</v>
      </c>
      <c r="F2959" t="str">
        <f t="shared" si="93"/>
        <v>2014-04</v>
      </c>
    </row>
    <row r="2960" spans="1:6" x14ac:dyDescent="0.3">
      <c r="A2960" t="s">
        <v>5</v>
      </c>
      <c r="B2960" s="2">
        <v>42533</v>
      </c>
      <c r="C2960" t="s">
        <v>6</v>
      </c>
      <c r="D2960" s="1">
        <f>VLOOKUP(C2960,Planilha1!$A$1:$B$795,2,FALSE)</f>
        <v>42533</v>
      </c>
      <c r="E2960">
        <f t="shared" si="92"/>
        <v>0</v>
      </c>
      <c r="F2960" t="str">
        <f t="shared" si="93"/>
        <v>2016-06</v>
      </c>
    </row>
    <row r="2961" spans="1:6" x14ac:dyDescent="0.3">
      <c r="A2961" t="s">
        <v>3396</v>
      </c>
      <c r="B2961" s="2">
        <v>42636</v>
      </c>
      <c r="C2961" t="s">
        <v>6</v>
      </c>
      <c r="D2961" s="1">
        <f>VLOOKUP(C2961,Planilha1!$A$1:$B$795,2,FALSE)</f>
        <v>42533</v>
      </c>
      <c r="E2961">
        <f t="shared" si="92"/>
        <v>3</v>
      </c>
      <c r="F2961" t="str">
        <f t="shared" si="93"/>
        <v>2016-06</v>
      </c>
    </row>
    <row r="2962" spans="1:6" x14ac:dyDescent="0.3">
      <c r="A2962" t="s">
        <v>3396</v>
      </c>
      <c r="B2962" s="2">
        <v>42636</v>
      </c>
      <c r="C2962" t="s">
        <v>6</v>
      </c>
      <c r="D2962" s="1">
        <f>VLOOKUP(C2962,Planilha1!$A$1:$B$795,2,FALSE)</f>
        <v>42533</v>
      </c>
      <c r="E2962">
        <f t="shared" si="92"/>
        <v>3</v>
      </c>
      <c r="F2962" t="str">
        <f t="shared" si="93"/>
        <v>2016-06</v>
      </c>
    </row>
    <row r="2963" spans="1:6" x14ac:dyDescent="0.3">
      <c r="A2963" t="s">
        <v>3570</v>
      </c>
      <c r="B2963" s="2">
        <v>42916</v>
      </c>
      <c r="C2963" t="s">
        <v>6</v>
      </c>
      <c r="D2963" s="1">
        <f>VLOOKUP(C2963,Planilha1!$A$1:$B$795,2,FALSE)</f>
        <v>42533</v>
      </c>
      <c r="E2963">
        <f t="shared" si="92"/>
        <v>12</v>
      </c>
      <c r="F2963" t="str">
        <f t="shared" si="93"/>
        <v>2016-06</v>
      </c>
    </row>
    <row r="2964" spans="1:6" x14ac:dyDescent="0.3">
      <c r="A2964" t="s">
        <v>2152</v>
      </c>
      <c r="B2964" s="2">
        <v>43073</v>
      </c>
      <c r="C2964" t="s">
        <v>6</v>
      </c>
      <c r="D2964" s="1">
        <f>VLOOKUP(C2964,Planilha1!$A$1:$B$795,2,FALSE)</f>
        <v>42533</v>
      </c>
      <c r="E2964">
        <f t="shared" si="92"/>
        <v>18</v>
      </c>
      <c r="F2964" t="str">
        <f t="shared" si="93"/>
        <v>2016-06</v>
      </c>
    </row>
    <row r="2965" spans="1:6" x14ac:dyDescent="0.3">
      <c r="A2965" t="s">
        <v>4440</v>
      </c>
      <c r="B2965" s="2">
        <v>43080</v>
      </c>
      <c r="C2965" t="s">
        <v>6</v>
      </c>
      <c r="D2965" s="1">
        <f>VLOOKUP(C2965,Planilha1!$A$1:$B$795,2,FALSE)</f>
        <v>42533</v>
      </c>
      <c r="E2965">
        <f t="shared" si="92"/>
        <v>18</v>
      </c>
      <c r="F2965" t="str">
        <f t="shared" si="93"/>
        <v>2016-06</v>
      </c>
    </row>
    <row r="2966" spans="1:6" x14ac:dyDescent="0.3">
      <c r="A2966" t="s">
        <v>4440</v>
      </c>
      <c r="B2966" s="2">
        <v>43080</v>
      </c>
      <c r="C2966" t="s">
        <v>6</v>
      </c>
      <c r="D2966" s="1">
        <f>VLOOKUP(C2966,Planilha1!$A$1:$B$795,2,FALSE)</f>
        <v>42533</v>
      </c>
      <c r="E2966">
        <f t="shared" si="92"/>
        <v>18</v>
      </c>
      <c r="F2966" t="str">
        <f t="shared" si="93"/>
        <v>2016-06</v>
      </c>
    </row>
    <row r="2967" spans="1:6" x14ac:dyDescent="0.3">
      <c r="A2967" t="s">
        <v>4440</v>
      </c>
      <c r="B2967" s="2">
        <v>43080</v>
      </c>
      <c r="C2967" t="s">
        <v>6</v>
      </c>
      <c r="D2967" s="1">
        <f>VLOOKUP(C2967,Planilha1!$A$1:$B$795,2,FALSE)</f>
        <v>42533</v>
      </c>
      <c r="E2967">
        <f t="shared" si="92"/>
        <v>18</v>
      </c>
      <c r="F2967" t="str">
        <f t="shared" si="93"/>
        <v>2016-06</v>
      </c>
    </row>
    <row r="2968" spans="1:6" x14ac:dyDescent="0.3">
      <c r="A2968" t="s">
        <v>4440</v>
      </c>
      <c r="B2968" s="2">
        <v>43080</v>
      </c>
      <c r="C2968" t="s">
        <v>6</v>
      </c>
      <c r="D2968" s="1">
        <f>VLOOKUP(C2968,Planilha1!$A$1:$B$795,2,FALSE)</f>
        <v>42533</v>
      </c>
      <c r="E2968">
        <f t="shared" si="92"/>
        <v>18</v>
      </c>
      <c r="F2968" t="str">
        <f t="shared" si="93"/>
        <v>2016-06</v>
      </c>
    </row>
    <row r="2969" spans="1:6" x14ac:dyDescent="0.3">
      <c r="A2969" t="s">
        <v>1635</v>
      </c>
      <c r="B2969" s="2">
        <v>41812</v>
      </c>
      <c r="C2969" t="s">
        <v>508</v>
      </c>
      <c r="D2969" s="1">
        <f>VLOOKUP(C2969,Planilha1!$A$1:$B$795,2,FALSE)</f>
        <v>41812</v>
      </c>
      <c r="E2969">
        <f t="shared" si="92"/>
        <v>0</v>
      </c>
      <c r="F2969" t="str">
        <f t="shared" si="93"/>
        <v>2014-06</v>
      </c>
    </row>
    <row r="2970" spans="1:6" x14ac:dyDescent="0.3">
      <c r="A2970" t="s">
        <v>1635</v>
      </c>
      <c r="B2970" s="2">
        <v>41812</v>
      </c>
      <c r="C2970" t="s">
        <v>508</v>
      </c>
      <c r="D2970" s="1">
        <f>VLOOKUP(C2970,Planilha1!$A$1:$B$795,2,FALSE)</f>
        <v>41812</v>
      </c>
      <c r="E2970">
        <f t="shared" si="92"/>
        <v>0</v>
      </c>
      <c r="F2970" t="str">
        <f t="shared" si="93"/>
        <v>2014-06</v>
      </c>
    </row>
    <row r="2971" spans="1:6" x14ac:dyDescent="0.3">
      <c r="A2971" t="s">
        <v>5799</v>
      </c>
      <c r="B2971" s="2">
        <v>42141</v>
      </c>
      <c r="C2971" t="s">
        <v>508</v>
      </c>
      <c r="D2971" s="1">
        <f>VLOOKUP(C2971,Planilha1!$A$1:$B$795,2,FALSE)</f>
        <v>41812</v>
      </c>
      <c r="E2971">
        <f t="shared" si="92"/>
        <v>11</v>
      </c>
      <c r="F2971" t="str">
        <f t="shared" si="93"/>
        <v>2014-06</v>
      </c>
    </row>
    <row r="2972" spans="1:6" x14ac:dyDescent="0.3">
      <c r="A2972" t="s">
        <v>5799</v>
      </c>
      <c r="B2972" s="2">
        <v>42141</v>
      </c>
      <c r="C2972" t="s">
        <v>508</v>
      </c>
      <c r="D2972" s="1">
        <f>VLOOKUP(C2972,Planilha1!$A$1:$B$795,2,FALSE)</f>
        <v>41812</v>
      </c>
      <c r="E2972">
        <f t="shared" si="92"/>
        <v>11</v>
      </c>
      <c r="F2972" t="str">
        <f t="shared" si="93"/>
        <v>2014-06</v>
      </c>
    </row>
    <row r="2973" spans="1:6" x14ac:dyDescent="0.3">
      <c r="A2973" t="s">
        <v>3416</v>
      </c>
      <c r="B2973" s="2">
        <v>42317</v>
      </c>
      <c r="C2973" t="s">
        <v>508</v>
      </c>
      <c r="D2973" s="1">
        <f>VLOOKUP(C2973,Planilha1!$A$1:$B$795,2,FALSE)</f>
        <v>41812</v>
      </c>
      <c r="E2973">
        <f t="shared" si="92"/>
        <v>17</v>
      </c>
      <c r="F2973" t="str">
        <f t="shared" si="93"/>
        <v>2014-06</v>
      </c>
    </row>
    <row r="2974" spans="1:6" x14ac:dyDescent="0.3">
      <c r="A2974" t="s">
        <v>3416</v>
      </c>
      <c r="B2974" s="2">
        <v>42317</v>
      </c>
      <c r="C2974" t="s">
        <v>508</v>
      </c>
      <c r="D2974" s="1">
        <f>VLOOKUP(C2974,Planilha1!$A$1:$B$795,2,FALSE)</f>
        <v>41812</v>
      </c>
      <c r="E2974">
        <f t="shared" si="92"/>
        <v>17</v>
      </c>
      <c r="F2974" t="str">
        <f t="shared" si="93"/>
        <v>2014-06</v>
      </c>
    </row>
    <row r="2975" spans="1:6" x14ac:dyDescent="0.3">
      <c r="A2975" t="s">
        <v>3416</v>
      </c>
      <c r="B2975" s="2">
        <v>42317</v>
      </c>
      <c r="C2975" t="s">
        <v>508</v>
      </c>
      <c r="D2975" s="1">
        <f>VLOOKUP(C2975,Planilha1!$A$1:$B$795,2,FALSE)</f>
        <v>41812</v>
      </c>
      <c r="E2975">
        <f t="shared" si="92"/>
        <v>17</v>
      </c>
      <c r="F2975" t="str">
        <f t="shared" si="93"/>
        <v>2014-06</v>
      </c>
    </row>
    <row r="2976" spans="1:6" x14ac:dyDescent="0.3">
      <c r="A2976" t="s">
        <v>3416</v>
      </c>
      <c r="B2976" s="2">
        <v>42317</v>
      </c>
      <c r="C2976" t="s">
        <v>508</v>
      </c>
      <c r="D2976" s="1">
        <f>VLOOKUP(C2976,Planilha1!$A$1:$B$795,2,FALSE)</f>
        <v>41812</v>
      </c>
      <c r="E2976">
        <f t="shared" si="92"/>
        <v>17</v>
      </c>
      <c r="F2976" t="str">
        <f t="shared" si="93"/>
        <v>2014-06</v>
      </c>
    </row>
    <row r="2977" spans="1:6" x14ac:dyDescent="0.3">
      <c r="A2977" t="s">
        <v>5336</v>
      </c>
      <c r="B2977" s="2">
        <v>42623</v>
      </c>
      <c r="C2977" t="s">
        <v>508</v>
      </c>
      <c r="D2977" s="1">
        <f>VLOOKUP(C2977,Planilha1!$A$1:$B$795,2,FALSE)</f>
        <v>41812</v>
      </c>
      <c r="E2977">
        <f t="shared" si="92"/>
        <v>27</v>
      </c>
      <c r="F2977" t="str">
        <f t="shared" si="93"/>
        <v>2014-06</v>
      </c>
    </row>
    <row r="2978" spans="1:6" x14ac:dyDescent="0.3">
      <c r="A2978" t="s">
        <v>1263</v>
      </c>
      <c r="B2978" s="2">
        <v>42897</v>
      </c>
      <c r="C2978" t="s">
        <v>508</v>
      </c>
      <c r="D2978" s="1">
        <f>VLOOKUP(C2978,Planilha1!$A$1:$B$795,2,FALSE)</f>
        <v>41812</v>
      </c>
      <c r="E2978">
        <f t="shared" si="92"/>
        <v>36</v>
      </c>
      <c r="F2978" t="str">
        <f t="shared" si="93"/>
        <v>2014-06</v>
      </c>
    </row>
    <row r="2979" spans="1:6" x14ac:dyDescent="0.3">
      <c r="A2979" t="s">
        <v>507</v>
      </c>
      <c r="B2979" s="2">
        <v>43070</v>
      </c>
      <c r="C2979" t="s">
        <v>508</v>
      </c>
      <c r="D2979" s="1">
        <f>VLOOKUP(C2979,Planilha1!$A$1:$B$795,2,FALSE)</f>
        <v>41812</v>
      </c>
      <c r="E2979">
        <f t="shared" si="92"/>
        <v>42</v>
      </c>
      <c r="F2979" t="str">
        <f t="shared" si="93"/>
        <v>2014-06</v>
      </c>
    </row>
    <row r="2980" spans="1:6" x14ac:dyDescent="0.3">
      <c r="A2980" t="s">
        <v>507</v>
      </c>
      <c r="B2980" s="2">
        <v>43070</v>
      </c>
      <c r="C2980" t="s">
        <v>508</v>
      </c>
      <c r="D2980" s="1">
        <f>VLOOKUP(C2980,Planilha1!$A$1:$B$795,2,FALSE)</f>
        <v>41812</v>
      </c>
      <c r="E2980">
        <f t="shared" si="92"/>
        <v>42</v>
      </c>
      <c r="F2980" t="str">
        <f t="shared" si="93"/>
        <v>2014-06</v>
      </c>
    </row>
    <row r="2981" spans="1:6" x14ac:dyDescent="0.3">
      <c r="A2981" t="s">
        <v>507</v>
      </c>
      <c r="B2981" s="2">
        <v>43070</v>
      </c>
      <c r="C2981" t="s">
        <v>508</v>
      </c>
      <c r="D2981" s="1">
        <f>VLOOKUP(C2981,Planilha1!$A$1:$B$795,2,FALSE)</f>
        <v>41812</v>
      </c>
      <c r="E2981">
        <f t="shared" si="92"/>
        <v>42</v>
      </c>
      <c r="F2981" t="str">
        <f t="shared" si="93"/>
        <v>2014-06</v>
      </c>
    </row>
    <row r="2982" spans="1:6" x14ac:dyDescent="0.3">
      <c r="A2982" t="s">
        <v>507</v>
      </c>
      <c r="B2982" s="2">
        <v>43070</v>
      </c>
      <c r="C2982" t="s">
        <v>508</v>
      </c>
      <c r="D2982" s="1">
        <f>VLOOKUP(C2982,Planilha1!$A$1:$B$795,2,FALSE)</f>
        <v>41812</v>
      </c>
      <c r="E2982">
        <f t="shared" si="92"/>
        <v>42</v>
      </c>
      <c r="F2982" t="str">
        <f t="shared" si="93"/>
        <v>2014-06</v>
      </c>
    </row>
    <row r="2983" spans="1:6" x14ac:dyDescent="0.3">
      <c r="A2983" t="s">
        <v>507</v>
      </c>
      <c r="B2983" s="2">
        <v>43070</v>
      </c>
      <c r="C2983" t="s">
        <v>508</v>
      </c>
      <c r="D2983" s="1">
        <f>VLOOKUP(C2983,Planilha1!$A$1:$B$795,2,FALSE)</f>
        <v>41812</v>
      </c>
      <c r="E2983">
        <f t="shared" si="92"/>
        <v>42</v>
      </c>
      <c r="F2983" t="str">
        <f t="shared" si="93"/>
        <v>2014-06</v>
      </c>
    </row>
    <row r="2984" spans="1:6" x14ac:dyDescent="0.3">
      <c r="A2984" t="s">
        <v>3431</v>
      </c>
      <c r="B2984" s="2">
        <v>41657</v>
      </c>
      <c r="C2984" t="s">
        <v>2305</v>
      </c>
      <c r="D2984" s="1">
        <f>VLOOKUP(C2984,Planilha1!$A$1:$B$795,2,FALSE)</f>
        <v>41657</v>
      </c>
      <c r="E2984">
        <f t="shared" si="92"/>
        <v>0</v>
      </c>
      <c r="F2984" t="str">
        <f t="shared" si="93"/>
        <v>2014-01</v>
      </c>
    </row>
    <row r="2985" spans="1:6" x14ac:dyDescent="0.3">
      <c r="A2985" t="s">
        <v>2646</v>
      </c>
      <c r="B2985" s="2">
        <v>41825</v>
      </c>
      <c r="C2985" t="s">
        <v>2305</v>
      </c>
      <c r="D2985" s="1">
        <f>VLOOKUP(C2985,Planilha1!$A$1:$B$795,2,FALSE)</f>
        <v>41657</v>
      </c>
      <c r="E2985">
        <f t="shared" si="92"/>
        <v>6</v>
      </c>
      <c r="F2985" t="str">
        <f t="shared" si="93"/>
        <v>2014-01</v>
      </c>
    </row>
    <row r="2986" spans="1:6" x14ac:dyDescent="0.3">
      <c r="A2986" t="s">
        <v>4263</v>
      </c>
      <c r="B2986" s="2">
        <v>41870</v>
      </c>
      <c r="C2986" t="s">
        <v>2305</v>
      </c>
      <c r="D2986" s="1">
        <f>VLOOKUP(C2986,Planilha1!$A$1:$B$795,2,FALSE)</f>
        <v>41657</v>
      </c>
      <c r="E2986">
        <f t="shared" si="92"/>
        <v>7</v>
      </c>
      <c r="F2986" t="str">
        <f t="shared" si="93"/>
        <v>2014-01</v>
      </c>
    </row>
    <row r="2987" spans="1:6" x14ac:dyDescent="0.3">
      <c r="A2987" t="s">
        <v>4263</v>
      </c>
      <c r="B2987" s="2">
        <v>41870</v>
      </c>
      <c r="C2987" t="s">
        <v>2305</v>
      </c>
      <c r="D2987" s="1">
        <f>VLOOKUP(C2987,Planilha1!$A$1:$B$795,2,FALSE)</f>
        <v>41657</v>
      </c>
      <c r="E2987">
        <f t="shared" si="92"/>
        <v>7</v>
      </c>
      <c r="F2987" t="str">
        <f t="shared" si="93"/>
        <v>2014-01</v>
      </c>
    </row>
    <row r="2988" spans="1:6" x14ac:dyDescent="0.3">
      <c r="A2988" t="s">
        <v>2304</v>
      </c>
      <c r="B2988" s="2">
        <v>42694</v>
      </c>
      <c r="C2988" t="s">
        <v>2305</v>
      </c>
      <c r="D2988" s="1">
        <f>VLOOKUP(C2988,Planilha1!$A$1:$B$795,2,FALSE)</f>
        <v>41657</v>
      </c>
      <c r="E2988">
        <f t="shared" si="92"/>
        <v>34</v>
      </c>
      <c r="F2988" t="str">
        <f t="shared" si="93"/>
        <v>2014-01</v>
      </c>
    </row>
    <row r="2989" spans="1:6" x14ac:dyDescent="0.3">
      <c r="A2989" t="s">
        <v>2304</v>
      </c>
      <c r="B2989" s="2">
        <v>42694</v>
      </c>
      <c r="C2989" t="s">
        <v>2305</v>
      </c>
      <c r="D2989" s="1">
        <f>VLOOKUP(C2989,Planilha1!$A$1:$B$795,2,FALSE)</f>
        <v>41657</v>
      </c>
      <c r="E2989">
        <f t="shared" si="92"/>
        <v>34</v>
      </c>
      <c r="F2989" t="str">
        <f t="shared" si="93"/>
        <v>2014-01</v>
      </c>
    </row>
    <row r="2990" spans="1:6" x14ac:dyDescent="0.3">
      <c r="A2990" t="s">
        <v>2304</v>
      </c>
      <c r="B2990" s="2">
        <v>42694</v>
      </c>
      <c r="C2990" t="s">
        <v>2305</v>
      </c>
      <c r="D2990" s="1">
        <f>VLOOKUP(C2990,Planilha1!$A$1:$B$795,2,FALSE)</f>
        <v>41657</v>
      </c>
      <c r="E2990">
        <f t="shared" si="92"/>
        <v>34</v>
      </c>
      <c r="F2990" t="str">
        <f t="shared" si="93"/>
        <v>2014-01</v>
      </c>
    </row>
    <row r="2991" spans="1:6" x14ac:dyDescent="0.3">
      <c r="A2991" t="s">
        <v>2945</v>
      </c>
      <c r="B2991" s="2">
        <v>43000</v>
      </c>
      <c r="C2991" t="s">
        <v>2305</v>
      </c>
      <c r="D2991" s="1">
        <f>VLOOKUP(C2991,Planilha1!$A$1:$B$795,2,FALSE)</f>
        <v>41657</v>
      </c>
      <c r="E2991">
        <f t="shared" si="92"/>
        <v>44</v>
      </c>
      <c r="F2991" t="str">
        <f t="shared" si="93"/>
        <v>2014-01</v>
      </c>
    </row>
    <row r="2992" spans="1:6" x14ac:dyDescent="0.3">
      <c r="A2992" t="s">
        <v>2878</v>
      </c>
      <c r="B2992" s="2">
        <v>43030</v>
      </c>
      <c r="C2992" t="s">
        <v>2305</v>
      </c>
      <c r="D2992" s="1">
        <f>VLOOKUP(C2992,Planilha1!$A$1:$B$795,2,FALSE)</f>
        <v>41657</v>
      </c>
      <c r="E2992">
        <f t="shared" si="92"/>
        <v>45</v>
      </c>
      <c r="F2992" t="str">
        <f t="shared" si="93"/>
        <v>2014-01</v>
      </c>
    </row>
    <row r="2993" spans="1:6" x14ac:dyDescent="0.3">
      <c r="A2993" t="s">
        <v>224</v>
      </c>
      <c r="B2993" s="2">
        <v>41791</v>
      </c>
      <c r="C2993" t="s">
        <v>225</v>
      </c>
      <c r="D2993" s="1">
        <f>VLOOKUP(C2993,Planilha1!$A$1:$B$795,2,FALSE)</f>
        <v>41791</v>
      </c>
      <c r="E2993">
        <f t="shared" si="92"/>
        <v>0</v>
      </c>
      <c r="F2993" t="str">
        <f t="shared" si="93"/>
        <v>2014-06</v>
      </c>
    </row>
    <row r="2994" spans="1:6" x14ac:dyDescent="0.3">
      <c r="A2994" t="s">
        <v>224</v>
      </c>
      <c r="B2994" s="2">
        <v>41791</v>
      </c>
      <c r="C2994" t="s">
        <v>225</v>
      </c>
      <c r="D2994" s="1">
        <f>VLOOKUP(C2994,Planilha1!$A$1:$B$795,2,FALSE)</f>
        <v>41791</v>
      </c>
      <c r="E2994">
        <f t="shared" si="92"/>
        <v>0</v>
      </c>
      <c r="F2994" t="str">
        <f t="shared" si="93"/>
        <v>2014-06</v>
      </c>
    </row>
    <row r="2995" spans="1:6" x14ac:dyDescent="0.3">
      <c r="A2995" t="s">
        <v>224</v>
      </c>
      <c r="B2995" s="2">
        <v>41791</v>
      </c>
      <c r="C2995" t="s">
        <v>225</v>
      </c>
      <c r="D2995" s="1">
        <f>VLOOKUP(C2995,Planilha1!$A$1:$B$795,2,FALSE)</f>
        <v>41791</v>
      </c>
      <c r="E2995">
        <f t="shared" si="92"/>
        <v>0</v>
      </c>
      <c r="F2995" t="str">
        <f t="shared" si="93"/>
        <v>2014-06</v>
      </c>
    </row>
    <row r="2996" spans="1:6" x14ac:dyDescent="0.3">
      <c r="A2996" t="s">
        <v>224</v>
      </c>
      <c r="B2996" s="2">
        <v>41791</v>
      </c>
      <c r="C2996" t="s">
        <v>225</v>
      </c>
      <c r="D2996" s="1">
        <f>VLOOKUP(C2996,Planilha1!$A$1:$B$795,2,FALSE)</f>
        <v>41791</v>
      </c>
      <c r="E2996">
        <f t="shared" si="92"/>
        <v>0</v>
      </c>
      <c r="F2996" t="str">
        <f t="shared" si="93"/>
        <v>2014-06</v>
      </c>
    </row>
    <row r="2997" spans="1:6" x14ac:dyDescent="0.3">
      <c r="A2997" t="s">
        <v>224</v>
      </c>
      <c r="B2997" s="2">
        <v>41791</v>
      </c>
      <c r="C2997" t="s">
        <v>225</v>
      </c>
      <c r="D2997" s="1">
        <f>VLOOKUP(C2997,Planilha1!$A$1:$B$795,2,FALSE)</f>
        <v>41791</v>
      </c>
      <c r="E2997">
        <f t="shared" si="92"/>
        <v>0</v>
      </c>
      <c r="F2997" t="str">
        <f t="shared" si="93"/>
        <v>2014-06</v>
      </c>
    </row>
    <row r="2998" spans="1:6" x14ac:dyDescent="0.3">
      <c r="A2998" t="s">
        <v>1639</v>
      </c>
      <c r="B2998" s="2">
        <v>42376</v>
      </c>
      <c r="C2998" t="s">
        <v>225</v>
      </c>
      <c r="D2998" s="1">
        <f>VLOOKUP(C2998,Planilha1!$A$1:$B$795,2,FALSE)</f>
        <v>41791</v>
      </c>
      <c r="E2998">
        <f t="shared" si="92"/>
        <v>19</v>
      </c>
      <c r="F2998" t="str">
        <f t="shared" si="93"/>
        <v>2014-06</v>
      </c>
    </row>
    <row r="2999" spans="1:6" x14ac:dyDescent="0.3">
      <c r="A2999" t="s">
        <v>1485</v>
      </c>
      <c r="B2999" s="2">
        <v>42602</v>
      </c>
      <c r="C2999" t="s">
        <v>225</v>
      </c>
      <c r="D2999" s="1">
        <f>VLOOKUP(C2999,Planilha1!$A$1:$B$795,2,FALSE)</f>
        <v>41791</v>
      </c>
      <c r="E2999">
        <f t="shared" si="92"/>
        <v>26</v>
      </c>
      <c r="F2999" t="str">
        <f t="shared" si="93"/>
        <v>2014-06</v>
      </c>
    </row>
    <row r="3000" spans="1:6" x14ac:dyDescent="0.3">
      <c r="A3000" t="s">
        <v>4354</v>
      </c>
      <c r="B3000" s="2">
        <v>42686</v>
      </c>
      <c r="C3000" t="s">
        <v>225</v>
      </c>
      <c r="D3000" s="1">
        <f>VLOOKUP(C3000,Planilha1!$A$1:$B$795,2,FALSE)</f>
        <v>41791</v>
      </c>
      <c r="E3000">
        <f t="shared" si="92"/>
        <v>29</v>
      </c>
      <c r="F3000" t="str">
        <f t="shared" si="93"/>
        <v>2014-06</v>
      </c>
    </row>
    <row r="3001" spans="1:6" x14ac:dyDescent="0.3">
      <c r="A3001" t="s">
        <v>4354</v>
      </c>
      <c r="B3001" s="2">
        <v>42686</v>
      </c>
      <c r="C3001" t="s">
        <v>225</v>
      </c>
      <c r="D3001" s="1">
        <f>VLOOKUP(C3001,Planilha1!$A$1:$B$795,2,FALSE)</f>
        <v>41791</v>
      </c>
      <c r="E3001">
        <f t="shared" si="92"/>
        <v>29</v>
      </c>
      <c r="F3001" t="str">
        <f t="shared" si="93"/>
        <v>2014-06</v>
      </c>
    </row>
    <row r="3002" spans="1:6" x14ac:dyDescent="0.3">
      <c r="A3002" t="s">
        <v>2220</v>
      </c>
      <c r="B3002" s="2">
        <v>42882</v>
      </c>
      <c r="C3002" t="s">
        <v>225</v>
      </c>
      <c r="D3002" s="1">
        <f>VLOOKUP(C3002,Planilha1!$A$1:$B$795,2,FALSE)</f>
        <v>41791</v>
      </c>
      <c r="E3002">
        <f t="shared" si="92"/>
        <v>35</v>
      </c>
      <c r="F3002" t="str">
        <f t="shared" si="93"/>
        <v>2014-06</v>
      </c>
    </row>
    <row r="3003" spans="1:6" x14ac:dyDescent="0.3">
      <c r="A3003" t="s">
        <v>2220</v>
      </c>
      <c r="B3003" s="2">
        <v>42882</v>
      </c>
      <c r="C3003" t="s">
        <v>225</v>
      </c>
      <c r="D3003" s="1">
        <f>VLOOKUP(C3003,Planilha1!$A$1:$B$795,2,FALSE)</f>
        <v>41791</v>
      </c>
      <c r="E3003">
        <f t="shared" si="92"/>
        <v>35</v>
      </c>
      <c r="F3003" t="str">
        <f t="shared" si="93"/>
        <v>2014-06</v>
      </c>
    </row>
    <row r="3004" spans="1:6" x14ac:dyDescent="0.3">
      <c r="A3004" t="s">
        <v>4684</v>
      </c>
      <c r="B3004" s="2">
        <v>42427</v>
      </c>
      <c r="C3004" t="s">
        <v>910</v>
      </c>
      <c r="D3004" s="1">
        <f>VLOOKUP(C3004,Planilha1!$A$1:$B$795,2,FALSE)</f>
        <v>42427</v>
      </c>
      <c r="E3004">
        <f t="shared" si="92"/>
        <v>0</v>
      </c>
      <c r="F3004" t="str">
        <f t="shared" si="93"/>
        <v>2016-02</v>
      </c>
    </row>
    <row r="3005" spans="1:6" x14ac:dyDescent="0.3">
      <c r="A3005" t="s">
        <v>2691</v>
      </c>
      <c r="B3005" s="2">
        <v>42461</v>
      </c>
      <c r="C3005" t="s">
        <v>910</v>
      </c>
      <c r="D3005" s="1">
        <f>VLOOKUP(C3005,Planilha1!$A$1:$B$795,2,FALSE)</f>
        <v>42427</v>
      </c>
      <c r="E3005">
        <f t="shared" si="92"/>
        <v>2</v>
      </c>
      <c r="F3005" t="str">
        <f t="shared" si="93"/>
        <v>2016-02</v>
      </c>
    </row>
    <row r="3006" spans="1:6" x14ac:dyDescent="0.3">
      <c r="A3006" t="s">
        <v>5448</v>
      </c>
      <c r="B3006" s="2">
        <v>42800</v>
      </c>
      <c r="C3006" t="s">
        <v>910</v>
      </c>
      <c r="D3006" s="1">
        <f>VLOOKUP(C3006,Planilha1!$A$1:$B$795,2,FALSE)</f>
        <v>42427</v>
      </c>
      <c r="E3006">
        <f t="shared" si="92"/>
        <v>13</v>
      </c>
      <c r="F3006" t="str">
        <f t="shared" si="93"/>
        <v>2016-02</v>
      </c>
    </row>
    <row r="3007" spans="1:6" x14ac:dyDescent="0.3">
      <c r="A3007" t="s">
        <v>5448</v>
      </c>
      <c r="B3007" s="2">
        <v>42800</v>
      </c>
      <c r="C3007" t="s">
        <v>910</v>
      </c>
      <c r="D3007" s="1">
        <f>VLOOKUP(C3007,Planilha1!$A$1:$B$795,2,FALSE)</f>
        <v>42427</v>
      </c>
      <c r="E3007">
        <f t="shared" si="92"/>
        <v>13</v>
      </c>
      <c r="F3007" t="str">
        <f t="shared" si="93"/>
        <v>2016-02</v>
      </c>
    </row>
    <row r="3008" spans="1:6" x14ac:dyDescent="0.3">
      <c r="A3008" t="s">
        <v>1184</v>
      </c>
      <c r="B3008" s="2">
        <v>42972</v>
      </c>
      <c r="C3008" t="s">
        <v>910</v>
      </c>
      <c r="D3008" s="1">
        <f>VLOOKUP(C3008,Planilha1!$A$1:$B$795,2,FALSE)</f>
        <v>42427</v>
      </c>
      <c r="E3008">
        <f t="shared" si="92"/>
        <v>18</v>
      </c>
      <c r="F3008" t="str">
        <f t="shared" si="93"/>
        <v>2016-02</v>
      </c>
    </row>
    <row r="3009" spans="1:6" x14ac:dyDescent="0.3">
      <c r="A3009" t="s">
        <v>1184</v>
      </c>
      <c r="B3009" s="2">
        <v>42972</v>
      </c>
      <c r="C3009" t="s">
        <v>910</v>
      </c>
      <c r="D3009" s="1">
        <f>VLOOKUP(C3009,Planilha1!$A$1:$B$795,2,FALSE)</f>
        <v>42427</v>
      </c>
      <c r="E3009">
        <f t="shared" si="92"/>
        <v>18</v>
      </c>
      <c r="F3009" t="str">
        <f t="shared" si="93"/>
        <v>2016-02</v>
      </c>
    </row>
    <row r="3010" spans="1:6" x14ac:dyDescent="0.3">
      <c r="A3010" t="s">
        <v>909</v>
      </c>
      <c r="B3010" s="2">
        <v>43001</v>
      </c>
      <c r="C3010" t="s">
        <v>910</v>
      </c>
      <c r="D3010" s="1">
        <f>VLOOKUP(C3010,Planilha1!$A$1:$B$795,2,FALSE)</f>
        <v>42427</v>
      </c>
      <c r="E3010">
        <f t="shared" si="92"/>
        <v>19</v>
      </c>
      <c r="F3010" t="str">
        <f t="shared" si="93"/>
        <v>2016-02</v>
      </c>
    </row>
    <row r="3011" spans="1:6" x14ac:dyDescent="0.3">
      <c r="A3011" t="s">
        <v>909</v>
      </c>
      <c r="B3011" s="2">
        <v>43001</v>
      </c>
      <c r="C3011" t="s">
        <v>910</v>
      </c>
      <c r="D3011" s="1">
        <f>VLOOKUP(C3011,Planilha1!$A$1:$B$795,2,FALSE)</f>
        <v>42427</v>
      </c>
      <c r="E3011">
        <f t="shared" ref="E3011:E3074" si="94">(YEAR(B3011)-YEAR(D3011))*12 + MONTH(B3011)-MONTH(D3011)</f>
        <v>19</v>
      </c>
      <c r="F3011" t="str">
        <f t="shared" ref="F3011:F3074" si="95">TEXT(D:D,"AAAA-MM")</f>
        <v>2016-02</v>
      </c>
    </row>
    <row r="3012" spans="1:6" x14ac:dyDescent="0.3">
      <c r="A3012" t="s">
        <v>909</v>
      </c>
      <c r="B3012" s="2">
        <v>43001</v>
      </c>
      <c r="C3012" t="s">
        <v>910</v>
      </c>
      <c r="D3012" s="1">
        <f>VLOOKUP(C3012,Planilha1!$A$1:$B$795,2,FALSE)</f>
        <v>42427</v>
      </c>
      <c r="E3012">
        <f t="shared" si="94"/>
        <v>19</v>
      </c>
      <c r="F3012" t="str">
        <f t="shared" si="95"/>
        <v>2016-02</v>
      </c>
    </row>
    <row r="3013" spans="1:6" x14ac:dyDescent="0.3">
      <c r="A3013" t="s">
        <v>3725</v>
      </c>
      <c r="B3013" s="2">
        <v>41875</v>
      </c>
      <c r="C3013" t="s">
        <v>129</v>
      </c>
      <c r="D3013" s="1">
        <f>VLOOKUP(C3013,Planilha1!$A$1:$B$795,2,FALSE)</f>
        <v>41875</v>
      </c>
      <c r="E3013">
        <f t="shared" si="94"/>
        <v>0</v>
      </c>
      <c r="F3013" t="str">
        <f t="shared" si="95"/>
        <v>2014-08</v>
      </c>
    </row>
    <row r="3014" spans="1:6" x14ac:dyDescent="0.3">
      <c r="A3014" t="s">
        <v>5341</v>
      </c>
      <c r="B3014" s="2">
        <v>42183</v>
      </c>
      <c r="C3014" t="s">
        <v>129</v>
      </c>
      <c r="D3014" s="1">
        <f>VLOOKUP(C3014,Planilha1!$A$1:$B$795,2,FALSE)</f>
        <v>41875</v>
      </c>
      <c r="E3014">
        <f t="shared" si="94"/>
        <v>10</v>
      </c>
      <c r="F3014" t="str">
        <f t="shared" si="95"/>
        <v>2014-08</v>
      </c>
    </row>
    <row r="3015" spans="1:6" x14ac:dyDescent="0.3">
      <c r="A3015" t="s">
        <v>5341</v>
      </c>
      <c r="B3015" s="2">
        <v>42183</v>
      </c>
      <c r="C3015" t="s">
        <v>129</v>
      </c>
      <c r="D3015" s="1">
        <f>VLOOKUP(C3015,Planilha1!$A$1:$B$795,2,FALSE)</f>
        <v>41875</v>
      </c>
      <c r="E3015">
        <f t="shared" si="94"/>
        <v>10</v>
      </c>
      <c r="F3015" t="str">
        <f t="shared" si="95"/>
        <v>2014-08</v>
      </c>
    </row>
    <row r="3016" spans="1:6" x14ac:dyDescent="0.3">
      <c r="A3016" t="s">
        <v>4053</v>
      </c>
      <c r="B3016" s="2">
        <v>42589</v>
      </c>
      <c r="C3016" t="s">
        <v>129</v>
      </c>
      <c r="D3016" s="1">
        <f>VLOOKUP(C3016,Planilha1!$A$1:$B$795,2,FALSE)</f>
        <v>41875</v>
      </c>
      <c r="E3016">
        <f t="shared" si="94"/>
        <v>24</v>
      </c>
      <c r="F3016" t="str">
        <f t="shared" si="95"/>
        <v>2014-08</v>
      </c>
    </row>
    <row r="3017" spans="1:6" x14ac:dyDescent="0.3">
      <c r="A3017" t="s">
        <v>3625</v>
      </c>
      <c r="B3017" s="2">
        <v>42639</v>
      </c>
      <c r="C3017" t="s">
        <v>129</v>
      </c>
      <c r="D3017" s="1">
        <f>VLOOKUP(C3017,Planilha1!$A$1:$B$795,2,FALSE)</f>
        <v>41875</v>
      </c>
      <c r="E3017">
        <f t="shared" si="94"/>
        <v>25</v>
      </c>
      <c r="F3017" t="str">
        <f t="shared" si="95"/>
        <v>2014-08</v>
      </c>
    </row>
    <row r="3018" spans="1:6" x14ac:dyDescent="0.3">
      <c r="A3018" t="s">
        <v>128</v>
      </c>
      <c r="B3018" s="2">
        <v>42768</v>
      </c>
      <c r="C3018" t="s">
        <v>129</v>
      </c>
      <c r="D3018" s="1">
        <f>VLOOKUP(C3018,Planilha1!$A$1:$B$795,2,FALSE)</f>
        <v>41875</v>
      </c>
      <c r="E3018">
        <f t="shared" si="94"/>
        <v>30</v>
      </c>
      <c r="F3018" t="str">
        <f t="shared" si="95"/>
        <v>2014-08</v>
      </c>
    </row>
    <row r="3019" spans="1:6" x14ac:dyDescent="0.3">
      <c r="A3019" t="s">
        <v>128</v>
      </c>
      <c r="B3019" s="2">
        <v>42768</v>
      </c>
      <c r="C3019" t="s">
        <v>129</v>
      </c>
      <c r="D3019" s="1">
        <f>VLOOKUP(C3019,Planilha1!$A$1:$B$795,2,FALSE)</f>
        <v>41875</v>
      </c>
      <c r="E3019">
        <f t="shared" si="94"/>
        <v>30</v>
      </c>
      <c r="F3019" t="str">
        <f t="shared" si="95"/>
        <v>2014-08</v>
      </c>
    </row>
    <row r="3020" spans="1:6" x14ac:dyDescent="0.3">
      <c r="A3020" t="s">
        <v>128</v>
      </c>
      <c r="B3020" s="2">
        <v>42768</v>
      </c>
      <c r="C3020" t="s">
        <v>129</v>
      </c>
      <c r="D3020" s="1">
        <f>VLOOKUP(C3020,Planilha1!$A$1:$B$795,2,FALSE)</f>
        <v>41875</v>
      </c>
      <c r="E3020">
        <f t="shared" si="94"/>
        <v>30</v>
      </c>
      <c r="F3020" t="str">
        <f t="shared" si="95"/>
        <v>2014-08</v>
      </c>
    </row>
    <row r="3021" spans="1:6" x14ac:dyDescent="0.3">
      <c r="A3021" t="s">
        <v>3428</v>
      </c>
      <c r="B3021" s="2">
        <v>42839</v>
      </c>
      <c r="C3021" t="s">
        <v>129</v>
      </c>
      <c r="D3021" s="1">
        <f>VLOOKUP(C3021,Planilha1!$A$1:$B$795,2,FALSE)</f>
        <v>41875</v>
      </c>
      <c r="E3021">
        <f t="shared" si="94"/>
        <v>32</v>
      </c>
      <c r="F3021" t="str">
        <f t="shared" si="95"/>
        <v>2014-08</v>
      </c>
    </row>
    <row r="3022" spans="1:6" x14ac:dyDescent="0.3">
      <c r="A3022" t="s">
        <v>1868</v>
      </c>
      <c r="B3022" s="2">
        <v>42857</v>
      </c>
      <c r="C3022" t="s">
        <v>129</v>
      </c>
      <c r="D3022" s="1">
        <f>VLOOKUP(C3022,Planilha1!$A$1:$B$795,2,FALSE)</f>
        <v>41875</v>
      </c>
      <c r="E3022">
        <f t="shared" si="94"/>
        <v>33</v>
      </c>
      <c r="F3022" t="str">
        <f t="shared" si="95"/>
        <v>2014-08</v>
      </c>
    </row>
    <row r="3023" spans="1:6" x14ac:dyDescent="0.3">
      <c r="A3023" t="s">
        <v>217</v>
      </c>
      <c r="B3023" s="2">
        <v>41895</v>
      </c>
      <c r="C3023" t="s">
        <v>218</v>
      </c>
      <c r="D3023" s="1">
        <f>VLOOKUP(C3023,Planilha1!$A$1:$B$795,2,FALSE)</f>
        <v>41895</v>
      </c>
      <c r="E3023">
        <f t="shared" si="94"/>
        <v>0</v>
      </c>
      <c r="F3023" t="str">
        <f t="shared" si="95"/>
        <v>2014-09</v>
      </c>
    </row>
    <row r="3024" spans="1:6" x14ac:dyDescent="0.3">
      <c r="A3024" t="s">
        <v>5743</v>
      </c>
      <c r="B3024" s="2">
        <v>41944</v>
      </c>
      <c r="C3024" t="s">
        <v>218</v>
      </c>
      <c r="D3024" s="1">
        <f>VLOOKUP(C3024,Planilha1!$A$1:$B$795,2,FALSE)</f>
        <v>41895</v>
      </c>
      <c r="E3024">
        <f t="shared" si="94"/>
        <v>2</v>
      </c>
      <c r="F3024" t="str">
        <f t="shared" si="95"/>
        <v>2014-09</v>
      </c>
    </row>
    <row r="3025" spans="1:6" x14ac:dyDescent="0.3">
      <c r="A3025" t="s">
        <v>5743</v>
      </c>
      <c r="B3025" s="2">
        <v>41944</v>
      </c>
      <c r="C3025" t="s">
        <v>218</v>
      </c>
      <c r="D3025" s="1">
        <f>VLOOKUP(C3025,Planilha1!$A$1:$B$795,2,FALSE)</f>
        <v>41895</v>
      </c>
      <c r="E3025">
        <f t="shared" si="94"/>
        <v>2</v>
      </c>
      <c r="F3025" t="str">
        <f t="shared" si="95"/>
        <v>2014-09</v>
      </c>
    </row>
    <row r="3026" spans="1:6" x14ac:dyDescent="0.3">
      <c r="A3026" t="s">
        <v>5743</v>
      </c>
      <c r="B3026" s="2">
        <v>41944</v>
      </c>
      <c r="C3026" t="s">
        <v>218</v>
      </c>
      <c r="D3026" s="1">
        <f>VLOOKUP(C3026,Planilha1!$A$1:$B$795,2,FALSE)</f>
        <v>41895</v>
      </c>
      <c r="E3026">
        <f t="shared" si="94"/>
        <v>2</v>
      </c>
      <c r="F3026" t="str">
        <f t="shared" si="95"/>
        <v>2014-09</v>
      </c>
    </row>
    <row r="3027" spans="1:6" x14ac:dyDescent="0.3">
      <c r="A3027" t="s">
        <v>3542</v>
      </c>
      <c r="B3027" s="2">
        <v>41978</v>
      </c>
      <c r="C3027" t="s">
        <v>218</v>
      </c>
      <c r="D3027" s="1">
        <f>VLOOKUP(C3027,Planilha1!$A$1:$B$795,2,FALSE)</f>
        <v>41895</v>
      </c>
      <c r="E3027">
        <f t="shared" si="94"/>
        <v>3</v>
      </c>
      <c r="F3027" t="str">
        <f t="shared" si="95"/>
        <v>2014-09</v>
      </c>
    </row>
    <row r="3028" spans="1:6" x14ac:dyDescent="0.3">
      <c r="A3028" t="s">
        <v>3542</v>
      </c>
      <c r="B3028" s="2">
        <v>41978</v>
      </c>
      <c r="C3028" t="s">
        <v>218</v>
      </c>
      <c r="D3028" s="1">
        <f>VLOOKUP(C3028,Planilha1!$A$1:$B$795,2,FALSE)</f>
        <v>41895</v>
      </c>
      <c r="E3028">
        <f t="shared" si="94"/>
        <v>3</v>
      </c>
      <c r="F3028" t="str">
        <f t="shared" si="95"/>
        <v>2014-09</v>
      </c>
    </row>
    <row r="3029" spans="1:6" x14ac:dyDescent="0.3">
      <c r="A3029" t="s">
        <v>3542</v>
      </c>
      <c r="B3029" s="2">
        <v>41978</v>
      </c>
      <c r="C3029" t="s">
        <v>218</v>
      </c>
      <c r="D3029" s="1">
        <f>VLOOKUP(C3029,Planilha1!$A$1:$B$795,2,FALSE)</f>
        <v>41895</v>
      </c>
      <c r="E3029">
        <f t="shared" si="94"/>
        <v>3</v>
      </c>
      <c r="F3029" t="str">
        <f t="shared" si="95"/>
        <v>2014-09</v>
      </c>
    </row>
    <row r="3030" spans="1:6" x14ac:dyDescent="0.3">
      <c r="A3030" t="s">
        <v>3542</v>
      </c>
      <c r="B3030" s="2">
        <v>41978</v>
      </c>
      <c r="C3030" t="s">
        <v>218</v>
      </c>
      <c r="D3030" s="1">
        <f>VLOOKUP(C3030,Planilha1!$A$1:$B$795,2,FALSE)</f>
        <v>41895</v>
      </c>
      <c r="E3030">
        <f t="shared" si="94"/>
        <v>3</v>
      </c>
      <c r="F3030" t="str">
        <f t="shared" si="95"/>
        <v>2014-09</v>
      </c>
    </row>
    <row r="3031" spans="1:6" x14ac:dyDescent="0.3">
      <c r="A3031" t="s">
        <v>3542</v>
      </c>
      <c r="B3031" s="2">
        <v>41978</v>
      </c>
      <c r="C3031" t="s">
        <v>218</v>
      </c>
      <c r="D3031" s="1">
        <f>VLOOKUP(C3031,Planilha1!$A$1:$B$795,2,FALSE)</f>
        <v>41895</v>
      </c>
      <c r="E3031">
        <f t="shared" si="94"/>
        <v>3</v>
      </c>
      <c r="F3031" t="str">
        <f t="shared" si="95"/>
        <v>2014-09</v>
      </c>
    </row>
    <row r="3032" spans="1:6" x14ac:dyDescent="0.3">
      <c r="A3032" t="s">
        <v>666</v>
      </c>
      <c r="B3032" s="2">
        <v>42147</v>
      </c>
      <c r="C3032" t="s">
        <v>218</v>
      </c>
      <c r="D3032" s="1">
        <f>VLOOKUP(C3032,Planilha1!$A$1:$B$795,2,FALSE)</f>
        <v>41895</v>
      </c>
      <c r="E3032">
        <f t="shared" si="94"/>
        <v>8</v>
      </c>
      <c r="F3032" t="str">
        <f t="shared" si="95"/>
        <v>2014-09</v>
      </c>
    </row>
    <row r="3033" spans="1:6" x14ac:dyDescent="0.3">
      <c r="A3033" t="s">
        <v>3654</v>
      </c>
      <c r="B3033" s="2">
        <v>42334</v>
      </c>
      <c r="C3033" t="s">
        <v>218</v>
      </c>
      <c r="D3033" s="1">
        <f>VLOOKUP(C3033,Planilha1!$A$1:$B$795,2,FALSE)</f>
        <v>41895</v>
      </c>
      <c r="E3033">
        <f t="shared" si="94"/>
        <v>14</v>
      </c>
      <c r="F3033" t="str">
        <f t="shared" si="95"/>
        <v>2014-09</v>
      </c>
    </row>
    <row r="3034" spans="1:6" x14ac:dyDescent="0.3">
      <c r="A3034" t="s">
        <v>1426</v>
      </c>
      <c r="B3034" s="2">
        <v>42416</v>
      </c>
      <c r="C3034" t="s">
        <v>218</v>
      </c>
      <c r="D3034" s="1">
        <f>VLOOKUP(C3034,Planilha1!$A$1:$B$795,2,FALSE)</f>
        <v>41895</v>
      </c>
      <c r="E3034">
        <f t="shared" si="94"/>
        <v>17</v>
      </c>
      <c r="F3034" t="str">
        <f t="shared" si="95"/>
        <v>2014-09</v>
      </c>
    </row>
    <row r="3035" spans="1:6" x14ac:dyDescent="0.3">
      <c r="A3035" t="s">
        <v>1426</v>
      </c>
      <c r="B3035" s="2">
        <v>42416</v>
      </c>
      <c r="C3035" t="s">
        <v>218</v>
      </c>
      <c r="D3035" s="1">
        <f>VLOOKUP(C3035,Planilha1!$A$1:$B$795,2,FALSE)</f>
        <v>41895</v>
      </c>
      <c r="E3035">
        <f t="shared" si="94"/>
        <v>17</v>
      </c>
      <c r="F3035" t="str">
        <f t="shared" si="95"/>
        <v>2014-09</v>
      </c>
    </row>
    <row r="3036" spans="1:6" x14ac:dyDescent="0.3">
      <c r="A3036" t="s">
        <v>1426</v>
      </c>
      <c r="B3036" s="2">
        <v>42416</v>
      </c>
      <c r="C3036" t="s">
        <v>218</v>
      </c>
      <c r="D3036" s="1">
        <f>VLOOKUP(C3036,Planilha1!$A$1:$B$795,2,FALSE)</f>
        <v>41895</v>
      </c>
      <c r="E3036">
        <f t="shared" si="94"/>
        <v>17</v>
      </c>
      <c r="F3036" t="str">
        <f t="shared" si="95"/>
        <v>2014-09</v>
      </c>
    </row>
    <row r="3037" spans="1:6" x14ac:dyDescent="0.3">
      <c r="A3037" t="s">
        <v>1426</v>
      </c>
      <c r="B3037" s="2">
        <v>42416</v>
      </c>
      <c r="C3037" t="s">
        <v>218</v>
      </c>
      <c r="D3037" s="1">
        <f>VLOOKUP(C3037,Planilha1!$A$1:$B$795,2,FALSE)</f>
        <v>41895</v>
      </c>
      <c r="E3037">
        <f t="shared" si="94"/>
        <v>17</v>
      </c>
      <c r="F3037" t="str">
        <f t="shared" si="95"/>
        <v>2014-09</v>
      </c>
    </row>
    <row r="3038" spans="1:6" x14ac:dyDescent="0.3">
      <c r="A3038" t="s">
        <v>5289</v>
      </c>
      <c r="B3038" s="2">
        <v>42421</v>
      </c>
      <c r="C3038" t="s">
        <v>218</v>
      </c>
      <c r="D3038" s="1">
        <f>VLOOKUP(C3038,Planilha1!$A$1:$B$795,2,FALSE)</f>
        <v>41895</v>
      </c>
      <c r="E3038">
        <f t="shared" si="94"/>
        <v>17</v>
      </c>
      <c r="F3038" t="str">
        <f t="shared" si="95"/>
        <v>2014-09</v>
      </c>
    </row>
    <row r="3039" spans="1:6" x14ac:dyDescent="0.3">
      <c r="A3039" t="s">
        <v>4862</v>
      </c>
      <c r="B3039" s="2">
        <v>42533</v>
      </c>
      <c r="C3039" t="s">
        <v>218</v>
      </c>
      <c r="D3039" s="1">
        <f>VLOOKUP(C3039,Planilha1!$A$1:$B$795,2,FALSE)</f>
        <v>41895</v>
      </c>
      <c r="E3039">
        <f t="shared" si="94"/>
        <v>21</v>
      </c>
      <c r="F3039" t="str">
        <f t="shared" si="95"/>
        <v>2014-09</v>
      </c>
    </row>
    <row r="3040" spans="1:6" x14ac:dyDescent="0.3">
      <c r="A3040" t="s">
        <v>4862</v>
      </c>
      <c r="B3040" s="2">
        <v>42533</v>
      </c>
      <c r="C3040" t="s">
        <v>218</v>
      </c>
      <c r="D3040" s="1">
        <f>VLOOKUP(C3040,Planilha1!$A$1:$B$795,2,FALSE)</f>
        <v>41895</v>
      </c>
      <c r="E3040">
        <f t="shared" si="94"/>
        <v>21</v>
      </c>
      <c r="F3040" t="str">
        <f t="shared" si="95"/>
        <v>2014-09</v>
      </c>
    </row>
    <row r="3041" spans="1:6" x14ac:dyDescent="0.3">
      <c r="A3041" t="s">
        <v>1517</v>
      </c>
      <c r="B3041" s="2">
        <v>42541</v>
      </c>
      <c r="C3041" t="s">
        <v>218</v>
      </c>
      <c r="D3041" s="1">
        <f>VLOOKUP(C3041,Planilha1!$A$1:$B$795,2,FALSE)</f>
        <v>41895</v>
      </c>
      <c r="E3041">
        <f t="shared" si="94"/>
        <v>21</v>
      </c>
      <c r="F3041" t="str">
        <f t="shared" si="95"/>
        <v>2014-09</v>
      </c>
    </row>
    <row r="3042" spans="1:6" x14ac:dyDescent="0.3">
      <c r="A3042" t="s">
        <v>1517</v>
      </c>
      <c r="B3042" s="2">
        <v>42541</v>
      </c>
      <c r="C3042" t="s">
        <v>218</v>
      </c>
      <c r="D3042" s="1">
        <f>VLOOKUP(C3042,Planilha1!$A$1:$B$795,2,FALSE)</f>
        <v>41895</v>
      </c>
      <c r="E3042">
        <f t="shared" si="94"/>
        <v>21</v>
      </c>
      <c r="F3042" t="str">
        <f t="shared" si="95"/>
        <v>2014-09</v>
      </c>
    </row>
    <row r="3043" spans="1:6" x14ac:dyDescent="0.3">
      <c r="A3043" t="s">
        <v>5165</v>
      </c>
      <c r="B3043" s="2">
        <v>42553</v>
      </c>
      <c r="C3043" t="s">
        <v>218</v>
      </c>
      <c r="D3043" s="1">
        <f>VLOOKUP(C3043,Planilha1!$A$1:$B$795,2,FALSE)</f>
        <v>41895</v>
      </c>
      <c r="E3043">
        <f t="shared" si="94"/>
        <v>22</v>
      </c>
      <c r="F3043" t="str">
        <f t="shared" si="95"/>
        <v>2014-09</v>
      </c>
    </row>
    <row r="3044" spans="1:6" x14ac:dyDescent="0.3">
      <c r="A3044" t="s">
        <v>5165</v>
      </c>
      <c r="B3044" s="2">
        <v>42553</v>
      </c>
      <c r="C3044" t="s">
        <v>218</v>
      </c>
      <c r="D3044" s="1">
        <f>VLOOKUP(C3044,Planilha1!$A$1:$B$795,2,FALSE)</f>
        <v>41895</v>
      </c>
      <c r="E3044">
        <f t="shared" si="94"/>
        <v>22</v>
      </c>
      <c r="F3044" t="str">
        <f t="shared" si="95"/>
        <v>2014-09</v>
      </c>
    </row>
    <row r="3045" spans="1:6" x14ac:dyDescent="0.3">
      <c r="A3045" t="s">
        <v>4379</v>
      </c>
      <c r="B3045" s="2">
        <v>42561</v>
      </c>
      <c r="C3045" t="s">
        <v>218</v>
      </c>
      <c r="D3045" s="1">
        <f>VLOOKUP(C3045,Planilha1!$A$1:$B$795,2,FALSE)</f>
        <v>41895</v>
      </c>
      <c r="E3045">
        <f t="shared" si="94"/>
        <v>22</v>
      </c>
      <c r="F3045" t="str">
        <f t="shared" si="95"/>
        <v>2014-09</v>
      </c>
    </row>
    <row r="3046" spans="1:6" x14ac:dyDescent="0.3">
      <c r="A3046" t="s">
        <v>3522</v>
      </c>
      <c r="B3046" s="2">
        <v>42855</v>
      </c>
      <c r="C3046" t="s">
        <v>218</v>
      </c>
      <c r="D3046" s="1">
        <f>VLOOKUP(C3046,Planilha1!$A$1:$B$795,2,FALSE)</f>
        <v>41895</v>
      </c>
      <c r="E3046">
        <f t="shared" si="94"/>
        <v>31</v>
      </c>
      <c r="F3046" t="str">
        <f t="shared" si="95"/>
        <v>2014-09</v>
      </c>
    </row>
    <row r="3047" spans="1:6" x14ac:dyDescent="0.3">
      <c r="A3047" t="s">
        <v>1680</v>
      </c>
      <c r="B3047" s="2">
        <v>42947</v>
      </c>
      <c r="C3047" t="s">
        <v>218</v>
      </c>
      <c r="D3047" s="1">
        <f>VLOOKUP(C3047,Planilha1!$A$1:$B$795,2,FALSE)</f>
        <v>41895</v>
      </c>
      <c r="E3047">
        <f t="shared" si="94"/>
        <v>34</v>
      </c>
      <c r="F3047" t="str">
        <f t="shared" si="95"/>
        <v>2014-09</v>
      </c>
    </row>
    <row r="3048" spans="1:6" x14ac:dyDescent="0.3">
      <c r="A3048" t="s">
        <v>3917</v>
      </c>
      <c r="B3048" s="2">
        <v>41828</v>
      </c>
      <c r="C3048" t="s">
        <v>393</v>
      </c>
      <c r="D3048" s="1">
        <f>VLOOKUP(C3048,Planilha1!$A$1:$B$795,2,FALSE)</f>
        <v>41828</v>
      </c>
      <c r="E3048">
        <f t="shared" si="94"/>
        <v>0</v>
      </c>
      <c r="F3048" t="str">
        <f t="shared" si="95"/>
        <v>2014-07</v>
      </c>
    </row>
    <row r="3049" spans="1:6" x14ac:dyDescent="0.3">
      <c r="A3049" t="s">
        <v>3917</v>
      </c>
      <c r="B3049" s="2">
        <v>41828</v>
      </c>
      <c r="C3049" t="s">
        <v>393</v>
      </c>
      <c r="D3049" s="1">
        <f>VLOOKUP(C3049,Planilha1!$A$1:$B$795,2,FALSE)</f>
        <v>41828</v>
      </c>
      <c r="E3049">
        <f t="shared" si="94"/>
        <v>0</v>
      </c>
      <c r="F3049" t="str">
        <f t="shared" si="95"/>
        <v>2014-07</v>
      </c>
    </row>
    <row r="3050" spans="1:6" x14ac:dyDescent="0.3">
      <c r="A3050" t="s">
        <v>4504</v>
      </c>
      <c r="B3050" s="2">
        <v>41988</v>
      </c>
      <c r="C3050" t="s">
        <v>393</v>
      </c>
      <c r="D3050" s="1">
        <f>VLOOKUP(C3050,Planilha1!$A$1:$B$795,2,FALSE)</f>
        <v>41828</v>
      </c>
      <c r="E3050">
        <f t="shared" si="94"/>
        <v>5</v>
      </c>
      <c r="F3050" t="str">
        <f t="shared" si="95"/>
        <v>2014-07</v>
      </c>
    </row>
    <row r="3051" spans="1:6" x14ac:dyDescent="0.3">
      <c r="A3051" t="s">
        <v>4164</v>
      </c>
      <c r="B3051" s="2">
        <v>42094</v>
      </c>
      <c r="C3051" t="s">
        <v>393</v>
      </c>
      <c r="D3051" s="1">
        <f>VLOOKUP(C3051,Planilha1!$A$1:$B$795,2,FALSE)</f>
        <v>41828</v>
      </c>
      <c r="E3051">
        <f t="shared" si="94"/>
        <v>8</v>
      </c>
      <c r="F3051" t="str">
        <f t="shared" si="95"/>
        <v>2014-07</v>
      </c>
    </row>
    <row r="3052" spans="1:6" x14ac:dyDescent="0.3">
      <c r="A3052" t="s">
        <v>4164</v>
      </c>
      <c r="B3052" s="2">
        <v>42094</v>
      </c>
      <c r="C3052" t="s">
        <v>393</v>
      </c>
      <c r="D3052" s="1">
        <f>VLOOKUP(C3052,Planilha1!$A$1:$B$795,2,FALSE)</f>
        <v>41828</v>
      </c>
      <c r="E3052">
        <f t="shared" si="94"/>
        <v>8</v>
      </c>
      <c r="F3052" t="str">
        <f t="shared" si="95"/>
        <v>2014-07</v>
      </c>
    </row>
    <row r="3053" spans="1:6" x14ac:dyDescent="0.3">
      <c r="A3053" t="s">
        <v>1563</v>
      </c>
      <c r="B3053" s="2">
        <v>42279</v>
      </c>
      <c r="C3053" t="s">
        <v>393</v>
      </c>
      <c r="D3053" s="1">
        <f>VLOOKUP(C3053,Planilha1!$A$1:$B$795,2,FALSE)</f>
        <v>41828</v>
      </c>
      <c r="E3053">
        <f t="shared" si="94"/>
        <v>15</v>
      </c>
      <c r="F3053" t="str">
        <f t="shared" si="95"/>
        <v>2014-07</v>
      </c>
    </row>
    <row r="3054" spans="1:6" x14ac:dyDescent="0.3">
      <c r="A3054" t="s">
        <v>706</v>
      </c>
      <c r="B3054" s="2">
        <v>42436</v>
      </c>
      <c r="C3054" t="s">
        <v>393</v>
      </c>
      <c r="D3054" s="1">
        <f>VLOOKUP(C3054,Planilha1!$A$1:$B$795,2,FALSE)</f>
        <v>41828</v>
      </c>
      <c r="E3054">
        <f t="shared" si="94"/>
        <v>20</v>
      </c>
      <c r="F3054" t="str">
        <f t="shared" si="95"/>
        <v>2014-07</v>
      </c>
    </row>
    <row r="3055" spans="1:6" x14ac:dyDescent="0.3">
      <c r="A3055" t="s">
        <v>3700</v>
      </c>
      <c r="B3055" s="2">
        <v>42535</v>
      </c>
      <c r="C3055" t="s">
        <v>393</v>
      </c>
      <c r="D3055" s="1">
        <f>VLOOKUP(C3055,Planilha1!$A$1:$B$795,2,FALSE)</f>
        <v>41828</v>
      </c>
      <c r="E3055">
        <f t="shared" si="94"/>
        <v>23</v>
      </c>
      <c r="F3055" t="str">
        <f t="shared" si="95"/>
        <v>2014-07</v>
      </c>
    </row>
    <row r="3056" spans="1:6" x14ac:dyDescent="0.3">
      <c r="A3056" t="s">
        <v>5610</v>
      </c>
      <c r="B3056" s="2">
        <v>42863</v>
      </c>
      <c r="C3056" t="s">
        <v>393</v>
      </c>
      <c r="D3056" s="1">
        <f>VLOOKUP(C3056,Planilha1!$A$1:$B$795,2,FALSE)</f>
        <v>41828</v>
      </c>
      <c r="E3056">
        <f t="shared" si="94"/>
        <v>34</v>
      </c>
      <c r="F3056" t="str">
        <f t="shared" si="95"/>
        <v>2014-07</v>
      </c>
    </row>
    <row r="3057" spans="1:6" x14ac:dyDescent="0.3">
      <c r="A3057" t="s">
        <v>392</v>
      </c>
      <c r="B3057" s="2">
        <v>43028</v>
      </c>
      <c r="C3057" t="s">
        <v>393</v>
      </c>
      <c r="D3057" s="1">
        <f>VLOOKUP(C3057,Planilha1!$A$1:$B$795,2,FALSE)</f>
        <v>41828</v>
      </c>
      <c r="E3057">
        <f t="shared" si="94"/>
        <v>39</v>
      </c>
      <c r="F3057" t="str">
        <f t="shared" si="95"/>
        <v>2014-07</v>
      </c>
    </row>
    <row r="3058" spans="1:6" x14ac:dyDescent="0.3">
      <c r="A3058" t="s">
        <v>392</v>
      </c>
      <c r="B3058" s="2">
        <v>43028</v>
      </c>
      <c r="C3058" t="s">
        <v>393</v>
      </c>
      <c r="D3058" s="1">
        <f>VLOOKUP(C3058,Planilha1!$A$1:$B$795,2,FALSE)</f>
        <v>41828</v>
      </c>
      <c r="E3058">
        <f t="shared" si="94"/>
        <v>39</v>
      </c>
      <c r="F3058" t="str">
        <f t="shared" si="95"/>
        <v>2014-07</v>
      </c>
    </row>
    <row r="3059" spans="1:6" x14ac:dyDescent="0.3">
      <c r="A3059" t="s">
        <v>435</v>
      </c>
      <c r="B3059" s="2">
        <v>43051</v>
      </c>
      <c r="C3059" t="s">
        <v>393</v>
      </c>
      <c r="D3059" s="1">
        <f>VLOOKUP(C3059,Planilha1!$A$1:$B$795,2,FALSE)</f>
        <v>41828</v>
      </c>
      <c r="E3059">
        <f t="shared" si="94"/>
        <v>40</v>
      </c>
      <c r="F3059" t="str">
        <f t="shared" si="95"/>
        <v>2014-07</v>
      </c>
    </row>
    <row r="3060" spans="1:6" x14ac:dyDescent="0.3">
      <c r="A3060" t="s">
        <v>2530</v>
      </c>
      <c r="B3060" s="2">
        <v>42075</v>
      </c>
      <c r="C3060" t="s">
        <v>1252</v>
      </c>
      <c r="D3060" s="1">
        <f>VLOOKUP(C3060,Planilha1!$A$1:$B$795,2,FALSE)</f>
        <v>42075</v>
      </c>
      <c r="E3060">
        <f t="shared" si="94"/>
        <v>0</v>
      </c>
      <c r="F3060" t="str">
        <f t="shared" si="95"/>
        <v>2015-03</v>
      </c>
    </row>
    <row r="3061" spans="1:6" x14ac:dyDescent="0.3">
      <c r="A3061" t="s">
        <v>2530</v>
      </c>
      <c r="B3061" s="2">
        <v>42075</v>
      </c>
      <c r="C3061" t="s">
        <v>1252</v>
      </c>
      <c r="D3061" s="1">
        <f>VLOOKUP(C3061,Planilha1!$A$1:$B$795,2,FALSE)</f>
        <v>42075</v>
      </c>
      <c r="E3061">
        <f t="shared" si="94"/>
        <v>0</v>
      </c>
      <c r="F3061" t="str">
        <f t="shared" si="95"/>
        <v>2015-03</v>
      </c>
    </row>
    <row r="3062" spans="1:6" x14ac:dyDescent="0.3">
      <c r="A3062" t="s">
        <v>2530</v>
      </c>
      <c r="B3062" s="2">
        <v>42075</v>
      </c>
      <c r="C3062" t="s">
        <v>1252</v>
      </c>
      <c r="D3062" s="1">
        <f>VLOOKUP(C3062,Planilha1!$A$1:$B$795,2,FALSE)</f>
        <v>42075</v>
      </c>
      <c r="E3062">
        <f t="shared" si="94"/>
        <v>0</v>
      </c>
      <c r="F3062" t="str">
        <f t="shared" si="95"/>
        <v>2015-03</v>
      </c>
    </row>
    <row r="3063" spans="1:6" x14ac:dyDescent="0.3">
      <c r="A3063" t="s">
        <v>4041</v>
      </c>
      <c r="B3063" s="2">
        <v>42160</v>
      </c>
      <c r="C3063" t="s">
        <v>1252</v>
      </c>
      <c r="D3063" s="1">
        <f>VLOOKUP(C3063,Planilha1!$A$1:$B$795,2,FALSE)</f>
        <v>42075</v>
      </c>
      <c r="E3063">
        <f t="shared" si="94"/>
        <v>3</v>
      </c>
      <c r="F3063" t="str">
        <f t="shared" si="95"/>
        <v>2015-03</v>
      </c>
    </row>
    <row r="3064" spans="1:6" x14ac:dyDescent="0.3">
      <c r="A3064" t="s">
        <v>1251</v>
      </c>
      <c r="B3064" s="2">
        <v>42469</v>
      </c>
      <c r="C3064" t="s">
        <v>1252</v>
      </c>
      <c r="D3064" s="1">
        <f>VLOOKUP(C3064,Planilha1!$A$1:$B$795,2,FALSE)</f>
        <v>42075</v>
      </c>
      <c r="E3064">
        <f t="shared" si="94"/>
        <v>13</v>
      </c>
      <c r="F3064" t="str">
        <f t="shared" si="95"/>
        <v>2015-03</v>
      </c>
    </row>
    <row r="3065" spans="1:6" x14ac:dyDescent="0.3">
      <c r="A3065" t="s">
        <v>4895</v>
      </c>
      <c r="B3065" s="2">
        <v>42520</v>
      </c>
      <c r="C3065" t="s">
        <v>1252</v>
      </c>
      <c r="D3065" s="1">
        <f>VLOOKUP(C3065,Planilha1!$A$1:$B$795,2,FALSE)</f>
        <v>42075</v>
      </c>
      <c r="E3065">
        <f t="shared" si="94"/>
        <v>14</v>
      </c>
      <c r="F3065" t="str">
        <f t="shared" si="95"/>
        <v>2015-03</v>
      </c>
    </row>
    <row r="3066" spans="1:6" x14ac:dyDescent="0.3">
      <c r="A3066" t="s">
        <v>4895</v>
      </c>
      <c r="B3066" s="2">
        <v>42520</v>
      </c>
      <c r="C3066" t="s">
        <v>1252</v>
      </c>
      <c r="D3066" s="1">
        <f>VLOOKUP(C3066,Planilha1!$A$1:$B$795,2,FALSE)</f>
        <v>42075</v>
      </c>
      <c r="E3066">
        <f t="shared" si="94"/>
        <v>14</v>
      </c>
      <c r="F3066" t="str">
        <f t="shared" si="95"/>
        <v>2015-03</v>
      </c>
    </row>
    <row r="3067" spans="1:6" x14ac:dyDescent="0.3">
      <c r="A3067" t="s">
        <v>4967</v>
      </c>
      <c r="B3067" s="2">
        <v>42610</v>
      </c>
      <c r="C3067" t="s">
        <v>1252</v>
      </c>
      <c r="D3067" s="1">
        <f>VLOOKUP(C3067,Planilha1!$A$1:$B$795,2,FALSE)</f>
        <v>42075</v>
      </c>
      <c r="E3067">
        <f t="shared" si="94"/>
        <v>17</v>
      </c>
      <c r="F3067" t="str">
        <f t="shared" si="95"/>
        <v>2015-03</v>
      </c>
    </row>
    <row r="3068" spans="1:6" x14ac:dyDescent="0.3">
      <c r="A3068" t="s">
        <v>3448</v>
      </c>
      <c r="B3068" s="2">
        <v>42637</v>
      </c>
      <c r="C3068" t="s">
        <v>1252</v>
      </c>
      <c r="D3068" s="1">
        <f>VLOOKUP(C3068,Planilha1!$A$1:$B$795,2,FALSE)</f>
        <v>42075</v>
      </c>
      <c r="E3068">
        <f t="shared" si="94"/>
        <v>18</v>
      </c>
      <c r="F3068" t="str">
        <f t="shared" si="95"/>
        <v>2015-03</v>
      </c>
    </row>
    <row r="3069" spans="1:6" x14ac:dyDescent="0.3">
      <c r="A3069" t="s">
        <v>4276</v>
      </c>
      <c r="B3069" s="2">
        <v>42685</v>
      </c>
      <c r="C3069" t="s">
        <v>1252</v>
      </c>
      <c r="D3069" s="1">
        <f>VLOOKUP(C3069,Planilha1!$A$1:$B$795,2,FALSE)</f>
        <v>42075</v>
      </c>
      <c r="E3069">
        <f t="shared" si="94"/>
        <v>20</v>
      </c>
      <c r="F3069" t="str">
        <f t="shared" si="95"/>
        <v>2015-03</v>
      </c>
    </row>
    <row r="3070" spans="1:6" x14ac:dyDescent="0.3">
      <c r="A3070" t="s">
        <v>4276</v>
      </c>
      <c r="B3070" s="2">
        <v>42685</v>
      </c>
      <c r="C3070" t="s">
        <v>1252</v>
      </c>
      <c r="D3070" s="1">
        <f>VLOOKUP(C3070,Planilha1!$A$1:$B$795,2,FALSE)</f>
        <v>42075</v>
      </c>
      <c r="E3070">
        <f t="shared" si="94"/>
        <v>20</v>
      </c>
      <c r="F3070" t="str">
        <f t="shared" si="95"/>
        <v>2015-03</v>
      </c>
    </row>
    <row r="3071" spans="1:6" x14ac:dyDescent="0.3">
      <c r="A3071" t="s">
        <v>4276</v>
      </c>
      <c r="B3071" s="2">
        <v>42685</v>
      </c>
      <c r="C3071" t="s">
        <v>1252</v>
      </c>
      <c r="D3071" s="1">
        <f>VLOOKUP(C3071,Planilha1!$A$1:$B$795,2,FALSE)</f>
        <v>42075</v>
      </c>
      <c r="E3071">
        <f t="shared" si="94"/>
        <v>20</v>
      </c>
      <c r="F3071" t="str">
        <f t="shared" si="95"/>
        <v>2015-03</v>
      </c>
    </row>
    <row r="3072" spans="1:6" x14ac:dyDescent="0.3">
      <c r="A3072" t="s">
        <v>4276</v>
      </c>
      <c r="B3072" s="2">
        <v>42685</v>
      </c>
      <c r="C3072" t="s">
        <v>1252</v>
      </c>
      <c r="D3072" s="1">
        <f>VLOOKUP(C3072,Planilha1!$A$1:$B$795,2,FALSE)</f>
        <v>42075</v>
      </c>
      <c r="E3072">
        <f t="shared" si="94"/>
        <v>20</v>
      </c>
      <c r="F3072" t="str">
        <f t="shared" si="95"/>
        <v>2015-03</v>
      </c>
    </row>
    <row r="3073" spans="1:6" x14ac:dyDescent="0.3">
      <c r="A3073" t="s">
        <v>4276</v>
      </c>
      <c r="B3073" s="2">
        <v>42685</v>
      </c>
      <c r="C3073" t="s">
        <v>1252</v>
      </c>
      <c r="D3073" s="1">
        <f>VLOOKUP(C3073,Planilha1!$A$1:$B$795,2,FALSE)</f>
        <v>42075</v>
      </c>
      <c r="E3073">
        <f t="shared" si="94"/>
        <v>20</v>
      </c>
      <c r="F3073" t="str">
        <f t="shared" si="95"/>
        <v>2015-03</v>
      </c>
    </row>
    <row r="3074" spans="1:6" x14ac:dyDescent="0.3">
      <c r="A3074" t="s">
        <v>4276</v>
      </c>
      <c r="B3074" s="2">
        <v>42685</v>
      </c>
      <c r="C3074" t="s">
        <v>1252</v>
      </c>
      <c r="D3074" s="1">
        <f>VLOOKUP(C3074,Planilha1!$A$1:$B$795,2,FALSE)</f>
        <v>42075</v>
      </c>
      <c r="E3074">
        <f t="shared" si="94"/>
        <v>20</v>
      </c>
      <c r="F3074" t="str">
        <f t="shared" si="95"/>
        <v>2015-03</v>
      </c>
    </row>
    <row r="3075" spans="1:6" x14ac:dyDescent="0.3">
      <c r="A3075" t="s">
        <v>2000</v>
      </c>
      <c r="B3075" s="2">
        <v>42841</v>
      </c>
      <c r="C3075" t="s">
        <v>1252</v>
      </c>
      <c r="D3075" s="1">
        <f>VLOOKUP(C3075,Planilha1!$A$1:$B$795,2,FALSE)</f>
        <v>42075</v>
      </c>
      <c r="E3075">
        <f t="shared" ref="E3075:E3138" si="96">(YEAR(B3075)-YEAR(D3075))*12 + MONTH(B3075)-MONTH(D3075)</f>
        <v>25</v>
      </c>
      <c r="F3075" t="str">
        <f t="shared" ref="F3075:F3138" si="97">TEXT(D:D,"AAAA-MM")</f>
        <v>2015-03</v>
      </c>
    </row>
    <row r="3076" spans="1:6" x14ac:dyDescent="0.3">
      <c r="A3076" t="s">
        <v>2000</v>
      </c>
      <c r="B3076" s="2">
        <v>42841</v>
      </c>
      <c r="C3076" t="s">
        <v>1252</v>
      </c>
      <c r="D3076" s="1">
        <f>VLOOKUP(C3076,Planilha1!$A$1:$B$795,2,FALSE)</f>
        <v>42075</v>
      </c>
      <c r="E3076">
        <f t="shared" si="96"/>
        <v>25</v>
      </c>
      <c r="F3076" t="str">
        <f t="shared" si="97"/>
        <v>2015-03</v>
      </c>
    </row>
    <row r="3077" spans="1:6" x14ac:dyDescent="0.3">
      <c r="A3077" t="s">
        <v>2352</v>
      </c>
      <c r="B3077" s="2">
        <v>43049</v>
      </c>
      <c r="C3077" t="s">
        <v>1252</v>
      </c>
      <c r="D3077" s="1">
        <f>VLOOKUP(C3077,Planilha1!$A$1:$B$795,2,FALSE)</f>
        <v>42075</v>
      </c>
      <c r="E3077">
        <f t="shared" si="96"/>
        <v>32</v>
      </c>
      <c r="F3077" t="str">
        <f t="shared" si="97"/>
        <v>2015-03</v>
      </c>
    </row>
    <row r="3078" spans="1:6" x14ac:dyDescent="0.3">
      <c r="A3078" t="s">
        <v>3933</v>
      </c>
      <c r="B3078" s="2">
        <v>43064</v>
      </c>
      <c r="C3078" t="s">
        <v>1252</v>
      </c>
      <c r="D3078" s="1">
        <f>VLOOKUP(C3078,Planilha1!$A$1:$B$795,2,FALSE)</f>
        <v>42075</v>
      </c>
      <c r="E3078">
        <f t="shared" si="96"/>
        <v>32</v>
      </c>
      <c r="F3078" t="str">
        <f t="shared" si="97"/>
        <v>2015-03</v>
      </c>
    </row>
    <row r="3079" spans="1:6" x14ac:dyDescent="0.3">
      <c r="A3079" t="s">
        <v>3933</v>
      </c>
      <c r="B3079" s="2">
        <v>43064</v>
      </c>
      <c r="C3079" t="s">
        <v>1252</v>
      </c>
      <c r="D3079" s="1">
        <f>VLOOKUP(C3079,Planilha1!$A$1:$B$795,2,FALSE)</f>
        <v>42075</v>
      </c>
      <c r="E3079">
        <f t="shared" si="96"/>
        <v>32</v>
      </c>
      <c r="F3079" t="str">
        <f t="shared" si="97"/>
        <v>2015-03</v>
      </c>
    </row>
    <row r="3080" spans="1:6" x14ac:dyDescent="0.3">
      <c r="A3080" t="s">
        <v>3052</v>
      </c>
      <c r="B3080" s="2">
        <v>41789</v>
      </c>
      <c r="C3080" t="s">
        <v>496</v>
      </c>
      <c r="D3080" s="1">
        <f>VLOOKUP(C3080,Planilha1!$A$1:$B$795,2,FALSE)</f>
        <v>41789</v>
      </c>
      <c r="E3080">
        <f t="shared" si="96"/>
        <v>0</v>
      </c>
      <c r="F3080" t="str">
        <f t="shared" si="97"/>
        <v>2014-05</v>
      </c>
    </row>
    <row r="3081" spans="1:6" x14ac:dyDescent="0.3">
      <c r="A3081" t="s">
        <v>2834</v>
      </c>
      <c r="B3081" s="2">
        <v>41986</v>
      </c>
      <c r="C3081" t="s">
        <v>496</v>
      </c>
      <c r="D3081" s="1">
        <f>VLOOKUP(C3081,Planilha1!$A$1:$B$795,2,FALSE)</f>
        <v>41789</v>
      </c>
      <c r="E3081">
        <f t="shared" si="96"/>
        <v>7</v>
      </c>
      <c r="F3081" t="str">
        <f t="shared" si="97"/>
        <v>2014-05</v>
      </c>
    </row>
    <row r="3082" spans="1:6" x14ac:dyDescent="0.3">
      <c r="A3082" t="s">
        <v>5740</v>
      </c>
      <c r="B3082" s="2">
        <v>42089</v>
      </c>
      <c r="C3082" t="s">
        <v>496</v>
      </c>
      <c r="D3082" s="1">
        <f>VLOOKUP(C3082,Planilha1!$A$1:$B$795,2,FALSE)</f>
        <v>41789</v>
      </c>
      <c r="E3082">
        <f t="shared" si="96"/>
        <v>10</v>
      </c>
      <c r="F3082" t="str">
        <f t="shared" si="97"/>
        <v>2014-05</v>
      </c>
    </row>
    <row r="3083" spans="1:6" x14ac:dyDescent="0.3">
      <c r="A3083" t="s">
        <v>1226</v>
      </c>
      <c r="B3083" s="2">
        <v>42708</v>
      </c>
      <c r="C3083" t="s">
        <v>496</v>
      </c>
      <c r="D3083" s="1">
        <f>VLOOKUP(C3083,Planilha1!$A$1:$B$795,2,FALSE)</f>
        <v>41789</v>
      </c>
      <c r="E3083">
        <f t="shared" si="96"/>
        <v>31</v>
      </c>
      <c r="F3083" t="str">
        <f t="shared" si="97"/>
        <v>2014-05</v>
      </c>
    </row>
    <row r="3084" spans="1:6" x14ac:dyDescent="0.3">
      <c r="A3084" t="s">
        <v>495</v>
      </c>
      <c r="B3084" s="2">
        <v>43009</v>
      </c>
      <c r="C3084" t="s">
        <v>496</v>
      </c>
      <c r="D3084" s="1">
        <f>VLOOKUP(C3084,Planilha1!$A$1:$B$795,2,FALSE)</f>
        <v>41789</v>
      </c>
      <c r="E3084">
        <f t="shared" si="96"/>
        <v>41</v>
      </c>
      <c r="F3084" t="str">
        <f t="shared" si="97"/>
        <v>2014-05</v>
      </c>
    </row>
    <row r="3085" spans="1:6" x14ac:dyDescent="0.3">
      <c r="A3085" t="s">
        <v>495</v>
      </c>
      <c r="B3085" s="2">
        <v>43009</v>
      </c>
      <c r="C3085" t="s">
        <v>496</v>
      </c>
      <c r="D3085" s="1">
        <f>VLOOKUP(C3085,Planilha1!$A$1:$B$795,2,FALSE)</f>
        <v>41789</v>
      </c>
      <c r="E3085">
        <f t="shared" si="96"/>
        <v>41</v>
      </c>
      <c r="F3085" t="str">
        <f t="shared" si="97"/>
        <v>2014-05</v>
      </c>
    </row>
    <row r="3086" spans="1:6" x14ac:dyDescent="0.3">
      <c r="A3086" t="s">
        <v>495</v>
      </c>
      <c r="B3086" s="2">
        <v>43009</v>
      </c>
      <c r="C3086" t="s">
        <v>496</v>
      </c>
      <c r="D3086" s="1">
        <f>VLOOKUP(C3086,Planilha1!$A$1:$B$795,2,FALSE)</f>
        <v>41789</v>
      </c>
      <c r="E3086">
        <f t="shared" si="96"/>
        <v>41</v>
      </c>
      <c r="F3086" t="str">
        <f t="shared" si="97"/>
        <v>2014-05</v>
      </c>
    </row>
    <row r="3087" spans="1:6" x14ac:dyDescent="0.3">
      <c r="A3087" t="s">
        <v>495</v>
      </c>
      <c r="B3087" s="2">
        <v>43009</v>
      </c>
      <c r="C3087" t="s">
        <v>496</v>
      </c>
      <c r="D3087" s="1">
        <f>VLOOKUP(C3087,Planilha1!$A$1:$B$795,2,FALSE)</f>
        <v>41789</v>
      </c>
      <c r="E3087">
        <f t="shared" si="96"/>
        <v>41</v>
      </c>
      <c r="F3087" t="str">
        <f t="shared" si="97"/>
        <v>2014-05</v>
      </c>
    </row>
    <row r="3088" spans="1:6" x14ac:dyDescent="0.3">
      <c r="A3088" t="s">
        <v>3008</v>
      </c>
      <c r="B3088" s="2">
        <v>41764</v>
      </c>
      <c r="C3088" t="s">
        <v>28</v>
      </c>
      <c r="D3088" s="1">
        <f>VLOOKUP(C3088,Planilha1!$A$1:$B$795,2,FALSE)</f>
        <v>41764</v>
      </c>
      <c r="E3088">
        <f t="shared" si="96"/>
        <v>0</v>
      </c>
      <c r="F3088" t="str">
        <f t="shared" si="97"/>
        <v>2014-05</v>
      </c>
    </row>
    <row r="3089" spans="1:6" x14ac:dyDescent="0.3">
      <c r="A3089" t="s">
        <v>3649</v>
      </c>
      <c r="B3089" s="2">
        <v>41951</v>
      </c>
      <c r="C3089" t="s">
        <v>28</v>
      </c>
      <c r="D3089" s="1">
        <f>VLOOKUP(C3089,Planilha1!$A$1:$B$795,2,FALSE)</f>
        <v>41764</v>
      </c>
      <c r="E3089">
        <f t="shared" si="96"/>
        <v>6</v>
      </c>
      <c r="F3089" t="str">
        <f t="shared" si="97"/>
        <v>2014-05</v>
      </c>
    </row>
    <row r="3090" spans="1:6" x14ac:dyDescent="0.3">
      <c r="A3090" t="s">
        <v>2343</v>
      </c>
      <c r="B3090" s="2">
        <v>42147</v>
      </c>
      <c r="C3090" t="s">
        <v>28</v>
      </c>
      <c r="D3090" s="1">
        <f>VLOOKUP(C3090,Planilha1!$A$1:$B$795,2,FALSE)</f>
        <v>41764</v>
      </c>
      <c r="E3090">
        <f t="shared" si="96"/>
        <v>12</v>
      </c>
      <c r="F3090" t="str">
        <f t="shared" si="97"/>
        <v>2014-05</v>
      </c>
    </row>
    <row r="3091" spans="1:6" x14ac:dyDescent="0.3">
      <c r="A3091" t="s">
        <v>2343</v>
      </c>
      <c r="B3091" s="2">
        <v>42147</v>
      </c>
      <c r="C3091" t="s">
        <v>28</v>
      </c>
      <c r="D3091" s="1">
        <f>VLOOKUP(C3091,Planilha1!$A$1:$B$795,2,FALSE)</f>
        <v>41764</v>
      </c>
      <c r="E3091">
        <f t="shared" si="96"/>
        <v>12</v>
      </c>
      <c r="F3091" t="str">
        <f t="shared" si="97"/>
        <v>2014-05</v>
      </c>
    </row>
    <row r="3092" spans="1:6" x14ac:dyDescent="0.3">
      <c r="A3092" t="s">
        <v>2423</v>
      </c>
      <c r="B3092" s="2">
        <v>42194</v>
      </c>
      <c r="C3092" t="s">
        <v>28</v>
      </c>
      <c r="D3092" s="1">
        <f>VLOOKUP(C3092,Planilha1!$A$1:$B$795,2,FALSE)</f>
        <v>41764</v>
      </c>
      <c r="E3092">
        <f t="shared" si="96"/>
        <v>14</v>
      </c>
      <c r="F3092" t="str">
        <f t="shared" si="97"/>
        <v>2014-05</v>
      </c>
    </row>
    <row r="3093" spans="1:6" x14ac:dyDescent="0.3">
      <c r="A3093" t="s">
        <v>27</v>
      </c>
      <c r="B3093" s="2">
        <v>42272</v>
      </c>
      <c r="C3093" t="s">
        <v>28</v>
      </c>
      <c r="D3093" s="1">
        <f>VLOOKUP(C3093,Planilha1!$A$1:$B$795,2,FALSE)</f>
        <v>41764</v>
      </c>
      <c r="E3093">
        <f t="shared" si="96"/>
        <v>16</v>
      </c>
      <c r="F3093" t="str">
        <f t="shared" si="97"/>
        <v>2014-05</v>
      </c>
    </row>
    <row r="3094" spans="1:6" x14ac:dyDescent="0.3">
      <c r="A3094" t="s">
        <v>828</v>
      </c>
      <c r="B3094" s="2">
        <v>42646</v>
      </c>
      <c r="C3094" t="s">
        <v>28</v>
      </c>
      <c r="D3094" s="1">
        <f>VLOOKUP(C3094,Planilha1!$A$1:$B$795,2,FALSE)</f>
        <v>41764</v>
      </c>
      <c r="E3094">
        <f t="shared" si="96"/>
        <v>29</v>
      </c>
      <c r="F3094" t="str">
        <f t="shared" si="97"/>
        <v>2014-05</v>
      </c>
    </row>
    <row r="3095" spans="1:6" x14ac:dyDescent="0.3">
      <c r="A3095" t="s">
        <v>3104</v>
      </c>
      <c r="B3095" s="2">
        <v>42713</v>
      </c>
      <c r="C3095" t="s">
        <v>28</v>
      </c>
      <c r="D3095" s="1">
        <f>VLOOKUP(C3095,Planilha1!$A$1:$B$795,2,FALSE)</f>
        <v>41764</v>
      </c>
      <c r="E3095">
        <f t="shared" si="96"/>
        <v>31</v>
      </c>
      <c r="F3095" t="str">
        <f t="shared" si="97"/>
        <v>2014-05</v>
      </c>
    </row>
    <row r="3096" spans="1:6" x14ac:dyDescent="0.3">
      <c r="A3096" t="s">
        <v>3501</v>
      </c>
      <c r="B3096" s="2">
        <v>42765</v>
      </c>
      <c r="C3096" t="s">
        <v>28</v>
      </c>
      <c r="D3096" s="1">
        <f>VLOOKUP(C3096,Planilha1!$A$1:$B$795,2,FALSE)</f>
        <v>41764</v>
      </c>
      <c r="E3096">
        <f t="shared" si="96"/>
        <v>32</v>
      </c>
      <c r="F3096" t="str">
        <f t="shared" si="97"/>
        <v>2014-05</v>
      </c>
    </row>
    <row r="3097" spans="1:6" x14ac:dyDescent="0.3">
      <c r="A3097" t="s">
        <v>2877</v>
      </c>
      <c r="B3097" s="2">
        <v>42804</v>
      </c>
      <c r="C3097" t="s">
        <v>28</v>
      </c>
      <c r="D3097" s="1">
        <f>VLOOKUP(C3097,Planilha1!$A$1:$B$795,2,FALSE)</f>
        <v>41764</v>
      </c>
      <c r="E3097">
        <f t="shared" si="96"/>
        <v>34</v>
      </c>
      <c r="F3097" t="str">
        <f t="shared" si="97"/>
        <v>2014-05</v>
      </c>
    </row>
    <row r="3098" spans="1:6" x14ac:dyDescent="0.3">
      <c r="A3098" t="s">
        <v>3108</v>
      </c>
      <c r="B3098" s="2">
        <v>42999</v>
      </c>
      <c r="C3098" t="s">
        <v>28</v>
      </c>
      <c r="D3098" s="1">
        <f>VLOOKUP(C3098,Planilha1!$A$1:$B$795,2,FALSE)</f>
        <v>41764</v>
      </c>
      <c r="E3098">
        <f t="shared" si="96"/>
        <v>40</v>
      </c>
      <c r="F3098" t="str">
        <f t="shared" si="97"/>
        <v>2014-05</v>
      </c>
    </row>
    <row r="3099" spans="1:6" x14ac:dyDescent="0.3">
      <c r="A3099" t="s">
        <v>5362</v>
      </c>
      <c r="B3099" s="2">
        <v>41672</v>
      </c>
      <c r="C3099" t="s">
        <v>1334</v>
      </c>
      <c r="D3099" s="1">
        <f>VLOOKUP(C3099,Planilha1!$A$1:$B$795,2,FALSE)</f>
        <v>41672</v>
      </c>
      <c r="E3099">
        <f t="shared" si="96"/>
        <v>0</v>
      </c>
      <c r="F3099" t="str">
        <f t="shared" si="97"/>
        <v>2014-02</v>
      </c>
    </row>
    <row r="3100" spans="1:6" x14ac:dyDescent="0.3">
      <c r="A3100" t="s">
        <v>5362</v>
      </c>
      <c r="B3100" s="2">
        <v>41672</v>
      </c>
      <c r="C3100" t="s">
        <v>1334</v>
      </c>
      <c r="D3100" s="1">
        <f>VLOOKUP(C3100,Planilha1!$A$1:$B$795,2,FALSE)</f>
        <v>41672</v>
      </c>
      <c r="E3100">
        <f t="shared" si="96"/>
        <v>0</v>
      </c>
      <c r="F3100" t="str">
        <f t="shared" si="97"/>
        <v>2014-02</v>
      </c>
    </row>
    <row r="3101" spans="1:6" x14ac:dyDescent="0.3">
      <c r="A3101" t="s">
        <v>3004</v>
      </c>
      <c r="B3101" s="2">
        <v>42427</v>
      </c>
      <c r="C3101" t="s">
        <v>1334</v>
      </c>
      <c r="D3101" s="1">
        <f>VLOOKUP(C3101,Planilha1!$A$1:$B$795,2,FALSE)</f>
        <v>41672</v>
      </c>
      <c r="E3101">
        <f t="shared" si="96"/>
        <v>24</v>
      </c>
      <c r="F3101" t="str">
        <f t="shared" si="97"/>
        <v>2014-02</v>
      </c>
    </row>
    <row r="3102" spans="1:6" x14ac:dyDescent="0.3">
      <c r="A3102" t="s">
        <v>1333</v>
      </c>
      <c r="B3102" s="2">
        <v>42508</v>
      </c>
      <c r="C3102" t="s">
        <v>1334</v>
      </c>
      <c r="D3102" s="1">
        <f>VLOOKUP(C3102,Planilha1!$A$1:$B$795,2,FALSE)</f>
        <v>41672</v>
      </c>
      <c r="E3102">
        <f t="shared" si="96"/>
        <v>27</v>
      </c>
      <c r="F3102" t="str">
        <f t="shared" si="97"/>
        <v>2014-02</v>
      </c>
    </row>
    <row r="3103" spans="1:6" x14ac:dyDescent="0.3">
      <c r="A3103" t="s">
        <v>1333</v>
      </c>
      <c r="B3103" s="2">
        <v>42508</v>
      </c>
      <c r="C3103" t="s">
        <v>1334</v>
      </c>
      <c r="D3103" s="1">
        <f>VLOOKUP(C3103,Planilha1!$A$1:$B$795,2,FALSE)</f>
        <v>41672</v>
      </c>
      <c r="E3103">
        <f t="shared" si="96"/>
        <v>27</v>
      </c>
      <c r="F3103" t="str">
        <f t="shared" si="97"/>
        <v>2014-02</v>
      </c>
    </row>
    <row r="3104" spans="1:6" x14ac:dyDescent="0.3">
      <c r="A3104" t="s">
        <v>2698</v>
      </c>
      <c r="B3104" s="2">
        <v>42665</v>
      </c>
      <c r="C3104" t="s">
        <v>1334</v>
      </c>
      <c r="D3104" s="1">
        <f>VLOOKUP(C3104,Planilha1!$A$1:$B$795,2,FALSE)</f>
        <v>41672</v>
      </c>
      <c r="E3104">
        <f t="shared" si="96"/>
        <v>32</v>
      </c>
      <c r="F3104" t="str">
        <f t="shared" si="97"/>
        <v>2014-02</v>
      </c>
    </row>
    <row r="3105" spans="1:6" x14ac:dyDescent="0.3">
      <c r="A3105" t="s">
        <v>4807</v>
      </c>
      <c r="B3105" s="2">
        <v>42938</v>
      </c>
      <c r="C3105" t="s">
        <v>1334</v>
      </c>
      <c r="D3105" s="1">
        <f>VLOOKUP(C3105,Planilha1!$A$1:$B$795,2,FALSE)</f>
        <v>41672</v>
      </c>
      <c r="E3105">
        <f t="shared" si="96"/>
        <v>41</v>
      </c>
      <c r="F3105" t="str">
        <f t="shared" si="97"/>
        <v>2014-02</v>
      </c>
    </row>
    <row r="3106" spans="1:6" x14ac:dyDescent="0.3">
      <c r="A3106" t="s">
        <v>2109</v>
      </c>
      <c r="B3106" s="2">
        <v>42373</v>
      </c>
      <c r="C3106" t="s">
        <v>1038</v>
      </c>
      <c r="D3106" s="1">
        <f>VLOOKUP(C3106,Planilha1!$A$1:$B$795,2,FALSE)</f>
        <v>42373</v>
      </c>
      <c r="E3106">
        <f t="shared" si="96"/>
        <v>0</v>
      </c>
      <c r="F3106" t="str">
        <f t="shared" si="97"/>
        <v>2016-01</v>
      </c>
    </row>
    <row r="3107" spans="1:6" x14ac:dyDescent="0.3">
      <c r="A3107" t="s">
        <v>5348</v>
      </c>
      <c r="B3107" s="2">
        <v>42407</v>
      </c>
      <c r="C3107" t="s">
        <v>1038</v>
      </c>
      <c r="D3107" s="1">
        <f>VLOOKUP(C3107,Planilha1!$A$1:$B$795,2,FALSE)</f>
        <v>42373</v>
      </c>
      <c r="E3107">
        <f t="shared" si="96"/>
        <v>1</v>
      </c>
      <c r="F3107" t="str">
        <f t="shared" si="97"/>
        <v>2016-01</v>
      </c>
    </row>
    <row r="3108" spans="1:6" x14ac:dyDescent="0.3">
      <c r="A3108" t="s">
        <v>4397</v>
      </c>
      <c r="B3108" s="2">
        <v>42653</v>
      </c>
      <c r="C3108" t="s">
        <v>1038</v>
      </c>
      <c r="D3108" s="1">
        <f>VLOOKUP(C3108,Planilha1!$A$1:$B$795,2,FALSE)</f>
        <v>42373</v>
      </c>
      <c r="E3108">
        <f t="shared" si="96"/>
        <v>9</v>
      </c>
      <c r="F3108" t="str">
        <f t="shared" si="97"/>
        <v>2016-01</v>
      </c>
    </row>
    <row r="3109" spans="1:6" x14ac:dyDescent="0.3">
      <c r="A3109" t="s">
        <v>4397</v>
      </c>
      <c r="B3109" s="2">
        <v>42653</v>
      </c>
      <c r="C3109" t="s">
        <v>1038</v>
      </c>
      <c r="D3109" s="1">
        <f>VLOOKUP(C3109,Planilha1!$A$1:$B$795,2,FALSE)</f>
        <v>42373</v>
      </c>
      <c r="E3109">
        <f t="shared" si="96"/>
        <v>9</v>
      </c>
      <c r="F3109" t="str">
        <f t="shared" si="97"/>
        <v>2016-01</v>
      </c>
    </row>
    <row r="3110" spans="1:6" x14ac:dyDescent="0.3">
      <c r="A3110" t="s">
        <v>1037</v>
      </c>
      <c r="B3110" s="2">
        <v>43099</v>
      </c>
      <c r="C3110" t="s">
        <v>1038</v>
      </c>
      <c r="D3110" s="1">
        <f>VLOOKUP(C3110,Planilha1!$A$1:$B$795,2,FALSE)</f>
        <v>42373</v>
      </c>
      <c r="E3110">
        <f t="shared" si="96"/>
        <v>23</v>
      </c>
      <c r="F3110" t="str">
        <f t="shared" si="97"/>
        <v>2016-01</v>
      </c>
    </row>
    <row r="3111" spans="1:6" x14ac:dyDescent="0.3">
      <c r="A3111" t="s">
        <v>1037</v>
      </c>
      <c r="B3111" s="2">
        <v>43099</v>
      </c>
      <c r="C3111" t="s">
        <v>1038</v>
      </c>
      <c r="D3111" s="1">
        <f>VLOOKUP(C3111,Planilha1!$A$1:$B$795,2,FALSE)</f>
        <v>42373</v>
      </c>
      <c r="E3111">
        <f t="shared" si="96"/>
        <v>23</v>
      </c>
      <c r="F3111" t="str">
        <f t="shared" si="97"/>
        <v>2016-01</v>
      </c>
    </row>
    <row r="3112" spans="1:6" x14ac:dyDescent="0.3">
      <c r="A3112" t="s">
        <v>4677</v>
      </c>
      <c r="B3112" s="2">
        <v>42107</v>
      </c>
      <c r="C3112" t="s">
        <v>2239</v>
      </c>
      <c r="D3112" s="1">
        <f>VLOOKUP(C3112,Planilha1!$A$1:$B$795,2,FALSE)</f>
        <v>42107</v>
      </c>
      <c r="E3112">
        <f t="shared" si="96"/>
        <v>0</v>
      </c>
      <c r="F3112" t="str">
        <f t="shared" si="97"/>
        <v>2015-04</v>
      </c>
    </row>
    <row r="3113" spans="1:6" x14ac:dyDescent="0.3">
      <c r="A3113" t="s">
        <v>4677</v>
      </c>
      <c r="B3113" s="2">
        <v>42107</v>
      </c>
      <c r="C3113" t="s">
        <v>2239</v>
      </c>
      <c r="D3113" s="1">
        <f>VLOOKUP(C3113,Planilha1!$A$1:$B$795,2,FALSE)</f>
        <v>42107</v>
      </c>
      <c r="E3113">
        <f t="shared" si="96"/>
        <v>0</v>
      </c>
      <c r="F3113" t="str">
        <f t="shared" si="97"/>
        <v>2015-04</v>
      </c>
    </row>
    <row r="3114" spans="1:6" x14ac:dyDescent="0.3">
      <c r="A3114" t="s">
        <v>5457</v>
      </c>
      <c r="B3114" s="2">
        <v>42320</v>
      </c>
      <c r="C3114" t="s">
        <v>2239</v>
      </c>
      <c r="D3114" s="1">
        <f>VLOOKUP(C3114,Planilha1!$A$1:$B$795,2,FALSE)</f>
        <v>42107</v>
      </c>
      <c r="E3114">
        <f t="shared" si="96"/>
        <v>7</v>
      </c>
      <c r="F3114" t="str">
        <f t="shared" si="97"/>
        <v>2015-04</v>
      </c>
    </row>
    <row r="3115" spans="1:6" x14ac:dyDescent="0.3">
      <c r="A3115" t="s">
        <v>5585</v>
      </c>
      <c r="B3115" s="2">
        <v>42336</v>
      </c>
      <c r="C3115" t="s">
        <v>2239</v>
      </c>
      <c r="D3115" s="1">
        <f>VLOOKUP(C3115,Planilha1!$A$1:$B$795,2,FALSE)</f>
        <v>42107</v>
      </c>
      <c r="E3115">
        <f t="shared" si="96"/>
        <v>7</v>
      </c>
      <c r="F3115" t="str">
        <f t="shared" si="97"/>
        <v>2015-04</v>
      </c>
    </row>
    <row r="3116" spans="1:6" x14ac:dyDescent="0.3">
      <c r="A3116" t="s">
        <v>5585</v>
      </c>
      <c r="B3116" s="2">
        <v>42336</v>
      </c>
      <c r="C3116" t="s">
        <v>2239</v>
      </c>
      <c r="D3116" s="1">
        <f>VLOOKUP(C3116,Planilha1!$A$1:$B$795,2,FALSE)</f>
        <v>42107</v>
      </c>
      <c r="E3116">
        <f t="shared" si="96"/>
        <v>7</v>
      </c>
      <c r="F3116" t="str">
        <f t="shared" si="97"/>
        <v>2015-04</v>
      </c>
    </row>
    <row r="3117" spans="1:6" x14ac:dyDescent="0.3">
      <c r="A3117" t="s">
        <v>3358</v>
      </c>
      <c r="B3117" s="2">
        <v>42624</v>
      </c>
      <c r="C3117" t="s">
        <v>2239</v>
      </c>
      <c r="D3117" s="1">
        <f>VLOOKUP(C3117,Planilha1!$A$1:$B$795,2,FALSE)</f>
        <v>42107</v>
      </c>
      <c r="E3117">
        <f t="shared" si="96"/>
        <v>17</v>
      </c>
      <c r="F3117" t="str">
        <f t="shared" si="97"/>
        <v>2015-04</v>
      </c>
    </row>
    <row r="3118" spans="1:6" x14ac:dyDescent="0.3">
      <c r="A3118" t="s">
        <v>3358</v>
      </c>
      <c r="B3118" s="2">
        <v>42624</v>
      </c>
      <c r="C3118" t="s">
        <v>2239</v>
      </c>
      <c r="D3118" s="1">
        <f>VLOOKUP(C3118,Planilha1!$A$1:$B$795,2,FALSE)</f>
        <v>42107</v>
      </c>
      <c r="E3118">
        <f t="shared" si="96"/>
        <v>17</v>
      </c>
      <c r="F3118" t="str">
        <f t="shared" si="97"/>
        <v>2015-04</v>
      </c>
    </row>
    <row r="3119" spans="1:6" x14ac:dyDescent="0.3">
      <c r="A3119" t="s">
        <v>3137</v>
      </c>
      <c r="B3119" s="2">
        <v>42688</v>
      </c>
      <c r="C3119" t="s">
        <v>2239</v>
      </c>
      <c r="D3119" s="1">
        <f>VLOOKUP(C3119,Planilha1!$A$1:$B$795,2,FALSE)</f>
        <v>42107</v>
      </c>
      <c r="E3119">
        <f t="shared" si="96"/>
        <v>19</v>
      </c>
      <c r="F3119" t="str">
        <f t="shared" si="97"/>
        <v>2015-04</v>
      </c>
    </row>
    <row r="3120" spans="1:6" x14ac:dyDescent="0.3">
      <c r="A3120" t="s">
        <v>3137</v>
      </c>
      <c r="B3120" s="2">
        <v>42688</v>
      </c>
      <c r="C3120" t="s">
        <v>2239</v>
      </c>
      <c r="D3120" s="1">
        <f>VLOOKUP(C3120,Planilha1!$A$1:$B$795,2,FALSE)</f>
        <v>42107</v>
      </c>
      <c r="E3120">
        <f t="shared" si="96"/>
        <v>19</v>
      </c>
      <c r="F3120" t="str">
        <f t="shared" si="97"/>
        <v>2015-04</v>
      </c>
    </row>
    <row r="3121" spans="1:6" x14ac:dyDescent="0.3">
      <c r="A3121" t="s">
        <v>3137</v>
      </c>
      <c r="B3121" s="2">
        <v>42688</v>
      </c>
      <c r="C3121" t="s">
        <v>2239</v>
      </c>
      <c r="D3121" s="1">
        <f>VLOOKUP(C3121,Planilha1!$A$1:$B$795,2,FALSE)</f>
        <v>42107</v>
      </c>
      <c r="E3121">
        <f t="shared" si="96"/>
        <v>19</v>
      </c>
      <c r="F3121" t="str">
        <f t="shared" si="97"/>
        <v>2015-04</v>
      </c>
    </row>
    <row r="3122" spans="1:6" x14ac:dyDescent="0.3">
      <c r="A3122" t="s">
        <v>2238</v>
      </c>
      <c r="B3122" s="2">
        <v>42986</v>
      </c>
      <c r="C3122" t="s">
        <v>2239</v>
      </c>
      <c r="D3122" s="1">
        <f>VLOOKUP(C3122,Planilha1!$A$1:$B$795,2,FALSE)</f>
        <v>42107</v>
      </c>
      <c r="E3122">
        <f t="shared" si="96"/>
        <v>29</v>
      </c>
      <c r="F3122" t="str">
        <f t="shared" si="97"/>
        <v>2015-04</v>
      </c>
    </row>
    <row r="3123" spans="1:6" x14ac:dyDescent="0.3">
      <c r="A3123" t="s">
        <v>5683</v>
      </c>
      <c r="B3123" s="2">
        <v>41911</v>
      </c>
      <c r="C3123" t="s">
        <v>1061</v>
      </c>
      <c r="D3123" s="1">
        <f>VLOOKUP(C3123,Planilha1!$A$1:$B$795,2,FALSE)</f>
        <v>41911</v>
      </c>
      <c r="E3123">
        <f t="shared" si="96"/>
        <v>0</v>
      </c>
      <c r="F3123" t="str">
        <f t="shared" si="97"/>
        <v>2014-09</v>
      </c>
    </row>
    <row r="3124" spans="1:6" x14ac:dyDescent="0.3">
      <c r="A3124" t="s">
        <v>5683</v>
      </c>
      <c r="B3124" s="2">
        <v>41911</v>
      </c>
      <c r="C3124" t="s">
        <v>1061</v>
      </c>
      <c r="D3124" s="1">
        <f>VLOOKUP(C3124,Planilha1!$A$1:$B$795,2,FALSE)</f>
        <v>41911</v>
      </c>
      <c r="E3124">
        <f t="shared" si="96"/>
        <v>0</v>
      </c>
      <c r="F3124" t="str">
        <f t="shared" si="97"/>
        <v>2014-09</v>
      </c>
    </row>
    <row r="3125" spans="1:6" x14ac:dyDescent="0.3">
      <c r="A3125" t="s">
        <v>5587</v>
      </c>
      <c r="B3125" s="2">
        <v>41929</v>
      </c>
      <c r="C3125" t="s">
        <v>1061</v>
      </c>
      <c r="D3125" s="1">
        <f>VLOOKUP(C3125,Planilha1!$A$1:$B$795,2,FALSE)</f>
        <v>41911</v>
      </c>
      <c r="E3125">
        <f t="shared" si="96"/>
        <v>1</v>
      </c>
      <c r="F3125" t="str">
        <f t="shared" si="97"/>
        <v>2014-09</v>
      </c>
    </row>
    <row r="3126" spans="1:6" x14ac:dyDescent="0.3">
      <c r="A3126" t="s">
        <v>4699</v>
      </c>
      <c r="B3126" s="2">
        <v>42075</v>
      </c>
      <c r="C3126" t="s">
        <v>1061</v>
      </c>
      <c r="D3126" s="1">
        <f>VLOOKUP(C3126,Planilha1!$A$1:$B$795,2,FALSE)</f>
        <v>41911</v>
      </c>
      <c r="E3126">
        <f t="shared" si="96"/>
        <v>6</v>
      </c>
      <c r="F3126" t="str">
        <f t="shared" si="97"/>
        <v>2014-09</v>
      </c>
    </row>
    <row r="3127" spans="1:6" x14ac:dyDescent="0.3">
      <c r="A3127" t="s">
        <v>5189</v>
      </c>
      <c r="B3127" s="2">
        <v>42336</v>
      </c>
      <c r="C3127" t="s">
        <v>1061</v>
      </c>
      <c r="D3127" s="1">
        <f>VLOOKUP(C3127,Planilha1!$A$1:$B$795,2,FALSE)</f>
        <v>41911</v>
      </c>
      <c r="E3127">
        <f t="shared" si="96"/>
        <v>14</v>
      </c>
      <c r="F3127" t="str">
        <f t="shared" si="97"/>
        <v>2014-09</v>
      </c>
    </row>
    <row r="3128" spans="1:6" x14ac:dyDescent="0.3">
      <c r="A3128" t="s">
        <v>3612</v>
      </c>
      <c r="B3128" s="2">
        <v>42679</v>
      </c>
      <c r="C3128" t="s">
        <v>1061</v>
      </c>
      <c r="D3128" s="1">
        <f>VLOOKUP(C3128,Planilha1!$A$1:$B$795,2,FALSE)</f>
        <v>41911</v>
      </c>
      <c r="E3128">
        <f t="shared" si="96"/>
        <v>26</v>
      </c>
      <c r="F3128" t="str">
        <f t="shared" si="97"/>
        <v>2014-09</v>
      </c>
    </row>
    <row r="3129" spans="1:6" x14ac:dyDescent="0.3">
      <c r="A3129" t="s">
        <v>1060</v>
      </c>
      <c r="B3129" s="2">
        <v>43017</v>
      </c>
      <c r="C3129" t="s">
        <v>1061</v>
      </c>
      <c r="D3129" s="1">
        <f>VLOOKUP(C3129,Planilha1!$A$1:$B$795,2,FALSE)</f>
        <v>41911</v>
      </c>
      <c r="E3129">
        <f t="shared" si="96"/>
        <v>37</v>
      </c>
      <c r="F3129" t="str">
        <f t="shared" si="97"/>
        <v>2014-09</v>
      </c>
    </row>
    <row r="3130" spans="1:6" x14ac:dyDescent="0.3">
      <c r="A3130" t="s">
        <v>2941</v>
      </c>
      <c r="B3130" s="2">
        <v>41990</v>
      </c>
      <c r="C3130" t="s">
        <v>2232</v>
      </c>
      <c r="D3130" s="1">
        <f>VLOOKUP(C3130,Planilha1!$A$1:$B$795,2,FALSE)</f>
        <v>41990</v>
      </c>
      <c r="E3130">
        <f t="shared" si="96"/>
        <v>0</v>
      </c>
      <c r="F3130" t="str">
        <f t="shared" si="97"/>
        <v>2014-12</v>
      </c>
    </row>
    <row r="3131" spans="1:6" x14ac:dyDescent="0.3">
      <c r="A3131" t="s">
        <v>3366</v>
      </c>
      <c r="B3131" s="2">
        <v>42716</v>
      </c>
      <c r="C3131" t="s">
        <v>2232</v>
      </c>
      <c r="D3131" s="1">
        <f>VLOOKUP(C3131,Planilha1!$A$1:$B$795,2,FALSE)</f>
        <v>41990</v>
      </c>
      <c r="E3131">
        <f t="shared" si="96"/>
        <v>24</v>
      </c>
      <c r="F3131" t="str">
        <f t="shared" si="97"/>
        <v>2014-12</v>
      </c>
    </row>
    <row r="3132" spans="1:6" x14ac:dyDescent="0.3">
      <c r="A3132" t="s">
        <v>3366</v>
      </c>
      <c r="B3132" s="2">
        <v>42716</v>
      </c>
      <c r="C3132" t="s">
        <v>2232</v>
      </c>
      <c r="D3132" s="1">
        <f>VLOOKUP(C3132,Planilha1!$A$1:$B$795,2,FALSE)</f>
        <v>41990</v>
      </c>
      <c r="E3132">
        <f t="shared" si="96"/>
        <v>24</v>
      </c>
      <c r="F3132" t="str">
        <f t="shared" si="97"/>
        <v>2014-12</v>
      </c>
    </row>
    <row r="3133" spans="1:6" x14ac:dyDescent="0.3">
      <c r="A3133" t="s">
        <v>2231</v>
      </c>
      <c r="B3133" s="2">
        <v>42817</v>
      </c>
      <c r="C3133" t="s">
        <v>2232</v>
      </c>
      <c r="D3133" s="1">
        <f>VLOOKUP(C3133,Planilha1!$A$1:$B$795,2,FALSE)</f>
        <v>41990</v>
      </c>
      <c r="E3133">
        <f t="shared" si="96"/>
        <v>27</v>
      </c>
      <c r="F3133" t="str">
        <f t="shared" si="97"/>
        <v>2014-12</v>
      </c>
    </row>
    <row r="3134" spans="1:6" x14ac:dyDescent="0.3">
      <c r="A3134" t="s">
        <v>3997</v>
      </c>
      <c r="B3134" s="2">
        <v>42947</v>
      </c>
      <c r="C3134" t="s">
        <v>2232</v>
      </c>
      <c r="D3134" s="1">
        <f>VLOOKUP(C3134,Planilha1!$A$1:$B$795,2,FALSE)</f>
        <v>41990</v>
      </c>
      <c r="E3134">
        <f t="shared" si="96"/>
        <v>31</v>
      </c>
      <c r="F3134" t="str">
        <f t="shared" si="97"/>
        <v>2014-12</v>
      </c>
    </row>
    <row r="3135" spans="1:6" x14ac:dyDescent="0.3">
      <c r="A3135" t="s">
        <v>3997</v>
      </c>
      <c r="B3135" s="2">
        <v>42947</v>
      </c>
      <c r="C3135" t="s">
        <v>2232</v>
      </c>
      <c r="D3135" s="1">
        <f>VLOOKUP(C3135,Planilha1!$A$1:$B$795,2,FALSE)</f>
        <v>41990</v>
      </c>
      <c r="E3135">
        <f t="shared" si="96"/>
        <v>31</v>
      </c>
      <c r="F3135" t="str">
        <f t="shared" si="97"/>
        <v>2014-12</v>
      </c>
    </row>
    <row r="3136" spans="1:6" x14ac:dyDescent="0.3">
      <c r="A3136" t="s">
        <v>5550</v>
      </c>
      <c r="B3136" s="2">
        <v>43046</v>
      </c>
      <c r="C3136" t="s">
        <v>2232</v>
      </c>
      <c r="D3136" s="1">
        <f>VLOOKUP(C3136,Planilha1!$A$1:$B$795,2,FALSE)</f>
        <v>41990</v>
      </c>
      <c r="E3136">
        <f t="shared" si="96"/>
        <v>35</v>
      </c>
      <c r="F3136" t="str">
        <f t="shared" si="97"/>
        <v>2014-12</v>
      </c>
    </row>
    <row r="3137" spans="1:6" x14ac:dyDescent="0.3">
      <c r="A3137" t="s">
        <v>1371</v>
      </c>
      <c r="B3137" s="2">
        <v>41860</v>
      </c>
      <c r="C3137" t="s">
        <v>1372</v>
      </c>
      <c r="D3137" s="1">
        <f>VLOOKUP(C3137,Planilha1!$A$1:$B$795,2,FALSE)</f>
        <v>41860</v>
      </c>
      <c r="E3137">
        <f t="shared" si="96"/>
        <v>0</v>
      </c>
      <c r="F3137" t="str">
        <f t="shared" si="97"/>
        <v>2014-08</v>
      </c>
    </row>
    <row r="3138" spans="1:6" x14ac:dyDescent="0.3">
      <c r="A3138" t="s">
        <v>1585</v>
      </c>
      <c r="B3138" s="2">
        <v>41966</v>
      </c>
      <c r="C3138" t="s">
        <v>1372</v>
      </c>
      <c r="D3138" s="1">
        <f>VLOOKUP(C3138,Planilha1!$A$1:$B$795,2,FALSE)</f>
        <v>41860</v>
      </c>
      <c r="E3138">
        <f t="shared" si="96"/>
        <v>3</v>
      </c>
      <c r="F3138" t="str">
        <f t="shared" si="97"/>
        <v>2014-08</v>
      </c>
    </row>
    <row r="3139" spans="1:6" x14ac:dyDescent="0.3">
      <c r="A3139" t="s">
        <v>5317</v>
      </c>
      <c r="B3139" s="2">
        <v>42310</v>
      </c>
      <c r="C3139" t="s">
        <v>1372</v>
      </c>
      <c r="D3139" s="1">
        <f>VLOOKUP(C3139,Planilha1!$A$1:$B$795,2,FALSE)</f>
        <v>41860</v>
      </c>
      <c r="E3139">
        <f t="shared" ref="E3139:E3202" si="98">(YEAR(B3139)-YEAR(D3139))*12 + MONTH(B3139)-MONTH(D3139)</f>
        <v>15</v>
      </c>
      <c r="F3139" t="str">
        <f t="shared" ref="F3139:F3202" si="99">TEXT(D:D,"AAAA-MM")</f>
        <v>2014-08</v>
      </c>
    </row>
    <row r="3140" spans="1:6" x14ac:dyDescent="0.3">
      <c r="A3140" t="s">
        <v>5288</v>
      </c>
      <c r="B3140" s="2">
        <v>42358</v>
      </c>
      <c r="C3140" t="s">
        <v>1372</v>
      </c>
      <c r="D3140" s="1">
        <f>VLOOKUP(C3140,Planilha1!$A$1:$B$795,2,FALSE)</f>
        <v>41860</v>
      </c>
      <c r="E3140">
        <f t="shared" si="98"/>
        <v>16</v>
      </c>
      <c r="F3140" t="str">
        <f t="shared" si="99"/>
        <v>2014-08</v>
      </c>
    </row>
    <row r="3141" spans="1:6" x14ac:dyDescent="0.3">
      <c r="A3141" t="s">
        <v>5125</v>
      </c>
      <c r="B3141" s="2">
        <v>42667</v>
      </c>
      <c r="C3141" t="s">
        <v>1372</v>
      </c>
      <c r="D3141" s="1">
        <f>VLOOKUP(C3141,Planilha1!$A$1:$B$795,2,FALSE)</f>
        <v>41860</v>
      </c>
      <c r="E3141">
        <f t="shared" si="98"/>
        <v>26</v>
      </c>
      <c r="F3141" t="str">
        <f t="shared" si="99"/>
        <v>2014-08</v>
      </c>
    </row>
    <row r="3142" spans="1:6" x14ac:dyDescent="0.3">
      <c r="A3142" t="s">
        <v>5111</v>
      </c>
      <c r="B3142" s="2">
        <v>42726</v>
      </c>
      <c r="C3142" t="s">
        <v>1372</v>
      </c>
      <c r="D3142" s="1">
        <f>VLOOKUP(C3142,Planilha1!$A$1:$B$795,2,FALSE)</f>
        <v>41860</v>
      </c>
      <c r="E3142">
        <f t="shared" si="98"/>
        <v>28</v>
      </c>
      <c r="F3142" t="str">
        <f t="shared" si="99"/>
        <v>2014-08</v>
      </c>
    </row>
    <row r="3143" spans="1:6" x14ac:dyDescent="0.3">
      <c r="A3143" t="s">
        <v>5111</v>
      </c>
      <c r="B3143" s="2">
        <v>42726</v>
      </c>
      <c r="C3143" t="s">
        <v>1372</v>
      </c>
      <c r="D3143" s="1">
        <f>VLOOKUP(C3143,Planilha1!$A$1:$B$795,2,FALSE)</f>
        <v>41860</v>
      </c>
      <c r="E3143">
        <f t="shared" si="98"/>
        <v>28</v>
      </c>
      <c r="F3143" t="str">
        <f t="shared" si="99"/>
        <v>2014-08</v>
      </c>
    </row>
    <row r="3144" spans="1:6" x14ac:dyDescent="0.3">
      <c r="A3144" t="s">
        <v>2688</v>
      </c>
      <c r="B3144" s="2">
        <v>42785</v>
      </c>
      <c r="C3144" t="s">
        <v>1372</v>
      </c>
      <c r="D3144" s="1">
        <f>VLOOKUP(C3144,Planilha1!$A$1:$B$795,2,FALSE)</f>
        <v>41860</v>
      </c>
      <c r="E3144">
        <f t="shared" si="98"/>
        <v>30</v>
      </c>
      <c r="F3144" t="str">
        <f t="shared" si="99"/>
        <v>2014-08</v>
      </c>
    </row>
    <row r="3145" spans="1:6" x14ac:dyDescent="0.3">
      <c r="A3145" t="s">
        <v>2688</v>
      </c>
      <c r="B3145" s="2">
        <v>42785</v>
      </c>
      <c r="C3145" t="s">
        <v>1372</v>
      </c>
      <c r="D3145" s="1">
        <f>VLOOKUP(C3145,Planilha1!$A$1:$B$795,2,FALSE)</f>
        <v>41860</v>
      </c>
      <c r="E3145">
        <f t="shared" si="98"/>
        <v>30</v>
      </c>
      <c r="F3145" t="str">
        <f t="shared" si="99"/>
        <v>2014-08</v>
      </c>
    </row>
    <row r="3146" spans="1:6" x14ac:dyDescent="0.3">
      <c r="A3146" t="s">
        <v>4353</v>
      </c>
      <c r="B3146" s="2">
        <v>42964</v>
      </c>
      <c r="C3146" t="s">
        <v>1372</v>
      </c>
      <c r="D3146" s="1">
        <f>VLOOKUP(C3146,Planilha1!$A$1:$B$795,2,FALSE)</f>
        <v>41860</v>
      </c>
      <c r="E3146">
        <f t="shared" si="98"/>
        <v>36</v>
      </c>
      <c r="F3146" t="str">
        <f t="shared" si="99"/>
        <v>2014-08</v>
      </c>
    </row>
    <row r="3147" spans="1:6" x14ac:dyDescent="0.3">
      <c r="A3147" t="s">
        <v>4353</v>
      </c>
      <c r="B3147" s="2">
        <v>42964</v>
      </c>
      <c r="C3147" t="s">
        <v>1372</v>
      </c>
      <c r="D3147" s="1">
        <f>VLOOKUP(C3147,Planilha1!$A$1:$B$795,2,FALSE)</f>
        <v>41860</v>
      </c>
      <c r="E3147">
        <f t="shared" si="98"/>
        <v>36</v>
      </c>
      <c r="F3147" t="str">
        <f t="shared" si="99"/>
        <v>2014-08</v>
      </c>
    </row>
    <row r="3148" spans="1:6" x14ac:dyDescent="0.3">
      <c r="A3148" t="s">
        <v>4353</v>
      </c>
      <c r="B3148" s="2">
        <v>42964</v>
      </c>
      <c r="C3148" t="s">
        <v>1372</v>
      </c>
      <c r="D3148" s="1">
        <f>VLOOKUP(C3148,Planilha1!$A$1:$B$795,2,FALSE)</f>
        <v>41860</v>
      </c>
      <c r="E3148">
        <f t="shared" si="98"/>
        <v>36</v>
      </c>
      <c r="F3148" t="str">
        <f t="shared" si="99"/>
        <v>2014-08</v>
      </c>
    </row>
    <row r="3149" spans="1:6" x14ac:dyDescent="0.3">
      <c r="A3149" t="s">
        <v>4353</v>
      </c>
      <c r="B3149" s="2">
        <v>42964</v>
      </c>
      <c r="C3149" t="s">
        <v>1372</v>
      </c>
      <c r="D3149" s="1">
        <f>VLOOKUP(C3149,Planilha1!$A$1:$B$795,2,FALSE)</f>
        <v>41860</v>
      </c>
      <c r="E3149">
        <f t="shared" si="98"/>
        <v>36</v>
      </c>
      <c r="F3149" t="str">
        <f t="shared" si="99"/>
        <v>2014-08</v>
      </c>
    </row>
    <row r="3150" spans="1:6" x14ac:dyDescent="0.3">
      <c r="A3150" t="s">
        <v>4353</v>
      </c>
      <c r="B3150" s="2">
        <v>42964</v>
      </c>
      <c r="C3150" t="s">
        <v>1372</v>
      </c>
      <c r="D3150" s="1">
        <f>VLOOKUP(C3150,Planilha1!$A$1:$B$795,2,FALSE)</f>
        <v>41860</v>
      </c>
      <c r="E3150">
        <f t="shared" si="98"/>
        <v>36</v>
      </c>
      <c r="F3150" t="str">
        <f t="shared" si="99"/>
        <v>2014-08</v>
      </c>
    </row>
    <row r="3151" spans="1:6" x14ac:dyDescent="0.3">
      <c r="A3151" t="s">
        <v>5614</v>
      </c>
      <c r="B3151" s="2">
        <v>42310</v>
      </c>
      <c r="C3151" t="s">
        <v>627</v>
      </c>
      <c r="D3151" s="1">
        <f>VLOOKUP(C3151,Planilha1!$A$1:$B$795,2,FALSE)</f>
        <v>42310</v>
      </c>
      <c r="E3151">
        <f t="shared" si="98"/>
        <v>0</v>
      </c>
      <c r="F3151" t="str">
        <f t="shared" si="99"/>
        <v>2015-11</v>
      </c>
    </row>
    <row r="3152" spans="1:6" x14ac:dyDescent="0.3">
      <c r="A3152" t="s">
        <v>626</v>
      </c>
      <c r="B3152" s="2">
        <v>42707</v>
      </c>
      <c r="C3152" t="s">
        <v>627</v>
      </c>
      <c r="D3152" s="1">
        <f>VLOOKUP(C3152,Planilha1!$A$1:$B$795,2,FALSE)</f>
        <v>42310</v>
      </c>
      <c r="E3152">
        <f t="shared" si="98"/>
        <v>13</v>
      </c>
      <c r="F3152" t="str">
        <f t="shared" si="99"/>
        <v>2015-11</v>
      </c>
    </row>
    <row r="3153" spans="1:6" x14ac:dyDescent="0.3">
      <c r="A3153" t="s">
        <v>626</v>
      </c>
      <c r="B3153" s="2">
        <v>42707</v>
      </c>
      <c r="C3153" t="s">
        <v>627</v>
      </c>
      <c r="D3153" s="1">
        <f>VLOOKUP(C3153,Planilha1!$A$1:$B$795,2,FALSE)</f>
        <v>42310</v>
      </c>
      <c r="E3153">
        <f t="shared" si="98"/>
        <v>13</v>
      </c>
      <c r="F3153" t="str">
        <f t="shared" si="99"/>
        <v>2015-11</v>
      </c>
    </row>
    <row r="3154" spans="1:6" x14ac:dyDescent="0.3">
      <c r="A3154" t="s">
        <v>626</v>
      </c>
      <c r="B3154" s="2">
        <v>42707</v>
      </c>
      <c r="C3154" t="s">
        <v>627</v>
      </c>
      <c r="D3154" s="1">
        <f>VLOOKUP(C3154,Planilha1!$A$1:$B$795,2,FALSE)</f>
        <v>42310</v>
      </c>
      <c r="E3154">
        <f t="shared" si="98"/>
        <v>13</v>
      </c>
      <c r="F3154" t="str">
        <f t="shared" si="99"/>
        <v>2015-11</v>
      </c>
    </row>
    <row r="3155" spans="1:6" x14ac:dyDescent="0.3">
      <c r="A3155" t="s">
        <v>626</v>
      </c>
      <c r="B3155" s="2">
        <v>42707</v>
      </c>
      <c r="C3155" t="s">
        <v>627</v>
      </c>
      <c r="D3155" s="1">
        <f>VLOOKUP(C3155,Planilha1!$A$1:$B$795,2,FALSE)</f>
        <v>42310</v>
      </c>
      <c r="E3155">
        <f t="shared" si="98"/>
        <v>13</v>
      </c>
      <c r="F3155" t="str">
        <f t="shared" si="99"/>
        <v>2015-11</v>
      </c>
    </row>
    <row r="3156" spans="1:6" x14ac:dyDescent="0.3">
      <c r="A3156" t="s">
        <v>626</v>
      </c>
      <c r="B3156" s="2">
        <v>42707</v>
      </c>
      <c r="C3156" t="s">
        <v>627</v>
      </c>
      <c r="D3156" s="1">
        <f>VLOOKUP(C3156,Planilha1!$A$1:$B$795,2,FALSE)</f>
        <v>42310</v>
      </c>
      <c r="E3156">
        <f t="shared" si="98"/>
        <v>13</v>
      </c>
      <c r="F3156" t="str">
        <f t="shared" si="99"/>
        <v>2015-11</v>
      </c>
    </row>
    <row r="3157" spans="1:6" x14ac:dyDescent="0.3">
      <c r="A3157" t="s">
        <v>2307</v>
      </c>
      <c r="B3157" s="2">
        <v>42825</v>
      </c>
      <c r="C3157" t="s">
        <v>627</v>
      </c>
      <c r="D3157" s="1">
        <f>VLOOKUP(C3157,Planilha1!$A$1:$B$795,2,FALSE)</f>
        <v>42310</v>
      </c>
      <c r="E3157">
        <f t="shared" si="98"/>
        <v>16</v>
      </c>
      <c r="F3157" t="str">
        <f t="shared" si="99"/>
        <v>2015-11</v>
      </c>
    </row>
    <row r="3158" spans="1:6" x14ac:dyDescent="0.3">
      <c r="A3158" t="s">
        <v>3255</v>
      </c>
      <c r="B3158" s="2">
        <v>43056</v>
      </c>
      <c r="C3158" t="s">
        <v>627</v>
      </c>
      <c r="D3158" s="1">
        <f>VLOOKUP(C3158,Planilha1!$A$1:$B$795,2,FALSE)</f>
        <v>42310</v>
      </c>
      <c r="E3158">
        <f t="shared" si="98"/>
        <v>24</v>
      </c>
      <c r="F3158" t="str">
        <f t="shared" si="99"/>
        <v>2015-11</v>
      </c>
    </row>
    <row r="3159" spans="1:6" x14ac:dyDescent="0.3">
      <c r="A3159" t="s">
        <v>4800</v>
      </c>
      <c r="B3159" s="2">
        <v>43077</v>
      </c>
      <c r="C3159" t="s">
        <v>627</v>
      </c>
      <c r="D3159" s="1">
        <f>VLOOKUP(C3159,Planilha1!$A$1:$B$795,2,FALSE)</f>
        <v>42310</v>
      </c>
      <c r="E3159">
        <f t="shared" si="98"/>
        <v>25</v>
      </c>
      <c r="F3159" t="str">
        <f t="shared" si="99"/>
        <v>2015-11</v>
      </c>
    </row>
    <row r="3160" spans="1:6" x14ac:dyDescent="0.3">
      <c r="A3160" t="s">
        <v>5736</v>
      </c>
      <c r="B3160" s="2">
        <v>41741</v>
      </c>
      <c r="C3160" t="s">
        <v>1501</v>
      </c>
      <c r="D3160" s="1">
        <f>VLOOKUP(C3160,Planilha1!$A$1:$B$795,2,FALSE)</f>
        <v>41741</v>
      </c>
      <c r="E3160">
        <f t="shared" si="98"/>
        <v>0</v>
      </c>
      <c r="F3160" t="str">
        <f t="shared" si="99"/>
        <v>2014-04</v>
      </c>
    </row>
    <row r="3161" spans="1:6" x14ac:dyDescent="0.3">
      <c r="A3161" t="s">
        <v>3292</v>
      </c>
      <c r="B3161" s="2">
        <v>41930</v>
      </c>
      <c r="C3161" t="s">
        <v>1501</v>
      </c>
      <c r="D3161" s="1">
        <f>VLOOKUP(C3161,Planilha1!$A$1:$B$795,2,FALSE)</f>
        <v>41741</v>
      </c>
      <c r="E3161">
        <f t="shared" si="98"/>
        <v>6</v>
      </c>
      <c r="F3161" t="str">
        <f t="shared" si="99"/>
        <v>2014-04</v>
      </c>
    </row>
    <row r="3162" spans="1:6" x14ac:dyDescent="0.3">
      <c r="A3162" t="s">
        <v>3292</v>
      </c>
      <c r="B3162" s="2">
        <v>41930</v>
      </c>
      <c r="C3162" t="s">
        <v>1501</v>
      </c>
      <c r="D3162" s="1">
        <f>VLOOKUP(C3162,Planilha1!$A$1:$B$795,2,FALSE)</f>
        <v>41741</v>
      </c>
      <c r="E3162">
        <f t="shared" si="98"/>
        <v>6</v>
      </c>
      <c r="F3162" t="str">
        <f t="shared" si="99"/>
        <v>2014-04</v>
      </c>
    </row>
    <row r="3163" spans="1:6" x14ac:dyDescent="0.3">
      <c r="A3163" t="s">
        <v>3292</v>
      </c>
      <c r="B3163" s="2">
        <v>41930</v>
      </c>
      <c r="C3163" t="s">
        <v>1501</v>
      </c>
      <c r="D3163" s="1">
        <f>VLOOKUP(C3163,Planilha1!$A$1:$B$795,2,FALSE)</f>
        <v>41741</v>
      </c>
      <c r="E3163">
        <f t="shared" si="98"/>
        <v>6</v>
      </c>
      <c r="F3163" t="str">
        <f t="shared" si="99"/>
        <v>2014-04</v>
      </c>
    </row>
    <row r="3164" spans="1:6" x14ac:dyDescent="0.3">
      <c r="A3164" t="s">
        <v>2431</v>
      </c>
      <c r="B3164" s="2">
        <v>42257</v>
      </c>
      <c r="C3164" t="s">
        <v>1501</v>
      </c>
      <c r="D3164" s="1">
        <f>VLOOKUP(C3164,Planilha1!$A$1:$B$795,2,FALSE)</f>
        <v>41741</v>
      </c>
      <c r="E3164">
        <f t="shared" si="98"/>
        <v>17</v>
      </c>
      <c r="F3164" t="str">
        <f t="shared" si="99"/>
        <v>2014-04</v>
      </c>
    </row>
    <row r="3165" spans="1:6" x14ac:dyDescent="0.3">
      <c r="A3165" t="s">
        <v>2431</v>
      </c>
      <c r="B3165" s="2">
        <v>42257</v>
      </c>
      <c r="C3165" t="s">
        <v>1501</v>
      </c>
      <c r="D3165" s="1">
        <f>VLOOKUP(C3165,Planilha1!$A$1:$B$795,2,FALSE)</f>
        <v>41741</v>
      </c>
      <c r="E3165">
        <f t="shared" si="98"/>
        <v>17</v>
      </c>
      <c r="F3165" t="str">
        <f t="shared" si="99"/>
        <v>2014-04</v>
      </c>
    </row>
    <row r="3166" spans="1:6" x14ac:dyDescent="0.3">
      <c r="A3166" t="s">
        <v>2431</v>
      </c>
      <c r="B3166" s="2">
        <v>42257</v>
      </c>
      <c r="C3166" t="s">
        <v>1501</v>
      </c>
      <c r="D3166" s="1">
        <f>VLOOKUP(C3166,Planilha1!$A$1:$B$795,2,FALSE)</f>
        <v>41741</v>
      </c>
      <c r="E3166">
        <f t="shared" si="98"/>
        <v>17</v>
      </c>
      <c r="F3166" t="str">
        <f t="shared" si="99"/>
        <v>2014-04</v>
      </c>
    </row>
    <row r="3167" spans="1:6" x14ac:dyDescent="0.3">
      <c r="A3167" t="s">
        <v>3708</v>
      </c>
      <c r="B3167" s="2">
        <v>42442</v>
      </c>
      <c r="C3167" t="s">
        <v>1501</v>
      </c>
      <c r="D3167" s="1">
        <f>VLOOKUP(C3167,Planilha1!$A$1:$B$795,2,FALSE)</f>
        <v>41741</v>
      </c>
      <c r="E3167">
        <f t="shared" si="98"/>
        <v>23</v>
      </c>
      <c r="F3167" t="str">
        <f t="shared" si="99"/>
        <v>2014-04</v>
      </c>
    </row>
    <row r="3168" spans="1:6" x14ac:dyDescent="0.3">
      <c r="A3168" t="s">
        <v>3708</v>
      </c>
      <c r="B3168" s="2">
        <v>42442</v>
      </c>
      <c r="C3168" t="s">
        <v>1501</v>
      </c>
      <c r="D3168" s="1">
        <f>VLOOKUP(C3168,Planilha1!$A$1:$B$795,2,FALSE)</f>
        <v>41741</v>
      </c>
      <c r="E3168">
        <f t="shared" si="98"/>
        <v>23</v>
      </c>
      <c r="F3168" t="str">
        <f t="shared" si="99"/>
        <v>2014-04</v>
      </c>
    </row>
    <row r="3169" spans="1:6" x14ac:dyDescent="0.3">
      <c r="A3169" t="s">
        <v>5737</v>
      </c>
      <c r="B3169" s="2">
        <v>42492</v>
      </c>
      <c r="C3169" t="s">
        <v>1501</v>
      </c>
      <c r="D3169" s="1">
        <f>VLOOKUP(C3169,Planilha1!$A$1:$B$795,2,FALSE)</f>
        <v>41741</v>
      </c>
      <c r="E3169">
        <f t="shared" si="98"/>
        <v>25</v>
      </c>
      <c r="F3169" t="str">
        <f t="shared" si="99"/>
        <v>2014-04</v>
      </c>
    </row>
    <row r="3170" spans="1:6" x14ac:dyDescent="0.3">
      <c r="A3170" t="s">
        <v>5737</v>
      </c>
      <c r="B3170" s="2">
        <v>42492</v>
      </c>
      <c r="C3170" t="s">
        <v>1501</v>
      </c>
      <c r="D3170" s="1">
        <f>VLOOKUP(C3170,Planilha1!$A$1:$B$795,2,FALSE)</f>
        <v>41741</v>
      </c>
      <c r="E3170">
        <f t="shared" si="98"/>
        <v>25</v>
      </c>
      <c r="F3170" t="str">
        <f t="shared" si="99"/>
        <v>2014-04</v>
      </c>
    </row>
    <row r="3171" spans="1:6" x14ac:dyDescent="0.3">
      <c r="A3171" t="s">
        <v>5737</v>
      </c>
      <c r="B3171" s="2">
        <v>42492</v>
      </c>
      <c r="C3171" t="s">
        <v>1501</v>
      </c>
      <c r="D3171" s="1">
        <f>VLOOKUP(C3171,Planilha1!$A$1:$B$795,2,FALSE)</f>
        <v>41741</v>
      </c>
      <c r="E3171">
        <f t="shared" si="98"/>
        <v>25</v>
      </c>
      <c r="F3171" t="str">
        <f t="shared" si="99"/>
        <v>2014-04</v>
      </c>
    </row>
    <row r="3172" spans="1:6" x14ac:dyDescent="0.3">
      <c r="A3172" t="s">
        <v>5737</v>
      </c>
      <c r="B3172" s="2">
        <v>42492</v>
      </c>
      <c r="C3172" t="s">
        <v>1501</v>
      </c>
      <c r="D3172" s="1">
        <f>VLOOKUP(C3172,Planilha1!$A$1:$B$795,2,FALSE)</f>
        <v>41741</v>
      </c>
      <c r="E3172">
        <f t="shared" si="98"/>
        <v>25</v>
      </c>
      <c r="F3172" t="str">
        <f t="shared" si="99"/>
        <v>2014-04</v>
      </c>
    </row>
    <row r="3173" spans="1:6" x14ac:dyDescent="0.3">
      <c r="A3173" t="s">
        <v>2468</v>
      </c>
      <c r="B3173" s="2">
        <v>42518</v>
      </c>
      <c r="C3173" t="s">
        <v>1501</v>
      </c>
      <c r="D3173" s="1">
        <f>VLOOKUP(C3173,Planilha1!$A$1:$B$795,2,FALSE)</f>
        <v>41741</v>
      </c>
      <c r="E3173">
        <f t="shared" si="98"/>
        <v>25</v>
      </c>
      <c r="F3173" t="str">
        <f t="shared" si="99"/>
        <v>2014-04</v>
      </c>
    </row>
    <row r="3174" spans="1:6" x14ac:dyDescent="0.3">
      <c r="A3174" t="s">
        <v>4366</v>
      </c>
      <c r="B3174" s="2">
        <v>42523</v>
      </c>
      <c r="C3174" t="s">
        <v>1501</v>
      </c>
      <c r="D3174" s="1">
        <f>VLOOKUP(C3174,Planilha1!$A$1:$B$795,2,FALSE)</f>
        <v>41741</v>
      </c>
      <c r="E3174">
        <f t="shared" si="98"/>
        <v>26</v>
      </c>
      <c r="F3174" t="str">
        <f t="shared" si="99"/>
        <v>2014-04</v>
      </c>
    </row>
    <row r="3175" spans="1:6" x14ac:dyDescent="0.3">
      <c r="A3175" t="s">
        <v>4366</v>
      </c>
      <c r="B3175" s="2">
        <v>42523</v>
      </c>
      <c r="C3175" t="s">
        <v>1501</v>
      </c>
      <c r="D3175" s="1">
        <f>VLOOKUP(C3175,Planilha1!$A$1:$B$795,2,FALSE)</f>
        <v>41741</v>
      </c>
      <c r="E3175">
        <f t="shared" si="98"/>
        <v>26</v>
      </c>
      <c r="F3175" t="str">
        <f t="shared" si="99"/>
        <v>2014-04</v>
      </c>
    </row>
    <row r="3176" spans="1:6" x14ac:dyDescent="0.3">
      <c r="A3176" t="s">
        <v>4366</v>
      </c>
      <c r="B3176" s="2">
        <v>42523</v>
      </c>
      <c r="C3176" t="s">
        <v>1501</v>
      </c>
      <c r="D3176" s="1">
        <f>VLOOKUP(C3176,Planilha1!$A$1:$B$795,2,FALSE)</f>
        <v>41741</v>
      </c>
      <c r="E3176">
        <f t="shared" si="98"/>
        <v>26</v>
      </c>
      <c r="F3176" t="str">
        <f t="shared" si="99"/>
        <v>2014-04</v>
      </c>
    </row>
    <row r="3177" spans="1:6" x14ac:dyDescent="0.3">
      <c r="A3177" t="s">
        <v>3914</v>
      </c>
      <c r="B3177" s="2">
        <v>42637</v>
      </c>
      <c r="C3177" t="s">
        <v>1501</v>
      </c>
      <c r="D3177" s="1">
        <f>VLOOKUP(C3177,Planilha1!$A$1:$B$795,2,FALSE)</f>
        <v>41741</v>
      </c>
      <c r="E3177">
        <f t="shared" si="98"/>
        <v>29</v>
      </c>
      <c r="F3177" t="str">
        <f t="shared" si="99"/>
        <v>2014-04</v>
      </c>
    </row>
    <row r="3178" spans="1:6" x14ac:dyDescent="0.3">
      <c r="A3178" t="s">
        <v>3914</v>
      </c>
      <c r="B3178" s="2">
        <v>42637</v>
      </c>
      <c r="C3178" t="s">
        <v>1501</v>
      </c>
      <c r="D3178" s="1">
        <f>VLOOKUP(C3178,Planilha1!$A$1:$B$795,2,FALSE)</f>
        <v>41741</v>
      </c>
      <c r="E3178">
        <f t="shared" si="98"/>
        <v>29</v>
      </c>
      <c r="F3178" t="str">
        <f t="shared" si="99"/>
        <v>2014-04</v>
      </c>
    </row>
    <row r="3179" spans="1:6" x14ac:dyDescent="0.3">
      <c r="A3179" t="s">
        <v>5389</v>
      </c>
      <c r="B3179" s="2">
        <v>42673</v>
      </c>
      <c r="C3179" t="s">
        <v>1501</v>
      </c>
      <c r="D3179" s="1">
        <f>VLOOKUP(C3179,Planilha1!$A$1:$B$795,2,FALSE)</f>
        <v>41741</v>
      </c>
      <c r="E3179">
        <f t="shared" si="98"/>
        <v>30</v>
      </c>
      <c r="F3179" t="str">
        <f t="shared" si="99"/>
        <v>2014-04</v>
      </c>
    </row>
    <row r="3180" spans="1:6" x14ac:dyDescent="0.3">
      <c r="A3180" t="s">
        <v>5389</v>
      </c>
      <c r="B3180" s="2">
        <v>42673</v>
      </c>
      <c r="C3180" t="s">
        <v>1501</v>
      </c>
      <c r="D3180" s="1">
        <f>VLOOKUP(C3180,Planilha1!$A$1:$B$795,2,FALSE)</f>
        <v>41741</v>
      </c>
      <c r="E3180">
        <f t="shared" si="98"/>
        <v>30</v>
      </c>
      <c r="F3180" t="str">
        <f t="shared" si="99"/>
        <v>2014-04</v>
      </c>
    </row>
    <row r="3181" spans="1:6" x14ac:dyDescent="0.3">
      <c r="A3181" t="s">
        <v>3176</v>
      </c>
      <c r="B3181" s="2">
        <v>42727</v>
      </c>
      <c r="C3181" t="s">
        <v>1501</v>
      </c>
      <c r="D3181" s="1">
        <f>VLOOKUP(C3181,Planilha1!$A$1:$B$795,2,FALSE)</f>
        <v>41741</v>
      </c>
      <c r="E3181">
        <f t="shared" si="98"/>
        <v>32</v>
      </c>
      <c r="F3181" t="str">
        <f t="shared" si="99"/>
        <v>2014-04</v>
      </c>
    </row>
    <row r="3182" spans="1:6" x14ac:dyDescent="0.3">
      <c r="A3182" t="s">
        <v>3176</v>
      </c>
      <c r="B3182" s="2">
        <v>42727</v>
      </c>
      <c r="C3182" t="s">
        <v>1501</v>
      </c>
      <c r="D3182" s="1">
        <f>VLOOKUP(C3182,Planilha1!$A$1:$B$795,2,FALSE)</f>
        <v>41741</v>
      </c>
      <c r="E3182">
        <f t="shared" si="98"/>
        <v>32</v>
      </c>
      <c r="F3182" t="str">
        <f t="shared" si="99"/>
        <v>2014-04</v>
      </c>
    </row>
    <row r="3183" spans="1:6" x14ac:dyDescent="0.3">
      <c r="A3183" t="s">
        <v>3176</v>
      </c>
      <c r="B3183" s="2">
        <v>42727</v>
      </c>
      <c r="C3183" t="s">
        <v>1501</v>
      </c>
      <c r="D3183" s="1">
        <f>VLOOKUP(C3183,Planilha1!$A$1:$B$795,2,FALSE)</f>
        <v>41741</v>
      </c>
      <c r="E3183">
        <f t="shared" si="98"/>
        <v>32</v>
      </c>
      <c r="F3183" t="str">
        <f t="shared" si="99"/>
        <v>2014-04</v>
      </c>
    </row>
    <row r="3184" spans="1:6" x14ac:dyDescent="0.3">
      <c r="A3184" t="s">
        <v>3176</v>
      </c>
      <c r="B3184" s="2">
        <v>42727</v>
      </c>
      <c r="C3184" t="s">
        <v>1501</v>
      </c>
      <c r="D3184" s="1">
        <f>VLOOKUP(C3184,Planilha1!$A$1:$B$795,2,FALSE)</f>
        <v>41741</v>
      </c>
      <c r="E3184">
        <f t="shared" si="98"/>
        <v>32</v>
      </c>
      <c r="F3184" t="str">
        <f t="shared" si="99"/>
        <v>2014-04</v>
      </c>
    </row>
    <row r="3185" spans="1:6" x14ac:dyDescent="0.3">
      <c r="A3185" t="s">
        <v>3176</v>
      </c>
      <c r="B3185" s="2">
        <v>42727</v>
      </c>
      <c r="C3185" t="s">
        <v>1501</v>
      </c>
      <c r="D3185" s="1">
        <f>VLOOKUP(C3185,Planilha1!$A$1:$B$795,2,FALSE)</f>
        <v>41741</v>
      </c>
      <c r="E3185">
        <f t="shared" si="98"/>
        <v>32</v>
      </c>
      <c r="F3185" t="str">
        <f t="shared" si="99"/>
        <v>2014-04</v>
      </c>
    </row>
    <row r="3186" spans="1:6" x14ac:dyDescent="0.3">
      <c r="A3186" t="s">
        <v>3176</v>
      </c>
      <c r="B3186" s="2">
        <v>42727</v>
      </c>
      <c r="C3186" t="s">
        <v>1501</v>
      </c>
      <c r="D3186" s="1">
        <f>VLOOKUP(C3186,Planilha1!$A$1:$B$795,2,FALSE)</f>
        <v>41741</v>
      </c>
      <c r="E3186">
        <f t="shared" si="98"/>
        <v>32</v>
      </c>
      <c r="F3186" t="str">
        <f t="shared" si="99"/>
        <v>2014-04</v>
      </c>
    </row>
    <row r="3187" spans="1:6" x14ac:dyDescent="0.3">
      <c r="A3187" t="s">
        <v>3176</v>
      </c>
      <c r="B3187" s="2">
        <v>42727</v>
      </c>
      <c r="C3187" t="s">
        <v>1501</v>
      </c>
      <c r="D3187" s="1">
        <f>VLOOKUP(C3187,Planilha1!$A$1:$B$795,2,FALSE)</f>
        <v>41741</v>
      </c>
      <c r="E3187">
        <f t="shared" si="98"/>
        <v>32</v>
      </c>
      <c r="F3187" t="str">
        <f t="shared" si="99"/>
        <v>2014-04</v>
      </c>
    </row>
    <row r="3188" spans="1:6" x14ac:dyDescent="0.3">
      <c r="A3188" t="s">
        <v>4741</v>
      </c>
      <c r="B3188" s="2">
        <v>42757</v>
      </c>
      <c r="C3188" t="s">
        <v>1501</v>
      </c>
      <c r="D3188" s="1">
        <f>VLOOKUP(C3188,Planilha1!$A$1:$B$795,2,FALSE)</f>
        <v>41741</v>
      </c>
      <c r="E3188">
        <f t="shared" si="98"/>
        <v>33</v>
      </c>
      <c r="F3188" t="str">
        <f t="shared" si="99"/>
        <v>2014-04</v>
      </c>
    </row>
    <row r="3189" spans="1:6" x14ac:dyDescent="0.3">
      <c r="A3189" t="s">
        <v>4741</v>
      </c>
      <c r="B3189" s="2">
        <v>42757</v>
      </c>
      <c r="C3189" t="s">
        <v>1501</v>
      </c>
      <c r="D3189" s="1">
        <f>VLOOKUP(C3189,Planilha1!$A$1:$B$795,2,FALSE)</f>
        <v>41741</v>
      </c>
      <c r="E3189">
        <f t="shared" si="98"/>
        <v>33</v>
      </c>
      <c r="F3189" t="str">
        <f t="shared" si="99"/>
        <v>2014-04</v>
      </c>
    </row>
    <row r="3190" spans="1:6" x14ac:dyDescent="0.3">
      <c r="A3190" t="s">
        <v>1500</v>
      </c>
      <c r="B3190" s="2">
        <v>42964</v>
      </c>
      <c r="C3190" t="s">
        <v>1501</v>
      </c>
      <c r="D3190" s="1">
        <f>VLOOKUP(C3190,Planilha1!$A$1:$B$795,2,FALSE)</f>
        <v>41741</v>
      </c>
      <c r="E3190">
        <f t="shared" si="98"/>
        <v>40</v>
      </c>
      <c r="F3190" t="str">
        <f t="shared" si="99"/>
        <v>2014-04</v>
      </c>
    </row>
    <row r="3191" spans="1:6" x14ac:dyDescent="0.3">
      <c r="A3191" t="s">
        <v>1500</v>
      </c>
      <c r="B3191" s="2">
        <v>42964</v>
      </c>
      <c r="C3191" t="s">
        <v>1501</v>
      </c>
      <c r="D3191" s="1">
        <f>VLOOKUP(C3191,Planilha1!$A$1:$B$795,2,FALSE)</f>
        <v>41741</v>
      </c>
      <c r="E3191">
        <f t="shared" si="98"/>
        <v>40</v>
      </c>
      <c r="F3191" t="str">
        <f t="shared" si="99"/>
        <v>2014-04</v>
      </c>
    </row>
    <row r="3192" spans="1:6" x14ac:dyDescent="0.3">
      <c r="A3192" t="s">
        <v>1997</v>
      </c>
      <c r="B3192" s="2">
        <v>41822</v>
      </c>
      <c r="C3192" t="s">
        <v>30</v>
      </c>
      <c r="D3192" s="1">
        <f>VLOOKUP(C3192,Planilha1!$A$1:$B$795,2,FALSE)</f>
        <v>41822</v>
      </c>
      <c r="E3192">
        <f t="shared" si="98"/>
        <v>0</v>
      </c>
      <c r="F3192" t="str">
        <f t="shared" si="99"/>
        <v>2014-07</v>
      </c>
    </row>
    <row r="3193" spans="1:6" x14ac:dyDescent="0.3">
      <c r="A3193" t="s">
        <v>1997</v>
      </c>
      <c r="B3193" s="2">
        <v>41822</v>
      </c>
      <c r="C3193" t="s">
        <v>30</v>
      </c>
      <c r="D3193" s="1">
        <f>VLOOKUP(C3193,Planilha1!$A$1:$B$795,2,FALSE)</f>
        <v>41822</v>
      </c>
      <c r="E3193">
        <f t="shared" si="98"/>
        <v>0</v>
      </c>
      <c r="F3193" t="str">
        <f t="shared" si="99"/>
        <v>2014-07</v>
      </c>
    </row>
    <row r="3194" spans="1:6" x14ac:dyDescent="0.3">
      <c r="A3194" t="s">
        <v>2282</v>
      </c>
      <c r="B3194" s="2">
        <v>42195</v>
      </c>
      <c r="C3194" t="s">
        <v>30</v>
      </c>
      <c r="D3194" s="1">
        <f>VLOOKUP(C3194,Planilha1!$A$1:$B$795,2,FALSE)</f>
        <v>41822</v>
      </c>
      <c r="E3194">
        <f t="shared" si="98"/>
        <v>12</v>
      </c>
      <c r="F3194" t="str">
        <f t="shared" si="99"/>
        <v>2014-07</v>
      </c>
    </row>
    <row r="3195" spans="1:6" x14ac:dyDescent="0.3">
      <c r="A3195" t="s">
        <v>3809</v>
      </c>
      <c r="B3195" s="2">
        <v>42352</v>
      </c>
      <c r="C3195" t="s">
        <v>30</v>
      </c>
      <c r="D3195" s="1">
        <f>VLOOKUP(C3195,Planilha1!$A$1:$B$795,2,FALSE)</f>
        <v>41822</v>
      </c>
      <c r="E3195">
        <f t="shared" si="98"/>
        <v>17</v>
      </c>
      <c r="F3195" t="str">
        <f t="shared" si="99"/>
        <v>2014-07</v>
      </c>
    </row>
    <row r="3196" spans="1:6" x14ac:dyDescent="0.3">
      <c r="A3196" t="s">
        <v>29</v>
      </c>
      <c r="B3196" s="2">
        <v>42385</v>
      </c>
      <c r="C3196" t="s">
        <v>30</v>
      </c>
      <c r="D3196" s="1">
        <f>VLOOKUP(C3196,Planilha1!$A$1:$B$795,2,FALSE)</f>
        <v>41822</v>
      </c>
      <c r="E3196">
        <f t="shared" si="98"/>
        <v>18</v>
      </c>
      <c r="F3196" t="str">
        <f t="shared" si="99"/>
        <v>2014-07</v>
      </c>
    </row>
    <row r="3197" spans="1:6" x14ac:dyDescent="0.3">
      <c r="A3197" t="s">
        <v>29</v>
      </c>
      <c r="B3197" s="2">
        <v>42385</v>
      </c>
      <c r="C3197" t="s">
        <v>30</v>
      </c>
      <c r="D3197" s="1">
        <f>VLOOKUP(C3197,Planilha1!$A$1:$B$795,2,FALSE)</f>
        <v>41822</v>
      </c>
      <c r="E3197">
        <f t="shared" si="98"/>
        <v>18</v>
      </c>
      <c r="F3197" t="str">
        <f t="shared" si="99"/>
        <v>2014-07</v>
      </c>
    </row>
    <row r="3198" spans="1:6" x14ac:dyDescent="0.3">
      <c r="A3198" t="s">
        <v>929</v>
      </c>
      <c r="B3198" s="2">
        <v>42693</v>
      </c>
      <c r="C3198" t="s">
        <v>30</v>
      </c>
      <c r="D3198" s="1">
        <f>VLOOKUP(C3198,Planilha1!$A$1:$B$795,2,FALSE)</f>
        <v>41822</v>
      </c>
      <c r="E3198">
        <f t="shared" si="98"/>
        <v>28</v>
      </c>
      <c r="F3198" t="str">
        <f t="shared" si="99"/>
        <v>2014-07</v>
      </c>
    </row>
    <row r="3199" spans="1:6" x14ac:dyDescent="0.3">
      <c r="A3199" t="s">
        <v>929</v>
      </c>
      <c r="B3199" s="2">
        <v>42693</v>
      </c>
      <c r="C3199" t="s">
        <v>30</v>
      </c>
      <c r="D3199" s="1">
        <f>VLOOKUP(C3199,Planilha1!$A$1:$B$795,2,FALSE)</f>
        <v>41822</v>
      </c>
      <c r="E3199">
        <f t="shared" si="98"/>
        <v>28</v>
      </c>
      <c r="F3199" t="str">
        <f t="shared" si="99"/>
        <v>2014-07</v>
      </c>
    </row>
    <row r="3200" spans="1:6" x14ac:dyDescent="0.3">
      <c r="A3200" t="s">
        <v>929</v>
      </c>
      <c r="B3200" s="2">
        <v>42693</v>
      </c>
      <c r="C3200" t="s">
        <v>30</v>
      </c>
      <c r="D3200" s="1">
        <f>VLOOKUP(C3200,Planilha1!$A$1:$B$795,2,FALSE)</f>
        <v>41822</v>
      </c>
      <c r="E3200">
        <f t="shared" si="98"/>
        <v>28</v>
      </c>
      <c r="F3200" t="str">
        <f t="shared" si="99"/>
        <v>2014-07</v>
      </c>
    </row>
    <row r="3201" spans="1:6" x14ac:dyDescent="0.3">
      <c r="A3201" t="s">
        <v>929</v>
      </c>
      <c r="B3201" s="2">
        <v>42693</v>
      </c>
      <c r="C3201" t="s">
        <v>30</v>
      </c>
      <c r="D3201" s="1">
        <f>VLOOKUP(C3201,Planilha1!$A$1:$B$795,2,FALSE)</f>
        <v>41822</v>
      </c>
      <c r="E3201">
        <f t="shared" si="98"/>
        <v>28</v>
      </c>
      <c r="F3201" t="str">
        <f t="shared" si="99"/>
        <v>2014-07</v>
      </c>
    </row>
    <row r="3202" spans="1:6" x14ac:dyDescent="0.3">
      <c r="A3202" t="s">
        <v>929</v>
      </c>
      <c r="B3202" s="2">
        <v>42693</v>
      </c>
      <c r="C3202" t="s">
        <v>30</v>
      </c>
      <c r="D3202" s="1">
        <f>VLOOKUP(C3202,Planilha1!$A$1:$B$795,2,FALSE)</f>
        <v>41822</v>
      </c>
      <c r="E3202">
        <f t="shared" si="98"/>
        <v>28</v>
      </c>
      <c r="F3202" t="str">
        <f t="shared" si="99"/>
        <v>2014-07</v>
      </c>
    </row>
    <row r="3203" spans="1:6" x14ac:dyDescent="0.3">
      <c r="A3203" t="s">
        <v>929</v>
      </c>
      <c r="B3203" s="2">
        <v>42693</v>
      </c>
      <c r="C3203" t="s">
        <v>30</v>
      </c>
      <c r="D3203" s="1">
        <f>VLOOKUP(C3203,Planilha1!$A$1:$B$795,2,FALSE)</f>
        <v>41822</v>
      </c>
      <c r="E3203">
        <f t="shared" ref="E3203:E3266" si="100">(YEAR(B3203)-YEAR(D3203))*12 + MONTH(B3203)-MONTH(D3203)</f>
        <v>28</v>
      </c>
      <c r="F3203" t="str">
        <f t="shared" ref="F3203:F3266" si="101">TEXT(D:D,"AAAA-MM")</f>
        <v>2014-07</v>
      </c>
    </row>
    <row r="3204" spans="1:6" x14ac:dyDescent="0.3">
      <c r="A3204" t="s">
        <v>929</v>
      </c>
      <c r="B3204" s="2">
        <v>42693</v>
      </c>
      <c r="C3204" t="s">
        <v>30</v>
      </c>
      <c r="D3204" s="1">
        <f>VLOOKUP(C3204,Planilha1!$A$1:$B$795,2,FALSE)</f>
        <v>41822</v>
      </c>
      <c r="E3204">
        <f t="shared" si="100"/>
        <v>28</v>
      </c>
      <c r="F3204" t="str">
        <f t="shared" si="101"/>
        <v>2014-07</v>
      </c>
    </row>
    <row r="3205" spans="1:6" x14ac:dyDescent="0.3">
      <c r="A3205" t="s">
        <v>929</v>
      </c>
      <c r="B3205" s="2">
        <v>42693</v>
      </c>
      <c r="C3205" t="s">
        <v>30</v>
      </c>
      <c r="D3205" s="1">
        <f>VLOOKUP(C3205,Planilha1!$A$1:$B$795,2,FALSE)</f>
        <v>41822</v>
      </c>
      <c r="E3205">
        <f t="shared" si="100"/>
        <v>28</v>
      </c>
      <c r="F3205" t="str">
        <f t="shared" si="101"/>
        <v>2014-07</v>
      </c>
    </row>
    <row r="3206" spans="1:6" x14ac:dyDescent="0.3">
      <c r="A3206" t="s">
        <v>5353</v>
      </c>
      <c r="B3206" s="2">
        <v>42700</v>
      </c>
      <c r="C3206" t="s">
        <v>30</v>
      </c>
      <c r="D3206" s="1">
        <f>VLOOKUP(C3206,Planilha1!$A$1:$B$795,2,FALSE)</f>
        <v>41822</v>
      </c>
      <c r="E3206">
        <f t="shared" si="100"/>
        <v>28</v>
      </c>
      <c r="F3206" t="str">
        <f t="shared" si="101"/>
        <v>2014-07</v>
      </c>
    </row>
    <row r="3207" spans="1:6" x14ac:dyDescent="0.3">
      <c r="A3207" t="s">
        <v>4002</v>
      </c>
      <c r="B3207" s="2">
        <v>42877</v>
      </c>
      <c r="C3207" t="s">
        <v>30</v>
      </c>
      <c r="D3207" s="1">
        <f>VLOOKUP(C3207,Planilha1!$A$1:$B$795,2,FALSE)</f>
        <v>41822</v>
      </c>
      <c r="E3207">
        <f t="shared" si="100"/>
        <v>34</v>
      </c>
      <c r="F3207" t="str">
        <f t="shared" si="101"/>
        <v>2014-07</v>
      </c>
    </row>
    <row r="3208" spans="1:6" x14ac:dyDescent="0.3">
      <c r="A3208" t="s">
        <v>2675</v>
      </c>
      <c r="B3208" s="2">
        <v>42882</v>
      </c>
      <c r="C3208" t="s">
        <v>30</v>
      </c>
      <c r="D3208" s="1">
        <f>VLOOKUP(C3208,Planilha1!$A$1:$B$795,2,FALSE)</f>
        <v>41822</v>
      </c>
      <c r="E3208">
        <f t="shared" si="100"/>
        <v>34</v>
      </c>
      <c r="F3208" t="str">
        <f t="shared" si="101"/>
        <v>2014-07</v>
      </c>
    </row>
    <row r="3209" spans="1:6" x14ac:dyDescent="0.3">
      <c r="A3209" t="s">
        <v>1495</v>
      </c>
      <c r="B3209" s="2">
        <v>41654</v>
      </c>
      <c r="C3209" t="s">
        <v>1496</v>
      </c>
      <c r="D3209" s="1">
        <f>VLOOKUP(C3209,Planilha1!$A$1:$B$795,2,FALSE)</f>
        <v>41654</v>
      </c>
      <c r="E3209">
        <f t="shared" si="100"/>
        <v>0</v>
      </c>
      <c r="F3209" t="str">
        <f t="shared" si="101"/>
        <v>2014-01</v>
      </c>
    </row>
    <row r="3210" spans="1:6" x14ac:dyDescent="0.3">
      <c r="A3210" t="s">
        <v>4073</v>
      </c>
      <c r="B3210" s="2">
        <v>41782</v>
      </c>
      <c r="C3210" t="s">
        <v>1496</v>
      </c>
      <c r="D3210" s="1">
        <f>VLOOKUP(C3210,Planilha1!$A$1:$B$795,2,FALSE)</f>
        <v>41654</v>
      </c>
      <c r="E3210">
        <f t="shared" si="100"/>
        <v>4</v>
      </c>
      <c r="F3210" t="str">
        <f t="shared" si="101"/>
        <v>2014-01</v>
      </c>
    </row>
    <row r="3211" spans="1:6" x14ac:dyDescent="0.3">
      <c r="A3211" t="s">
        <v>1774</v>
      </c>
      <c r="B3211" s="2">
        <v>41967</v>
      </c>
      <c r="C3211" t="s">
        <v>1496</v>
      </c>
      <c r="D3211" s="1">
        <f>VLOOKUP(C3211,Planilha1!$A$1:$B$795,2,FALSE)</f>
        <v>41654</v>
      </c>
      <c r="E3211">
        <f t="shared" si="100"/>
        <v>10</v>
      </c>
      <c r="F3211" t="str">
        <f t="shared" si="101"/>
        <v>2014-01</v>
      </c>
    </row>
    <row r="3212" spans="1:6" x14ac:dyDescent="0.3">
      <c r="A3212" t="s">
        <v>3994</v>
      </c>
      <c r="B3212" s="2">
        <v>42272</v>
      </c>
      <c r="C3212" t="s">
        <v>1496</v>
      </c>
      <c r="D3212" s="1">
        <f>VLOOKUP(C3212,Planilha1!$A$1:$B$795,2,FALSE)</f>
        <v>41654</v>
      </c>
      <c r="E3212">
        <f t="shared" si="100"/>
        <v>20</v>
      </c>
      <c r="F3212" t="str">
        <f t="shared" si="101"/>
        <v>2014-01</v>
      </c>
    </row>
    <row r="3213" spans="1:6" x14ac:dyDescent="0.3">
      <c r="A3213" t="s">
        <v>3994</v>
      </c>
      <c r="B3213" s="2">
        <v>42272</v>
      </c>
      <c r="C3213" t="s">
        <v>1496</v>
      </c>
      <c r="D3213" s="1">
        <f>VLOOKUP(C3213,Planilha1!$A$1:$B$795,2,FALSE)</f>
        <v>41654</v>
      </c>
      <c r="E3213">
        <f t="shared" si="100"/>
        <v>20</v>
      </c>
      <c r="F3213" t="str">
        <f t="shared" si="101"/>
        <v>2014-01</v>
      </c>
    </row>
    <row r="3214" spans="1:6" x14ac:dyDescent="0.3">
      <c r="A3214" t="s">
        <v>3994</v>
      </c>
      <c r="B3214" s="2">
        <v>42272</v>
      </c>
      <c r="C3214" t="s">
        <v>1496</v>
      </c>
      <c r="D3214" s="1">
        <f>VLOOKUP(C3214,Planilha1!$A$1:$B$795,2,FALSE)</f>
        <v>41654</v>
      </c>
      <c r="E3214">
        <f t="shared" si="100"/>
        <v>20</v>
      </c>
      <c r="F3214" t="str">
        <f t="shared" si="101"/>
        <v>2014-01</v>
      </c>
    </row>
    <row r="3215" spans="1:6" x14ac:dyDescent="0.3">
      <c r="A3215" t="s">
        <v>3824</v>
      </c>
      <c r="B3215" s="2">
        <v>42460</v>
      </c>
      <c r="C3215" t="s">
        <v>1496</v>
      </c>
      <c r="D3215" s="1">
        <f>VLOOKUP(C3215,Planilha1!$A$1:$B$795,2,FALSE)</f>
        <v>41654</v>
      </c>
      <c r="E3215">
        <f t="shared" si="100"/>
        <v>26</v>
      </c>
      <c r="F3215" t="str">
        <f t="shared" si="101"/>
        <v>2014-01</v>
      </c>
    </row>
    <row r="3216" spans="1:6" x14ac:dyDescent="0.3">
      <c r="A3216" t="s">
        <v>3432</v>
      </c>
      <c r="B3216" s="2">
        <v>42694</v>
      </c>
      <c r="C3216" t="s">
        <v>1496</v>
      </c>
      <c r="D3216" s="1">
        <f>VLOOKUP(C3216,Planilha1!$A$1:$B$795,2,FALSE)</f>
        <v>41654</v>
      </c>
      <c r="E3216">
        <f t="shared" si="100"/>
        <v>34</v>
      </c>
      <c r="F3216" t="str">
        <f t="shared" si="101"/>
        <v>2014-01</v>
      </c>
    </row>
    <row r="3217" spans="1:6" x14ac:dyDescent="0.3">
      <c r="A3217" t="s">
        <v>1473</v>
      </c>
      <c r="B3217" s="2">
        <v>41772</v>
      </c>
      <c r="C3217" t="s">
        <v>902</v>
      </c>
      <c r="D3217" s="1">
        <f>VLOOKUP(C3217,Planilha1!$A$1:$B$795,2,FALSE)</f>
        <v>41772</v>
      </c>
      <c r="E3217">
        <f t="shared" si="100"/>
        <v>0</v>
      </c>
      <c r="F3217" t="str">
        <f t="shared" si="101"/>
        <v>2014-05</v>
      </c>
    </row>
    <row r="3218" spans="1:6" x14ac:dyDescent="0.3">
      <c r="A3218" t="s">
        <v>1473</v>
      </c>
      <c r="B3218" s="2">
        <v>41772</v>
      </c>
      <c r="C3218" t="s">
        <v>902</v>
      </c>
      <c r="D3218" s="1">
        <f>VLOOKUP(C3218,Planilha1!$A$1:$B$795,2,FALSE)</f>
        <v>41772</v>
      </c>
      <c r="E3218">
        <f t="shared" si="100"/>
        <v>0</v>
      </c>
      <c r="F3218" t="str">
        <f t="shared" si="101"/>
        <v>2014-05</v>
      </c>
    </row>
    <row r="3219" spans="1:6" x14ac:dyDescent="0.3">
      <c r="A3219" t="s">
        <v>5252</v>
      </c>
      <c r="B3219" s="2">
        <v>41980</v>
      </c>
      <c r="C3219" t="s">
        <v>902</v>
      </c>
      <c r="D3219" s="1">
        <f>VLOOKUP(C3219,Planilha1!$A$1:$B$795,2,FALSE)</f>
        <v>41772</v>
      </c>
      <c r="E3219">
        <f t="shared" si="100"/>
        <v>7</v>
      </c>
      <c r="F3219" t="str">
        <f t="shared" si="101"/>
        <v>2014-05</v>
      </c>
    </row>
    <row r="3220" spans="1:6" x14ac:dyDescent="0.3">
      <c r="A3220" t="s">
        <v>901</v>
      </c>
      <c r="B3220" s="2">
        <v>42488</v>
      </c>
      <c r="C3220" t="s">
        <v>902</v>
      </c>
      <c r="D3220" s="1">
        <f>VLOOKUP(C3220,Planilha1!$A$1:$B$795,2,FALSE)</f>
        <v>41772</v>
      </c>
      <c r="E3220">
        <f t="shared" si="100"/>
        <v>23</v>
      </c>
      <c r="F3220" t="str">
        <f t="shared" si="101"/>
        <v>2014-05</v>
      </c>
    </row>
    <row r="3221" spans="1:6" x14ac:dyDescent="0.3">
      <c r="A3221" t="s">
        <v>3703</v>
      </c>
      <c r="B3221" s="2">
        <v>42890</v>
      </c>
      <c r="C3221" t="s">
        <v>902</v>
      </c>
      <c r="D3221" s="1">
        <f>VLOOKUP(C3221,Planilha1!$A$1:$B$795,2,FALSE)</f>
        <v>41772</v>
      </c>
      <c r="E3221">
        <f t="shared" si="100"/>
        <v>37</v>
      </c>
      <c r="F3221" t="str">
        <f t="shared" si="101"/>
        <v>2014-05</v>
      </c>
    </row>
    <row r="3222" spans="1:6" x14ac:dyDescent="0.3">
      <c r="A3222" t="s">
        <v>3703</v>
      </c>
      <c r="B3222" s="2">
        <v>42890</v>
      </c>
      <c r="C3222" t="s">
        <v>902</v>
      </c>
      <c r="D3222" s="1">
        <f>VLOOKUP(C3222,Planilha1!$A$1:$B$795,2,FALSE)</f>
        <v>41772</v>
      </c>
      <c r="E3222">
        <f t="shared" si="100"/>
        <v>37</v>
      </c>
      <c r="F3222" t="str">
        <f t="shared" si="101"/>
        <v>2014-05</v>
      </c>
    </row>
    <row r="3223" spans="1:6" x14ac:dyDescent="0.3">
      <c r="A3223" t="s">
        <v>1609</v>
      </c>
      <c r="B3223" s="2">
        <v>43000</v>
      </c>
      <c r="C3223" t="s">
        <v>902</v>
      </c>
      <c r="D3223" s="1">
        <f>VLOOKUP(C3223,Planilha1!$A$1:$B$795,2,FALSE)</f>
        <v>41772</v>
      </c>
      <c r="E3223">
        <f t="shared" si="100"/>
        <v>40</v>
      </c>
      <c r="F3223" t="str">
        <f t="shared" si="101"/>
        <v>2014-05</v>
      </c>
    </row>
    <row r="3224" spans="1:6" x14ac:dyDescent="0.3">
      <c r="A3224" t="s">
        <v>1609</v>
      </c>
      <c r="B3224" s="2">
        <v>43000</v>
      </c>
      <c r="C3224" t="s">
        <v>902</v>
      </c>
      <c r="D3224" s="1">
        <f>VLOOKUP(C3224,Planilha1!$A$1:$B$795,2,FALSE)</f>
        <v>41772</v>
      </c>
      <c r="E3224">
        <f t="shared" si="100"/>
        <v>40</v>
      </c>
      <c r="F3224" t="str">
        <f t="shared" si="101"/>
        <v>2014-05</v>
      </c>
    </row>
    <row r="3225" spans="1:6" x14ac:dyDescent="0.3">
      <c r="A3225" t="s">
        <v>1610</v>
      </c>
      <c r="B3225" s="2">
        <v>43070</v>
      </c>
      <c r="C3225" t="s">
        <v>902</v>
      </c>
      <c r="D3225" s="1">
        <f>VLOOKUP(C3225,Planilha1!$A$1:$B$795,2,FALSE)</f>
        <v>41772</v>
      </c>
      <c r="E3225">
        <f t="shared" si="100"/>
        <v>43</v>
      </c>
      <c r="F3225" t="str">
        <f t="shared" si="101"/>
        <v>2014-05</v>
      </c>
    </row>
    <row r="3226" spans="1:6" x14ac:dyDescent="0.3">
      <c r="A3226" t="s">
        <v>1610</v>
      </c>
      <c r="B3226" s="2">
        <v>43070</v>
      </c>
      <c r="C3226" t="s">
        <v>902</v>
      </c>
      <c r="D3226" s="1">
        <f>VLOOKUP(C3226,Planilha1!$A$1:$B$795,2,FALSE)</f>
        <v>41772</v>
      </c>
      <c r="E3226">
        <f t="shared" si="100"/>
        <v>43</v>
      </c>
      <c r="F3226" t="str">
        <f t="shared" si="101"/>
        <v>2014-05</v>
      </c>
    </row>
    <row r="3227" spans="1:6" x14ac:dyDescent="0.3">
      <c r="A3227" t="s">
        <v>2874</v>
      </c>
      <c r="B3227" s="2">
        <v>43097</v>
      </c>
      <c r="C3227" t="s">
        <v>902</v>
      </c>
      <c r="D3227" s="1">
        <f>VLOOKUP(C3227,Planilha1!$A$1:$B$795,2,FALSE)</f>
        <v>41772</v>
      </c>
      <c r="E3227">
        <f t="shared" si="100"/>
        <v>43</v>
      </c>
      <c r="F3227" t="str">
        <f t="shared" si="101"/>
        <v>2014-05</v>
      </c>
    </row>
    <row r="3228" spans="1:6" x14ac:dyDescent="0.3">
      <c r="A3228" t="s">
        <v>5533</v>
      </c>
      <c r="B3228" s="2">
        <v>41931</v>
      </c>
      <c r="C3228" t="s">
        <v>568</v>
      </c>
      <c r="D3228" s="1">
        <f>VLOOKUP(C3228,Planilha1!$A$1:$B$795,2,FALSE)</f>
        <v>41931</v>
      </c>
      <c r="E3228">
        <f t="shared" si="100"/>
        <v>0</v>
      </c>
      <c r="F3228" t="str">
        <f t="shared" si="101"/>
        <v>2014-10</v>
      </c>
    </row>
    <row r="3229" spans="1:6" x14ac:dyDescent="0.3">
      <c r="A3229" t="s">
        <v>3797</v>
      </c>
      <c r="B3229" s="2">
        <v>42104</v>
      </c>
      <c r="C3229" t="s">
        <v>568</v>
      </c>
      <c r="D3229" s="1">
        <f>VLOOKUP(C3229,Planilha1!$A$1:$B$795,2,FALSE)</f>
        <v>41931</v>
      </c>
      <c r="E3229">
        <f t="shared" si="100"/>
        <v>6</v>
      </c>
      <c r="F3229" t="str">
        <f t="shared" si="101"/>
        <v>2014-10</v>
      </c>
    </row>
    <row r="3230" spans="1:6" x14ac:dyDescent="0.3">
      <c r="A3230" t="s">
        <v>3797</v>
      </c>
      <c r="B3230" s="2">
        <v>42104</v>
      </c>
      <c r="C3230" t="s">
        <v>568</v>
      </c>
      <c r="D3230" s="1">
        <f>VLOOKUP(C3230,Planilha1!$A$1:$B$795,2,FALSE)</f>
        <v>41931</v>
      </c>
      <c r="E3230">
        <f t="shared" si="100"/>
        <v>6</v>
      </c>
      <c r="F3230" t="str">
        <f t="shared" si="101"/>
        <v>2014-10</v>
      </c>
    </row>
    <row r="3231" spans="1:6" x14ac:dyDescent="0.3">
      <c r="A3231" t="s">
        <v>3332</v>
      </c>
      <c r="B3231" s="2">
        <v>42335</v>
      </c>
      <c r="C3231" t="s">
        <v>568</v>
      </c>
      <c r="D3231" s="1">
        <f>VLOOKUP(C3231,Planilha1!$A$1:$B$795,2,FALSE)</f>
        <v>41931</v>
      </c>
      <c r="E3231">
        <f t="shared" si="100"/>
        <v>13</v>
      </c>
      <c r="F3231" t="str">
        <f t="shared" si="101"/>
        <v>2014-10</v>
      </c>
    </row>
    <row r="3232" spans="1:6" x14ac:dyDescent="0.3">
      <c r="A3232" t="s">
        <v>2535</v>
      </c>
      <c r="B3232" s="2">
        <v>42468</v>
      </c>
      <c r="C3232" t="s">
        <v>568</v>
      </c>
      <c r="D3232" s="1">
        <f>VLOOKUP(C3232,Planilha1!$A$1:$B$795,2,FALSE)</f>
        <v>41931</v>
      </c>
      <c r="E3232">
        <f t="shared" si="100"/>
        <v>18</v>
      </c>
      <c r="F3232" t="str">
        <f t="shared" si="101"/>
        <v>2014-10</v>
      </c>
    </row>
    <row r="3233" spans="1:6" x14ac:dyDescent="0.3">
      <c r="A3233" t="s">
        <v>2535</v>
      </c>
      <c r="B3233" s="2">
        <v>42468</v>
      </c>
      <c r="C3233" t="s">
        <v>568</v>
      </c>
      <c r="D3233" s="1">
        <f>VLOOKUP(C3233,Planilha1!$A$1:$B$795,2,FALSE)</f>
        <v>41931</v>
      </c>
      <c r="E3233">
        <f t="shared" si="100"/>
        <v>18</v>
      </c>
      <c r="F3233" t="str">
        <f t="shared" si="101"/>
        <v>2014-10</v>
      </c>
    </row>
    <row r="3234" spans="1:6" x14ac:dyDescent="0.3">
      <c r="A3234" t="s">
        <v>2692</v>
      </c>
      <c r="B3234" s="2">
        <v>42510</v>
      </c>
      <c r="C3234" t="s">
        <v>568</v>
      </c>
      <c r="D3234" s="1">
        <f>VLOOKUP(C3234,Planilha1!$A$1:$B$795,2,FALSE)</f>
        <v>41931</v>
      </c>
      <c r="E3234">
        <f t="shared" si="100"/>
        <v>19</v>
      </c>
      <c r="F3234" t="str">
        <f t="shared" si="101"/>
        <v>2014-10</v>
      </c>
    </row>
    <row r="3235" spans="1:6" x14ac:dyDescent="0.3">
      <c r="A3235" t="s">
        <v>3235</v>
      </c>
      <c r="B3235" s="2">
        <v>42514</v>
      </c>
      <c r="C3235" t="s">
        <v>568</v>
      </c>
      <c r="D3235" s="1">
        <f>VLOOKUP(C3235,Planilha1!$A$1:$B$795,2,FALSE)</f>
        <v>41931</v>
      </c>
      <c r="E3235">
        <f t="shared" si="100"/>
        <v>19</v>
      </c>
      <c r="F3235" t="str">
        <f t="shared" si="101"/>
        <v>2014-10</v>
      </c>
    </row>
    <row r="3236" spans="1:6" x14ac:dyDescent="0.3">
      <c r="A3236" t="s">
        <v>3235</v>
      </c>
      <c r="B3236" s="2">
        <v>42514</v>
      </c>
      <c r="C3236" t="s">
        <v>568</v>
      </c>
      <c r="D3236" s="1">
        <f>VLOOKUP(C3236,Planilha1!$A$1:$B$795,2,FALSE)</f>
        <v>41931</v>
      </c>
      <c r="E3236">
        <f t="shared" si="100"/>
        <v>19</v>
      </c>
      <c r="F3236" t="str">
        <f t="shared" si="101"/>
        <v>2014-10</v>
      </c>
    </row>
    <row r="3237" spans="1:6" x14ac:dyDescent="0.3">
      <c r="A3237" t="s">
        <v>567</v>
      </c>
      <c r="B3237" s="2">
        <v>42632</v>
      </c>
      <c r="C3237" t="s">
        <v>568</v>
      </c>
      <c r="D3237" s="1">
        <f>VLOOKUP(C3237,Planilha1!$A$1:$B$795,2,FALSE)</f>
        <v>41931</v>
      </c>
      <c r="E3237">
        <f t="shared" si="100"/>
        <v>23</v>
      </c>
      <c r="F3237" t="str">
        <f t="shared" si="101"/>
        <v>2014-10</v>
      </c>
    </row>
    <row r="3238" spans="1:6" x14ac:dyDescent="0.3">
      <c r="A3238" t="s">
        <v>567</v>
      </c>
      <c r="B3238" s="2">
        <v>42632</v>
      </c>
      <c r="C3238" t="s">
        <v>568</v>
      </c>
      <c r="D3238" s="1">
        <f>VLOOKUP(C3238,Planilha1!$A$1:$B$795,2,FALSE)</f>
        <v>41931</v>
      </c>
      <c r="E3238">
        <f t="shared" si="100"/>
        <v>23</v>
      </c>
      <c r="F3238" t="str">
        <f t="shared" si="101"/>
        <v>2014-10</v>
      </c>
    </row>
    <row r="3239" spans="1:6" x14ac:dyDescent="0.3">
      <c r="A3239" t="s">
        <v>2785</v>
      </c>
      <c r="B3239" s="2">
        <v>42765</v>
      </c>
      <c r="C3239" t="s">
        <v>568</v>
      </c>
      <c r="D3239" s="1">
        <f>VLOOKUP(C3239,Planilha1!$A$1:$B$795,2,FALSE)</f>
        <v>41931</v>
      </c>
      <c r="E3239">
        <f t="shared" si="100"/>
        <v>27</v>
      </c>
      <c r="F3239" t="str">
        <f t="shared" si="101"/>
        <v>2014-10</v>
      </c>
    </row>
    <row r="3240" spans="1:6" x14ac:dyDescent="0.3">
      <c r="A3240" t="s">
        <v>2785</v>
      </c>
      <c r="B3240" s="2">
        <v>42765</v>
      </c>
      <c r="C3240" t="s">
        <v>568</v>
      </c>
      <c r="D3240" s="1">
        <f>VLOOKUP(C3240,Planilha1!$A$1:$B$795,2,FALSE)</f>
        <v>41931</v>
      </c>
      <c r="E3240">
        <f t="shared" si="100"/>
        <v>27</v>
      </c>
      <c r="F3240" t="str">
        <f t="shared" si="101"/>
        <v>2014-10</v>
      </c>
    </row>
    <row r="3241" spans="1:6" x14ac:dyDescent="0.3">
      <c r="A3241" t="s">
        <v>2785</v>
      </c>
      <c r="B3241" s="2">
        <v>42765</v>
      </c>
      <c r="C3241" t="s">
        <v>568</v>
      </c>
      <c r="D3241" s="1">
        <f>VLOOKUP(C3241,Planilha1!$A$1:$B$795,2,FALSE)</f>
        <v>41931</v>
      </c>
      <c r="E3241">
        <f t="shared" si="100"/>
        <v>27</v>
      </c>
      <c r="F3241" t="str">
        <f t="shared" si="101"/>
        <v>2014-10</v>
      </c>
    </row>
    <row r="3242" spans="1:6" x14ac:dyDescent="0.3">
      <c r="A3242" t="s">
        <v>4706</v>
      </c>
      <c r="B3242" s="2">
        <v>42907</v>
      </c>
      <c r="C3242" t="s">
        <v>568</v>
      </c>
      <c r="D3242" s="1">
        <f>VLOOKUP(C3242,Planilha1!$A$1:$B$795,2,FALSE)</f>
        <v>41931</v>
      </c>
      <c r="E3242">
        <f t="shared" si="100"/>
        <v>32</v>
      </c>
      <c r="F3242" t="str">
        <f t="shared" si="101"/>
        <v>2014-10</v>
      </c>
    </row>
    <row r="3243" spans="1:6" x14ac:dyDescent="0.3">
      <c r="A3243" t="s">
        <v>4706</v>
      </c>
      <c r="B3243" s="2">
        <v>42907</v>
      </c>
      <c r="C3243" t="s">
        <v>568</v>
      </c>
      <c r="D3243" s="1">
        <f>VLOOKUP(C3243,Planilha1!$A$1:$B$795,2,FALSE)</f>
        <v>41931</v>
      </c>
      <c r="E3243">
        <f t="shared" si="100"/>
        <v>32</v>
      </c>
      <c r="F3243" t="str">
        <f t="shared" si="101"/>
        <v>2014-10</v>
      </c>
    </row>
    <row r="3244" spans="1:6" x14ac:dyDescent="0.3">
      <c r="A3244" t="s">
        <v>4706</v>
      </c>
      <c r="B3244" s="2">
        <v>42907</v>
      </c>
      <c r="C3244" t="s">
        <v>568</v>
      </c>
      <c r="D3244" s="1">
        <f>VLOOKUP(C3244,Planilha1!$A$1:$B$795,2,FALSE)</f>
        <v>41931</v>
      </c>
      <c r="E3244">
        <f t="shared" si="100"/>
        <v>32</v>
      </c>
      <c r="F3244" t="str">
        <f t="shared" si="101"/>
        <v>2014-10</v>
      </c>
    </row>
    <row r="3245" spans="1:6" x14ac:dyDescent="0.3">
      <c r="A3245" t="s">
        <v>2594</v>
      </c>
      <c r="B3245" s="2">
        <v>42947</v>
      </c>
      <c r="C3245" t="s">
        <v>568</v>
      </c>
      <c r="D3245" s="1">
        <f>VLOOKUP(C3245,Planilha1!$A$1:$B$795,2,FALSE)</f>
        <v>41931</v>
      </c>
      <c r="E3245">
        <f t="shared" si="100"/>
        <v>33</v>
      </c>
      <c r="F3245" t="str">
        <f t="shared" si="101"/>
        <v>2014-10</v>
      </c>
    </row>
    <row r="3246" spans="1:6" x14ac:dyDescent="0.3">
      <c r="A3246" t="s">
        <v>2326</v>
      </c>
      <c r="B3246" s="2">
        <v>41781</v>
      </c>
      <c r="C3246" t="s">
        <v>2327</v>
      </c>
      <c r="D3246" s="1">
        <f>VLOOKUP(C3246,Planilha1!$A$1:$B$795,2,FALSE)</f>
        <v>41781</v>
      </c>
      <c r="E3246">
        <f t="shared" si="100"/>
        <v>0</v>
      </c>
      <c r="F3246" t="str">
        <f t="shared" si="101"/>
        <v>2014-05</v>
      </c>
    </row>
    <row r="3247" spans="1:6" x14ac:dyDescent="0.3">
      <c r="A3247" t="s">
        <v>2326</v>
      </c>
      <c r="B3247" s="2">
        <v>41781</v>
      </c>
      <c r="C3247" t="s">
        <v>2327</v>
      </c>
      <c r="D3247" s="1">
        <f>VLOOKUP(C3247,Planilha1!$A$1:$B$795,2,FALSE)</f>
        <v>41781</v>
      </c>
      <c r="E3247">
        <f t="shared" si="100"/>
        <v>0</v>
      </c>
      <c r="F3247" t="str">
        <f t="shared" si="101"/>
        <v>2014-05</v>
      </c>
    </row>
    <row r="3248" spans="1:6" x14ac:dyDescent="0.3">
      <c r="A3248" t="s">
        <v>4602</v>
      </c>
      <c r="B3248" s="2">
        <v>41937</v>
      </c>
      <c r="C3248" t="s">
        <v>2327</v>
      </c>
      <c r="D3248" s="1">
        <f>VLOOKUP(C3248,Planilha1!$A$1:$B$795,2,FALSE)</f>
        <v>41781</v>
      </c>
      <c r="E3248">
        <f t="shared" si="100"/>
        <v>5</v>
      </c>
      <c r="F3248" t="str">
        <f t="shared" si="101"/>
        <v>2014-05</v>
      </c>
    </row>
    <row r="3249" spans="1:6" x14ac:dyDescent="0.3">
      <c r="A3249" t="s">
        <v>4602</v>
      </c>
      <c r="B3249" s="2">
        <v>41937</v>
      </c>
      <c r="C3249" t="s">
        <v>2327</v>
      </c>
      <c r="D3249" s="1">
        <f>VLOOKUP(C3249,Planilha1!$A$1:$B$795,2,FALSE)</f>
        <v>41781</v>
      </c>
      <c r="E3249">
        <f t="shared" si="100"/>
        <v>5</v>
      </c>
      <c r="F3249" t="str">
        <f t="shared" si="101"/>
        <v>2014-05</v>
      </c>
    </row>
    <row r="3250" spans="1:6" x14ac:dyDescent="0.3">
      <c r="A3250" t="s">
        <v>2389</v>
      </c>
      <c r="B3250" s="2">
        <v>41965</v>
      </c>
      <c r="C3250" t="s">
        <v>2327</v>
      </c>
      <c r="D3250" s="1">
        <f>VLOOKUP(C3250,Planilha1!$A$1:$B$795,2,FALSE)</f>
        <v>41781</v>
      </c>
      <c r="E3250">
        <f t="shared" si="100"/>
        <v>6</v>
      </c>
      <c r="F3250" t="str">
        <f t="shared" si="101"/>
        <v>2014-05</v>
      </c>
    </row>
    <row r="3251" spans="1:6" x14ac:dyDescent="0.3">
      <c r="A3251" t="s">
        <v>3476</v>
      </c>
      <c r="B3251" s="2">
        <v>42464</v>
      </c>
      <c r="C3251" t="s">
        <v>2327</v>
      </c>
      <c r="D3251" s="1">
        <f>VLOOKUP(C3251,Planilha1!$A$1:$B$795,2,FALSE)</f>
        <v>41781</v>
      </c>
      <c r="E3251">
        <f t="shared" si="100"/>
        <v>23</v>
      </c>
      <c r="F3251" t="str">
        <f t="shared" si="101"/>
        <v>2014-05</v>
      </c>
    </row>
    <row r="3252" spans="1:6" x14ac:dyDescent="0.3">
      <c r="A3252" t="s">
        <v>5433</v>
      </c>
      <c r="B3252" s="2">
        <v>42734</v>
      </c>
      <c r="C3252" t="s">
        <v>2327</v>
      </c>
      <c r="D3252" s="1">
        <f>VLOOKUP(C3252,Planilha1!$A$1:$B$795,2,FALSE)</f>
        <v>41781</v>
      </c>
      <c r="E3252">
        <f t="shared" si="100"/>
        <v>31</v>
      </c>
      <c r="F3252" t="str">
        <f t="shared" si="101"/>
        <v>2014-05</v>
      </c>
    </row>
    <row r="3253" spans="1:6" x14ac:dyDescent="0.3">
      <c r="A3253" t="s">
        <v>3756</v>
      </c>
      <c r="B3253" s="2">
        <v>42994</v>
      </c>
      <c r="C3253" t="s">
        <v>2327</v>
      </c>
      <c r="D3253" s="1">
        <f>VLOOKUP(C3253,Planilha1!$A$1:$B$795,2,FALSE)</f>
        <v>41781</v>
      </c>
      <c r="E3253">
        <f t="shared" si="100"/>
        <v>40</v>
      </c>
      <c r="F3253" t="str">
        <f t="shared" si="101"/>
        <v>2014-05</v>
      </c>
    </row>
    <row r="3254" spans="1:6" x14ac:dyDescent="0.3">
      <c r="A3254" t="s">
        <v>2602</v>
      </c>
      <c r="B3254" s="2">
        <v>41666</v>
      </c>
      <c r="C3254" t="s">
        <v>2603</v>
      </c>
      <c r="D3254" s="1">
        <f>VLOOKUP(C3254,Planilha1!$A$1:$B$795,2,FALSE)</f>
        <v>41666</v>
      </c>
      <c r="E3254">
        <f t="shared" si="100"/>
        <v>0</v>
      </c>
      <c r="F3254" t="str">
        <f t="shared" si="101"/>
        <v>2014-01</v>
      </c>
    </row>
    <row r="3255" spans="1:6" x14ac:dyDescent="0.3">
      <c r="A3255" t="s">
        <v>2602</v>
      </c>
      <c r="B3255" s="2">
        <v>41666</v>
      </c>
      <c r="C3255" t="s">
        <v>2603</v>
      </c>
      <c r="D3255" s="1">
        <f>VLOOKUP(C3255,Planilha1!$A$1:$B$795,2,FALSE)</f>
        <v>41666</v>
      </c>
      <c r="E3255">
        <f t="shared" si="100"/>
        <v>0</v>
      </c>
      <c r="F3255" t="str">
        <f t="shared" si="101"/>
        <v>2014-01</v>
      </c>
    </row>
    <row r="3256" spans="1:6" x14ac:dyDescent="0.3">
      <c r="A3256" t="s">
        <v>2602</v>
      </c>
      <c r="B3256" s="2">
        <v>41666</v>
      </c>
      <c r="C3256" t="s">
        <v>2603</v>
      </c>
      <c r="D3256" s="1">
        <f>VLOOKUP(C3256,Planilha1!$A$1:$B$795,2,FALSE)</f>
        <v>41666</v>
      </c>
      <c r="E3256">
        <f t="shared" si="100"/>
        <v>0</v>
      </c>
      <c r="F3256" t="str">
        <f t="shared" si="101"/>
        <v>2014-01</v>
      </c>
    </row>
    <row r="3257" spans="1:6" x14ac:dyDescent="0.3">
      <c r="A3257" t="s">
        <v>3080</v>
      </c>
      <c r="B3257" s="2">
        <v>41989</v>
      </c>
      <c r="C3257" t="s">
        <v>2603</v>
      </c>
      <c r="D3257" s="1">
        <f>VLOOKUP(C3257,Planilha1!$A$1:$B$795,2,FALSE)</f>
        <v>41666</v>
      </c>
      <c r="E3257">
        <f t="shared" si="100"/>
        <v>11</v>
      </c>
      <c r="F3257" t="str">
        <f t="shared" si="101"/>
        <v>2014-01</v>
      </c>
    </row>
    <row r="3258" spans="1:6" x14ac:dyDescent="0.3">
      <c r="A3258" t="s">
        <v>3080</v>
      </c>
      <c r="B3258" s="2">
        <v>41989</v>
      </c>
      <c r="C3258" t="s">
        <v>2603</v>
      </c>
      <c r="D3258" s="1">
        <f>VLOOKUP(C3258,Planilha1!$A$1:$B$795,2,FALSE)</f>
        <v>41666</v>
      </c>
      <c r="E3258">
        <f t="shared" si="100"/>
        <v>11</v>
      </c>
      <c r="F3258" t="str">
        <f t="shared" si="101"/>
        <v>2014-01</v>
      </c>
    </row>
    <row r="3259" spans="1:6" x14ac:dyDescent="0.3">
      <c r="A3259" t="s">
        <v>4545</v>
      </c>
      <c r="B3259" s="2">
        <v>42229</v>
      </c>
      <c r="C3259" t="s">
        <v>2603</v>
      </c>
      <c r="D3259" s="1">
        <f>VLOOKUP(C3259,Planilha1!$A$1:$B$795,2,FALSE)</f>
        <v>41666</v>
      </c>
      <c r="E3259">
        <f t="shared" si="100"/>
        <v>19</v>
      </c>
      <c r="F3259" t="str">
        <f t="shared" si="101"/>
        <v>2014-01</v>
      </c>
    </row>
    <row r="3260" spans="1:6" x14ac:dyDescent="0.3">
      <c r="A3260" t="s">
        <v>4049</v>
      </c>
      <c r="B3260" s="2">
        <v>42797</v>
      </c>
      <c r="C3260" t="s">
        <v>2603</v>
      </c>
      <c r="D3260" s="1">
        <f>VLOOKUP(C3260,Planilha1!$A$1:$B$795,2,FALSE)</f>
        <v>41666</v>
      </c>
      <c r="E3260">
        <f t="shared" si="100"/>
        <v>38</v>
      </c>
      <c r="F3260" t="str">
        <f t="shared" si="101"/>
        <v>2014-01</v>
      </c>
    </row>
    <row r="3261" spans="1:6" x14ac:dyDescent="0.3">
      <c r="A3261" t="s">
        <v>4049</v>
      </c>
      <c r="B3261" s="2">
        <v>42797</v>
      </c>
      <c r="C3261" t="s">
        <v>2603</v>
      </c>
      <c r="D3261" s="1">
        <f>VLOOKUP(C3261,Planilha1!$A$1:$B$795,2,FALSE)</f>
        <v>41666</v>
      </c>
      <c r="E3261">
        <f t="shared" si="100"/>
        <v>38</v>
      </c>
      <c r="F3261" t="str">
        <f t="shared" si="101"/>
        <v>2014-01</v>
      </c>
    </row>
    <row r="3262" spans="1:6" x14ac:dyDescent="0.3">
      <c r="A3262" t="s">
        <v>5134</v>
      </c>
      <c r="B3262" s="2">
        <v>41701</v>
      </c>
      <c r="C3262" t="s">
        <v>999</v>
      </c>
      <c r="D3262" s="1">
        <f>VLOOKUP(C3262,Planilha1!$A$1:$B$795,2,FALSE)</f>
        <v>41701</v>
      </c>
      <c r="E3262">
        <f t="shared" si="100"/>
        <v>0</v>
      </c>
      <c r="F3262" t="str">
        <f t="shared" si="101"/>
        <v>2014-03</v>
      </c>
    </row>
    <row r="3263" spans="1:6" x14ac:dyDescent="0.3">
      <c r="A3263" t="s">
        <v>4951</v>
      </c>
      <c r="B3263" s="2">
        <v>42705</v>
      </c>
      <c r="C3263" t="s">
        <v>999</v>
      </c>
      <c r="D3263" s="1">
        <f>VLOOKUP(C3263,Planilha1!$A$1:$B$795,2,FALSE)</f>
        <v>41701</v>
      </c>
      <c r="E3263">
        <f t="shared" si="100"/>
        <v>33</v>
      </c>
      <c r="F3263" t="str">
        <f t="shared" si="101"/>
        <v>2014-03</v>
      </c>
    </row>
    <row r="3264" spans="1:6" x14ac:dyDescent="0.3">
      <c r="A3264" t="s">
        <v>4951</v>
      </c>
      <c r="B3264" s="2">
        <v>42705</v>
      </c>
      <c r="C3264" t="s">
        <v>999</v>
      </c>
      <c r="D3264" s="1">
        <f>VLOOKUP(C3264,Planilha1!$A$1:$B$795,2,FALSE)</f>
        <v>41701</v>
      </c>
      <c r="E3264">
        <f t="shared" si="100"/>
        <v>33</v>
      </c>
      <c r="F3264" t="str">
        <f t="shared" si="101"/>
        <v>2014-03</v>
      </c>
    </row>
    <row r="3265" spans="1:6" x14ac:dyDescent="0.3">
      <c r="A3265" t="s">
        <v>4951</v>
      </c>
      <c r="B3265" s="2">
        <v>42705</v>
      </c>
      <c r="C3265" t="s">
        <v>999</v>
      </c>
      <c r="D3265" s="1">
        <f>VLOOKUP(C3265,Planilha1!$A$1:$B$795,2,FALSE)</f>
        <v>41701</v>
      </c>
      <c r="E3265">
        <f t="shared" si="100"/>
        <v>33</v>
      </c>
      <c r="F3265" t="str">
        <f t="shared" si="101"/>
        <v>2014-03</v>
      </c>
    </row>
    <row r="3266" spans="1:6" x14ac:dyDescent="0.3">
      <c r="A3266" t="s">
        <v>4951</v>
      </c>
      <c r="B3266" s="2">
        <v>42705</v>
      </c>
      <c r="C3266" t="s">
        <v>999</v>
      </c>
      <c r="D3266" s="1">
        <f>VLOOKUP(C3266,Planilha1!$A$1:$B$795,2,FALSE)</f>
        <v>41701</v>
      </c>
      <c r="E3266">
        <f t="shared" si="100"/>
        <v>33</v>
      </c>
      <c r="F3266" t="str">
        <f t="shared" si="101"/>
        <v>2014-03</v>
      </c>
    </row>
    <row r="3267" spans="1:6" x14ac:dyDescent="0.3">
      <c r="A3267" t="s">
        <v>998</v>
      </c>
      <c r="B3267" s="2">
        <v>42869</v>
      </c>
      <c r="C3267" t="s">
        <v>999</v>
      </c>
      <c r="D3267" s="1">
        <f>VLOOKUP(C3267,Planilha1!$A$1:$B$795,2,FALSE)</f>
        <v>41701</v>
      </c>
      <c r="E3267">
        <f t="shared" ref="E3267:E3330" si="102">(YEAR(B3267)-YEAR(D3267))*12 + MONTH(B3267)-MONTH(D3267)</f>
        <v>38</v>
      </c>
      <c r="F3267" t="str">
        <f t="shared" ref="F3267:F3330" si="103">TEXT(D:D,"AAAA-MM")</f>
        <v>2014-03</v>
      </c>
    </row>
    <row r="3268" spans="1:6" x14ac:dyDescent="0.3">
      <c r="A3268" t="s">
        <v>4312</v>
      </c>
      <c r="B3268" s="2">
        <v>42982</v>
      </c>
      <c r="C3268" t="s">
        <v>999</v>
      </c>
      <c r="D3268" s="1">
        <f>VLOOKUP(C3268,Planilha1!$A$1:$B$795,2,FALSE)</f>
        <v>41701</v>
      </c>
      <c r="E3268">
        <f t="shared" si="102"/>
        <v>42</v>
      </c>
      <c r="F3268" t="str">
        <f t="shared" si="103"/>
        <v>2014-03</v>
      </c>
    </row>
    <row r="3269" spans="1:6" x14ac:dyDescent="0.3">
      <c r="A3269" t="s">
        <v>3364</v>
      </c>
      <c r="B3269" s="2">
        <v>43042</v>
      </c>
      <c r="C3269" t="s">
        <v>999</v>
      </c>
      <c r="D3269" s="1">
        <f>VLOOKUP(C3269,Planilha1!$A$1:$B$795,2,FALSE)</f>
        <v>41701</v>
      </c>
      <c r="E3269">
        <f t="shared" si="102"/>
        <v>44</v>
      </c>
      <c r="F3269" t="str">
        <f t="shared" si="103"/>
        <v>2014-03</v>
      </c>
    </row>
    <row r="3270" spans="1:6" x14ac:dyDescent="0.3">
      <c r="A3270" t="s">
        <v>3844</v>
      </c>
      <c r="B3270" s="2">
        <v>41716</v>
      </c>
      <c r="C3270" t="s">
        <v>2804</v>
      </c>
      <c r="D3270" s="1">
        <f>VLOOKUP(C3270,Planilha1!$A$1:$B$795,2,FALSE)</f>
        <v>41716</v>
      </c>
      <c r="E3270">
        <f t="shared" si="102"/>
        <v>0</v>
      </c>
      <c r="F3270" t="str">
        <f t="shared" si="103"/>
        <v>2014-03</v>
      </c>
    </row>
    <row r="3271" spans="1:6" x14ac:dyDescent="0.3">
      <c r="A3271" t="s">
        <v>2803</v>
      </c>
      <c r="B3271" s="2">
        <v>42337</v>
      </c>
      <c r="C3271" t="s">
        <v>2804</v>
      </c>
      <c r="D3271" s="1">
        <f>VLOOKUP(C3271,Planilha1!$A$1:$B$795,2,FALSE)</f>
        <v>41716</v>
      </c>
      <c r="E3271">
        <f t="shared" si="102"/>
        <v>20</v>
      </c>
      <c r="F3271" t="str">
        <f t="shared" si="103"/>
        <v>2014-03</v>
      </c>
    </row>
    <row r="3272" spans="1:6" x14ac:dyDescent="0.3">
      <c r="A3272" t="s">
        <v>4629</v>
      </c>
      <c r="B3272" s="2">
        <v>42357</v>
      </c>
      <c r="C3272" t="s">
        <v>2804</v>
      </c>
      <c r="D3272" s="1">
        <f>VLOOKUP(C3272,Planilha1!$A$1:$B$795,2,FALSE)</f>
        <v>41716</v>
      </c>
      <c r="E3272">
        <f t="shared" si="102"/>
        <v>21</v>
      </c>
      <c r="F3272" t="str">
        <f t="shared" si="103"/>
        <v>2014-03</v>
      </c>
    </row>
    <row r="3273" spans="1:6" x14ac:dyDescent="0.3">
      <c r="A3273" t="s">
        <v>3121</v>
      </c>
      <c r="B3273" s="2">
        <v>43055</v>
      </c>
      <c r="C3273" t="s">
        <v>2804</v>
      </c>
      <c r="D3273" s="1">
        <f>VLOOKUP(C3273,Planilha1!$A$1:$B$795,2,FALSE)</f>
        <v>41716</v>
      </c>
      <c r="E3273">
        <f t="shared" si="102"/>
        <v>44</v>
      </c>
      <c r="F3273" t="str">
        <f t="shared" si="103"/>
        <v>2014-03</v>
      </c>
    </row>
    <row r="3274" spans="1:6" x14ac:dyDescent="0.3">
      <c r="A3274" t="s">
        <v>870</v>
      </c>
      <c r="B3274" s="2">
        <v>42482</v>
      </c>
      <c r="C3274" t="s">
        <v>754</v>
      </c>
      <c r="D3274" s="1">
        <f>VLOOKUP(C3274,Planilha1!$A$1:$B$795,2,FALSE)</f>
        <v>42482</v>
      </c>
      <c r="E3274">
        <f t="shared" si="102"/>
        <v>0</v>
      </c>
      <c r="F3274" t="str">
        <f t="shared" si="103"/>
        <v>2016-04</v>
      </c>
    </row>
    <row r="3275" spans="1:6" x14ac:dyDescent="0.3">
      <c r="A3275" t="s">
        <v>753</v>
      </c>
      <c r="B3275" s="2">
        <v>43022</v>
      </c>
      <c r="C3275" t="s">
        <v>754</v>
      </c>
      <c r="D3275" s="1">
        <f>VLOOKUP(C3275,Planilha1!$A$1:$B$795,2,FALSE)</f>
        <v>42482</v>
      </c>
      <c r="E3275">
        <f t="shared" si="102"/>
        <v>18</v>
      </c>
      <c r="F3275" t="str">
        <f t="shared" si="103"/>
        <v>2016-04</v>
      </c>
    </row>
    <row r="3276" spans="1:6" x14ac:dyDescent="0.3">
      <c r="A3276" t="s">
        <v>1799</v>
      </c>
      <c r="B3276" s="2">
        <v>42162</v>
      </c>
      <c r="C3276" t="s">
        <v>1800</v>
      </c>
      <c r="D3276" s="1">
        <f>VLOOKUP(C3276,Planilha1!$A$1:$B$795,2,FALSE)</f>
        <v>42162</v>
      </c>
      <c r="E3276">
        <f t="shared" si="102"/>
        <v>0</v>
      </c>
      <c r="F3276" t="str">
        <f t="shared" si="103"/>
        <v>2015-06</v>
      </c>
    </row>
    <row r="3277" spans="1:6" x14ac:dyDescent="0.3">
      <c r="A3277" t="s">
        <v>1878</v>
      </c>
      <c r="B3277" s="2">
        <v>42201</v>
      </c>
      <c r="C3277" t="s">
        <v>1800</v>
      </c>
      <c r="D3277" s="1">
        <f>VLOOKUP(C3277,Planilha1!$A$1:$B$795,2,FALSE)</f>
        <v>42162</v>
      </c>
      <c r="E3277">
        <f t="shared" si="102"/>
        <v>1</v>
      </c>
      <c r="F3277" t="str">
        <f t="shared" si="103"/>
        <v>2015-06</v>
      </c>
    </row>
    <row r="3278" spans="1:6" x14ac:dyDescent="0.3">
      <c r="A3278" t="s">
        <v>1878</v>
      </c>
      <c r="B3278" s="2">
        <v>42201</v>
      </c>
      <c r="C3278" t="s">
        <v>1800</v>
      </c>
      <c r="D3278" s="1">
        <f>VLOOKUP(C3278,Planilha1!$A$1:$B$795,2,FALSE)</f>
        <v>42162</v>
      </c>
      <c r="E3278">
        <f t="shared" si="102"/>
        <v>1</v>
      </c>
      <c r="F3278" t="str">
        <f t="shared" si="103"/>
        <v>2015-06</v>
      </c>
    </row>
    <row r="3279" spans="1:6" x14ac:dyDescent="0.3">
      <c r="A3279" t="s">
        <v>2258</v>
      </c>
      <c r="B3279" s="2">
        <v>42240</v>
      </c>
      <c r="C3279" t="s">
        <v>1800</v>
      </c>
      <c r="D3279" s="1">
        <f>VLOOKUP(C3279,Planilha1!$A$1:$B$795,2,FALSE)</f>
        <v>42162</v>
      </c>
      <c r="E3279">
        <f t="shared" si="102"/>
        <v>2</v>
      </c>
      <c r="F3279" t="str">
        <f t="shared" si="103"/>
        <v>2015-06</v>
      </c>
    </row>
    <row r="3280" spans="1:6" x14ac:dyDescent="0.3">
      <c r="A3280" t="s">
        <v>2258</v>
      </c>
      <c r="B3280" s="2">
        <v>42240</v>
      </c>
      <c r="C3280" t="s">
        <v>1800</v>
      </c>
      <c r="D3280" s="1">
        <f>VLOOKUP(C3280,Planilha1!$A$1:$B$795,2,FALSE)</f>
        <v>42162</v>
      </c>
      <c r="E3280">
        <f t="shared" si="102"/>
        <v>2</v>
      </c>
      <c r="F3280" t="str">
        <f t="shared" si="103"/>
        <v>2015-06</v>
      </c>
    </row>
    <row r="3281" spans="1:6" x14ac:dyDescent="0.3">
      <c r="A3281" t="s">
        <v>5695</v>
      </c>
      <c r="B3281" s="2">
        <v>42433</v>
      </c>
      <c r="C3281" t="s">
        <v>1800</v>
      </c>
      <c r="D3281" s="1">
        <f>VLOOKUP(C3281,Planilha1!$A$1:$B$795,2,FALSE)</f>
        <v>42162</v>
      </c>
      <c r="E3281">
        <f t="shared" si="102"/>
        <v>9</v>
      </c>
      <c r="F3281" t="str">
        <f t="shared" si="103"/>
        <v>2015-06</v>
      </c>
    </row>
    <row r="3282" spans="1:6" x14ac:dyDescent="0.3">
      <c r="A3282" t="s">
        <v>2081</v>
      </c>
      <c r="B3282" s="2">
        <v>42967</v>
      </c>
      <c r="C3282" t="s">
        <v>1800</v>
      </c>
      <c r="D3282" s="1">
        <f>VLOOKUP(C3282,Planilha1!$A$1:$B$795,2,FALSE)</f>
        <v>42162</v>
      </c>
      <c r="E3282">
        <f t="shared" si="102"/>
        <v>26</v>
      </c>
      <c r="F3282" t="str">
        <f t="shared" si="103"/>
        <v>2015-06</v>
      </c>
    </row>
    <row r="3283" spans="1:6" x14ac:dyDescent="0.3">
      <c r="A3283" t="s">
        <v>5283</v>
      </c>
      <c r="B3283" s="2">
        <v>41975</v>
      </c>
      <c r="C3283" t="s">
        <v>1747</v>
      </c>
      <c r="D3283" s="1">
        <f>VLOOKUP(C3283,Planilha1!$A$1:$B$795,2,FALSE)</f>
        <v>41975</v>
      </c>
      <c r="E3283">
        <f t="shared" si="102"/>
        <v>0</v>
      </c>
      <c r="F3283" t="str">
        <f t="shared" si="103"/>
        <v>2014-12</v>
      </c>
    </row>
    <row r="3284" spans="1:6" x14ac:dyDescent="0.3">
      <c r="A3284" t="s">
        <v>5283</v>
      </c>
      <c r="B3284" s="2">
        <v>41975</v>
      </c>
      <c r="C3284" t="s">
        <v>1747</v>
      </c>
      <c r="D3284" s="1">
        <f>VLOOKUP(C3284,Planilha1!$A$1:$B$795,2,FALSE)</f>
        <v>41975</v>
      </c>
      <c r="E3284">
        <f t="shared" si="102"/>
        <v>0</v>
      </c>
      <c r="F3284" t="str">
        <f t="shared" si="103"/>
        <v>2014-12</v>
      </c>
    </row>
    <row r="3285" spans="1:6" x14ac:dyDescent="0.3">
      <c r="A3285" t="s">
        <v>5234</v>
      </c>
      <c r="B3285" s="2">
        <v>42030</v>
      </c>
      <c r="C3285" t="s">
        <v>1747</v>
      </c>
      <c r="D3285" s="1">
        <f>VLOOKUP(C3285,Planilha1!$A$1:$B$795,2,FALSE)</f>
        <v>41975</v>
      </c>
      <c r="E3285">
        <f t="shared" si="102"/>
        <v>1</v>
      </c>
      <c r="F3285" t="str">
        <f t="shared" si="103"/>
        <v>2014-12</v>
      </c>
    </row>
    <row r="3286" spans="1:6" x14ac:dyDescent="0.3">
      <c r="A3286" t="s">
        <v>5711</v>
      </c>
      <c r="B3286" s="2">
        <v>42155</v>
      </c>
      <c r="C3286" t="s">
        <v>1747</v>
      </c>
      <c r="D3286" s="1">
        <f>VLOOKUP(C3286,Planilha1!$A$1:$B$795,2,FALSE)</f>
        <v>41975</v>
      </c>
      <c r="E3286">
        <f t="shared" si="102"/>
        <v>5</v>
      </c>
      <c r="F3286" t="str">
        <f t="shared" si="103"/>
        <v>2014-12</v>
      </c>
    </row>
    <row r="3287" spans="1:6" x14ac:dyDescent="0.3">
      <c r="A3287" t="s">
        <v>5711</v>
      </c>
      <c r="B3287" s="2">
        <v>42155</v>
      </c>
      <c r="C3287" t="s">
        <v>1747</v>
      </c>
      <c r="D3287" s="1">
        <f>VLOOKUP(C3287,Planilha1!$A$1:$B$795,2,FALSE)</f>
        <v>41975</v>
      </c>
      <c r="E3287">
        <f t="shared" si="102"/>
        <v>5</v>
      </c>
      <c r="F3287" t="str">
        <f t="shared" si="103"/>
        <v>2014-12</v>
      </c>
    </row>
    <row r="3288" spans="1:6" x14ac:dyDescent="0.3">
      <c r="A3288" t="s">
        <v>5711</v>
      </c>
      <c r="B3288" s="2">
        <v>42155</v>
      </c>
      <c r="C3288" t="s">
        <v>1747</v>
      </c>
      <c r="D3288" s="1">
        <f>VLOOKUP(C3288,Planilha1!$A$1:$B$795,2,FALSE)</f>
        <v>41975</v>
      </c>
      <c r="E3288">
        <f t="shared" si="102"/>
        <v>5</v>
      </c>
      <c r="F3288" t="str">
        <f t="shared" si="103"/>
        <v>2014-12</v>
      </c>
    </row>
    <row r="3289" spans="1:6" x14ac:dyDescent="0.3">
      <c r="A3289" t="s">
        <v>4387</v>
      </c>
      <c r="B3289" s="2">
        <v>42609</v>
      </c>
      <c r="C3289" t="s">
        <v>1747</v>
      </c>
      <c r="D3289" s="1">
        <f>VLOOKUP(C3289,Planilha1!$A$1:$B$795,2,FALSE)</f>
        <v>41975</v>
      </c>
      <c r="E3289">
        <f t="shared" si="102"/>
        <v>20</v>
      </c>
      <c r="F3289" t="str">
        <f t="shared" si="103"/>
        <v>2014-12</v>
      </c>
    </row>
    <row r="3290" spans="1:6" x14ac:dyDescent="0.3">
      <c r="A3290" t="s">
        <v>4529</v>
      </c>
      <c r="B3290" s="2">
        <v>42618</v>
      </c>
      <c r="C3290" t="s">
        <v>1747</v>
      </c>
      <c r="D3290" s="1">
        <f>VLOOKUP(C3290,Planilha1!$A$1:$B$795,2,FALSE)</f>
        <v>41975</v>
      </c>
      <c r="E3290">
        <f t="shared" si="102"/>
        <v>21</v>
      </c>
      <c r="F3290" t="str">
        <f t="shared" si="103"/>
        <v>2014-12</v>
      </c>
    </row>
    <row r="3291" spans="1:6" x14ac:dyDescent="0.3">
      <c r="A3291" t="s">
        <v>4213</v>
      </c>
      <c r="B3291" s="2">
        <v>42857</v>
      </c>
      <c r="C3291" t="s">
        <v>1747</v>
      </c>
      <c r="D3291" s="1">
        <f>VLOOKUP(C3291,Planilha1!$A$1:$B$795,2,FALSE)</f>
        <v>41975</v>
      </c>
      <c r="E3291">
        <f t="shared" si="102"/>
        <v>29</v>
      </c>
      <c r="F3291" t="str">
        <f t="shared" si="103"/>
        <v>2014-12</v>
      </c>
    </row>
    <row r="3292" spans="1:6" x14ac:dyDescent="0.3">
      <c r="A3292" t="s">
        <v>1746</v>
      </c>
      <c r="B3292" s="2">
        <v>42936</v>
      </c>
      <c r="C3292" t="s">
        <v>1747</v>
      </c>
      <c r="D3292" s="1">
        <f>VLOOKUP(C3292,Planilha1!$A$1:$B$795,2,FALSE)</f>
        <v>41975</v>
      </c>
      <c r="E3292">
        <f t="shared" si="102"/>
        <v>31</v>
      </c>
      <c r="F3292" t="str">
        <f t="shared" si="103"/>
        <v>2014-12</v>
      </c>
    </row>
    <row r="3293" spans="1:6" x14ac:dyDescent="0.3">
      <c r="A3293" t="s">
        <v>1746</v>
      </c>
      <c r="B3293" s="2">
        <v>42936</v>
      </c>
      <c r="C3293" t="s">
        <v>1747</v>
      </c>
      <c r="D3293" s="1">
        <f>VLOOKUP(C3293,Planilha1!$A$1:$B$795,2,FALSE)</f>
        <v>41975</v>
      </c>
      <c r="E3293">
        <f t="shared" si="102"/>
        <v>31</v>
      </c>
      <c r="F3293" t="str">
        <f t="shared" si="103"/>
        <v>2014-12</v>
      </c>
    </row>
    <row r="3294" spans="1:6" x14ac:dyDescent="0.3">
      <c r="A3294" t="s">
        <v>1746</v>
      </c>
      <c r="B3294" s="2">
        <v>42936</v>
      </c>
      <c r="C3294" t="s">
        <v>1747</v>
      </c>
      <c r="D3294" s="1">
        <f>VLOOKUP(C3294,Planilha1!$A$1:$B$795,2,FALSE)</f>
        <v>41975</v>
      </c>
      <c r="E3294">
        <f t="shared" si="102"/>
        <v>31</v>
      </c>
      <c r="F3294" t="str">
        <f t="shared" si="103"/>
        <v>2014-12</v>
      </c>
    </row>
    <row r="3295" spans="1:6" x14ac:dyDescent="0.3">
      <c r="A3295" t="s">
        <v>1746</v>
      </c>
      <c r="B3295" s="2">
        <v>42936</v>
      </c>
      <c r="C3295" t="s">
        <v>1747</v>
      </c>
      <c r="D3295" s="1">
        <f>VLOOKUP(C3295,Planilha1!$A$1:$B$795,2,FALSE)</f>
        <v>41975</v>
      </c>
      <c r="E3295">
        <f t="shared" si="102"/>
        <v>31</v>
      </c>
      <c r="F3295" t="str">
        <f t="shared" si="103"/>
        <v>2014-12</v>
      </c>
    </row>
    <row r="3296" spans="1:6" x14ac:dyDescent="0.3">
      <c r="A3296" t="s">
        <v>1746</v>
      </c>
      <c r="B3296" s="2">
        <v>42936</v>
      </c>
      <c r="C3296" t="s">
        <v>1747</v>
      </c>
      <c r="D3296" s="1">
        <f>VLOOKUP(C3296,Planilha1!$A$1:$B$795,2,FALSE)</f>
        <v>41975</v>
      </c>
      <c r="E3296">
        <f t="shared" si="102"/>
        <v>31</v>
      </c>
      <c r="F3296" t="str">
        <f t="shared" si="103"/>
        <v>2014-12</v>
      </c>
    </row>
    <row r="3297" spans="1:6" x14ac:dyDescent="0.3">
      <c r="A3297" t="s">
        <v>1746</v>
      </c>
      <c r="B3297" s="2">
        <v>42936</v>
      </c>
      <c r="C3297" t="s">
        <v>1747</v>
      </c>
      <c r="D3297" s="1">
        <f>VLOOKUP(C3297,Planilha1!$A$1:$B$795,2,FALSE)</f>
        <v>41975</v>
      </c>
      <c r="E3297">
        <f t="shared" si="102"/>
        <v>31</v>
      </c>
      <c r="F3297" t="str">
        <f t="shared" si="103"/>
        <v>2014-12</v>
      </c>
    </row>
    <row r="3298" spans="1:6" x14ac:dyDescent="0.3">
      <c r="A3298" t="s">
        <v>2426</v>
      </c>
      <c r="B3298" s="2">
        <v>43044</v>
      </c>
      <c r="C3298" t="s">
        <v>1747</v>
      </c>
      <c r="D3298" s="1">
        <f>VLOOKUP(C3298,Planilha1!$A$1:$B$795,2,FALSE)</f>
        <v>41975</v>
      </c>
      <c r="E3298">
        <f t="shared" si="102"/>
        <v>35</v>
      </c>
      <c r="F3298" t="str">
        <f t="shared" si="103"/>
        <v>2014-12</v>
      </c>
    </row>
    <row r="3299" spans="1:6" x14ac:dyDescent="0.3">
      <c r="A3299" t="s">
        <v>5303</v>
      </c>
      <c r="B3299" s="2">
        <v>42278</v>
      </c>
      <c r="C3299" t="s">
        <v>157</v>
      </c>
      <c r="D3299" s="1">
        <f>VLOOKUP(C3299,Planilha1!$A$1:$B$795,2,FALSE)</f>
        <v>42278</v>
      </c>
      <c r="E3299">
        <f t="shared" si="102"/>
        <v>0</v>
      </c>
      <c r="F3299" t="str">
        <f t="shared" si="103"/>
        <v>2015-10</v>
      </c>
    </row>
    <row r="3300" spans="1:6" x14ac:dyDescent="0.3">
      <c r="A3300" t="s">
        <v>5303</v>
      </c>
      <c r="B3300" s="2">
        <v>42278</v>
      </c>
      <c r="C3300" t="s">
        <v>157</v>
      </c>
      <c r="D3300" s="1">
        <f>VLOOKUP(C3300,Planilha1!$A$1:$B$795,2,FALSE)</f>
        <v>42278</v>
      </c>
      <c r="E3300">
        <f t="shared" si="102"/>
        <v>0</v>
      </c>
      <c r="F3300" t="str">
        <f t="shared" si="103"/>
        <v>2015-10</v>
      </c>
    </row>
    <row r="3301" spans="1:6" x14ac:dyDescent="0.3">
      <c r="A3301" t="s">
        <v>5547</v>
      </c>
      <c r="B3301" s="2">
        <v>42278</v>
      </c>
      <c r="C3301" t="s">
        <v>157</v>
      </c>
      <c r="D3301" s="1">
        <f>VLOOKUP(C3301,Planilha1!$A$1:$B$795,2,FALSE)</f>
        <v>42278</v>
      </c>
      <c r="E3301">
        <f t="shared" si="102"/>
        <v>0</v>
      </c>
      <c r="F3301" t="str">
        <f t="shared" si="103"/>
        <v>2015-10</v>
      </c>
    </row>
    <row r="3302" spans="1:6" x14ac:dyDescent="0.3">
      <c r="A3302" t="s">
        <v>3084</v>
      </c>
      <c r="B3302" s="2">
        <v>42350</v>
      </c>
      <c r="C3302" t="s">
        <v>157</v>
      </c>
      <c r="D3302" s="1">
        <f>VLOOKUP(C3302,Planilha1!$A$1:$B$795,2,FALSE)</f>
        <v>42278</v>
      </c>
      <c r="E3302">
        <f t="shared" si="102"/>
        <v>2</v>
      </c>
      <c r="F3302" t="str">
        <f t="shared" si="103"/>
        <v>2015-10</v>
      </c>
    </row>
    <row r="3303" spans="1:6" x14ac:dyDescent="0.3">
      <c r="A3303" t="s">
        <v>156</v>
      </c>
      <c r="B3303" s="2">
        <v>42366</v>
      </c>
      <c r="C3303" t="s">
        <v>157</v>
      </c>
      <c r="D3303" s="1">
        <f>VLOOKUP(C3303,Planilha1!$A$1:$B$795,2,FALSE)</f>
        <v>42278</v>
      </c>
      <c r="E3303">
        <f t="shared" si="102"/>
        <v>2</v>
      </c>
      <c r="F3303" t="str">
        <f t="shared" si="103"/>
        <v>2015-10</v>
      </c>
    </row>
    <row r="3304" spans="1:6" x14ac:dyDescent="0.3">
      <c r="A3304" t="s">
        <v>4212</v>
      </c>
      <c r="B3304" s="2">
        <v>42948</v>
      </c>
      <c r="C3304" t="s">
        <v>157</v>
      </c>
      <c r="D3304" s="1">
        <f>VLOOKUP(C3304,Planilha1!$A$1:$B$795,2,FALSE)</f>
        <v>42278</v>
      </c>
      <c r="E3304">
        <f t="shared" si="102"/>
        <v>22</v>
      </c>
      <c r="F3304" t="str">
        <f t="shared" si="103"/>
        <v>2015-10</v>
      </c>
    </row>
    <row r="3305" spans="1:6" x14ac:dyDescent="0.3">
      <c r="A3305" t="s">
        <v>416</v>
      </c>
      <c r="B3305" s="2">
        <v>41842</v>
      </c>
      <c r="C3305" t="s">
        <v>417</v>
      </c>
      <c r="D3305" s="1">
        <f>VLOOKUP(C3305,Planilha1!$A$1:$B$795,2,FALSE)</f>
        <v>41842</v>
      </c>
      <c r="E3305">
        <f t="shared" si="102"/>
        <v>0</v>
      </c>
      <c r="F3305" t="str">
        <f t="shared" si="103"/>
        <v>2014-07</v>
      </c>
    </row>
    <row r="3306" spans="1:6" x14ac:dyDescent="0.3">
      <c r="A3306" t="s">
        <v>416</v>
      </c>
      <c r="B3306" s="2">
        <v>41842</v>
      </c>
      <c r="C3306" t="s">
        <v>417</v>
      </c>
      <c r="D3306" s="1">
        <f>VLOOKUP(C3306,Planilha1!$A$1:$B$795,2,FALSE)</f>
        <v>41842</v>
      </c>
      <c r="E3306">
        <f t="shared" si="102"/>
        <v>0</v>
      </c>
      <c r="F3306" t="str">
        <f t="shared" si="103"/>
        <v>2014-07</v>
      </c>
    </row>
    <row r="3307" spans="1:6" x14ac:dyDescent="0.3">
      <c r="A3307" t="s">
        <v>1375</v>
      </c>
      <c r="B3307" s="2">
        <v>42595</v>
      </c>
      <c r="C3307" t="s">
        <v>417</v>
      </c>
      <c r="D3307" s="1">
        <f>VLOOKUP(C3307,Planilha1!$A$1:$B$795,2,FALSE)</f>
        <v>41842</v>
      </c>
      <c r="E3307">
        <f t="shared" si="102"/>
        <v>25</v>
      </c>
      <c r="F3307" t="str">
        <f t="shared" si="103"/>
        <v>2014-07</v>
      </c>
    </row>
    <row r="3308" spans="1:6" x14ac:dyDescent="0.3">
      <c r="A3308" t="s">
        <v>1375</v>
      </c>
      <c r="B3308" s="2">
        <v>42595</v>
      </c>
      <c r="C3308" t="s">
        <v>417</v>
      </c>
      <c r="D3308" s="1">
        <f>VLOOKUP(C3308,Planilha1!$A$1:$B$795,2,FALSE)</f>
        <v>41842</v>
      </c>
      <c r="E3308">
        <f t="shared" si="102"/>
        <v>25</v>
      </c>
      <c r="F3308" t="str">
        <f t="shared" si="103"/>
        <v>2014-07</v>
      </c>
    </row>
    <row r="3309" spans="1:6" x14ac:dyDescent="0.3">
      <c r="A3309" t="s">
        <v>5025</v>
      </c>
      <c r="B3309" s="2">
        <v>42890</v>
      </c>
      <c r="C3309" t="s">
        <v>417</v>
      </c>
      <c r="D3309" s="1">
        <f>VLOOKUP(C3309,Planilha1!$A$1:$B$795,2,FALSE)</f>
        <v>41842</v>
      </c>
      <c r="E3309">
        <f t="shared" si="102"/>
        <v>35</v>
      </c>
      <c r="F3309" t="str">
        <f t="shared" si="103"/>
        <v>2014-07</v>
      </c>
    </row>
    <row r="3310" spans="1:6" x14ac:dyDescent="0.3">
      <c r="A3310" t="s">
        <v>4908</v>
      </c>
      <c r="B3310" s="2">
        <v>43052</v>
      </c>
      <c r="C3310" t="s">
        <v>417</v>
      </c>
      <c r="D3310" s="1">
        <f>VLOOKUP(C3310,Planilha1!$A$1:$B$795,2,FALSE)</f>
        <v>41842</v>
      </c>
      <c r="E3310">
        <f t="shared" si="102"/>
        <v>40</v>
      </c>
      <c r="F3310" t="str">
        <f t="shared" si="103"/>
        <v>2014-07</v>
      </c>
    </row>
    <row r="3311" spans="1:6" x14ac:dyDescent="0.3">
      <c r="A3311" t="s">
        <v>5230</v>
      </c>
      <c r="B3311" s="2">
        <v>42223</v>
      </c>
      <c r="C3311" t="s">
        <v>710</v>
      </c>
      <c r="D3311" s="1">
        <f>VLOOKUP(C3311,Planilha1!$A$1:$B$795,2,FALSE)</f>
        <v>42223</v>
      </c>
      <c r="E3311">
        <f t="shared" si="102"/>
        <v>0</v>
      </c>
      <c r="F3311" t="str">
        <f t="shared" si="103"/>
        <v>2015-08</v>
      </c>
    </row>
    <row r="3312" spans="1:6" x14ac:dyDescent="0.3">
      <c r="A3312" t="s">
        <v>5230</v>
      </c>
      <c r="B3312" s="2">
        <v>42223</v>
      </c>
      <c r="C3312" t="s">
        <v>710</v>
      </c>
      <c r="D3312" s="1">
        <f>VLOOKUP(C3312,Planilha1!$A$1:$B$795,2,FALSE)</f>
        <v>42223</v>
      </c>
      <c r="E3312">
        <f t="shared" si="102"/>
        <v>0</v>
      </c>
      <c r="F3312" t="str">
        <f t="shared" si="103"/>
        <v>2015-08</v>
      </c>
    </row>
    <row r="3313" spans="1:6" x14ac:dyDescent="0.3">
      <c r="A3313" t="s">
        <v>4567</v>
      </c>
      <c r="B3313" s="2">
        <v>42329</v>
      </c>
      <c r="C3313" t="s">
        <v>710</v>
      </c>
      <c r="D3313" s="1">
        <f>VLOOKUP(C3313,Planilha1!$A$1:$B$795,2,FALSE)</f>
        <v>42223</v>
      </c>
      <c r="E3313">
        <f t="shared" si="102"/>
        <v>3</v>
      </c>
      <c r="F3313" t="str">
        <f t="shared" si="103"/>
        <v>2015-08</v>
      </c>
    </row>
    <row r="3314" spans="1:6" x14ac:dyDescent="0.3">
      <c r="A3314" t="s">
        <v>4567</v>
      </c>
      <c r="B3314" s="2">
        <v>42329</v>
      </c>
      <c r="C3314" t="s">
        <v>710</v>
      </c>
      <c r="D3314" s="1">
        <f>VLOOKUP(C3314,Planilha1!$A$1:$B$795,2,FALSE)</f>
        <v>42223</v>
      </c>
      <c r="E3314">
        <f t="shared" si="102"/>
        <v>3</v>
      </c>
      <c r="F3314" t="str">
        <f t="shared" si="103"/>
        <v>2015-08</v>
      </c>
    </row>
    <row r="3315" spans="1:6" x14ac:dyDescent="0.3">
      <c r="A3315" t="s">
        <v>4567</v>
      </c>
      <c r="B3315" s="2">
        <v>42329</v>
      </c>
      <c r="C3315" t="s">
        <v>710</v>
      </c>
      <c r="D3315" s="1">
        <f>VLOOKUP(C3315,Planilha1!$A$1:$B$795,2,FALSE)</f>
        <v>42223</v>
      </c>
      <c r="E3315">
        <f t="shared" si="102"/>
        <v>3</v>
      </c>
      <c r="F3315" t="str">
        <f t="shared" si="103"/>
        <v>2015-08</v>
      </c>
    </row>
    <row r="3316" spans="1:6" x14ac:dyDescent="0.3">
      <c r="A3316" t="s">
        <v>709</v>
      </c>
      <c r="B3316" s="2">
        <v>42681</v>
      </c>
      <c r="C3316" t="s">
        <v>710</v>
      </c>
      <c r="D3316" s="1">
        <f>VLOOKUP(C3316,Planilha1!$A$1:$B$795,2,FALSE)</f>
        <v>42223</v>
      </c>
      <c r="E3316">
        <f t="shared" si="102"/>
        <v>15</v>
      </c>
      <c r="F3316" t="str">
        <f t="shared" si="103"/>
        <v>2015-08</v>
      </c>
    </row>
    <row r="3317" spans="1:6" x14ac:dyDescent="0.3">
      <c r="A3317" t="s">
        <v>709</v>
      </c>
      <c r="B3317" s="2">
        <v>42681</v>
      </c>
      <c r="C3317" t="s">
        <v>710</v>
      </c>
      <c r="D3317" s="1">
        <f>VLOOKUP(C3317,Planilha1!$A$1:$B$795,2,FALSE)</f>
        <v>42223</v>
      </c>
      <c r="E3317">
        <f t="shared" si="102"/>
        <v>15</v>
      </c>
      <c r="F3317" t="str">
        <f t="shared" si="103"/>
        <v>2015-08</v>
      </c>
    </row>
    <row r="3318" spans="1:6" x14ac:dyDescent="0.3">
      <c r="A3318" t="s">
        <v>709</v>
      </c>
      <c r="B3318" s="2">
        <v>42681</v>
      </c>
      <c r="C3318" t="s">
        <v>710</v>
      </c>
      <c r="D3318" s="1">
        <f>VLOOKUP(C3318,Planilha1!$A$1:$B$795,2,FALSE)</f>
        <v>42223</v>
      </c>
      <c r="E3318">
        <f t="shared" si="102"/>
        <v>15</v>
      </c>
      <c r="F3318" t="str">
        <f t="shared" si="103"/>
        <v>2015-08</v>
      </c>
    </row>
    <row r="3319" spans="1:6" x14ac:dyDescent="0.3">
      <c r="A3319" t="s">
        <v>709</v>
      </c>
      <c r="B3319" s="2">
        <v>42681</v>
      </c>
      <c r="C3319" t="s">
        <v>710</v>
      </c>
      <c r="D3319" s="1">
        <f>VLOOKUP(C3319,Planilha1!$A$1:$B$795,2,FALSE)</f>
        <v>42223</v>
      </c>
      <c r="E3319">
        <f t="shared" si="102"/>
        <v>15</v>
      </c>
      <c r="F3319" t="str">
        <f t="shared" si="103"/>
        <v>2015-08</v>
      </c>
    </row>
    <row r="3320" spans="1:6" x14ac:dyDescent="0.3">
      <c r="A3320" t="s">
        <v>5083</v>
      </c>
      <c r="B3320" s="2">
        <v>42986</v>
      </c>
      <c r="C3320" t="s">
        <v>710</v>
      </c>
      <c r="D3320" s="1">
        <f>VLOOKUP(C3320,Planilha1!$A$1:$B$795,2,FALSE)</f>
        <v>42223</v>
      </c>
      <c r="E3320">
        <f t="shared" si="102"/>
        <v>25</v>
      </c>
      <c r="F3320" t="str">
        <f t="shared" si="103"/>
        <v>2015-08</v>
      </c>
    </row>
    <row r="3321" spans="1:6" x14ac:dyDescent="0.3">
      <c r="A3321" t="s">
        <v>3550</v>
      </c>
      <c r="B3321" s="2">
        <v>41839</v>
      </c>
      <c r="C3321" t="s">
        <v>2139</v>
      </c>
      <c r="D3321" s="1">
        <f>VLOOKUP(C3321,Planilha1!$A$1:$B$795,2,FALSE)</f>
        <v>41839</v>
      </c>
      <c r="E3321">
        <f t="shared" si="102"/>
        <v>0</v>
      </c>
      <c r="F3321" t="str">
        <f t="shared" si="103"/>
        <v>2014-07</v>
      </c>
    </row>
    <row r="3322" spans="1:6" x14ac:dyDescent="0.3">
      <c r="A3322" t="s">
        <v>3944</v>
      </c>
      <c r="B3322" s="2">
        <v>42070</v>
      </c>
      <c r="C3322" t="s">
        <v>2139</v>
      </c>
      <c r="D3322" s="1">
        <f>VLOOKUP(C3322,Planilha1!$A$1:$B$795,2,FALSE)</f>
        <v>41839</v>
      </c>
      <c r="E3322">
        <f t="shared" si="102"/>
        <v>8</v>
      </c>
      <c r="F3322" t="str">
        <f t="shared" si="103"/>
        <v>2014-07</v>
      </c>
    </row>
    <row r="3323" spans="1:6" x14ac:dyDescent="0.3">
      <c r="A3323" t="s">
        <v>3944</v>
      </c>
      <c r="B3323" s="2">
        <v>42070</v>
      </c>
      <c r="C3323" t="s">
        <v>2139</v>
      </c>
      <c r="D3323" s="1">
        <f>VLOOKUP(C3323,Planilha1!$A$1:$B$795,2,FALSE)</f>
        <v>41839</v>
      </c>
      <c r="E3323">
        <f t="shared" si="102"/>
        <v>8</v>
      </c>
      <c r="F3323" t="str">
        <f t="shared" si="103"/>
        <v>2014-07</v>
      </c>
    </row>
    <row r="3324" spans="1:6" x14ac:dyDescent="0.3">
      <c r="A3324" t="s">
        <v>3944</v>
      </c>
      <c r="B3324" s="2">
        <v>42070</v>
      </c>
      <c r="C3324" t="s">
        <v>2139</v>
      </c>
      <c r="D3324" s="1">
        <f>VLOOKUP(C3324,Planilha1!$A$1:$B$795,2,FALSE)</f>
        <v>41839</v>
      </c>
      <c r="E3324">
        <f t="shared" si="102"/>
        <v>8</v>
      </c>
      <c r="F3324" t="str">
        <f t="shared" si="103"/>
        <v>2014-07</v>
      </c>
    </row>
    <row r="3325" spans="1:6" x14ac:dyDescent="0.3">
      <c r="A3325" t="s">
        <v>3944</v>
      </c>
      <c r="B3325" s="2">
        <v>42070</v>
      </c>
      <c r="C3325" t="s">
        <v>2139</v>
      </c>
      <c r="D3325" s="1">
        <f>VLOOKUP(C3325,Planilha1!$A$1:$B$795,2,FALSE)</f>
        <v>41839</v>
      </c>
      <c r="E3325">
        <f t="shared" si="102"/>
        <v>8</v>
      </c>
      <c r="F3325" t="str">
        <f t="shared" si="103"/>
        <v>2014-07</v>
      </c>
    </row>
    <row r="3326" spans="1:6" x14ac:dyDescent="0.3">
      <c r="A3326" t="s">
        <v>4389</v>
      </c>
      <c r="B3326" s="2">
        <v>42520</v>
      </c>
      <c r="C3326" t="s">
        <v>2139</v>
      </c>
      <c r="D3326" s="1">
        <f>VLOOKUP(C3326,Planilha1!$A$1:$B$795,2,FALSE)</f>
        <v>41839</v>
      </c>
      <c r="E3326">
        <f t="shared" si="102"/>
        <v>22</v>
      </c>
      <c r="F3326" t="str">
        <f t="shared" si="103"/>
        <v>2014-07</v>
      </c>
    </row>
    <row r="3327" spans="1:6" x14ac:dyDescent="0.3">
      <c r="A3327" t="s">
        <v>4389</v>
      </c>
      <c r="B3327" s="2">
        <v>42520</v>
      </c>
      <c r="C3327" t="s">
        <v>2139</v>
      </c>
      <c r="D3327" s="1">
        <f>VLOOKUP(C3327,Planilha1!$A$1:$B$795,2,FALSE)</f>
        <v>41839</v>
      </c>
      <c r="E3327">
        <f t="shared" si="102"/>
        <v>22</v>
      </c>
      <c r="F3327" t="str">
        <f t="shared" si="103"/>
        <v>2014-07</v>
      </c>
    </row>
    <row r="3328" spans="1:6" x14ac:dyDescent="0.3">
      <c r="A3328" t="s">
        <v>4389</v>
      </c>
      <c r="B3328" s="2">
        <v>42520</v>
      </c>
      <c r="C3328" t="s">
        <v>2139</v>
      </c>
      <c r="D3328" s="1">
        <f>VLOOKUP(C3328,Planilha1!$A$1:$B$795,2,FALSE)</f>
        <v>41839</v>
      </c>
      <c r="E3328">
        <f t="shared" si="102"/>
        <v>22</v>
      </c>
      <c r="F3328" t="str">
        <f t="shared" si="103"/>
        <v>2014-07</v>
      </c>
    </row>
    <row r="3329" spans="1:6" x14ac:dyDescent="0.3">
      <c r="A3329" t="s">
        <v>4389</v>
      </c>
      <c r="B3329" s="2">
        <v>42520</v>
      </c>
      <c r="C3329" t="s">
        <v>2139</v>
      </c>
      <c r="D3329" s="1">
        <f>VLOOKUP(C3329,Planilha1!$A$1:$B$795,2,FALSE)</f>
        <v>41839</v>
      </c>
      <c r="E3329">
        <f t="shared" si="102"/>
        <v>22</v>
      </c>
      <c r="F3329" t="str">
        <f t="shared" si="103"/>
        <v>2014-07</v>
      </c>
    </row>
    <row r="3330" spans="1:6" x14ac:dyDescent="0.3">
      <c r="A3330" t="s">
        <v>4389</v>
      </c>
      <c r="B3330" s="2">
        <v>42520</v>
      </c>
      <c r="C3330" t="s">
        <v>2139</v>
      </c>
      <c r="D3330" s="1">
        <f>VLOOKUP(C3330,Planilha1!$A$1:$B$795,2,FALSE)</f>
        <v>41839</v>
      </c>
      <c r="E3330">
        <f t="shared" si="102"/>
        <v>22</v>
      </c>
      <c r="F3330" t="str">
        <f t="shared" si="103"/>
        <v>2014-07</v>
      </c>
    </row>
    <row r="3331" spans="1:6" x14ac:dyDescent="0.3">
      <c r="A3331" t="s">
        <v>4389</v>
      </c>
      <c r="B3331" s="2">
        <v>42520</v>
      </c>
      <c r="C3331" t="s">
        <v>2139</v>
      </c>
      <c r="D3331" s="1">
        <f>VLOOKUP(C3331,Planilha1!$A$1:$B$795,2,FALSE)</f>
        <v>41839</v>
      </c>
      <c r="E3331">
        <f t="shared" ref="E3331:E3394" si="104">(YEAR(B3331)-YEAR(D3331))*12 + MONTH(B3331)-MONTH(D3331)</f>
        <v>22</v>
      </c>
      <c r="F3331" t="str">
        <f t="shared" ref="F3331:F3394" si="105">TEXT(D:D,"AAAA-MM")</f>
        <v>2014-07</v>
      </c>
    </row>
    <row r="3332" spans="1:6" x14ac:dyDescent="0.3">
      <c r="A3332" t="s">
        <v>4389</v>
      </c>
      <c r="B3332" s="2">
        <v>42520</v>
      </c>
      <c r="C3332" t="s">
        <v>2139</v>
      </c>
      <c r="D3332" s="1">
        <f>VLOOKUP(C3332,Planilha1!$A$1:$B$795,2,FALSE)</f>
        <v>41839</v>
      </c>
      <c r="E3332">
        <f t="shared" si="104"/>
        <v>22</v>
      </c>
      <c r="F3332" t="str">
        <f t="shared" si="105"/>
        <v>2014-07</v>
      </c>
    </row>
    <row r="3333" spans="1:6" x14ac:dyDescent="0.3">
      <c r="A3333" t="s">
        <v>4389</v>
      </c>
      <c r="B3333" s="2">
        <v>42520</v>
      </c>
      <c r="C3333" t="s">
        <v>2139</v>
      </c>
      <c r="D3333" s="1">
        <f>VLOOKUP(C3333,Planilha1!$A$1:$B$795,2,FALSE)</f>
        <v>41839</v>
      </c>
      <c r="E3333">
        <f t="shared" si="104"/>
        <v>22</v>
      </c>
      <c r="F3333" t="str">
        <f t="shared" si="105"/>
        <v>2014-07</v>
      </c>
    </row>
    <row r="3334" spans="1:6" x14ac:dyDescent="0.3">
      <c r="A3334" t="s">
        <v>4499</v>
      </c>
      <c r="B3334" s="2">
        <v>42552</v>
      </c>
      <c r="C3334" t="s">
        <v>2139</v>
      </c>
      <c r="D3334" s="1">
        <f>VLOOKUP(C3334,Planilha1!$A$1:$B$795,2,FALSE)</f>
        <v>41839</v>
      </c>
      <c r="E3334">
        <f t="shared" si="104"/>
        <v>24</v>
      </c>
      <c r="F3334" t="str">
        <f t="shared" si="105"/>
        <v>2014-07</v>
      </c>
    </row>
    <row r="3335" spans="1:6" x14ac:dyDescent="0.3">
      <c r="A3335" t="s">
        <v>4822</v>
      </c>
      <c r="B3335" s="2">
        <v>42731</v>
      </c>
      <c r="C3335" t="s">
        <v>2139</v>
      </c>
      <c r="D3335" s="1">
        <f>VLOOKUP(C3335,Planilha1!$A$1:$B$795,2,FALSE)</f>
        <v>41839</v>
      </c>
      <c r="E3335">
        <f t="shared" si="104"/>
        <v>29</v>
      </c>
      <c r="F3335" t="str">
        <f t="shared" si="105"/>
        <v>2014-07</v>
      </c>
    </row>
    <row r="3336" spans="1:6" x14ac:dyDescent="0.3">
      <c r="A3336" t="s">
        <v>2138</v>
      </c>
      <c r="B3336" s="2">
        <v>43051</v>
      </c>
      <c r="C3336" t="s">
        <v>2139</v>
      </c>
      <c r="D3336" s="1">
        <f>VLOOKUP(C3336,Planilha1!$A$1:$B$795,2,FALSE)</f>
        <v>41839</v>
      </c>
      <c r="E3336">
        <f t="shared" si="104"/>
        <v>40</v>
      </c>
      <c r="F3336" t="str">
        <f t="shared" si="105"/>
        <v>2014-07</v>
      </c>
    </row>
    <row r="3337" spans="1:6" x14ac:dyDescent="0.3">
      <c r="A3337" t="s">
        <v>2138</v>
      </c>
      <c r="B3337" s="2">
        <v>43051</v>
      </c>
      <c r="C3337" t="s">
        <v>2139</v>
      </c>
      <c r="D3337" s="1">
        <f>VLOOKUP(C3337,Planilha1!$A$1:$B$795,2,FALSE)</f>
        <v>41839</v>
      </c>
      <c r="E3337">
        <f t="shared" si="104"/>
        <v>40</v>
      </c>
      <c r="F3337" t="str">
        <f t="shared" si="105"/>
        <v>2014-07</v>
      </c>
    </row>
    <row r="3338" spans="1:6" x14ac:dyDescent="0.3">
      <c r="A3338" t="s">
        <v>2138</v>
      </c>
      <c r="B3338" s="2">
        <v>43051</v>
      </c>
      <c r="C3338" t="s">
        <v>2139</v>
      </c>
      <c r="D3338" s="1">
        <f>VLOOKUP(C3338,Planilha1!$A$1:$B$795,2,FALSE)</f>
        <v>41839</v>
      </c>
      <c r="E3338">
        <f t="shared" si="104"/>
        <v>40</v>
      </c>
      <c r="F3338" t="str">
        <f t="shared" si="105"/>
        <v>2014-07</v>
      </c>
    </row>
    <row r="3339" spans="1:6" x14ac:dyDescent="0.3">
      <c r="A3339" t="s">
        <v>2138</v>
      </c>
      <c r="B3339" s="2">
        <v>43051</v>
      </c>
      <c r="C3339" t="s">
        <v>2139</v>
      </c>
      <c r="D3339" s="1">
        <f>VLOOKUP(C3339,Planilha1!$A$1:$B$795,2,FALSE)</f>
        <v>41839</v>
      </c>
      <c r="E3339">
        <f t="shared" si="104"/>
        <v>40</v>
      </c>
      <c r="F3339" t="str">
        <f t="shared" si="105"/>
        <v>2014-07</v>
      </c>
    </row>
    <row r="3340" spans="1:6" x14ac:dyDescent="0.3">
      <c r="A3340" t="s">
        <v>2138</v>
      </c>
      <c r="B3340" s="2">
        <v>43051</v>
      </c>
      <c r="C3340" t="s">
        <v>2139</v>
      </c>
      <c r="D3340" s="1">
        <f>VLOOKUP(C3340,Planilha1!$A$1:$B$795,2,FALSE)</f>
        <v>41839</v>
      </c>
      <c r="E3340">
        <f t="shared" si="104"/>
        <v>40</v>
      </c>
      <c r="F3340" t="str">
        <f t="shared" si="105"/>
        <v>2014-07</v>
      </c>
    </row>
    <row r="3341" spans="1:6" x14ac:dyDescent="0.3">
      <c r="A3341" t="s">
        <v>2138</v>
      </c>
      <c r="B3341" s="2">
        <v>43051</v>
      </c>
      <c r="C3341" t="s">
        <v>2139</v>
      </c>
      <c r="D3341" s="1">
        <f>VLOOKUP(C3341,Planilha1!$A$1:$B$795,2,FALSE)</f>
        <v>41839</v>
      </c>
      <c r="E3341">
        <f t="shared" si="104"/>
        <v>40</v>
      </c>
      <c r="F3341" t="str">
        <f t="shared" si="105"/>
        <v>2014-07</v>
      </c>
    </row>
    <row r="3342" spans="1:6" x14ac:dyDescent="0.3">
      <c r="A3342" t="s">
        <v>4127</v>
      </c>
      <c r="B3342" s="2">
        <v>42358</v>
      </c>
      <c r="C3342" t="s">
        <v>3827</v>
      </c>
      <c r="D3342" s="1">
        <f>VLOOKUP(C3342,Planilha1!$A$1:$B$795,2,FALSE)</f>
        <v>42358</v>
      </c>
      <c r="E3342">
        <f t="shared" si="104"/>
        <v>0</v>
      </c>
      <c r="F3342" t="str">
        <f t="shared" si="105"/>
        <v>2015-12</v>
      </c>
    </row>
    <row r="3343" spans="1:6" x14ac:dyDescent="0.3">
      <c r="A3343" t="s">
        <v>3826</v>
      </c>
      <c r="B3343" s="2">
        <v>42820</v>
      </c>
      <c r="C3343" t="s">
        <v>3827</v>
      </c>
      <c r="D3343" s="1">
        <f>VLOOKUP(C3343,Planilha1!$A$1:$B$795,2,FALSE)</f>
        <v>42358</v>
      </c>
      <c r="E3343">
        <f t="shared" si="104"/>
        <v>15</v>
      </c>
      <c r="F3343" t="str">
        <f t="shared" si="105"/>
        <v>2015-12</v>
      </c>
    </row>
    <row r="3344" spans="1:6" x14ac:dyDescent="0.3">
      <c r="A3344" t="s">
        <v>3826</v>
      </c>
      <c r="B3344" s="2">
        <v>42820</v>
      </c>
      <c r="C3344" t="s">
        <v>3827</v>
      </c>
      <c r="D3344" s="1">
        <f>VLOOKUP(C3344,Planilha1!$A$1:$B$795,2,FALSE)</f>
        <v>42358</v>
      </c>
      <c r="E3344">
        <f t="shared" si="104"/>
        <v>15</v>
      </c>
      <c r="F3344" t="str">
        <f t="shared" si="105"/>
        <v>2015-12</v>
      </c>
    </row>
    <row r="3345" spans="1:6" x14ac:dyDescent="0.3">
      <c r="A3345" t="s">
        <v>4723</v>
      </c>
      <c r="B3345" s="2">
        <v>42941</v>
      </c>
      <c r="C3345" t="s">
        <v>3827</v>
      </c>
      <c r="D3345" s="1">
        <f>VLOOKUP(C3345,Planilha1!$A$1:$B$795,2,FALSE)</f>
        <v>42358</v>
      </c>
      <c r="E3345">
        <f t="shared" si="104"/>
        <v>19</v>
      </c>
      <c r="F3345" t="str">
        <f t="shared" si="105"/>
        <v>2015-12</v>
      </c>
    </row>
    <row r="3346" spans="1:6" x14ac:dyDescent="0.3">
      <c r="A3346" t="s">
        <v>3517</v>
      </c>
      <c r="B3346" s="2">
        <v>42154</v>
      </c>
      <c r="C3346" t="s">
        <v>1914</v>
      </c>
      <c r="D3346" s="1">
        <f>VLOOKUP(C3346,Planilha1!$A$1:$B$795,2,FALSE)</f>
        <v>42154</v>
      </c>
      <c r="E3346">
        <f t="shared" si="104"/>
        <v>0</v>
      </c>
      <c r="F3346" t="str">
        <f t="shared" si="105"/>
        <v>2015-05</v>
      </c>
    </row>
    <row r="3347" spans="1:6" x14ac:dyDescent="0.3">
      <c r="A3347" t="s">
        <v>3517</v>
      </c>
      <c r="B3347" s="2">
        <v>42154</v>
      </c>
      <c r="C3347" t="s">
        <v>1914</v>
      </c>
      <c r="D3347" s="1">
        <f>VLOOKUP(C3347,Planilha1!$A$1:$B$795,2,FALSE)</f>
        <v>42154</v>
      </c>
      <c r="E3347">
        <f t="shared" si="104"/>
        <v>0</v>
      </c>
      <c r="F3347" t="str">
        <f t="shared" si="105"/>
        <v>2015-05</v>
      </c>
    </row>
    <row r="3348" spans="1:6" x14ac:dyDescent="0.3">
      <c r="A3348" t="s">
        <v>3517</v>
      </c>
      <c r="B3348" s="2">
        <v>42154</v>
      </c>
      <c r="C3348" t="s">
        <v>1914</v>
      </c>
      <c r="D3348" s="1">
        <f>VLOOKUP(C3348,Planilha1!$A$1:$B$795,2,FALSE)</f>
        <v>42154</v>
      </c>
      <c r="E3348">
        <f t="shared" si="104"/>
        <v>0</v>
      </c>
      <c r="F3348" t="str">
        <f t="shared" si="105"/>
        <v>2015-05</v>
      </c>
    </row>
    <row r="3349" spans="1:6" x14ac:dyDescent="0.3">
      <c r="A3349" t="s">
        <v>1913</v>
      </c>
      <c r="B3349" s="2">
        <v>42525</v>
      </c>
      <c r="C3349" t="s">
        <v>1914</v>
      </c>
      <c r="D3349" s="1">
        <f>VLOOKUP(C3349,Planilha1!$A$1:$B$795,2,FALSE)</f>
        <v>42154</v>
      </c>
      <c r="E3349">
        <f t="shared" si="104"/>
        <v>13</v>
      </c>
      <c r="F3349" t="str">
        <f t="shared" si="105"/>
        <v>2015-05</v>
      </c>
    </row>
    <row r="3350" spans="1:6" x14ac:dyDescent="0.3">
      <c r="A3350" t="s">
        <v>1913</v>
      </c>
      <c r="B3350" s="2">
        <v>42525</v>
      </c>
      <c r="C3350" t="s">
        <v>1914</v>
      </c>
      <c r="D3350" s="1">
        <f>VLOOKUP(C3350,Planilha1!$A$1:$B$795,2,FALSE)</f>
        <v>42154</v>
      </c>
      <c r="E3350">
        <f t="shared" si="104"/>
        <v>13</v>
      </c>
      <c r="F3350" t="str">
        <f t="shared" si="105"/>
        <v>2015-05</v>
      </c>
    </row>
    <row r="3351" spans="1:6" x14ac:dyDescent="0.3">
      <c r="A3351" t="s">
        <v>1913</v>
      </c>
      <c r="B3351" s="2">
        <v>42525</v>
      </c>
      <c r="C3351" t="s">
        <v>1914</v>
      </c>
      <c r="D3351" s="1">
        <f>VLOOKUP(C3351,Planilha1!$A$1:$B$795,2,FALSE)</f>
        <v>42154</v>
      </c>
      <c r="E3351">
        <f t="shared" si="104"/>
        <v>13</v>
      </c>
      <c r="F3351" t="str">
        <f t="shared" si="105"/>
        <v>2015-05</v>
      </c>
    </row>
    <row r="3352" spans="1:6" x14ac:dyDescent="0.3">
      <c r="A3352" t="s">
        <v>1913</v>
      </c>
      <c r="B3352" s="2">
        <v>42525</v>
      </c>
      <c r="C3352" t="s">
        <v>1914</v>
      </c>
      <c r="D3352" s="1">
        <f>VLOOKUP(C3352,Planilha1!$A$1:$B$795,2,FALSE)</f>
        <v>42154</v>
      </c>
      <c r="E3352">
        <f t="shared" si="104"/>
        <v>13</v>
      </c>
      <c r="F3352" t="str">
        <f t="shared" si="105"/>
        <v>2015-05</v>
      </c>
    </row>
    <row r="3353" spans="1:6" x14ac:dyDescent="0.3">
      <c r="A3353" t="s">
        <v>5006</v>
      </c>
      <c r="B3353" s="2">
        <v>42633</v>
      </c>
      <c r="C3353" t="s">
        <v>1914</v>
      </c>
      <c r="D3353" s="1">
        <f>VLOOKUP(C3353,Planilha1!$A$1:$B$795,2,FALSE)</f>
        <v>42154</v>
      </c>
      <c r="E3353">
        <f t="shared" si="104"/>
        <v>16</v>
      </c>
      <c r="F3353" t="str">
        <f t="shared" si="105"/>
        <v>2015-05</v>
      </c>
    </row>
    <row r="3354" spans="1:6" x14ac:dyDescent="0.3">
      <c r="A3354" t="s">
        <v>2551</v>
      </c>
      <c r="B3354" s="2">
        <v>42812</v>
      </c>
      <c r="C3354" t="s">
        <v>1914</v>
      </c>
      <c r="D3354" s="1">
        <f>VLOOKUP(C3354,Planilha1!$A$1:$B$795,2,FALSE)</f>
        <v>42154</v>
      </c>
      <c r="E3354">
        <f t="shared" si="104"/>
        <v>22</v>
      </c>
      <c r="F3354" t="str">
        <f t="shared" si="105"/>
        <v>2015-05</v>
      </c>
    </row>
    <row r="3355" spans="1:6" x14ac:dyDescent="0.3">
      <c r="A3355" t="s">
        <v>1238</v>
      </c>
      <c r="B3355" s="2">
        <v>41826</v>
      </c>
      <c r="C3355" t="s">
        <v>464</v>
      </c>
      <c r="D3355" s="1">
        <f>VLOOKUP(C3355,Planilha1!$A$1:$B$795,2,FALSE)</f>
        <v>41826</v>
      </c>
      <c r="E3355">
        <f t="shared" si="104"/>
        <v>0</v>
      </c>
      <c r="F3355" t="str">
        <f t="shared" si="105"/>
        <v>2014-07</v>
      </c>
    </row>
    <row r="3356" spans="1:6" x14ac:dyDescent="0.3">
      <c r="A3356" t="s">
        <v>2795</v>
      </c>
      <c r="B3356" s="2">
        <v>42077</v>
      </c>
      <c r="C3356" t="s">
        <v>464</v>
      </c>
      <c r="D3356" s="1">
        <f>VLOOKUP(C3356,Planilha1!$A$1:$B$795,2,FALSE)</f>
        <v>41826</v>
      </c>
      <c r="E3356">
        <f t="shared" si="104"/>
        <v>8</v>
      </c>
      <c r="F3356" t="str">
        <f t="shared" si="105"/>
        <v>2014-07</v>
      </c>
    </row>
    <row r="3357" spans="1:6" x14ac:dyDescent="0.3">
      <c r="A3357" t="s">
        <v>2795</v>
      </c>
      <c r="B3357" s="2">
        <v>42077</v>
      </c>
      <c r="C3357" t="s">
        <v>464</v>
      </c>
      <c r="D3357" s="1">
        <f>VLOOKUP(C3357,Planilha1!$A$1:$B$795,2,FALSE)</f>
        <v>41826</v>
      </c>
      <c r="E3357">
        <f t="shared" si="104"/>
        <v>8</v>
      </c>
      <c r="F3357" t="str">
        <f t="shared" si="105"/>
        <v>2014-07</v>
      </c>
    </row>
    <row r="3358" spans="1:6" x14ac:dyDescent="0.3">
      <c r="A3358" t="s">
        <v>3302</v>
      </c>
      <c r="B3358" s="2">
        <v>42176</v>
      </c>
      <c r="C3358" t="s">
        <v>464</v>
      </c>
      <c r="D3358" s="1">
        <f>VLOOKUP(C3358,Planilha1!$A$1:$B$795,2,FALSE)</f>
        <v>41826</v>
      </c>
      <c r="E3358">
        <f t="shared" si="104"/>
        <v>11</v>
      </c>
      <c r="F3358" t="str">
        <f t="shared" si="105"/>
        <v>2014-07</v>
      </c>
    </row>
    <row r="3359" spans="1:6" x14ac:dyDescent="0.3">
      <c r="A3359" t="s">
        <v>5696</v>
      </c>
      <c r="B3359" s="2">
        <v>42654</v>
      </c>
      <c r="C3359" t="s">
        <v>464</v>
      </c>
      <c r="D3359" s="1">
        <f>VLOOKUP(C3359,Planilha1!$A$1:$B$795,2,FALSE)</f>
        <v>41826</v>
      </c>
      <c r="E3359">
        <f t="shared" si="104"/>
        <v>27</v>
      </c>
      <c r="F3359" t="str">
        <f t="shared" si="105"/>
        <v>2014-07</v>
      </c>
    </row>
    <row r="3360" spans="1:6" x14ac:dyDescent="0.3">
      <c r="A3360" t="s">
        <v>5696</v>
      </c>
      <c r="B3360" s="2">
        <v>42654</v>
      </c>
      <c r="C3360" t="s">
        <v>464</v>
      </c>
      <c r="D3360" s="1">
        <f>VLOOKUP(C3360,Planilha1!$A$1:$B$795,2,FALSE)</f>
        <v>41826</v>
      </c>
      <c r="E3360">
        <f t="shared" si="104"/>
        <v>27</v>
      </c>
      <c r="F3360" t="str">
        <f t="shared" si="105"/>
        <v>2014-07</v>
      </c>
    </row>
    <row r="3361" spans="1:6" x14ac:dyDescent="0.3">
      <c r="A3361" t="s">
        <v>2102</v>
      </c>
      <c r="B3361" s="2">
        <v>42661</v>
      </c>
      <c r="C3361" t="s">
        <v>464</v>
      </c>
      <c r="D3361" s="1">
        <f>VLOOKUP(C3361,Planilha1!$A$1:$B$795,2,FALSE)</f>
        <v>41826</v>
      </c>
      <c r="E3361">
        <f t="shared" si="104"/>
        <v>27</v>
      </c>
      <c r="F3361" t="str">
        <f t="shared" si="105"/>
        <v>2014-07</v>
      </c>
    </row>
    <row r="3362" spans="1:6" x14ac:dyDescent="0.3">
      <c r="A3362" t="s">
        <v>2642</v>
      </c>
      <c r="B3362" s="2">
        <v>42671</v>
      </c>
      <c r="C3362" t="s">
        <v>464</v>
      </c>
      <c r="D3362" s="1">
        <f>VLOOKUP(C3362,Planilha1!$A$1:$B$795,2,FALSE)</f>
        <v>41826</v>
      </c>
      <c r="E3362">
        <f t="shared" si="104"/>
        <v>27</v>
      </c>
      <c r="F3362" t="str">
        <f t="shared" si="105"/>
        <v>2014-07</v>
      </c>
    </row>
    <row r="3363" spans="1:6" x14ac:dyDescent="0.3">
      <c r="A3363" t="s">
        <v>2861</v>
      </c>
      <c r="B3363" s="2">
        <v>42679</v>
      </c>
      <c r="C3363" t="s">
        <v>464</v>
      </c>
      <c r="D3363" s="1">
        <f>VLOOKUP(C3363,Planilha1!$A$1:$B$795,2,FALSE)</f>
        <v>41826</v>
      </c>
      <c r="E3363">
        <f t="shared" si="104"/>
        <v>28</v>
      </c>
      <c r="F3363" t="str">
        <f t="shared" si="105"/>
        <v>2014-07</v>
      </c>
    </row>
    <row r="3364" spans="1:6" x14ac:dyDescent="0.3">
      <c r="A3364" t="s">
        <v>2861</v>
      </c>
      <c r="B3364" s="2">
        <v>42679</v>
      </c>
      <c r="C3364" t="s">
        <v>464</v>
      </c>
      <c r="D3364" s="1">
        <f>VLOOKUP(C3364,Planilha1!$A$1:$B$795,2,FALSE)</f>
        <v>41826</v>
      </c>
      <c r="E3364">
        <f t="shared" si="104"/>
        <v>28</v>
      </c>
      <c r="F3364" t="str">
        <f t="shared" si="105"/>
        <v>2014-07</v>
      </c>
    </row>
    <row r="3365" spans="1:6" x14ac:dyDescent="0.3">
      <c r="A3365" t="s">
        <v>2861</v>
      </c>
      <c r="B3365" s="2">
        <v>42679</v>
      </c>
      <c r="C3365" t="s">
        <v>464</v>
      </c>
      <c r="D3365" s="1">
        <f>VLOOKUP(C3365,Planilha1!$A$1:$B$795,2,FALSE)</f>
        <v>41826</v>
      </c>
      <c r="E3365">
        <f t="shared" si="104"/>
        <v>28</v>
      </c>
      <c r="F3365" t="str">
        <f t="shared" si="105"/>
        <v>2014-07</v>
      </c>
    </row>
    <row r="3366" spans="1:6" x14ac:dyDescent="0.3">
      <c r="A3366" t="s">
        <v>2861</v>
      </c>
      <c r="B3366" s="2">
        <v>42679</v>
      </c>
      <c r="C3366" t="s">
        <v>464</v>
      </c>
      <c r="D3366" s="1">
        <f>VLOOKUP(C3366,Planilha1!$A$1:$B$795,2,FALSE)</f>
        <v>41826</v>
      </c>
      <c r="E3366">
        <f t="shared" si="104"/>
        <v>28</v>
      </c>
      <c r="F3366" t="str">
        <f t="shared" si="105"/>
        <v>2014-07</v>
      </c>
    </row>
    <row r="3367" spans="1:6" x14ac:dyDescent="0.3">
      <c r="A3367" t="s">
        <v>2861</v>
      </c>
      <c r="B3367" s="2">
        <v>42679</v>
      </c>
      <c r="C3367" t="s">
        <v>464</v>
      </c>
      <c r="D3367" s="1">
        <f>VLOOKUP(C3367,Planilha1!$A$1:$B$795,2,FALSE)</f>
        <v>41826</v>
      </c>
      <c r="E3367">
        <f t="shared" si="104"/>
        <v>28</v>
      </c>
      <c r="F3367" t="str">
        <f t="shared" si="105"/>
        <v>2014-07</v>
      </c>
    </row>
    <row r="3368" spans="1:6" x14ac:dyDescent="0.3">
      <c r="A3368" t="s">
        <v>4250</v>
      </c>
      <c r="B3368" s="2">
        <v>42699</v>
      </c>
      <c r="C3368" t="s">
        <v>464</v>
      </c>
      <c r="D3368" s="1">
        <f>VLOOKUP(C3368,Planilha1!$A$1:$B$795,2,FALSE)</f>
        <v>41826</v>
      </c>
      <c r="E3368">
        <f t="shared" si="104"/>
        <v>28</v>
      </c>
      <c r="F3368" t="str">
        <f t="shared" si="105"/>
        <v>2014-07</v>
      </c>
    </row>
    <row r="3369" spans="1:6" x14ac:dyDescent="0.3">
      <c r="A3369" t="s">
        <v>3035</v>
      </c>
      <c r="B3369" s="2">
        <v>42735</v>
      </c>
      <c r="C3369" t="s">
        <v>464</v>
      </c>
      <c r="D3369" s="1">
        <f>VLOOKUP(C3369,Planilha1!$A$1:$B$795,2,FALSE)</f>
        <v>41826</v>
      </c>
      <c r="E3369">
        <f t="shared" si="104"/>
        <v>29</v>
      </c>
      <c r="F3369" t="str">
        <f t="shared" si="105"/>
        <v>2014-07</v>
      </c>
    </row>
    <row r="3370" spans="1:6" x14ac:dyDescent="0.3">
      <c r="A3370" t="s">
        <v>3035</v>
      </c>
      <c r="B3370" s="2">
        <v>42735</v>
      </c>
      <c r="C3370" t="s">
        <v>464</v>
      </c>
      <c r="D3370" s="1">
        <f>VLOOKUP(C3370,Planilha1!$A$1:$B$795,2,FALSE)</f>
        <v>41826</v>
      </c>
      <c r="E3370">
        <f t="shared" si="104"/>
        <v>29</v>
      </c>
      <c r="F3370" t="str">
        <f t="shared" si="105"/>
        <v>2014-07</v>
      </c>
    </row>
    <row r="3371" spans="1:6" x14ac:dyDescent="0.3">
      <c r="A3371" t="s">
        <v>2437</v>
      </c>
      <c r="B3371" s="2">
        <v>42797</v>
      </c>
      <c r="C3371" t="s">
        <v>464</v>
      </c>
      <c r="D3371" s="1">
        <f>VLOOKUP(C3371,Planilha1!$A$1:$B$795,2,FALSE)</f>
        <v>41826</v>
      </c>
      <c r="E3371">
        <f t="shared" si="104"/>
        <v>32</v>
      </c>
      <c r="F3371" t="str">
        <f t="shared" si="105"/>
        <v>2014-07</v>
      </c>
    </row>
    <row r="3372" spans="1:6" x14ac:dyDescent="0.3">
      <c r="A3372" t="s">
        <v>2437</v>
      </c>
      <c r="B3372" s="2">
        <v>42797</v>
      </c>
      <c r="C3372" t="s">
        <v>464</v>
      </c>
      <c r="D3372" s="1">
        <f>VLOOKUP(C3372,Planilha1!$A$1:$B$795,2,FALSE)</f>
        <v>41826</v>
      </c>
      <c r="E3372">
        <f t="shared" si="104"/>
        <v>32</v>
      </c>
      <c r="F3372" t="str">
        <f t="shared" si="105"/>
        <v>2014-07</v>
      </c>
    </row>
    <row r="3373" spans="1:6" x14ac:dyDescent="0.3">
      <c r="A3373" t="s">
        <v>463</v>
      </c>
      <c r="B3373" s="2">
        <v>42981</v>
      </c>
      <c r="C3373" t="s">
        <v>464</v>
      </c>
      <c r="D3373" s="1">
        <f>VLOOKUP(C3373,Planilha1!$A$1:$B$795,2,FALSE)</f>
        <v>41826</v>
      </c>
      <c r="E3373">
        <f t="shared" si="104"/>
        <v>38</v>
      </c>
      <c r="F3373" t="str">
        <f t="shared" si="105"/>
        <v>2014-07</v>
      </c>
    </row>
    <row r="3374" spans="1:6" x14ac:dyDescent="0.3">
      <c r="A3374" t="s">
        <v>1993</v>
      </c>
      <c r="B3374" s="2">
        <v>43046</v>
      </c>
      <c r="C3374" t="s">
        <v>464</v>
      </c>
      <c r="D3374" s="1">
        <f>VLOOKUP(C3374,Planilha1!$A$1:$B$795,2,FALSE)</f>
        <v>41826</v>
      </c>
      <c r="E3374">
        <f t="shared" si="104"/>
        <v>40</v>
      </c>
      <c r="F3374" t="str">
        <f t="shared" si="105"/>
        <v>2014-07</v>
      </c>
    </row>
    <row r="3375" spans="1:6" x14ac:dyDescent="0.3">
      <c r="A3375" t="s">
        <v>1993</v>
      </c>
      <c r="B3375" s="2">
        <v>43046</v>
      </c>
      <c r="C3375" t="s">
        <v>464</v>
      </c>
      <c r="D3375" s="1">
        <f>VLOOKUP(C3375,Planilha1!$A$1:$B$795,2,FALSE)</f>
        <v>41826</v>
      </c>
      <c r="E3375">
        <f t="shared" si="104"/>
        <v>40</v>
      </c>
      <c r="F3375" t="str">
        <f t="shared" si="105"/>
        <v>2014-07</v>
      </c>
    </row>
    <row r="3376" spans="1:6" x14ac:dyDescent="0.3">
      <c r="A3376" t="s">
        <v>2267</v>
      </c>
      <c r="B3376" s="2">
        <v>43050</v>
      </c>
      <c r="C3376" t="s">
        <v>464</v>
      </c>
      <c r="D3376" s="1">
        <f>VLOOKUP(C3376,Planilha1!$A$1:$B$795,2,FALSE)</f>
        <v>41826</v>
      </c>
      <c r="E3376">
        <f t="shared" si="104"/>
        <v>40</v>
      </c>
      <c r="F3376" t="str">
        <f t="shared" si="105"/>
        <v>2014-07</v>
      </c>
    </row>
    <row r="3377" spans="1:6" x14ac:dyDescent="0.3">
      <c r="A3377" t="s">
        <v>5632</v>
      </c>
      <c r="B3377" s="2">
        <v>43051</v>
      </c>
      <c r="C3377" t="s">
        <v>464</v>
      </c>
      <c r="D3377" s="1">
        <f>VLOOKUP(C3377,Planilha1!$A$1:$B$795,2,FALSE)</f>
        <v>41826</v>
      </c>
      <c r="E3377">
        <f t="shared" si="104"/>
        <v>40</v>
      </c>
      <c r="F3377" t="str">
        <f t="shared" si="105"/>
        <v>2014-07</v>
      </c>
    </row>
    <row r="3378" spans="1:6" x14ac:dyDescent="0.3">
      <c r="A3378" t="s">
        <v>5690</v>
      </c>
      <c r="B3378" s="2">
        <v>43067</v>
      </c>
      <c r="C3378" t="s">
        <v>464</v>
      </c>
      <c r="D3378" s="1">
        <f>VLOOKUP(C3378,Planilha1!$A$1:$B$795,2,FALSE)</f>
        <v>41826</v>
      </c>
      <c r="E3378">
        <f t="shared" si="104"/>
        <v>40</v>
      </c>
      <c r="F3378" t="str">
        <f t="shared" si="105"/>
        <v>2014-07</v>
      </c>
    </row>
    <row r="3379" spans="1:6" x14ac:dyDescent="0.3">
      <c r="A3379" t="s">
        <v>5655</v>
      </c>
      <c r="B3379" s="2">
        <v>43082</v>
      </c>
      <c r="C3379" t="s">
        <v>464</v>
      </c>
      <c r="D3379" s="1">
        <f>VLOOKUP(C3379,Planilha1!$A$1:$B$795,2,FALSE)</f>
        <v>41826</v>
      </c>
      <c r="E3379">
        <f t="shared" si="104"/>
        <v>41</v>
      </c>
      <c r="F3379" t="str">
        <f t="shared" si="105"/>
        <v>2014-07</v>
      </c>
    </row>
    <row r="3380" spans="1:6" x14ac:dyDescent="0.3">
      <c r="A3380" t="s">
        <v>5655</v>
      </c>
      <c r="B3380" s="2">
        <v>43082</v>
      </c>
      <c r="C3380" t="s">
        <v>464</v>
      </c>
      <c r="D3380" s="1">
        <f>VLOOKUP(C3380,Planilha1!$A$1:$B$795,2,FALSE)</f>
        <v>41826</v>
      </c>
      <c r="E3380">
        <f t="shared" si="104"/>
        <v>41</v>
      </c>
      <c r="F3380" t="str">
        <f t="shared" si="105"/>
        <v>2014-07</v>
      </c>
    </row>
    <row r="3381" spans="1:6" x14ac:dyDescent="0.3">
      <c r="A3381" t="s">
        <v>5655</v>
      </c>
      <c r="B3381" s="2">
        <v>43082</v>
      </c>
      <c r="C3381" t="s">
        <v>464</v>
      </c>
      <c r="D3381" s="1">
        <f>VLOOKUP(C3381,Planilha1!$A$1:$B$795,2,FALSE)</f>
        <v>41826</v>
      </c>
      <c r="E3381">
        <f t="shared" si="104"/>
        <v>41</v>
      </c>
      <c r="F3381" t="str">
        <f t="shared" si="105"/>
        <v>2014-07</v>
      </c>
    </row>
    <row r="3382" spans="1:6" x14ac:dyDescent="0.3">
      <c r="A3382" t="s">
        <v>5655</v>
      </c>
      <c r="B3382" s="2">
        <v>43082</v>
      </c>
      <c r="C3382" t="s">
        <v>464</v>
      </c>
      <c r="D3382" s="1">
        <f>VLOOKUP(C3382,Planilha1!$A$1:$B$795,2,FALSE)</f>
        <v>41826</v>
      </c>
      <c r="E3382">
        <f t="shared" si="104"/>
        <v>41</v>
      </c>
      <c r="F3382" t="str">
        <f t="shared" si="105"/>
        <v>2014-07</v>
      </c>
    </row>
    <row r="3383" spans="1:6" x14ac:dyDescent="0.3">
      <c r="A3383" t="s">
        <v>2103</v>
      </c>
      <c r="B3383" s="2">
        <v>43087</v>
      </c>
      <c r="C3383" t="s">
        <v>464</v>
      </c>
      <c r="D3383" s="1">
        <f>VLOOKUP(C3383,Planilha1!$A$1:$B$795,2,FALSE)</f>
        <v>41826</v>
      </c>
      <c r="E3383">
        <f t="shared" si="104"/>
        <v>41</v>
      </c>
      <c r="F3383" t="str">
        <f t="shared" si="105"/>
        <v>2014-07</v>
      </c>
    </row>
    <row r="3384" spans="1:6" x14ac:dyDescent="0.3">
      <c r="A3384" t="s">
        <v>2103</v>
      </c>
      <c r="B3384" s="2">
        <v>43087</v>
      </c>
      <c r="C3384" t="s">
        <v>464</v>
      </c>
      <c r="D3384" s="1">
        <f>VLOOKUP(C3384,Planilha1!$A$1:$B$795,2,FALSE)</f>
        <v>41826</v>
      </c>
      <c r="E3384">
        <f t="shared" si="104"/>
        <v>41</v>
      </c>
      <c r="F3384" t="str">
        <f t="shared" si="105"/>
        <v>2014-07</v>
      </c>
    </row>
    <row r="3385" spans="1:6" x14ac:dyDescent="0.3">
      <c r="A3385" t="s">
        <v>2103</v>
      </c>
      <c r="B3385" s="2">
        <v>43087</v>
      </c>
      <c r="C3385" t="s">
        <v>464</v>
      </c>
      <c r="D3385" s="1">
        <f>VLOOKUP(C3385,Planilha1!$A$1:$B$795,2,FALSE)</f>
        <v>41826</v>
      </c>
      <c r="E3385">
        <f t="shared" si="104"/>
        <v>41</v>
      </c>
      <c r="F3385" t="str">
        <f t="shared" si="105"/>
        <v>2014-07</v>
      </c>
    </row>
    <row r="3386" spans="1:6" x14ac:dyDescent="0.3">
      <c r="A3386" t="s">
        <v>2030</v>
      </c>
      <c r="B3386" s="2">
        <v>42359</v>
      </c>
      <c r="C3386" t="s">
        <v>97</v>
      </c>
      <c r="D3386" s="1">
        <f>VLOOKUP(C3386,Planilha1!$A$1:$B$795,2,FALSE)</f>
        <v>42359</v>
      </c>
      <c r="E3386">
        <f t="shared" si="104"/>
        <v>0</v>
      </c>
      <c r="F3386" t="str">
        <f t="shared" si="105"/>
        <v>2015-12</v>
      </c>
    </row>
    <row r="3387" spans="1:6" x14ac:dyDescent="0.3">
      <c r="A3387" t="s">
        <v>96</v>
      </c>
      <c r="B3387" s="2">
        <v>42619</v>
      </c>
      <c r="C3387" t="s">
        <v>97</v>
      </c>
      <c r="D3387" s="1">
        <f>VLOOKUP(C3387,Planilha1!$A$1:$B$795,2,FALSE)</f>
        <v>42359</v>
      </c>
      <c r="E3387">
        <f t="shared" si="104"/>
        <v>9</v>
      </c>
      <c r="F3387" t="str">
        <f t="shared" si="105"/>
        <v>2015-12</v>
      </c>
    </row>
    <row r="3388" spans="1:6" x14ac:dyDescent="0.3">
      <c r="A3388" t="s">
        <v>4650</v>
      </c>
      <c r="B3388" s="2">
        <v>42678</v>
      </c>
      <c r="C3388" t="s">
        <v>97</v>
      </c>
      <c r="D3388" s="1">
        <f>VLOOKUP(C3388,Planilha1!$A$1:$B$795,2,FALSE)</f>
        <v>42359</v>
      </c>
      <c r="E3388">
        <f t="shared" si="104"/>
        <v>11</v>
      </c>
      <c r="F3388" t="str">
        <f t="shared" si="105"/>
        <v>2015-12</v>
      </c>
    </row>
    <row r="3389" spans="1:6" x14ac:dyDescent="0.3">
      <c r="A3389" t="s">
        <v>4650</v>
      </c>
      <c r="B3389" s="2">
        <v>42678</v>
      </c>
      <c r="C3389" t="s">
        <v>97</v>
      </c>
      <c r="D3389" s="1">
        <f>VLOOKUP(C3389,Planilha1!$A$1:$B$795,2,FALSE)</f>
        <v>42359</v>
      </c>
      <c r="E3389">
        <f t="shared" si="104"/>
        <v>11</v>
      </c>
      <c r="F3389" t="str">
        <f t="shared" si="105"/>
        <v>2015-12</v>
      </c>
    </row>
    <row r="3390" spans="1:6" x14ac:dyDescent="0.3">
      <c r="A3390" t="s">
        <v>4650</v>
      </c>
      <c r="B3390" s="2">
        <v>42678</v>
      </c>
      <c r="C3390" t="s">
        <v>97</v>
      </c>
      <c r="D3390" s="1">
        <f>VLOOKUP(C3390,Planilha1!$A$1:$B$795,2,FALSE)</f>
        <v>42359</v>
      </c>
      <c r="E3390">
        <f t="shared" si="104"/>
        <v>11</v>
      </c>
      <c r="F3390" t="str">
        <f t="shared" si="105"/>
        <v>2015-12</v>
      </c>
    </row>
    <row r="3391" spans="1:6" x14ac:dyDescent="0.3">
      <c r="A3391" t="s">
        <v>673</v>
      </c>
      <c r="B3391" s="2">
        <v>41902</v>
      </c>
      <c r="C3391" t="s">
        <v>674</v>
      </c>
      <c r="D3391" s="1">
        <f>VLOOKUP(C3391,Planilha1!$A$1:$B$795,2,FALSE)</f>
        <v>41902</v>
      </c>
      <c r="E3391">
        <f t="shared" si="104"/>
        <v>0</v>
      </c>
      <c r="F3391" t="str">
        <f t="shared" si="105"/>
        <v>2014-09</v>
      </c>
    </row>
    <row r="3392" spans="1:6" x14ac:dyDescent="0.3">
      <c r="A3392" t="s">
        <v>673</v>
      </c>
      <c r="B3392" s="2">
        <v>41902</v>
      </c>
      <c r="C3392" t="s">
        <v>674</v>
      </c>
      <c r="D3392" s="1">
        <f>VLOOKUP(C3392,Planilha1!$A$1:$B$795,2,FALSE)</f>
        <v>41902</v>
      </c>
      <c r="E3392">
        <f t="shared" si="104"/>
        <v>0</v>
      </c>
      <c r="F3392" t="str">
        <f t="shared" si="105"/>
        <v>2014-09</v>
      </c>
    </row>
    <row r="3393" spans="1:6" x14ac:dyDescent="0.3">
      <c r="A3393" t="s">
        <v>3850</v>
      </c>
      <c r="B3393" s="2">
        <v>42114</v>
      </c>
      <c r="C3393" t="s">
        <v>674</v>
      </c>
      <c r="D3393" s="1">
        <f>VLOOKUP(C3393,Planilha1!$A$1:$B$795,2,FALSE)</f>
        <v>41902</v>
      </c>
      <c r="E3393">
        <f t="shared" si="104"/>
        <v>7</v>
      </c>
      <c r="F3393" t="str">
        <f t="shared" si="105"/>
        <v>2014-09</v>
      </c>
    </row>
    <row r="3394" spans="1:6" x14ac:dyDescent="0.3">
      <c r="A3394" t="s">
        <v>2015</v>
      </c>
      <c r="B3394" s="2">
        <v>42532</v>
      </c>
      <c r="C3394" t="s">
        <v>674</v>
      </c>
      <c r="D3394" s="1">
        <f>VLOOKUP(C3394,Planilha1!$A$1:$B$795,2,FALSE)</f>
        <v>41902</v>
      </c>
      <c r="E3394">
        <f t="shared" si="104"/>
        <v>21</v>
      </c>
      <c r="F3394" t="str">
        <f t="shared" si="105"/>
        <v>2014-09</v>
      </c>
    </row>
    <row r="3395" spans="1:6" x14ac:dyDescent="0.3">
      <c r="A3395" t="s">
        <v>3758</v>
      </c>
      <c r="B3395" s="2">
        <v>42993</v>
      </c>
      <c r="C3395" t="s">
        <v>674</v>
      </c>
      <c r="D3395" s="1">
        <f>VLOOKUP(C3395,Planilha1!$A$1:$B$795,2,FALSE)</f>
        <v>41902</v>
      </c>
      <c r="E3395">
        <f t="shared" ref="E3395:E3458" si="106">(YEAR(B3395)-YEAR(D3395))*12 + MONTH(B3395)-MONTH(D3395)</f>
        <v>36</v>
      </c>
      <c r="F3395" t="str">
        <f t="shared" ref="F3395:F3458" si="107">TEXT(D:D,"AAAA-MM")</f>
        <v>2014-09</v>
      </c>
    </row>
    <row r="3396" spans="1:6" x14ac:dyDescent="0.3">
      <c r="A3396" t="s">
        <v>3758</v>
      </c>
      <c r="B3396" s="2">
        <v>42993</v>
      </c>
      <c r="C3396" t="s">
        <v>674</v>
      </c>
      <c r="D3396" s="1">
        <f>VLOOKUP(C3396,Planilha1!$A$1:$B$795,2,FALSE)</f>
        <v>41902</v>
      </c>
      <c r="E3396">
        <f t="shared" si="106"/>
        <v>36</v>
      </c>
      <c r="F3396" t="str">
        <f t="shared" si="107"/>
        <v>2014-09</v>
      </c>
    </row>
    <row r="3397" spans="1:6" x14ac:dyDescent="0.3">
      <c r="A3397" t="s">
        <v>3758</v>
      </c>
      <c r="B3397" s="2">
        <v>42993</v>
      </c>
      <c r="C3397" t="s">
        <v>674</v>
      </c>
      <c r="D3397" s="1">
        <f>VLOOKUP(C3397,Planilha1!$A$1:$B$795,2,FALSE)</f>
        <v>41902</v>
      </c>
      <c r="E3397">
        <f t="shared" si="106"/>
        <v>36</v>
      </c>
      <c r="F3397" t="str">
        <f t="shared" si="107"/>
        <v>2014-09</v>
      </c>
    </row>
    <row r="3398" spans="1:6" x14ac:dyDescent="0.3">
      <c r="A3398" t="s">
        <v>3105</v>
      </c>
      <c r="B3398" s="2">
        <v>43059</v>
      </c>
      <c r="C3398" t="s">
        <v>674</v>
      </c>
      <c r="D3398" s="1">
        <f>VLOOKUP(C3398,Planilha1!$A$1:$B$795,2,FALSE)</f>
        <v>41902</v>
      </c>
      <c r="E3398">
        <f t="shared" si="106"/>
        <v>38</v>
      </c>
      <c r="F3398" t="str">
        <f t="shared" si="107"/>
        <v>2014-09</v>
      </c>
    </row>
    <row r="3399" spans="1:6" x14ac:dyDescent="0.3">
      <c r="A3399" t="s">
        <v>2296</v>
      </c>
      <c r="B3399" s="2">
        <v>41914</v>
      </c>
      <c r="C3399" t="s">
        <v>44</v>
      </c>
      <c r="D3399" s="1">
        <f>VLOOKUP(C3399,Planilha1!$A$1:$B$795,2,FALSE)</f>
        <v>41914</v>
      </c>
      <c r="E3399">
        <f t="shared" si="106"/>
        <v>0</v>
      </c>
      <c r="F3399" t="str">
        <f t="shared" si="107"/>
        <v>2014-10</v>
      </c>
    </row>
    <row r="3400" spans="1:6" x14ac:dyDescent="0.3">
      <c r="A3400" t="s">
        <v>2296</v>
      </c>
      <c r="B3400" s="2">
        <v>41914</v>
      </c>
      <c r="C3400" t="s">
        <v>44</v>
      </c>
      <c r="D3400" s="1">
        <f>VLOOKUP(C3400,Planilha1!$A$1:$B$795,2,FALSE)</f>
        <v>41914</v>
      </c>
      <c r="E3400">
        <f t="shared" si="106"/>
        <v>0</v>
      </c>
      <c r="F3400" t="str">
        <f t="shared" si="107"/>
        <v>2014-10</v>
      </c>
    </row>
    <row r="3401" spans="1:6" x14ac:dyDescent="0.3">
      <c r="A3401" t="s">
        <v>2296</v>
      </c>
      <c r="B3401" s="2">
        <v>41914</v>
      </c>
      <c r="C3401" t="s">
        <v>44</v>
      </c>
      <c r="D3401" s="1">
        <f>VLOOKUP(C3401,Planilha1!$A$1:$B$795,2,FALSE)</f>
        <v>41914</v>
      </c>
      <c r="E3401">
        <f t="shared" si="106"/>
        <v>0</v>
      </c>
      <c r="F3401" t="str">
        <f t="shared" si="107"/>
        <v>2014-10</v>
      </c>
    </row>
    <row r="3402" spans="1:6" x14ac:dyDescent="0.3">
      <c r="A3402" t="s">
        <v>2296</v>
      </c>
      <c r="B3402" s="2">
        <v>41914</v>
      </c>
      <c r="C3402" t="s">
        <v>44</v>
      </c>
      <c r="D3402" s="1">
        <f>VLOOKUP(C3402,Planilha1!$A$1:$B$795,2,FALSE)</f>
        <v>41914</v>
      </c>
      <c r="E3402">
        <f t="shared" si="106"/>
        <v>0</v>
      </c>
      <c r="F3402" t="str">
        <f t="shared" si="107"/>
        <v>2014-10</v>
      </c>
    </row>
    <row r="3403" spans="1:6" x14ac:dyDescent="0.3">
      <c r="A3403" t="s">
        <v>2296</v>
      </c>
      <c r="B3403" s="2">
        <v>41914</v>
      </c>
      <c r="C3403" t="s">
        <v>44</v>
      </c>
      <c r="D3403" s="1">
        <f>VLOOKUP(C3403,Planilha1!$A$1:$B$795,2,FALSE)</f>
        <v>41914</v>
      </c>
      <c r="E3403">
        <f t="shared" si="106"/>
        <v>0</v>
      </c>
      <c r="F3403" t="str">
        <f t="shared" si="107"/>
        <v>2014-10</v>
      </c>
    </row>
    <row r="3404" spans="1:6" x14ac:dyDescent="0.3">
      <c r="A3404" t="s">
        <v>2296</v>
      </c>
      <c r="B3404" s="2">
        <v>41914</v>
      </c>
      <c r="C3404" t="s">
        <v>44</v>
      </c>
      <c r="D3404" s="1">
        <f>VLOOKUP(C3404,Planilha1!$A$1:$B$795,2,FALSE)</f>
        <v>41914</v>
      </c>
      <c r="E3404">
        <f t="shared" si="106"/>
        <v>0</v>
      </c>
      <c r="F3404" t="str">
        <f t="shared" si="107"/>
        <v>2014-10</v>
      </c>
    </row>
    <row r="3405" spans="1:6" x14ac:dyDescent="0.3">
      <c r="A3405" t="s">
        <v>2296</v>
      </c>
      <c r="B3405" s="2">
        <v>41914</v>
      </c>
      <c r="C3405" t="s">
        <v>44</v>
      </c>
      <c r="D3405" s="1">
        <f>VLOOKUP(C3405,Planilha1!$A$1:$B$795,2,FALSE)</f>
        <v>41914</v>
      </c>
      <c r="E3405">
        <f t="shared" si="106"/>
        <v>0</v>
      </c>
      <c r="F3405" t="str">
        <f t="shared" si="107"/>
        <v>2014-10</v>
      </c>
    </row>
    <row r="3406" spans="1:6" x14ac:dyDescent="0.3">
      <c r="A3406" t="s">
        <v>2996</v>
      </c>
      <c r="B3406" s="2">
        <v>42062</v>
      </c>
      <c r="C3406" t="s">
        <v>44</v>
      </c>
      <c r="D3406" s="1">
        <f>VLOOKUP(C3406,Planilha1!$A$1:$B$795,2,FALSE)</f>
        <v>41914</v>
      </c>
      <c r="E3406">
        <f t="shared" si="106"/>
        <v>4</v>
      </c>
      <c r="F3406" t="str">
        <f t="shared" si="107"/>
        <v>2014-10</v>
      </c>
    </row>
    <row r="3407" spans="1:6" x14ac:dyDescent="0.3">
      <c r="A3407" t="s">
        <v>2996</v>
      </c>
      <c r="B3407" s="2">
        <v>42062</v>
      </c>
      <c r="C3407" t="s">
        <v>44</v>
      </c>
      <c r="D3407" s="1">
        <f>VLOOKUP(C3407,Planilha1!$A$1:$B$795,2,FALSE)</f>
        <v>41914</v>
      </c>
      <c r="E3407">
        <f t="shared" si="106"/>
        <v>4</v>
      </c>
      <c r="F3407" t="str">
        <f t="shared" si="107"/>
        <v>2014-10</v>
      </c>
    </row>
    <row r="3408" spans="1:6" x14ac:dyDescent="0.3">
      <c r="A3408" t="s">
        <v>5473</v>
      </c>
      <c r="B3408" s="2">
        <v>42467</v>
      </c>
      <c r="C3408" t="s">
        <v>44</v>
      </c>
      <c r="D3408" s="1">
        <f>VLOOKUP(C3408,Planilha1!$A$1:$B$795,2,FALSE)</f>
        <v>41914</v>
      </c>
      <c r="E3408">
        <f t="shared" si="106"/>
        <v>18</v>
      </c>
      <c r="F3408" t="str">
        <f t="shared" si="107"/>
        <v>2014-10</v>
      </c>
    </row>
    <row r="3409" spans="1:6" x14ac:dyDescent="0.3">
      <c r="A3409" t="s">
        <v>470</v>
      </c>
      <c r="B3409" s="2">
        <v>42565</v>
      </c>
      <c r="C3409" t="s">
        <v>44</v>
      </c>
      <c r="D3409" s="1">
        <f>VLOOKUP(C3409,Planilha1!$A$1:$B$795,2,FALSE)</f>
        <v>41914</v>
      </c>
      <c r="E3409">
        <f t="shared" si="106"/>
        <v>21</v>
      </c>
      <c r="F3409" t="str">
        <f t="shared" si="107"/>
        <v>2014-10</v>
      </c>
    </row>
    <row r="3410" spans="1:6" x14ac:dyDescent="0.3">
      <c r="A3410" t="s">
        <v>5458</v>
      </c>
      <c r="B3410" s="2">
        <v>42642</v>
      </c>
      <c r="C3410" t="s">
        <v>44</v>
      </c>
      <c r="D3410" s="1">
        <f>VLOOKUP(C3410,Planilha1!$A$1:$B$795,2,FALSE)</f>
        <v>41914</v>
      </c>
      <c r="E3410">
        <f t="shared" si="106"/>
        <v>23</v>
      </c>
      <c r="F3410" t="str">
        <f t="shared" si="107"/>
        <v>2014-10</v>
      </c>
    </row>
    <row r="3411" spans="1:6" x14ac:dyDescent="0.3">
      <c r="A3411" t="s">
        <v>3532</v>
      </c>
      <c r="B3411" s="2">
        <v>42723</v>
      </c>
      <c r="C3411" t="s">
        <v>44</v>
      </c>
      <c r="D3411" s="1">
        <f>VLOOKUP(C3411,Planilha1!$A$1:$B$795,2,FALSE)</f>
        <v>41914</v>
      </c>
      <c r="E3411">
        <f t="shared" si="106"/>
        <v>26</v>
      </c>
      <c r="F3411" t="str">
        <f t="shared" si="107"/>
        <v>2014-10</v>
      </c>
    </row>
    <row r="3412" spans="1:6" x14ac:dyDescent="0.3">
      <c r="A3412" t="s">
        <v>3532</v>
      </c>
      <c r="B3412" s="2">
        <v>42723</v>
      </c>
      <c r="C3412" t="s">
        <v>44</v>
      </c>
      <c r="D3412" s="1">
        <f>VLOOKUP(C3412,Planilha1!$A$1:$B$795,2,FALSE)</f>
        <v>41914</v>
      </c>
      <c r="E3412">
        <f t="shared" si="106"/>
        <v>26</v>
      </c>
      <c r="F3412" t="str">
        <f t="shared" si="107"/>
        <v>2014-10</v>
      </c>
    </row>
    <row r="3413" spans="1:6" x14ac:dyDescent="0.3">
      <c r="A3413" t="s">
        <v>3532</v>
      </c>
      <c r="B3413" s="2">
        <v>42723</v>
      </c>
      <c r="C3413" t="s">
        <v>44</v>
      </c>
      <c r="D3413" s="1">
        <f>VLOOKUP(C3413,Planilha1!$A$1:$B$795,2,FALSE)</f>
        <v>41914</v>
      </c>
      <c r="E3413">
        <f t="shared" si="106"/>
        <v>26</v>
      </c>
      <c r="F3413" t="str">
        <f t="shared" si="107"/>
        <v>2014-10</v>
      </c>
    </row>
    <row r="3414" spans="1:6" x14ac:dyDescent="0.3">
      <c r="A3414" t="s">
        <v>4374</v>
      </c>
      <c r="B3414" s="2">
        <v>42790</v>
      </c>
      <c r="C3414" t="s">
        <v>44</v>
      </c>
      <c r="D3414" s="1">
        <f>VLOOKUP(C3414,Planilha1!$A$1:$B$795,2,FALSE)</f>
        <v>41914</v>
      </c>
      <c r="E3414">
        <f t="shared" si="106"/>
        <v>28</v>
      </c>
      <c r="F3414" t="str">
        <f t="shared" si="107"/>
        <v>2014-10</v>
      </c>
    </row>
    <row r="3415" spans="1:6" x14ac:dyDescent="0.3">
      <c r="A3415" t="s">
        <v>4374</v>
      </c>
      <c r="B3415" s="2">
        <v>42790</v>
      </c>
      <c r="C3415" t="s">
        <v>44</v>
      </c>
      <c r="D3415" s="1">
        <f>VLOOKUP(C3415,Planilha1!$A$1:$B$795,2,FALSE)</f>
        <v>41914</v>
      </c>
      <c r="E3415">
        <f t="shared" si="106"/>
        <v>28</v>
      </c>
      <c r="F3415" t="str">
        <f t="shared" si="107"/>
        <v>2014-10</v>
      </c>
    </row>
    <row r="3416" spans="1:6" x14ac:dyDescent="0.3">
      <c r="A3416" t="s">
        <v>43</v>
      </c>
      <c r="B3416" s="2">
        <v>42997</v>
      </c>
      <c r="C3416" t="s">
        <v>44</v>
      </c>
      <c r="D3416" s="1">
        <f>VLOOKUP(C3416,Planilha1!$A$1:$B$795,2,FALSE)</f>
        <v>41914</v>
      </c>
      <c r="E3416">
        <f t="shared" si="106"/>
        <v>35</v>
      </c>
      <c r="F3416" t="str">
        <f t="shared" si="107"/>
        <v>2014-10</v>
      </c>
    </row>
    <row r="3417" spans="1:6" x14ac:dyDescent="0.3">
      <c r="A3417" t="s">
        <v>5265</v>
      </c>
      <c r="B3417" s="2">
        <v>43071</v>
      </c>
      <c r="C3417" t="s">
        <v>44</v>
      </c>
      <c r="D3417" s="1">
        <f>VLOOKUP(C3417,Planilha1!$A$1:$B$795,2,FALSE)</f>
        <v>41914</v>
      </c>
      <c r="E3417">
        <f t="shared" si="106"/>
        <v>38</v>
      </c>
      <c r="F3417" t="str">
        <f t="shared" si="107"/>
        <v>2014-10</v>
      </c>
    </row>
    <row r="3418" spans="1:6" x14ac:dyDescent="0.3">
      <c r="A3418" t="s">
        <v>5265</v>
      </c>
      <c r="B3418" s="2">
        <v>43071</v>
      </c>
      <c r="C3418" t="s">
        <v>44</v>
      </c>
      <c r="D3418" s="1">
        <f>VLOOKUP(C3418,Planilha1!$A$1:$B$795,2,FALSE)</f>
        <v>41914</v>
      </c>
      <c r="E3418">
        <f t="shared" si="106"/>
        <v>38</v>
      </c>
      <c r="F3418" t="str">
        <f t="shared" si="107"/>
        <v>2014-10</v>
      </c>
    </row>
    <row r="3419" spans="1:6" x14ac:dyDescent="0.3">
      <c r="A3419" t="s">
        <v>285</v>
      </c>
      <c r="B3419" s="2">
        <v>41901</v>
      </c>
      <c r="C3419" t="s">
        <v>286</v>
      </c>
      <c r="D3419" s="1">
        <f>VLOOKUP(C3419,Planilha1!$A$1:$B$795,2,FALSE)</f>
        <v>41901</v>
      </c>
      <c r="E3419">
        <f t="shared" si="106"/>
        <v>0</v>
      </c>
      <c r="F3419" t="str">
        <f t="shared" si="107"/>
        <v>2014-09</v>
      </c>
    </row>
    <row r="3420" spans="1:6" x14ac:dyDescent="0.3">
      <c r="A3420" t="s">
        <v>1442</v>
      </c>
      <c r="B3420" s="2">
        <v>42044</v>
      </c>
      <c r="C3420" t="s">
        <v>286</v>
      </c>
      <c r="D3420" s="1">
        <f>VLOOKUP(C3420,Planilha1!$A$1:$B$795,2,FALSE)</f>
        <v>41901</v>
      </c>
      <c r="E3420">
        <f t="shared" si="106"/>
        <v>5</v>
      </c>
      <c r="F3420" t="str">
        <f t="shared" si="107"/>
        <v>2014-09</v>
      </c>
    </row>
    <row r="3421" spans="1:6" x14ac:dyDescent="0.3">
      <c r="A3421" t="s">
        <v>1442</v>
      </c>
      <c r="B3421" s="2">
        <v>42044</v>
      </c>
      <c r="C3421" t="s">
        <v>286</v>
      </c>
      <c r="D3421" s="1">
        <f>VLOOKUP(C3421,Planilha1!$A$1:$B$795,2,FALSE)</f>
        <v>41901</v>
      </c>
      <c r="E3421">
        <f t="shared" si="106"/>
        <v>5</v>
      </c>
      <c r="F3421" t="str">
        <f t="shared" si="107"/>
        <v>2014-09</v>
      </c>
    </row>
    <row r="3422" spans="1:6" x14ac:dyDescent="0.3">
      <c r="A3422" t="s">
        <v>5204</v>
      </c>
      <c r="B3422" s="2">
        <v>42187</v>
      </c>
      <c r="C3422" t="s">
        <v>286</v>
      </c>
      <c r="D3422" s="1">
        <f>VLOOKUP(C3422,Planilha1!$A$1:$B$795,2,FALSE)</f>
        <v>41901</v>
      </c>
      <c r="E3422">
        <f t="shared" si="106"/>
        <v>10</v>
      </c>
      <c r="F3422" t="str">
        <f t="shared" si="107"/>
        <v>2014-09</v>
      </c>
    </row>
    <row r="3423" spans="1:6" x14ac:dyDescent="0.3">
      <c r="A3423" t="s">
        <v>5204</v>
      </c>
      <c r="B3423" s="2">
        <v>42187</v>
      </c>
      <c r="C3423" t="s">
        <v>286</v>
      </c>
      <c r="D3423" s="1">
        <f>VLOOKUP(C3423,Planilha1!$A$1:$B$795,2,FALSE)</f>
        <v>41901</v>
      </c>
      <c r="E3423">
        <f t="shared" si="106"/>
        <v>10</v>
      </c>
      <c r="F3423" t="str">
        <f t="shared" si="107"/>
        <v>2014-09</v>
      </c>
    </row>
    <row r="3424" spans="1:6" x14ac:dyDescent="0.3">
      <c r="A3424" t="s">
        <v>5204</v>
      </c>
      <c r="B3424" s="2">
        <v>42187</v>
      </c>
      <c r="C3424" t="s">
        <v>286</v>
      </c>
      <c r="D3424" s="1">
        <f>VLOOKUP(C3424,Planilha1!$A$1:$B$795,2,FALSE)</f>
        <v>41901</v>
      </c>
      <c r="E3424">
        <f t="shared" si="106"/>
        <v>10</v>
      </c>
      <c r="F3424" t="str">
        <f t="shared" si="107"/>
        <v>2014-09</v>
      </c>
    </row>
    <row r="3425" spans="1:6" x14ac:dyDescent="0.3">
      <c r="A3425" t="s">
        <v>5204</v>
      </c>
      <c r="B3425" s="2">
        <v>42187</v>
      </c>
      <c r="C3425" t="s">
        <v>286</v>
      </c>
      <c r="D3425" s="1">
        <f>VLOOKUP(C3425,Planilha1!$A$1:$B$795,2,FALSE)</f>
        <v>41901</v>
      </c>
      <c r="E3425">
        <f t="shared" si="106"/>
        <v>10</v>
      </c>
      <c r="F3425" t="str">
        <f t="shared" si="107"/>
        <v>2014-09</v>
      </c>
    </row>
    <row r="3426" spans="1:6" x14ac:dyDescent="0.3">
      <c r="A3426" t="s">
        <v>4508</v>
      </c>
      <c r="B3426" s="2">
        <v>42257</v>
      </c>
      <c r="C3426" t="s">
        <v>286</v>
      </c>
      <c r="D3426" s="1">
        <f>VLOOKUP(C3426,Planilha1!$A$1:$B$795,2,FALSE)</f>
        <v>41901</v>
      </c>
      <c r="E3426">
        <f t="shared" si="106"/>
        <v>12</v>
      </c>
      <c r="F3426" t="str">
        <f t="shared" si="107"/>
        <v>2014-09</v>
      </c>
    </row>
    <row r="3427" spans="1:6" x14ac:dyDescent="0.3">
      <c r="A3427" t="s">
        <v>2542</v>
      </c>
      <c r="B3427" s="2">
        <v>42307</v>
      </c>
      <c r="C3427" t="s">
        <v>286</v>
      </c>
      <c r="D3427" s="1">
        <f>VLOOKUP(C3427,Planilha1!$A$1:$B$795,2,FALSE)</f>
        <v>41901</v>
      </c>
      <c r="E3427">
        <f t="shared" si="106"/>
        <v>13</v>
      </c>
      <c r="F3427" t="str">
        <f t="shared" si="107"/>
        <v>2014-09</v>
      </c>
    </row>
    <row r="3428" spans="1:6" x14ac:dyDescent="0.3">
      <c r="A3428" t="s">
        <v>2542</v>
      </c>
      <c r="B3428" s="2">
        <v>42307</v>
      </c>
      <c r="C3428" t="s">
        <v>286</v>
      </c>
      <c r="D3428" s="1">
        <f>VLOOKUP(C3428,Planilha1!$A$1:$B$795,2,FALSE)</f>
        <v>41901</v>
      </c>
      <c r="E3428">
        <f t="shared" si="106"/>
        <v>13</v>
      </c>
      <c r="F3428" t="str">
        <f t="shared" si="107"/>
        <v>2014-09</v>
      </c>
    </row>
    <row r="3429" spans="1:6" x14ac:dyDescent="0.3">
      <c r="A3429" t="s">
        <v>2542</v>
      </c>
      <c r="B3429" s="2">
        <v>42307</v>
      </c>
      <c r="C3429" t="s">
        <v>286</v>
      </c>
      <c r="D3429" s="1">
        <f>VLOOKUP(C3429,Planilha1!$A$1:$B$795,2,FALSE)</f>
        <v>41901</v>
      </c>
      <c r="E3429">
        <f t="shared" si="106"/>
        <v>13</v>
      </c>
      <c r="F3429" t="str">
        <f t="shared" si="107"/>
        <v>2014-09</v>
      </c>
    </row>
    <row r="3430" spans="1:6" x14ac:dyDescent="0.3">
      <c r="A3430" t="s">
        <v>2542</v>
      </c>
      <c r="B3430" s="2">
        <v>42307</v>
      </c>
      <c r="C3430" t="s">
        <v>286</v>
      </c>
      <c r="D3430" s="1">
        <f>VLOOKUP(C3430,Planilha1!$A$1:$B$795,2,FALSE)</f>
        <v>41901</v>
      </c>
      <c r="E3430">
        <f t="shared" si="106"/>
        <v>13</v>
      </c>
      <c r="F3430" t="str">
        <f t="shared" si="107"/>
        <v>2014-09</v>
      </c>
    </row>
    <row r="3431" spans="1:6" x14ac:dyDescent="0.3">
      <c r="A3431" t="s">
        <v>4013</v>
      </c>
      <c r="B3431" s="2">
        <v>42694</v>
      </c>
      <c r="C3431" t="s">
        <v>286</v>
      </c>
      <c r="D3431" s="1">
        <f>VLOOKUP(C3431,Planilha1!$A$1:$B$795,2,FALSE)</f>
        <v>41901</v>
      </c>
      <c r="E3431">
        <f t="shared" si="106"/>
        <v>26</v>
      </c>
      <c r="F3431" t="str">
        <f t="shared" si="107"/>
        <v>2014-09</v>
      </c>
    </row>
    <row r="3432" spans="1:6" x14ac:dyDescent="0.3">
      <c r="A3432" t="s">
        <v>4013</v>
      </c>
      <c r="B3432" s="2">
        <v>42694</v>
      </c>
      <c r="C3432" t="s">
        <v>286</v>
      </c>
      <c r="D3432" s="1">
        <f>VLOOKUP(C3432,Planilha1!$A$1:$B$795,2,FALSE)</f>
        <v>41901</v>
      </c>
      <c r="E3432">
        <f t="shared" si="106"/>
        <v>26</v>
      </c>
      <c r="F3432" t="str">
        <f t="shared" si="107"/>
        <v>2014-09</v>
      </c>
    </row>
    <row r="3433" spans="1:6" x14ac:dyDescent="0.3">
      <c r="A3433" t="s">
        <v>4013</v>
      </c>
      <c r="B3433" s="2">
        <v>42694</v>
      </c>
      <c r="C3433" t="s">
        <v>286</v>
      </c>
      <c r="D3433" s="1">
        <f>VLOOKUP(C3433,Planilha1!$A$1:$B$795,2,FALSE)</f>
        <v>41901</v>
      </c>
      <c r="E3433">
        <f t="shared" si="106"/>
        <v>26</v>
      </c>
      <c r="F3433" t="str">
        <f t="shared" si="107"/>
        <v>2014-09</v>
      </c>
    </row>
    <row r="3434" spans="1:6" x14ac:dyDescent="0.3">
      <c r="A3434" t="s">
        <v>3784</v>
      </c>
      <c r="B3434" s="2">
        <v>43002</v>
      </c>
      <c r="C3434" t="s">
        <v>286</v>
      </c>
      <c r="D3434" s="1">
        <f>VLOOKUP(C3434,Planilha1!$A$1:$B$795,2,FALSE)</f>
        <v>41901</v>
      </c>
      <c r="E3434">
        <f t="shared" si="106"/>
        <v>36</v>
      </c>
      <c r="F3434" t="str">
        <f t="shared" si="107"/>
        <v>2014-09</v>
      </c>
    </row>
    <row r="3435" spans="1:6" x14ac:dyDescent="0.3">
      <c r="A3435" t="s">
        <v>3784</v>
      </c>
      <c r="B3435" s="2">
        <v>43002</v>
      </c>
      <c r="C3435" t="s">
        <v>286</v>
      </c>
      <c r="D3435" s="1">
        <f>VLOOKUP(C3435,Planilha1!$A$1:$B$795,2,FALSE)</f>
        <v>41901</v>
      </c>
      <c r="E3435">
        <f t="shared" si="106"/>
        <v>36</v>
      </c>
      <c r="F3435" t="str">
        <f t="shared" si="107"/>
        <v>2014-09</v>
      </c>
    </row>
    <row r="3436" spans="1:6" x14ac:dyDescent="0.3">
      <c r="A3436" t="s">
        <v>4884</v>
      </c>
      <c r="B3436" s="2">
        <v>42168</v>
      </c>
      <c r="C3436" t="s">
        <v>3472</v>
      </c>
      <c r="D3436" s="1">
        <f>VLOOKUP(C3436,Planilha1!$A$1:$B$795,2,FALSE)</f>
        <v>42168</v>
      </c>
      <c r="E3436">
        <f t="shared" si="106"/>
        <v>0</v>
      </c>
      <c r="F3436" t="str">
        <f t="shared" si="107"/>
        <v>2015-06</v>
      </c>
    </row>
    <row r="3437" spans="1:6" x14ac:dyDescent="0.3">
      <c r="A3437" t="s">
        <v>5608</v>
      </c>
      <c r="B3437" s="2">
        <v>42266</v>
      </c>
      <c r="C3437" t="s">
        <v>3472</v>
      </c>
      <c r="D3437" s="1">
        <f>VLOOKUP(C3437,Planilha1!$A$1:$B$795,2,FALSE)</f>
        <v>42168</v>
      </c>
      <c r="E3437">
        <f t="shared" si="106"/>
        <v>3</v>
      </c>
      <c r="F3437" t="str">
        <f t="shared" si="107"/>
        <v>2015-06</v>
      </c>
    </row>
    <row r="3438" spans="1:6" x14ac:dyDescent="0.3">
      <c r="A3438" t="s">
        <v>3953</v>
      </c>
      <c r="B3438" s="2">
        <v>42348</v>
      </c>
      <c r="C3438" t="s">
        <v>3472</v>
      </c>
      <c r="D3438" s="1">
        <f>VLOOKUP(C3438,Planilha1!$A$1:$B$795,2,FALSE)</f>
        <v>42168</v>
      </c>
      <c r="E3438">
        <f t="shared" si="106"/>
        <v>6</v>
      </c>
      <c r="F3438" t="str">
        <f t="shared" si="107"/>
        <v>2015-06</v>
      </c>
    </row>
    <row r="3439" spans="1:6" x14ac:dyDescent="0.3">
      <c r="A3439" t="s">
        <v>5225</v>
      </c>
      <c r="B3439" s="2">
        <v>42660</v>
      </c>
      <c r="C3439" t="s">
        <v>3472</v>
      </c>
      <c r="D3439" s="1">
        <f>VLOOKUP(C3439,Planilha1!$A$1:$B$795,2,FALSE)</f>
        <v>42168</v>
      </c>
      <c r="E3439">
        <f t="shared" si="106"/>
        <v>16</v>
      </c>
      <c r="F3439" t="str">
        <f t="shared" si="107"/>
        <v>2015-06</v>
      </c>
    </row>
    <row r="3440" spans="1:6" x14ac:dyDescent="0.3">
      <c r="A3440" t="s">
        <v>5225</v>
      </c>
      <c r="B3440" s="2">
        <v>42660</v>
      </c>
      <c r="C3440" t="s">
        <v>3472</v>
      </c>
      <c r="D3440" s="1">
        <f>VLOOKUP(C3440,Planilha1!$A$1:$B$795,2,FALSE)</f>
        <v>42168</v>
      </c>
      <c r="E3440">
        <f t="shared" si="106"/>
        <v>16</v>
      </c>
      <c r="F3440" t="str">
        <f t="shared" si="107"/>
        <v>2015-06</v>
      </c>
    </row>
    <row r="3441" spans="1:6" x14ac:dyDescent="0.3">
      <c r="A3441" t="s">
        <v>4023</v>
      </c>
      <c r="B3441" s="2">
        <v>42800</v>
      </c>
      <c r="C3441" t="s">
        <v>3472</v>
      </c>
      <c r="D3441" s="1">
        <f>VLOOKUP(C3441,Planilha1!$A$1:$B$795,2,FALSE)</f>
        <v>42168</v>
      </c>
      <c r="E3441">
        <f t="shared" si="106"/>
        <v>21</v>
      </c>
      <c r="F3441" t="str">
        <f t="shared" si="107"/>
        <v>2015-06</v>
      </c>
    </row>
    <row r="3442" spans="1:6" x14ac:dyDescent="0.3">
      <c r="A3442" t="s">
        <v>4023</v>
      </c>
      <c r="B3442" s="2">
        <v>42800</v>
      </c>
      <c r="C3442" t="s">
        <v>3472</v>
      </c>
      <c r="D3442" s="1">
        <f>VLOOKUP(C3442,Planilha1!$A$1:$B$795,2,FALSE)</f>
        <v>42168</v>
      </c>
      <c r="E3442">
        <f t="shared" si="106"/>
        <v>21</v>
      </c>
      <c r="F3442" t="str">
        <f t="shared" si="107"/>
        <v>2015-06</v>
      </c>
    </row>
    <row r="3443" spans="1:6" x14ac:dyDescent="0.3">
      <c r="A3443" t="s">
        <v>4023</v>
      </c>
      <c r="B3443" s="2">
        <v>42800</v>
      </c>
      <c r="C3443" t="s">
        <v>3472</v>
      </c>
      <c r="D3443" s="1">
        <f>VLOOKUP(C3443,Planilha1!$A$1:$B$795,2,FALSE)</f>
        <v>42168</v>
      </c>
      <c r="E3443">
        <f t="shared" si="106"/>
        <v>21</v>
      </c>
      <c r="F3443" t="str">
        <f t="shared" si="107"/>
        <v>2015-06</v>
      </c>
    </row>
    <row r="3444" spans="1:6" x14ac:dyDescent="0.3">
      <c r="A3444" t="s">
        <v>4023</v>
      </c>
      <c r="B3444" s="2">
        <v>42800</v>
      </c>
      <c r="C3444" t="s">
        <v>3472</v>
      </c>
      <c r="D3444" s="1">
        <f>VLOOKUP(C3444,Planilha1!$A$1:$B$795,2,FALSE)</f>
        <v>42168</v>
      </c>
      <c r="E3444">
        <f t="shared" si="106"/>
        <v>21</v>
      </c>
      <c r="F3444" t="str">
        <f t="shared" si="107"/>
        <v>2015-06</v>
      </c>
    </row>
    <row r="3445" spans="1:6" x14ac:dyDescent="0.3">
      <c r="A3445" t="s">
        <v>4912</v>
      </c>
      <c r="B3445" s="2">
        <v>42986</v>
      </c>
      <c r="C3445" t="s">
        <v>3472</v>
      </c>
      <c r="D3445" s="1">
        <f>VLOOKUP(C3445,Planilha1!$A$1:$B$795,2,FALSE)</f>
        <v>42168</v>
      </c>
      <c r="E3445">
        <f t="shared" si="106"/>
        <v>27</v>
      </c>
      <c r="F3445" t="str">
        <f t="shared" si="107"/>
        <v>2015-06</v>
      </c>
    </row>
    <row r="3446" spans="1:6" x14ac:dyDescent="0.3">
      <c r="A3446" t="s">
        <v>4912</v>
      </c>
      <c r="B3446" s="2">
        <v>42986</v>
      </c>
      <c r="C3446" t="s">
        <v>3472</v>
      </c>
      <c r="D3446" s="1">
        <f>VLOOKUP(C3446,Planilha1!$A$1:$B$795,2,FALSE)</f>
        <v>42168</v>
      </c>
      <c r="E3446">
        <f t="shared" si="106"/>
        <v>27</v>
      </c>
      <c r="F3446" t="str">
        <f t="shared" si="107"/>
        <v>2015-06</v>
      </c>
    </row>
    <row r="3447" spans="1:6" x14ac:dyDescent="0.3">
      <c r="A3447" t="s">
        <v>3471</v>
      </c>
      <c r="B3447" s="2">
        <v>43029</v>
      </c>
      <c r="C3447" t="s">
        <v>3472</v>
      </c>
      <c r="D3447" s="1">
        <f>VLOOKUP(C3447,Planilha1!$A$1:$B$795,2,FALSE)</f>
        <v>42168</v>
      </c>
      <c r="E3447">
        <f t="shared" si="106"/>
        <v>28</v>
      </c>
      <c r="F3447" t="str">
        <f t="shared" si="107"/>
        <v>2015-06</v>
      </c>
    </row>
    <row r="3448" spans="1:6" x14ac:dyDescent="0.3">
      <c r="A3448" t="s">
        <v>3471</v>
      </c>
      <c r="B3448" s="2">
        <v>43029</v>
      </c>
      <c r="C3448" t="s">
        <v>3472</v>
      </c>
      <c r="D3448" s="1">
        <f>VLOOKUP(C3448,Planilha1!$A$1:$B$795,2,FALSE)</f>
        <v>42168</v>
      </c>
      <c r="E3448">
        <f t="shared" si="106"/>
        <v>28</v>
      </c>
      <c r="F3448" t="str">
        <f t="shared" si="107"/>
        <v>2015-06</v>
      </c>
    </row>
    <row r="3449" spans="1:6" x14ac:dyDescent="0.3">
      <c r="A3449" t="s">
        <v>3471</v>
      </c>
      <c r="B3449" s="2">
        <v>43029</v>
      </c>
      <c r="C3449" t="s">
        <v>3472</v>
      </c>
      <c r="D3449" s="1">
        <f>VLOOKUP(C3449,Planilha1!$A$1:$B$795,2,FALSE)</f>
        <v>42168</v>
      </c>
      <c r="E3449">
        <f t="shared" si="106"/>
        <v>28</v>
      </c>
      <c r="F3449" t="str">
        <f t="shared" si="107"/>
        <v>2015-06</v>
      </c>
    </row>
    <row r="3450" spans="1:6" x14ac:dyDescent="0.3">
      <c r="A3450" t="s">
        <v>5428</v>
      </c>
      <c r="B3450" s="2">
        <v>41922</v>
      </c>
      <c r="C3450" t="s">
        <v>2486</v>
      </c>
      <c r="D3450" s="1">
        <f>VLOOKUP(C3450,Planilha1!$A$1:$B$795,2,FALSE)</f>
        <v>41922</v>
      </c>
      <c r="E3450">
        <f t="shared" si="106"/>
        <v>0</v>
      </c>
      <c r="F3450" t="str">
        <f t="shared" si="107"/>
        <v>2014-10</v>
      </c>
    </row>
    <row r="3451" spans="1:6" x14ac:dyDescent="0.3">
      <c r="A3451" t="s">
        <v>3324</v>
      </c>
      <c r="B3451" s="2">
        <v>42071</v>
      </c>
      <c r="C3451" t="s">
        <v>2486</v>
      </c>
      <c r="D3451" s="1">
        <f>VLOOKUP(C3451,Planilha1!$A$1:$B$795,2,FALSE)</f>
        <v>41922</v>
      </c>
      <c r="E3451">
        <f t="shared" si="106"/>
        <v>5</v>
      </c>
      <c r="F3451" t="str">
        <f t="shared" si="107"/>
        <v>2014-10</v>
      </c>
    </row>
    <row r="3452" spans="1:6" x14ac:dyDescent="0.3">
      <c r="A3452" t="s">
        <v>3987</v>
      </c>
      <c r="B3452" s="2">
        <v>42093</v>
      </c>
      <c r="C3452" t="s">
        <v>2486</v>
      </c>
      <c r="D3452" s="1">
        <f>VLOOKUP(C3452,Planilha1!$A$1:$B$795,2,FALSE)</f>
        <v>41922</v>
      </c>
      <c r="E3452">
        <f t="shared" si="106"/>
        <v>5</v>
      </c>
      <c r="F3452" t="str">
        <f t="shared" si="107"/>
        <v>2014-10</v>
      </c>
    </row>
    <row r="3453" spans="1:6" x14ac:dyDescent="0.3">
      <c r="A3453" t="s">
        <v>3987</v>
      </c>
      <c r="B3453" s="2">
        <v>42093</v>
      </c>
      <c r="C3453" t="s">
        <v>2486</v>
      </c>
      <c r="D3453" s="1">
        <f>VLOOKUP(C3453,Planilha1!$A$1:$B$795,2,FALSE)</f>
        <v>41922</v>
      </c>
      <c r="E3453">
        <f t="shared" si="106"/>
        <v>5</v>
      </c>
      <c r="F3453" t="str">
        <f t="shared" si="107"/>
        <v>2014-10</v>
      </c>
    </row>
    <row r="3454" spans="1:6" x14ac:dyDescent="0.3">
      <c r="A3454" t="s">
        <v>5066</v>
      </c>
      <c r="B3454" s="2">
        <v>42139</v>
      </c>
      <c r="C3454" t="s">
        <v>2486</v>
      </c>
      <c r="D3454" s="1">
        <f>VLOOKUP(C3454,Planilha1!$A$1:$B$795,2,FALSE)</f>
        <v>41922</v>
      </c>
      <c r="E3454">
        <f t="shared" si="106"/>
        <v>7</v>
      </c>
      <c r="F3454" t="str">
        <f t="shared" si="107"/>
        <v>2014-10</v>
      </c>
    </row>
    <row r="3455" spans="1:6" x14ac:dyDescent="0.3">
      <c r="A3455" t="s">
        <v>4574</v>
      </c>
      <c r="B3455" s="2">
        <v>42444</v>
      </c>
      <c r="C3455" t="s">
        <v>2486</v>
      </c>
      <c r="D3455" s="1">
        <f>VLOOKUP(C3455,Planilha1!$A$1:$B$795,2,FALSE)</f>
        <v>41922</v>
      </c>
      <c r="E3455">
        <f t="shared" si="106"/>
        <v>17</v>
      </c>
      <c r="F3455" t="str">
        <f t="shared" si="107"/>
        <v>2014-10</v>
      </c>
    </row>
    <row r="3456" spans="1:6" x14ac:dyDescent="0.3">
      <c r="A3456" t="s">
        <v>4574</v>
      </c>
      <c r="B3456" s="2">
        <v>42444</v>
      </c>
      <c r="C3456" t="s">
        <v>2486</v>
      </c>
      <c r="D3456" s="1">
        <f>VLOOKUP(C3456,Planilha1!$A$1:$B$795,2,FALSE)</f>
        <v>41922</v>
      </c>
      <c r="E3456">
        <f t="shared" si="106"/>
        <v>17</v>
      </c>
      <c r="F3456" t="str">
        <f t="shared" si="107"/>
        <v>2014-10</v>
      </c>
    </row>
    <row r="3457" spans="1:6" x14ac:dyDescent="0.3">
      <c r="A3457" t="s">
        <v>4178</v>
      </c>
      <c r="B3457" s="2">
        <v>42771</v>
      </c>
      <c r="C3457" t="s">
        <v>2486</v>
      </c>
      <c r="D3457" s="1">
        <f>VLOOKUP(C3457,Planilha1!$A$1:$B$795,2,FALSE)</f>
        <v>41922</v>
      </c>
      <c r="E3457">
        <f t="shared" si="106"/>
        <v>28</v>
      </c>
      <c r="F3457" t="str">
        <f t="shared" si="107"/>
        <v>2014-10</v>
      </c>
    </row>
    <row r="3458" spans="1:6" x14ac:dyDescent="0.3">
      <c r="A3458" t="s">
        <v>4178</v>
      </c>
      <c r="B3458" s="2">
        <v>42771</v>
      </c>
      <c r="C3458" t="s">
        <v>2486</v>
      </c>
      <c r="D3458" s="1">
        <f>VLOOKUP(C3458,Planilha1!$A$1:$B$795,2,FALSE)</f>
        <v>41922</v>
      </c>
      <c r="E3458">
        <f t="shared" si="106"/>
        <v>28</v>
      </c>
      <c r="F3458" t="str">
        <f t="shared" si="107"/>
        <v>2014-10</v>
      </c>
    </row>
    <row r="3459" spans="1:6" x14ac:dyDescent="0.3">
      <c r="A3459" t="s">
        <v>2485</v>
      </c>
      <c r="B3459" s="2">
        <v>42915</v>
      </c>
      <c r="C3459" t="s">
        <v>2486</v>
      </c>
      <c r="D3459" s="1">
        <f>VLOOKUP(C3459,Planilha1!$A$1:$B$795,2,FALSE)</f>
        <v>41922</v>
      </c>
      <c r="E3459">
        <f t="shared" ref="E3459:E3522" si="108">(YEAR(B3459)-YEAR(D3459))*12 + MONTH(B3459)-MONTH(D3459)</f>
        <v>32</v>
      </c>
      <c r="F3459" t="str">
        <f t="shared" ref="F3459:F3522" si="109">TEXT(D:D,"AAAA-MM")</f>
        <v>2014-10</v>
      </c>
    </row>
    <row r="3460" spans="1:6" x14ac:dyDescent="0.3">
      <c r="A3460" t="s">
        <v>3705</v>
      </c>
      <c r="B3460" s="2">
        <v>41780</v>
      </c>
      <c r="C3460" t="s">
        <v>1069</v>
      </c>
      <c r="D3460" s="1">
        <f>VLOOKUP(C3460,Planilha1!$A$1:$B$795,2,FALSE)</f>
        <v>41780</v>
      </c>
      <c r="E3460">
        <f t="shared" si="108"/>
        <v>0</v>
      </c>
      <c r="F3460" t="str">
        <f t="shared" si="109"/>
        <v>2014-05</v>
      </c>
    </row>
    <row r="3461" spans="1:6" x14ac:dyDescent="0.3">
      <c r="A3461" t="s">
        <v>3705</v>
      </c>
      <c r="B3461" s="2">
        <v>41780</v>
      </c>
      <c r="C3461" t="s">
        <v>1069</v>
      </c>
      <c r="D3461" s="1">
        <f>VLOOKUP(C3461,Planilha1!$A$1:$B$795,2,FALSE)</f>
        <v>41780</v>
      </c>
      <c r="E3461">
        <f t="shared" si="108"/>
        <v>0</v>
      </c>
      <c r="F3461" t="str">
        <f t="shared" si="109"/>
        <v>2014-05</v>
      </c>
    </row>
    <row r="3462" spans="1:6" x14ac:dyDescent="0.3">
      <c r="A3462" t="s">
        <v>3705</v>
      </c>
      <c r="B3462" s="2">
        <v>41780</v>
      </c>
      <c r="C3462" t="s">
        <v>1069</v>
      </c>
      <c r="D3462" s="1">
        <f>VLOOKUP(C3462,Planilha1!$A$1:$B$795,2,FALSE)</f>
        <v>41780</v>
      </c>
      <c r="E3462">
        <f t="shared" si="108"/>
        <v>0</v>
      </c>
      <c r="F3462" t="str">
        <f t="shared" si="109"/>
        <v>2014-05</v>
      </c>
    </row>
    <row r="3463" spans="1:6" x14ac:dyDescent="0.3">
      <c r="A3463" t="s">
        <v>5532</v>
      </c>
      <c r="B3463" s="2">
        <v>41960</v>
      </c>
      <c r="C3463" t="s">
        <v>1069</v>
      </c>
      <c r="D3463" s="1">
        <f>VLOOKUP(C3463,Planilha1!$A$1:$B$795,2,FALSE)</f>
        <v>41780</v>
      </c>
      <c r="E3463">
        <f t="shared" si="108"/>
        <v>6</v>
      </c>
      <c r="F3463" t="str">
        <f t="shared" si="109"/>
        <v>2014-05</v>
      </c>
    </row>
    <row r="3464" spans="1:6" x14ac:dyDescent="0.3">
      <c r="A3464" t="s">
        <v>2234</v>
      </c>
      <c r="B3464" s="2">
        <v>42926</v>
      </c>
      <c r="C3464" t="s">
        <v>1069</v>
      </c>
      <c r="D3464" s="1">
        <f>VLOOKUP(C3464,Planilha1!$A$1:$B$795,2,FALSE)</f>
        <v>41780</v>
      </c>
      <c r="E3464">
        <f t="shared" si="108"/>
        <v>38</v>
      </c>
      <c r="F3464" t="str">
        <f t="shared" si="109"/>
        <v>2014-05</v>
      </c>
    </row>
    <row r="3465" spans="1:6" x14ac:dyDescent="0.3">
      <c r="A3465" t="s">
        <v>4653</v>
      </c>
      <c r="B3465" s="2">
        <v>42997</v>
      </c>
      <c r="C3465" t="s">
        <v>1069</v>
      </c>
      <c r="D3465" s="1">
        <f>VLOOKUP(C3465,Planilha1!$A$1:$B$795,2,FALSE)</f>
        <v>41780</v>
      </c>
      <c r="E3465">
        <f t="shared" si="108"/>
        <v>40</v>
      </c>
      <c r="F3465" t="str">
        <f t="shared" si="109"/>
        <v>2014-05</v>
      </c>
    </row>
    <row r="3466" spans="1:6" x14ac:dyDescent="0.3">
      <c r="A3466" t="s">
        <v>2699</v>
      </c>
      <c r="B3466" s="2">
        <v>43010</v>
      </c>
      <c r="C3466" t="s">
        <v>1069</v>
      </c>
      <c r="D3466" s="1">
        <f>VLOOKUP(C3466,Planilha1!$A$1:$B$795,2,FALSE)</f>
        <v>41780</v>
      </c>
      <c r="E3466">
        <f t="shared" si="108"/>
        <v>41</v>
      </c>
      <c r="F3466" t="str">
        <f t="shared" si="109"/>
        <v>2014-05</v>
      </c>
    </row>
    <row r="3467" spans="1:6" x14ac:dyDescent="0.3">
      <c r="A3467" t="s">
        <v>2699</v>
      </c>
      <c r="B3467" s="2">
        <v>43010</v>
      </c>
      <c r="C3467" t="s">
        <v>1069</v>
      </c>
      <c r="D3467" s="1">
        <f>VLOOKUP(C3467,Planilha1!$A$1:$B$795,2,FALSE)</f>
        <v>41780</v>
      </c>
      <c r="E3467">
        <f t="shared" si="108"/>
        <v>41</v>
      </c>
      <c r="F3467" t="str">
        <f t="shared" si="109"/>
        <v>2014-05</v>
      </c>
    </row>
    <row r="3468" spans="1:6" x14ac:dyDescent="0.3">
      <c r="A3468" t="s">
        <v>1068</v>
      </c>
      <c r="B3468" s="2">
        <v>43023</v>
      </c>
      <c r="C3468" t="s">
        <v>1069</v>
      </c>
      <c r="D3468" s="1">
        <f>VLOOKUP(C3468,Planilha1!$A$1:$B$795,2,FALSE)</f>
        <v>41780</v>
      </c>
      <c r="E3468">
        <f t="shared" si="108"/>
        <v>41</v>
      </c>
      <c r="F3468" t="str">
        <f t="shared" si="109"/>
        <v>2014-05</v>
      </c>
    </row>
    <row r="3469" spans="1:6" x14ac:dyDescent="0.3">
      <c r="A3469" t="s">
        <v>3303</v>
      </c>
      <c r="B3469" s="2">
        <v>43065</v>
      </c>
      <c r="C3469" t="s">
        <v>1069</v>
      </c>
      <c r="D3469" s="1">
        <f>VLOOKUP(C3469,Planilha1!$A$1:$B$795,2,FALSE)</f>
        <v>41780</v>
      </c>
      <c r="E3469">
        <f t="shared" si="108"/>
        <v>42</v>
      </c>
      <c r="F3469" t="str">
        <f t="shared" si="109"/>
        <v>2014-05</v>
      </c>
    </row>
    <row r="3470" spans="1:6" x14ac:dyDescent="0.3">
      <c r="A3470" t="s">
        <v>3303</v>
      </c>
      <c r="B3470" s="2">
        <v>43065</v>
      </c>
      <c r="C3470" t="s">
        <v>1069</v>
      </c>
      <c r="D3470" s="1">
        <f>VLOOKUP(C3470,Planilha1!$A$1:$B$795,2,FALSE)</f>
        <v>41780</v>
      </c>
      <c r="E3470">
        <f t="shared" si="108"/>
        <v>42</v>
      </c>
      <c r="F3470" t="str">
        <f t="shared" si="109"/>
        <v>2014-05</v>
      </c>
    </row>
    <row r="3471" spans="1:6" x14ac:dyDescent="0.3">
      <c r="A3471" t="s">
        <v>5200</v>
      </c>
      <c r="B3471" s="2">
        <v>41735</v>
      </c>
      <c r="C3471" t="s">
        <v>942</v>
      </c>
      <c r="D3471" s="1">
        <f>VLOOKUP(C3471,Planilha1!$A$1:$B$795,2,FALSE)</f>
        <v>41735</v>
      </c>
      <c r="E3471">
        <f t="shared" si="108"/>
        <v>0</v>
      </c>
      <c r="F3471" t="str">
        <f t="shared" si="109"/>
        <v>2014-04</v>
      </c>
    </row>
    <row r="3472" spans="1:6" x14ac:dyDescent="0.3">
      <c r="A3472" t="s">
        <v>5200</v>
      </c>
      <c r="B3472" s="2">
        <v>41735</v>
      </c>
      <c r="C3472" t="s">
        <v>942</v>
      </c>
      <c r="D3472" s="1">
        <f>VLOOKUP(C3472,Planilha1!$A$1:$B$795,2,FALSE)</f>
        <v>41735</v>
      </c>
      <c r="E3472">
        <f t="shared" si="108"/>
        <v>0</v>
      </c>
      <c r="F3472" t="str">
        <f t="shared" si="109"/>
        <v>2014-04</v>
      </c>
    </row>
    <row r="3473" spans="1:6" x14ac:dyDescent="0.3">
      <c r="A3473" t="s">
        <v>5200</v>
      </c>
      <c r="B3473" s="2">
        <v>41735</v>
      </c>
      <c r="C3473" t="s">
        <v>942</v>
      </c>
      <c r="D3473" s="1">
        <f>VLOOKUP(C3473,Planilha1!$A$1:$B$795,2,FALSE)</f>
        <v>41735</v>
      </c>
      <c r="E3473">
        <f t="shared" si="108"/>
        <v>0</v>
      </c>
      <c r="F3473" t="str">
        <f t="shared" si="109"/>
        <v>2014-04</v>
      </c>
    </row>
    <row r="3474" spans="1:6" x14ac:dyDescent="0.3">
      <c r="A3474" t="s">
        <v>4540</v>
      </c>
      <c r="B3474" s="2">
        <v>41933</v>
      </c>
      <c r="C3474" t="s">
        <v>942</v>
      </c>
      <c r="D3474" s="1">
        <f>VLOOKUP(C3474,Planilha1!$A$1:$B$795,2,FALSE)</f>
        <v>41735</v>
      </c>
      <c r="E3474">
        <f t="shared" si="108"/>
        <v>6</v>
      </c>
      <c r="F3474" t="str">
        <f t="shared" si="109"/>
        <v>2014-04</v>
      </c>
    </row>
    <row r="3475" spans="1:6" x14ac:dyDescent="0.3">
      <c r="A3475" t="s">
        <v>4540</v>
      </c>
      <c r="B3475" s="2">
        <v>41933</v>
      </c>
      <c r="C3475" t="s">
        <v>942</v>
      </c>
      <c r="D3475" s="1">
        <f>VLOOKUP(C3475,Planilha1!$A$1:$B$795,2,FALSE)</f>
        <v>41735</v>
      </c>
      <c r="E3475">
        <f t="shared" si="108"/>
        <v>6</v>
      </c>
      <c r="F3475" t="str">
        <f t="shared" si="109"/>
        <v>2014-04</v>
      </c>
    </row>
    <row r="3476" spans="1:6" x14ac:dyDescent="0.3">
      <c r="A3476" t="s">
        <v>4540</v>
      </c>
      <c r="B3476" s="2">
        <v>41933</v>
      </c>
      <c r="C3476" t="s">
        <v>942</v>
      </c>
      <c r="D3476" s="1">
        <f>VLOOKUP(C3476,Planilha1!$A$1:$B$795,2,FALSE)</f>
        <v>41735</v>
      </c>
      <c r="E3476">
        <f t="shared" si="108"/>
        <v>6</v>
      </c>
      <c r="F3476" t="str">
        <f t="shared" si="109"/>
        <v>2014-04</v>
      </c>
    </row>
    <row r="3477" spans="1:6" x14ac:dyDescent="0.3">
      <c r="A3477" t="s">
        <v>4994</v>
      </c>
      <c r="B3477" s="2">
        <v>42632</v>
      </c>
      <c r="C3477" t="s">
        <v>942</v>
      </c>
      <c r="D3477" s="1">
        <f>VLOOKUP(C3477,Planilha1!$A$1:$B$795,2,FALSE)</f>
        <v>41735</v>
      </c>
      <c r="E3477">
        <f t="shared" si="108"/>
        <v>29</v>
      </c>
      <c r="F3477" t="str">
        <f t="shared" si="109"/>
        <v>2014-04</v>
      </c>
    </row>
    <row r="3478" spans="1:6" x14ac:dyDescent="0.3">
      <c r="A3478" t="s">
        <v>941</v>
      </c>
      <c r="B3478" s="2">
        <v>42686</v>
      </c>
      <c r="C3478" t="s">
        <v>942</v>
      </c>
      <c r="D3478" s="1">
        <f>VLOOKUP(C3478,Planilha1!$A$1:$B$795,2,FALSE)</f>
        <v>41735</v>
      </c>
      <c r="E3478">
        <f t="shared" si="108"/>
        <v>31</v>
      </c>
      <c r="F3478" t="str">
        <f t="shared" si="109"/>
        <v>2014-04</v>
      </c>
    </row>
    <row r="3479" spans="1:6" x14ac:dyDescent="0.3">
      <c r="A3479" t="s">
        <v>941</v>
      </c>
      <c r="B3479" s="2">
        <v>42686</v>
      </c>
      <c r="C3479" t="s">
        <v>942</v>
      </c>
      <c r="D3479" s="1">
        <f>VLOOKUP(C3479,Planilha1!$A$1:$B$795,2,FALSE)</f>
        <v>41735</v>
      </c>
      <c r="E3479">
        <f t="shared" si="108"/>
        <v>31</v>
      </c>
      <c r="F3479" t="str">
        <f t="shared" si="109"/>
        <v>2014-04</v>
      </c>
    </row>
    <row r="3480" spans="1:6" x14ac:dyDescent="0.3">
      <c r="A3480" t="s">
        <v>941</v>
      </c>
      <c r="B3480" s="2">
        <v>42686</v>
      </c>
      <c r="C3480" t="s">
        <v>942</v>
      </c>
      <c r="D3480" s="1">
        <f>VLOOKUP(C3480,Planilha1!$A$1:$B$795,2,FALSE)</f>
        <v>41735</v>
      </c>
      <c r="E3480">
        <f t="shared" si="108"/>
        <v>31</v>
      </c>
      <c r="F3480" t="str">
        <f t="shared" si="109"/>
        <v>2014-04</v>
      </c>
    </row>
    <row r="3481" spans="1:6" x14ac:dyDescent="0.3">
      <c r="A3481" t="s">
        <v>941</v>
      </c>
      <c r="B3481" s="2">
        <v>42686</v>
      </c>
      <c r="C3481" t="s">
        <v>942</v>
      </c>
      <c r="D3481" s="1">
        <f>VLOOKUP(C3481,Planilha1!$A$1:$B$795,2,FALSE)</f>
        <v>41735</v>
      </c>
      <c r="E3481">
        <f t="shared" si="108"/>
        <v>31</v>
      </c>
      <c r="F3481" t="str">
        <f t="shared" si="109"/>
        <v>2014-04</v>
      </c>
    </row>
    <row r="3482" spans="1:6" x14ac:dyDescent="0.3">
      <c r="A3482" t="s">
        <v>941</v>
      </c>
      <c r="B3482" s="2">
        <v>42686</v>
      </c>
      <c r="C3482" t="s">
        <v>942</v>
      </c>
      <c r="D3482" s="1">
        <f>VLOOKUP(C3482,Planilha1!$A$1:$B$795,2,FALSE)</f>
        <v>41735</v>
      </c>
      <c r="E3482">
        <f t="shared" si="108"/>
        <v>31</v>
      </c>
      <c r="F3482" t="str">
        <f t="shared" si="109"/>
        <v>2014-04</v>
      </c>
    </row>
    <row r="3483" spans="1:6" x14ac:dyDescent="0.3">
      <c r="A3483" t="s">
        <v>5487</v>
      </c>
      <c r="B3483" s="2">
        <v>42807</v>
      </c>
      <c r="C3483" t="s">
        <v>942</v>
      </c>
      <c r="D3483" s="1">
        <f>VLOOKUP(C3483,Planilha1!$A$1:$B$795,2,FALSE)</f>
        <v>41735</v>
      </c>
      <c r="E3483">
        <f t="shared" si="108"/>
        <v>35</v>
      </c>
      <c r="F3483" t="str">
        <f t="shared" si="109"/>
        <v>2014-04</v>
      </c>
    </row>
    <row r="3484" spans="1:6" x14ac:dyDescent="0.3">
      <c r="A3484" t="s">
        <v>5085</v>
      </c>
      <c r="B3484" s="2">
        <v>42868</v>
      </c>
      <c r="C3484" t="s">
        <v>942</v>
      </c>
      <c r="D3484" s="1">
        <f>VLOOKUP(C3484,Planilha1!$A$1:$B$795,2,FALSE)</f>
        <v>41735</v>
      </c>
      <c r="E3484">
        <f t="shared" si="108"/>
        <v>37</v>
      </c>
      <c r="F3484" t="str">
        <f t="shared" si="109"/>
        <v>2014-04</v>
      </c>
    </row>
    <row r="3485" spans="1:6" x14ac:dyDescent="0.3">
      <c r="A3485" t="s">
        <v>1494</v>
      </c>
      <c r="B3485" s="2">
        <v>42919</v>
      </c>
      <c r="C3485" t="s">
        <v>942</v>
      </c>
      <c r="D3485" s="1">
        <f>VLOOKUP(C3485,Planilha1!$A$1:$B$795,2,FALSE)</f>
        <v>41735</v>
      </c>
      <c r="E3485">
        <f t="shared" si="108"/>
        <v>39</v>
      </c>
      <c r="F3485" t="str">
        <f t="shared" si="109"/>
        <v>2014-04</v>
      </c>
    </row>
    <row r="3486" spans="1:6" x14ac:dyDescent="0.3">
      <c r="A3486" t="s">
        <v>1494</v>
      </c>
      <c r="B3486" s="2">
        <v>42919</v>
      </c>
      <c r="C3486" t="s">
        <v>942</v>
      </c>
      <c r="D3486" s="1">
        <f>VLOOKUP(C3486,Planilha1!$A$1:$B$795,2,FALSE)</f>
        <v>41735</v>
      </c>
      <c r="E3486">
        <f t="shared" si="108"/>
        <v>39</v>
      </c>
      <c r="F3486" t="str">
        <f t="shared" si="109"/>
        <v>2014-04</v>
      </c>
    </row>
    <row r="3487" spans="1:6" x14ac:dyDescent="0.3">
      <c r="A3487" t="s">
        <v>1446</v>
      </c>
      <c r="B3487" s="2">
        <v>42988</v>
      </c>
      <c r="C3487" t="s">
        <v>942</v>
      </c>
      <c r="D3487" s="1">
        <f>VLOOKUP(C3487,Planilha1!$A$1:$B$795,2,FALSE)</f>
        <v>41735</v>
      </c>
      <c r="E3487">
        <f t="shared" si="108"/>
        <v>41</v>
      </c>
      <c r="F3487" t="str">
        <f t="shared" si="109"/>
        <v>2014-04</v>
      </c>
    </row>
    <row r="3488" spans="1:6" x14ac:dyDescent="0.3">
      <c r="A3488" t="s">
        <v>1446</v>
      </c>
      <c r="B3488" s="2">
        <v>42988</v>
      </c>
      <c r="C3488" t="s">
        <v>942</v>
      </c>
      <c r="D3488" s="1">
        <f>VLOOKUP(C3488,Planilha1!$A$1:$B$795,2,FALSE)</f>
        <v>41735</v>
      </c>
      <c r="E3488">
        <f t="shared" si="108"/>
        <v>41</v>
      </c>
      <c r="F3488" t="str">
        <f t="shared" si="109"/>
        <v>2014-04</v>
      </c>
    </row>
    <row r="3489" spans="1:6" x14ac:dyDescent="0.3">
      <c r="A3489" t="s">
        <v>2294</v>
      </c>
      <c r="B3489" s="2">
        <v>43049</v>
      </c>
      <c r="C3489" t="s">
        <v>942</v>
      </c>
      <c r="D3489" s="1">
        <f>VLOOKUP(C3489,Planilha1!$A$1:$B$795,2,FALSE)</f>
        <v>41735</v>
      </c>
      <c r="E3489">
        <f t="shared" si="108"/>
        <v>43</v>
      </c>
      <c r="F3489" t="str">
        <f t="shared" si="109"/>
        <v>2014-04</v>
      </c>
    </row>
    <row r="3490" spans="1:6" x14ac:dyDescent="0.3">
      <c r="A3490" t="s">
        <v>2294</v>
      </c>
      <c r="B3490" s="2">
        <v>43049</v>
      </c>
      <c r="C3490" t="s">
        <v>942</v>
      </c>
      <c r="D3490" s="1">
        <f>VLOOKUP(C3490,Planilha1!$A$1:$B$795,2,FALSE)</f>
        <v>41735</v>
      </c>
      <c r="E3490">
        <f t="shared" si="108"/>
        <v>43</v>
      </c>
      <c r="F3490" t="str">
        <f t="shared" si="109"/>
        <v>2014-04</v>
      </c>
    </row>
    <row r="3491" spans="1:6" x14ac:dyDescent="0.3">
      <c r="A3491" t="s">
        <v>2476</v>
      </c>
      <c r="B3491" s="2">
        <v>43062</v>
      </c>
      <c r="C3491" t="s">
        <v>942</v>
      </c>
      <c r="D3491" s="1">
        <f>VLOOKUP(C3491,Planilha1!$A$1:$B$795,2,FALSE)</f>
        <v>41735</v>
      </c>
      <c r="E3491">
        <f t="shared" si="108"/>
        <v>43</v>
      </c>
      <c r="F3491" t="str">
        <f t="shared" si="109"/>
        <v>2014-04</v>
      </c>
    </row>
    <row r="3492" spans="1:6" x14ac:dyDescent="0.3">
      <c r="A3492" t="s">
        <v>2721</v>
      </c>
      <c r="B3492" s="2">
        <v>42239</v>
      </c>
      <c r="C3492" t="s">
        <v>1996</v>
      </c>
      <c r="D3492" s="1">
        <f>VLOOKUP(C3492,Planilha1!$A$1:$B$795,2,FALSE)</f>
        <v>42239</v>
      </c>
      <c r="E3492">
        <f t="shared" si="108"/>
        <v>0</v>
      </c>
      <c r="F3492" t="str">
        <f t="shared" si="109"/>
        <v>2015-08</v>
      </c>
    </row>
    <row r="3493" spans="1:6" x14ac:dyDescent="0.3">
      <c r="A3493" t="s">
        <v>2721</v>
      </c>
      <c r="B3493" s="2">
        <v>42239</v>
      </c>
      <c r="C3493" t="s">
        <v>1996</v>
      </c>
      <c r="D3493" s="1">
        <f>VLOOKUP(C3493,Planilha1!$A$1:$B$795,2,FALSE)</f>
        <v>42239</v>
      </c>
      <c r="E3493">
        <f t="shared" si="108"/>
        <v>0</v>
      </c>
      <c r="F3493" t="str">
        <f t="shared" si="109"/>
        <v>2015-08</v>
      </c>
    </row>
    <row r="3494" spans="1:6" x14ac:dyDescent="0.3">
      <c r="A3494" t="s">
        <v>2721</v>
      </c>
      <c r="B3494" s="2">
        <v>42239</v>
      </c>
      <c r="C3494" t="s">
        <v>1996</v>
      </c>
      <c r="D3494" s="1">
        <f>VLOOKUP(C3494,Planilha1!$A$1:$B$795,2,FALSE)</f>
        <v>42239</v>
      </c>
      <c r="E3494">
        <f t="shared" si="108"/>
        <v>0</v>
      </c>
      <c r="F3494" t="str">
        <f t="shared" si="109"/>
        <v>2015-08</v>
      </c>
    </row>
    <row r="3495" spans="1:6" x14ac:dyDescent="0.3">
      <c r="A3495" t="s">
        <v>2721</v>
      </c>
      <c r="B3495" s="2">
        <v>42239</v>
      </c>
      <c r="C3495" t="s">
        <v>1996</v>
      </c>
      <c r="D3495" s="1">
        <f>VLOOKUP(C3495,Planilha1!$A$1:$B$795,2,FALSE)</f>
        <v>42239</v>
      </c>
      <c r="E3495">
        <f t="shared" si="108"/>
        <v>0</v>
      </c>
      <c r="F3495" t="str">
        <f t="shared" si="109"/>
        <v>2015-08</v>
      </c>
    </row>
    <row r="3496" spans="1:6" x14ac:dyDescent="0.3">
      <c r="A3496" t="s">
        <v>2721</v>
      </c>
      <c r="B3496" s="2">
        <v>42239</v>
      </c>
      <c r="C3496" t="s">
        <v>1996</v>
      </c>
      <c r="D3496" s="1">
        <f>VLOOKUP(C3496,Planilha1!$A$1:$B$795,2,FALSE)</f>
        <v>42239</v>
      </c>
      <c r="E3496">
        <f t="shared" si="108"/>
        <v>0</v>
      </c>
      <c r="F3496" t="str">
        <f t="shared" si="109"/>
        <v>2015-08</v>
      </c>
    </row>
    <row r="3497" spans="1:6" x14ac:dyDescent="0.3">
      <c r="A3497" t="s">
        <v>2721</v>
      </c>
      <c r="B3497" s="2">
        <v>42239</v>
      </c>
      <c r="C3497" t="s">
        <v>1996</v>
      </c>
      <c r="D3497" s="1">
        <f>VLOOKUP(C3497,Planilha1!$A$1:$B$795,2,FALSE)</f>
        <v>42239</v>
      </c>
      <c r="E3497">
        <f t="shared" si="108"/>
        <v>0</v>
      </c>
      <c r="F3497" t="str">
        <f t="shared" si="109"/>
        <v>2015-08</v>
      </c>
    </row>
    <row r="3498" spans="1:6" x14ac:dyDescent="0.3">
      <c r="A3498" t="s">
        <v>2721</v>
      </c>
      <c r="B3498" s="2">
        <v>42239</v>
      </c>
      <c r="C3498" t="s">
        <v>1996</v>
      </c>
      <c r="D3498" s="1">
        <f>VLOOKUP(C3498,Planilha1!$A$1:$B$795,2,FALSE)</f>
        <v>42239</v>
      </c>
      <c r="E3498">
        <f t="shared" si="108"/>
        <v>0</v>
      </c>
      <c r="F3498" t="str">
        <f t="shared" si="109"/>
        <v>2015-08</v>
      </c>
    </row>
    <row r="3499" spans="1:6" x14ac:dyDescent="0.3">
      <c r="A3499" t="s">
        <v>2729</v>
      </c>
      <c r="B3499" s="2">
        <v>42366</v>
      </c>
      <c r="C3499" t="s">
        <v>1996</v>
      </c>
      <c r="D3499" s="1">
        <f>VLOOKUP(C3499,Planilha1!$A$1:$B$795,2,FALSE)</f>
        <v>42239</v>
      </c>
      <c r="E3499">
        <f t="shared" si="108"/>
        <v>4</v>
      </c>
      <c r="F3499" t="str">
        <f t="shared" si="109"/>
        <v>2015-08</v>
      </c>
    </row>
    <row r="3500" spans="1:6" x14ac:dyDescent="0.3">
      <c r="A3500" t="s">
        <v>1995</v>
      </c>
      <c r="B3500" s="2">
        <v>42779</v>
      </c>
      <c r="C3500" t="s">
        <v>1996</v>
      </c>
      <c r="D3500" s="1">
        <f>VLOOKUP(C3500,Planilha1!$A$1:$B$795,2,FALSE)</f>
        <v>42239</v>
      </c>
      <c r="E3500">
        <f t="shared" si="108"/>
        <v>18</v>
      </c>
      <c r="F3500" t="str">
        <f t="shared" si="109"/>
        <v>2015-08</v>
      </c>
    </row>
    <row r="3501" spans="1:6" x14ac:dyDescent="0.3">
      <c r="A3501" t="s">
        <v>1995</v>
      </c>
      <c r="B3501" s="2">
        <v>42779</v>
      </c>
      <c r="C3501" t="s">
        <v>1996</v>
      </c>
      <c r="D3501" s="1">
        <f>VLOOKUP(C3501,Planilha1!$A$1:$B$795,2,FALSE)</f>
        <v>42239</v>
      </c>
      <c r="E3501">
        <f t="shared" si="108"/>
        <v>18</v>
      </c>
      <c r="F3501" t="str">
        <f t="shared" si="109"/>
        <v>2015-08</v>
      </c>
    </row>
    <row r="3502" spans="1:6" x14ac:dyDescent="0.3">
      <c r="A3502" t="s">
        <v>1995</v>
      </c>
      <c r="B3502" s="2">
        <v>42779</v>
      </c>
      <c r="C3502" t="s">
        <v>1996</v>
      </c>
      <c r="D3502" s="1">
        <f>VLOOKUP(C3502,Planilha1!$A$1:$B$795,2,FALSE)</f>
        <v>42239</v>
      </c>
      <c r="E3502">
        <f t="shared" si="108"/>
        <v>18</v>
      </c>
      <c r="F3502" t="str">
        <f t="shared" si="109"/>
        <v>2015-08</v>
      </c>
    </row>
    <row r="3503" spans="1:6" x14ac:dyDescent="0.3">
      <c r="A3503" t="s">
        <v>3150</v>
      </c>
      <c r="B3503" s="2">
        <v>42887</v>
      </c>
      <c r="C3503" t="s">
        <v>1996</v>
      </c>
      <c r="D3503" s="1">
        <f>VLOOKUP(C3503,Planilha1!$A$1:$B$795,2,FALSE)</f>
        <v>42239</v>
      </c>
      <c r="E3503">
        <f t="shared" si="108"/>
        <v>22</v>
      </c>
      <c r="F3503" t="str">
        <f t="shared" si="109"/>
        <v>2015-08</v>
      </c>
    </row>
    <row r="3504" spans="1:6" x14ac:dyDescent="0.3">
      <c r="A3504" t="s">
        <v>3150</v>
      </c>
      <c r="B3504" s="2">
        <v>42887</v>
      </c>
      <c r="C3504" t="s">
        <v>1996</v>
      </c>
      <c r="D3504" s="1">
        <f>VLOOKUP(C3504,Planilha1!$A$1:$B$795,2,FALSE)</f>
        <v>42239</v>
      </c>
      <c r="E3504">
        <f t="shared" si="108"/>
        <v>22</v>
      </c>
      <c r="F3504" t="str">
        <f t="shared" si="109"/>
        <v>2015-08</v>
      </c>
    </row>
    <row r="3505" spans="1:6" x14ac:dyDescent="0.3">
      <c r="A3505" t="s">
        <v>3150</v>
      </c>
      <c r="B3505" s="2">
        <v>42887</v>
      </c>
      <c r="C3505" t="s">
        <v>1996</v>
      </c>
      <c r="D3505" s="1">
        <f>VLOOKUP(C3505,Planilha1!$A$1:$B$795,2,FALSE)</f>
        <v>42239</v>
      </c>
      <c r="E3505">
        <f t="shared" si="108"/>
        <v>22</v>
      </c>
      <c r="F3505" t="str">
        <f t="shared" si="109"/>
        <v>2015-08</v>
      </c>
    </row>
    <row r="3506" spans="1:6" x14ac:dyDescent="0.3">
      <c r="A3506" t="s">
        <v>4032</v>
      </c>
      <c r="B3506" s="2">
        <v>41932</v>
      </c>
      <c r="C3506" t="s">
        <v>192</v>
      </c>
      <c r="D3506" s="1">
        <f>VLOOKUP(C3506,Planilha1!$A$1:$B$795,2,FALSE)</f>
        <v>41932</v>
      </c>
      <c r="E3506">
        <f t="shared" si="108"/>
        <v>0</v>
      </c>
      <c r="F3506" t="str">
        <f t="shared" si="109"/>
        <v>2014-10</v>
      </c>
    </row>
    <row r="3507" spans="1:6" x14ac:dyDescent="0.3">
      <c r="A3507" t="s">
        <v>4032</v>
      </c>
      <c r="B3507" s="2">
        <v>41932</v>
      </c>
      <c r="C3507" t="s">
        <v>192</v>
      </c>
      <c r="D3507" s="1">
        <f>VLOOKUP(C3507,Planilha1!$A$1:$B$795,2,FALSE)</f>
        <v>41932</v>
      </c>
      <c r="E3507">
        <f t="shared" si="108"/>
        <v>0</v>
      </c>
      <c r="F3507" t="str">
        <f t="shared" si="109"/>
        <v>2014-10</v>
      </c>
    </row>
    <row r="3508" spans="1:6" x14ac:dyDescent="0.3">
      <c r="A3508" t="s">
        <v>1310</v>
      </c>
      <c r="B3508" s="2">
        <v>42082</v>
      </c>
      <c r="C3508" t="s">
        <v>192</v>
      </c>
      <c r="D3508" s="1">
        <f>VLOOKUP(C3508,Planilha1!$A$1:$B$795,2,FALSE)</f>
        <v>41932</v>
      </c>
      <c r="E3508">
        <f t="shared" si="108"/>
        <v>5</v>
      </c>
      <c r="F3508" t="str">
        <f t="shared" si="109"/>
        <v>2014-10</v>
      </c>
    </row>
    <row r="3509" spans="1:6" x14ac:dyDescent="0.3">
      <c r="A3509" t="s">
        <v>1310</v>
      </c>
      <c r="B3509" s="2">
        <v>42082</v>
      </c>
      <c r="C3509" t="s">
        <v>192</v>
      </c>
      <c r="D3509" s="1">
        <f>VLOOKUP(C3509,Planilha1!$A$1:$B$795,2,FALSE)</f>
        <v>41932</v>
      </c>
      <c r="E3509">
        <f t="shared" si="108"/>
        <v>5</v>
      </c>
      <c r="F3509" t="str">
        <f t="shared" si="109"/>
        <v>2014-10</v>
      </c>
    </row>
    <row r="3510" spans="1:6" x14ac:dyDescent="0.3">
      <c r="A3510" t="s">
        <v>1310</v>
      </c>
      <c r="B3510" s="2">
        <v>42082</v>
      </c>
      <c r="C3510" t="s">
        <v>192</v>
      </c>
      <c r="D3510" s="1">
        <f>VLOOKUP(C3510,Planilha1!$A$1:$B$795,2,FALSE)</f>
        <v>41932</v>
      </c>
      <c r="E3510">
        <f t="shared" si="108"/>
        <v>5</v>
      </c>
      <c r="F3510" t="str">
        <f t="shared" si="109"/>
        <v>2014-10</v>
      </c>
    </row>
    <row r="3511" spans="1:6" x14ac:dyDescent="0.3">
      <c r="A3511" t="s">
        <v>3647</v>
      </c>
      <c r="B3511" s="2">
        <v>42311</v>
      </c>
      <c r="C3511" t="s">
        <v>192</v>
      </c>
      <c r="D3511" s="1">
        <f>VLOOKUP(C3511,Planilha1!$A$1:$B$795,2,FALSE)</f>
        <v>41932</v>
      </c>
      <c r="E3511">
        <f t="shared" si="108"/>
        <v>13</v>
      </c>
      <c r="F3511" t="str">
        <f t="shared" si="109"/>
        <v>2014-10</v>
      </c>
    </row>
    <row r="3512" spans="1:6" x14ac:dyDescent="0.3">
      <c r="A3512" t="s">
        <v>5390</v>
      </c>
      <c r="B3512" s="2">
        <v>42705</v>
      </c>
      <c r="C3512" t="s">
        <v>192</v>
      </c>
      <c r="D3512" s="1">
        <f>VLOOKUP(C3512,Planilha1!$A$1:$B$795,2,FALSE)</f>
        <v>41932</v>
      </c>
      <c r="E3512">
        <f t="shared" si="108"/>
        <v>26</v>
      </c>
      <c r="F3512" t="str">
        <f t="shared" si="109"/>
        <v>2014-10</v>
      </c>
    </row>
    <row r="3513" spans="1:6" x14ac:dyDescent="0.3">
      <c r="A3513" t="s">
        <v>191</v>
      </c>
      <c r="B3513" s="2">
        <v>42922</v>
      </c>
      <c r="C3513" t="s">
        <v>192</v>
      </c>
      <c r="D3513" s="1">
        <f>VLOOKUP(C3513,Planilha1!$A$1:$B$795,2,FALSE)</f>
        <v>41932</v>
      </c>
      <c r="E3513">
        <f t="shared" si="108"/>
        <v>33</v>
      </c>
      <c r="F3513" t="str">
        <f t="shared" si="109"/>
        <v>2014-10</v>
      </c>
    </row>
    <row r="3514" spans="1:6" x14ac:dyDescent="0.3">
      <c r="A3514" t="s">
        <v>191</v>
      </c>
      <c r="B3514" s="2">
        <v>42922</v>
      </c>
      <c r="C3514" t="s">
        <v>192</v>
      </c>
      <c r="D3514" s="1">
        <f>VLOOKUP(C3514,Planilha1!$A$1:$B$795,2,FALSE)</f>
        <v>41932</v>
      </c>
      <c r="E3514">
        <f t="shared" si="108"/>
        <v>33</v>
      </c>
      <c r="F3514" t="str">
        <f t="shared" si="109"/>
        <v>2014-10</v>
      </c>
    </row>
    <row r="3515" spans="1:6" x14ac:dyDescent="0.3">
      <c r="A3515" t="s">
        <v>2281</v>
      </c>
      <c r="B3515" s="2">
        <v>42938</v>
      </c>
      <c r="C3515" t="s">
        <v>192</v>
      </c>
      <c r="D3515" s="1">
        <f>VLOOKUP(C3515,Planilha1!$A$1:$B$795,2,FALSE)</f>
        <v>41932</v>
      </c>
      <c r="E3515">
        <f t="shared" si="108"/>
        <v>33</v>
      </c>
      <c r="F3515" t="str">
        <f t="shared" si="109"/>
        <v>2014-10</v>
      </c>
    </row>
    <row r="3516" spans="1:6" x14ac:dyDescent="0.3">
      <c r="A3516" t="s">
        <v>5068</v>
      </c>
      <c r="B3516" s="2">
        <v>43007</v>
      </c>
      <c r="C3516" t="s">
        <v>192</v>
      </c>
      <c r="D3516" s="1">
        <f>VLOOKUP(C3516,Planilha1!$A$1:$B$795,2,FALSE)</f>
        <v>41932</v>
      </c>
      <c r="E3516">
        <f t="shared" si="108"/>
        <v>35</v>
      </c>
      <c r="F3516" t="str">
        <f t="shared" si="109"/>
        <v>2014-10</v>
      </c>
    </row>
    <row r="3517" spans="1:6" x14ac:dyDescent="0.3">
      <c r="A3517" t="s">
        <v>3804</v>
      </c>
      <c r="B3517" s="2">
        <v>43094</v>
      </c>
      <c r="C3517" t="s">
        <v>192</v>
      </c>
      <c r="D3517" s="1">
        <f>VLOOKUP(C3517,Planilha1!$A$1:$B$795,2,FALSE)</f>
        <v>41932</v>
      </c>
      <c r="E3517">
        <f t="shared" si="108"/>
        <v>38</v>
      </c>
      <c r="F3517" t="str">
        <f t="shared" si="109"/>
        <v>2014-10</v>
      </c>
    </row>
    <row r="3518" spans="1:6" x14ac:dyDescent="0.3">
      <c r="A3518" t="s">
        <v>3804</v>
      </c>
      <c r="B3518" s="2">
        <v>43094</v>
      </c>
      <c r="C3518" t="s">
        <v>192</v>
      </c>
      <c r="D3518" s="1">
        <f>VLOOKUP(C3518,Planilha1!$A$1:$B$795,2,FALSE)</f>
        <v>41932</v>
      </c>
      <c r="E3518">
        <f t="shared" si="108"/>
        <v>38</v>
      </c>
      <c r="F3518" t="str">
        <f t="shared" si="109"/>
        <v>2014-10</v>
      </c>
    </row>
    <row r="3519" spans="1:6" x14ac:dyDescent="0.3">
      <c r="A3519" t="s">
        <v>4270</v>
      </c>
      <c r="B3519" s="2">
        <v>41709</v>
      </c>
      <c r="C3519" t="s">
        <v>1365</v>
      </c>
      <c r="D3519" s="1">
        <f>VLOOKUP(C3519,Planilha1!$A$1:$B$795,2,FALSE)</f>
        <v>41709</v>
      </c>
      <c r="E3519">
        <f t="shared" si="108"/>
        <v>0</v>
      </c>
      <c r="F3519" t="str">
        <f t="shared" si="109"/>
        <v>2014-03</v>
      </c>
    </row>
    <row r="3520" spans="1:6" x14ac:dyDescent="0.3">
      <c r="A3520" t="s">
        <v>4270</v>
      </c>
      <c r="B3520" s="2">
        <v>41709</v>
      </c>
      <c r="C3520" t="s">
        <v>1365</v>
      </c>
      <c r="D3520" s="1">
        <f>VLOOKUP(C3520,Planilha1!$A$1:$B$795,2,FALSE)</f>
        <v>41709</v>
      </c>
      <c r="E3520">
        <f t="shared" si="108"/>
        <v>0</v>
      </c>
      <c r="F3520" t="str">
        <f t="shared" si="109"/>
        <v>2014-03</v>
      </c>
    </row>
    <row r="3521" spans="1:6" x14ac:dyDescent="0.3">
      <c r="A3521" t="s">
        <v>4270</v>
      </c>
      <c r="B3521" s="2">
        <v>41709</v>
      </c>
      <c r="C3521" t="s">
        <v>1365</v>
      </c>
      <c r="D3521" s="1">
        <f>VLOOKUP(C3521,Planilha1!$A$1:$B$795,2,FALSE)</f>
        <v>41709</v>
      </c>
      <c r="E3521">
        <f t="shared" si="108"/>
        <v>0</v>
      </c>
      <c r="F3521" t="str">
        <f t="shared" si="109"/>
        <v>2014-03</v>
      </c>
    </row>
    <row r="3522" spans="1:6" x14ac:dyDescent="0.3">
      <c r="A3522" t="s">
        <v>4270</v>
      </c>
      <c r="B3522" s="2">
        <v>41709</v>
      </c>
      <c r="C3522" t="s">
        <v>1365</v>
      </c>
      <c r="D3522" s="1">
        <f>VLOOKUP(C3522,Planilha1!$A$1:$B$795,2,FALSE)</f>
        <v>41709</v>
      </c>
      <c r="E3522">
        <f t="shared" si="108"/>
        <v>0</v>
      </c>
      <c r="F3522" t="str">
        <f t="shared" si="109"/>
        <v>2014-03</v>
      </c>
    </row>
    <row r="3523" spans="1:6" x14ac:dyDescent="0.3">
      <c r="A3523" t="s">
        <v>1448</v>
      </c>
      <c r="B3523" s="2">
        <v>41803</v>
      </c>
      <c r="C3523" t="s">
        <v>1365</v>
      </c>
      <c r="D3523" s="1">
        <f>VLOOKUP(C3523,Planilha1!$A$1:$B$795,2,FALSE)</f>
        <v>41709</v>
      </c>
      <c r="E3523">
        <f t="shared" ref="E3523:E3586" si="110">(YEAR(B3523)-YEAR(D3523))*12 + MONTH(B3523)-MONTH(D3523)</f>
        <v>3</v>
      </c>
      <c r="F3523" t="str">
        <f t="shared" ref="F3523:F3586" si="111">TEXT(D:D,"AAAA-MM")</f>
        <v>2014-03</v>
      </c>
    </row>
    <row r="3524" spans="1:6" x14ac:dyDescent="0.3">
      <c r="A3524" t="s">
        <v>2973</v>
      </c>
      <c r="B3524" s="2">
        <v>42470</v>
      </c>
      <c r="C3524" t="s">
        <v>1365</v>
      </c>
      <c r="D3524" s="1">
        <f>VLOOKUP(C3524,Planilha1!$A$1:$B$795,2,FALSE)</f>
        <v>41709</v>
      </c>
      <c r="E3524">
        <f t="shared" si="110"/>
        <v>25</v>
      </c>
      <c r="F3524" t="str">
        <f t="shared" si="111"/>
        <v>2014-03</v>
      </c>
    </row>
    <row r="3525" spans="1:6" x14ac:dyDescent="0.3">
      <c r="A3525" t="s">
        <v>2973</v>
      </c>
      <c r="B3525" s="2">
        <v>42470</v>
      </c>
      <c r="C3525" t="s">
        <v>1365</v>
      </c>
      <c r="D3525" s="1">
        <f>VLOOKUP(C3525,Planilha1!$A$1:$B$795,2,FALSE)</f>
        <v>41709</v>
      </c>
      <c r="E3525">
        <f t="shared" si="110"/>
        <v>25</v>
      </c>
      <c r="F3525" t="str">
        <f t="shared" si="111"/>
        <v>2014-03</v>
      </c>
    </row>
    <row r="3526" spans="1:6" x14ac:dyDescent="0.3">
      <c r="A3526" t="s">
        <v>2585</v>
      </c>
      <c r="B3526" s="2">
        <v>42502</v>
      </c>
      <c r="C3526" t="s">
        <v>1365</v>
      </c>
      <c r="D3526" s="1">
        <f>VLOOKUP(C3526,Planilha1!$A$1:$B$795,2,FALSE)</f>
        <v>41709</v>
      </c>
      <c r="E3526">
        <f t="shared" si="110"/>
        <v>26</v>
      </c>
      <c r="F3526" t="str">
        <f t="shared" si="111"/>
        <v>2014-03</v>
      </c>
    </row>
    <row r="3527" spans="1:6" x14ac:dyDescent="0.3">
      <c r="A3527" t="s">
        <v>5707</v>
      </c>
      <c r="B3527" s="2">
        <v>42554</v>
      </c>
      <c r="C3527" t="s">
        <v>1365</v>
      </c>
      <c r="D3527" s="1">
        <f>VLOOKUP(C3527,Planilha1!$A$1:$B$795,2,FALSE)</f>
        <v>41709</v>
      </c>
      <c r="E3527">
        <f t="shared" si="110"/>
        <v>28</v>
      </c>
      <c r="F3527" t="str">
        <f t="shared" si="111"/>
        <v>2014-03</v>
      </c>
    </row>
    <row r="3528" spans="1:6" x14ac:dyDescent="0.3">
      <c r="A3528" t="s">
        <v>1724</v>
      </c>
      <c r="B3528" s="2">
        <v>42616</v>
      </c>
      <c r="C3528" t="s">
        <v>1365</v>
      </c>
      <c r="D3528" s="1">
        <f>VLOOKUP(C3528,Planilha1!$A$1:$B$795,2,FALSE)</f>
        <v>41709</v>
      </c>
      <c r="E3528">
        <f t="shared" si="110"/>
        <v>30</v>
      </c>
      <c r="F3528" t="str">
        <f t="shared" si="111"/>
        <v>2014-03</v>
      </c>
    </row>
    <row r="3529" spans="1:6" x14ac:dyDescent="0.3">
      <c r="A3529" t="s">
        <v>3561</v>
      </c>
      <c r="B3529" s="2">
        <v>42633</v>
      </c>
      <c r="C3529" t="s">
        <v>1365</v>
      </c>
      <c r="D3529" s="1">
        <f>VLOOKUP(C3529,Planilha1!$A$1:$B$795,2,FALSE)</f>
        <v>41709</v>
      </c>
      <c r="E3529">
        <f t="shared" si="110"/>
        <v>30</v>
      </c>
      <c r="F3529" t="str">
        <f t="shared" si="111"/>
        <v>2014-03</v>
      </c>
    </row>
    <row r="3530" spans="1:6" x14ac:dyDescent="0.3">
      <c r="A3530" t="s">
        <v>3561</v>
      </c>
      <c r="B3530" s="2">
        <v>42633</v>
      </c>
      <c r="C3530" t="s">
        <v>1365</v>
      </c>
      <c r="D3530" s="1">
        <f>VLOOKUP(C3530,Planilha1!$A$1:$B$795,2,FALSE)</f>
        <v>41709</v>
      </c>
      <c r="E3530">
        <f t="shared" si="110"/>
        <v>30</v>
      </c>
      <c r="F3530" t="str">
        <f t="shared" si="111"/>
        <v>2014-03</v>
      </c>
    </row>
    <row r="3531" spans="1:6" x14ac:dyDescent="0.3">
      <c r="A3531" t="s">
        <v>3195</v>
      </c>
      <c r="B3531" s="2">
        <v>42819</v>
      </c>
      <c r="C3531" t="s">
        <v>1365</v>
      </c>
      <c r="D3531" s="1">
        <f>VLOOKUP(C3531,Planilha1!$A$1:$B$795,2,FALSE)</f>
        <v>41709</v>
      </c>
      <c r="E3531">
        <f t="shared" si="110"/>
        <v>36</v>
      </c>
      <c r="F3531" t="str">
        <f t="shared" si="111"/>
        <v>2014-03</v>
      </c>
    </row>
    <row r="3532" spans="1:6" x14ac:dyDescent="0.3">
      <c r="A3532" t="s">
        <v>1364</v>
      </c>
      <c r="B3532" s="2">
        <v>42854</v>
      </c>
      <c r="C3532" t="s">
        <v>1365</v>
      </c>
      <c r="D3532" s="1">
        <f>VLOOKUP(C3532,Planilha1!$A$1:$B$795,2,FALSE)</f>
        <v>41709</v>
      </c>
      <c r="E3532">
        <f t="shared" si="110"/>
        <v>37</v>
      </c>
      <c r="F3532" t="str">
        <f t="shared" si="111"/>
        <v>2014-03</v>
      </c>
    </row>
    <row r="3533" spans="1:6" x14ac:dyDescent="0.3">
      <c r="A3533" t="s">
        <v>1735</v>
      </c>
      <c r="B3533" s="2">
        <v>43092</v>
      </c>
      <c r="C3533" t="s">
        <v>1365</v>
      </c>
      <c r="D3533" s="1">
        <f>VLOOKUP(C3533,Planilha1!$A$1:$B$795,2,FALSE)</f>
        <v>41709</v>
      </c>
      <c r="E3533">
        <f t="shared" si="110"/>
        <v>45</v>
      </c>
      <c r="F3533" t="str">
        <f t="shared" si="111"/>
        <v>2014-03</v>
      </c>
    </row>
    <row r="3534" spans="1:6" x14ac:dyDescent="0.3">
      <c r="A3534" t="s">
        <v>179</v>
      </c>
      <c r="B3534" s="2">
        <v>41877</v>
      </c>
      <c r="C3534" t="s">
        <v>180</v>
      </c>
      <c r="D3534" s="1">
        <f>VLOOKUP(C3534,Planilha1!$A$1:$B$795,2,FALSE)</f>
        <v>41877</v>
      </c>
      <c r="E3534">
        <f t="shared" si="110"/>
        <v>0</v>
      </c>
      <c r="F3534" t="str">
        <f t="shared" si="111"/>
        <v>2014-08</v>
      </c>
    </row>
    <row r="3535" spans="1:6" x14ac:dyDescent="0.3">
      <c r="A3535" t="s">
        <v>3704</v>
      </c>
      <c r="B3535" s="2">
        <v>42101</v>
      </c>
      <c r="C3535" t="s">
        <v>180</v>
      </c>
      <c r="D3535" s="1">
        <f>VLOOKUP(C3535,Planilha1!$A$1:$B$795,2,FALSE)</f>
        <v>41877</v>
      </c>
      <c r="E3535">
        <f t="shared" si="110"/>
        <v>8</v>
      </c>
      <c r="F3535" t="str">
        <f t="shared" si="111"/>
        <v>2014-08</v>
      </c>
    </row>
    <row r="3536" spans="1:6" x14ac:dyDescent="0.3">
      <c r="A3536" t="s">
        <v>2489</v>
      </c>
      <c r="B3536" s="2">
        <v>42528</v>
      </c>
      <c r="C3536" t="s">
        <v>180</v>
      </c>
      <c r="D3536" s="1">
        <f>VLOOKUP(C3536,Planilha1!$A$1:$B$795,2,FALSE)</f>
        <v>41877</v>
      </c>
      <c r="E3536">
        <f t="shared" si="110"/>
        <v>22</v>
      </c>
      <c r="F3536" t="str">
        <f t="shared" si="111"/>
        <v>2014-08</v>
      </c>
    </row>
    <row r="3537" spans="1:6" x14ac:dyDescent="0.3">
      <c r="A3537" t="s">
        <v>2489</v>
      </c>
      <c r="B3537" s="2">
        <v>42528</v>
      </c>
      <c r="C3537" t="s">
        <v>180</v>
      </c>
      <c r="D3537" s="1">
        <f>VLOOKUP(C3537,Planilha1!$A$1:$B$795,2,FALSE)</f>
        <v>41877</v>
      </c>
      <c r="E3537">
        <f t="shared" si="110"/>
        <v>22</v>
      </c>
      <c r="F3537" t="str">
        <f t="shared" si="111"/>
        <v>2014-08</v>
      </c>
    </row>
    <row r="3538" spans="1:6" x14ac:dyDescent="0.3">
      <c r="A3538" t="s">
        <v>844</v>
      </c>
      <c r="B3538" s="2">
        <v>42687</v>
      </c>
      <c r="C3538" t="s">
        <v>180</v>
      </c>
      <c r="D3538" s="1">
        <f>VLOOKUP(C3538,Planilha1!$A$1:$B$795,2,FALSE)</f>
        <v>41877</v>
      </c>
      <c r="E3538">
        <f t="shared" si="110"/>
        <v>27</v>
      </c>
      <c r="F3538" t="str">
        <f t="shared" si="111"/>
        <v>2014-08</v>
      </c>
    </row>
    <row r="3539" spans="1:6" x14ac:dyDescent="0.3">
      <c r="A3539" t="s">
        <v>5649</v>
      </c>
      <c r="B3539" s="2">
        <v>42727</v>
      </c>
      <c r="C3539" t="s">
        <v>180</v>
      </c>
      <c r="D3539" s="1">
        <f>VLOOKUP(C3539,Planilha1!$A$1:$B$795,2,FALSE)</f>
        <v>41877</v>
      </c>
      <c r="E3539">
        <f t="shared" si="110"/>
        <v>28</v>
      </c>
      <c r="F3539" t="str">
        <f t="shared" si="111"/>
        <v>2014-08</v>
      </c>
    </row>
    <row r="3540" spans="1:6" x14ac:dyDescent="0.3">
      <c r="A3540" t="s">
        <v>5649</v>
      </c>
      <c r="B3540" s="2">
        <v>42727</v>
      </c>
      <c r="C3540" t="s">
        <v>180</v>
      </c>
      <c r="D3540" s="1">
        <f>VLOOKUP(C3540,Planilha1!$A$1:$B$795,2,FALSE)</f>
        <v>41877</v>
      </c>
      <c r="E3540">
        <f t="shared" si="110"/>
        <v>28</v>
      </c>
      <c r="F3540" t="str">
        <f t="shared" si="111"/>
        <v>2014-08</v>
      </c>
    </row>
    <row r="3541" spans="1:6" x14ac:dyDescent="0.3">
      <c r="A3541" t="s">
        <v>2533</v>
      </c>
      <c r="B3541" s="2">
        <v>42919</v>
      </c>
      <c r="C3541" t="s">
        <v>180</v>
      </c>
      <c r="D3541" s="1">
        <f>VLOOKUP(C3541,Planilha1!$A$1:$B$795,2,FALSE)</f>
        <v>41877</v>
      </c>
      <c r="E3541">
        <f t="shared" si="110"/>
        <v>35</v>
      </c>
      <c r="F3541" t="str">
        <f t="shared" si="111"/>
        <v>2014-08</v>
      </c>
    </row>
    <row r="3542" spans="1:6" x14ac:dyDescent="0.3">
      <c r="A3542" t="s">
        <v>2533</v>
      </c>
      <c r="B3542" s="2">
        <v>42919</v>
      </c>
      <c r="C3542" t="s">
        <v>180</v>
      </c>
      <c r="D3542" s="1">
        <f>VLOOKUP(C3542,Planilha1!$A$1:$B$795,2,FALSE)</f>
        <v>41877</v>
      </c>
      <c r="E3542">
        <f t="shared" si="110"/>
        <v>35</v>
      </c>
      <c r="F3542" t="str">
        <f t="shared" si="111"/>
        <v>2014-08</v>
      </c>
    </row>
    <row r="3543" spans="1:6" x14ac:dyDescent="0.3">
      <c r="A3543" t="s">
        <v>5404</v>
      </c>
      <c r="B3543" s="2">
        <v>43043</v>
      </c>
      <c r="C3543" t="s">
        <v>180</v>
      </c>
      <c r="D3543" s="1">
        <f>VLOOKUP(C3543,Planilha1!$A$1:$B$795,2,FALSE)</f>
        <v>41877</v>
      </c>
      <c r="E3543">
        <f t="shared" si="110"/>
        <v>39</v>
      </c>
      <c r="F3543" t="str">
        <f t="shared" si="111"/>
        <v>2014-08</v>
      </c>
    </row>
    <row r="3544" spans="1:6" x14ac:dyDescent="0.3">
      <c r="A3544" t="s">
        <v>5404</v>
      </c>
      <c r="B3544" s="2">
        <v>43043</v>
      </c>
      <c r="C3544" t="s">
        <v>180</v>
      </c>
      <c r="D3544" s="1">
        <f>VLOOKUP(C3544,Planilha1!$A$1:$B$795,2,FALSE)</f>
        <v>41877</v>
      </c>
      <c r="E3544">
        <f t="shared" si="110"/>
        <v>39</v>
      </c>
      <c r="F3544" t="str">
        <f t="shared" si="111"/>
        <v>2014-08</v>
      </c>
    </row>
    <row r="3545" spans="1:6" x14ac:dyDescent="0.3">
      <c r="A3545" t="s">
        <v>5404</v>
      </c>
      <c r="B3545" s="2">
        <v>43043</v>
      </c>
      <c r="C3545" t="s">
        <v>180</v>
      </c>
      <c r="D3545" s="1">
        <f>VLOOKUP(C3545,Planilha1!$A$1:$B$795,2,FALSE)</f>
        <v>41877</v>
      </c>
      <c r="E3545">
        <f t="shared" si="110"/>
        <v>39</v>
      </c>
      <c r="F3545" t="str">
        <f t="shared" si="111"/>
        <v>2014-08</v>
      </c>
    </row>
    <row r="3546" spans="1:6" x14ac:dyDescent="0.3">
      <c r="A3546" t="s">
        <v>5404</v>
      </c>
      <c r="B3546" s="2">
        <v>43043</v>
      </c>
      <c r="C3546" t="s">
        <v>180</v>
      </c>
      <c r="D3546" s="1">
        <f>VLOOKUP(C3546,Planilha1!$A$1:$B$795,2,FALSE)</f>
        <v>41877</v>
      </c>
      <c r="E3546">
        <f t="shared" si="110"/>
        <v>39</v>
      </c>
      <c r="F3546" t="str">
        <f t="shared" si="111"/>
        <v>2014-08</v>
      </c>
    </row>
    <row r="3547" spans="1:6" x14ac:dyDescent="0.3">
      <c r="A3547" t="s">
        <v>3722</v>
      </c>
      <c r="B3547" s="2">
        <v>43045</v>
      </c>
      <c r="C3547" t="s">
        <v>180</v>
      </c>
      <c r="D3547" s="1">
        <f>VLOOKUP(C3547,Planilha1!$A$1:$B$795,2,FALSE)</f>
        <v>41877</v>
      </c>
      <c r="E3547">
        <f t="shared" si="110"/>
        <v>39</v>
      </c>
      <c r="F3547" t="str">
        <f t="shared" si="111"/>
        <v>2014-08</v>
      </c>
    </row>
    <row r="3548" spans="1:6" x14ac:dyDescent="0.3">
      <c r="A3548" t="s">
        <v>3722</v>
      </c>
      <c r="B3548" s="2">
        <v>43045</v>
      </c>
      <c r="C3548" t="s">
        <v>180</v>
      </c>
      <c r="D3548" s="1">
        <f>VLOOKUP(C3548,Planilha1!$A$1:$B$795,2,FALSE)</f>
        <v>41877</v>
      </c>
      <c r="E3548">
        <f t="shared" si="110"/>
        <v>39</v>
      </c>
      <c r="F3548" t="str">
        <f t="shared" si="111"/>
        <v>2014-08</v>
      </c>
    </row>
    <row r="3549" spans="1:6" x14ac:dyDescent="0.3">
      <c r="A3549" t="s">
        <v>3722</v>
      </c>
      <c r="B3549" s="2">
        <v>43045</v>
      </c>
      <c r="C3549" t="s">
        <v>180</v>
      </c>
      <c r="D3549" s="1">
        <f>VLOOKUP(C3549,Planilha1!$A$1:$B$795,2,FALSE)</f>
        <v>41877</v>
      </c>
      <c r="E3549">
        <f t="shared" si="110"/>
        <v>39</v>
      </c>
      <c r="F3549" t="str">
        <f t="shared" si="111"/>
        <v>2014-08</v>
      </c>
    </row>
    <row r="3550" spans="1:6" x14ac:dyDescent="0.3">
      <c r="A3550" t="s">
        <v>3722</v>
      </c>
      <c r="B3550" s="2">
        <v>43045</v>
      </c>
      <c r="C3550" t="s">
        <v>180</v>
      </c>
      <c r="D3550" s="1">
        <f>VLOOKUP(C3550,Planilha1!$A$1:$B$795,2,FALSE)</f>
        <v>41877</v>
      </c>
      <c r="E3550">
        <f t="shared" si="110"/>
        <v>39</v>
      </c>
      <c r="F3550" t="str">
        <f t="shared" si="111"/>
        <v>2014-08</v>
      </c>
    </row>
    <row r="3551" spans="1:6" x14ac:dyDescent="0.3">
      <c r="A3551" t="s">
        <v>3722</v>
      </c>
      <c r="B3551" s="2">
        <v>43045</v>
      </c>
      <c r="C3551" t="s">
        <v>180</v>
      </c>
      <c r="D3551" s="1">
        <f>VLOOKUP(C3551,Planilha1!$A$1:$B$795,2,FALSE)</f>
        <v>41877</v>
      </c>
      <c r="E3551">
        <f t="shared" si="110"/>
        <v>39</v>
      </c>
      <c r="F3551" t="str">
        <f t="shared" si="111"/>
        <v>2014-08</v>
      </c>
    </row>
    <row r="3552" spans="1:6" x14ac:dyDescent="0.3">
      <c r="A3552" t="s">
        <v>2496</v>
      </c>
      <c r="B3552" s="2">
        <v>43063</v>
      </c>
      <c r="C3552" t="s">
        <v>180</v>
      </c>
      <c r="D3552" s="1">
        <f>VLOOKUP(C3552,Planilha1!$A$1:$B$795,2,FALSE)</f>
        <v>41877</v>
      </c>
      <c r="E3552">
        <f t="shared" si="110"/>
        <v>39</v>
      </c>
      <c r="F3552" t="str">
        <f t="shared" si="111"/>
        <v>2014-08</v>
      </c>
    </row>
    <row r="3553" spans="1:6" x14ac:dyDescent="0.3">
      <c r="A3553" t="s">
        <v>2496</v>
      </c>
      <c r="B3553" s="2">
        <v>43063</v>
      </c>
      <c r="C3553" t="s">
        <v>180</v>
      </c>
      <c r="D3553" s="1">
        <f>VLOOKUP(C3553,Planilha1!$A$1:$B$795,2,FALSE)</f>
        <v>41877</v>
      </c>
      <c r="E3553">
        <f t="shared" si="110"/>
        <v>39</v>
      </c>
      <c r="F3553" t="str">
        <f t="shared" si="111"/>
        <v>2014-08</v>
      </c>
    </row>
    <row r="3554" spans="1:6" x14ac:dyDescent="0.3">
      <c r="A3554" t="s">
        <v>4657</v>
      </c>
      <c r="B3554" s="2">
        <v>42197</v>
      </c>
      <c r="C3554" t="s">
        <v>543</v>
      </c>
      <c r="D3554" s="1">
        <f>VLOOKUP(C3554,Planilha1!$A$1:$B$795,2,FALSE)</f>
        <v>42197</v>
      </c>
      <c r="E3554">
        <f t="shared" si="110"/>
        <v>0</v>
      </c>
      <c r="F3554" t="str">
        <f t="shared" si="111"/>
        <v>2015-07</v>
      </c>
    </row>
    <row r="3555" spans="1:6" x14ac:dyDescent="0.3">
      <c r="A3555" t="s">
        <v>5421</v>
      </c>
      <c r="B3555" s="2">
        <v>42286</v>
      </c>
      <c r="C3555" t="s">
        <v>543</v>
      </c>
      <c r="D3555" s="1">
        <f>VLOOKUP(C3555,Planilha1!$A$1:$B$795,2,FALSE)</f>
        <v>42197</v>
      </c>
      <c r="E3555">
        <f t="shared" si="110"/>
        <v>3</v>
      </c>
      <c r="F3555" t="str">
        <f t="shared" si="111"/>
        <v>2015-07</v>
      </c>
    </row>
    <row r="3556" spans="1:6" x14ac:dyDescent="0.3">
      <c r="A3556" t="s">
        <v>5421</v>
      </c>
      <c r="B3556" s="2">
        <v>42286</v>
      </c>
      <c r="C3556" t="s">
        <v>543</v>
      </c>
      <c r="D3556" s="1">
        <f>VLOOKUP(C3556,Planilha1!$A$1:$B$795,2,FALSE)</f>
        <v>42197</v>
      </c>
      <c r="E3556">
        <f t="shared" si="110"/>
        <v>3</v>
      </c>
      <c r="F3556" t="str">
        <f t="shared" si="111"/>
        <v>2015-07</v>
      </c>
    </row>
    <row r="3557" spans="1:6" x14ac:dyDescent="0.3">
      <c r="A3557" t="s">
        <v>5087</v>
      </c>
      <c r="B3557" s="2">
        <v>42321</v>
      </c>
      <c r="C3557" t="s">
        <v>543</v>
      </c>
      <c r="D3557" s="1">
        <f>VLOOKUP(C3557,Planilha1!$A$1:$B$795,2,FALSE)</f>
        <v>42197</v>
      </c>
      <c r="E3557">
        <f t="shared" si="110"/>
        <v>4</v>
      </c>
      <c r="F3557" t="str">
        <f t="shared" si="111"/>
        <v>2015-07</v>
      </c>
    </row>
    <row r="3558" spans="1:6" x14ac:dyDescent="0.3">
      <c r="A3558" t="s">
        <v>5087</v>
      </c>
      <c r="B3558" s="2">
        <v>42321</v>
      </c>
      <c r="C3558" t="s">
        <v>543</v>
      </c>
      <c r="D3558" s="1">
        <f>VLOOKUP(C3558,Planilha1!$A$1:$B$795,2,FALSE)</f>
        <v>42197</v>
      </c>
      <c r="E3558">
        <f t="shared" si="110"/>
        <v>4</v>
      </c>
      <c r="F3558" t="str">
        <f t="shared" si="111"/>
        <v>2015-07</v>
      </c>
    </row>
    <row r="3559" spans="1:6" x14ac:dyDescent="0.3">
      <c r="A3559" t="s">
        <v>4835</v>
      </c>
      <c r="B3559" s="2">
        <v>42414</v>
      </c>
      <c r="C3559" t="s">
        <v>543</v>
      </c>
      <c r="D3559" s="1">
        <f>VLOOKUP(C3559,Planilha1!$A$1:$B$795,2,FALSE)</f>
        <v>42197</v>
      </c>
      <c r="E3559">
        <f t="shared" si="110"/>
        <v>7</v>
      </c>
      <c r="F3559" t="str">
        <f t="shared" si="111"/>
        <v>2015-07</v>
      </c>
    </row>
    <row r="3560" spans="1:6" x14ac:dyDescent="0.3">
      <c r="A3560" t="s">
        <v>2470</v>
      </c>
      <c r="B3560" s="2">
        <v>42538</v>
      </c>
      <c r="C3560" t="s">
        <v>543</v>
      </c>
      <c r="D3560" s="1">
        <f>VLOOKUP(C3560,Planilha1!$A$1:$B$795,2,FALSE)</f>
        <v>42197</v>
      </c>
      <c r="E3560">
        <f t="shared" si="110"/>
        <v>11</v>
      </c>
      <c r="F3560" t="str">
        <f t="shared" si="111"/>
        <v>2015-07</v>
      </c>
    </row>
    <row r="3561" spans="1:6" x14ac:dyDescent="0.3">
      <c r="A3561" t="s">
        <v>1049</v>
      </c>
      <c r="B3561" s="2">
        <v>42713</v>
      </c>
      <c r="C3561" t="s">
        <v>543</v>
      </c>
      <c r="D3561" s="1">
        <f>VLOOKUP(C3561,Planilha1!$A$1:$B$795,2,FALSE)</f>
        <v>42197</v>
      </c>
      <c r="E3561">
        <f t="shared" si="110"/>
        <v>17</v>
      </c>
      <c r="F3561" t="str">
        <f t="shared" si="111"/>
        <v>2015-07</v>
      </c>
    </row>
    <row r="3562" spans="1:6" x14ac:dyDescent="0.3">
      <c r="A3562" t="s">
        <v>1049</v>
      </c>
      <c r="B3562" s="2">
        <v>42713</v>
      </c>
      <c r="C3562" t="s">
        <v>543</v>
      </c>
      <c r="D3562" s="1">
        <f>VLOOKUP(C3562,Planilha1!$A$1:$B$795,2,FALSE)</f>
        <v>42197</v>
      </c>
      <c r="E3562">
        <f t="shared" si="110"/>
        <v>17</v>
      </c>
      <c r="F3562" t="str">
        <f t="shared" si="111"/>
        <v>2015-07</v>
      </c>
    </row>
    <row r="3563" spans="1:6" x14ac:dyDescent="0.3">
      <c r="A3563" t="s">
        <v>542</v>
      </c>
      <c r="B3563" s="2">
        <v>42715</v>
      </c>
      <c r="C3563" t="s">
        <v>543</v>
      </c>
      <c r="D3563" s="1">
        <f>VLOOKUP(C3563,Planilha1!$A$1:$B$795,2,FALSE)</f>
        <v>42197</v>
      </c>
      <c r="E3563">
        <f t="shared" si="110"/>
        <v>17</v>
      </c>
      <c r="F3563" t="str">
        <f t="shared" si="111"/>
        <v>2015-07</v>
      </c>
    </row>
    <row r="3564" spans="1:6" x14ac:dyDescent="0.3">
      <c r="A3564" t="s">
        <v>542</v>
      </c>
      <c r="B3564" s="2">
        <v>42715</v>
      </c>
      <c r="C3564" t="s">
        <v>543</v>
      </c>
      <c r="D3564" s="1">
        <f>VLOOKUP(C3564,Planilha1!$A$1:$B$795,2,FALSE)</f>
        <v>42197</v>
      </c>
      <c r="E3564">
        <f t="shared" si="110"/>
        <v>17</v>
      </c>
      <c r="F3564" t="str">
        <f t="shared" si="111"/>
        <v>2015-07</v>
      </c>
    </row>
    <row r="3565" spans="1:6" x14ac:dyDescent="0.3">
      <c r="A3565" t="s">
        <v>542</v>
      </c>
      <c r="B3565" s="2">
        <v>42715</v>
      </c>
      <c r="C3565" t="s">
        <v>543</v>
      </c>
      <c r="D3565" s="1">
        <f>VLOOKUP(C3565,Planilha1!$A$1:$B$795,2,FALSE)</f>
        <v>42197</v>
      </c>
      <c r="E3565">
        <f t="shared" si="110"/>
        <v>17</v>
      </c>
      <c r="F3565" t="str">
        <f t="shared" si="111"/>
        <v>2015-07</v>
      </c>
    </row>
    <row r="3566" spans="1:6" x14ac:dyDescent="0.3">
      <c r="A3566" t="s">
        <v>4489</v>
      </c>
      <c r="B3566" s="2">
        <v>42911</v>
      </c>
      <c r="C3566" t="s">
        <v>543</v>
      </c>
      <c r="D3566" s="1">
        <f>VLOOKUP(C3566,Planilha1!$A$1:$B$795,2,FALSE)</f>
        <v>42197</v>
      </c>
      <c r="E3566">
        <f t="shared" si="110"/>
        <v>23</v>
      </c>
      <c r="F3566" t="str">
        <f t="shared" si="111"/>
        <v>2015-07</v>
      </c>
    </row>
    <row r="3567" spans="1:6" x14ac:dyDescent="0.3">
      <c r="A3567" t="s">
        <v>2005</v>
      </c>
      <c r="B3567" s="2">
        <v>42954</v>
      </c>
      <c r="C3567" t="s">
        <v>543</v>
      </c>
      <c r="D3567" s="1">
        <f>VLOOKUP(C3567,Planilha1!$A$1:$B$795,2,FALSE)</f>
        <v>42197</v>
      </c>
      <c r="E3567">
        <f t="shared" si="110"/>
        <v>25</v>
      </c>
      <c r="F3567" t="str">
        <f t="shared" si="111"/>
        <v>2015-07</v>
      </c>
    </row>
    <row r="3568" spans="1:6" x14ac:dyDescent="0.3">
      <c r="A3568" t="s">
        <v>1418</v>
      </c>
      <c r="B3568" s="2">
        <v>41799</v>
      </c>
      <c r="C3568" t="s">
        <v>904</v>
      </c>
      <c r="D3568" s="1">
        <f>VLOOKUP(C3568,Planilha1!$A$1:$B$795,2,FALSE)</f>
        <v>41799</v>
      </c>
      <c r="E3568">
        <f t="shared" si="110"/>
        <v>0</v>
      </c>
      <c r="F3568" t="str">
        <f t="shared" si="111"/>
        <v>2014-06</v>
      </c>
    </row>
    <row r="3569" spans="1:6" x14ac:dyDescent="0.3">
      <c r="A3569" t="s">
        <v>4640</v>
      </c>
      <c r="B3569" s="2">
        <v>42038</v>
      </c>
      <c r="C3569" t="s">
        <v>904</v>
      </c>
      <c r="D3569" s="1">
        <f>VLOOKUP(C3569,Planilha1!$A$1:$B$795,2,FALSE)</f>
        <v>41799</v>
      </c>
      <c r="E3569">
        <f t="shared" si="110"/>
        <v>8</v>
      </c>
      <c r="F3569" t="str">
        <f t="shared" si="111"/>
        <v>2014-06</v>
      </c>
    </row>
    <row r="3570" spans="1:6" x14ac:dyDescent="0.3">
      <c r="A3570" t="s">
        <v>4649</v>
      </c>
      <c r="B3570" s="2">
        <v>42071</v>
      </c>
      <c r="C3570" t="s">
        <v>904</v>
      </c>
      <c r="D3570" s="1">
        <f>VLOOKUP(C3570,Planilha1!$A$1:$B$795,2,FALSE)</f>
        <v>41799</v>
      </c>
      <c r="E3570">
        <f t="shared" si="110"/>
        <v>9</v>
      </c>
      <c r="F3570" t="str">
        <f t="shared" si="111"/>
        <v>2014-06</v>
      </c>
    </row>
    <row r="3571" spans="1:6" x14ac:dyDescent="0.3">
      <c r="A3571" t="s">
        <v>5206</v>
      </c>
      <c r="B3571" s="2">
        <v>42269</v>
      </c>
      <c r="C3571" t="s">
        <v>904</v>
      </c>
      <c r="D3571" s="1">
        <f>VLOOKUP(C3571,Planilha1!$A$1:$B$795,2,FALSE)</f>
        <v>41799</v>
      </c>
      <c r="E3571">
        <f t="shared" si="110"/>
        <v>15</v>
      </c>
      <c r="F3571" t="str">
        <f t="shared" si="111"/>
        <v>2014-06</v>
      </c>
    </row>
    <row r="3572" spans="1:6" x14ac:dyDescent="0.3">
      <c r="A3572" t="s">
        <v>5206</v>
      </c>
      <c r="B3572" s="2">
        <v>42269</v>
      </c>
      <c r="C3572" t="s">
        <v>904</v>
      </c>
      <c r="D3572" s="1">
        <f>VLOOKUP(C3572,Planilha1!$A$1:$B$795,2,FALSE)</f>
        <v>41799</v>
      </c>
      <c r="E3572">
        <f t="shared" si="110"/>
        <v>15</v>
      </c>
      <c r="F3572" t="str">
        <f t="shared" si="111"/>
        <v>2014-06</v>
      </c>
    </row>
    <row r="3573" spans="1:6" x14ac:dyDescent="0.3">
      <c r="A3573" t="s">
        <v>3834</v>
      </c>
      <c r="B3573" s="2">
        <v>42674</v>
      </c>
      <c r="C3573" t="s">
        <v>904</v>
      </c>
      <c r="D3573" s="1">
        <f>VLOOKUP(C3573,Planilha1!$A$1:$B$795,2,FALSE)</f>
        <v>41799</v>
      </c>
      <c r="E3573">
        <f t="shared" si="110"/>
        <v>28</v>
      </c>
      <c r="F3573" t="str">
        <f t="shared" si="111"/>
        <v>2014-06</v>
      </c>
    </row>
    <row r="3574" spans="1:6" x14ac:dyDescent="0.3">
      <c r="A3574" t="s">
        <v>5158</v>
      </c>
      <c r="B3574" s="2">
        <v>42733</v>
      </c>
      <c r="C3574" t="s">
        <v>904</v>
      </c>
      <c r="D3574" s="1">
        <f>VLOOKUP(C3574,Planilha1!$A$1:$B$795,2,FALSE)</f>
        <v>41799</v>
      </c>
      <c r="E3574">
        <f t="shared" si="110"/>
        <v>30</v>
      </c>
      <c r="F3574" t="str">
        <f t="shared" si="111"/>
        <v>2014-06</v>
      </c>
    </row>
    <row r="3575" spans="1:6" x14ac:dyDescent="0.3">
      <c r="A3575" t="s">
        <v>5158</v>
      </c>
      <c r="B3575" s="2">
        <v>42733</v>
      </c>
      <c r="C3575" t="s">
        <v>904</v>
      </c>
      <c r="D3575" s="1">
        <f>VLOOKUP(C3575,Planilha1!$A$1:$B$795,2,FALSE)</f>
        <v>41799</v>
      </c>
      <c r="E3575">
        <f t="shared" si="110"/>
        <v>30</v>
      </c>
      <c r="F3575" t="str">
        <f t="shared" si="111"/>
        <v>2014-06</v>
      </c>
    </row>
    <row r="3576" spans="1:6" x14ac:dyDescent="0.3">
      <c r="A3576" t="s">
        <v>5635</v>
      </c>
      <c r="B3576" s="2">
        <v>42894</v>
      </c>
      <c r="C3576" t="s">
        <v>904</v>
      </c>
      <c r="D3576" s="1">
        <f>VLOOKUP(C3576,Planilha1!$A$1:$B$795,2,FALSE)</f>
        <v>41799</v>
      </c>
      <c r="E3576">
        <f t="shared" si="110"/>
        <v>36</v>
      </c>
      <c r="F3576" t="str">
        <f t="shared" si="111"/>
        <v>2014-06</v>
      </c>
    </row>
    <row r="3577" spans="1:6" x14ac:dyDescent="0.3">
      <c r="A3577" t="s">
        <v>5635</v>
      </c>
      <c r="B3577" s="2">
        <v>42894</v>
      </c>
      <c r="C3577" t="s">
        <v>904</v>
      </c>
      <c r="D3577" s="1">
        <f>VLOOKUP(C3577,Planilha1!$A$1:$B$795,2,FALSE)</f>
        <v>41799</v>
      </c>
      <c r="E3577">
        <f t="shared" si="110"/>
        <v>36</v>
      </c>
      <c r="F3577" t="str">
        <f t="shared" si="111"/>
        <v>2014-06</v>
      </c>
    </row>
    <row r="3578" spans="1:6" x14ac:dyDescent="0.3">
      <c r="A3578" t="s">
        <v>5635</v>
      </c>
      <c r="B3578" s="2">
        <v>42894</v>
      </c>
      <c r="C3578" t="s">
        <v>904</v>
      </c>
      <c r="D3578" s="1">
        <f>VLOOKUP(C3578,Planilha1!$A$1:$B$795,2,FALSE)</f>
        <v>41799</v>
      </c>
      <c r="E3578">
        <f t="shared" si="110"/>
        <v>36</v>
      </c>
      <c r="F3578" t="str">
        <f t="shared" si="111"/>
        <v>2014-06</v>
      </c>
    </row>
    <row r="3579" spans="1:6" x14ac:dyDescent="0.3">
      <c r="A3579" t="s">
        <v>1839</v>
      </c>
      <c r="B3579" s="2">
        <v>42905</v>
      </c>
      <c r="C3579" t="s">
        <v>904</v>
      </c>
      <c r="D3579" s="1">
        <f>VLOOKUP(C3579,Planilha1!$A$1:$B$795,2,FALSE)</f>
        <v>41799</v>
      </c>
      <c r="E3579">
        <f t="shared" si="110"/>
        <v>36</v>
      </c>
      <c r="F3579" t="str">
        <f t="shared" si="111"/>
        <v>2014-06</v>
      </c>
    </row>
    <row r="3580" spans="1:6" x14ac:dyDescent="0.3">
      <c r="A3580" t="s">
        <v>1839</v>
      </c>
      <c r="B3580" s="2">
        <v>42905</v>
      </c>
      <c r="C3580" t="s">
        <v>904</v>
      </c>
      <c r="D3580" s="1">
        <f>VLOOKUP(C3580,Planilha1!$A$1:$B$795,2,FALSE)</f>
        <v>41799</v>
      </c>
      <c r="E3580">
        <f t="shared" si="110"/>
        <v>36</v>
      </c>
      <c r="F3580" t="str">
        <f t="shared" si="111"/>
        <v>2014-06</v>
      </c>
    </row>
    <row r="3581" spans="1:6" x14ac:dyDescent="0.3">
      <c r="A3581" t="s">
        <v>903</v>
      </c>
      <c r="B3581" s="2">
        <v>43053</v>
      </c>
      <c r="C3581" t="s">
        <v>904</v>
      </c>
      <c r="D3581" s="1">
        <f>VLOOKUP(C3581,Planilha1!$A$1:$B$795,2,FALSE)</f>
        <v>41799</v>
      </c>
      <c r="E3581">
        <f t="shared" si="110"/>
        <v>41</v>
      </c>
      <c r="F3581" t="str">
        <f t="shared" si="111"/>
        <v>2014-06</v>
      </c>
    </row>
    <row r="3582" spans="1:6" x14ac:dyDescent="0.3">
      <c r="A3582" t="s">
        <v>2560</v>
      </c>
      <c r="B3582" s="2">
        <v>43061</v>
      </c>
      <c r="C3582" t="s">
        <v>904</v>
      </c>
      <c r="D3582" s="1">
        <f>VLOOKUP(C3582,Planilha1!$A$1:$B$795,2,FALSE)</f>
        <v>41799</v>
      </c>
      <c r="E3582">
        <f t="shared" si="110"/>
        <v>41</v>
      </c>
      <c r="F3582" t="str">
        <f t="shared" si="111"/>
        <v>2014-06</v>
      </c>
    </row>
    <row r="3583" spans="1:6" x14ac:dyDescent="0.3">
      <c r="A3583" t="s">
        <v>4378</v>
      </c>
      <c r="B3583" s="2">
        <v>41980</v>
      </c>
      <c r="C3583" t="s">
        <v>494</v>
      </c>
      <c r="D3583" s="1">
        <f>VLOOKUP(C3583,Planilha1!$A$1:$B$795,2,FALSE)</f>
        <v>41980</v>
      </c>
      <c r="E3583">
        <f t="shared" si="110"/>
        <v>0</v>
      </c>
      <c r="F3583" t="str">
        <f t="shared" si="111"/>
        <v>2014-12</v>
      </c>
    </row>
    <row r="3584" spans="1:6" x14ac:dyDescent="0.3">
      <c r="A3584" t="s">
        <v>4809</v>
      </c>
      <c r="B3584" s="2">
        <v>41982</v>
      </c>
      <c r="C3584" t="s">
        <v>494</v>
      </c>
      <c r="D3584" s="1">
        <f>VLOOKUP(C3584,Planilha1!$A$1:$B$795,2,FALSE)</f>
        <v>41980</v>
      </c>
      <c r="E3584">
        <f t="shared" si="110"/>
        <v>0</v>
      </c>
      <c r="F3584" t="str">
        <f t="shared" si="111"/>
        <v>2014-12</v>
      </c>
    </row>
    <row r="3585" spans="1:6" x14ac:dyDescent="0.3">
      <c r="A3585" t="s">
        <v>4809</v>
      </c>
      <c r="B3585" s="2">
        <v>41982</v>
      </c>
      <c r="C3585" t="s">
        <v>494</v>
      </c>
      <c r="D3585" s="1">
        <f>VLOOKUP(C3585,Planilha1!$A$1:$B$795,2,FALSE)</f>
        <v>41980</v>
      </c>
      <c r="E3585">
        <f t="shared" si="110"/>
        <v>0</v>
      </c>
      <c r="F3585" t="str">
        <f t="shared" si="111"/>
        <v>2014-12</v>
      </c>
    </row>
    <row r="3586" spans="1:6" x14ac:dyDescent="0.3">
      <c r="A3586" t="s">
        <v>5244</v>
      </c>
      <c r="B3586" s="2">
        <v>42107</v>
      </c>
      <c r="C3586" t="s">
        <v>494</v>
      </c>
      <c r="D3586" s="1">
        <f>VLOOKUP(C3586,Planilha1!$A$1:$B$795,2,FALSE)</f>
        <v>41980</v>
      </c>
      <c r="E3586">
        <f t="shared" si="110"/>
        <v>4</v>
      </c>
      <c r="F3586" t="str">
        <f t="shared" si="111"/>
        <v>2014-12</v>
      </c>
    </row>
    <row r="3587" spans="1:6" x14ac:dyDescent="0.3">
      <c r="A3587" t="s">
        <v>5244</v>
      </c>
      <c r="B3587" s="2">
        <v>42107</v>
      </c>
      <c r="C3587" t="s">
        <v>494</v>
      </c>
      <c r="D3587" s="1">
        <f>VLOOKUP(C3587,Planilha1!$A$1:$B$795,2,FALSE)</f>
        <v>41980</v>
      </c>
      <c r="E3587">
        <f t="shared" ref="E3587:E3650" si="112">(YEAR(B3587)-YEAR(D3587))*12 + MONTH(B3587)-MONTH(D3587)</f>
        <v>4</v>
      </c>
      <c r="F3587" t="str">
        <f t="shared" ref="F3587:F3650" si="113">TEXT(D:D,"AAAA-MM")</f>
        <v>2014-12</v>
      </c>
    </row>
    <row r="3588" spans="1:6" x14ac:dyDescent="0.3">
      <c r="A3588" t="s">
        <v>5244</v>
      </c>
      <c r="B3588" s="2">
        <v>42107</v>
      </c>
      <c r="C3588" t="s">
        <v>494</v>
      </c>
      <c r="D3588" s="1">
        <f>VLOOKUP(C3588,Planilha1!$A$1:$B$795,2,FALSE)</f>
        <v>41980</v>
      </c>
      <c r="E3588">
        <f t="shared" si="112"/>
        <v>4</v>
      </c>
      <c r="F3588" t="str">
        <f t="shared" si="113"/>
        <v>2014-12</v>
      </c>
    </row>
    <row r="3589" spans="1:6" x14ac:dyDescent="0.3">
      <c r="A3589" t="s">
        <v>3638</v>
      </c>
      <c r="B3589" s="2">
        <v>42391</v>
      </c>
      <c r="C3589" t="s">
        <v>494</v>
      </c>
      <c r="D3589" s="1">
        <f>VLOOKUP(C3589,Planilha1!$A$1:$B$795,2,FALSE)</f>
        <v>41980</v>
      </c>
      <c r="E3589">
        <f t="shared" si="112"/>
        <v>13</v>
      </c>
      <c r="F3589" t="str">
        <f t="shared" si="113"/>
        <v>2014-12</v>
      </c>
    </row>
    <row r="3590" spans="1:6" x14ac:dyDescent="0.3">
      <c r="A3590" t="s">
        <v>3638</v>
      </c>
      <c r="B3590" s="2">
        <v>42391</v>
      </c>
      <c r="C3590" t="s">
        <v>494</v>
      </c>
      <c r="D3590" s="1">
        <f>VLOOKUP(C3590,Planilha1!$A$1:$B$795,2,FALSE)</f>
        <v>41980</v>
      </c>
      <c r="E3590">
        <f t="shared" si="112"/>
        <v>13</v>
      </c>
      <c r="F3590" t="str">
        <f t="shared" si="113"/>
        <v>2014-12</v>
      </c>
    </row>
    <row r="3591" spans="1:6" x14ac:dyDescent="0.3">
      <c r="A3591" t="s">
        <v>3309</v>
      </c>
      <c r="B3591" s="2">
        <v>42461</v>
      </c>
      <c r="C3591" t="s">
        <v>494</v>
      </c>
      <c r="D3591" s="1">
        <f>VLOOKUP(C3591,Planilha1!$A$1:$B$795,2,FALSE)</f>
        <v>41980</v>
      </c>
      <c r="E3591">
        <f t="shared" si="112"/>
        <v>16</v>
      </c>
      <c r="F3591" t="str">
        <f t="shared" si="113"/>
        <v>2014-12</v>
      </c>
    </row>
    <row r="3592" spans="1:6" x14ac:dyDescent="0.3">
      <c r="A3592" t="s">
        <v>3309</v>
      </c>
      <c r="B3592" s="2">
        <v>42461</v>
      </c>
      <c r="C3592" t="s">
        <v>494</v>
      </c>
      <c r="D3592" s="1">
        <f>VLOOKUP(C3592,Planilha1!$A$1:$B$795,2,FALSE)</f>
        <v>41980</v>
      </c>
      <c r="E3592">
        <f t="shared" si="112"/>
        <v>16</v>
      </c>
      <c r="F3592" t="str">
        <f t="shared" si="113"/>
        <v>2014-12</v>
      </c>
    </row>
    <row r="3593" spans="1:6" x14ac:dyDescent="0.3">
      <c r="A3593" t="s">
        <v>3309</v>
      </c>
      <c r="B3593" s="2">
        <v>42461</v>
      </c>
      <c r="C3593" t="s">
        <v>494</v>
      </c>
      <c r="D3593" s="1">
        <f>VLOOKUP(C3593,Planilha1!$A$1:$B$795,2,FALSE)</f>
        <v>41980</v>
      </c>
      <c r="E3593">
        <f t="shared" si="112"/>
        <v>16</v>
      </c>
      <c r="F3593" t="str">
        <f t="shared" si="113"/>
        <v>2014-12</v>
      </c>
    </row>
    <row r="3594" spans="1:6" x14ac:dyDescent="0.3">
      <c r="A3594" t="s">
        <v>1139</v>
      </c>
      <c r="B3594" s="2">
        <v>42730</v>
      </c>
      <c r="C3594" t="s">
        <v>494</v>
      </c>
      <c r="D3594" s="1">
        <f>VLOOKUP(C3594,Planilha1!$A$1:$B$795,2,FALSE)</f>
        <v>41980</v>
      </c>
      <c r="E3594">
        <f t="shared" si="112"/>
        <v>24</v>
      </c>
      <c r="F3594" t="str">
        <f t="shared" si="113"/>
        <v>2014-12</v>
      </c>
    </row>
    <row r="3595" spans="1:6" x14ac:dyDescent="0.3">
      <c r="A3595" t="s">
        <v>4915</v>
      </c>
      <c r="B3595" s="2">
        <v>43046</v>
      </c>
      <c r="C3595" t="s">
        <v>494</v>
      </c>
      <c r="D3595" s="1">
        <f>VLOOKUP(C3595,Planilha1!$A$1:$B$795,2,FALSE)</f>
        <v>41980</v>
      </c>
      <c r="E3595">
        <f t="shared" si="112"/>
        <v>35</v>
      </c>
      <c r="F3595" t="str">
        <f t="shared" si="113"/>
        <v>2014-12</v>
      </c>
    </row>
    <row r="3596" spans="1:6" x14ac:dyDescent="0.3">
      <c r="A3596" t="s">
        <v>493</v>
      </c>
      <c r="B3596" s="2">
        <v>43076</v>
      </c>
      <c r="C3596" t="s">
        <v>494</v>
      </c>
      <c r="D3596" s="1">
        <f>VLOOKUP(C3596,Planilha1!$A$1:$B$795,2,FALSE)</f>
        <v>41980</v>
      </c>
      <c r="E3596">
        <f t="shared" si="112"/>
        <v>36</v>
      </c>
      <c r="F3596" t="str">
        <f t="shared" si="113"/>
        <v>2014-12</v>
      </c>
    </row>
    <row r="3597" spans="1:6" x14ac:dyDescent="0.3">
      <c r="A3597" t="s">
        <v>4577</v>
      </c>
      <c r="B3597" s="2">
        <v>42085</v>
      </c>
      <c r="C3597" t="s">
        <v>4578</v>
      </c>
      <c r="D3597" s="1">
        <f>VLOOKUP(C3597,Planilha1!$A$1:$B$795,2,FALSE)</f>
        <v>42085</v>
      </c>
      <c r="E3597">
        <f t="shared" si="112"/>
        <v>0</v>
      </c>
      <c r="F3597" t="str">
        <f t="shared" si="113"/>
        <v>2015-03</v>
      </c>
    </row>
    <row r="3598" spans="1:6" x14ac:dyDescent="0.3">
      <c r="A3598" t="s">
        <v>5365</v>
      </c>
      <c r="B3598" s="2">
        <v>42618</v>
      </c>
      <c r="C3598" t="s">
        <v>4578</v>
      </c>
      <c r="D3598" s="1">
        <f>VLOOKUP(C3598,Planilha1!$A$1:$B$795,2,FALSE)</f>
        <v>42085</v>
      </c>
      <c r="E3598">
        <f t="shared" si="112"/>
        <v>18</v>
      </c>
      <c r="F3598" t="str">
        <f t="shared" si="113"/>
        <v>2015-03</v>
      </c>
    </row>
    <row r="3599" spans="1:6" x14ac:dyDescent="0.3">
      <c r="A3599" t="s">
        <v>5656</v>
      </c>
      <c r="B3599" s="2">
        <v>42737</v>
      </c>
      <c r="C3599" t="s">
        <v>4578</v>
      </c>
      <c r="D3599" s="1">
        <f>VLOOKUP(C3599,Planilha1!$A$1:$B$795,2,FALSE)</f>
        <v>42085</v>
      </c>
      <c r="E3599">
        <f t="shared" si="112"/>
        <v>22</v>
      </c>
      <c r="F3599" t="str">
        <f t="shared" si="113"/>
        <v>2015-03</v>
      </c>
    </row>
    <row r="3600" spans="1:6" x14ac:dyDescent="0.3">
      <c r="A3600" t="s">
        <v>5730</v>
      </c>
      <c r="B3600" s="2">
        <v>41777</v>
      </c>
      <c r="C3600" t="s">
        <v>2014</v>
      </c>
      <c r="D3600" s="1">
        <f>VLOOKUP(C3600,Planilha1!$A$1:$B$795,2,FALSE)</f>
        <v>41777</v>
      </c>
      <c r="E3600">
        <f t="shared" si="112"/>
        <v>0</v>
      </c>
      <c r="F3600" t="str">
        <f t="shared" si="113"/>
        <v>2014-05</v>
      </c>
    </row>
    <row r="3601" spans="1:6" x14ac:dyDescent="0.3">
      <c r="A3601" t="s">
        <v>5739</v>
      </c>
      <c r="B3601" s="2">
        <v>41949</v>
      </c>
      <c r="C3601" t="s">
        <v>2014</v>
      </c>
      <c r="D3601" s="1">
        <f>VLOOKUP(C3601,Planilha1!$A$1:$B$795,2,FALSE)</f>
        <v>41777</v>
      </c>
      <c r="E3601">
        <f t="shared" si="112"/>
        <v>6</v>
      </c>
      <c r="F3601" t="str">
        <f t="shared" si="113"/>
        <v>2014-05</v>
      </c>
    </row>
    <row r="3602" spans="1:6" x14ac:dyDescent="0.3">
      <c r="A3602" t="s">
        <v>2013</v>
      </c>
      <c r="B3602" s="2">
        <v>42111</v>
      </c>
      <c r="C3602" t="s">
        <v>2014</v>
      </c>
      <c r="D3602" s="1">
        <f>VLOOKUP(C3602,Planilha1!$A$1:$B$795,2,FALSE)</f>
        <v>41777</v>
      </c>
      <c r="E3602">
        <f t="shared" si="112"/>
        <v>11</v>
      </c>
      <c r="F3602" t="str">
        <f t="shared" si="113"/>
        <v>2014-05</v>
      </c>
    </row>
    <row r="3603" spans="1:6" x14ac:dyDescent="0.3">
      <c r="A3603" t="s">
        <v>2013</v>
      </c>
      <c r="B3603" s="2">
        <v>42111</v>
      </c>
      <c r="C3603" t="s">
        <v>2014</v>
      </c>
      <c r="D3603" s="1">
        <f>VLOOKUP(C3603,Planilha1!$A$1:$B$795,2,FALSE)</f>
        <v>41777</v>
      </c>
      <c r="E3603">
        <f t="shared" si="112"/>
        <v>11</v>
      </c>
      <c r="F3603" t="str">
        <f t="shared" si="113"/>
        <v>2014-05</v>
      </c>
    </row>
    <row r="3604" spans="1:6" x14ac:dyDescent="0.3">
      <c r="A3604" t="s">
        <v>2013</v>
      </c>
      <c r="B3604" s="2">
        <v>42111</v>
      </c>
      <c r="C3604" t="s">
        <v>2014</v>
      </c>
      <c r="D3604" s="1">
        <f>VLOOKUP(C3604,Planilha1!$A$1:$B$795,2,FALSE)</f>
        <v>41777</v>
      </c>
      <c r="E3604">
        <f t="shared" si="112"/>
        <v>11</v>
      </c>
      <c r="F3604" t="str">
        <f t="shared" si="113"/>
        <v>2014-05</v>
      </c>
    </row>
    <row r="3605" spans="1:6" x14ac:dyDescent="0.3">
      <c r="A3605" t="s">
        <v>2013</v>
      </c>
      <c r="B3605" s="2">
        <v>42111</v>
      </c>
      <c r="C3605" t="s">
        <v>2014</v>
      </c>
      <c r="D3605" s="1">
        <f>VLOOKUP(C3605,Planilha1!$A$1:$B$795,2,FALSE)</f>
        <v>41777</v>
      </c>
      <c r="E3605">
        <f t="shared" si="112"/>
        <v>11</v>
      </c>
      <c r="F3605" t="str">
        <f t="shared" si="113"/>
        <v>2014-05</v>
      </c>
    </row>
    <row r="3606" spans="1:6" x14ac:dyDescent="0.3">
      <c r="A3606" t="s">
        <v>2013</v>
      </c>
      <c r="B3606" s="2">
        <v>42111</v>
      </c>
      <c r="C3606" t="s">
        <v>2014</v>
      </c>
      <c r="D3606" s="1">
        <f>VLOOKUP(C3606,Planilha1!$A$1:$B$795,2,FALSE)</f>
        <v>41777</v>
      </c>
      <c r="E3606">
        <f t="shared" si="112"/>
        <v>11</v>
      </c>
      <c r="F3606" t="str">
        <f t="shared" si="113"/>
        <v>2014-05</v>
      </c>
    </row>
    <row r="3607" spans="1:6" x14ac:dyDescent="0.3">
      <c r="A3607" t="s">
        <v>2462</v>
      </c>
      <c r="B3607" s="2">
        <v>42698</v>
      </c>
      <c r="C3607" t="s">
        <v>2014</v>
      </c>
      <c r="D3607" s="1">
        <f>VLOOKUP(C3607,Planilha1!$A$1:$B$795,2,FALSE)</f>
        <v>41777</v>
      </c>
      <c r="E3607">
        <f t="shared" si="112"/>
        <v>30</v>
      </c>
      <c r="F3607" t="str">
        <f t="shared" si="113"/>
        <v>2014-05</v>
      </c>
    </row>
    <row r="3608" spans="1:6" x14ac:dyDescent="0.3">
      <c r="A3608" t="s">
        <v>4614</v>
      </c>
      <c r="B3608" s="2">
        <v>42700</v>
      </c>
      <c r="C3608" t="s">
        <v>2014</v>
      </c>
      <c r="D3608" s="1">
        <f>VLOOKUP(C3608,Planilha1!$A$1:$B$795,2,FALSE)</f>
        <v>41777</v>
      </c>
      <c r="E3608">
        <f t="shared" si="112"/>
        <v>30</v>
      </c>
      <c r="F3608" t="str">
        <f t="shared" si="113"/>
        <v>2014-05</v>
      </c>
    </row>
    <row r="3609" spans="1:6" x14ac:dyDescent="0.3">
      <c r="A3609" t="s">
        <v>5738</v>
      </c>
      <c r="B3609" s="2">
        <v>42905</v>
      </c>
      <c r="C3609" t="s">
        <v>2014</v>
      </c>
      <c r="D3609" s="1">
        <f>VLOOKUP(C3609,Planilha1!$A$1:$B$795,2,FALSE)</f>
        <v>41777</v>
      </c>
      <c r="E3609">
        <f t="shared" si="112"/>
        <v>37</v>
      </c>
      <c r="F3609" t="str">
        <f t="shared" si="113"/>
        <v>2014-05</v>
      </c>
    </row>
    <row r="3610" spans="1:6" x14ac:dyDescent="0.3">
      <c r="A3610" t="s">
        <v>5738</v>
      </c>
      <c r="B3610" s="2">
        <v>42905</v>
      </c>
      <c r="C3610" t="s">
        <v>2014</v>
      </c>
      <c r="D3610" s="1">
        <f>VLOOKUP(C3610,Planilha1!$A$1:$B$795,2,FALSE)</f>
        <v>41777</v>
      </c>
      <c r="E3610">
        <f t="shared" si="112"/>
        <v>37</v>
      </c>
      <c r="F3610" t="str">
        <f t="shared" si="113"/>
        <v>2014-05</v>
      </c>
    </row>
    <row r="3611" spans="1:6" x14ac:dyDescent="0.3">
      <c r="A3611" t="s">
        <v>2735</v>
      </c>
      <c r="B3611" s="2">
        <v>42910</v>
      </c>
      <c r="C3611" t="s">
        <v>2014</v>
      </c>
      <c r="D3611" s="1">
        <f>VLOOKUP(C3611,Planilha1!$A$1:$B$795,2,FALSE)</f>
        <v>41777</v>
      </c>
      <c r="E3611">
        <f t="shared" si="112"/>
        <v>37</v>
      </c>
      <c r="F3611" t="str">
        <f t="shared" si="113"/>
        <v>2014-05</v>
      </c>
    </row>
    <row r="3612" spans="1:6" x14ac:dyDescent="0.3">
      <c r="A3612" t="s">
        <v>2735</v>
      </c>
      <c r="B3612" s="2">
        <v>42910</v>
      </c>
      <c r="C3612" t="s">
        <v>2014</v>
      </c>
      <c r="D3612" s="1">
        <f>VLOOKUP(C3612,Planilha1!$A$1:$B$795,2,FALSE)</f>
        <v>41777</v>
      </c>
      <c r="E3612">
        <f t="shared" si="112"/>
        <v>37</v>
      </c>
      <c r="F3612" t="str">
        <f t="shared" si="113"/>
        <v>2014-05</v>
      </c>
    </row>
    <row r="3613" spans="1:6" x14ac:dyDescent="0.3">
      <c r="A3613" t="s">
        <v>4301</v>
      </c>
      <c r="B3613" s="2">
        <v>42950</v>
      </c>
      <c r="C3613" t="s">
        <v>2014</v>
      </c>
      <c r="D3613" s="1">
        <f>VLOOKUP(C3613,Planilha1!$A$1:$B$795,2,FALSE)</f>
        <v>41777</v>
      </c>
      <c r="E3613">
        <f t="shared" si="112"/>
        <v>39</v>
      </c>
      <c r="F3613" t="str">
        <f t="shared" si="113"/>
        <v>2014-05</v>
      </c>
    </row>
    <row r="3614" spans="1:6" x14ac:dyDescent="0.3">
      <c r="A3614" t="s">
        <v>5418</v>
      </c>
      <c r="B3614" s="2">
        <v>41681</v>
      </c>
      <c r="C3614" t="s">
        <v>714</v>
      </c>
      <c r="D3614" s="1">
        <f>VLOOKUP(C3614,Planilha1!$A$1:$B$795,2,FALSE)</f>
        <v>41681</v>
      </c>
      <c r="E3614">
        <f t="shared" si="112"/>
        <v>0</v>
      </c>
      <c r="F3614" t="str">
        <f t="shared" si="113"/>
        <v>2014-02</v>
      </c>
    </row>
    <row r="3615" spans="1:6" x14ac:dyDescent="0.3">
      <c r="A3615" t="s">
        <v>5418</v>
      </c>
      <c r="B3615" s="2">
        <v>41681</v>
      </c>
      <c r="C3615" t="s">
        <v>714</v>
      </c>
      <c r="D3615" s="1">
        <f>VLOOKUP(C3615,Planilha1!$A$1:$B$795,2,FALSE)</f>
        <v>41681</v>
      </c>
      <c r="E3615">
        <f t="shared" si="112"/>
        <v>0</v>
      </c>
      <c r="F3615" t="str">
        <f t="shared" si="113"/>
        <v>2014-02</v>
      </c>
    </row>
    <row r="3616" spans="1:6" x14ac:dyDescent="0.3">
      <c r="A3616" t="s">
        <v>5418</v>
      </c>
      <c r="B3616" s="2">
        <v>41681</v>
      </c>
      <c r="C3616" t="s">
        <v>714</v>
      </c>
      <c r="D3616" s="1">
        <f>VLOOKUP(C3616,Planilha1!$A$1:$B$795,2,FALSE)</f>
        <v>41681</v>
      </c>
      <c r="E3616">
        <f t="shared" si="112"/>
        <v>0</v>
      </c>
      <c r="F3616" t="str">
        <f t="shared" si="113"/>
        <v>2014-02</v>
      </c>
    </row>
    <row r="3617" spans="1:6" x14ac:dyDescent="0.3">
      <c r="A3617" t="s">
        <v>5418</v>
      </c>
      <c r="B3617" s="2">
        <v>41681</v>
      </c>
      <c r="C3617" t="s">
        <v>714</v>
      </c>
      <c r="D3617" s="1">
        <f>VLOOKUP(C3617,Planilha1!$A$1:$B$795,2,FALSE)</f>
        <v>41681</v>
      </c>
      <c r="E3617">
        <f t="shared" si="112"/>
        <v>0</v>
      </c>
      <c r="F3617" t="str">
        <f t="shared" si="113"/>
        <v>2014-02</v>
      </c>
    </row>
    <row r="3618" spans="1:6" x14ac:dyDescent="0.3">
      <c r="A3618" t="s">
        <v>5418</v>
      </c>
      <c r="B3618" s="2">
        <v>41681</v>
      </c>
      <c r="C3618" t="s">
        <v>714</v>
      </c>
      <c r="D3618" s="1">
        <f>VLOOKUP(C3618,Planilha1!$A$1:$B$795,2,FALSE)</f>
        <v>41681</v>
      </c>
      <c r="E3618">
        <f t="shared" si="112"/>
        <v>0</v>
      </c>
      <c r="F3618" t="str">
        <f t="shared" si="113"/>
        <v>2014-02</v>
      </c>
    </row>
    <row r="3619" spans="1:6" x14ac:dyDescent="0.3">
      <c r="A3619" t="s">
        <v>5418</v>
      </c>
      <c r="B3619" s="2">
        <v>41681</v>
      </c>
      <c r="C3619" t="s">
        <v>714</v>
      </c>
      <c r="D3619" s="1">
        <f>VLOOKUP(C3619,Planilha1!$A$1:$B$795,2,FALSE)</f>
        <v>41681</v>
      </c>
      <c r="E3619">
        <f t="shared" si="112"/>
        <v>0</v>
      </c>
      <c r="F3619" t="str">
        <f t="shared" si="113"/>
        <v>2014-02</v>
      </c>
    </row>
    <row r="3620" spans="1:6" x14ac:dyDescent="0.3">
      <c r="A3620" t="s">
        <v>3835</v>
      </c>
      <c r="B3620" s="2">
        <v>41728</v>
      </c>
      <c r="C3620" t="s">
        <v>714</v>
      </c>
      <c r="D3620" s="1">
        <f>VLOOKUP(C3620,Planilha1!$A$1:$B$795,2,FALSE)</f>
        <v>41681</v>
      </c>
      <c r="E3620">
        <f t="shared" si="112"/>
        <v>1</v>
      </c>
      <c r="F3620" t="str">
        <f t="shared" si="113"/>
        <v>2014-02</v>
      </c>
    </row>
    <row r="3621" spans="1:6" x14ac:dyDescent="0.3">
      <c r="A3621" t="s">
        <v>3796</v>
      </c>
      <c r="B3621" s="2">
        <v>42003</v>
      </c>
      <c r="C3621" t="s">
        <v>714</v>
      </c>
      <c r="D3621" s="1">
        <f>VLOOKUP(C3621,Planilha1!$A$1:$B$795,2,FALSE)</f>
        <v>41681</v>
      </c>
      <c r="E3621">
        <f t="shared" si="112"/>
        <v>10</v>
      </c>
      <c r="F3621" t="str">
        <f t="shared" si="113"/>
        <v>2014-02</v>
      </c>
    </row>
    <row r="3622" spans="1:6" x14ac:dyDescent="0.3">
      <c r="A3622" t="s">
        <v>3549</v>
      </c>
      <c r="B3622" s="2">
        <v>42082</v>
      </c>
      <c r="C3622" t="s">
        <v>714</v>
      </c>
      <c r="D3622" s="1">
        <f>VLOOKUP(C3622,Planilha1!$A$1:$B$795,2,FALSE)</f>
        <v>41681</v>
      </c>
      <c r="E3622">
        <f t="shared" si="112"/>
        <v>13</v>
      </c>
      <c r="F3622" t="str">
        <f t="shared" si="113"/>
        <v>2014-02</v>
      </c>
    </row>
    <row r="3623" spans="1:6" x14ac:dyDescent="0.3">
      <c r="A3623" t="s">
        <v>3043</v>
      </c>
      <c r="B3623" s="2">
        <v>42292</v>
      </c>
      <c r="C3623" t="s">
        <v>714</v>
      </c>
      <c r="D3623" s="1">
        <f>VLOOKUP(C3623,Planilha1!$A$1:$B$795,2,FALSE)</f>
        <v>41681</v>
      </c>
      <c r="E3623">
        <f t="shared" si="112"/>
        <v>20</v>
      </c>
      <c r="F3623" t="str">
        <f t="shared" si="113"/>
        <v>2014-02</v>
      </c>
    </row>
    <row r="3624" spans="1:6" x14ac:dyDescent="0.3">
      <c r="A3624" t="s">
        <v>2044</v>
      </c>
      <c r="B3624" s="2">
        <v>42309</v>
      </c>
      <c r="C3624" t="s">
        <v>714</v>
      </c>
      <c r="D3624" s="1">
        <f>VLOOKUP(C3624,Planilha1!$A$1:$B$795,2,FALSE)</f>
        <v>41681</v>
      </c>
      <c r="E3624">
        <f t="shared" si="112"/>
        <v>21</v>
      </c>
      <c r="F3624" t="str">
        <f t="shared" si="113"/>
        <v>2014-02</v>
      </c>
    </row>
    <row r="3625" spans="1:6" x14ac:dyDescent="0.3">
      <c r="A3625" t="s">
        <v>713</v>
      </c>
      <c r="B3625" s="2">
        <v>42736</v>
      </c>
      <c r="C3625" t="s">
        <v>714</v>
      </c>
      <c r="D3625" s="1">
        <f>VLOOKUP(C3625,Planilha1!$A$1:$B$795,2,FALSE)</f>
        <v>41681</v>
      </c>
      <c r="E3625">
        <f t="shared" si="112"/>
        <v>35</v>
      </c>
      <c r="F3625" t="str">
        <f t="shared" si="113"/>
        <v>2014-02</v>
      </c>
    </row>
    <row r="3626" spans="1:6" x14ac:dyDescent="0.3">
      <c r="A3626" t="s">
        <v>3443</v>
      </c>
      <c r="B3626" s="2">
        <v>42806</v>
      </c>
      <c r="C3626" t="s">
        <v>714</v>
      </c>
      <c r="D3626" s="1">
        <f>VLOOKUP(C3626,Planilha1!$A$1:$B$795,2,FALSE)</f>
        <v>41681</v>
      </c>
      <c r="E3626">
        <f t="shared" si="112"/>
        <v>37</v>
      </c>
      <c r="F3626" t="str">
        <f t="shared" si="113"/>
        <v>2014-02</v>
      </c>
    </row>
    <row r="3627" spans="1:6" x14ac:dyDescent="0.3">
      <c r="A3627" t="s">
        <v>739</v>
      </c>
      <c r="B3627" s="2">
        <v>42972</v>
      </c>
      <c r="C3627" t="s">
        <v>714</v>
      </c>
      <c r="D3627" s="1">
        <f>VLOOKUP(C3627,Planilha1!$A$1:$B$795,2,FALSE)</f>
        <v>41681</v>
      </c>
      <c r="E3627">
        <f t="shared" si="112"/>
        <v>42</v>
      </c>
      <c r="F3627" t="str">
        <f t="shared" si="113"/>
        <v>2014-02</v>
      </c>
    </row>
    <row r="3628" spans="1:6" x14ac:dyDescent="0.3">
      <c r="A3628" t="s">
        <v>2063</v>
      </c>
      <c r="B3628" s="2">
        <v>43050</v>
      </c>
      <c r="C3628" t="s">
        <v>714</v>
      </c>
      <c r="D3628" s="1">
        <f>VLOOKUP(C3628,Planilha1!$A$1:$B$795,2,FALSE)</f>
        <v>41681</v>
      </c>
      <c r="E3628">
        <f t="shared" si="112"/>
        <v>45</v>
      </c>
      <c r="F3628" t="str">
        <f t="shared" si="113"/>
        <v>2014-02</v>
      </c>
    </row>
    <row r="3629" spans="1:6" x14ac:dyDescent="0.3">
      <c r="A3629" t="s">
        <v>2063</v>
      </c>
      <c r="B3629" s="2">
        <v>43050</v>
      </c>
      <c r="C3629" t="s">
        <v>714</v>
      </c>
      <c r="D3629" s="1">
        <f>VLOOKUP(C3629,Planilha1!$A$1:$B$795,2,FALSE)</f>
        <v>41681</v>
      </c>
      <c r="E3629">
        <f t="shared" si="112"/>
        <v>45</v>
      </c>
      <c r="F3629" t="str">
        <f t="shared" si="113"/>
        <v>2014-02</v>
      </c>
    </row>
    <row r="3630" spans="1:6" x14ac:dyDescent="0.3">
      <c r="A3630" t="s">
        <v>2063</v>
      </c>
      <c r="B3630" s="2">
        <v>43050</v>
      </c>
      <c r="C3630" t="s">
        <v>714</v>
      </c>
      <c r="D3630" s="1">
        <f>VLOOKUP(C3630,Planilha1!$A$1:$B$795,2,FALSE)</f>
        <v>41681</v>
      </c>
      <c r="E3630">
        <f t="shared" si="112"/>
        <v>45</v>
      </c>
      <c r="F3630" t="str">
        <f t="shared" si="113"/>
        <v>2014-02</v>
      </c>
    </row>
    <row r="3631" spans="1:6" x14ac:dyDescent="0.3">
      <c r="A3631" t="s">
        <v>4728</v>
      </c>
      <c r="B3631" s="2">
        <v>43094</v>
      </c>
      <c r="C3631" t="s">
        <v>714</v>
      </c>
      <c r="D3631" s="1">
        <f>VLOOKUP(C3631,Planilha1!$A$1:$B$795,2,FALSE)</f>
        <v>41681</v>
      </c>
      <c r="E3631">
        <f t="shared" si="112"/>
        <v>46</v>
      </c>
      <c r="F3631" t="str">
        <f t="shared" si="113"/>
        <v>2014-02</v>
      </c>
    </row>
    <row r="3632" spans="1:6" x14ac:dyDescent="0.3">
      <c r="A3632" t="s">
        <v>4728</v>
      </c>
      <c r="B3632" s="2">
        <v>43094</v>
      </c>
      <c r="C3632" t="s">
        <v>714</v>
      </c>
      <c r="D3632" s="1">
        <f>VLOOKUP(C3632,Planilha1!$A$1:$B$795,2,FALSE)</f>
        <v>41681</v>
      </c>
      <c r="E3632">
        <f t="shared" si="112"/>
        <v>46</v>
      </c>
      <c r="F3632" t="str">
        <f t="shared" si="113"/>
        <v>2014-02</v>
      </c>
    </row>
    <row r="3633" spans="1:6" x14ac:dyDescent="0.3">
      <c r="A3633" t="s">
        <v>4728</v>
      </c>
      <c r="B3633" s="2">
        <v>43094</v>
      </c>
      <c r="C3633" t="s">
        <v>714</v>
      </c>
      <c r="D3633" s="1">
        <f>VLOOKUP(C3633,Planilha1!$A$1:$B$795,2,FALSE)</f>
        <v>41681</v>
      </c>
      <c r="E3633">
        <f t="shared" si="112"/>
        <v>46</v>
      </c>
      <c r="F3633" t="str">
        <f t="shared" si="113"/>
        <v>2014-02</v>
      </c>
    </row>
    <row r="3634" spans="1:6" x14ac:dyDescent="0.3">
      <c r="A3634" t="s">
        <v>4728</v>
      </c>
      <c r="B3634" s="2">
        <v>43094</v>
      </c>
      <c r="C3634" t="s">
        <v>714</v>
      </c>
      <c r="D3634" s="1">
        <f>VLOOKUP(C3634,Planilha1!$A$1:$B$795,2,FALSE)</f>
        <v>41681</v>
      </c>
      <c r="E3634">
        <f t="shared" si="112"/>
        <v>46</v>
      </c>
      <c r="F3634" t="str">
        <f t="shared" si="113"/>
        <v>2014-02</v>
      </c>
    </row>
    <row r="3635" spans="1:6" x14ac:dyDescent="0.3">
      <c r="A3635" t="s">
        <v>4728</v>
      </c>
      <c r="B3635" s="2">
        <v>43094</v>
      </c>
      <c r="C3635" t="s">
        <v>714</v>
      </c>
      <c r="D3635" s="1">
        <f>VLOOKUP(C3635,Planilha1!$A$1:$B$795,2,FALSE)</f>
        <v>41681</v>
      </c>
      <c r="E3635">
        <f t="shared" si="112"/>
        <v>46</v>
      </c>
      <c r="F3635" t="str">
        <f t="shared" si="113"/>
        <v>2014-02</v>
      </c>
    </row>
    <row r="3636" spans="1:6" x14ac:dyDescent="0.3">
      <c r="A3636" t="s">
        <v>2508</v>
      </c>
      <c r="B3636" s="2">
        <v>41757</v>
      </c>
      <c r="C3636" t="s">
        <v>765</v>
      </c>
      <c r="D3636" s="1">
        <f>VLOOKUP(C3636,Planilha1!$A$1:$B$795,2,FALSE)</f>
        <v>41757</v>
      </c>
      <c r="E3636">
        <f t="shared" si="112"/>
        <v>0</v>
      </c>
      <c r="F3636" t="str">
        <f t="shared" si="113"/>
        <v>2014-04</v>
      </c>
    </row>
    <row r="3637" spans="1:6" x14ac:dyDescent="0.3">
      <c r="A3637" t="s">
        <v>2508</v>
      </c>
      <c r="B3637" s="2">
        <v>41757</v>
      </c>
      <c r="C3637" t="s">
        <v>765</v>
      </c>
      <c r="D3637" s="1">
        <f>VLOOKUP(C3637,Planilha1!$A$1:$B$795,2,FALSE)</f>
        <v>41757</v>
      </c>
      <c r="E3637">
        <f t="shared" si="112"/>
        <v>0</v>
      </c>
      <c r="F3637" t="str">
        <f t="shared" si="113"/>
        <v>2014-04</v>
      </c>
    </row>
    <row r="3638" spans="1:6" x14ac:dyDescent="0.3">
      <c r="A3638" t="s">
        <v>2508</v>
      </c>
      <c r="B3638" s="2">
        <v>41757</v>
      </c>
      <c r="C3638" t="s">
        <v>765</v>
      </c>
      <c r="D3638" s="1">
        <f>VLOOKUP(C3638,Planilha1!$A$1:$B$795,2,FALSE)</f>
        <v>41757</v>
      </c>
      <c r="E3638">
        <f t="shared" si="112"/>
        <v>0</v>
      </c>
      <c r="F3638" t="str">
        <f t="shared" si="113"/>
        <v>2014-04</v>
      </c>
    </row>
    <row r="3639" spans="1:6" x14ac:dyDescent="0.3">
      <c r="A3639" t="s">
        <v>5042</v>
      </c>
      <c r="B3639" s="2">
        <v>42258</v>
      </c>
      <c r="C3639" t="s">
        <v>765</v>
      </c>
      <c r="D3639" s="1">
        <f>VLOOKUP(C3639,Planilha1!$A$1:$B$795,2,FALSE)</f>
        <v>41757</v>
      </c>
      <c r="E3639">
        <f t="shared" si="112"/>
        <v>17</v>
      </c>
      <c r="F3639" t="str">
        <f t="shared" si="113"/>
        <v>2014-04</v>
      </c>
    </row>
    <row r="3640" spans="1:6" x14ac:dyDescent="0.3">
      <c r="A3640" t="s">
        <v>2577</v>
      </c>
      <c r="B3640" s="2">
        <v>42265</v>
      </c>
      <c r="C3640" t="s">
        <v>765</v>
      </c>
      <c r="D3640" s="1">
        <f>VLOOKUP(C3640,Planilha1!$A$1:$B$795,2,FALSE)</f>
        <v>41757</v>
      </c>
      <c r="E3640">
        <f t="shared" si="112"/>
        <v>17</v>
      </c>
      <c r="F3640" t="str">
        <f t="shared" si="113"/>
        <v>2014-04</v>
      </c>
    </row>
    <row r="3641" spans="1:6" x14ac:dyDescent="0.3">
      <c r="A3641" t="s">
        <v>2577</v>
      </c>
      <c r="B3641" s="2">
        <v>42265</v>
      </c>
      <c r="C3641" t="s">
        <v>765</v>
      </c>
      <c r="D3641" s="1">
        <f>VLOOKUP(C3641,Planilha1!$A$1:$B$795,2,FALSE)</f>
        <v>41757</v>
      </c>
      <c r="E3641">
        <f t="shared" si="112"/>
        <v>17</v>
      </c>
      <c r="F3641" t="str">
        <f t="shared" si="113"/>
        <v>2014-04</v>
      </c>
    </row>
    <row r="3642" spans="1:6" x14ac:dyDescent="0.3">
      <c r="A3642" t="s">
        <v>2577</v>
      </c>
      <c r="B3642" s="2">
        <v>42265</v>
      </c>
      <c r="C3642" t="s">
        <v>765</v>
      </c>
      <c r="D3642" s="1">
        <f>VLOOKUP(C3642,Planilha1!$A$1:$B$795,2,FALSE)</f>
        <v>41757</v>
      </c>
      <c r="E3642">
        <f t="shared" si="112"/>
        <v>17</v>
      </c>
      <c r="F3642" t="str">
        <f t="shared" si="113"/>
        <v>2014-04</v>
      </c>
    </row>
    <row r="3643" spans="1:6" x14ac:dyDescent="0.3">
      <c r="A3643" t="s">
        <v>1434</v>
      </c>
      <c r="B3643" s="2">
        <v>42313</v>
      </c>
      <c r="C3643" t="s">
        <v>765</v>
      </c>
      <c r="D3643" s="1">
        <f>VLOOKUP(C3643,Planilha1!$A$1:$B$795,2,FALSE)</f>
        <v>41757</v>
      </c>
      <c r="E3643">
        <f t="shared" si="112"/>
        <v>19</v>
      </c>
      <c r="F3643" t="str">
        <f t="shared" si="113"/>
        <v>2014-04</v>
      </c>
    </row>
    <row r="3644" spans="1:6" x14ac:dyDescent="0.3">
      <c r="A3644" t="s">
        <v>5041</v>
      </c>
      <c r="B3644" s="2">
        <v>42343</v>
      </c>
      <c r="C3644" t="s">
        <v>765</v>
      </c>
      <c r="D3644" s="1">
        <f>VLOOKUP(C3644,Planilha1!$A$1:$B$795,2,FALSE)</f>
        <v>41757</v>
      </c>
      <c r="E3644">
        <f t="shared" si="112"/>
        <v>20</v>
      </c>
      <c r="F3644" t="str">
        <f t="shared" si="113"/>
        <v>2014-04</v>
      </c>
    </row>
    <row r="3645" spans="1:6" x14ac:dyDescent="0.3">
      <c r="A3645" t="s">
        <v>5041</v>
      </c>
      <c r="B3645" s="2">
        <v>42343</v>
      </c>
      <c r="C3645" t="s">
        <v>765</v>
      </c>
      <c r="D3645" s="1">
        <f>VLOOKUP(C3645,Planilha1!$A$1:$B$795,2,FALSE)</f>
        <v>41757</v>
      </c>
      <c r="E3645">
        <f t="shared" si="112"/>
        <v>20</v>
      </c>
      <c r="F3645" t="str">
        <f t="shared" si="113"/>
        <v>2014-04</v>
      </c>
    </row>
    <row r="3646" spans="1:6" x14ac:dyDescent="0.3">
      <c r="A3646" t="s">
        <v>1285</v>
      </c>
      <c r="B3646" s="2">
        <v>42498</v>
      </c>
      <c r="C3646" t="s">
        <v>765</v>
      </c>
      <c r="D3646" s="1">
        <f>VLOOKUP(C3646,Planilha1!$A$1:$B$795,2,FALSE)</f>
        <v>41757</v>
      </c>
      <c r="E3646">
        <f t="shared" si="112"/>
        <v>25</v>
      </c>
      <c r="F3646" t="str">
        <f t="shared" si="113"/>
        <v>2014-04</v>
      </c>
    </row>
    <row r="3647" spans="1:6" x14ac:dyDescent="0.3">
      <c r="A3647" t="s">
        <v>949</v>
      </c>
      <c r="B3647" s="2">
        <v>42553</v>
      </c>
      <c r="C3647" t="s">
        <v>765</v>
      </c>
      <c r="D3647" s="1">
        <f>VLOOKUP(C3647,Planilha1!$A$1:$B$795,2,FALSE)</f>
        <v>41757</v>
      </c>
      <c r="E3647">
        <f t="shared" si="112"/>
        <v>27</v>
      </c>
      <c r="F3647" t="str">
        <f t="shared" si="113"/>
        <v>2014-04</v>
      </c>
    </row>
    <row r="3648" spans="1:6" x14ac:dyDescent="0.3">
      <c r="A3648" t="s">
        <v>3070</v>
      </c>
      <c r="B3648" s="2">
        <v>42611</v>
      </c>
      <c r="C3648" t="s">
        <v>765</v>
      </c>
      <c r="D3648" s="1">
        <f>VLOOKUP(C3648,Planilha1!$A$1:$B$795,2,FALSE)</f>
        <v>41757</v>
      </c>
      <c r="E3648">
        <f t="shared" si="112"/>
        <v>28</v>
      </c>
      <c r="F3648" t="str">
        <f t="shared" si="113"/>
        <v>2014-04</v>
      </c>
    </row>
    <row r="3649" spans="1:6" x14ac:dyDescent="0.3">
      <c r="A3649" t="s">
        <v>3070</v>
      </c>
      <c r="B3649" s="2">
        <v>42611</v>
      </c>
      <c r="C3649" t="s">
        <v>765</v>
      </c>
      <c r="D3649" s="1">
        <f>VLOOKUP(C3649,Planilha1!$A$1:$B$795,2,FALSE)</f>
        <v>41757</v>
      </c>
      <c r="E3649">
        <f t="shared" si="112"/>
        <v>28</v>
      </c>
      <c r="F3649" t="str">
        <f t="shared" si="113"/>
        <v>2014-04</v>
      </c>
    </row>
    <row r="3650" spans="1:6" x14ac:dyDescent="0.3">
      <c r="A3650" t="s">
        <v>3070</v>
      </c>
      <c r="B3650" s="2">
        <v>42611</v>
      </c>
      <c r="C3650" t="s">
        <v>765</v>
      </c>
      <c r="D3650" s="1">
        <f>VLOOKUP(C3650,Planilha1!$A$1:$B$795,2,FALSE)</f>
        <v>41757</v>
      </c>
      <c r="E3650">
        <f t="shared" si="112"/>
        <v>28</v>
      </c>
      <c r="F3650" t="str">
        <f t="shared" si="113"/>
        <v>2014-04</v>
      </c>
    </row>
    <row r="3651" spans="1:6" x14ac:dyDescent="0.3">
      <c r="A3651" t="s">
        <v>3070</v>
      </c>
      <c r="B3651" s="2">
        <v>42611</v>
      </c>
      <c r="C3651" t="s">
        <v>765</v>
      </c>
      <c r="D3651" s="1">
        <f>VLOOKUP(C3651,Planilha1!$A$1:$B$795,2,FALSE)</f>
        <v>41757</v>
      </c>
      <c r="E3651">
        <f t="shared" ref="E3651:E3714" si="114">(YEAR(B3651)-YEAR(D3651))*12 + MONTH(B3651)-MONTH(D3651)</f>
        <v>28</v>
      </c>
      <c r="F3651" t="str">
        <f t="shared" ref="F3651:F3714" si="115">TEXT(D:D,"AAAA-MM")</f>
        <v>2014-04</v>
      </c>
    </row>
    <row r="3652" spans="1:6" x14ac:dyDescent="0.3">
      <c r="A3652" t="s">
        <v>1558</v>
      </c>
      <c r="B3652" s="2">
        <v>42713</v>
      </c>
      <c r="C3652" t="s">
        <v>765</v>
      </c>
      <c r="D3652" s="1">
        <f>VLOOKUP(C3652,Planilha1!$A$1:$B$795,2,FALSE)</f>
        <v>41757</v>
      </c>
      <c r="E3652">
        <f t="shared" si="114"/>
        <v>32</v>
      </c>
      <c r="F3652" t="str">
        <f t="shared" si="115"/>
        <v>2014-04</v>
      </c>
    </row>
    <row r="3653" spans="1:6" x14ac:dyDescent="0.3">
      <c r="A3653" t="s">
        <v>1558</v>
      </c>
      <c r="B3653" s="2">
        <v>42713</v>
      </c>
      <c r="C3653" t="s">
        <v>765</v>
      </c>
      <c r="D3653" s="1">
        <f>VLOOKUP(C3653,Planilha1!$A$1:$B$795,2,FALSE)</f>
        <v>41757</v>
      </c>
      <c r="E3653">
        <f t="shared" si="114"/>
        <v>32</v>
      </c>
      <c r="F3653" t="str">
        <f t="shared" si="115"/>
        <v>2014-04</v>
      </c>
    </row>
    <row r="3654" spans="1:6" x14ac:dyDescent="0.3">
      <c r="A3654" t="s">
        <v>3766</v>
      </c>
      <c r="B3654" s="2">
        <v>42826</v>
      </c>
      <c r="C3654" t="s">
        <v>765</v>
      </c>
      <c r="D3654" s="1">
        <f>VLOOKUP(C3654,Planilha1!$A$1:$B$795,2,FALSE)</f>
        <v>41757</v>
      </c>
      <c r="E3654">
        <f t="shared" si="114"/>
        <v>36</v>
      </c>
      <c r="F3654" t="str">
        <f t="shared" si="115"/>
        <v>2014-04</v>
      </c>
    </row>
    <row r="3655" spans="1:6" x14ac:dyDescent="0.3">
      <c r="A3655" t="s">
        <v>764</v>
      </c>
      <c r="B3655" s="2">
        <v>43037</v>
      </c>
      <c r="C3655" t="s">
        <v>765</v>
      </c>
      <c r="D3655" s="1">
        <f>VLOOKUP(C3655,Planilha1!$A$1:$B$795,2,FALSE)</f>
        <v>41757</v>
      </c>
      <c r="E3655">
        <f t="shared" si="114"/>
        <v>42</v>
      </c>
      <c r="F3655" t="str">
        <f t="shared" si="115"/>
        <v>2014-04</v>
      </c>
    </row>
    <row r="3656" spans="1:6" x14ac:dyDescent="0.3">
      <c r="A3656" t="s">
        <v>2155</v>
      </c>
      <c r="B3656" s="2">
        <v>42167</v>
      </c>
      <c r="C3656" t="s">
        <v>2156</v>
      </c>
      <c r="D3656" s="1">
        <f>VLOOKUP(C3656,Planilha1!$A$1:$B$795,2,FALSE)</f>
        <v>42167</v>
      </c>
      <c r="E3656">
        <f t="shared" si="114"/>
        <v>0</v>
      </c>
      <c r="F3656" t="str">
        <f t="shared" si="115"/>
        <v>2015-06</v>
      </c>
    </row>
    <row r="3657" spans="1:6" x14ac:dyDescent="0.3">
      <c r="A3657" t="s">
        <v>2155</v>
      </c>
      <c r="B3657" s="2">
        <v>42167</v>
      </c>
      <c r="C3657" t="s">
        <v>2156</v>
      </c>
      <c r="D3657" s="1">
        <f>VLOOKUP(C3657,Planilha1!$A$1:$B$795,2,FALSE)</f>
        <v>42167</v>
      </c>
      <c r="E3657">
        <f t="shared" si="114"/>
        <v>0</v>
      </c>
      <c r="F3657" t="str">
        <f t="shared" si="115"/>
        <v>2015-06</v>
      </c>
    </row>
    <row r="3658" spans="1:6" x14ac:dyDescent="0.3">
      <c r="A3658" t="s">
        <v>3856</v>
      </c>
      <c r="B3658" s="2">
        <v>42268</v>
      </c>
      <c r="C3658" t="s">
        <v>2156</v>
      </c>
      <c r="D3658" s="1">
        <f>VLOOKUP(C3658,Planilha1!$A$1:$B$795,2,FALSE)</f>
        <v>42167</v>
      </c>
      <c r="E3658">
        <f t="shared" si="114"/>
        <v>3</v>
      </c>
      <c r="F3658" t="str">
        <f t="shared" si="115"/>
        <v>2015-06</v>
      </c>
    </row>
    <row r="3659" spans="1:6" x14ac:dyDescent="0.3">
      <c r="A3659" t="s">
        <v>3856</v>
      </c>
      <c r="B3659" s="2">
        <v>42268</v>
      </c>
      <c r="C3659" t="s">
        <v>2156</v>
      </c>
      <c r="D3659" s="1">
        <f>VLOOKUP(C3659,Planilha1!$A$1:$B$795,2,FALSE)</f>
        <v>42167</v>
      </c>
      <c r="E3659">
        <f t="shared" si="114"/>
        <v>3</v>
      </c>
      <c r="F3659" t="str">
        <f t="shared" si="115"/>
        <v>2015-06</v>
      </c>
    </row>
    <row r="3660" spans="1:6" x14ac:dyDescent="0.3">
      <c r="A3660" t="s">
        <v>3856</v>
      </c>
      <c r="B3660" s="2">
        <v>42268</v>
      </c>
      <c r="C3660" t="s">
        <v>2156</v>
      </c>
      <c r="D3660" s="1">
        <f>VLOOKUP(C3660,Planilha1!$A$1:$B$795,2,FALSE)</f>
        <v>42167</v>
      </c>
      <c r="E3660">
        <f t="shared" si="114"/>
        <v>3</v>
      </c>
      <c r="F3660" t="str">
        <f t="shared" si="115"/>
        <v>2015-06</v>
      </c>
    </row>
    <row r="3661" spans="1:6" x14ac:dyDescent="0.3">
      <c r="A3661" t="s">
        <v>3856</v>
      </c>
      <c r="B3661" s="2">
        <v>42268</v>
      </c>
      <c r="C3661" t="s">
        <v>2156</v>
      </c>
      <c r="D3661" s="1">
        <f>VLOOKUP(C3661,Planilha1!$A$1:$B$795,2,FALSE)</f>
        <v>42167</v>
      </c>
      <c r="E3661">
        <f t="shared" si="114"/>
        <v>3</v>
      </c>
      <c r="F3661" t="str">
        <f t="shared" si="115"/>
        <v>2015-06</v>
      </c>
    </row>
    <row r="3662" spans="1:6" x14ac:dyDescent="0.3">
      <c r="A3662" t="s">
        <v>3856</v>
      </c>
      <c r="B3662" s="2">
        <v>42268</v>
      </c>
      <c r="C3662" t="s">
        <v>2156</v>
      </c>
      <c r="D3662" s="1">
        <f>VLOOKUP(C3662,Planilha1!$A$1:$B$795,2,FALSE)</f>
        <v>42167</v>
      </c>
      <c r="E3662">
        <f t="shared" si="114"/>
        <v>3</v>
      </c>
      <c r="F3662" t="str">
        <f t="shared" si="115"/>
        <v>2015-06</v>
      </c>
    </row>
    <row r="3663" spans="1:6" x14ac:dyDescent="0.3">
      <c r="A3663" t="s">
        <v>3856</v>
      </c>
      <c r="B3663" s="2">
        <v>42268</v>
      </c>
      <c r="C3663" t="s">
        <v>2156</v>
      </c>
      <c r="D3663" s="1">
        <f>VLOOKUP(C3663,Planilha1!$A$1:$B$795,2,FALSE)</f>
        <v>42167</v>
      </c>
      <c r="E3663">
        <f t="shared" si="114"/>
        <v>3</v>
      </c>
      <c r="F3663" t="str">
        <f t="shared" si="115"/>
        <v>2015-06</v>
      </c>
    </row>
    <row r="3664" spans="1:6" x14ac:dyDescent="0.3">
      <c r="A3664" t="s">
        <v>3856</v>
      </c>
      <c r="B3664" s="2">
        <v>42268</v>
      </c>
      <c r="C3664" t="s">
        <v>2156</v>
      </c>
      <c r="D3664" s="1">
        <f>VLOOKUP(C3664,Planilha1!$A$1:$B$795,2,FALSE)</f>
        <v>42167</v>
      </c>
      <c r="E3664">
        <f t="shared" si="114"/>
        <v>3</v>
      </c>
      <c r="F3664" t="str">
        <f t="shared" si="115"/>
        <v>2015-06</v>
      </c>
    </row>
    <row r="3665" spans="1:6" x14ac:dyDescent="0.3">
      <c r="A3665" t="s">
        <v>3856</v>
      </c>
      <c r="B3665" s="2">
        <v>42268</v>
      </c>
      <c r="C3665" t="s">
        <v>2156</v>
      </c>
      <c r="D3665" s="1">
        <f>VLOOKUP(C3665,Planilha1!$A$1:$B$795,2,FALSE)</f>
        <v>42167</v>
      </c>
      <c r="E3665">
        <f t="shared" si="114"/>
        <v>3</v>
      </c>
      <c r="F3665" t="str">
        <f t="shared" si="115"/>
        <v>2015-06</v>
      </c>
    </row>
    <row r="3666" spans="1:6" x14ac:dyDescent="0.3">
      <c r="A3666" t="s">
        <v>3856</v>
      </c>
      <c r="B3666" s="2">
        <v>42268</v>
      </c>
      <c r="C3666" t="s">
        <v>2156</v>
      </c>
      <c r="D3666" s="1">
        <f>VLOOKUP(C3666,Planilha1!$A$1:$B$795,2,FALSE)</f>
        <v>42167</v>
      </c>
      <c r="E3666">
        <f t="shared" si="114"/>
        <v>3</v>
      </c>
      <c r="F3666" t="str">
        <f t="shared" si="115"/>
        <v>2015-06</v>
      </c>
    </row>
    <row r="3667" spans="1:6" x14ac:dyDescent="0.3">
      <c r="A3667" t="s">
        <v>4377</v>
      </c>
      <c r="B3667" s="2">
        <v>42437</v>
      </c>
      <c r="C3667" t="s">
        <v>2156</v>
      </c>
      <c r="D3667" s="1">
        <f>VLOOKUP(C3667,Planilha1!$A$1:$B$795,2,FALSE)</f>
        <v>42167</v>
      </c>
      <c r="E3667">
        <f t="shared" si="114"/>
        <v>9</v>
      </c>
      <c r="F3667" t="str">
        <f t="shared" si="115"/>
        <v>2015-06</v>
      </c>
    </row>
    <row r="3668" spans="1:6" x14ac:dyDescent="0.3">
      <c r="A3668" t="s">
        <v>4377</v>
      </c>
      <c r="B3668" s="2">
        <v>42437</v>
      </c>
      <c r="C3668" t="s">
        <v>2156</v>
      </c>
      <c r="D3668" s="1">
        <f>VLOOKUP(C3668,Planilha1!$A$1:$B$795,2,FALSE)</f>
        <v>42167</v>
      </c>
      <c r="E3668">
        <f t="shared" si="114"/>
        <v>9</v>
      </c>
      <c r="F3668" t="str">
        <f t="shared" si="115"/>
        <v>2015-06</v>
      </c>
    </row>
    <row r="3669" spans="1:6" x14ac:dyDescent="0.3">
      <c r="A3669" t="s">
        <v>4377</v>
      </c>
      <c r="B3669" s="2">
        <v>42437</v>
      </c>
      <c r="C3669" t="s">
        <v>2156</v>
      </c>
      <c r="D3669" s="1">
        <f>VLOOKUP(C3669,Planilha1!$A$1:$B$795,2,FALSE)</f>
        <v>42167</v>
      </c>
      <c r="E3669">
        <f t="shared" si="114"/>
        <v>9</v>
      </c>
      <c r="F3669" t="str">
        <f t="shared" si="115"/>
        <v>2015-06</v>
      </c>
    </row>
    <row r="3670" spans="1:6" x14ac:dyDescent="0.3">
      <c r="A3670" t="s">
        <v>3126</v>
      </c>
      <c r="B3670" s="2">
        <v>42763</v>
      </c>
      <c r="C3670" t="s">
        <v>2156</v>
      </c>
      <c r="D3670" s="1">
        <f>VLOOKUP(C3670,Planilha1!$A$1:$B$795,2,FALSE)</f>
        <v>42167</v>
      </c>
      <c r="E3670">
        <f t="shared" si="114"/>
        <v>19</v>
      </c>
      <c r="F3670" t="str">
        <f t="shared" si="115"/>
        <v>2015-06</v>
      </c>
    </row>
    <row r="3671" spans="1:6" x14ac:dyDescent="0.3">
      <c r="A3671" t="s">
        <v>2903</v>
      </c>
      <c r="B3671" s="2">
        <v>43086</v>
      </c>
      <c r="C3671" t="s">
        <v>2156</v>
      </c>
      <c r="D3671" s="1">
        <f>VLOOKUP(C3671,Planilha1!$A$1:$B$795,2,FALSE)</f>
        <v>42167</v>
      </c>
      <c r="E3671">
        <f t="shared" si="114"/>
        <v>30</v>
      </c>
      <c r="F3671" t="str">
        <f t="shared" si="115"/>
        <v>2015-06</v>
      </c>
    </row>
    <row r="3672" spans="1:6" x14ac:dyDescent="0.3">
      <c r="A3672" t="s">
        <v>5071</v>
      </c>
      <c r="B3672" s="2">
        <v>41764</v>
      </c>
      <c r="C3672" t="s">
        <v>528</v>
      </c>
      <c r="D3672" s="1">
        <f>VLOOKUP(C3672,Planilha1!$A$1:$B$795,2,FALSE)</f>
        <v>41764</v>
      </c>
      <c r="E3672">
        <f t="shared" si="114"/>
        <v>0</v>
      </c>
      <c r="F3672" t="str">
        <f t="shared" si="115"/>
        <v>2014-05</v>
      </c>
    </row>
    <row r="3673" spans="1:6" x14ac:dyDescent="0.3">
      <c r="A3673" t="s">
        <v>5071</v>
      </c>
      <c r="B3673" s="2">
        <v>41764</v>
      </c>
      <c r="C3673" t="s">
        <v>528</v>
      </c>
      <c r="D3673" s="1">
        <f>VLOOKUP(C3673,Planilha1!$A$1:$B$795,2,FALSE)</f>
        <v>41764</v>
      </c>
      <c r="E3673">
        <f t="shared" si="114"/>
        <v>0</v>
      </c>
      <c r="F3673" t="str">
        <f t="shared" si="115"/>
        <v>2014-05</v>
      </c>
    </row>
    <row r="3674" spans="1:6" x14ac:dyDescent="0.3">
      <c r="A3674" t="s">
        <v>527</v>
      </c>
      <c r="B3674" s="2">
        <v>42624</v>
      </c>
      <c r="C3674" t="s">
        <v>528</v>
      </c>
      <c r="D3674" s="1">
        <f>VLOOKUP(C3674,Planilha1!$A$1:$B$795,2,FALSE)</f>
        <v>41764</v>
      </c>
      <c r="E3674">
        <f t="shared" si="114"/>
        <v>28</v>
      </c>
      <c r="F3674" t="str">
        <f t="shared" si="115"/>
        <v>2014-05</v>
      </c>
    </row>
    <row r="3675" spans="1:6" x14ac:dyDescent="0.3">
      <c r="A3675" t="s">
        <v>527</v>
      </c>
      <c r="B3675" s="2">
        <v>42624</v>
      </c>
      <c r="C3675" t="s">
        <v>528</v>
      </c>
      <c r="D3675" s="1">
        <f>VLOOKUP(C3675,Planilha1!$A$1:$B$795,2,FALSE)</f>
        <v>41764</v>
      </c>
      <c r="E3675">
        <f t="shared" si="114"/>
        <v>28</v>
      </c>
      <c r="F3675" t="str">
        <f t="shared" si="115"/>
        <v>2014-05</v>
      </c>
    </row>
    <row r="3676" spans="1:6" x14ac:dyDescent="0.3">
      <c r="A3676" t="s">
        <v>3729</v>
      </c>
      <c r="B3676" s="2">
        <v>42889</v>
      </c>
      <c r="C3676" t="s">
        <v>528</v>
      </c>
      <c r="D3676" s="1">
        <f>VLOOKUP(C3676,Planilha1!$A$1:$B$795,2,FALSE)</f>
        <v>41764</v>
      </c>
      <c r="E3676">
        <f t="shared" si="114"/>
        <v>37</v>
      </c>
      <c r="F3676" t="str">
        <f t="shared" si="115"/>
        <v>2014-05</v>
      </c>
    </row>
    <row r="3677" spans="1:6" x14ac:dyDescent="0.3">
      <c r="A3677" t="s">
        <v>4163</v>
      </c>
      <c r="B3677" s="2">
        <v>43094</v>
      </c>
      <c r="C3677" t="s">
        <v>528</v>
      </c>
      <c r="D3677" s="1">
        <f>VLOOKUP(C3677,Planilha1!$A$1:$B$795,2,FALSE)</f>
        <v>41764</v>
      </c>
      <c r="E3677">
        <f t="shared" si="114"/>
        <v>43</v>
      </c>
      <c r="F3677" t="str">
        <f t="shared" si="115"/>
        <v>2014-05</v>
      </c>
    </row>
    <row r="3678" spans="1:6" x14ac:dyDescent="0.3">
      <c r="A3678" t="s">
        <v>1571</v>
      </c>
      <c r="B3678" s="2">
        <v>41943</v>
      </c>
      <c r="C3678" t="s">
        <v>117</v>
      </c>
      <c r="D3678" s="1">
        <f>VLOOKUP(C3678,Planilha1!$A$1:$B$795,2,FALSE)</f>
        <v>41943</v>
      </c>
      <c r="E3678">
        <f t="shared" si="114"/>
        <v>0</v>
      </c>
      <c r="F3678" t="str">
        <f t="shared" si="115"/>
        <v>2014-10</v>
      </c>
    </row>
    <row r="3679" spans="1:6" x14ac:dyDescent="0.3">
      <c r="A3679" t="s">
        <v>1571</v>
      </c>
      <c r="B3679" s="2">
        <v>41943</v>
      </c>
      <c r="C3679" t="s">
        <v>117</v>
      </c>
      <c r="D3679" s="1">
        <f>VLOOKUP(C3679,Planilha1!$A$1:$B$795,2,FALSE)</f>
        <v>41943</v>
      </c>
      <c r="E3679">
        <f t="shared" si="114"/>
        <v>0</v>
      </c>
      <c r="F3679" t="str">
        <f t="shared" si="115"/>
        <v>2014-10</v>
      </c>
    </row>
    <row r="3680" spans="1:6" x14ac:dyDescent="0.3">
      <c r="A3680" t="s">
        <v>1571</v>
      </c>
      <c r="B3680" s="2">
        <v>41943</v>
      </c>
      <c r="C3680" t="s">
        <v>117</v>
      </c>
      <c r="D3680" s="1">
        <f>VLOOKUP(C3680,Planilha1!$A$1:$B$795,2,FALSE)</f>
        <v>41943</v>
      </c>
      <c r="E3680">
        <f t="shared" si="114"/>
        <v>0</v>
      </c>
      <c r="F3680" t="str">
        <f t="shared" si="115"/>
        <v>2014-10</v>
      </c>
    </row>
    <row r="3681" spans="1:6" x14ac:dyDescent="0.3">
      <c r="A3681" t="s">
        <v>1571</v>
      </c>
      <c r="B3681" s="2">
        <v>41943</v>
      </c>
      <c r="C3681" t="s">
        <v>117</v>
      </c>
      <c r="D3681" s="1">
        <f>VLOOKUP(C3681,Planilha1!$A$1:$B$795,2,FALSE)</f>
        <v>41943</v>
      </c>
      <c r="E3681">
        <f t="shared" si="114"/>
        <v>0</v>
      </c>
      <c r="F3681" t="str">
        <f t="shared" si="115"/>
        <v>2014-10</v>
      </c>
    </row>
    <row r="3682" spans="1:6" x14ac:dyDescent="0.3">
      <c r="A3682" t="s">
        <v>1571</v>
      </c>
      <c r="B3682" s="2">
        <v>41943</v>
      </c>
      <c r="C3682" t="s">
        <v>117</v>
      </c>
      <c r="D3682" s="1">
        <f>VLOOKUP(C3682,Planilha1!$A$1:$B$795,2,FALSE)</f>
        <v>41943</v>
      </c>
      <c r="E3682">
        <f t="shared" si="114"/>
        <v>0</v>
      </c>
      <c r="F3682" t="str">
        <f t="shared" si="115"/>
        <v>2014-10</v>
      </c>
    </row>
    <row r="3683" spans="1:6" x14ac:dyDescent="0.3">
      <c r="A3683" t="s">
        <v>1571</v>
      </c>
      <c r="B3683" s="2">
        <v>41943</v>
      </c>
      <c r="C3683" t="s">
        <v>117</v>
      </c>
      <c r="D3683" s="1">
        <f>VLOOKUP(C3683,Planilha1!$A$1:$B$795,2,FALSE)</f>
        <v>41943</v>
      </c>
      <c r="E3683">
        <f t="shared" si="114"/>
        <v>0</v>
      </c>
      <c r="F3683" t="str">
        <f t="shared" si="115"/>
        <v>2014-10</v>
      </c>
    </row>
    <row r="3684" spans="1:6" x14ac:dyDescent="0.3">
      <c r="A3684" t="s">
        <v>1571</v>
      </c>
      <c r="B3684" s="2">
        <v>41943</v>
      </c>
      <c r="C3684" t="s">
        <v>117</v>
      </c>
      <c r="D3684" s="1">
        <f>VLOOKUP(C3684,Planilha1!$A$1:$B$795,2,FALSE)</f>
        <v>41943</v>
      </c>
      <c r="E3684">
        <f t="shared" si="114"/>
        <v>0</v>
      </c>
      <c r="F3684" t="str">
        <f t="shared" si="115"/>
        <v>2014-10</v>
      </c>
    </row>
    <row r="3685" spans="1:6" x14ac:dyDescent="0.3">
      <c r="A3685" t="s">
        <v>1571</v>
      </c>
      <c r="B3685" s="2">
        <v>41943</v>
      </c>
      <c r="C3685" t="s">
        <v>117</v>
      </c>
      <c r="D3685" s="1">
        <f>VLOOKUP(C3685,Planilha1!$A$1:$B$795,2,FALSE)</f>
        <v>41943</v>
      </c>
      <c r="E3685">
        <f t="shared" si="114"/>
        <v>0</v>
      </c>
      <c r="F3685" t="str">
        <f t="shared" si="115"/>
        <v>2014-10</v>
      </c>
    </row>
    <row r="3686" spans="1:6" x14ac:dyDescent="0.3">
      <c r="A3686" t="s">
        <v>1571</v>
      </c>
      <c r="B3686" s="2">
        <v>41943</v>
      </c>
      <c r="C3686" t="s">
        <v>117</v>
      </c>
      <c r="D3686" s="1">
        <f>VLOOKUP(C3686,Planilha1!$A$1:$B$795,2,FALSE)</f>
        <v>41943</v>
      </c>
      <c r="E3686">
        <f t="shared" si="114"/>
        <v>0</v>
      </c>
      <c r="F3686" t="str">
        <f t="shared" si="115"/>
        <v>2014-10</v>
      </c>
    </row>
    <row r="3687" spans="1:6" x14ac:dyDescent="0.3">
      <c r="A3687" t="s">
        <v>116</v>
      </c>
      <c r="B3687" s="2">
        <v>42099</v>
      </c>
      <c r="C3687" t="s">
        <v>117</v>
      </c>
      <c r="D3687" s="1">
        <f>VLOOKUP(C3687,Planilha1!$A$1:$B$795,2,FALSE)</f>
        <v>41943</v>
      </c>
      <c r="E3687">
        <f t="shared" si="114"/>
        <v>6</v>
      </c>
      <c r="F3687" t="str">
        <f t="shared" si="115"/>
        <v>2014-10</v>
      </c>
    </row>
    <row r="3688" spans="1:6" x14ac:dyDescent="0.3">
      <c r="A3688" t="s">
        <v>2140</v>
      </c>
      <c r="B3688" s="2">
        <v>42600</v>
      </c>
      <c r="C3688" t="s">
        <v>117</v>
      </c>
      <c r="D3688" s="1">
        <f>VLOOKUP(C3688,Planilha1!$A$1:$B$795,2,FALSE)</f>
        <v>41943</v>
      </c>
      <c r="E3688">
        <f t="shared" si="114"/>
        <v>22</v>
      </c>
      <c r="F3688" t="str">
        <f t="shared" si="115"/>
        <v>2014-10</v>
      </c>
    </row>
    <row r="3689" spans="1:6" x14ac:dyDescent="0.3">
      <c r="A3689" t="s">
        <v>1393</v>
      </c>
      <c r="B3689" s="2">
        <v>42701</v>
      </c>
      <c r="C3689" t="s">
        <v>117</v>
      </c>
      <c r="D3689" s="1">
        <f>VLOOKUP(C3689,Planilha1!$A$1:$B$795,2,FALSE)</f>
        <v>41943</v>
      </c>
      <c r="E3689">
        <f t="shared" si="114"/>
        <v>25</v>
      </c>
      <c r="F3689" t="str">
        <f t="shared" si="115"/>
        <v>2014-10</v>
      </c>
    </row>
    <row r="3690" spans="1:6" x14ac:dyDescent="0.3">
      <c r="A3690" t="s">
        <v>1393</v>
      </c>
      <c r="B3690" s="2">
        <v>42701</v>
      </c>
      <c r="C3690" t="s">
        <v>117</v>
      </c>
      <c r="D3690" s="1">
        <f>VLOOKUP(C3690,Planilha1!$A$1:$B$795,2,FALSE)</f>
        <v>41943</v>
      </c>
      <c r="E3690">
        <f t="shared" si="114"/>
        <v>25</v>
      </c>
      <c r="F3690" t="str">
        <f t="shared" si="115"/>
        <v>2014-10</v>
      </c>
    </row>
    <row r="3691" spans="1:6" x14ac:dyDescent="0.3">
      <c r="A3691" t="s">
        <v>938</v>
      </c>
      <c r="B3691" s="2">
        <v>42710</v>
      </c>
      <c r="C3691" t="s">
        <v>117</v>
      </c>
      <c r="D3691" s="1">
        <f>VLOOKUP(C3691,Planilha1!$A$1:$B$795,2,FALSE)</f>
        <v>41943</v>
      </c>
      <c r="E3691">
        <f t="shared" si="114"/>
        <v>26</v>
      </c>
      <c r="F3691" t="str">
        <f t="shared" si="115"/>
        <v>2014-10</v>
      </c>
    </row>
    <row r="3692" spans="1:6" x14ac:dyDescent="0.3">
      <c r="A3692" t="s">
        <v>4059</v>
      </c>
      <c r="B3692" s="2">
        <v>42848</v>
      </c>
      <c r="C3692" t="s">
        <v>117</v>
      </c>
      <c r="D3692" s="1">
        <f>VLOOKUP(C3692,Planilha1!$A$1:$B$795,2,FALSE)</f>
        <v>41943</v>
      </c>
      <c r="E3692">
        <f t="shared" si="114"/>
        <v>30</v>
      </c>
      <c r="F3692" t="str">
        <f t="shared" si="115"/>
        <v>2014-10</v>
      </c>
    </row>
    <row r="3693" spans="1:6" x14ac:dyDescent="0.3">
      <c r="A3693" t="s">
        <v>4059</v>
      </c>
      <c r="B3693" s="2">
        <v>42848</v>
      </c>
      <c r="C3693" t="s">
        <v>117</v>
      </c>
      <c r="D3693" s="1">
        <f>VLOOKUP(C3693,Planilha1!$A$1:$B$795,2,FALSE)</f>
        <v>41943</v>
      </c>
      <c r="E3693">
        <f t="shared" si="114"/>
        <v>30</v>
      </c>
      <c r="F3693" t="str">
        <f t="shared" si="115"/>
        <v>2014-10</v>
      </c>
    </row>
    <row r="3694" spans="1:6" x14ac:dyDescent="0.3">
      <c r="A3694" t="s">
        <v>4732</v>
      </c>
      <c r="B3694" s="2">
        <v>43013</v>
      </c>
      <c r="C3694" t="s">
        <v>117</v>
      </c>
      <c r="D3694" s="1">
        <f>VLOOKUP(C3694,Planilha1!$A$1:$B$795,2,FALSE)</f>
        <v>41943</v>
      </c>
      <c r="E3694">
        <f t="shared" si="114"/>
        <v>36</v>
      </c>
      <c r="F3694" t="str">
        <f t="shared" si="115"/>
        <v>2014-10</v>
      </c>
    </row>
    <row r="3695" spans="1:6" x14ac:dyDescent="0.3">
      <c r="A3695" t="s">
        <v>4732</v>
      </c>
      <c r="B3695" s="2">
        <v>43013</v>
      </c>
      <c r="C3695" t="s">
        <v>117</v>
      </c>
      <c r="D3695" s="1">
        <f>VLOOKUP(C3695,Planilha1!$A$1:$B$795,2,FALSE)</f>
        <v>41943</v>
      </c>
      <c r="E3695">
        <f t="shared" si="114"/>
        <v>36</v>
      </c>
      <c r="F3695" t="str">
        <f t="shared" si="115"/>
        <v>2014-10</v>
      </c>
    </row>
    <row r="3696" spans="1:6" x14ac:dyDescent="0.3">
      <c r="A3696" t="s">
        <v>4732</v>
      </c>
      <c r="B3696" s="2">
        <v>43013</v>
      </c>
      <c r="C3696" t="s">
        <v>117</v>
      </c>
      <c r="D3696" s="1">
        <f>VLOOKUP(C3696,Planilha1!$A$1:$B$795,2,FALSE)</f>
        <v>41943</v>
      </c>
      <c r="E3696">
        <f t="shared" si="114"/>
        <v>36</v>
      </c>
      <c r="F3696" t="str">
        <f t="shared" si="115"/>
        <v>2014-10</v>
      </c>
    </row>
    <row r="3697" spans="1:6" x14ac:dyDescent="0.3">
      <c r="A3697" t="s">
        <v>4732</v>
      </c>
      <c r="B3697" s="2">
        <v>43013</v>
      </c>
      <c r="C3697" t="s">
        <v>117</v>
      </c>
      <c r="D3697" s="1">
        <f>VLOOKUP(C3697,Planilha1!$A$1:$B$795,2,FALSE)</f>
        <v>41943</v>
      </c>
      <c r="E3697">
        <f t="shared" si="114"/>
        <v>36</v>
      </c>
      <c r="F3697" t="str">
        <f t="shared" si="115"/>
        <v>2014-10</v>
      </c>
    </row>
    <row r="3698" spans="1:6" x14ac:dyDescent="0.3">
      <c r="A3698" t="s">
        <v>4732</v>
      </c>
      <c r="B3698" s="2">
        <v>43013</v>
      </c>
      <c r="C3698" t="s">
        <v>117</v>
      </c>
      <c r="D3698" s="1">
        <f>VLOOKUP(C3698,Planilha1!$A$1:$B$795,2,FALSE)</f>
        <v>41943</v>
      </c>
      <c r="E3698">
        <f t="shared" si="114"/>
        <v>36</v>
      </c>
      <c r="F3698" t="str">
        <f t="shared" si="115"/>
        <v>2014-10</v>
      </c>
    </row>
    <row r="3699" spans="1:6" x14ac:dyDescent="0.3">
      <c r="A3699" t="s">
        <v>4732</v>
      </c>
      <c r="B3699" s="2">
        <v>43013</v>
      </c>
      <c r="C3699" t="s">
        <v>117</v>
      </c>
      <c r="D3699" s="1">
        <f>VLOOKUP(C3699,Planilha1!$A$1:$B$795,2,FALSE)</f>
        <v>41943</v>
      </c>
      <c r="E3699">
        <f t="shared" si="114"/>
        <v>36</v>
      </c>
      <c r="F3699" t="str">
        <f t="shared" si="115"/>
        <v>2014-10</v>
      </c>
    </row>
    <row r="3700" spans="1:6" x14ac:dyDescent="0.3">
      <c r="A3700" t="s">
        <v>4457</v>
      </c>
      <c r="B3700" s="2">
        <v>43041</v>
      </c>
      <c r="C3700" t="s">
        <v>117</v>
      </c>
      <c r="D3700" s="1">
        <f>VLOOKUP(C3700,Planilha1!$A$1:$B$795,2,FALSE)</f>
        <v>41943</v>
      </c>
      <c r="E3700">
        <f t="shared" si="114"/>
        <v>37</v>
      </c>
      <c r="F3700" t="str">
        <f t="shared" si="115"/>
        <v>2014-10</v>
      </c>
    </row>
    <row r="3701" spans="1:6" x14ac:dyDescent="0.3">
      <c r="A3701" t="s">
        <v>4318</v>
      </c>
      <c r="B3701" s="2">
        <v>43056</v>
      </c>
      <c r="C3701" t="s">
        <v>117</v>
      </c>
      <c r="D3701" s="1">
        <f>VLOOKUP(C3701,Planilha1!$A$1:$B$795,2,FALSE)</f>
        <v>41943</v>
      </c>
      <c r="E3701">
        <f t="shared" si="114"/>
        <v>37</v>
      </c>
      <c r="F3701" t="str">
        <f t="shared" si="115"/>
        <v>2014-10</v>
      </c>
    </row>
    <row r="3702" spans="1:6" x14ac:dyDescent="0.3">
      <c r="A3702" t="s">
        <v>4836</v>
      </c>
      <c r="B3702" s="2">
        <v>41829</v>
      </c>
      <c r="C3702" t="s">
        <v>2257</v>
      </c>
      <c r="D3702" s="1">
        <f>VLOOKUP(C3702,Planilha1!$A$1:$B$795,2,FALSE)</f>
        <v>41829</v>
      </c>
      <c r="E3702">
        <f t="shared" si="114"/>
        <v>0</v>
      </c>
      <c r="F3702" t="str">
        <f t="shared" si="115"/>
        <v>2014-07</v>
      </c>
    </row>
    <row r="3703" spans="1:6" x14ac:dyDescent="0.3">
      <c r="A3703" t="s">
        <v>4836</v>
      </c>
      <c r="B3703" s="2">
        <v>41829</v>
      </c>
      <c r="C3703" t="s">
        <v>2257</v>
      </c>
      <c r="D3703" s="1">
        <f>VLOOKUP(C3703,Planilha1!$A$1:$B$795,2,FALSE)</f>
        <v>41829</v>
      </c>
      <c r="E3703">
        <f t="shared" si="114"/>
        <v>0</v>
      </c>
      <c r="F3703" t="str">
        <f t="shared" si="115"/>
        <v>2014-07</v>
      </c>
    </row>
    <row r="3704" spans="1:6" x14ac:dyDescent="0.3">
      <c r="A3704" t="s">
        <v>4836</v>
      </c>
      <c r="B3704" s="2">
        <v>41829</v>
      </c>
      <c r="C3704" t="s">
        <v>2257</v>
      </c>
      <c r="D3704" s="1">
        <f>VLOOKUP(C3704,Planilha1!$A$1:$B$795,2,FALSE)</f>
        <v>41829</v>
      </c>
      <c r="E3704">
        <f t="shared" si="114"/>
        <v>0</v>
      </c>
      <c r="F3704" t="str">
        <f t="shared" si="115"/>
        <v>2014-07</v>
      </c>
    </row>
    <row r="3705" spans="1:6" x14ac:dyDescent="0.3">
      <c r="A3705" t="s">
        <v>2256</v>
      </c>
      <c r="B3705" s="2">
        <v>41854</v>
      </c>
      <c r="C3705" t="s">
        <v>2257</v>
      </c>
      <c r="D3705" s="1">
        <f>VLOOKUP(C3705,Planilha1!$A$1:$B$795,2,FALSE)</f>
        <v>41829</v>
      </c>
      <c r="E3705">
        <f t="shared" si="114"/>
        <v>1</v>
      </c>
      <c r="F3705" t="str">
        <f t="shared" si="115"/>
        <v>2014-07</v>
      </c>
    </row>
    <row r="3706" spans="1:6" x14ac:dyDescent="0.3">
      <c r="A3706" t="s">
        <v>4037</v>
      </c>
      <c r="B3706" s="2">
        <v>42215</v>
      </c>
      <c r="C3706" t="s">
        <v>2257</v>
      </c>
      <c r="D3706" s="1">
        <f>VLOOKUP(C3706,Planilha1!$A$1:$B$795,2,FALSE)</f>
        <v>41829</v>
      </c>
      <c r="E3706">
        <f t="shared" si="114"/>
        <v>12</v>
      </c>
      <c r="F3706" t="str">
        <f t="shared" si="115"/>
        <v>2014-07</v>
      </c>
    </row>
    <row r="3707" spans="1:6" x14ac:dyDescent="0.3">
      <c r="A3707" t="s">
        <v>5374</v>
      </c>
      <c r="B3707" s="2">
        <v>42591</v>
      </c>
      <c r="C3707" t="s">
        <v>2257</v>
      </c>
      <c r="D3707" s="1">
        <f>VLOOKUP(C3707,Planilha1!$A$1:$B$795,2,FALSE)</f>
        <v>41829</v>
      </c>
      <c r="E3707">
        <f t="shared" si="114"/>
        <v>25</v>
      </c>
      <c r="F3707" t="str">
        <f t="shared" si="115"/>
        <v>2014-07</v>
      </c>
    </row>
    <row r="3708" spans="1:6" x14ac:dyDescent="0.3">
      <c r="A3708" t="s">
        <v>5374</v>
      </c>
      <c r="B3708" s="2">
        <v>42591</v>
      </c>
      <c r="C3708" t="s">
        <v>2257</v>
      </c>
      <c r="D3708" s="1">
        <f>VLOOKUP(C3708,Planilha1!$A$1:$B$795,2,FALSE)</f>
        <v>41829</v>
      </c>
      <c r="E3708">
        <f t="shared" si="114"/>
        <v>25</v>
      </c>
      <c r="F3708" t="str">
        <f t="shared" si="115"/>
        <v>2014-07</v>
      </c>
    </row>
    <row r="3709" spans="1:6" x14ac:dyDescent="0.3">
      <c r="A3709" t="s">
        <v>3036</v>
      </c>
      <c r="B3709" s="2">
        <v>42618</v>
      </c>
      <c r="C3709" t="s">
        <v>2257</v>
      </c>
      <c r="D3709" s="1">
        <f>VLOOKUP(C3709,Planilha1!$A$1:$B$795,2,FALSE)</f>
        <v>41829</v>
      </c>
      <c r="E3709">
        <f t="shared" si="114"/>
        <v>26</v>
      </c>
      <c r="F3709" t="str">
        <f t="shared" si="115"/>
        <v>2014-07</v>
      </c>
    </row>
    <row r="3710" spans="1:6" x14ac:dyDescent="0.3">
      <c r="A3710" t="s">
        <v>3036</v>
      </c>
      <c r="B3710" s="2">
        <v>42618</v>
      </c>
      <c r="C3710" t="s">
        <v>2257</v>
      </c>
      <c r="D3710" s="1">
        <f>VLOOKUP(C3710,Planilha1!$A$1:$B$795,2,FALSE)</f>
        <v>41829</v>
      </c>
      <c r="E3710">
        <f t="shared" si="114"/>
        <v>26</v>
      </c>
      <c r="F3710" t="str">
        <f t="shared" si="115"/>
        <v>2014-07</v>
      </c>
    </row>
    <row r="3711" spans="1:6" x14ac:dyDescent="0.3">
      <c r="A3711" t="s">
        <v>3057</v>
      </c>
      <c r="B3711" s="2">
        <v>42783</v>
      </c>
      <c r="C3711" t="s">
        <v>2257</v>
      </c>
      <c r="D3711" s="1">
        <f>VLOOKUP(C3711,Planilha1!$A$1:$B$795,2,FALSE)</f>
        <v>41829</v>
      </c>
      <c r="E3711">
        <f t="shared" si="114"/>
        <v>31</v>
      </c>
      <c r="F3711" t="str">
        <f t="shared" si="115"/>
        <v>2014-07</v>
      </c>
    </row>
    <row r="3712" spans="1:6" x14ac:dyDescent="0.3">
      <c r="A3712" t="s">
        <v>3057</v>
      </c>
      <c r="B3712" s="2">
        <v>42783</v>
      </c>
      <c r="C3712" t="s">
        <v>2257</v>
      </c>
      <c r="D3712" s="1">
        <f>VLOOKUP(C3712,Planilha1!$A$1:$B$795,2,FALSE)</f>
        <v>41829</v>
      </c>
      <c r="E3712">
        <f t="shared" si="114"/>
        <v>31</v>
      </c>
      <c r="F3712" t="str">
        <f t="shared" si="115"/>
        <v>2014-07</v>
      </c>
    </row>
    <row r="3713" spans="1:6" x14ac:dyDescent="0.3">
      <c r="A3713" t="s">
        <v>2631</v>
      </c>
      <c r="B3713" s="2">
        <v>42892</v>
      </c>
      <c r="C3713" t="s">
        <v>2257</v>
      </c>
      <c r="D3713" s="1">
        <f>VLOOKUP(C3713,Planilha1!$A$1:$B$795,2,FALSE)</f>
        <v>41829</v>
      </c>
      <c r="E3713">
        <f t="shared" si="114"/>
        <v>35</v>
      </c>
      <c r="F3713" t="str">
        <f t="shared" si="115"/>
        <v>2014-07</v>
      </c>
    </row>
    <row r="3714" spans="1:6" x14ac:dyDescent="0.3">
      <c r="A3714" t="s">
        <v>2631</v>
      </c>
      <c r="B3714" s="2">
        <v>42892</v>
      </c>
      <c r="C3714" t="s">
        <v>2257</v>
      </c>
      <c r="D3714" s="1">
        <f>VLOOKUP(C3714,Planilha1!$A$1:$B$795,2,FALSE)</f>
        <v>41829</v>
      </c>
      <c r="E3714">
        <f t="shared" si="114"/>
        <v>35</v>
      </c>
      <c r="F3714" t="str">
        <f t="shared" si="115"/>
        <v>2014-07</v>
      </c>
    </row>
    <row r="3715" spans="1:6" x14ac:dyDescent="0.3">
      <c r="A3715" t="s">
        <v>3317</v>
      </c>
      <c r="B3715" s="2">
        <v>42916</v>
      </c>
      <c r="C3715" t="s">
        <v>2257</v>
      </c>
      <c r="D3715" s="1">
        <f>VLOOKUP(C3715,Planilha1!$A$1:$B$795,2,FALSE)</f>
        <v>41829</v>
      </c>
      <c r="E3715">
        <f t="shared" ref="E3715:E3778" si="116">(YEAR(B3715)-YEAR(D3715))*12 + MONTH(B3715)-MONTH(D3715)</f>
        <v>35</v>
      </c>
      <c r="F3715" t="str">
        <f t="shared" ref="F3715:F3778" si="117">TEXT(D:D,"AAAA-MM")</f>
        <v>2014-07</v>
      </c>
    </row>
    <row r="3716" spans="1:6" x14ac:dyDescent="0.3">
      <c r="A3716" t="s">
        <v>3317</v>
      </c>
      <c r="B3716" s="2">
        <v>42916</v>
      </c>
      <c r="C3716" t="s">
        <v>2257</v>
      </c>
      <c r="D3716" s="1">
        <f>VLOOKUP(C3716,Planilha1!$A$1:$B$795,2,FALSE)</f>
        <v>41829</v>
      </c>
      <c r="E3716">
        <f t="shared" si="116"/>
        <v>35</v>
      </c>
      <c r="F3716" t="str">
        <f t="shared" si="117"/>
        <v>2014-07</v>
      </c>
    </row>
    <row r="3717" spans="1:6" x14ac:dyDescent="0.3">
      <c r="A3717" t="s">
        <v>3317</v>
      </c>
      <c r="B3717" s="2">
        <v>42916</v>
      </c>
      <c r="C3717" t="s">
        <v>2257</v>
      </c>
      <c r="D3717" s="1">
        <f>VLOOKUP(C3717,Planilha1!$A$1:$B$795,2,FALSE)</f>
        <v>41829</v>
      </c>
      <c r="E3717">
        <f t="shared" si="116"/>
        <v>35</v>
      </c>
      <c r="F3717" t="str">
        <f t="shared" si="117"/>
        <v>2014-07</v>
      </c>
    </row>
    <row r="3718" spans="1:6" x14ac:dyDescent="0.3">
      <c r="A3718" t="s">
        <v>4403</v>
      </c>
      <c r="B3718" s="2">
        <v>43024</v>
      </c>
      <c r="C3718" t="s">
        <v>2257</v>
      </c>
      <c r="D3718" s="1">
        <f>VLOOKUP(C3718,Planilha1!$A$1:$B$795,2,FALSE)</f>
        <v>41829</v>
      </c>
      <c r="E3718">
        <f t="shared" si="116"/>
        <v>39</v>
      </c>
      <c r="F3718" t="str">
        <f t="shared" si="117"/>
        <v>2014-07</v>
      </c>
    </row>
    <row r="3719" spans="1:6" x14ac:dyDescent="0.3">
      <c r="A3719" t="s">
        <v>4166</v>
      </c>
      <c r="B3719" s="2">
        <v>41807</v>
      </c>
      <c r="C3719" t="s">
        <v>1221</v>
      </c>
      <c r="D3719" s="1">
        <f>VLOOKUP(C3719,Planilha1!$A$1:$B$795,2,FALSE)</f>
        <v>41807</v>
      </c>
      <c r="E3719">
        <f t="shared" si="116"/>
        <v>0</v>
      </c>
      <c r="F3719" t="str">
        <f t="shared" si="117"/>
        <v>2014-06</v>
      </c>
    </row>
    <row r="3720" spans="1:6" x14ac:dyDescent="0.3">
      <c r="A3720" t="s">
        <v>4166</v>
      </c>
      <c r="B3720" s="2">
        <v>41807</v>
      </c>
      <c r="C3720" t="s">
        <v>1221</v>
      </c>
      <c r="D3720" s="1">
        <f>VLOOKUP(C3720,Planilha1!$A$1:$B$795,2,FALSE)</f>
        <v>41807</v>
      </c>
      <c r="E3720">
        <f t="shared" si="116"/>
        <v>0</v>
      </c>
      <c r="F3720" t="str">
        <f t="shared" si="117"/>
        <v>2014-06</v>
      </c>
    </row>
    <row r="3721" spans="1:6" x14ac:dyDescent="0.3">
      <c r="A3721" t="s">
        <v>4166</v>
      </c>
      <c r="B3721" s="2">
        <v>41807</v>
      </c>
      <c r="C3721" t="s">
        <v>1221</v>
      </c>
      <c r="D3721" s="1">
        <f>VLOOKUP(C3721,Planilha1!$A$1:$B$795,2,FALSE)</f>
        <v>41807</v>
      </c>
      <c r="E3721">
        <f t="shared" si="116"/>
        <v>0</v>
      </c>
      <c r="F3721" t="str">
        <f t="shared" si="117"/>
        <v>2014-06</v>
      </c>
    </row>
    <row r="3722" spans="1:6" x14ac:dyDescent="0.3">
      <c r="A3722" t="s">
        <v>1220</v>
      </c>
      <c r="B3722" s="2">
        <v>42344</v>
      </c>
      <c r="C3722" t="s">
        <v>1221</v>
      </c>
      <c r="D3722" s="1">
        <f>VLOOKUP(C3722,Planilha1!$A$1:$B$795,2,FALSE)</f>
        <v>41807</v>
      </c>
      <c r="E3722">
        <f t="shared" si="116"/>
        <v>18</v>
      </c>
      <c r="F3722" t="str">
        <f t="shared" si="117"/>
        <v>2014-06</v>
      </c>
    </row>
    <row r="3723" spans="1:6" x14ac:dyDescent="0.3">
      <c r="A3723" t="s">
        <v>1220</v>
      </c>
      <c r="B3723" s="2">
        <v>42344</v>
      </c>
      <c r="C3723" t="s">
        <v>1221</v>
      </c>
      <c r="D3723" s="1">
        <f>VLOOKUP(C3723,Planilha1!$A$1:$B$795,2,FALSE)</f>
        <v>41807</v>
      </c>
      <c r="E3723">
        <f t="shared" si="116"/>
        <v>18</v>
      </c>
      <c r="F3723" t="str">
        <f t="shared" si="117"/>
        <v>2014-06</v>
      </c>
    </row>
    <row r="3724" spans="1:6" x14ac:dyDescent="0.3">
      <c r="A3724" t="s">
        <v>1220</v>
      </c>
      <c r="B3724" s="2">
        <v>42344</v>
      </c>
      <c r="C3724" t="s">
        <v>1221</v>
      </c>
      <c r="D3724" s="1">
        <f>VLOOKUP(C3724,Planilha1!$A$1:$B$795,2,FALSE)</f>
        <v>41807</v>
      </c>
      <c r="E3724">
        <f t="shared" si="116"/>
        <v>18</v>
      </c>
      <c r="F3724" t="str">
        <f t="shared" si="117"/>
        <v>2014-06</v>
      </c>
    </row>
    <row r="3725" spans="1:6" x14ac:dyDescent="0.3">
      <c r="A3725" t="s">
        <v>1220</v>
      </c>
      <c r="B3725" s="2">
        <v>42344</v>
      </c>
      <c r="C3725" t="s">
        <v>1221</v>
      </c>
      <c r="D3725" s="1">
        <f>VLOOKUP(C3725,Planilha1!$A$1:$B$795,2,FALSE)</f>
        <v>41807</v>
      </c>
      <c r="E3725">
        <f t="shared" si="116"/>
        <v>18</v>
      </c>
      <c r="F3725" t="str">
        <f t="shared" si="117"/>
        <v>2014-06</v>
      </c>
    </row>
    <row r="3726" spans="1:6" x14ac:dyDescent="0.3">
      <c r="A3726" t="s">
        <v>1220</v>
      </c>
      <c r="B3726" s="2">
        <v>42344</v>
      </c>
      <c r="C3726" t="s">
        <v>1221</v>
      </c>
      <c r="D3726" s="1">
        <f>VLOOKUP(C3726,Planilha1!$A$1:$B$795,2,FALSE)</f>
        <v>41807</v>
      </c>
      <c r="E3726">
        <f t="shared" si="116"/>
        <v>18</v>
      </c>
      <c r="F3726" t="str">
        <f t="shared" si="117"/>
        <v>2014-06</v>
      </c>
    </row>
    <row r="3727" spans="1:6" x14ac:dyDescent="0.3">
      <c r="A3727" t="s">
        <v>1978</v>
      </c>
      <c r="B3727" s="2">
        <v>42349</v>
      </c>
      <c r="C3727" t="s">
        <v>1221</v>
      </c>
      <c r="D3727" s="1">
        <f>VLOOKUP(C3727,Planilha1!$A$1:$B$795,2,FALSE)</f>
        <v>41807</v>
      </c>
      <c r="E3727">
        <f t="shared" si="116"/>
        <v>18</v>
      </c>
      <c r="F3727" t="str">
        <f t="shared" si="117"/>
        <v>2014-06</v>
      </c>
    </row>
    <row r="3728" spans="1:6" x14ac:dyDescent="0.3">
      <c r="A3728" t="s">
        <v>4443</v>
      </c>
      <c r="B3728" s="2">
        <v>43049</v>
      </c>
      <c r="C3728" t="s">
        <v>1221</v>
      </c>
      <c r="D3728" s="1">
        <f>VLOOKUP(C3728,Planilha1!$A$1:$B$795,2,FALSE)</f>
        <v>41807</v>
      </c>
      <c r="E3728">
        <f t="shared" si="116"/>
        <v>41</v>
      </c>
      <c r="F3728" t="str">
        <f t="shared" si="117"/>
        <v>2014-06</v>
      </c>
    </row>
    <row r="3729" spans="1:6" x14ac:dyDescent="0.3">
      <c r="A3729" t="s">
        <v>4814</v>
      </c>
      <c r="B3729" s="2">
        <v>42285</v>
      </c>
      <c r="C3729" t="s">
        <v>36</v>
      </c>
      <c r="D3729" s="1">
        <f>VLOOKUP(C3729,Planilha1!$A$1:$B$795,2,FALSE)</f>
        <v>42285</v>
      </c>
      <c r="E3729">
        <f t="shared" si="116"/>
        <v>0</v>
      </c>
      <c r="F3729" t="str">
        <f t="shared" si="117"/>
        <v>2015-10</v>
      </c>
    </row>
    <row r="3730" spans="1:6" x14ac:dyDescent="0.3">
      <c r="A3730" t="s">
        <v>35</v>
      </c>
      <c r="B3730" s="2">
        <v>42712</v>
      </c>
      <c r="C3730" t="s">
        <v>36</v>
      </c>
      <c r="D3730" s="1">
        <f>VLOOKUP(C3730,Planilha1!$A$1:$B$795,2,FALSE)</f>
        <v>42285</v>
      </c>
      <c r="E3730">
        <f t="shared" si="116"/>
        <v>14</v>
      </c>
      <c r="F3730" t="str">
        <f t="shared" si="117"/>
        <v>2015-10</v>
      </c>
    </row>
    <row r="3731" spans="1:6" x14ac:dyDescent="0.3">
      <c r="A3731" t="s">
        <v>35</v>
      </c>
      <c r="B3731" s="2">
        <v>42712</v>
      </c>
      <c r="C3731" t="s">
        <v>36</v>
      </c>
      <c r="D3731" s="1">
        <f>VLOOKUP(C3731,Planilha1!$A$1:$B$795,2,FALSE)</f>
        <v>42285</v>
      </c>
      <c r="E3731">
        <f t="shared" si="116"/>
        <v>14</v>
      </c>
      <c r="F3731" t="str">
        <f t="shared" si="117"/>
        <v>2015-10</v>
      </c>
    </row>
    <row r="3732" spans="1:6" x14ac:dyDescent="0.3">
      <c r="A3732" t="s">
        <v>2942</v>
      </c>
      <c r="B3732" s="2">
        <v>42325</v>
      </c>
      <c r="C3732" t="s">
        <v>806</v>
      </c>
      <c r="D3732" s="1">
        <f>VLOOKUP(C3732,Planilha1!$A$1:$B$795,2,FALSE)</f>
        <v>42325</v>
      </c>
      <c r="E3732">
        <f t="shared" si="116"/>
        <v>0</v>
      </c>
      <c r="F3732" t="str">
        <f t="shared" si="117"/>
        <v>2015-11</v>
      </c>
    </row>
    <row r="3733" spans="1:6" x14ac:dyDescent="0.3">
      <c r="A3733" t="s">
        <v>805</v>
      </c>
      <c r="B3733" s="2">
        <v>43097</v>
      </c>
      <c r="C3733" t="s">
        <v>806</v>
      </c>
      <c r="D3733" s="1">
        <f>VLOOKUP(C3733,Planilha1!$A$1:$B$795,2,FALSE)</f>
        <v>42325</v>
      </c>
      <c r="E3733">
        <f t="shared" si="116"/>
        <v>25</v>
      </c>
      <c r="F3733" t="str">
        <f t="shared" si="117"/>
        <v>2015-11</v>
      </c>
    </row>
    <row r="3734" spans="1:6" x14ac:dyDescent="0.3">
      <c r="A3734" t="s">
        <v>805</v>
      </c>
      <c r="B3734" s="2">
        <v>43097</v>
      </c>
      <c r="C3734" t="s">
        <v>806</v>
      </c>
      <c r="D3734" s="1">
        <f>VLOOKUP(C3734,Planilha1!$A$1:$B$795,2,FALSE)</f>
        <v>42325</v>
      </c>
      <c r="E3734">
        <f t="shared" si="116"/>
        <v>25</v>
      </c>
      <c r="F3734" t="str">
        <f t="shared" si="117"/>
        <v>2015-11</v>
      </c>
    </row>
    <row r="3735" spans="1:6" x14ac:dyDescent="0.3">
      <c r="A3735" t="s">
        <v>3157</v>
      </c>
      <c r="B3735" s="2">
        <v>41815</v>
      </c>
      <c r="C3735" t="s">
        <v>288</v>
      </c>
      <c r="D3735" s="1">
        <f>VLOOKUP(C3735,Planilha1!$A$1:$B$795,2,FALSE)</f>
        <v>41815</v>
      </c>
      <c r="E3735">
        <f t="shared" si="116"/>
        <v>0</v>
      </c>
      <c r="F3735" t="str">
        <f t="shared" si="117"/>
        <v>2014-06</v>
      </c>
    </row>
    <row r="3736" spans="1:6" x14ac:dyDescent="0.3">
      <c r="A3736" t="s">
        <v>3157</v>
      </c>
      <c r="B3736" s="2">
        <v>41815</v>
      </c>
      <c r="C3736" t="s">
        <v>288</v>
      </c>
      <c r="D3736" s="1">
        <f>VLOOKUP(C3736,Planilha1!$A$1:$B$795,2,FALSE)</f>
        <v>41815</v>
      </c>
      <c r="E3736">
        <f t="shared" si="116"/>
        <v>0</v>
      </c>
      <c r="F3736" t="str">
        <f t="shared" si="117"/>
        <v>2014-06</v>
      </c>
    </row>
    <row r="3737" spans="1:6" x14ac:dyDescent="0.3">
      <c r="A3737" t="s">
        <v>3157</v>
      </c>
      <c r="B3737" s="2">
        <v>41815</v>
      </c>
      <c r="C3737" t="s">
        <v>288</v>
      </c>
      <c r="D3737" s="1">
        <f>VLOOKUP(C3737,Planilha1!$A$1:$B$795,2,FALSE)</f>
        <v>41815</v>
      </c>
      <c r="E3737">
        <f t="shared" si="116"/>
        <v>0</v>
      </c>
      <c r="F3737" t="str">
        <f t="shared" si="117"/>
        <v>2014-06</v>
      </c>
    </row>
    <row r="3738" spans="1:6" x14ac:dyDescent="0.3">
      <c r="A3738" t="s">
        <v>3002</v>
      </c>
      <c r="B3738" s="2">
        <v>41833</v>
      </c>
      <c r="C3738" t="s">
        <v>288</v>
      </c>
      <c r="D3738" s="1">
        <f>VLOOKUP(C3738,Planilha1!$A$1:$B$795,2,FALSE)</f>
        <v>41815</v>
      </c>
      <c r="E3738">
        <f t="shared" si="116"/>
        <v>1</v>
      </c>
      <c r="F3738" t="str">
        <f t="shared" si="117"/>
        <v>2014-06</v>
      </c>
    </row>
    <row r="3739" spans="1:6" x14ac:dyDescent="0.3">
      <c r="A3739" t="s">
        <v>4552</v>
      </c>
      <c r="B3739" s="2">
        <v>42170</v>
      </c>
      <c r="C3739" t="s">
        <v>288</v>
      </c>
      <c r="D3739" s="1">
        <f>VLOOKUP(C3739,Planilha1!$A$1:$B$795,2,FALSE)</f>
        <v>41815</v>
      </c>
      <c r="E3739">
        <f t="shared" si="116"/>
        <v>12</v>
      </c>
      <c r="F3739" t="str">
        <f t="shared" si="117"/>
        <v>2014-06</v>
      </c>
    </row>
    <row r="3740" spans="1:6" x14ac:dyDescent="0.3">
      <c r="A3740" t="s">
        <v>5647</v>
      </c>
      <c r="B3740" s="2">
        <v>42229</v>
      </c>
      <c r="C3740" t="s">
        <v>288</v>
      </c>
      <c r="D3740" s="1">
        <f>VLOOKUP(C3740,Planilha1!$A$1:$B$795,2,FALSE)</f>
        <v>41815</v>
      </c>
      <c r="E3740">
        <f t="shared" si="116"/>
        <v>14</v>
      </c>
      <c r="F3740" t="str">
        <f t="shared" si="117"/>
        <v>2014-06</v>
      </c>
    </row>
    <row r="3741" spans="1:6" x14ac:dyDescent="0.3">
      <c r="A3741" t="s">
        <v>4237</v>
      </c>
      <c r="B3741" s="2">
        <v>42328</v>
      </c>
      <c r="C3741" t="s">
        <v>288</v>
      </c>
      <c r="D3741" s="1">
        <f>VLOOKUP(C3741,Planilha1!$A$1:$B$795,2,FALSE)</f>
        <v>41815</v>
      </c>
      <c r="E3741">
        <f t="shared" si="116"/>
        <v>17</v>
      </c>
      <c r="F3741" t="str">
        <f t="shared" si="117"/>
        <v>2014-06</v>
      </c>
    </row>
    <row r="3742" spans="1:6" x14ac:dyDescent="0.3">
      <c r="A3742" t="s">
        <v>287</v>
      </c>
      <c r="B3742" s="2">
        <v>42483</v>
      </c>
      <c r="C3742" t="s">
        <v>288</v>
      </c>
      <c r="D3742" s="1">
        <f>VLOOKUP(C3742,Planilha1!$A$1:$B$795,2,FALSE)</f>
        <v>41815</v>
      </c>
      <c r="E3742">
        <f t="shared" si="116"/>
        <v>22</v>
      </c>
      <c r="F3742" t="str">
        <f t="shared" si="117"/>
        <v>2014-06</v>
      </c>
    </row>
    <row r="3743" spans="1:6" x14ac:dyDescent="0.3">
      <c r="A3743" t="s">
        <v>287</v>
      </c>
      <c r="B3743" s="2">
        <v>42483</v>
      </c>
      <c r="C3743" t="s">
        <v>288</v>
      </c>
      <c r="D3743" s="1">
        <f>VLOOKUP(C3743,Planilha1!$A$1:$B$795,2,FALSE)</f>
        <v>41815</v>
      </c>
      <c r="E3743">
        <f t="shared" si="116"/>
        <v>22</v>
      </c>
      <c r="F3743" t="str">
        <f t="shared" si="117"/>
        <v>2014-06</v>
      </c>
    </row>
    <row r="3744" spans="1:6" x14ac:dyDescent="0.3">
      <c r="A3744" t="s">
        <v>3162</v>
      </c>
      <c r="B3744" s="2">
        <v>42722</v>
      </c>
      <c r="C3744" t="s">
        <v>288</v>
      </c>
      <c r="D3744" s="1">
        <f>VLOOKUP(C3744,Planilha1!$A$1:$B$795,2,FALSE)</f>
        <v>41815</v>
      </c>
      <c r="E3744">
        <f t="shared" si="116"/>
        <v>30</v>
      </c>
      <c r="F3744" t="str">
        <f t="shared" si="117"/>
        <v>2014-06</v>
      </c>
    </row>
    <row r="3745" spans="1:6" x14ac:dyDescent="0.3">
      <c r="A3745" t="s">
        <v>1414</v>
      </c>
      <c r="B3745" s="2">
        <v>42729</v>
      </c>
      <c r="C3745" t="s">
        <v>288</v>
      </c>
      <c r="D3745" s="1">
        <f>VLOOKUP(C3745,Planilha1!$A$1:$B$795,2,FALSE)</f>
        <v>41815</v>
      </c>
      <c r="E3745">
        <f t="shared" si="116"/>
        <v>30</v>
      </c>
      <c r="F3745" t="str">
        <f t="shared" si="117"/>
        <v>2014-06</v>
      </c>
    </row>
    <row r="3746" spans="1:6" x14ac:dyDescent="0.3">
      <c r="A3746" t="s">
        <v>1414</v>
      </c>
      <c r="B3746" s="2">
        <v>42729</v>
      </c>
      <c r="C3746" t="s">
        <v>288</v>
      </c>
      <c r="D3746" s="1">
        <f>VLOOKUP(C3746,Planilha1!$A$1:$B$795,2,FALSE)</f>
        <v>41815</v>
      </c>
      <c r="E3746">
        <f t="shared" si="116"/>
        <v>30</v>
      </c>
      <c r="F3746" t="str">
        <f t="shared" si="117"/>
        <v>2014-06</v>
      </c>
    </row>
    <row r="3747" spans="1:6" x14ac:dyDescent="0.3">
      <c r="A3747" t="s">
        <v>1414</v>
      </c>
      <c r="B3747" s="2">
        <v>42729</v>
      </c>
      <c r="C3747" t="s">
        <v>288</v>
      </c>
      <c r="D3747" s="1">
        <f>VLOOKUP(C3747,Planilha1!$A$1:$B$795,2,FALSE)</f>
        <v>41815</v>
      </c>
      <c r="E3747">
        <f t="shared" si="116"/>
        <v>30</v>
      </c>
      <c r="F3747" t="str">
        <f t="shared" si="117"/>
        <v>2014-06</v>
      </c>
    </row>
    <row r="3748" spans="1:6" x14ac:dyDescent="0.3">
      <c r="A3748" t="s">
        <v>3897</v>
      </c>
      <c r="B3748" s="2">
        <v>42987</v>
      </c>
      <c r="C3748" t="s">
        <v>288</v>
      </c>
      <c r="D3748" s="1">
        <f>VLOOKUP(C3748,Planilha1!$A$1:$B$795,2,FALSE)</f>
        <v>41815</v>
      </c>
      <c r="E3748">
        <f t="shared" si="116"/>
        <v>39</v>
      </c>
      <c r="F3748" t="str">
        <f t="shared" si="117"/>
        <v>2014-06</v>
      </c>
    </row>
    <row r="3749" spans="1:6" x14ac:dyDescent="0.3">
      <c r="A3749" t="s">
        <v>4924</v>
      </c>
      <c r="B3749" s="2">
        <v>41719</v>
      </c>
      <c r="C3749" t="s">
        <v>686</v>
      </c>
      <c r="D3749" s="1">
        <f>VLOOKUP(C3749,Planilha1!$A$1:$B$795,2,FALSE)</f>
        <v>41719</v>
      </c>
      <c r="E3749">
        <f t="shared" si="116"/>
        <v>0</v>
      </c>
      <c r="F3749" t="str">
        <f t="shared" si="117"/>
        <v>2014-03</v>
      </c>
    </row>
    <row r="3750" spans="1:6" x14ac:dyDescent="0.3">
      <c r="A3750" t="s">
        <v>4924</v>
      </c>
      <c r="B3750" s="2">
        <v>41719</v>
      </c>
      <c r="C3750" t="s">
        <v>686</v>
      </c>
      <c r="D3750" s="1">
        <f>VLOOKUP(C3750,Planilha1!$A$1:$B$795,2,FALSE)</f>
        <v>41719</v>
      </c>
      <c r="E3750">
        <f t="shared" si="116"/>
        <v>0</v>
      </c>
      <c r="F3750" t="str">
        <f t="shared" si="117"/>
        <v>2014-03</v>
      </c>
    </row>
    <row r="3751" spans="1:6" x14ac:dyDescent="0.3">
      <c r="A3751" t="s">
        <v>4924</v>
      </c>
      <c r="B3751" s="2">
        <v>41719</v>
      </c>
      <c r="C3751" t="s">
        <v>686</v>
      </c>
      <c r="D3751" s="1">
        <f>VLOOKUP(C3751,Planilha1!$A$1:$B$795,2,FALSE)</f>
        <v>41719</v>
      </c>
      <c r="E3751">
        <f t="shared" si="116"/>
        <v>0</v>
      </c>
      <c r="F3751" t="str">
        <f t="shared" si="117"/>
        <v>2014-03</v>
      </c>
    </row>
    <row r="3752" spans="1:6" x14ac:dyDescent="0.3">
      <c r="A3752" t="s">
        <v>3582</v>
      </c>
      <c r="B3752" s="2">
        <v>41994</v>
      </c>
      <c r="C3752" t="s">
        <v>686</v>
      </c>
      <c r="D3752" s="1">
        <f>VLOOKUP(C3752,Planilha1!$A$1:$B$795,2,FALSE)</f>
        <v>41719</v>
      </c>
      <c r="E3752">
        <f t="shared" si="116"/>
        <v>9</v>
      </c>
      <c r="F3752" t="str">
        <f t="shared" si="117"/>
        <v>2014-03</v>
      </c>
    </row>
    <row r="3753" spans="1:6" x14ac:dyDescent="0.3">
      <c r="A3753" t="s">
        <v>3582</v>
      </c>
      <c r="B3753" s="2">
        <v>41994</v>
      </c>
      <c r="C3753" t="s">
        <v>686</v>
      </c>
      <c r="D3753" s="1">
        <f>VLOOKUP(C3753,Planilha1!$A$1:$B$795,2,FALSE)</f>
        <v>41719</v>
      </c>
      <c r="E3753">
        <f t="shared" si="116"/>
        <v>9</v>
      </c>
      <c r="F3753" t="str">
        <f t="shared" si="117"/>
        <v>2014-03</v>
      </c>
    </row>
    <row r="3754" spans="1:6" x14ac:dyDescent="0.3">
      <c r="A3754" t="s">
        <v>3848</v>
      </c>
      <c r="B3754" s="2">
        <v>42707</v>
      </c>
      <c r="C3754" t="s">
        <v>686</v>
      </c>
      <c r="D3754" s="1">
        <f>VLOOKUP(C3754,Planilha1!$A$1:$B$795,2,FALSE)</f>
        <v>41719</v>
      </c>
      <c r="E3754">
        <f t="shared" si="116"/>
        <v>33</v>
      </c>
      <c r="F3754" t="str">
        <f t="shared" si="117"/>
        <v>2014-03</v>
      </c>
    </row>
    <row r="3755" spans="1:6" x14ac:dyDescent="0.3">
      <c r="A3755" t="s">
        <v>1451</v>
      </c>
      <c r="B3755" s="2">
        <v>42820</v>
      </c>
      <c r="C3755" t="s">
        <v>686</v>
      </c>
      <c r="D3755" s="1">
        <f>VLOOKUP(C3755,Planilha1!$A$1:$B$795,2,FALSE)</f>
        <v>41719</v>
      </c>
      <c r="E3755">
        <f t="shared" si="116"/>
        <v>36</v>
      </c>
      <c r="F3755" t="str">
        <f t="shared" si="117"/>
        <v>2014-03</v>
      </c>
    </row>
    <row r="3756" spans="1:6" x14ac:dyDescent="0.3">
      <c r="A3756" t="s">
        <v>1451</v>
      </c>
      <c r="B3756" s="2">
        <v>42820</v>
      </c>
      <c r="C3756" t="s">
        <v>686</v>
      </c>
      <c r="D3756" s="1">
        <f>VLOOKUP(C3756,Planilha1!$A$1:$B$795,2,FALSE)</f>
        <v>41719</v>
      </c>
      <c r="E3756">
        <f t="shared" si="116"/>
        <v>36</v>
      </c>
      <c r="F3756" t="str">
        <f t="shared" si="117"/>
        <v>2014-03</v>
      </c>
    </row>
    <row r="3757" spans="1:6" x14ac:dyDescent="0.3">
      <c r="A3757" t="s">
        <v>685</v>
      </c>
      <c r="B3757" s="2">
        <v>42847</v>
      </c>
      <c r="C3757" t="s">
        <v>686</v>
      </c>
      <c r="D3757" s="1">
        <f>VLOOKUP(C3757,Planilha1!$A$1:$B$795,2,FALSE)</f>
        <v>41719</v>
      </c>
      <c r="E3757">
        <f t="shared" si="116"/>
        <v>37</v>
      </c>
      <c r="F3757" t="str">
        <f t="shared" si="117"/>
        <v>2014-03</v>
      </c>
    </row>
    <row r="3758" spans="1:6" x14ac:dyDescent="0.3">
      <c r="A3758" t="s">
        <v>1980</v>
      </c>
      <c r="B3758" s="2">
        <v>42945</v>
      </c>
      <c r="C3758" t="s">
        <v>686</v>
      </c>
      <c r="D3758" s="1">
        <f>VLOOKUP(C3758,Planilha1!$A$1:$B$795,2,FALSE)</f>
        <v>41719</v>
      </c>
      <c r="E3758">
        <f t="shared" si="116"/>
        <v>40</v>
      </c>
      <c r="F3758" t="str">
        <f t="shared" si="117"/>
        <v>2014-03</v>
      </c>
    </row>
    <row r="3759" spans="1:6" x14ac:dyDescent="0.3">
      <c r="A3759" t="s">
        <v>4344</v>
      </c>
      <c r="B3759" s="2">
        <v>43016</v>
      </c>
      <c r="C3759" t="s">
        <v>686</v>
      </c>
      <c r="D3759" s="1">
        <f>VLOOKUP(C3759,Planilha1!$A$1:$B$795,2,FALSE)</f>
        <v>41719</v>
      </c>
      <c r="E3759">
        <f t="shared" si="116"/>
        <v>43</v>
      </c>
      <c r="F3759" t="str">
        <f t="shared" si="117"/>
        <v>2014-03</v>
      </c>
    </row>
    <row r="3760" spans="1:6" x14ac:dyDescent="0.3">
      <c r="A3760" t="s">
        <v>3163</v>
      </c>
      <c r="B3760" s="2">
        <v>41740</v>
      </c>
      <c r="C3760" t="s">
        <v>85</v>
      </c>
      <c r="D3760" s="1">
        <f>VLOOKUP(C3760,Planilha1!$A$1:$B$795,2,FALSE)</f>
        <v>41740</v>
      </c>
      <c r="E3760">
        <f t="shared" si="116"/>
        <v>0</v>
      </c>
      <c r="F3760" t="str">
        <f t="shared" si="117"/>
        <v>2014-04</v>
      </c>
    </row>
    <row r="3761" spans="1:6" x14ac:dyDescent="0.3">
      <c r="A3761" t="s">
        <v>1764</v>
      </c>
      <c r="B3761" s="2">
        <v>42004</v>
      </c>
      <c r="C3761" t="s">
        <v>85</v>
      </c>
      <c r="D3761" s="1">
        <f>VLOOKUP(C3761,Planilha1!$A$1:$B$795,2,FALSE)</f>
        <v>41740</v>
      </c>
      <c r="E3761">
        <f t="shared" si="116"/>
        <v>8</v>
      </c>
      <c r="F3761" t="str">
        <f t="shared" si="117"/>
        <v>2014-04</v>
      </c>
    </row>
    <row r="3762" spans="1:6" x14ac:dyDescent="0.3">
      <c r="A3762" t="s">
        <v>1764</v>
      </c>
      <c r="B3762" s="2">
        <v>42004</v>
      </c>
      <c r="C3762" t="s">
        <v>85</v>
      </c>
      <c r="D3762" s="1">
        <f>VLOOKUP(C3762,Planilha1!$A$1:$B$795,2,FALSE)</f>
        <v>41740</v>
      </c>
      <c r="E3762">
        <f t="shared" si="116"/>
        <v>8</v>
      </c>
      <c r="F3762" t="str">
        <f t="shared" si="117"/>
        <v>2014-04</v>
      </c>
    </row>
    <row r="3763" spans="1:6" x14ac:dyDescent="0.3">
      <c r="A3763" t="s">
        <v>84</v>
      </c>
      <c r="B3763" s="2">
        <v>42465</v>
      </c>
      <c r="C3763" t="s">
        <v>85</v>
      </c>
      <c r="D3763" s="1">
        <f>VLOOKUP(C3763,Planilha1!$A$1:$B$795,2,FALSE)</f>
        <v>41740</v>
      </c>
      <c r="E3763">
        <f t="shared" si="116"/>
        <v>24</v>
      </c>
      <c r="F3763" t="str">
        <f t="shared" si="117"/>
        <v>2014-04</v>
      </c>
    </row>
    <row r="3764" spans="1:6" x14ac:dyDescent="0.3">
      <c r="A3764" t="s">
        <v>1120</v>
      </c>
      <c r="B3764" s="2">
        <v>42479</v>
      </c>
      <c r="C3764" t="s">
        <v>85</v>
      </c>
      <c r="D3764" s="1">
        <f>VLOOKUP(C3764,Planilha1!$A$1:$B$795,2,FALSE)</f>
        <v>41740</v>
      </c>
      <c r="E3764">
        <f t="shared" si="116"/>
        <v>24</v>
      </c>
      <c r="F3764" t="str">
        <f t="shared" si="117"/>
        <v>2014-04</v>
      </c>
    </row>
    <row r="3765" spans="1:6" x14ac:dyDescent="0.3">
      <c r="A3765" t="s">
        <v>1120</v>
      </c>
      <c r="B3765" s="2">
        <v>42479</v>
      </c>
      <c r="C3765" t="s">
        <v>85</v>
      </c>
      <c r="D3765" s="1">
        <f>VLOOKUP(C3765,Planilha1!$A$1:$B$795,2,FALSE)</f>
        <v>41740</v>
      </c>
      <c r="E3765">
        <f t="shared" si="116"/>
        <v>24</v>
      </c>
      <c r="F3765" t="str">
        <f t="shared" si="117"/>
        <v>2014-04</v>
      </c>
    </row>
    <row r="3766" spans="1:6" x14ac:dyDescent="0.3">
      <c r="A3766" t="s">
        <v>3972</v>
      </c>
      <c r="B3766" s="2">
        <v>42953</v>
      </c>
      <c r="C3766" t="s">
        <v>85</v>
      </c>
      <c r="D3766" s="1">
        <f>VLOOKUP(C3766,Planilha1!$A$1:$B$795,2,FALSE)</f>
        <v>41740</v>
      </c>
      <c r="E3766">
        <f t="shared" si="116"/>
        <v>40</v>
      </c>
      <c r="F3766" t="str">
        <f t="shared" si="117"/>
        <v>2014-04</v>
      </c>
    </row>
    <row r="3767" spans="1:6" x14ac:dyDescent="0.3">
      <c r="A3767" t="s">
        <v>3972</v>
      </c>
      <c r="B3767" s="2">
        <v>42953</v>
      </c>
      <c r="C3767" t="s">
        <v>85</v>
      </c>
      <c r="D3767" s="1">
        <f>VLOOKUP(C3767,Planilha1!$A$1:$B$795,2,FALSE)</f>
        <v>41740</v>
      </c>
      <c r="E3767">
        <f t="shared" si="116"/>
        <v>40</v>
      </c>
      <c r="F3767" t="str">
        <f t="shared" si="117"/>
        <v>2014-04</v>
      </c>
    </row>
    <row r="3768" spans="1:6" x14ac:dyDescent="0.3">
      <c r="A3768" t="s">
        <v>3972</v>
      </c>
      <c r="B3768" s="2">
        <v>42953</v>
      </c>
      <c r="C3768" t="s">
        <v>85</v>
      </c>
      <c r="D3768" s="1">
        <f>VLOOKUP(C3768,Planilha1!$A$1:$B$795,2,FALSE)</f>
        <v>41740</v>
      </c>
      <c r="E3768">
        <f t="shared" si="116"/>
        <v>40</v>
      </c>
      <c r="F3768" t="str">
        <f t="shared" si="117"/>
        <v>2014-04</v>
      </c>
    </row>
    <row r="3769" spans="1:6" x14ac:dyDescent="0.3">
      <c r="A3769" t="s">
        <v>2358</v>
      </c>
      <c r="B3769" s="2">
        <v>43083</v>
      </c>
      <c r="C3769" t="s">
        <v>85</v>
      </c>
      <c r="D3769" s="1">
        <f>VLOOKUP(C3769,Planilha1!$A$1:$B$795,2,FALSE)</f>
        <v>41740</v>
      </c>
      <c r="E3769">
        <f t="shared" si="116"/>
        <v>44</v>
      </c>
      <c r="F3769" t="str">
        <f t="shared" si="117"/>
        <v>2014-04</v>
      </c>
    </row>
    <row r="3770" spans="1:6" x14ac:dyDescent="0.3">
      <c r="A3770" t="s">
        <v>2358</v>
      </c>
      <c r="B3770" s="2">
        <v>43083</v>
      </c>
      <c r="C3770" t="s">
        <v>85</v>
      </c>
      <c r="D3770" s="1">
        <f>VLOOKUP(C3770,Planilha1!$A$1:$B$795,2,FALSE)</f>
        <v>41740</v>
      </c>
      <c r="E3770">
        <f t="shared" si="116"/>
        <v>44</v>
      </c>
      <c r="F3770" t="str">
        <f t="shared" si="117"/>
        <v>2014-04</v>
      </c>
    </row>
    <row r="3771" spans="1:6" x14ac:dyDescent="0.3">
      <c r="A3771" t="s">
        <v>2358</v>
      </c>
      <c r="B3771" s="2">
        <v>43083</v>
      </c>
      <c r="C3771" t="s">
        <v>85</v>
      </c>
      <c r="D3771" s="1">
        <f>VLOOKUP(C3771,Planilha1!$A$1:$B$795,2,FALSE)</f>
        <v>41740</v>
      </c>
      <c r="E3771">
        <f t="shared" si="116"/>
        <v>44</v>
      </c>
      <c r="F3771" t="str">
        <f t="shared" si="117"/>
        <v>2014-04</v>
      </c>
    </row>
    <row r="3772" spans="1:6" x14ac:dyDescent="0.3">
      <c r="A3772" t="s">
        <v>4294</v>
      </c>
      <c r="B3772" s="2">
        <v>41860</v>
      </c>
      <c r="C3772" t="s">
        <v>1029</v>
      </c>
      <c r="D3772" s="1">
        <f>VLOOKUP(C3772,Planilha1!$A$1:$B$795,2,FALSE)</f>
        <v>41860</v>
      </c>
      <c r="E3772">
        <f t="shared" si="116"/>
        <v>0</v>
      </c>
      <c r="F3772" t="str">
        <f t="shared" si="117"/>
        <v>2014-08</v>
      </c>
    </row>
    <row r="3773" spans="1:6" x14ac:dyDescent="0.3">
      <c r="A3773" t="s">
        <v>3288</v>
      </c>
      <c r="B3773" s="2">
        <v>42089</v>
      </c>
      <c r="C3773" t="s">
        <v>1029</v>
      </c>
      <c r="D3773" s="1">
        <f>VLOOKUP(C3773,Planilha1!$A$1:$B$795,2,FALSE)</f>
        <v>41860</v>
      </c>
      <c r="E3773">
        <f t="shared" si="116"/>
        <v>7</v>
      </c>
      <c r="F3773" t="str">
        <f t="shared" si="117"/>
        <v>2014-08</v>
      </c>
    </row>
    <row r="3774" spans="1:6" x14ac:dyDescent="0.3">
      <c r="A3774" t="s">
        <v>3288</v>
      </c>
      <c r="B3774" s="2">
        <v>42089</v>
      </c>
      <c r="C3774" t="s">
        <v>1029</v>
      </c>
      <c r="D3774" s="1">
        <f>VLOOKUP(C3774,Planilha1!$A$1:$B$795,2,FALSE)</f>
        <v>41860</v>
      </c>
      <c r="E3774">
        <f t="shared" si="116"/>
        <v>7</v>
      </c>
      <c r="F3774" t="str">
        <f t="shared" si="117"/>
        <v>2014-08</v>
      </c>
    </row>
    <row r="3775" spans="1:6" x14ac:dyDescent="0.3">
      <c r="A3775" t="s">
        <v>3298</v>
      </c>
      <c r="B3775" s="2">
        <v>42273</v>
      </c>
      <c r="C3775" t="s">
        <v>1029</v>
      </c>
      <c r="D3775" s="1">
        <f>VLOOKUP(C3775,Planilha1!$A$1:$B$795,2,FALSE)</f>
        <v>41860</v>
      </c>
      <c r="E3775">
        <f t="shared" si="116"/>
        <v>13</v>
      </c>
      <c r="F3775" t="str">
        <f t="shared" si="117"/>
        <v>2014-08</v>
      </c>
    </row>
    <row r="3776" spans="1:6" x14ac:dyDescent="0.3">
      <c r="A3776" t="s">
        <v>3298</v>
      </c>
      <c r="B3776" s="2">
        <v>42273</v>
      </c>
      <c r="C3776" t="s">
        <v>1029</v>
      </c>
      <c r="D3776" s="1">
        <f>VLOOKUP(C3776,Planilha1!$A$1:$B$795,2,FALSE)</f>
        <v>41860</v>
      </c>
      <c r="E3776">
        <f t="shared" si="116"/>
        <v>13</v>
      </c>
      <c r="F3776" t="str">
        <f t="shared" si="117"/>
        <v>2014-08</v>
      </c>
    </row>
    <row r="3777" spans="1:6" x14ac:dyDescent="0.3">
      <c r="A3777" t="s">
        <v>3298</v>
      </c>
      <c r="B3777" s="2">
        <v>42273</v>
      </c>
      <c r="C3777" t="s">
        <v>1029</v>
      </c>
      <c r="D3777" s="1">
        <f>VLOOKUP(C3777,Planilha1!$A$1:$B$795,2,FALSE)</f>
        <v>41860</v>
      </c>
      <c r="E3777">
        <f t="shared" si="116"/>
        <v>13</v>
      </c>
      <c r="F3777" t="str">
        <f t="shared" si="117"/>
        <v>2014-08</v>
      </c>
    </row>
    <row r="3778" spans="1:6" x14ac:dyDescent="0.3">
      <c r="A3778" t="s">
        <v>4997</v>
      </c>
      <c r="B3778" s="2">
        <v>42299</v>
      </c>
      <c r="C3778" t="s">
        <v>1029</v>
      </c>
      <c r="D3778" s="1">
        <f>VLOOKUP(C3778,Planilha1!$A$1:$B$795,2,FALSE)</f>
        <v>41860</v>
      </c>
      <c r="E3778">
        <f t="shared" si="116"/>
        <v>14</v>
      </c>
      <c r="F3778" t="str">
        <f t="shared" si="117"/>
        <v>2014-08</v>
      </c>
    </row>
    <row r="3779" spans="1:6" x14ac:dyDescent="0.3">
      <c r="A3779" t="s">
        <v>5651</v>
      </c>
      <c r="B3779" s="2">
        <v>42496</v>
      </c>
      <c r="C3779" t="s">
        <v>1029</v>
      </c>
      <c r="D3779" s="1">
        <f>VLOOKUP(C3779,Planilha1!$A$1:$B$795,2,FALSE)</f>
        <v>41860</v>
      </c>
      <c r="E3779">
        <f t="shared" ref="E3779:E3842" si="118">(YEAR(B3779)-YEAR(D3779))*12 + MONTH(B3779)-MONTH(D3779)</f>
        <v>21</v>
      </c>
      <c r="F3779" t="str">
        <f t="shared" ref="F3779:F3842" si="119">TEXT(D:D,"AAAA-MM")</f>
        <v>2014-08</v>
      </c>
    </row>
    <row r="3780" spans="1:6" x14ac:dyDescent="0.3">
      <c r="A3780" t="s">
        <v>5481</v>
      </c>
      <c r="B3780" s="2">
        <v>42500</v>
      </c>
      <c r="C3780" t="s">
        <v>1029</v>
      </c>
      <c r="D3780" s="1">
        <f>VLOOKUP(C3780,Planilha1!$A$1:$B$795,2,FALSE)</f>
        <v>41860</v>
      </c>
      <c r="E3780">
        <f t="shared" si="118"/>
        <v>21</v>
      </c>
      <c r="F3780" t="str">
        <f t="shared" si="119"/>
        <v>2014-08</v>
      </c>
    </row>
    <row r="3781" spans="1:6" x14ac:dyDescent="0.3">
      <c r="A3781" t="s">
        <v>1028</v>
      </c>
      <c r="B3781" s="2">
        <v>42547</v>
      </c>
      <c r="C3781" t="s">
        <v>1029</v>
      </c>
      <c r="D3781" s="1">
        <f>VLOOKUP(C3781,Planilha1!$A$1:$B$795,2,FALSE)</f>
        <v>41860</v>
      </c>
      <c r="E3781">
        <f t="shared" si="118"/>
        <v>22</v>
      </c>
      <c r="F3781" t="str">
        <f t="shared" si="119"/>
        <v>2014-08</v>
      </c>
    </row>
    <row r="3782" spans="1:6" x14ac:dyDescent="0.3">
      <c r="A3782" t="s">
        <v>4682</v>
      </c>
      <c r="B3782" s="2">
        <v>42937</v>
      </c>
      <c r="C3782" t="s">
        <v>1029</v>
      </c>
      <c r="D3782" s="1">
        <f>VLOOKUP(C3782,Planilha1!$A$1:$B$795,2,FALSE)</f>
        <v>41860</v>
      </c>
      <c r="E3782">
        <f t="shared" si="118"/>
        <v>35</v>
      </c>
      <c r="F3782" t="str">
        <f t="shared" si="119"/>
        <v>2014-08</v>
      </c>
    </row>
    <row r="3783" spans="1:6" x14ac:dyDescent="0.3">
      <c r="A3783" t="s">
        <v>1554</v>
      </c>
      <c r="B3783" s="2">
        <v>42967</v>
      </c>
      <c r="C3783" t="s">
        <v>1029</v>
      </c>
      <c r="D3783" s="1">
        <f>VLOOKUP(C3783,Planilha1!$A$1:$B$795,2,FALSE)</f>
        <v>41860</v>
      </c>
      <c r="E3783">
        <f t="shared" si="118"/>
        <v>36</v>
      </c>
      <c r="F3783" t="str">
        <f t="shared" si="119"/>
        <v>2014-08</v>
      </c>
    </row>
    <row r="3784" spans="1:6" x14ac:dyDescent="0.3">
      <c r="A3784" t="s">
        <v>4620</v>
      </c>
      <c r="B3784" s="2">
        <v>42993</v>
      </c>
      <c r="C3784" t="s">
        <v>1029</v>
      </c>
      <c r="D3784" s="1">
        <f>VLOOKUP(C3784,Planilha1!$A$1:$B$795,2,FALSE)</f>
        <v>41860</v>
      </c>
      <c r="E3784">
        <f t="shared" si="118"/>
        <v>37</v>
      </c>
      <c r="F3784" t="str">
        <f t="shared" si="119"/>
        <v>2014-08</v>
      </c>
    </row>
    <row r="3785" spans="1:6" x14ac:dyDescent="0.3">
      <c r="A3785" t="s">
        <v>5387</v>
      </c>
      <c r="B3785" s="2">
        <v>41769</v>
      </c>
      <c r="C3785" t="s">
        <v>995</v>
      </c>
      <c r="D3785" s="1">
        <f>VLOOKUP(C3785,Planilha1!$A$1:$B$795,2,FALSE)</f>
        <v>41769</v>
      </c>
      <c r="E3785">
        <f t="shared" si="118"/>
        <v>0</v>
      </c>
      <c r="F3785" t="str">
        <f t="shared" si="119"/>
        <v>2014-05</v>
      </c>
    </row>
    <row r="3786" spans="1:6" x14ac:dyDescent="0.3">
      <c r="A3786" t="s">
        <v>5387</v>
      </c>
      <c r="B3786" s="2">
        <v>41769</v>
      </c>
      <c r="C3786" t="s">
        <v>995</v>
      </c>
      <c r="D3786" s="1">
        <f>VLOOKUP(C3786,Planilha1!$A$1:$B$795,2,FALSE)</f>
        <v>41769</v>
      </c>
      <c r="E3786">
        <f t="shared" si="118"/>
        <v>0</v>
      </c>
      <c r="F3786" t="str">
        <f t="shared" si="119"/>
        <v>2014-05</v>
      </c>
    </row>
    <row r="3787" spans="1:6" x14ac:dyDescent="0.3">
      <c r="A3787" t="s">
        <v>5387</v>
      </c>
      <c r="B3787" s="2">
        <v>41769</v>
      </c>
      <c r="C3787" t="s">
        <v>995</v>
      </c>
      <c r="D3787" s="1">
        <f>VLOOKUP(C3787,Planilha1!$A$1:$B$795,2,FALSE)</f>
        <v>41769</v>
      </c>
      <c r="E3787">
        <f t="shared" si="118"/>
        <v>0</v>
      </c>
      <c r="F3787" t="str">
        <f t="shared" si="119"/>
        <v>2014-05</v>
      </c>
    </row>
    <row r="3788" spans="1:6" x14ac:dyDescent="0.3">
      <c r="A3788" t="s">
        <v>5387</v>
      </c>
      <c r="B3788" s="2">
        <v>41769</v>
      </c>
      <c r="C3788" t="s">
        <v>995</v>
      </c>
      <c r="D3788" s="1">
        <f>VLOOKUP(C3788,Planilha1!$A$1:$B$795,2,FALSE)</f>
        <v>41769</v>
      </c>
      <c r="E3788">
        <f t="shared" si="118"/>
        <v>0</v>
      </c>
      <c r="F3788" t="str">
        <f t="shared" si="119"/>
        <v>2014-05</v>
      </c>
    </row>
    <row r="3789" spans="1:6" x14ac:dyDescent="0.3">
      <c r="A3789" t="s">
        <v>994</v>
      </c>
      <c r="B3789" s="2">
        <v>41862</v>
      </c>
      <c r="C3789" t="s">
        <v>995</v>
      </c>
      <c r="D3789" s="1">
        <f>VLOOKUP(C3789,Planilha1!$A$1:$B$795,2,FALSE)</f>
        <v>41769</v>
      </c>
      <c r="E3789">
        <f t="shared" si="118"/>
        <v>3</v>
      </c>
      <c r="F3789" t="str">
        <f t="shared" si="119"/>
        <v>2014-05</v>
      </c>
    </row>
    <row r="3790" spans="1:6" x14ac:dyDescent="0.3">
      <c r="A3790" t="s">
        <v>994</v>
      </c>
      <c r="B3790" s="2">
        <v>41862</v>
      </c>
      <c r="C3790" t="s">
        <v>995</v>
      </c>
      <c r="D3790" s="1">
        <f>VLOOKUP(C3790,Planilha1!$A$1:$B$795,2,FALSE)</f>
        <v>41769</v>
      </c>
      <c r="E3790">
        <f t="shared" si="118"/>
        <v>3</v>
      </c>
      <c r="F3790" t="str">
        <f t="shared" si="119"/>
        <v>2014-05</v>
      </c>
    </row>
    <row r="3791" spans="1:6" x14ac:dyDescent="0.3">
      <c r="A3791" t="s">
        <v>994</v>
      </c>
      <c r="B3791" s="2">
        <v>41862</v>
      </c>
      <c r="C3791" t="s">
        <v>995</v>
      </c>
      <c r="D3791" s="1">
        <f>VLOOKUP(C3791,Planilha1!$A$1:$B$795,2,FALSE)</f>
        <v>41769</v>
      </c>
      <c r="E3791">
        <f t="shared" si="118"/>
        <v>3</v>
      </c>
      <c r="F3791" t="str">
        <f t="shared" si="119"/>
        <v>2014-05</v>
      </c>
    </row>
    <row r="3792" spans="1:6" x14ac:dyDescent="0.3">
      <c r="A3792" t="s">
        <v>1507</v>
      </c>
      <c r="B3792" s="2">
        <v>42530</v>
      </c>
      <c r="C3792" t="s">
        <v>995</v>
      </c>
      <c r="D3792" s="1">
        <f>VLOOKUP(C3792,Planilha1!$A$1:$B$795,2,FALSE)</f>
        <v>41769</v>
      </c>
      <c r="E3792">
        <f t="shared" si="118"/>
        <v>25</v>
      </c>
      <c r="F3792" t="str">
        <f t="shared" si="119"/>
        <v>2014-05</v>
      </c>
    </row>
    <row r="3793" spans="1:6" x14ac:dyDescent="0.3">
      <c r="A3793" t="s">
        <v>4233</v>
      </c>
      <c r="B3793" s="2">
        <v>42643</v>
      </c>
      <c r="C3793" t="s">
        <v>995</v>
      </c>
      <c r="D3793" s="1">
        <f>VLOOKUP(C3793,Planilha1!$A$1:$B$795,2,FALSE)</f>
        <v>41769</v>
      </c>
      <c r="E3793">
        <f t="shared" si="118"/>
        <v>28</v>
      </c>
      <c r="F3793" t="str">
        <f t="shared" si="119"/>
        <v>2014-05</v>
      </c>
    </row>
    <row r="3794" spans="1:6" x14ac:dyDescent="0.3">
      <c r="A3794" t="s">
        <v>1684</v>
      </c>
      <c r="B3794" s="2">
        <v>42644</v>
      </c>
      <c r="C3794" t="s">
        <v>995</v>
      </c>
      <c r="D3794" s="1">
        <f>VLOOKUP(C3794,Planilha1!$A$1:$B$795,2,FALSE)</f>
        <v>41769</v>
      </c>
      <c r="E3794">
        <f t="shared" si="118"/>
        <v>29</v>
      </c>
      <c r="F3794" t="str">
        <f t="shared" si="119"/>
        <v>2014-05</v>
      </c>
    </row>
    <row r="3795" spans="1:6" x14ac:dyDescent="0.3">
      <c r="A3795" t="s">
        <v>5515</v>
      </c>
      <c r="B3795" s="2">
        <v>42947</v>
      </c>
      <c r="C3795" t="s">
        <v>995</v>
      </c>
      <c r="D3795" s="1">
        <f>VLOOKUP(C3795,Planilha1!$A$1:$B$795,2,FALSE)</f>
        <v>41769</v>
      </c>
      <c r="E3795">
        <f t="shared" si="118"/>
        <v>38</v>
      </c>
      <c r="F3795" t="str">
        <f t="shared" si="119"/>
        <v>2014-05</v>
      </c>
    </row>
    <row r="3796" spans="1:6" x14ac:dyDescent="0.3">
      <c r="A3796" t="s">
        <v>2333</v>
      </c>
      <c r="B3796" s="2">
        <v>41734</v>
      </c>
      <c r="C3796" t="s">
        <v>1837</v>
      </c>
      <c r="D3796" s="1">
        <f>VLOOKUP(C3796,Planilha1!$A$1:$B$795,2,FALSE)</f>
        <v>41734</v>
      </c>
      <c r="E3796">
        <f t="shared" si="118"/>
        <v>0</v>
      </c>
      <c r="F3796" t="str">
        <f t="shared" si="119"/>
        <v>2014-04</v>
      </c>
    </row>
    <row r="3797" spans="1:6" x14ac:dyDescent="0.3">
      <c r="A3797" t="s">
        <v>2333</v>
      </c>
      <c r="B3797" s="2">
        <v>41734</v>
      </c>
      <c r="C3797" t="s">
        <v>1837</v>
      </c>
      <c r="D3797" s="1">
        <f>VLOOKUP(C3797,Planilha1!$A$1:$B$795,2,FALSE)</f>
        <v>41734</v>
      </c>
      <c r="E3797">
        <f t="shared" si="118"/>
        <v>0</v>
      </c>
      <c r="F3797" t="str">
        <f t="shared" si="119"/>
        <v>2014-04</v>
      </c>
    </row>
    <row r="3798" spans="1:6" x14ac:dyDescent="0.3">
      <c r="A3798" t="s">
        <v>2333</v>
      </c>
      <c r="B3798" s="2">
        <v>41734</v>
      </c>
      <c r="C3798" t="s">
        <v>1837</v>
      </c>
      <c r="D3798" s="1">
        <f>VLOOKUP(C3798,Planilha1!$A$1:$B$795,2,FALSE)</f>
        <v>41734</v>
      </c>
      <c r="E3798">
        <f t="shared" si="118"/>
        <v>0</v>
      </c>
      <c r="F3798" t="str">
        <f t="shared" si="119"/>
        <v>2014-04</v>
      </c>
    </row>
    <row r="3799" spans="1:6" x14ac:dyDescent="0.3">
      <c r="A3799" t="s">
        <v>2333</v>
      </c>
      <c r="B3799" s="2">
        <v>41734</v>
      </c>
      <c r="C3799" t="s">
        <v>1837</v>
      </c>
      <c r="D3799" s="1">
        <f>VLOOKUP(C3799,Planilha1!$A$1:$B$795,2,FALSE)</f>
        <v>41734</v>
      </c>
      <c r="E3799">
        <f t="shared" si="118"/>
        <v>0</v>
      </c>
      <c r="F3799" t="str">
        <f t="shared" si="119"/>
        <v>2014-04</v>
      </c>
    </row>
    <row r="3800" spans="1:6" x14ac:dyDescent="0.3">
      <c r="A3800" t="s">
        <v>2333</v>
      </c>
      <c r="B3800" s="2">
        <v>41734</v>
      </c>
      <c r="C3800" t="s">
        <v>1837</v>
      </c>
      <c r="D3800" s="1">
        <f>VLOOKUP(C3800,Planilha1!$A$1:$B$795,2,FALSE)</f>
        <v>41734</v>
      </c>
      <c r="E3800">
        <f t="shared" si="118"/>
        <v>0</v>
      </c>
      <c r="F3800" t="str">
        <f t="shared" si="119"/>
        <v>2014-04</v>
      </c>
    </row>
    <row r="3801" spans="1:6" x14ac:dyDescent="0.3">
      <c r="A3801" t="s">
        <v>2399</v>
      </c>
      <c r="B3801" s="2">
        <v>42633</v>
      </c>
      <c r="C3801" t="s">
        <v>1837</v>
      </c>
      <c r="D3801" s="1">
        <f>VLOOKUP(C3801,Planilha1!$A$1:$B$795,2,FALSE)</f>
        <v>41734</v>
      </c>
      <c r="E3801">
        <f t="shared" si="118"/>
        <v>29</v>
      </c>
      <c r="F3801" t="str">
        <f t="shared" si="119"/>
        <v>2014-04</v>
      </c>
    </row>
    <row r="3802" spans="1:6" x14ac:dyDescent="0.3">
      <c r="A3802" t="s">
        <v>2399</v>
      </c>
      <c r="B3802" s="2">
        <v>42633</v>
      </c>
      <c r="C3802" t="s">
        <v>1837</v>
      </c>
      <c r="D3802" s="1">
        <f>VLOOKUP(C3802,Planilha1!$A$1:$B$795,2,FALSE)</f>
        <v>41734</v>
      </c>
      <c r="E3802">
        <f t="shared" si="118"/>
        <v>29</v>
      </c>
      <c r="F3802" t="str">
        <f t="shared" si="119"/>
        <v>2014-04</v>
      </c>
    </row>
    <row r="3803" spans="1:6" x14ac:dyDescent="0.3">
      <c r="A3803" t="s">
        <v>2399</v>
      </c>
      <c r="B3803" s="2">
        <v>42633</v>
      </c>
      <c r="C3803" t="s">
        <v>1837</v>
      </c>
      <c r="D3803" s="1">
        <f>VLOOKUP(C3803,Planilha1!$A$1:$B$795,2,FALSE)</f>
        <v>41734</v>
      </c>
      <c r="E3803">
        <f t="shared" si="118"/>
        <v>29</v>
      </c>
      <c r="F3803" t="str">
        <f t="shared" si="119"/>
        <v>2014-04</v>
      </c>
    </row>
    <row r="3804" spans="1:6" x14ac:dyDescent="0.3">
      <c r="A3804" t="s">
        <v>2399</v>
      </c>
      <c r="B3804" s="2">
        <v>42633</v>
      </c>
      <c r="C3804" t="s">
        <v>1837</v>
      </c>
      <c r="D3804" s="1">
        <f>VLOOKUP(C3804,Planilha1!$A$1:$B$795,2,FALSE)</f>
        <v>41734</v>
      </c>
      <c r="E3804">
        <f t="shared" si="118"/>
        <v>29</v>
      </c>
      <c r="F3804" t="str">
        <f t="shared" si="119"/>
        <v>2014-04</v>
      </c>
    </row>
    <row r="3805" spans="1:6" x14ac:dyDescent="0.3">
      <c r="A3805" t="s">
        <v>2399</v>
      </c>
      <c r="B3805" s="2">
        <v>42633</v>
      </c>
      <c r="C3805" t="s">
        <v>1837</v>
      </c>
      <c r="D3805" s="1">
        <f>VLOOKUP(C3805,Planilha1!$A$1:$B$795,2,FALSE)</f>
        <v>41734</v>
      </c>
      <c r="E3805">
        <f t="shared" si="118"/>
        <v>29</v>
      </c>
      <c r="F3805" t="str">
        <f t="shared" si="119"/>
        <v>2014-04</v>
      </c>
    </row>
    <row r="3806" spans="1:6" x14ac:dyDescent="0.3">
      <c r="A3806" t="s">
        <v>1836</v>
      </c>
      <c r="B3806" s="2">
        <v>42982</v>
      </c>
      <c r="C3806" t="s">
        <v>1837</v>
      </c>
      <c r="D3806" s="1">
        <f>VLOOKUP(C3806,Planilha1!$A$1:$B$795,2,FALSE)</f>
        <v>41734</v>
      </c>
      <c r="E3806">
        <f t="shared" si="118"/>
        <v>41</v>
      </c>
      <c r="F3806" t="str">
        <f t="shared" si="119"/>
        <v>2014-04</v>
      </c>
    </row>
    <row r="3807" spans="1:6" x14ac:dyDescent="0.3">
      <c r="A3807" t="s">
        <v>732</v>
      </c>
      <c r="B3807" s="2">
        <v>41735</v>
      </c>
      <c r="C3807" t="s">
        <v>733</v>
      </c>
      <c r="D3807" s="1">
        <f>VLOOKUP(C3807,Planilha1!$A$1:$B$795,2,FALSE)</f>
        <v>41735</v>
      </c>
      <c r="E3807">
        <f t="shared" si="118"/>
        <v>0</v>
      </c>
      <c r="F3807" t="str">
        <f t="shared" si="119"/>
        <v>2014-04</v>
      </c>
    </row>
    <row r="3808" spans="1:6" x14ac:dyDescent="0.3">
      <c r="A3808" t="s">
        <v>1557</v>
      </c>
      <c r="B3808" s="2">
        <v>42334</v>
      </c>
      <c r="C3808" t="s">
        <v>733</v>
      </c>
      <c r="D3808" s="1">
        <f>VLOOKUP(C3808,Planilha1!$A$1:$B$795,2,FALSE)</f>
        <v>41735</v>
      </c>
      <c r="E3808">
        <f t="shared" si="118"/>
        <v>19</v>
      </c>
      <c r="F3808" t="str">
        <f t="shared" si="119"/>
        <v>2014-04</v>
      </c>
    </row>
    <row r="3809" spans="1:6" x14ac:dyDescent="0.3">
      <c r="A3809" t="s">
        <v>1557</v>
      </c>
      <c r="B3809" s="2">
        <v>42334</v>
      </c>
      <c r="C3809" t="s">
        <v>733</v>
      </c>
      <c r="D3809" s="1">
        <f>VLOOKUP(C3809,Planilha1!$A$1:$B$795,2,FALSE)</f>
        <v>41735</v>
      </c>
      <c r="E3809">
        <f t="shared" si="118"/>
        <v>19</v>
      </c>
      <c r="F3809" t="str">
        <f t="shared" si="119"/>
        <v>2014-04</v>
      </c>
    </row>
    <row r="3810" spans="1:6" x14ac:dyDescent="0.3">
      <c r="A3810" t="s">
        <v>1557</v>
      </c>
      <c r="B3810" s="2">
        <v>42334</v>
      </c>
      <c r="C3810" t="s">
        <v>733</v>
      </c>
      <c r="D3810" s="1">
        <f>VLOOKUP(C3810,Planilha1!$A$1:$B$795,2,FALSE)</f>
        <v>41735</v>
      </c>
      <c r="E3810">
        <f t="shared" si="118"/>
        <v>19</v>
      </c>
      <c r="F3810" t="str">
        <f t="shared" si="119"/>
        <v>2014-04</v>
      </c>
    </row>
    <row r="3811" spans="1:6" x14ac:dyDescent="0.3">
      <c r="A3811" t="s">
        <v>1557</v>
      </c>
      <c r="B3811" s="2">
        <v>42334</v>
      </c>
      <c r="C3811" t="s">
        <v>733</v>
      </c>
      <c r="D3811" s="1">
        <f>VLOOKUP(C3811,Planilha1!$A$1:$B$795,2,FALSE)</f>
        <v>41735</v>
      </c>
      <c r="E3811">
        <f t="shared" si="118"/>
        <v>19</v>
      </c>
      <c r="F3811" t="str">
        <f t="shared" si="119"/>
        <v>2014-04</v>
      </c>
    </row>
    <row r="3812" spans="1:6" x14ac:dyDescent="0.3">
      <c r="A3812" t="s">
        <v>3446</v>
      </c>
      <c r="B3812" s="2">
        <v>41962</v>
      </c>
      <c r="C3812" t="s">
        <v>2972</v>
      </c>
      <c r="D3812" s="1">
        <f>VLOOKUP(C3812,Planilha1!$A$1:$B$795,2,FALSE)</f>
        <v>41962</v>
      </c>
      <c r="E3812">
        <f t="shared" si="118"/>
        <v>0</v>
      </c>
      <c r="F3812" t="str">
        <f t="shared" si="119"/>
        <v>2014-11</v>
      </c>
    </row>
    <row r="3813" spans="1:6" x14ac:dyDescent="0.3">
      <c r="A3813" t="s">
        <v>3446</v>
      </c>
      <c r="B3813" s="2">
        <v>41962</v>
      </c>
      <c r="C3813" t="s">
        <v>2972</v>
      </c>
      <c r="D3813" s="1">
        <f>VLOOKUP(C3813,Planilha1!$A$1:$B$795,2,FALSE)</f>
        <v>41962</v>
      </c>
      <c r="E3813">
        <f t="shared" si="118"/>
        <v>0</v>
      </c>
      <c r="F3813" t="str">
        <f t="shared" si="119"/>
        <v>2014-11</v>
      </c>
    </row>
    <row r="3814" spans="1:6" x14ac:dyDescent="0.3">
      <c r="A3814" t="s">
        <v>3446</v>
      </c>
      <c r="B3814" s="2">
        <v>41962</v>
      </c>
      <c r="C3814" t="s">
        <v>2972</v>
      </c>
      <c r="D3814" s="1">
        <f>VLOOKUP(C3814,Planilha1!$A$1:$B$795,2,FALSE)</f>
        <v>41962</v>
      </c>
      <c r="E3814">
        <f t="shared" si="118"/>
        <v>0</v>
      </c>
      <c r="F3814" t="str">
        <f t="shared" si="119"/>
        <v>2014-11</v>
      </c>
    </row>
    <row r="3815" spans="1:6" x14ac:dyDescent="0.3">
      <c r="A3815" t="s">
        <v>3446</v>
      </c>
      <c r="B3815" s="2">
        <v>41962</v>
      </c>
      <c r="C3815" t="s">
        <v>2972</v>
      </c>
      <c r="D3815" s="1">
        <f>VLOOKUP(C3815,Planilha1!$A$1:$B$795,2,FALSE)</f>
        <v>41962</v>
      </c>
      <c r="E3815">
        <f t="shared" si="118"/>
        <v>0</v>
      </c>
      <c r="F3815" t="str">
        <f t="shared" si="119"/>
        <v>2014-11</v>
      </c>
    </row>
    <row r="3816" spans="1:6" x14ac:dyDescent="0.3">
      <c r="A3816" t="s">
        <v>2971</v>
      </c>
      <c r="B3816" s="2">
        <v>41964</v>
      </c>
      <c r="C3816" t="s">
        <v>2972</v>
      </c>
      <c r="D3816" s="1">
        <f>VLOOKUP(C3816,Planilha1!$A$1:$B$795,2,FALSE)</f>
        <v>41962</v>
      </c>
      <c r="E3816">
        <f t="shared" si="118"/>
        <v>0</v>
      </c>
      <c r="F3816" t="str">
        <f t="shared" si="119"/>
        <v>2014-11</v>
      </c>
    </row>
    <row r="3817" spans="1:6" x14ac:dyDescent="0.3">
      <c r="A3817" t="s">
        <v>1622</v>
      </c>
      <c r="B3817" s="2">
        <v>41796</v>
      </c>
      <c r="C3817" t="s">
        <v>586</v>
      </c>
      <c r="D3817" s="1">
        <f>VLOOKUP(C3817,Planilha1!$A$1:$B$795,2,FALSE)</f>
        <v>41796</v>
      </c>
      <c r="E3817">
        <f t="shared" si="118"/>
        <v>0</v>
      </c>
      <c r="F3817" t="str">
        <f t="shared" si="119"/>
        <v>2014-06</v>
      </c>
    </row>
    <row r="3818" spans="1:6" x14ac:dyDescent="0.3">
      <c r="A3818" t="s">
        <v>1622</v>
      </c>
      <c r="B3818" s="2">
        <v>41796</v>
      </c>
      <c r="C3818" t="s">
        <v>586</v>
      </c>
      <c r="D3818" s="1">
        <f>VLOOKUP(C3818,Planilha1!$A$1:$B$795,2,FALSE)</f>
        <v>41796</v>
      </c>
      <c r="E3818">
        <f t="shared" si="118"/>
        <v>0</v>
      </c>
      <c r="F3818" t="str">
        <f t="shared" si="119"/>
        <v>2014-06</v>
      </c>
    </row>
    <row r="3819" spans="1:6" x14ac:dyDescent="0.3">
      <c r="A3819" t="s">
        <v>1622</v>
      </c>
      <c r="B3819" s="2">
        <v>41796</v>
      </c>
      <c r="C3819" t="s">
        <v>586</v>
      </c>
      <c r="D3819" s="1">
        <f>VLOOKUP(C3819,Planilha1!$A$1:$B$795,2,FALSE)</f>
        <v>41796</v>
      </c>
      <c r="E3819">
        <f t="shared" si="118"/>
        <v>0</v>
      </c>
      <c r="F3819" t="str">
        <f t="shared" si="119"/>
        <v>2014-06</v>
      </c>
    </row>
    <row r="3820" spans="1:6" x14ac:dyDescent="0.3">
      <c r="A3820" t="s">
        <v>2347</v>
      </c>
      <c r="B3820" s="2">
        <v>42313</v>
      </c>
      <c r="C3820" t="s">
        <v>586</v>
      </c>
      <c r="D3820" s="1">
        <f>VLOOKUP(C3820,Planilha1!$A$1:$B$795,2,FALSE)</f>
        <v>41796</v>
      </c>
      <c r="E3820">
        <f t="shared" si="118"/>
        <v>17</v>
      </c>
      <c r="F3820" t="str">
        <f t="shared" si="119"/>
        <v>2014-06</v>
      </c>
    </row>
    <row r="3821" spans="1:6" x14ac:dyDescent="0.3">
      <c r="A3821" t="s">
        <v>585</v>
      </c>
      <c r="B3821" s="2">
        <v>43043</v>
      </c>
      <c r="C3821" t="s">
        <v>586</v>
      </c>
      <c r="D3821" s="1">
        <f>VLOOKUP(C3821,Planilha1!$A$1:$B$795,2,FALSE)</f>
        <v>41796</v>
      </c>
      <c r="E3821">
        <f t="shared" si="118"/>
        <v>41</v>
      </c>
      <c r="F3821" t="str">
        <f t="shared" si="119"/>
        <v>2014-06</v>
      </c>
    </row>
    <row r="3822" spans="1:6" x14ac:dyDescent="0.3">
      <c r="A3822" t="s">
        <v>585</v>
      </c>
      <c r="B3822" s="2">
        <v>43043</v>
      </c>
      <c r="C3822" t="s">
        <v>586</v>
      </c>
      <c r="D3822" s="1">
        <f>VLOOKUP(C3822,Planilha1!$A$1:$B$795,2,FALSE)</f>
        <v>41796</v>
      </c>
      <c r="E3822">
        <f t="shared" si="118"/>
        <v>41</v>
      </c>
      <c r="F3822" t="str">
        <f t="shared" si="119"/>
        <v>2014-06</v>
      </c>
    </row>
    <row r="3823" spans="1:6" x14ac:dyDescent="0.3">
      <c r="A3823" t="s">
        <v>4268</v>
      </c>
      <c r="B3823" s="2">
        <v>41782</v>
      </c>
      <c r="C3823" t="s">
        <v>481</v>
      </c>
      <c r="D3823" s="1">
        <f>VLOOKUP(C3823,Planilha1!$A$1:$B$795,2,FALSE)</f>
        <v>41782</v>
      </c>
      <c r="E3823">
        <f t="shared" si="118"/>
        <v>0</v>
      </c>
      <c r="F3823" t="str">
        <f t="shared" si="119"/>
        <v>2014-05</v>
      </c>
    </row>
    <row r="3824" spans="1:6" x14ac:dyDescent="0.3">
      <c r="A3824" t="s">
        <v>4268</v>
      </c>
      <c r="B3824" s="2">
        <v>41782</v>
      </c>
      <c r="C3824" t="s">
        <v>481</v>
      </c>
      <c r="D3824" s="1">
        <f>VLOOKUP(C3824,Planilha1!$A$1:$B$795,2,FALSE)</f>
        <v>41782</v>
      </c>
      <c r="E3824">
        <f t="shared" si="118"/>
        <v>0</v>
      </c>
      <c r="F3824" t="str">
        <f t="shared" si="119"/>
        <v>2014-05</v>
      </c>
    </row>
    <row r="3825" spans="1:6" x14ac:dyDescent="0.3">
      <c r="A3825" t="s">
        <v>4268</v>
      </c>
      <c r="B3825" s="2">
        <v>41782</v>
      </c>
      <c r="C3825" t="s">
        <v>481</v>
      </c>
      <c r="D3825" s="1">
        <f>VLOOKUP(C3825,Planilha1!$A$1:$B$795,2,FALSE)</f>
        <v>41782</v>
      </c>
      <c r="E3825">
        <f t="shared" si="118"/>
        <v>0</v>
      </c>
      <c r="F3825" t="str">
        <f t="shared" si="119"/>
        <v>2014-05</v>
      </c>
    </row>
    <row r="3826" spans="1:6" x14ac:dyDescent="0.3">
      <c r="A3826" t="s">
        <v>4031</v>
      </c>
      <c r="B3826" s="2">
        <v>41960</v>
      </c>
      <c r="C3826" t="s">
        <v>481</v>
      </c>
      <c r="D3826" s="1">
        <f>VLOOKUP(C3826,Planilha1!$A$1:$B$795,2,FALSE)</f>
        <v>41782</v>
      </c>
      <c r="E3826">
        <f t="shared" si="118"/>
        <v>6</v>
      </c>
      <c r="F3826" t="str">
        <f t="shared" si="119"/>
        <v>2014-05</v>
      </c>
    </row>
    <row r="3827" spans="1:6" x14ac:dyDescent="0.3">
      <c r="A3827" t="s">
        <v>4031</v>
      </c>
      <c r="B3827" s="2">
        <v>41960</v>
      </c>
      <c r="C3827" t="s">
        <v>481</v>
      </c>
      <c r="D3827" s="1">
        <f>VLOOKUP(C3827,Planilha1!$A$1:$B$795,2,FALSE)</f>
        <v>41782</v>
      </c>
      <c r="E3827">
        <f t="shared" si="118"/>
        <v>6</v>
      </c>
      <c r="F3827" t="str">
        <f t="shared" si="119"/>
        <v>2014-05</v>
      </c>
    </row>
    <row r="3828" spans="1:6" x14ac:dyDescent="0.3">
      <c r="A3828" t="s">
        <v>861</v>
      </c>
      <c r="B3828" s="2">
        <v>42121</v>
      </c>
      <c r="C3828" t="s">
        <v>481</v>
      </c>
      <c r="D3828" s="1">
        <f>VLOOKUP(C3828,Planilha1!$A$1:$B$795,2,FALSE)</f>
        <v>41782</v>
      </c>
      <c r="E3828">
        <f t="shared" si="118"/>
        <v>11</v>
      </c>
      <c r="F3828" t="str">
        <f t="shared" si="119"/>
        <v>2014-05</v>
      </c>
    </row>
    <row r="3829" spans="1:6" x14ac:dyDescent="0.3">
      <c r="A3829" t="s">
        <v>861</v>
      </c>
      <c r="B3829" s="2">
        <v>42121</v>
      </c>
      <c r="C3829" t="s">
        <v>481</v>
      </c>
      <c r="D3829" s="1">
        <f>VLOOKUP(C3829,Planilha1!$A$1:$B$795,2,FALSE)</f>
        <v>41782</v>
      </c>
      <c r="E3829">
        <f t="shared" si="118"/>
        <v>11</v>
      </c>
      <c r="F3829" t="str">
        <f t="shared" si="119"/>
        <v>2014-05</v>
      </c>
    </row>
    <row r="3830" spans="1:6" x14ac:dyDescent="0.3">
      <c r="A3830" t="s">
        <v>861</v>
      </c>
      <c r="B3830" s="2">
        <v>42121</v>
      </c>
      <c r="C3830" t="s">
        <v>481</v>
      </c>
      <c r="D3830" s="1">
        <f>VLOOKUP(C3830,Planilha1!$A$1:$B$795,2,FALSE)</f>
        <v>41782</v>
      </c>
      <c r="E3830">
        <f t="shared" si="118"/>
        <v>11</v>
      </c>
      <c r="F3830" t="str">
        <f t="shared" si="119"/>
        <v>2014-05</v>
      </c>
    </row>
    <row r="3831" spans="1:6" x14ac:dyDescent="0.3">
      <c r="A3831" t="s">
        <v>720</v>
      </c>
      <c r="B3831" s="2">
        <v>42419</v>
      </c>
      <c r="C3831" t="s">
        <v>481</v>
      </c>
      <c r="D3831" s="1">
        <f>VLOOKUP(C3831,Planilha1!$A$1:$B$795,2,FALSE)</f>
        <v>41782</v>
      </c>
      <c r="E3831">
        <f t="shared" si="118"/>
        <v>21</v>
      </c>
      <c r="F3831" t="str">
        <f t="shared" si="119"/>
        <v>2014-05</v>
      </c>
    </row>
    <row r="3832" spans="1:6" x14ac:dyDescent="0.3">
      <c r="A3832" t="s">
        <v>720</v>
      </c>
      <c r="B3832" s="2">
        <v>42419</v>
      </c>
      <c r="C3832" t="s">
        <v>481</v>
      </c>
      <c r="D3832" s="1">
        <f>VLOOKUP(C3832,Planilha1!$A$1:$B$795,2,FALSE)</f>
        <v>41782</v>
      </c>
      <c r="E3832">
        <f t="shared" si="118"/>
        <v>21</v>
      </c>
      <c r="F3832" t="str">
        <f t="shared" si="119"/>
        <v>2014-05</v>
      </c>
    </row>
    <row r="3833" spans="1:6" x14ac:dyDescent="0.3">
      <c r="A3833" t="s">
        <v>4525</v>
      </c>
      <c r="B3833" s="2">
        <v>42419</v>
      </c>
      <c r="C3833" t="s">
        <v>481</v>
      </c>
      <c r="D3833" s="1">
        <f>VLOOKUP(C3833,Planilha1!$A$1:$B$795,2,FALSE)</f>
        <v>41782</v>
      </c>
      <c r="E3833">
        <f t="shared" si="118"/>
        <v>21</v>
      </c>
      <c r="F3833" t="str">
        <f t="shared" si="119"/>
        <v>2014-05</v>
      </c>
    </row>
    <row r="3834" spans="1:6" x14ac:dyDescent="0.3">
      <c r="A3834" t="s">
        <v>4057</v>
      </c>
      <c r="B3834" s="2">
        <v>42534</v>
      </c>
      <c r="C3834" t="s">
        <v>481</v>
      </c>
      <c r="D3834" s="1">
        <f>VLOOKUP(C3834,Planilha1!$A$1:$B$795,2,FALSE)</f>
        <v>41782</v>
      </c>
      <c r="E3834">
        <f t="shared" si="118"/>
        <v>25</v>
      </c>
      <c r="F3834" t="str">
        <f t="shared" si="119"/>
        <v>2014-05</v>
      </c>
    </row>
    <row r="3835" spans="1:6" x14ac:dyDescent="0.3">
      <c r="A3835" t="s">
        <v>2133</v>
      </c>
      <c r="B3835" s="2">
        <v>42710</v>
      </c>
      <c r="C3835" t="s">
        <v>481</v>
      </c>
      <c r="D3835" s="1">
        <f>VLOOKUP(C3835,Planilha1!$A$1:$B$795,2,FALSE)</f>
        <v>41782</v>
      </c>
      <c r="E3835">
        <f t="shared" si="118"/>
        <v>31</v>
      </c>
      <c r="F3835" t="str">
        <f t="shared" si="119"/>
        <v>2014-05</v>
      </c>
    </row>
    <row r="3836" spans="1:6" x14ac:dyDescent="0.3">
      <c r="A3836" t="s">
        <v>2133</v>
      </c>
      <c r="B3836" s="2">
        <v>42710</v>
      </c>
      <c r="C3836" t="s">
        <v>481</v>
      </c>
      <c r="D3836" s="1">
        <f>VLOOKUP(C3836,Planilha1!$A$1:$B$795,2,FALSE)</f>
        <v>41782</v>
      </c>
      <c r="E3836">
        <f t="shared" si="118"/>
        <v>31</v>
      </c>
      <c r="F3836" t="str">
        <f t="shared" si="119"/>
        <v>2014-05</v>
      </c>
    </row>
    <row r="3837" spans="1:6" x14ac:dyDescent="0.3">
      <c r="A3837" t="s">
        <v>2133</v>
      </c>
      <c r="B3837" s="2">
        <v>42710</v>
      </c>
      <c r="C3837" t="s">
        <v>481</v>
      </c>
      <c r="D3837" s="1">
        <f>VLOOKUP(C3837,Planilha1!$A$1:$B$795,2,FALSE)</f>
        <v>41782</v>
      </c>
      <c r="E3837">
        <f t="shared" si="118"/>
        <v>31</v>
      </c>
      <c r="F3837" t="str">
        <f t="shared" si="119"/>
        <v>2014-05</v>
      </c>
    </row>
    <row r="3838" spans="1:6" x14ac:dyDescent="0.3">
      <c r="A3838" t="s">
        <v>2133</v>
      </c>
      <c r="B3838" s="2">
        <v>42710</v>
      </c>
      <c r="C3838" t="s">
        <v>481</v>
      </c>
      <c r="D3838" s="1">
        <f>VLOOKUP(C3838,Planilha1!$A$1:$B$795,2,FALSE)</f>
        <v>41782</v>
      </c>
      <c r="E3838">
        <f t="shared" si="118"/>
        <v>31</v>
      </c>
      <c r="F3838" t="str">
        <f t="shared" si="119"/>
        <v>2014-05</v>
      </c>
    </row>
    <row r="3839" spans="1:6" x14ac:dyDescent="0.3">
      <c r="A3839" t="s">
        <v>2133</v>
      </c>
      <c r="B3839" s="2">
        <v>42710</v>
      </c>
      <c r="C3839" t="s">
        <v>481</v>
      </c>
      <c r="D3839" s="1">
        <f>VLOOKUP(C3839,Planilha1!$A$1:$B$795,2,FALSE)</f>
        <v>41782</v>
      </c>
      <c r="E3839">
        <f t="shared" si="118"/>
        <v>31</v>
      </c>
      <c r="F3839" t="str">
        <f t="shared" si="119"/>
        <v>2014-05</v>
      </c>
    </row>
    <row r="3840" spans="1:6" x14ac:dyDescent="0.3">
      <c r="A3840" t="s">
        <v>2133</v>
      </c>
      <c r="B3840" s="2">
        <v>42710</v>
      </c>
      <c r="C3840" t="s">
        <v>481</v>
      </c>
      <c r="D3840" s="1">
        <f>VLOOKUP(C3840,Planilha1!$A$1:$B$795,2,FALSE)</f>
        <v>41782</v>
      </c>
      <c r="E3840">
        <f t="shared" si="118"/>
        <v>31</v>
      </c>
      <c r="F3840" t="str">
        <f t="shared" si="119"/>
        <v>2014-05</v>
      </c>
    </row>
    <row r="3841" spans="1:6" x14ac:dyDescent="0.3">
      <c r="A3841" t="s">
        <v>2133</v>
      </c>
      <c r="B3841" s="2">
        <v>42710</v>
      </c>
      <c r="C3841" t="s">
        <v>481</v>
      </c>
      <c r="D3841" s="1">
        <f>VLOOKUP(C3841,Planilha1!$A$1:$B$795,2,FALSE)</f>
        <v>41782</v>
      </c>
      <c r="E3841">
        <f t="shared" si="118"/>
        <v>31</v>
      </c>
      <c r="F3841" t="str">
        <f t="shared" si="119"/>
        <v>2014-05</v>
      </c>
    </row>
    <row r="3842" spans="1:6" x14ac:dyDescent="0.3">
      <c r="A3842" t="s">
        <v>3976</v>
      </c>
      <c r="B3842" s="2">
        <v>42869</v>
      </c>
      <c r="C3842" t="s">
        <v>481</v>
      </c>
      <c r="D3842" s="1">
        <f>VLOOKUP(C3842,Planilha1!$A$1:$B$795,2,FALSE)</f>
        <v>41782</v>
      </c>
      <c r="E3842">
        <f t="shared" si="118"/>
        <v>36</v>
      </c>
      <c r="F3842" t="str">
        <f t="shared" si="119"/>
        <v>2014-05</v>
      </c>
    </row>
    <row r="3843" spans="1:6" x14ac:dyDescent="0.3">
      <c r="A3843" t="s">
        <v>3976</v>
      </c>
      <c r="B3843" s="2">
        <v>42869</v>
      </c>
      <c r="C3843" t="s">
        <v>481</v>
      </c>
      <c r="D3843" s="1">
        <f>VLOOKUP(C3843,Planilha1!$A$1:$B$795,2,FALSE)</f>
        <v>41782</v>
      </c>
      <c r="E3843">
        <f t="shared" ref="E3843:E3906" si="120">(YEAR(B3843)-YEAR(D3843))*12 + MONTH(B3843)-MONTH(D3843)</f>
        <v>36</v>
      </c>
      <c r="F3843" t="str">
        <f t="shared" ref="F3843:F3906" si="121">TEXT(D:D,"AAAA-MM")</f>
        <v>2014-05</v>
      </c>
    </row>
    <row r="3844" spans="1:6" x14ac:dyDescent="0.3">
      <c r="A3844" t="s">
        <v>3976</v>
      </c>
      <c r="B3844" s="2">
        <v>42869</v>
      </c>
      <c r="C3844" t="s">
        <v>481</v>
      </c>
      <c r="D3844" s="1">
        <f>VLOOKUP(C3844,Planilha1!$A$1:$B$795,2,FALSE)</f>
        <v>41782</v>
      </c>
      <c r="E3844">
        <f t="shared" si="120"/>
        <v>36</v>
      </c>
      <c r="F3844" t="str">
        <f t="shared" si="121"/>
        <v>2014-05</v>
      </c>
    </row>
    <row r="3845" spans="1:6" x14ac:dyDescent="0.3">
      <c r="A3845" t="s">
        <v>3976</v>
      </c>
      <c r="B3845" s="2">
        <v>42869</v>
      </c>
      <c r="C3845" t="s">
        <v>481</v>
      </c>
      <c r="D3845" s="1">
        <f>VLOOKUP(C3845,Planilha1!$A$1:$B$795,2,FALSE)</f>
        <v>41782</v>
      </c>
      <c r="E3845">
        <f t="shared" si="120"/>
        <v>36</v>
      </c>
      <c r="F3845" t="str">
        <f t="shared" si="121"/>
        <v>2014-05</v>
      </c>
    </row>
    <row r="3846" spans="1:6" x14ac:dyDescent="0.3">
      <c r="A3846" t="s">
        <v>3976</v>
      </c>
      <c r="B3846" s="2">
        <v>42869</v>
      </c>
      <c r="C3846" t="s">
        <v>481</v>
      </c>
      <c r="D3846" s="1">
        <f>VLOOKUP(C3846,Planilha1!$A$1:$B$795,2,FALSE)</f>
        <v>41782</v>
      </c>
      <c r="E3846">
        <f t="shared" si="120"/>
        <v>36</v>
      </c>
      <c r="F3846" t="str">
        <f t="shared" si="121"/>
        <v>2014-05</v>
      </c>
    </row>
    <row r="3847" spans="1:6" x14ac:dyDescent="0.3">
      <c r="A3847" t="s">
        <v>3838</v>
      </c>
      <c r="B3847" s="2">
        <v>42913</v>
      </c>
      <c r="C3847" t="s">
        <v>481</v>
      </c>
      <c r="D3847" s="1">
        <f>VLOOKUP(C3847,Planilha1!$A$1:$B$795,2,FALSE)</f>
        <v>41782</v>
      </c>
      <c r="E3847">
        <f t="shared" si="120"/>
        <v>37</v>
      </c>
      <c r="F3847" t="str">
        <f t="shared" si="121"/>
        <v>2014-05</v>
      </c>
    </row>
    <row r="3848" spans="1:6" x14ac:dyDescent="0.3">
      <c r="A3848" t="s">
        <v>700</v>
      </c>
      <c r="B3848" s="2">
        <v>42968</v>
      </c>
      <c r="C3848" t="s">
        <v>481</v>
      </c>
      <c r="D3848" s="1">
        <f>VLOOKUP(C3848,Planilha1!$A$1:$B$795,2,FALSE)</f>
        <v>41782</v>
      </c>
      <c r="E3848">
        <f t="shared" si="120"/>
        <v>39</v>
      </c>
      <c r="F3848" t="str">
        <f t="shared" si="121"/>
        <v>2014-05</v>
      </c>
    </row>
    <row r="3849" spans="1:6" x14ac:dyDescent="0.3">
      <c r="A3849" t="s">
        <v>700</v>
      </c>
      <c r="B3849" s="2">
        <v>42968</v>
      </c>
      <c r="C3849" t="s">
        <v>481</v>
      </c>
      <c r="D3849" s="1">
        <f>VLOOKUP(C3849,Planilha1!$A$1:$B$795,2,FALSE)</f>
        <v>41782</v>
      </c>
      <c r="E3849">
        <f t="shared" si="120"/>
        <v>39</v>
      </c>
      <c r="F3849" t="str">
        <f t="shared" si="121"/>
        <v>2014-05</v>
      </c>
    </row>
    <row r="3850" spans="1:6" x14ac:dyDescent="0.3">
      <c r="A3850" t="s">
        <v>700</v>
      </c>
      <c r="B3850" s="2">
        <v>42968</v>
      </c>
      <c r="C3850" t="s">
        <v>481</v>
      </c>
      <c r="D3850" s="1">
        <f>VLOOKUP(C3850,Planilha1!$A$1:$B$795,2,FALSE)</f>
        <v>41782</v>
      </c>
      <c r="E3850">
        <f t="shared" si="120"/>
        <v>39</v>
      </c>
      <c r="F3850" t="str">
        <f t="shared" si="121"/>
        <v>2014-05</v>
      </c>
    </row>
    <row r="3851" spans="1:6" x14ac:dyDescent="0.3">
      <c r="A3851" t="s">
        <v>480</v>
      </c>
      <c r="B3851" s="2">
        <v>43063</v>
      </c>
      <c r="C3851" t="s">
        <v>481</v>
      </c>
      <c r="D3851" s="1">
        <f>VLOOKUP(C3851,Planilha1!$A$1:$B$795,2,FALSE)</f>
        <v>41782</v>
      </c>
      <c r="E3851">
        <f t="shared" si="120"/>
        <v>42</v>
      </c>
      <c r="F3851" t="str">
        <f t="shared" si="121"/>
        <v>2014-05</v>
      </c>
    </row>
    <row r="3852" spans="1:6" x14ac:dyDescent="0.3">
      <c r="A3852" t="s">
        <v>3098</v>
      </c>
      <c r="B3852" s="2">
        <v>42053</v>
      </c>
      <c r="C3852" t="s">
        <v>320</v>
      </c>
      <c r="D3852" s="1">
        <f>VLOOKUP(C3852,Planilha1!$A$1:$B$795,2,FALSE)</f>
        <v>42053</v>
      </c>
      <c r="E3852">
        <f t="shared" si="120"/>
        <v>0</v>
      </c>
      <c r="F3852" t="str">
        <f t="shared" si="121"/>
        <v>2015-02</v>
      </c>
    </row>
    <row r="3853" spans="1:6" x14ac:dyDescent="0.3">
      <c r="A3853" t="s">
        <v>3098</v>
      </c>
      <c r="B3853" s="2">
        <v>42053</v>
      </c>
      <c r="C3853" t="s">
        <v>320</v>
      </c>
      <c r="D3853" s="1">
        <f>VLOOKUP(C3853,Planilha1!$A$1:$B$795,2,FALSE)</f>
        <v>42053</v>
      </c>
      <c r="E3853">
        <f t="shared" si="120"/>
        <v>0</v>
      </c>
      <c r="F3853" t="str">
        <f t="shared" si="121"/>
        <v>2015-02</v>
      </c>
    </row>
    <row r="3854" spans="1:6" x14ac:dyDescent="0.3">
      <c r="A3854" t="s">
        <v>2481</v>
      </c>
      <c r="B3854" s="2">
        <v>42554</v>
      </c>
      <c r="C3854" t="s">
        <v>320</v>
      </c>
      <c r="D3854" s="1">
        <f>VLOOKUP(C3854,Planilha1!$A$1:$B$795,2,FALSE)</f>
        <v>42053</v>
      </c>
      <c r="E3854">
        <f t="shared" si="120"/>
        <v>17</v>
      </c>
      <c r="F3854" t="str">
        <f t="shared" si="121"/>
        <v>2015-02</v>
      </c>
    </row>
    <row r="3855" spans="1:6" x14ac:dyDescent="0.3">
      <c r="A3855" t="s">
        <v>2481</v>
      </c>
      <c r="B3855" s="2">
        <v>42554</v>
      </c>
      <c r="C3855" t="s">
        <v>320</v>
      </c>
      <c r="D3855" s="1">
        <f>VLOOKUP(C3855,Planilha1!$A$1:$B$795,2,FALSE)</f>
        <v>42053</v>
      </c>
      <c r="E3855">
        <f t="shared" si="120"/>
        <v>17</v>
      </c>
      <c r="F3855" t="str">
        <f t="shared" si="121"/>
        <v>2015-02</v>
      </c>
    </row>
    <row r="3856" spans="1:6" x14ac:dyDescent="0.3">
      <c r="A3856" t="s">
        <v>319</v>
      </c>
      <c r="B3856" s="2">
        <v>42884</v>
      </c>
      <c r="C3856" t="s">
        <v>320</v>
      </c>
      <c r="D3856" s="1">
        <f>VLOOKUP(C3856,Planilha1!$A$1:$B$795,2,FALSE)</f>
        <v>42053</v>
      </c>
      <c r="E3856">
        <f t="shared" si="120"/>
        <v>27</v>
      </c>
      <c r="F3856" t="str">
        <f t="shared" si="121"/>
        <v>2015-02</v>
      </c>
    </row>
    <row r="3857" spans="1:6" x14ac:dyDescent="0.3">
      <c r="A3857" t="s">
        <v>319</v>
      </c>
      <c r="B3857" s="2">
        <v>42884</v>
      </c>
      <c r="C3857" t="s">
        <v>320</v>
      </c>
      <c r="D3857" s="1">
        <f>VLOOKUP(C3857,Planilha1!$A$1:$B$795,2,FALSE)</f>
        <v>42053</v>
      </c>
      <c r="E3857">
        <f t="shared" si="120"/>
        <v>27</v>
      </c>
      <c r="F3857" t="str">
        <f t="shared" si="121"/>
        <v>2015-02</v>
      </c>
    </row>
    <row r="3858" spans="1:6" x14ac:dyDescent="0.3">
      <c r="A3858" t="s">
        <v>2630</v>
      </c>
      <c r="B3858" s="2">
        <v>43065</v>
      </c>
      <c r="C3858" t="s">
        <v>320</v>
      </c>
      <c r="D3858" s="1">
        <f>VLOOKUP(C3858,Planilha1!$A$1:$B$795,2,FALSE)</f>
        <v>42053</v>
      </c>
      <c r="E3858">
        <f t="shared" si="120"/>
        <v>33</v>
      </c>
      <c r="F3858" t="str">
        <f t="shared" si="121"/>
        <v>2015-02</v>
      </c>
    </row>
    <row r="3859" spans="1:6" x14ac:dyDescent="0.3">
      <c r="A3859" t="s">
        <v>4904</v>
      </c>
      <c r="B3859" s="2">
        <v>41699</v>
      </c>
      <c r="C3859" t="s">
        <v>1444</v>
      </c>
      <c r="D3859" s="1">
        <f>VLOOKUP(C3859,Planilha1!$A$1:$B$795,2,FALSE)</f>
        <v>41699</v>
      </c>
      <c r="E3859">
        <f t="shared" si="120"/>
        <v>0</v>
      </c>
      <c r="F3859" t="str">
        <f t="shared" si="121"/>
        <v>2014-03</v>
      </c>
    </row>
    <row r="3860" spans="1:6" x14ac:dyDescent="0.3">
      <c r="A3860" t="s">
        <v>4904</v>
      </c>
      <c r="B3860" s="2">
        <v>41699</v>
      </c>
      <c r="C3860" t="s">
        <v>1444</v>
      </c>
      <c r="D3860" s="1">
        <f>VLOOKUP(C3860,Planilha1!$A$1:$B$795,2,FALSE)</f>
        <v>41699</v>
      </c>
      <c r="E3860">
        <f t="shared" si="120"/>
        <v>0</v>
      </c>
      <c r="F3860" t="str">
        <f t="shared" si="121"/>
        <v>2014-03</v>
      </c>
    </row>
    <row r="3861" spans="1:6" x14ac:dyDescent="0.3">
      <c r="A3861" t="s">
        <v>2638</v>
      </c>
      <c r="B3861" s="2">
        <v>41847</v>
      </c>
      <c r="C3861" t="s">
        <v>1444</v>
      </c>
      <c r="D3861" s="1">
        <f>VLOOKUP(C3861,Planilha1!$A$1:$B$795,2,FALSE)</f>
        <v>41699</v>
      </c>
      <c r="E3861">
        <f t="shared" si="120"/>
        <v>4</v>
      </c>
      <c r="F3861" t="str">
        <f t="shared" si="121"/>
        <v>2014-03</v>
      </c>
    </row>
    <row r="3862" spans="1:6" x14ac:dyDescent="0.3">
      <c r="A3862" t="s">
        <v>4074</v>
      </c>
      <c r="B3862" s="2">
        <v>42266</v>
      </c>
      <c r="C3862" t="s">
        <v>1444</v>
      </c>
      <c r="D3862" s="1">
        <f>VLOOKUP(C3862,Planilha1!$A$1:$B$795,2,FALSE)</f>
        <v>41699</v>
      </c>
      <c r="E3862">
        <f t="shared" si="120"/>
        <v>18</v>
      </c>
      <c r="F3862" t="str">
        <f t="shared" si="121"/>
        <v>2014-03</v>
      </c>
    </row>
    <row r="3863" spans="1:6" x14ac:dyDescent="0.3">
      <c r="A3863" t="s">
        <v>5332</v>
      </c>
      <c r="B3863" s="2">
        <v>42416</v>
      </c>
      <c r="C3863" t="s">
        <v>1444</v>
      </c>
      <c r="D3863" s="1">
        <f>VLOOKUP(C3863,Planilha1!$A$1:$B$795,2,FALSE)</f>
        <v>41699</v>
      </c>
      <c r="E3863">
        <f t="shared" si="120"/>
        <v>23</v>
      </c>
      <c r="F3863" t="str">
        <f t="shared" si="121"/>
        <v>2014-03</v>
      </c>
    </row>
    <row r="3864" spans="1:6" x14ac:dyDescent="0.3">
      <c r="A3864" t="s">
        <v>5332</v>
      </c>
      <c r="B3864" s="2">
        <v>42416</v>
      </c>
      <c r="C3864" t="s">
        <v>1444</v>
      </c>
      <c r="D3864" s="1">
        <f>VLOOKUP(C3864,Planilha1!$A$1:$B$795,2,FALSE)</f>
        <v>41699</v>
      </c>
      <c r="E3864">
        <f t="shared" si="120"/>
        <v>23</v>
      </c>
      <c r="F3864" t="str">
        <f t="shared" si="121"/>
        <v>2014-03</v>
      </c>
    </row>
    <row r="3865" spans="1:6" x14ac:dyDescent="0.3">
      <c r="A3865" t="s">
        <v>4669</v>
      </c>
      <c r="B3865" s="2">
        <v>42664</v>
      </c>
      <c r="C3865" t="s">
        <v>1444</v>
      </c>
      <c r="D3865" s="1">
        <f>VLOOKUP(C3865,Planilha1!$A$1:$B$795,2,FALSE)</f>
        <v>41699</v>
      </c>
      <c r="E3865">
        <f t="shared" si="120"/>
        <v>31</v>
      </c>
      <c r="F3865" t="str">
        <f t="shared" si="121"/>
        <v>2014-03</v>
      </c>
    </row>
    <row r="3866" spans="1:6" x14ac:dyDescent="0.3">
      <c r="A3866" t="s">
        <v>1443</v>
      </c>
      <c r="B3866" s="2">
        <v>42945</v>
      </c>
      <c r="C3866" t="s">
        <v>1444</v>
      </c>
      <c r="D3866" s="1">
        <f>VLOOKUP(C3866,Planilha1!$A$1:$B$795,2,FALSE)</f>
        <v>41699</v>
      </c>
      <c r="E3866">
        <f t="shared" si="120"/>
        <v>40</v>
      </c>
      <c r="F3866" t="str">
        <f t="shared" si="121"/>
        <v>2014-03</v>
      </c>
    </row>
    <row r="3867" spans="1:6" x14ac:dyDescent="0.3">
      <c r="A3867" t="s">
        <v>2970</v>
      </c>
      <c r="B3867" s="2">
        <v>43071</v>
      </c>
      <c r="C3867" t="s">
        <v>1444</v>
      </c>
      <c r="D3867" s="1">
        <f>VLOOKUP(C3867,Planilha1!$A$1:$B$795,2,FALSE)</f>
        <v>41699</v>
      </c>
      <c r="E3867">
        <f t="shared" si="120"/>
        <v>45</v>
      </c>
      <c r="F3867" t="str">
        <f t="shared" si="121"/>
        <v>2014-03</v>
      </c>
    </row>
    <row r="3868" spans="1:6" x14ac:dyDescent="0.3">
      <c r="A3868" t="s">
        <v>5228</v>
      </c>
      <c r="B3868" s="2">
        <v>41856</v>
      </c>
      <c r="C3868" t="s">
        <v>101</v>
      </c>
      <c r="D3868" s="1">
        <f>VLOOKUP(C3868,Planilha1!$A$1:$B$795,2,FALSE)</f>
        <v>41856</v>
      </c>
      <c r="E3868">
        <f t="shared" si="120"/>
        <v>0</v>
      </c>
      <c r="F3868" t="str">
        <f t="shared" si="121"/>
        <v>2014-08</v>
      </c>
    </row>
    <row r="3869" spans="1:6" x14ac:dyDescent="0.3">
      <c r="A3869" t="s">
        <v>630</v>
      </c>
      <c r="B3869" s="2">
        <v>41890</v>
      </c>
      <c r="C3869" t="s">
        <v>101</v>
      </c>
      <c r="D3869" s="1">
        <f>VLOOKUP(C3869,Planilha1!$A$1:$B$795,2,FALSE)</f>
        <v>41856</v>
      </c>
      <c r="E3869">
        <f t="shared" si="120"/>
        <v>1</v>
      </c>
      <c r="F3869" t="str">
        <f t="shared" si="121"/>
        <v>2014-08</v>
      </c>
    </row>
    <row r="3870" spans="1:6" x14ac:dyDescent="0.3">
      <c r="A3870" t="s">
        <v>4114</v>
      </c>
      <c r="B3870" s="2">
        <v>42322</v>
      </c>
      <c r="C3870" t="s">
        <v>101</v>
      </c>
      <c r="D3870" s="1">
        <f>VLOOKUP(C3870,Planilha1!$A$1:$B$795,2,FALSE)</f>
        <v>41856</v>
      </c>
      <c r="E3870">
        <f t="shared" si="120"/>
        <v>15</v>
      </c>
      <c r="F3870" t="str">
        <f t="shared" si="121"/>
        <v>2014-08</v>
      </c>
    </row>
    <row r="3871" spans="1:6" x14ac:dyDescent="0.3">
      <c r="A3871" t="s">
        <v>4114</v>
      </c>
      <c r="B3871" s="2">
        <v>42322</v>
      </c>
      <c r="C3871" t="s">
        <v>101</v>
      </c>
      <c r="D3871" s="1">
        <f>VLOOKUP(C3871,Planilha1!$A$1:$B$795,2,FALSE)</f>
        <v>41856</v>
      </c>
      <c r="E3871">
        <f t="shared" si="120"/>
        <v>15</v>
      </c>
      <c r="F3871" t="str">
        <f t="shared" si="121"/>
        <v>2014-08</v>
      </c>
    </row>
    <row r="3872" spans="1:6" x14ac:dyDescent="0.3">
      <c r="A3872" t="s">
        <v>2899</v>
      </c>
      <c r="B3872" s="2">
        <v>42358</v>
      </c>
      <c r="C3872" t="s">
        <v>101</v>
      </c>
      <c r="D3872" s="1">
        <f>VLOOKUP(C3872,Planilha1!$A$1:$B$795,2,FALSE)</f>
        <v>41856</v>
      </c>
      <c r="E3872">
        <f t="shared" si="120"/>
        <v>16</v>
      </c>
      <c r="F3872" t="str">
        <f t="shared" si="121"/>
        <v>2014-08</v>
      </c>
    </row>
    <row r="3873" spans="1:6" x14ac:dyDescent="0.3">
      <c r="A3873" t="s">
        <v>2899</v>
      </c>
      <c r="B3873" s="2">
        <v>42358</v>
      </c>
      <c r="C3873" t="s">
        <v>101</v>
      </c>
      <c r="D3873" s="1">
        <f>VLOOKUP(C3873,Planilha1!$A$1:$B$795,2,FALSE)</f>
        <v>41856</v>
      </c>
      <c r="E3873">
        <f t="shared" si="120"/>
        <v>16</v>
      </c>
      <c r="F3873" t="str">
        <f t="shared" si="121"/>
        <v>2014-08</v>
      </c>
    </row>
    <row r="3874" spans="1:6" x14ac:dyDescent="0.3">
      <c r="A3874" t="s">
        <v>2930</v>
      </c>
      <c r="B3874" s="2">
        <v>42446</v>
      </c>
      <c r="C3874" t="s">
        <v>101</v>
      </c>
      <c r="D3874" s="1">
        <f>VLOOKUP(C3874,Planilha1!$A$1:$B$795,2,FALSE)</f>
        <v>41856</v>
      </c>
      <c r="E3874">
        <f t="shared" si="120"/>
        <v>19</v>
      </c>
      <c r="F3874" t="str">
        <f t="shared" si="121"/>
        <v>2014-08</v>
      </c>
    </row>
    <row r="3875" spans="1:6" x14ac:dyDescent="0.3">
      <c r="A3875" t="s">
        <v>2930</v>
      </c>
      <c r="B3875" s="2">
        <v>42446</v>
      </c>
      <c r="C3875" t="s">
        <v>101</v>
      </c>
      <c r="D3875" s="1">
        <f>VLOOKUP(C3875,Planilha1!$A$1:$B$795,2,FALSE)</f>
        <v>41856</v>
      </c>
      <c r="E3875">
        <f t="shared" si="120"/>
        <v>19</v>
      </c>
      <c r="F3875" t="str">
        <f t="shared" si="121"/>
        <v>2014-08</v>
      </c>
    </row>
    <row r="3876" spans="1:6" x14ac:dyDescent="0.3">
      <c r="A3876" t="s">
        <v>2930</v>
      </c>
      <c r="B3876" s="2">
        <v>42446</v>
      </c>
      <c r="C3876" t="s">
        <v>101</v>
      </c>
      <c r="D3876" s="1">
        <f>VLOOKUP(C3876,Planilha1!$A$1:$B$795,2,FALSE)</f>
        <v>41856</v>
      </c>
      <c r="E3876">
        <f t="shared" si="120"/>
        <v>19</v>
      </c>
      <c r="F3876" t="str">
        <f t="shared" si="121"/>
        <v>2014-08</v>
      </c>
    </row>
    <row r="3877" spans="1:6" x14ac:dyDescent="0.3">
      <c r="A3877" t="s">
        <v>100</v>
      </c>
      <c r="B3877" s="2">
        <v>42705</v>
      </c>
      <c r="C3877" t="s">
        <v>101</v>
      </c>
      <c r="D3877" s="1">
        <f>VLOOKUP(C3877,Planilha1!$A$1:$B$795,2,FALSE)</f>
        <v>41856</v>
      </c>
      <c r="E3877">
        <f t="shared" si="120"/>
        <v>28</v>
      </c>
      <c r="F3877" t="str">
        <f t="shared" si="121"/>
        <v>2014-08</v>
      </c>
    </row>
    <row r="3878" spans="1:6" x14ac:dyDescent="0.3">
      <c r="A3878" t="s">
        <v>2773</v>
      </c>
      <c r="B3878" s="2">
        <v>42861</v>
      </c>
      <c r="C3878" t="s">
        <v>101</v>
      </c>
      <c r="D3878" s="1">
        <f>VLOOKUP(C3878,Planilha1!$A$1:$B$795,2,FALSE)</f>
        <v>41856</v>
      </c>
      <c r="E3878">
        <f t="shared" si="120"/>
        <v>33</v>
      </c>
      <c r="F3878" t="str">
        <f t="shared" si="121"/>
        <v>2014-08</v>
      </c>
    </row>
    <row r="3879" spans="1:6" x14ac:dyDescent="0.3">
      <c r="A3879" t="s">
        <v>5218</v>
      </c>
      <c r="B3879" s="2">
        <v>42995</v>
      </c>
      <c r="C3879" t="s">
        <v>101</v>
      </c>
      <c r="D3879" s="1">
        <f>VLOOKUP(C3879,Planilha1!$A$1:$B$795,2,FALSE)</f>
        <v>41856</v>
      </c>
      <c r="E3879">
        <f t="shared" si="120"/>
        <v>37</v>
      </c>
      <c r="F3879" t="str">
        <f t="shared" si="121"/>
        <v>2014-08</v>
      </c>
    </row>
    <row r="3880" spans="1:6" x14ac:dyDescent="0.3">
      <c r="A3880" t="s">
        <v>5218</v>
      </c>
      <c r="B3880" s="2">
        <v>42995</v>
      </c>
      <c r="C3880" t="s">
        <v>101</v>
      </c>
      <c r="D3880" s="1">
        <f>VLOOKUP(C3880,Planilha1!$A$1:$B$795,2,FALSE)</f>
        <v>41856</v>
      </c>
      <c r="E3880">
        <f t="shared" si="120"/>
        <v>37</v>
      </c>
      <c r="F3880" t="str">
        <f t="shared" si="121"/>
        <v>2014-08</v>
      </c>
    </row>
    <row r="3881" spans="1:6" x14ac:dyDescent="0.3">
      <c r="A3881" t="s">
        <v>745</v>
      </c>
      <c r="B3881" s="2">
        <v>43092</v>
      </c>
      <c r="C3881" t="s">
        <v>101</v>
      </c>
      <c r="D3881" s="1">
        <f>VLOOKUP(C3881,Planilha1!$A$1:$B$795,2,FALSE)</f>
        <v>41856</v>
      </c>
      <c r="E3881">
        <f t="shared" si="120"/>
        <v>40</v>
      </c>
      <c r="F3881" t="str">
        <f t="shared" si="121"/>
        <v>2014-08</v>
      </c>
    </row>
    <row r="3882" spans="1:6" x14ac:dyDescent="0.3">
      <c r="A3882" t="s">
        <v>1062</v>
      </c>
      <c r="B3882" s="2">
        <v>41910</v>
      </c>
      <c r="C3882" t="s">
        <v>1063</v>
      </c>
      <c r="D3882" s="1">
        <f>VLOOKUP(C3882,Planilha1!$A$1:$B$795,2,FALSE)</f>
        <v>41910</v>
      </c>
      <c r="E3882">
        <f t="shared" si="120"/>
        <v>0</v>
      </c>
      <c r="F3882" t="str">
        <f t="shared" si="121"/>
        <v>2014-09</v>
      </c>
    </row>
    <row r="3883" spans="1:6" x14ac:dyDescent="0.3">
      <c r="A3883" t="s">
        <v>5405</v>
      </c>
      <c r="B3883" s="2">
        <v>42813</v>
      </c>
      <c r="C3883" t="s">
        <v>1063</v>
      </c>
      <c r="D3883" s="1">
        <f>VLOOKUP(C3883,Planilha1!$A$1:$B$795,2,FALSE)</f>
        <v>41910</v>
      </c>
      <c r="E3883">
        <f t="shared" si="120"/>
        <v>30</v>
      </c>
      <c r="F3883" t="str">
        <f t="shared" si="121"/>
        <v>2014-09</v>
      </c>
    </row>
    <row r="3884" spans="1:6" x14ac:dyDescent="0.3">
      <c r="A3884" t="s">
        <v>4390</v>
      </c>
      <c r="B3884" s="2">
        <v>42896</v>
      </c>
      <c r="C3884" t="s">
        <v>1063</v>
      </c>
      <c r="D3884" s="1">
        <f>VLOOKUP(C3884,Planilha1!$A$1:$B$795,2,FALSE)</f>
        <v>41910</v>
      </c>
      <c r="E3884">
        <f t="shared" si="120"/>
        <v>33</v>
      </c>
      <c r="F3884" t="str">
        <f t="shared" si="121"/>
        <v>2014-09</v>
      </c>
    </row>
    <row r="3885" spans="1:6" x14ac:dyDescent="0.3">
      <c r="A3885" t="s">
        <v>4899</v>
      </c>
      <c r="B3885" s="2">
        <v>42942</v>
      </c>
      <c r="C3885" t="s">
        <v>1063</v>
      </c>
      <c r="D3885" s="1">
        <f>VLOOKUP(C3885,Planilha1!$A$1:$B$795,2,FALSE)</f>
        <v>41910</v>
      </c>
      <c r="E3885">
        <f t="shared" si="120"/>
        <v>34</v>
      </c>
      <c r="F3885" t="str">
        <f t="shared" si="121"/>
        <v>2014-09</v>
      </c>
    </row>
    <row r="3886" spans="1:6" x14ac:dyDescent="0.3">
      <c r="A3886" t="s">
        <v>4899</v>
      </c>
      <c r="B3886" s="2">
        <v>42942</v>
      </c>
      <c r="C3886" t="s">
        <v>1063</v>
      </c>
      <c r="D3886" s="1">
        <f>VLOOKUP(C3886,Planilha1!$A$1:$B$795,2,FALSE)</f>
        <v>41910</v>
      </c>
      <c r="E3886">
        <f t="shared" si="120"/>
        <v>34</v>
      </c>
      <c r="F3886" t="str">
        <f t="shared" si="121"/>
        <v>2014-09</v>
      </c>
    </row>
    <row r="3887" spans="1:6" x14ac:dyDescent="0.3">
      <c r="A3887" t="s">
        <v>1127</v>
      </c>
      <c r="B3887" s="2">
        <v>41820</v>
      </c>
      <c r="C3887" t="s">
        <v>1128</v>
      </c>
      <c r="D3887" s="1">
        <f>VLOOKUP(C3887,Planilha1!$A$1:$B$795,2,FALSE)</f>
        <v>41820</v>
      </c>
      <c r="E3887">
        <f t="shared" si="120"/>
        <v>0</v>
      </c>
      <c r="F3887" t="str">
        <f t="shared" si="121"/>
        <v>2014-06</v>
      </c>
    </row>
    <row r="3888" spans="1:6" x14ac:dyDescent="0.3">
      <c r="A3888" t="s">
        <v>1498</v>
      </c>
      <c r="B3888" s="2">
        <v>42316</v>
      </c>
      <c r="C3888" t="s">
        <v>1128</v>
      </c>
      <c r="D3888" s="1">
        <f>VLOOKUP(C3888,Planilha1!$A$1:$B$795,2,FALSE)</f>
        <v>41820</v>
      </c>
      <c r="E3888">
        <f t="shared" si="120"/>
        <v>17</v>
      </c>
      <c r="F3888" t="str">
        <f t="shared" si="121"/>
        <v>2014-06</v>
      </c>
    </row>
    <row r="3889" spans="1:6" x14ac:dyDescent="0.3">
      <c r="A3889" t="s">
        <v>3293</v>
      </c>
      <c r="B3889" s="2">
        <v>42321</v>
      </c>
      <c r="C3889" t="s">
        <v>1128</v>
      </c>
      <c r="D3889" s="1">
        <f>VLOOKUP(C3889,Planilha1!$A$1:$B$795,2,FALSE)</f>
        <v>41820</v>
      </c>
      <c r="E3889">
        <f t="shared" si="120"/>
        <v>17</v>
      </c>
      <c r="F3889" t="str">
        <f t="shared" si="121"/>
        <v>2014-06</v>
      </c>
    </row>
    <row r="3890" spans="1:6" x14ac:dyDescent="0.3">
      <c r="A3890" t="s">
        <v>3887</v>
      </c>
      <c r="B3890" s="2">
        <v>42350</v>
      </c>
      <c r="C3890" t="s">
        <v>1128</v>
      </c>
      <c r="D3890" s="1">
        <f>VLOOKUP(C3890,Planilha1!$A$1:$B$795,2,FALSE)</f>
        <v>41820</v>
      </c>
      <c r="E3890">
        <f t="shared" si="120"/>
        <v>18</v>
      </c>
      <c r="F3890" t="str">
        <f t="shared" si="121"/>
        <v>2014-06</v>
      </c>
    </row>
    <row r="3891" spans="1:6" x14ac:dyDescent="0.3">
      <c r="A3891" t="s">
        <v>3887</v>
      </c>
      <c r="B3891" s="2">
        <v>42350</v>
      </c>
      <c r="C3891" t="s">
        <v>1128</v>
      </c>
      <c r="D3891" s="1">
        <f>VLOOKUP(C3891,Planilha1!$A$1:$B$795,2,FALSE)</f>
        <v>41820</v>
      </c>
      <c r="E3891">
        <f t="shared" si="120"/>
        <v>18</v>
      </c>
      <c r="F3891" t="str">
        <f t="shared" si="121"/>
        <v>2014-06</v>
      </c>
    </row>
    <row r="3892" spans="1:6" x14ac:dyDescent="0.3">
      <c r="A3892" t="s">
        <v>4771</v>
      </c>
      <c r="B3892" s="2">
        <v>42633</v>
      </c>
      <c r="C3892" t="s">
        <v>1128</v>
      </c>
      <c r="D3892" s="1">
        <f>VLOOKUP(C3892,Planilha1!$A$1:$B$795,2,FALSE)</f>
        <v>41820</v>
      </c>
      <c r="E3892">
        <f t="shared" si="120"/>
        <v>27</v>
      </c>
      <c r="F3892" t="str">
        <f t="shared" si="121"/>
        <v>2014-06</v>
      </c>
    </row>
    <row r="3893" spans="1:6" x14ac:dyDescent="0.3">
      <c r="A3893" t="s">
        <v>4198</v>
      </c>
      <c r="B3893" s="2">
        <v>42988</v>
      </c>
      <c r="C3893" t="s">
        <v>1128</v>
      </c>
      <c r="D3893" s="1">
        <f>VLOOKUP(C3893,Planilha1!$A$1:$B$795,2,FALSE)</f>
        <v>41820</v>
      </c>
      <c r="E3893">
        <f t="shared" si="120"/>
        <v>39</v>
      </c>
      <c r="F3893" t="str">
        <f t="shared" si="121"/>
        <v>2014-06</v>
      </c>
    </row>
    <row r="3894" spans="1:6" x14ac:dyDescent="0.3">
      <c r="A3894" t="s">
        <v>4198</v>
      </c>
      <c r="B3894" s="2">
        <v>42988</v>
      </c>
      <c r="C3894" t="s">
        <v>1128</v>
      </c>
      <c r="D3894" s="1">
        <f>VLOOKUP(C3894,Planilha1!$A$1:$B$795,2,FALSE)</f>
        <v>41820</v>
      </c>
      <c r="E3894">
        <f t="shared" si="120"/>
        <v>39</v>
      </c>
      <c r="F3894" t="str">
        <f t="shared" si="121"/>
        <v>2014-06</v>
      </c>
    </row>
    <row r="3895" spans="1:6" x14ac:dyDescent="0.3">
      <c r="A3895" t="s">
        <v>3049</v>
      </c>
      <c r="B3895" s="2">
        <v>43030</v>
      </c>
      <c r="C3895" t="s">
        <v>1128</v>
      </c>
      <c r="D3895" s="1">
        <f>VLOOKUP(C3895,Planilha1!$A$1:$B$795,2,FALSE)</f>
        <v>41820</v>
      </c>
      <c r="E3895">
        <f t="shared" si="120"/>
        <v>40</v>
      </c>
      <c r="F3895" t="str">
        <f t="shared" si="121"/>
        <v>2014-06</v>
      </c>
    </row>
    <row r="3896" spans="1:6" x14ac:dyDescent="0.3">
      <c r="A3896" t="s">
        <v>3049</v>
      </c>
      <c r="B3896" s="2">
        <v>43030</v>
      </c>
      <c r="C3896" t="s">
        <v>1128</v>
      </c>
      <c r="D3896" s="1">
        <f>VLOOKUP(C3896,Planilha1!$A$1:$B$795,2,FALSE)</f>
        <v>41820</v>
      </c>
      <c r="E3896">
        <f t="shared" si="120"/>
        <v>40</v>
      </c>
      <c r="F3896" t="str">
        <f t="shared" si="121"/>
        <v>2014-06</v>
      </c>
    </row>
    <row r="3897" spans="1:6" x14ac:dyDescent="0.3">
      <c r="A3897" t="s">
        <v>2799</v>
      </c>
      <c r="B3897" s="2">
        <v>41923</v>
      </c>
      <c r="C3897" t="s">
        <v>139</v>
      </c>
      <c r="D3897" s="1">
        <f>VLOOKUP(C3897,Planilha1!$A$1:$B$795,2,FALSE)</f>
        <v>41923</v>
      </c>
      <c r="E3897">
        <f t="shared" si="120"/>
        <v>0</v>
      </c>
      <c r="F3897" t="str">
        <f t="shared" si="121"/>
        <v>2014-10</v>
      </c>
    </row>
    <row r="3898" spans="1:6" x14ac:dyDescent="0.3">
      <c r="A3898" t="s">
        <v>2799</v>
      </c>
      <c r="B3898" s="2">
        <v>41923</v>
      </c>
      <c r="C3898" t="s">
        <v>139</v>
      </c>
      <c r="D3898" s="1">
        <f>VLOOKUP(C3898,Planilha1!$A$1:$B$795,2,FALSE)</f>
        <v>41923</v>
      </c>
      <c r="E3898">
        <f t="shared" si="120"/>
        <v>0</v>
      </c>
      <c r="F3898" t="str">
        <f t="shared" si="121"/>
        <v>2014-10</v>
      </c>
    </row>
    <row r="3899" spans="1:6" x14ac:dyDescent="0.3">
      <c r="A3899" t="s">
        <v>2889</v>
      </c>
      <c r="B3899" s="2">
        <v>42211</v>
      </c>
      <c r="C3899" t="s">
        <v>139</v>
      </c>
      <c r="D3899" s="1">
        <f>VLOOKUP(C3899,Planilha1!$A$1:$B$795,2,FALSE)</f>
        <v>41923</v>
      </c>
      <c r="E3899">
        <f t="shared" si="120"/>
        <v>9</v>
      </c>
      <c r="F3899" t="str">
        <f t="shared" si="121"/>
        <v>2014-10</v>
      </c>
    </row>
    <row r="3900" spans="1:6" x14ac:dyDescent="0.3">
      <c r="A3900" t="s">
        <v>251</v>
      </c>
      <c r="B3900" s="2">
        <v>42215</v>
      </c>
      <c r="C3900" t="s">
        <v>139</v>
      </c>
      <c r="D3900" s="1">
        <f>VLOOKUP(C3900,Planilha1!$A$1:$B$795,2,FALSE)</f>
        <v>41923</v>
      </c>
      <c r="E3900">
        <f t="shared" si="120"/>
        <v>9</v>
      </c>
      <c r="F3900" t="str">
        <f t="shared" si="121"/>
        <v>2014-10</v>
      </c>
    </row>
    <row r="3901" spans="1:6" x14ac:dyDescent="0.3">
      <c r="A3901" t="s">
        <v>251</v>
      </c>
      <c r="B3901" s="2">
        <v>42215</v>
      </c>
      <c r="C3901" t="s">
        <v>139</v>
      </c>
      <c r="D3901" s="1">
        <f>VLOOKUP(C3901,Planilha1!$A$1:$B$795,2,FALSE)</f>
        <v>41923</v>
      </c>
      <c r="E3901">
        <f t="shared" si="120"/>
        <v>9</v>
      </c>
      <c r="F3901" t="str">
        <f t="shared" si="121"/>
        <v>2014-10</v>
      </c>
    </row>
    <row r="3902" spans="1:6" x14ac:dyDescent="0.3">
      <c r="A3902" t="s">
        <v>251</v>
      </c>
      <c r="B3902" s="2">
        <v>42215</v>
      </c>
      <c r="C3902" t="s">
        <v>139</v>
      </c>
      <c r="D3902" s="1">
        <f>VLOOKUP(C3902,Planilha1!$A$1:$B$795,2,FALSE)</f>
        <v>41923</v>
      </c>
      <c r="E3902">
        <f t="shared" si="120"/>
        <v>9</v>
      </c>
      <c r="F3902" t="str">
        <f t="shared" si="121"/>
        <v>2014-10</v>
      </c>
    </row>
    <row r="3903" spans="1:6" x14ac:dyDescent="0.3">
      <c r="A3903" t="s">
        <v>138</v>
      </c>
      <c r="B3903" s="2">
        <v>42254</v>
      </c>
      <c r="C3903" t="s">
        <v>139</v>
      </c>
      <c r="D3903" s="1">
        <f>VLOOKUP(C3903,Planilha1!$A$1:$B$795,2,FALSE)</f>
        <v>41923</v>
      </c>
      <c r="E3903">
        <f t="shared" si="120"/>
        <v>11</v>
      </c>
      <c r="F3903" t="str">
        <f t="shared" si="121"/>
        <v>2014-10</v>
      </c>
    </row>
    <row r="3904" spans="1:6" x14ac:dyDescent="0.3">
      <c r="A3904" t="s">
        <v>2457</v>
      </c>
      <c r="B3904" s="2">
        <v>42591</v>
      </c>
      <c r="C3904" t="s">
        <v>139</v>
      </c>
      <c r="D3904" s="1">
        <f>VLOOKUP(C3904,Planilha1!$A$1:$B$795,2,FALSE)</f>
        <v>41923</v>
      </c>
      <c r="E3904">
        <f t="shared" si="120"/>
        <v>22</v>
      </c>
      <c r="F3904" t="str">
        <f t="shared" si="121"/>
        <v>2014-10</v>
      </c>
    </row>
    <row r="3905" spans="1:6" x14ac:dyDescent="0.3">
      <c r="A3905" t="s">
        <v>2457</v>
      </c>
      <c r="B3905" s="2">
        <v>42591</v>
      </c>
      <c r="C3905" t="s">
        <v>139</v>
      </c>
      <c r="D3905" s="1">
        <f>VLOOKUP(C3905,Planilha1!$A$1:$B$795,2,FALSE)</f>
        <v>41923</v>
      </c>
      <c r="E3905">
        <f t="shared" si="120"/>
        <v>22</v>
      </c>
      <c r="F3905" t="str">
        <f t="shared" si="121"/>
        <v>2014-10</v>
      </c>
    </row>
    <row r="3906" spans="1:6" x14ac:dyDescent="0.3">
      <c r="A3906" t="s">
        <v>2457</v>
      </c>
      <c r="B3906" s="2">
        <v>42591</v>
      </c>
      <c r="C3906" t="s">
        <v>139</v>
      </c>
      <c r="D3906" s="1">
        <f>VLOOKUP(C3906,Planilha1!$A$1:$B$795,2,FALSE)</f>
        <v>41923</v>
      </c>
      <c r="E3906">
        <f t="shared" si="120"/>
        <v>22</v>
      </c>
      <c r="F3906" t="str">
        <f t="shared" si="121"/>
        <v>2014-10</v>
      </c>
    </row>
    <row r="3907" spans="1:6" x14ac:dyDescent="0.3">
      <c r="A3907" t="s">
        <v>1642</v>
      </c>
      <c r="B3907" s="2">
        <v>42656</v>
      </c>
      <c r="C3907" t="s">
        <v>139</v>
      </c>
      <c r="D3907" s="1">
        <f>VLOOKUP(C3907,Planilha1!$A$1:$B$795,2,FALSE)</f>
        <v>41923</v>
      </c>
      <c r="E3907">
        <f t="shared" ref="E3907:E3970" si="122">(YEAR(B3907)-YEAR(D3907))*12 + MONTH(B3907)-MONTH(D3907)</f>
        <v>24</v>
      </c>
      <c r="F3907" t="str">
        <f t="shared" ref="F3907:F3970" si="123">TEXT(D:D,"AAAA-MM")</f>
        <v>2014-10</v>
      </c>
    </row>
    <row r="3908" spans="1:6" x14ac:dyDescent="0.3">
      <c r="A3908" t="s">
        <v>1642</v>
      </c>
      <c r="B3908" s="2">
        <v>42656</v>
      </c>
      <c r="C3908" t="s">
        <v>139</v>
      </c>
      <c r="D3908" s="1">
        <f>VLOOKUP(C3908,Planilha1!$A$1:$B$795,2,FALSE)</f>
        <v>41923</v>
      </c>
      <c r="E3908">
        <f t="shared" si="122"/>
        <v>24</v>
      </c>
      <c r="F3908" t="str">
        <f t="shared" si="123"/>
        <v>2014-10</v>
      </c>
    </row>
    <row r="3909" spans="1:6" x14ac:dyDescent="0.3">
      <c r="A3909" t="s">
        <v>1642</v>
      </c>
      <c r="B3909" s="2">
        <v>42656</v>
      </c>
      <c r="C3909" t="s">
        <v>139</v>
      </c>
      <c r="D3909" s="1">
        <f>VLOOKUP(C3909,Planilha1!$A$1:$B$795,2,FALSE)</f>
        <v>41923</v>
      </c>
      <c r="E3909">
        <f t="shared" si="122"/>
        <v>24</v>
      </c>
      <c r="F3909" t="str">
        <f t="shared" si="123"/>
        <v>2014-10</v>
      </c>
    </row>
    <row r="3910" spans="1:6" x14ac:dyDescent="0.3">
      <c r="A3910" t="s">
        <v>1642</v>
      </c>
      <c r="B3910" s="2">
        <v>42656</v>
      </c>
      <c r="C3910" t="s">
        <v>139</v>
      </c>
      <c r="D3910" s="1">
        <f>VLOOKUP(C3910,Planilha1!$A$1:$B$795,2,FALSE)</f>
        <v>41923</v>
      </c>
      <c r="E3910">
        <f t="shared" si="122"/>
        <v>24</v>
      </c>
      <c r="F3910" t="str">
        <f t="shared" si="123"/>
        <v>2014-10</v>
      </c>
    </row>
    <row r="3911" spans="1:6" x14ac:dyDescent="0.3">
      <c r="A3911" t="s">
        <v>1642</v>
      </c>
      <c r="B3911" s="2">
        <v>42656</v>
      </c>
      <c r="C3911" t="s">
        <v>139</v>
      </c>
      <c r="D3911" s="1">
        <f>VLOOKUP(C3911,Planilha1!$A$1:$B$795,2,FALSE)</f>
        <v>41923</v>
      </c>
      <c r="E3911">
        <f t="shared" si="122"/>
        <v>24</v>
      </c>
      <c r="F3911" t="str">
        <f t="shared" si="123"/>
        <v>2014-10</v>
      </c>
    </row>
    <row r="3912" spans="1:6" x14ac:dyDescent="0.3">
      <c r="A3912" t="s">
        <v>2916</v>
      </c>
      <c r="B3912" s="2">
        <v>42989</v>
      </c>
      <c r="C3912" t="s">
        <v>139</v>
      </c>
      <c r="D3912" s="1">
        <f>VLOOKUP(C3912,Planilha1!$A$1:$B$795,2,FALSE)</f>
        <v>41923</v>
      </c>
      <c r="E3912">
        <f t="shared" si="122"/>
        <v>35</v>
      </c>
      <c r="F3912" t="str">
        <f t="shared" si="123"/>
        <v>2014-10</v>
      </c>
    </row>
    <row r="3913" spans="1:6" x14ac:dyDescent="0.3">
      <c r="A3913" t="s">
        <v>2916</v>
      </c>
      <c r="B3913" s="2">
        <v>42989</v>
      </c>
      <c r="C3913" t="s">
        <v>139</v>
      </c>
      <c r="D3913" s="1">
        <f>VLOOKUP(C3913,Planilha1!$A$1:$B$795,2,FALSE)</f>
        <v>41923</v>
      </c>
      <c r="E3913">
        <f t="shared" si="122"/>
        <v>35</v>
      </c>
      <c r="F3913" t="str">
        <f t="shared" si="123"/>
        <v>2014-10</v>
      </c>
    </row>
    <row r="3914" spans="1:6" x14ac:dyDescent="0.3">
      <c r="A3914" t="s">
        <v>1053</v>
      </c>
      <c r="B3914" s="2">
        <v>43079</v>
      </c>
      <c r="C3914" t="s">
        <v>139</v>
      </c>
      <c r="D3914" s="1">
        <f>VLOOKUP(C3914,Planilha1!$A$1:$B$795,2,FALSE)</f>
        <v>41923</v>
      </c>
      <c r="E3914">
        <f t="shared" si="122"/>
        <v>38</v>
      </c>
      <c r="F3914" t="str">
        <f t="shared" si="123"/>
        <v>2014-10</v>
      </c>
    </row>
    <row r="3915" spans="1:6" x14ac:dyDescent="0.3">
      <c r="A3915" t="s">
        <v>5604</v>
      </c>
      <c r="B3915" s="2">
        <v>41770</v>
      </c>
      <c r="C3915" t="s">
        <v>5036</v>
      </c>
      <c r="D3915" s="1">
        <f>VLOOKUP(C3915,Planilha1!$A$1:$B$795,2,FALSE)</f>
        <v>41770</v>
      </c>
      <c r="E3915">
        <f t="shared" si="122"/>
        <v>0</v>
      </c>
      <c r="F3915" t="str">
        <f t="shared" si="123"/>
        <v>2014-05</v>
      </c>
    </row>
    <row r="3916" spans="1:6" x14ac:dyDescent="0.3">
      <c r="A3916" t="s">
        <v>5604</v>
      </c>
      <c r="B3916" s="2">
        <v>41770</v>
      </c>
      <c r="C3916" t="s">
        <v>5036</v>
      </c>
      <c r="D3916" s="1">
        <f>VLOOKUP(C3916,Planilha1!$A$1:$B$795,2,FALSE)</f>
        <v>41770</v>
      </c>
      <c r="E3916">
        <f t="shared" si="122"/>
        <v>0</v>
      </c>
      <c r="F3916" t="str">
        <f t="shared" si="123"/>
        <v>2014-05</v>
      </c>
    </row>
    <row r="3917" spans="1:6" x14ac:dyDescent="0.3">
      <c r="A3917" t="s">
        <v>5035</v>
      </c>
      <c r="B3917" s="2">
        <v>42162</v>
      </c>
      <c r="C3917" t="s">
        <v>5036</v>
      </c>
      <c r="D3917" s="1">
        <f>VLOOKUP(C3917,Planilha1!$A$1:$B$795,2,FALSE)</f>
        <v>41770</v>
      </c>
      <c r="E3917">
        <f t="shared" si="122"/>
        <v>13</v>
      </c>
      <c r="F3917" t="str">
        <f t="shared" si="123"/>
        <v>2014-05</v>
      </c>
    </row>
    <row r="3918" spans="1:6" x14ac:dyDescent="0.3">
      <c r="A3918" t="s">
        <v>5035</v>
      </c>
      <c r="B3918" s="2">
        <v>42162</v>
      </c>
      <c r="C3918" t="s">
        <v>5036</v>
      </c>
      <c r="D3918" s="1">
        <f>VLOOKUP(C3918,Planilha1!$A$1:$B$795,2,FALSE)</f>
        <v>41770</v>
      </c>
      <c r="E3918">
        <f t="shared" si="122"/>
        <v>13</v>
      </c>
      <c r="F3918" t="str">
        <f t="shared" si="123"/>
        <v>2014-05</v>
      </c>
    </row>
    <row r="3919" spans="1:6" x14ac:dyDescent="0.3">
      <c r="A3919" t="s">
        <v>5035</v>
      </c>
      <c r="B3919" s="2">
        <v>42162</v>
      </c>
      <c r="C3919" t="s">
        <v>5036</v>
      </c>
      <c r="D3919" s="1">
        <f>VLOOKUP(C3919,Planilha1!$A$1:$B$795,2,FALSE)</f>
        <v>41770</v>
      </c>
      <c r="E3919">
        <f t="shared" si="122"/>
        <v>13</v>
      </c>
      <c r="F3919" t="str">
        <f t="shared" si="123"/>
        <v>2014-05</v>
      </c>
    </row>
    <row r="3920" spans="1:6" x14ac:dyDescent="0.3">
      <c r="A3920" t="s">
        <v>5151</v>
      </c>
      <c r="B3920" s="2">
        <v>42330</v>
      </c>
      <c r="C3920" t="s">
        <v>5036</v>
      </c>
      <c r="D3920" s="1">
        <f>VLOOKUP(C3920,Planilha1!$A$1:$B$795,2,FALSE)</f>
        <v>41770</v>
      </c>
      <c r="E3920">
        <f t="shared" si="122"/>
        <v>18</v>
      </c>
      <c r="F3920" t="str">
        <f t="shared" si="123"/>
        <v>2014-05</v>
      </c>
    </row>
    <row r="3921" spans="1:6" x14ac:dyDescent="0.3">
      <c r="A3921" t="s">
        <v>5151</v>
      </c>
      <c r="B3921" s="2">
        <v>42330</v>
      </c>
      <c r="C3921" t="s">
        <v>5036</v>
      </c>
      <c r="D3921" s="1">
        <f>VLOOKUP(C3921,Planilha1!$A$1:$B$795,2,FALSE)</f>
        <v>41770</v>
      </c>
      <c r="E3921">
        <f t="shared" si="122"/>
        <v>18</v>
      </c>
      <c r="F3921" t="str">
        <f t="shared" si="123"/>
        <v>2014-05</v>
      </c>
    </row>
    <row r="3922" spans="1:6" x14ac:dyDescent="0.3">
      <c r="A3922" t="s">
        <v>4837</v>
      </c>
      <c r="B3922" s="2">
        <v>42399</v>
      </c>
      <c r="C3922" t="s">
        <v>4838</v>
      </c>
      <c r="D3922" s="1">
        <f>VLOOKUP(C3922,Planilha1!$A$1:$B$795,2,FALSE)</f>
        <v>42399</v>
      </c>
      <c r="E3922">
        <f t="shared" si="122"/>
        <v>0</v>
      </c>
      <c r="F3922" t="str">
        <f t="shared" si="123"/>
        <v>2016-01</v>
      </c>
    </row>
    <row r="3923" spans="1:6" x14ac:dyDescent="0.3">
      <c r="A3923" t="s">
        <v>5791</v>
      </c>
      <c r="B3923" s="2">
        <v>42709</v>
      </c>
      <c r="C3923" t="s">
        <v>4838</v>
      </c>
      <c r="D3923" s="1">
        <f>VLOOKUP(C3923,Planilha1!$A$1:$B$795,2,FALSE)</f>
        <v>42399</v>
      </c>
      <c r="E3923">
        <f t="shared" si="122"/>
        <v>11</v>
      </c>
      <c r="F3923" t="str">
        <f t="shared" si="123"/>
        <v>2016-01</v>
      </c>
    </row>
    <row r="3924" spans="1:6" x14ac:dyDescent="0.3">
      <c r="A3924" t="s">
        <v>5791</v>
      </c>
      <c r="B3924" s="2">
        <v>42709</v>
      </c>
      <c r="C3924" t="s">
        <v>4838</v>
      </c>
      <c r="D3924" s="1">
        <f>VLOOKUP(C3924,Planilha1!$A$1:$B$795,2,FALSE)</f>
        <v>42399</v>
      </c>
      <c r="E3924">
        <f t="shared" si="122"/>
        <v>11</v>
      </c>
      <c r="F3924" t="str">
        <f t="shared" si="123"/>
        <v>2016-01</v>
      </c>
    </row>
    <row r="3925" spans="1:6" x14ac:dyDescent="0.3">
      <c r="A3925" t="s">
        <v>5791</v>
      </c>
      <c r="B3925" s="2">
        <v>42709</v>
      </c>
      <c r="C3925" t="s">
        <v>4838</v>
      </c>
      <c r="D3925" s="1">
        <f>VLOOKUP(C3925,Planilha1!$A$1:$B$795,2,FALSE)</f>
        <v>42399</v>
      </c>
      <c r="E3925">
        <f t="shared" si="122"/>
        <v>11</v>
      </c>
      <c r="F3925" t="str">
        <f t="shared" si="123"/>
        <v>2016-01</v>
      </c>
    </row>
    <row r="3926" spans="1:6" x14ac:dyDescent="0.3">
      <c r="A3926" t="s">
        <v>4958</v>
      </c>
      <c r="B3926" s="2">
        <v>42924</v>
      </c>
      <c r="C3926" t="s">
        <v>4838</v>
      </c>
      <c r="D3926" s="1">
        <f>VLOOKUP(C3926,Planilha1!$A$1:$B$795,2,FALSE)</f>
        <v>42399</v>
      </c>
      <c r="E3926">
        <f t="shared" si="122"/>
        <v>18</v>
      </c>
      <c r="F3926" t="str">
        <f t="shared" si="123"/>
        <v>2016-01</v>
      </c>
    </row>
    <row r="3927" spans="1:6" x14ac:dyDescent="0.3">
      <c r="A3927" t="s">
        <v>4958</v>
      </c>
      <c r="B3927" s="2">
        <v>42924</v>
      </c>
      <c r="C3927" t="s">
        <v>4838</v>
      </c>
      <c r="D3927" s="1">
        <f>VLOOKUP(C3927,Planilha1!$A$1:$B$795,2,FALSE)</f>
        <v>42399</v>
      </c>
      <c r="E3927">
        <f t="shared" si="122"/>
        <v>18</v>
      </c>
      <c r="F3927" t="str">
        <f t="shared" si="123"/>
        <v>2016-01</v>
      </c>
    </row>
    <row r="3928" spans="1:6" x14ac:dyDescent="0.3">
      <c r="A3928" t="s">
        <v>4958</v>
      </c>
      <c r="B3928" s="2">
        <v>42924</v>
      </c>
      <c r="C3928" t="s">
        <v>4838</v>
      </c>
      <c r="D3928" s="1">
        <f>VLOOKUP(C3928,Planilha1!$A$1:$B$795,2,FALSE)</f>
        <v>42399</v>
      </c>
      <c r="E3928">
        <f t="shared" si="122"/>
        <v>18</v>
      </c>
      <c r="F3928" t="str">
        <f t="shared" si="123"/>
        <v>2016-01</v>
      </c>
    </row>
    <row r="3929" spans="1:6" x14ac:dyDescent="0.3">
      <c r="A3929" t="s">
        <v>4958</v>
      </c>
      <c r="B3929" s="2">
        <v>42924</v>
      </c>
      <c r="C3929" t="s">
        <v>4838</v>
      </c>
      <c r="D3929" s="1">
        <f>VLOOKUP(C3929,Planilha1!$A$1:$B$795,2,FALSE)</f>
        <v>42399</v>
      </c>
      <c r="E3929">
        <f t="shared" si="122"/>
        <v>18</v>
      </c>
      <c r="F3929" t="str">
        <f t="shared" si="123"/>
        <v>2016-01</v>
      </c>
    </row>
    <row r="3930" spans="1:6" x14ac:dyDescent="0.3">
      <c r="A3930" t="s">
        <v>4958</v>
      </c>
      <c r="B3930" s="2">
        <v>42924</v>
      </c>
      <c r="C3930" t="s">
        <v>4838</v>
      </c>
      <c r="D3930" s="1">
        <f>VLOOKUP(C3930,Planilha1!$A$1:$B$795,2,FALSE)</f>
        <v>42399</v>
      </c>
      <c r="E3930">
        <f t="shared" si="122"/>
        <v>18</v>
      </c>
      <c r="F3930" t="str">
        <f t="shared" si="123"/>
        <v>2016-01</v>
      </c>
    </row>
    <row r="3931" spans="1:6" x14ac:dyDescent="0.3">
      <c r="A3931" t="s">
        <v>5245</v>
      </c>
      <c r="B3931" s="2">
        <v>43087</v>
      </c>
      <c r="C3931" t="s">
        <v>4838</v>
      </c>
      <c r="D3931" s="1">
        <f>VLOOKUP(C3931,Planilha1!$A$1:$B$795,2,FALSE)</f>
        <v>42399</v>
      </c>
      <c r="E3931">
        <f t="shared" si="122"/>
        <v>23</v>
      </c>
      <c r="F3931" t="str">
        <f t="shared" si="123"/>
        <v>2016-01</v>
      </c>
    </row>
    <row r="3932" spans="1:6" x14ac:dyDescent="0.3">
      <c r="A3932" t="s">
        <v>5245</v>
      </c>
      <c r="B3932" s="2">
        <v>43087</v>
      </c>
      <c r="C3932" t="s">
        <v>4838</v>
      </c>
      <c r="D3932" s="1">
        <f>VLOOKUP(C3932,Planilha1!$A$1:$B$795,2,FALSE)</f>
        <v>42399</v>
      </c>
      <c r="E3932">
        <f t="shared" si="122"/>
        <v>23</v>
      </c>
      <c r="F3932" t="str">
        <f t="shared" si="123"/>
        <v>2016-01</v>
      </c>
    </row>
    <row r="3933" spans="1:6" x14ac:dyDescent="0.3">
      <c r="A3933" t="s">
        <v>2012</v>
      </c>
      <c r="B3933" s="2">
        <v>41785</v>
      </c>
      <c r="C3933" t="s">
        <v>1343</v>
      </c>
      <c r="D3933" s="1">
        <f>VLOOKUP(C3933,Planilha1!$A$1:$B$795,2,FALSE)</f>
        <v>41785</v>
      </c>
      <c r="E3933">
        <f t="shared" si="122"/>
        <v>0</v>
      </c>
      <c r="F3933" t="str">
        <f t="shared" si="123"/>
        <v>2014-05</v>
      </c>
    </row>
    <row r="3934" spans="1:6" x14ac:dyDescent="0.3">
      <c r="A3934" t="s">
        <v>2262</v>
      </c>
      <c r="B3934" s="2">
        <v>41903</v>
      </c>
      <c r="C3934" t="s">
        <v>1343</v>
      </c>
      <c r="D3934" s="1">
        <f>VLOOKUP(C3934,Planilha1!$A$1:$B$795,2,FALSE)</f>
        <v>41785</v>
      </c>
      <c r="E3934">
        <f t="shared" si="122"/>
        <v>4</v>
      </c>
      <c r="F3934" t="str">
        <f t="shared" si="123"/>
        <v>2014-05</v>
      </c>
    </row>
    <row r="3935" spans="1:6" x14ac:dyDescent="0.3">
      <c r="A3935" t="s">
        <v>2262</v>
      </c>
      <c r="B3935" s="2">
        <v>41903</v>
      </c>
      <c r="C3935" t="s">
        <v>1343</v>
      </c>
      <c r="D3935" s="1">
        <f>VLOOKUP(C3935,Planilha1!$A$1:$B$795,2,FALSE)</f>
        <v>41785</v>
      </c>
      <c r="E3935">
        <f t="shared" si="122"/>
        <v>4</v>
      </c>
      <c r="F3935" t="str">
        <f t="shared" si="123"/>
        <v>2014-05</v>
      </c>
    </row>
    <row r="3936" spans="1:6" x14ac:dyDescent="0.3">
      <c r="A3936" t="s">
        <v>2262</v>
      </c>
      <c r="B3936" s="2">
        <v>41903</v>
      </c>
      <c r="C3936" t="s">
        <v>1343</v>
      </c>
      <c r="D3936" s="1">
        <f>VLOOKUP(C3936,Planilha1!$A$1:$B$795,2,FALSE)</f>
        <v>41785</v>
      </c>
      <c r="E3936">
        <f t="shared" si="122"/>
        <v>4</v>
      </c>
      <c r="F3936" t="str">
        <f t="shared" si="123"/>
        <v>2014-05</v>
      </c>
    </row>
    <row r="3937" spans="1:6" x14ac:dyDescent="0.3">
      <c r="A3937" t="s">
        <v>2262</v>
      </c>
      <c r="B3937" s="2">
        <v>41903</v>
      </c>
      <c r="C3937" t="s">
        <v>1343</v>
      </c>
      <c r="D3937" s="1">
        <f>VLOOKUP(C3937,Planilha1!$A$1:$B$795,2,FALSE)</f>
        <v>41785</v>
      </c>
      <c r="E3937">
        <f t="shared" si="122"/>
        <v>4</v>
      </c>
      <c r="F3937" t="str">
        <f t="shared" si="123"/>
        <v>2014-05</v>
      </c>
    </row>
    <row r="3938" spans="1:6" x14ac:dyDescent="0.3">
      <c r="A3938" t="s">
        <v>2262</v>
      </c>
      <c r="B3938" s="2">
        <v>41903</v>
      </c>
      <c r="C3938" t="s">
        <v>1343</v>
      </c>
      <c r="D3938" s="1">
        <f>VLOOKUP(C3938,Planilha1!$A$1:$B$795,2,FALSE)</f>
        <v>41785</v>
      </c>
      <c r="E3938">
        <f t="shared" si="122"/>
        <v>4</v>
      </c>
      <c r="F3938" t="str">
        <f t="shared" si="123"/>
        <v>2014-05</v>
      </c>
    </row>
    <row r="3939" spans="1:6" x14ac:dyDescent="0.3">
      <c r="A3939" t="s">
        <v>2262</v>
      </c>
      <c r="B3939" s="2">
        <v>41903</v>
      </c>
      <c r="C3939" t="s">
        <v>1343</v>
      </c>
      <c r="D3939" s="1">
        <f>VLOOKUP(C3939,Planilha1!$A$1:$B$795,2,FALSE)</f>
        <v>41785</v>
      </c>
      <c r="E3939">
        <f t="shared" si="122"/>
        <v>4</v>
      </c>
      <c r="F3939" t="str">
        <f t="shared" si="123"/>
        <v>2014-05</v>
      </c>
    </row>
    <row r="3940" spans="1:6" x14ac:dyDescent="0.3">
      <c r="A3940" t="s">
        <v>3451</v>
      </c>
      <c r="B3940" s="2">
        <v>42469</v>
      </c>
      <c r="C3940" t="s">
        <v>1343</v>
      </c>
      <c r="D3940" s="1">
        <f>VLOOKUP(C3940,Planilha1!$A$1:$B$795,2,FALSE)</f>
        <v>41785</v>
      </c>
      <c r="E3940">
        <f t="shared" si="122"/>
        <v>23</v>
      </c>
      <c r="F3940" t="str">
        <f t="shared" si="123"/>
        <v>2014-05</v>
      </c>
    </row>
    <row r="3941" spans="1:6" x14ac:dyDescent="0.3">
      <c r="A3941" t="s">
        <v>1949</v>
      </c>
      <c r="B3941" s="2">
        <v>42491</v>
      </c>
      <c r="C3941" t="s">
        <v>1343</v>
      </c>
      <c r="D3941" s="1">
        <f>VLOOKUP(C3941,Planilha1!$A$1:$B$795,2,FALSE)</f>
        <v>41785</v>
      </c>
      <c r="E3941">
        <f t="shared" si="122"/>
        <v>24</v>
      </c>
      <c r="F3941" t="str">
        <f t="shared" si="123"/>
        <v>2014-05</v>
      </c>
    </row>
    <row r="3942" spans="1:6" x14ac:dyDescent="0.3">
      <c r="A3942" t="s">
        <v>1949</v>
      </c>
      <c r="B3942" s="2">
        <v>42491</v>
      </c>
      <c r="C3942" t="s">
        <v>1343</v>
      </c>
      <c r="D3942" s="1">
        <f>VLOOKUP(C3942,Planilha1!$A$1:$B$795,2,FALSE)</f>
        <v>41785</v>
      </c>
      <c r="E3942">
        <f t="shared" si="122"/>
        <v>24</v>
      </c>
      <c r="F3942" t="str">
        <f t="shared" si="123"/>
        <v>2014-05</v>
      </c>
    </row>
    <row r="3943" spans="1:6" x14ac:dyDescent="0.3">
      <c r="A3943" t="s">
        <v>1949</v>
      </c>
      <c r="B3943" s="2">
        <v>42491</v>
      </c>
      <c r="C3943" t="s">
        <v>1343</v>
      </c>
      <c r="D3943" s="1">
        <f>VLOOKUP(C3943,Planilha1!$A$1:$B$795,2,FALSE)</f>
        <v>41785</v>
      </c>
      <c r="E3943">
        <f t="shared" si="122"/>
        <v>24</v>
      </c>
      <c r="F3943" t="str">
        <f t="shared" si="123"/>
        <v>2014-05</v>
      </c>
    </row>
    <row r="3944" spans="1:6" x14ac:dyDescent="0.3">
      <c r="A3944" t="s">
        <v>4150</v>
      </c>
      <c r="B3944" s="2">
        <v>42616</v>
      </c>
      <c r="C3944" t="s">
        <v>1343</v>
      </c>
      <c r="D3944" s="1">
        <f>VLOOKUP(C3944,Planilha1!$A$1:$B$795,2,FALSE)</f>
        <v>41785</v>
      </c>
      <c r="E3944">
        <f t="shared" si="122"/>
        <v>28</v>
      </c>
      <c r="F3944" t="str">
        <f t="shared" si="123"/>
        <v>2014-05</v>
      </c>
    </row>
    <row r="3945" spans="1:6" x14ac:dyDescent="0.3">
      <c r="A3945" t="s">
        <v>4150</v>
      </c>
      <c r="B3945" s="2">
        <v>42616</v>
      </c>
      <c r="C3945" t="s">
        <v>1343</v>
      </c>
      <c r="D3945" s="1">
        <f>VLOOKUP(C3945,Planilha1!$A$1:$B$795,2,FALSE)</f>
        <v>41785</v>
      </c>
      <c r="E3945">
        <f t="shared" si="122"/>
        <v>28</v>
      </c>
      <c r="F3945" t="str">
        <f t="shared" si="123"/>
        <v>2014-05</v>
      </c>
    </row>
    <row r="3946" spans="1:6" x14ac:dyDescent="0.3">
      <c r="A3946" t="s">
        <v>4150</v>
      </c>
      <c r="B3946" s="2">
        <v>42616</v>
      </c>
      <c r="C3946" t="s">
        <v>1343</v>
      </c>
      <c r="D3946" s="1">
        <f>VLOOKUP(C3946,Planilha1!$A$1:$B$795,2,FALSE)</f>
        <v>41785</v>
      </c>
      <c r="E3946">
        <f t="shared" si="122"/>
        <v>28</v>
      </c>
      <c r="F3946" t="str">
        <f t="shared" si="123"/>
        <v>2014-05</v>
      </c>
    </row>
    <row r="3947" spans="1:6" x14ac:dyDescent="0.3">
      <c r="A3947" t="s">
        <v>4150</v>
      </c>
      <c r="B3947" s="2">
        <v>42616</v>
      </c>
      <c r="C3947" t="s">
        <v>1343</v>
      </c>
      <c r="D3947" s="1">
        <f>VLOOKUP(C3947,Planilha1!$A$1:$B$795,2,FALSE)</f>
        <v>41785</v>
      </c>
      <c r="E3947">
        <f t="shared" si="122"/>
        <v>28</v>
      </c>
      <c r="F3947" t="str">
        <f t="shared" si="123"/>
        <v>2014-05</v>
      </c>
    </row>
    <row r="3948" spans="1:6" x14ac:dyDescent="0.3">
      <c r="A3948" t="s">
        <v>4360</v>
      </c>
      <c r="B3948" s="2">
        <v>42701</v>
      </c>
      <c r="C3948" t="s">
        <v>1343</v>
      </c>
      <c r="D3948" s="1">
        <f>VLOOKUP(C3948,Planilha1!$A$1:$B$795,2,FALSE)</f>
        <v>41785</v>
      </c>
      <c r="E3948">
        <f t="shared" si="122"/>
        <v>30</v>
      </c>
      <c r="F3948" t="str">
        <f t="shared" si="123"/>
        <v>2014-05</v>
      </c>
    </row>
    <row r="3949" spans="1:6" x14ac:dyDescent="0.3">
      <c r="A3949" t="s">
        <v>4360</v>
      </c>
      <c r="B3949" s="2">
        <v>42701</v>
      </c>
      <c r="C3949" t="s">
        <v>1343</v>
      </c>
      <c r="D3949" s="1">
        <f>VLOOKUP(C3949,Planilha1!$A$1:$B$795,2,FALSE)</f>
        <v>41785</v>
      </c>
      <c r="E3949">
        <f t="shared" si="122"/>
        <v>30</v>
      </c>
      <c r="F3949" t="str">
        <f t="shared" si="123"/>
        <v>2014-05</v>
      </c>
    </row>
    <row r="3950" spans="1:6" x14ac:dyDescent="0.3">
      <c r="A3950" t="s">
        <v>1342</v>
      </c>
      <c r="B3950" s="2">
        <v>43078</v>
      </c>
      <c r="C3950" t="s">
        <v>1343</v>
      </c>
      <c r="D3950" s="1">
        <f>VLOOKUP(C3950,Planilha1!$A$1:$B$795,2,FALSE)</f>
        <v>41785</v>
      </c>
      <c r="E3950">
        <f t="shared" si="122"/>
        <v>43</v>
      </c>
      <c r="F3950" t="str">
        <f t="shared" si="123"/>
        <v>2014-05</v>
      </c>
    </row>
    <row r="3951" spans="1:6" x14ac:dyDescent="0.3">
      <c r="A3951" t="s">
        <v>1342</v>
      </c>
      <c r="B3951" s="2">
        <v>43078</v>
      </c>
      <c r="C3951" t="s">
        <v>1343</v>
      </c>
      <c r="D3951" s="1">
        <f>VLOOKUP(C3951,Planilha1!$A$1:$B$795,2,FALSE)</f>
        <v>41785</v>
      </c>
      <c r="E3951">
        <f t="shared" si="122"/>
        <v>43</v>
      </c>
      <c r="F3951" t="str">
        <f t="shared" si="123"/>
        <v>2014-05</v>
      </c>
    </row>
    <row r="3952" spans="1:6" x14ac:dyDescent="0.3">
      <c r="A3952" t="s">
        <v>2105</v>
      </c>
      <c r="B3952" s="2">
        <v>41758</v>
      </c>
      <c r="C3952" t="s">
        <v>2106</v>
      </c>
      <c r="D3952" s="1">
        <f>VLOOKUP(C3952,Planilha1!$A$1:$B$795,2,FALSE)</f>
        <v>41758</v>
      </c>
      <c r="E3952">
        <f t="shared" si="122"/>
        <v>0</v>
      </c>
      <c r="F3952" t="str">
        <f t="shared" si="123"/>
        <v>2014-04</v>
      </c>
    </row>
    <row r="3953" spans="1:6" x14ac:dyDescent="0.3">
      <c r="A3953" t="s">
        <v>2105</v>
      </c>
      <c r="B3953" s="2">
        <v>41758</v>
      </c>
      <c r="C3953" t="s">
        <v>2106</v>
      </c>
      <c r="D3953" s="1">
        <f>VLOOKUP(C3953,Planilha1!$A$1:$B$795,2,FALSE)</f>
        <v>41758</v>
      </c>
      <c r="E3953">
        <f t="shared" si="122"/>
        <v>0</v>
      </c>
      <c r="F3953" t="str">
        <f t="shared" si="123"/>
        <v>2014-04</v>
      </c>
    </row>
    <row r="3954" spans="1:6" x14ac:dyDescent="0.3">
      <c r="A3954" t="s">
        <v>3949</v>
      </c>
      <c r="B3954" s="2">
        <v>42260</v>
      </c>
      <c r="C3954" t="s">
        <v>2106</v>
      </c>
      <c r="D3954" s="1">
        <f>VLOOKUP(C3954,Planilha1!$A$1:$B$795,2,FALSE)</f>
        <v>41758</v>
      </c>
      <c r="E3954">
        <f t="shared" si="122"/>
        <v>17</v>
      </c>
      <c r="F3954" t="str">
        <f t="shared" si="123"/>
        <v>2014-04</v>
      </c>
    </row>
    <row r="3955" spans="1:6" x14ac:dyDescent="0.3">
      <c r="A3955" t="s">
        <v>5280</v>
      </c>
      <c r="B3955" s="2">
        <v>42814</v>
      </c>
      <c r="C3955" t="s">
        <v>2106</v>
      </c>
      <c r="D3955" s="1">
        <f>VLOOKUP(C3955,Planilha1!$A$1:$B$795,2,FALSE)</f>
        <v>41758</v>
      </c>
      <c r="E3955">
        <f t="shared" si="122"/>
        <v>35</v>
      </c>
      <c r="F3955" t="str">
        <f t="shared" si="123"/>
        <v>2014-04</v>
      </c>
    </row>
    <row r="3956" spans="1:6" x14ac:dyDescent="0.3">
      <c r="A3956" t="s">
        <v>5280</v>
      </c>
      <c r="B3956" s="2">
        <v>42814</v>
      </c>
      <c r="C3956" t="s">
        <v>2106</v>
      </c>
      <c r="D3956" s="1">
        <f>VLOOKUP(C3956,Planilha1!$A$1:$B$795,2,FALSE)</f>
        <v>41758</v>
      </c>
      <c r="E3956">
        <f t="shared" si="122"/>
        <v>35</v>
      </c>
      <c r="F3956" t="str">
        <f t="shared" si="123"/>
        <v>2014-04</v>
      </c>
    </row>
    <row r="3957" spans="1:6" x14ac:dyDescent="0.3">
      <c r="A3957" t="s">
        <v>2613</v>
      </c>
      <c r="B3957" s="2">
        <v>43017</v>
      </c>
      <c r="C3957" t="s">
        <v>2106</v>
      </c>
      <c r="D3957" s="1">
        <f>VLOOKUP(C3957,Planilha1!$A$1:$B$795,2,FALSE)</f>
        <v>41758</v>
      </c>
      <c r="E3957">
        <f t="shared" si="122"/>
        <v>42</v>
      </c>
      <c r="F3957" t="str">
        <f t="shared" si="123"/>
        <v>2014-04</v>
      </c>
    </row>
    <row r="3958" spans="1:6" x14ac:dyDescent="0.3">
      <c r="A3958" t="s">
        <v>2613</v>
      </c>
      <c r="B3958" s="2">
        <v>43017</v>
      </c>
      <c r="C3958" t="s">
        <v>2106</v>
      </c>
      <c r="D3958" s="1">
        <f>VLOOKUP(C3958,Planilha1!$A$1:$B$795,2,FALSE)</f>
        <v>41758</v>
      </c>
      <c r="E3958">
        <f t="shared" si="122"/>
        <v>42</v>
      </c>
      <c r="F3958" t="str">
        <f t="shared" si="123"/>
        <v>2014-04</v>
      </c>
    </row>
    <row r="3959" spans="1:6" x14ac:dyDescent="0.3">
      <c r="A3959" t="s">
        <v>2613</v>
      </c>
      <c r="B3959" s="2">
        <v>43017</v>
      </c>
      <c r="C3959" t="s">
        <v>2106</v>
      </c>
      <c r="D3959" s="1">
        <f>VLOOKUP(C3959,Planilha1!$A$1:$B$795,2,FALSE)</f>
        <v>41758</v>
      </c>
      <c r="E3959">
        <f t="shared" si="122"/>
        <v>42</v>
      </c>
      <c r="F3959" t="str">
        <f t="shared" si="123"/>
        <v>2014-04</v>
      </c>
    </row>
    <row r="3960" spans="1:6" x14ac:dyDescent="0.3">
      <c r="A3960" t="s">
        <v>2613</v>
      </c>
      <c r="B3960" s="2">
        <v>43017</v>
      </c>
      <c r="C3960" t="s">
        <v>2106</v>
      </c>
      <c r="D3960" s="1">
        <f>VLOOKUP(C3960,Planilha1!$A$1:$B$795,2,FALSE)</f>
        <v>41758</v>
      </c>
      <c r="E3960">
        <f t="shared" si="122"/>
        <v>42</v>
      </c>
      <c r="F3960" t="str">
        <f t="shared" si="123"/>
        <v>2014-04</v>
      </c>
    </row>
    <row r="3961" spans="1:6" x14ac:dyDescent="0.3">
      <c r="A3961" t="s">
        <v>5541</v>
      </c>
      <c r="B3961" s="2">
        <v>43045</v>
      </c>
      <c r="C3961" t="s">
        <v>2106</v>
      </c>
      <c r="D3961" s="1">
        <f>VLOOKUP(C3961,Planilha1!$A$1:$B$795,2,FALSE)</f>
        <v>41758</v>
      </c>
      <c r="E3961">
        <f t="shared" si="122"/>
        <v>43</v>
      </c>
      <c r="F3961" t="str">
        <f t="shared" si="123"/>
        <v>2014-04</v>
      </c>
    </row>
    <row r="3962" spans="1:6" x14ac:dyDescent="0.3">
      <c r="A3962" t="s">
        <v>5258</v>
      </c>
      <c r="B3962" s="2">
        <v>41902</v>
      </c>
      <c r="C3962" t="s">
        <v>1052</v>
      </c>
      <c r="D3962" s="1">
        <f>VLOOKUP(C3962,Planilha1!$A$1:$B$795,2,FALSE)</f>
        <v>41902</v>
      </c>
      <c r="E3962">
        <f t="shared" si="122"/>
        <v>0</v>
      </c>
      <c r="F3962" t="str">
        <f t="shared" si="123"/>
        <v>2014-09</v>
      </c>
    </row>
    <row r="3963" spans="1:6" x14ac:dyDescent="0.3">
      <c r="A3963" t="s">
        <v>1601</v>
      </c>
      <c r="B3963" s="2">
        <v>41908</v>
      </c>
      <c r="C3963" t="s">
        <v>1052</v>
      </c>
      <c r="D3963" s="1">
        <f>VLOOKUP(C3963,Planilha1!$A$1:$B$795,2,FALSE)</f>
        <v>41902</v>
      </c>
      <c r="E3963">
        <f t="shared" si="122"/>
        <v>0</v>
      </c>
      <c r="F3963" t="str">
        <f t="shared" si="123"/>
        <v>2014-09</v>
      </c>
    </row>
    <row r="3964" spans="1:6" x14ac:dyDescent="0.3">
      <c r="A3964" t="s">
        <v>4218</v>
      </c>
      <c r="B3964" s="2">
        <v>42145</v>
      </c>
      <c r="C3964" t="s">
        <v>1052</v>
      </c>
      <c r="D3964" s="1">
        <f>VLOOKUP(C3964,Planilha1!$A$1:$B$795,2,FALSE)</f>
        <v>41902</v>
      </c>
      <c r="E3964">
        <f t="shared" si="122"/>
        <v>8</v>
      </c>
      <c r="F3964" t="str">
        <f t="shared" si="123"/>
        <v>2014-09</v>
      </c>
    </row>
    <row r="3965" spans="1:6" x14ac:dyDescent="0.3">
      <c r="A3965" t="s">
        <v>5023</v>
      </c>
      <c r="B3965" s="2">
        <v>42237</v>
      </c>
      <c r="C3965" t="s">
        <v>1052</v>
      </c>
      <c r="D3965" s="1">
        <f>VLOOKUP(C3965,Planilha1!$A$1:$B$795,2,FALSE)</f>
        <v>41902</v>
      </c>
      <c r="E3965">
        <f t="shared" si="122"/>
        <v>11</v>
      </c>
      <c r="F3965" t="str">
        <f t="shared" si="123"/>
        <v>2014-09</v>
      </c>
    </row>
    <row r="3966" spans="1:6" x14ac:dyDescent="0.3">
      <c r="A3966" t="s">
        <v>5023</v>
      </c>
      <c r="B3966" s="2">
        <v>42237</v>
      </c>
      <c r="C3966" t="s">
        <v>1052</v>
      </c>
      <c r="D3966" s="1">
        <f>VLOOKUP(C3966,Planilha1!$A$1:$B$795,2,FALSE)</f>
        <v>41902</v>
      </c>
      <c r="E3966">
        <f t="shared" si="122"/>
        <v>11</v>
      </c>
      <c r="F3966" t="str">
        <f t="shared" si="123"/>
        <v>2014-09</v>
      </c>
    </row>
    <row r="3967" spans="1:6" x14ac:dyDescent="0.3">
      <c r="A3967" t="s">
        <v>1702</v>
      </c>
      <c r="B3967" s="2">
        <v>42275</v>
      </c>
      <c r="C3967" t="s">
        <v>1052</v>
      </c>
      <c r="D3967" s="1">
        <f>VLOOKUP(C3967,Planilha1!$A$1:$B$795,2,FALSE)</f>
        <v>41902</v>
      </c>
      <c r="E3967">
        <f t="shared" si="122"/>
        <v>12</v>
      </c>
      <c r="F3967" t="str">
        <f t="shared" si="123"/>
        <v>2014-09</v>
      </c>
    </row>
    <row r="3968" spans="1:6" x14ac:dyDescent="0.3">
      <c r="A3968" t="s">
        <v>1702</v>
      </c>
      <c r="B3968" s="2">
        <v>42275</v>
      </c>
      <c r="C3968" t="s">
        <v>1052</v>
      </c>
      <c r="D3968" s="1">
        <f>VLOOKUP(C3968,Planilha1!$A$1:$B$795,2,FALSE)</f>
        <v>41902</v>
      </c>
      <c r="E3968">
        <f t="shared" si="122"/>
        <v>12</v>
      </c>
      <c r="F3968" t="str">
        <f t="shared" si="123"/>
        <v>2014-09</v>
      </c>
    </row>
    <row r="3969" spans="1:6" x14ac:dyDescent="0.3">
      <c r="A3969" t="s">
        <v>5088</v>
      </c>
      <c r="B3969" s="2">
        <v>42346</v>
      </c>
      <c r="C3969" t="s">
        <v>1052</v>
      </c>
      <c r="D3969" s="1">
        <f>VLOOKUP(C3969,Planilha1!$A$1:$B$795,2,FALSE)</f>
        <v>41902</v>
      </c>
      <c r="E3969">
        <f t="shared" si="122"/>
        <v>15</v>
      </c>
      <c r="F3969" t="str">
        <f t="shared" si="123"/>
        <v>2014-09</v>
      </c>
    </row>
    <row r="3970" spans="1:6" x14ac:dyDescent="0.3">
      <c r="A3970" t="s">
        <v>3034</v>
      </c>
      <c r="B3970" s="2">
        <v>42393</v>
      </c>
      <c r="C3970" t="s">
        <v>1052</v>
      </c>
      <c r="D3970" s="1">
        <f>VLOOKUP(C3970,Planilha1!$A$1:$B$795,2,FALSE)</f>
        <v>41902</v>
      </c>
      <c r="E3970">
        <f t="shared" si="122"/>
        <v>16</v>
      </c>
      <c r="F3970" t="str">
        <f t="shared" si="123"/>
        <v>2014-09</v>
      </c>
    </row>
    <row r="3971" spans="1:6" x14ac:dyDescent="0.3">
      <c r="A3971" t="s">
        <v>5079</v>
      </c>
      <c r="B3971" s="2">
        <v>42397</v>
      </c>
      <c r="C3971" t="s">
        <v>1052</v>
      </c>
      <c r="D3971" s="1">
        <f>VLOOKUP(C3971,Planilha1!$A$1:$B$795,2,FALSE)</f>
        <v>41902</v>
      </c>
      <c r="E3971">
        <f t="shared" ref="E3971:E4034" si="124">(YEAR(B3971)-YEAR(D3971))*12 + MONTH(B3971)-MONTH(D3971)</f>
        <v>16</v>
      </c>
      <c r="F3971" t="str">
        <f t="shared" ref="F3971:F4034" si="125">TEXT(D:D,"AAAA-MM")</f>
        <v>2014-09</v>
      </c>
    </row>
    <row r="3972" spans="1:6" x14ac:dyDescent="0.3">
      <c r="A3972" t="s">
        <v>1051</v>
      </c>
      <c r="B3972" s="2">
        <v>42722</v>
      </c>
      <c r="C3972" t="s">
        <v>1052</v>
      </c>
      <c r="D3972" s="1">
        <f>VLOOKUP(C3972,Planilha1!$A$1:$B$795,2,FALSE)</f>
        <v>41902</v>
      </c>
      <c r="E3972">
        <f t="shared" si="124"/>
        <v>27</v>
      </c>
      <c r="F3972" t="str">
        <f t="shared" si="125"/>
        <v>2014-09</v>
      </c>
    </row>
    <row r="3973" spans="1:6" x14ac:dyDescent="0.3">
      <c r="A3973" t="s">
        <v>1051</v>
      </c>
      <c r="B3973" s="2">
        <v>42722</v>
      </c>
      <c r="C3973" t="s">
        <v>1052</v>
      </c>
      <c r="D3973" s="1">
        <f>VLOOKUP(C3973,Planilha1!$A$1:$B$795,2,FALSE)</f>
        <v>41902</v>
      </c>
      <c r="E3973">
        <f t="shared" si="124"/>
        <v>27</v>
      </c>
      <c r="F3973" t="str">
        <f t="shared" si="125"/>
        <v>2014-09</v>
      </c>
    </row>
    <row r="3974" spans="1:6" x14ac:dyDescent="0.3">
      <c r="A3974" t="s">
        <v>1051</v>
      </c>
      <c r="B3974" s="2">
        <v>42722</v>
      </c>
      <c r="C3974" t="s">
        <v>1052</v>
      </c>
      <c r="D3974" s="1">
        <f>VLOOKUP(C3974,Planilha1!$A$1:$B$795,2,FALSE)</f>
        <v>41902</v>
      </c>
      <c r="E3974">
        <f t="shared" si="124"/>
        <v>27</v>
      </c>
      <c r="F3974" t="str">
        <f t="shared" si="125"/>
        <v>2014-09</v>
      </c>
    </row>
    <row r="3975" spans="1:6" x14ac:dyDescent="0.3">
      <c r="A3975" t="s">
        <v>4523</v>
      </c>
      <c r="B3975" s="2">
        <v>42825</v>
      </c>
      <c r="C3975" t="s">
        <v>1052</v>
      </c>
      <c r="D3975" s="1">
        <f>VLOOKUP(C3975,Planilha1!$A$1:$B$795,2,FALSE)</f>
        <v>41902</v>
      </c>
      <c r="E3975">
        <f t="shared" si="124"/>
        <v>30</v>
      </c>
      <c r="F3975" t="str">
        <f t="shared" si="125"/>
        <v>2014-09</v>
      </c>
    </row>
    <row r="3976" spans="1:6" x14ac:dyDescent="0.3">
      <c r="A3976" t="s">
        <v>5615</v>
      </c>
      <c r="B3976" s="2">
        <v>43043</v>
      </c>
      <c r="C3976" t="s">
        <v>1052</v>
      </c>
      <c r="D3976" s="1">
        <f>VLOOKUP(C3976,Planilha1!$A$1:$B$795,2,FALSE)</f>
        <v>41902</v>
      </c>
      <c r="E3976">
        <f t="shared" si="124"/>
        <v>38</v>
      </c>
      <c r="F3976" t="str">
        <f t="shared" si="125"/>
        <v>2014-09</v>
      </c>
    </row>
    <row r="3977" spans="1:6" x14ac:dyDescent="0.3">
      <c r="A3977" t="s">
        <v>5615</v>
      </c>
      <c r="B3977" s="2">
        <v>43043</v>
      </c>
      <c r="C3977" t="s">
        <v>1052</v>
      </c>
      <c r="D3977" s="1">
        <f>VLOOKUP(C3977,Planilha1!$A$1:$B$795,2,FALSE)</f>
        <v>41902</v>
      </c>
      <c r="E3977">
        <f t="shared" si="124"/>
        <v>38</v>
      </c>
      <c r="F3977" t="str">
        <f t="shared" si="125"/>
        <v>2014-09</v>
      </c>
    </row>
    <row r="3978" spans="1:6" x14ac:dyDescent="0.3">
      <c r="A3978" t="s">
        <v>3229</v>
      </c>
      <c r="B3978" s="2">
        <v>43076</v>
      </c>
      <c r="C3978" t="s">
        <v>1052</v>
      </c>
      <c r="D3978" s="1">
        <f>VLOOKUP(C3978,Planilha1!$A$1:$B$795,2,FALSE)</f>
        <v>41902</v>
      </c>
      <c r="E3978">
        <f t="shared" si="124"/>
        <v>39</v>
      </c>
      <c r="F3978" t="str">
        <f t="shared" si="125"/>
        <v>2014-09</v>
      </c>
    </row>
    <row r="3979" spans="1:6" x14ac:dyDescent="0.3">
      <c r="A3979" t="s">
        <v>3641</v>
      </c>
      <c r="B3979" s="2">
        <v>41926</v>
      </c>
      <c r="C3979" t="s">
        <v>1951</v>
      </c>
      <c r="D3979" s="1">
        <f>VLOOKUP(C3979,Planilha1!$A$1:$B$795,2,FALSE)</f>
        <v>41926</v>
      </c>
      <c r="E3979">
        <f t="shared" si="124"/>
        <v>0</v>
      </c>
      <c r="F3979" t="str">
        <f t="shared" si="125"/>
        <v>2014-10</v>
      </c>
    </row>
    <row r="3980" spans="1:6" x14ac:dyDescent="0.3">
      <c r="A3980" t="s">
        <v>3641</v>
      </c>
      <c r="B3980" s="2">
        <v>41926</v>
      </c>
      <c r="C3980" t="s">
        <v>1951</v>
      </c>
      <c r="D3980" s="1">
        <f>VLOOKUP(C3980,Planilha1!$A$1:$B$795,2,FALSE)</f>
        <v>41926</v>
      </c>
      <c r="E3980">
        <f t="shared" si="124"/>
        <v>0</v>
      </c>
      <c r="F3980" t="str">
        <f t="shared" si="125"/>
        <v>2014-10</v>
      </c>
    </row>
    <row r="3981" spans="1:6" x14ac:dyDescent="0.3">
      <c r="A3981" t="s">
        <v>4101</v>
      </c>
      <c r="B3981" s="2">
        <v>42138</v>
      </c>
      <c r="C3981" t="s">
        <v>1951</v>
      </c>
      <c r="D3981" s="1">
        <f>VLOOKUP(C3981,Planilha1!$A$1:$B$795,2,FALSE)</f>
        <v>41926</v>
      </c>
      <c r="E3981">
        <f t="shared" si="124"/>
        <v>7</v>
      </c>
      <c r="F3981" t="str">
        <f t="shared" si="125"/>
        <v>2014-10</v>
      </c>
    </row>
    <row r="3982" spans="1:6" x14ac:dyDescent="0.3">
      <c r="A3982" t="s">
        <v>3771</v>
      </c>
      <c r="B3982" s="2">
        <v>42595</v>
      </c>
      <c r="C3982" t="s">
        <v>1951</v>
      </c>
      <c r="D3982" s="1">
        <f>VLOOKUP(C3982,Planilha1!$A$1:$B$795,2,FALSE)</f>
        <v>41926</v>
      </c>
      <c r="E3982">
        <f t="shared" si="124"/>
        <v>22</v>
      </c>
      <c r="F3982" t="str">
        <f t="shared" si="125"/>
        <v>2014-10</v>
      </c>
    </row>
    <row r="3983" spans="1:6" x14ac:dyDescent="0.3">
      <c r="A3983" t="s">
        <v>3771</v>
      </c>
      <c r="B3983" s="2">
        <v>42595</v>
      </c>
      <c r="C3983" t="s">
        <v>1951</v>
      </c>
      <c r="D3983" s="1">
        <f>VLOOKUP(C3983,Planilha1!$A$1:$B$795,2,FALSE)</f>
        <v>41926</v>
      </c>
      <c r="E3983">
        <f t="shared" si="124"/>
        <v>22</v>
      </c>
      <c r="F3983" t="str">
        <f t="shared" si="125"/>
        <v>2014-10</v>
      </c>
    </row>
    <row r="3984" spans="1:6" x14ac:dyDescent="0.3">
      <c r="A3984" t="s">
        <v>1950</v>
      </c>
      <c r="B3984" s="2">
        <v>42644</v>
      </c>
      <c r="C3984" t="s">
        <v>1951</v>
      </c>
      <c r="D3984" s="1">
        <f>VLOOKUP(C3984,Planilha1!$A$1:$B$795,2,FALSE)</f>
        <v>41926</v>
      </c>
      <c r="E3984">
        <f t="shared" si="124"/>
        <v>24</v>
      </c>
      <c r="F3984" t="str">
        <f t="shared" si="125"/>
        <v>2014-10</v>
      </c>
    </row>
    <row r="3985" spans="1:6" x14ac:dyDescent="0.3">
      <c r="A3985" t="s">
        <v>1950</v>
      </c>
      <c r="B3985" s="2">
        <v>42644</v>
      </c>
      <c r="C3985" t="s">
        <v>1951</v>
      </c>
      <c r="D3985" s="1">
        <f>VLOOKUP(C3985,Planilha1!$A$1:$B$795,2,FALSE)</f>
        <v>41926</v>
      </c>
      <c r="E3985">
        <f t="shared" si="124"/>
        <v>24</v>
      </c>
      <c r="F3985" t="str">
        <f t="shared" si="125"/>
        <v>2014-10</v>
      </c>
    </row>
    <row r="3986" spans="1:6" x14ac:dyDescent="0.3">
      <c r="A3986" t="s">
        <v>3508</v>
      </c>
      <c r="B3986" s="2">
        <v>42898</v>
      </c>
      <c r="C3986" t="s">
        <v>1951</v>
      </c>
      <c r="D3986" s="1">
        <f>VLOOKUP(C3986,Planilha1!$A$1:$B$795,2,FALSE)</f>
        <v>41926</v>
      </c>
      <c r="E3986">
        <f t="shared" si="124"/>
        <v>32</v>
      </c>
      <c r="F3986" t="str">
        <f t="shared" si="125"/>
        <v>2014-10</v>
      </c>
    </row>
    <row r="3987" spans="1:6" x14ac:dyDescent="0.3">
      <c r="A3987" t="s">
        <v>2034</v>
      </c>
      <c r="B3987" s="2">
        <v>43059</v>
      </c>
      <c r="C3987" t="s">
        <v>1951</v>
      </c>
      <c r="D3987" s="1">
        <f>VLOOKUP(C3987,Planilha1!$A$1:$B$795,2,FALSE)</f>
        <v>41926</v>
      </c>
      <c r="E3987">
        <f t="shared" si="124"/>
        <v>37</v>
      </c>
      <c r="F3987" t="str">
        <f t="shared" si="125"/>
        <v>2014-10</v>
      </c>
    </row>
    <row r="3988" spans="1:6" x14ac:dyDescent="0.3">
      <c r="A3988" t="s">
        <v>2351</v>
      </c>
      <c r="B3988" s="2">
        <v>43093</v>
      </c>
      <c r="C3988" t="s">
        <v>1951</v>
      </c>
      <c r="D3988" s="1">
        <f>VLOOKUP(C3988,Planilha1!$A$1:$B$795,2,FALSE)</f>
        <v>41926</v>
      </c>
      <c r="E3988">
        <f t="shared" si="124"/>
        <v>38</v>
      </c>
      <c r="F3988" t="str">
        <f t="shared" si="125"/>
        <v>2014-10</v>
      </c>
    </row>
    <row r="3989" spans="1:6" x14ac:dyDescent="0.3">
      <c r="A3989" t="s">
        <v>2351</v>
      </c>
      <c r="B3989" s="2">
        <v>43093</v>
      </c>
      <c r="C3989" t="s">
        <v>1951</v>
      </c>
      <c r="D3989" s="1">
        <f>VLOOKUP(C3989,Planilha1!$A$1:$B$795,2,FALSE)</f>
        <v>41926</v>
      </c>
      <c r="E3989">
        <f t="shared" si="124"/>
        <v>38</v>
      </c>
      <c r="F3989" t="str">
        <f t="shared" si="125"/>
        <v>2014-10</v>
      </c>
    </row>
    <row r="3990" spans="1:6" x14ac:dyDescent="0.3">
      <c r="A3990" t="s">
        <v>1313</v>
      </c>
      <c r="B3990" s="2">
        <v>41880</v>
      </c>
      <c r="C3990" t="s">
        <v>1314</v>
      </c>
      <c r="D3990" s="1">
        <f>VLOOKUP(C3990,Planilha1!$A$1:$B$795,2,FALSE)</f>
        <v>41880</v>
      </c>
      <c r="E3990">
        <f t="shared" si="124"/>
        <v>0</v>
      </c>
      <c r="F3990" t="str">
        <f t="shared" si="125"/>
        <v>2014-08</v>
      </c>
    </row>
    <row r="3991" spans="1:6" x14ac:dyDescent="0.3">
      <c r="A3991" t="s">
        <v>1313</v>
      </c>
      <c r="B3991" s="2">
        <v>41880</v>
      </c>
      <c r="C3991" t="s">
        <v>1314</v>
      </c>
      <c r="D3991" s="1">
        <f>VLOOKUP(C3991,Planilha1!$A$1:$B$795,2,FALSE)</f>
        <v>41880</v>
      </c>
      <c r="E3991">
        <f t="shared" si="124"/>
        <v>0</v>
      </c>
      <c r="F3991" t="str">
        <f t="shared" si="125"/>
        <v>2014-08</v>
      </c>
    </row>
    <row r="3992" spans="1:6" x14ac:dyDescent="0.3">
      <c r="A3992" t="s">
        <v>2205</v>
      </c>
      <c r="B3992" s="2">
        <v>43027</v>
      </c>
      <c r="C3992" t="s">
        <v>1314</v>
      </c>
      <c r="D3992" s="1">
        <f>VLOOKUP(C3992,Planilha1!$A$1:$B$795,2,FALSE)</f>
        <v>41880</v>
      </c>
      <c r="E3992">
        <f t="shared" si="124"/>
        <v>38</v>
      </c>
      <c r="F3992" t="str">
        <f t="shared" si="125"/>
        <v>2014-08</v>
      </c>
    </row>
    <row r="3993" spans="1:6" x14ac:dyDescent="0.3">
      <c r="A3993" t="s">
        <v>2205</v>
      </c>
      <c r="B3993" s="2">
        <v>43027</v>
      </c>
      <c r="C3993" t="s">
        <v>1314</v>
      </c>
      <c r="D3993" s="1">
        <f>VLOOKUP(C3993,Planilha1!$A$1:$B$795,2,FALSE)</f>
        <v>41880</v>
      </c>
      <c r="E3993">
        <f t="shared" si="124"/>
        <v>38</v>
      </c>
      <c r="F3993" t="str">
        <f t="shared" si="125"/>
        <v>2014-08</v>
      </c>
    </row>
    <row r="3994" spans="1:6" x14ac:dyDescent="0.3">
      <c r="A3994" t="s">
        <v>2205</v>
      </c>
      <c r="B3994" s="2">
        <v>43027</v>
      </c>
      <c r="C3994" t="s">
        <v>1314</v>
      </c>
      <c r="D3994" s="1">
        <f>VLOOKUP(C3994,Planilha1!$A$1:$B$795,2,FALSE)</f>
        <v>41880</v>
      </c>
      <c r="E3994">
        <f t="shared" si="124"/>
        <v>38</v>
      </c>
      <c r="F3994" t="str">
        <f t="shared" si="125"/>
        <v>2014-08</v>
      </c>
    </row>
    <row r="3995" spans="1:6" x14ac:dyDescent="0.3">
      <c r="A3995" t="s">
        <v>2205</v>
      </c>
      <c r="B3995" s="2">
        <v>43027</v>
      </c>
      <c r="C3995" t="s">
        <v>1314</v>
      </c>
      <c r="D3995" s="1">
        <f>VLOOKUP(C3995,Planilha1!$A$1:$B$795,2,FALSE)</f>
        <v>41880</v>
      </c>
      <c r="E3995">
        <f t="shared" si="124"/>
        <v>38</v>
      </c>
      <c r="F3995" t="str">
        <f t="shared" si="125"/>
        <v>2014-08</v>
      </c>
    </row>
    <row r="3996" spans="1:6" x14ac:dyDescent="0.3">
      <c r="A3996" t="s">
        <v>2800</v>
      </c>
      <c r="B3996" s="2">
        <v>42107</v>
      </c>
      <c r="C3996" t="s">
        <v>2429</v>
      </c>
      <c r="D3996" s="1">
        <f>VLOOKUP(C3996,Planilha1!$A$1:$B$795,2,FALSE)</f>
        <v>42107</v>
      </c>
      <c r="E3996">
        <f t="shared" si="124"/>
        <v>0</v>
      </c>
      <c r="F3996" t="str">
        <f t="shared" si="125"/>
        <v>2015-04</v>
      </c>
    </row>
    <row r="3997" spans="1:6" x14ac:dyDescent="0.3">
      <c r="A3997" t="s">
        <v>2800</v>
      </c>
      <c r="B3997" s="2">
        <v>42107</v>
      </c>
      <c r="C3997" t="s">
        <v>2429</v>
      </c>
      <c r="D3997" s="1">
        <f>VLOOKUP(C3997,Planilha1!$A$1:$B$795,2,FALSE)</f>
        <v>42107</v>
      </c>
      <c r="E3997">
        <f t="shared" si="124"/>
        <v>0</v>
      </c>
      <c r="F3997" t="str">
        <f t="shared" si="125"/>
        <v>2015-04</v>
      </c>
    </row>
    <row r="3998" spans="1:6" x14ac:dyDescent="0.3">
      <c r="A3998" t="s">
        <v>5431</v>
      </c>
      <c r="B3998" s="2">
        <v>42633</v>
      </c>
      <c r="C3998" t="s">
        <v>2429</v>
      </c>
      <c r="D3998" s="1">
        <f>VLOOKUP(C3998,Planilha1!$A$1:$B$795,2,FALSE)</f>
        <v>42107</v>
      </c>
      <c r="E3998">
        <f t="shared" si="124"/>
        <v>17</v>
      </c>
      <c r="F3998" t="str">
        <f t="shared" si="125"/>
        <v>2015-04</v>
      </c>
    </row>
    <row r="3999" spans="1:6" x14ac:dyDescent="0.3">
      <c r="A3999" t="s">
        <v>5108</v>
      </c>
      <c r="B3999" s="2">
        <v>42691</v>
      </c>
      <c r="C3999" t="s">
        <v>2429</v>
      </c>
      <c r="D3999" s="1">
        <f>VLOOKUP(C3999,Planilha1!$A$1:$B$795,2,FALSE)</f>
        <v>42107</v>
      </c>
      <c r="E3999">
        <f t="shared" si="124"/>
        <v>19</v>
      </c>
      <c r="F3999" t="str">
        <f t="shared" si="125"/>
        <v>2015-04</v>
      </c>
    </row>
    <row r="4000" spans="1:6" x14ac:dyDescent="0.3">
      <c r="A4000" t="s">
        <v>2428</v>
      </c>
      <c r="B4000" s="2">
        <v>42699</v>
      </c>
      <c r="C4000" t="s">
        <v>2429</v>
      </c>
      <c r="D4000" s="1">
        <f>VLOOKUP(C4000,Planilha1!$A$1:$B$795,2,FALSE)</f>
        <v>42107</v>
      </c>
      <c r="E4000">
        <f t="shared" si="124"/>
        <v>19</v>
      </c>
      <c r="F4000" t="str">
        <f t="shared" si="125"/>
        <v>2015-04</v>
      </c>
    </row>
    <row r="4001" spans="1:6" x14ac:dyDescent="0.3">
      <c r="A4001" t="s">
        <v>5599</v>
      </c>
      <c r="B4001" s="2">
        <v>42973</v>
      </c>
      <c r="C4001" t="s">
        <v>2429</v>
      </c>
      <c r="D4001" s="1">
        <f>VLOOKUP(C4001,Planilha1!$A$1:$B$795,2,FALSE)</f>
        <v>42107</v>
      </c>
      <c r="E4001">
        <f t="shared" si="124"/>
        <v>28</v>
      </c>
      <c r="F4001" t="str">
        <f t="shared" si="125"/>
        <v>2015-04</v>
      </c>
    </row>
    <row r="4002" spans="1:6" x14ac:dyDescent="0.3">
      <c r="A4002" t="s">
        <v>5665</v>
      </c>
      <c r="B4002" s="2">
        <v>41800</v>
      </c>
      <c r="C4002" t="s">
        <v>200</v>
      </c>
      <c r="D4002" s="1">
        <f>VLOOKUP(C4002,Planilha1!$A$1:$B$795,2,FALSE)</f>
        <v>41800</v>
      </c>
      <c r="E4002">
        <f t="shared" si="124"/>
        <v>0</v>
      </c>
      <c r="F4002" t="str">
        <f t="shared" si="125"/>
        <v>2014-06</v>
      </c>
    </row>
    <row r="4003" spans="1:6" x14ac:dyDescent="0.3">
      <c r="A4003" t="s">
        <v>4033</v>
      </c>
      <c r="B4003" s="2">
        <v>42302</v>
      </c>
      <c r="C4003" t="s">
        <v>200</v>
      </c>
      <c r="D4003" s="1">
        <f>VLOOKUP(C4003,Planilha1!$A$1:$B$795,2,FALSE)</f>
        <v>41800</v>
      </c>
      <c r="E4003">
        <f t="shared" si="124"/>
        <v>16</v>
      </c>
      <c r="F4003" t="str">
        <f t="shared" si="125"/>
        <v>2014-06</v>
      </c>
    </row>
    <row r="4004" spans="1:6" x14ac:dyDescent="0.3">
      <c r="A4004" t="s">
        <v>4033</v>
      </c>
      <c r="B4004" s="2">
        <v>42302</v>
      </c>
      <c r="C4004" t="s">
        <v>200</v>
      </c>
      <c r="D4004" s="1">
        <f>VLOOKUP(C4004,Planilha1!$A$1:$B$795,2,FALSE)</f>
        <v>41800</v>
      </c>
      <c r="E4004">
        <f t="shared" si="124"/>
        <v>16</v>
      </c>
      <c r="F4004" t="str">
        <f t="shared" si="125"/>
        <v>2014-06</v>
      </c>
    </row>
    <row r="4005" spans="1:6" x14ac:dyDescent="0.3">
      <c r="A4005" t="s">
        <v>2818</v>
      </c>
      <c r="B4005" s="2">
        <v>42324</v>
      </c>
      <c r="C4005" t="s">
        <v>200</v>
      </c>
      <c r="D4005" s="1">
        <f>VLOOKUP(C4005,Planilha1!$A$1:$B$795,2,FALSE)</f>
        <v>41800</v>
      </c>
      <c r="E4005">
        <f t="shared" si="124"/>
        <v>17</v>
      </c>
      <c r="F4005" t="str">
        <f t="shared" si="125"/>
        <v>2014-06</v>
      </c>
    </row>
    <row r="4006" spans="1:6" x14ac:dyDescent="0.3">
      <c r="A4006" t="s">
        <v>2818</v>
      </c>
      <c r="B4006" s="2">
        <v>42324</v>
      </c>
      <c r="C4006" t="s">
        <v>200</v>
      </c>
      <c r="D4006" s="1">
        <f>VLOOKUP(C4006,Planilha1!$A$1:$B$795,2,FALSE)</f>
        <v>41800</v>
      </c>
      <c r="E4006">
        <f t="shared" si="124"/>
        <v>17</v>
      </c>
      <c r="F4006" t="str">
        <f t="shared" si="125"/>
        <v>2014-06</v>
      </c>
    </row>
    <row r="4007" spans="1:6" x14ac:dyDescent="0.3">
      <c r="A4007" t="s">
        <v>310</v>
      </c>
      <c r="B4007" s="2">
        <v>42483</v>
      </c>
      <c r="C4007" t="s">
        <v>200</v>
      </c>
      <c r="D4007" s="1">
        <f>VLOOKUP(C4007,Planilha1!$A$1:$B$795,2,FALSE)</f>
        <v>41800</v>
      </c>
      <c r="E4007">
        <f t="shared" si="124"/>
        <v>22</v>
      </c>
      <c r="F4007" t="str">
        <f t="shared" si="125"/>
        <v>2014-06</v>
      </c>
    </row>
    <row r="4008" spans="1:6" x14ac:dyDescent="0.3">
      <c r="A4008" t="s">
        <v>1417</v>
      </c>
      <c r="B4008" s="2">
        <v>42666</v>
      </c>
      <c r="C4008" t="s">
        <v>200</v>
      </c>
      <c r="D4008" s="1">
        <f>VLOOKUP(C4008,Planilha1!$A$1:$B$795,2,FALSE)</f>
        <v>41800</v>
      </c>
      <c r="E4008">
        <f t="shared" si="124"/>
        <v>28</v>
      </c>
      <c r="F4008" t="str">
        <f t="shared" si="125"/>
        <v>2014-06</v>
      </c>
    </row>
    <row r="4009" spans="1:6" x14ac:dyDescent="0.3">
      <c r="A4009" t="s">
        <v>1417</v>
      </c>
      <c r="B4009" s="2">
        <v>42666</v>
      </c>
      <c r="C4009" t="s">
        <v>200</v>
      </c>
      <c r="D4009" s="1">
        <f>VLOOKUP(C4009,Planilha1!$A$1:$B$795,2,FALSE)</f>
        <v>41800</v>
      </c>
      <c r="E4009">
        <f t="shared" si="124"/>
        <v>28</v>
      </c>
      <c r="F4009" t="str">
        <f t="shared" si="125"/>
        <v>2014-06</v>
      </c>
    </row>
    <row r="4010" spans="1:6" x14ac:dyDescent="0.3">
      <c r="A4010" t="s">
        <v>4346</v>
      </c>
      <c r="B4010" s="2">
        <v>42820</v>
      </c>
      <c r="C4010" t="s">
        <v>200</v>
      </c>
      <c r="D4010" s="1">
        <f>VLOOKUP(C4010,Planilha1!$A$1:$B$795,2,FALSE)</f>
        <v>41800</v>
      </c>
      <c r="E4010">
        <f t="shared" si="124"/>
        <v>33</v>
      </c>
      <c r="F4010" t="str">
        <f t="shared" si="125"/>
        <v>2014-06</v>
      </c>
    </row>
    <row r="4011" spans="1:6" x14ac:dyDescent="0.3">
      <c r="A4011" t="s">
        <v>4346</v>
      </c>
      <c r="B4011" s="2">
        <v>42820</v>
      </c>
      <c r="C4011" t="s">
        <v>200</v>
      </c>
      <c r="D4011" s="1">
        <f>VLOOKUP(C4011,Planilha1!$A$1:$B$795,2,FALSE)</f>
        <v>41800</v>
      </c>
      <c r="E4011">
        <f t="shared" si="124"/>
        <v>33</v>
      </c>
      <c r="F4011" t="str">
        <f t="shared" si="125"/>
        <v>2014-06</v>
      </c>
    </row>
    <row r="4012" spans="1:6" x14ac:dyDescent="0.3">
      <c r="A4012" t="s">
        <v>4346</v>
      </c>
      <c r="B4012" s="2">
        <v>42820</v>
      </c>
      <c r="C4012" t="s">
        <v>200</v>
      </c>
      <c r="D4012" s="1">
        <f>VLOOKUP(C4012,Planilha1!$A$1:$B$795,2,FALSE)</f>
        <v>41800</v>
      </c>
      <c r="E4012">
        <f t="shared" si="124"/>
        <v>33</v>
      </c>
      <c r="F4012" t="str">
        <f t="shared" si="125"/>
        <v>2014-06</v>
      </c>
    </row>
    <row r="4013" spans="1:6" x14ac:dyDescent="0.3">
      <c r="A4013" t="s">
        <v>4346</v>
      </c>
      <c r="B4013" s="2">
        <v>42820</v>
      </c>
      <c r="C4013" t="s">
        <v>200</v>
      </c>
      <c r="D4013" s="1">
        <f>VLOOKUP(C4013,Planilha1!$A$1:$B$795,2,FALSE)</f>
        <v>41800</v>
      </c>
      <c r="E4013">
        <f t="shared" si="124"/>
        <v>33</v>
      </c>
      <c r="F4013" t="str">
        <f t="shared" si="125"/>
        <v>2014-06</v>
      </c>
    </row>
    <row r="4014" spans="1:6" x14ac:dyDescent="0.3">
      <c r="A4014" t="s">
        <v>4346</v>
      </c>
      <c r="B4014" s="2">
        <v>42820</v>
      </c>
      <c r="C4014" t="s">
        <v>200</v>
      </c>
      <c r="D4014" s="1">
        <f>VLOOKUP(C4014,Planilha1!$A$1:$B$795,2,FALSE)</f>
        <v>41800</v>
      </c>
      <c r="E4014">
        <f t="shared" si="124"/>
        <v>33</v>
      </c>
      <c r="F4014" t="str">
        <f t="shared" si="125"/>
        <v>2014-06</v>
      </c>
    </row>
    <row r="4015" spans="1:6" x14ac:dyDescent="0.3">
      <c r="A4015" t="s">
        <v>199</v>
      </c>
      <c r="B4015" s="2">
        <v>42889</v>
      </c>
      <c r="C4015" t="s">
        <v>200</v>
      </c>
      <c r="D4015" s="1">
        <f>VLOOKUP(C4015,Planilha1!$A$1:$B$795,2,FALSE)</f>
        <v>41800</v>
      </c>
      <c r="E4015">
        <f t="shared" si="124"/>
        <v>36</v>
      </c>
      <c r="F4015" t="str">
        <f t="shared" si="125"/>
        <v>2014-06</v>
      </c>
    </row>
    <row r="4016" spans="1:6" x14ac:dyDescent="0.3">
      <c r="A4016" t="s">
        <v>1653</v>
      </c>
      <c r="B4016" s="2">
        <v>42948</v>
      </c>
      <c r="C4016" t="s">
        <v>200</v>
      </c>
      <c r="D4016" s="1">
        <f>VLOOKUP(C4016,Planilha1!$A$1:$B$795,2,FALSE)</f>
        <v>41800</v>
      </c>
      <c r="E4016">
        <f t="shared" si="124"/>
        <v>38</v>
      </c>
      <c r="F4016" t="str">
        <f t="shared" si="125"/>
        <v>2014-06</v>
      </c>
    </row>
    <row r="4017" spans="1:6" x14ac:dyDescent="0.3">
      <c r="A4017" t="s">
        <v>935</v>
      </c>
      <c r="B4017" s="2">
        <v>41659</v>
      </c>
      <c r="C4017" t="s">
        <v>761</v>
      </c>
      <c r="D4017" s="1">
        <f>VLOOKUP(C4017,Planilha1!$A$1:$B$795,2,FALSE)</f>
        <v>41659</v>
      </c>
      <c r="E4017">
        <f t="shared" si="124"/>
        <v>0</v>
      </c>
      <c r="F4017" t="str">
        <f t="shared" si="125"/>
        <v>2014-01</v>
      </c>
    </row>
    <row r="4018" spans="1:6" x14ac:dyDescent="0.3">
      <c r="A4018" t="s">
        <v>935</v>
      </c>
      <c r="B4018" s="2">
        <v>41659</v>
      </c>
      <c r="C4018" t="s">
        <v>761</v>
      </c>
      <c r="D4018" s="1">
        <f>VLOOKUP(C4018,Planilha1!$A$1:$B$795,2,FALSE)</f>
        <v>41659</v>
      </c>
      <c r="E4018">
        <f t="shared" si="124"/>
        <v>0</v>
      </c>
      <c r="F4018" t="str">
        <f t="shared" si="125"/>
        <v>2014-01</v>
      </c>
    </row>
    <row r="4019" spans="1:6" x14ac:dyDescent="0.3">
      <c r="A4019" t="s">
        <v>935</v>
      </c>
      <c r="B4019" s="2">
        <v>41659</v>
      </c>
      <c r="C4019" t="s">
        <v>761</v>
      </c>
      <c r="D4019" s="1">
        <f>VLOOKUP(C4019,Planilha1!$A$1:$B$795,2,FALSE)</f>
        <v>41659</v>
      </c>
      <c r="E4019">
        <f t="shared" si="124"/>
        <v>0</v>
      </c>
      <c r="F4019" t="str">
        <f t="shared" si="125"/>
        <v>2014-01</v>
      </c>
    </row>
    <row r="4020" spans="1:6" x14ac:dyDescent="0.3">
      <c r="A4020" t="s">
        <v>935</v>
      </c>
      <c r="B4020" s="2">
        <v>41659</v>
      </c>
      <c r="C4020" t="s">
        <v>761</v>
      </c>
      <c r="D4020" s="1">
        <f>VLOOKUP(C4020,Planilha1!$A$1:$B$795,2,FALSE)</f>
        <v>41659</v>
      </c>
      <c r="E4020">
        <f t="shared" si="124"/>
        <v>0</v>
      </c>
      <c r="F4020" t="str">
        <f t="shared" si="125"/>
        <v>2014-01</v>
      </c>
    </row>
    <row r="4021" spans="1:6" x14ac:dyDescent="0.3">
      <c r="A4021" t="s">
        <v>935</v>
      </c>
      <c r="B4021" s="2">
        <v>41659</v>
      </c>
      <c r="C4021" t="s">
        <v>761</v>
      </c>
      <c r="D4021" s="1">
        <f>VLOOKUP(C4021,Planilha1!$A$1:$B$795,2,FALSE)</f>
        <v>41659</v>
      </c>
      <c r="E4021">
        <f t="shared" si="124"/>
        <v>0</v>
      </c>
      <c r="F4021" t="str">
        <f t="shared" si="125"/>
        <v>2014-01</v>
      </c>
    </row>
    <row r="4022" spans="1:6" x14ac:dyDescent="0.3">
      <c r="A4022" t="s">
        <v>935</v>
      </c>
      <c r="B4022" s="2">
        <v>41659</v>
      </c>
      <c r="C4022" t="s">
        <v>761</v>
      </c>
      <c r="D4022" s="1">
        <f>VLOOKUP(C4022,Planilha1!$A$1:$B$795,2,FALSE)</f>
        <v>41659</v>
      </c>
      <c r="E4022">
        <f t="shared" si="124"/>
        <v>0</v>
      </c>
      <c r="F4022" t="str">
        <f t="shared" si="125"/>
        <v>2014-01</v>
      </c>
    </row>
    <row r="4023" spans="1:6" x14ac:dyDescent="0.3">
      <c r="A4023" t="s">
        <v>1317</v>
      </c>
      <c r="B4023" s="2">
        <v>41771</v>
      </c>
      <c r="C4023" t="s">
        <v>761</v>
      </c>
      <c r="D4023" s="1">
        <f>VLOOKUP(C4023,Planilha1!$A$1:$B$795,2,FALSE)</f>
        <v>41659</v>
      </c>
      <c r="E4023">
        <f t="shared" si="124"/>
        <v>4</v>
      </c>
      <c r="F4023" t="str">
        <f t="shared" si="125"/>
        <v>2014-01</v>
      </c>
    </row>
    <row r="4024" spans="1:6" x14ac:dyDescent="0.3">
      <c r="A4024" t="s">
        <v>3071</v>
      </c>
      <c r="B4024" s="2">
        <v>42545</v>
      </c>
      <c r="C4024" t="s">
        <v>761</v>
      </c>
      <c r="D4024" s="1">
        <f>VLOOKUP(C4024,Planilha1!$A$1:$B$795,2,FALSE)</f>
        <v>41659</v>
      </c>
      <c r="E4024">
        <f t="shared" si="124"/>
        <v>29</v>
      </c>
      <c r="F4024" t="str">
        <f t="shared" si="125"/>
        <v>2014-01</v>
      </c>
    </row>
    <row r="4025" spans="1:6" x14ac:dyDescent="0.3">
      <c r="A4025" t="s">
        <v>760</v>
      </c>
      <c r="B4025" s="2">
        <v>42646</v>
      </c>
      <c r="C4025" t="s">
        <v>761</v>
      </c>
      <c r="D4025" s="1">
        <f>VLOOKUP(C4025,Planilha1!$A$1:$B$795,2,FALSE)</f>
        <v>41659</v>
      </c>
      <c r="E4025">
        <f t="shared" si="124"/>
        <v>33</v>
      </c>
      <c r="F4025" t="str">
        <f t="shared" si="125"/>
        <v>2014-01</v>
      </c>
    </row>
    <row r="4026" spans="1:6" x14ac:dyDescent="0.3">
      <c r="A4026" t="s">
        <v>2153</v>
      </c>
      <c r="B4026" s="2">
        <v>43011</v>
      </c>
      <c r="C4026" t="s">
        <v>761</v>
      </c>
      <c r="D4026" s="1">
        <f>VLOOKUP(C4026,Planilha1!$A$1:$B$795,2,FALSE)</f>
        <v>41659</v>
      </c>
      <c r="E4026">
        <f t="shared" si="124"/>
        <v>45</v>
      </c>
      <c r="F4026" t="str">
        <f t="shared" si="125"/>
        <v>2014-01</v>
      </c>
    </row>
    <row r="4027" spans="1:6" x14ac:dyDescent="0.3">
      <c r="A4027" t="s">
        <v>2816</v>
      </c>
      <c r="B4027" s="2">
        <v>43056</v>
      </c>
      <c r="C4027" t="s">
        <v>761</v>
      </c>
      <c r="D4027" s="1">
        <f>VLOOKUP(C4027,Planilha1!$A$1:$B$795,2,FALSE)</f>
        <v>41659</v>
      </c>
      <c r="E4027">
        <f t="shared" si="124"/>
        <v>46</v>
      </c>
      <c r="F4027" t="str">
        <f t="shared" si="125"/>
        <v>2014-01</v>
      </c>
    </row>
    <row r="4028" spans="1:6" x14ac:dyDescent="0.3">
      <c r="A4028" t="s">
        <v>4760</v>
      </c>
      <c r="B4028" s="2">
        <v>41841</v>
      </c>
      <c r="C4028" t="s">
        <v>1099</v>
      </c>
      <c r="D4028" s="1">
        <f>VLOOKUP(C4028,Planilha1!$A$1:$B$795,2,FALSE)</f>
        <v>41841</v>
      </c>
      <c r="E4028">
        <f t="shared" si="124"/>
        <v>0</v>
      </c>
      <c r="F4028" t="str">
        <f t="shared" si="125"/>
        <v>2014-07</v>
      </c>
    </row>
    <row r="4029" spans="1:6" x14ac:dyDescent="0.3">
      <c r="A4029" t="s">
        <v>4760</v>
      </c>
      <c r="B4029" s="2">
        <v>41841</v>
      </c>
      <c r="C4029" t="s">
        <v>1099</v>
      </c>
      <c r="D4029" s="1">
        <f>VLOOKUP(C4029,Planilha1!$A$1:$B$795,2,FALSE)</f>
        <v>41841</v>
      </c>
      <c r="E4029">
        <f t="shared" si="124"/>
        <v>0</v>
      </c>
      <c r="F4029" t="str">
        <f t="shared" si="125"/>
        <v>2014-07</v>
      </c>
    </row>
    <row r="4030" spans="1:6" x14ac:dyDescent="0.3">
      <c r="A4030" t="s">
        <v>4760</v>
      </c>
      <c r="B4030" s="2">
        <v>41841</v>
      </c>
      <c r="C4030" t="s">
        <v>1099</v>
      </c>
      <c r="D4030" s="1">
        <f>VLOOKUP(C4030,Planilha1!$A$1:$B$795,2,FALSE)</f>
        <v>41841</v>
      </c>
      <c r="E4030">
        <f t="shared" si="124"/>
        <v>0</v>
      </c>
      <c r="F4030" t="str">
        <f t="shared" si="125"/>
        <v>2014-07</v>
      </c>
    </row>
    <row r="4031" spans="1:6" x14ac:dyDescent="0.3">
      <c r="A4031" t="s">
        <v>4760</v>
      </c>
      <c r="B4031" s="2">
        <v>41841</v>
      </c>
      <c r="C4031" t="s">
        <v>1099</v>
      </c>
      <c r="D4031" s="1">
        <f>VLOOKUP(C4031,Planilha1!$A$1:$B$795,2,FALSE)</f>
        <v>41841</v>
      </c>
      <c r="E4031">
        <f t="shared" si="124"/>
        <v>0</v>
      </c>
      <c r="F4031" t="str">
        <f t="shared" si="125"/>
        <v>2014-07</v>
      </c>
    </row>
    <row r="4032" spans="1:6" x14ac:dyDescent="0.3">
      <c r="A4032" t="s">
        <v>3009</v>
      </c>
      <c r="B4032" s="2">
        <v>42342</v>
      </c>
      <c r="C4032" t="s">
        <v>1099</v>
      </c>
      <c r="D4032" s="1">
        <f>VLOOKUP(C4032,Planilha1!$A$1:$B$795,2,FALSE)</f>
        <v>41841</v>
      </c>
      <c r="E4032">
        <f t="shared" si="124"/>
        <v>17</v>
      </c>
      <c r="F4032" t="str">
        <f t="shared" si="125"/>
        <v>2014-07</v>
      </c>
    </row>
    <row r="4033" spans="1:6" x14ac:dyDescent="0.3">
      <c r="A4033" t="s">
        <v>3009</v>
      </c>
      <c r="B4033" s="2">
        <v>42342</v>
      </c>
      <c r="C4033" t="s">
        <v>1099</v>
      </c>
      <c r="D4033" s="1">
        <f>VLOOKUP(C4033,Planilha1!$A$1:$B$795,2,FALSE)</f>
        <v>41841</v>
      </c>
      <c r="E4033">
        <f t="shared" si="124"/>
        <v>17</v>
      </c>
      <c r="F4033" t="str">
        <f t="shared" si="125"/>
        <v>2014-07</v>
      </c>
    </row>
    <row r="4034" spans="1:6" x14ac:dyDescent="0.3">
      <c r="A4034" t="s">
        <v>3009</v>
      </c>
      <c r="B4034" s="2">
        <v>42342</v>
      </c>
      <c r="C4034" t="s">
        <v>1099</v>
      </c>
      <c r="D4034" s="1">
        <f>VLOOKUP(C4034,Planilha1!$A$1:$B$795,2,FALSE)</f>
        <v>41841</v>
      </c>
      <c r="E4034">
        <f t="shared" si="124"/>
        <v>17</v>
      </c>
      <c r="F4034" t="str">
        <f t="shared" si="125"/>
        <v>2014-07</v>
      </c>
    </row>
    <row r="4035" spans="1:6" x14ac:dyDescent="0.3">
      <c r="A4035" t="s">
        <v>5275</v>
      </c>
      <c r="B4035" s="2">
        <v>42362</v>
      </c>
      <c r="C4035" t="s">
        <v>1099</v>
      </c>
      <c r="D4035" s="1">
        <f>VLOOKUP(C4035,Planilha1!$A$1:$B$795,2,FALSE)</f>
        <v>41841</v>
      </c>
      <c r="E4035">
        <f t="shared" ref="E4035:E4098" si="126">(YEAR(B4035)-YEAR(D4035))*12 + MONTH(B4035)-MONTH(D4035)</f>
        <v>17</v>
      </c>
      <c r="F4035" t="str">
        <f t="shared" ref="F4035:F4098" si="127">TEXT(D:D,"AAAA-MM")</f>
        <v>2014-07</v>
      </c>
    </row>
    <row r="4036" spans="1:6" x14ac:dyDescent="0.3">
      <c r="A4036" t="s">
        <v>5275</v>
      </c>
      <c r="B4036" s="2">
        <v>42362</v>
      </c>
      <c r="C4036" t="s">
        <v>1099</v>
      </c>
      <c r="D4036" s="1">
        <f>VLOOKUP(C4036,Planilha1!$A$1:$B$795,2,FALSE)</f>
        <v>41841</v>
      </c>
      <c r="E4036">
        <f t="shared" si="126"/>
        <v>17</v>
      </c>
      <c r="F4036" t="str">
        <f t="shared" si="127"/>
        <v>2014-07</v>
      </c>
    </row>
    <row r="4037" spans="1:6" x14ac:dyDescent="0.3">
      <c r="A4037" t="s">
        <v>5426</v>
      </c>
      <c r="B4037" s="2">
        <v>42502</v>
      </c>
      <c r="C4037" t="s">
        <v>1099</v>
      </c>
      <c r="D4037" s="1">
        <f>VLOOKUP(C4037,Planilha1!$A$1:$B$795,2,FALSE)</f>
        <v>41841</v>
      </c>
      <c r="E4037">
        <f t="shared" si="126"/>
        <v>22</v>
      </c>
      <c r="F4037" t="str">
        <f t="shared" si="127"/>
        <v>2014-07</v>
      </c>
    </row>
    <row r="4038" spans="1:6" x14ac:dyDescent="0.3">
      <c r="A4038" t="s">
        <v>5426</v>
      </c>
      <c r="B4038" s="2">
        <v>42502</v>
      </c>
      <c r="C4038" t="s">
        <v>1099</v>
      </c>
      <c r="D4038" s="1">
        <f>VLOOKUP(C4038,Planilha1!$A$1:$B$795,2,FALSE)</f>
        <v>41841</v>
      </c>
      <c r="E4038">
        <f t="shared" si="126"/>
        <v>22</v>
      </c>
      <c r="F4038" t="str">
        <f t="shared" si="127"/>
        <v>2014-07</v>
      </c>
    </row>
    <row r="4039" spans="1:6" x14ac:dyDescent="0.3">
      <c r="A4039" t="s">
        <v>1793</v>
      </c>
      <c r="B4039" s="2">
        <v>42640</v>
      </c>
      <c r="C4039" t="s">
        <v>1099</v>
      </c>
      <c r="D4039" s="1">
        <f>VLOOKUP(C4039,Planilha1!$A$1:$B$795,2,FALSE)</f>
        <v>41841</v>
      </c>
      <c r="E4039">
        <f t="shared" si="126"/>
        <v>26</v>
      </c>
      <c r="F4039" t="str">
        <f t="shared" si="127"/>
        <v>2014-07</v>
      </c>
    </row>
    <row r="4040" spans="1:6" x14ac:dyDescent="0.3">
      <c r="A4040" t="s">
        <v>3588</v>
      </c>
      <c r="B4040" s="2">
        <v>42839</v>
      </c>
      <c r="C4040" t="s">
        <v>1099</v>
      </c>
      <c r="D4040" s="1">
        <f>VLOOKUP(C4040,Planilha1!$A$1:$B$795,2,FALSE)</f>
        <v>41841</v>
      </c>
      <c r="E4040">
        <f t="shared" si="126"/>
        <v>33</v>
      </c>
      <c r="F4040" t="str">
        <f t="shared" si="127"/>
        <v>2014-07</v>
      </c>
    </row>
    <row r="4041" spans="1:6" x14ac:dyDescent="0.3">
      <c r="A4041" t="s">
        <v>3282</v>
      </c>
      <c r="B4041" s="2">
        <v>42951</v>
      </c>
      <c r="C4041" t="s">
        <v>1099</v>
      </c>
      <c r="D4041" s="1">
        <f>VLOOKUP(C4041,Planilha1!$A$1:$B$795,2,FALSE)</f>
        <v>41841</v>
      </c>
      <c r="E4041">
        <f t="shared" si="126"/>
        <v>37</v>
      </c>
      <c r="F4041" t="str">
        <f t="shared" si="127"/>
        <v>2014-07</v>
      </c>
    </row>
    <row r="4042" spans="1:6" x14ac:dyDescent="0.3">
      <c r="A4042" t="s">
        <v>3282</v>
      </c>
      <c r="B4042" s="2">
        <v>42951</v>
      </c>
      <c r="C4042" t="s">
        <v>1099</v>
      </c>
      <c r="D4042" s="1">
        <f>VLOOKUP(C4042,Planilha1!$A$1:$B$795,2,FALSE)</f>
        <v>41841</v>
      </c>
      <c r="E4042">
        <f t="shared" si="126"/>
        <v>37</v>
      </c>
      <c r="F4042" t="str">
        <f t="shared" si="127"/>
        <v>2014-07</v>
      </c>
    </row>
    <row r="4043" spans="1:6" x14ac:dyDescent="0.3">
      <c r="A4043" t="s">
        <v>3360</v>
      </c>
      <c r="B4043" s="2">
        <v>42951</v>
      </c>
      <c r="C4043" t="s">
        <v>1099</v>
      </c>
      <c r="D4043" s="1">
        <f>VLOOKUP(C4043,Planilha1!$A$1:$B$795,2,FALSE)</f>
        <v>41841</v>
      </c>
      <c r="E4043">
        <f t="shared" si="126"/>
        <v>37</v>
      </c>
      <c r="F4043" t="str">
        <f t="shared" si="127"/>
        <v>2014-07</v>
      </c>
    </row>
    <row r="4044" spans="1:6" x14ac:dyDescent="0.3">
      <c r="A4044" t="s">
        <v>1098</v>
      </c>
      <c r="B4044" s="2">
        <v>43027</v>
      </c>
      <c r="C4044" t="s">
        <v>1099</v>
      </c>
      <c r="D4044" s="1">
        <f>VLOOKUP(C4044,Planilha1!$A$1:$B$795,2,FALSE)</f>
        <v>41841</v>
      </c>
      <c r="E4044">
        <f t="shared" si="126"/>
        <v>39</v>
      </c>
      <c r="F4044" t="str">
        <f t="shared" si="127"/>
        <v>2014-07</v>
      </c>
    </row>
    <row r="4045" spans="1:6" x14ac:dyDescent="0.3">
      <c r="A4045" t="s">
        <v>1098</v>
      </c>
      <c r="B4045" s="2">
        <v>43027</v>
      </c>
      <c r="C4045" t="s">
        <v>1099</v>
      </c>
      <c r="D4045" s="1">
        <f>VLOOKUP(C4045,Planilha1!$A$1:$B$795,2,FALSE)</f>
        <v>41841</v>
      </c>
      <c r="E4045">
        <f t="shared" si="126"/>
        <v>39</v>
      </c>
      <c r="F4045" t="str">
        <f t="shared" si="127"/>
        <v>2014-07</v>
      </c>
    </row>
    <row r="4046" spans="1:6" x14ac:dyDescent="0.3">
      <c r="A4046" t="s">
        <v>1098</v>
      </c>
      <c r="B4046" s="2">
        <v>43027</v>
      </c>
      <c r="C4046" t="s">
        <v>1099</v>
      </c>
      <c r="D4046" s="1">
        <f>VLOOKUP(C4046,Planilha1!$A$1:$B$795,2,FALSE)</f>
        <v>41841</v>
      </c>
      <c r="E4046">
        <f t="shared" si="126"/>
        <v>39</v>
      </c>
      <c r="F4046" t="str">
        <f t="shared" si="127"/>
        <v>2014-07</v>
      </c>
    </row>
    <row r="4047" spans="1:6" x14ac:dyDescent="0.3">
      <c r="A4047" t="s">
        <v>1813</v>
      </c>
      <c r="B4047" s="2">
        <v>43097</v>
      </c>
      <c r="C4047" t="s">
        <v>1099</v>
      </c>
      <c r="D4047" s="1">
        <f>VLOOKUP(C4047,Planilha1!$A$1:$B$795,2,FALSE)</f>
        <v>41841</v>
      </c>
      <c r="E4047">
        <f t="shared" si="126"/>
        <v>41</v>
      </c>
      <c r="F4047" t="str">
        <f t="shared" si="127"/>
        <v>2014-07</v>
      </c>
    </row>
    <row r="4048" spans="1:6" x14ac:dyDescent="0.3">
      <c r="A4048" t="s">
        <v>4238</v>
      </c>
      <c r="B4048" s="2">
        <v>42279</v>
      </c>
      <c r="C4048" t="s">
        <v>66</v>
      </c>
      <c r="D4048" s="1">
        <f>VLOOKUP(C4048,Planilha1!$A$1:$B$795,2,FALSE)</f>
        <v>42279</v>
      </c>
      <c r="E4048">
        <f t="shared" si="126"/>
        <v>0</v>
      </c>
      <c r="F4048" t="str">
        <f t="shared" si="127"/>
        <v>2015-10</v>
      </c>
    </row>
    <row r="4049" spans="1:6" x14ac:dyDescent="0.3">
      <c r="A4049" t="s">
        <v>4238</v>
      </c>
      <c r="B4049" s="2">
        <v>42279</v>
      </c>
      <c r="C4049" t="s">
        <v>66</v>
      </c>
      <c r="D4049" s="1">
        <f>VLOOKUP(C4049,Planilha1!$A$1:$B$795,2,FALSE)</f>
        <v>42279</v>
      </c>
      <c r="E4049">
        <f t="shared" si="126"/>
        <v>0</v>
      </c>
      <c r="F4049" t="str">
        <f t="shared" si="127"/>
        <v>2015-10</v>
      </c>
    </row>
    <row r="4050" spans="1:6" x14ac:dyDescent="0.3">
      <c r="A4050" t="s">
        <v>4238</v>
      </c>
      <c r="B4050" s="2">
        <v>42279</v>
      </c>
      <c r="C4050" t="s">
        <v>66</v>
      </c>
      <c r="D4050" s="1">
        <f>VLOOKUP(C4050,Planilha1!$A$1:$B$795,2,FALSE)</f>
        <v>42279</v>
      </c>
      <c r="E4050">
        <f t="shared" si="126"/>
        <v>0</v>
      </c>
      <c r="F4050" t="str">
        <f t="shared" si="127"/>
        <v>2015-10</v>
      </c>
    </row>
    <row r="4051" spans="1:6" x14ac:dyDescent="0.3">
      <c r="A4051" t="s">
        <v>65</v>
      </c>
      <c r="B4051" s="2">
        <v>42631</v>
      </c>
      <c r="C4051" t="s">
        <v>66</v>
      </c>
      <c r="D4051" s="1">
        <f>VLOOKUP(C4051,Planilha1!$A$1:$B$795,2,FALSE)</f>
        <v>42279</v>
      </c>
      <c r="E4051">
        <f t="shared" si="126"/>
        <v>11</v>
      </c>
      <c r="F4051" t="str">
        <f t="shared" si="127"/>
        <v>2015-10</v>
      </c>
    </row>
    <row r="4052" spans="1:6" x14ac:dyDescent="0.3">
      <c r="A4052" t="s">
        <v>4907</v>
      </c>
      <c r="B4052" s="2">
        <v>42836</v>
      </c>
      <c r="C4052" t="s">
        <v>66</v>
      </c>
      <c r="D4052" s="1">
        <f>VLOOKUP(C4052,Planilha1!$A$1:$B$795,2,FALSE)</f>
        <v>42279</v>
      </c>
      <c r="E4052">
        <f t="shared" si="126"/>
        <v>18</v>
      </c>
      <c r="F4052" t="str">
        <f t="shared" si="127"/>
        <v>2015-10</v>
      </c>
    </row>
    <row r="4053" spans="1:6" x14ac:dyDescent="0.3">
      <c r="A4053" t="s">
        <v>4907</v>
      </c>
      <c r="B4053" s="2">
        <v>42836</v>
      </c>
      <c r="C4053" t="s">
        <v>66</v>
      </c>
      <c r="D4053" s="1">
        <f>VLOOKUP(C4053,Planilha1!$A$1:$B$795,2,FALSE)</f>
        <v>42279</v>
      </c>
      <c r="E4053">
        <f t="shared" si="126"/>
        <v>18</v>
      </c>
      <c r="F4053" t="str">
        <f t="shared" si="127"/>
        <v>2015-10</v>
      </c>
    </row>
    <row r="4054" spans="1:6" x14ac:dyDescent="0.3">
      <c r="A4054" t="s">
        <v>5093</v>
      </c>
      <c r="B4054" s="2">
        <v>42852</v>
      </c>
      <c r="C4054" t="s">
        <v>66</v>
      </c>
      <c r="D4054" s="1">
        <f>VLOOKUP(C4054,Planilha1!$A$1:$B$795,2,FALSE)</f>
        <v>42279</v>
      </c>
      <c r="E4054">
        <f t="shared" si="126"/>
        <v>18</v>
      </c>
      <c r="F4054" t="str">
        <f t="shared" si="127"/>
        <v>2015-10</v>
      </c>
    </row>
    <row r="4055" spans="1:6" x14ac:dyDescent="0.3">
      <c r="A4055" t="s">
        <v>1076</v>
      </c>
      <c r="B4055" s="2">
        <v>41765</v>
      </c>
      <c r="C4055" t="s">
        <v>16</v>
      </c>
      <c r="D4055" s="1">
        <f>VLOOKUP(C4055,Planilha1!$A$1:$B$795,2,FALSE)</f>
        <v>41765</v>
      </c>
      <c r="E4055">
        <f t="shared" si="126"/>
        <v>0</v>
      </c>
      <c r="F4055" t="str">
        <f t="shared" si="127"/>
        <v>2014-05</v>
      </c>
    </row>
    <row r="4056" spans="1:6" x14ac:dyDescent="0.3">
      <c r="A4056" t="s">
        <v>4328</v>
      </c>
      <c r="B4056" s="2">
        <v>41967</v>
      </c>
      <c r="C4056" t="s">
        <v>16</v>
      </c>
      <c r="D4056" s="1">
        <f>VLOOKUP(C4056,Planilha1!$A$1:$B$795,2,FALSE)</f>
        <v>41765</v>
      </c>
      <c r="E4056">
        <f t="shared" si="126"/>
        <v>6</v>
      </c>
      <c r="F4056" t="str">
        <f t="shared" si="127"/>
        <v>2014-05</v>
      </c>
    </row>
    <row r="4057" spans="1:6" x14ac:dyDescent="0.3">
      <c r="A4057" t="s">
        <v>349</v>
      </c>
      <c r="B4057" s="2">
        <v>42308</v>
      </c>
      <c r="C4057" t="s">
        <v>16</v>
      </c>
      <c r="D4057" s="1">
        <f>VLOOKUP(C4057,Planilha1!$A$1:$B$795,2,FALSE)</f>
        <v>41765</v>
      </c>
      <c r="E4057">
        <f t="shared" si="126"/>
        <v>17</v>
      </c>
      <c r="F4057" t="str">
        <f t="shared" si="127"/>
        <v>2014-05</v>
      </c>
    </row>
    <row r="4058" spans="1:6" x14ac:dyDescent="0.3">
      <c r="A4058" t="s">
        <v>15</v>
      </c>
      <c r="B4058" s="2">
        <v>42330</v>
      </c>
      <c r="C4058" t="s">
        <v>16</v>
      </c>
      <c r="D4058" s="1">
        <f>VLOOKUP(C4058,Planilha1!$A$1:$B$795,2,FALSE)</f>
        <v>41765</v>
      </c>
      <c r="E4058">
        <f t="shared" si="126"/>
        <v>18</v>
      </c>
      <c r="F4058" t="str">
        <f t="shared" si="127"/>
        <v>2014-05</v>
      </c>
    </row>
    <row r="4059" spans="1:6" x14ac:dyDescent="0.3">
      <c r="A4059" t="s">
        <v>15</v>
      </c>
      <c r="B4059" s="2">
        <v>42330</v>
      </c>
      <c r="C4059" t="s">
        <v>16</v>
      </c>
      <c r="D4059" s="1">
        <f>VLOOKUP(C4059,Planilha1!$A$1:$B$795,2,FALSE)</f>
        <v>41765</v>
      </c>
      <c r="E4059">
        <f t="shared" si="126"/>
        <v>18</v>
      </c>
      <c r="F4059" t="str">
        <f t="shared" si="127"/>
        <v>2014-05</v>
      </c>
    </row>
    <row r="4060" spans="1:6" x14ac:dyDescent="0.3">
      <c r="A4060" t="s">
        <v>5586</v>
      </c>
      <c r="B4060" s="2">
        <v>42341</v>
      </c>
      <c r="C4060" t="s">
        <v>16</v>
      </c>
      <c r="D4060" s="1">
        <f>VLOOKUP(C4060,Planilha1!$A$1:$B$795,2,FALSE)</f>
        <v>41765</v>
      </c>
      <c r="E4060">
        <f t="shared" si="126"/>
        <v>19</v>
      </c>
      <c r="F4060" t="str">
        <f t="shared" si="127"/>
        <v>2014-05</v>
      </c>
    </row>
    <row r="4061" spans="1:6" x14ac:dyDescent="0.3">
      <c r="A4061" t="s">
        <v>5638</v>
      </c>
      <c r="B4061" s="2">
        <v>42758</v>
      </c>
      <c r="C4061" t="s">
        <v>16</v>
      </c>
      <c r="D4061" s="1">
        <f>VLOOKUP(C4061,Planilha1!$A$1:$B$795,2,FALSE)</f>
        <v>41765</v>
      </c>
      <c r="E4061">
        <f t="shared" si="126"/>
        <v>32</v>
      </c>
      <c r="F4061" t="str">
        <f t="shared" si="127"/>
        <v>2014-05</v>
      </c>
    </row>
    <row r="4062" spans="1:6" x14ac:dyDescent="0.3">
      <c r="A4062" t="s">
        <v>5638</v>
      </c>
      <c r="B4062" s="2">
        <v>42758</v>
      </c>
      <c r="C4062" t="s">
        <v>16</v>
      </c>
      <c r="D4062" s="1">
        <f>VLOOKUP(C4062,Planilha1!$A$1:$B$795,2,FALSE)</f>
        <v>41765</v>
      </c>
      <c r="E4062">
        <f t="shared" si="126"/>
        <v>32</v>
      </c>
      <c r="F4062" t="str">
        <f t="shared" si="127"/>
        <v>2014-05</v>
      </c>
    </row>
    <row r="4063" spans="1:6" x14ac:dyDescent="0.3">
      <c r="A4063" t="s">
        <v>743</v>
      </c>
      <c r="B4063" s="2">
        <v>43069</v>
      </c>
      <c r="C4063" t="s">
        <v>16</v>
      </c>
      <c r="D4063" s="1">
        <f>VLOOKUP(C4063,Planilha1!$A$1:$B$795,2,FALSE)</f>
        <v>41765</v>
      </c>
      <c r="E4063">
        <f t="shared" si="126"/>
        <v>42</v>
      </c>
      <c r="F4063" t="str">
        <f t="shared" si="127"/>
        <v>2014-05</v>
      </c>
    </row>
    <row r="4064" spans="1:6" x14ac:dyDescent="0.3">
      <c r="A4064" t="s">
        <v>743</v>
      </c>
      <c r="B4064" s="2">
        <v>43069</v>
      </c>
      <c r="C4064" t="s">
        <v>16</v>
      </c>
      <c r="D4064" s="1">
        <f>VLOOKUP(C4064,Planilha1!$A$1:$B$795,2,FALSE)</f>
        <v>41765</v>
      </c>
      <c r="E4064">
        <f t="shared" si="126"/>
        <v>42</v>
      </c>
      <c r="F4064" t="str">
        <f t="shared" si="127"/>
        <v>2014-05</v>
      </c>
    </row>
    <row r="4065" spans="1:6" x14ac:dyDescent="0.3">
      <c r="A4065" t="s">
        <v>3620</v>
      </c>
      <c r="B4065" s="2">
        <v>41699</v>
      </c>
      <c r="C4065" t="s">
        <v>864</v>
      </c>
      <c r="D4065" s="1">
        <f>VLOOKUP(C4065,Planilha1!$A$1:$B$795,2,FALSE)</f>
        <v>41699</v>
      </c>
      <c r="E4065">
        <f t="shared" si="126"/>
        <v>0</v>
      </c>
      <c r="F4065" t="str">
        <f t="shared" si="127"/>
        <v>2014-03</v>
      </c>
    </row>
    <row r="4066" spans="1:6" x14ac:dyDescent="0.3">
      <c r="A4066" t="s">
        <v>3253</v>
      </c>
      <c r="B4066" s="2">
        <v>42225</v>
      </c>
      <c r="C4066" t="s">
        <v>864</v>
      </c>
      <c r="D4066" s="1">
        <f>VLOOKUP(C4066,Planilha1!$A$1:$B$795,2,FALSE)</f>
        <v>41699</v>
      </c>
      <c r="E4066">
        <f t="shared" si="126"/>
        <v>17</v>
      </c>
      <c r="F4066" t="str">
        <f t="shared" si="127"/>
        <v>2014-03</v>
      </c>
    </row>
    <row r="4067" spans="1:6" x14ac:dyDescent="0.3">
      <c r="A4067" t="s">
        <v>5741</v>
      </c>
      <c r="B4067" s="2">
        <v>42749</v>
      </c>
      <c r="C4067" t="s">
        <v>864</v>
      </c>
      <c r="D4067" s="1">
        <f>VLOOKUP(C4067,Planilha1!$A$1:$B$795,2,FALSE)</f>
        <v>41699</v>
      </c>
      <c r="E4067">
        <f t="shared" si="126"/>
        <v>34</v>
      </c>
      <c r="F4067" t="str">
        <f t="shared" si="127"/>
        <v>2014-03</v>
      </c>
    </row>
    <row r="4068" spans="1:6" x14ac:dyDescent="0.3">
      <c r="A4068" t="s">
        <v>5741</v>
      </c>
      <c r="B4068" s="2">
        <v>42749</v>
      </c>
      <c r="C4068" t="s">
        <v>864</v>
      </c>
      <c r="D4068" s="1">
        <f>VLOOKUP(C4068,Planilha1!$A$1:$B$795,2,FALSE)</f>
        <v>41699</v>
      </c>
      <c r="E4068">
        <f t="shared" si="126"/>
        <v>34</v>
      </c>
      <c r="F4068" t="str">
        <f t="shared" si="127"/>
        <v>2014-03</v>
      </c>
    </row>
    <row r="4069" spans="1:6" x14ac:dyDescent="0.3">
      <c r="A4069" t="s">
        <v>5741</v>
      </c>
      <c r="B4069" s="2">
        <v>42749</v>
      </c>
      <c r="C4069" t="s">
        <v>864</v>
      </c>
      <c r="D4069" s="1">
        <f>VLOOKUP(C4069,Planilha1!$A$1:$B$795,2,FALSE)</f>
        <v>41699</v>
      </c>
      <c r="E4069">
        <f t="shared" si="126"/>
        <v>34</v>
      </c>
      <c r="F4069" t="str">
        <f t="shared" si="127"/>
        <v>2014-03</v>
      </c>
    </row>
    <row r="4070" spans="1:6" x14ac:dyDescent="0.3">
      <c r="A4070" t="s">
        <v>5741</v>
      </c>
      <c r="B4070" s="2">
        <v>42749</v>
      </c>
      <c r="C4070" t="s">
        <v>864</v>
      </c>
      <c r="D4070" s="1">
        <f>VLOOKUP(C4070,Planilha1!$A$1:$B$795,2,FALSE)</f>
        <v>41699</v>
      </c>
      <c r="E4070">
        <f t="shared" si="126"/>
        <v>34</v>
      </c>
      <c r="F4070" t="str">
        <f t="shared" si="127"/>
        <v>2014-03</v>
      </c>
    </row>
    <row r="4071" spans="1:6" x14ac:dyDescent="0.3">
      <c r="A4071" t="s">
        <v>5741</v>
      </c>
      <c r="B4071" s="2">
        <v>42749</v>
      </c>
      <c r="C4071" t="s">
        <v>864</v>
      </c>
      <c r="D4071" s="1">
        <f>VLOOKUP(C4071,Planilha1!$A$1:$B$795,2,FALSE)</f>
        <v>41699</v>
      </c>
      <c r="E4071">
        <f t="shared" si="126"/>
        <v>34</v>
      </c>
      <c r="F4071" t="str">
        <f t="shared" si="127"/>
        <v>2014-03</v>
      </c>
    </row>
    <row r="4072" spans="1:6" x14ac:dyDescent="0.3">
      <c r="A4072" t="s">
        <v>5741</v>
      </c>
      <c r="B4072" s="2">
        <v>42749</v>
      </c>
      <c r="C4072" t="s">
        <v>864</v>
      </c>
      <c r="D4072" s="1">
        <f>VLOOKUP(C4072,Planilha1!$A$1:$B$795,2,FALSE)</f>
        <v>41699</v>
      </c>
      <c r="E4072">
        <f t="shared" si="126"/>
        <v>34</v>
      </c>
      <c r="F4072" t="str">
        <f t="shared" si="127"/>
        <v>2014-03</v>
      </c>
    </row>
    <row r="4073" spans="1:6" x14ac:dyDescent="0.3">
      <c r="A4073" t="s">
        <v>5741</v>
      </c>
      <c r="B4073" s="2">
        <v>42749</v>
      </c>
      <c r="C4073" t="s">
        <v>864</v>
      </c>
      <c r="D4073" s="1">
        <f>VLOOKUP(C4073,Planilha1!$A$1:$B$795,2,FALSE)</f>
        <v>41699</v>
      </c>
      <c r="E4073">
        <f t="shared" si="126"/>
        <v>34</v>
      </c>
      <c r="F4073" t="str">
        <f t="shared" si="127"/>
        <v>2014-03</v>
      </c>
    </row>
    <row r="4074" spans="1:6" x14ac:dyDescent="0.3">
      <c r="A4074" t="s">
        <v>5741</v>
      </c>
      <c r="B4074" s="2">
        <v>42749</v>
      </c>
      <c r="C4074" t="s">
        <v>864</v>
      </c>
      <c r="D4074" s="1">
        <f>VLOOKUP(C4074,Planilha1!$A$1:$B$795,2,FALSE)</f>
        <v>41699</v>
      </c>
      <c r="E4074">
        <f t="shared" si="126"/>
        <v>34</v>
      </c>
      <c r="F4074" t="str">
        <f t="shared" si="127"/>
        <v>2014-03</v>
      </c>
    </row>
    <row r="4075" spans="1:6" x14ac:dyDescent="0.3">
      <c r="A4075" t="s">
        <v>5520</v>
      </c>
      <c r="B4075" s="2">
        <v>42832</v>
      </c>
      <c r="C4075" t="s">
        <v>864</v>
      </c>
      <c r="D4075" s="1">
        <f>VLOOKUP(C4075,Planilha1!$A$1:$B$795,2,FALSE)</f>
        <v>41699</v>
      </c>
      <c r="E4075">
        <f t="shared" si="126"/>
        <v>37</v>
      </c>
      <c r="F4075" t="str">
        <f t="shared" si="127"/>
        <v>2014-03</v>
      </c>
    </row>
    <row r="4076" spans="1:6" x14ac:dyDescent="0.3">
      <c r="A4076" t="s">
        <v>5520</v>
      </c>
      <c r="B4076" s="2">
        <v>42832</v>
      </c>
      <c r="C4076" t="s">
        <v>864</v>
      </c>
      <c r="D4076" s="1">
        <f>VLOOKUP(C4076,Planilha1!$A$1:$B$795,2,FALSE)</f>
        <v>41699</v>
      </c>
      <c r="E4076">
        <f t="shared" si="126"/>
        <v>37</v>
      </c>
      <c r="F4076" t="str">
        <f t="shared" si="127"/>
        <v>2014-03</v>
      </c>
    </row>
    <row r="4077" spans="1:6" x14ac:dyDescent="0.3">
      <c r="A4077" t="s">
        <v>863</v>
      </c>
      <c r="B4077" s="2">
        <v>43086</v>
      </c>
      <c r="C4077" t="s">
        <v>864</v>
      </c>
      <c r="D4077" s="1">
        <f>VLOOKUP(C4077,Planilha1!$A$1:$B$795,2,FALSE)</f>
        <v>41699</v>
      </c>
      <c r="E4077">
        <f t="shared" si="126"/>
        <v>45</v>
      </c>
      <c r="F4077" t="str">
        <f t="shared" si="127"/>
        <v>2014-03</v>
      </c>
    </row>
    <row r="4078" spans="1:6" x14ac:dyDescent="0.3">
      <c r="A4078" t="s">
        <v>972</v>
      </c>
      <c r="B4078" s="2">
        <v>41967</v>
      </c>
      <c r="C4078" t="s">
        <v>973</v>
      </c>
      <c r="D4078" s="1">
        <f>VLOOKUP(C4078,Planilha1!$A$1:$B$795,2,FALSE)</f>
        <v>41967</v>
      </c>
      <c r="E4078">
        <f t="shared" si="126"/>
        <v>0</v>
      </c>
      <c r="F4078" t="str">
        <f t="shared" si="127"/>
        <v>2014-11</v>
      </c>
    </row>
    <row r="4079" spans="1:6" x14ac:dyDescent="0.3">
      <c r="A4079" t="s">
        <v>972</v>
      </c>
      <c r="B4079" s="2">
        <v>41967</v>
      </c>
      <c r="C4079" t="s">
        <v>973</v>
      </c>
      <c r="D4079" s="1">
        <f>VLOOKUP(C4079,Planilha1!$A$1:$B$795,2,FALSE)</f>
        <v>41967</v>
      </c>
      <c r="E4079">
        <f t="shared" si="126"/>
        <v>0</v>
      </c>
      <c r="F4079" t="str">
        <f t="shared" si="127"/>
        <v>2014-11</v>
      </c>
    </row>
    <row r="4080" spans="1:6" x14ac:dyDescent="0.3">
      <c r="A4080" t="s">
        <v>972</v>
      </c>
      <c r="B4080" s="2">
        <v>41967</v>
      </c>
      <c r="C4080" t="s">
        <v>973</v>
      </c>
      <c r="D4080" s="1">
        <f>VLOOKUP(C4080,Planilha1!$A$1:$B$795,2,FALSE)</f>
        <v>41967</v>
      </c>
      <c r="E4080">
        <f t="shared" si="126"/>
        <v>0</v>
      </c>
      <c r="F4080" t="str">
        <f t="shared" si="127"/>
        <v>2014-11</v>
      </c>
    </row>
    <row r="4081" spans="1:6" x14ac:dyDescent="0.3">
      <c r="A4081" t="s">
        <v>972</v>
      </c>
      <c r="B4081" s="2">
        <v>41967</v>
      </c>
      <c r="C4081" t="s">
        <v>973</v>
      </c>
      <c r="D4081" s="1">
        <f>VLOOKUP(C4081,Planilha1!$A$1:$B$795,2,FALSE)</f>
        <v>41967</v>
      </c>
      <c r="E4081">
        <f t="shared" si="126"/>
        <v>0</v>
      </c>
      <c r="F4081" t="str">
        <f t="shared" si="127"/>
        <v>2014-11</v>
      </c>
    </row>
    <row r="4082" spans="1:6" x14ac:dyDescent="0.3">
      <c r="A4082" t="s">
        <v>1894</v>
      </c>
      <c r="B4082" s="2">
        <v>42080</v>
      </c>
      <c r="C4082" t="s">
        <v>973</v>
      </c>
      <c r="D4082" s="1">
        <f>VLOOKUP(C4082,Planilha1!$A$1:$B$795,2,FALSE)</f>
        <v>41967</v>
      </c>
      <c r="E4082">
        <f t="shared" si="126"/>
        <v>4</v>
      </c>
      <c r="F4082" t="str">
        <f t="shared" si="127"/>
        <v>2014-11</v>
      </c>
    </row>
    <row r="4083" spans="1:6" x14ac:dyDescent="0.3">
      <c r="A4083" t="s">
        <v>1894</v>
      </c>
      <c r="B4083" s="2">
        <v>42080</v>
      </c>
      <c r="C4083" t="s">
        <v>973</v>
      </c>
      <c r="D4083" s="1">
        <f>VLOOKUP(C4083,Planilha1!$A$1:$B$795,2,FALSE)</f>
        <v>41967</v>
      </c>
      <c r="E4083">
        <f t="shared" si="126"/>
        <v>4</v>
      </c>
      <c r="F4083" t="str">
        <f t="shared" si="127"/>
        <v>2014-11</v>
      </c>
    </row>
    <row r="4084" spans="1:6" x14ac:dyDescent="0.3">
      <c r="A4084" t="s">
        <v>3814</v>
      </c>
      <c r="B4084" s="2">
        <v>42173</v>
      </c>
      <c r="C4084" t="s">
        <v>973</v>
      </c>
      <c r="D4084" s="1">
        <f>VLOOKUP(C4084,Planilha1!$A$1:$B$795,2,FALSE)</f>
        <v>41967</v>
      </c>
      <c r="E4084">
        <f t="shared" si="126"/>
        <v>7</v>
      </c>
      <c r="F4084" t="str">
        <f t="shared" si="127"/>
        <v>2014-11</v>
      </c>
    </row>
    <row r="4085" spans="1:6" x14ac:dyDescent="0.3">
      <c r="A4085" t="s">
        <v>5038</v>
      </c>
      <c r="B4085" s="2">
        <v>42360</v>
      </c>
      <c r="C4085" t="s">
        <v>973</v>
      </c>
      <c r="D4085" s="1">
        <f>VLOOKUP(C4085,Planilha1!$A$1:$B$795,2,FALSE)</f>
        <v>41967</v>
      </c>
      <c r="E4085">
        <f t="shared" si="126"/>
        <v>13</v>
      </c>
      <c r="F4085" t="str">
        <f t="shared" si="127"/>
        <v>2014-11</v>
      </c>
    </row>
    <row r="4086" spans="1:6" x14ac:dyDescent="0.3">
      <c r="A4086" t="s">
        <v>5038</v>
      </c>
      <c r="B4086" s="2">
        <v>42360</v>
      </c>
      <c r="C4086" t="s">
        <v>973</v>
      </c>
      <c r="D4086" s="1">
        <f>VLOOKUP(C4086,Planilha1!$A$1:$B$795,2,FALSE)</f>
        <v>41967</v>
      </c>
      <c r="E4086">
        <f t="shared" si="126"/>
        <v>13</v>
      </c>
      <c r="F4086" t="str">
        <f t="shared" si="127"/>
        <v>2014-11</v>
      </c>
    </row>
    <row r="4087" spans="1:6" x14ac:dyDescent="0.3">
      <c r="A4087" t="s">
        <v>1945</v>
      </c>
      <c r="B4087" s="2">
        <v>42362</v>
      </c>
      <c r="C4087" t="s">
        <v>973</v>
      </c>
      <c r="D4087" s="1">
        <f>VLOOKUP(C4087,Planilha1!$A$1:$B$795,2,FALSE)</f>
        <v>41967</v>
      </c>
      <c r="E4087">
        <f t="shared" si="126"/>
        <v>13</v>
      </c>
      <c r="F4087" t="str">
        <f t="shared" si="127"/>
        <v>2014-11</v>
      </c>
    </row>
    <row r="4088" spans="1:6" x14ac:dyDescent="0.3">
      <c r="A4088" t="s">
        <v>4659</v>
      </c>
      <c r="B4088" s="2">
        <v>42818</v>
      </c>
      <c r="C4088" t="s">
        <v>973</v>
      </c>
      <c r="D4088" s="1">
        <f>VLOOKUP(C4088,Planilha1!$A$1:$B$795,2,FALSE)</f>
        <v>41967</v>
      </c>
      <c r="E4088">
        <f t="shared" si="126"/>
        <v>28</v>
      </c>
      <c r="F4088" t="str">
        <f t="shared" si="127"/>
        <v>2014-11</v>
      </c>
    </row>
    <row r="4089" spans="1:6" x14ac:dyDescent="0.3">
      <c r="A4089" t="s">
        <v>4659</v>
      </c>
      <c r="B4089" s="2">
        <v>42818</v>
      </c>
      <c r="C4089" t="s">
        <v>973</v>
      </c>
      <c r="D4089" s="1">
        <f>VLOOKUP(C4089,Planilha1!$A$1:$B$795,2,FALSE)</f>
        <v>41967</v>
      </c>
      <c r="E4089">
        <f t="shared" si="126"/>
        <v>28</v>
      </c>
      <c r="F4089" t="str">
        <f t="shared" si="127"/>
        <v>2014-11</v>
      </c>
    </row>
    <row r="4090" spans="1:6" x14ac:dyDescent="0.3">
      <c r="A4090" t="s">
        <v>4659</v>
      </c>
      <c r="B4090" s="2">
        <v>42818</v>
      </c>
      <c r="C4090" t="s">
        <v>973</v>
      </c>
      <c r="D4090" s="1">
        <f>VLOOKUP(C4090,Planilha1!$A$1:$B$795,2,FALSE)</f>
        <v>41967</v>
      </c>
      <c r="E4090">
        <f t="shared" si="126"/>
        <v>28</v>
      </c>
      <c r="F4090" t="str">
        <f t="shared" si="127"/>
        <v>2014-11</v>
      </c>
    </row>
    <row r="4091" spans="1:6" x14ac:dyDescent="0.3">
      <c r="A4091" t="s">
        <v>4204</v>
      </c>
      <c r="B4091" s="2">
        <v>42940</v>
      </c>
      <c r="C4091" t="s">
        <v>973</v>
      </c>
      <c r="D4091" s="1">
        <f>VLOOKUP(C4091,Planilha1!$A$1:$B$795,2,FALSE)</f>
        <v>41967</v>
      </c>
      <c r="E4091">
        <f t="shared" si="126"/>
        <v>32</v>
      </c>
      <c r="F4091" t="str">
        <f t="shared" si="127"/>
        <v>2014-11</v>
      </c>
    </row>
    <row r="4092" spans="1:6" x14ac:dyDescent="0.3">
      <c r="A4092" t="s">
        <v>4368</v>
      </c>
      <c r="B4092" s="2">
        <v>42274</v>
      </c>
      <c r="C4092" t="s">
        <v>681</v>
      </c>
      <c r="D4092" s="1">
        <f>VLOOKUP(C4092,Planilha1!$A$1:$B$795,2,FALSE)</f>
        <v>42274</v>
      </c>
      <c r="E4092">
        <f t="shared" si="126"/>
        <v>0</v>
      </c>
      <c r="F4092" t="str">
        <f t="shared" si="127"/>
        <v>2015-09</v>
      </c>
    </row>
    <row r="4093" spans="1:6" x14ac:dyDescent="0.3">
      <c r="A4093" t="s">
        <v>4368</v>
      </c>
      <c r="B4093" s="2">
        <v>42274</v>
      </c>
      <c r="C4093" t="s">
        <v>681</v>
      </c>
      <c r="D4093" s="1">
        <f>VLOOKUP(C4093,Planilha1!$A$1:$B$795,2,FALSE)</f>
        <v>42274</v>
      </c>
      <c r="E4093">
        <f t="shared" si="126"/>
        <v>0</v>
      </c>
      <c r="F4093" t="str">
        <f t="shared" si="127"/>
        <v>2015-09</v>
      </c>
    </row>
    <row r="4094" spans="1:6" x14ac:dyDescent="0.3">
      <c r="A4094" t="s">
        <v>682</v>
      </c>
      <c r="B4094" s="2">
        <v>42600</v>
      </c>
      <c r="C4094" t="s">
        <v>681</v>
      </c>
      <c r="D4094" s="1">
        <f>VLOOKUP(C4094,Planilha1!$A$1:$B$795,2,FALSE)</f>
        <v>42274</v>
      </c>
      <c r="E4094">
        <f t="shared" si="126"/>
        <v>11</v>
      </c>
      <c r="F4094" t="str">
        <f t="shared" si="127"/>
        <v>2015-09</v>
      </c>
    </row>
    <row r="4095" spans="1:6" x14ac:dyDescent="0.3">
      <c r="A4095" t="s">
        <v>3981</v>
      </c>
      <c r="B4095" s="2">
        <v>42674</v>
      </c>
      <c r="C4095" t="s">
        <v>681</v>
      </c>
      <c r="D4095" s="1">
        <f>VLOOKUP(C4095,Planilha1!$A$1:$B$795,2,FALSE)</f>
        <v>42274</v>
      </c>
      <c r="E4095">
        <f t="shared" si="126"/>
        <v>13</v>
      </c>
      <c r="F4095" t="str">
        <f t="shared" si="127"/>
        <v>2015-09</v>
      </c>
    </row>
    <row r="4096" spans="1:6" x14ac:dyDescent="0.3">
      <c r="A4096" t="s">
        <v>3981</v>
      </c>
      <c r="B4096" s="2">
        <v>42674</v>
      </c>
      <c r="C4096" t="s">
        <v>681</v>
      </c>
      <c r="D4096" s="1">
        <f>VLOOKUP(C4096,Planilha1!$A$1:$B$795,2,FALSE)</f>
        <v>42274</v>
      </c>
      <c r="E4096">
        <f t="shared" si="126"/>
        <v>13</v>
      </c>
      <c r="F4096" t="str">
        <f t="shared" si="127"/>
        <v>2015-09</v>
      </c>
    </row>
    <row r="4097" spans="1:6" x14ac:dyDescent="0.3">
      <c r="A4097" t="s">
        <v>3981</v>
      </c>
      <c r="B4097" s="2">
        <v>42674</v>
      </c>
      <c r="C4097" t="s">
        <v>681</v>
      </c>
      <c r="D4097" s="1">
        <f>VLOOKUP(C4097,Planilha1!$A$1:$B$795,2,FALSE)</f>
        <v>42274</v>
      </c>
      <c r="E4097">
        <f t="shared" si="126"/>
        <v>13</v>
      </c>
      <c r="F4097" t="str">
        <f t="shared" si="127"/>
        <v>2015-09</v>
      </c>
    </row>
    <row r="4098" spans="1:6" x14ac:dyDescent="0.3">
      <c r="A4098" t="s">
        <v>3981</v>
      </c>
      <c r="B4098" s="2">
        <v>42674</v>
      </c>
      <c r="C4098" t="s">
        <v>681</v>
      </c>
      <c r="D4098" s="1">
        <f>VLOOKUP(C4098,Planilha1!$A$1:$B$795,2,FALSE)</f>
        <v>42274</v>
      </c>
      <c r="E4098">
        <f t="shared" si="126"/>
        <v>13</v>
      </c>
      <c r="F4098" t="str">
        <f t="shared" si="127"/>
        <v>2015-09</v>
      </c>
    </row>
    <row r="4099" spans="1:6" x14ac:dyDescent="0.3">
      <c r="A4099" t="s">
        <v>680</v>
      </c>
      <c r="B4099" s="2">
        <v>42786</v>
      </c>
      <c r="C4099" t="s">
        <v>681</v>
      </c>
      <c r="D4099" s="1">
        <f>VLOOKUP(C4099,Planilha1!$A$1:$B$795,2,FALSE)</f>
        <v>42274</v>
      </c>
      <c r="E4099">
        <f t="shared" ref="E4099:E4162" si="128">(YEAR(B4099)-YEAR(D4099))*12 + MONTH(B4099)-MONTH(D4099)</f>
        <v>17</v>
      </c>
      <c r="F4099" t="str">
        <f t="shared" ref="F4099:F4162" si="129">TEXT(D:D,"AAAA-MM")</f>
        <v>2015-09</v>
      </c>
    </row>
    <row r="4100" spans="1:6" x14ac:dyDescent="0.3">
      <c r="A4100" t="s">
        <v>680</v>
      </c>
      <c r="B4100" s="2">
        <v>42786</v>
      </c>
      <c r="C4100" t="s">
        <v>681</v>
      </c>
      <c r="D4100" s="1">
        <f>VLOOKUP(C4100,Planilha1!$A$1:$B$795,2,FALSE)</f>
        <v>42274</v>
      </c>
      <c r="E4100">
        <f t="shared" si="128"/>
        <v>17</v>
      </c>
      <c r="F4100" t="str">
        <f t="shared" si="129"/>
        <v>2015-09</v>
      </c>
    </row>
    <row r="4101" spans="1:6" x14ac:dyDescent="0.3">
      <c r="A4101" t="s">
        <v>1749</v>
      </c>
      <c r="B4101" s="2">
        <v>42814</v>
      </c>
      <c r="C4101" t="s">
        <v>681</v>
      </c>
      <c r="D4101" s="1">
        <f>VLOOKUP(C4101,Planilha1!$A$1:$B$795,2,FALSE)</f>
        <v>42274</v>
      </c>
      <c r="E4101">
        <f t="shared" si="128"/>
        <v>18</v>
      </c>
      <c r="F4101" t="str">
        <f t="shared" si="129"/>
        <v>2015-09</v>
      </c>
    </row>
    <row r="4102" spans="1:6" x14ac:dyDescent="0.3">
      <c r="A4102" t="s">
        <v>5784</v>
      </c>
      <c r="B4102" s="2">
        <v>42887</v>
      </c>
      <c r="C4102" t="s">
        <v>681</v>
      </c>
      <c r="D4102" s="1">
        <f>VLOOKUP(C4102,Planilha1!$A$1:$B$795,2,FALSE)</f>
        <v>42274</v>
      </c>
      <c r="E4102">
        <f t="shared" si="128"/>
        <v>21</v>
      </c>
      <c r="F4102" t="str">
        <f t="shared" si="129"/>
        <v>2015-09</v>
      </c>
    </row>
    <row r="4103" spans="1:6" x14ac:dyDescent="0.3">
      <c r="A4103" t="s">
        <v>5784</v>
      </c>
      <c r="B4103" s="2">
        <v>42887</v>
      </c>
      <c r="C4103" t="s">
        <v>681</v>
      </c>
      <c r="D4103" s="1">
        <f>VLOOKUP(C4103,Planilha1!$A$1:$B$795,2,FALSE)</f>
        <v>42274</v>
      </c>
      <c r="E4103">
        <f t="shared" si="128"/>
        <v>21</v>
      </c>
      <c r="F4103" t="str">
        <f t="shared" si="129"/>
        <v>2015-09</v>
      </c>
    </row>
    <row r="4104" spans="1:6" x14ac:dyDescent="0.3">
      <c r="A4104" t="s">
        <v>5784</v>
      </c>
      <c r="B4104" s="2">
        <v>42887</v>
      </c>
      <c r="C4104" t="s">
        <v>681</v>
      </c>
      <c r="D4104" s="1">
        <f>VLOOKUP(C4104,Planilha1!$A$1:$B$795,2,FALSE)</f>
        <v>42274</v>
      </c>
      <c r="E4104">
        <f t="shared" si="128"/>
        <v>21</v>
      </c>
      <c r="F4104" t="str">
        <f t="shared" si="129"/>
        <v>2015-09</v>
      </c>
    </row>
    <row r="4105" spans="1:6" x14ac:dyDescent="0.3">
      <c r="A4105" t="s">
        <v>5784</v>
      </c>
      <c r="B4105" s="2">
        <v>42887</v>
      </c>
      <c r="C4105" t="s">
        <v>681</v>
      </c>
      <c r="D4105" s="1">
        <f>VLOOKUP(C4105,Planilha1!$A$1:$B$795,2,FALSE)</f>
        <v>42274</v>
      </c>
      <c r="E4105">
        <f t="shared" si="128"/>
        <v>21</v>
      </c>
      <c r="F4105" t="str">
        <f t="shared" si="129"/>
        <v>2015-09</v>
      </c>
    </row>
    <row r="4106" spans="1:6" x14ac:dyDescent="0.3">
      <c r="A4106" t="s">
        <v>5784</v>
      </c>
      <c r="B4106" s="2">
        <v>42887</v>
      </c>
      <c r="C4106" t="s">
        <v>681</v>
      </c>
      <c r="D4106" s="1">
        <f>VLOOKUP(C4106,Planilha1!$A$1:$B$795,2,FALSE)</f>
        <v>42274</v>
      </c>
      <c r="E4106">
        <f t="shared" si="128"/>
        <v>21</v>
      </c>
      <c r="F4106" t="str">
        <f t="shared" si="129"/>
        <v>2015-09</v>
      </c>
    </row>
    <row r="4107" spans="1:6" x14ac:dyDescent="0.3">
      <c r="A4107" t="s">
        <v>3567</v>
      </c>
      <c r="B4107" s="2">
        <v>42965</v>
      </c>
      <c r="C4107" t="s">
        <v>681</v>
      </c>
      <c r="D4107" s="1">
        <f>VLOOKUP(C4107,Planilha1!$A$1:$B$795,2,FALSE)</f>
        <v>42274</v>
      </c>
      <c r="E4107">
        <f t="shared" si="128"/>
        <v>23</v>
      </c>
      <c r="F4107" t="str">
        <f t="shared" si="129"/>
        <v>2015-09</v>
      </c>
    </row>
    <row r="4108" spans="1:6" x14ac:dyDescent="0.3">
      <c r="A4108" t="s">
        <v>3567</v>
      </c>
      <c r="B4108" s="2">
        <v>42965</v>
      </c>
      <c r="C4108" t="s">
        <v>681</v>
      </c>
      <c r="D4108" s="1">
        <f>VLOOKUP(C4108,Planilha1!$A$1:$B$795,2,FALSE)</f>
        <v>42274</v>
      </c>
      <c r="E4108">
        <f t="shared" si="128"/>
        <v>23</v>
      </c>
      <c r="F4108" t="str">
        <f t="shared" si="129"/>
        <v>2015-09</v>
      </c>
    </row>
    <row r="4109" spans="1:6" x14ac:dyDescent="0.3">
      <c r="A4109" t="s">
        <v>2455</v>
      </c>
      <c r="B4109" s="2">
        <v>42982</v>
      </c>
      <c r="C4109" t="s">
        <v>681</v>
      </c>
      <c r="D4109" s="1">
        <f>VLOOKUP(C4109,Planilha1!$A$1:$B$795,2,FALSE)</f>
        <v>42274</v>
      </c>
      <c r="E4109">
        <f t="shared" si="128"/>
        <v>24</v>
      </c>
      <c r="F4109" t="str">
        <f t="shared" si="129"/>
        <v>2015-09</v>
      </c>
    </row>
    <row r="4110" spans="1:6" x14ac:dyDescent="0.3">
      <c r="A4110" t="s">
        <v>2455</v>
      </c>
      <c r="B4110" s="2">
        <v>42982</v>
      </c>
      <c r="C4110" t="s">
        <v>681</v>
      </c>
      <c r="D4110" s="1">
        <f>VLOOKUP(C4110,Planilha1!$A$1:$B$795,2,FALSE)</f>
        <v>42274</v>
      </c>
      <c r="E4110">
        <f t="shared" si="128"/>
        <v>24</v>
      </c>
      <c r="F4110" t="str">
        <f t="shared" si="129"/>
        <v>2015-09</v>
      </c>
    </row>
    <row r="4111" spans="1:6" x14ac:dyDescent="0.3">
      <c r="A4111" t="s">
        <v>2455</v>
      </c>
      <c r="B4111" s="2">
        <v>42982</v>
      </c>
      <c r="C4111" t="s">
        <v>681</v>
      </c>
      <c r="D4111" s="1">
        <f>VLOOKUP(C4111,Planilha1!$A$1:$B$795,2,FALSE)</f>
        <v>42274</v>
      </c>
      <c r="E4111">
        <f t="shared" si="128"/>
        <v>24</v>
      </c>
      <c r="F4111" t="str">
        <f t="shared" si="129"/>
        <v>2015-09</v>
      </c>
    </row>
    <row r="4112" spans="1:6" x14ac:dyDescent="0.3">
      <c r="A4112" t="s">
        <v>1344</v>
      </c>
      <c r="B4112" s="2">
        <v>42443</v>
      </c>
      <c r="C4112" t="s">
        <v>1345</v>
      </c>
      <c r="D4112" s="1">
        <f>VLOOKUP(C4112,Planilha1!$A$1:$B$795,2,FALSE)</f>
        <v>42443</v>
      </c>
      <c r="E4112">
        <f t="shared" si="128"/>
        <v>0</v>
      </c>
      <c r="F4112" t="str">
        <f t="shared" si="129"/>
        <v>2016-03</v>
      </c>
    </row>
    <row r="4113" spans="1:6" x14ac:dyDescent="0.3">
      <c r="A4113" t="s">
        <v>2395</v>
      </c>
      <c r="B4113" s="2">
        <v>42884</v>
      </c>
      <c r="C4113" t="s">
        <v>1345</v>
      </c>
      <c r="D4113" s="1">
        <f>VLOOKUP(C4113,Planilha1!$A$1:$B$795,2,FALSE)</f>
        <v>42443</v>
      </c>
      <c r="E4113">
        <f t="shared" si="128"/>
        <v>14</v>
      </c>
      <c r="F4113" t="str">
        <f t="shared" si="129"/>
        <v>2016-03</v>
      </c>
    </row>
    <row r="4114" spans="1:6" x14ac:dyDescent="0.3">
      <c r="A4114" t="s">
        <v>5606</v>
      </c>
      <c r="B4114" s="2">
        <v>42992</v>
      </c>
      <c r="C4114" t="s">
        <v>1345</v>
      </c>
      <c r="D4114" s="1">
        <f>VLOOKUP(C4114,Planilha1!$A$1:$B$795,2,FALSE)</f>
        <v>42443</v>
      </c>
      <c r="E4114">
        <f t="shared" si="128"/>
        <v>18</v>
      </c>
      <c r="F4114" t="str">
        <f t="shared" si="129"/>
        <v>2016-03</v>
      </c>
    </row>
    <row r="4115" spans="1:6" x14ac:dyDescent="0.3">
      <c r="A4115" t="s">
        <v>5606</v>
      </c>
      <c r="B4115" s="2">
        <v>42992</v>
      </c>
      <c r="C4115" t="s">
        <v>1345</v>
      </c>
      <c r="D4115" s="1">
        <f>VLOOKUP(C4115,Planilha1!$A$1:$B$795,2,FALSE)</f>
        <v>42443</v>
      </c>
      <c r="E4115">
        <f t="shared" si="128"/>
        <v>18</v>
      </c>
      <c r="F4115" t="str">
        <f t="shared" si="129"/>
        <v>2016-03</v>
      </c>
    </row>
    <row r="4116" spans="1:6" x14ac:dyDescent="0.3">
      <c r="A4116" t="s">
        <v>5305</v>
      </c>
      <c r="B4116" s="2">
        <v>43060</v>
      </c>
      <c r="C4116" t="s">
        <v>1345</v>
      </c>
      <c r="D4116" s="1">
        <f>VLOOKUP(C4116,Planilha1!$A$1:$B$795,2,FALSE)</f>
        <v>42443</v>
      </c>
      <c r="E4116">
        <f t="shared" si="128"/>
        <v>20</v>
      </c>
      <c r="F4116" t="str">
        <f t="shared" si="129"/>
        <v>2016-03</v>
      </c>
    </row>
    <row r="4117" spans="1:6" x14ac:dyDescent="0.3">
      <c r="A4117" t="s">
        <v>5105</v>
      </c>
      <c r="B4117" s="2">
        <v>43064</v>
      </c>
      <c r="C4117" t="s">
        <v>1345</v>
      </c>
      <c r="D4117" s="1">
        <f>VLOOKUP(C4117,Planilha1!$A$1:$B$795,2,FALSE)</f>
        <v>42443</v>
      </c>
      <c r="E4117">
        <f t="shared" si="128"/>
        <v>20</v>
      </c>
      <c r="F4117" t="str">
        <f t="shared" si="129"/>
        <v>2016-03</v>
      </c>
    </row>
    <row r="4118" spans="1:6" x14ac:dyDescent="0.3">
      <c r="A4118" t="s">
        <v>4316</v>
      </c>
      <c r="B4118" s="2">
        <v>41930</v>
      </c>
      <c r="C4118" t="s">
        <v>1241</v>
      </c>
      <c r="D4118" s="1">
        <f>VLOOKUP(C4118,Planilha1!$A$1:$B$795,2,FALSE)</f>
        <v>41930</v>
      </c>
      <c r="E4118">
        <f t="shared" si="128"/>
        <v>0</v>
      </c>
      <c r="F4118" t="str">
        <f t="shared" si="129"/>
        <v>2014-10</v>
      </c>
    </row>
    <row r="4119" spans="1:6" x14ac:dyDescent="0.3">
      <c r="A4119" t="s">
        <v>4316</v>
      </c>
      <c r="B4119" s="2">
        <v>41930</v>
      </c>
      <c r="C4119" t="s">
        <v>1241</v>
      </c>
      <c r="D4119" s="1">
        <f>VLOOKUP(C4119,Planilha1!$A$1:$B$795,2,FALSE)</f>
        <v>41930</v>
      </c>
      <c r="E4119">
        <f t="shared" si="128"/>
        <v>0</v>
      </c>
      <c r="F4119" t="str">
        <f t="shared" si="129"/>
        <v>2014-10</v>
      </c>
    </row>
    <row r="4120" spans="1:6" x14ac:dyDescent="0.3">
      <c r="A4120" t="s">
        <v>4993</v>
      </c>
      <c r="B4120" s="2">
        <v>42103</v>
      </c>
      <c r="C4120" t="s">
        <v>1241</v>
      </c>
      <c r="D4120" s="1">
        <f>VLOOKUP(C4120,Planilha1!$A$1:$B$795,2,FALSE)</f>
        <v>41930</v>
      </c>
      <c r="E4120">
        <f t="shared" si="128"/>
        <v>6</v>
      </c>
      <c r="F4120" t="str">
        <f t="shared" si="129"/>
        <v>2014-10</v>
      </c>
    </row>
    <row r="4121" spans="1:6" x14ac:dyDescent="0.3">
      <c r="A4121" t="s">
        <v>1240</v>
      </c>
      <c r="B4121" s="2">
        <v>42538</v>
      </c>
      <c r="C4121" t="s">
        <v>1241</v>
      </c>
      <c r="D4121" s="1">
        <f>VLOOKUP(C4121,Planilha1!$A$1:$B$795,2,FALSE)</f>
        <v>41930</v>
      </c>
      <c r="E4121">
        <f t="shared" si="128"/>
        <v>20</v>
      </c>
      <c r="F4121" t="str">
        <f t="shared" si="129"/>
        <v>2014-10</v>
      </c>
    </row>
    <row r="4122" spans="1:6" x14ac:dyDescent="0.3">
      <c r="A4122" t="s">
        <v>2042</v>
      </c>
      <c r="B4122" s="2">
        <v>43028</v>
      </c>
      <c r="C4122" t="s">
        <v>1241</v>
      </c>
      <c r="D4122" s="1">
        <f>VLOOKUP(C4122,Planilha1!$A$1:$B$795,2,FALSE)</f>
        <v>41930</v>
      </c>
      <c r="E4122">
        <f t="shared" si="128"/>
        <v>36</v>
      </c>
      <c r="F4122" t="str">
        <f t="shared" si="129"/>
        <v>2014-10</v>
      </c>
    </row>
    <row r="4123" spans="1:6" x14ac:dyDescent="0.3">
      <c r="A4123" t="s">
        <v>2042</v>
      </c>
      <c r="B4123" s="2">
        <v>43028</v>
      </c>
      <c r="C4123" t="s">
        <v>1241</v>
      </c>
      <c r="D4123" s="1">
        <f>VLOOKUP(C4123,Planilha1!$A$1:$B$795,2,FALSE)</f>
        <v>41930</v>
      </c>
      <c r="E4123">
        <f t="shared" si="128"/>
        <v>36</v>
      </c>
      <c r="F4123" t="str">
        <f t="shared" si="129"/>
        <v>2014-10</v>
      </c>
    </row>
    <row r="4124" spans="1:6" x14ac:dyDescent="0.3">
      <c r="A4124" t="s">
        <v>2042</v>
      </c>
      <c r="B4124" s="2">
        <v>43028</v>
      </c>
      <c r="C4124" t="s">
        <v>1241</v>
      </c>
      <c r="D4124" s="1">
        <f>VLOOKUP(C4124,Planilha1!$A$1:$B$795,2,FALSE)</f>
        <v>41930</v>
      </c>
      <c r="E4124">
        <f t="shared" si="128"/>
        <v>36</v>
      </c>
      <c r="F4124" t="str">
        <f t="shared" si="129"/>
        <v>2014-10</v>
      </c>
    </row>
    <row r="4125" spans="1:6" x14ac:dyDescent="0.3">
      <c r="A4125" t="s">
        <v>1646</v>
      </c>
      <c r="B4125" s="2">
        <v>41852</v>
      </c>
      <c r="C4125" t="s">
        <v>1647</v>
      </c>
      <c r="D4125" s="1">
        <f>VLOOKUP(C4125,Planilha1!$A$1:$B$795,2,FALSE)</f>
        <v>41852</v>
      </c>
      <c r="E4125">
        <f t="shared" si="128"/>
        <v>0</v>
      </c>
      <c r="F4125" t="str">
        <f t="shared" si="129"/>
        <v>2014-08</v>
      </c>
    </row>
    <row r="4126" spans="1:6" x14ac:dyDescent="0.3">
      <c r="A4126" t="s">
        <v>3201</v>
      </c>
      <c r="B4126" s="2">
        <v>42041</v>
      </c>
      <c r="C4126" t="s">
        <v>1647</v>
      </c>
      <c r="D4126" s="1">
        <f>VLOOKUP(C4126,Planilha1!$A$1:$B$795,2,FALSE)</f>
        <v>41852</v>
      </c>
      <c r="E4126">
        <f t="shared" si="128"/>
        <v>6</v>
      </c>
      <c r="F4126" t="str">
        <f t="shared" si="129"/>
        <v>2014-08</v>
      </c>
    </row>
    <row r="4127" spans="1:6" x14ac:dyDescent="0.3">
      <c r="A4127" t="s">
        <v>3201</v>
      </c>
      <c r="B4127" s="2">
        <v>42041</v>
      </c>
      <c r="C4127" t="s">
        <v>1647</v>
      </c>
      <c r="D4127" s="1">
        <f>VLOOKUP(C4127,Planilha1!$A$1:$B$795,2,FALSE)</f>
        <v>41852</v>
      </c>
      <c r="E4127">
        <f t="shared" si="128"/>
        <v>6</v>
      </c>
      <c r="F4127" t="str">
        <f t="shared" si="129"/>
        <v>2014-08</v>
      </c>
    </row>
    <row r="4128" spans="1:6" x14ac:dyDescent="0.3">
      <c r="A4128" t="s">
        <v>3201</v>
      </c>
      <c r="B4128" s="2">
        <v>42041</v>
      </c>
      <c r="C4128" t="s">
        <v>1647</v>
      </c>
      <c r="D4128" s="1">
        <f>VLOOKUP(C4128,Planilha1!$A$1:$B$795,2,FALSE)</f>
        <v>41852</v>
      </c>
      <c r="E4128">
        <f t="shared" si="128"/>
        <v>6</v>
      </c>
      <c r="F4128" t="str">
        <f t="shared" si="129"/>
        <v>2014-08</v>
      </c>
    </row>
    <row r="4129" spans="1:6" x14ac:dyDescent="0.3">
      <c r="A4129" t="s">
        <v>5160</v>
      </c>
      <c r="B4129" s="2">
        <v>42282</v>
      </c>
      <c r="C4129" t="s">
        <v>1647</v>
      </c>
      <c r="D4129" s="1">
        <f>VLOOKUP(C4129,Planilha1!$A$1:$B$795,2,FALSE)</f>
        <v>41852</v>
      </c>
      <c r="E4129">
        <f t="shared" si="128"/>
        <v>14</v>
      </c>
      <c r="F4129" t="str">
        <f t="shared" si="129"/>
        <v>2014-08</v>
      </c>
    </row>
    <row r="4130" spans="1:6" x14ac:dyDescent="0.3">
      <c r="A4130" t="s">
        <v>3539</v>
      </c>
      <c r="B4130" s="2">
        <v>42344</v>
      </c>
      <c r="C4130" t="s">
        <v>1647</v>
      </c>
      <c r="D4130" s="1">
        <f>VLOOKUP(C4130,Planilha1!$A$1:$B$795,2,FALSE)</f>
        <v>41852</v>
      </c>
      <c r="E4130">
        <f t="shared" si="128"/>
        <v>16</v>
      </c>
      <c r="F4130" t="str">
        <f t="shared" si="129"/>
        <v>2014-08</v>
      </c>
    </row>
    <row r="4131" spans="1:6" x14ac:dyDescent="0.3">
      <c r="A4131" t="s">
        <v>3539</v>
      </c>
      <c r="B4131" s="2">
        <v>42344</v>
      </c>
      <c r="C4131" t="s">
        <v>1647</v>
      </c>
      <c r="D4131" s="1">
        <f>VLOOKUP(C4131,Planilha1!$A$1:$B$795,2,FALSE)</f>
        <v>41852</v>
      </c>
      <c r="E4131">
        <f t="shared" si="128"/>
        <v>16</v>
      </c>
      <c r="F4131" t="str">
        <f t="shared" si="129"/>
        <v>2014-08</v>
      </c>
    </row>
    <row r="4132" spans="1:6" x14ac:dyDescent="0.3">
      <c r="A4132" t="s">
        <v>3539</v>
      </c>
      <c r="B4132" s="2">
        <v>42344</v>
      </c>
      <c r="C4132" t="s">
        <v>1647</v>
      </c>
      <c r="D4132" s="1">
        <f>VLOOKUP(C4132,Planilha1!$A$1:$B$795,2,FALSE)</f>
        <v>41852</v>
      </c>
      <c r="E4132">
        <f t="shared" si="128"/>
        <v>16</v>
      </c>
      <c r="F4132" t="str">
        <f t="shared" si="129"/>
        <v>2014-08</v>
      </c>
    </row>
    <row r="4133" spans="1:6" x14ac:dyDescent="0.3">
      <c r="A4133" t="s">
        <v>5130</v>
      </c>
      <c r="B4133" s="2">
        <v>42574</v>
      </c>
      <c r="C4133" t="s">
        <v>1647</v>
      </c>
      <c r="D4133" s="1">
        <f>VLOOKUP(C4133,Planilha1!$A$1:$B$795,2,FALSE)</f>
        <v>41852</v>
      </c>
      <c r="E4133">
        <f t="shared" si="128"/>
        <v>23</v>
      </c>
      <c r="F4133" t="str">
        <f t="shared" si="129"/>
        <v>2014-08</v>
      </c>
    </row>
    <row r="4134" spans="1:6" x14ac:dyDescent="0.3">
      <c r="A4134" t="s">
        <v>2597</v>
      </c>
      <c r="B4134" s="2">
        <v>42617</v>
      </c>
      <c r="C4134" t="s">
        <v>1647</v>
      </c>
      <c r="D4134" s="1">
        <f>VLOOKUP(C4134,Planilha1!$A$1:$B$795,2,FALSE)</f>
        <v>41852</v>
      </c>
      <c r="E4134">
        <f t="shared" si="128"/>
        <v>25</v>
      </c>
      <c r="F4134" t="str">
        <f t="shared" si="129"/>
        <v>2014-08</v>
      </c>
    </row>
    <row r="4135" spans="1:6" x14ac:dyDescent="0.3">
      <c r="A4135" t="s">
        <v>2597</v>
      </c>
      <c r="B4135" s="2">
        <v>42617</v>
      </c>
      <c r="C4135" t="s">
        <v>1647</v>
      </c>
      <c r="D4135" s="1">
        <f>VLOOKUP(C4135,Planilha1!$A$1:$B$795,2,FALSE)</f>
        <v>41852</v>
      </c>
      <c r="E4135">
        <f t="shared" si="128"/>
        <v>25</v>
      </c>
      <c r="F4135" t="str">
        <f t="shared" si="129"/>
        <v>2014-08</v>
      </c>
    </row>
    <row r="4136" spans="1:6" x14ac:dyDescent="0.3">
      <c r="A4136" t="s">
        <v>1656</v>
      </c>
      <c r="B4136" s="2">
        <v>42957</v>
      </c>
      <c r="C4136" t="s">
        <v>1647</v>
      </c>
      <c r="D4136" s="1">
        <f>VLOOKUP(C4136,Planilha1!$A$1:$B$795,2,FALSE)</f>
        <v>41852</v>
      </c>
      <c r="E4136">
        <f t="shared" si="128"/>
        <v>36</v>
      </c>
      <c r="F4136" t="str">
        <f t="shared" si="129"/>
        <v>2014-08</v>
      </c>
    </row>
    <row r="4137" spans="1:6" x14ac:dyDescent="0.3">
      <c r="A4137" t="s">
        <v>1656</v>
      </c>
      <c r="B4137" s="2">
        <v>42957</v>
      </c>
      <c r="C4137" t="s">
        <v>1647</v>
      </c>
      <c r="D4137" s="1">
        <f>VLOOKUP(C4137,Planilha1!$A$1:$B$795,2,FALSE)</f>
        <v>41852</v>
      </c>
      <c r="E4137">
        <f t="shared" si="128"/>
        <v>36</v>
      </c>
      <c r="F4137" t="str">
        <f t="shared" si="129"/>
        <v>2014-08</v>
      </c>
    </row>
    <row r="4138" spans="1:6" x14ac:dyDescent="0.3">
      <c r="A4138" t="s">
        <v>1656</v>
      </c>
      <c r="B4138" s="2">
        <v>42957</v>
      </c>
      <c r="C4138" t="s">
        <v>1647</v>
      </c>
      <c r="D4138" s="1">
        <f>VLOOKUP(C4138,Planilha1!$A$1:$B$795,2,FALSE)</f>
        <v>41852</v>
      </c>
      <c r="E4138">
        <f t="shared" si="128"/>
        <v>36</v>
      </c>
      <c r="F4138" t="str">
        <f t="shared" si="129"/>
        <v>2014-08</v>
      </c>
    </row>
    <row r="4139" spans="1:6" x14ac:dyDescent="0.3">
      <c r="A4139" t="s">
        <v>5372</v>
      </c>
      <c r="B4139" s="2">
        <v>41662</v>
      </c>
      <c r="C4139" t="s">
        <v>4155</v>
      </c>
      <c r="D4139" s="1">
        <f>VLOOKUP(C4139,Planilha1!$A$1:$B$795,2,FALSE)</f>
        <v>41662</v>
      </c>
      <c r="E4139">
        <f t="shared" si="128"/>
        <v>0</v>
      </c>
      <c r="F4139" t="str">
        <f t="shared" si="129"/>
        <v>2014-01</v>
      </c>
    </row>
    <row r="4140" spans="1:6" x14ac:dyDescent="0.3">
      <c r="A4140" t="s">
        <v>5773</v>
      </c>
      <c r="B4140" s="2">
        <v>42617</v>
      </c>
      <c r="C4140" t="s">
        <v>4155</v>
      </c>
      <c r="D4140" s="1">
        <f>VLOOKUP(C4140,Planilha1!$A$1:$B$795,2,FALSE)</f>
        <v>41662</v>
      </c>
      <c r="E4140">
        <f t="shared" si="128"/>
        <v>32</v>
      </c>
      <c r="F4140" t="str">
        <f t="shared" si="129"/>
        <v>2014-01</v>
      </c>
    </row>
    <row r="4141" spans="1:6" x14ac:dyDescent="0.3">
      <c r="A4141" t="s">
        <v>5773</v>
      </c>
      <c r="B4141" s="2">
        <v>42617</v>
      </c>
      <c r="C4141" t="s">
        <v>4155</v>
      </c>
      <c r="D4141" s="1">
        <f>VLOOKUP(C4141,Planilha1!$A$1:$B$795,2,FALSE)</f>
        <v>41662</v>
      </c>
      <c r="E4141">
        <f t="shared" si="128"/>
        <v>32</v>
      </c>
      <c r="F4141" t="str">
        <f t="shared" si="129"/>
        <v>2014-01</v>
      </c>
    </row>
    <row r="4142" spans="1:6" x14ac:dyDescent="0.3">
      <c r="A4142" t="s">
        <v>4154</v>
      </c>
      <c r="B4142" s="2">
        <v>42690</v>
      </c>
      <c r="C4142" t="s">
        <v>4155</v>
      </c>
      <c r="D4142" s="1">
        <f>VLOOKUP(C4142,Planilha1!$A$1:$B$795,2,FALSE)</f>
        <v>41662</v>
      </c>
      <c r="E4142">
        <f t="shared" si="128"/>
        <v>34</v>
      </c>
      <c r="F4142" t="str">
        <f t="shared" si="129"/>
        <v>2014-01</v>
      </c>
    </row>
    <row r="4143" spans="1:6" x14ac:dyDescent="0.3">
      <c r="A4143" t="s">
        <v>1138</v>
      </c>
      <c r="B4143" s="2">
        <v>41992</v>
      </c>
      <c r="C4143" t="s">
        <v>14</v>
      </c>
      <c r="D4143" s="1">
        <f>VLOOKUP(C4143,Planilha1!$A$1:$B$795,2,FALSE)</f>
        <v>41992</v>
      </c>
      <c r="E4143">
        <f t="shared" si="128"/>
        <v>0</v>
      </c>
      <c r="F4143" t="str">
        <f t="shared" si="129"/>
        <v>2014-12</v>
      </c>
    </row>
    <row r="4144" spans="1:6" x14ac:dyDescent="0.3">
      <c r="A4144" t="s">
        <v>1138</v>
      </c>
      <c r="B4144" s="2">
        <v>41992</v>
      </c>
      <c r="C4144" t="s">
        <v>14</v>
      </c>
      <c r="D4144" s="1">
        <f>VLOOKUP(C4144,Planilha1!$A$1:$B$795,2,FALSE)</f>
        <v>41992</v>
      </c>
      <c r="E4144">
        <f t="shared" si="128"/>
        <v>0</v>
      </c>
      <c r="F4144" t="str">
        <f t="shared" si="129"/>
        <v>2014-12</v>
      </c>
    </row>
    <row r="4145" spans="1:6" x14ac:dyDescent="0.3">
      <c r="A4145" t="s">
        <v>1138</v>
      </c>
      <c r="B4145" s="2">
        <v>41992</v>
      </c>
      <c r="C4145" t="s">
        <v>14</v>
      </c>
      <c r="D4145" s="1">
        <f>VLOOKUP(C4145,Planilha1!$A$1:$B$795,2,FALSE)</f>
        <v>41992</v>
      </c>
      <c r="E4145">
        <f t="shared" si="128"/>
        <v>0</v>
      </c>
      <c r="F4145" t="str">
        <f t="shared" si="129"/>
        <v>2014-12</v>
      </c>
    </row>
    <row r="4146" spans="1:6" x14ac:dyDescent="0.3">
      <c r="A4146" t="s">
        <v>1003</v>
      </c>
      <c r="B4146" s="2">
        <v>42189</v>
      </c>
      <c r="C4146" t="s">
        <v>14</v>
      </c>
      <c r="D4146" s="1">
        <f>VLOOKUP(C4146,Planilha1!$A$1:$B$795,2,FALSE)</f>
        <v>41992</v>
      </c>
      <c r="E4146">
        <f t="shared" si="128"/>
        <v>7</v>
      </c>
      <c r="F4146" t="str">
        <f t="shared" si="129"/>
        <v>2014-12</v>
      </c>
    </row>
    <row r="4147" spans="1:6" x14ac:dyDescent="0.3">
      <c r="A4147" t="s">
        <v>1354</v>
      </c>
      <c r="B4147" s="2">
        <v>42330</v>
      </c>
      <c r="C4147" t="s">
        <v>14</v>
      </c>
      <c r="D4147" s="1">
        <f>VLOOKUP(C4147,Planilha1!$A$1:$B$795,2,FALSE)</f>
        <v>41992</v>
      </c>
      <c r="E4147">
        <f t="shared" si="128"/>
        <v>11</v>
      </c>
      <c r="F4147" t="str">
        <f t="shared" si="129"/>
        <v>2014-12</v>
      </c>
    </row>
    <row r="4148" spans="1:6" x14ac:dyDescent="0.3">
      <c r="A4148" t="s">
        <v>3127</v>
      </c>
      <c r="B4148" s="2">
        <v>42349</v>
      </c>
      <c r="C4148" t="s">
        <v>14</v>
      </c>
      <c r="D4148" s="1">
        <f>VLOOKUP(C4148,Planilha1!$A$1:$B$795,2,FALSE)</f>
        <v>41992</v>
      </c>
      <c r="E4148">
        <f t="shared" si="128"/>
        <v>12</v>
      </c>
      <c r="F4148" t="str">
        <f t="shared" si="129"/>
        <v>2014-12</v>
      </c>
    </row>
    <row r="4149" spans="1:6" x14ac:dyDescent="0.3">
      <c r="A4149" t="s">
        <v>3127</v>
      </c>
      <c r="B4149" s="2">
        <v>42349</v>
      </c>
      <c r="C4149" t="s">
        <v>14</v>
      </c>
      <c r="D4149" s="1">
        <f>VLOOKUP(C4149,Planilha1!$A$1:$B$795,2,FALSE)</f>
        <v>41992</v>
      </c>
      <c r="E4149">
        <f t="shared" si="128"/>
        <v>12</v>
      </c>
      <c r="F4149" t="str">
        <f t="shared" si="129"/>
        <v>2014-12</v>
      </c>
    </row>
    <row r="4150" spans="1:6" x14ac:dyDescent="0.3">
      <c r="A4150" t="s">
        <v>3127</v>
      </c>
      <c r="B4150" s="2">
        <v>42349</v>
      </c>
      <c r="C4150" t="s">
        <v>14</v>
      </c>
      <c r="D4150" s="1">
        <f>VLOOKUP(C4150,Planilha1!$A$1:$B$795,2,FALSE)</f>
        <v>41992</v>
      </c>
      <c r="E4150">
        <f t="shared" si="128"/>
        <v>12</v>
      </c>
      <c r="F4150" t="str">
        <f t="shared" si="129"/>
        <v>2014-12</v>
      </c>
    </row>
    <row r="4151" spans="1:6" x14ac:dyDescent="0.3">
      <c r="A4151" t="s">
        <v>3127</v>
      </c>
      <c r="B4151" s="2">
        <v>42349</v>
      </c>
      <c r="C4151" t="s">
        <v>14</v>
      </c>
      <c r="D4151" s="1">
        <f>VLOOKUP(C4151,Planilha1!$A$1:$B$795,2,FALSE)</f>
        <v>41992</v>
      </c>
      <c r="E4151">
        <f t="shared" si="128"/>
        <v>12</v>
      </c>
      <c r="F4151" t="str">
        <f t="shared" si="129"/>
        <v>2014-12</v>
      </c>
    </row>
    <row r="4152" spans="1:6" x14ac:dyDescent="0.3">
      <c r="A4152" t="s">
        <v>3127</v>
      </c>
      <c r="B4152" s="2">
        <v>42349</v>
      </c>
      <c r="C4152" t="s">
        <v>14</v>
      </c>
      <c r="D4152" s="1">
        <f>VLOOKUP(C4152,Planilha1!$A$1:$B$795,2,FALSE)</f>
        <v>41992</v>
      </c>
      <c r="E4152">
        <f t="shared" si="128"/>
        <v>12</v>
      </c>
      <c r="F4152" t="str">
        <f t="shared" si="129"/>
        <v>2014-12</v>
      </c>
    </row>
    <row r="4153" spans="1:6" x14ac:dyDescent="0.3">
      <c r="A4153" t="s">
        <v>3127</v>
      </c>
      <c r="B4153" s="2">
        <v>42349</v>
      </c>
      <c r="C4153" t="s">
        <v>14</v>
      </c>
      <c r="D4153" s="1">
        <f>VLOOKUP(C4153,Planilha1!$A$1:$B$795,2,FALSE)</f>
        <v>41992</v>
      </c>
      <c r="E4153">
        <f t="shared" si="128"/>
        <v>12</v>
      </c>
      <c r="F4153" t="str">
        <f t="shared" si="129"/>
        <v>2014-12</v>
      </c>
    </row>
    <row r="4154" spans="1:6" x14ac:dyDescent="0.3">
      <c r="A4154" t="s">
        <v>3127</v>
      </c>
      <c r="B4154" s="2">
        <v>42349</v>
      </c>
      <c r="C4154" t="s">
        <v>14</v>
      </c>
      <c r="D4154" s="1">
        <f>VLOOKUP(C4154,Planilha1!$A$1:$B$795,2,FALSE)</f>
        <v>41992</v>
      </c>
      <c r="E4154">
        <f t="shared" si="128"/>
        <v>12</v>
      </c>
      <c r="F4154" t="str">
        <f t="shared" si="129"/>
        <v>2014-12</v>
      </c>
    </row>
    <row r="4155" spans="1:6" x14ac:dyDescent="0.3">
      <c r="A4155" t="s">
        <v>3127</v>
      </c>
      <c r="B4155" s="2">
        <v>42349</v>
      </c>
      <c r="C4155" t="s">
        <v>14</v>
      </c>
      <c r="D4155" s="1">
        <f>VLOOKUP(C4155,Planilha1!$A$1:$B$795,2,FALSE)</f>
        <v>41992</v>
      </c>
      <c r="E4155">
        <f t="shared" si="128"/>
        <v>12</v>
      </c>
      <c r="F4155" t="str">
        <f t="shared" si="129"/>
        <v>2014-12</v>
      </c>
    </row>
    <row r="4156" spans="1:6" x14ac:dyDescent="0.3">
      <c r="A4156" t="s">
        <v>3127</v>
      </c>
      <c r="B4156" s="2">
        <v>42349</v>
      </c>
      <c r="C4156" t="s">
        <v>14</v>
      </c>
      <c r="D4156" s="1">
        <f>VLOOKUP(C4156,Planilha1!$A$1:$B$795,2,FALSE)</f>
        <v>41992</v>
      </c>
      <c r="E4156">
        <f t="shared" si="128"/>
        <v>12</v>
      </c>
      <c r="F4156" t="str">
        <f t="shared" si="129"/>
        <v>2014-12</v>
      </c>
    </row>
    <row r="4157" spans="1:6" x14ac:dyDescent="0.3">
      <c r="A4157" t="s">
        <v>1586</v>
      </c>
      <c r="B4157" s="2">
        <v>42544</v>
      </c>
      <c r="C4157" t="s">
        <v>14</v>
      </c>
      <c r="D4157" s="1">
        <f>VLOOKUP(C4157,Planilha1!$A$1:$B$795,2,FALSE)</f>
        <v>41992</v>
      </c>
      <c r="E4157">
        <f t="shared" si="128"/>
        <v>18</v>
      </c>
      <c r="F4157" t="str">
        <f t="shared" si="129"/>
        <v>2014-12</v>
      </c>
    </row>
    <row r="4158" spans="1:6" x14ac:dyDescent="0.3">
      <c r="A4158" t="s">
        <v>1586</v>
      </c>
      <c r="B4158" s="2">
        <v>42544</v>
      </c>
      <c r="C4158" t="s">
        <v>14</v>
      </c>
      <c r="D4158" s="1">
        <f>VLOOKUP(C4158,Planilha1!$A$1:$B$795,2,FALSE)</f>
        <v>41992</v>
      </c>
      <c r="E4158">
        <f t="shared" si="128"/>
        <v>18</v>
      </c>
      <c r="F4158" t="str">
        <f t="shared" si="129"/>
        <v>2014-12</v>
      </c>
    </row>
    <row r="4159" spans="1:6" x14ac:dyDescent="0.3">
      <c r="A4159" t="s">
        <v>1586</v>
      </c>
      <c r="B4159" s="2">
        <v>42544</v>
      </c>
      <c r="C4159" t="s">
        <v>14</v>
      </c>
      <c r="D4159" s="1">
        <f>VLOOKUP(C4159,Planilha1!$A$1:$B$795,2,FALSE)</f>
        <v>41992</v>
      </c>
      <c r="E4159">
        <f t="shared" si="128"/>
        <v>18</v>
      </c>
      <c r="F4159" t="str">
        <f t="shared" si="129"/>
        <v>2014-12</v>
      </c>
    </row>
    <row r="4160" spans="1:6" x14ac:dyDescent="0.3">
      <c r="A4160" t="s">
        <v>1586</v>
      </c>
      <c r="B4160" s="2">
        <v>42544</v>
      </c>
      <c r="C4160" t="s">
        <v>14</v>
      </c>
      <c r="D4160" s="1">
        <f>VLOOKUP(C4160,Planilha1!$A$1:$B$795,2,FALSE)</f>
        <v>41992</v>
      </c>
      <c r="E4160">
        <f t="shared" si="128"/>
        <v>18</v>
      </c>
      <c r="F4160" t="str">
        <f t="shared" si="129"/>
        <v>2014-12</v>
      </c>
    </row>
    <row r="4161" spans="1:6" x14ac:dyDescent="0.3">
      <c r="A4161" t="s">
        <v>1586</v>
      </c>
      <c r="B4161" s="2">
        <v>42544</v>
      </c>
      <c r="C4161" t="s">
        <v>14</v>
      </c>
      <c r="D4161" s="1">
        <f>VLOOKUP(C4161,Planilha1!$A$1:$B$795,2,FALSE)</f>
        <v>41992</v>
      </c>
      <c r="E4161">
        <f t="shared" si="128"/>
        <v>18</v>
      </c>
      <c r="F4161" t="str">
        <f t="shared" si="129"/>
        <v>2014-12</v>
      </c>
    </row>
    <row r="4162" spans="1:6" x14ac:dyDescent="0.3">
      <c r="A4162" t="s">
        <v>3224</v>
      </c>
      <c r="B4162" s="2">
        <v>42680</v>
      </c>
      <c r="C4162" t="s">
        <v>14</v>
      </c>
      <c r="D4162" s="1">
        <f>VLOOKUP(C4162,Planilha1!$A$1:$B$795,2,FALSE)</f>
        <v>41992</v>
      </c>
      <c r="E4162">
        <f t="shared" si="128"/>
        <v>23</v>
      </c>
      <c r="F4162" t="str">
        <f t="shared" si="129"/>
        <v>2014-12</v>
      </c>
    </row>
    <row r="4163" spans="1:6" x14ac:dyDescent="0.3">
      <c r="A4163" t="s">
        <v>13</v>
      </c>
      <c r="B4163" s="2">
        <v>42709</v>
      </c>
      <c r="C4163" t="s">
        <v>14</v>
      </c>
      <c r="D4163" s="1">
        <f>VLOOKUP(C4163,Planilha1!$A$1:$B$795,2,FALSE)</f>
        <v>41992</v>
      </c>
      <c r="E4163">
        <f t="shared" ref="E4163:E4226" si="130">(YEAR(B4163)-YEAR(D4163))*12 + MONTH(B4163)-MONTH(D4163)</f>
        <v>24</v>
      </c>
      <c r="F4163" t="str">
        <f t="shared" ref="F4163:F4226" si="131">TEXT(D:D,"AAAA-MM")</f>
        <v>2014-12</v>
      </c>
    </row>
    <row r="4164" spans="1:6" x14ac:dyDescent="0.3">
      <c r="A4164" t="s">
        <v>4553</v>
      </c>
      <c r="B4164" s="2">
        <v>41899</v>
      </c>
      <c r="C4164" t="s">
        <v>810</v>
      </c>
      <c r="D4164" s="1">
        <f>VLOOKUP(C4164,Planilha1!$A$1:$B$795,2,FALSE)</f>
        <v>41899</v>
      </c>
      <c r="E4164">
        <f t="shared" si="130"/>
        <v>0</v>
      </c>
      <c r="F4164" t="str">
        <f t="shared" si="131"/>
        <v>2014-09</v>
      </c>
    </row>
    <row r="4165" spans="1:6" x14ac:dyDescent="0.3">
      <c r="A4165" t="s">
        <v>4553</v>
      </c>
      <c r="B4165" s="2">
        <v>41899</v>
      </c>
      <c r="C4165" t="s">
        <v>810</v>
      </c>
      <c r="D4165" s="1">
        <f>VLOOKUP(C4165,Planilha1!$A$1:$B$795,2,FALSE)</f>
        <v>41899</v>
      </c>
      <c r="E4165">
        <f t="shared" si="130"/>
        <v>0</v>
      </c>
      <c r="F4165" t="str">
        <f t="shared" si="131"/>
        <v>2014-09</v>
      </c>
    </row>
    <row r="4166" spans="1:6" x14ac:dyDescent="0.3">
      <c r="A4166" t="s">
        <v>4553</v>
      </c>
      <c r="B4166" s="2">
        <v>41899</v>
      </c>
      <c r="C4166" t="s">
        <v>810</v>
      </c>
      <c r="D4166" s="1">
        <f>VLOOKUP(C4166,Planilha1!$A$1:$B$795,2,FALSE)</f>
        <v>41899</v>
      </c>
      <c r="E4166">
        <f t="shared" si="130"/>
        <v>0</v>
      </c>
      <c r="F4166" t="str">
        <f t="shared" si="131"/>
        <v>2014-09</v>
      </c>
    </row>
    <row r="4167" spans="1:6" x14ac:dyDescent="0.3">
      <c r="A4167" t="s">
        <v>4553</v>
      </c>
      <c r="B4167" s="2">
        <v>41899</v>
      </c>
      <c r="C4167" t="s">
        <v>810</v>
      </c>
      <c r="D4167" s="1">
        <f>VLOOKUP(C4167,Planilha1!$A$1:$B$795,2,FALSE)</f>
        <v>41899</v>
      </c>
      <c r="E4167">
        <f t="shared" si="130"/>
        <v>0</v>
      </c>
      <c r="F4167" t="str">
        <f t="shared" si="131"/>
        <v>2014-09</v>
      </c>
    </row>
    <row r="4168" spans="1:6" x14ac:dyDescent="0.3">
      <c r="A4168" t="s">
        <v>4553</v>
      </c>
      <c r="B4168" s="2">
        <v>41899</v>
      </c>
      <c r="C4168" t="s">
        <v>810</v>
      </c>
      <c r="D4168" s="1">
        <f>VLOOKUP(C4168,Planilha1!$A$1:$B$795,2,FALSE)</f>
        <v>41899</v>
      </c>
      <c r="E4168">
        <f t="shared" si="130"/>
        <v>0</v>
      </c>
      <c r="F4168" t="str">
        <f t="shared" si="131"/>
        <v>2014-09</v>
      </c>
    </row>
    <row r="4169" spans="1:6" x14ac:dyDescent="0.3">
      <c r="A4169" t="s">
        <v>4553</v>
      </c>
      <c r="B4169" s="2">
        <v>41899</v>
      </c>
      <c r="C4169" t="s">
        <v>810</v>
      </c>
      <c r="D4169" s="1">
        <f>VLOOKUP(C4169,Planilha1!$A$1:$B$795,2,FALSE)</f>
        <v>41899</v>
      </c>
      <c r="E4169">
        <f t="shared" si="130"/>
        <v>0</v>
      </c>
      <c r="F4169" t="str">
        <f t="shared" si="131"/>
        <v>2014-09</v>
      </c>
    </row>
    <row r="4170" spans="1:6" x14ac:dyDescent="0.3">
      <c r="A4170" t="s">
        <v>1801</v>
      </c>
      <c r="B4170" s="2">
        <v>41955</v>
      </c>
      <c r="C4170" t="s">
        <v>810</v>
      </c>
      <c r="D4170" s="1">
        <f>VLOOKUP(C4170,Planilha1!$A$1:$B$795,2,FALSE)</f>
        <v>41899</v>
      </c>
      <c r="E4170">
        <f t="shared" si="130"/>
        <v>2</v>
      </c>
      <c r="F4170" t="str">
        <f t="shared" si="131"/>
        <v>2014-09</v>
      </c>
    </row>
    <row r="4171" spans="1:6" x14ac:dyDescent="0.3">
      <c r="A4171" t="s">
        <v>1801</v>
      </c>
      <c r="B4171" s="2">
        <v>41955</v>
      </c>
      <c r="C4171" t="s">
        <v>810</v>
      </c>
      <c r="D4171" s="1">
        <f>VLOOKUP(C4171,Planilha1!$A$1:$B$795,2,FALSE)</f>
        <v>41899</v>
      </c>
      <c r="E4171">
        <f t="shared" si="130"/>
        <v>2</v>
      </c>
      <c r="F4171" t="str">
        <f t="shared" si="131"/>
        <v>2014-09</v>
      </c>
    </row>
    <row r="4172" spans="1:6" x14ac:dyDescent="0.3">
      <c r="A4172" t="s">
        <v>4254</v>
      </c>
      <c r="B4172" s="2">
        <v>42614</v>
      </c>
      <c r="C4172" t="s">
        <v>810</v>
      </c>
      <c r="D4172" s="1">
        <f>VLOOKUP(C4172,Planilha1!$A$1:$B$795,2,FALSE)</f>
        <v>41899</v>
      </c>
      <c r="E4172">
        <f t="shared" si="130"/>
        <v>24</v>
      </c>
      <c r="F4172" t="str">
        <f t="shared" si="131"/>
        <v>2014-09</v>
      </c>
    </row>
    <row r="4173" spans="1:6" x14ac:dyDescent="0.3">
      <c r="A4173" t="s">
        <v>4254</v>
      </c>
      <c r="B4173" s="2">
        <v>42614</v>
      </c>
      <c r="C4173" t="s">
        <v>810</v>
      </c>
      <c r="D4173" s="1">
        <f>VLOOKUP(C4173,Planilha1!$A$1:$B$795,2,FALSE)</f>
        <v>41899</v>
      </c>
      <c r="E4173">
        <f t="shared" si="130"/>
        <v>24</v>
      </c>
      <c r="F4173" t="str">
        <f t="shared" si="131"/>
        <v>2014-09</v>
      </c>
    </row>
    <row r="4174" spans="1:6" x14ac:dyDescent="0.3">
      <c r="A4174" t="s">
        <v>4254</v>
      </c>
      <c r="B4174" s="2">
        <v>42614</v>
      </c>
      <c r="C4174" t="s">
        <v>810</v>
      </c>
      <c r="D4174" s="1">
        <f>VLOOKUP(C4174,Planilha1!$A$1:$B$795,2,FALSE)</f>
        <v>41899</v>
      </c>
      <c r="E4174">
        <f t="shared" si="130"/>
        <v>24</v>
      </c>
      <c r="F4174" t="str">
        <f t="shared" si="131"/>
        <v>2014-09</v>
      </c>
    </row>
    <row r="4175" spans="1:6" x14ac:dyDescent="0.3">
      <c r="A4175" t="s">
        <v>4254</v>
      </c>
      <c r="B4175" s="2">
        <v>42614</v>
      </c>
      <c r="C4175" t="s">
        <v>810</v>
      </c>
      <c r="D4175" s="1">
        <f>VLOOKUP(C4175,Planilha1!$A$1:$B$795,2,FALSE)</f>
        <v>41899</v>
      </c>
      <c r="E4175">
        <f t="shared" si="130"/>
        <v>24</v>
      </c>
      <c r="F4175" t="str">
        <f t="shared" si="131"/>
        <v>2014-09</v>
      </c>
    </row>
    <row r="4176" spans="1:6" x14ac:dyDescent="0.3">
      <c r="A4176" t="s">
        <v>4254</v>
      </c>
      <c r="B4176" s="2">
        <v>42614</v>
      </c>
      <c r="C4176" t="s">
        <v>810</v>
      </c>
      <c r="D4176" s="1">
        <f>VLOOKUP(C4176,Planilha1!$A$1:$B$795,2,FALSE)</f>
        <v>41899</v>
      </c>
      <c r="E4176">
        <f t="shared" si="130"/>
        <v>24</v>
      </c>
      <c r="F4176" t="str">
        <f t="shared" si="131"/>
        <v>2014-09</v>
      </c>
    </row>
    <row r="4177" spans="1:6" x14ac:dyDescent="0.3">
      <c r="A4177" t="s">
        <v>4254</v>
      </c>
      <c r="B4177" s="2">
        <v>42614</v>
      </c>
      <c r="C4177" t="s">
        <v>810</v>
      </c>
      <c r="D4177" s="1">
        <f>VLOOKUP(C4177,Planilha1!$A$1:$B$795,2,FALSE)</f>
        <v>41899</v>
      </c>
      <c r="E4177">
        <f t="shared" si="130"/>
        <v>24</v>
      </c>
      <c r="F4177" t="str">
        <f t="shared" si="131"/>
        <v>2014-09</v>
      </c>
    </row>
    <row r="4178" spans="1:6" x14ac:dyDescent="0.3">
      <c r="A4178" t="s">
        <v>4690</v>
      </c>
      <c r="B4178" s="2">
        <v>42796</v>
      </c>
      <c r="C4178" t="s">
        <v>810</v>
      </c>
      <c r="D4178" s="1">
        <f>VLOOKUP(C4178,Planilha1!$A$1:$B$795,2,FALSE)</f>
        <v>41899</v>
      </c>
      <c r="E4178">
        <f t="shared" si="130"/>
        <v>30</v>
      </c>
      <c r="F4178" t="str">
        <f t="shared" si="131"/>
        <v>2014-09</v>
      </c>
    </row>
    <row r="4179" spans="1:6" x14ac:dyDescent="0.3">
      <c r="A4179" t="s">
        <v>809</v>
      </c>
      <c r="B4179" s="2">
        <v>42870</v>
      </c>
      <c r="C4179" t="s">
        <v>810</v>
      </c>
      <c r="D4179" s="1">
        <f>VLOOKUP(C4179,Planilha1!$A$1:$B$795,2,FALSE)</f>
        <v>41899</v>
      </c>
      <c r="E4179">
        <f t="shared" si="130"/>
        <v>32</v>
      </c>
      <c r="F4179" t="str">
        <f t="shared" si="131"/>
        <v>2014-09</v>
      </c>
    </row>
    <row r="4180" spans="1:6" x14ac:dyDescent="0.3">
      <c r="A4180" t="s">
        <v>809</v>
      </c>
      <c r="B4180" s="2">
        <v>42870</v>
      </c>
      <c r="C4180" t="s">
        <v>810</v>
      </c>
      <c r="D4180" s="1">
        <f>VLOOKUP(C4180,Planilha1!$A$1:$B$795,2,FALSE)</f>
        <v>41899</v>
      </c>
      <c r="E4180">
        <f t="shared" si="130"/>
        <v>32</v>
      </c>
      <c r="F4180" t="str">
        <f t="shared" si="131"/>
        <v>2014-09</v>
      </c>
    </row>
    <row r="4181" spans="1:6" x14ac:dyDescent="0.3">
      <c r="A4181" t="s">
        <v>809</v>
      </c>
      <c r="B4181" s="2">
        <v>42870</v>
      </c>
      <c r="C4181" t="s">
        <v>810</v>
      </c>
      <c r="D4181" s="1">
        <f>VLOOKUP(C4181,Planilha1!$A$1:$B$795,2,FALSE)</f>
        <v>41899</v>
      </c>
      <c r="E4181">
        <f t="shared" si="130"/>
        <v>32</v>
      </c>
      <c r="F4181" t="str">
        <f t="shared" si="131"/>
        <v>2014-09</v>
      </c>
    </row>
    <row r="4182" spans="1:6" x14ac:dyDescent="0.3">
      <c r="A4182" t="s">
        <v>4810</v>
      </c>
      <c r="B4182" s="2">
        <v>42985</v>
      </c>
      <c r="C4182" t="s">
        <v>810</v>
      </c>
      <c r="D4182" s="1">
        <f>VLOOKUP(C4182,Planilha1!$A$1:$B$795,2,FALSE)</f>
        <v>41899</v>
      </c>
      <c r="E4182">
        <f t="shared" si="130"/>
        <v>36</v>
      </c>
      <c r="F4182" t="str">
        <f t="shared" si="131"/>
        <v>2014-09</v>
      </c>
    </row>
    <row r="4183" spans="1:6" x14ac:dyDescent="0.3">
      <c r="A4183" t="s">
        <v>1413</v>
      </c>
      <c r="B4183" s="2">
        <v>43000</v>
      </c>
      <c r="C4183" t="s">
        <v>810</v>
      </c>
      <c r="D4183" s="1">
        <f>VLOOKUP(C4183,Planilha1!$A$1:$B$795,2,FALSE)</f>
        <v>41899</v>
      </c>
      <c r="E4183">
        <f t="shared" si="130"/>
        <v>36</v>
      </c>
      <c r="F4183" t="str">
        <f t="shared" si="131"/>
        <v>2014-09</v>
      </c>
    </row>
    <row r="4184" spans="1:6" x14ac:dyDescent="0.3">
      <c r="A4184" t="s">
        <v>1413</v>
      </c>
      <c r="B4184" s="2">
        <v>43000</v>
      </c>
      <c r="C4184" t="s">
        <v>810</v>
      </c>
      <c r="D4184" s="1">
        <f>VLOOKUP(C4184,Planilha1!$A$1:$B$795,2,FALSE)</f>
        <v>41899</v>
      </c>
      <c r="E4184">
        <f t="shared" si="130"/>
        <v>36</v>
      </c>
      <c r="F4184" t="str">
        <f t="shared" si="131"/>
        <v>2014-09</v>
      </c>
    </row>
    <row r="4185" spans="1:6" x14ac:dyDescent="0.3">
      <c r="A4185" t="s">
        <v>1413</v>
      </c>
      <c r="B4185" s="2">
        <v>43000</v>
      </c>
      <c r="C4185" t="s">
        <v>810</v>
      </c>
      <c r="D4185" s="1">
        <f>VLOOKUP(C4185,Planilha1!$A$1:$B$795,2,FALSE)</f>
        <v>41899</v>
      </c>
      <c r="E4185">
        <f t="shared" si="130"/>
        <v>36</v>
      </c>
      <c r="F4185" t="str">
        <f t="shared" si="131"/>
        <v>2014-09</v>
      </c>
    </row>
    <row r="4186" spans="1:6" x14ac:dyDescent="0.3">
      <c r="A4186" t="s">
        <v>3307</v>
      </c>
      <c r="B4186" s="2">
        <v>43007</v>
      </c>
      <c r="C4186" t="s">
        <v>810</v>
      </c>
      <c r="D4186" s="1">
        <f>VLOOKUP(C4186,Planilha1!$A$1:$B$795,2,FALSE)</f>
        <v>41899</v>
      </c>
      <c r="E4186">
        <f t="shared" si="130"/>
        <v>36</v>
      </c>
      <c r="F4186" t="str">
        <f t="shared" si="131"/>
        <v>2014-09</v>
      </c>
    </row>
    <row r="4187" spans="1:6" x14ac:dyDescent="0.3">
      <c r="A4187" t="s">
        <v>3307</v>
      </c>
      <c r="B4187" s="2">
        <v>43007</v>
      </c>
      <c r="C4187" t="s">
        <v>810</v>
      </c>
      <c r="D4187" s="1">
        <f>VLOOKUP(C4187,Planilha1!$A$1:$B$795,2,FALSE)</f>
        <v>41899</v>
      </c>
      <c r="E4187">
        <f t="shared" si="130"/>
        <v>36</v>
      </c>
      <c r="F4187" t="str">
        <f t="shared" si="131"/>
        <v>2014-09</v>
      </c>
    </row>
    <row r="4188" spans="1:6" x14ac:dyDescent="0.3">
      <c r="A4188" t="s">
        <v>166</v>
      </c>
      <c r="B4188" s="2">
        <v>41896</v>
      </c>
      <c r="C4188" t="s">
        <v>167</v>
      </c>
      <c r="D4188" s="1">
        <f>VLOOKUP(C4188,Planilha1!$A$1:$B$795,2,FALSE)</f>
        <v>41896</v>
      </c>
      <c r="E4188">
        <f t="shared" si="130"/>
        <v>0</v>
      </c>
      <c r="F4188" t="str">
        <f t="shared" si="131"/>
        <v>2014-09</v>
      </c>
    </row>
    <row r="4189" spans="1:6" x14ac:dyDescent="0.3">
      <c r="A4189" t="s">
        <v>166</v>
      </c>
      <c r="B4189" s="2">
        <v>41896</v>
      </c>
      <c r="C4189" t="s">
        <v>167</v>
      </c>
      <c r="D4189" s="1">
        <f>VLOOKUP(C4189,Planilha1!$A$1:$B$795,2,FALSE)</f>
        <v>41896</v>
      </c>
      <c r="E4189">
        <f t="shared" si="130"/>
        <v>0</v>
      </c>
      <c r="F4189" t="str">
        <f t="shared" si="131"/>
        <v>2014-09</v>
      </c>
    </row>
    <row r="4190" spans="1:6" x14ac:dyDescent="0.3">
      <c r="A4190" t="s">
        <v>1153</v>
      </c>
      <c r="B4190" s="2">
        <v>42125</v>
      </c>
      <c r="C4190" t="s">
        <v>167</v>
      </c>
      <c r="D4190" s="1">
        <f>VLOOKUP(C4190,Planilha1!$A$1:$B$795,2,FALSE)</f>
        <v>41896</v>
      </c>
      <c r="E4190">
        <f t="shared" si="130"/>
        <v>8</v>
      </c>
      <c r="F4190" t="str">
        <f t="shared" si="131"/>
        <v>2014-09</v>
      </c>
    </row>
    <row r="4191" spans="1:6" x14ac:dyDescent="0.3">
      <c r="A4191" t="s">
        <v>1450</v>
      </c>
      <c r="B4191" s="2">
        <v>42250</v>
      </c>
      <c r="C4191" t="s">
        <v>167</v>
      </c>
      <c r="D4191" s="1">
        <f>VLOOKUP(C4191,Planilha1!$A$1:$B$795,2,FALSE)</f>
        <v>41896</v>
      </c>
      <c r="E4191">
        <f t="shared" si="130"/>
        <v>12</v>
      </c>
      <c r="F4191" t="str">
        <f t="shared" si="131"/>
        <v>2014-09</v>
      </c>
    </row>
    <row r="4192" spans="1:6" x14ac:dyDescent="0.3">
      <c r="A4192" t="s">
        <v>1450</v>
      </c>
      <c r="B4192" s="2">
        <v>42250</v>
      </c>
      <c r="C4192" t="s">
        <v>167</v>
      </c>
      <c r="D4192" s="1">
        <f>VLOOKUP(C4192,Planilha1!$A$1:$B$795,2,FALSE)</f>
        <v>41896</v>
      </c>
      <c r="E4192">
        <f t="shared" si="130"/>
        <v>12</v>
      </c>
      <c r="F4192" t="str">
        <f t="shared" si="131"/>
        <v>2014-09</v>
      </c>
    </row>
    <row r="4193" spans="1:6" x14ac:dyDescent="0.3">
      <c r="A4193" t="s">
        <v>2065</v>
      </c>
      <c r="B4193" s="2">
        <v>42250</v>
      </c>
      <c r="C4193" t="s">
        <v>167</v>
      </c>
      <c r="D4193" s="1">
        <f>VLOOKUP(C4193,Planilha1!$A$1:$B$795,2,FALSE)</f>
        <v>41896</v>
      </c>
      <c r="E4193">
        <f t="shared" si="130"/>
        <v>12</v>
      </c>
      <c r="F4193" t="str">
        <f t="shared" si="131"/>
        <v>2014-09</v>
      </c>
    </row>
    <row r="4194" spans="1:6" x14ac:dyDescent="0.3">
      <c r="A4194" t="s">
        <v>5567</v>
      </c>
      <c r="B4194" s="2">
        <v>42404</v>
      </c>
      <c r="C4194" t="s">
        <v>167</v>
      </c>
      <c r="D4194" s="1">
        <f>VLOOKUP(C4194,Planilha1!$A$1:$B$795,2,FALSE)</f>
        <v>41896</v>
      </c>
      <c r="E4194">
        <f t="shared" si="130"/>
        <v>17</v>
      </c>
      <c r="F4194" t="str">
        <f t="shared" si="131"/>
        <v>2014-09</v>
      </c>
    </row>
    <row r="4195" spans="1:6" x14ac:dyDescent="0.3">
      <c r="A4195" t="s">
        <v>702</v>
      </c>
      <c r="B4195" s="2">
        <v>42574</v>
      </c>
      <c r="C4195" t="s">
        <v>167</v>
      </c>
      <c r="D4195" s="1">
        <f>VLOOKUP(C4195,Planilha1!$A$1:$B$795,2,FALSE)</f>
        <v>41896</v>
      </c>
      <c r="E4195">
        <f t="shared" si="130"/>
        <v>22</v>
      </c>
      <c r="F4195" t="str">
        <f t="shared" si="131"/>
        <v>2014-09</v>
      </c>
    </row>
    <row r="4196" spans="1:6" x14ac:dyDescent="0.3">
      <c r="A4196" t="s">
        <v>702</v>
      </c>
      <c r="B4196" s="2">
        <v>42574</v>
      </c>
      <c r="C4196" t="s">
        <v>167</v>
      </c>
      <c r="D4196" s="1">
        <f>VLOOKUP(C4196,Planilha1!$A$1:$B$795,2,FALSE)</f>
        <v>41896</v>
      </c>
      <c r="E4196">
        <f t="shared" si="130"/>
        <v>22</v>
      </c>
      <c r="F4196" t="str">
        <f t="shared" si="131"/>
        <v>2014-09</v>
      </c>
    </row>
    <row r="4197" spans="1:6" x14ac:dyDescent="0.3">
      <c r="A4197" t="s">
        <v>702</v>
      </c>
      <c r="B4197" s="2">
        <v>42574</v>
      </c>
      <c r="C4197" t="s">
        <v>167</v>
      </c>
      <c r="D4197" s="1">
        <f>VLOOKUP(C4197,Planilha1!$A$1:$B$795,2,FALSE)</f>
        <v>41896</v>
      </c>
      <c r="E4197">
        <f t="shared" si="130"/>
        <v>22</v>
      </c>
      <c r="F4197" t="str">
        <f t="shared" si="131"/>
        <v>2014-09</v>
      </c>
    </row>
    <row r="4198" spans="1:6" x14ac:dyDescent="0.3">
      <c r="A4198" t="s">
        <v>2937</v>
      </c>
      <c r="B4198" s="2">
        <v>42966</v>
      </c>
      <c r="C4198" t="s">
        <v>167</v>
      </c>
      <c r="D4198" s="1">
        <f>VLOOKUP(C4198,Planilha1!$A$1:$B$795,2,FALSE)</f>
        <v>41896</v>
      </c>
      <c r="E4198">
        <f t="shared" si="130"/>
        <v>35</v>
      </c>
      <c r="F4198" t="str">
        <f t="shared" si="131"/>
        <v>2014-09</v>
      </c>
    </row>
    <row r="4199" spans="1:6" x14ac:dyDescent="0.3">
      <c r="A4199" t="s">
        <v>4442</v>
      </c>
      <c r="B4199" s="2">
        <v>43029</v>
      </c>
      <c r="C4199" t="s">
        <v>167</v>
      </c>
      <c r="D4199" s="1">
        <f>VLOOKUP(C4199,Planilha1!$A$1:$B$795,2,FALSE)</f>
        <v>41896</v>
      </c>
      <c r="E4199">
        <f t="shared" si="130"/>
        <v>37</v>
      </c>
      <c r="F4199" t="str">
        <f t="shared" si="131"/>
        <v>2014-09</v>
      </c>
    </row>
    <row r="4200" spans="1:6" x14ac:dyDescent="0.3">
      <c r="A4200" t="s">
        <v>4442</v>
      </c>
      <c r="B4200" s="2">
        <v>43029</v>
      </c>
      <c r="C4200" t="s">
        <v>167</v>
      </c>
      <c r="D4200" s="1">
        <f>VLOOKUP(C4200,Planilha1!$A$1:$B$795,2,FALSE)</f>
        <v>41896</v>
      </c>
      <c r="E4200">
        <f t="shared" si="130"/>
        <v>37</v>
      </c>
      <c r="F4200" t="str">
        <f t="shared" si="131"/>
        <v>2014-09</v>
      </c>
    </row>
    <row r="4201" spans="1:6" x14ac:dyDescent="0.3">
      <c r="A4201" t="s">
        <v>1608</v>
      </c>
      <c r="B4201" s="2">
        <v>43048</v>
      </c>
      <c r="C4201" t="s">
        <v>167</v>
      </c>
      <c r="D4201" s="1">
        <f>VLOOKUP(C4201,Planilha1!$A$1:$B$795,2,FALSE)</f>
        <v>41896</v>
      </c>
      <c r="E4201">
        <f t="shared" si="130"/>
        <v>38</v>
      </c>
      <c r="F4201" t="str">
        <f t="shared" si="131"/>
        <v>2014-09</v>
      </c>
    </row>
    <row r="4202" spans="1:6" x14ac:dyDescent="0.3">
      <c r="A4202" t="s">
        <v>4259</v>
      </c>
      <c r="B4202" s="2">
        <v>43092</v>
      </c>
      <c r="C4202" t="s">
        <v>167</v>
      </c>
      <c r="D4202" s="1">
        <f>VLOOKUP(C4202,Planilha1!$A$1:$B$795,2,FALSE)</f>
        <v>41896</v>
      </c>
      <c r="E4202">
        <f t="shared" si="130"/>
        <v>39</v>
      </c>
      <c r="F4202" t="str">
        <f t="shared" si="131"/>
        <v>2014-09</v>
      </c>
    </row>
    <row r="4203" spans="1:6" x14ac:dyDescent="0.3">
      <c r="A4203" t="s">
        <v>4259</v>
      </c>
      <c r="B4203" s="2">
        <v>43092</v>
      </c>
      <c r="C4203" t="s">
        <v>167</v>
      </c>
      <c r="D4203" s="1">
        <f>VLOOKUP(C4203,Planilha1!$A$1:$B$795,2,FALSE)</f>
        <v>41896</v>
      </c>
      <c r="E4203">
        <f t="shared" si="130"/>
        <v>39</v>
      </c>
      <c r="F4203" t="str">
        <f t="shared" si="131"/>
        <v>2014-09</v>
      </c>
    </row>
    <row r="4204" spans="1:6" x14ac:dyDescent="0.3">
      <c r="A4204" t="s">
        <v>4605</v>
      </c>
      <c r="B4204" s="2">
        <v>41978</v>
      </c>
      <c r="C4204" t="s">
        <v>212</v>
      </c>
      <c r="D4204" s="1">
        <f>VLOOKUP(C4204,Planilha1!$A$1:$B$795,2,FALSE)</f>
        <v>41978</v>
      </c>
      <c r="E4204">
        <f t="shared" si="130"/>
        <v>0</v>
      </c>
      <c r="F4204" t="str">
        <f t="shared" si="131"/>
        <v>2014-12</v>
      </c>
    </row>
    <row r="4205" spans="1:6" x14ac:dyDescent="0.3">
      <c r="A4205" t="s">
        <v>3106</v>
      </c>
      <c r="B4205" s="2">
        <v>42350</v>
      </c>
      <c r="C4205" t="s">
        <v>212</v>
      </c>
      <c r="D4205" s="1">
        <f>VLOOKUP(C4205,Planilha1!$A$1:$B$795,2,FALSE)</f>
        <v>41978</v>
      </c>
      <c r="E4205">
        <f t="shared" si="130"/>
        <v>12</v>
      </c>
      <c r="F4205" t="str">
        <f t="shared" si="131"/>
        <v>2014-12</v>
      </c>
    </row>
    <row r="4206" spans="1:6" x14ac:dyDescent="0.3">
      <c r="A4206" t="s">
        <v>211</v>
      </c>
      <c r="B4206" s="2">
        <v>42362</v>
      </c>
      <c r="C4206" t="s">
        <v>212</v>
      </c>
      <c r="D4206" s="1">
        <f>VLOOKUP(C4206,Planilha1!$A$1:$B$795,2,FALSE)</f>
        <v>41978</v>
      </c>
      <c r="E4206">
        <f t="shared" si="130"/>
        <v>12</v>
      </c>
      <c r="F4206" t="str">
        <f t="shared" si="131"/>
        <v>2014-12</v>
      </c>
    </row>
    <row r="4207" spans="1:6" x14ac:dyDescent="0.3">
      <c r="A4207" t="s">
        <v>211</v>
      </c>
      <c r="B4207" s="2">
        <v>42362</v>
      </c>
      <c r="C4207" t="s">
        <v>212</v>
      </c>
      <c r="D4207" s="1">
        <f>VLOOKUP(C4207,Planilha1!$A$1:$B$795,2,FALSE)</f>
        <v>41978</v>
      </c>
      <c r="E4207">
        <f t="shared" si="130"/>
        <v>12</v>
      </c>
      <c r="F4207" t="str">
        <f t="shared" si="131"/>
        <v>2014-12</v>
      </c>
    </row>
    <row r="4208" spans="1:6" x14ac:dyDescent="0.3">
      <c r="A4208" t="s">
        <v>211</v>
      </c>
      <c r="B4208" s="2">
        <v>42362</v>
      </c>
      <c r="C4208" t="s">
        <v>212</v>
      </c>
      <c r="D4208" s="1">
        <f>VLOOKUP(C4208,Planilha1!$A$1:$B$795,2,FALSE)</f>
        <v>41978</v>
      </c>
      <c r="E4208">
        <f t="shared" si="130"/>
        <v>12</v>
      </c>
      <c r="F4208" t="str">
        <f t="shared" si="131"/>
        <v>2014-12</v>
      </c>
    </row>
    <row r="4209" spans="1:6" x14ac:dyDescent="0.3">
      <c r="A4209" t="s">
        <v>211</v>
      </c>
      <c r="B4209" s="2">
        <v>42362</v>
      </c>
      <c r="C4209" t="s">
        <v>212</v>
      </c>
      <c r="D4209" s="1">
        <f>VLOOKUP(C4209,Planilha1!$A$1:$B$795,2,FALSE)</f>
        <v>41978</v>
      </c>
      <c r="E4209">
        <f t="shared" si="130"/>
        <v>12</v>
      </c>
      <c r="F4209" t="str">
        <f t="shared" si="131"/>
        <v>2014-12</v>
      </c>
    </row>
    <row r="4210" spans="1:6" x14ac:dyDescent="0.3">
      <c r="A4210" t="s">
        <v>211</v>
      </c>
      <c r="B4210" s="2">
        <v>42362</v>
      </c>
      <c r="C4210" t="s">
        <v>212</v>
      </c>
      <c r="D4210" s="1">
        <f>VLOOKUP(C4210,Planilha1!$A$1:$B$795,2,FALSE)</f>
        <v>41978</v>
      </c>
      <c r="E4210">
        <f t="shared" si="130"/>
        <v>12</v>
      </c>
      <c r="F4210" t="str">
        <f t="shared" si="131"/>
        <v>2014-12</v>
      </c>
    </row>
    <row r="4211" spans="1:6" x14ac:dyDescent="0.3">
      <c r="A4211" t="s">
        <v>211</v>
      </c>
      <c r="B4211" s="2">
        <v>42362</v>
      </c>
      <c r="C4211" t="s">
        <v>212</v>
      </c>
      <c r="D4211" s="1">
        <f>VLOOKUP(C4211,Planilha1!$A$1:$B$795,2,FALSE)</f>
        <v>41978</v>
      </c>
      <c r="E4211">
        <f t="shared" si="130"/>
        <v>12</v>
      </c>
      <c r="F4211" t="str">
        <f t="shared" si="131"/>
        <v>2014-12</v>
      </c>
    </row>
    <row r="4212" spans="1:6" x14ac:dyDescent="0.3">
      <c r="A4212" t="s">
        <v>4246</v>
      </c>
      <c r="B4212" s="2">
        <v>42379</v>
      </c>
      <c r="C4212" t="s">
        <v>2182</v>
      </c>
      <c r="D4212" s="1">
        <f>VLOOKUP(C4212,Planilha1!$A$1:$B$795,2,FALSE)</f>
        <v>42379</v>
      </c>
      <c r="E4212">
        <f t="shared" si="130"/>
        <v>0</v>
      </c>
      <c r="F4212" t="str">
        <f t="shared" si="131"/>
        <v>2016-01</v>
      </c>
    </row>
    <row r="4213" spans="1:6" x14ac:dyDescent="0.3">
      <c r="A4213" t="s">
        <v>3023</v>
      </c>
      <c r="B4213" s="2">
        <v>42531</v>
      </c>
      <c r="C4213" t="s">
        <v>2182</v>
      </c>
      <c r="D4213" s="1">
        <f>VLOOKUP(C4213,Planilha1!$A$1:$B$795,2,FALSE)</f>
        <v>42379</v>
      </c>
      <c r="E4213">
        <f t="shared" si="130"/>
        <v>5</v>
      </c>
      <c r="F4213" t="str">
        <f t="shared" si="131"/>
        <v>2016-01</v>
      </c>
    </row>
    <row r="4214" spans="1:6" x14ac:dyDescent="0.3">
      <c r="A4214" t="s">
        <v>4719</v>
      </c>
      <c r="B4214" s="2">
        <v>42807</v>
      </c>
      <c r="C4214" t="s">
        <v>2182</v>
      </c>
      <c r="D4214" s="1">
        <f>VLOOKUP(C4214,Planilha1!$A$1:$B$795,2,FALSE)</f>
        <v>42379</v>
      </c>
      <c r="E4214">
        <f t="shared" si="130"/>
        <v>14</v>
      </c>
      <c r="F4214" t="str">
        <f t="shared" si="131"/>
        <v>2016-01</v>
      </c>
    </row>
    <row r="4215" spans="1:6" x14ac:dyDescent="0.3">
      <c r="A4215" t="s">
        <v>3344</v>
      </c>
      <c r="B4215" s="2">
        <v>42987</v>
      </c>
      <c r="C4215" t="s">
        <v>2182</v>
      </c>
      <c r="D4215" s="1">
        <f>VLOOKUP(C4215,Planilha1!$A$1:$B$795,2,FALSE)</f>
        <v>42379</v>
      </c>
      <c r="E4215">
        <f t="shared" si="130"/>
        <v>20</v>
      </c>
      <c r="F4215" t="str">
        <f t="shared" si="131"/>
        <v>2016-01</v>
      </c>
    </row>
    <row r="4216" spans="1:6" x14ac:dyDescent="0.3">
      <c r="A4216" t="s">
        <v>3878</v>
      </c>
      <c r="B4216" s="2">
        <v>42992</v>
      </c>
      <c r="C4216" t="s">
        <v>2182</v>
      </c>
      <c r="D4216" s="1">
        <f>VLOOKUP(C4216,Planilha1!$A$1:$B$795,2,FALSE)</f>
        <v>42379</v>
      </c>
      <c r="E4216">
        <f t="shared" si="130"/>
        <v>20</v>
      </c>
      <c r="F4216" t="str">
        <f t="shared" si="131"/>
        <v>2016-01</v>
      </c>
    </row>
    <row r="4217" spans="1:6" x14ac:dyDescent="0.3">
      <c r="A4217" t="s">
        <v>3590</v>
      </c>
      <c r="B4217" s="2">
        <v>43041</v>
      </c>
      <c r="C4217" t="s">
        <v>2182</v>
      </c>
      <c r="D4217" s="1">
        <f>VLOOKUP(C4217,Planilha1!$A$1:$B$795,2,FALSE)</f>
        <v>42379</v>
      </c>
      <c r="E4217">
        <f t="shared" si="130"/>
        <v>22</v>
      </c>
      <c r="F4217" t="str">
        <f t="shared" si="131"/>
        <v>2016-01</v>
      </c>
    </row>
    <row r="4218" spans="1:6" x14ac:dyDescent="0.3">
      <c r="A4218" t="s">
        <v>2181</v>
      </c>
      <c r="B4218" s="2">
        <v>43056</v>
      </c>
      <c r="C4218" t="s">
        <v>2182</v>
      </c>
      <c r="D4218" s="1">
        <f>VLOOKUP(C4218,Planilha1!$A$1:$B$795,2,FALSE)</f>
        <v>42379</v>
      </c>
      <c r="E4218">
        <f t="shared" si="130"/>
        <v>22</v>
      </c>
      <c r="F4218" t="str">
        <f t="shared" si="131"/>
        <v>2016-01</v>
      </c>
    </row>
    <row r="4219" spans="1:6" x14ac:dyDescent="0.3">
      <c r="A4219" t="s">
        <v>2588</v>
      </c>
      <c r="B4219" s="2">
        <v>42127</v>
      </c>
      <c r="C4219" t="s">
        <v>2160</v>
      </c>
      <c r="D4219" s="1">
        <f>VLOOKUP(C4219,Planilha1!$A$1:$B$795,2,FALSE)</f>
        <v>42127</v>
      </c>
      <c r="E4219">
        <f t="shared" si="130"/>
        <v>0</v>
      </c>
      <c r="F4219" t="str">
        <f t="shared" si="131"/>
        <v>2015-05</v>
      </c>
    </row>
    <row r="4220" spans="1:6" x14ac:dyDescent="0.3">
      <c r="A4220" t="s">
        <v>4981</v>
      </c>
      <c r="B4220" s="2">
        <v>42435</v>
      </c>
      <c r="C4220" t="s">
        <v>2160</v>
      </c>
      <c r="D4220" s="1">
        <f>VLOOKUP(C4220,Planilha1!$A$1:$B$795,2,FALSE)</f>
        <v>42127</v>
      </c>
      <c r="E4220">
        <f t="shared" si="130"/>
        <v>10</v>
      </c>
      <c r="F4220" t="str">
        <f t="shared" si="131"/>
        <v>2015-05</v>
      </c>
    </row>
    <row r="4221" spans="1:6" x14ac:dyDescent="0.3">
      <c r="A4221" t="s">
        <v>4981</v>
      </c>
      <c r="B4221" s="2">
        <v>42435</v>
      </c>
      <c r="C4221" t="s">
        <v>2160</v>
      </c>
      <c r="D4221" s="1">
        <f>VLOOKUP(C4221,Planilha1!$A$1:$B$795,2,FALSE)</f>
        <v>42127</v>
      </c>
      <c r="E4221">
        <f t="shared" si="130"/>
        <v>10</v>
      </c>
      <c r="F4221" t="str">
        <f t="shared" si="131"/>
        <v>2015-05</v>
      </c>
    </row>
    <row r="4222" spans="1:6" x14ac:dyDescent="0.3">
      <c r="A4222" t="s">
        <v>4981</v>
      </c>
      <c r="B4222" s="2">
        <v>42435</v>
      </c>
      <c r="C4222" t="s">
        <v>2160</v>
      </c>
      <c r="D4222" s="1">
        <f>VLOOKUP(C4222,Planilha1!$A$1:$B$795,2,FALSE)</f>
        <v>42127</v>
      </c>
      <c r="E4222">
        <f t="shared" si="130"/>
        <v>10</v>
      </c>
      <c r="F4222" t="str">
        <f t="shared" si="131"/>
        <v>2015-05</v>
      </c>
    </row>
    <row r="4223" spans="1:6" x14ac:dyDescent="0.3">
      <c r="A4223" t="s">
        <v>2159</v>
      </c>
      <c r="B4223" s="2">
        <v>42515</v>
      </c>
      <c r="C4223" t="s">
        <v>2160</v>
      </c>
      <c r="D4223" s="1">
        <f>VLOOKUP(C4223,Planilha1!$A$1:$B$795,2,FALSE)</f>
        <v>42127</v>
      </c>
      <c r="E4223">
        <f t="shared" si="130"/>
        <v>12</v>
      </c>
      <c r="F4223" t="str">
        <f t="shared" si="131"/>
        <v>2015-05</v>
      </c>
    </row>
    <row r="4224" spans="1:6" x14ac:dyDescent="0.3">
      <c r="A4224" t="s">
        <v>2159</v>
      </c>
      <c r="B4224" s="2">
        <v>42515</v>
      </c>
      <c r="C4224" t="s">
        <v>2160</v>
      </c>
      <c r="D4224" s="1">
        <f>VLOOKUP(C4224,Planilha1!$A$1:$B$795,2,FALSE)</f>
        <v>42127</v>
      </c>
      <c r="E4224">
        <f t="shared" si="130"/>
        <v>12</v>
      </c>
      <c r="F4224" t="str">
        <f t="shared" si="131"/>
        <v>2015-05</v>
      </c>
    </row>
    <row r="4225" spans="1:6" x14ac:dyDescent="0.3">
      <c r="A4225" t="s">
        <v>2159</v>
      </c>
      <c r="B4225" s="2">
        <v>42515</v>
      </c>
      <c r="C4225" t="s">
        <v>2160</v>
      </c>
      <c r="D4225" s="1">
        <f>VLOOKUP(C4225,Planilha1!$A$1:$B$795,2,FALSE)</f>
        <v>42127</v>
      </c>
      <c r="E4225">
        <f t="shared" si="130"/>
        <v>12</v>
      </c>
      <c r="F4225" t="str">
        <f t="shared" si="131"/>
        <v>2015-05</v>
      </c>
    </row>
    <row r="4226" spans="1:6" x14ac:dyDescent="0.3">
      <c r="A4226" t="s">
        <v>4979</v>
      </c>
      <c r="B4226" s="2">
        <v>42712</v>
      </c>
      <c r="C4226" t="s">
        <v>2160</v>
      </c>
      <c r="D4226" s="1">
        <f>VLOOKUP(C4226,Planilha1!$A$1:$B$795,2,FALSE)</f>
        <v>42127</v>
      </c>
      <c r="E4226">
        <f t="shared" si="130"/>
        <v>19</v>
      </c>
      <c r="F4226" t="str">
        <f t="shared" si="131"/>
        <v>2015-05</v>
      </c>
    </row>
    <row r="4227" spans="1:6" x14ac:dyDescent="0.3">
      <c r="A4227" t="s">
        <v>4950</v>
      </c>
      <c r="B4227" s="2">
        <v>43092</v>
      </c>
      <c r="C4227" t="s">
        <v>2160</v>
      </c>
      <c r="D4227" s="1">
        <f>VLOOKUP(C4227,Planilha1!$A$1:$B$795,2,FALSE)</f>
        <v>42127</v>
      </c>
      <c r="E4227">
        <f t="shared" ref="E4227:E4290" si="132">(YEAR(B4227)-YEAR(D4227))*12 + MONTH(B4227)-MONTH(D4227)</f>
        <v>31</v>
      </c>
      <c r="F4227" t="str">
        <f t="shared" ref="F4227:F4290" si="133">TEXT(D:D,"AAAA-MM")</f>
        <v>2015-05</v>
      </c>
    </row>
    <row r="4228" spans="1:6" x14ac:dyDescent="0.3">
      <c r="A4228" t="s">
        <v>2221</v>
      </c>
      <c r="B4228" s="2">
        <v>41667</v>
      </c>
      <c r="C4228" t="s">
        <v>458</v>
      </c>
      <c r="D4228" s="1">
        <f>VLOOKUP(C4228,Planilha1!$A$1:$B$795,2,FALSE)</f>
        <v>41667</v>
      </c>
      <c r="E4228">
        <f t="shared" si="132"/>
        <v>0</v>
      </c>
      <c r="F4228" t="str">
        <f t="shared" si="133"/>
        <v>2014-01</v>
      </c>
    </row>
    <row r="4229" spans="1:6" x14ac:dyDescent="0.3">
      <c r="A4229" t="s">
        <v>2513</v>
      </c>
      <c r="B4229" s="2">
        <v>42618</v>
      </c>
      <c r="C4229" t="s">
        <v>458</v>
      </c>
      <c r="D4229" s="1">
        <f>VLOOKUP(C4229,Planilha1!$A$1:$B$795,2,FALSE)</f>
        <v>41667</v>
      </c>
      <c r="E4229">
        <f t="shared" si="132"/>
        <v>32</v>
      </c>
      <c r="F4229" t="str">
        <f t="shared" si="133"/>
        <v>2014-01</v>
      </c>
    </row>
    <row r="4230" spans="1:6" x14ac:dyDescent="0.3">
      <c r="A4230" t="s">
        <v>2539</v>
      </c>
      <c r="B4230" s="2">
        <v>42717</v>
      </c>
      <c r="C4230" t="s">
        <v>458</v>
      </c>
      <c r="D4230" s="1">
        <f>VLOOKUP(C4230,Planilha1!$A$1:$B$795,2,FALSE)</f>
        <v>41667</v>
      </c>
      <c r="E4230">
        <f t="shared" si="132"/>
        <v>35</v>
      </c>
      <c r="F4230" t="str">
        <f t="shared" si="133"/>
        <v>2014-01</v>
      </c>
    </row>
    <row r="4231" spans="1:6" x14ac:dyDescent="0.3">
      <c r="A4231" t="s">
        <v>457</v>
      </c>
      <c r="B4231" s="2">
        <v>42985</v>
      </c>
      <c r="C4231" t="s">
        <v>458</v>
      </c>
      <c r="D4231" s="1">
        <f>VLOOKUP(C4231,Planilha1!$A$1:$B$795,2,FALSE)</f>
        <v>41667</v>
      </c>
      <c r="E4231">
        <f t="shared" si="132"/>
        <v>44</v>
      </c>
      <c r="F4231" t="str">
        <f t="shared" si="133"/>
        <v>2014-01</v>
      </c>
    </row>
    <row r="4232" spans="1:6" x14ac:dyDescent="0.3">
      <c r="A4232" t="s">
        <v>1295</v>
      </c>
      <c r="B4232" s="2">
        <v>42924</v>
      </c>
      <c r="C4232" t="s">
        <v>1296</v>
      </c>
      <c r="D4232" s="1">
        <f>VLOOKUP(C4232,Planilha1!$A$1:$B$795,2,FALSE)</f>
        <v>42924</v>
      </c>
      <c r="E4232">
        <f t="shared" si="132"/>
        <v>0</v>
      </c>
      <c r="F4232" t="str">
        <f t="shared" si="133"/>
        <v>2017-07</v>
      </c>
    </row>
    <row r="4233" spans="1:6" x14ac:dyDescent="0.3">
      <c r="A4233" t="s">
        <v>1295</v>
      </c>
      <c r="B4233" s="2">
        <v>42924</v>
      </c>
      <c r="C4233" t="s">
        <v>1296</v>
      </c>
      <c r="D4233" s="1">
        <f>VLOOKUP(C4233,Planilha1!$A$1:$B$795,2,FALSE)</f>
        <v>42924</v>
      </c>
      <c r="E4233">
        <f t="shared" si="132"/>
        <v>0</v>
      </c>
      <c r="F4233" t="str">
        <f t="shared" si="133"/>
        <v>2017-07</v>
      </c>
    </row>
    <row r="4234" spans="1:6" x14ac:dyDescent="0.3">
      <c r="A4234" t="s">
        <v>1295</v>
      </c>
      <c r="B4234" s="2">
        <v>42924</v>
      </c>
      <c r="C4234" t="s">
        <v>1296</v>
      </c>
      <c r="D4234" s="1">
        <f>VLOOKUP(C4234,Planilha1!$A$1:$B$795,2,FALSE)</f>
        <v>42924</v>
      </c>
      <c r="E4234">
        <f t="shared" si="132"/>
        <v>0</v>
      </c>
      <c r="F4234" t="str">
        <f t="shared" si="133"/>
        <v>2017-07</v>
      </c>
    </row>
    <row r="4235" spans="1:6" x14ac:dyDescent="0.3">
      <c r="A4235" t="s">
        <v>1295</v>
      </c>
      <c r="B4235" s="2">
        <v>42924</v>
      </c>
      <c r="C4235" t="s">
        <v>1296</v>
      </c>
      <c r="D4235" s="1">
        <f>VLOOKUP(C4235,Planilha1!$A$1:$B$795,2,FALSE)</f>
        <v>42924</v>
      </c>
      <c r="E4235">
        <f t="shared" si="132"/>
        <v>0</v>
      </c>
      <c r="F4235" t="str">
        <f t="shared" si="133"/>
        <v>2017-07</v>
      </c>
    </row>
    <row r="4236" spans="1:6" x14ac:dyDescent="0.3">
      <c r="A4236" t="s">
        <v>2516</v>
      </c>
      <c r="B4236" s="2">
        <v>41896</v>
      </c>
      <c r="C4236" t="s">
        <v>1466</v>
      </c>
      <c r="D4236" s="1">
        <f>VLOOKUP(C4236,Planilha1!$A$1:$B$795,2,FALSE)</f>
        <v>41896</v>
      </c>
      <c r="E4236">
        <f t="shared" si="132"/>
        <v>0</v>
      </c>
      <c r="F4236" t="str">
        <f t="shared" si="133"/>
        <v>2014-09</v>
      </c>
    </row>
    <row r="4237" spans="1:6" x14ac:dyDescent="0.3">
      <c r="A4237" t="s">
        <v>2516</v>
      </c>
      <c r="B4237" s="2">
        <v>41896</v>
      </c>
      <c r="C4237" t="s">
        <v>1466</v>
      </c>
      <c r="D4237" s="1">
        <f>VLOOKUP(C4237,Planilha1!$A$1:$B$795,2,FALSE)</f>
        <v>41896</v>
      </c>
      <c r="E4237">
        <f t="shared" si="132"/>
        <v>0</v>
      </c>
      <c r="F4237" t="str">
        <f t="shared" si="133"/>
        <v>2014-09</v>
      </c>
    </row>
    <row r="4238" spans="1:6" x14ac:dyDescent="0.3">
      <c r="A4238" t="s">
        <v>5536</v>
      </c>
      <c r="B4238" s="2">
        <v>41994</v>
      </c>
      <c r="C4238" t="s">
        <v>1466</v>
      </c>
      <c r="D4238" s="1">
        <f>VLOOKUP(C4238,Planilha1!$A$1:$B$795,2,FALSE)</f>
        <v>41896</v>
      </c>
      <c r="E4238">
        <f t="shared" si="132"/>
        <v>3</v>
      </c>
      <c r="F4238" t="str">
        <f t="shared" si="133"/>
        <v>2014-09</v>
      </c>
    </row>
    <row r="4239" spans="1:6" x14ac:dyDescent="0.3">
      <c r="A4239" t="s">
        <v>5502</v>
      </c>
      <c r="B4239" s="2">
        <v>42295</v>
      </c>
      <c r="C4239" t="s">
        <v>1466</v>
      </c>
      <c r="D4239" s="1">
        <f>VLOOKUP(C4239,Planilha1!$A$1:$B$795,2,FALSE)</f>
        <v>41896</v>
      </c>
      <c r="E4239">
        <f t="shared" si="132"/>
        <v>13</v>
      </c>
      <c r="F4239" t="str">
        <f t="shared" si="133"/>
        <v>2014-09</v>
      </c>
    </row>
    <row r="4240" spans="1:6" x14ac:dyDescent="0.3">
      <c r="A4240" t="s">
        <v>5502</v>
      </c>
      <c r="B4240" s="2">
        <v>42295</v>
      </c>
      <c r="C4240" t="s">
        <v>1466</v>
      </c>
      <c r="D4240" s="1">
        <f>VLOOKUP(C4240,Planilha1!$A$1:$B$795,2,FALSE)</f>
        <v>41896</v>
      </c>
      <c r="E4240">
        <f t="shared" si="132"/>
        <v>13</v>
      </c>
      <c r="F4240" t="str">
        <f t="shared" si="133"/>
        <v>2014-09</v>
      </c>
    </row>
    <row r="4241" spans="1:6" x14ac:dyDescent="0.3">
      <c r="A4241" t="s">
        <v>5502</v>
      </c>
      <c r="B4241" s="2">
        <v>42295</v>
      </c>
      <c r="C4241" t="s">
        <v>1466</v>
      </c>
      <c r="D4241" s="1">
        <f>VLOOKUP(C4241,Planilha1!$A$1:$B$795,2,FALSE)</f>
        <v>41896</v>
      </c>
      <c r="E4241">
        <f t="shared" si="132"/>
        <v>13</v>
      </c>
      <c r="F4241" t="str">
        <f t="shared" si="133"/>
        <v>2014-09</v>
      </c>
    </row>
    <row r="4242" spans="1:6" x14ac:dyDescent="0.3">
      <c r="A4242" t="s">
        <v>1888</v>
      </c>
      <c r="B4242" s="2">
        <v>42597</v>
      </c>
      <c r="C4242" t="s">
        <v>1466</v>
      </c>
      <c r="D4242" s="1">
        <f>VLOOKUP(C4242,Planilha1!$A$1:$B$795,2,FALSE)</f>
        <v>41896</v>
      </c>
      <c r="E4242">
        <f t="shared" si="132"/>
        <v>23</v>
      </c>
      <c r="F4242" t="str">
        <f t="shared" si="133"/>
        <v>2014-09</v>
      </c>
    </row>
    <row r="4243" spans="1:6" x14ac:dyDescent="0.3">
      <c r="A4243" t="s">
        <v>1465</v>
      </c>
      <c r="B4243" s="2">
        <v>42819</v>
      </c>
      <c r="C4243" t="s">
        <v>1466</v>
      </c>
      <c r="D4243" s="1">
        <f>VLOOKUP(C4243,Planilha1!$A$1:$B$795,2,FALSE)</f>
        <v>41896</v>
      </c>
      <c r="E4243">
        <f t="shared" si="132"/>
        <v>30</v>
      </c>
      <c r="F4243" t="str">
        <f t="shared" si="133"/>
        <v>2014-09</v>
      </c>
    </row>
    <row r="4244" spans="1:6" x14ac:dyDescent="0.3">
      <c r="A4244" t="s">
        <v>2894</v>
      </c>
      <c r="B4244" s="2">
        <v>42826</v>
      </c>
      <c r="C4244" t="s">
        <v>1466</v>
      </c>
      <c r="D4244" s="1">
        <f>VLOOKUP(C4244,Planilha1!$A$1:$B$795,2,FALSE)</f>
        <v>41896</v>
      </c>
      <c r="E4244">
        <f t="shared" si="132"/>
        <v>31</v>
      </c>
      <c r="F4244" t="str">
        <f t="shared" si="133"/>
        <v>2014-09</v>
      </c>
    </row>
    <row r="4245" spans="1:6" x14ac:dyDescent="0.3">
      <c r="A4245" t="s">
        <v>3261</v>
      </c>
      <c r="B4245" s="2">
        <v>42874</v>
      </c>
      <c r="C4245" t="s">
        <v>1466</v>
      </c>
      <c r="D4245" s="1">
        <f>VLOOKUP(C4245,Planilha1!$A$1:$B$795,2,FALSE)</f>
        <v>41896</v>
      </c>
      <c r="E4245">
        <f t="shared" si="132"/>
        <v>32</v>
      </c>
      <c r="F4245" t="str">
        <f t="shared" si="133"/>
        <v>2014-09</v>
      </c>
    </row>
    <row r="4246" spans="1:6" x14ac:dyDescent="0.3">
      <c r="A4246" t="s">
        <v>4767</v>
      </c>
      <c r="B4246" s="2">
        <v>42916</v>
      </c>
      <c r="C4246" t="s">
        <v>1466</v>
      </c>
      <c r="D4246" s="1">
        <f>VLOOKUP(C4246,Planilha1!$A$1:$B$795,2,FALSE)</f>
        <v>41896</v>
      </c>
      <c r="E4246">
        <f t="shared" si="132"/>
        <v>33</v>
      </c>
      <c r="F4246" t="str">
        <f t="shared" si="133"/>
        <v>2014-09</v>
      </c>
    </row>
    <row r="4247" spans="1:6" x14ac:dyDescent="0.3">
      <c r="A4247" t="s">
        <v>4151</v>
      </c>
      <c r="B4247" s="2">
        <v>42941</v>
      </c>
      <c r="C4247" t="s">
        <v>1466</v>
      </c>
      <c r="D4247" s="1">
        <f>VLOOKUP(C4247,Planilha1!$A$1:$B$795,2,FALSE)</f>
        <v>41896</v>
      </c>
      <c r="E4247">
        <f t="shared" si="132"/>
        <v>34</v>
      </c>
      <c r="F4247" t="str">
        <f t="shared" si="133"/>
        <v>2014-09</v>
      </c>
    </row>
    <row r="4248" spans="1:6" x14ac:dyDescent="0.3">
      <c r="A4248" t="s">
        <v>4151</v>
      </c>
      <c r="B4248" s="2">
        <v>42941</v>
      </c>
      <c r="C4248" t="s">
        <v>1466</v>
      </c>
      <c r="D4248" s="1">
        <f>VLOOKUP(C4248,Planilha1!$A$1:$B$795,2,FALSE)</f>
        <v>41896</v>
      </c>
      <c r="E4248">
        <f t="shared" si="132"/>
        <v>34</v>
      </c>
      <c r="F4248" t="str">
        <f t="shared" si="133"/>
        <v>2014-09</v>
      </c>
    </row>
    <row r="4249" spans="1:6" x14ac:dyDescent="0.3">
      <c r="A4249" t="s">
        <v>4151</v>
      </c>
      <c r="B4249" s="2">
        <v>42941</v>
      </c>
      <c r="C4249" t="s">
        <v>1466</v>
      </c>
      <c r="D4249" s="1">
        <f>VLOOKUP(C4249,Planilha1!$A$1:$B$795,2,FALSE)</f>
        <v>41896</v>
      </c>
      <c r="E4249">
        <f t="shared" si="132"/>
        <v>34</v>
      </c>
      <c r="F4249" t="str">
        <f t="shared" si="133"/>
        <v>2014-09</v>
      </c>
    </row>
    <row r="4250" spans="1:6" x14ac:dyDescent="0.3">
      <c r="A4250" t="s">
        <v>4151</v>
      </c>
      <c r="B4250" s="2">
        <v>42941</v>
      </c>
      <c r="C4250" t="s">
        <v>1466</v>
      </c>
      <c r="D4250" s="1">
        <f>VLOOKUP(C4250,Planilha1!$A$1:$B$795,2,FALSE)</f>
        <v>41896</v>
      </c>
      <c r="E4250">
        <f t="shared" si="132"/>
        <v>34</v>
      </c>
      <c r="F4250" t="str">
        <f t="shared" si="133"/>
        <v>2014-09</v>
      </c>
    </row>
    <row r="4251" spans="1:6" x14ac:dyDescent="0.3">
      <c r="A4251" t="s">
        <v>4151</v>
      </c>
      <c r="B4251" s="2">
        <v>42941</v>
      </c>
      <c r="C4251" t="s">
        <v>1466</v>
      </c>
      <c r="D4251" s="1">
        <f>VLOOKUP(C4251,Planilha1!$A$1:$B$795,2,FALSE)</f>
        <v>41896</v>
      </c>
      <c r="E4251">
        <f t="shared" si="132"/>
        <v>34</v>
      </c>
      <c r="F4251" t="str">
        <f t="shared" si="133"/>
        <v>2014-09</v>
      </c>
    </row>
    <row r="4252" spans="1:6" x14ac:dyDescent="0.3">
      <c r="A4252" t="s">
        <v>5202</v>
      </c>
      <c r="B4252" s="2">
        <v>41961</v>
      </c>
      <c r="C4252" t="s">
        <v>78</v>
      </c>
      <c r="D4252" s="1">
        <f>VLOOKUP(C4252,Planilha1!$A$1:$B$795,2,FALSE)</f>
        <v>41961</v>
      </c>
      <c r="E4252">
        <f t="shared" si="132"/>
        <v>0</v>
      </c>
      <c r="F4252" t="str">
        <f t="shared" si="133"/>
        <v>2014-11</v>
      </c>
    </row>
    <row r="4253" spans="1:6" x14ac:dyDescent="0.3">
      <c r="A4253" t="s">
        <v>1016</v>
      </c>
      <c r="B4253" s="2">
        <v>41997</v>
      </c>
      <c r="C4253" t="s">
        <v>78</v>
      </c>
      <c r="D4253" s="1">
        <f>VLOOKUP(C4253,Planilha1!$A$1:$B$795,2,FALSE)</f>
        <v>41961</v>
      </c>
      <c r="E4253">
        <f t="shared" si="132"/>
        <v>1</v>
      </c>
      <c r="F4253" t="str">
        <f t="shared" si="133"/>
        <v>2014-11</v>
      </c>
    </row>
    <row r="4254" spans="1:6" x14ac:dyDescent="0.3">
      <c r="A4254" t="s">
        <v>1016</v>
      </c>
      <c r="B4254" s="2">
        <v>41997</v>
      </c>
      <c r="C4254" t="s">
        <v>78</v>
      </c>
      <c r="D4254" s="1">
        <f>VLOOKUP(C4254,Planilha1!$A$1:$B$795,2,FALSE)</f>
        <v>41961</v>
      </c>
      <c r="E4254">
        <f t="shared" si="132"/>
        <v>1</v>
      </c>
      <c r="F4254" t="str">
        <f t="shared" si="133"/>
        <v>2014-11</v>
      </c>
    </row>
    <row r="4255" spans="1:6" x14ac:dyDescent="0.3">
      <c r="A4255" t="s">
        <v>77</v>
      </c>
      <c r="B4255" s="2">
        <v>42250</v>
      </c>
      <c r="C4255" t="s">
        <v>78</v>
      </c>
      <c r="D4255" s="1">
        <f>VLOOKUP(C4255,Planilha1!$A$1:$B$795,2,FALSE)</f>
        <v>41961</v>
      </c>
      <c r="E4255">
        <f t="shared" si="132"/>
        <v>10</v>
      </c>
      <c r="F4255" t="str">
        <f t="shared" si="133"/>
        <v>2014-11</v>
      </c>
    </row>
    <row r="4256" spans="1:6" x14ac:dyDescent="0.3">
      <c r="A4256" t="s">
        <v>2107</v>
      </c>
      <c r="B4256" s="2">
        <v>43031</v>
      </c>
      <c r="C4256" t="s">
        <v>78</v>
      </c>
      <c r="D4256" s="1">
        <f>VLOOKUP(C4256,Planilha1!$A$1:$B$795,2,FALSE)</f>
        <v>41961</v>
      </c>
      <c r="E4256">
        <f t="shared" si="132"/>
        <v>35</v>
      </c>
      <c r="F4256" t="str">
        <f t="shared" si="133"/>
        <v>2014-11</v>
      </c>
    </row>
    <row r="4257" spans="1:6" x14ac:dyDescent="0.3">
      <c r="A4257" t="s">
        <v>2107</v>
      </c>
      <c r="B4257" s="2">
        <v>43031</v>
      </c>
      <c r="C4257" t="s">
        <v>78</v>
      </c>
      <c r="D4257" s="1">
        <f>VLOOKUP(C4257,Planilha1!$A$1:$B$795,2,FALSE)</f>
        <v>41961</v>
      </c>
      <c r="E4257">
        <f t="shared" si="132"/>
        <v>35</v>
      </c>
      <c r="F4257" t="str">
        <f t="shared" si="133"/>
        <v>2014-11</v>
      </c>
    </row>
    <row r="4258" spans="1:6" x14ac:dyDescent="0.3">
      <c r="A4258" t="s">
        <v>2107</v>
      </c>
      <c r="B4258" s="2">
        <v>43031</v>
      </c>
      <c r="C4258" t="s">
        <v>78</v>
      </c>
      <c r="D4258" s="1">
        <f>VLOOKUP(C4258,Planilha1!$A$1:$B$795,2,FALSE)</f>
        <v>41961</v>
      </c>
      <c r="E4258">
        <f t="shared" si="132"/>
        <v>35</v>
      </c>
      <c r="F4258" t="str">
        <f t="shared" si="133"/>
        <v>2014-11</v>
      </c>
    </row>
    <row r="4259" spans="1:6" x14ac:dyDescent="0.3">
      <c r="A4259" t="s">
        <v>2107</v>
      </c>
      <c r="B4259" s="2">
        <v>43031</v>
      </c>
      <c r="C4259" t="s">
        <v>78</v>
      </c>
      <c r="D4259" s="1">
        <f>VLOOKUP(C4259,Planilha1!$A$1:$B$795,2,FALSE)</f>
        <v>41961</v>
      </c>
      <c r="E4259">
        <f t="shared" si="132"/>
        <v>35</v>
      </c>
      <c r="F4259" t="str">
        <f t="shared" si="133"/>
        <v>2014-11</v>
      </c>
    </row>
    <row r="4260" spans="1:6" x14ac:dyDescent="0.3">
      <c r="A4260" t="s">
        <v>651</v>
      </c>
      <c r="B4260" s="2">
        <v>43042</v>
      </c>
      <c r="C4260" t="s">
        <v>78</v>
      </c>
      <c r="D4260" s="1">
        <f>VLOOKUP(C4260,Planilha1!$A$1:$B$795,2,FALSE)</f>
        <v>41961</v>
      </c>
      <c r="E4260">
        <f t="shared" si="132"/>
        <v>36</v>
      </c>
      <c r="F4260" t="str">
        <f t="shared" si="133"/>
        <v>2014-11</v>
      </c>
    </row>
    <row r="4261" spans="1:6" x14ac:dyDescent="0.3">
      <c r="A4261" t="s">
        <v>3660</v>
      </c>
      <c r="B4261" s="2">
        <v>42096</v>
      </c>
      <c r="C4261" t="s">
        <v>1199</v>
      </c>
      <c r="D4261" s="1">
        <f>VLOOKUP(C4261,Planilha1!$A$1:$B$795,2,FALSE)</f>
        <v>42096</v>
      </c>
      <c r="E4261">
        <f t="shared" si="132"/>
        <v>0</v>
      </c>
      <c r="F4261" t="str">
        <f t="shared" si="133"/>
        <v>2015-04</v>
      </c>
    </row>
    <row r="4262" spans="1:6" x14ac:dyDescent="0.3">
      <c r="A4262" t="s">
        <v>3331</v>
      </c>
      <c r="B4262" s="2">
        <v>42287</v>
      </c>
      <c r="C4262" t="s">
        <v>1199</v>
      </c>
      <c r="D4262" s="1">
        <f>VLOOKUP(C4262,Planilha1!$A$1:$B$795,2,FALSE)</f>
        <v>42096</v>
      </c>
      <c r="E4262">
        <f t="shared" si="132"/>
        <v>6</v>
      </c>
      <c r="F4262" t="str">
        <f t="shared" si="133"/>
        <v>2015-04</v>
      </c>
    </row>
    <row r="4263" spans="1:6" x14ac:dyDescent="0.3">
      <c r="A4263" t="s">
        <v>4830</v>
      </c>
      <c r="B4263" s="2">
        <v>42416</v>
      </c>
      <c r="C4263" t="s">
        <v>1199</v>
      </c>
      <c r="D4263" s="1">
        <f>VLOOKUP(C4263,Planilha1!$A$1:$B$795,2,FALSE)</f>
        <v>42096</v>
      </c>
      <c r="E4263">
        <f t="shared" si="132"/>
        <v>10</v>
      </c>
      <c r="F4263" t="str">
        <f t="shared" si="133"/>
        <v>2015-04</v>
      </c>
    </row>
    <row r="4264" spans="1:6" x14ac:dyDescent="0.3">
      <c r="A4264" t="s">
        <v>4618</v>
      </c>
      <c r="B4264" s="2">
        <v>42888</v>
      </c>
      <c r="C4264" t="s">
        <v>1199</v>
      </c>
      <c r="D4264" s="1">
        <f>VLOOKUP(C4264,Planilha1!$A$1:$B$795,2,FALSE)</f>
        <v>42096</v>
      </c>
      <c r="E4264">
        <f t="shared" si="132"/>
        <v>26</v>
      </c>
      <c r="F4264" t="str">
        <f t="shared" si="133"/>
        <v>2015-04</v>
      </c>
    </row>
    <row r="4265" spans="1:6" x14ac:dyDescent="0.3">
      <c r="A4265" t="s">
        <v>1198</v>
      </c>
      <c r="B4265" s="2">
        <v>42982</v>
      </c>
      <c r="C4265" t="s">
        <v>1199</v>
      </c>
      <c r="D4265" s="1">
        <f>VLOOKUP(C4265,Planilha1!$A$1:$B$795,2,FALSE)</f>
        <v>42096</v>
      </c>
      <c r="E4265">
        <f t="shared" si="132"/>
        <v>29</v>
      </c>
      <c r="F4265" t="str">
        <f t="shared" si="133"/>
        <v>2015-04</v>
      </c>
    </row>
    <row r="4266" spans="1:6" x14ac:dyDescent="0.3">
      <c r="A4266" t="s">
        <v>1198</v>
      </c>
      <c r="B4266" s="2">
        <v>42982</v>
      </c>
      <c r="C4266" t="s">
        <v>1199</v>
      </c>
      <c r="D4266" s="1">
        <f>VLOOKUP(C4266,Planilha1!$A$1:$B$795,2,FALSE)</f>
        <v>42096</v>
      </c>
      <c r="E4266">
        <f t="shared" si="132"/>
        <v>29</v>
      </c>
      <c r="F4266" t="str">
        <f t="shared" si="133"/>
        <v>2015-04</v>
      </c>
    </row>
    <row r="4267" spans="1:6" x14ac:dyDescent="0.3">
      <c r="A4267" t="s">
        <v>1198</v>
      </c>
      <c r="B4267" s="2">
        <v>42982</v>
      </c>
      <c r="C4267" t="s">
        <v>1199</v>
      </c>
      <c r="D4267" s="1">
        <f>VLOOKUP(C4267,Planilha1!$A$1:$B$795,2,FALSE)</f>
        <v>42096</v>
      </c>
      <c r="E4267">
        <f t="shared" si="132"/>
        <v>29</v>
      </c>
      <c r="F4267" t="str">
        <f t="shared" si="133"/>
        <v>2015-04</v>
      </c>
    </row>
    <row r="4268" spans="1:6" x14ac:dyDescent="0.3">
      <c r="A4268" t="s">
        <v>2847</v>
      </c>
      <c r="B4268" s="2">
        <v>41724</v>
      </c>
      <c r="C4268" t="s">
        <v>133</v>
      </c>
      <c r="D4268" s="1">
        <f>VLOOKUP(C4268,Planilha1!$A$1:$B$795,2,FALSE)</f>
        <v>41724</v>
      </c>
      <c r="E4268">
        <f t="shared" si="132"/>
        <v>0</v>
      </c>
      <c r="F4268" t="str">
        <f t="shared" si="133"/>
        <v>2014-03</v>
      </c>
    </row>
    <row r="4269" spans="1:6" x14ac:dyDescent="0.3">
      <c r="A4269" t="s">
        <v>300</v>
      </c>
      <c r="B4269" s="2">
        <v>41742</v>
      </c>
      <c r="C4269" t="s">
        <v>133</v>
      </c>
      <c r="D4269" s="1">
        <f>VLOOKUP(C4269,Planilha1!$A$1:$B$795,2,FALSE)</f>
        <v>41724</v>
      </c>
      <c r="E4269">
        <f t="shared" si="132"/>
        <v>1</v>
      </c>
      <c r="F4269" t="str">
        <f t="shared" si="133"/>
        <v>2014-03</v>
      </c>
    </row>
    <row r="4270" spans="1:6" x14ac:dyDescent="0.3">
      <c r="A4270" t="s">
        <v>300</v>
      </c>
      <c r="B4270" s="2">
        <v>41742</v>
      </c>
      <c r="C4270" t="s">
        <v>133</v>
      </c>
      <c r="D4270" s="1">
        <f>VLOOKUP(C4270,Planilha1!$A$1:$B$795,2,FALSE)</f>
        <v>41724</v>
      </c>
      <c r="E4270">
        <f t="shared" si="132"/>
        <v>1</v>
      </c>
      <c r="F4270" t="str">
        <f t="shared" si="133"/>
        <v>2014-03</v>
      </c>
    </row>
    <row r="4271" spans="1:6" x14ac:dyDescent="0.3">
      <c r="A4271" t="s">
        <v>300</v>
      </c>
      <c r="B4271" s="2">
        <v>41742</v>
      </c>
      <c r="C4271" t="s">
        <v>133</v>
      </c>
      <c r="D4271" s="1">
        <f>VLOOKUP(C4271,Planilha1!$A$1:$B$795,2,FALSE)</f>
        <v>41724</v>
      </c>
      <c r="E4271">
        <f t="shared" si="132"/>
        <v>1</v>
      </c>
      <c r="F4271" t="str">
        <f t="shared" si="133"/>
        <v>2014-03</v>
      </c>
    </row>
    <row r="4272" spans="1:6" x14ac:dyDescent="0.3">
      <c r="A4272" t="s">
        <v>300</v>
      </c>
      <c r="B4272" s="2">
        <v>41742</v>
      </c>
      <c r="C4272" t="s">
        <v>133</v>
      </c>
      <c r="D4272" s="1">
        <f>VLOOKUP(C4272,Planilha1!$A$1:$B$795,2,FALSE)</f>
        <v>41724</v>
      </c>
      <c r="E4272">
        <f t="shared" si="132"/>
        <v>1</v>
      </c>
      <c r="F4272" t="str">
        <f t="shared" si="133"/>
        <v>2014-03</v>
      </c>
    </row>
    <row r="4273" spans="1:6" x14ac:dyDescent="0.3">
      <c r="A4273" t="s">
        <v>4813</v>
      </c>
      <c r="B4273" s="2">
        <v>41840</v>
      </c>
      <c r="C4273" t="s">
        <v>133</v>
      </c>
      <c r="D4273" s="1">
        <f>VLOOKUP(C4273,Planilha1!$A$1:$B$795,2,FALSE)</f>
        <v>41724</v>
      </c>
      <c r="E4273">
        <f t="shared" si="132"/>
        <v>4</v>
      </c>
      <c r="F4273" t="str">
        <f t="shared" si="133"/>
        <v>2014-03</v>
      </c>
    </row>
    <row r="4274" spans="1:6" x14ac:dyDescent="0.3">
      <c r="A4274" t="s">
        <v>4813</v>
      </c>
      <c r="B4274" s="2">
        <v>41840</v>
      </c>
      <c r="C4274" t="s">
        <v>133</v>
      </c>
      <c r="D4274" s="1">
        <f>VLOOKUP(C4274,Planilha1!$A$1:$B$795,2,FALSE)</f>
        <v>41724</v>
      </c>
      <c r="E4274">
        <f t="shared" si="132"/>
        <v>4</v>
      </c>
      <c r="F4274" t="str">
        <f t="shared" si="133"/>
        <v>2014-03</v>
      </c>
    </row>
    <row r="4275" spans="1:6" x14ac:dyDescent="0.3">
      <c r="A4275" t="s">
        <v>4813</v>
      </c>
      <c r="B4275" s="2">
        <v>41840</v>
      </c>
      <c r="C4275" t="s">
        <v>133</v>
      </c>
      <c r="D4275" s="1">
        <f>VLOOKUP(C4275,Planilha1!$A$1:$B$795,2,FALSE)</f>
        <v>41724</v>
      </c>
      <c r="E4275">
        <f t="shared" si="132"/>
        <v>4</v>
      </c>
      <c r="F4275" t="str">
        <f t="shared" si="133"/>
        <v>2014-03</v>
      </c>
    </row>
    <row r="4276" spans="1:6" x14ac:dyDescent="0.3">
      <c r="A4276" t="s">
        <v>4813</v>
      </c>
      <c r="B4276" s="2">
        <v>41840</v>
      </c>
      <c r="C4276" t="s">
        <v>133</v>
      </c>
      <c r="D4276" s="1">
        <f>VLOOKUP(C4276,Planilha1!$A$1:$B$795,2,FALSE)</f>
        <v>41724</v>
      </c>
      <c r="E4276">
        <f t="shared" si="132"/>
        <v>4</v>
      </c>
      <c r="F4276" t="str">
        <f t="shared" si="133"/>
        <v>2014-03</v>
      </c>
    </row>
    <row r="4277" spans="1:6" x14ac:dyDescent="0.3">
      <c r="A4277" t="s">
        <v>4656</v>
      </c>
      <c r="B4277" s="2">
        <v>42350</v>
      </c>
      <c r="C4277" t="s">
        <v>133</v>
      </c>
      <c r="D4277" s="1">
        <f>VLOOKUP(C4277,Planilha1!$A$1:$B$795,2,FALSE)</f>
        <v>41724</v>
      </c>
      <c r="E4277">
        <f t="shared" si="132"/>
        <v>21</v>
      </c>
      <c r="F4277" t="str">
        <f t="shared" si="133"/>
        <v>2014-03</v>
      </c>
    </row>
    <row r="4278" spans="1:6" x14ac:dyDescent="0.3">
      <c r="A4278" t="s">
        <v>4656</v>
      </c>
      <c r="B4278" s="2">
        <v>42350</v>
      </c>
      <c r="C4278" t="s">
        <v>133</v>
      </c>
      <c r="D4278" s="1">
        <f>VLOOKUP(C4278,Planilha1!$A$1:$B$795,2,FALSE)</f>
        <v>41724</v>
      </c>
      <c r="E4278">
        <f t="shared" si="132"/>
        <v>21</v>
      </c>
      <c r="F4278" t="str">
        <f t="shared" si="133"/>
        <v>2014-03</v>
      </c>
    </row>
    <row r="4279" spans="1:6" x14ac:dyDescent="0.3">
      <c r="A4279" t="s">
        <v>5469</v>
      </c>
      <c r="B4279" s="2">
        <v>42394</v>
      </c>
      <c r="C4279" t="s">
        <v>133</v>
      </c>
      <c r="D4279" s="1">
        <f>VLOOKUP(C4279,Planilha1!$A$1:$B$795,2,FALSE)</f>
        <v>41724</v>
      </c>
      <c r="E4279">
        <f t="shared" si="132"/>
        <v>22</v>
      </c>
      <c r="F4279" t="str">
        <f t="shared" si="133"/>
        <v>2014-03</v>
      </c>
    </row>
    <row r="4280" spans="1:6" x14ac:dyDescent="0.3">
      <c r="A4280" t="s">
        <v>5469</v>
      </c>
      <c r="B4280" s="2">
        <v>42394</v>
      </c>
      <c r="C4280" t="s">
        <v>133</v>
      </c>
      <c r="D4280" s="1">
        <f>VLOOKUP(C4280,Planilha1!$A$1:$B$795,2,FALSE)</f>
        <v>41724</v>
      </c>
      <c r="E4280">
        <f t="shared" si="132"/>
        <v>22</v>
      </c>
      <c r="F4280" t="str">
        <f t="shared" si="133"/>
        <v>2014-03</v>
      </c>
    </row>
    <row r="4281" spans="1:6" x14ac:dyDescent="0.3">
      <c r="A4281" t="s">
        <v>5469</v>
      </c>
      <c r="B4281" s="2">
        <v>42394</v>
      </c>
      <c r="C4281" t="s">
        <v>133</v>
      </c>
      <c r="D4281" s="1">
        <f>VLOOKUP(C4281,Planilha1!$A$1:$B$795,2,FALSE)</f>
        <v>41724</v>
      </c>
      <c r="E4281">
        <f t="shared" si="132"/>
        <v>22</v>
      </c>
      <c r="F4281" t="str">
        <f t="shared" si="133"/>
        <v>2014-03</v>
      </c>
    </row>
    <row r="4282" spans="1:6" x14ac:dyDescent="0.3">
      <c r="A4282" t="s">
        <v>5469</v>
      </c>
      <c r="B4282" s="2">
        <v>42394</v>
      </c>
      <c r="C4282" t="s">
        <v>133</v>
      </c>
      <c r="D4282" s="1">
        <f>VLOOKUP(C4282,Planilha1!$A$1:$B$795,2,FALSE)</f>
        <v>41724</v>
      </c>
      <c r="E4282">
        <f t="shared" si="132"/>
        <v>22</v>
      </c>
      <c r="F4282" t="str">
        <f t="shared" si="133"/>
        <v>2014-03</v>
      </c>
    </row>
    <row r="4283" spans="1:6" x14ac:dyDescent="0.3">
      <c r="A4283" t="s">
        <v>1126</v>
      </c>
      <c r="B4283" s="2">
        <v>42560</v>
      </c>
      <c r="C4283" t="s">
        <v>133</v>
      </c>
      <c r="D4283" s="1">
        <f>VLOOKUP(C4283,Planilha1!$A$1:$B$795,2,FALSE)</f>
        <v>41724</v>
      </c>
      <c r="E4283">
        <f t="shared" si="132"/>
        <v>28</v>
      </c>
      <c r="F4283" t="str">
        <f t="shared" si="133"/>
        <v>2014-03</v>
      </c>
    </row>
    <row r="4284" spans="1:6" x14ac:dyDescent="0.3">
      <c r="A4284" t="s">
        <v>1126</v>
      </c>
      <c r="B4284" s="2">
        <v>42560</v>
      </c>
      <c r="C4284" t="s">
        <v>133</v>
      </c>
      <c r="D4284" s="1">
        <f>VLOOKUP(C4284,Planilha1!$A$1:$B$795,2,FALSE)</f>
        <v>41724</v>
      </c>
      <c r="E4284">
        <f t="shared" si="132"/>
        <v>28</v>
      </c>
      <c r="F4284" t="str">
        <f t="shared" si="133"/>
        <v>2014-03</v>
      </c>
    </row>
    <row r="4285" spans="1:6" x14ac:dyDescent="0.3">
      <c r="A4285" t="s">
        <v>4244</v>
      </c>
      <c r="B4285" s="2">
        <v>42567</v>
      </c>
      <c r="C4285" t="s">
        <v>133</v>
      </c>
      <c r="D4285" s="1">
        <f>VLOOKUP(C4285,Planilha1!$A$1:$B$795,2,FALSE)</f>
        <v>41724</v>
      </c>
      <c r="E4285">
        <f t="shared" si="132"/>
        <v>28</v>
      </c>
      <c r="F4285" t="str">
        <f t="shared" si="133"/>
        <v>2014-03</v>
      </c>
    </row>
    <row r="4286" spans="1:6" x14ac:dyDescent="0.3">
      <c r="A4286" t="s">
        <v>4244</v>
      </c>
      <c r="B4286" s="2">
        <v>42567</v>
      </c>
      <c r="C4286" t="s">
        <v>133</v>
      </c>
      <c r="D4286" s="1">
        <f>VLOOKUP(C4286,Planilha1!$A$1:$B$795,2,FALSE)</f>
        <v>41724</v>
      </c>
      <c r="E4286">
        <f t="shared" si="132"/>
        <v>28</v>
      </c>
      <c r="F4286" t="str">
        <f t="shared" si="133"/>
        <v>2014-03</v>
      </c>
    </row>
    <row r="4287" spans="1:6" x14ac:dyDescent="0.3">
      <c r="A4287" t="s">
        <v>4244</v>
      </c>
      <c r="B4287" s="2">
        <v>42567</v>
      </c>
      <c r="C4287" t="s">
        <v>133</v>
      </c>
      <c r="D4287" s="1">
        <f>VLOOKUP(C4287,Planilha1!$A$1:$B$795,2,FALSE)</f>
        <v>41724</v>
      </c>
      <c r="E4287">
        <f t="shared" si="132"/>
        <v>28</v>
      </c>
      <c r="F4287" t="str">
        <f t="shared" si="133"/>
        <v>2014-03</v>
      </c>
    </row>
    <row r="4288" spans="1:6" x14ac:dyDescent="0.3">
      <c r="A4288" t="s">
        <v>4244</v>
      </c>
      <c r="B4288" s="2">
        <v>42567</v>
      </c>
      <c r="C4288" t="s">
        <v>133</v>
      </c>
      <c r="D4288" s="1">
        <f>VLOOKUP(C4288,Planilha1!$A$1:$B$795,2,FALSE)</f>
        <v>41724</v>
      </c>
      <c r="E4288">
        <f t="shared" si="132"/>
        <v>28</v>
      </c>
      <c r="F4288" t="str">
        <f t="shared" si="133"/>
        <v>2014-03</v>
      </c>
    </row>
    <row r="4289" spans="1:6" x14ac:dyDescent="0.3">
      <c r="A4289" t="s">
        <v>4244</v>
      </c>
      <c r="B4289" s="2">
        <v>42567</v>
      </c>
      <c r="C4289" t="s">
        <v>133</v>
      </c>
      <c r="D4289" s="1">
        <f>VLOOKUP(C4289,Planilha1!$A$1:$B$795,2,FALSE)</f>
        <v>41724</v>
      </c>
      <c r="E4289">
        <f t="shared" si="132"/>
        <v>28</v>
      </c>
      <c r="F4289" t="str">
        <f t="shared" si="133"/>
        <v>2014-03</v>
      </c>
    </row>
    <row r="4290" spans="1:6" x14ac:dyDescent="0.3">
      <c r="A4290" t="s">
        <v>4244</v>
      </c>
      <c r="B4290" s="2">
        <v>42567</v>
      </c>
      <c r="C4290" t="s">
        <v>133</v>
      </c>
      <c r="D4290" s="1">
        <f>VLOOKUP(C4290,Planilha1!$A$1:$B$795,2,FALSE)</f>
        <v>41724</v>
      </c>
      <c r="E4290">
        <f t="shared" si="132"/>
        <v>28</v>
      </c>
      <c r="F4290" t="str">
        <f t="shared" si="133"/>
        <v>2014-03</v>
      </c>
    </row>
    <row r="4291" spans="1:6" x14ac:dyDescent="0.3">
      <c r="A4291" t="s">
        <v>132</v>
      </c>
      <c r="B4291" s="2">
        <v>42618</v>
      </c>
      <c r="C4291" t="s">
        <v>133</v>
      </c>
      <c r="D4291" s="1">
        <f>VLOOKUP(C4291,Planilha1!$A$1:$B$795,2,FALSE)</f>
        <v>41724</v>
      </c>
      <c r="E4291">
        <f t="shared" ref="E4291:E4354" si="134">(YEAR(B4291)-YEAR(D4291))*12 + MONTH(B4291)-MONTH(D4291)</f>
        <v>30</v>
      </c>
      <c r="F4291" t="str">
        <f t="shared" ref="F4291:F4354" si="135">TEXT(D:D,"AAAA-MM")</f>
        <v>2014-03</v>
      </c>
    </row>
    <row r="4292" spans="1:6" x14ac:dyDescent="0.3">
      <c r="A4292" t="s">
        <v>266</v>
      </c>
      <c r="B4292" s="2">
        <v>42671</v>
      </c>
      <c r="C4292" t="s">
        <v>133</v>
      </c>
      <c r="D4292" s="1">
        <f>VLOOKUP(C4292,Planilha1!$A$1:$B$795,2,FALSE)</f>
        <v>41724</v>
      </c>
      <c r="E4292">
        <f t="shared" si="134"/>
        <v>31</v>
      </c>
      <c r="F4292" t="str">
        <f t="shared" si="135"/>
        <v>2014-03</v>
      </c>
    </row>
    <row r="4293" spans="1:6" x14ac:dyDescent="0.3">
      <c r="A4293" t="s">
        <v>266</v>
      </c>
      <c r="B4293" s="2">
        <v>42671</v>
      </c>
      <c r="C4293" t="s">
        <v>133</v>
      </c>
      <c r="D4293" s="1">
        <f>VLOOKUP(C4293,Planilha1!$A$1:$B$795,2,FALSE)</f>
        <v>41724</v>
      </c>
      <c r="E4293">
        <f t="shared" si="134"/>
        <v>31</v>
      </c>
      <c r="F4293" t="str">
        <f t="shared" si="135"/>
        <v>2014-03</v>
      </c>
    </row>
    <row r="4294" spans="1:6" x14ac:dyDescent="0.3">
      <c r="A4294" t="s">
        <v>266</v>
      </c>
      <c r="B4294" s="2">
        <v>42671</v>
      </c>
      <c r="C4294" t="s">
        <v>133</v>
      </c>
      <c r="D4294" s="1">
        <f>VLOOKUP(C4294,Planilha1!$A$1:$B$795,2,FALSE)</f>
        <v>41724</v>
      </c>
      <c r="E4294">
        <f t="shared" si="134"/>
        <v>31</v>
      </c>
      <c r="F4294" t="str">
        <f t="shared" si="135"/>
        <v>2014-03</v>
      </c>
    </row>
    <row r="4295" spans="1:6" x14ac:dyDescent="0.3">
      <c r="A4295" t="s">
        <v>266</v>
      </c>
      <c r="B4295" s="2">
        <v>42671</v>
      </c>
      <c r="C4295" t="s">
        <v>133</v>
      </c>
      <c r="D4295" s="1">
        <f>VLOOKUP(C4295,Planilha1!$A$1:$B$795,2,FALSE)</f>
        <v>41724</v>
      </c>
      <c r="E4295">
        <f t="shared" si="134"/>
        <v>31</v>
      </c>
      <c r="F4295" t="str">
        <f t="shared" si="135"/>
        <v>2014-03</v>
      </c>
    </row>
    <row r="4296" spans="1:6" x14ac:dyDescent="0.3">
      <c r="A4296" t="s">
        <v>266</v>
      </c>
      <c r="B4296" s="2">
        <v>42671</v>
      </c>
      <c r="C4296" t="s">
        <v>133</v>
      </c>
      <c r="D4296" s="1">
        <f>VLOOKUP(C4296,Planilha1!$A$1:$B$795,2,FALSE)</f>
        <v>41724</v>
      </c>
      <c r="E4296">
        <f t="shared" si="134"/>
        <v>31</v>
      </c>
      <c r="F4296" t="str">
        <f t="shared" si="135"/>
        <v>2014-03</v>
      </c>
    </row>
    <row r="4297" spans="1:6" x14ac:dyDescent="0.3">
      <c r="A4297" t="s">
        <v>2596</v>
      </c>
      <c r="B4297" s="2">
        <v>42674</v>
      </c>
      <c r="C4297" t="s">
        <v>133</v>
      </c>
      <c r="D4297" s="1">
        <f>VLOOKUP(C4297,Planilha1!$A$1:$B$795,2,FALSE)</f>
        <v>41724</v>
      </c>
      <c r="E4297">
        <f t="shared" si="134"/>
        <v>31</v>
      </c>
      <c r="F4297" t="str">
        <f t="shared" si="135"/>
        <v>2014-03</v>
      </c>
    </row>
    <row r="4298" spans="1:6" x14ac:dyDescent="0.3">
      <c r="A4298" t="s">
        <v>5117</v>
      </c>
      <c r="B4298" s="2">
        <v>42705</v>
      </c>
      <c r="C4298" t="s">
        <v>133</v>
      </c>
      <c r="D4298" s="1">
        <f>VLOOKUP(C4298,Planilha1!$A$1:$B$795,2,FALSE)</f>
        <v>41724</v>
      </c>
      <c r="E4298">
        <f t="shared" si="134"/>
        <v>33</v>
      </c>
      <c r="F4298" t="str">
        <f t="shared" si="135"/>
        <v>2014-03</v>
      </c>
    </row>
    <row r="4299" spans="1:6" x14ac:dyDescent="0.3">
      <c r="A4299" t="s">
        <v>5117</v>
      </c>
      <c r="B4299" s="2">
        <v>42705</v>
      </c>
      <c r="C4299" t="s">
        <v>133</v>
      </c>
      <c r="D4299" s="1">
        <f>VLOOKUP(C4299,Planilha1!$A$1:$B$795,2,FALSE)</f>
        <v>41724</v>
      </c>
      <c r="E4299">
        <f t="shared" si="134"/>
        <v>33</v>
      </c>
      <c r="F4299" t="str">
        <f t="shared" si="135"/>
        <v>2014-03</v>
      </c>
    </row>
    <row r="4300" spans="1:6" x14ac:dyDescent="0.3">
      <c r="A4300" t="s">
        <v>3204</v>
      </c>
      <c r="B4300" s="2">
        <v>41916</v>
      </c>
      <c r="C4300" t="s">
        <v>1525</v>
      </c>
      <c r="D4300" s="1">
        <f>VLOOKUP(C4300,Planilha1!$A$1:$B$795,2,FALSE)</f>
        <v>41916</v>
      </c>
      <c r="E4300">
        <f t="shared" si="134"/>
        <v>0</v>
      </c>
      <c r="F4300" t="str">
        <f t="shared" si="135"/>
        <v>2014-10</v>
      </c>
    </row>
    <row r="4301" spans="1:6" x14ac:dyDescent="0.3">
      <c r="A4301" t="s">
        <v>3951</v>
      </c>
      <c r="B4301" s="2">
        <v>41918</v>
      </c>
      <c r="C4301" t="s">
        <v>1525</v>
      </c>
      <c r="D4301" s="1">
        <f>VLOOKUP(C4301,Planilha1!$A$1:$B$795,2,FALSE)</f>
        <v>41916</v>
      </c>
      <c r="E4301">
        <f t="shared" si="134"/>
        <v>0</v>
      </c>
      <c r="F4301" t="str">
        <f t="shared" si="135"/>
        <v>2014-10</v>
      </c>
    </row>
    <row r="4302" spans="1:6" x14ac:dyDescent="0.3">
      <c r="A4302" t="s">
        <v>1524</v>
      </c>
      <c r="B4302" s="2">
        <v>41987</v>
      </c>
      <c r="C4302" t="s">
        <v>1525</v>
      </c>
      <c r="D4302" s="1">
        <f>VLOOKUP(C4302,Planilha1!$A$1:$B$795,2,FALSE)</f>
        <v>41916</v>
      </c>
      <c r="E4302">
        <f t="shared" si="134"/>
        <v>2</v>
      </c>
      <c r="F4302" t="str">
        <f t="shared" si="135"/>
        <v>2014-10</v>
      </c>
    </row>
    <row r="4303" spans="1:6" x14ac:dyDescent="0.3">
      <c r="A4303" t="s">
        <v>1524</v>
      </c>
      <c r="B4303" s="2">
        <v>41987</v>
      </c>
      <c r="C4303" t="s">
        <v>1525</v>
      </c>
      <c r="D4303" s="1">
        <f>VLOOKUP(C4303,Planilha1!$A$1:$B$795,2,FALSE)</f>
        <v>41916</v>
      </c>
      <c r="E4303">
        <f t="shared" si="134"/>
        <v>2</v>
      </c>
      <c r="F4303" t="str">
        <f t="shared" si="135"/>
        <v>2014-10</v>
      </c>
    </row>
    <row r="4304" spans="1:6" x14ac:dyDescent="0.3">
      <c r="A4304" t="s">
        <v>1524</v>
      </c>
      <c r="B4304" s="2">
        <v>41987</v>
      </c>
      <c r="C4304" t="s">
        <v>1525</v>
      </c>
      <c r="D4304" s="1">
        <f>VLOOKUP(C4304,Planilha1!$A$1:$B$795,2,FALSE)</f>
        <v>41916</v>
      </c>
      <c r="E4304">
        <f t="shared" si="134"/>
        <v>2</v>
      </c>
      <c r="F4304" t="str">
        <f t="shared" si="135"/>
        <v>2014-10</v>
      </c>
    </row>
    <row r="4305" spans="1:6" x14ac:dyDescent="0.3">
      <c r="A4305" t="s">
        <v>3515</v>
      </c>
      <c r="B4305" s="2">
        <v>42870</v>
      </c>
      <c r="C4305" t="s">
        <v>1525</v>
      </c>
      <c r="D4305" s="1">
        <f>VLOOKUP(C4305,Planilha1!$A$1:$B$795,2,FALSE)</f>
        <v>41916</v>
      </c>
      <c r="E4305">
        <f t="shared" si="134"/>
        <v>31</v>
      </c>
      <c r="F4305" t="str">
        <f t="shared" si="135"/>
        <v>2014-10</v>
      </c>
    </row>
    <row r="4306" spans="1:6" x14ac:dyDescent="0.3">
      <c r="A4306" t="s">
        <v>3515</v>
      </c>
      <c r="B4306" s="2">
        <v>42870</v>
      </c>
      <c r="C4306" t="s">
        <v>1525</v>
      </c>
      <c r="D4306" s="1">
        <f>VLOOKUP(C4306,Planilha1!$A$1:$B$795,2,FALSE)</f>
        <v>41916</v>
      </c>
      <c r="E4306">
        <f t="shared" si="134"/>
        <v>31</v>
      </c>
      <c r="F4306" t="str">
        <f t="shared" si="135"/>
        <v>2014-10</v>
      </c>
    </row>
    <row r="4307" spans="1:6" x14ac:dyDescent="0.3">
      <c r="A4307" t="s">
        <v>1975</v>
      </c>
      <c r="B4307" s="2">
        <v>42927</v>
      </c>
      <c r="C4307" t="s">
        <v>1525</v>
      </c>
      <c r="D4307" s="1">
        <f>VLOOKUP(C4307,Planilha1!$A$1:$B$795,2,FALSE)</f>
        <v>41916</v>
      </c>
      <c r="E4307">
        <f t="shared" si="134"/>
        <v>33</v>
      </c>
      <c r="F4307" t="str">
        <f t="shared" si="135"/>
        <v>2014-10</v>
      </c>
    </row>
    <row r="4308" spans="1:6" x14ac:dyDescent="0.3">
      <c r="A4308" t="s">
        <v>5155</v>
      </c>
      <c r="B4308" s="2">
        <v>42987</v>
      </c>
      <c r="C4308" t="s">
        <v>1525</v>
      </c>
      <c r="D4308" s="1">
        <f>VLOOKUP(C4308,Planilha1!$A$1:$B$795,2,FALSE)</f>
        <v>41916</v>
      </c>
      <c r="E4308">
        <f t="shared" si="134"/>
        <v>35</v>
      </c>
      <c r="F4308" t="str">
        <f t="shared" si="135"/>
        <v>2014-10</v>
      </c>
    </row>
    <row r="4309" spans="1:6" x14ac:dyDescent="0.3">
      <c r="A4309" t="s">
        <v>5155</v>
      </c>
      <c r="B4309" s="2">
        <v>42987</v>
      </c>
      <c r="C4309" t="s">
        <v>1525</v>
      </c>
      <c r="D4309" s="1">
        <f>VLOOKUP(C4309,Planilha1!$A$1:$B$795,2,FALSE)</f>
        <v>41916</v>
      </c>
      <c r="E4309">
        <f t="shared" si="134"/>
        <v>35</v>
      </c>
      <c r="F4309" t="str">
        <f t="shared" si="135"/>
        <v>2014-10</v>
      </c>
    </row>
    <row r="4310" spans="1:6" x14ac:dyDescent="0.3">
      <c r="A4310" t="s">
        <v>5155</v>
      </c>
      <c r="B4310" s="2">
        <v>42987</v>
      </c>
      <c r="C4310" t="s">
        <v>1525</v>
      </c>
      <c r="D4310" s="1">
        <f>VLOOKUP(C4310,Planilha1!$A$1:$B$795,2,FALSE)</f>
        <v>41916</v>
      </c>
      <c r="E4310">
        <f t="shared" si="134"/>
        <v>35</v>
      </c>
      <c r="F4310" t="str">
        <f t="shared" si="135"/>
        <v>2014-10</v>
      </c>
    </row>
    <row r="4311" spans="1:6" x14ac:dyDescent="0.3">
      <c r="A4311" t="s">
        <v>315</v>
      </c>
      <c r="B4311" s="2">
        <v>41906</v>
      </c>
      <c r="C4311" t="s">
        <v>316</v>
      </c>
      <c r="D4311" s="1">
        <f>VLOOKUP(C4311,Planilha1!$A$1:$B$795,2,FALSE)</f>
        <v>41906</v>
      </c>
      <c r="E4311">
        <f t="shared" si="134"/>
        <v>0</v>
      </c>
      <c r="F4311" t="str">
        <f t="shared" si="135"/>
        <v>2014-09</v>
      </c>
    </row>
    <row r="4312" spans="1:6" x14ac:dyDescent="0.3">
      <c r="A4312" t="s">
        <v>891</v>
      </c>
      <c r="B4312" s="2">
        <v>42086</v>
      </c>
      <c r="C4312" t="s">
        <v>316</v>
      </c>
      <c r="D4312" s="1">
        <f>VLOOKUP(C4312,Planilha1!$A$1:$B$795,2,FALSE)</f>
        <v>41906</v>
      </c>
      <c r="E4312">
        <f t="shared" si="134"/>
        <v>6</v>
      </c>
      <c r="F4312" t="str">
        <f t="shared" si="135"/>
        <v>2014-09</v>
      </c>
    </row>
    <row r="4313" spans="1:6" x14ac:dyDescent="0.3">
      <c r="A4313" t="s">
        <v>3100</v>
      </c>
      <c r="B4313" s="2">
        <v>42799</v>
      </c>
      <c r="C4313" t="s">
        <v>316</v>
      </c>
      <c r="D4313" s="1">
        <f>VLOOKUP(C4313,Planilha1!$A$1:$B$795,2,FALSE)</f>
        <v>41906</v>
      </c>
      <c r="E4313">
        <f t="shared" si="134"/>
        <v>30</v>
      </c>
      <c r="F4313" t="str">
        <f t="shared" si="135"/>
        <v>2014-09</v>
      </c>
    </row>
    <row r="4314" spans="1:6" x14ac:dyDescent="0.3">
      <c r="A4314" t="s">
        <v>3100</v>
      </c>
      <c r="B4314" s="2">
        <v>42799</v>
      </c>
      <c r="C4314" t="s">
        <v>316</v>
      </c>
      <c r="D4314" s="1">
        <f>VLOOKUP(C4314,Planilha1!$A$1:$B$795,2,FALSE)</f>
        <v>41906</v>
      </c>
      <c r="E4314">
        <f t="shared" si="134"/>
        <v>30</v>
      </c>
      <c r="F4314" t="str">
        <f t="shared" si="135"/>
        <v>2014-09</v>
      </c>
    </row>
    <row r="4315" spans="1:6" x14ac:dyDescent="0.3">
      <c r="A4315" t="s">
        <v>3100</v>
      </c>
      <c r="B4315" s="2">
        <v>42799</v>
      </c>
      <c r="C4315" t="s">
        <v>316</v>
      </c>
      <c r="D4315" s="1">
        <f>VLOOKUP(C4315,Planilha1!$A$1:$B$795,2,FALSE)</f>
        <v>41906</v>
      </c>
      <c r="E4315">
        <f t="shared" si="134"/>
        <v>30</v>
      </c>
      <c r="F4315" t="str">
        <f t="shared" si="135"/>
        <v>2014-09</v>
      </c>
    </row>
    <row r="4316" spans="1:6" x14ac:dyDescent="0.3">
      <c r="A4316" t="s">
        <v>3100</v>
      </c>
      <c r="B4316" s="2">
        <v>42799</v>
      </c>
      <c r="C4316" t="s">
        <v>316</v>
      </c>
      <c r="D4316" s="1">
        <f>VLOOKUP(C4316,Planilha1!$A$1:$B$795,2,FALSE)</f>
        <v>41906</v>
      </c>
      <c r="E4316">
        <f t="shared" si="134"/>
        <v>30</v>
      </c>
      <c r="F4316" t="str">
        <f t="shared" si="135"/>
        <v>2014-09</v>
      </c>
    </row>
    <row r="4317" spans="1:6" x14ac:dyDescent="0.3">
      <c r="A4317" t="s">
        <v>5133</v>
      </c>
      <c r="B4317" s="2">
        <v>41959</v>
      </c>
      <c r="C4317" t="s">
        <v>551</v>
      </c>
      <c r="D4317" s="1">
        <f>VLOOKUP(C4317,Planilha1!$A$1:$B$795,2,FALSE)</f>
        <v>41959</v>
      </c>
      <c r="E4317">
        <f t="shared" si="134"/>
        <v>0</v>
      </c>
      <c r="F4317" t="str">
        <f t="shared" si="135"/>
        <v>2014-11</v>
      </c>
    </row>
    <row r="4318" spans="1:6" x14ac:dyDescent="0.3">
      <c r="A4318" t="s">
        <v>5133</v>
      </c>
      <c r="B4318" s="2">
        <v>41959</v>
      </c>
      <c r="C4318" t="s">
        <v>551</v>
      </c>
      <c r="D4318" s="1">
        <f>VLOOKUP(C4318,Planilha1!$A$1:$B$795,2,FALSE)</f>
        <v>41959</v>
      </c>
      <c r="E4318">
        <f t="shared" si="134"/>
        <v>0</v>
      </c>
      <c r="F4318" t="str">
        <f t="shared" si="135"/>
        <v>2014-11</v>
      </c>
    </row>
    <row r="4319" spans="1:6" x14ac:dyDescent="0.3">
      <c r="A4319" t="s">
        <v>5133</v>
      </c>
      <c r="B4319" s="2">
        <v>41959</v>
      </c>
      <c r="C4319" t="s">
        <v>551</v>
      </c>
      <c r="D4319" s="1">
        <f>VLOOKUP(C4319,Planilha1!$A$1:$B$795,2,FALSE)</f>
        <v>41959</v>
      </c>
      <c r="E4319">
        <f t="shared" si="134"/>
        <v>0</v>
      </c>
      <c r="F4319" t="str">
        <f t="shared" si="135"/>
        <v>2014-11</v>
      </c>
    </row>
    <row r="4320" spans="1:6" x14ac:dyDescent="0.3">
      <c r="A4320" t="s">
        <v>3674</v>
      </c>
      <c r="B4320" s="2">
        <v>42085</v>
      </c>
      <c r="C4320" t="s">
        <v>551</v>
      </c>
      <c r="D4320" s="1">
        <f>VLOOKUP(C4320,Planilha1!$A$1:$B$795,2,FALSE)</f>
        <v>41959</v>
      </c>
      <c r="E4320">
        <f t="shared" si="134"/>
        <v>4</v>
      </c>
      <c r="F4320" t="str">
        <f t="shared" si="135"/>
        <v>2014-11</v>
      </c>
    </row>
    <row r="4321" spans="1:6" x14ac:dyDescent="0.3">
      <c r="A4321" t="s">
        <v>3674</v>
      </c>
      <c r="B4321" s="2">
        <v>42085</v>
      </c>
      <c r="C4321" t="s">
        <v>551</v>
      </c>
      <c r="D4321" s="1">
        <f>VLOOKUP(C4321,Planilha1!$A$1:$B$795,2,FALSE)</f>
        <v>41959</v>
      </c>
      <c r="E4321">
        <f t="shared" si="134"/>
        <v>4</v>
      </c>
      <c r="F4321" t="str">
        <f t="shared" si="135"/>
        <v>2014-11</v>
      </c>
    </row>
    <row r="4322" spans="1:6" x14ac:dyDescent="0.3">
      <c r="A4322" t="s">
        <v>3674</v>
      </c>
      <c r="B4322" s="2">
        <v>42085</v>
      </c>
      <c r="C4322" t="s">
        <v>551</v>
      </c>
      <c r="D4322" s="1">
        <f>VLOOKUP(C4322,Planilha1!$A$1:$B$795,2,FALSE)</f>
        <v>41959</v>
      </c>
      <c r="E4322">
        <f t="shared" si="134"/>
        <v>4</v>
      </c>
      <c r="F4322" t="str">
        <f t="shared" si="135"/>
        <v>2014-11</v>
      </c>
    </row>
    <row r="4323" spans="1:6" x14ac:dyDescent="0.3">
      <c r="A4323" t="s">
        <v>2209</v>
      </c>
      <c r="B4323" s="2">
        <v>42335</v>
      </c>
      <c r="C4323" t="s">
        <v>551</v>
      </c>
      <c r="D4323" s="1">
        <f>VLOOKUP(C4323,Planilha1!$A$1:$B$795,2,FALSE)</f>
        <v>41959</v>
      </c>
      <c r="E4323">
        <f t="shared" si="134"/>
        <v>12</v>
      </c>
      <c r="F4323" t="str">
        <f t="shared" si="135"/>
        <v>2014-11</v>
      </c>
    </row>
    <row r="4324" spans="1:6" x14ac:dyDescent="0.3">
      <c r="A4324" t="s">
        <v>2209</v>
      </c>
      <c r="B4324" s="2">
        <v>42335</v>
      </c>
      <c r="C4324" t="s">
        <v>551</v>
      </c>
      <c r="D4324" s="1">
        <f>VLOOKUP(C4324,Planilha1!$A$1:$B$795,2,FALSE)</f>
        <v>41959</v>
      </c>
      <c r="E4324">
        <f t="shared" si="134"/>
        <v>12</v>
      </c>
      <c r="F4324" t="str">
        <f t="shared" si="135"/>
        <v>2014-11</v>
      </c>
    </row>
    <row r="4325" spans="1:6" x14ac:dyDescent="0.3">
      <c r="A4325" t="s">
        <v>1755</v>
      </c>
      <c r="B4325" s="2">
        <v>42363</v>
      </c>
      <c r="C4325" t="s">
        <v>551</v>
      </c>
      <c r="D4325" s="1">
        <f>VLOOKUP(C4325,Planilha1!$A$1:$B$795,2,FALSE)</f>
        <v>41959</v>
      </c>
      <c r="E4325">
        <f t="shared" si="134"/>
        <v>13</v>
      </c>
      <c r="F4325" t="str">
        <f t="shared" si="135"/>
        <v>2014-11</v>
      </c>
    </row>
    <row r="4326" spans="1:6" x14ac:dyDescent="0.3">
      <c r="A4326" t="s">
        <v>5169</v>
      </c>
      <c r="B4326" s="2">
        <v>42628</v>
      </c>
      <c r="C4326" t="s">
        <v>551</v>
      </c>
      <c r="D4326" s="1">
        <f>VLOOKUP(C4326,Planilha1!$A$1:$B$795,2,FALSE)</f>
        <v>41959</v>
      </c>
      <c r="E4326">
        <f t="shared" si="134"/>
        <v>22</v>
      </c>
      <c r="F4326" t="str">
        <f t="shared" si="135"/>
        <v>2014-11</v>
      </c>
    </row>
    <row r="4327" spans="1:6" x14ac:dyDescent="0.3">
      <c r="A4327" t="s">
        <v>5169</v>
      </c>
      <c r="B4327" s="2">
        <v>42628</v>
      </c>
      <c r="C4327" t="s">
        <v>551</v>
      </c>
      <c r="D4327" s="1">
        <f>VLOOKUP(C4327,Planilha1!$A$1:$B$795,2,FALSE)</f>
        <v>41959</v>
      </c>
      <c r="E4327">
        <f t="shared" si="134"/>
        <v>22</v>
      </c>
      <c r="F4327" t="str">
        <f t="shared" si="135"/>
        <v>2014-11</v>
      </c>
    </row>
    <row r="4328" spans="1:6" x14ac:dyDescent="0.3">
      <c r="A4328" t="s">
        <v>550</v>
      </c>
      <c r="B4328" s="2">
        <v>42722</v>
      </c>
      <c r="C4328" t="s">
        <v>551</v>
      </c>
      <c r="D4328" s="1">
        <f>VLOOKUP(C4328,Planilha1!$A$1:$B$795,2,FALSE)</f>
        <v>41959</v>
      </c>
      <c r="E4328">
        <f t="shared" si="134"/>
        <v>25</v>
      </c>
      <c r="F4328" t="str">
        <f t="shared" si="135"/>
        <v>2014-11</v>
      </c>
    </row>
    <row r="4329" spans="1:6" x14ac:dyDescent="0.3">
      <c r="A4329" t="s">
        <v>2134</v>
      </c>
      <c r="B4329" s="2">
        <v>42819</v>
      </c>
      <c r="C4329" t="s">
        <v>551</v>
      </c>
      <c r="D4329" s="1">
        <f>VLOOKUP(C4329,Planilha1!$A$1:$B$795,2,FALSE)</f>
        <v>41959</v>
      </c>
      <c r="E4329">
        <f t="shared" si="134"/>
        <v>28</v>
      </c>
      <c r="F4329" t="str">
        <f t="shared" si="135"/>
        <v>2014-11</v>
      </c>
    </row>
    <row r="4330" spans="1:6" x14ac:dyDescent="0.3">
      <c r="A4330" t="s">
        <v>2134</v>
      </c>
      <c r="B4330" s="2">
        <v>42819</v>
      </c>
      <c r="C4330" t="s">
        <v>551</v>
      </c>
      <c r="D4330" s="1">
        <f>VLOOKUP(C4330,Planilha1!$A$1:$B$795,2,FALSE)</f>
        <v>41959</v>
      </c>
      <c r="E4330">
        <f t="shared" si="134"/>
        <v>28</v>
      </c>
      <c r="F4330" t="str">
        <f t="shared" si="135"/>
        <v>2014-11</v>
      </c>
    </row>
    <row r="4331" spans="1:6" x14ac:dyDescent="0.3">
      <c r="A4331" t="s">
        <v>2134</v>
      </c>
      <c r="B4331" s="2">
        <v>42819</v>
      </c>
      <c r="C4331" t="s">
        <v>551</v>
      </c>
      <c r="D4331" s="1">
        <f>VLOOKUP(C4331,Planilha1!$A$1:$B$795,2,FALSE)</f>
        <v>41959</v>
      </c>
      <c r="E4331">
        <f t="shared" si="134"/>
        <v>28</v>
      </c>
      <c r="F4331" t="str">
        <f t="shared" si="135"/>
        <v>2014-11</v>
      </c>
    </row>
    <row r="4332" spans="1:6" x14ac:dyDescent="0.3">
      <c r="A4332" t="s">
        <v>2412</v>
      </c>
      <c r="B4332" s="2">
        <v>43058</v>
      </c>
      <c r="C4332" t="s">
        <v>551</v>
      </c>
      <c r="D4332" s="1">
        <f>VLOOKUP(C4332,Planilha1!$A$1:$B$795,2,FALSE)</f>
        <v>41959</v>
      </c>
      <c r="E4332">
        <f t="shared" si="134"/>
        <v>36</v>
      </c>
      <c r="F4332" t="str">
        <f t="shared" si="135"/>
        <v>2014-11</v>
      </c>
    </row>
    <row r="4333" spans="1:6" x14ac:dyDescent="0.3">
      <c r="A4333" t="s">
        <v>2412</v>
      </c>
      <c r="B4333" s="2">
        <v>43058</v>
      </c>
      <c r="C4333" t="s">
        <v>551</v>
      </c>
      <c r="D4333" s="1">
        <f>VLOOKUP(C4333,Planilha1!$A$1:$B$795,2,FALSE)</f>
        <v>41959</v>
      </c>
      <c r="E4333">
        <f t="shared" si="134"/>
        <v>36</v>
      </c>
      <c r="F4333" t="str">
        <f t="shared" si="135"/>
        <v>2014-11</v>
      </c>
    </row>
    <row r="4334" spans="1:6" x14ac:dyDescent="0.3">
      <c r="A4334" t="s">
        <v>1250</v>
      </c>
      <c r="B4334" s="2">
        <v>42079</v>
      </c>
      <c r="C4334" t="s">
        <v>411</v>
      </c>
      <c r="D4334" s="1">
        <f>VLOOKUP(C4334,Planilha1!$A$1:$B$795,2,FALSE)</f>
        <v>42079</v>
      </c>
      <c r="E4334">
        <f t="shared" si="134"/>
        <v>0</v>
      </c>
      <c r="F4334" t="str">
        <f t="shared" si="135"/>
        <v>2015-03</v>
      </c>
    </row>
    <row r="4335" spans="1:6" x14ac:dyDescent="0.3">
      <c r="A4335" t="s">
        <v>2601</v>
      </c>
      <c r="B4335" s="2">
        <v>42335</v>
      </c>
      <c r="C4335" t="s">
        <v>411</v>
      </c>
      <c r="D4335" s="1">
        <f>VLOOKUP(C4335,Planilha1!$A$1:$B$795,2,FALSE)</f>
        <v>42079</v>
      </c>
      <c r="E4335">
        <f t="shared" si="134"/>
        <v>8</v>
      </c>
      <c r="F4335" t="str">
        <f t="shared" si="135"/>
        <v>2015-03</v>
      </c>
    </row>
    <row r="4336" spans="1:6" x14ac:dyDescent="0.3">
      <c r="A4336" t="s">
        <v>410</v>
      </c>
      <c r="B4336" s="2">
        <v>42670</v>
      </c>
      <c r="C4336" t="s">
        <v>411</v>
      </c>
      <c r="D4336" s="1">
        <f>VLOOKUP(C4336,Planilha1!$A$1:$B$795,2,FALSE)</f>
        <v>42079</v>
      </c>
      <c r="E4336">
        <f t="shared" si="134"/>
        <v>19</v>
      </c>
      <c r="F4336" t="str">
        <f t="shared" si="135"/>
        <v>2015-03</v>
      </c>
    </row>
    <row r="4337" spans="1:6" x14ac:dyDescent="0.3">
      <c r="A4337" t="s">
        <v>3808</v>
      </c>
      <c r="B4337" s="2">
        <v>42696</v>
      </c>
      <c r="C4337" t="s">
        <v>411</v>
      </c>
      <c r="D4337" s="1">
        <f>VLOOKUP(C4337,Planilha1!$A$1:$B$795,2,FALSE)</f>
        <v>42079</v>
      </c>
      <c r="E4337">
        <f t="shared" si="134"/>
        <v>20</v>
      </c>
      <c r="F4337" t="str">
        <f t="shared" si="135"/>
        <v>2015-03</v>
      </c>
    </row>
    <row r="4338" spans="1:6" x14ac:dyDescent="0.3">
      <c r="A4338" t="s">
        <v>3808</v>
      </c>
      <c r="B4338" s="2">
        <v>42696</v>
      </c>
      <c r="C4338" t="s">
        <v>411</v>
      </c>
      <c r="D4338" s="1">
        <f>VLOOKUP(C4338,Planilha1!$A$1:$B$795,2,FALSE)</f>
        <v>42079</v>
      </c>
      <c r="E4338">
        <f t="shared" si="134"/>
        <v>20</v>
      </c>
      <c r="F4338" t="str">
        <f t="shared" si="135"/>
        <v>2015-03</v>
      </c>
    </row>
    <row r="4339" spans="1:6" x14ac:dyDescent="0.3">
      <c r="A4339" t="s">
        <v>3808</v>
      </c>
      <c r="B4339" s="2">
        <v>42696</v>
      </c>
      <c r="C4339" t="s">
        <v>411</v>
      </c>
      <c r="D4339" s="1">
        <f>VLOOKUP(C4339,Planilha1!$A$1:$B$795,2,FALSE)</f>
        <v>42079</v>
      </c>
      <c r="E4339">
        <f t="shared" si="134"/>
        <v>20</v>
      </c>
      <c r="F4339" t="str">
        <f t="shared" si="135"/>
        <v>2015-03</v>
      </c>
    </row>
    <row r="4340" spans="1:6" x14ac:dyDescent="0.3">
      <c r="A4340" t="s">
        <v>3808</v>
      </c>
      <c r="B4340" s="2">
        <v>42696</v>
      </c>
      <c r="C4340" t="s">
        <v>411</v>
      </c>
      <c r="D4340" s="1">
        <f>VLOOKUP(C4340,Planilha1!$A$1:$B$795,2,FALSE)</f>
        <v>42079</v>
      </c>
      <c r="E4340">
        <f t="shared" si="134"/>
        <v>20</v>
      </c>
      <c r="F4340" t="str">
        <f t="shared" si="135"/>
        <v>2015-03</v>
      </c>
    </row>
    <row r="4341" spans="1:6" x14ac:dyDescent="0.3">
      <c r="A4341" t="s">
        <v>3808</v>
      </c>
      <c r="B4341" s="2">
        <v>42696</v>
      </c>
      <c r="C4341" t="s">
        <v>411</v>
      </c>
      <c r="D4341" s="1">
        <f>VLOOKUP(C4341,Planilha1!$A$1:$B$795,2,FALSE)</f>
        <v>42079</v>
      </c>
      <c r="E4341">
        <f t="shared" si="134"/>
        <v>20</v>
      </c>
      <c r="F4341" t="str">
        <f t="shared" si="135"/>
        <v>2015-03</v>
      </c>
    </row>
    <row r="4342" spans="1:6" x14ac:dyDescent="0.3">
      <c r="A4342" t="s">
        <v>3248</v>
      </c>
      <c r="B4342" s="2">
        <v>42722</v>
      </c>
      <c r="C4342" t="s">
        <v>411</v>
      </c>
      <c r="D4342" s="1">
        <f>VLOOKUP(C4342,Planilha1!$A$1:$B$795,2,FALSE)</f>
        <v>42079</v>
      </c>
      <c r="E4342">
        <f t="shared" si="134"/>
        <v>21</v>
      </c>
      <c r="F4342" t="str">
        <f t="shared" si="135"/>
        <v>2015-03</v>
      </c>
    </row>
    <row r="4343" spans="1:6" x14ac:dyDescent="0.3">
      <c r="A4343" t="s">
        <v>3248</v>
      </c>
      <c r="B4343" s="2">
        <v>42722</v>
      </c>
      <c r="C4343" t="s">
        <v>411</v>
      </c>
      <c r="D4343" s="1">
        <f>VLOOKUP(C4343,Planilha1!$A$1:$B$795,2,FALSE)</f>
        <v>42079</v>
      </c>
      <c r="E4343">
        <f t="shared" si="134"/>
        <v>21</v>
      </c>
      <c r="F4343" t="str">
        <f t="shared" si="135"/>
        <v>2015-03</v>
      </c>
    </row>
    <row r="4344" spans="1:6" x14ac:dyDescent="0.3">
      <c r="A4344" t="s">
        <v>3248</v>
      </c>
      <c r="B4344" s="2">
        <v>42722</v>
      </c>
      <c r="C4344" t="s">
        <v>411</v>
      </c>
      <c r="D4344" s="1">
        <f>VLOOKUP(C4344,Planilha1!$A$1:$B$795,2,FALSE)</f>
        <v>42079</v>
      </c>
      <c r="E4344">
        <f t="shared" si="134"/>
        <v>21</v>
      </c>
      <c r="F4344" t="str">
        <f t="shared" si="135"/>
        <v>2015-03</v>
      </c>
    </row>
    <row r="4345" spans="1:6" x14ac:dyDescent="0.3">
      <c r="A4345" t="s">
        <v>756</v>
      </c>
      <c r="B4345" s="2">
        <v>42906</v>
      </c>
      <c r="C4345" t="s">
        <v>411</v>
      </c>
      <c r="D4345" s="1">
        <f>VLOOKUP(C4345,Planilha1!$A$1:$B$795,2,FALSE)</f>
        <v>42079</v>
      </c>
      <c r="E4345">
        <f t="shared" si="134"/>
        <v>27</v>
      </c>
      <c r="F4345" t="str">
        <f t="shared" si="135"/>
        <v>2015-03</v>
      </c>
    </row>
    <row r="4346" spans="1:6" x14ac:dyDescent="0.3">
      <c r="A4346" t="s">
        <v>756</v>
      </c>
      <c r="B4346" s="2">
        <v>42906</v>
      </c>
      <c r="C4346" t="s">
        <v>411</v>
      </c>
      <c r="D4346" s="1">
        <f>VLOOKUP(C4346,Planilha1!$A$1:$B$795,2,FALSE)</f>
        <v>42079</v>
      </c>
      <c r="E4346">
        <f t="shared" si="134"/>
        <v>27</v>
      </c>
      <c r="F4346" t="str">
        <f t="shared" si="135"/>
        <v>2015-03</v>
      </c>
    </row>
    <row r="4347" spans="1:6" x14ac:dyDescent="0.3">
      <c r="A4347" t="s">
        <v>3182</v>
      </c>
      <c r="B4347" s="2">
        <v>41926</v>
      </c>
      <c r="C4347" t="s">
        <v>1399</v>
      </c>
      <c r="D4347" s="1">
        <f>VLOOKUP(C4347,Planilha1!$A$1:$B$795,2,FALSE)</f>
        <v>41926</v>
      </c>
      <c r="E4347">
        <f t="shared" si="134"/>
        <v>0</v>
      </c>
      <c r="F4347" t="str">
        <f t="shared" si="135"/>
        <v>2014-10</v>
      </c>
    </row>
    <row r="4348" spans="1:6" x14ac:dyDescent="0.3">
      <c r="A4348" t="s">
        <v>3182</v>
      </c>
      <c r="B4348" s="2">
        <v>41926</v>
      </c>
      <c r="C4348" t="s">
        <v>1399</v>
      </c>
      <c r="D4348" s="1">
        <f>VLOOKUP(C4348,Planilha1!$A$1:$B$795,2,FALSE)</f>
        <v>41926</v>
      </c>
      <c r="E4348">
        <f t="shared" si="134"/>
        <v>0</v>
      </c>
      <c r="F4348" t="str">
        <f t="shared" si="135"/>
        <v>2014-10</v>
      </c>
    </row>
    <row r="4349" spans="1:6" x14ac:dyDescent="0.3">
      <c r="A4349" t="s">
        <v>2237</v>
      </c>
      <c r="B4349" s="2">
        <v>42166</v>
      </c>
      <c r="C4349" t="s">
        <v>1399</v>
      </c>
      <c r="D4349" s="1">
        <f>VLOOKUP(C4349,Planilha1!$A$1:$B$795,2,FALSE)</f>
        <v>41926</v>
      </c>
      <c r="E4349">
        <f t="shared" si="134"/>
        <v>8</v>
      </c>
      <c r="F4349" t="str">
        <f t="shared" si="135"/>
        <v>2014-10</v>
      </c>
    </row>
    <row r="4350" spans="1:6" x14ac:dyDescent="0.3">
      <c r="A4350" t="s">
        <v>2237</v>
      </c>
      <c r="B4350" s="2">
        <v>42166</v>
      </c>
      <c r="C4350" t="s">
        <v>1399</v>
      </c>
      <c r="D4350" s="1">
        <f>VLOOKUP(C4350,Planilha1!$A$1:$B$795,2,FALSE)</f>
        <v>41926</v>
      </c>
      <c r="E4350">
        <f t="shared" si="134"/>
        <v>8</v>
      </c>
      <c r="F4350" t="str">
        <f t="shared" si="135"/>
        <v>2014-10</v>
      </c>
    </row>
    <row r="4351" spans="1:6" x14ac:dyDescent="0.3">
      <c r="A4351" t="s">
        <v>2237</v>
      </c>
      <c r="B4351" s="2">
        <v>42166</v>
      </c>
      <c r="C4351" t="s">
        <v>1399</v>
      </c>
      <c r="D4351" s="1">
        <f>VLOOKUP(C4351,Planilha1!$A$1:$B$795,2,FALSE)</f>
        <v>41926</v>
      </c>
      <c r="E4351">
        <f t="shared" si="134"/>
        <v>8</v>
      </c>
      <c r="F4351" t="str">
        <f t="shared" si="135"/>
        <v>2014-10</v>
      </c>
    </row>
    <row r="4352" spans="1:6" x14ac:dyDescent="0.3">
      <c r="A4352" t="s">
        <v>2237</v>
      </c>
      <c r="B4352" s="2">
        <v>42166</v>
      </c>
      <c r="C4352" t="s">
        <v>1399</v>
      </c>
      <c r="D4352" s="1">
        <f>VLOOKUP(C4352,Planilha1!$A$1:$B$795,2,FALSE)</f>
        <v>41926</v>
      </c>
      <c r="E4352">
        <f t="shared" si="134"/>
        <v>8</v>
      </c>
      <c r="F4352" t="str">
        <f t="shared" si="135"/>
        <v>2014-10</v>
      </c>
    </row>
    <row r="4353" spans="1:6" x14ac:dyDescent="0.3">
      <c r="A4353" t="s">
        <v>2237</v>
      </c>
      <c r="B4353" s="2">
        <v>42166</v>
      </c>
      <c r="C4353" t="s">
        <v>1399</v>
      </c>
      <c r="D4353" s="1">
        <f>VLOOKUP(C4353,Planilha1!$A$1:$B$795,2,FALSE)</f>
        <v>41926</v>
      </c>
      <c r="E4353">
        <f t="shared" si="134"/>
        <v>8</v>
      </c>
      <c r="F4353" t="str">
        <f t="shared" si="135"/>
        <v>2014-10</v>
      </c>
    </row>
    <row r="4354" spans="1:6" x14ac:dyDescent="0.3">
      <c r="A4354" t="s">
        <v>2237</v>
      </c>
      <c r="B4354" s="2">
        <v>42166</v>
      </c>
      <c r="C4354" t="s">
        <v>1399</v>
      </c>
      <c r="D4354" s="1">
        <f>VLOOKUP(C4354,Planilha1!$A$1:$B$795,2,FALSE)</f>
        <v>41926</v>
      </c>
      <c r="E4354">
        <f t="shared" si="134"/>
        <v>8</v>
      </c>
      <c r="F4354" t="str">
        <f t="shared" si="135"/>
        <v>2014-10</v>
      </c>
    </row>
    <row r="4355" spans="1:6" x14ac:dyDescent="0.3">
      <c r="A4355" t="s">
        <v>2237</v>
      </c>
      <c r="B4355" s="2">
        <v>42166</v>
      </c>
      <c r="C4355" t="s">
        <v>1399</v>
      </c>
      <c r="D4355" s="1">
        <f>VLOOKUP(C4355,Planilha1!$A$1:$B$795,2,FALSE)</f>
        <v>41926</v>
      </c>
      <c r="E4355">
        <f t="shared" ref="E4355:E4418" si="136">(YEAR(B4355)-YEAR(D4355))*12 + MONTH(B4355)-MONTH(D4355)</f>
        <v>8</v>
      </c>
      <c r="F4355" t="str">
        <f t="shared" ref="F4355:F4418" si="137">TEXT(D:D,"AAAA-MM")</f>
        <v>2014-10</v>
      </c>
    </row>
    <row r="4356" spans="1:6" x14ac:dyDescent="0.3">
      <c r="A4356" t="s">
        <v>2237</v>
      </c>
      <c r="B4356" s="2">
        <v>42166</v>
      </c>
      <c r="C4356" t="s">
        <v>1399</v>
      </c>
      <c r="D4356" s="1">
        <f>VLOOKUP(C4356,Planilha1!$A$1:$B$795,2,FALSE)</f>
        <v>41926</v>
      </c>
      <c r="E4356">
        <f t="shared" si="136"/>
        <v>8</v>
      </c>
      <c r="F4356" t="str">
        <f t="shared" si="137"/>
        <v>2014-10</v>
      </c>
    </row>
    <row r="4357" spans="1:6" x14ac:dyDescent="0.3">
      <c r="A4357" t="s">
        <v>4985</v>
      </c>
      <c r="B4357" s="2">
        <v>42512</v>
      </c>
      <c r="C4357" t="s">
        <v>1399</v>
      </c>
      <c r="D4357" s="1">
        <f>VLOOKUP(C4357,Planilha1!$A$1:$B$795,2,FALSE)</f>
        <v>41926</v>
      </c>
      <c r="E4357">
        <f t="shared" si="136"/>
        <v>19</v>
      </c>
      <c r="F4357" t="str">
        <f t="shared" si="137"/>
        <v>2014-10</v>
      </c>
    </row>
    <row r="4358" spans="1:6" x14ac:dyDescent="0.3">
      <c r="A4358" t="s">
        <v>3540</v>
      </c>
      <c r="B4358" s="2">
        <v>42825</v>
      </c>
      <c r="C4358" t="s">
        <v>1399</v>
      </c>
      <c r="D4358" s="1">
        <f>VLOOKUP(C4358,Planilha1!$A$1:$B$795,2,FALSE)</f>
        <v>41926</v>
      </c>
      <c r="E4358">
        <f t="shared" si="136"/>
        <v>29</v>
      </c>
      <c r="F4358" t="str">
        <f t="shared" si="137"/>
        <v>2014-10</v>
      </c>
    </row>
    <row r="4359" spans="1:6" x14ac:dyDescent="0.3">
      <c r="A4359" t="s">
        <v>3540</v>
      </c>
      <c r="B4359" s="2">
        <v>42825</v>
      </c>
      <c r="C4359" t="s">
        <v>1399</v>
      </c>
      <c r="D4359" s="1">
        <f>VLOOKUP(C4359,Planilha1!$A$1:$B$795,2,FALSE)</f>
        <v>41926</v>
      </c>
      <c r="E4359">
        <f t="shared" si="136"/>
        <v>29</v>
      </c>
      <c r="F4359" t="str">
        <f t="shared" si="137"/>
        <v>2014-10</v>
      </c>
    </row>
    <row r="4360" spans="1:6" x14ac:dyDescent="0.3">
      <c r="A4360" t="s">
        <v>3540</v>
      </c>
      <c r="B4360" s="2">
        <v>42825</v>
      </c>
      <c r="C4360" t="s">
        <v>1399</v>
      </c>
      <c r="D4360" s="1">
        <f>VLOOKUP(C4360,Planilha1!$A$1:$B$795,2,FALSE)</f>
        <v>41926</v>
      </c>
      <c r="E4360">
        <f t="shared" si="136"/>
        <v>29</v>
      </c>
      <c r="F4360" t="str">
        <f t="shared" si="137"/>
        <v>2014-10</v>
      </c>
    </row>
    <row r="4361" spans="1:6" x14ac:dyDescent="0.3">
      <c r="A4361" t="s">
        <v>1398</v>
      </c>
      <c r="B4361" s="2">
        <v>43000</v>
      </c>
      <c r="C4361" t="s">
        <v>1399</v>
      </c>
      <c r="D4361" s="1">
        <f>VLOOKUP(C4361,Planilha1!$A$1:$B$795,2,FALSE)</f>
        <v>41926</v>
      </c>
      <c r="E4361">
        <f t="shared" si="136"/>
        <v>35</v>
      </c>
      <c r="F4361" t="str">
        <f t="shared" si="137"/>
        <v>2014-10</v>
      </c>
    </row>
    <row r="4362" spans="1:6" x14ac:dyDescent="0.3">
      <c r="A4362" t="s">
        <v>1398</v>
      </c>
      <c r="B4362" s="2">
        <v>43000</v>
      </c>
      <c r="C4362" t="s">
        <v>1399</v>
      </c>
      <c r="D4362" s="1">
        <f>VLOOKUP(C4362,Planilha1!$A$1:$B$795,2,FALSE)</f>
        <v>41926</v>
      </c>
      <c r="E4362">
        <f t="shared" si="136"/>
        <v>35</v>
      </c>
      <c r="F4362" t="str">
        <f t="shared" si="137"/>
        <v>2014-10</v>
      </c>
    </row>
    <row r="4363" spans="1:6" x14ac:dyDescent="0.3">
      <c r="A4363" t="s">
        <v>1398</v>
      </c>
      <c r="B4363" s="2">
        <v>43000</v>
      </c>
      <c r="C4363" t="s">
        <v>1399</v>
      </c>
      <c r="D4363" s="1">
        <f>VLOOKUP(C4363,Planilha1!$A$1:$B$795,2,FALSE)</f>
        <v>41926</v>
      </c>
      <c r="E4363">
        <f t="shared" si="136"/>
        <v>35</v>
      </c>
      <c r="F4363" t="str">
        <f t="shared" si="137"/>
        <v>2014-10</v>
      </c>
    </row>
    <row r="4364" spans="1:6" x14ac:dyDescent="0.3">
      <c r="A4364" t="s">
        <v>1398</v>
      </c>
      <c r="B4364" s="2">
        <v>43000</v>
      </c>
      <c r="C4364" t="s">
        <v>1399</v>
      </c>
      <c r="D4364" s="1">
        <f>VLOOKUP(C4364,Planilha1!$A$1:$B$795,2,FALSE)</f>
        <v>41926</v>
      </c>
      <c r="E4364">
        <f t="shared" si="136"/>
        <v>35</v>
      </c>
      <c r="F4364" t="str">
        <f t="shared" si="137"/>
        <v>2014-10</v>
      </c>
    </row>
    <row r="4365" spans="1:6" x14ac:dyDescent="0.3">
      <c r="A4365" t="s">
        <v>4277</v>
      </c>
      <c r="B4365" s="2">
        <v>43048</v>
      </c>
      <c r="C4365" t="s">
        <v>1399</v>
      </c>
      <c r="D4365" s="1">
        <f>VLOOKUP(C4365,Planilha1!$A$1:$B$795,2,FALSE)</f>
        <v>41926</v>
      </c>
      <c r="E4365">
        <f t="shared" si="136"/>
        <v>37</v>
      </c>
      <c r="F4365" t="str">
        <f t="shared" si="137"/>
        <v>2014-10</v>
      </c>
    </row>
    <row r="4366" spans="1:6" x14ac:dyDescent="0.3">
      <c r="A4366" t="s">
        <v>3145</v>
      </c>
      <c r="B4366" s="2">
        <v>43051</v>
      </c>
      <c r="C4366" t="s">
        <v>1399</v>
      </c>
      <c r="D4366" s="1">
        <f>VLOOKUP(C4366,Planilha1!$A$1:$B$795,2,FALSE)</f>
        <v>41926</v>
      </c>
      <c r="E4366">
        <f t="shared" si="136"/>
        <v>37</v>
      </c>
      <c r="F4366" t="str">
        <f t="shared" si="137"/>
        <v>2014-10</v>
      </c>
    </row>
    <row r="4367" spans="1:6" x14ac:dyDescent="0.3">
      <c r="A4367" t="s">
        <v>4987</v>
      </c>
      <c r="B4367" s="2">
        <v>41876</v>
      </c>
      <c r="C4367" t="s">
        <v>1515</v>
      </c>
      <c r="D4367" s="1">
        <f>VLOOKUP(C4367,Planilha1!$A$1:$B$795,2,FALSE)</f>
        <v>41876</v>
      </c>
      <c r="E4367">
        <f t="shared" si="136"/>
        <v>0</v>
      </c>
      <c r="F4367" t="str">
        <f t="shared" si="137"/>
        <v>2014-08</v>
      </c>
    </row>
    <row r="4368" spans="1:6" x14ac:dyDescent="0.3">
      <c r="A4368" t="s">
        <v>4987</v>
      </c>
      <c r="B4368" s="2">
        <v>41876</v>
      </c>
      <c r="C4368" t="s">
        <v>1515</v>
      </c>
      <c r="D4368" s="1">
        <f>VLOOKUP(C4368,Planilha1!$A$1:$B$795,2,FALSE)</f>
        <v>41876</v>
      </c>
      <c r="E4368">
        <f t="shared" si="136"/>
        <v>0</v>
      </c>
      <c r="F4368" t="str">
        <f t="shared" si="137"/>
        <v>2014-08</v>
      </c>
    </row>
    <row r="4369" spans="1:6" x14ac:dyDescent="0.3">
      <c r="A4369" t="s">
        <v>1998</v>
      </c>
      <c r="B4369" s="2">
        <v>42056</v>
      </c>
      <c r="C4369" t="s">
        <v>1515</v>
      </c>
      <c r="D4369" s="1">
        <f>VLOOKUP(C4369,Planilha1!$A$1:$B$795,2,FALSE)</f>
        <v>41876</v>
      </c>
      <c r="E4369">
        <f t="shared" si="136"/>
        <v>6</v>
      </c>
      <c r="F4369" t="str">
        <f t="shared" si="137"/>
        <v>2014-08</v>
      </c>
    </row>
    <row r="4370" spans="1:6" x14ac:dyDescent="0.3">
      <c r="A4370" t="s">
        <v>3461</v>
      </c>
      <c r="B4370" s="2">
        <v>42300</v>
      </c>
      <c r="C4370" t="s">
        <v>1515</v>
      </c>
      <c r="D4370" s="1">
        <f>VLOOKUP(C4370,Planilha1!$A$1:$B$795,2,FALSE)</f>
        <v>41876</v>
      </c>
      <c r="E4370">
        <f t="shared" si="136"/>
        <v>14</v>
      </c>
      <c r="F4370" t="str">
        <f t="shared" si="137"/>
        <v>2014-08</v>
      </c>
    </row>
    <row r="4371" spans="1:6" x14ac:dyDescent="0.3">
      <c r="A4371" t="s">
        <v>3461</v>
      </c>
      <c r="B4371" s="2">
        <v>42300</v>
      </c>
      <c r="C4371" t="s">
        <v>1515</v>
      </c>
      <c r="D4371" s="1">
        <f>VLOOKUP(C4371,Planilha1!$A$1:$B$795,2,FALSE)</f>
        <v>41876</v>
      </c>
      <c r="E4371">
        <f t="shared" si="136"/>
        <v>14</v>
      </c>
      <c r="F4371" t="str">
        <f t="shared" si="137"/>
        <v>2014-08</v>
      </c>
    </row>
    <row r="4372" spans="1:6" x14ac:dyDescent="0.3">
      <c r="A4372" t="s">
        <v>1514</v>
      </c>
      <c r="B4372" s="2">
        <v>42559</v>
      </c>
      <c r="C4372" t="s">
        <v>1515</v>
      </c>
      <c r="D4372" s="1">
        <f>VLOOKUP(C4372,Planilha1!$A$1:$B$795,2,FALSE)</f>
        <v>41876</v>
      </c>
      <c r="E4372">
        <f t="shared" si="136"/>
        <v>23</v>
      </c>
      <c r="F4372" t="str">
        <f t="shared" si="137"/>
        <v>2014-08</v>
      </c>
    </row>
    <row r="4373" spans="1:6" x14ac:dyDescent="0.3">
      <c r="A4373" t="s">
        <v>1514</v>
      </c>
      <c r="B4373" s="2">
        <v>42559</v>
      </c>
      <c r="C4373" t="s">
        <v>1515</v>
      </c>
      <c r="D4373" s="1">
        <f>VLOOKUP(C4373,Planilha1!$A$1:$B$795,2,FALSE)</f>
        <v>41876</v>
      </c>
      <c r="E4373">
        <f t="shared" si="136"/>
        <v>23</v>
      </c>
      <c r="F4373" t="str">
        <f t="shared" si="137"/>
        <v>2014-08</v>
      </c>
    </row>
    <row r="4374" spans="1:6" x14ac:dyDescent="0.3">
      <c r="A4374" t="s">
        <v>1514</v>
      </c>
      <c r="B4374" s="2">
        <v>42559</v>
      </c>
      <c r="C4374" t="s">
        <v>1515</v>
      </c>
      <c r="D4374" s="1">
        <f>VLOOKUP(C4374,Planilha1!$A$1:$B$795,2,FALSE)</f>
        <v>41876</v>
      </c>
      <c r="E4374">
        <f t="shared" si="136"/>
        <v>23</v>
      </c>
      <c r="F4374" t="str">
        <f t="shared" si="137"/>
        <v>2014-08</v>
      </c>
    </row>
    <row r="4375" spans="1:6" x14ac:dyDescent="0.3">
      <c r="A4375" t="s">
        <v>1514</v>
      </c>
      <c r="B4375" s="2">
        <v>42559</v>
      </c>
      <c r="C4375" t="s">
        <v>1515</v>
      </c>
      <c r="D4375" s="1">
        <f>VLOOKUP(C4375,Planilha1!$A$1:$B$795,2,FALSE)</f>
        <v>41876</v>
      </c>
      <c r="E4375">
        <f t="shared" si="136"/>
        <v>23</v>
      </c>
      <c r="F4375" t="str">
        <f t="shared" si="137"/>
        <v>2014-08</v>
      </c>
    </row>
    <row r="4376" spans="1:6" x14ac:dyDescent="0.3">
      <c r="A4376" t="s">
        <v>4298</v>
      </c>
      <c r="B4376" s="2">
        <v>42615</v>
      </c>
      <c r="C4376" t="s">
        <v>1515</v>
      </c>
      <c r="D4376" s="1">
        <f>VLOOKUP(C4376,Planilha1!$A$1:$B$795,2,FALSE)</f>
        <v>41876</v>
      </c>
      <c r="E4376">
        <f t="shared" si="136"/>
        <v>25</v>
      </c>
      <c r="F4376" t="str">
        <f t="shared" si="137"/>
        <v>2014-08</v>
      </c>
    </row>
    <row r="4377" spans="1:6" x14ac:dyDescent="0.3">
      <c r="A4377" t="s">
        <v>4298</v>
      </c>
      <c r="B4377" s="2">
        <v>42615</v>
      </c>
      <c r="C4377" t="s">
        <v>1515</v>
      </c>
      <c r="D4377" s="1">
        <f>VLOOKUP(C4377,Planilha1!$A$1:$B$795,2,FALSE)</f>
        <v>41876</v>
      </c>
      <c r="E4377">
        <f t="shared" si="136"/>
        <v>25</v>
      </c>
      <c r="F4377" t="str">
        <f t="shared" si="137"/>
        <v>2014-08</v>
      </c>
    </row>
    <row r="4378" spans="1:6" x14ac:dyDescent="0.3">
      <c r="A4378" t="s">
        <v>4298</v>
      </c>
      <c r="B4378" s="2">
        <v>42615</v>
      </c>
      <c r="C4378" t="s">
        <v>1515</v>
      </c>
      <c r="D4378" s="1">
        <f>VLOOKUP(C4378,Planilha1!$A$1:$B$795,2,FALSE)</f>
        <v>41876</v>
      </c>
      <c r="E4378">
        <f t="shared" si="136"/>
        <v>25</v>
      </c>
      <c r="F4378" t="str">
        <f t="shared" si="137"/>
        <v>2014-08</v>
      </c>
    </row>
    <row r="4379" spans="1:6" x14ac:dyDescent="0.3">
      <c r="A4379" t="s">
        <v>4298</v>
      </c>
      <c r="B4379" s="2">
        <v>42615</v>
      </c>
      <c r="C4379" t="s">
        <v>1515</v>
      </c>
      <c r="D4379" s="1">
        <f>VLOOKUP(C4379,Planilha1!$A$1:$B$795,2,FALSE)</f>
        <v>41876</v>
      </c>
      <c r="E4379">
        <f t="shared" si="136"/>
        <v>25</v>
      </c>
      <c r="F4379" t="str">
        <f t="shared" si="137"/>
        <v>2014-08</v>
      </c>
    </row>
    <row r="4380" spans="1:6" x14ac:dyDescent="0.3">
      <c r="A4380" t="s">
        <v>4298</v>
      </c>
      <c r="B4380" s="2">
        <v>42615</v>
      </c>
      <c r="C4380" t="s">
        <v>1515</v>
      </c>
      <c r="D4380" s="1">
        <f>VLOOKUP(C4380,Planilha1!$A$1:$B$795,2,FALSE)</f>
        <v>41876</v>
      </c>
      <c r="E4380">
        <f t="shared" si="136"/>
        <v>25</v>
      </c>
      <c r="F4380" t="str">
        <f t="shared" si="137"/>
        <v>2014-08</v>
      </c>
    </row>
    <row r="4381" spans="1:6" x14ac:dyDescent="0.3">
      <c r="A4381" t="s">
        <v>4298</v>
      </c>
      <c r="B4381" s="2">
        <v>42615</v>
      </c>
      <c r="C4381" t="s">
        <v>1515</v>
      </c>
      <c r="D4381" s="1">
        <f>VLOOKUP(C4381,Planilha1!$A$1:$B$795,2,FALSE)</f>
        <v>41876</v>
      </c>
      <c r="E4381">
        <f t="shared" si="136"/>
        <v>25</v>
      </c>
      <c r="F4381" t="str">
        <f t="shared" si="137"/>
        <v>2014-08</v>
      </c>
    </row>
    <row r="4382" spans="1:6" x14ac:dyDescent="0.3">
      <c r="A4382" t="s">
        <v>4076</v>
      </c>
      <c r="B4382" s="2">
        <v>42729</v>
      </c>
      <c r="C4382" t="s">
        <v>1515</v>
      </c>
      <c r="D4382" s="1">
        <f>VLOOKUP(C4382,Planilha1!$A$1:$B$795,2,FALSE)</f>
        <v>41876</v>
      </c>
      <c r="E4382">
        <f t="shared" si="136"/>
        <v>28</v>
      </c>
      <c r="F4382" t="str">
        <f t="shared" si="137"/>
        <v>2014-08</v>
      </c>
    </row>
    <row r="4383" spans="1:6" x14ac:dyDescent="0.3">
      <c r="A4383" t="s">
        <v>4076</v>
      </c>
      <c r="B4383" s="2">
        <v>42729</v>
      </c>
      <c r="C4383" t="s">
        <v>1515</v>
      </c>
      <c r="D4383" s="1">
        <f>VLOOKUP(C4383,Planilha1!$A$1:$B$795,2,FALSE)</f>
        <v>41876</v>
      </c>
      <c r="E4383">
        <f t="shared" si="136"/>
        <v>28</v>
      </c>
      <c r="F4383" t="str">
        <f t="shared" si="137"/>
        <v>2014-08</v>
      </c>
    </row>
    <row r="4384" spans="1:6" x14ac:dyDescent="0.3">
      <c r="A4384" t="s">
        <v>4882</v>
      </c>
      <c r="B4384" s="2">
        <v>42729</v>
      </c>
      <c r="C4384" t="s">
        <v>1515</v>
      </c>
      <c r="D4384" s="1">
        <f>VLOOKUP(C4384,Planilha1!$A$1:$B$795,2,FALSE)</f>
        <v>41876</v>
      </c>
      <c r="E4384">
        <f t="shared" si="136"/>
        <v>28</v>
      </c>
      <c r="F4384" t="str">
        <f t="shared" si="137"/>
        <v>2014-08</v>
      </c>
    </row>
    <row r="4385" spans="1:6" x14ac:dyDescent="0.3">
      <c r="A4385" t="s">
        <v>5172</v>
      </c>
      <c r="B4385" s="2">
        <v>42901</v>
      </c>
      <c r="C4385" t="s">
        <v>1515</v>
      </c>
      <c r="D4385" s="1">
        <f>VLOOKUP(C4385,Planilha1!$A$1:$B$795,2,FALSE)</f>
        <v>41876</v>
      </c>
      <c r="E4385">
        <f t="shared" si="136"/>
        <v>34</v>
      </c>
      <c r="F4385" t="str">
        <f t="shared" si="137"/>
        <v>2014-08</v>
      </c>
    </row>
    <row r="4386" spans="1:6" x14ac:dyDescent="0.3">
      <c r="A4386" t="s">
        <v>5172</v>
      </c>
      <c r="B4386" s="2">
        <v>42901</v>
      </c>
      <c r="C4386" t="s">
        <v>1515</v>
      </c>
      <c r="D4386" s="1">
        <f>VLOOKUP(C4386,Planilha1!$A$1:$B$795,2,FALSE)</f>
        <v>41876</v>
      </c>
      <c r="E4386">
        <f t="shared" si="136"/>
        <v>34</v>
      </c>
      <c r="F4386" t="str">
        <f t="shared" si="137"/>
        <v>2014-08</v>
      </c>
    </row>
    <row r="4387" spans="1:6" x14ac:dyDescent="0.3">
      <c r="A4387" t="s">
        <v>4713</v>
      </c>
      <c r="B4387" s="2">
        <v>42972</v>
      </c>
      <c r="C4387" t="s">
        <v>1515</v>
      </c>
      <c r="D4387" s="1">
        <f>VLOOKUP(C4387,Planilha1!$A$1:$B$795,2,FALSE)</f>
        <v>41876</v>
      </c>
      <c r="E4387">
        <f t="shared" si="136"/>
        <v>36</v>
      </c>
      <c r="F4387" t="str">
        <f t="shared" si="137"/>
        <v>2014-08</v>
      </c>
    </row>
    <row r="4388" spans="1:6" x14ac:dyDescent="0.3">
      <c r="A4388" t="s">
        <v>5684</v>
      </c>
      <c r="B4388" s="2">
        <v>43053</v>
      </c>
      <c r="C4388" t="s">
        <v>1515</v>
      </c>
      <c r="D4388" s="1">
        <f>VLOOKUP(C4388,Planilha1!$A$1:$B$795,2,FALSE)</f>
        <v>41876</v>
      </c>
      <c r="E4388">
        <f t="shared" si="136"/>
        <v>39</v>
      </c>
      <c r="F4388" t="str">
        <f t="shared" si="137"/>
        <v>2014-08</v>
      </c>
    </row>
    <row r="4389" spans="1:6" x14ac:dyDescent="0.3">
      <c r="A4389" t="s">
        <v>367</v>
      </c>
      <c r="B4389" s="2">
        <v>41812</v>
      </c>
      <c r="C4389" t="s">
        <v>69</v>
      </c>
      <c r="D4389" s="1">
        <f>VLOOKUP(C4389,Planilha1!$A$1:$B$795,2,FALSE)</f>
        <v>41812</v>
      </c>
      <c r="E4389">
        <f t="shared" si="136"/>
        <v>0</v>
      </c>
      <c r="F4389" t="str">
        <f t="shared" si="137"/>
        <v>2014-06</v>
      </c>
    </row>
    <row r="4390" spans="1:6" x14ac:dyDescent="0.3">
      <c r="A4390" t="s">
        <v>72</v>
      </c>
      <c r="B4390" s="2">
        <v>41969</v>
      </c>
      <c r="C4390" t="s">
        <v>69</v>
      </c>
      <c r="D4390" s="1">
        <f>VLOOKUP(C4390,Planilha1!$A$1:$B$795,2,FALSE)</f>
        <v>41812</v>
      </c>
      <c r="E4390">
        <f t="shared" si="136"/>
        <v>5</v>
      </c>
      <c r="F4390" t="str">
        <f t="shared" si="137"/>
        <v>2014-06</v>
      </c>
    </row>
    <row r="4391" spans="1:6" x14ac:dyDescent="0.3">
      <c r="A4391" t="s">
        <v>68</v>
      </c>
      <c r="B4391" s="2">
        <v>42120</v>
      </c>
      <c r="C4391" t="s">
        <v>69</v>
      </c>
      <c r="D4391" s="1">
        <f>VLOOKUP(C4391,Planilha1!$A$1:$B$795,2,FALSE)</f>
        <v>41812</v>
      </c>
      <c r="E4391">
        <f t="shared" si="136"/>
        <v>10</v>
      </c>
      <c r="F4391" t="str">
        <f t="shared" si="137"/>
        <v>2014-06</v>
      </c>
    </row>
    <row r="4392" spans="1:6" x14ac:dyDescent="0.3">
      <c r="A4392" t="s">
        <v>68</v>
      </c>
      <c r="B4392" s="2">
        <v>42120</v>
      </c>
      <c r="C4392" t="s">
        <v>69</v>
      </c>
      <c r="D4392" s="1">
        <f>VLOOKUP(C4392,Planilha1!$A$1:$B$795,2,FALSE)</f>
        <v>41812</v>
      </c>
      <c r="E4392">
        <f t="shared" si="136"/>
        <v>10</v>
      </c>
      <c r="F4392" t="str">
        <f t="shared" si="137"/>
        <v>2014-06</v>
      </c>
    </row>
    <row r="4393" spans="1:6" x14ac:dyDescent="0.3">
      <c r="A4393" t="s">
        <v>68</v>
      </c>
      <c r="B4393" s="2">
        <v>42120</v>
      </c>
      <c r="C4393" t="s">
        <v>69</v>
      </c>
      <c r="D4393" s="1">
        <f>VLOOKUP(C4393,Planilha1!$A$1:$B$795,2,FALSE)</f>
        <v>41812</v>
      </c>
      <c r="E4393">
        <f t="shared" si="136"/>
        <v>10</v>
      </c>
      <c r="F4393" t="str">
        <f t="shared" si="137"/>
        <v>2014-06</v>
      </c>
    </row>
    <row r="4394" spans="1:6" x14ac:dyDescent="0.3">
      <c r="A4394" t="s">
        <v>3363</v>
      </c>
      <c r="B4394" s="2">
        <v>42145</v>
      </c>
      <c r="C4394" t="s">
        <v>69</v>
      </c>
      <c r="D4394" s="1">
        <f>VLOOKUP(C4394,Planilha1!$A$1:$B$795,2,FALSE)</f>
        <v>41812</v>
      </c>
      <c r="E4394">
        <f t="shared" si="136"/>
        <v>11</v>
      </c>
      <c r="F4394" t="str">
        <f t="shared" si="137"/>
        <v>2014-06</v>
      </c>
    </row>
    <row r="4395" spans="1:6" x14ac:dyDescent="0.3">
      <c r="A4395" t="s">
        <v>1142</v>
      </c>
      <c r="B4395" s="2">
        <v>42292</v>
      </c>
      <c r="C4395" t="s">
        <v>69</v>
      </c>
      <c r="D4395" s="1">
        <f>VLOOKUP(C4395,Planilha1!$A$1:$B$795,2,FALSE)</f>
        <v>41812</v>
      </c>
      <c r="E4395">
        <f t="shared" si="136"/>
        <v>16</v>
      </c>
      <c r="F4395" t="str">
        <f t="shared" si="137"/>
        <v>2014-06</v>
      </c>
    </row>
    <row r="4396" spans="1:6" x14ac:dyDescent="0.3">
      <c r="A4396" t="s">
        <v>1142</v>
      </c>
      <c r="B4396" s="2">
        <v>42292</v>
      </c>
      <c r="C4396" t="s">
        <v>69</v>
      </c>
      <c r="D4396" s="1">
        <f>VLOOKUP(C4396,Planilha1!$A$1:$B$795,2,FALSE)</f>
        <v>41812</v>
      </c>
      <c r="E4396">
        <f t="shared" si="136"/>
        <v>16</v>
      </c>
      <c r="F4396" t="str">
        <f t="shared" si="137"/>
        <v>2014-06</v>
      </c>
    </row>
    <row r="4397" spans="1:6" x14ac:dyDescent="0.3">
      <c r="A4397" t="s">
        <v>170</v>
      </c>
      <c r="B4397" s="2">
        <v>42329</v>
      </c>
      <c r="C4397" t="s">
        <v>69</v>
      </c>
      <c r="D4397" s="1">
        <f>VLOOKUP(C4397,Planilha1!$A$1:$B$795,2,FALSE)</f>
        <v>41812</v>
      </c>
      <c r="E4397">
        <f t="shared" si="136"/>
        <v>17</v>
      </c>
      <c r="F4397" t="str">
        <f t="shared" si="137"/>
        <v>2014-06</v>
      </c>
    </row>
    <row r="4398" spans="1:6" x14ac:dyDescent="0.3">
      <c r="A4398" t="s">
        <v>170</v>
      </c>
      <c r="B4398" s="2">
        <v>42329</v>
      </c>
      <c r="C4398" t="s">
        <v>69</v>
      </c>
      <c r="D4398" s="1">
        <f>VLOOKUP(C4398,Planilha1!$A$1:$B$795,2,FALSE)</f>
        <v>41812</v>
      </c>
      <c r="E4398">
        <f t="shared" si="136"/>
        <v>17</v>
      </c>
      <c r="F4398" t="str">
        <f t="shared" si="137"/>
        <v>2014-06</v>
      </c>
    </row>
    <row r="4399" spans="1:6" x14ac:dyDescent="0.3">
      <c r="A4399" t="s">
        <v>3512</v>
      </c>
      <c r="B4399" s="2">
        <v>42651</v>
      </c>
      <c r="C4399" t="s">
        <v>69</v>
      </c>
      <c r="D4399" s="1">
        <f>VLOOKUP(C4399,Planilha1!$A$1:$B$795,2,FALSE)</f>
        <v>41812</v>
      </c>
      <c r="E4399">
        <f t="shared" si="136"/>
        <v>28</v>
      </c>
      <c r="F4399" t="str">
        <f t="shared" si="137"/>
        <v>2014-06</v>
      </c>
    </row>
    <row r="4400" spans="1:6" x14ac:dyDescent="0.3">
      <c r="A4400" t="s">
        <v>2029</v>
      </c>
      <c r="B4400" s="2">
        <v>42664</v>
      </c>
      <c r="C4400" t="s">
        <v>69</v>
      </c>
      <c r="D4400" s="1">
        <f>VLOOKUP(C4400,Planilha1!$A$1:$B$795,2,FALSE)</f>
        <v>41812</v>
      </c>
      <c r="E4400">
        <f t="shared" si="136"/>
        <v>28</v>
      </c>
      <c r="F4400" t="str">
        <f t="shared" si="137"/>
        <v>2014-06</v>
      </c>
    </row>
    <row r="4401" spans="1:6" x14ac:dyDescent="0.3">
      <c r="A4401" t="s">
        <v>967</v>
      </c>
      <c r="B4401" s="2">
        <v>42705</v>
      </c>
      <c r="C4401" t="s">
        <v>69</v>
      </c>
      <c r="D4401" s="1">
        <f>VLOOKUP(C4401,Planilha1!$A$1:$B$795,2,FALSE)</f>
        <v>41812</v>
      </c>
      <c r="E4401">
        <f t="shared" si="136"/>
        <v>30</v>
      </c>
      <c r="F4401" t="str">
        <f t="shared" si="137"/>
        <v>2014-06</v>
      </c>
    </row>
    <row r="4402" spans="1:6" x14ac:dyDescent="0.3">
      <c r="A4402" t="s">
        <v>967</v>
      </c>
      <c r="B4402" s="2">
        <v>42705</v>
      </c>
      <c r="C4402" t="s">
        <v>69</v>
      </c>
      <c r="D4402" s="1">
        <f>VLOOKUP(C4402,Planilha1!$A$1:$B$795,2,FALSE)</f>
        <v>41812</v>
      </c>
      <c r="E4402">
        <f t="shared" si="136"/>
        <v>30</v>
      </c>
      <c r="F4402" t="str">
        <f t="shared" si="137"/>
        <v>2014-06</v>
      </c>
    </row>
    <row r="4403" spans="1:6" x14ac:dyDescent="0.3">
      <c r="A4403" t="s">
        <v>1884</v>
      </c>
      <c r="B4403" s="2">
        <v>42841</v>
      </c>
      <c r="C4403" t="s">
        <v>69</v>
      </c>
      <c r="D4403" s="1">
        <f>VLOOKUP(C4403,Planilha1!$A$1:$B$795,2,FALSE)</f>
        <v>41812</v>
      </c>
      <c r="E4403">
        <f t="shared" si="136"/>
        <v>34</v>
      </c>
      <c r="F4403" t="str">
        <f t="shared" si="137"/>
        <v>2014-06</v>
      </c>
    </row>
    <row r="4404" spans="1:6" x14ac:dyDescent="0.3">
      <c r="A4404" t="s">
        <v>1884</v>
      </c>
      <c r="B4404" s="2">
        <v>42841</v>
      </c>
      <c r="C4404" t="s">
        <v>69</v>
      </c>
      <c r="D4404" s="1">
        <f>VLOOKUP(C4404,Planilha1!$A$1:$B$795,2,FALSE)</f>
        <v>41812</v>
      </c>
      <c r="E4404">
        <f t="shared" si="136"/>
        <v>34</v>
      </c>
      <c r="F4404" t="str">
        <f t="shared" si="137"/>
        <v>2014-06</v>
      </c>
    </row>
    <row r="4405" spans="1:6" x14ac:dyDescent="0.3">
      <c r="A4405" t="s">
        <v>701</v>
      </c>
      <c r="B4405" s="2">
        <v>42902</v>
      </c>
      <c r="C4405" t="s">
        <v>69</v>
      </c>
      <c r="D4405" s="1">
        <f>VLOOKUP(C4405,Planilha1!$A$1:$B$795,2,FALSE)</f>
        <v>41812</v>
      </c>
      <c r="E4405">
        <f t="shared" si="136"/>
        <v>36</v>
      </c>
      <c r="F4405" t="str">
        <f t="shared" si="137"/>
        <v>2014-06</v>
      </c>
    </row>
    <row r="4406" spans="1:6" x14ac:dyDescent="0.3">
      <c r="A4406" t="s">
        <v>701</v>
      </c>
      <c r="B4406" s="2">
        <v>42902</v>
      </c>
      <c r="C4406" t="s">
        <v>69</v>
      </c>
      <c r="D4406" s="1">
        <f>VLOOKUP(C4406,Planilha1!$A$1:$B$795,2,FALSE)</f>
        <v>41812</v>
      </c>
      <c r="E4406">
        <f t="shared" si="136"/>
        <v>36</v>
      </c>
      <c r="F4406" t="str">
        <f t="shared" si="137"/>
        <v>2014-06</v>
      </c>
    </row>
    <row r="4407" spans="1:6" x14ac:dyDescent="0.3">
      <c r="A4407" t="s">
        <v>701</v>
      </c>
      <c r="B4407" s="2">
        <v>42902</v>
      </c>
      <c r="C4407" t="s">
        <v>69</v>
      </c>
      <c r="D4407" s="1">
        <f>VLOOKUP(C4407,Planilha1!$A$1:$B$795,2,FALSE)</f>
        <v>41812</v>
      </c>
      <c r="E4407">
        <f t="shared" si="136"/>
        <v>36</v>
      </c>
      <c r="F4407" t="str">
        <f t="shared" si="137"/>
        <v>2014-06</v>
      </c>
    </row>
    <row r="4408" spans="1:6" x14ac:dyDescent="0.3">
      <c r="A4408" t="s">
        <v>701</v>
      </c>
      <c r="B4408" s="2">
        <v>42902</v>
      </c>
      <c r="C4408" t="s">
        <v>69</v>
      </c>
      <c r="D4408" s="1">
        <f>VLOOKUP(C4408,Planilha1!$A$1:$B$795,2,FALSE)</f>
        <v>41812</v>
      </c>
      <c r="E4408">
        <f t="shared" si="136"/>
        <v>36</v>
      </c>
      <c r="F4408" t="str">
        <f t="shared" si="137"/>
        <v>2014-06</v>
      </c>
    </row>
    <row r="4409" spans="1:6" x14ac:dyDescent="0.3">
      <c r="A4409" t="s">
        <v>2626</v>
      </c>
      <c r="B4409" s="2">
        <v>43000</v>
      </c>
      <c r="C4409" t="s">
        <v>69</v>
      </c>
      <c r="D4409" s="1">
        <f>VLOOKUP(C4409,Planilha1!$A$1:$B$795,2,FALSE)</f>
        <v>41812</v>
      </c>
      <c r="E4409">
        <f t="shared" si="136"/>
        <v>39</v>
      </c>
      <c r="F4409" t="str">
        <f t="shared" si="137"/>
        <v>2014-06</v>
      </c>
    </row>
    <row r="4410" spans="1:6" x14ac:dyDescent="0.3">
      <c r="A4410" t="s">
        <v>2626</v>
      </c>
      <c r="B4410" s="2">
        <v>43000</v>
      </c>
      <c r="C4410" t="s">
        <v>69</v>
      </c>
      <c r="D4410" s="1">
        <f>VLOOKUP(C4410,Planilha1!$A$1:$B$795,2,FALSE)</f>
        <v>41812</v>
      </c>
      <c r="E4410">
        <f t="shared" si="136"/>
        <v>39</v>
      </c>
      <c r="F4410" t="str">
        <f t="shared" si="137"/>
        <v>2014-06</v>
      </c>
    </row>
    <row r="4411" spans="1:6" x14ac:dyDescent="0.3">
      <c r="A4411" t="s">
        <v>3033</v>
      </c>
      <c r="B4411" s="2">
        <v>43048</v>
      </c>
      <c r="C4411" t="s">
        <v>69</v>
      </c>
      <c r="D4411" s="1">
        <f>VLOOKUP(C4411,Planilha1!$A$1:$B$795,2,FALSE)</f>
        <v>41812</v>
      </c>
      <c r="E4411">
        <f t="shared" si="136"/>
        <v>41</v>
      </c>
      <c r="F4411" t="str">
        <f t="shared" si="137"/>
        <v>2014-06</v>
      </c>
    </row>
    <row r="4412" spans="1:6" x14ac:dyDescent="0.3">
      <c r="A4412" t="s">
        <v>142</v>
      </c>
      <c r="B4412" s="2">
        <v>42709</v>
      </c>
      <c r="C4412" t="s">
        <v>143</v>
      </c>
      <c r="D4412" s="1">
        <f>VLOOKUP(C4412,Planilha1!$A$1:$B$795,2,FALSE)</f>
        <v>42709</v>
      </c>
      <c r="E4412">
        <f t="shared" si="136"/>
        <v>0</v>
      </c>
      <c r="F4412" t="str">
        <f t="shared" si="137"/>
        <v>2016-12</v>
      </c>
    </row>
    <row r="4413" spans="1:6" x14ac:dyDescent="0.3">
      <c r="A4413" t="s">
        <v>142</v>
      </c>
      <c r="B4413" s="2">
        <v>42709</v>
      </c>
      <c r="C4413" t="s">
        <v>143</v>
      </c>
      <c r="D4413" s="1">
        <f>VLOOKUP(C4413,Planilha1!$A$1:$B$795,2,FALSE)</f>
        <v>42709</v>
      </c>
      <c r="E4413">
        <f t="shared" si="136"/>
        <v>0</v>
      </c>
      <c r="F4413" t="str">
        <f t="shared" si="137"/>
        <v>2016-12</v>
      </c>
    </row>
    <row r="4414" spans="1:6" x14ac:dyDescent="0.3">
      <c r="A4414" t="s">
        <v>142</v>
      </c>
      <c r="B4414" s="2">
        <v>42709</v>
      </c>
      <c r="C4414" t="s">
        <v>143</v>
      </c>
      <c r="D4414" s="1">
        <f>VLOOKUP(C4414,Planilha1!$A$1:$B$795,2,FALSE)</f>
        <v>42709</v>
      </c>
      <c r="E4414">
        <f t="shared" si="136"/>
        <v>0</v>
      </c>
      <c r="F4414" t="str">
        <f t="shared" si="137"/>
        <v>2016-12</v>
      </c>
    </row>
    <row r="4415" spans="1:6" x14ac:dyDescent="0.3">
      <c r="A4415" t="s">
        <v>142</v>
      </c>
      <c r="B4415" s="2">
        <v>42709</v>
      </c>
      <c r="C4415" t="s">
        <v>143</v>
      </c>
      <c r="D4415" s="1">
        <f>VLOOKUP(C4415,Planilha1!$A$1:$B$795,2,FALSE)</f>
        <v>42709</v>
      </c>
      <c r="E4415">
        <f t="shared" si="136"/>
        <v>0</v>
      </c>
      <c r="F4415" t="str">
        <f t="shared" si="137"/>
        <v>2016-12</v>
      </c>
    </row>
    <row r="4416" spans="1:6" x14ac:dyDescent="0.3">
      <c r="A4416" t="s">
        <v>2274</v>
      </c>
      <c r="B4416" s="2">
        <v>43028</v>
      </c>
      <c r="C4416" t="s">
        <v>143</v>
      </c>
      <c r="D4416" s="1">
        <f>VLOOKUP(C4416,Planilha1!$A$1:$B$795,2,FALSE)</f>
        <v>42709</v>
      </c>
      <c r="E4416">
        <f t="shared" si="136"/>
        <v>10</v>
      </c>
      <c r="F4416" t="str">
        <f t="shared" si="137"/>
        <v>2016-12</v>
      </c>
    </row>
    <row r="4417" spans="1:6" x14ac:dyDescent="0.3">
      <c r="A4417" t="s">
        <v>2274</v>
      </c>
      <c r="B4417" s="2">
        <v>43028</v>
      </c>
      <c r="C4417" t="s">
        <v>143</v>
      </c>
      <c r="D4417" s="1">
        <f>VLOOKUP(C4417,Planilha1!$A$1:$B$795,2,FALSE)</f>
        <v>42709</v>
      </c>
      <c r="E4417">
        <f t="shared" si="136"/>
        <v>10</v>
      </c>
      <c r="F4417" t="str">
        <f t="shared" si="137"/>
        <v>2016-12</v>
      </c>
    </row>
    <row r="4418" spans="1:6" x14ac:dyDescent="0.3">
      <c r="A4418" t="s">
        <v>4209</v>
      </c>
      <c r="B4418" s="2">
        <v>43079</v>
      </c>
      <c r="C4418" t="s">
        <v>143</v>
      </c>
      <c r="D4418" s="1">
        <f>VLOOKUP(C4418,Planilha1!$A$1:$B$795,2,FALSE)</f>
        <v>42709</v>
      </c>
      <c r="E4418">
        <f t="shared" si="136"/>
        <v>12</v>
      </c>
      <c r="F4418" t="str">
        <f t="shared" si="137"/>
        <v>2016-12</v>
      </c>
    </row>
    <row r="4419" spans="1:6" x14ac:dyDescent="0.3">
      <c r="A4419" t="s">
        <v>1546</v>
      </c>
      <c r="B4419" s="2">
        <v>41958</v>
      </c>
      <c r="C4419" t="s">
        <v>1080</v>
      </c>
      <c r="D4419" s="1">
        <f>VLOOKUP(C4419,Planilha1!$A$1:$B$795,2,FALSE)</f>
        <v>41958</v>
      </c>
      <c r="E4419">
        <f t="shared" ref="E4419:E4482" si="138">(YEAR(B4419)-YEAR(D4419))*12 + MONTH(B4419)-MONTH(D4419)</f>
        <v>0</v>
      </c>
      <c r="F4419" t="str">
        <f t="shared" ref="F4419:F4482" si="139">TEXT(D:D,"AAAA-MM")</f>
        <v>2014-11</v>
      </c>
    </row>
    <row r="4420" spans="1:6" x14ac:dyDescent="0.3">
      <c r="A4420" t="s">
        <v>1546</v>
      </c>
      <c r="B4420" s="2">
        <v>41958</v>
      </c>
      <c r="C4420" t="s">
        <v>1080</v>
      </c>
      <c r="D4420" s="1">
        <f>VLOOKUP(C4420,Planilha1!$A$1:$B$795,2,FALSE)</f>
        <v>41958</v>
      </c>
      <c r="E4420">
        <f t="shared" si="138"/>
        <v>0</v>
      </c>
      <c r="F4420" t="str">
        <f t="shared" si="139"/>
        <v>2014-11</v>
      </c>
    </row>
    <row r="4421" spans="1:6" x14ac:dyDescent="0.3">
      <c r="A4421" t="s">
        <v>1546</v>
      </c>
      <c r="B4421" s="2">
        <v>41958</v>
      </c>
      <c r="C4421" t="s">
        <v>1080</v>
      </c>
      <c r="D4421" s="1">
        <f>VLOOKUP(C4421,Planilha1!$A$1:$B$795,2,FALSE)</f>
        <v>41958</v>
      </c>
      <c r="E4421">
        <f t="shared" si="138"/>
        <v>0</v>
      </c>
      <c r="F4421" t="str">
        <f t="shared" si="139"/>
        <v>2014-11</v>
      </c>
    </row>
    <row r="4422" spans="1:6" x14ac:dyDescent="0.3">
      <c r="A4422" t="s">
        <v>5768</v>
      </c>
      <c r="B4422" s="2">
        <v>42271</v>
      </c>
      <c r="C4422" t="s">
        <v>1080</v>
      </c>
      <c r="D4422" s="1">
        <f>VLOOKUP(C4422,Planilha1!$A$1:$B$795,2,FALSE)</f>
        <v>41958</v>
      </c>
      <c r="E4422">
        <f t="shared" si="138"/>
        <v>10</v>
      </c>
      <c r="F4422" t="str">
        <f t="shared" si="139"/>
        <v>2014-11</v>
      </c>
    </row>
    <row r="4423" spans="1:6" x14ac:dyDescent="0.3">
      <c r="A4423" t="s">
        <v>4108</v>
      </c>
      <c r="B4423" s="2">
        <v>42706</v>
      </c>
      <c r="C4423" t="s">
        <v>1080</v>
      </c>
      <c r="D4423" s="1">
        <f>VLOOKUP(C4423,Planilha1!$A$1:$B$795,2,FALSE)</f>
        <v>41958</v>
      </c>
      <c r="E4423">
        <f t="shared" si="138"/>
        <v>25</v>
      </c>
      <c r="F4423" t="str">
        <f t="shared" si="139"/>
        <v>2014-11</v>
      </c>
    </row>
    <row r="4424" spans="1:6" x14ac:dyDescent="0.3">
      <c r="A4424" t="s">
        <v>4108</v>
      </c>
      <c r="B4424" s="2">
        <v>42706</v>
      </c>
      <c r="C4424" t="s">
        <v>1080</v>
      </c>
      <c r="D4424" s="1">
        <f>VLOOKUP(C4424,Planilha1!$A$1:$B$795,2,FALSE)</f>
        <v>41958</v>
      </c>
      <c r="E4424">
        <f t="shared" si="138"/>
        <v>25</v>
      </c>
      <c r="F4424" t="str">
        <f t="shared" si="139"/>
        <v>2014-11</v>
      </c>
    </row>
    <row r="4425" spans="1:6" x14ac:dyDescent="0.3">
      <c r="A4425" t="s">
        <v>4108</v>
      </c>
      <c r="B4425" s="2">
        <v>42706</v>
      </c>
      <c r="C4425" t="s">
        <v>1080</v>
      </c>
      <c r="D4425" s="1">
        <f>VLOOKUP(C4425,Planilha1!$A$1:$B$795,2,FALSE)</f>
        <v>41958</v>
      </c>
      <c r="E4425">
        <f t="shared" si="138"/>
        <v>25</v>
      </c>
      <c r="F4425" t="str">
        <f t="shared" si="139"/>
        <v>2014-11</v>
      </c>
    </row>
    <row r="4426" spans="1:6" x14ac:dyDescent="0.3">
      <c r="A4426" t="s">
        <v>4455</v>
      </c>
      <c r="B4426" s="2">
        <v>42742</v>
      </c>
      <c r="C4426" t="s">
        <v>1080</v>
      </c>
      <c r="D4426" s="1">
        <f>VLOOKUP(C4426,Planilha1!$A$1:$B$795,2,FALSE)</f>
        <v>41958</v>
      </c>
      <c r="E4426">
        <f t="shared" si="138"/>
        <v>26</v>
      </c>
      <c r="F4426" t="str">
        <f t="shared" si="139"/>
        <v>2014-11</v>
      </c>
    </row>
    <row r="4427" spans="1:6" x14ac:dyDescent="0.3">
      <c r="A4427" t="s">
        <v>4455</v>
      </c>
      <c r="B4427" s="2">
        <v>42742</v>
      </c>
      <c r="C4427" t="s">
        <v>1080</v>
      </c>
      <c r="D4427" s="1">
        <f>VLOOKUP(C4427,Planilha1!$A$1:$B$795,2,FALSE)</f>
        <v>41958</v>
      </c>
      <c r="E4427">
        <f t="shared" si="138"/>
        <v>26</v>
      </c>
      <c r="F4427" t="str">
        <f t="shared" si="139"/>
        <v>2014-11</v>
      </c>
    </row>
    <row r="4428" spans="1:6" x14ac:dyDescent="0.3">
      <c r="A4428" t="s">
        <v>4455</v>
      </c>
      <c r="B4428" s="2">
        <v>42742</v>
      </c>
      <c r="C4428" t="s">
        <v>1080</v>
      </c>
      <c r="D4428" s="1">
        <f>VLOOKUP(C4428,Planilha1!$A$1:$B$795,2,FALSE)</f>
        <v>41958</v>
      </c>
      <c r="E4428">
        <f t="shared" si="138"/>
        <v>26</v>
      </c>
      <c r="F4428" t="str">
        <f t="shared" si="139"/>
        <v>2014-11</v>
      </c>
    </row>
    <row r="4429" spans="1:6" x14ac:dyDescent="0.3">
      <c r="A4429" t="s">
        <v>4455</v>
      </c>
      <c r="B4429" s="2">
        <v>42742</v>
      </c>
      <c r="C4429" t="s">
        <v>1080</v>
      </c>
      <c r="D4429" s="1">
        <f>VLOOKUP(C4429,Planilha1!$A$1:$B$795,2,FALSE)</f>
        <v>41958</v>
      </c>
      <c r="E4429">
        <f t="shared" si="138"/>
        <v>26</v>
      </c>
      <c r="F4429" t="str">
        <f t="shared" si="139"/>
        <v>2014-11</v>
      </c>
    </row>
    <row r="4430" spans="1:6" x14ac:dyDescent="0.3">
      <c r="A4430" t="s">
        <v>1079</v>
      </c>
      <c r="B4430" s="2">
        <v>42827</v>
      </c>
      <c r="C4430" t="s">
        <v>1080</v>
      </c>
      <c r="D4430" s="1">
        <f>VLOOKUP(C4430,Planilha1!$A$1:$B$795,2,FALSE)</f>
        <v>41958</v>
      </c>
      <c r="E4430">
        <f t="shared" si="138"/>
        <v>29</v>
      </c>
      <c r="F4430" t="str">
        <f t="shared" si="139"/>
        <v>2014-11</v>
      </c>
    </row>
    <row r="4431" spans="1:6" x14ac:dyDescent="0.3">
      <c r="A4431" t="s">
        <v>3837</v>
      </c>
      <c r="B4431" s="2">
        <v>42925</v>
      </c>
      <c r="C4431" t="s">
        <v>1080</v>
      </c>
      <c r="D4431" s="1">
        <f>VLOOKUP(C4431,Planilha1!$A$1:$B$795,2,FALSE)</f>
        <v>41958</v>
      </c>
      <c r="E4431">
        <f t="shared" si="138"/>
        <v>32</v>
      </c>
      <c r="F4431" t="str">
        <f t="shared" si="139"/>
        <v>2014-11</v>
      </c>
    </row>
    <row r="4432" spans="1:6" x14ac:dyDescent="0.3">
      <c r="A4432" t="s">
        <v>3837</v>
      </c>
      <c r="B4432" s="2">
        <v>42925</v>
      </c>
      <c r="C4432" t="s">
        <v>1080</v>
      </c>
      <c r="D4432" s="1">
        <f>VLOOKUP(C4432,Planilha1!$A$1:$B$795,2,FALSE)</f>
        <v>41958</v>
      </c>
      <c r="E4432">
        <f t="shared" si="138"/>
        <v>32</v>
      </c>
      <c r="F4432" t="str">
        <f t="shared" si="139"/>
        <v>2014-11</v>
      </c>
    </row>
    <row r="4433" spans="1:6" x14ac:dyDescent="0.3">
      <c r="A4433" t="s">
        <v>3837</v>
      </c>
      <c r="B4433" s="2">
        <v>42925</v>
      </c>
      <c r="C4433" t="s">
        <v>1080</v>
      </c>
      <c r="D4433" s="1">
        <f>VLOOKUP(C4433,Planilha1!$A$1:$B$795,2,FALSE)</f>
        <v>41958</v>
      </c>
      <c r="E4433">
        <f t="shared" si="138"/>
        <v>32</v>
      </c>
      <c r="F4433" t="str">
        <f t="shared" si="139"/>
        <v>2014-11</v>
      </c>
    </row>
    <row r="4434" spans="1:6" x14ac:dyDescent="0.3">
      <c r="A4434" t="s">
        <v>3837</v>
      </c>
      <c r="B4434" s="2">
        <v>42925</v>
      </c>
      <c r="C4434" t="s">
        <v>1080</v>
      </c>
      <c r="D4434" s="1">
        <f>VLOOKUP(C4434,Planilha1!$A$1:$B$795,2,FALSE)</f>
        <v>41958</v>
      </c>
      <c r="E4434">
        <f t="shared" si="138"/>
        <v>32</v>
      </c>
      <c r="F4434" t="str">
        <f t="shared" si="139"/>
        <v>2014-11</v>
      </c>
    </row>
    <row r="4435" spans="1:6" x14ac:dyDescent="0.3">
      <c r="A4435" t="s">
        <v>5184</v>
      </c>
      <c r="B4435" s="2">
        <v>43034</v>
      </c>
      <c r="C4435" t="s">
        <v>1080</v>
      </c>
      <c r="D4435" s="1">
        <f>VLOOKUP(C4435,Planilha1!$A$1:$B$795,2,FALSE)</f>
        <v>41958</v>
      </c>
      <c r="E4435">
        <f t="shared" si="138"/>
        <v>35</v>
      </c>
      <c r="F4435" t="str">
        <f t="shared" si="139"/>
        <v>2014-11</v>
      </c>
    </row>
    <row r="4436" spans="1:6" x14ac:dyDescent="0.3">
      <c r="A4436" t="s">
        <v>5184</v>
      </c>
      <c r="B4436" s="2">
        <v>43034</v>
      </c>
      <c r="C4436" t="s">
        <v>1080</v>
      </c>
      <c r="D4436" s="1">
        <f>VLOOKUP(C4436,Planilha1!$A$1:$B$795,2,FALSE)</f>
        <v>41958</v>
      </c>
      <c r="E4436">
        <f t="shared" si="138"/>
        <v>35</v>
      </c>
      <c r="F4436" t="str">
        <f t="shared" si="139"/>
        <v>2014-11</v>
      </c>
    </row>
    <row r="4437" spans="1:6" x14ac:dyDescent="0.3">
      <c r="A4437" t="s">
        <v>5184</v>
      </c>
      <c r="B4437" s="2">
        <v>43034</v>
      </c>
      <c r="C4437" t="s">
        <v>1080</v>
      </c>
      <c r="D4437" s="1">
        <f>VLOOKUP(C4437,Planilha1!$A$1:$B$795,2,FALSE)</f>
        <v>41958</v>
      </c>
      <c r="E4437">
        <f t="shared" si="138"/>
        <v>35</v>
      </c>
      <c r="F4437" t="str">
        <f t="shared" si="139"/>
        <v>2014-11</v>
      </c>
    </row>
    <row r="4438" spans="1:6" x14ac:dyDescent="0.3">
      <c r="A4438" t="s">
        <v>3067</v>
      </c>
      <c r="B4438" s="2">
        <v>41712</v>
      </c>
      <c r="C4438" t="s">
        <v>1932</v>
      </c>
      <c r="D4438" s="1">
        <f>VLOOKUP(C4438,Planilha1!$A$1:$B$795,2,FALSE)</f>
        <v>41712</v>
      </c>
      <c r="E4438">
        <f t="shared" si="138"/>
        <v>0</v>
      </c>
      <c r="F4438" t="str">
        <f t="shared" si="139"/>
        <v>2014-03</v>
      </c>
    </row>
    <row r="4439" spans="1:6" x14ac:dyDescent="0.3">
      <c r="A4439" t="s">
        <v>3067</v>
      </c>
      <c r="B4439" s="2">
        <v>41712</v>
      </c>
      <c r="C4439" t="s">
        <v>1932</v>
      </c>
      <c r="D4439" s="1">
        <f>VLOOKUP(C4439,Planilha1!$A$1:$B$795,2,FALSE)</f>
        <v>41712</v>
      </c>
      <c r="E4439">
        <f t="shared" si="138"/>
        <v>0</v>
      </c>
      <c r="F4439" t="str">
        <f t="shared" si="139"/>
        <v>2014-03</v>
      </c>
    </row>
    <row r="4440" spans="1:6" x14ac:dyDescent="0.3">
      <c r="A4440" t="s">
        <v>3067</v>
      </c>
      <c r="B4440" s="2">
        <v>41712</v>
      </c>
      <c r="C4440" t="s">
        <v>1932</v>
      </c>
      <c r="D4440" s="1">
        <f>VLOOKUP(C4440,Planilha1!$A$1:$B$795,2,FALSE)</f>
        <v>41712</v>
      </c>
      <c r="E4440">
        <f t="shared" si="138"/>
        <v>0</v>
      </c>
      <c r="F4440" t="str">
        <f t="shared" si="139"/>
        <v>2014-03</v>
      </c>
    </row>
    <row r="4441" spans="1:6" x14ac:dyDescent="0.3">
      <c r="A4441" t="s">
        <v>3067</v>
      </c>
      <c r="B4441" s="2">
        <v>41712</v>
      </c>
      <c r="C4441" t="s">
        <v>1932</v>
      </c>
      <c r="D4441" s="1">
        <f>VLOOKUP(C4441,Planilha1!$A$1:$B$795,2,FALSE)</f>
        <v>41712</v>
      </c>
      <c r="E4441">
        <f t="shared" si="138"/>
        <v>0</v>
      </c>
      <c r="F4441" t="str">
        <f t="shared" si="139"/>
        <v>2014-03</v>
      </c>
    </row>
    <row r="4442" spans="1:6" x14ac:dyDescent="0.3">
      <c r="A4442" t="s">
        <v>3067</v>
      </c>
      <c r="B4442" s="2">
        <v>41712</v>
      </c>
      <c r="C4442" t="s">
        <v>1932</v>
      </c>
      <c r="D4442" s="1">
        <f>VLOOKUP(C4442,Planilha1!$A$1:$B$795,2,FALSE)</f>
        <v>41712</v>
      </c>
      <c r="E4442">
        <f t="shared" si="138"/>
        <v>0</v>
      </c>
      <c r="F4442" t="str">
        <f t="shared" si="139"/>
        <v>2014-03</v>
      </c>
    </row>
    <row r="4443" spans="1:6" x14ac:dyDescent="0.3">
      <c r="A4443" t="s">
        <v>4450</v>
      </c>
      <c r="B4443" s="2">
        <v>42472</v>
      </c>
      <c r="C4443" t="s">
        <v>1932</v>
      </c>
      <c r="D4443" s="1">
        <f>VLOOKUP(C4443,Planilha1!$A$1:$B$795,2,FALSE)</f>
        <v>41712</v>
      </c>
      <c r="E4443">
        <f t="shared" si="138"/>
        <v>25</v>
      </c>
      <c r="F4443" t="str">
        <f t="shared" si="139"/>
        <v>2014-03</v>
      </c>
    </row>
    <row r="4444" spans="1:6" x14ac:dyDescent="0.3">
      <c r="A4444" t="s">
        <v>4450</v>
      </c>
      <c r="B4444" s="2">
        <v>42472</v>
      </c>
      <c r="C4444" t="s">
        <v>1932</v>
      </c>
      <c r="D4444" s="1">
        <f>VLOOKUP(C4444,Planilha1!$A$1:$B$795,2,FALSE)</f>
        <v>41712</v>
      </c>
      <c r="E4444">
        <f t="shared" si="138"/>
        <v>25</v>
      </c>
      <c r="F4444" t="str">
        <f t="shared" si="139"/>
        <v>2014-03</v>
      </c>
    </row>
    <row r="4445" spans="1:6" x14ac:dyDescent="0.3">
      <c r="A4445" t="s">
        <v>4450</v>
      </c>
      <c r="B4445" s="2">
        <v>42472</v>
      </c>
      <c r="C4445" t="s">
        <v>1932</v>
      </c>
      <c r="D4445" s="1">
        <f>VLOOKUP(C4445,Planilha1!$A$1:$B$795,2,FALSE)</f>
        <v>41712</v>
      </c>
      <c r="E4445">
        <f t="shared" si="138"/>
        <v>25</v>
      </c>
      <c r="F4445" t="str">
        <f t="shared" si="139"/>
        <v>2014-03</v>
      </c>
    </row>
    <row r="4446" spans="1:6" x14ac:dyDescent="0.3">
      <c r="A4446" t="s">
        <v>2339</v>
      </c>
      <c r="B4446" s="2">
        <v>42673</v>
      </c>
      <c r="C4446" t="s">
        <v>1932</v>
      </c>
      <c r="D4446" s="1">
        <f>VLOOKUP(C4446,Planilha1!$A$1:$B$795,2,FALSE)</f>
        <v>41712</v>
      </c>
      <c r="E4446">
        <f t="shared" si="138"/>
        <v>31</v>
      </c>
      <c r="F4446" t="str">
        <f t="shared" si="139"/>
        <v>2014-03</v>
      </c>
    </row>
    <row r="4447" spans="1:6" x14ac:dyDescent="0.3">
      <c r="A4447" t="s">
        <v>1931</v>
      </c>
      <c r="B4447" s="2">
        <v>42870</v>
      </c>
      <c r="C4447" t="s">
        <v>1932</v>
      </c>
      <c r="D4447" s="1">
        <f>VLOOKUP(C4447,Planilha1!$A$1:$B$795,2,FALSE)</f>
        <v>41712</v>
      </c>
      <c r="E4447">
        <f t="shared" si="138"/>
        <v>38</v>
      </c>
      <c r="F4447" t="str">
        <f t="shared" si="139"/>
        <v>2014-03</v>
      </c>
    </row>
    <row r="4448" spans="1:6" x14ac:dyDescent="0.3">
      <c r="A4448" t="s">
        <v>1931</v>
      </c>
      <c r="B4448" s="2">
        <v>42870</v>
      </c>
      <c r="C4448" t="s">
        <v>1932</v>
      </c>
      <c r="D4448" s="1">
        <f>VLOOKUP(C4448,Planilha1!$A$1:$B$795,2,FALSE)</f>
        <v>41712</v>
      </c>
      <c r="E4448">
        <f t="shared" si="138"/>
        <v>38</v>
      </c>
      <c r="F4448" t="str">
        <f t="shared" si="139"/>
        <v>2014-03</v>
      </c>
    </row>
    <row r="4449" spans="1:6" x14ac:dyDescent="0.3">
      <c r="A4449" t="s">
        <v>1931</v>
      </c>
      <c r="B4449" s="2">
        <v>42870</v>
      </c>
      <c r="C4449" t="s">
        <v>1932</v>
      </c>
      <c r="D4449" s="1">
        <f>VLOOKUP(C4449,Planilha1!$A$1:$B$795,2,FALSE)</f>
        <v>41712</v>
      </c>
      <c r="E4449">
        <f t="shared" si="138"/>
        <v>38</v>
      </c>
      <c r="F4449" t="str">
        <f t="shared" si="139"/>
        <v>2014-03</v>
      </c>
    </row>
    <row r="4450" spans="1:6" x14ac:dyDescent="0.3">
      <c r="A4450" t="s">
        <v>3734</v>
      </c>
      <c r="B4450" s="2">
        <v>42874</v>
      </c>
      <c r="C4450" t="s">
        <v>1932</v>
      </c>
      <c r="D4450" s="1">
        <f>VLOOKUP(C4450,Planilha1!$A$1:$B$795,2,FALSE)</f>
        <v>41712</v>
      </c>
      <c r="E4450">
        <f t="shared" si="138"/>
        <v>38</v>
      </c>
      <c r="F4450" t="str">
        <f t="shared" si="139"/>
        <v>2014-03</v>
      </c>
    </row>
    <row r="4451" spans="1:6" x14ac:dyDescent="0.3">
      <c r="A4451" t="s">
        <v>3734</v>
      </c>
      <c r="B4451" s="2">
        <v>42874</v>
      </c>
      <c r="C4451" t="s">
        <v>1932</v>
      </c>
      <c r="D4451" s="1">
        <f>VLOOKUP(C4451,Planilha1!$A$1:$B$795,2,FALSE)</f>
        <v>41712</v>
      </c>
      <c r="E4451">
        <f t="shared" si="138"/>
        <v>38</v>
      </c>
      <c r="F4451" t="str">
        <f t="shared" si="139"/>
        <v>2014-03</v>
      </c>
    </row>
    <row r="4452" spans="1:6" x14ac:dyDescent="0.3">
      <c r="A4452" t="s">
        <v>2640</v>
      </c>
      <c r="B4452" s="2">
        <v>42300</v>
      </c>
      <c r="C4452" t="s">
        <v>625</v>
      </c>
      <c r="D4452" s="1">
        <f>VLOOKUP(C4452,Planilha1!$A$1:$B$795,2,FALSE)</f>
        <v>42300</v>
      </c>
      <c r="E4452">
        <f t="shared" si="138"/>
        <v>0</v>
      </c>
      <c r="F4452" t="str">
        <f t="shared" si="139"/>
        <v>2015-10</v>
      </c>
    </row>
    <row r="4453" spans="1:6" x14ac:dyDescent="0.3">
      <c r="A4453" t="s">
        <v>2640</v>
      </c>
      <c r="B4453" s="2">
        <v>42300</v>
      </c>
      <c r="C4453" t="s">
        <v>625</v>
      </c>
      <c r="D4453" s="1">
        <f>VLOOKUP(C4453,Planilha1!$A$1:$B$795,2,FALSE)</f>
        <v>42300</v>
      </c>
      <c r="E4453">
        <f t="shared" si="138"/>
        <v>0</v>
      </c>
      <c r="F4453" t="str">
        <f t="shared" si="139"/>
        <v>2015-10</v>
      </c>
    </row>
    <row r="4454" spans="1:6" x14ac:dyDescent="0.3">
      <c r="A4454" t="s">
        <v>2640</v>
      </c>
      <c r="B4454" s="2">
        <v>42300</v>
      </c>
      <c r="C4454" t="s">
        <v>625</v>
      </c>
      <c r="D4454" s="1">
        <f>VLOOKUP(C4454,Planilha1!$A$1:$B$795,2,FALSE)</f>
        <v>42300</v>
      </c>
      <c r="E4454">
        <f t="shared" si="138"/>
        <v>0</v>
      </c>
      <c r="F4454" t="str">
        <f t="shared" si="139"/>
        <v>2015-10</v>
      </c>
    </row>
    <row r="4455" spans="1:6" x14ac:dyDescent="0.3">
      <c r="A4455" t="s">
        <v>2640</v>
      </c>
      <c r="B4455" s="2">
        <v>42300</v>
      </c>
      <c r="C4455" t="s">
        <v>625</v>
      </c>
      <c r="D4455" s="1">
        <f>VLOOKUP(C4455,Planilha1!$A$1:$B$795,2,FALSE)</f>
        <v>42300</v>
      </c>
      <c r="E4455">
        <f t="shared" si="138"/>
        <v>0</v>
      </c>
      <c r="F4455" t="str">
        <f t="shared" si="139"/>
        <v>2015-10</v>
      </c>
    </row>
    <row r="4456" spans="1:6" x14ac:dyDescent="0.3">
      <c r="A4456" t="s">
        <v>2640</v>
      </c>
      <c r="B4456" s="2">
        <v>42300</v>
      </c>
      <c r="C4456" t="s">
        <v>625</v>
      </c>
      <c r="D4456" s="1">
        <f>VLOOKUP(C4456,Planilha1!$A$1:$B$795,2,FALSE)</f>
        <v>42300</v>
      </c>
      <c r="E4456">
        <f t="shared" si="138"/>
        <v>0</v>
      </c>
      <c r="F4456" t="str">
        <f t="shared" si="139"/>
        <v>2015-10</v>
      </c>
    </row>
    <row r="4457" spans="1:6" x14ac:dyDescent="0.3">
      <c r="A4457" t="s">
        <v>2640</v>
      </c>
      <c r="B4457" s="2">
        <v>42300</v>
      </c>
      <c r="C4457" t="s">
        <v>625</v>
      </c>
      <c r="D4457" s="1">
        <f>VLOOKUP(C4457,Planilha1!$A$1:$B$795,2,FALSE)</f>
        <v>42300</v>
      </c>
      <c r="E4457">
        <f t="shared" si="138"/>
        <v>0</v>
      </c>
      <c r="F4457" t="str">
        <f t="shared" si="139"/>
        <v>2015-10</v>
      </c>
    </row>
    <row r="4458" spans="1:6" x14ac:dyDescent="0.3">
      <c r="A4458" t="s">
        <v>2802</v>
      </c>
      <c r="B4458" s="2">
        <v>42552</v>
      </c>
      <c r="C4458" t="s">
        <v>625</v>
      </c>
      <c r="D4458" s="1">
        <f>VLOOKUP(C4458,Planilha1!$A$1:$B$795,2,FALSE)</f>
        <v>42300</v>
      </c>
      <c r="E4458">
        <f t="shared" si="138"/>
        <v>9</v>
      </c>
      <c r="F4458" t="str">
        <f t="shared" si="139"/>
        <v>2015-10</v>
      </c>
    </row>
    <row r="4459" spans="1:6" x14ac:dyDescent="0.3">
      <c r="A4459" t="s">
        <v>2802</v>
      </c>
      <c r="B4459" s="2">
        <v>42552</v>
      </c>
      <c r="C4459" t="s">
        <v>625</v>
      </c>
      <c r="D4459" s="1">
        <f>VLOOKUP(C4459,Planilha1!$A$1:$B$795,2,FALSE)</f>
        <v>42300</v>
      </c>
      <c r="E4459">
        <f t="shared" si="138"/>
        <v>9</v>
      </c>
      <c r="F4459" t="str">
        <f t="shared" si="139"/>
        <v>2015-10</v>
      </c>
    </row>
    <row r="4460" spans="1:6" x14ac:dyDescent="0.3">
      <c r="A4460" t="s">
        <v>2802</v>
      </c>
      <c r="B4460" s="2">
        <v>42552</v>
      </c>
      <c r="C4460" t="s">
        <v>625</v>
      </c>
      <c r="D4460" s="1">
        <f>VLOOKUP(C4460,Planilha1!$A$1:$B$795,2,FALSE)</f>
        <v>42300</v>
      </c>
      <c r="E4460">
        <f t="shared" si="138"/>
        <v>9</v>
      </c>
      <c r="F4460" t="str">
        <f t="shared" si="139"/>
        <v>2015-10</v>
      </c>
    </row>
    <row r="4461" spans="1:6" x14ac:dyDescent="0.3">
      <c r="A4461" t="s">
        <v>4290</v>
      </c>
      <c r="B4461" s="2">
        <v>42770</v>
      </c>
      <c r="C4461" t="s">
        <v>625</v>
      </c>
      <c r="D4461" s="1">
        <f>VLOOKUP(C4461,Planilha1!$A$1:$B$795,2,FALSE)</f>
        <v>42300</v>
      </c>
      <c r="E4461">
        <f t="shared" si="138"/>
        <v>16</v>
      </c>
      <c r="F4461" t="str">
        <f t="shared" si="139"/>
        <v>2015-10</v>
      </c>
    </row>
    <row r="4462" spans="1:6" x14ac:dyDescent="0.3">
      <c r="A4462" t="s">
        <v>4381</v>
      </c>
      <c r="B4462" s="2">
        <v>42848</v>
      </c>
      <c r="C4462" t="s">
        <v>625</v>
      </c>
      <c r="D4462" s="1">
        <f>VLOOKUP(C4462,Planilha1!$A$1:$B$795,2,FALSE)</f>
        <v>42300</v>
      </c>
      <c r="E4462">
        <f t="shared" si="138"/>
        <v>18</v>
      </c>
      <c r="F4462" t="str">
        <f t="shared" si="139"/>
        <v>2015-10</v>
      </c>
    </row>
    <row r="4463" spans="1:6" x14ac:dyDescent="0.3">
      <c r="A4463" t="s">
        <v>4381</v>
      </c>
      <c r="B4463" s="2">
        <v>42848</v>
      </c>
      <c r="C4463" t="s">
        <v>625</v>
      </c>
      <c r="D4463" s="1">
        <f>VLOOKUP(C4463,Planilha1!$A$1:$B$795,2,FALSE)</f>
        <v>42300</v>
      </c>
      <c r="E4463">
        <f t="shared" si="138"/>
        <v>18</v>
      </c>
      <c r="F4463" t="str">
        <f t="shared" si="139"/>
        <v>2015-10</v>
      </c>
    </row>
    <row r="4464" spans="1:6" x14ac:dyDescent="0.3">
      <c r="A4464" t="s">
        <v>4381</v>
      </c>
      <c r="B4464" s="2">
        <v>42848</v>
      </c>
      <c r="C4464" t="s">
        <v>625</v>
      </c>
      <c r="D4464" s="1">
        <f>VLOOKUP(C4464,Planilha1!$A$1:$B$795,2,FALSE)</f>
        <v>42300</v>
      </c>
      <c r="E4464">
        <f t="shared" si="138"/>
        <v>18</v>
      </c>
      <c r="F4464" t="str">
        <f t="shared" si="139"/>
        <v>2015-10</v>
      </c>
    </row>
    <row r="4465" spans="1:6" x14ac:dyDescent="0.3">
      <c r="A4465" t="s">
        <v>4624</v>
      </c>
      <c r="B4465" s="2">
        <v>42946</v>
      </c>
      <c r="C4465" t="s">
        <v>625</v>
      </c>
      <c r="D4465" s="1">
        <f>VLOOKUP(C4465,Planilha1!$A$1:$B$795,2,FALSE)</f>
        <v>42300</v>
      </c>
      <c r="E4465">
        <f t="shared" si="138"/>
        <v>21</v>
      </c>
      <c r="F4465" t="str">
        <f t="shared" si="139"/>
        <v>2015-10</v>
      </c>
    </row>
    <row r="4466" spans="1:6" x14ac:dyDescent="0.3">
      <c r="A4466" t="s">
        <v>624</v>
      </c>
      <c r="B4466" s="2">
        <v>42994</v>
      </c>
      <c r="C4466" t="s">
        <v>625</v>
      </c>
      <c r="D4466" s="1">
        <f>VLOOKUP(C4466,Planilha1!$A$1:$B$795,2,FALSE)</f>
        <v>42300</v>
      </c>
      <c r="E4466">
        <f t="shared" si="138"/>
        <v>23</v>
      </c>
      <c r="F4466" t="str">
        <f t="shared" si="139"/>
        <v>2015-10</v>
      </c>
    </row>
    <row r="4467" spans="1:6" x14ac:dyDescent="0.3">
      <c r="A4467" t="s">
        <v>624</v>
      </c>
      <c r="B4467" s="2">
        <v>42994</v>
      </c>
      <c r="C4467" t="s">
        <v>625</v>
      </c>
      <c r="D4467" s="1">
        <f>VLOOKUP(C4467,Planilha1!$A$1:$B$795,2,FALSE)</f>
        <v>42300</v>
      </c>
      <c r="E4467">
        <f t="shared" si="138"/>
        <v>23</v>
      </c>
      <c r="F4467" t="str">
        <f t="shared" si="139"/>
        <v>2015-10</v>
      </c>
    </row>
    <row r="4468" spans="1:6" x14ac:dyDescent="0.3">
      <c r="A4468" t="s">
        <v>5759</v>
      </c>
      <c r="B4468" s="2">
        <v>41807</v>
      </c>
      <c r="C4468" t="s">
        <v>498</v>
      </c>
      <c r="D4468" s="1">
        <f>VLOOKUP(C4468,Planilha1!$A$1:$B$795,2,FALSE)</f>
        <v>41807</v>
      </c>
      <c r="E4468">
        <f t="shared" si="138"/>
        <v>0</v>
      </c>
      <c r="F4468" t="str">
        <f t="shared" si="139"/>
        <v>2014-06</v>
      </c>
    </row>
    <row r="4469" spans="1:6" x14ac:dyDescent="0.3">
      <c r="A4469" t="s">
        <v>5471</v>
      </c>
      <c r="B4469" s="2">
        <v>41873</v>
      </c>
      <c r="C4469" t="s">
        <v>498</v>
      </c>
      <c r="D4469" s="1">
        <f>VLOOKUP(C4469,Planilha1!$A$1:$B$795,2,FALSE)</f>
        <v>41807</v>
      </c>
      <c r="E4469">
        <f t="shared" si="138"/>
        <v>2</v>
      </c>
      <c r="F4469" t="str">
        <f t="shared" si="139"/>
        <v>2014-06</v>
      </c>
    </row>
    <row r="4470" spans="1:6" x14ac:dyDescent="0.3">
      <c r="A4470" t="s">
        <v>5284</v>
      </c>
      <c r="B4470" s="2">
        <v>42099</v>
      </c>
      <c r="C4470" t="s">
        <v>498</v>
      </c>
      <c r="D4470" s="1">
        <f>VLOOKUP(C4470,Planilha1!$A$1:$B$795,2,FALSE)</f>
        <v>41807</v>
      </c>
      <c r="E4470">
        <f t="shared" si="138"/>
        <v>10</v>
      </c>
      <c r="F4470" t="str">
        <f t="shared" si="139"/>
        <v>2014-06</v>
      </c>
    </row>
    <row r="4471" spans="1:6" x14ac:dyDescent="0.3">
      <c r="A4471" t="s">
        <v>5284</v>
      </c>
      <c r="B4471" s="2">
        <v>42099</v>
      </c>
      <c r="C4471" t="s">
        <v>498</v>
      </c>
      <c r="D4471" s="1">
        <f>VLOOKUP(C4471,Planilha1!$A$1:$B$795,2,FALSE)</f>
        <v>41807</v>
      </c>
      <c r="E4471">
        <f t="shared" si="138"/>
        <v>10</v>
      </c>
      <c r="F4471" t="str">
        <f t="shared" si="139"/>
        <v>2014-06</v>
      </c>
    </row>
    <row r="4472" spans="1:6" x14ac:dyDescent="0.3">
      <c r="A4472" t="s">
        <v>4302</v>
      </c>
      <c r="B4472" s="2">
        <v>42302</v>
      </c>
      <c r="C4472" t="s">
        <v>498</v>
      </c>
      <c r="D4472" s="1">
        <f>VLOOKUP(C4472,Planilha1!$A$1:$B$795,2,FALSE)</f>
        <v>41807</v>
      </c>
      <c r="E4472">
        <f t="shared" si="138"/>
        <v>16</v>
      </c>
      <c r="F4472" t="str">
        <f t="shared" si="139"/>
        <v>2014-06</v>
      </c>
    </row>
    <row r="4473" spans="1:6" x14ac:dyDescent="0.3">
      <c r="A4473" t="s">
        <v>3884</v>
      </c>
      <c r="B4473" s="2">
        <v>42989</v>
      </c>
      <c r="C4473" t="s">
        <v>498</v>
      </c>
      <c r="D4473" s="1">
        <f>VLOOKUP(C4473,Planilha1!$A$1:$B$795,2,FALSE)</f>
        <v>41807</v>
      </c>
      <c r="E4473">
        <f t="shared" si="138"/>
        <v>39</v>
      </c>
      <c r="F4473" t="str">
        <f t="shared" si="139"/>
        <v>2014-06</v>
      </c>
    </row>
    <row r="4474" spans="1:6" x14ac:dyDescent="0.3">
      <c r="A4474" t="s">
        <v>3884</v>
      </c>
      <c r="B4474" s="2">
        <v>42989</v>
      </c>
      <c r="C4474" t="s">
        <v>498</v>
      </c>
      <c r="D4474" s="1">
        <f>VLOOKUP(C4474,Planilha1!$A$1:$B$795,2,FALSE)</f>
        <v>41807</v>
      </c>
      <c r="E4474">
        <f t="shared" si="138"/>
        <v>39</v>
      </c>
      <c r="F4474" t="str">
        <f t="shared" si="139"/>
        <v>2014-06</v>
      </c>
    </row>
    <row r="4475" spans="1:6" x14ac:dyDescent="0.3">
      <c r="A4475" t="s">
        <v>3884</v>
      </c>
      <c r="B4475" s="2">
        <v>42989</v>
      </c>
      <c r="C4475" t="s">
        <v>498</v>
      </c>
      <c r="D4475" s="1">
        <f>VLOOKUP(C4475,Planilha1!$A$1:$B$795,2,FALSE)</f>
        <v>41807</v>
      </c>
      <c r="E4475">
        <f t="shared" si="138"/>
        <v>39</v>
      </c>
      <c r="F4475" t="str">
        <f t="shared" si="139"/>
        <v>2014-06</v>
      </c>
    </row>
    <row r="4476" spans="1:6" x14ac:dyDescent="0.3">
      <c r="A4476" t="s">
        <v>3884</v>
      </c>
      <c r="B4476" s="2">
        <v>42989</v>
      </c>
      <c r="C4476" t="s">
        <v>498</v>
      </c>
      <c r="D4476" s="1">
        <f>VLOOKUP(C4476,Planilha1!$A$1:$B$795,2,FALSE)</f>
        <v>41807</v>
      </c>
      <c r="E4476">
        <f t="shared" si="138"/>
        <v>39</v>
      </c>
      <c r="F4476" t="str">
        <f t="shared" si="139"/>
        <v>2014-06</v>
      </c>
    </row>
    <row r="4477" spans="1:6" x14ac:dyDescent="0.3">
      <c r="A4477" t="s">
        <v>3884</v>
      </c>
      <c r="B4477" s="2">
        <v>42989</v>
      </c>
      <c r="C4477" t="s">
        <v>498</v>
      </c>
      <c r="D4477" s="1">
        <f>VLOOKUP(C4477,Planilha1!$A$1:$B$795,2,FALSE)</f>
        <v>41807</v>
      </c>
      <c r="E4477">
        <f t="shared" si="138"/>
        <v>39</v>
      </c>
      <c r="F4477" t="str">
        <f t="shared" si="139"/>
        <v>2014-06</v>
      </c>
    </row>
    <row r="4478" spans="1:6" x14ac:dyDescent="0.3">
      <c r="A4478" t="s">
        <v>497</v>
      </c>
      <c r="B4478" s="2">
        <v>43097</v>
      </c>
      <c r="C4478" t="s">
        <v>498</v>
      </c>
      <c r="D4478" s="1">
        <f>VLOOKUP(C4478,Planilha1!$A$1:$B$795,2,FALSE)</f>
        <v>41807</v>
      </c>
      <c r="E4478">
        <f t="shared" si="138"/>
        <v>42</v>
      </c>
      <c r="F4478" t="str">
        <f t="shared" si="139"/>
        <v>2014-06</v>
      </c>
    </row>
    <row r="4479" spans="1:6" x14ac:dyDescent="0.3">
      <c r="A4479" t="s">
        <v>497</v>
      </c>
      <c r="B4479" s="2">
        <v>43097</v>
      </c>
      <c r="C4479" t="s">
        <v>498</v>
      </c>
      <c r="D4479" s="1">
        <f>VLOOKUP(C4479,Planilha1!$A$1:$B$795,2,FALSE)</f>
        <v>41807</v>
      </c>
      <c r="E4479">
        <f t="shared" si="138"/>
        <v>42</v>
      </c>
      <c r="F4479" t="str">
        <f t="shared" si="139"/>
        <v>2014-06</v>
      </c>
    </row>
    <row r="4480" spans="1:6" x14ac:dyDescent="0.3">
      <c r="A4480" t="s">
        <v>497</v>
      </c>
      <c r="B4480" s="2">
        <v>43097</v>
      </c>
      <c r="C4480" t="s">
        <v>498</v>
      </c>
      <c r="D4480" s="1">
        <f>VLOOKUP(C4480,Planilha1!$A$1:$B$795,2,FALSE)</f>
        <v>41807</v>
      </c>
      <c r="E4480">
        <f t="shared" si="138"/>
        <v>42</v>
      </c>
      <c r="F4480" t="str">
        <f t="shared" si="139"/>
        <v>2014-06</v>
      </c>
    </row>
    <row r="4481" spans="1:6" x14ac:dyDescent="0.3">
      <c r="A4481" t="s">
        <v>497</v>
      </c>
      <c r="B4481" s="2">
        <v>43097</v>
      </c>
      <c r="C4481" t="s">
        <v>498</v>
      </c>
      <c r="D4481" s="1">
        <f>VLOOKUP(C4481,Planilha1!$A$1:$B$795,2,FALSE)</f>
        <v>41807</v>
      </c>
      <c r="E4481">
        <f t="shared" si="138"/>
        <v>42</v>
      </c>
      <c r="F4481" t="str">
        <f t="shared" si="139"/>
        <v>2014-06</v>
      </c>
    </row>
    <row r="4482" spans="1:6" x14ac:dyDescent="0.3">
      <c r="A4482" t="s">
        <v>1279</v>
      </c>
      <c r="B4482" s="2">
        <v>41931</v>
      </c>
      <c r="C4482" t="s">
        <v>492</v>
      </c>
      <c r="D4482" s="1">
        <f>VLOOKUP(C4482,Planilha1!$A$1:$B$795,2,FALSE)</f>
        <v>41931</v>
      </c>
      <c r="E4482">
        <f t="shared" si="138"/>
        <v>0</v>
      </c>
      <c r="F4482" t="str">
        <f t="shared" si="139"/>
        <v>2014-10</v>
      </c>
    </row>
    <row r="4483" spans="1:6" x14ac:dyDescent="0.3">
      <c r="A4483" t="s">
        <v>3003</v>
      </c>
      <c r="B4483" s="2">
        <v>42000</v>
      </c>
      <c r="C4483" t="s">
        <v>492</v>
      </c>
      <c r="D4483" s="1">
        <f>VLOOKUP(C4483,Planilha1!$A$1:$B$795,2,FALSE)</f>
        <v>41931</v>
      </c>
      <c r="E4483">
        <f t="shared" ref="E4483:E4546" si="140">(YEAR(B4483)-YEAR(D4483))*12 + MONTH(B4483)-MONTH(D4483)</f>
        <v>2</v>
      </c>
      <c r="F4483" t="str">
        <f t="shared" ref="F4483:F4546" si="141">TEXT(D:D,"AAAA-MM")</f>
        <v>2014-10</v>
      </c>
    </row>
    <row r="4484" spans="1:6" x14ac:dyDescent="0.3">
      <c r="A4484" t="s">
        <v>3003</v>
      </c>
      <c r="B4484" s="2">
        <v>42000</v>
      </c>
      <c r="C4484" t="s">
        <v>492</v>
      </c>
      <c r="D4484" s="1">
        <f>VLOOKUP(C4484,Planilha1!$A$1:$B$795,2,FALSE)</f>
        <v>41931</v>
      </c>
      <c r="E4484">
        <f t="shared" si="140"/>
        <v>2</v>
      </c>
      <c r="F4484" t="str">
        <f t="shared" si="141"/>
        <v>2014-10</v>
      </c>
    </row>
    <row r="4485" spans="1:6" x14ac:dyDescent="0.3">
      <c r="A4485" t="s">
        <v>3880</v>
      </c>
      <c r="B4485" s="2">
        <v>42282</v>
      </c>
      <c r="C4485" t="s">
        <v>492</v>
      </c>
      <c r="D4485" s="1">
        <f>VLOOKUP(C4485,Planilha1!$A$1:$B$795,2,FALSE)</f>
        <v>41931</v>
      </c>
      <c r="E4485">
        <f t="shared" si="140"/>
        <v>12</v>
      </c>
      <c r="F4485" t="str">
        <f t="shared" si="141"/>
        <v>2014-10</v>
      </c>
    </row>
    <row r="4486" spans="1:6" x14ac:dyDescent="0.3">
      <c r="A4486" t="s">
        <v>3880</v>
      </c>
      <c r="B4486" s="2">
        <v>42282</v>
      </c>
      <c r="C4486" t="s">
        <v>492</v>
      </c>
      <c r="D4486" s="1">
        <f>VLOOKUP(C4486,Planilha1!$A$1:$B$795,2,FALSE)</f>
        <v>41931</v>
      </c>
      <c r="E4486">
        <f t="shared" si="140"/>
        <v>12</v>
      </c>
      <c r="F4486" t="str">
        <f t="shared" si="141"/>
        <v>2014-10</v>
      </c>
    </row>
    <row r="4487" spans="1:6" x14ac:dyDescent="0.3">
      <c r="A4487" t="s">
        <v>4265</v>
      </c>
      <c r="B4487" s="2">
        <v>42309</v>
      </c>
      <c r="C4487" t="s">
        <v>492</v>
      </c>
      <c r="D4487" s="1">
        <f>VLOOKUP(C4487,Planilha1!$A$1:$B$795,2,FALSE)</f>
        <v>41931</v>
      </c>
      <c r="E4487">
        <f t="shared" si="140"/>
        <v>13</v>
      </c>
      <c r="F4487" t="str">
        <f t="shared" si="141"/>
        <v>2014-10</v>
      </c>
    </row>
    <row r="4488" spans="1:6" x14ac:dyDescent="0.3">
      <c r="A4488" t="s">
        <v>491</v>
      </c>
      <c r="B4488" s="2">
        <v>42345</v>
      </c>
      <c r="C4488" t="s">
        <v>492</v>
      </c>
      <c r="D4488" s="1">
        <f>VLOOKUP(C4488,Planilha1!$A$1:$B$795,2,FALSE)</f>
        <v>41931</v>
      </c>
      <c r="E4488">
        <f t="shared" si="140"/>
        <v>14</v>
      </c>
      <c r="F4488" t="str">
        <f t="shared" si="141"/>
        <v>2014-10</v>
      </c>
    </row>
    <row r="4489" spans="1:6" x14ac:dyDescent="0.3">
      <c r="A4489" t="s">
        <v>491</v>
      </c>
      <c r="B4489" s="2">
        <v>42345</v>
      </c>
      <c r="C4489" t="s">
        <v>492</v>
      </c>
      <c r="D4489" s="1">
        <f>VLOOKUP(C4489,Planilha1!$A$1:$B$795,2,FALSE)</f>
        <v>41931</v>
      </c>
      <c r="E4489">
        <f t="shared" si="140"/>
        <v>14</v>
      </c>
      <c r="F4489" t="str">
        <f t="shared" si="141"/>
        <v>2014-10</v>
      </c>
    </row>
    <row r="4490" spans="1:6" x14ac:dyDescent="0.3">
      <c r="A4490" t="s">
        <v>2101</v>
      </c>
      <c r="B4490" s="2">
        <v>42399</v>
      </c>
      <c r="C4490" t="s">
        <v>492</v>
      </c>
      <c r="D4490" s="1">
        <f>VLOOKUP(C4490,Planilha1!$A$1:$B$795,2,FALSE)</f>
        <v>41931</v>
      </c>
      <c r="E4490">
        <f t="shared" si="140"/>
        <v>15</v>
      </c>
      <c r="F4490" t="str">
        <f t="shared" si="141"/>
        <v>2014-10</v>
      </c>
    </row>
    <row r="4491" spans="1:6" x14ac:dyDescent="0.3">
      <c r="A4491" t="s">
        <v>3090</v>
      </c>
      <c r="B4491" s="2">
        <v>42512</v>
      </c>
      <c r="C4491" t="s">
        <v>492</v>
      </c>
      <c r="D4491" s="1">
        <f>VLOOKUP(C4491,Planilha1!$A$1:$B$795,2,FALSE)</f>
        <v>41931</v>
      </c>
      <c r="E4491">
        <f t="shared" si="140"/>
        <v>19</v>
      </c>
      <c r="F4491" t="str">
        <f t="shared" si="141"/>
        <v>2014-10</v>
      </c>
    </row>
    <row r="4492" spans="1:6" x14ac:dyDescent="0.3">
      <c r="A4492" t="s">
        <v>3465</v>
      </c>
      <c r="B4492" s="2">
        <v>42755</v>
      </c>
      <c r="C4492" t="s">
        <v>492</v>
      </c>
      <c r="D4492" s="1">
        <f>VLOOKUP(C4492,Planilha1!$A$1:$B$795,2,FALSE)</f>
        <v>41931</v>
      </c>
      <c r="E4492">
        <f t="shared" si="140"/>
        <v>27</v>
      </c>
      <c r="F4492" t="str">
        <f t="shared" si="141"/>
        <v>2014-10</v>
      </c>
    </row>
    <row r="4493" spans="1:6" x14ac:dyDescent="0.3">
      <c r="A4493" t="s">
        <v>2398</v>
      </c>
      <c r="B4493" s="2">
        <v>42855</v>
      </c>
      <c r="C4493" t="s">
        <v>492</v>
      </c>
      <c r="D4493" s="1">
        <f>VLOOKUP(C4493,Planilha1!$A$1:$B$795,2,FALSE)</f>
        <v>41931</v>
      </c>
      <c r="E4493">
        <f t="shared" si="140"/>
        <v>30</v>
      </c>
      <c r="F4493" t="str">
        <f t="shared" si="141"/>
        <v>2014-10</v>
      </c>
    </row>
    <row r="4494" spans="1:6" x14ac:dyDescent="0.3">
      <c r="A4494" t="s">
        <v>5771</v>
      </c>
      <c r="B4494" s="2">
        <v>42861</v>
      </c>
      <c r="C4494" t="s">
        <v>492</v>
      </c>
      <c r="D4494" s="1">
        <f>VLOOKUP(C4494,Planilha1!$A$1:$B$795,2,FALSE)</f>
        <v>41931</v>
      </c>
      <c r="E4494">
        <f t="shared" si="140"/>
        <v>31</v>
      </c>
      <c r="F4494" t="str">
        <f t="shared" si="141"/>
        <v>2014-10</v>
      </c>
    </row>
    <row r="4495" spans="1:6" x14ac:dyDescent="0.3">
      <c r="A4495" t="s">
        <v>1225</v>
      </c>
      <c r="B4495" s="2">
        <v>42978</v>
      </c>
      <c r="C4495" t="s">
        <v>492</v>
      </c>
      <c r="D4495" s="1">
        <f>VLOOKUP(C4495,Planilha1!$A$1:$B$795,2,FALSE)</f>
        <v>41931</v>
      </c>
      <c r="E4495">
        <f t="shared" si="140"/>
        <v>34</v>
      </c>
      <c r="F4495" t="str">
        <f t="shared" si="141"/>
        <v>2014-10</v>
      </c>
    </row>
    <row r="4496" spans="1:6" x14ac:dyDescent="0.3">
      <c r="A4496" t="s">
        <v>1225</v>
      </c>
      <c r="B4496" s="2">
        <v>42978</v>
      </c>
      <c r="C4496" t="s">
        <v>492</v>
      </c>
      <c r="D4496" s="1">
        <f>VLOOKUP(C4496,Planilha1!$A$1:$B$795,2,FALSE)</f>
        <v>41931</v>
      </c>
      <c r="E4496">
        <f t="shared" si="140"/>
        <v>34</v>
      </c>
      <c r="F4496" t="str">
        <f t="shared" si="141"/>
        <v>2014-10</v>
      </c>
    </row>
    <row r="4497" spans="1:6" x14ac:dyDescent="0.3">
      <c r="A4497" t="s">
        <v>2325</v>
      </c>
      <c r="B4497" s="2">
        <v>41923</v>
      </c>
      <c r="C4497" t="s">
        <v>1411</v>
      </c>
      <c r="D4497" s="1">
        <f>VLOOKUP(C4497,Planilha1!$A$1:$B$795,2,FALSE)</f>
        <v>41923</v>
      </c>
      <c r="E4497">
        <f t="shared" si="140"/>
        <v>0</v>
      </c>
      <c r="F4497" t="str">
        <f t="shared" si="141"/>
        <v>2014-10</v>
      </c>
    </row>
    <row r="4498" spans="1:6" x14ac:dyDescent="0.3">
      <c r="A4498" t="s">
        <v>2325</v>
      </c>
      <c r="B4498" s="2">
        <v>41923</v>
      </c>
      <c r="C4498" t="s">
        <v>1411</v>
      </c>
      <c r="D4498" s="1">
        <f>VLOOKUP(C4498,Planilha1!$A$1:$B$795,2,FALSE)</f>
        <v>41923</v>
      </c>
      <c r="E4498">
        <f t="shared" si="140"/>
        <v>0</v>
      </c>
      <c r="F4498" t="str">
        <f t="shared" si="141"/>
        <v>2014-10</v>
      </c>
    </row>
    <row r="4499" spans="1:6" x14ac:dyDescent="0.3">
      <c r="A4499" t="s">
        <v>4305</v>
      </c>
      <c r="B4499" s="2">
        <v>42044</v>
      </c>
      <c r="C4499" t="s">
        <v>1411</v>
      </c>
      <c r="D4499" s="1">
        <f>VLOOKUP(C4499,Planilha1!$A$1:$B$795,2,FALSE)</f>
        <v>41923</v>
      </c>
      <c r="E4499">
        <f t="shared" si="140"/>
        <v>4</v>
      </c>
      <c r="F4499" t="str">
        <f t="shared" si="141"/>
        <v>2014-10</v>
      </c>
    </row>
    <row r="4500" spans="1:6" x14ac:dyDescent="0.3">
      <c r="A4500" t="s">
        <v>2731</v>
      </c>
      <c r="B4500" s="2">
        <v>42180</v>
      </c>
      <c r="C4500" t="s">
        <v>1411</v>
      </c>
      <c r="D4500" s="1">
        <f>VLOOKUP(C4500,Planilha1!$A$1:$B$795,2,FALSE)</f>
        <v>41923</v>
      </c>
      <c r="E4500">
        <f t="shared" si="140"/>
        <v>8</v>
      </c>
      <c r="F4500" t="str">
        <f t="shared" si="141"/>
        <v>2014-10</v>
      </c>
    </row>
    <row r="4501" spans="1:6" x14ac:dyDescent="0.3">
      <c r="A4501" t="s">
        <v>5678</v>
      </c>
      <c r="B4501" s="2">
        <v>42416</v>
      </c>
      <c r="C4501" t="s">
        <v>1411</v>
      </c>
      <c r="D4501" s="1">
        <f>VLOOKUP(C4501,Planilha1!$A$1:$B$795,2,FALSE)</f>
        <v>41923</v>
      </c>
      <c r="E4501">
        <f t="shared" si="140"/>
        <v>16</v>
      </c>
      <c r="F4501" t="str">
        <f t="shared" si="141"/>
        <v>2014-10</v>
      </c>
    </row>
    <row r="4502" spans="1:6" x14ac:dyDescent="0.3">
      <c r="A4502" t="s">
        <v>5678</v>
      </c>
      <c r="B4502" s="2">
        <v>42416</v>
      </c>
      <c r="C4502" t="s">
        <v>1411</v>
      </c>
      <c r="D4502" s="1">
        <f>VLOOKUP(C4502,Planilha1!$A$1:$B$795,2,FALSE)</f>
        <v>41923</v>
      </c>
      <c r="E4502">
        <f t="shared" si="140"/>
        <v>16</v>
      </c>
      <c r="F4502" t="str">
        <f t="shared" si="141"/>
        <v>2014-10</v>
      </c>
    </row>
    <row r="4503" spans="1:6" x14ac:dyDescent="0.3">
      <c r="A4503" t="s">
        <v>1410</v>
      </c>
      <c r="B4503" s="2">
        <v>42590</v>
      </c>
      <c r="C4503" t="s">
        <v>1411</v>
      </c>
      <c r="D4503" s="1">
        <f>VLOOKUP(C4503,Planilha1!$A$1:$B$795,2,FALSE)</f>
        <v>41923</v>
      </c>
      <c r="E4503">
        <f t="shared" si="140"/>
        <v>22</v>
      </c>
      <c r="F4503" t="str">
        <f t="shared" si="141"/>
        <v>2014-10</v>
      </c>
    </row>
    <row r="4504" spans="1:6" x14ac:dyDescent="0.3">
      <c r="A4504" t="s">
        <v>1410</v>
      </c>
      <c r="B4504" s="2">
        <v>42590</v>
      </c>
      <c r="C4504" t="s">
        <v>1411</v>
      </c>
      <c r="D4504" s="1">
        <f>VLOOKUP(C4504,Planilha1!$A$1:$B$795,2,FALSE)</f>
        <v>41923</v>
      </c>
      <c r="E4504">
        <f t="shared" si="140"/>
        <v>22</v>
      </c>
      <c r="F4504" t="str">
        <f t="shared" si="141"/>
        <v>2014-10</v>
      </c>
    </row>
    <row r="4505" spans="1:6" x14ac:dyDescent="0.3">
      <c r="A4505" t="s">
        <v>3048</v>
      </c>
      <c r="B4505" s="2">
        <v>42624</v>
      </c>
      <c r="C4505" t="s">
        <v>1411</v>
      </c>
      <c r="D4505" s="1">
        <f>VLOOKUP(C4505,Planilha1!$A$1:$B$795,2,FALSE)</f>
        <v>41923</v>
      </c>
      <c r="E4505">
        <f t="shared" si="140"/>
        <v>23</v>
      </c>
      <c r="F4505" t="str">
        <f t="shared" si="141"/>
        <v>2014-10</v>
      </c>
    </row>
    <row r="4506" spans="1:6" x14ac:dyDescent="0.3">
      <c r="A4506" t="s">
        <v>3048</v>
      </c>
      <c r="B4506" s="2">
        <v>42624</v>
      </c>
      <c r="C4506" t="s">
        <v>1411</v>
      </c>
      <c r="D4506" s="1">
        <f>VLOOKUP(C4506,Planilha1!$A$1:$B$795,2,FALSE)</f>
        <v>41923</v>
      </c>
      <c r="E4506">
        <f t="shared" si="140"/>
        <v>23</v>
      </c>
      <c r="F4506" t="str">
        <f t="shared" si="141"/>
        <v>2014-10</v>
      </c>
    </row>
    <row r="4507" spans="1:6" x14ac:dyDescent="0.3">
      <c r="A4507" t="s">
        <v>4762</v>
      </c>
      <c r="B4507" s="2">
        <v>42664</v>
      </c>
      <c r="C4507" t="s">
        <v>1411</v>
      </c>
      <c r="D4507" s="1">
        <f>VLOOKUP(C4507,Planilha1!$A$1:$B$795,2,FALSE)</f>
        <v>41923</v>
      </c>
      <c r="E4507">
        <f t="shared" si="140"/>
        <v>24</v>
      </c>
      <c r="F4507" t="str">
        <f t="shared" si="141"/>
        <v>2014-10</v>
      </c>
    </row>
    <row r="4508" spans="1:6" x14ac:dyDescent="0.3">
      <c r="A4508" t="s">
        <v>2149</v>
      </c>
      <c r="B4508" s="2">
        <v>43045</v>
      </c>
      <c r="C4508" t="s">
        <v>1411</v>
      </c>
      <c r="D4508" s="1">
        <f>VLOOKUP(C4508,Planilha1!$A$1:$B$795,2,FALSE)</f>
        <v>41923</v>
      </c>
      <c r="E4508">
        <f t="shared" si="140"/>
        <v>37</v>
      </c>
      <c r="F4508" t="str">
        <f t="shared" si="141"/>
        <v>2014-10</v>
      </c>
    </row>
    <row r="4509" spans="1:6" x14ac:dyDescent="0.3">
      <c r="A4509" t="s">
        <v>2149</v>
      </c>
      <c r="B4509" s="2">
        <v>43045</v>
      </c>
      <c r="C4509" t="s">
        <v>1411</v>
      </c>
      <c r="D4509" s="1">
        <f>VLOOKUP(C4509,Planilha1!$A$1:$B$795,2,FALSE)</f>
        <v>41923</v>
      </c>
      <c r="E4509">
        <f t="shared" si="140"/>
        <v>37</v>
      </c>
      <c r="F4509" t="str">
        <f t="shared" si="141"/>
        <v>2014-10</v>
      </c>
    </row>
    <row r="4510" spans="1:6" x14ac:dyDescent="0.3">
      <c r="A4510" t="s">
        <v>2149</v>
      </c>
      <c r="B4510" s="2">
        <v>43045</v>
      </c>
      <c r="C4510" t="s">
        <v>1411</v>
      </c>
      <c r="D4510" s="1">
        <f>VLOOKUP(C4510,Planilha1!$A$1:$B$795,2,FALSE)</f>
        <v>41923</v>
      </c>
      <c r="E4510">
        <f t="shared" si="140"/>
        <v>37</v>
      </c>
      <c r="F4510" t="str">
        <f t="shared" si="141"/>
        <v>2014-10</v>
      </c>
    </row>
    <row r="4511" spans="1:6" x14ac:dyDescent="0.3">
      <c r="A4511" t="s">
        <v>2149</v>
      </c>
      <c r="B4511" s="2">
        <v>43045</v>
      </c>
      <c r="C4511" t="s">
        <v>1411</v>
      </c>
      <c r="D4511" s="1">
        <f>VLOOKUP(C4511,Planilha1!$A$1:$B$795,2,FALSE)</f>
        <v>41923</v>
      </c>
      <c r="E4511">
        <f t="shared" si="140"/>
        <v>37</v>
      </c>
      <c r="F4511" t="str">
        <f t="shared" si="141"/>
        <v>2014-10</v>
      </c>
    </row>
    <row r="4512" spans="1:6" x14ac:dyDescent="0.3">
      <c r="A4512" t="s">
        <v>2149</v>
      </c>
      <c r="B4512" s="2">
        <v>43045</v>
      </c>
      <c r="C4512" t="s">
        <v>1411</v>
      </c>
      <c r="D4512" s="1">
        <f>VLOOKUP(C4512,Planilha1!$A$1:$B$795,2,FALSE)</f>
        <v>41923</v>
      </c>
      <c r="E4512">
        <f t="shared" si="140"/>
        <v>37</v>
      </c>
      <c r="F4512" t="str">
        <f t="shared" si="141"/>
        <v>2014-10</v>
      </c>
    </row>
    <row r="4513" spans="1:6" x14ac:dyDescent="0.3">
      <c r="A4513" t="s">
        <v>341</v>
      </c>
      <c r="B4513" s="2">
        <v>41903</v>
      </c>
      <c r="C4513" t="s">
        <v>342</v>
      </c>
      <c r="D4513" s="1">
        <f>VLOOKUP(C4513,Planilha1!$A$1:$B$795,2,FALSE)</f>
        <v>41903</v>
      </c>
      <c r="E4513">
        <f t="shared" si="140"/>
        <v>0</v>
      </c>
      <c r="F4513" t="str">
        <f t="shared" si="141"/>
        <v>2014-09</v>
      </c>
    </row>
    <row r="4514" spans="1:6" x14ac:dyDescent="0.3">
      <c r="A4514" t="s">
        <v>341</v>
      </c>
      <c r="B4514" s="2">
        <v>41903</v>
      </c>
      <c r="C4514" t="s">
        <v>342</v>
      </c>
      <c r="D4514" s="1">
        <f>VLOOKUP(C4514,Planilha1!$A$1:$B$795,2,FALSE)</f>
        <v>41903</v>
      </c>
      <c r="E4514">
        <f t="shared" si="140"/>
        <v>0</v>
      </c>
      <c r="F4514" t="str">
        <f t="shared" si="141"/>
        <v>2014-09</v>
      </c>
    </row>
    <row r="4515" spans="1:6" x14ac:dyDescent="0.3">
      <c r="A4515" t="s">
        <v>4590</v>
      </c>
      <c r="B4515" s="2">
        <v>41920</v>
      </c>
      <c r="C4515" t="s">
        <v>342</v>
      </c>
      <c r="D4515" s="1">
        <f>VLOOKUP(C4515,Planilha1!$A$1:$B$795,2,FALSE)</f>
        <v>41903</v>
      </c>
      <c r="E4515">
        <f t="shared" si="140"/>
        <v>1</v>
      </c>
      <c r="F4515" t="str">
        <f t="shared" si="141"/>
        <v>2014-09</v>
      </c>
    </row>
    <row r="4516" spans="1:6" x14ac:dyDescent="0.3">
      <c r="A4516" t="s">
        <v>5274</v>
      </c>
      <c r="B4516" s="2">
        <v>42341</v>
      </c>
      <c r="C4516" t="s">
        <v>342</v>
      </c>
      <c r="D4516" s="1">
        <f>VLOOKUP(C4516,Planilha1!$A$1:$B$795,2,FALSE)</f>
        <v>41903</v>
      </c>
      <c r="E4516">
        <f t="shared" si="140"/>
        <v>15</v>
      </c>
      <c r="F4516" t="str">
        <f t="shared" si="141"/>
        <v>2014-09</v>
      </c>
    </row>
    <row r="4517" spans="1:6" x14ac:dyDescent="0.3">
      <c r="A4517" t="s">
        <v>5274</v>
      </c>
      <c r="B4517" s="2">
        <v>42341</v>
      </c>
      <c r="C4517" t="s">
        <v>342</v>
      </c>
      <c r="D4517" s="1">
        <f>VLOOKUP(C4517,Planilha1!$A$1:$B$795,2,FALSE)</f>
        <v>41903</v>
      </c>
      <c r="E4517">
        <f t="shared" si="140"/>
        <v>15</v>
      </c>
      <c r="F4517" t="str">
        <f t="shared" si="141"/>
        <v>2014-09</v>
      </c>
    </row>
    <row r="4518" spans="1:6" x14ac:dyDescent="0.3">
      <c r="A4518" t="s">
        <v>5274</v>
      </c>
      <c r="B4518" s="2">
        <v>42341</v>
      </c>
      <c r="C4518" t="s">
        <v>342</v>
      </c>
      <c r="D4518" s="1">
        <f>VLOOKUP(C4518,Planilha1!$A$1:$B$795,2,FALSE)</f>
        <v>41903</v>
      </c>
      <c r="E4518">
        <f t="shared" si="140"/>
        <v>15</v>
      </c>
      <c r="F4518" t="str">
        <f t="shared" si="141"/>
        <v>2014-09</v>
      </c>
    </row>
    <row r="4519" spans="1:6" x14ac:dyDescent="0.3">
      <c r="A4519" t="s">
        <v>5274</v>
      </c>
      <c r="B4519" s="2">
        <v>42341</v>
      </c>
      <c r="C4519" t="s">
        <v>342</v>
      </c>
      <c r="D4519" s="1">
        <f>VLOOKUP(C4519,Planilha1!$A$1:$B$795,2,FALSE)</f>
        <v>41903</v>
      </c>
      <c r="E4519">
        <f t="shared" si="140"/>
        <v>15</v>
      </c>
      <c r="F4519" t="str">
        <f t="shared" si="141"/>
        <v>2014-09</v>
      </c>
    </row>
    <row r="4520" spans="1:6" x14ac:dyDescent="0.3">
      <c r="A4520" t="s">
        <v>4622</v>
      </c>
      <c r="B4520" s="2">
        <v>41789</v>
      </c>
      <c r="C4520" t="s">
        <v>1298</v>
      </c>
      <c r="D4520" s="1">
        <f>VLOOKUP(C4520,Planilha1!$A$1:$B$795,2,FALSE)</f>
        <v>41789</v>
      </c>
      <c r="E4520">
        <f t="shared" si="140"/>
        <v>0</v>
      </c>
      <c r="F4520" t="str">
        <f t="shared" si="141"/>
        <v>2014-05</v>
      </c>
    </row>
    <row r="4521" spans="1:6" x14ac:dyDescent="0.3">
      <c r="A4521" t="s">
        <v>3312</v>
      </c>
      <c r="B4521" s="2">
        <v>41811</v>
      </c>
      <c r="C4521" t="s">
        <v>1298</v>
      </c>
      <c r="D4521" s="1">
        <f>VLOOKUP(C4521,Planilha1!$A$1:$B$795,2,FALSE)</f>
        <v>41789</v>
      </c>
      <c r="E4521">
        <f t="shared" si="140"/>
        <v>1</v>
      </c>
      <c r="F4521" t="str">
        <f t="shared" si="141"/>
        <v>2014-05</v>
      </c>
    </row>
    <row r="4522" spans="1:6" x14ac:dyDescent="0.3">
      <c r="A4522" t="s">
        <v>5106</v>
      </c>
      <c r="B4522" s="2">
        <v>42136</v>
      </c>
      <c r="C4522" t="s">
        <v>1298</v>
      </c>
      <c r="D4522" s="1">
        <f>VLOOKUP(C4522,Planilha1!$A$1:$B$795,2,FALSE)</f>
        <v>41789</v>
      </c>
      <c r="E4522">
        <f t="shared" si="140"/>
        <v>12</v>
      </c>
      <c r="F4522" t="str">
        <f t="shared" si="141"/>
        <v>2014-05</v>
      </c>
    </row>
    <row r="4523" spans="1:6" x14ac:dyDescent="0.3">
      <c r="A4523" t="s">
        <v>5106</v>
      </c>
      <c r="B4523" s="2">
        <v>42136</v>
      </c>
      <c r="C4523" t="s">
        <v>1298</v>
      </c>
      <c r="D4523" s="1">
        <f>VLOOKUP(C4523,Planilha1!$A$1:$B$795,2,FALSE)</f>
        <v>41789</v>
      </c>
      <c r="E4523">
        <f t="shared" si="140"/>
        <v>12</v>
      </c>
      <c r="F4523" t="str">
        <f t="shared" si="141"/>
        <v>2014-05</v>
      </c>
    </row>
    <row r="4524" spans="1:6" x14ac:dyDescent="0.3">
      <c r="A4524" t="s">
        <v>5106</v>
      </c>
      <c r="B4524" s="2">
        <v>42136</v>
      </c>
      <c r="C4524" t="s">
        <v>1298</v>
      </c>
      <c r="D4524" s="1">
        <f>VLOOKUP(C4524,Planilha1!$A$1:$B$795,2,FALSE)</f>
        <v>41789</v>
      </c>
      <c r="E4524">
        <f t="shared" si="140"/>
        <v>12</v>
      </c>
      <c r="F4524" t="str">
        <f t="shared" si="141"/>
        <v>2014-05</v>
      </c>
    </row>
    <row r="4525" spans="1:6" x14ac:dyDescent="0.3">
      <c r="A4525" t="s">
        <v>1297</v>
      </c>
      <c r="B4525" s="2">
        <v>42357</v>
      </c>
      <c r="C4525" t="s">
        <v>1298</v>
      </c>
      <c r="D4525" s="1">
        <f>VLOOKUP(C4525,Planilha1!$A$1:$B$795,2,FALSE)</f>
        <v>41789</v>
      </c>
      <c r="E4525">
        <f t="shared" si="140"/>
        <v>19</v>
      </c>
      <c r="F4525" t="str">
        <f t="shared" si="141"/>
        <v>2014-05</v>
      </c>
    </row>
    <row r="4526" spans="1:6" x14ac:dyDescent="0.3">
      <c r="A4526" t="s">
        <v>1297</v>
      </c>
      <c r="B4526" s="2">
        <v>42357</v>
      </c>
      <c r="C4526" t="s">
        <v>1298</v>
      </c>
      <c r="D4526" s="1">
        <f>VLOOKUP(C4526,Planilha1!$A$1:$B$795,2,FALSE)</f>
        <v>41789</v>
      </c>
      <c r="E4526">
        <f t="shared" si="140"/>
        <v>19</v>
      </c>
      <c r="F4526" t="str">
        <f t="shared" si="141"/>
        <v>2014-05</v>
      </c>
    </row>
    <row r="4527" spans="1:6" x14ac:dyDescent="0.3">
      <c r="A4527" t="s">
        <v>5148</v>
      </c>
      <c r="B4527" s="2">
        <v>42575</v>
      </c>
      <c r="C4527" t="s">
        <v>1298</v>
      </c>
      <c r="D4527" s="1">
        <f>VLOOKUP(C4527,Planilha1!$A$1:$B$795,2,FALSE)</f>
        <v>41789</v>
      </c>
      <c r="E4527">
        <f t="shared" si="140"/>
        <v>26</v>
      </c>
      <c r="F4527" t="str">
        <f t="shared" si="141"/>
        <v>2014-05</v>
      </c>
    </row>
    <row r="4528" spans="1:6" x14ac:dyDescent="0.3">
      <c r="A4528" t="s">
        <v>4322</v>
      </c>
      <c r="B4528" s="2">
        <v>42640</v>
      </c>
      <c r="C4528" t="s">
        <v>1298</v>
      </c>
      <c r="D4528" s="1">
        <f>VLOOKUP(C4528,Planilha1!$A$1:$B$795,2,FALSE)</f>
        <v>41789</v>
      </c>
      <c r="E4528">
        <f t="shared" si="140"/>
        <v>28</v>
      </c>
      <c r="F4528" t="str">
        <f t="shared" si="141"/>
        <v>2014-05</v>
      </c>
    </row>
    <row r="4529" spans="1:6" x14ac:dyDescent="0.3">
      <c r="A4529" t="s">
        <v>4322</v>
      </c>
      <c r="B4529" s="2">
        <v>42640</v>
      </c>
      <c r="C4529" t="s">
        <v>1298</v>
      </c>
      <c r="D4529" s="1">
        <f>VLOOKUP(C4529,Planilha1!$A$1:$B$795,2,FALSE)</f>
        <v>41789</v>
      </c>
      <c r="E4529">
        <f t="shared" si="140"/>
        <v>28</v>
      </c>
      <c r="F4529" t="str">
        <f t="shared" si="141"/>
        <v>2014-05</v>
      </c>
    </row>
    <row r="4530" spans="1:6" x14ac:dyDescent="0.3">
      <c r="A4530" t="s">
        <v>2174</v>
      </c>
      <c r="B4530" s="2">
        <v>42709</v>
      </c>
      <c r="C4530" t="s">
        <v>1298</v>
      </c>
      <c r="D4530" s="1">
        <f>VLOOKUP(C4530,Planilha1!$A$1:$B$795,2,FALSE)</f>
        <v>41789</v>
      </c>
      <c r="E4530">
        <f t="shared" si="140"/>
        <v>31</v>
      </c>
      <c r="F4530" t="str">
        <f t="shared" si="141"/>
        <v>2014-05</v>
      </c>
    </row>
    <row r="4531" spans="1:6" x14ac:dyDescent="0.3">
      <c r="A4531" t="s">
        <v>2498</v>
      </c>
      <c r="B4531" s="2">
        <v>42709</v>
      </c>
      <c r="C4531" t="s">
        <v>1298</v>
      </c>
      <c r="D4531" s="1">
        <f>VLOOKUP(C4531,Planilha1!$A$1:$B$795,2,FALSE)</f>
        <v>41789</v>
      </c>
      <c r="E4531">
        <f t="shared" si="140"/>
        <v>31</v>
      </c>
      <c r="F4531" t="str">
        <f t="shared" si="141"/>
        <v>2014-05</v>
      </c>
    </row>
    <row r="4532" spans="1:6" x14ac:dyDescent="0.3">
      <c r="A4532" t="s">
        <v>3988</v>
      </c>
      <c r="B4532" s="2">
        <v>42882</v>
      </c>
      <c r="C4532" t="s">
        <v>1298</v>
      </c>
      <c r="D4532" s="1">
        <f>VLOOKUP(C4532,Planilha1!$A$1:$B$795,2,FALSE)</f>
        <v>41789</v>
      </c>
      <c r="E4532">
        <f t="shared" si="140"/>
        <v>36</v>
      </c>
      <c r="F4532" t="str">
        <f t="shared" si="141"/>
        <v>2014-05</v>
      </c>
    </row>
    <row r="4533" spans="1:6" x14ac:dyDescent="0.3">
      <c r="A4533" t="s">
        <v>3988</v>
      </c>
      <c r="B4533" s="2">
        <v>42882</v>
      </c>
      <c r="C4533" t="s">
        <v>1298</v>
      </c>
      <c r="D4533" s="1">
        <f>VLOOKUP(C4533,Planilha1!$A$1:$B$795,2,FALSE)</f>
        <v>41789</v>
      </c>
      <c r="E4533">
        <f t="shared" si="140"/>
        <v>36</v>
      </c>
      <c r="F4533" t="str">
        <f t="shared" si="141"/>
        <v>2014-05</v>
      </c>
    </row>
    <row r="4534" spans="1:6" x14ac:dyDescent="0.3">
      <c r="A4534" t="s">
        <v>3988</v>
      </c>
      <c r="B4534" s="2">
        <v>42882</v>
      </c>
      <c r="C4534" t="s">
        <v>1298</v>
      </c>
      <c r="D4534" s="1">
        <f>VLOOKUP(C4534,Planilha1!$A$1:$B$795,2,FALSE)</f>
        <v>41789</v>
      </c>
      <c r="E4534">
        <f t="shared" si="140"/>
        <v>36</v>
      </c>
      <c r="F4534" t="str">
        <f t="shared" si="141"/>
        <v>2014-05</v>
      </c>
    </row>
    <row r="4535" spans="1:6" x14ac:dyDescent="0.3">
      <c r="A4535" t="s">
        <v>1828</v>
      </c>
      <c r="B4535" s="2">
        <v>42962</v>
      </c>
      <c r="C4535" t="s">
        <v>1298</v>
      </c>
      <c r="D4535" s="1">
        <f>VLOOKUP(C4535,Planilha1!$A$1:$B$795,2,FALSE)</f>
        <v>41789</v>
      </c>
      <c r="E4535">
        <f t="shared" si="140"/>
        <v>39</v>
      </c>
      <c r="F4535" t="str">
        <f t="shared" si="141"/>
        <v>2014-05</v>
      </c>
    </row>
    <row r="4536" spans="1:6" x14ac:dyDescent="0.3">
      <c r="A4536" t="s">
        <v>1467</v>
      </c>
      <c r="B4536" s="2">
        <v>43098</v>
      </c>
      <c r="C4536" t="s">
        <v>1298</v>
      </c>
      <c r="D4536" s="1">
        <f>VLOOKUP(C4536,Planilha1!$A$1:$B$795,2,FALSE)</f>
        <v>41789</v>
      </c>
      <c r="E4536">
        <f t="shared" si="140"/>
        <v>43</v>
      </c>
      <c r="F4536" t="str">
        <f t="shared" si="141"/>
        <v>2014-05</v>
      </c>
    </row>
    <row r="4537" spans="1:6" x14ac:dyDescent="0.3">
      <c r="A4537" t="s">
        <v>1467</v>
      </c>
      <c r="B4537" s="2">
        <v>43098</v>
      </c>
      <c r="C4537" t="s">
        <v>1298</v>
      </c>
      <c r="D4537" s="1">
        <f>VLOOKUP(C4537,Planilha1!$A$1:$B$795,2,FALSE)</f>
        <v>41789</v>
      </c>
      <c r="E4537">
        <f t="shared" si="140"/>
        <v>43</v>
      </c>
      <c r="F4537" t="str">
        <f t="shared" si="141"/>
        <v>2014-05</v>
      </c>
    </row>
    <row r="4538" spans="1:6" x14ac:dyDescent="0.3">
      <c r="A4538" t="s">
        <v>2575</v>
      </c>
      <c r="B4538" s="2">
        <v>42432</v>
      </c>
      <c r="C4538" t="s">
        <v>2229</v>
      </c>
      <c r="D4538" s="1">
        <f>VLOOKUP(C4538,Planilha1!$A$1:$B$795,2,FALSE)</f>
        <v>42432</v>
      </c>
      <c r="E4538">
        <f t="shared" si="140"/>
        <v>0</v>
      </c>
      <c r="F4538" t="str">
        <f t="shared" si="141"/>
        <v>2016-03</v>
      </c>
    </row>
    <row r="4539" spans="1:6" x14ac:dyDescent="0.3">
      <c r="A4539" t="s">
        <v>2575</v>
      </c>
      <c r="B4539" s="2">
        <v>42432</v>
      </c>
      <c r="C4539" t="s">
        <v>2229</v>
      </c>
      <c r="D4539" s="1">
        <f>VLOOKUP(C4539,Planilha1!$A$1:$B$795,2,FALSE)</f>
        <v>42432</v>
      </c>
      <c r="E4539">
        <f t="shared" si="140"/>
        <v>0</v>
      </c>
      <c r="F4539" t="str">
        <f t="shared" si="141"/>
        <v>2016-03</v>
      </c>
    </row>
    <row r="4540" spans="1:6" x14ac:dyDescent="0.3">
      <c r="A4540" t="s">
        <v>4471</v>
      </c>
      <c r="B4540" s="2">
        <v>42520</v>
      </c>
      <c r="C4540" t="s">
        <v>2229</v>
      </c>
      <c r="D4540" s="1">
        <f>VLOOKUP(C4540,Planilha1!$A$1:$B$795,2,FALSE)</f>
        <v>42432</v>
      </c>
      <c r="E4540">
        <f t="shared" si="140"/>
        <v>2</v>
      </c>
      <c r="F4540" t="str">
        <f t="shared" si="141"/>
        <v>2016-03</v>
      </c>
    </row>
    <row r="4541" spans="1:6" x14ac:dyDescent="0.3">
      <c r="A4541" t="s">
        <v>3596</v>
      </c>
      <c r="B4541" s="2">
        <v>42572</v>
      </c>
      <c r="C4541" t="s">
        <v>2229</v>
      </c>
      <c r="D4541" s="1">
        <f>VLOOKUP(C4541,Planilha1!$A$1:$B$795,2,FALSE)</f>
        <v>42432</v>
      </c>
      <c r="E4541">
        <f t="shared" si="140"/>
        <v>4</v>
      </c>
      <c r="F4541" t="str">
        <f t="shared" si="141"/>
        <v>2016-03</v>
      </c>
    </row>
    <row r="4542" spans="1:6" x14ac:dyDescent="0.3">
      <c r="A4542" t="s">
        <v>3596</v>
      </c>
      <c r="B4542" s="2">
        <v>42572</v>
      </c>
      <c r="C4542" t="s">
        <v>2229</v>
      </c>
      <c r="D4542" s="1">
        <f>VLOOKUP(C4542,Planilha1!$A$1:$B$795,2,FALSE)</f>
        <v>42432</v>
      </c>
      <c r="E4542">
        <f t="shared" si="140"/>
        <v>4</v>
      </c>
      <c r="F4542" t="str">
        <f t="shared" si="141"/>
        <v>2016-03</v>
      </c>
    </row>
    <row r="4543" spans="1:6" x14ac:dyDescent="0.3">
      <c r="A4543" t="s">
        <v>3596</v>
      </c>
      <c r="B4543" s="2">
        <v>42572</v>
      </c>
      <c r="C4543" t="s">
        <v>2229</v>
      </c>
      <c r="D4543" s="1">
        <f>VLOOKUP(C4543,Planilha1!$A$1:$B$795,2,FALSE)</f>
        <v>42432</v>
      </c>
      <c r="E4543">
        <f t="shared" si="140"/>
        <v>4</v>
      </c>
      <c r="F4543" t="str">
        <f t="shared" si="141"/>
        <v>2016-03</v>
      </c>
    </row>
    <row r="4544" spans="1:6" x14ac:dyDescent="0.3">
      <c r="A4544" t="s">
        <v>3596</v>
      </c>
      <c r="B4544" s="2">
        <v>42572</v>
      </c>
      <c r="C4544" t="s">
        <v>2229</v>
      </c>
      <c r="D4544" s="1">
        <f>VLOOKUP(C4544,Planilha1!$A$1:$B$795,2,FALSE)</f>
        <v>42432</v>
      </c>
      <c r="E4544">
        <f t="shared" si="140"/>
        <v>4</v>
      </c>
      <c r="F4544" t="str">
        <f t="shared" si="141"/>
        <v>2016-03</v>
      </c>
    </row>
    <row r="4545" spans="1:6" x14ac:dyDescent="0.3">
      <c r="A4545" t="s">
        <v>5400</v>
      </c>
      <c r="B4545" s="2">
        <v>43063</v>
      </c>
      <c r="C4545" t="s">
        <v>2229</v>
      </c>
      <c r="D4545" s="1">
        <f>VLOOKUP(C4545,Planilha1!$A$1:$B$795,2,FALSE)</f>
        <v>42432</v>
      </c>
      <c r="E4545">
        <f t="shared" si="140"/>
        <v>20</v>
      </c>
      <c r="F4545" t="str">
        <f t="shared" si="141"/>
        <v>2016-03</v>
      </c>
    </row>
    <row r="4546" spans="1:6" x14ac:dyDescent="0.3">
      <c r="A4546" t="s">
        <v>2228</v>
      </c>
      <c r="B4546" s="2">
        <v>43091</v>
      </c>
      <c r="C4546" t="s">
        <v>2229</v>
      </c>
      <c r="D4546" s="1">
        <f>VLOOKUP(C4546,Planilha1!$A$1:$B$795,2,FALSE)</f>
        <v>42432</v>
      </c>
      <c r="E4546">
        <f t="shared" si="140"/>
        <v>21</v>
      </c>
      <c r="F4546" t="str">
        <f t="shared" si="141"/>
        <v>2016-03</v>
      </c>
    </row>
    <row r="4547" spans="1:6" x14ac:dyDescent="0.3">
      <c r="A4547" t="s">
        <v>2228</v>
      </c>
      <c r="B4547" s="2">
        <v>43091</v>
      </c>
      <c r="C4547" t="s">
        <v>2229</v>
      </c>
      <c r="D4547" s="1">
        <f>VLOOKUP(C4547,Planilha1!$A$1:$B$795,2,FALSE)</f>
        <v>42432</v>
      </c>
      <c r="E4547">
        <f t="shared" ref="E4547:E4610" si="142">(YEAR(B4547)-YEAR(D4547))*12 + MONTH(B4547)-MONTH(D4547)</f>
        <v>21</v>
      </c>
      <c r="F4547" t="str">
        <f t="shared" ref="F4547:F4610" si="143">TEXT(D:D,"AAAA-MM")</f>
        <v>2016-03</v>
      </c>
    </row>
    <row r="4548" spans="1:6" x14ac:dyDescent="0.3">
      <c r="A4548" t="s">
        <v>3842</v>
      </c>
      <c r="B4548" s="2">
        <v>43097</v>
      </c>
      <c r="C4548" t="s">
        <v>2229</v>
      </c>
      <c r="D4548" s="1">
        <f>VLOOKUP(C4548,Planilha1!$A$1:$B$795,2,FALSE)</f>
        <v>42432</v>
      </c>
      <c r="E4548">
        <f t="shared" si="142"/>
        <v>21</v>
      </c>
      <c r="F4548" t="str">
        <f t="shared" si="143"/>
        <v>2016-03</v>
      </c>
    </row>
    <row r="4549" spans="1:6" x14ac:dyDescent="0.3">
      <c r="A4549" t="s">
        <v>2643</v>
      </c>
      <c r="B4549" s="2">
        <v>41734</v>
      </c>
      <c r="C4549" t="s">
        <v>413</v>
      </c>
      <c r="D4549" s="1">
        <f>VLOOKUP(C4549,Planilha1!$A$1:$B$795,2,FALSE)</f>
        <v>41734</v>
      </c>
      <c r="E4549">
        <f t="shared" si="142"/>
        <v>0</v>
      </c>
      <c r="F4549" t="str">
        <f t="shared" si="143"/>
        <v>2014-04</v>
      </c>
    </row>
    <row r="4550" spans="1:6" x14ac:dyDescent="0.3">
      <c r="A4550" t="s">
        <v>2643</v>
      </c>
      <c r="B4550" s="2">
        <v>41734</v>
      </c>
      <c r="C4550" t="s">
        <v>413</v>
      </c>
      <c r="D4550" s="1">
        <f>VLOOKUP(C4550,Planilha1!$A$1:$B$795,2,FALSE)</f>
        <v>41734</v>
      </c>
      <c r="E4550">
        <f t="shared" si="142"/>
        <v>0</v>
      </c>
      <c r="F4550" t="str">
        <f t="shared" si="143"/>
        <v>2014-04</v>
      </c>
    </row>
    <row r="4551" spans="1:6" x14ac:dyDescent="0.3">
      <c r="A4551" t="s">
        <v>2615</v>
      </c>
      <c r="B4551" s="2">
        <v>41919</v>
      </c>
      <c r="C4551" t="s">
        <v>413</v>
      </c>
      <c r="D4551" s="1">
        <f>VLOOKUP(C4551,Planilha1!$A$1:$B$795,2,FALSE)</f>
        <v>41734</v>
      </c>
      <c r="E4551">
        <f t="shared" si="142"/>
        <v>6</v>
      </c>
      <c r="F4551" t="str">
        <f t="shared" si="143"/>
        <v>2014-04</v>
      </c>
    </row>
    <row r="4552" spans="1:6" x14ac:dyDescent="0.3">
      <c r="A4552" t="s">
        <v>3447</v>
      </c>
      <c r="B4552" s="2">
        <v>41961</v>
      </c>
      <c r="C4552" t="s">
        <v>413</v>
      </c>
      <c r="D4552" s="1">
        <f>VLOOKUP(C4552,Planilha1!$A$1:$B$795,2,FALSE)</f>
        <v>41734</v>
      </c>
      <c r="E4552">
        <f t="shared" si="142"/>
        <v>7</v>
      </c>
      <c r="F4552" t="str">
        <f t="shared" si="143"/>
        <v>2014-04</v>
      </c>
    </row>
    <row r="4553" spans="1:6" x14ac:dyDescent="0.3">
      <c r="A4553" t="s">
        <v>4484</v>
      </c>
      <c r="B4553" s="2">
        <v>42324</v>
      </c>
      <c r="C4553" t="s">
        <v>413</v>
      </c>
      <c r="D4553" s="1">
        <f>VLOOKUP(C4553,Planilha1!$A$1:$B$795,2,FALSE)</f>
        <v>41734</v>
      </c>
      <c r="E4553">
        <f t="shared" si="142"/>
        <v>19</v>
      </c>
      <c r="F4553" t="str">
        <f t="shared" si="143"/>
        <v>2014-04</v>
      </c>
    </row>
    <row r="4554" spans="1:6" x14ac:dyDescent="0.3">
      <c r="A4554" t="s">
        <v>412</v>
      </c>
      <c r="B4554" s="2">
        <v>42547</v>
      </c>
      <c r="C4554" t="s">
        <v>413</v>
      </c>
      <c r="D4554" s="1">
        <f>VLOOKUP(C4554,Planilha1!$A$1:$B$795,2,FALSE)</f>
        <v>41734</v>
      </c>
      <c r="E4554">
        <f t="shared" si="142"/>
        <v>26</v>
      </c>
      <c r="F4554" t="str">
        <f t="shared" si="143"/>
        <v>2014-04</v>
      </c>
    </row>
    <row r="4555" spans="1:6" x14ac:dyDescent="0.3">
      <c r="A4555" t="s">
        <v>412</v>
      </c>
      <c r="B4555" s="2">
        <v>42547</v>
      </c>
      <c r="C4555" t="s">
        <v>413</v>
      </c>
      <c r="D4555" s="1">
        <f>VLOOKUP(C4555,Planilha1!$A$1:$B$795,2,FALSE)</f>
        <v>41734</v>
      </c>
      <c r="E4555">
        <f t="shared" si="142"/>
        <v>26</v>
      </c>
      <c r="F4555" t="str">
        <f t="shared" si="143"/>
        <v>2014-04</v>
      </c>
    </row>
    <row r="4556" spans="1:6" x14ac:dyDescent="0.3">
      <c r="A4556" t="s">
        <v>835</v>
      </c>
      <c r="B4556" s="2">
        <v>42876</v>
      </c>
      <c r="C4556" t="s">
        <v>413</v>
      </c>
      <c r="D4556" s="1">
        <f>VLOOKUP(C4556,Planilha1!$A$1:$B$795,2,FALSE)</f>
        <v>41734</v>
      </c>
      <c r="E4556">
        <f t="shared" si="142"/>
        <v>37</v>
      </c>
      <c r="F4556" t="str">
        <f t="shared" si="143"/>
        <v>2014-04</v>
      </c>
    </row>
    <row r="4557" spans="1:6" x14ac:dyDescent="0.3">
      <c r="A4557" t="s">
        <v>835</v>
      </c>
      <c r="B4557" s="2">
        <v>42876</v>
      </c>
      <c r="C4557" t="s">
        <v>413</v>
      </c>
      <c r="D4557" s="1">
        <f>VLOOKUP(C4557,Planilha1!$A$1:$B$795,2,FALSE)</f>
        <v>41734</v>
      </c>
      <c r="E4557">
        <f t="shared" si="142"/>
        <v>37</v>
      </c>
      <c r="F4557" t="str">
        <f t="shared" si="143"/>
        <v>2014-04</v>
      </c>
    </row>
    <row r="4558" spans="1:6" x14ac:dyDescent="0.3">
      <c r="A4558" t="s">
        <v>3516</v>
      </c>
      <c r="B4558" s="2">
        <v>41694</v>
      </c>
      <c r="C4558" t="s">
        <v>874</v>
      </c>
      <c r="D4558" s="1">
        <f>VLOOKUP(C4558,Planilha1!$A$1:$B$795,2,FALSE)</f>
        <v>41694</v>
      </c>
      <c r="E4558">
        <f t="shared" si="142"/>
        <v>0</v>
      </c>
      <c r="F4558" t="str">
        <f t="shared" si="143"/>
        <v>2014-02</v>
      </c>
    </row>
    <row r="4559" spans="1:6" x14ac:dyDescent="0.3">
      <c r="A4559" t="s">
        <v>3516</v>
      </c>
      <c r="B4559" s="2">
        <v>41694</v>
      </c>
      <c r="C4559" t="s">
        <v>874</v>
      </c>
      <c r="D4559" s="1">
        <f>VLOOKUP(C4559,Planilha1!$A$1:$B$795,2,FALSE)</f>
        <v>41694</v>
      </c>
      <c r="E4559">
        <f t="shared" si="142"/>
        <v>0</v>
      </c>
      <c r="F4559" t="str">
        <f t="shared" si="143"/>
        <v>2014-02</v>
      </c>
    </row>
    <row r="4560" spans="1:6" x14ac:dyDescent="0.3">
      <c r="A4560" t="s">
        <v>3553</v>
      </c>
      <c r="B4560" s="2">
        <v>43058</v>
      </c>
      <c r="C4560" t="s">
        <v>874</v>
      </c>
      <c r="D4560" s="1">
        <f>VLOOKUP(C4560,Planilha1!$A$1:$B$795,2,FALSE)</f>
        <v>41694</v>
      </c>
      <c r="E4560">
        <f t="shared" si="142"/>
        <v>45</v>
      </c>
      <c r="F4560" t="str">
        <f t="shared" si="143"/>
        <v>2014-02</v>
      </c>
    </row>
    <row r="4561" spans="1:6" x14ac:dyDescent="0.3">
      <c r="A4561" t="s">
        <v>873</v>
      </c>
      <c r="B4561" s="2">
        <v>43059</v>
      </c>
      <c r="C4561" t="s">
        <v>874</v>
      </c>
      <c r="D4561" s="1">
        <f>VLOOKUP(C4561,Planilha1!$A$1:$B$795,2,FALSE)</f>
        <v>41694</v>
      </c>
      <c r="E4561">
        <f t="shared" si="142"/>
        <v>45</v>
      </c>
      <c r="F4561" t="str">
        <f t="shared" si="143"/>
        <v>2014-02</v>
      </c>
    </row>
    <row r="4562" spans="1:6" x14ac:dyDescent="0.3">
      <c r="A4562" t="s">
        <v>873</v>
      </c>
      <c r="B4562" s="2">
        <v>43059</v>
      </c>
      <c r="C4562" t="s">
        <v>874</v>
      </c>
      <c r="D4562" s="1">
        <f>VLOOKUP(C4562,Planilha1!$A$1:$B$795,2,FALSE)</f>
        <v>41694</v>
      </c>
      <c r="E4562">
        <f t="shared" si="142"/>
        <v>45</v>
      </c>
      <c r="F4562" t="str">
        <f t="shared" si="143"/>
        <v>2014-02</v>
      </c>
    </row>
    <row r="4563" spans="1:6" x14ac:dyDescent="0.3">
      <c r="A4563" t="s">
        <v>5259</v>
      </c>
      <c r="B4563" s="2">
        <v>43094</v>
      </c>
      <c r="C4563" t="s">
        <v>874</v>
      </c>
      <c r="D4563" s="1">
        <f>VLOOKUP(C4563,Planilha1!$A$1:$B$795,2,FALSE)</f>
        <v>41694</v>
      </c>
      <c r="E4563">
        <f t="shared" si="142"/>
        <v>46</v>
      </c>
      <c r="F4563" t="str">
        <f t="shared" si="143"/>
        <v>2014-02</v>
      </c>
    </row>
    <row r="4564" spans="1:6" x14ac:dyDescent="0.3">
      <c r="A4564" t="s">
        <v>5259</v>
      </c>
      <c r="B4564" s="2">
        <v>43094</v>
      </c>
      <c r="C4564" t="s">
        <v>874</v>
      </c>
      <c r="D4564" s="1">
        <f>VLOOKUP(C4564,Planilha1!$A$1:$B$795,2,FALSE)</f>
        <v>41694</v>
      </c>
      <c r="E4564">
        <f t="shared" si="142"/>
        <v>46</v>
      </c>
      <c r="F4564" t="str">
        <f t="shared" si="143"/>
        <v>2014-02</v>
      </c>
    </row>
    <row r="4565" spans="1:6" x14ac:dyDescent="0.3">
      <c r="A4565" t="s">
        <v>2784</v>
      </c>
      <c r="B4565" s="2">
        <v>41778</v>
      </c>
      <c r="C4565" t="s">
        <v>1644</v>
      </c>
      <c r="D4565" s="1">
        <f>VLOOKUP(C4565,Planilha1!$A$1:$B$795,2,FALSE)</f>
        <v>41778</v>
      </c>
      <c r="E4565">
        <f t="shared" si="142"/>
        <v>0</v>
      </c>
      <c r="F4565" t="str">
        <f t="shared" si="143"/>
        <v>2014-05</v>
      </c>
    </row>
    <row r="4566" spans="1:6" x14ac:dyDescent="0.3">
      <c r="A4566" t="s">
        <v>3900</v>
      </c>
      <c r="B4566" s="2">
        <v>42091</v>
      </c>
      <c r="C4566" t="s">
        <v>1644</v>
      </c>
      <c r="D4566" s="1">
        <f>VLOOKUP(C4566,Planilha1!$A$1:$B$795,2,FALSE)</f>
        <v>41778</v>
      </c>
      <c r="E4566">
        <f t="shared" si="142"/>
        <v>10</v>
      </c>
      <c r="F4566" t="str">
        <f t="shared" si="143"/>
        <v>2014-05</v>
      </c>
    </row>
    <row r="4567" spans="1:6" x14ac:dyDescent="0.3">
      <c r="A4567" t="s">
        <v>4989</v>
      </c>
      <c r="B4567" s="2">
        <v>42250</v>
      </c>
      <c r="C4567" t="s">
        <v>1644</v>
      </c>
      <c r="D4567" s="1">
        <f>VLOOKUP(C4567,Planilha1!$A$1:$B$795,2,FALSE)</f>
        <v>41778</v>
      </c>
      <c r="E4567">
        <f t="shared" si="142"/>
        <v>16</v>
      </c>
      <c r="F4567" t="str">
        <f t="shared" si="143"/>
        <v>2014-05</v>
      </c>
    </row>
    <row r="4568" spans="1:6" x14ac:dyDescent="0.3">
      <c r="A4568" t="s">
        <v>5436</v>
      </c>
      <c r="B4568" s="2">
        <v>42329</v>
      </c>
      <c r="C4568" t="s">
        <v>1644</v>
      </c>
      <c r="D4568" s="1">
        <f>VLOOKUP(C4568,Planilha1!$A$1:$B$795,2,FALSE)</f>
        <v>41778</v>
      </c>
      <c r="E4568">
        <f t="shared" si="142"/>
        <v>18</v>
      </c>
      <c r="F4568" t="str">
        <f t="shared" si="143"/>
        <v>2014-05</v>
      </c>
    </row>
    <row r="4569" spans="1:6" x14ac:dyDescent="0.3">
      <c r="A4569" t="s">
        <v>1643</v>
      </c>
      <c r="B4569" s="2">
        <v>42762</v>
      </c>
      <c r="C4569" t="s">
        <v>1644</v>
      </c>
      <c r="D4569" s="1">
        <f>VLOOKUP(C4569,Planilha1!$A$1:$B$795,2,FALSE)</f>
        <v>41778</v>
      </c>
      <c r="E4569">
        <f t="shared" si="142"/>
        <v>32</v>
      </c>
      <c r="F4569" t="str">
        <f t="shared" si="143"/>
        <v>2014-05</v>
      </c>
    </row>
    <row r="4570" spans="1:6" x14ac:dyDescent="0.3">
      <c r="A4570" t="s">
        <v>1643</v>
      </c>
      <c r="B4570" s="2">
        <v>42762</v>
      </c>
      <c r="C4570" t="s">
        <v>1644</v>
      </c>
      <c r="D4570" s="1">
        <f>VLOOKUP(C4570,Planilha1!$A$1:$B$795,2,FALSE)</f>
        <v>41778</v>
      </c>
      <c r="E4570">
        <f t="shared" si="142"/>
        <v>32</v>
      </c>
      <c r="F4570" t="str">
        <f t="shared" si="143"/>
        <v>2014-05</v>
      </c>
    </row>
    <row r="4571" spans="1:6" x14ac:dyDescent="0.3">
      <c r="A4571" t="s">
        <v>1643</v>
      </c>
      <c r="B4571" s="2">
        <v>42762</v>
      </c>
      <c r="C4571" t="s">
        <v>1644</v>
      </c>
      <c r="D4571" s="1">
        <f>VLOOKUP(C4571,Planilha1!$A$1:$B$795,2,FALSE)</f>
        <v>41778</v>
      </c>
      <c r="E4571">
        <f t="shared" si="142"/>
        <v>32</v>
      </c>
      <c r="F4571" t="str">
        <f t="shared" si="143"/>
        <v>2014-05</v>
      </c>
    </row>
    <row r="4572" spans="1:6" x14ac:dyDescent="0.3">
      <c r="A4572" t="s">
        <v>1688</v>
      </c>
      <c r="B4572" s="2">
        <v>42925</v>
      </c>
      <c r="C4572" t="s">
        <v>1644</v>
      </c>
      <c r="D4572" s="1">
        <f>VLOOKUP(C4572,Planilha1!$A$1:$B$795,2,FALSE)</f>
        <v>41778</v>
      </c>
      <c r="E4572">
        <f t="shared" si="142"/>
        <v>38</v>
      </c>
      <c r="F4572" t="str">
        <f t="shared" si="143"/>
        <v>2014-05</v>
      </c>
    </row>
    <row r="4573" spans="1:6" x14ac:dyDescent="0.3">
      <c r="A4573" t="s">
        <v>4214</v>
      </c>
      <c r="B4573" s="2">
        <v>42167</v>
      </c>
      <c r="C4573" t="s">
        <v>210</v>
      </c>
      <c r="D4573" s="1">
        <f>VLOOKUP(C4573,Planilha1!$A$1:$B$795,2,FALSE)</f>
        <v>42167</v>
      </c>
      <c r="E4573">
        <f t="shared" si="142"/>
        <v>0</v>
      </c>
      <c r="F4573" t="str">
        <f t="shared" si="143"/>
        <v>2015-06</v>
      </c>
    </row>
    <row r="4574" spans="1:6" x14ac:dyDescent="0.3">
      <c r="A4574" t="s">
        <v>4152</v>
      </c>
      <c r="B4574" s="2">
        <v>42260</v>
      </c>
      <c r="C4574" t="s">
        <v>210</v>
      </c>
      <c r="D4574" s="1">
        <f>VLOOKUP(C4574,Planilha1!$A$1:$B$795,2,FALSE)</f>
        <v>42167</v>
      </c>
      <c r="E4574">
        <f t="shared" si="142"/>
        <v>3</v>
      </c>
      <c r="F4574" t="str">
        <f t="shared" si="143"/>
        <v>2015-06</v>
      </c>
    </row>
    <row r="4575" spans="1:6" x14ac:dyDescent="0.3">
      <c r="A4575" t="s">
        <v>4152</v>
      </c>
      <c r="B4575" s="2">
        <v>42260</v>
      </c>
      <c r="C4575" t="s">
        <v>210</v>
      </c>
      <c r="D4575" s="1">
        <f>VLOOKUP(C4575,Planilha1!$A$1:$B$795,2,FALSE)</f>
        <v>42167</v>
      </c>
      <c r="E4575">
        <f t="shared" si="142"/>
        <v>3</v>
      </c>
      <c r="F4575" t="str">
        <f t="shared" si="143"/>
        <v>2015-06</v>
      </c>
    </row>
    <row r="4576" spans="1:6" x14ac:dyDescent="0.3">
      <c r="A4576" t="s">
        <v>3906</v>
      </c>
      <c r="B4576" s="2">
        <v>42649</v>
      </c>
      <c r="C4576" t="s">
        <v>210</v>
      </c>
      <c r="D4576" s="1">
        <f>VLOOKUP(C4576,Planilha1!$A$1:$B$795,2,FALSE)</f>
        <v>42167</v>
      </c>
      <c r="E4576">
        <f t="shared" si="142"/>
        <v>16</v>
      </c>
      <c r="F4576" t="str">
        <f t="shared" si="143"/>
        <v>2015-06</v>
      </c>
    </row>
    <row r="4577" spans="1:6" x14ac:dyDescent="0.3">
      <c r="A4577" t="s">
        <v>209</v>
      </c>
      <c r="B4577" s="2">
        <v>42671</v>
      </c>
      <c r="C4577" t="s">
        <v>210</v>
      </c>
      <c r="D4577" s="1">
        <f>VLOOKUP(C4577,Planilha1!$A$1:$B$795,2,FALSE)</f>
        <v>42167</v>
      </c>
      <c r="E4577">
        <f t="shared" si="142"/>
        <v>16</v>
      </c>
      <c r="F4577" t="str">
        <f t="shared" si="143"/>
        <v>2015-06</v>
      </c>
    </row>
    <row r="4578" spans="1:6" x14ac:dyDescent="0.3">
      <c r="A4578" t="s">
        <v>209</v>
      </c>
      <c r="B4578" s="2">
        <v>42671</v>
      </c>
      <c r="C4578" t="s">
        <v>210</v>
      </c>
      <c r="D4578" s="1">
        <f>VLOOKUP(C4578,Planilha1!$A$1:$B$795,2,FALSE)</f>
        <v>42167</v>
      </c>
      <c r="E4578">
        <f t="shared" si="142"/>
        <v>16</v>
      </c>
      <c r="F4578" t="str">
        <f t="shared" si="143"/>
        <v>2015-06</v>
      </c>
    </row>
    <row r="4579" spans="1:6" x14ac:dyDescent="0.3">
      <c r="A4579" t="s">
        <v>3912</v>
      </c>
      <c r="B4579" s="2">
        <v>42867</v>
      </c>
      <c r="C4579" t="s">
        <v>210</v>
      </c>
      <c r="D4579" s="1">
        <f>VLOOKUP(C4579,Planilha1!$A$1:$B$795,2,FALSE)</f>
        <v>42167</v>
      </c>
      <c r="E4579">
        <f t="shared" si="142"/>
        <v>23</v>
      </c>
      <c r="F4579" t="str">
        <f t="shared" si="143"/>
        <v>2015-06</v>
      </c>
    </row>
    <row r="4580" spans="1:6" x14ac:dyDescent="0.3">
      <c r="A4580" t="s">
        <v>1816</v>
      </c>
      <c r="B4580" s="2">
        <v>42883</v>
      </c>
      <c r="C4580" t="s">
        <v>210</v>
      </c>
      <c r="D4580" s="1">
        <f>VLOOKUP(C4580,Planilha1!$A$1:$B$795,2,FALSE)</f>
        <v>42167</v>
      </c>
      <c r="E4580">
        <f t="shared" si="142"/>
        <v>23</v>
      </c>
      <c r="F4580" t="str">
        <f t="shared" si="143"/>
        <v>2015-06</v>
      </c>
    </row>
    <row r="4581" spans="1:6" x14ac:dyDescent="0.3">
      <c r="A4581" t="s">
        <v>267</v>
      </c>
      <c r="B4581" s="2">
        <v>43058</v>
      </c>
      <c r="C4581" t="s">
        <v>210</v>
      </c>
      <c r="D4581" s="1">
        <f>VLOOKUP(C4581,Planilha1!$A$1:$B$795,2,FALSE)</f>
        <v>42167</v>
      </c>
      <c r="E4581">
        <f t="shared" si="142"/>
        <v>29</v>
      </c>
      <c r="F4581" t="str">
        <f t="shared" si="143"/>
        <v>2015-06</v>
      </c>
    </row>
    <row r="4582" spans="1:6" x14ac:dyDescent="0.3">
      <c r="A4582" t="s">
        <v>2518</v>
      </c>
      <c r="B4582" s="2">
        <v>41860</v>
      </c>
      <c r="C4582" t="s">
        <v>204</v>
      </c>
      <c r="D4582" s="1">
        <f>VLOOKUP(C4582,Planilha1!$A$1:$B$795,2,FALSE)</f>
        <v>41860</v>
      </c>
      <c r="E4582">
        <f t="shared" si="142"/>
        <v>0</v>
      </c>
      <c r="F4582" t="str">
        <f t="shared" si="143"/>
        <v>2014-08</v>
      </c>
    </row>
    <row r="4583" spans="1:6" x14ac:dyDescent="0.3">
      <c r="A4583" t="s">
        <v>5633</v>
      </c>
      <c r="B4583" s="2">
        <v>42032</v>
      </c>
      <c r="C4583" t="s">
        <v>204</v>
      </c>
      <c r="D4583" s="1">
        <f>VLOOKUP(C4583,Planilha1!$A$1:$B$795,2,FALSE)</f>
        <v>41860</v>
      </c>
      <c r="E4583">
        <f t="shared" si="142"/>
        <v>5</v>
      </c>
      <c r="F4583" t="str">
        <f t="shared" si="143"/>
        <v>2014-08</v>
      </c>
    </row>
    <row r="4584" spans="1:6" x14ac:dyDescent="0.3">
      <c r="A4584" t="s">
        <v>398</v>
      </c>
      <c r="B4584" s="2">
        <v>42353</v>
      </c>
      <c r="C4584" t="s">
        <v>204</v>
      </c>
      <c r="D4584" s="1">
        <f>VLOOKUP(C4584,Planilha1!$A$1:$B$795,2,FALSE)</f>
        <v>41860</v>
      </c>
      <c r="E4584">
        <f t="shared" si="142"/>
        <v>16</v>
      </c>
      <c r="F4584" t="str">
        <f t="shared" si="143"/>
        <v>2014-08</v>
      </c>
    </row>
    <row r="4585" spans="1:6" x14ac:dyDescent="0.3">
      <c r="A4585" t="s">
        <v>398</v>
      </c>
      <c r="B4585" s="2">
        <v>42353</v>
      </c>
      <c r="C4585" t="s">
        <v>204</v>
      </c>
      <c r="D4585" s="1">
        <f>VLOOKUP(C4585,Planilha1!$A$1:$B$795,2,FALSE)</f>
        <v>41860</v>
      </c>
      <c r="E4585">
        <f t="shared" si="142"/>
        <v>16</v>
      </c>
      <c r="F4585" t="str">
        <f t="shared" si="143"/>
        <v>2014-08</v>
      </c>
    </row>
    <row r="4586" spans="1:6" x14ac:dyDescent="0.3">
      <c r="A4586" t="s">
        <v>398</v>
      </c>
      <c r="B4586" s="2">
        <v>42353</v>
      </c>
      <c r="C4586" t="s">
        <v>204</v>
      </c>
      <c r="D4586" s="1">
        <f>VLOOKUP(C4586,Planilha1!$A$1:$B$795,2,FALSE)</f>
        <v>41860</v>
      </c>
      <c r="E4586">
        <f t="shared" si="142"/>
        <v>16</v>
      </c>
      <c r="F4586" t="str">
        <f t="shared" si="143"/>
        <v>2014-08</v>
      </c>
    </row>
    <row r="4587" spans="1:6" x14ac:dyDescent="0.3">
      <c r="A4587" t="s">
        <v>3203</v>
      </c>
      <c r="B4587" s="2">
        <v>42618</v>
      </c>
      <c r="C4587" t="s">
        <v>204</v>
      </c>
      <c r="D4587" s="1">
        <f>VLOOKUP(C4587,Planilha1!$A$1:$B$795,2,FALSE)</f>
        <v>41860</v>
      </c>
      <c r="E4587">
        <f t="shared" si="142"/>
        <v>25</v>
      </c>
      <c r="F4587" t="str">
        <f t="shared" si="143"/>
        <v>2014-08</v>
      </c>
    </row>
    <row r="4588" spans="1:6" x14ac:dyDescent="0.3">
      <c r="A4588" t="s">
        <v>3203</v>
      </c>
      <c r="B4588" s="2">
        <v>42618</v>
      </c>
      <c r="C4588" t="s">
        <v>204</v>
      </c>
      <c r="D4588" s="1">
        <f>VLOOKUP(C4588,Planilha1!$A$1:$B$795,2,FALSE)</f>
        <v>41860</v>
      </c>
      <c r="E4588">
        <f t="shared" si="142"/>
        <v>25</v>
      </c>
      <c r="F4588" t="str">
        <f t="shared" si="143"/>
        <v>2014-08</v>
      </c>
    </row>
    <row r="4589" spans="1:6" x14ac:dyDescent="0.3">
      <c r="A4589" t="s">
        <v>3203</v>
      </c>
      <c r="B4589" s="2">
        <v>42618</v>
      </c>
      <c r="C4589" t="s">
        <v>204</v>
      </c>
      <c r="D4589" s="1">
        <f>VLOOKUP(C4589,Planilha1!$A$1:$B$795,2,FALSE)</f>
        <v>41860</v>
      </c>
      <c r="E4589">
        <f t="shared" si="142"/>
        <v>25</v>
      </c>
      <c r="F4589" t="str">
        <f t="shared" si="143"/>
        <v>2014-08</v>
      </c>
    </row>
    <row r="4590" spans="1:6" x14ac:dyDescent="0.3">
      <c r="A4590" t="s">
        <v>3326</v>
      </c>
      <c r="B4590" s="2">
        <v>42679</v>
      </c>
      <c r="C4590" t="s">
        <v>204</v>
      </c>
      <c r="D4590" s="1">
        <f>VLOOKUP(C4590,Planilha1!$A$1:$B$795,2,FALSE)</f>
        <v>41860</v>
      </c>
      <c r="E4590">
        <f t="shared" si="142"/>
        <v>27</v>
      </c>
      <c r="F4590" t="str">
        <f t="shared" si="143"/>
        <v>2014-08</v>
      </c>
    </row>
    <row r="4591" spans="1:6" x14ac:dyDescent="0.3">
      <c r="A4591" t="s">
        <v>203</v>
      </c>
      <c r="B4591" s="2">
        <v>43070</v>
      </c>
      <c r="C4591" t="s">
        <v>204</v>
      </c>
      <c r="D4591" s="1">
        <f>VLOOKUP(C4591,Planilha1!$A$1:$B$795,2,FALSE)</f>
        <v>41860</v>
      </c>
      <c r="E4591">
        <f t="shared" si="142"/>
        <v>40</v>
      </c>
      <c r="F4591" t="str">
        <f t="shared" si="143"/>
        <v>2014-08</v>
      </c>
    </row>
    <row r="4592" spans="1:6" x14ac:dyDescent="0.3">
      <c r="A4592" t="s">
        <v>203</v>
      </c>
      <c r="B4592" s="2">
        <v>43070</v>
      </c>
      <c r="C4592" t="s">
        <v>204</v>
      </c>
      <c r="D4592" s="1">
        <f>VLOOKUP(C4592,Planilha1!$A$1:$B$795,2,FALSE)</f>
        <v>41860</v>
      </c>
      <c r="E4592">
        <f t="shared" si="142"/>
        <v>40</v>
      </c>
      <c r="F4592" t="str">
        <f t="shared" si="143"/>
        <v>2014-08</v>
      </c>
    </row>
    <row r="4593" spans="1:6" x14ac:dyDescent="0.3">
      <c r="A4593" t="s">
        <v>203</v>
      </c>
      <c r="B4593" s="2">
        <v>43070</v>
      </c>
      <c r="C4593" t="s">
        <v>204</v>
      </c>
      <c r="D4593" s="1">
        <f>VLOOKUP(C4593,Planilha1!$A$1:$B$795,2,FALSE)</f>
        <v>41860</v>
      </c>
      <c r="E4593">
        <f t="shared" si="142"/>
        <v>40</v>
      </c>
      <c r="F4593" t="str">
        <f t="shared" si="143"/>
        <v>2014-08</v>
      </c>
    </row>
    <row r="4594" spans="1:6" x14ac:dyDescent="0.3">
      <c r="A4594" t="s">
        <v>203</v>
      </c>
      <c r="B4594" s="2">
        <v>43070</v>
      </c>
      <c r="C4594" t="s">
        <v>204</v>
      </c>
      <c r="D4594" s="1">
        <f>VLOOKUP(C4594,Planilha1!$A$1:$B$795,2,FALSE)</f>
        <v>41860</v>
      </c>
      <c r="E4594">
        <f t="shared" si="142"/>
        <v>40</v>
      </c>
      <c r="F4594" t="str">
        <f t="shared" si="143"/>
        <v>2014-08</v>
      </c>
    </row>
    <row r="4595" spans="1:6" x14ac:dyDescent="0.3">
      <c r="A4595" t="s">
        <v>203</v>
      </c>
      <c r="B4595" s="2">
        <v>43070</v>
      </c>
      <c r="C4595" t="s">
        <v>204</v>
      </c>
      <c r="D4595" s="1">
        <f>VLOOKUP(C4595,Planilha1!$A$1:$B$795,2,FALSE)</f>
        <v>41860</v>
      </c>
      <c r="E4595">
        <f t="shared" si="142"/>
        <v>40</v>
      </c>
      <c r="F4595" t="str">
        <f t="shared" si="143"/>
        <v>2014-08</v>
      </c>
    </row>
    <row r="4596" spans="1:6" x14ac:dyDescent="0.3">
      <c r="A4596" t="s">
        <v>1035</v>
      </c>
      <c r="B4596" s="2">
        <v>42149</v>
      </c>
      <c r="C4596" t="s">
        <v>1036</v>
      </c>
      <c r="D4596" s="1">
        <f>VLOOKUP(C4596,Planilha1!$A$1:$B$795,2,FALSE)</f>
        <v>42149</v>
      </c>
      <c r="E4596">
        <f t="shared" si="142"/>
        <v>0</v>
      </c>
      <c r="F4596" t="str">
        <f t="shared" si="143"/>
        <v>2015-05</v>
      </c>
    </row>
    <row r="4597" spans="1:6" x14ac:dyDescent="0.3">
      <c r="A4597" t="s">
        <v>4038</v>
      </c>
      <c r="B4597" s="2">
        <v>42309</v>
      </c>
      <c r="C4597" t="s">
        <v>1036</v>
      </c>
      <c r="D4597" s="1">
        <f>VLOOKUP(C4597,Planilha1!$A$1:$B$795,2,FALSE)</f>
        <v>42149</v>
      </c>
      <c r="E4597">
        <f t="shared" si="142"/>
        <v>6</v>
      </c>
      <c r="F4597" t="str">
        <f t="shared" si="143"/>
        <v>2015-05</v>
      </c>
    </row>
    <row r="4598" spans="1:6" x14ac:dyDescent="0.3">
      <c r="A4598" t="s">
        <v>5450</v>
      </c>
      <c r="B4598" s="2">
        <v>42465</v>
      </c>
      <c r="C4598" t="s">
        <v>1036</v>
      </c>
      <c r="D4598" s="1">
        <f>VLOOKUP(C4598,Planilha1!$A$1:$B$795,2,FALSE)</f>
        <v>42149</v>
      </c>
      <c r="E4598">
        <f t="shared" si="142"/>
        <v>11</v>
      </c>
      <c r="F4598" t="str">
        <f t="shared" si="143"/>
        <v>2015-05</v>
      </c>
    </row>
    <row r="4599" spans="1:6" x14ac:dyDescent="0.3">
      <c r="A4599" t="s">
        <v>5450</v>
      </c>
      <c r="B4599" s="2">
        <v>42465</v>
      </c>
      <c r="C4599" t="s">
        <v>1036</v>
      </c>
      <c r="D4599" s="1">
        <f>VLOOKUP(C4599,Planilha1!$A$1:$B$795,2,FALSE)</f>
        <v>42149</v>
      </c>
      <c r="E4599">
        <f t="shared" si="142"/>
        <v>11</v>
      </c>
      <c r="F4599" t="str">
        <f t="shared" si="143"/>
        <v>2015-05</v>
      </c>
    </row>
    <row r="4600" spans="1:6" x14ac:dyDescent="0.3">
      <c r="A4600" t="s">
        <v>2190</v>
      </c>
      <c r="B4600" s="2">
        <v>42695</v>
      </c>
      <c r="C4600" t="s">
        <v>1036</v>
      </c>
      <c r="D4600" s="1">
        <f>VLOOKUP(C4600,Planilha1!$A$1:$B$795,2,FALSE)</f>
        <v>42149</v>
      </c>
      <c r="E4600">
        <f t="shared" si="142"/>
        <v>18</v>
      </c>
      <c r="F4600" t="str">
        <f t="shared" si="143"/>
        <v>2015-05</v>
      </c>
    </row>
    <row r="4601" spans="1:6" x14ac:dyDescent="0.3">
      <c r="A4601" t="s">
        <v>3992</v>
      </c>
      <c r="B4601" s="2">
        <v>42068</v>
      </c>
      <c r="C4601" t="s">
        <v>872</v>
      </c>
      <c r="D4601" s="1">
        <f>VLOOKUP(C4601,Planilha1!$A$1:$B$795,2,FALSE)</f>
        <v>42068</v>
      </c>
      <c r="E4601">
        <f t="shared" si="142"/>
        <v>0</v>
      </c>
      <c r="F4601" t="str">
        <f t="shared" si="143"/>
        <v>2015-03</v>
      </c>
    </row>
    <row r="4602" spans="1:6" x14ac:dyDescent="0.3">
      <c r="A4602" t="s">
        <v>871</v>
      </c>
      <c r="B4602" s="2">
        <v>42168</v>
      </c>
      <c r="C4602" t="s">
        <v>872</v>
      </c>
      <c r="D4602" s="1">
        <f>VLOOKUP(C4602,Planilha1!$A$1:$B$795,2,FALSE)</f>
        <v>42068</v>
      </c>
      <c r="E4602">
        <f t="shared" si="142"/>
        <v>3</v>
      </c>
      <c r="F4602" t="str">
        <f t="shared" si="143"/>
        <v>2015-03</v>
      </c>
    </row>
    <row r="4603" spans="1:6" x14ac:dyDescent="0.3">
      <c r="A4603" t="s">
        <v>4831</v>
      </c>
      <c r="B4603" s="2">
        <v>42275</v>
      </c>
      <c r="C4603" t="s">
        <v>872</v>
      </c>
      <c r="D4603" s="1">
        <f>VLOOKUP(C4603,Planilha1!$A$1:$B$795,2,FALSE)</f>
        <v>42068</v>
      </c>
      <c r="E4603">
        <f t="shared" si="142"/>
        <v>6</v>
      </c>
      <c r="F4603" t="str">
        <f t="shared" si="143"/>
        <v>2015-03</v>
      </c>
    </row>
    <row r="4604" spans="1:6" x14ac:dyDescent="0.3">
      <c r="A4604" t="s">
        <v>4831</v>
      </c>
      <c r="B4604" s="2">
        <v>42275</v>
      </c>
      <c r="C4604" t="s">
        <v>872</v>
      </c>
      <c r="D4604" s="1">
        <f>VLOOKUP(C4604,Planilha1!$A$1:$B$795,2,FALSE)</f>
        <v>42068</v>
      </c>
      <c r="E4604">
        <f t="shared" si="142"/>
        <v>6</v>
      </c>
      <c r="F4604" t="str">
        <f t="shared" si="143"/>
        <v>2015-03</v>
      </c>
    </row>
    <row r="4605" spans="1:6" x14ac:dyDescent="0.3">
      <c r="A4605" t="s">
        <v>5691</v>
      </c>
      <c r="B4605" s="2">
        <v>42537</v>
      </c>
      <c r="C4605" t="s">
        <v>872</v>
      </c>
      <c r="D4605" s="1">
        <f>VLOOKUP(C4605,Planilha1!$A$1:$B$795,2,FALSE)</f>
        <v>42068</v>
      </c>
      <c r="E4605">
        <f t="shared" si="142"/>
        <v>15</v>
      </c>
      <c r="F4605" t="str">
        <f t="shared" si="143"/>
        <v>2015-03</v>
      </c>
    </row>
    <row r="4606" spans="1:6" x14ac:dyDescent="0.3">
      <c r="A4606" t="s">
        <v>2025</v>
      </c>
      <c r="B4606" s="2">
        <v>42616</v>
      </c>
      <c r="C4606" t="s">
        <v>872</v>
      </c>
      <c r="D4606" s="1">
        <f>VLOOKUP(C4606,Planilha1!$A$1:$B$795,2,FALSE)</f>
        <v>42068</v>
      </c>
      <c r="E4606">
        <f t="shared" si="142"/>
        <v>18</v>
      </c>
      <c r="F4606" t="str">
        <f t="shared" si="143"/>
        <v>2015-03</v>
      </c>
    </row>
    <row r="4607" spans="1:6" x14ac:dyDescent="0.3">
      <c r="A4607" t="s">
        <v>787</v>
      </c>
      <c r="B4607" s="2">
        <v>42282</v>
      </c>
      <c r="C4607" t="s">
        <v>788</v>
      </c>
      <c r="D4607" s="1">
        <f>VLOOKUP(C4607,Planilha1!$A$1:$B$795,2,FALSE)</f>
        <v>42282</v>
      </c>
      <c r="E4607">
        <f t="shared" si="142"/>
        <v>0</v>
      </c>
      <c r="F4607" t="str">
        <f t="shared" si="143"/>
        <v>2015-10</v>
      </c>
    </row>
    <row r="4608" spans="1:6" x14ac:dyDescent="0.3">
      <c r="A4608" t="s">
        <v>787</v>
      </c>
      <c r="B4608" s="2">
        <v>42282</v>
      </c>
      <c r="C4608" t="s">
        <v>788</v>
      </c>
      <c r="D4608" s="1">
        <f>VLOOKUP(C4608,Planilha1!$A$1:$B$795,2,FALSE)</f>
        <v>42282</v>
      </c>
      <c r="E4608">
        <f t="shared" si="142"/>
        <v>0</v>
      </c>
      <c r="F4608" t="str">
        <f t="shared" si="143"/>
        <v>2015-10</v>
      </c>
    </row>
    <row r="4609" spans="1:6" x14ac:dyDescent="0.3">
      <c r="A4609" t="s">
        <v>2582</v>
      </c>
      <c r="B4609" s="2">
        <v>42346</v>
      </c>
      <c r="C4609" t="s">
        <v>788</v>
      </c>
      <c r="D4609" s="1">
        <f>VLOOKUP(C4609,Planilha1!$A$1:$B$795,2,FALSE)</f>
        <v>42282</v>
      </c>
      <c r="E4609">
        <f t="shared" si="142"/>
        <v>2</v>
      </c>
      <c r="F4609" t="str">
        <f t="shared" si="143"/>
        <v>2015-10</v>
      </c>
    </row>
    <row r="4610" spans="1:6" x14ac:dyDescent="0.3">
      <c r="A4610" t="s">
        <v>5775</v>
      </c>
      <c r="B4610" s="2">
        <v>41831</v>
      </c>
      <c r="C4610" t="s">
        <v>1356</v>
      </c>
      <c r="D4610" s="1">
        <f>VLOOKUP(C4610,Planilha1!$A$1:$B$795,2,FALSE)</f>
        <v>41831</v>
      </c>
      <c r="E4610">
        <f t="shared" si="142"/>
        <v>0</v>
      </c>
      <c r="F4610" t="str">
        <f t="shared" si="143"/>
        <v>2014-07</v>
      </c>
    </row>
    <row r="4611" spans="1:6" x14ac:dyDescent="0.3">
      <c r="A4611" t="s">
        <v>4683</v>
      </c>
      <c r="B4611" s="2">
        <v>42274</v>
      </c>
      <c r="C4611" t="s">
        <v>1356</v>
      </c>
      <c r="D4611" s="1">
        <f>VLOOKUP(C4611,Planilha1!$A$1:$B$795,2,FALSE)</f>
        <v>41831</v>
      </c>
      <c r="E4611">
        <f t="shared" ref="E4611:E4674" si="144">(YEAR(B4611)-YEAR(D4611))*12 + MONTH(B4611)-MONTH(D4611)</f>
        <v>14</v>
      </c>
      <c r="F4611" t="str">
        <f t="shared" ref="F4611:F4674" si="145">TEXT(D:D,"AAAA-MM")</f>
        <v>2014-07</v>
      </c>
    </row>
    <row r="4612" spans="1:6" x14ac:dyDescent="0.3">
      <c r="A4612" t="s">
        <v>4683</v>
      </c>
      <c r="B4612" s="2">
        <v>42274</v>
      </c>
      <c r="C4612" t="s">
        <v>1356</v>
      </c>
      <c r="D4612" s="1">
        <f>VLOOKUP(C4612,Planilha1!$A$1:$B$795,2,FALSE)</f>
        <v>41831</v>
      </c>
      <c r="E4612">
        <f t="shared" si="144"/>
        <v>14</v>
      </c>
      <c r="F4612" t="str">
        <f t="shared" si="145"/>
        <v>2014-07</v>
      </c>
    </row>
    <row r="4613" spans="1:6" x14ac:dyDescent="0.3">
      <c r="A4613" t="s">
        <v>3913</v>
      </c>
      <c r="B4613" s="2">
        <v>42328</v>
      </c>
      <c r="C4613" t="s">
        <v>1356</v>
      </c>
      <c r="D4613" s="1">
        <f>VLOOKUP(C4613,Planilha1!$A$1:$B$795,2,FALSE)</f>
        <v>41831</v>
      </c>
      <c r="E4613">
        <f t="shared" si="144"/>
        <v>16</v>
      </c>
      <c r="F4613" t="str">
        <f t="shared" si="145"/>
        <v>2014-07</v>
      </c>
    </row>
    <row r="4614" spans="1:6" x14ac:dyDescent="0.3">
      <c r="A4614" t="s">
        <v>3913</v>
      </c>
      <c r="B4614" s="2">
        <v>42328</v>
      </c>
      <c r="C4614" t="s">
        <v>1356</v>
      </c>
      <c r="D4614" s="1">
        <f>VLOOKUP(C4614,Planilha1!$A$1:$B$795,2,FALSE)</f>
        <v>41831</v>
      </c>
      <c r="E4614">
        <f t="shared" si="144"/>
        <v>16</v>
      </c>
      <c r="F4614" t="str">
        <f t="shared" si="145"/>
        <v>2014-07</v>
      </c>
    </row>
    <row r="4615" spans="1:6" x14ac:dyDescent="0.3">
      <c r="A4615" t="s">
        <v>4355</v>
      </c>
      <c r="B4615" s="2">
        <v>42644</v>
      </c>
      <c r="C4615" t="s">
        <v>1356</v>
      </c>
      <c r="D4615" s="1">
        <f>VLOOKUP(C4615,Planilha1!$A$1:$B$795,2,FALSE)</f>
        <v>41831</v>
      </c>
      <c r="E4615">
        <f t="shared" si="144"/>
        <v>27</v>
      </c>
      <c r="F4615" t="str">
        <f t="shared" si="145"/>
        <v>2014-07</v>
      </c>
    </row>
    <row r="4616" spans="1:6" x14ac:dyDescent="0.3">
      <c r="A4616" t="s">
        <v>4355</v>
      </c>
      <c r="B4616" s="2">
        <v>42644</v>
      </c>
      <c r="C4616" t="s">
        <v>1356</v>
      </c>
      <c r="D4616" s="1">
        <f>VLOOKUP(C4616,Planilha1!$A$1:$B$795,2,FALSE)</f>
        <v>41831</v>
      </c>
      <c r="E4616">
        <f t="shared" si="144"/>
        <v>27</v>
      </c>
      <c r="F4616" t="str">
        <f t="shared" si="145"/>
        <v>2014-07</v>
      </c>
    </row>
    <row r="4617" spans="1:6" x14ac:dyDescent="0.3">
      <c r="A4617" t="s">
        <v>1355</v>
      </c>
      <c r="B4617" s="2">
        <v>43038</v>
      </c>
      <c r="C4617" t="s">
        <v>1356</v>
      </c>
      <c r="D4617" s="1">
        <f>VLOOKUP(C4617,Planilha1!$A$1:$B$795,2,FALSE)</f>
        <v>41831</v>
      </c>
      <c r="E4617">
        <f t="shared" si="144"/>
        <v>39</v>
      </c>
      <c r="F4617" t="str">
        <f t="shared" si="145"/>
        <v>2014-07</v>
      </c>
    </row>
    <row r="4618" spans="1:6" x14ac:dyDescent="0.3">
      <c r="A4618" t="s">
        <v>1355</v>
      </c>
      <c r="B4618" s="2">
        <v>43038</v>
      </c>
      <c r="C4618" t="s">
        <v>1356</v>
      </c>
      <c r="D4618" s="1">
        <f>VLOOKUP(C4618,Planilha1!$A$1:$B$795,2,FALSE)</f>
        <v>41831</v>
      </c>
      <c r="E4618">
        <f t="shared" si="144"/>
        <v>39</v>
      </c>
      <c r="F4618" t="str">
        <f t="shared" si="145"/>
        <v>2014-07</v>
      </c>
    </row>
    <row r="4619" spans="1:6" x14ac:dyDescent="0.3">
      <c r="A4619" t="s">
        <v>1355</v>
      </c>
      <c r="B4619" s="2">
        <v>43038</v>
      </c>
      <c r="C4619" t="s">
        <v>1356</v>
      </c>
      <c r="D4619" s="1">
        <f>VLOOKUP(C4619,Planilha1!$A$1:$B$795,2,FALSE)</f>
        <v>41831</v>
      </c>
      <c r="E4619">
        <f t="shared" si="144"/>
        <v>39</v>
      </c>
      <c r="F4619" t="str">
        <f t="shared" si="145"/>
        <v>2014-07</v>
      </c>
    </row>
    <row r="4620" spans="1:6" x14ac:dyDescent="0.3">
      <c r="A4620" t="s">
        <v>1355</v>
      </c>
      <c r="B4620" s="2">
        <v>43038</v>
      </c>
      <c r="C4620" t="s">
        <v>1356</v>
      </c>
      <c r="D4620" s="1">
        <f>VLOOKUP(C4620,Planilha1!$A$1:$B$795,2,FALSE)</f>
        <v>41831</v>
      </c>
      <c r="E4620">
        <f t="shared" si="144"/>
        <v>39</v>
      </c>
      <c r="F4620" t="str">
        <f t="shared" si="145"/>
        <v>2014-07</v>
      </c>
    </row>
    <row r="4621" spans="1:6" x14ac:dyDescent="0.3">
      <c r="A4621" t="s">
        <v>1355</v>
      </c>
      <c r="B4621" s="2">
        <v>43038</v>
      </c>
      <c r="C4621" t="s">
        <v>1356</v>
      </c>
      <c r="D4621" s="1">
        <f>VLOOKUP(C4621,Planilha1!$A$1:$B$795,2,FALSE)</f>
        <v>41831</v>
      </c>
      <c r="E4621">
        <f t="shared" si="144"/>
        <v>39</v>
      </c>
      <c r="F4621" t="str">
        <f t="shared" si="145"/>
        <v>2014-07</v>
      </c>
    </row>
    <row r="4622" spans="1:6" x14ac:dyDescent="0.3">
      <c r="A4622" t="s">
        <v>1355</v>
      </c>
      <c r="B4622" s="2">
        <v>43038</v>
      </c>
      <c r="C4622" t="s">
        <v>1356</v>
      </c>
      <c r="D4622" s="1">
        <f>VLOOKUP(C4622,Planilha1!$A$1:$B$795,2,FALSE)</f>
        <v>41831</v>
      </c>
      <c r="E4622">
        <f t="shared" si="144"/>
        <v>39</v>
      </c>
      <c r="F4622" t="str">
        <f t="shared" si="145"/>
        <v>2014-07</v>
      </c>
    </row>
    <row r="4623" spans="1:6" x14ac:dyDescent="0.3">
      <c r="A4623" t="s">
        <v>3417</v>
      </c>
      <c r="B4623" s="2">
        <v>41964</v>
      </c>
      <c r="C4623" t="s">
        <v>3418</v>
      </c>
      <c r="D4623" s="1">
        <f>VLOOKUP(C4623,Planilha1!$A$1:$B$795,2,FALSE)</f>
        <v>41964</v>
      </c>
      <c r="E4623">
        <f t="shared" si="144"/>
        <v>0</v>
      </c>
      <c r="F4623" t="str">
        <f t="shared" si="145"/>
        <v>2014-11</v>
      </c>
    </row>
    <row r="4624" spans="1:6" x14ac:dyDescent="0.3">
      <c r="A4624" t="s">
        <v>3417</v>
      </c>
      <c r="B4624" s="2">
        <v>41964</v>
      </c>
      <c r="C4624" t="s">
        <v>3418</v>
      </c>
      <c r="D4624" s="1">
        <f>VLOOKUP(C4624,Planilha1!$A$1:$B$795,2,FALSE)</f>
        <v>41964</v>
      </c>
      <c r="E4624">
        <f t="shared" si="144"/>
        <v>0</v>
      </c>
      <c r="F4624" t="str">
        <f t="shared" si="145"/>
        <v>2014-11</v>
      </c>
    </row>
    <row r="4625" spans="1:6" x14ac:dyDescent="0.3">
      <c r="A4625" t="s">
        <v>4513</v>
      </c>
      <c r="B4625" s="2">
        <v>42400</v>
      </c>
      <c r="C4625" t="s">
        <v>3418</v>
      </c>
      <c r="D4625" s="1">
        <f>VLOOKUP(C4625,Planilha1!$A$1:$B$795,2,FALSE)</f>
        <v>41964</v>
      </c>
      <c r="E4625">
        <f t="shared" si="144"/>
        <v>14</v>
      </c>
      <c r="F4625" t="str">
        <f t="shared" si="145"/>
        <v>2014-11</v>
      </c>
    </row>
    <row r="4626" spans="1:6" x14ac:dyDescent="0.3">
      <c r="A4626" t="s">
        <v>5351</v>
      </c>
      <c r="B4626" s="2">
        <v>42812</v>
      </c>
      <c r="C4626" t="s">
        <v>3418</v>
      </c>
      <c r="D4626" s="1">
        <f>VLOOKUP(C4626,Planilha1!$A$1:$B$795,2,FALSE)</f>
        <v>41964</v>
      </c>
      <c r="E4626">
        <f t="shared" si="144"/>
        <v>28</v>
      </c>
      <c r="F4626" t="str">
        <f t="shared" si="145"/>
        <v>2014-11</v>
      </c>
    </row>
    <row r="4627" spans="1:6" x14ac:dyDescent="0.3">
      <c r="A4627" t="s">
        <v>2587</v>
      </c>
      <c r="B4627" s="2">
        <v>41740</v>
      </c>
      <c r="C4627" t="s">
        <v>600</v>
      </c>
      <c r="D4627" s="1">
        <f>VLOOKUP(C4627,Planilha1!$A$1:$B$795,2,FALSE)</f>
        <v>41740</v>
      </c>
      <c r="E4627">
        <f t="shared" si="144"/>
        <v>0</v>
      </c>
      <c r="F4627" t="str">
        <f t="shared" si="145"/>
        <v>2014-04</v>
      </c>
    </row>
    <row r="4628" spans="1:6" x14ac:dyDescent="0.3">
      <c r="A4628" t="s">
        <v>2587</v>
      </c>
      <c r="B4628" s="2">
        <v>41740</v>
      </c>
      <c r="C4628" t="s">
        <v>600</v>
      </c>
      <c r="D4628" s="1">
        <f>VLOOKUP(C4628,Planilha1!$A$1:$B$795,2,FALSE)</f>
        <v>41740</v>
      </c>
      <c r="E4628">
        <f t="shared" si="144"/>
        <v>0</v>
      </c>
      <c r="F4628" t="str">
        <f t="shared" si="145"/>
        <v>2014-04</v>
      </c>
    </row>
    <row r="4629" spans="1:6" x14ac:dyDescent="0.3">
      <c r="A4629" t="s">
        <v>2587</v>
      </c>
      <c r="B4629" s="2">
        <v>41740</v>
      </c>
      <c r="C4629" t="s">
        <v>600</v>
      </c>
      <c r="D4629" s="1">
        <f>VLOOKUP(C4629,Planilha1!$A$1:$B$795,2,FALSE)</f>
        <v>41740</v>
      </c>
      <c r="E4629">
        <f t="shared" si="144"/>
        <v>0</v>
      </c>
      <c r="F4629" t="str">
        <f t="shared" si="145"/>
        <v>2014-04</v>
      </c>
    </row>
    <row r="4630" spans="1:6" x14ac:dyDescent="0.3">
      <c r="A4630" t="s">
        <v>2587</v>
      </c>
      <c r="B4630" s="2">
        <v>41740</v>
      </c>
      <c r="C4630" t="s">
        <v>600</v>
      </c>
      <c r="D4630" s="1">
        <f>VLOOKUP(C4630,Planilha1!$A$1:$B$795,2,FALSE)</f>
        <v>41740</v>
      </c>
      <c r="E4630">
        <f t="shared" si="144"/>
        <v>0</v>
      </c>
      <c r="F4630" t="str">
        <f t="shared" si="145"/>
        <v>2014-04</v>
      </c>
    </row>
    <row r="4631" spans="1:6" x14ac:dyDescent="0.3">
      <c r="A4631" t="s">
        <v>599</v>
      </c>
      <c r="B4631" s="2">
        <v>42103</v>
      </c>
      <c r="C4631" t="s">
        <v>600</v>
      </c>
      <c r="D4631" s="1">
        <f>VLOOKUP(C4631,Planilha1!$A$1:$B$795,2,FALSE)</f>
        <v>41740</v>
      </c>
      <c r="E4631">
        <f t="shared" si="144"/>
        <v>12</v>
      </c>
      <c r="F4631" t="str">
        <f t="shared" si="145"/>
        <v>2014-04</v>
      </c>
    </row>
    <row r="4632" spans="1:6" x14ac:dyDescent="0.3">
      <c r="A4632" t="s">
        <v>1363</v>
      </c>
      <c r="B4632" s="2">
        <v>42357</v>
      </c>
      <c r="C4632" t="s">
        <v>600</v>
      </c>
      <c r="D4632" s="1">
        <f>VLOOKUP(C4632,Planilha1!$A$1:$B$795,2,FALSE)</f>
        <v>41740</v>
      </c>
      <c r="E4632">
        <f t="shared" si="144"/>
        <v>20</v>
      </c>
      <c r="F4632" t="str">
        <f t="shared" si="145"/>
        <v>2014-04</v>
      </c>
    </row>
    <row r="4633" spans="1:6" x14ac:dyDescent="0.3">
      <c r="A4633" t="s">
        <v>1363</v>
      </c>
      <c r="B4633" s="2">
        <v>42357</v>
      </c>
      <c r="C4633" t="s">
        <v>600</v>
      </c>
      <c r="D4633" s="1">
        <f>VLOOKUP(C4633,Planilha1!$A$1:$B$795,2,FALSE)</f>
        <v>41740</v>
      </c>
      <c r="E4633">
        <f t="shared" si="144"/>
        <v>20</v>
      </c>
      <c r="F4633" t="str">
        <f t="shared" si="145"/>
        <v>2014-04</v>
      </c>
    </row>
    <row r="4634" spans="1:6" x14ac:dyDescent="0.3">
      <c r="A4634" t="s">
        <v>1363</v>
      </c>
      <c r="B4634" s="2">
        <v>42357</v>
      </c>
      <c r="C4634" t="s">
        <v>600</v>
      </c>
      <c r="D4634" s="1">
        <f>VLOOKUP(C4634,Planilha1!$A$1:$B$795,2,FALSE)</f>
        <v>41740</v>
      </c>
      <c r="E4634">
        <f t="shared" si="144"/>
        <v>20</v>
      </c>
      <c r="F4634" t="str">
        <f t="shared" si="145"/>
        <v>2014-04</v>
      </c>
    </row>
    <row r="4635" spans="1:6" x14ac:dyDescent="0.3">
      <c r="A4635" t="s">
        <v>5749</v>
      </c>
      <c r="B4635" s="2">
        <v>42603</v>
      </c>
      <c r="C4635" t="s">
        <v>600</v>
      </c>
      <c r="D4635" s="1">
        <f>VLOOKUP(C4635,Planilha1!$A$1:$B$795,2,FALSE)</f>
        <v>41740</v>
      </c>
      <c r="E4635">
        <f t="shared" si="144"/>
        <v>28</v>
      </c>
      <c r="F4635" t="str">
        <f t="shared" si="145"/>
        <v>2014-04</v>
      </c>
    </row>
    <row r="4636" spans="1:6" x14ac:dyDescent="0.3">
      <c r="A4636" t="s">
        <v>4923</v>
      </c>
      <c r="B4636" s="2">
        <v>42699</v>
      </c>
      <c r="C4636" t="s">
        <v>600</v>
      </c>
      <c r="D4636" s="1">
        <f>VLOOKUP(C4636,Planilha1!$A$1:$B$795,2,FALSE)</f>
        <v>41740</v>
      </c>
      <c r="E4636">
        <f t="shared" si="144"/>
        <v>31</v>
      </c>
      <c r="F4636" t="str">
        <f t="shared" si="145"/>
        <v>2014-04</v>
      </c>
    </row>
    <row r="4637" spans="1:6" x14ac:dyDescent="0.3">
      <c r="A4637" t="s">
        <v>2761</v>
      </c>
      <c r="B4637" s="2">
        <v>42954</v>
      </c>
      <c r="C4637" t="s">
        <v>600</v>
      </c>
      <c r="D4637" s="1">
        <f>VLOOKUP(C4637,Planilha1!$A$1:$B$795,2,FALSE)</f>
        <v>41740</v>
      </c>
      <c r="E4637">
        <f t="shared" si="144"/>
        <v>40</v>
      </c>
      <c r="F4637" t="str">
        <f t="shared" si="145"/>
        <v>2014-04</v>
      </c>
    </row>
    <row r="4638" spans="1:6" x14ac:dyDescent="0.3">
      <c r="A4638" t="s">
        <v>2761</v>
      </c>
      <c r="B4638" s="2">
        <v>42954</v>
      </c>
      <c r="C4638" t="s">
        <v>600</v>
      </c>
      <c r="D4638" s="1">
        <f>VLOOKUP(C4638,Planilha1!$A$1:$B$795,2,FALSE)</f>
        <v>41740</v>
      </c>
      <c r="E4638">
        <f t="shared" si="144"/>
        <v>40</v>
      </c>
      <c r="F4638" t="str">
        <f t="shared" si="145"/>
        <v>2014-04</v>
      </c>
    </row>
    <row r="4639" spans="1:6" x14ac:dyDescent="0.3">
      <c r="A4639" t="s">
        <v>2088</v>
      </c>
      <c r="B4639" s="2">
        <v>42960</v>
      </c>
      <c r="C4639" t="s">
        <v>600</v>
      </c>
      <c r="D4639" s="1">
        <f>VLOOKUP(C4639,Planilha1!$A$1:$B$795,2,FALSE)</f>
        <v>41740</v>
      </c>
      <c r="E4639">
        <f t="shared" si="144"/>
        <v>40</v>
      </c>
      <c r="F4639" t="str">
        <f t="shared" si="145"/>
        <v>2014-04</v>
      </c>
    </row>
    <row r="4640" spans="1:6" x14ac:dyDescent="0.3">
      <c r="A4640" t="s">
        <v>2088</v>
      </c>
      <c r="B4640" s="2">
        <v>42960</v>
      </c>
      <c r="C4640" t="s">
        <v>600</v>
      </c>
      <c r="D4640" s="1">
        <f>VLOOKUP(C4640,Planilha1!$A$1:$B$795,2,FALSE)</f>
        <v>41740</v>
      </c>
      <c r="E4640">
        <f t="shared" si="144"/>
        <v>40</v>
      </c>
      <c r="F4640" t="str">
        <f t="shared" si="145"/>
        <v>2014-04</v>
      </c>
    </row>
    <row r="4641" spans="1:6" x14ac:dyDescent="0.3">
      <c r="A4641" t="s">
        <v>2088</v>
      </c>
      <c r="B4641" s="2">
        <v>42960</v>
      </c>
      <c r="C4641" t="s">
        <v>600</v>
      </c>
      <c r="D4641" s="1">
        <f>VLOOKUP(C4641,Planilha1!$A$1:$B$795,2,FALSE)</f>
        <v>41740</v>
      </c>
      <c r="E4641">
        <f t="shared" si="144"/>
        <v>40</v>
      </c>
      <c r="F4641" t="str">
        <f t="shared" si="145"/>
        <v>2014-04</v>
      </c>
    </row>
    <row r="4642" spans="1:6" x14ac:dyDescent="0.3">
      <c r="A4642" t="s">
        <v>2088</v>
      </c>
      <c r="B4642" s="2">
        <v>42960</v>
      </c>
      <c r="C4642" t="s">
        <v>600</v>
      </c>
      <c r="D4642" s="1">
        <f>VLOOKUP(C4642,Planilha1!$A$1:$B$795,2,FALSE)</f>
        <v>41740</v>
      </c>
      <c r="E4642">
        <f t="shared" si="144"/>
        <v>40</v>
      </c>
      <c r="F4642" t="str">
        <f t="shared" si="145"/>
        <v>2014-04</v>
      </c>
    </row>
    <row r="4643" spans="1:6" x14ac:dyDescent="0.3">
      <c r="A4643" t="s">
        <v>2801</v>
      </c>
      <c r="B4643" s="2">
        <v>43055</v>
      </c>
      <c r="C4643" t="s">
        <v>600</v>
      </c>
      <c r="D4643" s="1">
        <f>VLOOKUP(C4643,Planilha1!$A$1:$B$795,2,FALSE)</f>
        <v>41740</v>
      </c>
      <c r="E4643">
        <f t="shared" si="144"/>
        <v>43</v>
      </c>
      <c r="F4643" t="str">
        <f t="shared" si="145"/>
        <v>2014-04</v>
      </c>
    </row>
    <row r="4644" spans="1:6" x14ac:dyDescent="0.3">
      <c r="A4644" t="s">
        <v>4737</v>
      </c>
      <c r="B4644" s="2">
        <v>41790</v>
      </c>
      <c r="C4644" t="s">
        <v>1723</v>
      </c>
      <c r="D4644" s="1">
        <f>VLOOKUP(C4644,Planilha1!$A$1:$B$795,2,FALSE)</f>
        <v>41790</v>
      </c>
      <c r="E4644">
        <f t="shared" si="144"/>
        <v>0</v>
      </c>
      <c r="F4644" t="str">
        <f t="shared" si="145"/>
        <v>2014-05</v>
      </c>
    </row>
    <row r="4645" spans="1:6" x14ac:dyDescent="0.3">
      <c r="A4645" t="s">
        <v>4737</v>
      </c>
      <c r="B4645" s="2">
        <v>41790</v>
      </c>
      <c r="C4645" t="s">
        <v>1723</v>
      </c>
      <c r="D4645" s="1">
        <f>VLOOKUP(C4645,Planilha1!$A$1:$B$795,2,FALSE)</f>
        <v>41790</v>
      </c>
      <c r="E4645">
        <f t="shared" si="144"/>
        <v>0</v>
      </c>
      <c r="F4645" t="str">
        <f t="shared" si="145"/>
        <v>2014-05</v>
      </c>
    </row>
    <row r="4646" spans="1:6" x14ac:dyDescent="0.3">
      <c r="A4646" t="s">
        <v>3631</v>
      </c>
      <c r="B4646" s="2">
        <v>41819</v>
      </c>
      <c r="C4646" t="s">
        <v>1723</v>
      </c>
      <c r="D4646" s="1">
        <f>VLOOKUP(C4646,Planilha1!$A$1:$B$795,2,FALSE)</f>
        <v>41790</v>
      </c>
      <c r="E4646">
        <f t="shared" si="144"/>
        <v>1</v>
      </c>
      <c r="F4646" t="str">
        <f t="shared" si="145"/>
        <v>2014-05</v>
      </c>
    </row>
    <row r="4647" spans="1:6" x14ac:dyDescent="0.3">
      <c r="A4647" t="s">
        <v>1762</v>
      </c>
      <c r="B4647" s="2">
        <v>41870</v>
      </c>
      <c r="C4647" t="s">
        <v>1723</v>
      </c>
      <c r="D4647" s="1">
        <f>VLOOKUP(C4647,Planilha1!$A$1:$B$795,2,FALSE)</f>
        <v>41790</v>
      </c>
      <c r="E4647">
        <f t="shared" si="144"/>
        <v>3</v>
      </c>
      <c r="F4647" t="str">
        <f t="shared" si="145"/>
        <v>2014-05</v>
      </c>
    </row>
    <row r="4648" spans="1:6" x14ac:dyDescent="0.3">
      <c r="A4648" t="s">
        <v>2555</v>
      </c>
      <c r="B4648" s="2">
        <v>41981</v>
      </c>
      <c r="C4648" t="s">
        <v>1723</v>
      </c>
      <c r="D4648" s="1">
        <f>VLOOKUP(C4648,Planilha1!$A$1:$B$795,2,FALSE)</f>
        <v>41790</v>
      </c>
      <c r="E4648">
        <f t="shared" si="144"/>
        <v>7</v>
      </c>
      <c r="F4648" t="str">
        <f t="shared" si="145"/>
        <v>2014-05</v>
      </c>
    </row>
    <row r="4649" spans="1:6" x14ac:dyDescent="0.3">
      <c r="A4649" t="s">
        <v>2555</v>
      </c>
      <c r="B4649" s="2">
        <v>41981</v>
      </c>
      <c r="C4649" t="s">
        <v>1723</v>
      </c>
      <c r="D4649" s="1">
        <f>VLOOKUP(C4649,Planilha1!$A$1:$B$795,2,FALSE)</f>
        <v>41790</v>
      </c>
      <c r="E4649">
        <f t="shared" si="144"/>
        <v>7</v>
      </c>
      <c r="F4649" t="str">
        <f t="shared" si="145"/>
        <v>2014-05</v>
      </c>
    </row>
    <row r="4650" spans="1:6" x14ac:dyDescent="0.3">
      <c r="A4650" t="s">
        <v>3858</v>
      </c>
      <c r="B4650" s="2">
        <v>42223</v>
      </c>
      <c r="C4650" t="s">
        <v>1723</v>
      </c>
      <c r="D4650" s="1">
        <f>VLOOKUP(C4650,Planilha1!$A$1:$B$795,2,FALSE)</f>
        <v>41790</v>
      </c>
      <c r="E4650">
        <f t="shared" si="144"/>
        <v>15</v>
      </c>
      <c r="F4650" t="str">
        <f t="shared" si="145"/>
        <v>2014-05</v>
      </c>
    </row>
    <row r="4651" spans="1:6" x14ac:dyDescent="0.3">
      <c r="A4651" t="s">
        <v>4434</v>
      </c>
      <c r="B4651" s="2">
        <v>42363</v>
      </c>
      <c r="C4651" t="s">
        <v>1723</v>
      </c>
      <c r="D4651" s="1">
        <f>VLOOKUP(C4651,Planilha1!$A$1:$B$795,2,FALSE)</f>
        <v>41790</v>
      </c>
      <c r="E4651">
        <f t="shared" si="144"/>
        <v>19</v>
      </c>
      <c r="F4651" t="str">
        <f t="shared" si="145"/>
        <v>2014-05</v>
      </c>
    </row>
    <row r="4652" spans="1:6" x14ac:dyDescent="0.3">
      <c r="A4652" t="s">
        <v>4434</v>
      </c>
      <c r="B4652" s="2">
        <v>42363</v>
      </c>
      <c r="C4652" t="s">
        <v>1723</v>
      </c>
      <c r="D4652" s="1">
        <f>VLOOKUP(C4652,Planilha1!$A$1:$B$795,2,FALSE)</f>
        <v>41790</v>
      </c>
      <c r="E4652">
        <f t="shared" si="144"/>
        <v>19</v>
      </c>
      <c r="F4652" t="str">
        <f t="shared" si="145"/>
        <v>2014-05</v>
      </c>
    </row>
    <row r="4653" spans="1:6" x14ac:dyDescent="0.3">
      <c r="A4653" t="s">
        <v>1722</v>
      </c>
      <c r="B4653" s="2">
        <v>43038</v>
      </c>
      <c r="C4653" t="s">
        <v>1723</v>
      </c>
      <c r="D4653" s="1">
        <f>VLOOKUP(C4653,Planilha1!$A$1:$B$795,2,FALSE)</f>
        <v>41790</v>
      </c>
      <c r="E4653">
        <f t="shared" si="144"/>
        <v>41</v>
      </c>
      <c r="F4653" t="str">
        <f t="shared" si="145"/>
        <v>2014-05</v>
      </c>
    </row>
    <row r="4654" spans="1:6" x14ac:dyDescent="0.3">
      <c r="A4654" t="s">
        <v>1722</v>
      </c>
      <c r="B4654" s="2">
        <v>43038</v>
      </c>
      <c r="C4654" t="s">
        <v>1723</v>
      </c>
      <c r="D4654" s="1">
        <f>VLOOKUP(C4654,Planilha1!$A$1:$B$795,2,FALSE)</f>
        <v>41790</v>
      </c>
      <c r="E4654">
        <f t="shared" si="144"/>
        <v>41</v>
      </c>
      <c r="F4654" t="str">
        <f t="shared" si="145"/>
        <v>2014-05</v>
      </c>
    </row>
    <row r="4655" spans="1:6" x14ac:dyDescent="0.3">
      <c r="A4655" t="s">
        <v>1722</v>
      </c>
      <c r="B4655" s="2">
        <v>43038</v>
      </c>
      <c r="C4655" t="s">
        <v>1723</v>
      </c>
      <c r="D4655" s="1">
        <f>VLOOKUP(C4655,Planilha1!$A$1:$B$795,2,FALSE)</f>
        <v>41790</v>
      </c>
      <c r="E4655">
        <f t="shared" si="144"/>
        <v>41</v>
      </c>
      <c r="F4655" t="str">
        <f t="shared" si="145"/>
        <v>2014-05</v>
      </c>
    </row>
    <row r="4656" spans="1:6" x14ac:dyDescent="0.3">
      <c r="A4656" t="s">
        <v>5057</v>
      </c>
      <c r="B4656" s="2">
        <v>41901</v>
      </c>
      <c r="C4656" t="s">
        <v>172</v>
      </c>
      <c r="D4656" s="1">
        <f>VLOOKUP(C4656,Planilha1!$A$1:$B$795,2,FALSE)</f>
        <v>41901</v>
      </c>
      <c r="E4656">
        <f t="shared" si="144"/>
        <v>0</v>
      </c>
      <c r="F4656" t="str">
        <f t="shared" si="145"/>
        <v>2014-09</v>
      </c>
    </row>
    <row r="4657" spans="1:6" x14ac:dyDescent="0.3">
      <c r="A4657" t="s">
        <v>3583</v>
      </c>
      <c r="B4657" s="2">
        <v>41905</v>
      </c>
      <c r="C4657" t="s">
        <v>172</v>
      </c>
      <c r="D4657" s="1">
        <f>VLOOKUP(C4657,Planilha1!$A$1:$B$795,2,FALSE)</f>
        <v>41901</v>
      </c>
      <c r="E4657">
        <f t="shared" si="144"/>
        <v>0</v>
      </c>
      <c r="F4657" t="str">
        <f t="shared" si="145"/>
        <v>2014-09</v>
      </c>
    </row>
    <row r="4658" spans="1:6" x14ac:dyDescent="0.3">
      <c r="A4658" t="s">
        <v>4613</v>
      </c>
      <c r="B4658" s="2">
        <v>42079</v>
      </c>
      <c r="C4658" t="s">
        <v>172</v>
      </c>
      <c r="D4658" s="1">
        <f>VLOOKUP(C4658,Planilha1!$A$1:$B$795,2,FALSE)</f>
        <v>41901</v>
      </c>
      <c r="E4658">
        <f t="shared" si="144"/>
        <v>6</v>
      </c>
      <c r="F4658" t="str">
        <f t="shared" si="145"/>
        <v>2014-09</v>
      </c>
    </row>
    <row r="4659" spans="1:6" x14ac:dyDescent="0.3">
      <c r="A4659" t="s">
        <v>3695</v>
      </c>
      <c r="B4659" s="2">
        <v>42123</v>
      </c>
      <c r="C4659" t="s">
        <v>172</v>
      </c>
      <c r="D4659" s="1">
        <f>VLOOKUP(C4659,Planilha1!$A$1:$B$795,2,FALSE)</f>
        <v>41901</v>
      </c>
      <c r="E4659">
        <f t="shared" si="144"/>
        <v>7</v>
      </c>
      <c r="F4659" t="str">
        <f t="shared" si="145"/>
        <v>2014-09</v>
      </c>
    </row>
    <row r="4660" spans="1:6" x14ac:dyDescent="0.3">
      <c r="A4660" t="s">
        <v>4959</v>
      </c>
      <c r="B4660" s="2">
        <v>42349</v>
      </c>
      <c r="C4660" t="s">
        <v>172</v>
      </c>
      <c r="D4660" s="1">
        <f>VLOOKUP(C4660,Planilha1!$A$1:$B$795,2,FALSE)</f>
        <v>41901</v>
      </c>
      <c r="E4660">
        <f t="shared" si="144"/>
        <v>15</v>
      </c>
      <c r="F4660" t="str">
        <f t="shared" si="145"/>
        <v>2014-09</v>
      </c>
    </row>
    <row r="4661" spans="1:6" x14ac:dyDescent="0.3">
      <c r="A4661" t="s">
        <v>171</v>
      </c>
      <c r="B4661" s="2">
        <v>42353</v>
      </c>
      <c r="C4661" t="s">
        <v>172</v>
      </c>
      <c r="D4661" s="1">
        <f>VLOOKUP(C4661,Planilha1!$A$1:$B$795,2,FALSE)</f>
        <v>41901</v>
      </c>
      <c r="E4661">
        <f t="shared" si="144"/>
        <v>15</v>
      </c>
      <c r="F4661" t="str">
        <f t="shared" si="145"/>
        <v>2014-09</v>
      </c>
    </row>
    <row r="4662" spans="1:6" x14ac:dyDescent="0.3">
      <c r="A4662" t="s">
        <v>3276</v>
      </c>
      <c r="B4662" s="2">
        <v>42356</v>
      </c>
      <c r="C4662" t="s">
        <v>172</v>
      </c>
      <c r="D4662" s="1">
        <f>VLOOKUP(C4662,Planilha1!$A$1:$B$795,2,FALSE)</f>
        <v>41901</v>
      </c>
      <c r="E4662">
        <f t="shared" si="144"/>
        <v>15</v>
      </c>
      <c r="F4662" t="str">
        <f t="shared" si="145"/>
        <v>2014-09</v>
      </c>
    </row>
    <row r="4663" spans="1:6" x14ac:dyDescent="0.3">
      <c r="A4663" t="s">
        <v>3750</v>
      </c>
      <c r="B4663" s="2">
        <v>42363</v>
      </c>
      <c r="C4663" t="s">
        <v>172</v>
      </c>
      <c r="D4663" s="1">
        <f>VLOOKUP(C4663,Planilha1!$A$1:$B$795,2,FALSE)</f>
        <v>41901</v>
      </c>
      <c r="E4663">
        <f t="shared" si="144"/>
        <v>15</v>
      </c>
      <c r="F4663" t="str">
        <f t="shared" si="145"/>
        <v>2014-09</v>
      </c>
    </row>
    <row r="4664" spans="1:6" x14ac:dyDescent="0.3">
      <c r="A4664" t="s">
        <v>2484</v>
      </c>
      <c r="B4664" s="2">
        <v>42919</v>
      </c>
      <c r="C4664" t="s">
        <v>172</v>
      </c>
      <c r="D4664" s="1">
        <f>VLOOKUP(C4664,Planilha1!$A$1:$B$795,2,FALSE)</f>
        <v>41901</v>
      </c>
      <c r="E4664">
        <f t="shared" si="144"/>
        <v>34</v>
      </c>
      <c r="F4664" t="str">
        <f t="shared" si="145"/>
        <v>2014-09</v>
      </c>
    </row>
    <row r="4665" spans="1:6" x14ac:dyDescent="0.3">
      <c r="A4665" t="s">
        <v>2484</v>
      </c>
      <c r="B4665" s="2">
        <v>42919</v>
      </c>
      <c r="C4665" t="s">
        <v>172</v>
      </c>
      <c r="D4665" s="1">
        <f>VLOOKUP(C4665,Planilha1!$A$1:$B$795,2,FALSE)</f>
        <v>41901</v>
      </c>
      <c r="E4665">
        <f t="shared" si="144"/>
        <v>34</v>
      </c>
      <c r="F4665" t="str">
        <f t="shared" si="145"/>
        <v>2014-09</v>
      </c>
    </row>
    <row r="4666" spans="1:6" x14ac:dyDescent="0.3">
      <c r="A4666" t="s">
        <v>2484</v>
      </c>
      <c r="B4666" s="2">
        <v>42919</v>
      </c>
      <c r="C4666" t="s">
        <v>172</v>
      </c>
      <c r="D4666" s="1">
        <f>VLOOKUP(C4666,Planilha1!$A$1:$B$795,2,FALSE)</f>
        <v>41901</v>
      </c>
      <c r="E4666">
        <f t="shared" si="144"/>
        <v>34</v>
      </c>
      <c r="F4666" t="str">
        <f t="shared" si="145"/>
        <v>2014-09</v>
      </c>
    </row>
    <row r="4667" spans="1:6" x14ac:dyDescent="0.3">
      <c r="A4667" t="s">
        <v>2484</v>
      </c>
      <c r="B4667" s="2">
        <v>42919</v>
      </c>
      <c r="C4667" t="s">
        <v>172</v>
      </c>
      <c r="D4667" s="1">
        <f>VLOOKUP(C4667,Planilha1!$A$1:$B$795,2,FALSE)</f>
        <v>41901</v>
      </c>
      <c r="E4667">
        <f t="shared" si="144"/>
        <v>34</v>
      </c>
      <c r="F4667" t="str">
        <f t="shared" si="145"/>
        <v>2014-09</v>
      </c>
    </row>
    <row r="4668" spans="1:6" x14ac:dyDescent="0.3">
      <c r="A4668" t="s">
        <v>4415</v>
      </c>
      <c r="B4668" s="2">
        <v>41961</v>
      </c>
      <c r="C4668" t="s">
        <v>672</v>
      </c>
      <c r="D4668" s="1">
        <f>VLOOKUP(C4668,Planilha1!$A$1:$B$795,2,FALSE)</f>
        <v>41961</v>
      </c>
      <c r="E4668">
        <f t="shared" si="144"/>
        <v>0</v>
      </c>
      <c r="F4668" t="str">
        <f t="shared" si="145"/>
        <v>2014-11</v>
      </c>
    </row>
    <row r="4669" spans="1:6" x14ac:dyDescent="0.3">
      <c r="A4669" t="s">
        <v>4415</v>
      </c>
      <c r="B4669" s="2">
        <v>41961</v>
      </c>
      <c r="C4669" t="s">
        <v>672</v>
      </c>
      <c r="D4669" s="1">
        <f>VLOOKUP(C4669,Planilha1!$A$1:$B$795,2,FALSE)</f>
        <v>41961</v>
      </c>
      <c r="E4669">
        <f t="shared" si="144"/>
        <v>0</v>
      </c>
      <c r="F4669" t="str">
        <f t="shared" si="145"/>
        <v>2014-11</v>
      </c>
    </row>
    <row r="4670" spans="1:6" x14ac:dyDescent="0.3">
      <c r="A4670" t="s">
        <v>4415</v>
      </c>
      <c r="B4670" s="2">
        <v>41961</v>
      </c>
      <c r="C4670" t="s">
        <v>672</v>
      </c>
      <c r="D4670" s="1">
        <f>VLOOKUP(C4670,Planilha1!$A$1:$B$795,2,FALSE)</f>
        <v>41961</v>
      </c>
      <c r="E4670">
        <f t="shared" si="144"/>
        <v>0</v>
      </c>
      <c r="F4670" t="str">
        <f t="shared" si="145"/>
        <v>2014-11</v>
      </c>
    </row>
    <row r="4671" spans="1:6" x14ac:dyDescent="0.3">
      <c r="A4671" t="s">
        <v>4415</v>
      </c>
      <c r="B4671" s="2">
        <v>41961</v>
      </c>
      <c r="C4671" t="s">
        <v>672</v>
      </c>
      <c r="D4671" s="1">
        <f>VLOOKUP(C4671,Planilha1!$A$1:$B$795,2,FALSE)</f>
        <v>41961</v>
      </c>
      <c r="E4671">
        <f t="shared" si="144"/>
        <v>0</v>
      </c>
      <c r="F4671" t="str">
        <f t="shared" si="145"/>
        <v>2014-11</v>
      </c>
    </row>
    <row r="4672" spans="1:6" x14ac:dyDescent="0.3">
      <c r="A4672" t="s">
        <v>4415</v>
      </c>
      <c r="B4672" s="2">
        <v>41961</v>
      </c>
      <c r="C4672" t="s">
        <v>672</v>
      </c>
      <c r="D4672" s="1">
        <f>VLOOKUP(C4672,Planilha1!$A$1:$B$795,2,FALSE)</f>
        <v>41961</v>
      </c>
      <c r="E4672">
        <f t="shared" si="144"/>
        <v>0</v>
      </c>
      <c r="F4672" t="str">
        <f t="shared" si="145"/>
        <v>2014-11</v>
      </c>
    </row>
    <row r="4673" spans="1:6" x14ac:dyDescent="0.3">
      <c r="A4673" t="s">
        <v>2968</v>
      </c>
      <c r="B4673" s="2">
        <v>41974</v>
      </c>
      <c r="C4673" t="s">
        <v>672</v>
      </c>
      <c r="D4673" s="1">
        <f>VLOOKUP(C4673,Planilha1!$A$1:$B$795,2,FALSE)</f>
        <v>41961</v>
      </c>
      <c r="E4673">
        <f t="shared" si="144"/>
        <v>1</v>
      </c>
      <c r="F4673" t="str">
        <f t="shared" si="145"/>
        <v>2014-11</v>
      </c>
    </row>
    <row r="4674" spans="1:6" x14ac:dyDescent="0.3">
      <c r="A4674" t="s">
        <v>2968</v>
      </c>
      <c r="B4674" s="2">
        <v>41974</v>
      </c>
      <c r="C4674" t="s">
        <v>672</v>
      </c>
      <c r="D4674" s="1">
        <f>VLOOKUP(C4674,Planilha1!$A$1:$B$795,2,FALSE)</f>
        <v>41961</v>
      </c>
      <c r="E4674">
        <f t="shared" si="144"/>
        <v>1</v>
      </c>
      <c r="F4674" t="str">
        <f t="shared" si="145"/>
        <v>2014-11</v>
      </c>
    </row>
    <row r="4675" spans="1:6" x14ac:dyDescent="0.3">
      <c r="A4675" t="s">
        <v>2968</v>
      </c>
      <c r="B4675" s="2">
        <v>41974</v>
      </c>
      <c r="C4675" t="s">
        <v>672</v>
      </c>
      <c r="D4675" s="1">
        <f>VLOOKUP(C4675,Planilha1!$A$1:$B$795,2,FALSE)</f>
        <v>41961</v>
      </c>
      <c r="E4675">
        <f t="shared" ref="E4675:E4738" si="146">(YEAR(B4675)-YEAR(D4675))*12 + MONTH(B4675)-MONTH(D4675)</f>
        <v>1</v>
      </c>
      <c r="F4675" t="str">
        <f t="shared" ref="F4675:F4738" si="147">TEXT(D:D,"AAAA-MM")</f>
        <v>2014-11</v>
      </c>
    </row>
    <row r="4676" spans="1:6" x14ac:dyDescent="0.3">
      <c r="A4676" t="s">
        <v>2968</v>
      </c>
      <c r="B4676" s="2">
        <v>41974</v>
      </c>
      <c r="C4676" t="s">
        <v>672</v>
      </c>
      <c r="D4676" s="1">
        <f>VLOOKUP(C4676,Planilha1!$A$1:$B$795,2,FALSE)</f>
        <v>41961</v>
      </c>
      <c r="E4676">
        <f t="shared" si="146"/>
        <v>1</v>
      </c>
      <c r="F4676" t="str">
        <f t="shared" si="147"/>
        <v>2014-11</v>
      </c>
    </row>
    <row r="4677" spans="1:6" x14ac:dyDescent="0.3">
      <c r="A4677" t="s">
        <v>3211</v>
      </c>
      <c r="B4677" s="2">
        <v>42083</v>
      </c>
      <c r="C4677" t="s">
        <v>672</v>
      </c>
      <c r="D4677" s="1">
        <f>VLOOKUP(C4677,Planilha1!$A$1:$B$795,2,FALSE)</f>
        <v>41961</v>
      </c>
      <c r="E4677">
        <f t="shared" si="146"/>
        <v>4</v>
      </c>
      <c r="F4677" t="str">
        <f t="shared" si="147"/>
        <v>2014-11</v>
      </c>
    </row>
    <row r="4678" spans="1:6" x14ac:dyDescent="0.3">
      <c r="A4678" t="s">
        <v>3211</v>
      </c>
      <c r="B4678" s="2">
        <v>42083</v>
      </c>
      <c r="C4678" t="s">
        <v>672</v>
      </c>
      <c r="D4678" s="1">
        <f>VLOOKUP(C4678,Planilha1!$A$1:$B$795,2,FALSE)</f>
        <v>41961</v>
      </c>
      <c r="E4678">
        <f t="shared" si="146"/>
        <v>4</v>
      </c>
      <c r="F4678" t="str">
        <f t="shared" si="147"/>
        <v>2014-11</v>
      </c>
    </row>
    <row r="4679" spans="1:6" x14ac:dyDescent="0.3">
      <c r="A4679" t="s">
        <v>848</v>
      </c>
      <c r="B4679" s="2">
        <v>42321</v>
      </c>
      <c r="C4679" t="s">
        <v>672</v>
      </c>
      <c r="D4679" s="1">
        <f>VLOOKUP(C4679,Planilha1!$A$1:$B$795,2,FALSE)</f>
        <v>41961</v>
      </c>
      <c r="E4679">
        <f t="shared" si="146"/>
        <v>12</v>
      </c>
      <c r="F4679" t="str">
        <f t="shared" si="147"/>
        <v>2014-11</v>
      </c>
    </row>
    <row r="4680" spans="1:6" x14ac:dyDescent="0.3">
      <c r="A4680" t="s">
        <v>671</v>
      </c>
      <c r="B4680" s="2">
        <v>42510</v>
      </c>
      <c r="C4680" t="s">
        <v>672</v>
      </c>
      <c r="D4680" s="1">
        <f>VLOOKUP(C4680,Planilha1!$A$1:$B$795,2,FALSE)</f>
        <v>41961</v>
      </c>
      <c r="E4680">
        <f t="shared" si="146"/>
        <v>18</v>
      </c>
      <c r="F4680" t="str">
        <f t="shared" si="147"/>
        <v>2014-11</v>
      </c>
    </row>
    <row r="4681" spans="1:6" x14ac:dyDescent="0.3">
      <c r="A4681" t="s">
        <v>2449</v>
      </c>
      <c r="B4681" s="2">
        <v>42642</v>
      </c>
      <c r="C4681" t="s">
        <v>672</v>
      </c>
      <c r="D4681" s="1">
        <f>VLOOKUP(C4681,Planilha1!$A$1:$B$795,2,FALSE)</f>
        <v>41961</v>
      </c>
      <c r="E4681">
        <f t="shared" si="146"/>
        <v>22</v>
      </c>
      <c r="F4681" t="str">
        <f t="shared" si="147"/>
        <v>2014-11</v>
      </c>
    </row>
    <row r="4682" spans="1:6" x14ac:dyDescent="0.3">
      <c r="A4682" t="s">
        <v>2449</v>
      </c>
      <c r="B4682" s="2">
        <v>42642</v>
      </c>
      <c r="C4682" t="s">
        <v>672</v>
      </c>
      <c r="D4682" s="1">
        <f>VLOOKUP(C4682,Planilha1!$A$1:$B$795,2,FALSE)</f>
        <v>41961</v>
      </c>
      <c r="E4682">
        <f t="shared" si="146"/>
        <v>22</v>
      </c>
      <c r="F4682" t="str">
        <f t="shared" si="147"/>
        <v>2014-11</v>
      </c>
    </row>
    <row r="4683" spans="1:6" x14ac:dyDescent="0.3">
      <c r="A4683" t="s">
        <v>2449</v>
      </c>
      <c r="B4683" s="2">
        <v>42642</v>
      </c>
      <c r="C4683" t="s">
        <v>672</v>
      </c>
      <c r="D4683" s="1">
        <f>VLOOKUP(C4683,Planilha1!$A$1:$B$795,2,FALSE)</f>
        <v>41961</v>
      </c>
      <c r="E4683">
        <f t="shared" si="146"/>
        <v>22</v>
      </c>
      <c r="F4683" t="str">
        <f t="shared" si="147"/>
        <v>2014-11</v>
      </c>
    </row>
    <row r="4684" spans="1:6" x14ac:dyDescent="0.3">
      <c r="A4684" t="s">
        <v>4404</v>
      </c>
      <c r="B4684" s="2">
        <v>42908</v>
      </c>
      <c r="C4684" t="s">
        <v>672</v>
      </c>
      <c r="D4684" s="1">
        <f>VLOOKUP(C4684,Planilha1!$A$1:$B$795,2,FALSE)</f>
        <v>41961</v>
      </c>
      <c r="E4684">
        <f t="shared" si="146"/>
        <v>31</v>
      </c>
      <c r="F4684" t="str">
        <f t="shared" si="147"/>
        <v>2014-11</v>
      </c>
    </row>
    <row r="4685" spans="1:6" x14ac:dyDescent="0.3">
      <c r="A4685" t="s">
        <v>3693</v>
      </c>
      <c r="B4685" s="2">
        <v>42981</v>
      </c>
      <c r="C4685" t="s">
        <v>672</v>
      </c>
      <c r="D4685" s="1">
        <f>VLOOKUP(C4685,Planilha1!$A$1:$B$795,2,FALSE)</f>
        <v>41961</v>
      </c>
      <c r="E4685">
        <f t="shared" si="146"/>
        <v>34</v>
      </c>
      <c r="F4685" t="str">
        <f t="shared" si="147"/>
        <v>2014-11</v>
      </c>
    </row>
    <row r="4686" spans="1:6" x14ac:dyDescent="0.3">
      <c r="A4686" t="s">
        <v>5718</v>
      </c>
      <c r="B4686" s="2">
        <v>43007</v>
      </c>
      <c r="C4686" t="s">
        <v>672</v>
      </c>
      <c r="D4686" s="1">
        <f>VLOOKUP(C4686,Planilha1!$A$1:$B$795,2,FALSE)</f>
        <v>41961</v>
      </c>
      <c r="E4686">
        <f t="shared" si="146"/>
        <v>34</v>
      </c>
      <c r="F4686" t="str">
        <f t="shared" si="147"/>
        <v>2014-11</v>
      </c>
    </row>
    <row r="4687" spans="1:6" x14ac:dyDescent="0.3">
      <c r="A4687" t="s">
        <v>2808</v>
      </c>
      <c r="B4687" s="2">
        <v>43015</v>
      </c>
      <c r="C4687" t="s">
        <v>672</v>
      </c>
      <c r="D4687" s="1">
        <f>VLOOKUP(C4687,Planilha1!$A$1:$B$795,2,FALSE)</f>
        <v>41961</v>
      </c>
      <c r="E4687">
        <f t="shared" si="146"/>
        <v>35</v>
      </c>
      <c r="F4687" t="str">
        <f t="shared" si="147"/>
        <v>2014-11</v>
      </c>
    </row>
    <row r="4688" spans="1:6" x14ac:dyDescent="0.3">
      <c r="A4688" t="s">
        <v>4066</v>
      </c>
      <c r="B4688" s="2">
        <v>42115</v>
      </c>
      <c r="C4688" t="s">
        <v>3528</v>
      </c>
      <c r="D4688" s="1">
        <f>VLOOKUP(C4688,Planilha1!$A$1:$B$795,2,FALSE)</f>
        <v>42115</v>
      </c>
      <c r="E4688">
        <f t="shared" si="146"/>
        <v>0</v>
      </c>
      <c r="F4688" t="str">
        <f t="shared" si="147"/>
        <v>2015-04</v>
      </c>
    </row>
    <row r="4689" spans="1:6" x14ac:dyDescent="0.3">
      <c r="A4689" t="s">
        <v>4066</v>
      </c>
      <c r="B4689" s="2">
        <v>42115</v>
      </c>
      <c r="C4689" t="s">
        <v>3528</v>
      </c>
      <c r="D4689" s="1">
        <f>VLOOKUP(C4689,Planilha1!$A$1:$B$795,2,FALSE)</f>
        <v>42115</v>
      </c>
      <c r="E4689">
        <f t="shared" si="146"/>
        <v>0</v>
      </c>
      <c r="F4689" t="str">
        <f t="shared" si="147"/>
        <v>2015-04</v>
      </c>
    </row>
    <row r="4690" spans="1:6" x14ac:dyDescent="0.3">
      <c r="A4690" t="s">
        <v>4066</v>
      </c>
      <c r="B4690" s="2">
        <v>42115</v>
      </c>
      <c r="C4690" t="s">
        <v>3528</v>
      </c>
      <c r="D4690" s="1">
        <f>VLOOKUP(C4690,Planilha1!$A$1:$B$795,2,FALSE)</f>
        <v>42115</v>
      </c>
      <c r="E4690">
        <f t="shared" si="146"/>
        <v>0</v>
      </c>
      <c r="F4690" t="str">
        <f t="shared" si="147"/>
        <v>2015-04</v>
      </c>
    </row>
    <row r="4691" spans="1:6" x14ac:dyDescent="0.3">
      <c r="A4691" t="s">
        <v>4066</v>
      </c>
      <c r="B4691" s="2">
        <v>42115</v>
      </c>
      <c r="C4691" t="s">
        <v>3528</v>
      </c>
      <c r="D4691" s="1">
        <f>VLOOKUP(C4691,Planilha1!$A$1:$B$795,2,FALSE)</f>
        <v>42115</v>
      </c>
      <c r="E4691">
        <f t="shared" si="146"/>
        <v>0</v>
      </c>
      <c r="F4691" t="str">
        <f t="shared" si="147"/>
        <v>2015-04</v>
      </c>
    </row>
    <row r="4692" spans="1:6" x14ac:dyDescent="0.3">
      <c r="A4692" t="s">
        <v>3662</v>
      </c>
      <c r="B4692" s="2">
        <v>43010</v>
      </c>
      <c r="C4692" t="s">
        <v>3528</v>
      </c>
      <c r="D4692" s="1">
        <f>VLOOKUP(C4692,Planilha1!$A$1:$B$795,2,FALSE)</f>
        <v>42115</v>
      </c>
      <c r="E4692">
        <f t="shared" si="146"/>
        <v>30</v>
      </c>
      <c r="F4692" t="str">
        <f t="shared" si="147"/>
        <v>2015-04</v>
      </c>
    </row>
    <row r="4693" spans="1:6" x14ac:dyDescent="0.3">
      <c r="A4693" t="s">
        <v>3662</v>
      </c>
      <c r="B4693" s="2">
        <v>43010</v>
      </c>
      <c r="C4693" t="s">
        <v>3528</v>
      </c>
      <c r="D4693" s="1">
        <f>VLOOKUP(C4693,Planilha1!$A$1:$B$795,2,FALSE)</f>
        <v>42115</v>
      </c>
      <c r="E4693">
        <f t="shared" si="146"/>
        <v>30</v>
      </c>
      <c r="F4693" t="str">
        <f t="shared" si="147"/>
        <v>2015-04</v>
      </c>
    </row>
    <row r="4694" spans="1:6" x14ac:dyDescent="0.3">
      <c r="A4694" t="s">
        <v>3662</v>
      </c>
      <c r="B4694" s="2">
        <v>43010</v>
      </c>
      <c r="C4694" t="s">
        <v>3528</v>
      </c>
      <c r="D4694" s="1">
        <f>VLOOKUP(C4694,Planilha1!$A$1:$B$795,2,FALSE)</f>
        <v>42115</v>
      </c>
      <c r="E4694">
        <f t="shared" si="146"/>
        <v>30</v>
      </c>
      <c r="F4694" t="str">
        <f t="shared" si="147"/>
        <v>2015-04</v>
      </c>
    </row>
    <row r="4695" spans="1:6" x14ac:dyDescent="0.3">
      <c r="A4695" t="s">
        <v>3662</v>
      </c>
      <c r="B4695" s="2">
        <v>43010</v>
      </c>
      <c r="C4695" t="s">
        <v>3528</v>
      </c>
      <c r="D4695" s="1">
        <f>VLOOKUP(C4695,Planilha1!$A$1:$B$795,2,FALSE)</f>
        <v>42115</v>
      </c>
      <c r="E4695">
        <f t="shared" si="146"/>
        <v>30</v>
      </c>
      <c r="F4695" t="str">
        <f t="shared" si="147"/>
        <v>2015-04</v>
      </c>
    </row>
    <row r="4696" spans="1:6" x14ac:dyDescent="0.3">
      <c r="A4696" t="s">
        <v>3527</v>
      </c>
      <c r="B4696" s="2">
        <v>43071</v>
      </c>
      <c r="C4696" t="s">
        <v>3528</v>
      </c>
      <c r="D4696" s="1">
        <f>VLOOKUP(C4696,Planilha1!$A$1:$B$795,2,FALSE)</f>
        <v>42115</v>
      </c>
      <c r="E4696">
        <f t="shared" si="146"/>
        <v>32</v>
      </c>
      <c r="F4696" t="str">
        <f t="shared" si="147"/>
        <v>2015-04</v>
      </c>
    </row>
    <row r="4697" spans="1:6" x14ac:dyDescent="0.3">
      <c r="A4697" t="s">
        <v>4399</v>
      </c>
      <c r="B4697" s="2">
        <v>41945</v>
      </c>
      <c r="C4697" t="s">
        <v>1111</v>
      </c>
      <c r="D4697" s="1">
        <f>VLOOKUP(C4697,Planilha1!$A$1:$B$795,2,FALSE)</f>
        <v>41945</v>
      </c>
      <c r="E4697">
        <f t="shared" si="146"/>
        <v>0</v>
      </c>
      <c r="F4697" t="str">
        <f t="shared" si="147"/>
        <v>2014-11</v>
      </c>
    </row>
    <row r="4698" spans="1:6" x14ac:dyDescent="0.3">
      <c r="A4698" t="s">
        <v>1293</v>
      </c>
      <c r="B4698" s="2">
        <v>42226</v>
      </c>
      <c r="C4698" t="s">
        <v>1111</v>
      </c>
      <c r="D4698" s="1">
        <f>VLOOKUP(C4698,Planilha1!$A$1:$B$795,2,FALSE)</f>
        <v>41945</v>
      </c>
      <c r="E4698">
        <f t="shared" si="146"/>
        <v>9</v>
      </c>
      <c r="F4698" t="str">
        <f t="shared" si="147"/>
        <v>2014-11</v>
      </c>
    </row>
    <row r="4699" spans="1:6" x14ac:dyDescent="0.3">
      <c r="A4699" t="s">
        <v>1293</v>
      </c>
      <c r="B4699" s="2">
        <v>42226</v>
      </c>
      <c r="C4699" t="s">
        <v>1111</v>
      </c>
      <c r="D4699" s="1">
        <f>VLOOKUP(C4699,Planilha1!$A$1:$B$795,2,FALSE)</f>
        <v>41945</v>
      </c>
      <c r="E4699">
        <f t="shared" si="146"/>
        <v>9</v>
      </c>
      <c r="F4699" t="str">
        <f t="shared" si="147"/>
        <v>2014-11</v>
      </c>
    </row>
    <row r="4700" spans="1:6" x14ac:dyDescent="0.3">
      <c r="A4700" t="s">
        <v>1293</v>
      </c>
      <c r="B4700" s="2">
        <v>42226</v>
      </c>
      <c r="C4700" t="s">
        <v>1111</v>
      </c>
      <c r="D4700" s="1">
        <f>VLOOKUP(C4700,Planilha1!$A$1:$B$795,2,FALSE)</f>
        <v>41945</v>
      </c>
      <c r="E4700">
        <f t="shared" si="146"/>
        <v>9</v>
      </c>
      <c r="F4700" t="str">
        <f t="shared" si="147"/>
        <v>2014-11</v>
      </c>
    </row>
    <row r="4701" spans="1:6" x14ac:dyDescent="0.3">
      <c r="A4701" t="s">
        <v>1613</v>
      </c>
      <c r="B4701" s="2">
        <v>42281</v>
      </c>
      <c r="C4701" t="s">
        <v>1111</v>
      </c>
      <c r="D4701" s="1">
        <f>VLOOKUP(C4701,Planilha1!$A$1:$B$795,2,FALSE)</f>
        <v>41945</v>
      </c>
      <c r="E4701">
        <f t="shared" si="146"/>
        <v>11</v>
      </c>
      <c r="F4701" t="str">
        <f t="shared" si="147"/>
        <v>2014-11</v>
      </c>
    </row>
    <row r="4702" spans="1:6" x14ac:dyDescent="0.3">
      <c r="A4702" t="s">
        <v>1613</v>
      </c>
      <c r="B4702" s="2">
        <v>42281</v>
      </c>
      <c r="C4702" t="s">
        <v>1111</v>
      </c>
      <c r="D4702" s="1">
        <f>VLOOKUP(C4702,Planilha1!$A$1:$B$795,2,FALSE)</f>
        <v>41945</v>
      </c>
      <c r="E4702">
        <f t="shared" si="146"/>
        <v>11</v>
      </c>
      <c r="F4702" t="str">
        <f t="shared" si="147"/>
        <v>2014-11</v>
      </c>
    </row>
    <row r="4703" spans="1:6" x14ac:dyDescent="0.3">
      <c r="A4703" t="s">
        <v>1701</v>
      </c>
      <c r="B4703" s="2">
        <v>42475</v>
      </c>
      <c r="C4703" t="s">
        <v>1111</v>
      </c>
      <c r="D4703" s="1">
        <f>VLOOKUP(C4703,Planilha1!$A$1:$B$795,2,FALSE)</f>
        <v>41945</v>
      </c>
      <c r="E4703">
        <f t="shared" si="146"/>
        <v>17</v>
      </c>
      <c r="F4703" t="str">
        <f t="shared" si="147"/>
        <v>2014-11</v>
      </c>
    </row>
    <row r="4704" spans="1:6" x14ac:dyDescent="0.3">
      <c r="A4704" t="s">
        <v>1110</v>
      </c>
      <c r="B4704" s="2">
        <v>42616</v>
      </c>
      <c r="C4704" t="s">
        <v>1111</v>
      </c>
      <c r="D4704" s="1">
        <f>VLOOKUP(C4704,Planilha1!$A$1:$B$795,2,FALSE)</f>
        <v>41945</v>
      </c>
      <c r="E4704">
        <f t="shared" si="146"/>
        <v>22</v>
      </c>
      <c r="F4704" t="str">
        <f t="shared" si="147"/>
        <v>2014-11</v>
      </c>
    </row>
    <row r="4705" spans="1:6" x14ac:dyDescent="0.3">
      <c r="A4705" t="s">
        <v>3959</v>
      </c>
      <c r="B4705" s="2">
        <v>42695</v>
      </c>
      <c r="C4705" t="s">
        <v>1111</v>
      </c>
      <c r="D4705" s="1">
        <f>VLOOKUP(C4705,Planilha1!$A$1:$B$795,2,FALSE)</f>
        <v>41945</v>
      </c>
      <c r="E4705">
        <f t="shared" si="146"/>
        <v>24</v>
      </c>
      <c r="F4705" t="str">
        <f t="shared" si="147"/>
        <v>2014-11</v>
      </c>
    </row>
    <row r="4706" spans="1:6" x14ac:dyDescent="0.3">
      <c r="A4706" t="s">
        <v>2452</v>
      </c>
      <c r="B4706" s="2">
        <v>42722</v>
      </c>
      <c r="C4706" t="s">
        <v>1111</v>
      </c>
      <c r="D4706" s="1">
        <f>VLOOKUP(C4706,Planilha1!$A$1:$B$795,2,FALSE)</f>
        <v>41945</v>
      </c>
      <c r="E4706">
        <f t="shared" si="146"/>
        <v>25</v>
      </c>
      <c r="F4706" t="str">
        <f t="shared" si="147"/>
        <v>2014-11</v>
      </c>
    </row>
    <row r="4707" spans="1:6" x14ac:dyDescent="0.3">
      <c r="A4707" t="s">
        <v>2634</v>
      </c>
      <c r="B4707" s="2">
        <v>42783</v>
      </c>
      <c r="C4707" t="s">
        <v>1111</v>
      </c>
      <c r="D4707" s="1">
        <f>VLOOKUP(C4707,Planilha1!$A$1:$B$795,2,FALSE)</f>
        <v>41945</v>
      </c>
      <c r="E4707">
        <f t="shared" si="146"/>
        <v>27</v>
      </c>
      <c r="F4707" t="str">
        <f t="shared" si="147"/>
        <v>2014-11</v>
      </c>
    </row>
    <row r="4708" spans="1:6" x14ac:dyDescent="0.3">
      <c r="A4708" t="s">
        <v>2634</v>
      </c>
      <c r="B4708" s="2">
        <v>42783</v>
      </c>
      <c r="C4708" t="s">
        <v>1111</v>
      </c>
      <c r="D4708" s="1">
        <f>VLOOKUP(C4708,Planilha1!$A$1:$B$795,2,FALSE)</f>
        <v>41945</v>
      </c>
      <c r="E4708">
        <f t="shared" si="146"/>
        <v>27</v>
      </c>
      <c r="F4708" t="str">
        <f t="shared" si="147"/>
        <v>2014-11</v>
      </c>
    </row>
    <row r="4709" spans="1:6" x14ac:dyDescent="0.3">
      <c r="A4709" t="s">
        <v>3075</v>
      </c>
      <c r="B4709" s="2">
        <v>42866</v>
      </c>
      <c r="C4709" t="s">
        <v>1111</v>
      </c>
      <c r="D4709" s="1">
        <f>VLOOKUP(C4709,Planilha1!$A$1:$B$795,2,FALSE)</f>
        <v>41945</v>
      </c>
      <c r="E4709">
        <f t="shared" si="146"/>
        <v>30</v>
      </c>
      <c r="F4709" t="str">
        <f t="shared" si="147"/>
        <v>2014-11</v>
      </c>
    </row>
    <row r="4710" spans="1:6" x14ac:dyDescent="0.3">
      <c r="A4710" t="s">
        <v>3075</v>
      </c>
      <c r="B4710" s="2">
        <v>42866</v>
      </c>
      <c r="C4710" t="s">
        <v>1111</v>
      </c>
      <c r="D4710" s="1">
        <f>VLOOKUP(C4710,Planilha1!$A$1:$B$795,2,FALSE)</f>
        <v>41945</v>
      </c>
      <c r="E4710">
        <f t="shared" si="146"/>
        <v>30</v>
      </c>
      <c r="F4710" t="str">
        <f t="shared" si="147"/>
        <v>2014-11</v>
      </c>
    </row>
    <row r="4711" spans="1:6" x14ac:dyDescent="0.3">
      <c r="A4711" t="s">
        <v>3075</v>
      </c>
      <c r="B4711" s="2">
        <v>42866</v>
      </c>
      <c r="C4711" t="s">
        <v>1111</v>
      </c>
      <c r="D4711" s="1">
        <f>VLOOKUP(C4711,Planilha1!$A$1:$B$795,2,FALSE)</f>
        <v>41945</v>
      </c>
      <c r="E4711">
        <f t="shared" si="146"/>
        <v>30</v>
      </c>
      <c r="F4711" t="str">
        <f t="shared" si="147"/>
        <v>2014-11</v>
      </c>
    </row>
    <row r="4712" spans="1:6" x14ac:dyDescent="0.3">
      <c r="A4712" t="s">
        <v>3075</v>
      </c>
      <c r="B4712" s="2">
        <v>42866</v>
      </c>
      <c r="C4712" t="s">
        <v>1111</v>
      </c>
      <c r="D4712" s="1">
        <f>VLOOKUP(C4712,Planilha1!$A$1:$B$795,2,FALSE)</f>
        <v>41945</v>
      </c>
      <c r="E4712">
        <f t="shared" si="146"/>
        <v>30</v>
      </c>
      <c r="F4712" t="str">
        <f t="shared" si="147"/>
        <v>2014-11</v>
      </c>
    </row>
    <row r="4713" spans="1:6" x14ac:dyDescent="0.3">
      <c r="A4713" t="s">
        <v>4716</v>
      </c>
      <c r="B4713" s="2">
        <v>42982</v>
      </c>
      <c r="C4713" t="s">
        <v>1111</v>
      </c>
      <c r="D4713" s="1">
        <f>VLOOKUP(C4713,Planilha1!$A$1:$B$795,2,FALSE)</f>
        <v>41945</v>
      </c>
      <c r="E4713">
        <f t="shared" si="146"/>
        <v>34</v>
      </c>
      <c r="F4713" t="str">
        <f t="shared" si="147"/>
        <v>2014-11</v>
      </c>
    </row>
    <row r="4714" spans="1:6" x14ac:dyDescent="0.3">
      <c r="A4714" t="s">
        <v>5299</v>
      </c>
      <c r="B4714" s="2">
        <v>41838</v>
      </c>
      <c r="C4714" t="s">
        <v>2279</v>
      </c>
      <c r="D4714" s="1">
        <f>VLOOKUP(C4714,Planilha1!$A$1:$B$795,2,FALSE)</f>
        <v>41838</v>
      </c>
      <c r="E4714">
        <f t="shared" si="146"/>
        <v>0</v>
      </c>
      <c r="F4714" t="str">
        <f t="shared" si="147"/>
        <v>2014-07</v>
      </c>
    </row>
    <row r="4715" spans="1:6" x14ac:dyDescent="0.3">
      <c r="A4715" t="s">
        <v>2278</v>
      </c>
      <c r="B4715" s="2">
        <v>41883</v>
      </c>
      <c r="C4715" t="s">
        <v>2279</v>
      </c>
      <c r="D4715" s="1">
        <f>VLOOKUP(C4715,Planilha1!$A$1:$B$795,2,FALSE)</f>
        <v>41838</v>
      </c>
      <c r="E4715">
        <f t="shared" si="146"/>
        <v>2</v>
      </c>
      <c r="F4715" t="str">
        <f t="shared" si="147"/>
        <v>2014-07</v>
      </c>
    </row>
    <row r="4716" spans="1:6" x14ac:dyDescent="0.3">
      <c r="A4716" t="s">
        <v>2278</v>
      </c>
      <c r="B4716" s="2">
        <v>41883</v>
      </c>
      <c r="C4716" t="s">
        <v>2279</v>
      </c>
      <c r="D4716" s="1">
        <f>VLOOKUP(C4716,Planilha1!$A$1:$B$795,2,FALSE)</f>
        <v>41838</v>
      </c>
      <c r="E4716">
        <f t="shared" si="146"/>
        <v>2</v>
      </c>
      <c r="F4716" t="str">
        <f t="shared" si="147"/>
        <v>2014-07</v>
      </c>
    </row>
    <row r="4717" spans="1:6" x14ac:dyDescent="0.3">
      <c r="A4717" t="s">
        <v>2300</v>
      </c>
      <c r="B4717" s="2">
        <v>42484</v>
      </c>
      <c r="C4717" t="s">
        <v>2279</v>
      </c>
      <c r="D4717" s="1">
        <f>VLOOKUP(C4717,Planilha1!$A$1:$B$795,2,FALSE)</f>
        <v>41838</v>
      </c>
      <c r="E4717">
        <f t="shared" si="146"/>
        <v>21</v>
      </c>
      <c r="F4717" t="str">
        <f t="shared" si="147"/>
        <v>2014-07</v>
      </c>
    </row>
    <row r="4718" spans="1:6" x14ac:dyDescent="0.3">
      <c r="A4718" t="s">
        <v>2907</v>
      </c>
      <c r="B4718" s="2">
        <v>42836</v>
      </c>
      <c r="C4718" t="s">
        <v>2279</v>
      </c>
      <c r="D4718" s="1">
        <f>VLOOKUP(C4718,Planilha1!$A$1:$B$795,2,FALSE)</f>
        <v>41838</v>
      </c>
      <c r="E4718">
        <f t="shared" si="146"/>
        <v>33</v>
      </c>
      <c r="F4718" t="str">
        <f t="shared" si="147"/>
        <v>2014-07</v>
      </c>
    </row>
    <row r="4719" spans="1:6" x14ac:dyDescent="0.3">
      <c r="A4719" t="s">
        <v>2907</v>
      </c>
      <c r="B4719" s="2">
        <v>42836</v>
      </c>
      <c r="C4719" t="s">
        <v>2279</v>
      </c>
      <c r="D4719" s="1">
        <f>VLOOKUP(C4719,Planilha1!$A$1:$B$795,2,FALSE)</f>
        <v>41838</v>
      </c>
      <c r="E4719">
        <f t="shared" si="146"/>
        <v>33</v>
      </c>
      <c r="F4719" t="str">
        <f t="shared" si="147"/>
        <v>2014-07</v>
      </c>
    </row>
    <row r="4720" spans="1:6" x14ac:dyDescent="0.3">
      <c r="A4720" t="s">
        <v>4788</v>
      </c>
      <c r="B4720" s="2">
        <v>42853</v>
      </c>
      <c r="C4720" t="s">
        <v>2279</v>
      </c>
      <c r="D4720" s="1">
        <f>VLOOKUP(C4720,Planilha1!$A$1:$B$795,2,FALSE)</f>
        <v>41838</v>
      </c>
      <c r="E4720">
        <f t="shared" si="146"/>
        <v>33</v>
      </c>
      <c r="F4720" t="str">
        <f t="shared" si="147"/>
        <v>2014-07</v>
      </c>
    </row>
    <row r="4721" spans="1:6" x14ac:dyDescent="0.3">
      <c r="A4721" t="s">
        <v>5256</v>
      </c>
      <c r="B4721" s="2">
        <v>43091</v>
      </c>
      <c r="C4721" t="s">
        <v>2279</v>
      </c>
      <c r="D4721" s="1">
        <f>VLOOKUP(C4721,Planilha1!$A$1:$B$795,2,FALSE)</f>
        <v>41838</v>
      </c>
      <c r="E4721">
        <f t="shared" si="146"/>
        <v>41</v>
      </c>
      <c r="F4721" t="str">
        <f t="shared" si="147"/>
        <v>2014-07</v>
      </c>
    </row>
    <row r="4722" spans="1:6" x14ac:dyDescent="0.3">
      <c r="A4722" t="s">
        <v>5256</v>
      </c>
      <c r="B4722" s="2">
        <v>43091</v>
      </c>
      <c r="C4722" t="s">
        <v>2279</v>
      </c>
      <c r="D4722" s="1">
        <f>VLOOKUP(C4722,Planilha1!$A$1:$B$795,2,FALSE)</f>
        <v>41838</v>
      </c>
      <c r="E4722">
        <f t="shared" si="146"/>
        <v>41</v>
      </c>
      <c r="F4722" t="str">
        <f t="shared" si="147"/>
        <v>2014-07</v>
      </c>
    </row>
    <row r="4723" spans="1:6" x14ac:dyDescent="0.3">
      <c r="A4723" t="s">
        <v>5256</v>
      </c>
      <c r="B4723" s="2">
        <v>43091</v>
      </c>
      <c r="C4723" t="s">
        <v>2279</v>
      </c>
      <c r="D4723" s="1">
        <f>VLOOKUP(C4723,Planilha1!$A$1:$B$795,2,FALSE)</f>
        <v>41838</v>
      </c>
      <c r="E4723">
        <f t="shared" si="146"/>
        <v>41</v>
      </c>
      <c r="F4723" t="str">
        <f t="shared" si="147"/>
        <v>2014-07</v>
      </c>
    </row>
    <row r="4724" spans="1:6" x14ac:dyDescent="0.3">
      <c r="A4724" t="s">
        <v>5256</v>
      </c>
      <c r="B4724" s="2">
        <v>43091</v>
      </c>
      <c r="C4724" t="s">
        <v>2279</v>
      </c>
      <c r="D4724" s="1">
        <f>VLOOKUP(C4724,Planilha1!$A$1:$B$795,2,FALSE)</f>
        <v>41838</v>
      </c>
      <c r="E4724">
        <f t="shared" si="146"/>
        <v>41</v>
      </c>
      <c r="F4724" t="str">
        <f t="shared" si="147"/>
        <v>2014-07</v>
      </c>
    </row>
    <row r="4725" spans="1:6" x14ac:dyDescent="0.3">
      <c r="A4725" t="s">
        <v>5256</v>
      </c>
      <c r="B4725" s="2">
        <v>43091</v>
      </c>
      <c r="C4725" t="s">
        <v>2279</v>
      </c>
      <c r="D4725" s="1">
        <f>VLOOKUP(C4725,Planilha1!$A$1:$B$795,2,FALSE)</f>
        <v>41838</v>
      </c>
      <c r="E4725">
        <f t="shared" si="146"/>
        <v>41</v>
      </c>
      <c r="F4725" t="str">
        <f t="shared" si="147"/>
        <v>2014-07</v>
      </c>
    </row>
    <row r="4726" spans="1:6" x14ac:dyDescent="0.3">
      <c r="A4726" t="s">
        <v>5074</v>
      </c>
      <c r="B4726" s="2">
        <v>42004</v>
      </c>
      <c r="C4726" t="s">
        <v>705</v>
      </c>
      <c r="D4726" s="1">
        <f>VLOOKUP(C4726,Planilha1!$A$1:$B$795,2,FALSE)</f>
        <v>42004</v>
      </c>
      <c r="E4726">
        <f t="shared" si="146"/>
        <v>0</v>
      </c>
      <c r="F4726" t="str">
        <f t="shared" si="147"/>
        <v>2014-12</v>
      </c>
    </row>
    <row r="4727" spans="1:6" x14ac:dyDescent="0.3">
      <c r="A4727" t="s">
        <v>4938</v>
      </c>
      <c r="B4727" s="2">
        <v>42009</v>
      </c>
      <c r="C4727" t="s">
        <v>705</v>
      </c>
      <c r="D4727" s="1">
        <f>VLOOKUP(C4727,Planilha1!$A$1:$B$795,2,FALSE)</f>
        <v>42004</v>
      </c>
      <c r="E4727">
        <f t="shared" si="146"/>
        <v>1</v>
      </c>
      <c r="F4727" t="str">
        <f t="shared" si="147"/>
        <v>2014-12</v>
      </c>
    </row>
    <row r="4728" spans="1:6" x14ac:dyDescent="0.3">
      <c r="A4728" t="s">
        <v>4938</v>
      </c>
      <c r="B4728" s="2">
        <v>42009</v>
      </c>
      <c r="C4728" t="s">
        <v>705</v>
      </c>
      <c r="D4728" s="1">
        <f>VLOOKUP(C4728,Planilha1!$A$1:$B$795,2,FALSE)</f>
        <v>42004</v>
      </c>
      <c r="E4728">
        <f t="shared" si="146"/>
        <v>1</v>
      </c>
      <c r="F4728" t="str">
        <f t="shared" si="147"/>
        <v>2014-12</v>
      </c>
    </row>
    <row r="4729" spans="1:6" x14ac:dyDescent="0.3">
      <c r="A4729" t="s">
        <v>5529</v>
      </c>
      <c r="B4729" s="2">
        <v>42537</v>
      </c>
      <c r="C4729" t="s">
        <v>705</v>
      </c>
      <c r="D4729" s="1">
        <f>VLOOKUP(C4729,Planilha1!$A$1:$B$795,2,FALSE)</f>
        <v>42004</v>
      </c>
      <c r="E4729">
        <f t="shared" si="146"/>
        <v>18</v>
      </c>
      <c r="F4729" t="str">
        <f t="shared" si="147"/>
        <v>2014-12</v>
      </c>
    </row>
    <row r="4730" spans="1:6" x14ac:dyDescent="0.3">
      <c r="A4730" t="s">
        <v>704</v>
      </c>
      <c r="B4730" s="2">
        <v>43043</v>
      </c>
      <c r="C4730" t="s">
        <v>705</v>
      </c>
      <c r="D4730" s="1">
        <f>VLOOKUP(C4730,Planilha1!$A$1:$B$795,2,FALSE)</f>
        <v>42004</v>
      </c>
      <c r="E4730">
        <f t="shared" si="146"/>
        <v>35</v>
      </c>
      <c r="F4730" t="str">
        <f t="shared" si="147"/>
        <v>2014-12</v>
      </c>
    </row>
    <row r="4731" spans="1:6" x14ac:dyDescent="0.3">
      <c r="A4731" t="s">
        <v>3311</v>
      </c>
      <c r="B4731" s="2">
        <v>43093</v>
      </c>
      <c r="C4731" t="s">
        <v>705</v>
      </c>
      <c r="D4731" s="1">
        <f>VLOOKUP(C4731,Planilha1!$A$1:$B$795,2,FALSE)</f>
        <v>42004</v>
      </c>
      <c r="E4731">
        <f t="shared" si="146"/>
        <v>36</v>
      </c>
      <c r="F4731" t="str">
        <f t="shared" si="147"/>
        <v>2014-12</v>
      </c>
    </row>
    <row r="4732" spans="1:6" x14ac:dyDescent="0.3">
      <c r="A4732" t="s">
        <v>3311</v>
      </c>
      <c r="B4732" s="2">
        <v>43093</v>
      </c>
      <c r="C4732" t="s">
        <v>705</v>
      </c>
      <c r="D4732" s="1">
        <f>VLOOKUP(C4732,Planilha1!$A$1:$B$795,2,FALSE)</f>
        <v>42004</v>
      </c>
      <c r="E4732">
        <f t="shared" si="146"/>
        <v>36</v>
      </c>
      <c r="F4732" t="str">
        <f t="shared" si="147"/>
        <v>2014-12</v>
      </c>
    </row>
    <row r="4733" spans="1:6" x14ac:dyDescent="0.3">
      <c r="A4733" t="s">
        <v>1424</v>
      </c>
      <c r="B4733" s="2">
        <v>41784</v>
      </c>
      <c r="C4733" t="s">
        <v>1425</v>
      </c>
      <c r="D4733" s="1">
        <f>VLOOKUP(C4733,Planilha1!$A$1:$B$795,2,FALSE)</f>
        <v>41784</v>
      </c>
      <c r="E4733">
        <f t="shared" si="146"/>
        <v>0</v>
      </c>
      <c r="F4733" t="str">
        <f t="shared" si="147"/>
        <v>2014-05</v>
      </c>
    </row>
    <row r="4734" spans="1:6" x14ac:dyDescent="0.3">
      <c r="A4734" t="s">
        <v>1424</v>
      </c>
      <c r="B4734" s="2">
        <v>41784</v>
      </c>
      <c r="C4734" t="s">
        <v>1425</v>
      </c>
      <c r="D4734" s="1">
        <f>VLOOKUP(C4734,Planilha1!$A$1:$B$795,2,FALSE)</f>
        <v>41784</v>
      </c>
      <c r="E4734">
        <f t="shared" si="146"/>
        <v>0</v>
      </c>
      <c r="F4734" t="str">
        <f t="shared" si="147"/>
        <v>2014-05</v>
      </c>
    </row>
    <row r="4735" spans="1:6" x14ac:dyDescent="0.3">
      <c r="A4735" t="s">
        <v>4222</v>
      </c>
      <c r="B4735" s="2">
        <v>42338</v>
      </c>
      <c r="C4735" t="s">
        <v>1425</v>
      </c>
      <c r="D4735" s="1">
        <f>VLOOKUP(C4735,Planilha1!$A$1:$B$795,2,FALSE)</f>
        <v>41784</v>
      </c>
      <c r="E4735">
        <f t="shared" si="146"/>
        <v>18</v>
      </c>
      <c r="F4735" t="str">
        <f t="shared" si="147"/>
        <v>2014-05</v>
      </c>
    </row>
    <row r="4736" spans="1:6" x14ac:dyDescent="0.3">
      <c r="A4736" t="s">
        <v>4222</v>
      </c>
      <c r="B4736" s="2">
        <v>42338</v>
      </c>
      <c r="C4736" t="s">
        <v>1425</v>
      </c>
      <c r="D4736" s="1">
        <f>VLOOKUP(C4736,Planilha1!$A$1:$B$795,2,FALSE)</f>
        <v>41784</v>
      </c>
      <c r="E4736">
        <f t="shared" si="146"/>
        <v>18</v>
      </c>
      <c r="F4736" t="str">
        <f t="shared" si="147"/>
        <v>2014-05</v>
      </c>
    </row>
    <row r="4737" spans="1:6" x14ac:dyDescent="0.3">
      <c r="A4737" t="s">
        <v>2564</v>
      </c>
      <c r="B4737" s="2">
        <v>42526</v>
      </c>
      <c r="C4737" t="s">
        <v>1425</v>
      </c>
      <c r="D4737" s="1">
        <f>VLOOKUP(C4737,Planilha1!$A$1:$B$795,2,FALSE)</f>
        <v>41784</v>
      </c>
      <c r="E4737">
        <f t="shared" si="146"/>
        <v>25</v>
      </c>
      <c r="F4737" t="str">
        <f t="shared" si="147"/>
        <v>2014-05</v>
      </c>
    </row>
    <row r="4738" spans="1:6" x14ac:dyDescent="0.3">
      <c r="A4738" t="s">
        <v>2564</v>
      </c>
      <c r="B4738" s="2">
        <v>42526</v>
      </c>
      <c r="C4738" t="s">
        <v>1425</v>
      </c>
      <c r="D4738" s="1">
        <f>VLOOKUP(C4738,Planilha1!$A$1:$B$795,2,FALSE)</f>
        <v>41784</v>
      </c>
      <c r="E4738">
        <f t="shared" si="146"/>
        <v>25</v>
      </c>
      <c r="F4738" t="str">
        <f t="shared" si="147"/>
        <v>2014-05</v>
      </c>
    </row>
    <row r="4739" spans="1:6" x14ac:dyDescent="0.3">
      <c r="A4739" t="s">
        <v>2564</v>
      </c>
      <c r="B4739" s="2">
        <v>42526</v>
      </c>
      <c r="C4739" t="s">
        <v>1425</v>
      </c>
      <c r="D4739" s="1">
        <f>VLOOKUP(C4739,Planilha1!$A$1:$B$795,2,FALSE)</f>
        <v>41784</v>
      </c>
      <c r="E4739">
        <f t="shared" ref="E4739:E4802" si="148">(YEAR(B4739)-YEAR(D4739))*12 + MONTH(B4739)-MONTH(D4739)</f>
        <v>25</v>
      </c>
      <c r="F4739" t="str">
        <f t="shared" ref="F4739:F4802" si="149">TEXT(D:D,"AAAA-MM")</f>
        <v>2014-05</v>
      </c>
    </row>
    <row r="4740" spans="1:6" x14ac:dyDescent="0.3">
      <c r="A4740" t="s">
        <v>4930</v>
      </c>
      <c r="B4740" s="2">
        <v>42853</v>
      </c>
      <c r="C4740" t="s">
        <v>1425</v>
      </c>
      <c r="D4740" s="1">
        <f>VLOOKUP(C4740,Planilha1!$A$1:$B$795,2,FALSE)</f>
        <v>41784</v>
      </c>
      <c r="E4740">
        <f t="shared" si="148"/>
        <v>35</v>
      </c>
      <c r="F4740" t="str">
        <f t="shared" si="149"/>
        <v>2014-05</v>
      </c>
    </row>
    <row r="4741" spans="1:6" x14ac:dyDescent="0.3">
      <c r="A4741" t="s">
        <v>4483</v>
      </c>
      <c r="B4741" s="2">
        <v>42980</v>
      </c>
      <c r="C4741" t="s">
        <v>1425</v>
      </c>
      <c r="D4741" s="1">
        <f>VLOOKUP(C4741,Planilha1!$A$1:$B$795,2,FALSE)</f>
        <v>41784</v>
      </c>
      <c r="E4741">
        <f t="shared" si="148"/>
        <v>40</v>
      </c>
      <c r="F4741" t="str">
        <f t="shared" si="149"/>
        <v>2014-05</v>
      </c>
    </row>
    <row r="4742" spans="1:6" x14ac:dyDescent="0.3">
      <c r="A4742" t="s">
        <v>4483</v>
      </c>
      <c r="B4742" s="2">
        <v>42980</v>
      </c>
      <c r="C4742" t="s">
        <v>1425</v>
      </c>
      <c r="D4742" s="1">
        <f>VLOOKUP(C4742,Planilha1!$A$1:$B$795,2,FALSE)</f>
        <v>41784</v>
      </c>
      <c r="E4742">
        <f t="shared" si="148"/>
        <v>40</v>
      </c>
      <c r="F4742" t="str">
        <f t="shared" si="149"/>
        <v>2014-05</v>
      </c>
    </row>
    <row r="4743" spans="1:6" x14ac:dyDescent="0.3">
      <c r="A4743" t="s">
        <v>1737</v>
      </c>
      <c r="B4743" s="2">
        <v>41957</v>
      </c>
      <c r="C4743" t="s">
        <v>309</v>
      </c>
      <c r="D4743" s="1">
        <f>VLOOKUP(C4743,Planilha1!$A$1:$B$795,2,FALSE)</f>
        <v>41957</v>
      </c>
      <c r="E4743">
        <f t="shared" si="148"/>
        <v>0</v>
      </c>
      <c r="F4743" t="str">
        <f t="shared" si="149"/>
        <v>2014-11</v>
      </c>
    </row>
    <row r="4744" spans="1:6" x14ac:dyDescent="0.3">
      <c r="A4744" t="s">
        <v>1737</v>
      </c>
      <c r="B4744" s="2">
        <v>41957</v>
      </c>
      <c r="C4744" t="s">
        <v>309</v>
      </c>
      <c r="D4744" s="1">
        <f>VLOOKUP(C4744,Planilha1!$A$1:$B$795,2,FALSE)</f>
        <v>41957</v>
      </c>
      <c r="E4744">
        <f t="shared" si="148"/>
        <v>0</v>
      </c>
      <c r="F4744" t="str">
        <f t="shared" si="149"/>
        <v>2014-11</v>
      </c>
    </row>
    <row r="4745" spans="1:6" x14ac:dyDescent="0.3">
      <c r="A4745" t="s">
        <v>2829</v>
      </c>
      <c r="B4745" s="2">
        <v>41973</v>
      </c>
      <c r="C4745" t="s">
        <v>309</v>
      </c>
      <c r="D4745" s="1">
        <f>VLOOKUP(C4745,Planilha1!$A$1:$B$795,2,FALSE)</f>
        <v>41957</v>
      </c>
      <c r="E4745">
        <f t="shared" si="148"/>
        <v>0</v>
      </c>
      <c r="F4745" t="str">
        <f t="shared" si="149"/>
        <v>2014-11</v>
      </c>
    </row>
    <row r="4746" spans="1:6" x14ac:dyDescent="0.3">
      <c r="A4746" t="s">
        <v>308</v>
      </c>
      <c r="B4746" s="2">
        <v>42468</v>
      </c>
      <c r="C4746" t="s">
        <v>309</v>
      </c>
      <c r="D4746" s="1">
        <f>VLOOKUP(C4746,Planilha1!$A$1:$B$795,2,FALSE)</f>
        <v>41957</v>
      </c>
      <c r="E4746">
        <f t="shared" si="148"/>
        <v>17</v>
      </c>
      <c r="F4746" t="str">
        <f t="shared" si="149"/>
        <v>2014-11</v>
      </c>
    </row>
    <row r="4747" spans="1:6" x14ac:dyDescent="0.3">
      <c r="A4747" t="s">
        <v>308</v>
      </c>
      <c r="B4747" s="2">
        <v>42468</v>
      </c>
      <c r="C4747" t="s">
        <v>309</v>
      </c>
      <c r="D4747" s="1">
        <f>VLOOKUP(C4747,Planilha1!$A$1:$B$795,2,FALSE)</f>
        <v>41957</v>
      </c>
      <c r="E4747">
        <f t="shared" si="148"/>
        <v>17</v>
      </c>
      <c r="F4747" t="str">
        <f t="shared" si="149"/>
        <v>2014-11</v>
      </c>
    </row>
    <row r="4748" spans="1:6" x14ac:dyDescent="0.3">
      <c r="A4748" t="s">
        <v>308</v>
      </c>
      <c r="B4748" s="2">
        <v>42468</v>
      </c>
      <c r="C4748" t="s">
        <v>309</v>
      </c>
      <c r="D4748" s="1">
        <f>VLOOKUP(C4748,Planilha1!$A$1:$B$795,2,FALSE)</f>
        <v>41957</v>
      </c>
      <c r="E4748">
        <f t="shared" si="148"/>
        <v>17</v>
      </c>
      <c r="F4748" t="str">
        <f t="shared" si="149"/>
        <v>2014-11</v>
      </c>
    </row>
    <row r="4749" spans="1:6" x14ac:dyDescent="0.3">
      <c r="A4749" t="s">
        <v>308</v>
      </c>
      <c r="B4749" s="2">
        <v>42468</v>
      </c>
      <c r="C4749" t="s">
        <v>309</v>
      </c>
      <c r="D4749" s="1">
        <f>VLOOKUP(C4749,Planilha1!$A$1:$B$795,2,FALSE)</f>
        <v>41957</v>
      </c>
      <c r="E4749">
        <f t="shared" si="148"/>
        <v>17</v>
      </c>
      <c r="F4749" t="str">
        <f t="shared" si="149"/>
        <v>2014-11</v>
      </c>
    </row>
    <row r="4750" spans="1:6" x14ac:dyDescent="0.3">
      <c r="A4750" t="s">
        <v>5356</v>
      </c>
      <c r="B4750" s="2">
        <v>42880</v>
      </c>
      <c r="C4750" t="s">
        <v>309</v>
      </c>
      <c r="D4750" s="1">
        <f>VLOOKUP(C4750,Planilha1!$A$1:$B$795,2,FALSE)</f>
        <v>41957</v>
      </c>
      <c r="E4750">
        <f t="shared" si="148"/>
        <v>30</v>
      </c>
      <c r="F4750" t="str">
        <f t="shared" si="149"/>
        <v>2014-11</v>
      </c>
    </row>
    <row r="4751" spans="1:6" x14ac:dyDescent="0.3">
      <c r="A4751" t="s">
        <v>5383</v>
      </c>
      <c r="B4751" s="2">
        <v>42954</v>
      </c>
      <c r="C4751" t="s">
        <v>309</v>
      </c>
      <c r="D4751" s="1">
        <f>VLOOKUP(C4751,Planilha1!$A$1:$B$795,2,FALSE)</f>
        <v>41957</v>
      </c>
      <c r="E4751">
        <f t="shared" si="148"/>
        <v>33</v>
      </c>
      <c r="F4751" t="str">
        <f t="shared" si="149"/>
        <v>2014-11</v>
      </c>
    </row>
    <row r="4752" spans="1:6" x14ac:dyDescent="0.3">
      <c r="A4752" t="s">
        <v>5383</v>
      </c>
      <c r="B4752" s="2">
        <v>42954</v>
      </c>
      <c r="C4752" t="s">
        <v>309</v>
      </c>
      <c r="D4752" s="1">
        <f>VLOOKUP(C4752,Planilha1!$A$1:$B$795,2,FALSE)</f>
        <v>41957</v>
      </c>
      <c r="E4752">
        <f t="shared" si="148"/>
        <v>33</v>
      </c>
      <c r="F4752" t="str">
        <f t="shared" si="149"/>
        <v>2014-11</v>
      </c>
    </row>
    <row r="4753" spans="1:6" x14ac:dyDescent="0.3">
      <c r="A4753" t="s">
        <v>5383</v>
      </c>
      <c r="B4753" s="2">
        <v>42954</v>
      </c>
      <c r="C4753" t="s">
        <v>309</v>
      </c>
      <c r="D4753" s="1">
        <f>VLOOKUP(C4753,Planilha1!$A$1:$B$795,2,FALSE)</f>
        <v>41957</v>
      </c>
      <c r="E4753">
        <f t="shared" si="148"/>
        <v>33</v>
      </c>
      <c r="F4753" t="str">
        <f t="shared" si="149"/>
        <v>2014-11</v>
      </c>
    </row>
    <row r="4754" spans="1:6" x14ac:dyDescent="0.3">
      <c r="A4754" t="s">
        <v>5383</v>
      </c>
      <c r="B4754" s="2">
        <v>42954</v>
      </c>
      <c r="C4754" t="s">
        <v>309</v>
      </c>
      <c r="D4754" s="1">
        <f>VLOOKUP(C4754,Planilha1!$A$1:$B$795,2,FALSE)</f>
        <v>41957</v>
      </c>
      <c r="E4754">
        <f t="shared" si="148"/>
        <v>33</v>
      </c>
      <c r="F4754" t="str">
        <f t="shared" si="149"/>
        <v>2014-11</v>
      </c>
    </row>
    <row r="4755" spans="1:6" x14ac:dyDescent="0.3">
      <c r="A4755" t="s">
        <v>5383</v>
      </c>
      <c r="B4755" s="2">
        <v>42954</v>
      </c>
      <c r="C4755" t="s">
        <v>309</v>
      </c>
      <c r="D4755" s="1">
        <f>VLOOKUP(C4755,Planilha1!$A$1:$B$795,2,FALSE)</f>
        <v>41957</v>
      </c>
      <c r="E4755">
        <f t="shared" si="148"/>
        <v>33</v>
      </c>
      <c r="F4755" t="str">
        <f t="shared" si="149"/>
        <v>2014-11</v>
      </c>
    </row>
    <row r="4756" spans="1:6" x14ac:dyDescent="0.3">
      <c r="A4756" t="s">
        <v>5383</v>
      </c>
      <c r="B4756" s="2">
        <v>42954</v>
      </c>
      <c r="C4756" t="s">
        <v>309</v>
      </c>
      <c r="D4756" s="1">
        <f>VLOOKUP(C4756,Planilha1!$A$1:$B$795,2,FALSE)</f>
        <v>41957</v>
      </c>
      <c r="E4756">
        <f t="shared" si="148"/>
        <v>33</v>
      </c>
      <c r="F4756" t="str">
        <f t="shared" si="149"/>
        <v>2014-11</v>
      </c>
    </row>
    <row r="4757" spans="1:6" x14ac:dyDescent="0.3">
      <c r="A4757" t="s">
        <v>5383</v>
      </c>
      <c r="B4757" s="2">
        <v>42954</v>
      </c>
      <c r="C4757" t="s">
        <v>309</v>
      </c>
      <c r="D4757" s="1">
        <f>VLOOKUP(C4757,Planilha1!$A$1:$B$795,2,FALSE)</f>
        <v>41957</v>
      </c>
      <c r="E4757">
        <f t="shared" si="148"/>
        <v>33</v>
      </c>
      <c r="F4757" t="str">
        <f t="shared" si="149"/>
        <v>2014-11</v>
      </c>
    </row>
    <row r="4758" spans="1:6" x14ac:dyDescent="0.3">
      <c r="A4758" t="s">
        <v>5383</v>
      </c>
      <c r="B4758" s="2">
        <v>42954</v>
      </c>
      <c r="C4758" t="s">
        <v>309</v>
      </c>
      <c r="D4758" s="1">
        <f>VLOOKUP(C4758,Planilha1!$A$1:$B$795,2,FALSE)</f>
        <v>41957</v>
      </c>
      <c r="E4758">
        <f t="shared" si="148"/>
        <v>33</v>
      </c>
      <c r="F4758" t="str">
        <f t="shared" si="149"/>
        <v>2014-11</v>
      </c>
    </row>
    <row r="4759" spans="1:6" x14ac:dyDescent="0.3">
      <c r="A4759" t="s">
        <v>5419</v>
      </c>
      <c r="B4759" s="2">
        <v>43050</v>
      </c>
      <c r="C4759" t="s">
        <v>309</v>
      </c>
      <c r="D4759" s="1">
        <f>VLOOKUP(C4759,Planilha1!$A$1:$B$795,2,FALSE)</f>
        <v>41957</v>
      </c>
      <c r="E4759">
        <f t="shared" si="148"/>
        <v>36</v>
      </c>
      <c r="F4759" t="str">
        <f t="shared" si="149"/>
        <v>2014-11</v>
      </c>
    </row>
    <row r="4760" spans="1:6" x14ac:dyDescent="0.3">
      <c r="A4760" t="s">
        <v>2469</v>
      </c>
      <c r="B4760" s="2">
        <v>41747</v>
      </c>
      <c r="C4760" t="s">
        <v>553</v>
      </c>
      <c r="D4760" s="1">
        <f>VLOOKUP(C4760,Planilha1!$A$1:$B$795,2,FALSE)</f>
        <v>41747</v>
      </c>
      <c r="E4760">
        <f t="shared" si="148"/>
        <v>0</v>
      </c>
      <c r="F4760" t="str">
        <f t="shared" si="149"/>
        <v>2014-04</v>
      </c>
    </row>
    <row r="4761" spans="1:6" x14ac:dyDescent="0.3">
      <c r="A4761" t="s">
        <v>2469</v>
      </c>
      <c r="B4761" s="2">
        <v>41747</v>
      </c>
      <c r="C4761" t="s">
        <v>553</v>
      </c>
      <c r="D4761" s="1">
        <f>VLOOKUP(C4761,Planilha1!$A$1:$B$795,2,FALSE)</f>
        <v>41747</v>
      </c>
      <c r="E4761">
        <f t="shared" si="148"/>
        <v>0</v>
      </c>
      <c r="F4761" t="str">
        <f t="shared" si="149"/>
        <v>2014-04</v>
      </c>
    </row>
    <row r="4762" spans="1:6" x14ac:dyDescent="0.3">
      <c r="A4762" t="s">
        <v>2469</v>
      </c>
      <c r="B4762" s="2">
        <v>41747</v>
      </c>
      <c r="C4762" t="s">
        <v>553</v>
      </c>
      <c r="D4762" s="1">
        <f>VLOOKUP(C4762,Planilha1!$A$1:$B$795,2,FALSE)</f>
        <v>41747</v>
      </c>
      <c r="E4762">
        <f t="shared" si="148"/>
        <v>0</v>
      </c>
      <c r="F4762" t="str">
        <f t="shared" si="149"/>
        <v>2014-04</v>
      </c>
    </row>
    <row r="4763" spans="1:6" x14ac:dyDescent="0.3">
      <c r="A4763" t="s">
        <v>2469</v>
      </c>
      <c r="B4763" s="2">
        <v>41747</v>
      </c>
      <c r="C4763" t="s">
        <v>553</v>
      </c>
      <c r="D4763" s="1">
        <f>VLOOKUP(C4763,Planilha1!$A$1:$B$795,2,FALSE)</f>
        <v>41747</v>
      </c>
      <c r="E4763">
        <f t="shared" si="148"/>
        <v>0</v>
      </c>
      <c r="F4763" t="str">
        <f t="shared" si="149"/>
        <v>2014-04</v>
      </c>
    </row>
    <row r="4764" spans="1:6" x14ac:dyDescent="0.3">
      <c r="A4764" t="s">
        <v>2929</v>
      </c>
      <c r="B4764" s="2">
        <v>41827</v>
      </c>
      <c r="C4764" t="s">
        <v>553</v>
      </c>
      <c r="D4764" s="1">
        <f>VLOOKUP(C4764,Planilha1!$A$1:$B$795,2,FALSE)</f>
        <v>41747</v>
      </c>
      <c r="E4764">
        <f t="shared" si="148"/>
        <v>3</v>
      </c>
      <c r="F4764" t="str">
        <f t="shared" si="149"/>
        <v>2014-04</v>
      </c>
    </row>
    <row r="4765" spans="1:6" x14ac:dyDescent="0.3">
      <c r="A4765" t="s">
        <v>2929</v>
      </c>
      <c r="B4765" s="2">
        <v>41827</v>
      </c>
      <c r="C4765" t="s">
        <v>553</v>
      </c>
      <c r="D4765" s="1">
        <f>VLOOKUP(C4765,Planilha1!$A$1:$B$795,2,FALSE)</f>
        <v>41747</v>
      </c>
      <c r="E4765">
        <f t="shared" si="148"/>
        <v>3</v>
      </c>
      <c r="F4765" t="str">
        <f t="shared" si="149"/>
        <v>2014-04</v>
      </c>
    </row>
    <row r="4766" spans="1:6" x14ac:dyDescent="0.3">
      <c r="A4766" t="s">
        <v>2774</v>
      </c>
      <c r="B4766" s="2">
        <v>41901</v>
      </c>
      <c r="C4766" t="s">
        <v>553</v>
      </c>
      <c r="D4766" s="1">
        <f>VLOOKUP(C4766,Planilha1!$A$1:$B$795,2,FALSE)</f>
        <v>41747</v>
      </c>
      <c r="E4766">
        <f t="shared" si="148"/>
        <v>5</v>
      </c>
      <c r="F4766" t="str">
        <f t="shared" si="149"/>
        <v>2014-04</v>
      </c>
    </row>
    <row r="4767" spans="1:6" x14ac:dyDescent="0.3">
      <c r="A4767" t="s">
        <v>2774</v>
      </c>
      <c r="B4767" s="2">
        <v>41901</v>
      </c>
      <c r="C4767" t="s">
        <v>553</v>
      </c>
      <c r="D4767" s="1">
        <f>VLOOKUP(C4767,Planilha1!$A$1:$B$795,2,FALSE)</f>
        <v>41747</v>
      </c>
      <c r="E4767">
        <f t="shared" si="148"/>
        <v>5</v>
      </c>
      <c r="F4767" t="str">
        <f t="shared" si="149"/>
        <v>2014-04</v>
      </c>
    </row>
    <row r="4768" spans="1:6" x14ac:dyDescent="0.3">
      <c r="A4768" t="s">
        <v>3074</v>
      </c>
      <c r="B4768" s="2">
        <v>42355</v>
      </c>
      <c r="C4768" t="s">
        <v>553</v>
      </c>
      <c r="D4768" s="1">
        <f>VLOOKUP(C4768,Planilha1!$A$1:$B$795,2,FALSE)</f>
        <v>41747</v>
      </c>
      <c r="E4768">
        <f t="shared" si="148"/>
        <v>20</v>
      </c>
      <c r="F4768" t="str">
        <f t="shared" si="149"/>
        <v>2014-04</v>
      </c>
    </row>
    <row r="4769" spans="1:6" x14ac:dyDescent="0.3">
      <c r="A4769" t="s">
        <v>3074</v>
      </c>
      <c r="B4769" s="2">
        <v>42355</v>
      </c>
      <c r="C4769" t="s">
        <v>553</v>
      </c>
      <c r="D4769" s="1">
        <f>VLOOKUP(C4769,Planilha1!$A$1:$B$795,2,FALSE)</f>
        <v>41747</v>
      </c>
      <c r="E4769">
        <f t="shared" si="148"/>
        <v>20</v>
      </c>
      <c r="F4769" t="str">
        <f t="shared" si="149"/>
        <v>2014-04</v>
      </c>
    </row>
    <row r="4770" spans="1:6" x14ac:dyDescent="0.3">
      <c r="A4770" t="s">
        <v>3074</v>
      </c>
      <c r="B4770" s="2">
        <v>42355</v>
      </c>
      <c r="C4770" t="s">
        <v>553</v>
      </c>
      <c r="D4770" s="1">
        <f>VLOOKUP(C4770,Planilha1!$A$1:$B$795,2,FALSE)</f>
        <v>41747</v>
      </c>
      <c r="E4770">
        <f t="shared" si="148"/>
        <v>20</v>
      </c>
      <c r="F4770" t="str">
        <f t="shared" si="149"/>
        <v>2014-04</v>
      </c>
    </row>
    <row r="4771" spans="1:6" x14ac:dyDescent="0.3">
      <c r="A4771" t="s">
        <v>3074</v>
      </c>
      <c r="B4771" s="2">
        <v>42355</v>
      </c>
      <c r="C4771" t="s">
        <v>553</v>
      </c>
      <c r="D4771" s="1">
        <f>VLOOKUP(C4771,Planilha1!$A$1:$B$795,2,FALSE)</f>
        <v>41747</v>
      </c>
      <c r="E4771">
        <f t="shared" si="148"/>
        <v>20</v>
      </c>
      <c r="F4771" t="str">
        <f t="shared" si="149"/>
        <v>2014-04</v>
      </c>
    </row>
    <row r="4772" spans="1:6" x14ac:dyDescent="0.3">
      <c r="A4772" t="s">
        <v>3074</v>
      </c>
      <c r="B4772" s="2">
        <v>42355</v>
      </c>
      <c r="C4772" t="s">
        <v>553</v>
      </c>
      <c r="D4772" s="1">
        <f>VLOOKUP(C4772,Planilha1!$A$1:$B$795,2,FALSE)</f>
        <v>41747</v>
      </c>
      <c r="E4772">
        <f t="shared" si="148"/>
        <v>20</v>
      </c>
      <c r="F4772" t="str">
        <f t="shared" si="149"/>
        <v>2014-04</v>
      </c>
    </row>
    <row r="4773" spans="1:6" x14ac:dyDescent="0.3">
      <c r="A4773" t="s">
        <v>1360</v>
      </c>
      <c r="B4773" s="2">
        <v>42490</v>
      </c>
      <c r="C4773" t="s">
        <v>553</v>
      </c>
      <c r="D4773" s="1">
        <f>VLOOKUP(C4773,Planilha1!$A$1:$B$795,2,FALSE)</f>
        <v>41747</v>
      </c>
      <c r="E4773">
        <f t="shared" si="148"/>
        <v>24</v>
      </c>
      <c r="F4773" t="str">
        <f t="shared" si="149"/>
        <v>2014-04</v>
      </c>
    </row>
    <row r="4774" spans="1:6" x14ac:dyDescent="0.3">
      <c r="A4774" t="s">
        <v>3310</v>
      </c>
      <c r="B4774" s="2">
        <v>42768</v>
      </c>
      <c r="C4774" t="s">
        <v>553</v>
      </c>
      <c r="D4774" s="1">
        <f>VLOOKUP(C4774,Planilha1!$A$1:$B$795,2,FALSE)</f>
        <v>41747</v>
      </c>
      <c r="E4774">
        <f t="shared" si="148"/>
        <v>34</v>
      </c>
      <c r="F4774" t="str">
        <f t="shared" si="149"/>
        <v>2014-04</v>
      </c>
    </row>
    <row r="4775" spans="1:6" x14ac:dyDescent="0.3">
      <c r="A4775" t="s">
        <v>3310</v>
      </c>
      <c r="B4775" s="2">
        <v>42768</v>
      </c>
      <c r="C4775" t="s">
        <v>553</v>
      </c>
      <c r="D4775" s="1">
        <f>VLOOKUP(C4775,Planilha1!$A$1:$B$795,2,FALSE)</f>
        <v>41747</v>
      </c>
      <c r="E4775">
        <f t="shared" si="148"/>
        <v>34</v>
      </c>
      <c r="F4775" t="str">
        <f t="shared" si="149"/>
        <v>2014-04</v>
      </c>
    </row>
    <row r="4776" spans="1:6" x14ac:dyDescent="0.3">
      <c r="A4776" t="s">
        <v>3310</v>
      </c>
      <c r="B4776" s="2">
        <v>42768</v>
      </c>
      <c r="C4776" t="s">
        <v>553</v>
      </c>
      <c r="D4776" s="1">
        <f>VLOOKUP(C4776,Planilha1!$A$1:$B$795,2,FALSE)</f>
        <v>41747</v>
      </c>
      <c r="E4776">
        <f t="shared" si="148"/>
        <v>34</v>
      </c>
      <c r="F4776" t="str">
        <f t="shared" si="149"/>
        <v>2014-04</v>
      </c>
    </row>
    <row r="4777" spans="1:6" x14ac:dyDescent="0.3">
      <c r="A4777" t="s">
        <v>3562</v>
      </c>
      <c r="B4777" s="2">
        <v>42819</v>
      </c>
      <c r="C4777" t="s">
        <v>553</v>
      </c>
      <c r="D4777" s="1">
        <f>VLOOKUP(C4777,Planilha1!$A$1:$B$795,2,FALSE)</f>
        <v>41747</v>
      </c>
      <c r="E4777">
        <f t="shared" si="148"/>
        <v>35</v>
      </c>
      <c r="F4777" t="str">
        <f t="shared" si="149"/>
        <v>2014-04</v>
      </c>
    </row>
    <row r="4778" spans="1:6" x14ac:dyDescent="0.3">
      <c r="A4778" t="s">
        <v>4516</v>
      </c>
      <c r="B4778" s="2">
        <v>42930</v>
      </c>
      <c r="C4778" t="s">
        <v>553</v>
      </c>
      <c r="D4778" s="1">
        <f>VLOOKUP(C4778,Planilha1!$A$1:$B$795,2,FALSE)</f>
        <v>41747</v>
      </c>
      <c r="E4778">
        <f t="shared" si="148"/>
        <v>39</v>
      </c>
      <c r="F4778" t="str">
        <f t="shared" si="149"/>
        <v>2014-04</v>
      </c>
    </row>
    <row r="4779" spans="1:6" x14ac:dyDescent="0.3">
      <c r="A4779" t="s">
        <v>4516</v>
      </c>
      <c r="B4779" s="2">
        <v>42930</v>
      </c>
      <c r="C4779" t="s">
        <v>553</v>
      </c>
      <c r="D4779" s="1">
        <f>VLOOKUP(C4779,Planilha1!$A$1:$B$795,2,FALSE)</f>
        <v>41747</v>
      </c>
      <c r="E4779">
        <f t="shared" si="148"/>
        <v>39</v>
      </c>
      <c r="F4779" t="str">
        <f t="shared" si="149"/>
        <v>2014-04</v>
      </c>
    </row>
    <row r="4780" spans="1:6" x14ac:dyDescent="0.3">
      <c r="A4780" t="s">
        <v>4516</v>
      </c>
      <c r="B4780" s="2">
        <v>42930</v>
      </c>
      <c r="C4780" t="s">
        <v>553</v>
      </c>
      <c r="D4780" s="1">
        <f>VLOOKUP(C4780,Planilha1!$A$1:$B$795,2,FALSE)</f>
        <v>41747</v>
      </c>
      <c r="E4780">
        <f t="shared" si="148"/>
        <v>39</v>
      </c>
      <c r="F4780" t="str">
        <f t="shared" si="149"/>
        <v>2014-04</v>
      </c>
    </row>
    <row r="4781" spans="1:6" x14ac:dyDescent="0.3">
      <c r="A4781" t="s">
        <v>4516</v>
      </c>
      <c r="B4781" s="2">
        <v>42930</v>
      </c>
      <c r="C4781" t="s">
        <v>553</v>
      </c>
      <c r="D4781" s="1">
        <f>VLOOKUP(C4781,Planilha1!$A$1:$B$795,2,FALSE)</f>
        <v>41747</v>
      </c>
      <c r="E4781">
        <f t="shared" si="148"/>
        <v>39</v>
      </c>
      <c r="F4781" t="str">
        <f t="shared" si="149"/>
        <v>2014-04</v>
      </c>
    </row>
    <row r="4782" spans="1:6" x14ac:dyDescent="0.3">
      <c r="A4782" t="s">
        <v>4516</v>
      </c>
      <c r="B4782" s="2">
        <v>42930</v>
      </c>
      <c r="C4782" t="s">
        <v>553</v>
      </c>
      <c r="D4782" s="1">
        <f>VLOOKUP(C4782,Planilha1!$A$1:$B$795,2,FALSE)</f>
        <v>41747</v>
      </c>
      <c r="E4782">
        <f t="shared" si="148"/>
        <v>39</v>
      </c>
      <c r="F4782" t="str">
        <f t="shared" si="149"/>
        <v>2014-04</v>
      </c>
    </row>
    <row r="4783" spans="1:6" x14ac:dyDescent="0.3">
      <c r="A4783" t="s">
        <v>4516</v>
      </c>
      <c r="B4783" s="2">
        <v>42930</v>
      </c>
      <c r="C4783" t="s">
        <v>553</v>
      </c>
      <c r="D4783" s="1">
        <f>VLOOKUP(C4783,Planilha1!$A$1:$B$795,2,FALSE)</f>
        <v>41747</v>
      </c>
      <c r="E4783">
        <f t="shared" si="148"/>
        <v>39</v>
      </c>
      <c r="F4783" t="str">
        <f t="shared" si="149"/>
        <v>2014-04</v>
      </c>
    </row>
    <row r="4784" spans="1:6" x14ac:dyDescent="0.3">
      <c r="A4784" t="s">
        <v>552</v>
      </c>
      <c r="B4784" s="2">
        <v>42946</v>
      </c>
      <c r="C4784" t="s">
        <v>553</v>
      </c>
      <c r="D4784" s="1">
        <f>VLOOKUP(C4784,Planilha1!$A$1:$B$795,2,FALSE)</f>
        <v>41747</v>
      </c>
      <c r="E4784">
        <f t="shared" si="148"/>
        <v>39</v>
      </c>
      <c r="F4784" t="str">
        <f t="shared" si="149"/>
        <v>2014-04</v>
      </c>
    </row>
    <row r="4785" spans="1:6" x14ac:dyDescent="0.3">
      <c r="A4785" t="s">
        <v>552</v>
      </c>
      <c r="B4785" s="2">
        <v>42946</v>
      </c>
      <c r="C4785" t="s">
        <v>553</v>
      </c>
      <c r="D4785" s="1">
        <f>VLOOKUP(C4785,Planilha1!$A$1:$B$795,2,FALSE)</f>
        <v>41747</v>
      </c>
      <c r="E4785">
        <f t="shared" si="148"/>
        <v>39</v>
      </c>
      <c r="F4785" t="str">
        <f t="shared" si="149"/>
        <v>2014-04</v>
      </c>
    </row>
    <row r="4786" spans="1:6" x14ac:dyDescent="0.3">
      <c r="A4786" t="s">
        <v>5780</v>
      </c>
      <c r="B4786" s="2">
        <v>43063</v>
      </c>
      <c r="C4786" t="s">
        <v>553</v>
      </c>
      <c r="D4786" s="1">
        <f>VLOOKUP(C4786,Planilha1!$A$1:$B$795,2,FALSE)</f>
        <v>41747</v>
      </c>
      <c r="E4786">
        <f t="shared" si="148"/>
        <v>43</v>
      </c>
      <c r="F4786" t="str">
        <f t="shared" si="149"/>
        <v>2014-04</v>
      </c>
    </row>
    <row r="4787" spans="1:6" x14ac:dyDescent="0.3">
      <c r="A4787" t="s">
        <v>4517</v>
      </c>
      <c r="B4787" s="2">
        <v>43078</v>
      </c>
      <c r="C4787" t="s">
        <v>553</v>
      </c>
      <c r="D4787" s="1">
        <f>VLOOKUP(C4787,Planilha1!$A$1:$B$795,2,FALSE)</f>
        <v>41747</v>
      </c>
      <c r="E4787">
        <f t="shared" si="148"/>
        <v>44</v>
      </c>
      <c r="F4787" t="str">
        <f t="shared" si="149"/>
        <v>2014-04</v>
      </c>
    </row>
    <row r="4788" spans="1:6" x14ac:dyDescent="0.3">
      <c r="A4788" t="s">
        <v>4517</v>
      </c>
      <c r="B4788" s="2">
        <v>43078</v>
      </c>
      <c r="C4788" t="s">
        <v>553</v>
      </c>
      <c r="D4788" s="1">
        <f>VLOOKUP(C4788,Planilha1!$A$1:$B$795,2,FALSE)</f>
        <v>41747</v>
      </c>
      <c r="E4788">
        <f t="shared" si="148"/>
        <v>44</v>
      </c>
      <c r="F4788" t="str">
        <f t="shared" si="149"/>
        <v>2014-04</v>
      </c>
    </row>
    <row r="4789" spans="1:6" x14ac:dyDescent="0.3">
      <c r="A4789" t="s">
        <v>4517</v>
      </c>
      <c r="B4789" s="2">
        <v>43078</v>
      </c>
      <c r="C4789" t="s">
        <v>553</v>
      </c>
      <c r="D4789" s="1">
        <f>VLOOKUP(C4789,Planilha1!$A$1:$B$795,2,FALSE)</f>
        <v>41747</v>
      </c>
      <c r="E4789">
        <f t="shared" si="148"/>
        <v>44</v>
      </c>
      <c r="F4789" t="str">
        <f t="shared" si="149"/>
        <v>2014-04</v>
      </c>
    </row>
    <row r="4790" spans="1:6" x14ac:dyDescent="0.3">
      <c r="A4790" t="s">
        <v>4517</v>
      </c>
      <c r="B4790" s="2">
        <v>43078</v>
      </c>
      <c r="C4790" t="s">
        <v>553</v>
      </c>
      <c r="D4790" s="1">
        <f>VLOOKUP(C4790,Planilha1!$A$1:$B$795,2,FALSE)</f>
        <v>41747</v>
      </c>
      <c r="E4790">
        <f t="shared" si="148"/>
        <v>44</v>
      </c>
      <c r="F4790" t="str">
        <f t="shared" si="149"/>
        <v>2014-04</v>
      </c>
    </row>
    <row r="4791" spans="1:6" x14ac:dyDescent="0.3">
      <c r="A4791" t="s">
        <v>4517</v>
      </c>
      <c r="B4791" s="2">
        <v>43078</v>
      </c>
      <c r="C4791" t="s">
        <v>553</v>
      </c>
      <c r="D4791" s="1">
        <f>VLOOKUP(C4791,Planilha1!$A$1:$B$795,2,FALSE)</f>
        <v>41747</v>
      </c>
      <c r="E4791">
        <f t="shared" si="148"/>
        <v>44</v>
      </c>
      <c r="F4791" t="str">
        <f t="shared" si="149"/>
        <v>2014-04</v>
      </c>
    </row>
    <row r="4792" spans="1:6" x14ac:dyDescent="0.3">
      <c r="A4792" t="s">
        <v>4517</v>
      </c>
      <c r="B4792" s="2">
        <v>43078</v>
      </c>
      <c r="C4792" t="s">
        <v>553</v>
      </c>
      <c r="D4792" s="1">
        <f>VLOOKUP(C4792,Planilha1!$A$1:$B$795,2,FALSE)</f>
        <v>41747</v>
      </c>
      <c r="E4792">
        <f t="shared" si="148"/>
        <v>44</v>
      </c>
      <c r="F4792" t="str">
        <f t="shared" si="149"/>
        <v>2014-04</v>
      </c>
    </row>
    <row r="4793" spans="1:6" x14ac:dyDescent="0.3">
      <c r="A4793" t="s">
        <v>4517</v>
      </c>
      <c r="B4793" s="2">
        <v>43078</v>
      </c>
      <c r="C4793" t="s">
        <v>553</v>
      </c>
      <c r="D4793" s="1">
        <f>VLOOKUP(C4793,Planilha1!$A$1:$B$795,2,FALSE)</f>
        <v>41747</v>
      </c>
      <c r="E4793">
        <f t="shared" si="148"/>
        <v>44</v>
      </c>
      <c r="F4793" t="str">
        <f t="shared" si="149"/>
        <v>2014-04</v>
      </c>
    </row>
    <row r="4794" spans="1:6" x14ac:dyDescent="0.3">
      <c r="A4794" t="s">
        <v>5650</v>
      </c>
      <c r="B4794" s="2">
        <v>41842</v>
      </c>
      <c r="C4794" t="s">
        <v>294</v>
      </c>
      <c r="D4794" s="1">
        <f>VLOOKUP(C4794,Planilha1!$A$1:$B$795,2,FALSE)</f>
        <v>41842</v>
      </c>
      <c r="E4794">
        <f t="shared" si="148"/>
        <v>0</v>
      </c>
      <c r="F4794" t="str">
        <f t="shared" si="149"/>
        <v>2014-07</v>
      </c>
    </row>
    <row r="4795" spans="1:6" x14ac:dyDescent="0.3">
      <c r="A4795" t="s">
        <v>1719</v>
      </c>
      <c r="B4795" s="2">
        <v>42069</v>
      </c>
      <c r="C4795" t="s">
        <v>294</v>
      </c>
      <c r="D4795" s="1">
        <f>VLOOKUP(C4795,Planilha1!$A$1:$B$795,2,FALSE)</f>
        <v>41842</v>
      </c>
      <c r="E4795">
        <f t="shared" si="148"/>
        <v>8</v>
      </c>
      <c r="F4795" t="str">
        <f t="shared" si="149"/>
        <v>2014-07</v>
      </c>
    </row>
    <row r="4796" spans="1:6" x14ac:dyDescent="0.3">
      <c r="A4796" t="s">
        <v>1719</v>
      </c>
      <c r="B4796" s="2">
        <v>42069</v>
      </c>
      <c r="C4796" t="s">
        <v>294</v>
      </c>
      <c r="D4796" s="1">
        <f>VLOOKUP(C4796,Planilha1!$A$1:$B$795,2,FALSE)</f>
        <v>41842</v>
      </c>
      <c r="E4796">
        <f t="shared" si="148"/>
        <v>8</v>
      </c>
      <c r="F4796" t="str">
        <f t="shared" si="149"/>
        <v>2014-07</v>
      </c>
    </row>
    <row r="4797" spans="1:6" x14ac:dyDescent="0.3">
      <c r="A4797" t="s">
        <v>4603</v>
      </c>
      <c r="B4797" s="2">
        <v>42096</v>
      </c>
      <c r="C4797" t="s">
        <v>294</v>
      </c>
      <c r="D4797" s="1">
        <f>VLOOKUP(C4797,Planilha1!$A$1:$B$795,2,FALSE)</f>
        <v>41842</v>
      </c>
      <c r="E4797">
        <f t="shared" si="148"/>
        <v>9</v>
      </c>
      <c r="F4797" t="str">
        <f t="shared" si="149"/>
        <v>2014-07</v>
      </c>
    </row>
    <row r="4798" spans="1:6" x14ac:dyDescent="0.3">
      <c r="A4798" t="s">
        <v>2245</v>
      </c>
      <c r="B4798" s="2">
        <v>42119</v>
      </c>
      <c r="C4798" t="s">
        <v>294</v>
      </c>
      <c r="D4798" s="1">
        <f>VLOOKUP(C4798,Planilha1!$A$1:$B$795,2,FALSE)</f>
        <v>41842</v>
      </c>
      <c r="E4798">
        <f t="shared" si="148"/>
        <v>9</v>
      </c>
      <c r="F4798" t="str">
        <f t="shared" si="149"/>
        <v>2014-07</v>
      </c>
    </row>
    <row r="4799" spans="1:6" x14ac:dyDescent="0.3">
      <c r="A4799" t="s">
        <v>800</v>
      </c>
      <c r="B4799" s="2">
        <v>42153</v>
      </c>
      <c r="C4799" t="s">
        <v>294</v>
      </c>
      <c r="D4799" s="1">
        <f>VLOOKUP(C4799,Planilha1!$A$1:$B$795,2,FALSE)</f>
        <v>41842</v>
      </c>
      <c r="E4799">
        <f t="shared" si="148"/>
        <v>10</v>
      </c>
      <c r="F4799" t="str">
        <f t="shared" si="149"/>
        <v>2014-07</v>
      </c>
    </row>
    <row r="4800" spans="1:6" x14ac:dyDescent="0.3">
      <c r="A4800" t="s">
        <v>800</v>
      </c>
      <c r="B4800" s="2">
        <v>42153</v>
      </c>
      <c r="C4800" t="s">
        <v>294</v>
      </c>
      <c r="D4800" s="1">
        <f>VLOOKUP(C4800,Planilha1!$A$1:$B$795,2,FALSE)</f>
        <v>41842</v>
      </c>
      <c r="E4800">
        <f t="shared" si="148"/>
        <v>10</v>
      </c>
      <c r="F4800" t="str">
        <f t="shared" si="149"/>
        <v>2014-07</v>
      </c>
    </row>
    <row r="4801" spans="1:6" x14ac:dyDescent="0.3">
      <c r="A4801" t="s">
        <v>800</v>
      </c>
      <c r="B4801" s="2">
        <v>42153</v>
      </c>
      <c r="C4801" t="s">
        <v>294</v>
      </c>
      <c r="D4801" s="1">
        <f>VLOOKUP(C4801,Planilha1!$A$1:$B$795,2,FALSE)</f>
        <v>41842</v>
      </c>
      <c r="E4801">
        <f t="shared" si="148"/>
        <v>10</v>
      </c>
      <c r="F4801" t="str">
        <f t="shared" si="149"/>
        <v>2014-07</v>
      </c>
    </row>
    <row r="4802" spans="1:6" x14ac:dyDescent="0.3">
      <c r="A4802" t="s">
        <v>293</v>
      </c>
      <c r="B4802" s="2">
        <v>42485</v>
      </c>
      <c r="C4802" t="s">
        <v>294</v>
      </c>
      <c r="D4802" s="1">
        <f>VLOOKUP(C4802,Planilha1!$A$1:$B$795,2,FALSE)</f>
        <v>41842</v>
      </c>
      <c r="E4802">
        <f t="shared" si="148"/>
        <v>21</v>
      </c>
      <c r="F4802" t="str">
        <f t="shared" si="149"/>
        <v>2014-07</v>
      </c>
    </row>
    <row r="4803" spans="1:6" x14ac:dyDescent="0.3">
      <c r="A4803" t="s">
        <v>293</v>
      </c>
      <c r="B4803" s="2">
        <v>42485</v>
      </c>
      <c r="C4803" t="s">
        <v>294</v>
      </c>
      <c r="D4803" s="1">
        <f>VLOOKUP(C4803,Planilha1!$A$1:$B$795,2,FALSE)</f>
        <v>41842</v>
      </c>
      <c r="E4803">
        <f t="shared" ref="E4803:E4866" si="150">(YEAR(B4803)-YEAR(D4803))*12 + MONTH(B4803)-MONTH(D4803)</f>
        <v>21</v>
      </c>
      <c r="F4803" t="str">
        <f t="shared" ref="F4803:F4866" si="151">TEXT(D:D,"AAAA-MM")</f>
        <v>2014-07</v>
      </c>
    </row>
    <row r="4804" spans="1:6" x14ac:dyDescent="0.3">
      <c r="A4804" t="s">
        <v>293</v>
      </c>
      <c r="B4804" s="2">
        <v>42485</v>
      </c>
      <c r="C4804" t="s">
        <v>294</v>
      </c>
      <c r="D4804" s="1">
        <f>VLOOKUP(C4804,Planilha1!$A$1:$B$795,2,FALSE)</f>
        <v>41842</v>
      </c>
      <c r="E4804">
        <f t="shared" si="150"/>
        <v>21</v>
      </c>
      <c r="F4804" t="str">
        <f t="shared" si="151"/>
        <v>2014-07</v>
      </c>
    </row>
    <row r="4805" spans="1:6" x14ac:dyDescent="0.3">
      <c r="A4805" t="s">
        <v>2697</v>
      </c>
      <c r="B4805" s="2">
        <v>42458</v>
      </c>
      <c r="C4805" t="s">
        <v>105</v>
      </c>
      <c r="D4805" s="1">
        <f>VLOOKUP(C4805,Planilha1!$A$1:$B$795,2,FALSE)</f>
        <v>42458</v>
      </c>
      <c r="E4805">
        <f t="shared" si="150"/>
        <v>0</v>
      </c>
      <c r="F4805" t="str">
        <f t="shared" si="151"/>
        <v>2016-03</v>
      </c>
    </row>
    <row r="4806" spans="1:6" x14ac:dyDescent="0.3">
      <c r="A4806" t="s">
        <v>2697</v>
      </c>
      <c r="B4806" s="2">
        <v>42458</v>
      </c>
      <c r="C4806" t="s">
        <v>105</v>
      </c>
      <c r="D4806" s="1">
        <f>VLOOKUP(C4806,Planilha1!$A$1:$B$795,2,FALSE)</f>
        <v>42458</v>
      </c>
      <c r="E4806">
        <f t="shared" si="150"/>
        <v>0</v>
      </c>
      <c r="F4806" t="str">
        <f t="shared" si="151"/>
        <v>2016-03</v>
      </c>
    </row>
    <row r="4807" spans="1:6" x14ac:dyDescent="0.3">
      <c r="A4807" t="s">
        <v>2697</v>
      </c>
      <c r="B4807" s="2">
        <v>42458</v>
      </c>
      <c r="C4807" t="s">
        <v>105</v>
      </c>
      <c r="D4807" s="1">
        <f>VLOOKUP(C4807,Planilha1!$A$1:$B$795,2,FALSE)</f>
        <v>42458</v>
      </c>
      <c r="E4807">
        <f t="shared" si="150"/>
        <v>0</v>
      </c>
      <c r="F4807" t="str">
        <f t="shared" si="151"/>
        <v>2016-03</v>
      </c>
    </row>
    <row r="4808" spans="1:6" x14ac:dyDescent="0.3">
      <c r="A4808" t="s">
        <v>2697</v>
      </c>
      <c r="B4808" s="2">
        <v>42458</v>
      </c>
      <c r="C4808" t="s">
        <v>105</v>
      </c>
      <c r="D4808" s="1">
        <f>VLOOKUP(C4808,Planilha1!$A$1:$B$795,2,FALSE)</f>
        <v>42458</v>
      </c>
      <c r="E4808">
        <f t="shared" si="150"/>
        <v>0</v>
      </c>
      <c r="F4808" t="str">
        <f t="shared" si="151"/>
        <v>2016-03</v>
      </c>
    </row>
    <row r="4809" spans="1:6" x14ac:dyDescent="0.3">
      <c r="A4809" t="s">
        <v>4782</v>
      </c>
      <c r="B4809" s="2">
        <v>42736</v>
      </c>
      <c r="C4809" t="s">
        <v>105</v>
      </c>
      <c r="D4809" s="1">
        <f>VLOOKUP(C4809,Planilha1!$A$1:$B$795,2,FALSE)</f>
        <v>42458</v>
      </c>
      <c r="E4809">
        <f t="shared" si="150"/>
        <v>10</v>
      </c>
      <c r="F4809" t="str">
        <f t="shared" si="151"/>
        <v>2016-03</v>
      </c>
    </row>
    <row r="4810" spans="1:6" x14ac:dyDescent="0.3">
      <c r="A4810" t="s">
        <v>4782</v>
      </c>
      <c r="B4810" s="2">
        <v>42736</v>
      </c>
      <c r="C4810" t="s">
        <v>105</v>
      </c>
      <c r="D4810" s="1">
        <f>VLOOKUP(C4810,Planilha1!$A$1:$B$795,2,FALSE)</f>
        <v>42458</v>
      </c>
      <c r="E4810">
        <f t="shared" si="150"/>
        <v>10</v>
      </c>
      <c r="F4810" t="str">
        <f t="shared" si="151"/>
        <v>2016-03</v>
      </c>
    </row>
    <row r="4811" spans="1:6" x14ac:dyDescent="0.3">
      <c r="A4811" t="s">
        <v>4782</v>
      </c>
      <c r="B4811" s="2">
        <v>42736</v>
      </c>
      <c r="C4811" t="s">
        <v>105</v>
      </c>
      <c r="D4811" s="1">
        <f>VLOOKUP(C4811,Planilha1!$A$1:$B$795,2,FALSE)</f>
        <v>42458</v>
      </c>
      <c r="E4811">
        <f t="shared" si="150"/>
        <v>10</v>
      </c>
      <c r="F4811" t="str">
        <f t="shared" si="151"/>
        <v>2016-03</v>
      </c>
    </row>
    <row r="4812" spans="1:6" x14ac:dyDescent="0.3">
      <c r="A4812" t="s">
        <v>4782</v>
      </c>
      <c r="B4812" s="2">
        <v>42736</v>
      </c>
      <c r="C4812" t="s">
        <v>105</v>
      </c>
      <c r="D4812" s="1">
        <f>VLOOKUP(C4812,Planilha1!$A$1:$B$795,2,FALSE)</f>
        <v>42458</v>
      </c>
      <c r="E4812">
        <f t="shared" si="150"/>
        <v>10</v>
      </c>
      <c r="F4812" t="str">
        <f t="shared" si="151"/>
        <v>2016-03</v>
      </c>
    </row>
    <row r="4813" spans="1:6" x14ac:dyDescent="0.3">
      <c r="A4813" t="s">
        <v>4782</v>
      </c>
      <c r="B4813" s="2">
        <v>42736</v>
      </c>
      <c r="C4813" t="s">
        <v>105</v>
      </c>
      <c r="D4813" s="1">
        <f>VLOOKUP(C4813,Planilha1!$A$1:$B$795,2,FALSE)</f>
        <v>42458</v>
      </c>
      <c r="E4813">
        <f t="shared" si="150"/>
        <v>10</v>
      </c>
      <c r="F4813" t="str">
        <f t="shared" si="151"/>
        <v>2016-03</v>
      </c>
    </row>
    <row r="4814" spans="1:6" x14ac:dyDescent="0.3">
      <c r="A4814" t="s">
        <v>4782</v>
      </c>
      <c r="B4814" s="2">
        <v>42736</v>
      </c>
      <c r="C4814" t="s">
        <v>105</v>
      </c>
      <c r="D4814" s="1">
        <f>VLOOKUP(C4814,Planilha1!$A$1:$B$795,2,FALSE)</f>
        <v>42458</v>
      </c>
      <c r="E4814">
        <f t="shared" si="150"/>
        <v>10</v>
      </c>
      <c r="F4814" t="str">
        <f t="shared" si="151"/>
        <v>2016-03</v>
      </c>
    </row>
    <row r="4815" spans="1:6" x14ac:dyDescent="0.3">
      <c r="A4815" t="s">
        <v>4782</v>
      </c>
      <c r="B4815" s="2">
        <v>42736</v>
      </c>
      <c r="C4815" t="s">
        <v>105</v>
      </c>
      <c r="D4815" s="1">
        <f>VLOOKUP(C4815,Planilha1!$A$1:$B$795,2,FALSE)</f>
        <v>42458</v>
      </c>
      <c r="E4815">
        <f t="shared" si="150"/>
        <v>10</v>
      </c>
      <c r="F4815" t="str">
        <f t="shared" si="151"/>
        <v>2016-03</v>
      </c>
    </row>
    <row r="4816" spans="1:6" x14ac:dyDescent="0.3">
      <c r="A4816" t="s">
        <v>4352</v>
      </c>
      <c r="B4816" s="2">
        <v>42846</v>
      </c>
      <c r="C4816" t="s">
        <v>105</v>
      </c>
      <c r="D4816" s="1">
        <f>VLOOKUP(C4816,Planilha1!$A$1:$B$795,2,FALSE)</f>
        <v>42458</v>
      </c>
      <c r="E4816">
        <f t="shared" si="150"/>
        <v>13</v>
      </c>
      <c r="F4816" t="str">
        <f t="shared" si="151"/>
        <v>2016-03</v>
      </c>
    </row>
    <row r="4817" spans="1:6" x14ac:dyDescent="0.3">
      <c r="A4817" t="s">
        <v>2967</v>
      </c>
      <c r="B4817" s="2">
        <v>42961</v>
      </c>
      <c r="C4817" t="s">
        <v>105</v>
      </c>
      <c r="D4817" s="1">
        <f>VLOOKUP(C4817,Planilha1!$A$1:$B$795,2,FALSE)</f>
        <v>42458</v>
      </c>
      <c r="E4817">
        <f t="shared" si="150"/>
        <v>17</v>
      </c>
      <c r="F4817" t="str">
        <f t="shared" si="151"/>
        <v>2016-03</v>
      </c>
    </row>
    <row r="4818" spans="1:6" x14ac:dyDescent="0.3">
      <c r="A4818" t="s">
        <v>4604</v>
      </c>
      <c r="B4818" s="2">
        <v>43036</v>
      </c>
      <c r="C4818" t="s">
        <v>105</v>
      </c>
      <c r="D4818" s="1">
        <f>VLOOKUP(C4818,Planilha1!$A$1:$B$795,2,FALSE)</f>
        <v>42458</v>
      </c>
      <c r="E4818">
        <f t="shared" si="150"/>
        <v>19</v>
      </c>
      <c r="F4818" t="str">
        <f t="shared" si="151"/>
        <v>2016-03</v>
      </c>
    </row>
    <row r="4819" spans="1:6" x14ac:dyDescent="0.3">
      <c r="A4819" t="s">
        <v>4604</v>
      </c>
      <c r="B4819" s="2">
        <v>43036</v>
      </c>
      <c r="C4819" t="s">
        <v>105</v>
      </c>
      <c r="D4819" s="1">
        <f>VLOOKUP(C4819,Planilha1!$A$1:$B$795,2,FALSE)</f>
        <v>42458</v>
      </c>
      <c r="E4819">
        <f t="shared" si="150"/>
        <v>19</v>
      </c>
      <c r="F4819" t="str">
        <f t="shared" si="151"/>
        <v>2016-03</v>
      </c>
    </row>
    <row r="4820" spans="1:6" x14ac:dyDescent="0.3">
      <c r="A4820" t="s">
        <v>4604</v>
      </c>
      <c r="B4820" s="2">
        <v>43036</v>
      </c>
      <c r="C4820" t="s">
        <v>105</v>
      </c>
      <c r="D4820" s="1">
        <f>VLOOKUP(C4820,Planilha1!$A$1:$B$795,2,FALSE)</f>
        <v>42458</v>
      </c>
      <c r="E4820">
        <f t="shared" si="150"/>
        <v>19</v>
      </c>
      <c r="F4820" t="str">
        <f t="shared" si="151"/>
        <v>2016-03</v>
      </c>
    </row>
    <row r="4821" spans="1:6" x14ac:dyDescent="0.3">
      <c r="A4821" t="s">
        <v>104</v>
      </c>
      <c r="B4821" s="2">
        <v>43062</v>
      </c>
      <c r="C4821" t="s">
        <v>105</v>
      </c>
      <c r="D4821" s="1">
        <f>VLOOKUP(C4821,Planilha1!$A$1:$B$795,2,FALSE)</f>
        <v>42458</v>
      </c>
      <c r="E4821">
        <f t="shared" si="150"/>
        <v>20</v>
      </c>
      <c r="F4821" t="str">
        <f t="shared" si="151"/>
        <v>2016-03</v>
      </c>
    </row>
    <row r="4822" spans="1:6" x14ac:dyDescent="0.3">
      <c r="A4822" t="s">
        <v>104</v>
      </c>
      <c r="B4822" s="2">
        <v>43062</v>
      </c>
      <c r="C4822" t="s">
        <v>105</v>
      </c>
      <c r="D4822" s="1">
        <f>VLOOKUP(C4822,Planilha1!$A$1:$B$795,2,FALSE)</f>
        <v>42458</v>
      </c>
      <c r="E4822">
        <f t="shared" si="150"/>
        <v>20</v>
      </c>
      <c r="F4822" t="str">
        <f t="shared" si="151"/>
        <v>2016-03</v>
      </c>
    </row>
    <row r="4823" spans="1:6" x14ac:dyDescent="0.3">
      <c r="A4823" t="s">
        <v>104</v>
      </c>
      <c r="B4823" s="2">
        <v>43062</v>
      </c>
      <c r="C4823" t="s">
        <v>105</v>
      </c>
      <c r="D4823" s="1">
        <f>VLOOKUP(C4823,Planilha1!$A$1:$B$795,2,FALSE)</f>
        <v>42458</v>
      </c>
      <c r="E4823">
        <f t="shared" si="150"/>
        <v>20</v>
      </c>
      <c r="F4823" t="str">
        <f t="shared" si="151"/>
        <v>2016-03</v>
      </c>
    </row>
    <row r="4824" spans="1:6" x14ac:dyDescent="0.3">
      <c r="A4824" t="s">
        <v>3737</v>
      </c>
      <c r="B4824" s="2">
        <v>41876</v>
      </c>
      <c r="C4824" t="s">
        <v>54</v>
      </c>
      <c r="D4824" s="1">
        <f>VLOOKUP(C4824,Planilha1!$A$1:$B$795,2,FALSE)</f>
        <v>41876</v>
      </c>
      <c r="E4824">
        <f t="shared" si="150"/>
        <v>0</v>
      </c>
      <c r="F4824" t="str">
        <f t="shared" si="151"/>
        <v>2014-08</v>
      </c>
    </row>
    <row r="4825" spans="1:6" x14ac:dyDescent="0.3">
      <c r="A4825" t="s">
        <v>3737</v>
      </c>
      <c r="B4825" s="2">
        <v>41876</v>
      </c>
      <c r="C4825" t="s">
        <v>54</v>
      </c>
      <c r="D4825" s="1">
        <f>VLOOKUP(C4825,Planilha1!$A$1:$B$795,2,FALSE)</f>
        <v>41876</v>
      </c>
      <c r="E4825">
        <f t="shared" si="150"/>
        <v>0</v>
      </c>
      <c r="F4825" t="str">
        <f t="shared" si="151"/>
        <v>2014-08</v>
      </c>
    </row>
    <row r="4826" spans="1:6" x14ac:dyDescent="0.3">
      <c r="A4826" t="s">
        <v>3737</v>
      </c>
      <c r="B4826" s="2">
        <v>41876</v>
      </c>
      <c r="C4826" t="s">
        <v>54</v>
      </c>
      <c r="D4826" s="1">
        <f>VLOOKUP(C4826,Planilha1!$A$1:$B$795,2,FALSE)</f>
        <v>41876</v>
      </c>
      <c r="E4826">
        <f t="shared" si="150"/>
        <v>0</v>
      </c>
      <c r="F4826" t="str">
        <f t="shared" si="151"/>
        <v>2014-08</v>
      </c>
    </row>
    <row r="4827" spans="1:6" x14ac:dyDescent="0.3">
      <c r="A4827" t="s">
        <v>3737</v>
      </c>
      <c r="B4827" s="2">
        <v>41876</v>
      </c>
      <c r="C4827" t="s">
        <v>54</v>
      </c>
      <c r="D4827" s="1">
        <f>VLOOKUP(C4827,Planilha1!$A$1:$B$795,2,FALSE)</f>
        <v>41876</v>
      </c>
      <c r="E4827">
        <f t="shared" si="150"/>
        <v>0</v>
      </c>
      <c r="F4827" t="str">
        <f t="shared" si="151"/>
        <v>2014-08</v>
      </c>
    </row>
    <row r="4828" spans="1:6" x14ac:dyDescent="0.3">
      <c r="A4828" t="s">
        <v>5539</v>
      </c>
      <c r="B4828" s="2">
        <v>42155</v>
      </c>
      <c r="C4828" t="s">
        <v>54</v>
      </c>
      <c r="D4828" s="1">
        <f>VLOOKUP(C4828,Planilha1!$A$1:$B$795,2,FALSE)</f>
        <v>41876</v>
      </c>
      <c r="E4828">
        <f t="shared" si="150"/>
        <v>9</v>
      </c>
      <c r="F4828" t="str">
        <f t="shared" si="151"/>
        <v>2014-08</v>
      </c>
    </row>
    <row r="4829" spans="1:6" x14ac:dyDescent="0.3">
      <c r="A4829" t="s">
        <v>5539</v>
      </c>
      <c r="B4829" s="2">
        <v>42155</v>
      </c>
      <c r="C4829" t="s">
        <v>54</v>
      </c>
      <c r="D4829" s="1">
        <f>VLOOKUP(C4829,Planilha1!$A$1:$B$795,2,FALSE)</f>
        <v>41876</v>
      </c>
      <c r="E4829">
        <f t="shared" si="150"/>
        <v>9</v>
      </c>
      <c r="F4829" t="str">
        <f t="shared" si="151"/>
        <v>2014-08</v>
      </c>
    </row>
    <row r="4830" spans="1:6" x14ac:dyDescent="0.3">
      <c r="A4830" t="s">
        <v>5539</v>
      </c>
      <c r="B4830" s="2">
        <v>42155</v>
      </c>
      <c r="C4830" t="s">
        <v>54</v>
      </c>
      <c r="D4830" s="1">
        <f>VLOOKUP(C4830,Planilha1!$A$1:$B$795,2,FALSE)</f>
        <v>41876</v>
      </c>
      <c r="E4830">
        <f t="shared" si="150"/>
        <v>9</v>
      </c>
      <c r="F4830" t="str">
        <f t="shared" si="151"/>
        <v>2014-08</v>
      </c>
    </row>
    <row r="4831" spans="1:6" x14ac:dyDescent="0.3">
      <c r="A4831" t="s">
        <v>5539</v>
      </c>
      <c r="B4831" s="2">
        <v>42155</v>
      </c>
      <c r="C4831" t="s">
        <v>54</v>
      </c>
      <c r="D4831" s="1">
        <f>VLOOKUP(C4831,Planilha1!$A$1:$B$795,2,FALSE)</f>
        <v>41876</v>
      </c>
      <c r="E4831">
        <f t="shared" si="150"/>
        <v>9</v>
      </c>
      <c r="F4831" t="str">
        <f t="shared" si="151"/>
        <v>2014-08</v>
      </c>
    </row>
    <row r="4832" spans="1:6" x14ac:dyDescent="0.3">
      <c r="A4832" t="s">
        <v>5537</v>
      </c>
      <c r="B4832" s="2">
        <v>42693</v>
      </c>
      <c r="C4832" t="s">
        <v>54</v>
      </c>
      <c r="D4832" s="1">
        <f>VLOOKUP(C4832,Planilha1!$A$1:$B$795,2,FALSE)</f>
        <v>41876</v>
      </c>
      <c r="E4832">
        <f t="shared" si="150"/>
        <v>27</v>
      </c>
      <c r="F4832" t="str">
        <f t="shared" si="151"/>
        <v>2014-08</v>
      </c>
    </row>
    <row r="4833" spans="1:6" x14ac:dyDescent="0.3">
      <c r="A4833" t="s">
        <v>53</v>
      </c>
      <c r="B4833" s="2">
        <v>42715</v>
      </c>
      <c r="C4833" t="s">
        <v>54</v>
      </c>
      <c r="D4833" s="1">
        <f>VLOOKUP(C4833,Planilha1!$A$1:$B$795,2,FALSE)</f>
        <v>41876</v>
      </c>
      <c r="E4833">
        <f t="shared" si="150"/>
        <v>28</v>
      </c>
      <c r="F4833" t="str">
        <f t="shared" si="151"/>
        <v>2014-08</v>
      </c>
    </row>
    <row r="4834" spans="1:6" x14ac:dyDescent="0.3">
      <c r="A4834" t="s">
        <v>53</v>
      </c>
      <c r="B4834" s="2">
        <v>42715</v>
      </c>
      <c r="C4834" t="s">
        <v>54</v>
      </c>
      <c r="D4834" s="1">
        <f>VLOOKUP(C4834,Planilha1!$A$1:$B$795,2,FALSE)</f>
        <v>41876</v>
      </c>
      <c r="E4834">
        <f t="shared" si="150"/>
        <v>28</v>
      </c>
      <c r="F4834" t="str">
        <f t="shared" si="151"/>
        <v>2014-08</v>
      </c>
    </row>
    <row r="4835" spans="1:6" x14ac:dyDescent="0.3">
      <c r="A4835" t="s">
        <v>372</v>
      </c>
      <c r="B4835" s="2">
        <v>43062</v>
      </c>
      <c r="C4835" t="s">
        <v>54</v>
      </c>
      <c r="D4835" s="1">
        <f>VLOOKUP(C4835,Planilha1!$A$1:$B$795,2,FALSE)</f>
        <v>41876</v>
      </c>
      <c r="E4835">
        <f t="shared" si="150"/>
        <v>39</v>
      </c>
      <c r="F4835" t="str">
        <f t="shared" si="151"/>
        <v>2014-08</v>
      </c>
    </row>
    <row r="4836" spans="1:6" x14ac:dyDescent="0.3">
      <c r="A4836" t="s">
        <v>372</v>
      </c>
      <c r="B4836" s="2">
        <v>43062</v>
      </c>
      <c r="C4836" t="s">
        <v>54</v>
      </c>
      <c r="D4836" s="1">
        <f>VLOOKUP(C4836,Planilha1!$A$1:$B$795,2,FALSE)</f>
        <v>41876</v>
      </c>
      <c r="E4836">
        <f t="shared" si="150"/>
        <v>39</v>
      </c>
      <c r="F4836" t="str">
        <f t="shared" si="151"/>
        <v>2014-08</v>
      </c>
    </row>
    <row r="4837" spans="1:6" x14ac:dyDescent="0.3">
      <c r="A4837" t="s">
        <v>785</v>
      </c>
      <c r="B4837" s="2">
        <v>41895</v>
      </c>
      <c r="C4837" t="s">
        <v>786</v>
      </c>
      <c r="D4837" s="1">
        <f>VLOOKUP(C4837,Planilha1!$A$1:$B$795,2,FALSE)</f>
        <v>41895</v>
      </c>
      <c r="E4837">
        <f t="shared" si="150"/>
        <v>0</v>
      </c>
      <c r="F4837" t="str">
        <f t="shared" si="151"/>
        <v>2014-09</v>
      </c>
    </row>
    <row r="4838" spans="1:6" x14ac:dyDescent="0.3">
      <c r="A4838" t="s">
        <v>785</v>
      </c>
      <c r="B4838" s="2">
        <v>41895</v>
      </c>
      <c r="C4838" t="s">
        <v>786</v>
      </c>
      <c r="D4838" s="1">
        <f>VLOOKUP(C4838,Planilha1!$A$1:$B$795,2,FALSE)</f>
        <v>41895</v>
      </c>
      <c r="E4838">
        <f t="shared" si="150"/>
        <v>0</v>
      </c>
      <c r="F4838" t="str">
        <f t="shared" si="151"/>
        <v>2014-09</v>
      </c>
    </row>
    <row r="4839" spans="1:6" x14ac:dyDescent="0.3">
      <c r="A4839" t="s">
        <v>3479</v>
      </c>
      <c r="B4839" s="2">
        <v>42111</v>
      </c>
      <c r="C4839" t="s">
        <v>786</v>
      </c>
      <c r="D4839" s="1">
        <f>VLOOKUP(C4839,Planilha1!$A$1:$B$795,2,FALSE)</f>
        <v>41895</v>
      </c>
      <c r="E4839">
        <f t="shared" si="150"/>
        <v>7</v>
      </c>
      <c r="F4839" t="str">
        <f t="shared" si="151"/>
        <v>2014-09</v>
      </c>
    </row>
    <row r="4840" spans="1:6" x14ac:dyDescent="0.3">
      <c r="A4840" t="s">
        <v>3479</v>
      </c>
      <c r="B4840" s="2">
        <v>42111</v>
      </c>
      <c r="C4840" t="s">
        <v>786</v>
      </c>
      <c r="D4840" s="1">
        <f>VLOOKUP(C4840,Planilha1!$A$1:$B$795,2,FALSE)</f>
        <v>41895</v>
      </c>
      <c r="E4840">
        <f t="shared" si="150"/>
        <v>7</v>
      </c>
      <c r="F4840" t="str">
        <f t="shared" si="151"/>
        <v>2014-09</v>
      </c>
    </row>
    <row r="4841" spans="1:6" x14ac:dyDescent="0.3">
      <c r="A4841" t="s">
        <v>3479</v>
      </c>
      <c r="B4841" s="2">
        <v>42111</v>
      </c>
      <c r="C4841" t="s">
        <v>786</v>
      </c>
      <c r="D4841" s="1">
        <f>VLOOKUP(C4841,Planilha1!$A$1:$B$795,2,FALSE)</f>
        <v>41895</v>
      </c>
      <c r="E4841">
        <f t="shared" si="150"/>
        <v>7</v>
      </c>
      <c r="F4841" t="str">
        <f t="shared" si="151"/>
        <v>2014-09</v>
      </c>
    </row>
    <row r="4842" spans="1:6" x14ac:dyDescent="0.3">
      <c r="A4842" t="s">
        <v>2031</v>
      </c>
      <c r="B4842" s="2">
        <v>42202</v>
      </c>
      <c r="C4842" t="s">
        <v>786</v>
      </c>
      <c r="D4842" s="1">
        <f>VLOOKUP(C4842,Planilha1!$A$1:$B$795,2,FALSE)</f>
        <v>41895</v>
      </c>
      <c r="E4842">
        <f t="shared" si="150"/>
        <v>10</v>
      </c>
      <c r="F4842" t="str">
        <f t="shared" si="151"/>
        <v>2014-09</v>
      </c>
    </row>
    <row r="4843" spans="1:6" x14ac:dyDescent="0.3">
      <c r="A4843" t="s">
        <v>2703</v>
      </c>
      <c r="B4843" s="2">
        <v>42477</v>
      </c>
      <c r="C4843" t="s">
        <v>786</v>
      </c>
      <c r="D4843" s="1">
        <f>VLOOKUP(C4843,Planilha1!$A$1:$B$795,2,FALSE)</f>
        <v>41895</v>
      </c>
      <c r="E4843">
        <f t="shared" si="150"/>
        <v>19</v>
      </c>
      <c r="F4843" t="str">
        <f t="shared" si="151"/>
        <v>2014-09</v>
      </c>
    </row>
    <row r="4844" spans="1:6" x14ac:dyDescent="0.3">
      <c r="A4844" t="s">
        <v>3861</v>
      </c>
      <c r="B4844" s="2">
        <v>42728</v>
      </c>
      <c r="C4844" t="s">
        <v>786</v>
      </c>
      <c r="D4844" s="1">
        <f>VLOOKUP(C4844,Planilha1!$A$1:$B$795,2,FALSE)</f>
        <v>41895</v>
      </c>
      <c r="E4844">
        <f t="shared" si="150"/>
        <v>27</v>
      </c>
      <c r="F4844" t="str">
        <f t="shared" si="151"/>
        <v>2014-09</v>
      </c>
    </row>
    <row r="4845" spans="1:6" x14ac:dyDescent="0.3">
      <c r="A4845" t="s">
        <v>1209</v>
      </c>
      <c r="B4845" s="2">
        <v>42990</v>
      </c>
      <c r="C4845" t="s">
        <v>786</v>
      </c>
      <c r="D4845" s="1">
        <f>VLOOKUP(C4845,Planilha1!$A$1:$B$795,2,FALSE)</f>
        <v>41895</v>
      </c>
      <c r="E4845">
        <f t="shared" si="150"/>
        <v>36</v>
      </c>
      <c r="F4845" t="str">
        <f t="shared" si="151"/>
        <v>2014-09</v>
      </c>
    </row>
    <row r="4846" spans="1:6" x14ac:dyDescent="0.3">
      <c r="A4846" t="s">
        <v>4011</v>
      </c>
      <c r="B4846" s="2">
        <v>42997</v>
      </c>
      <c r="C4846" t="s">
        <v>786</v>
      </c>
      <c r="D4846" s="1">
        <f>VLOOKUP(C4846,Planilha1!$A$1:$B$795,2,FALSE)</f>
        <v>41895</v>
      </c>
      <c r="E4846">
        <f t="shared" si="150"/>
        <v>36</v>
      </c>
      <c r="F4846" t="str">
        <f t="shared" si="151"/>
        <v>2014-09</v>
      </c>
    </row>
    <row r="4847" spans="1:6" x14ac:dyDescent="0.3">
      <c r="A4847" t="s">
        <v>3713</v>
      </c>
      <c r="B4847" s="2">
        <v>42474</v>
      </c>
      <c r="C4847" t="s">
        <v>3278</v>
      </c>
      <c r="D4847" s="1">
        <f>VLOOKUP(C4847,Planilha1!$A$1:$B$795,2,FALSE)</f>
        <v>42474</v>
      </c>
      <c r="E4847">
        <f t="shared" si="150"/>
        <v>0</v>
      </c>
      <c r="F4847" t="str">
        <f t="shared" si="151"/>
        <v>2016-04</v>
      </c>
    </row>
    <row r="4848" spans="1:6" x14ac:dyDescent="0.3">
      <c r="A4848" t="s">
        <v>4297</v>
      </c>
      <c r="B4848" s="2">
        <v>42502</v>
      </c>
      <c r="C4848" t="s">
        <v>3278</v>
      </c>
      <c r="D4848" s="1">
        <f>VLOOKUP(C4848,Planilha1!$A$1:$B$795,2,FALSE)</f>
        <v>42474</v>
      </c>
      <c r="E4848">
        <f t="shared" si="150"/>
        <v>1</v>
      </c>
      <c r="F4848" t="str">
        <f t="shared" si="151"/>
        <v>2016-04</v>
      </c>
    </row>
    <row r="4849" spans="1:6" x14ac:dyDescent="0.3">
      <c r="A4849" t="s">
        <v>3439</v>
      </c>
      <c r="B4849" s="2">
        <v>42596</v>
      </c>
      <c r="C4849" t="s">
        <v>3278</v>
      </c>
      <c r="D4849" s="1">
        <f>VLOOKUP(C4849,Planilha1!$A$1:$B$795,2,FALSE)</f>
        <v>42474</v>
      </c>
      <c r="E4849">
        <f t="shared" si="150"/>
        <v>4</v>
      </c>
      <c r="F4849" t="str">
        <f t="shared" si="151"/>
        <v>2016-04</v>
      </c>
    </row>
    <row r="4850" spans="1:6" x14ac:dyDescent="0.3">
      <c r="A4850" t="s">
        <v>3439</v>
      </c>
      <c r="B4850" s="2">
        <v>42596</v>
      </c>
      <c r="C4850" t="s">
        <v>3278</v>
      </c>
      <c r="D4850" s="1">
        <f>VLOOKUP(C4850,Planilha1!$A$1:$B$795,2,FALSE)</f>
        <v>42474</v>
      </c>
      <c r="E4850">
        <f t="shared" si="150"/>
        <v>4</v>
      </c>
      <c r="F4850" t="str">
        <f t="shared" si="151"/>
        <v>2016-04</v>
      </c>
    </row>
    <row r="4851" spans="1:6" x14ac:dyDescent="0.3">
      <c r="A4851" t="s">
        <v>3277</v>
      </c>
      <c r="B4851" s="2">
        <v>42621</v>
      </c>
      <c r="C4851" t="s">
        <v>3278</v>
      </c>
      <c r="D4851" s="1">
        <f>VLOOKUP(C4851,Planilha1!$A$1:$B$795,2,FALSE)</f>
        <v>42474</v>
      </c>
      <c r="E4851">
        <f t="shared" si="150"/>
        <v>5</v>
      </c>
      <c r="F4851" t="str">
        <f t="shared" si="151"/>
        <v>2016-04</v>
      </c>
    </row>
    <row r="4852" spans="1:6" x14ac:dyDescent="0.3">
      <c r="A4852" t="s">
        <v>3277</v>
      </c>
      <c r="B4852" s="2">
        <v>42621</v>
      </c>
      <c r="C4852" t="s">
        <v>3278</v>
      </c>
      <c r="D4852" s="1">
        <f>VLOOKUP(C4852,Planilha1!$A$1:$B$795,2,FALSE)</f>
        <v>42474</v>
      </c>
      <c r="E4852">
        <f t="shared" si="150"/>
        <v>5</v>
      </c>
      <c r="F4852" t="str">
        <f t="shared" si="151"/>
        <v>2016-04</v>
      </c>
    </row>
    <row r="4853" spans="1:6" x14ac:dyDescent="0.3">
      <c r="A4853" t="s">
        <v>3283</v>
      </c>
      <c r="B4853" s="2">
        <v>43099</v>
      </c>
      <c r="C4853" t="s">
        <v>3278</v>
      </c>
      <c r="D4853" s="1">
        <f>VLOOKUP(C4853,Planilha1!$A$1:$B$795,2,FALSE)</f>
        <v>42474</v>
      </c>
      <c r="E4853">
        <f t="shared" si="150"/>
        <v>20</v>
      </c>
      <c r="F4853" t="str">
        <f t="shared" si="151"/>
        <v>2016-04</v>
      </c>
    </row>
    <row r="4854" spans="1:6" x14ac:dyDescent="0.3">
      <c r="A4854" t="s">
        <v>2620</v>
      </c>
      <c r="B4854" s="2">
        <v>41737</v>
      </c>
      <c r="C4854" t="s">
        <v>1230</v>
      </c>
      <c r="D4854" s="1">
        <f>VLOOKUP(C4854,Planilha1!$A$1:$B$795,2,FALSE)</f>
        <v>41737</v>
      </c>
      <c r="E4854">
        <f t="shared" si="150"/>
        <v>0</v>
      </c>
      <c r="F4854" t="str">
        <f t="shared" si="151"/>
        <v>2014-04</v>
      </c>
    </row>
    <row r="4855" spans="1:6" x14ac:dyDescent="0.3">
      <c r="A4855" t="s">
        <v>2620</v>
      </c>
      <c r="B4855" s="2">
        <v>41737</v>
      </c>
      <c r="C4855" t="s">
        <v>1230</v>
      </c>
      <c r="D4855" s="1">
        <f>VLOOKUP(C4855,Planilha1!$A$1:$B$795,2,FALSE)</f>
        <v>41737</v>
      </c>
      <c r="E4855">
        <f t="shared" si="150"/>
        <v>0</v>
      </c>
      <c r="F4855" t="str">
        <f t="shared" si="151"/>
        <v>2014-04</v>
      </c>
    </row>
    <row r="4856" spans="1:6" x14ac:dyDescent="0.3">
      <c r="A4856" t="s">
        <v>1229</v>
      </c>
      <c r="B4856" s="2">
        <v>42672</v>
      </c>
      <c r="C4856" t="s">
        <v>1230</v>
      </c>
      <c r="D4856" s="1">
        <f>VLOOKUP(C4856,Planilha1!$A$1:$B$795,2,FALSE)</f>
        <v>41737</v>
      </c>
      <c r="E4856">
        <f t="shared" si="150"/>
        <v>30</v>
      </c>
      <c r="F4856" t="str">
        <f t="shared" si="151"/>
        <v>2014-04</v>
      </c>
    </row>
    <row r="4857" spans="1:6" x14ac:dyDescent="0.3">
      <c r="A4857" t="s">
        <v>1229</v>
      </c>
      <c r="B4857" s="2">
        <v>42672</v>
      </c>
      <c r="C4857" t="s">
        <v>1230</v>
      </c>
      <c r="D4857" s="1">
        <f>VLOOKUP(C4857,Planilha1!$A$1:$B$795,2,FALSE)</f>
        <v>41737</v>
      </c>
      <c r="E4857">
        <f t="shared" si="150"/>
        <v>30</v>
      </c>
      <c r="F4857" t="str">
        <f t="shared" si="151"/>
        <v>2014-04</v>
      </c>
    </row>
    <row r="4858" spans="1:6" x14ac:dyDescent="0.3">
      <c r="A4858" t="s">
        <v>2728</v>
      </c>
      <c r="B4858" s="2">
        <v>42716</v>
      </c>
      <c r="C4858" t="s">
        <v>1230</v>
      </c>
      <c r="D4858" s="1">
        <f>VLOOKUP(C4858,Planilha1!$A$1:$B$795,2,FALSE)</f>
        <v>41737</v>
      </c>
      <c r="E4858">
        <f t="shared" si="150"/>
        <v>32</v>
      </c>
      <c r="F4858" t="str">
        <f t="shared" si="151"/>
        <v>2014-04</v>
      </c>
    </row>
    <row r="4859" spans="1:6" x14ac:dyDescent="0.3">
      <c r="A4859" t="s">
        <v>2728</v>
      </c>
      <c r="B4859" s="2">
        <v>42716</v>
      </c>
      <c r="C4859" t="s">
        <v>1230</v>
      </c>
      <c r="D4859" s="1">
        <f>VLOOKUP(C4859,Planilha1!$A$1:$B$795,2,FALSE)</f>
        <v>41737</v>
      </c>
      <c r="E4859">
        <f t="shared" si="150"/>
        <v>32</v>
      </c>
      <c r="F4859" t="str">
        <f t="shared" si="151"/>
        <v>2014-04</v>
      </c>
    </row>
    <row r="4860" spans="1:6" x14ac:dyDescent="0.3">
      <c r="A4860" t="s">
        <v>4563</v>
      </c>
      <c r="B4860" s="2">
        <v>43035</v>
      </c>
      <c r="C4860" t="s">
        <v>1230</v>
      </c>
      <c r="D4860" s="1">
        <f>VLOOKUP(C4860,Planilha1!$A$1:$B$795,2,FALSE)</f>
        <v>41737</v>
      </c>
      <c r="E4860">
        <f t="shared" si="150"/>
        <v>42</v>
      </c>
      <c r="F4860" t="str">
        <f t="shared" si="151"/>
        <v>2014-04</v>
      </c>
    </row>
    <row r="4861" spans="1:6" x14ac:dyDescent="0.3">
      <c r="A4861" t="s">
        <v>4563</v>
      </c>
      <c r="B4861" s="2">
        <v>43035</v>
      </c>
      <c r="C4861" t="s">
        <v>1230</v>
      </c>
      <c r="D4861" s="1">
        <f>VLOOKUP(C4861,Planilha1!$A$1:$B$795,2,FALSE)</f>
        <v>41737</v>
      </c>
      <c r="E4861">
        <f t="shared" si="150"/>
        <v>42</v>
      </c>
      <c r="F4861" t="str">
        <f t="shared" si="151"/>
        <v>2014-04</v>
      </c>
    </row>
    <row r="4862" spans="1:6" x14ac:dyDescent="0.3">
      <c r="A4862" t="s">
        <v>1924</v>
      </c>
      <c r="B4862" s="2">
        <v>43091</v>
      </c>
      <c r="C4862" t="s">
        <v>1230</v>
      </c>
      <c r="D4862" s="1">
        <f>VLOOKUP(C4862,Planilha1!$A$1:$B$795,2,FALSE)</f>
        <v>41737</v>
      </c>
      <c r="E4862">
        <f t="shared" si="150"/>
        <v>44</v>
      </c>
      <c r="F4862" t="str">
        <f t="shared" si="151"/>
        <v>2014-04</v>
      </c>
    </row>
    <row r="4863" spans="1:6" x14ac:dyDescent="0.3">
      <c r="A4863" t="s">
        <v>1924</v>
      </c>
      <c r="B4863" s="2">
        <v>43091</v>
      </c>
      <c r="C4863" t="s">
        <v>1230</v>
      </c>
      <c r="D4863" s="1">
        <f>VLOOKUP(C4863,Planilha1!$A$1:$B$795,2,FALSE)</f>
        <v>41737</v>
      </c>
      <c r="E4863">
        <f t="shared" si="150"/>
        <v>44</v>
      </c>
      <c r="F4863" t="str">
        <f t="shared" si="151"/>
        <v>2014-04</v>
      </c>
    </row>
    <row r="4864" spans="1:6" x14ac:dyDescent="0.3">
      <c r="A4864" t="s">
        <v>1924</v>
      </c>
      <c r="B4864" s="2">
        <v>43091</v>
      </c>
      <c r="C4864" t="s">
        <v>1230</v>
      </c>
      <c r="D4864" s="1">
        <f>VLOOKUP(C4864,Planilha1!$A$1:$B$795,2,FALSE)</f>
        <v>41737</v>
      </c>
      <c r="E4864">
        <f t="shared" si="150"/>
        <v>44</v>
      </c>
      <c r="F4864" t="str">
        <f t="shared" si="151"/>
        <v>2014-04</v>
      </c>
    </row>
    <row r="4865" spans="1:6" x14ac:dyDescent="0.3">
      <c r="A4865" t="s">
        <v>1924</v>
      </c>
      <c r="B4865" s="2">
        <v>43091</v>
      </c>
      <c r="C4865" t="s">
        <v>1230</v>
      </c>
      <c r="D4865" s="1">
        <f>VLOOKUP(C4865,Planilha1!$A$1:$B$795,2,FALSE)</f>
        <v>41737</v>
      </c>
      <c r="E4865">
        <f t="shared" si="150"/>
        <v>44</v>
      </c>
      <c r="F4865" t="str">
        <f t="shared" si="151"/>
        <v>2014-04</v>
      </c>
    </row>
    <row r="4866" spans="1:6" x14ac:dyDescent="0.3">
      <c r="A4866" t="s">
        <v>1846</v>
      </c>
      <c r="B4866" s="2">
        <v>41962</v>
      </c>
      <c r="C4866" t="s">
        <v>1847</v>
      </c>
      <c r="D4866" s="1">
        <f>VLOOKUP(C4866,Planilha1!$A$1:$B$795,2,FALSE)</f>
        <v>41962</v>
      </c>
      <c r="E4866">
        <f t="shared" si="150"/>
        <v>0</v>
      </c>
      <c r="F4866" t="str">
        <f t="shared" si="151"/>
        <v>2014-11</v>
      </c>
    </row>
    <row r="4867" spans="1:6" x14ac:dyDescent="0.3">
      <c r="A4867" t="s">
        <v>1885</v>
      </c>
      <c r="B4867" s="2">
        <v>42232</v>
      </c>
      <c r="C4867" t="s">
        <v>1847</v>
      </c>
      <c r="D4867" s="1">
        <f>VLOOKUP(C4867,Planilha1!$A$1:$B$795,2,FALSE)</f>
        <v>41962</v>
      </c>
      <c r="E4867">
        <f t="shared" ref="E4867:E4930" si="152">(YEAR(B4867)-YEAR(D4867))*12 + MONTH(B4867)-MONTH(D4867)</f>
        <v>9</v>
      </c>
      <c r="F4867" t="str">
        <f t="shared" ref="F4867:F4930" si="153">TEXT(D:D,"AAAA-MM")</f>
        <v>2014-11</v>
      </c>
    </row>
    <row r="4868" spans="1:6" x14ac:dyDescent="0.3">
      <c r="A4868" t="s">
        <v>1885</v>
      </c>
      <c r="B4868" s="2">
        <v>42232</v>
      </c>
      <c r="C4868" t="s">
        <v>1847</v>
      </c>
      <c r="D4868" s="1">
        <f>VLOOKUP(C4868,Planilha1!$A$1:$B$795,2,FALSE)</f>
        <v>41962</v>
      </c>
      <c r="E4868">
        <f t="shared" si="152"/>
        <v>9</v>
      </c>
      <c r="F4868" t="str">
        <f t="shared" si="153"/>
        <v>2014-11</v>
      </c>
    </row>
    <row r="4869" spans="1:6" x14ac:dyDescent="0.3">
      <c r="A4869" t="s">
        <v>1885</v>
      </c>
      <c r="B4869" s="2">
        <v>42232</v>
      </c>
      <c r="C4869" t="s">
        <v>1847</v>
      </c>
      <c r="D4869" s="1">
        <f>VLOOKUP(C4869,Planilha1!$A$1:$B$795,2,FALSE)</f>
        <v>41962</v>
      </c>
      <c r="E4869">
        <f t="shared" si="152"/>
        <v>9</v>
      </c>
      <c r="F4869" t="str">
        <f t="shared" si="153"/>
        <v>2014-11</v>
      </c>
    </row>
    <row r="4870" spans="1:6" x14ac:dyDescent="0.3">
      <c r="A4870" t="s">
        <v>1885</v>
      </c>
      <c r="B4870" s="2">
        <v>42232</v>
      </c>
      <c r="C4870" t="s">
        <v>1847</v>
      </c>
      <c r="D4870" s="1">
        <f>VLOOKUP(C4870,Planilha1!$A$1:$B$795,2,FALSE)</f>
        <v>41962</v>
      </c>
      <c r="E4870">
        <f t="shared" si="152"/>
        <v>9</v>
      </c>
      <c r="F4870" t="str">
        <f t="shared" si="153"/>
        <v>2014-11</v>
      </c>
    </row>
    <row r="4871" spans="1:6" x14ac:dyDescent="0.3">
      <c r="A4871" t="s">
        <v>4579</v>
      </c>
      <c r="B4871" s="2">
        <v>42338</v>
      </c>
      <c r="C4871" t="s">
        <v>1847</v>
      </c>
      <c r="D4871" s="1">
        <f>VLOOKUP(C4871,Planilha1!$A$1:$B$795,2,FALSE)</f>
        <v>41962</v>
      </c>
      <c r="E4871">
        <f t="shared" si="152"/>
        <v>12</v>
      </c>
      <c r="F4871" t="str">
        <f t="shared" si="153"/>
        <v>2014-11</v>
      </c>
    </row>
    <row r="4872" spans="1:6" x14ac:dyDescent="0.3">
      <c r="A4872" t="s">
        <v>4579</v>
      </c>
      <c r="B4872" s="2">
        <v>42338</v>
      </c>
      <c r="C4872" t="s">
        <v>1847</v>
      </c>
      <c r="D4872" s="1">
        <f>VLOOKUP(C4872,Planilha1!$A$1:$B$795,2,FALSE)</f>
        <v>41962</v>
      </c>
      <c r="E4872">
        <f t="shared" si="152"/>
        <v>12</v>
      </c>
      <c r="F4872" t="str">
        <f t="shared" si="153"/>
        <v>2014-11</v>
      </c>
    </row>
    <row r="4873" spans="1:6" x14ac:dyDescent="0.3">
      <c r="A4873" t="s">
        <v>5211</v>
      </c>
      <c r="B4873" s="2">
        <v>42358</v>
      </c>
      <c r="C4873" t="s">
        <v>1847</v>
      </c>
      <c r="D4873" s="1">
        <f>VLOOKUP(C4873,Planilha1!$A$1:$B$795,2,FALSE)</f>
        <v>41962</v>
      </c>
      <c r="E4873">
        <f t="shared" si="152"/>
        <v>13</v>
      </c>
      <c r="F4873" t="str">
        <f t="shared" si="153"/>
        <v>2014-11</v>
      </c>
    </row>
    <row r="4874" spans="1:6" x14ac:dyDescent="0.3">
      <c r="A4874" t="s">
        <v>4802</v>
      </c>
      <c r="B4874" s="2">
        <v>42705</v>
      </c>
      <c r="C4874" t="s">
        <v>1847</v>
      </c>
      <c r="D4874" s="1">
        <f>VLOOKUP(C4874,Planilha1!$A$1:$B$795,2,FALSE)</f>
        <v>41962</v>
      </c>
      <c r="E4874">
        <f t="shared" si="152"/>
        <v>25</v>
      </c>
      <c r="F4874" t="str">
        <f t="shared" si="153"/>
        <v>2014-11</v>
      </c>
    </row>
    <row r="4875" spans="1:6" x14ac:dyDescent="0.3">
      <c r="A4875" t="s">
        <v>4802</v>
      </c>
      <c r="B4875" s="2">
        <v>42705</v>
      </c>
      <c r="C4875" t="s">
        <v>1847</v>
      </c>
      <c r="D4875" s="1">
        <f>VLOOKUP(C4875,Planilha1!$A$1:$B$795,2,FALSE)</f>
        <v>41962</v>
      </c>
      <c r="E4875">
        <f t="shared" si="152"/>
        <v>25</v>
      </c>
      <c r="F4875" t="str">
        <f t="shared" si="153"/>
        <v>2014-11</v>
      </c>
    </row>
    <row r="4876" spans="1:6" x14ac:dyDescent="0.3">
      <c r="A4876" t="s">
        <v>4802</v>
      </c>
      <c r="B4876" s="2">
        <v>42705</v>
      </c>
      <c r="C4876" t="s">
        <v>1847</v>
      </c>
      <c r="D4876" s="1">
        <f>VLOOKUP(C4876,Planilha1!$A$1:$B$795,2,FALSE)</f>
        <v>41962</v>
      </c>
      <c r="E4876">
        <f t="shared" si="152"/>
        <v>25</v>
      </c>
      <c r="F4876" t="str">
        <f t="shared" si="153"/>
        <v>2014-11</v>
      </c>
    </row>
    <row r="4877" spans="1:6" x14ac:dyDescent="0.3">
      <c r="A4877" t="s">
        <v>2756</v>
      </c>
      <c r="B4877" s="2">
        <v>42871</v>
      </c>
      <c r="C4877" t="s">
        <v>1847</v>
      </c>
      <c r="D4877" s="1">
        <f>VLOOKUP(C4877,Planilha1!$A$1:$B$795,2,FALSE)</f>
        <v>41962</v>
      </c>
      <c r="E4877">
        <f t="shared" si="152"/>
        <v>30</v>
      </c>
      <c r="F4877" t="str">
        <f t="shared" si="153"/>
        <v>2014-11</v>
      </c>
    </row>
    <row r="4878" spans="1:6" x14ac:dyDescent="0.3">
      <c r="A4878" t="s">
        <v>3350</v>
      </c>
      <c r="B4878" s="2">
        <v>42990</v>
      </c>
      <c r="C4878" t="s">
        <v>1847</v>
      </c>
      <c r="D4878" s="1">
        <f>VLOOKUP(C4878,Planilha1!$A$1:$B$795,2,FALSE)</f>
        <v>41962</v>
      </c>
      <c r="E4878">
        <f t="shared" si="152"/>
        <v>34</v>
      </c>
      <c r="F4878" t="str">
        <f t="shared" si="153"/>
        <v>2014-11</v>
      </c>
    </row>
    <row r="4879" spans="1:6" x14ac:dyDescent="0.3">
      <c r="A4879" t="s">
        <v>5092</v>
      </c>
      <c r="B4879" s="2">
        <v>41759</v>
      </c>
      <c r="C4879" t="s">
        <v>1700</v>
      </c>
      <c r="D4879" s="1">
        <f>VLOOKUP(C4879,Planilha1!$A$1:$B$795,2,FALSE)</f>
        <v>41759</v>
      </c>
      <c r="E4879">
        <f t="shared" si="152"/>
        <v>0</v>
      </c>
      <c r="F4879" t="str">
        <f t="shared" si="153"/>
        <v>2014-04</v>
      </c>
    </row>
    <row r="4880" spans="1:6" x14ac:dyDescent="0.3">
      <c r="A4880" t="s">
        <v>5092</v>
      </c>
      <c r="B4880" s="2">
        <v>41759</v>
      </c>
      <c r="C4880" t="s">
        <v>1700</v>
      </c>
      <c r="D4880" s="1">
        <f>VLOOKUP(C4880,Planilha1!$A$1:$B$795,2,FALSE)</f>
        <v>41759</v>
      </c>
      <c r="E4880">
        <f t="shared" si="152"/>
        <v>0</v>
      </c>
      <c r="F4880" t="str">
        <f t="shared" si="153"/>
        <v>2014-04</v>
      </c>
    </row>
    <row r="4881" spans="1:6" x14ac:dyDescent="0.3">
      <c r="A4881" t="s">
        <v>2126</v>
      </c>
      <c r="B4881" s="2">
        <v>41884</v>
      </c>
      <c r="C4881" t="s">
        <v>1700</v>
      </c>
      <c r="D4881" s="1">
        <f>VLOOKUP(C4881,Planilha1!$A$1:$B$795,2,FALSE)</f>
        <v>41759</v>
      </c>
      <c r="E4881">
        <f t="shared" si="152"/>
        <v>5</v>
      </c>
      <c r="F4881" t="str">
        <f t="shared" si="153"/>
        <v>2014-04</v>
      </c>
    </row>
    <row r="4882" spans="1:6" x14ac:dyDescent="0.3">
      <c r="A4882" t="s">
        <v>2126</v>
      </c>
      <c r="B4882" s="2">
        <v>41884</v>
      </c>
      <c r="C4882" t="s">
        <v>1700</v>
      </c>
      <c r="D4882" s="1">
        <f>VLOOKUP(C4882,Planilha1!$A$1:$B$795,2,FALSE)</f>
        <v>41759</v>
      </c>
      <c r="E4882">
        <f t="shared" si="152"/>
        <v>5</v>
      </c>
      <c r="F4882" t="str">
        <f t="shared" si="153"/>
        <v>2014-04</v>
      </c>
    </row>
    <row r="4883" spans="1:6" x14ac:dyDescent="0.3">
      <c r="A4883" t="s">
        <v>1699</v>
      </c>
      <c r="B4883" s="2">
        <v>42050</v>
      </c>
      <c r="C4883" t="s">
        <v>1700</v>
      </c>
      <c r="D4883" s="1">
        <f>VLOOKUP(C4883,Planilha1!$A$1:$B$795,2,FALSE)</f>
        <v>41759</v>
      </c>
      <c r="E4883">
        <f t="shared" si="152"/>
        <v>10</v>
      </c>
      <c r="F4883" t="str">
        <f t="shared" si="153"/>
        <v>2014-04</v>
      </c>
    </row>
    <row r="4884" spans="1:6" x14ac:dyDescent="0.3">
      <c r="A4884" t="s">
        <v>1699</v>
      </c>
      <c r="B4884" s="2">
        <v>42050</v>
      </c>
      <c r="C4884" t="s">
        <v>1700</v>
      </c>
      <c r="D4884" s="1">
        <f>VLOOKUP(C4884,Planilha1!$A$1:$B$795,2,FALSE)</f>
        <v>41759</v>
      </c>
      <c r="E4884">
        <f t="shared" si="152"/>
        <v>10</v>
      </c>
      <c r="F4884" t="str">
        <f t="shared" si="153"/>
        <v>2014-04</v>
      </c>
    </row>
    <row r="4885" spans="1:6" x14ac:dyDescent="0.3">
      <c r="A4885" t="s">
        <v>1699</v>
      </c>
      <c r="B4885" s="2">
        <v>42050</v>
      </c>
      <c r="C4885" t="s">
        <v>1700</v>
      </c>
      <c r="D4885" s="1">
        <f>VLOOKUP(C4885,Planilha1!$A$1:$B$795,2,FALSE)</f>
        <v>41759</v>
      </c>
      <c r="E4885">
        <f t="shared" si="152"/>
        <v>10</v>
      </c>
      <c r="F4885" t="str">
        <f t="shared" si="153"/>
        <v>2014-04</v>
      </c>
    </row>
    <row r="4886" spans="1:6" x14ac:dyDescent="0.3">
      <c r="A4886" t="s">
        <v>1699</v>
      </c>
      <c r="B4886" s="2">
        <v>42050</v>
      </c>
      <c r="C4886" t="s">
        <v>1700</v>
      </c>
      <c r="D4886" s="1">
        <f>VLOOKUP(C4886,Planilha1!$A$1:$B$795,2,FALSE)</f>
        <v>41759</v>
      </c>
      <c r="E4886">
        <f t="shared" si="152"/>
        <v>10</v>
      </c>
      <c r="F4886" t="str">
        <f t="shared" si="153"/>
        <v>2014-04</v>
      </c>
    </row>
    <row r="4887" spans="1:6" x14ac:dyDescent="0.3">
      <c r="A4887" t="s">
        <v>1699</v>
      </c>
      <c r="B4887" s="2">
        <v>42050</v>
      </c>
      <c r="C4887" t="s">
        <v>1700</v>
      </c>
      <c r="D4887" s="1">
        <f>VLOOKUP(C4887,Planilha1!$A$1:$B$795,2,FALSE)</f>
        <v>41759</v>
      </c>
      <c r="E4887">
        <f t="shared" si="152"/>
        <v>10</v>
      </c>
      <c r="F4887" t="str">
        <f t="shared" si="153"/>
        <v>2014-04</v>
      </c>
    </row>
    <row r="4888" spans="1:6" x14ac:dyDescent="0.3">
      <c r="A4888" t="s">
        <v>4755</v>
      </c>
      <c r="B4888" s="2">
        <v>42175</v>
      </c>
      <c r="C4888" t="s">
        <v>1700</v>
      </c>
      <c r="D4888" s="1">
        <f>VLOOKUP(C4888,Planilha1!$A$1:$B$795,2,FALSE)</f>
        <v>41759</v>
      </c>
      <c r="E4888">
        <f t="shared" si="152"/>
        <v>14</v>
      </c>
      <c r="F4888" t="str">
        <f t="shared" si="153"/>
        <v>2014-04</v>
      </c>
    </row>
    <row r="4889" spans="1:6" x14ac:dyDescent="0.3">
      <c r="A4889" t="s">
        <v>3271</v>
      </c>
      <c r="B4889" s="2">
        <v>42313</v>
      </c>
      <c r="C4889" t="s">
        <v>1700</v>
      </c>
      <c r="D4889" s="1">
        <f>VLOOKUP(C4889,Planilha1!$A$1:$B$795,2,FALSE)</f>
        <v>41759</v>
      </c>
      <c r="E4889">
        <f t="shared" si="152"/>
        <v>19</v>
      </c>
      <c r="F4889" t="str">
        <f t="shared" si="153"/>
        <v>2014-04</v>
      </c>
    </row>
    <row r="4890" spans="1:6" x14ac:dyDescent="0.3">
      <c r="A4890" t="s">
        <v>3494</v>
      </c>
      <c r="B4890" s="2">
        <v>42520</v>
      </c>
      <c r="C4890" t="s">
        <v>1700</v>
      </c>
      <c r="D4890" s="1">
        <f>VLOOKUP(C4890,Planilha1!$A$1:$B$795,2,FALSE)</f>
        <v>41759</v>
      </c>
      <c r="E4890">
        <f t="shared" si="152"/>
        <v>25</v>
      </c>
      <c r="F4890" t="str">
        <f t="shared" si="153"/>
        <v>2014-04</v>
      </c>
    </row>
    <row r="4891" spans="1:6" x14ac:dyDescent="0.3">
      <c r="A4891" t="s">
        <v>4323</v>
      </c>
      <c r="B4891" s="2">
        <v>42688</v>
      </c>
      <c r="C4891" t="s">
        <v>1700</v>
      </c>
      <c r="D4891" s="1">
        <f>VLOOKUP(C4891,Planilha1!$A$1:$B$795,2,FALSE)</f>
        <v>41759</v>
      </c>
      <c r="E4891">
        <f t="shared" si="152"/>
        <v>31</v>
      </c>
      <c r="F4891" t="str">
        <f t="shared" si="153"/>
        <v>2014-04</v>
      </c>
    </row>
    <row r="4892" spans="1:6" x14ac:dyDescent="0.3">
      <c r="A4892" t="s">
        <v>4323</v>
      </c>
      <c r="B4892" s="2">
        <v>42688</v>
      </c>
      <c r="C4892" t="s">
        <v>1700</v>
      </c>
      <c r="D4892" s="1">
        <f>VLOOKUP(C4892,Planilha1!$A$1:$B$795,2,FALSE)</f>
        <v>41759</v>
      </c>
      <c r="E4892">
        <f t="shared" si="152"/>
        <v>31</v>
      </c>
      <c r="F4892" t="str">
        <f t="shared" si="153"/>
        <v>2014-04</v>
      </c>
    </row>
    <row r="4893" spans="1:6" x14ac:dyDescent="0.3">
      <c r="A4893" t="s">
        <v>3646</v>
      </c>
      <c r="B4893" s="2">
        <v>42959</v>
      </c>
      <c r="C4893" t="s">
        <v>1700</v>
      </c>
      <c r="D4893" s="1">
        <f>VLOOKUP(C4893,Planilha1!$A$1:$B$795,2,FALSE)</f>
        <v>41759</v>
      </c>
      <c r="E4893">
        <f t="shared" si="152"/>
        <v>40</v>
      </c>
      <c r="F4893" t="str">
        <f t="shared" si="153"/>
        <v>2014-04</v>
      </c>
    </row>
    <row r="4894" spans="1:6" x14ac:dyDescent="0.3">
      <c r="A4894" t="s">
        <v>3646</v>
      </c>
      <c r="B4894" s="2">
        <v>42959</v>
      </c>
      <c r="C4894" t="s">
        <v>1700</v>
      </c>
      <c r="D4894" s="1">
        <f>VLOOKUP(C4894,Planilha1!$A$1:$B$795,2,FALSE)</f>
        <v>41759</v>
      </c>
      <c r="E4894">
        <f t="shared" si="152"/>
        <v>40</v>
      </c>
      <c r="F4894" t="str">
        <f t="shared" si="153"/>
        <v>2014-04</v>
      </c>
    </row>
    <row r="4895" spans="1:6" x14ac:dyDescent="0.3">
      <c r="A4895" t="s">
        <v>3534</v>
      </c>
      <c r="B4895" s="2">
        <v>42985</v>
      </c>
      <c r="C4895" t="s">
        <v>1700</v>
      </c>
      <c r="D4895" s="1">
        <f>VLOOKUP(C4895,Planilha1!$A$1:$B$795,2,FALSE)</f>
        <v>41759</v>
      </c>
      <c r="E4895">
        <f t="shared" si="152"/>
        <v>41</v>
      </c>
      <c r="F4895" t="str">
        <f t="shared" si="153"/>
        <v>2014-04</v>
      </c>
    </row>
    <row r="4896" spans="1:6" x14ac:dyDescent="0.3">
      <c r="A4896" t="s">
        <v>3534</v>
      </c>
      <c r="B4896" s="2">
        <v>42985</v>
      </c>
      <c r="C4896" t="s">
        <v>1700</v>
      </c>
      <c r="D4896" s="1">
        <f>VLOOKUP(C4896,Planilha1!$A$1:$B$795,2,FALSE)</f>
        <v>41759</v>
      </c>
      <c r="E4896">
        <f t="shared" si="152"/>
        <v>41</v>
      </c>
      <c r="F4896" t="str">
        <f t="shared" si="153"/>
        <v>2014-04</v>
      </c>
    </row>
    <row r="4897" spans="1:6" x14ac:dyDescent="0.3">
      <c r="A4897" t="s">
        <v>4773</v>
      </c>
      <c r="B4897" s="2">
        <v>43042</v>
      </c>
      <c r="C4897" t="s">
        <v>1700</v>
      </c>
      <c r="D4897" s="1">
        <f>VLOOKUP(C4897,Planilha1!$A$1:$B$795,2,FALSE)</f>
        <v>41759</v>
      </c>
      <c r="E4897">
        <f t="shared" si="152"/>
        <v>43</v>
      </c>
      <c r="F4897" t="str">
        <f t="shared" si="153"/>
        <v>2014-04</v>
      </c>
    </row>
    <row r="4898" spans="1:6" x14ac:dyDescent="0.3">
      <c r="A4898" t="s">
        <v>4349</v>
      </c>
      <c r="B4898" s="2">
        <v>41645</v>
      </c>
      <c r="C4898" t="s">
        <v>2414</v>
      </c>
      <c r="D4898" s="1">
        <f>VLOOKUP(C4898,Planilha1!$A$1:$B$795,2,FALSE)</f>
        <v>41645</v>
      </c>
      <c r="E4898">
        <f t="shared" si="152"/>
        <v>0</v>
      </c>
      <c r="F4898" t="str">
        <f t="shared" si="153"/>
        <v>2014-01</v>
      </c>
    </row>
    <row r="4899" spans="1:6" x14ac:dyDescent="0.3">
      <c r="A4899" t="s">
        <v>3982</v>
      </c>
      <c r="B4899" s="2">
        <v>41846</v>
      </c>
      <c r="C4899" t="s">
        <v>2414</v>
      </c>
      <c r="D4899" s="1">
        <f>VLOOKUP(C4899,Planilha1!$A$1:$B$795,2,FALSE)</f>
        <v>41645</v>
      </c>
      <c r="E4899">
        <f t="shared" si="152"/>
        <v>6</v>
      </c>
      <c r="F4899" t="str">
        <f t="shared" si="153"/>
        <v>2014-01</v>
      </c>
    </row>
    <row r="4900" spans="1:6" x14ac:dyDescent="0.3">
      <c r="A4900" t="s">
        <v>3146</v>
      </c>
      <c r="B4900" s="2">
        <v>41944</v>
      </c>
      <c r="C4900" t="s">
        <v>2414</v>
      </c>
      <c r="D4900" s="1">
        <f>VLOOKUP(C4900,Planilha1!$A$1:$B$795,2,FALSE)</f>
        <v>41645</v>
      </c>
      <c r="E4900">
        <f t="shared" si="152"/>
        <v>10</v>
      </c>
      <c r="F4900" t="str">
        <f t="shared" si="153"/>
        <v>2014-01</v>
      </c>
    </row>
    <row r="4901" spans="1:6" x14ac:dyDescent="0.3">
      <c r="A4901" t="s">
        <v>3146</v>
      </c>
      <c r="B4901" s="2">
        <v>41944</v>
      </c>
      <c r="C4901" t="s">
        <v>2414</v>
      </c>
      <c r="D4901" s="1">
        <f>VLOOKUP(C4901,Planilha1!$A$1:$B$795,2,FALSE)</f>
        <v>41645</v>
      </c>
      <c r="E4901">
        <f t="shared" si="152"/>
        <v>10</v>
      </c>
      <c r="F4901" t="str">
        <f t="shared" si="153"/>
        <v>2014-01</v>
      </c>
    </row>
    <row r="4902" spans="1:6" x14ac:dyDescent="0.3">
      <c r="A4902" t="s">
        <v>5508</v>
      </c>
      <c r="B4902" s="2">
        <v>41970</v>
      </c>
      <c r="C4902" t="s">
        <v>2414</v>
      </c>
      <c r="D4902" s="1">
        <f>VLOOKUP(C4902,Planilha1!$A$1:$B$795,2,FALSE)</f>
        <v>41645</v>
      </c>
      <c r="E4902">
        <f t="shared" si="152"/>
        <v>10</v>
      </c>
      <c r="F4902" t="str">
        <f t="shared" si="153"/>
        <v>2014-01</v>
      </c>
    </row>
    <row r="4903" spans="1:6" x14ac:dyDescent="0.3">
      <c r="A4903" t="s">
        <v>4186</v>
      </c>
      <c r="B4903" s="2">
        <v>42377</v>
      </c>
      <c r="C4903" t="s">
        <v>2414</v>
      </c>
      <c r="D4903" s="1">
        <f>VLOOKUP(C4903,Planilha1!$A$1:$B$795,2,FALSE)</f>
        <v>41645</v>
      </c>
      <c r="E4903">
        <f t="shared" si="152"/>
        <v>24</v>
      </c>
      <c r="F4903" t="str">
        <f t="shared" si="153"/>
        <v>2014-01</v>
      </c>
    </row>
    <row r="4904" spans="1:6" x14ac:dyDescent="0.3">
      <c r="A4904" t="s">
        <v>4186</v>
      </c>
      <c r="B4904" s="2">
        <v>42377</v>
      </c>
      <c r="C4904" t="s">
        <v>2414</v>
      </c>
      <c r="D4904" s="1">
        <f>VLOOKUP(C4904,Planilha1!$A$1:$B$795,2,FALSE)</f>
        <v>41645</v>
      </c>
      <c r="E4904">
        <f t="shared" si="152"/>
        <v>24</v>
      </c>
      <c r="F4904" t="str">
        <f t="shared" si="153"/>
        <v>2014-01</v>
      </c>
    </row>
    <row r="4905" spans="1:6" x14ac:dyDescent="0.3">
      <c r="A4905" t="s">
        <v>2413</v>
      </c>
      <c r="B4905" s="2">
        <v>42580</v>
      </c>
      <c r="C4905" t="s">
        <v>2414</v>
      </c>
      <c r="D4905" s="1">
        <f>VLOOKUP(C4905,Planilha1!$A$1:$B$795,2,FALSE)</f>
        <v>41645</v>
      </c>
      <c r="E4905">
        <f t="shared" si="152"/>
        <v>30</v>
      </c>
      <c r="F4905" t="str">
        <f t="shared" si="153"/>
        <v>2014-01</v>
      </c>
    </row>
    <row r="4906" spans="1:6" x14ac:dyDescent="0.3">
      <c r="A4906" t="s">
        <v>3378</v>
      </c>
      <c r="B4906" s="2">
        <v>42751</v>
      </c>
      <c r="C4906" t="s">
        <v>2414</v>
      </c>
      <c r="D4906" s="1">
        <f>VLOOKUP(C4906,Planilha1!$A$1:$B$795,2,FALSE)</f>
        <v>41645</v>
      </c>
      <c r="E4906">
        <f t="shared" si="152"/>
        <v>36</v>
      </c>
      <c r="F4906" t="str">
        <f t="shared" si="153"/>
        <v>2014-01</v>
      </c>
    </row>
    <row r="4907" spans="1:6" x14ac:dyDescent="0.3">
      <c r="A4907" t="s">
        <v>3378</v>
      </c>
      <c r="B4907" s="2">
        <v>42751</v>
      </c>
      <c r="C4907" t="s">
        <v>2414</v>
      </c>
      <c r="D4907" s="1">
        <f>VLOOKUP(C4907,Planilha1!$A$1:$B$795,2,FALSE)</f>
        <v>41645</v>
      </c>
      <c r="E4907">
        <f t="shared" si="152"/>
        <v>36</v>
      </c>
      <c r="F4907" t="str">
        <f t="shared" si="153"/>
        <v>2014-01</v>
      </c>
    </row>
    <row r="4908" spans="1:6" x14ac:dyDescent="0.3">
      <c r="A4908" t="s">
        <v>2724</v>
      </c>
      <c r="B4908" s="2">
        <v>43035</v>
      </c>
      <c r="C4908" t="s">
        <v>2414</v>
      </c>
      <c r="D4908" s="1">
        <f>VLOOKUP(C4908,Planilha1!$A$1:$B$795,2,FALSE)</f>
        <v>41645</v>
      </c>
      <c r="E4908">
        <f t="shared" si="152"/>
        <v>45</v>
      </c>
      <c r="F4908" t="str">
        <f t="shared" si="153"/>
        <v>2014-01</v>
      </c>
    </row>
    <row r="4909" spans="1:6" x14ac:dyDescent="0.3">
      <c r="A4909" t="s">
        <v>2724</v>
      </c>
      <c r="B4909" s="2">
        <v>43035</v>
      </c>
      <c r="C4909" t="s">
        <v>2414</v>
      </c>
      <c r="D4909" s="1">
        <f>VLOOKUP(C4909,Planilha1!$A$1:$B$795,2,FALSE)</f>
        <v>41645</v>
      </c>
      <c r="E4909">
        <f t="shared" si="152"/>
        <v>45</v>
      </c>
      <c r="F4909" t="str">
        <f t="shared" si="153"/>
        <v>2014-01</v>
      </c>
    </row>
    <row r="4910" spans="1:6" x14ac:dyDescent="0.3">
      <c r="A4910" t="s">
        <v>4893</v>
      </c>
      <c r="B4910" s="2">
        <v>43042</v>
      </c>
      <c r="C4910" t="s">
        <v>2414</v>
      </c>
      <c r="D4910" s="1">
        <f>VLOOKUP(C4910,Planilha1!$A$1:$B$795,2,FALSE)</f>
        <v>41645</v>
      </c>
      <c r="E4910">
        <f t="shared" si="152"/>
        <v>46</v>
      </c>
      <c r="F4910" t="str">
        <f t="shared" si="153"/>
        <v>2014-01</v>
      </c>
    </row>
    <row r="4911" spans="1:6" x14ac:dyDescent="0.3">
      <c r="A4911" t="s">
        <v>3079</v>
      </c>
      <c r="B4911" s="2">
        <v>41729</v>
      </c>
      <c r="C4911" t="s">
        <v>258</v>
      </c>
      <c r="D4911" s="1">
        <f>VLOOKUP(C4911,Planilha1!$A$1:$B$795,2,FALSE)</f>
        <v>41729</v>
      </c>
      <c r="E4911">
        <f t="shared" si="152"/>
        <v>0</v>
      </c>
      <c r="F4911" t="str">
        <f t="shared" si="153"/>
        <v>2014-03</v>
      </c>
    </row>
    <row r="4912" spans="1:6" x14ac:dyDescent="0.3">
      <c r="A4912" t="s">
        <v>3547</v>
      </c>
      <c r="B4912" s="2">
        <v>41988</v>
      </c>
      <c r="C4912" t="s">
        <v>258</v>
      </c>
      <c r="D4912" s="1">
        <f>VLOOKUP(C4912,Planilha1!$A$1:$B$795,2,FALSE)</f>
        <v>41729</v>
      </c>
      <c r="E4912">
        <f t="shared" si="152"/>
        <v>9</v>
      </c>
      <c r="F4912" t="str">
        <f t="shared" si="153"/>
        <v>2014-03</v>
      </c>
    </row>
    <row r="4913" spans="1:6" x14ac:dyDescent="0.3">
      <c r="A4913" t="s">
        <v>257</v>
      </c>
      <c r="B4913" s="2">
        <v>42310</v>
      </c>
      <c r="C4913" t="s">
        <v>258</v>
      </c>
      <c r="D4913" s="1">
        <f>VLOOKUP(C4913,Planilha1!$A$1:$B$795,2,FALSE)</f>
        <v>41729</v>
      </c>
      <c r="E4913">
        <f t="shared" si="152"/>
        <v>20</v>
      </c>
      <c r="F4913" t="str">
        <f t="shared" si="153"/>
        <v>2014-03</v>
      </c>
    </row>
    <row r="4914" spans="1:6" x14ac:dyDescent="0.3">
      <c r="A4914" t="s">
        <v>1480</v>
      </c>
      <c r="B4914" s="2">
        <v>42369</v>
      </c>
      <c r="C4914" t="s">
        <v>258</v>
      </c>
      <c r="D4914" s="1">
        <f>VLOOKUP(C4914,Planilha1!$A$1:$B$795,2,FALSE)</f>
        <v>41729</v>
      </c>
      <c r="E4914">
        <f t="shared" si="152"/>
        <v>21</v>
      </c>
      <c r="F4914" t="str">
        <f t="shared" si="153"/>
        <v>2014-03</v>
      </c>
    </row>
    <row r="4915" spans="1:6" x14ac:dyDescent="0.3">
      <c r="A4915" t="s">
        <v>1288</v>
      </c>
      <c r="B4915" s="2">
        <v>42479</v>
      </c>
      <c r="C4915" t="s">
        <v>258</v>
      </c>
      <c r="D4915" s="1">
        <f>VLOOKUP(C4915,Planilha1!$A$1:$B$795,2,FALSE)</f>
        <v>41729</v>
      </c>
      <c r="E4915">
        <f t="shared" si="152"/>
        <v>25</v>
      </c>
      <c r="F4915" t="str">
        <f t="shared" si="153"/>
        <v>2014-03</v>
      </c>
    </row>
    <row r="4916" spans="1:6" x14ac:dyDescent="0.3">
      <c r="A4916" t="s">
        <v>1288</v>
      </c>
      <c r="B4916" s="2">
        <v>42479</v>
      </c>
      <c r="C4916" t="s">
        <v>258</v>
      </c>
      <c r="D4916" s="1">
        <f>VLOOKUP(C4916,Planilha1!$A$1:$B$795,2,FALSE)</f>
        <v>41729</v>
      </c>
      <c r="E4916">
        <f t="shared" si="152"/>
        <v>25</v>
      </c>
      <c r="F4916" t="str">
        <f t="shared" si="153"/>
        <v>2014-03</v>
      </c>
    </row>
    <row r="4917" spans="1:6" x14ac:dyDescent="0.3">
      <c r="A4917" t="s">
        <v>1288</v>
      </c>
      <c r="B4917" s="2">
        <v>42479</v>
      </c>
      <c r="C4917" t="s">
        <v>258</v>
      </c>
      <c r="D4917" s="1">
        <f>VLOOKUP(C4917,Planilha1!$A$1:$B$795,2,FALSE)</f>
        <v>41729</v>
      </c>
      <c r="E4917">
        <f t="shared" si="152"/>
        <v>25</v>
      </c>
      <c r="F4917" t="str">
        <f t="shared" si="153"/>
        <v>2014-03</v>
      </c>
    </row>
    <row r="4918" spans="1:6" x14ac:dyDescent="0.3">
      <c r="A4918" t="s">
        <v>1288</v>
      </c>
      <c r="B4918" s="2">
        <v>42479</v>
      </c>
      <c r="C4918" t="s">
        <v>258</v>
      </c>
      <c r="D4918" s="1">
        <f>VLOOKUP(C4918,Planilha1!$A$1:$B$795,2,FALSE)</f>
        <v>41729</v>
      </c>
      <c r="E4918">
        <f t="shared" si="152"/>
        <v>25</v>
      </c>
      <c r="F4918" t="str">
        <f t="shared" si="153"/>
        <v>2014-03</v>
      </c>
    </row>
    <row r="4919" spans="1:6" x14ac:dyDescent="0.3">
      <c r="A4919" t="s">
        <v>1288</v>
      </c>
      <c r="B4919" s="2">
        <v>42479</v>
      </c>
      <c r="C4919" t="s">
        <v>258</v>
      </c>
      <c r="D4919" s="1">
        <f>VLOOKUP(C4919,Planilha1!$A$1:$B$795,2,FALSE)</f>
        <v>41729</v>
      </c>
      <c r="E4919">
        <f t="shared" si="152"/>
        <v>25</v>
      </c>
      <c r="F4919" t="str">
        <f t="shared" si="153"/>
        <v>2014-03</v>
      </c>
    </row>
    <row r="4920" spans="1:6" x14ac:dyDescent="0.3">
      <c r="A4920" t="s">
        <v>1288</v>
      </c>
      <c r="B4920" s="2">
        <v>42479</v>
      </c>
      <c r="C4920" t="s">
        <v>258</v>
      </c>
      <c r="D4920" s="1">
        <f>VLOOKUP(C4920,Planilha1!$A$1:$B$795,2,FALSE)</f>
        <v>41729</v>
      </c>
      <c r="E4920">
        <f t="shared" si="152"/>
        <v>25</v>
      </c>
      <c r="F4920" t="str">
        <f t="shared" si="153"/>
        <v>2014-03</v>
      </c>
    </row>
    <row r="4921" spans="1:6" x14ac:dyDescent="0.3">
      <c r="A4921" t="s">
        <v>3153</v>
      </c>
      <c r="B4921" s="2">
        <v>43007</v>
      </c>
      <c r="C4921" t="s">
        <v>258</v>
      </c>
      <c r="D4921" s="1">
        <f>VLOOKUP(C4921,Planilha1!$A$1:$B$795,2,FALSE)</f>
        <v>41729</v>
      </c>
      <c r="E4921">
        <f t="shared" si="152"/>
        <v>42</v>
      </c>
      <c r="F4921" t="str">
        <f t="shared" si="153"/>
        <v>2014-03</v>
      </c>
    </row>
    <row r="4922" spans="1:6" x14ac:dyDescent="0.3">
      <c r="A4922" t="s">
        <v>1260</v>
      </c>
      <c r="B4922" s="2">
        <v>42082</v>
      </c>
      <c r="C4922" t="s">
        <v>596</v>
      </c>
      <c r="D4922" s="1">
        <f>VLOOKUP(C4922,Planilha1!$A$1:$B$795,2,FALSE)</f>
        <v>42082</v>
      </c>
      <c r="E4922">
        <f t="shared" si="152"/>
        <v>0</v>
      </c>
      <c r="F4922" t="str">
        <f t="shared" si="153"/>
        <v>2015-03</v>
      </c>
    </row>
    <row r="4923" spans="1:6" x14ac:dyDescent="0.3">
      <c r="A4923" t="s">
        <v>595</v>
      </c>
      <c r="B4923" s="2">
        <v>42138</v>
      </c>
      <c r="C4923" t="s">
        <v>596</v>
      </c>
      <c r="D4923" s="1">
        <f>VLOOKUP(C4923,Planilha1!$A$1:$B$795,2,FALSE)</f>
        <v>42082</v>
      </c>
      <c r="E4923">
        <f t="shared" si="152"/>
        <v>2</v>
      </c>
      <c r="F4923" t="str">
        <f t="shared" si="153"/>
        <v>2015-03</v>
      </c>
    </row>
    <row r="4924" spans="1:6" x14ac:dyDescent="0.3">
      <c r="A4924" t="s">
        <v>595</v>
      </c>
      <c r="B4924" s="2">
        <v>42138</v>
      </c>
      <c r="C4924" t="s">
        <v>596</v>
      </c>
      <c r="D4924" s="1">
        <f>VLOOKUP(C4924,Planilha1!$A$1:$B$795,2,FALSE)</f>
        <v>42082</v>
      </c>
      <c r="E4924">
        <f t="shared" si="152"/>
        <v>2</v>
      </c>
      <c r="F4924" t="str">
        <f t="shared" si="153"/>
        <v>2015-03</v>
      </c>
    </row>
    <row r="4925" spans="1:6" x14ac:dyDescent="0.3">
      <c r="A4925" t="s">
        <v>595</v>
      </c>
      <c r="B4925" s="2">
        <v>42138</v>
      </c>
      <c r="C4925" t="s">
        <v>596</v>
      </c>
      <c r="D4925" s="1">
        <f>VLOOKUP(C4925,Planilha1!$A$1:$B$795,2,FALSE)</f>
        <v>42082</v>
      </c>
      <c r="E4925">
        <f t="shared" si="152"/>
        <v>2</v>
      </c>
      <c r="F4925" t="str">
        <f t="shared" si="153"/>
        <v>2015-03</v>
      </c>
    </row>
    <row r="4926" spans="1:6" x14ac:dyDescent="0.3">
      <c r="A4926" t="s">
        <v>595</v>
      </c>
      <c r="B4926" s="2">
        <v>42138</v>
      </c>
      <c r="C4926" t="s">
        <v>596</v>
      </c>
      <c r="D4926" s="1">
        <f>VLOOKUP(C4926,Planilha1!$A$1:$B$795,2,FALSE)</f>
        <v>42082</v>
      </c>
      <c r="E4926">
        <f t="shared" si="152"/>
        <v>2</v>
      </c>
      <c r="F4926" t="str">
        <f t="shared" si="153"/>
        <v>2015-03</v>
      </c>
    </row>
    <row r="4927" spans="1:6" x14ac:dyDescent="0.3">
      <c r="A4927" t="s">
        <v>595</v>
      </c>
      <c r="B4927" s="2">
        <v>42138</v>
      </c>
      <c r="C4927" t="s">
        <v>596</v>
      </c>
      <c r="D4927" s="1">
        <f>VLOOKUP(C4927,Planilha1!$A$1:$B$795,2,FALSE)</f>
        <v>42082</v>
      </c>
      <c r="E4927">
        <f t="shared" si="152"/>
        <v>2</v>
      </c>
      <c r="F4927" t="str">
        <f t="shared" si="153"/>
        <v>2015-03</v>
      </c>
    </row>
    <row r="4928" spans="1:6" x14ac:dyDescent="0.3">
      <c r="A4928" t="s">
        <v>595</v>
      </c>
      <c r="B4928" s="2">
        <v>42138</v>
      </c>
      <c r="C4928" t="s">
        <v>596</v>
      </c>
      <c r="D4928" s="1">
        <f>VLOOKUP(C4928,Planilha1!$A$1:$B$795,2,FALSE)</f>
        <v>42082</v>
      </c>
      <c r="E4928">
        <f t="shared" si="152"/>
        <v>2</v>
      </c>
      <c r="F4928" t="str">
        <f t="shared" si="153"/>
        <v>2015-03</v>
      </c>
    </row>
    <row r="4929" spans="1:6" x14ac:dyDescent="0.3">
      <c r="A4929" t="s">
        <v>595</v>
      </c>
      <c r="B4929" s="2">
        <v>42138</v>
      </c>
      <c r="C4929" t="s">
        <v>596</v>
      </c>
      <c r="D4929" s="1">
        <f>VLOOKUP(C4929,Planilha1!$A$1:$B$795,2,FALSE)</f>
        <v>42082</v>
      </c>
      <c r="E4929">
        <f t="shared" si="152"/>
        <v>2</v>
      </c>
      <c r="F4929" t="str">
        <f t="shared" si="153"/>
        <v>2015-03</v>
      </c>
    </row>
    <row r="4930" spans="1:6" x14ac:dyDescent="0.3">
      <c r="A4930" t="s">
        <v>4234</v>
      </c>
      <c r="B4930" s="2">
        <v>42317</v>
      </c>
      <c r="C4930" t="s">
        <v>596</v>
      </c>
      <c r="D4930" s="1">
        <f>VLOOKUP(C4930,Planilha1!$A$1:$B$795,2,FALSE)</f>
        <v>42082</v>
      </c>
      <c r="E4930">
        <f t="shared" si="152"/>
        <v>8</v>
      </c>
      <c r="F4930" t="str">
        <f t="shared" si="153"/>
        <v>2015-03</v>
      </c>
    </row>
    <row r="4931" spans="1:6" x14ac:dyDescent="0.3">
      <c r="A4931" t="s">
        <v>4610</v>
      </c>
      <c r="B4931" s="2">
        <v>42841</v>
      </c>
      <c r="C4931" t="s">
        <v>596</v>
      </c>
      <c r="D4931" s="1">
        <f>VLOOKUP(C4931,Planilha1!$A$1:$B$795,2,FALSE)</f>
        <v>42082</v>
      </c>
      <c r="E4931">
        <f t="shared" ref="E4931:E4994" si="154">(YEAR(B4931)-YEAR(D4931))*12 + MONTH(B4931)-MONTH(D4931)</f>
        <v>25</v>
      </c>
      <c r="F4931" t="str">
        <f t="shared" ref="F4931:F4994" si="155">TEXT(D:D,"AAAA-MM")</f>
        <v>2015-03</v>
      </c>
    </row>
    <row r="4932" spans="1:6" x14ac:dyDescent="0.3">
      <c r="A4932" t="s">
        <v>2556</v>
      </c>
      <c r="B4932" s="2">
        <v>42884</v>
      </c>
      <c r="C4932" t="s">
        <v>596</v>
      </c>
      <c r="D4932" s="1">
        <f>VLOOKUP(C4932,Planilha1!$A$1:$B$795,2,FALSE)</f>
        <v>42082</v>
      </c>
      <c r="E4932">
        <f t="shared" si="154"/>
        <v>26</v>
      </c>
      <c r="F4932" t="str">
        <f t="shared" si="155"/>
        <v>2015-03</v>
      </c>
    </row>
    <row r="4933" spans="1:6" x14ac:dyDescent="0.3">
      <c r="A4933" t="s">
        <v>2242</v>
      </c>
      <c r="B4933" s="2">
        <v>41875</v>
      </c>
      <c r="C4933" t="s">
        <v>2243</v>
      </c>
      <c r="D4933" s="1">
        <f>VLOOKUP(C4933,Planilha1!$A$1:$B$795,2,FALSE)</f>
        <v>41875</v>
      </c>
      <c r="E4933">
        <f t="shared" si="154"/>
        <v>0</v>
      </c>
      <c r="F4933" t="str">
        <f t="shared" si="155"/>
        <v>2014-08</v>
      </c>
    </row>
    <row r="4934" spans="1:6" x14ac:dyDescent="0.3">
      <c r="A4934" t="s">
        <v>2242</v>
      </c>
      <c r="B4934" s="2">
        <v>41875</v>
      </c>
      <c r="C4934" t="s">
        <v>2243</v>
      </c>
      <c r="D4934" s="1">
        <f>VLOOKUP(C4934,Planilha1!$A$1:$B$795,2,FALSE)</f>
        <v>41875</v>
      </c>
      <c r="E4934">
        <f t="shared" si="154"/>
        <v>0</v>
      </c>
      <c r="F4934" t="str">
        <f t="shared" si="155"/>
        <v>2014-08</v>
      </c>
    </row>
    <row r="4935" spans="1:6" x14ac:dyDescent="0.3">
      <c r="A4935" t="s">
        <v>2295</v>
      </c>
      <c r="B4935" s="2">
        <v>42279</v>
      </c>
      <c r="C4935" t="s">
        <v>2243</v>
      </c>
      <c r="D4935" s="1">
        <f>VLOOKUP(C4935,Planilha1!$A$1:$B$795,2,FALSE)</f>
        <v>41875</v>
      </c>
      <c r="E4935">
        <f t="shared" si="154"/>
        <v>14</v>
      </c>
      <c r="F4935" t="str">
        <f t="shared" si="155"/>
        <v>2014-08</v>
      </c>
    </row>
    <row r="4936" spans="1:6" x14ac:dyDescent="0.3">
      <c r="A4936" t="s">
        <v>2295</v>
      </c>
      <c r="B4936" s="2">
        <v>42279</v>
      </c>
      <c r="C4936" t="s">
        <v>2243</v>
      </c>
      <c r="D4936" s="1">
        <f>VLOOKUP(C4936,Planilha1!$A$1:$B$795,2,FALSE)</f>
        <v>41875</v>
      </c>
      <c r="E4936">
        <f t="shared" si="154"/>
        <v>14</v>
      </c>
      <c r="F4936" t="str">
        <f t="shared" si="155"/>
        <v>2014-08</v>
      </c>
    </row>
    <row r="4937" spans="1:6" x14ac:dyDescent="0.3">
      <c r="A4937" t="s">
        <v>2295</v>
      </c>
      <c r="B4937" s="2">
        <v>42279</v>
      </c>
      <c r="C4937" t="s">
        <v>2243</v>
      </c>
      <c r="D4937" s="1">
        <f>VLOOKUP(C4937,Planilha1!$A$1:$B$795,2,FALSE)</f>
        <v>41875</v>
      </c>
      <c r="E4937">
        <f t="shared" si="154"/>
        <v>14</v>
      </c>
      <c r="F4937" t="str">
        <f t="shared" si="155"/>
        <v>2014-08</v>
      </c>
    </row>
    <row r="4938" spans="1:6" x14ac:dyDescent="0.3">
      <c r="A4938" t="s">
        <v>2531</v>
      </c>
      <c r="B4938" s="2">
        <v>42569</v>
      </c>
      <c r="C4938" t="s">
        <v>2243</v>
      </c>
      <c r="D4938" s="1">
        <f>VLOOKUP(C4938,Planilha1!$A$1:$B$795,2,FALSE)</f>
        <v>41875</v>
      </c>
      <c r="E4938">
        <f t="shared" si="154"/>
        <v>23</v>
      </c>
      <c r="F4938" t="str">
        <f t="shared" si="155"/>
        <v>2014-08</v>
      </c>
    </row>
    <row r="4939" spans="1:6" x14ac:dyDescent="0.3">
      <c r="A4939" t="s">
        <v>3569</v>
      </c>
      <c r="B4939" s="2">
        <v>42605</v>
      </c>
      <c r="C4939" t="s">
        <v>2243</v>
      </c>
      <c r="D4939" s="1">
        <f>VLOOKUP(C4939,Planilha1!$A$1:$B$795,2,FALSE)</f>
        <v>41875</v>
      </c>
      <c r="E4939">
        <f t="shared" si="154"/>
        <v>24</v>
      </c>
      <c r="F4939" t="str">
        <f t="shared" si="155"/>
        <v>2014-08</v>
      </c>
    </row>
    <row r="4940" spans="1:6" x14ac:dyDescent="0.3">
      <c r="A4940" t="s">
        <v>3569</v>
      </c>
      <c r="B4940" s="2">
        <v>42605</v>
      </c>
      <c r="C4940" t="s">
        <v>2243</v>
      </c>
      <c r="D4940" s="1">
        <f>VLOOKUP(C4940,Planilha1!$A$1:$B$795,2,FALSE)</f>
        <v>41875</v>
      </c>
      <c r="E4940">
        <f t="shared" si="154"/>
        <v>24</v>
      </c>
      <c r="F4940" t="str">
        <f t="shared" si="155"/>
        <v>2014-08</v>
      </c>
    </row>
    <row r="4941" spans="1:6" x14ac:dyDescent="0.3">
      <c r="A4941" t="s">
        <v>3569</v>
      </c>
      <c r="B4941" s="2">
        <v>42605</v>
      </c>
      <c r="C4941" t="s">
        <v>2243</v>
      </c>
      <c r="D4941" s="1">
        <f>VLOOKUP(C4941,Planilha1!$A$1:$B$795,2,FALSE)</f>
        <v>41875</v>
      </c>
      <c r="E4941">
        <f t="shared" si="154"/>
        <v>24</v>
      </c>
      <c r="F4941" t="str">
        <f t="shared" si="155"/>
        <v>2014-08</v>
      </c>
    </row>
    <row r="4942" spans="1:6" x14ac:dyDescent="0.3">
      <c r="A4942" t="s">
        <v>4636</v>
      </c>
      <c r="B4942" s="2">
        <v>42667</v>
      </c>
      <c r="C4942" t="s">
        <v>2243</v>
      </c>
      <c r="D4942" s="1">
        <f>VLOOKUP(C4942,Planilha1!$A$1:$B$795,2,FALSE)</f>
        <v>41875</v>
      </c>
      <c r="E4942">
        <f t="shared" si="154"/>
        <v>26</v>
      </c>
      <c r="F4942" t="str">
        <f t="shared" si="155"/>
        <v>2014-08</v>
      </c>
    </row>
    <row r="4943" spans="1:6" x14ac:dyDescent="0.3">
      <c r="A4943" t="s">
        <v>4317</v>
      </c>
      <c r="B4943" s="2">
        <v>42779</v>
      </c>
      <c r="C4943" t="s">
        <v>2243</v>
      </c>
      <c r="D4943" s="1">
        <f>VLOOKUP(C4943,Planilha1!$A$1:$B$795,2,FALSE)</f>
        <v>41875</v>
      </c>
      <c r="E4943">
        <f t="shared" si="154"/>
        <v>30</v>
      </c>
      <c r="F4943" t="str">
        <f t="shared" si="155"/>
        <v>2014-08</v>
      </c>
    </row>
    <row r="4944" spans="1:6" x14ac:dyDescent="0.3">
      <c r="A4944" t="s">
        <v>5269</v>
      </c>
      <c r="B4944" s="2">
        <v>43062</v>
      </c>
      <c r="C4944" t="s">
        <v>2243</v>
      </c>
      <c r="D4944" s="1">
        <f>VLOOKUP(C4944,Planilha1!$A$1:$B$795,2,FALSE)</f>
        <v>41875</v>
      </c>
      <c r="E4944">
        <f t="shared" si="154"/>
        <v>39</v>
      </c>
      <c r="F4944" t="str">
        <f t="shared" si="155"/>
        <v>2014-08</v>
      </c>
    </row>
    <row r="4945" spans="1:6" x14ac:dyDescent="0.3">
      <c r="A4945" t="s">
        <v>5269</v>
      </c>
      <c r="B4945" s="2">
        <v>43062</v>
      </c>
      <c r="C4945" t="s">
        <v>2243</v>
      </c>
      <c r="D4945" s="1">
        <f>VLOOKUP(C4945,Planilha1!$A$1:$B$795,2,FALSE)</f>
        <v>41875</v>
      </c>
      <c r="E4945">
        <f t="shared" si="154"/>
        <v>39</v>
      </c>
      <c r="F4945" t="str">
        <f t="shared" si="155"/>
        <v>2014-08</v>
      </c>
    </row>
    <row r="4946" spans="1:6" x14ac:dyDescent="0.3">
      <c r="A4946" t="s">
        <v>5269</v>
      </c>
      <c r="B4946" s="2">
        <v>43062</v>
      </c>
      <c r="C4946" t="s">
        <v>2243</v>
      </c>
      <c r="D4946" s="1">
        <f>VLOOKUP(C4946,Planilha1!$A$1:$B$795,2,FALSE)</f>
        <v>41875</v>
      </c>
      <c r="E4946">
        <f t="shared" si="154"/>
        <v>39</v>
      </c>
      <c r="F4946" t="str">
        <f t="shared" si="155"/>
        <v>2014-08</v>
      </c>
    </row>
    <row r="4947" spans="1:6" x14ac:dyDescent="0.3">
      <c r="A4947" t="s">
        <v>5269</v>
      </c>
      <c r="B4947" s="2">
        <v>43062</v>
      </c>
      <c r="C4947" t="s">
        <v>2243</v>
      </c>
      <c r="D4947" s="1">
        <f>VLOOKUP(C4947,Planilha1!$A$1:$B$795,2,FALSE)</f>
        <v>41875</v>
      </c>
      <c r="E4947">
        <f t="shared" si="154"/>
        <v>39</v>
      </c>
      <c r="F4947" t="str">
        <f t="shared" si="155"/>
        <v>2014-08</v>
      </c>
    </row>
    <row r="4948" spans="1:6" x14ac:dyDescent="0.3">
      <c r="A4948" t="s">
        <v>5249</v>
      </c>
      <c r="B4948" s="2">
        <v>41873</v>
      </c>
      <c r="C4948" t="s">
        <v>408</v>
      </c>
      <c r="D4948" s="1">
        <f>VLOOKUP(C4948,Planilha1!$A$1:$B$795,2,FALSE)</f>
        <v>41873</v>
      </c>
      <c r="E4948">
        <f t="shared" si="154"/>
        <v>0</v>
      </c>
      <c r="F4948" t="str">
        <f t="shared" si="155"/>
        <v>2014-08</v>
      </c>
    </row>
    <row r="4949" spans="1:6" x14ac:dyDescent="0.3">
      <c r="A4949" t="s">
        <v>407</v>
      </c>
      <c r="B4949" s="2">
        <v>41952</v>
      </c>
      <c r="C4949" t="s">
        <v>408</v>
      </c>
      <c r="D4949" s="1">
        <f>VLOOKUP(C4949,Planilha1!$A$1:$B$795,2,FALSE)</f>
        <v>41873</v>
      </c>
      <c r="E4949">
        <f t="shared" si="154"/>
        <v>3</v>
      </c>
      <c r="F4949" t="str">
        <f t="shared" si="155"/>
        <v>2014-08</v>
      </c>
    </row>
    <row r="4950" spans="1:6" x14ac:dyDescent="0.3">
      <c r="A4950" t="s">
        <v>407</v>
      </c>
      <c r="B4950" s="2">
        <v>41952</v>
      </c>
      <c r="C4950" t="s">
        <v>408</v>
      </c>
      <c r="D4950" s="1">
        <f>VLOOKUP(C4950,Planilha1!$A$1:$B$795,2,FALSE)</f>
        <v>41873</v>
      </c>
      <c r="E4950">
        <f t="shared" si="154"/>
        <v>3</v>
      </c>
      <c r="F4950" t="str">
        <f t="shared" si="155"/>
        <v>2014-08</v>
      </c>
    </row>
    <row r="4951" spans="1:6" x14ac:dyDescent="0.3">
      <c r="A4951" t="s">
        <v>407</v>
      </c>
      <c r="B4951" s="2">
        <v>41952</v>
      </c>
      <c r="C4951" t="s">
        <v>408</v>
      </c>
      <c r="D4951" s="1">
        <f>VLOOKUP(C4951,Planilha1!$A$1:$B$795,2,FALSE)</f>
        <v>41873</v>
      </c>
      <c r="E4951">
        <f t="shared" si="154"/>
        <v>3</v>
      </c>
      <c r="F4951" t="str">
        <f t="shared" si="155"/>
        <v>2014-08</v>
      </c>
    </row>
    <row r="4952" spans="1:6" x14ac:dyDescent="0.3">
      <c r="A4952" t="s">
        <v>407</v>
      </c>
      <c r="B4952" s="2">
        <v>41952</v>
      </c>
      <c r="C4952" t="s">
        <v>408</v>
      </c>
      <c r="D4952" s="1">
        <f>VLOOKUP(C4952,Planilha1!$A$1:$B$795,2,FALSE)</f>
        <v>41873</v>
      </c>
      <c r="E4952">
        <f t="shared" si="154"/>
        <v>3</v>
      </c>
      <c r="F4952" t="str">
        <f t="shared" si="155"/>
        <v>2014-08</v>
      </c>
    </row>
    <row r="4953" spans="1:6" x14ac:dyDescent="0.3">
      <c r="A4953" t="s">
        <v>407</v>
      </c>
      <c r="B4953" s="2">
        <v>41952</v>
      </c>
      <c r="C4953" t="s">
        <v>408</v>
      </c>
      <c r="D4953" s="1">
        <f>VLOOKUP(C4953,Planilha1!$A$1:$B$795,2,FALSE)</f>
        <v>41873</v>
      </c>
      <c r="E4953">
        <f t="shared" si="154"/>
        <v>3</v>
      </c>
      <c r="F4953" t="str">
        <f t="shared" si="155"/>
        <v>2014-08</v>
      </c>
    </row>
    <row r="4954" spans="1:6" x14ac:dyDescent="0.3">
      <c r="A4954" t="s">
        <v>407</v>
      </c>
      <c r="B4954" s="2">
        <v>41952</v>
      </c>
      <c r="C4954" t="s">
        <v>408</v>
      </c>
      <c r="D4954" s="1">
        <f>VLOOKUP(C4954,Planilha1!$A$1:$B$795,2,FALSE)</f>
        <v>41873</v>
      </c>
      <c r="E4954">
        <f t="shared" si="154"/>
        <v>3</v>
      </c>
      <c r="F4954" t="str">
        <f t="shared" si="155"/>
        <v>2014-08</v>
      </c>
    </row>
    <row r="4955" spans="1:6" x14ac:dyDescent="0.3">
      <c r="A4955" t="s">
        <v>1357</v>
      </c>
      <c r="B4955" s="2">
        <v>42034</v>
      </c>
      <c r="C4955" t="s">
        <v>408</v>
      </c>
      <c r="D4955" s="1">
        <f>VLOOKUP(C4955,Planilha1!$A$1:$B$795,2,FALSE)</f>
        <v>41873</v>
      </c>
      <c r="E4955">
        <f t="shared" si="154"/>
        <v>5</v>
      </c>
      <c r="F4955" t="str">
        <f t="shared" si="155"/>
        <v>2014-08</v>
      </c>
    </row>
    <row r="4956" spans="1:6" x14ac:dyDescent="0.3">
      <c r="A4956" t="s">
        <v>4703</v>
      </c>
      <c r="B4956" s="2">
        <v>42598</v>
      </c>
      <c r="C4956" t="s">
        <v>408</v>
      </c>
      <c r="D4956" s="1">
        <f>VLOOKUP(C4956,Planilha1!$A$1:$B$795,2,FALSE)</f>
        <v>41873</v>
      </c>
      <c r="E4956">
        <f t="shared" si="154"/>
        <v>24</v>
      </c>
      <c r="F4956" t="str">
        <f t="shared" si="155"/>
        <v>2014-08</v>
      </c>
    </row>
    <row r="4957" spans="1:6" x14ac:dyDescent="0.3">
      <c r="A4957" t="s">
        <v>5611</v>
      </c>
      <c r="B4957" s="2">
        <v>42617</v>
      </c>
      <c r="C4957" t="s">
        <v>408</v>
      </c>
      <c r="D4957" s="1">
        <f>VLOOKUP(C4957,Planilha1!$A$1:$B$795,2,FALSE)</f>
        <v>41873</v>
      </c>
      <c r="E4957">
        <f t="shared" si="154"/>
        <v>25</v>
      </c>
      <c r="F4957" t="str">
        <f t="shared" si="155"/>
        <v>2014-08</v>
      </c>
    </row>
    <row r="4958" spans="1:6" x14ac:dyDescent="0.3">
      <c r="A4958" t="s">
        <v>3629</v>
      </c>
      <c r="B4958" s="2">
        <v>43077</v>
      </c>
      <c r="C4958" t="s">
        <v>408</v>
      </c>
      <c r="D4958" s="1">
        <f>VLOOKUP(C4958,Planilha1!$A$1:$B$795,2,FALSE)</f>
        <v>41873</v>
      </c>
      <c r="E4958">
        <f t="shared" si="154"/>
        <v>40</v>
      </c>
      <c r="F4958" t="str">
        <f t="shared" si="155"/>
        <v>2014-08</v>
      </c>
    </row>
    <row r="4959" spans="1:6" x14ac:dyDescent="0.3">
      <c r="A4959" t="s">
        <v>3629</v>
      </c>
      <c r="B4959" s="2">
        <v>43077</v>
      </c>
      <c r="C4959" t="s">
        <v>408</v>
      </c>
      <c r="D4959" s="1">
        <f>VLOOKUP(C4959,Planilha1!$A$1:$B$795,2,FALSE)</f>
        <v>41873</v>
      </c>
      <c r="E4959">
        <f t="shared" si="154"/>
        <v>40</v>
      </c>
      <c r="F4959" t="str">
        <f t="shared" si="155"/>
        <v>2014-08</v>
      </c>
    </row>
    <row r="4960" spans="1:6" x14ac:dyDescent="0.3">
      <c r="A4960" t="s">
        <v>3629</v>
      </c>
      <c r="B4960" s="2">
        <v>43077</v>
      </c>
      <c r="C4960" t="s">
        <v>408</v>
      </c>
      <c r="D4960" s="1">
        <f>VLOOKUP(C4960,Planilha1!$A$1:$B$795,2,FALSE)</f>
        <v>41873</v>
      </c>
      <c r="E4960">
        <f t="shared" si="154"/>
        <v>40</v>
      </c>
      <c r="F4960" t="str">
        <f t="shared" si="155"/>
        <v>2014-08</v>
      </c>
    </row>
    <row r="4961" spans="1:6" x14ac:dyDescent="0.3">
      <c r="A4961" t="s">
        <v>3629</v>
      </c>
      <c r="B4961" s="2">
        <v>43077</v>
      </c>
      <c r="C4961" t="s">
        <v>408</v>
      </c>
      <c r="D4961" s="1">
        <f>VLOOKUP(C4961,Planilha1!$A$1:$B$795,2,FALSE)</f>
        <v>41873</v>
      </c>
      <c r="E4961">
        <f t="shared" si="154"/>
        <v>40</v>
      </c>
      <c r="F4961" t="str">
        <f t="shared" si="155"/>
        <v>2014-08</v>
      </c>
    </row>
    <row r="4962" spans="1:6" x14ac:dyDescent="0.3">
      <c r="A4962" t="s">
        <v>3629</v>
      </c>
      <c r="B4962" s="2">
        <v>43077</v>
      </c>
      <c r="C4962" t="s">
        <v>408</v>
      </c>
      <c r="D4962" s="1">
        <f>VLOOKUP(C4962,Planilha1!$A$1:$B$795,2,FALSE)</f>
        <v>41873</v>
      </c>
      <c r="E4962">
        <f t="shared" si="154"/>
        <v>40</v>
      </c>
      <c r="F4962" t="str">
        <f t="shared" si="155"/>
        <v>2014-08</v>
      </c>
    </row>
    <row r="4963" spans="1:6" x14ac:dyDescent="0.3">
      <c r="A4963" t="s">
        <v>1476</v>
      </c>
      <c r="B4963" s="2">
        <v>43091</v>
      </c>
      <c r="C4963" t="s">
        <v>408</v>
      </c>
      <c r="D4963" s="1">
        <f>VLOOKUP(C4963,Planilha1!$A$1:$B$795,2,FALSE)</f>
        <v>41873</v>
      </c>
      <c r="E4963">
        <f t="shared" si="154"/>
        <v>40</v>
      </c>
      <c r="F4963" t="str">
        <f t="shared" si="155"/>
        <v>2014-08</v>
      </c>
    </row>
    <row r="4964" spans="1:6" x14ac:dyDescent="0.3">
      <c r="A4964" t="s">
        <v>4503</v>
      </c>
      <c r="B4964" s="2">
        <v>41905</v>
      </c>
      <c r="C4964" t="s">
        <v>2017</v>
      </c>
      <c r="D4964" s="1">
        <f>VLOOKUP(C4964,Planilha1!$A$1:$B$795,2,FALSE)</f>
        <v>41905</v>
      </c>
      <c r="E4964">
        <f t="shared" si="154"/>
        <v>0</v>
      </c>
      <c r="F4964" t="str">
        <f t="shared" si="155"/>
        <v>2014-09</v>
      </c>
    </row>
    <row r="4965" spans="1:6" x14ac:dyDescent="0.3">
      <c r="A4965" t="s">
        <v>4717</v>
      </c>
      <c r="B4965" s="2">
        <v>42189</v>
      </c>
      <c r="C4965" t="s">
        <v>2017</v>
      </c>
      <c r="D4965" s="1">
        <f>VLOOKUP(C4965,Planilha1!$A$1:$B$795,2,FALSE)</f>
        <v>41905</v>
      </c>
      <c r="E4965">
        <f t="shared" si="154"/>
        <v>10</v>
      </c>
      <c r="F4965" t="str">
        <f t="shared" si="155"/>
        <v>2014-09</v>
      </c>
    </row>
    <row r="4966" spans="1:6" x14ac:dyDescent="0.3">
      <c r="A4966" t="s">
        <v>2016</v>
      </c>
      <c r="B4966" s="2">
        <v>42440</v>
      </c>
      <c r="C4966" t="s">
        <v>2017</v>
      </c>
      <c r="D4966" s="1">
        <f>VLOOKUP(C4966,Planilha1!$A$1:$B$795,2,FALSE)</f>
        <v>41905</v>
      </c>
      <c r="E4966">
        <f t="shared" si="154"/>
        <v>18</v>
      </c>
      <c r="F4966" t="str">
        <f t="shared" si="155"/>
        <v>2014-09</v>
      </c>
    </row>
    <row r="4967" spans="1:6" x14ac:dyDescent="0.3">
      <c r="A4967" t="s">
        <v>2016</v>
      </c>
      <c r="B4967" s="2">
        <v>42440</v>
      </c>
      <c r="C4967" t="s">
        <v>2017</v>
      </c>
      <c r="D4967" s="1">
        <f>VLOOKUP(C4967,Planilha1!$A$1:$B$795,2,FALSE)</f>
        <v>41905</v>
      </c>
      <c r="E4967">
        <f t="shared" si="154"/>
        <v>18</v>
      </c>
      <c r="F4967" t="str">
        <f t="shared" si="155"/>
        <v>2014-09</v>
      </c>
    </row>
    <row r="4968" spans="1:6" x14ac:dyDescent="0.3">
      <c r="A4968" t="s">
        <v>5263</v>
      </c>
      <c r="B4968" s="2">
        <v>42677</v>
      </c>
      <c r="C4968" t="s">
        <v>2017</v>
      </c>
      <c r="D4968" s="1">
        <f>VLOOKUP(C4968,Planilha1!$A$1:$B$795,2,FALSE)</f>
        <v>41905</v>
      </c>
      <c r="E4968">
        <f t="shared" si="154"/>
        <v>26</v>
      </c>
      <c r="F4968" t="str">
        <f t="shared" si="155"/>
        <v>2014-09</v>
      </c>
    </row>
    <row r="4969" spans="1:6" x14ac:dyDescent="0.3">
      <c r="A4969" t="s">
        <v>5263</v>
      </c>
      <c r="B4969" s="2">
        <v>42677</v>
      </c>
      <c r="C4969" t="s">
        <v>2017</v>
      </c>
      <c r="D4969" s="1">
        <f>VLOOKUP(C4969,Planilha1!$A$1:$B$795,2,FALSE)</f>
        <v>41905</v>
      </c>
      <c r="E4969">
        <f t="shared" si="154"/>
        <v>26</v>
      </c>
      <c r="F4969" t="str">
        <f t="shared" si="155"/>
        <v>2014-09</v>
      </c>
    </row>
    <row r="4970" spans="1:6" x14ac:dyDescent="0.3">
      <c r="A4970" t="s">
        <v>2230</v>
      </c>
      <c r="B4970" s="2">
        <v>42712</v>
      </c>
      <c r="C4970" t="s">
        <v>2017</v>
      </c>
      <c r="D4970" s="1">
        <f>VLOOKUP(C4970,Planilha1!$A$1:$B$795,2,FALSE)</f>
        <v>41905</v>
      </c>
      <c r="E4970">
        <f t="shared" si="154"/>
        <v>27</v>
      </c>
      <c r="F4970" t="str">
        <f t="shared" si="155"/>
        <v>2014-09</v>
      </c>
    </row>
    <row r="4971" spans="1:6" x14ac:dyDescent="0.3">
      <c r="A4971" t="s">
        <v>3645</v>
      </c>
      <c r="B4971" s="2">
        <v>42734</v>
      </c>
      <c r="C4971" t="s">
        <v>2017</v>
      </c>
      <c r="D4971" s="1">
        <f>VLOOKUP(C4971,Planilha1!$A$1:$B$795,2,FALSE)</f>
        <v>41905</v>
      </c>
      <c r="E4971">
        <f t="shared" si="154"/>
        <v>27</v>
      </c>
      <c r="F4971" t="str">
        <f t="shared" si="155"/>
        <v>2014-09</v>
      </c>
    </row>
    <row r="4972" spans="1:6" x14ac:dyDescent="0.3">
      <c r="A4972" t="s">
        <v>3645</v>
      </c>
      <c r="B4972" s="2">
        <v>42734</v>
      </c>
      <c r="C4972" t="s">
        <v>2017</v>
      </c>
      <c r="D4972" s="1">
        <f>VLOOKUP(C4972,Planilha1!$A$1:$B$795,2,FALSE)</f>
        <v>41905</v>
      </c>
      <c r="E4972">
        <f t="shared" si="154"/>
        <v>27</v>
      </c>
      <c r="F4972" t="str">
        <f t="shared" si="155"/>
        <v>2014-09</v>
      </c>
    </row>
    <row r="4973" spans="1:6" x14ac:dyDescent="0.3">
      <c r="A4973" t="s">
        <v>2337</v>
      </c>
      <c r="B4973" s="2">
        <v>42786</v>
      </c>
      <c r="C4973" t="s">
        <v>2017</v>
      </c>
      <c r="D4973" s="1">
        <f>VLOOKUP(C4973,Planilha1!$A$1:$B$795,2,FALSE)</f>
        <v>41905</v>
      </c>
      <c r="E4973">
        <f t="shared" si="154"/>
        <v>29</v>
      </c>
      <c r="F4973" t="str">
        <f t="shared" si="155"/>
        <v>2014-09</v>
      </c>
    </row>
    <row r="4974" spans="1:6" x14ac:dyDescent="0.3">
      <c r="A4974" t="s">
        <v>2337</v>
      </c>
      <c r="B4974" s="2">
        <v>42786</v>
      </c>
      <c r="C4974" t="s">
        <v>2017</v>
      </c>
      <c r="D4974" s="1">
        <f>VLOOKUP(C4974,Planilha1!$A$1:$B$795,2,FALSE)</f>
        <v>41905</v>
      </c>
      <c r="E4974">
        <f t="shared" si="154"/>
        <v>29</v>
      </c>
      <c r="F4974" t="str">
        <f t="shared" si="155"/>
        <v>2014-09</v>
      </c>
    </row>
    <row r="4975" spans="1:6" x14ac:dyDescent="0.3">
      <c r="A4975" t="s">
        <v>3670</v>
      </c>
      <c r="B4975" s="2">
        <v>42867</v>
      </c>
      <c r="C4975" t="s">
        <v>2017</v>
      </c>
      <c r="D4975" s="1">
        <f>VLOOKUP(C4975,Planilha1!$A$1:$B$795,2,FALSE)</f>
        <v>41905</v>
      </c>
      <c r="E4975">
        <f t="shared" si="154"/>
        <v>32</v>
      </c>
      <c r="F4975" t="str">
        <f t="shared" si="155"/>
        <v>2014-09</v>
      </c>
    </row>
    <row r="4976" spans="1:6" x14ac:dyDescent="0.3">
      <c r="A4976" t="s">
        <v>4144</v>
      </c>
      <c r="B4976" s="2">
        <v>42997</v>
      </c>
      <c r="C4976" t="s">
        <v>2017</v>
      </c>
      <c r="D4976" s="1">
        <f>VLOOKUP(C4976,Planilha1!$A$1:$B$795,2,FALSE)</f>
        <v>41905</v>
      </c>
      <c r="E4976">
        <f t="shared" si="154"/>
        <v>36</v>
      </c>
      <c r="F4976" t="str">
        <f t="shared" si="155"/>
        <v>2014-09</v>
      </c>
    </row>
    <row r="4977" spans="1:6" x14ac:dyDescent="0.3">
      <c r="A4977" t="s">
        <v>1104</v>
      </c>
      <c r="B4977" s="2">
        <v>42362</v>
      </c>
      <c r="C4977" t="s">
        <v>1078</v>
      </c>
      <c r="D4977" s="1">
        <f>VLOOKUP(C4977,Planilha1!$A$1:$B$795,2,FALSE)</f>
        <v>42362</v>
      </c>
      <c r="E4977">
        <f t="shared" si="154"/>
        <v>0</v>
      </c>
      <c r="F4977" t="str">
        <f t="shared" si="155"/>
        <v>2015-12</v>
      </c>
    </row>
    <row r="4978" spans="1:6" x14ac:dyDescent="0.3">
      <c r="A4978" t="s">
        <v>1104</v>
      </c>
      <c r="B4978" s="2">
        <v>42362</v>
      </c>
      <c r="C4978" t="s">
        <v>1078</v>
      </c>
      <c r="D4978" s="1">
        <f>VLOOKUP(C4978,Planilha1!$A$1:$B$795,2,FALSE)</f>
        <v>42362</v>
      </c>
      <c r="E4978">
        <f t="shared" si="154"/>
        <v>0</v>
      </c>
      <c r="F4978" t="str">
        <f t="shared" si="155"/>
        <v>2015-12</v>
      </c>
    </row>
    <row r="4979" spans="1:6" x14ac:dyDescent="0.3">
      <c r="A4979" t="s">
        <v>1077</v>
      </c>
      <c r="B4979" s="2">
        <v>42506</v>
      </c>
      <c r="C4979" t="s">
        <v>1078</v>
      </c>
      <c r="D4979" s="1">
        <f>VLOOKUP(C4979,Planilha1!$A$1:$B$795,2,FALSE)</f>
        <v>42362</v>
      </c>
      <c r="E4979">
        <f t="shared" si="154"/>
        <v>5</v>
      </c>
      <c r="F4979" t="str">
        <f t="shared" si="155"/>
        <v>2015-12</v>
      </c>
    </row>
    <row r="4980" spans="1:6" x14ac:dyDescent="0.3">
      <c r="A4980" t="s">
        <v>1007</v>
      </c>
      <c r="B4980" s="2">
        <v>43031</v>
      </c>
      <c r="C4980" t="s">
        <v>1008</v>
      </c>
      <c r="D4980" s="1">
        <f>VLOOKUP(C4980,Planilha1!$A$1:$B$795,2,FALSE)</f>
        <v>43031</v>
      </c>
      <c r="E4980">
        <f t="shared" si="154"/>
        <v>0</v>
      </c>
      <c r="F4980" t="str">
        <f t="shared" si="155"/>
        <v>2017-10</v>
      </c>
    </row>
    <row r="4981" spans="1:6" x14ac:dyDescent="0.3">
      <c r="A4981" t="s">
        <v>3220</v>
      </c>
      <c r="B4981" s="2">
        <v>42265</v>
      </c>
      <c r="C4981" t="s">
        <v>767</v>
      </c>
      <c r="D4981" s="1">
        <f>VLOOKUP(C4981,Planilha1!$A$1:$B$795,2,FALSE)</f>
        <v>42265</v>
      </c>
      <c r="E4981">
        <f t="shared" si="154"/>
        <v>0</v>
      </c>
      <c r="F4981" t="str">
        <f t="shared" si="155"/>
        <v>2015-09</v>
      </c>
    </row>
    <row r="4982" spans="1:6" x14ac:dyDescent="0.3">
      <c r="A4982" t="s">
        <v>5201</v>
      </c>
      <c r="B4982" s="2">
        <v>42409</v>
      </c>
      <c r="C4982" t="s">
        <v>767</v>
      </c>
      <c r="D4982" s="1">
        <f>VLOOKUP(C4982,Planilha1!$A$1:$B$795,2,FALSE)</f>
        <v>42265</v>
      </c>
      <c r="E4982">
        <f t="shared" si="154"/>
        <v>5</v>
      </c>
      <c r="F4982" t="str">
        <f t="shared" si="155"/>
        <v>2015-09</v>
      </c>
    </row>
    <row r="4983" spans="1:6" x14ac:dyDescent="0.3">
      <c r="A4983" t="s">
        <v>5201</v>
      </c>
      <c r="B4983" s="2">
        <v>42409</v>
      </c>
      <c r="C4983" t="s">
        <v>767</v>
      </c>
      <c r="D4983" s="1">
        <f>VLOOKUP(C4983,Planilha1!$A$1:$B$795,2,FALSE)</f>
        <v>42265</v>
      </c>
      <c r="E4983">
        <f t="shared" si="154"/>
        <v>5</v>
      </c>
      <c r="F4983" t="str">
        <f t="shared" si="155"/>
        <v>2015-09</v>
      </c>
    </row>
    <row r="4984" spans="1:6" x14ac:dyDescent="0.3">
      <c r="A4984" t="s">
        <v>766</v>
      </c>
      <c r="B4984" s="2">
        <v>42470</v>
      </c>
      <c r="C4984" t="s">
        <v>767</v>
      </c>
      <c r="D4984" s="1">
        <f>VLOOKUP(C4984,Planilha1!$A$1:$B$795,2,FALSE)</f>
        <v>42265</v>
      </c>
      <c r="E4984">
        <f t="shared" si="154"/>
        <v>7</v>
      </c>
      <c r="F4984" t="str">
        <f t="shared" si="155"/>
        <v>2015-09</v>
      </c>
    </row>
    <row r="4985" spans="1:6" x14ac:dyDescent="0.3">
      <c r="A4985" t="s">
        <v>3820</v>
      </c>
      <c r="B4985" s="2">
        <v>42997</v>
      </c>
      <c r="C4985" t="s">
        <v>767</v>
      </c>
      <c r="D4985" s="1">
        <f>VLOOKUP(C4985,Planilha1!$A$1:$B$795,2,FALSE)</f>
        <v>42265</v>
      </c>
      <c r="E4985">
        <f t="shared" si="154"/>
        <v>24</v>
      </c>
      <c r="F4985" t="str">
        <f t="shared" si="155"/>
        <v>2015-09</v>
      </c>
    </row>
    <row r="4986" spans="1:6" x14ac:dyDescent="0.3">
      <c r="A4986" t="s">
        <v>3820</v>
      </c>
      <c r="B4986" s="2">
        <v>42997</v>
      </c>
      <c r="C4986" t="s">
        <v>767</v>
      </c>
      <c r="D4986" s="1">
        <f>VLOOKUP(C4986,Planilha1!$A$1:$B$795,2,FALSE)</f>
        <v>42265</v>
      </c>
      <c r="E4986">
        <f t="shared" si="154"/>
        <v>24</v>
      </c>
      <c r="F4986" t="str">
        <f t="shared" si="155"/>
        <v>2015-09</v>
      </c>
    </row>
    <row r="4987" spans="1:6" x14ac:dyDescent="0.3">
      <c r="A4987" t="s">
        <v>3820</v>
      </c>
      <c r="B4987" s="2">
        <v>42997</v>
      </c>
      <c r="C4987" t="s">
        <v>767</v>
      </c>
      <c r="D4987" s="1">
        <f>VLOOKUP(C4987,Planilha1!$A$1:$B$795,2,FALSE)</f>
        <v>42265</v>
      </c>
      <c r="E4987">
        <f t="shared" si="154"/>
        <v>24</v>
      </c>
      <c r="F4987" t="str">
        <f t="shared" si="155"/>
        <v>2015-09</v>
      </c>
    </row>
    <row r="4988" spans="1:6" x14ac:dyDescent="0.3">
      <c r="A4988" t="s">
        <v>3820</v>
      </c>
      <c r="B4988" s="2">
        <v>42997</v>
      </c>
      <c r="C4988" t="s">
        <v>767</v>
      </c>
      <c r="D4988" s="1">
        <f>VLOOKUP(C4988,Planilha1!$A$1:$B$795,2,FALSE)</f>
        <v>42265</v>
      </c>
      <c r="E4988">
        <f t="shared" si="154"/>
        <v>24</v>
      </c>
      <c r="F4988" t="str">
        <f t="shared" si="155"/>
        <v>2015-09</v>
      </c>
    </row>
    <row r="4989" spans="1:6" x14ac:dyDescent="0.3">
      <c r="A4989" t="s">
        <v>4532</v>
      </c>
      <c r="B4989" s="2">
        <v>43066</v>
      </c>
      <c r="C4989" t="s">
        <v>767</v>
      </c>
      <c r="D4989" s="1">
        <f>VLOOKUP(C4989,Planilha1!$A$1:$B$795,2,FALSE)</f>
        <v>42265</v>
      </c>
      <c r="E4989">
        <f t="shared" si="154"/>
        <v>26</v>
      </c>
      <c r="F4989" t="str">
        <f t="shared" si="155"/>
        <v>2015-09</v>
      </c>
    </row>
    <row r="4990" spans="1:6" x14ac:dyDescent="0.3">
      <c r="A4990" t="s">
        <v>4532</v>
      </c>
      <c r="B4990" s="2">
        <v>43066</v>
      </c>
      <c r="C4990" t="s">
        <v>767</v>
      </c>
      <c r="D4990" s="1">
        <f>VLOOKUP(C4990,Planilha1!$A$1:$B$795,2,FALSE)</f>
        <v>42265</v>
      </c>
      <c r="E4990">
        <f t="shared" si="154"/>
        <v>26</v>
      </c>
      <c r="F4990" t="str">
        <f t="shared" si="155"/>
        <v>2015-09</v>
      </c>
    </row>
    <row r="4991" spans="1:6" x14ac:dyDescent="0.3">
      <c r="A4991" t="s">
        <v>4385</v>
      </c>
      <c r="B4991" s="2">
        <v>41701</v>
      </c>
      <c r="C4991" t="s">
        <v>751</v>
      </c>
      <c r="D4991" s="1">
        <f>VLOOKUP(C4991,Planilha1!$A$1:$B$795,2,FALSE)</f>
        <v>41701</v>
      </c>
      <c r="E4991">
        <f t="shared" si="154"/>
        <v>0</v>
      </c>
      <c r="F4991" t="str">
        <f t="shared" si="155"/>
        <v>2014-03</v>
      </c>
    </row>
    <row r="4992" spans="1:6" x14ac:dyDescent="0.3">
      <c r="A4992" t="s">
        <v>4385</v>
      </c>
      <c r="B4992" s="2">
        <v>41701</v>
      </c>
      <c r="C4992" t="s">
        <v>751</v>
      </c>
      <c r="D4992" s="1">
        <f>VLOOKUP(C4992,Planilha1!$A$1:$B$795,2,FALSE)</f>
        <v>41701</v>
      </c>
      <c r="E4992">
        <f t="shared" si="154"/>
        <v>0</v>
      </c>
      <c r="F4992" t="str">
        <f t="shared" si="155"/>
        <v>2014-03</v>
      </c>
    </row>
    <row r="4993" spans="1:6" x14ac:dyDescent="0.3">
      <c r="A4993" t="s">
        <v>4385</v>
      </c>
      <c r="B4993" s="2">
        <v>41701</v>
      </c>
      <c r="C4993" t="s">
        <v>751</v>
      </c>
      <c r="D4993" s="1">
        <f>VLOOKUP(C4993,Planilha1!$A$1:$B$795,2,FALSE)</f>
        <v>41701</v>
      </c>
      <c r="E4993">
        <f t="shared" si="154"/>
        <v>0</v>
      </c>
      <c r="F4993" t="str">
        <f t="shared" si="155"/>
        <v>2014-03</v>
      </c>
    </row>
    <row r="4994" spans="1:6" x14ac:dyDescent="0.3">
      <c r="A4994" t="s">
        <v>750</v>
      </c>
      <c r="B4994" s="2">
        <v>42119</v>
      </c>
      <c r="C4994" t="s">
        <v>751</v>
      </c>
      <c r="D4994" s="1">
        <f>VLOOKUP(C4994,Planilha1!$A$1:$B$795,2,FALSE)</f>
        <v>41701</v>
      </c>
      <c r="E4994">
        <f t="shared" si="154"/>
        <v>13</v>
      </c>
      <c r="F4994" t="str">
        <f t="shared" si="155"/>
        <v>2014-03</v>
      </c>
    </row>
    <row r="4995" spans="1:6" x14ac:dyDescent="0.3">
      <c r="A4995" t="s">
        <v>2043</v>
      </c>
      <c r="B4995" s="2">
        <v>42668</v>
      </c>
      <c r="C4995" t="s">
        <v>751</v>
      </c>
      <c r="D4995" s="1">
        <f>VLOOKUP(C4995,Planilha1!$A$1:$B$795,2,FALSE)</f>
        <v>41701</v>
      </c>
      <c r="E4995">
        <f t="shared" ref="E4995:E5058" si="156">(YEAR(B4995)-YEAR(D4995))*12 + MONTH(B4995)-MONTH(D4995)</f>
        <v>31</v>
      </c>
      <c r="F4995" t="str">
        <f t="shared" ref="F4995:F5058" si="157">TEXT(D:D,"AAAA-MM")</f>
        <v>2014-03</v>
      </c>
    </row>
    <row r="4996" spans="1:6" x14ac:dyDescent="0.3">
      <c r="A4996" t="s">
        <v>4205</v>
      </c>
      <c r="B4996" s="2">
        <v>42980</v>
      </c>
      <c r="C4996" t="s">
        <v>751</v>
      </c>
      <c r="D4996" s="1">
        <f>VLOOKUP(C4996,Planilha1!$A$1:$B$795,2,FALSE)</f>
        <v>41701</v>
      </c>
      <c r="E4996">
        <f t="shared" si="156"/>
        <v>42</v>
      </c>
      <c r="F4996" t="str">
        <f t="shared" si="157"/>
        <v>2014-03</v>
      </c>
    </row>
    <row r="4997" spans="1:6" x14ac:dyDescent="0.3">
      <c r="A4997" t="s">
        <v>4205</v>
      </c>
      <c r="B4997" s="2">
        <v>42980</v>
      </c>
      <c r="C4997" t="s">
        <v>751</v>
      </c>
      <c r="D4997" s="1">
        <f>VLOOKUP(C4997,Planilha1!$A$1:$B$795,2,FALSE)</f>
        <v>41701</v>
      </c>
      <c r="E4997">
        <f t="shared" si="156"/>
        <v>42</v>
      </c>
      <c r="F4997" t="str">
        <f t="shared" si="157"/>
        <v>2014-03</v>
      </c>
    </row>
    <row r="4998" spans="1:6" x14ac:dyDescent="0.3">
      <c r="A4998" t="s">
        <v>4205</v>
      </c>
      <c r="B4998" s="2">
        <v>42980</v>
      </c>
      <c r="C4998" t="s">
        <v>751</v>
      </c>
      <c r="D4998" s="1">
        <f>VLOOKUP(C4998,Planilha1!$A$1:$B$795,2,FALSE)</f>
        <v>41701</v>
      </c>
      <c r="E4998">
        <f t="shared" si="156"/>
        <v>42</v>
      </c>
      <c r="F4998" t="str">
        <f t="shared" si="157"/>
        <v>2014-03</v>
      </c>
    </row>
    <row r="4999" spans="1:6" x14ac:dyDescent="0.3">
      <c r="A4999" t="s">
        <v>4701</v>
      </c>
      <c r="B4999" s="2">
        <v>42535</v>
      </c>
      <c r="C4999" t="s">
        <v>87</v>
      </c>
      <c r="D4999" s="1">
        <f>VLOOKUP(C4999,Planilha1!$A$1:$B$795,2,FALSE)</f>
        <v>42535</v>
      </c>
      <c r="E4999">
        <f t="shared" si="156"/>
        <v>0</v>
      </c>
      <c r="F4999" t="str">
        <f t="shared" si="157"/>
        <v>2016-06</v>
      </c>
    </row>
    <row r="5000" spans="1:6" x14ac:dyDescent="0.3">
      <c r="A5000" t="s">
        <v>86</v>
      </c>
      <c r="B5000" s="2">
        <v>42630</v>
      </c>
      <c r="C5000" t="s">
        <v>87</v>
      </c>
      <c r="D5000" s="1">
        <f>VLOOKUP(C5000,Planilha1!$A$1:$B$795,2,FALSE)</f>
        <v>42535</v>
      </c>
      <c r="E5000">
        <f t="shared" si="156"/>
        <v>3</v>
      </c>
      <c r="F5000" t="str">
        <f t="shared" si="157"/>
        <v>2016-06</v>
      </c>
    </row>
    <row r="5001" spans="1:6" x14ac:dyDescent="0.3">
      <c r="A5001" t="s">
        <v>86</v>
      </c>
      <c r="B5001" s="2">
        <v>42630</v>
      </c>
      <c r="C5001" t="s">
        <v>87</v>
      </c>
      <c r="D5001" s="1">
        <f>VLOOKUP(C5001,Planilha1!$A$1:$B$795,2,FALSE)</f>
        <v>42535</v>
      </c>
      <c r="E5001">
        <f t="shared" si="156"/>
        <v>3</v>
      </c>
      <c r="F5001" t="str">
        <f t="shared" si="157"/>
        <v>2016-06</v>
      </c>
    </row>
    <row r="5002" spans="1:6" x14ac:dyDescent="0.3">
      <c r="A5002" t="s">
        <v>86</v>
      </c>
      <c r="B5002" s="2">
        <v>42630</v>
      </c>
      <c r="C5002" t="s">
        <v>87</v>
      </c>
      <c r="D5002" s="1">
        <f>VLOOKUP(C5002,Planilha1!$A$1:$B$795,2,FALSE)</f>
        <v>42535</v>
      </c>
      <c r="E5002">
        <f t="shared" si="156"/>
        <v>3</v>
      </c>
      <c r="F5002" t="str">
        <f t="shared" si="157"/>
        <v>2016-06</v>
      </c>
    </row>
    <row r="5003" spans="1:6" x14ac:dyDescent="0.3">
      <c r="A5003" t="s">
        <v>5727</v>
      </c>
      <c r="B5003" s="2">
        <v>42905</v>
      </c>
      <c r="C5003" t="s">
        <v>87</v>
      </c>
      <c r="D5003" s="1">
        <f>VLOOKUP(C5003,Planilha1!$A$1:$B$795,2,FALSE)</f>
        <v>42535</v>
      </c>
      <c r="E5003">
        <f t="shared" si="156"/>
        <v>12</v>
      </c>
      <c r="F5003" t="str">
        <f t="shared" si="157"/>
        <v>2016-06</v>
      </c>
    </row>
    <row r="5004" spans="1:6" x14ac:dyDescent="0.3">
      <c r="A5004" t="s">
        <v>5727</v>
      </c>
      <c r="B5004" s="2">
        <v>42905</v>
      </c>
      <c r="C5004" t="s">
        <v>87</v>
      </c>
      <c r="D5004" s="1">
        <f>VLOOKUP(C5004,Planilha1!$A$1:$B$795,2,FALSE)</f>
        <v>42535</v>
      </c>
      <c r="E5004">
        <f t="shared" si="156"/>
        <v>12</v>
      </c>
      <c r="F5004" t="str">
        <f t="shared" si="157"/>
        <v>2016-06</v>
      </c>
    </row>
    <row r="5005" spans="1:6" x14ac:dyDescent="0.3">
      <c r="A5005" t="s">
        <v>4733</v>
      </c>
      <c r="B5005" s="2">
        <v>43057</v>
      </c>
      <c r="C5005" t="s">
        <v>87</v>
      </c>
      <c r="D5005" s="1">
        <f>VLOOKUP(C5005,Planilha1!$A$1:$B$795,2,FALSE)</f>
        <v>42535</v>
      </c>
      <c r="E5005">
        <f t="shared" si="156"/>
        <v>17</v>
      </c>
      <c r="F5005" t="str">
        <f t="shared" si="157"/>
        <v>2016-06</v>
      </c>
    </row>
    <row r="5006" spans="1:6" x14ac:dyDescent="0.3">
      <c r="A5006" t="s">
        <v>4733</v>
      </c>
      <c r="B5006" s="2">
        <v>43057</v>
      </c>
      <c r="C5006" t="s">
        <v>87</v>
      </c>
      <c r="D5006" s="1">
        <f>VLOOKUP(C5006,Planilha1!$A$1:$B$795,2,FALSE)</f>
        <v>42535</v>
      </c>
      <c r="E5006">
        <f t="shared" si="156"/>
        <v>17</v>
      </c>
      <c r="F5006" t="str">
        <f t="shared" si="157"/>
        <v>2016-06</v>
      </c>
    </row>
    <row r="5007" spans="1:6" x14ac:dyDescent="0.3">
      <c r="A5007" t="s">
        <v>4733</v>
      </c>
      <c r="B5007" s="2">
        <v>43057</v>
      </c>
      <c r="C5007" t="s">
        <v>87</v>
      </c>
      <c r="D5007" s="1">
        <f>VLOOKUP(C5007,Planilha1!$A$1:$B$795,2,FALSE)</f>
        <v>42535</v>
      </c>
      <c r="E5007">
        <f t="shared" si="156"/>
        <v>17</v>
      </c>
      <c r="F5007" t="str">
        <f t="shared" si="157"/>
        <v>2016-06</v>
      </c>
    </row>
    <row r="5008" spans="1:6" x14ac:dyDescent="0.3">
      <c r="A5008" t="s">
        <v>4733</v>
      </c>
      <c r="B5008" s="2">
        <v>43057</v>
      </c>
      <c r="C5008" t="s">
        <v>87</v>
      </c>
      <c r="D5008" s="1">
        <f>VLOOKUP(C5008,Planilha1!$A$1:$B$795,2,FALSE)</f>
        <v>42535</v>
      </c>
      <c r="E5008">
        <f t="shared" si="156"/>
        <v>17</v>
      </c>
      <c r="F5008" t="str">
        <f t="shared" si="157"/>
        <v>2016-06</v>
      </c>
    </row>
    <row r="5009" spans="1:6" x14ac:dyDescent="0.3">
      <c r="A5009" t="s">
        <v>4733</v>
      </c>
      <c r="B5009" s="2">
        <v>43057</v>
      </c>
      <c r="C5009" t="s">
        <v>87</v>
      </c>
      <c r="D5009" s="1">
        <f>VLOOKUP(C5009,Planilha1!$A$1:$B$795,2,FALSE)</f>
        <v>42535</v>
      </c>
      <c r="E5009">
        <f t="shared" si="156"/>
        <v>17</v>
      </c>
      <c r="F5009" t="str">
        <f t="shared" si="157"/>
        <v>2016-06</v>
      </c>
    </row>
    <row r="5010" spans="1:6" x14ac:dyDescent="0.3">
      <c r="A5010" t="s">
        <v>4472</v>
      </c>
      <c r="B5010" s="2">
        <v>41737</v>
      </c>
      <c r="C5010" t="s">
        <v>857</v>
      </c>
      <c r="D5010" s="1">
        <f>VLOOKUP(C5010,Planilha1!$A$1:$B$795,2,FALSE)</f>
        <v>41737</v>
      </c>
      <c r="E5010">
        <f t="shared" si="156"/>
        <v>0</v>
      </c>
      <c r="F5010" t="str">
        <f t="shared" si="157"/>
        <v>2014-04</v>
      </c>
    </row>
    <row r="5011" spans="1:6" x14ac:dyDescent="0.3">
      <c r="A5011" t="s">
        <v>856</v>
      </c>
      <c r="B5011" s="2">
        <v>42359</v>
      </c>
      <c r="C5011" t="s">
        <v>857</v>
      </c>
      <c r="D5011" s="1">
        <f>VLOOKUP(C5011,Planilha1!$A$1:$B$795,2,FALSE)</f>
        <v>41737</v>
      </c>
      <c r="E5011">
        <f t="shared" si="156"/>
        <v>20</v>
      </c>
      <c r="F5011" t="str">
        <f t="shared" si="157"/>
        <v>2014-04</v>
      </c>
    </row>
    <row r="5012" spans="1:6" x14ac:dyDescent="0.3">
      <c r="A5012" t="s">
        <v>856</v>
      </c>
      <c r="B5012" s="2">
        <v>42359</v>
      </c>
      <c r="C5012" t="s">
        <v>857</v>
      </c>
      <c r="D5012" s="1">
        <f>VLOOKUP(C5012,Planilha1!$A$1:$B$795,2,FALSE)</f>
        <v>41737</v>
      </c>
      <c r="E5012">
        <f t="shared" si="156"/>
        <v>20</v>
      </c>
      <c r="F5012" t="str">
        <f t="shared" si="157"/>
        <v>2014-04</v>
      </c>
    </row>
    <row r="5013" spans="1:6" x14ac:dyDescent="0.3">
      <c r="A5013" t="s">
        <v>4356</v>
      </c>
      <c r="B5013" s="2">
        <v>42412</v>
      </c>
      <c r="C5013" t="s">
        <v>857</v>
      </c>
      <c r="D5013" s="1">
        <f>VLOOKUP(C5013,Planilha1!$A$1:$B$795,2,FALSE)</f>
        <v>41737</v>
      </c>
      <c r="E5013">
        <f t="shared" si="156"/>
        <v>22</v>
      </c>
      <c r="F5013" t="str">
        <f t="shared" si="157"/>
        <v>2014-04</v>
      </c>
    </row>
    <row r="5014" spans="1:6" x14ac:dyDescent="0.3">
      <c r="A5014" t="s">
        <v>4356</v>
      </c>
      <c r="B5014" s="2">
        <v>42412</v>
      </c>
      <c r="C5014" t="s">
        <v>857</v>
      </c>
      <c r="D5014" s="1">
        <f>VLOOKUP(C5014,Planilha1!$A$1:$B$795,2,FALSE)</f>
        <v>41737</v>
      </c>
      <c r="E5014">
        <f t="shared" si="156"/>
        <v>22</v>
      </c>
      <c r="F5014" t="str">
        <f t="shared" si="157"/>
        <v>2014-04</v>
      </c>
    </row>
    <row r="5015" spans="1:6" x14ac:dyDescent="0.3">
      <c r="A5015" t="s">
        <v>2669</v>
      </c>
      <c r="B5015" s="2">
        <v>42443</v>
      </c>
      <c r="C5015" t="s">
        <v>857</v>
      </c>
      <c r="D5015" s="1">
        <f>VLOOKUP(C5015,Planilha1!$A$1:$B$795,2,FALSE)</f>
        <v>41737</v>
      </c>
      <c r="E5015">
        <f t="shared" si="156"/>
        <v>23</v>
      </c>
      <c r="F5015" t="str">
        <f t="shared" si="157"/>
        <v>2014-04</v>
      </c>
    </row>
    <row r="5016" spans="1:6" x14ac:dyDescent="0.3">
      <c r="A5016" t="s">
        <v>2669</v>
      </c>
      <c r="B5016" s="2">
        <v>42443</v>
      </c>
      <c r="C5016" t="s">
        <v>857</v>
      </c>
      <c r="D5016" s="1">
        <f>VLOOKUP(C5016,Planilha1!$A$1:$B$795,2,FALSE)</f>
        <v>41737</v>
      </c>
      <c r="E5016">
        <f t="shared" si="156"/>
        <v>23</v>
      </c>
      <c r="F5016" t="str">
        <f t="shared" si="157"/>
        <v>2014-04</v>
      </c>
    </row>
    <row r="5017" spans="1:6" x14ac:dyDescent="0.3">
      <c r="A5017" t="s">
        <v>2669</v>
      </c>
      <c r="B5017" s="2">
        <v>42443</v>
      </c>
      <c r="C5017" t="s">
        <v>857</v>
      </c>
      <c r="D5017" s="1">
        <f>VLOOKUP(C5017,Planilha1!$A$1:$B$795,2,FALSE)</f>
        <v>41737</v>
      </c>
      <c r="E5017">
        <f t="shared" si="156"/>
        <v>23</v>
      </c>
      <c r="F5017" t="str">
        <f t="shared" si="157"/>
        <v>2014-04</v>
      </c>
    </row>
    <row r="5018" spans="1:6" x14ac:dyDescent="0.3">
      <c r="A5018" t="s">
        <v>4089</v>
      </c>
      <c r="B5018" s="2">
        <v>42565</v>
      </c>
      <c r="C5018" t="s">
        <v>857</v>
      </c>
      <c r="D5018" s="1">
        <f>VLOOKUP(C5018,Planilha1!$A$1:$B$795,2,FALSE)</f>
        <v>41737</v>
      </c>
      <c r="E5018">
        <f t="shared" si="156"/>
        <v>27</v>
      </c>
      <c r="F5018" t="str">
        <f t="shared" si="157"/>
        <v>2014-04</v>
      </c>
    </row>
    <row r="5019" spans="1:6" x14ac:dyDescent="0.3">
      <c r="A5019" t="s">
        <v>1242</v>
      </c>
      <c r="B5019" s="2">
        <v>41762</v>
      </c>
      <c r="C5019" t="s">
        <v>402</v>
      </c>
      <c r="D5019" s="1">
        <f>VLOOKUP(C5019,Planilha1!$A$1:$B$795,2,FALSE)</f>
        <v>41762</v>
      </c>
      <c r="E5019">
        <f t="shared" si="156"/>
        <v>0</v>
      </c>
      <c r="F5019" t="str">
        <f t="shared" si="157"/>
        <v>2014-05</v>
      </c>
    </row>
    <row r="5020" spans="1:6" x14ac:dyDescent="0.3">
      <c r="A5020" t="s">
        <v>3399</v>
      </c>
      <c r="B5020" s="2">
        <v>41903</v>
      </c>
      <c r="C5020" t="s">
        <v>402</v>
      </c>
      <c r="D5020" s="1">
        <f>VLOOKUP(C5020,Planilha1!$A$1:$B$795,2,FALSE)</f>
        <v>41762</v>
      </c>
      <c r="E5020">
        <f t="shared" si="156"/>
        <v>4</v>
      </c>
      <c r="F5020" t="str">
        <f t="shared" si="157"/>
        <v>2014-05</v>
      </c>
    </row>
    <row r="5021" spans="1:6" x14ac:dyDescent="0.3">
      <c r="A5021" t="s">
        <v>401</v>
      </c>
      <c r="B5021" s="2">
        <v>42021</v>
      </c>
      <c r="C5021" t="s">
        <v>402</v>
      </c>
      <c r="D5021" s="1">
        <f>VLOOKUP(C5021,Planilha1!$A$1:$B$795,2,FALSE)</f>
        <v>41762</v>
      </c>
      <c r="E5021">
        <f t="shared" si="156"/>
        <v>8</v>
      </c>
      <c r="F5021" t="str">
        <f t="shared" si="157"/>
        <v>2014-05</v>
      </c>
    </row>
    <row r="5022" spans="1:6" x14ac:dyDescent="0.3">
      <c r="A5022" t="s">
        <v>939</v>
      </c>
      <c r="B5022" s="2">
        <v>42526</v>
      </c>
      <c r="C5022" t="s">
        <v>402</v>
      </c>
      <c r="D5022" s="1">
        <f>VLOOKUP(C5022,Planilha1!$A$1:$B$795,2,FALSE)</f>
        <v>41762</v>
      </c>
      <c r="E5022">
        <f t="shared" si="156"/>
        <v>25</v>
      </c>
      <c r="F5022" t="str">
        <f t="shared" si="157"/>
        <v>2014-05</v>
      </c>
    </row>
    <row r="5023" spans="1:6" x14ac:dyDescent="0.3">
      <c r="A5023" t="s">
        <v>939</v>
      </c>
      <c r="B5023" s="2">
        <v>42526</v>
      </c>
      <c r="C5023" t="s">
        <v>402</v>
      </c>
      <c r="D5023" s="1">
        <f>VLOOKUP(C5023,Planilha1!$A$1:$B$795,2,FALSE)</f>
        <v>41762</v>
      </c>
      <c r="E5023">
        <f t="shared" si="156"/>
        <v>25</v>
      </c>
      <c r="F5023" t="str">
        <f t="shared" si="157"/>
        <v>2014-05</v>
      </c>
    </row>
    <row r="5024" spans="1:6" x14ac:dyDescent="0.3">
      <c r="A5024" t="s">
        <v>3793</v>
      </c>
      <c r="B5024" s="2">
        <v>42636</v>
      </c>
      <c r="C5024" t="s">
        <v>402</v>
      </c>
      <c r="D5024" s="1">
        <f>VLOOKUP(C5024,Planilha1!$A$1:$B$795,2,FALSE)</f>
        <v>41762</v>
      </c>
      <c r="E5024">
        <f t="shared" si="156"/>
        <v>28</v>
      </c>
      <c r="F5024" t="str">
        <f t="shared" si="157"/>
        <v>2014-05</v>
      </c>
    </row>
    <row r="5025" spans="1:6" x14ac:dyDescent="0.3">
      <c r="A5025" t="s">
        <v>3793</v>
      </c>
      <c r="B5025" s="2">
        <v>42636</v>
      </c>
      <c r="C5025" t="s">
        <v>402</v>
      </c>
      <c r="D5025" s="1">
        <f>VLOOKUP(C5025,Planilha1!$A$1:$B$795,2,FALSE)</f>
        <v>41762</v>
      </c>
      <c r="E5025">
        <f t="shared" si="156"/>
        <v>28</v>
      </c>
      <c r="F5025" t="str">
        <f t="shared" si="157"/>
        <v>2014-05</v>
      </c>
    </row>
    <row r="5026" spans="1:6" x14ac:dyDescent="0.3">
      <c r="A5026" t="s">
        <v>3793</v>
      </c>
      <c r="B5026" s="2">
        <v>42636</v>
      </c>
      <c r="C5026" t="s">
        <v>402</v>
      </c>
      <c r="D5026" s="1">
        <f>VLOOKUP(C5026,Planilha1!$A$1:$B$795,2,FALSE)</f>
        <v>41762</v>
      </c>
      <c r="E5026">
        <f t="shared" si="156"/>
        <v>28</v>
      </c>
      <c r="F5026" t="str">
        <f t="shared" si="157"/>
        <v>2014-05</v>
      </c>
    </row>
    <row r="5027" spans="1:6" x14ac:dyDescent="0.3">
      <c r="A5027" t="s">
        <v>5535</v>
      </c>
      <c r="B5027" s="2">
        <v>41697</v>
      </c>
      <c r="C5027" t="s">
        <v>1538</v>
      </c>
      <c r="D5027" s="1">
        <f>VLOOKUP(C5027,Planilha1!$A$1:$B$795,2,FALSE)</f>
        <v>41697</v>
      </c>
      <c r="E5027">
        <f t="shared" si="156"/>
        <v>0</v>
      </c>
      <c r="F5027" t="str">
        <f t="shared" si="157"/>
        <v>2014-02</v>
      </c>
    </row>
    <row r="5028" spans="1:6" x14ac:dyDescent="0.3">
      <c r="A5028" t="s">
        <v>3757</v>
      </c>
      <c r="B5028" s="2">
        <v>42570</v>
      </c>
      <c r="C5028" t="s">
        <v>1538</v>
      </c>
      <c r="D5028" s="1">
        <f>VLOOKUP(C5028,Planilha1!$A$1:$B$795,2,FALSE)</f>
        <v>41697</v>
      </c>
      <c r="E5028">
        <f t="shared" si="156"/>
        <v>29</v>
      </c>
      <c r="F5028" t="str">
        <f t="shared" si="157"/>
        <v>2014-02</v>
      </c>
    </row>
    <row r="5029" spans="1:6" x14ac:dyDescent="0.3">
      <c r="A5029" t="s">
        <v>3757</v>
      </c>
      <c r="B5029" s="2">
        <v>42570</v>
      </c>
      <c r="C5029" t="s">
        <v>1538</v>
      </c>
      <c r="D5029" s="1">
        <f>VLOOKUP(C5029,Planilha1!$A$1:$B$795,2,FALSE)</f>
        <v>41697</v>
      </c>
      <c r="E5029">
        <f t="shared" si="156"/>
        <v>29</v>
      </c>
      <c r="F5029" t="str">
        <f t="shared" si="157"/>
        <v>2014-02</v>
      </c>
    </row>
    <row r="5030" spans="1:6" x14ac:dyDescent="0.3">
      <c r="A5030" t="s">
        <v>3757</v>
      </c>
      <c r="B5030" s="2">
        <v>42570</v>
      </c>
      <c r="C5030" t="s">
        <v>1538</v>
      </c>
      <c r="D5030" s="1">
        <f>VLOOKUP(C5030,Planilha1!$A$1:$B$795,2,FALSE)</f>
        <v>41697</v>
      </c>
      <c r="E5030">
        <f t="shared" si="156"/>
        <v>29</v>
      </c>
      <c r="F5030" t="str">
        <f t="shared" si="157"/>
        <v>2014-02</v>
      </c>
    </row>
    <row r="5031" spans="1:6" x14ac:dyDescent="0.3">
      <c r="A5031" t="s">
        <v>3757</v>
      </c>
      <c r="B5031" s="2">
        <v>42570</v>
      </c>
      <c r="C5031" t="s">
        <v>1538</v>
      </c>
      <c r="D5031" s="1">
        <f>VLOOKUP(C5031,Planilha1!$A$1:$B$795,2,FALSE)</f>
        <v>41697</v>
      </c>
      <c r="E5031">
        <f t="shared" si="156"/>
        <v>29</v>
      </c>
      <c r="F5031" t="str">
        <f t="shared" si="157"/>
        <v>2014-02</v>
      </c>
    </row>
    <row r="5032" spans="1:6" x14ac:dyDescent="0.3">
      <c r="A5032" t="s">
        <v>3757</v>
      </c>
      <c r="B5032" s="2">
        <v>42570</v>
      </c>
      <c r="C5032" t="s">
        <v>1538</v>
      </c>
      <c r="D5032" s="1">
        <f>VLOOKUP(C5032,Planilha1!$A$1:$B$795,2,FALSE)</f>
        <v>41697</v>
      </c>
      <c r="E5032">
        <f t="shared" si="156"/>
        <v>29</v>
      </c>
      <c r="F5032" t="str">
        <f t="shared" si="157"/>
        <v>2014-02</v>
      </c>
    </row>
    <row r="5033" spans="1:6" x14ac:dyDescent="0.3">
      <c r="A5033" t="s">
        <v>3757</v>
      </c>
      <c r="B5033" s="2">
        <v>42570</v>
      </c>
      <c r="C5033" t="s">
        <v>1538</v>
      </c>
      <c r="D5033" s="1">
        <f>VLOOKUP(C5033,Planilha1!$A$1:$B$795,2,FALSE)</f>
        <v>41697</v>
      </c>
      <c r="E5033">
        <f t="shared" si="156"/>
        <v>29</v>
      </c>
      <c r="F5033" t="str">
        <f t="shared" si="157"/>
        <v>2014-02</v>
      </c>
    </row>
    <row r="5034" spans="1:6" x14ac:dyDescent="0.3">
      <c r="A5034" t="s">
        <v>3877</v>
      </c>
      <c r="B5034" s="2">
        <v>42663</v>
      </c>
      <c r="C5034" t="s">
        <v>1538</v>
      </c>
      <c r="D5034" s="1">
        <f>VLOOKUP(C5034,Planilha1!$A$1:$B$795,2,FALSE)</f>
        <v>41697</v>
      </c>
      <c r="E5034">
        <f t="shared" si="156"/>
        <v>32</v>
      </c>
      <c r="F5034" t="str">
        <f t="shared" si="157"/>
        <v>2014-02</v>
      </c>
    </row>
    <row r="5035" spans="1:6" x14ac:dyDescent="0.3">
      <c r="A5035" t="s">
        <v>3877</v>
      </c>
      <c r="B5035" s="2">
        <v>42663</v>
      </c>
      <c r="C5035" t="s">
        <v>1538</v>
      </c>
      <c r="D5035" s="1">
        <f>VLOOKUP(C5035,Planilha1!$A$1:$B$795,2,FALSE)</f>
        <v>41697</v>
      </c>
      <c r="E5035">
        <f t="shared" si="156"/>
        <v>32</v>
      </c>
      <c r="F5035" t="str">
        <f t="shared" si="157"/>
        <v>2014-02</v>
      </c>
    </row>
    <row r="5036" spans="1:6" x14ac:dyDescent="0.3">
      <c r="A5036" t="s">
        <v>3877</v>
      </c>
      <c r="B5036" s="2">
        <v>42663</v>
      </c>
      <c r="C5036" t="s">
        <v>1538</v>
      </c>
      <c r="D5036" s="1">
        <f>VLOOKUP(C5036,Planilha1!$A$1:$B$795,2,FALSE)</f>
        <v>41697</v>
      </c>
      <c r="E5036">
        <f t="shared" si="156"/>
        <v>32</v>
      </c>
      <c r="F5036" t="str">
        <f t="shared" si="157"/>
        <v>2014-02</v>
      </c>
    </row>
    <row r="5037" spans="1:6" x14ac:dyDescent="0.3">
      <c r="A5037" t="s">
        <v>5114</v>
      </c>
      <c r="B5037" s="2">
        <v>42782</v>
      </c>
      <c r="C5037" t="s">
        <v>1538</v>
      </c>
      <c r="D5037" s="1">
        <f>VLOOKUP(C5037,Planilha1!$A$1:$B$795,2,FALSE)</f>
        <v>41697</v>
      </c>
      <c r="E5037">
        <f t="shared" si="156"/>
        <v>36</v>
      </c>
      <c r="F5037" t="str">
        <f t="shared" si="157"/>
        <v>2014-02</v>
      </c>
    </row>
    <row r="5038" spans="1:6" x14ac:dyDescent="0.3">
      <c r="A5038" t="s">
        <v>5114</v>
      </c>
      <c r="B5038" s="2">
        <v>42782</v>
      </c>
      <c r="C5038" t="s">
        <v>1538</v>
      </c>
      <c r="D5038" s="1">
        <f>VLOOKUP(C5038,Planilha1!$A$1:$B$795,2,FALSE)</f>
        <v>41697</v>
      </c>
      <c r="E5038">
        <f t="shared" si="156"/>
        <v>36</v>
      </c>
      <c r="F5038" t="str">
        <f t="shared" si="157"/>
        <v>2014-02</v>
      </c>
    </row>
    <row r="5039" spans="1:6" x14ac:dyDescent="0.3">
      <c r="A5039" t="s">
        <v>5114</v>
      </c>
      <c r="B5039" s="2">
        <v>42782</v>
      </c>
      <c r="C5039" t="s">
        <v>1538</v>
      </c>
      <c r="D5039" s="1">
        <f>VLOOKUP(C5039,Planilha1!$A$1:$B$795,2,FALSE)</f>
        <v>41697</v>
      </c>
      <c r="E5039">
        <f t="shared" si="156"/>
        <v>36</v>
      </c>
      <c r="F5039" t="str">
        <f t="shared" si="157"/>
        <v>2014-02</v>
      </c>
    </row>
    <row r="5040" spans="1:6" x14ac:dyDescent="0.3">
      <c r="A5040" t="s">
        <v>5114</v>
      </c>
      <c r="B5040" s="2">
        <v>42782</v>
      </c>
      <c r="C5040" t="s">
        <v>1538</v>
      </c>
      <c r="D5040" s="1">
        <f>VLOOKUP(C5040,Planilha1!$A$1:$B$795,2,FALSE)</f>
        <v>41697</v>
      </c>
      <c r="E5040">
        <f t="shared" si="156"/>
        <v>36</v>
      </c>
      <c r="F5040" t="str">
        <f t="shared" si="157"/>
        <v>2014-02</v>
      </c>
    </row>
    <row r="5041" spans="1:6" x14ac:dyDescent="0.3">
      <c r="A5041" t="s">
        <v>5114</v>
      </c>
      <c r="B5041" s="2">
        <v>42782</v>
      </c>
      <c r="C5041" t="s">
        <v>1538</v>
      </c>
      <c r="D5041" s="1">
        <f>VLOOKUP(C5041,Planilha1!$A$1:$B$795,2,FALSE)</f>
        <v>41697</v>
      </c>
      <c r="E5041">
        <f t="shared" si="156"/>
        <v>36</v>
      </c>
      <c r="F5041" t="str">
        <f t="shared" si="157"/>
        <v>2014-02</v>
      </c>
    </row>
    <row r="5042" spans="1:6" x14ac:dyDescent="0.3">
      <c r="A5042" t="s">
        <v>5670</v>
      </c>
      <c r="B5042" s="2">
        <v>43027</v>
      </c>
      <c r="C5042" t="s">
        <v>1538</v>
      </c>
      <c r="D5042" s="1">
        <f>VLOOKUP(C5042,Planilha1!$A$1:$B$795,2,FALSE)</f>
        <v>41697</v>
      </c>
      <c r="E5042">
        <f t="shared" si="156"/>
        <v>44</v>
      </c>
      <c r="F5042" t="str">
        <f t="shared" si="157"/>
        <v>2014-02</v>
      </c>
    </row>
    <row r="5043" spans="1:6" x14ac:dyDescent="0.3">
      <c r="A5043" t="s">
        <v>1537</v>
      </c>
      <c r="B5043" s="2">
        <v>43071</v>
      </c>
      <c r="C5043" t="s">
        <v>1538</v>
      </c>
      <c r="D5043" s="1">
        <f>VLOOKUP(C5043,Planilha1!$A$1:$B$795,2,FALSE)</f>
        <v>41697</v>
      </c>
      <c r="E5043">
        <f t="shared" si="156"/>
        <v>46</v>
      </c>
      <c r="F5043" t="str">
        <f t="shared" si="157"/>
        <v>2014-02</v>
      </c>
    </row>
    <row r="5044" spans="1:6" x14ac:dyDescent="0.3">
      <c r="A5044" t="s">
        <v>1537</v>
      </c>
      <c r="B5044" s="2">
        <v>43071</v>
      </c>
      <c r="C5044" t="s">
        <v>1538</v>
      </c>
      <c r="D5044" s="1">
        <f>VLOOKUP(C5044,Planilha1!$A$1:$B$795,2,FALSE)</f>
        <v>41697</v>
      </c>
      <c r="E5044">
        <f t="shared" si="156"/>
        <v>46</v>
      </c>
      <c r="F5044" t="str">
        <f t="shared" si="157"/>
        <v>2014-02</v>
      </c>
    </row>
    <row r="5045" spans="1:6" x14ac:dyDescent="0.3">
      <c r="A5045" t="s">
        <v>4925</v>
      </c>
      <c r="B5045" s="2">
        <v>42124</v>
      </c>
      <c r="C5045" t="s">
        <v>1196</v>
      </c>
      <c r="D5045" s="1">
        <f>VLOOKUP(C5045,Planilha1!$A$1:$B$795,2,FALSE)</f>
        <v>42124</v>
      </c>
      <c r="E5045">
        <f t="shared" si="156"/>
        <v>0</v>
      </c>
      <c r="F5045" t="str">
        <f t="shared" si="157"/>
        <v>2015-04</v>
      </c>
    </row>
    <row r="5046" spans="1:6" x14ac:dyDescent="0.3">
      <c r="A5046" t="s">
        <v>4925</v>
      </c>
      <c r="B5046" s="2">
        <v>42124</v>
      </c>
      <c r="C5046" t="s">
        <v>1196</v>
      </c>
      <c r="D5046" s="1">
        <f>VLOOKUP(C5046,Planilha1!$A$1:$B$795,2,FALSE)</f>
        <v>42124</v>
      </c>
      <c r="E5046">
        <f t="shared" si="156"/>
        <v>0</v>
      </c>
      <c r="F5046" t="str">
        <f t="shared" si="157"/>
        <v>2015-04</v>
      </c>
    </row>
    <row r="5047" spans="1:6" x14ac:dyDescent="0.3">
      <c r="A5047" t="s">
        <v>4925</v>
      </c>
      <c r="B5047" s="2">
        <v>42124</v>
      </c>
      <c r="C5047" t="s">
        <v>1196</v>
      </c>
      <c r="D5047" s="1">
        <f>VLOOKUP(C5047,Planilha1!$A$1:$B$795,2,FALSE)</f>
        <v>42124</v>
      </c>
      <c r="E5047">
        <f t="shared" si="156"/>
        <v>0</v>
      </c>
      <c r="F5047" t="str">
        <f t="shared" si="157"/>
        <v>2015-04</v>
      </c>
    </row>
    <row r="5048" spans="1:6" x14ac:dyDescent="0.3">
      <c r="A5048" t="s">
        <v>4925</v>
      </c>
      <c r="B5048" s="2">
        <v>42124</v>
      </c>
      <c r="C5048" t="s">
        <v>1196</v>
      </c>
      <c r="D5048" s="1">
        <f>VLOOKUP(C5048,Planilha1!$A$1:$B$795,2,FALSE)</f>
        <v>42124</v>
      </c>
      <c r="E5048">
        <f t="shared" si="156"/>
        <v>0</v>
      </c>
      <c r="F5048" t="str">
        <f t="shared" si="157"/>
        <v>2015-04</v>
      </c>
    </row>
    <row r="5049" spans="1:6" x14ac:dyDescent="0.3">
      <c r="A5049" t="s">
        <v>4925</v>
      </c>
      <c r="B5049" s="2">
        <v>42124</v>
      </c>
      <c r="C5049" t="s">
        <v>1196</v>
      </c>
      <c r="D5049" s="1">
        <f>VLOOKUP(C5049,Planilha1!$A$1:$B$795,2,FALSE)</f>
        <v>42124</v>
      </c>
      <c r="E5049">
        <f t="shared" si="156"/>
        <v>0</v>
      </c>
      <c r="F5049" t="str">
        <f t="shared" si="157"/>
        <v>2015-04</v>
      </c>
    </row>
    <row r="5050" spans="1:6" x14ac:dyDescent="0.3">
      <c r="A5050" t="s">
        <v>3707</v>
      </c>
      <c r="B5050" s="2">
        <v>42631</v>
      </c>
      <c r="C5050" t="s">
        <v>1196</v>
      </c>
      <c r="D5050" s="1">
        <f>VLOOKUP(C5050,Planilha1!$A$1:$B$795,2,FALSE)</f>
        <v>42124</v>
      </c>
      <c r="E5050">
        <f t="shared" si="156"/>
        <v>17</v>
      </c>
      <c r="F5050" t="str">
        <f t="shared" si="157"/>
        <v>2015-04</v>
      </c>
    </row>
    <row r="5051" spans="1:6" x14ac:dyDescent="0.3">
      <c r="A5051" t="s">
        <v>3707</v>
      </c>
      <c r="B5051" s="2">
        <v>42631</v>
      </c>
      <c r="C5051" t="s">
        <v>1196</v>
      </c>
      <c r="D5051" s="1">
        <f>VLOOKUP(C5051,Planilha1!$A$1:$B$795,2,FALSE)</f>
        <v>42124</v>
      </c>
      <c r="E5051">
        <f t="shared" si="156"/>
        <v>17</v>
      </c>
      <c r="F5051" t="str">
        <f t="shared" si="157"/>
        <v>2015-04</v>
      </c>
    </row>
    <row r="5052" spans="1:6" x14ac:dyDescent="0.3">
      <c r="A5052" t="s">
        <v>3707</v>
      </c>
      <c r="B5052" s="2">
        <v>42631</v>
      </c>
      <c r="C5052" t="s">
        <v>1196</v>
      </c>
      <c r="D5052" s="1">
        <f>VLOOKUP(C5052,Planilha1!$A$1:$B$795,2,FALSE)</f>
        <v>42124</v>
      </c>
      <c r="E5052">
        <f t="shared" si="156"/>
        <v>17</v>
      </c>
      <c r="F5052" t="str">
        <f t="shared" si="157"/>
        <v>2015-04</v>
      </c>
    </row>
    <row r="5053" spans="1:6" x14ac:dyDescent="0.3">
      <c r="A5053" t="s">
        <v>3537</v>
      </c>
      <c r="B5053" s="2">
        <v>43010</v>
      </c>
      <c r="C5053" t="s">
        <v>1196</v>
      </c>
      <c r="D5053" s="1">
        <f>VLOOKUP(C5053,Planilha1!$A$1:$B$795,2,FALSE)</f>
        <v>42124</v>
      </c>
      <c r="E5053">
        <f t="shared" si="156"/>
        <v>30</v>
      </c>
      <c r="F5053" t="str">
        <f t="shared" si="157"/>
        <v>2015-04</v>
      </c>
    </row>
    <row r="5054" spans="1:6" x14ac:dyDescent="0.3">
      <c r="A5054" t="s">
        <v>5208</v>
      </c>
      <c r="B5054" s="2">
        <v>43021</v>
      </c>
      <c r="C5054" t="s">
        <v>1196</v>
      </c>
      <c r="D5054" s="1">
        <f>VLOOKUP(C5054,Planilha1!$A$1:$B$795,2,FALSE)</f>
        <v>42124</v>
      </c>
      <c r="E5054">
        <f t="shared" si="156"/>
        <v>30</v>
      </c>
      <c r="F5054" t="str">
        <f t="shared" si="157"/>
        <v>2015-04</v>
      </c>
    </row>
    <row r="5055" spans="1:6" x14ac:dyDescent="0.3">
      <c r="A5055" t="s">
        <v>5208</v>
      </c>
      <c r="B5055" s="2">
        <v>43021</v>
      </c>
      <c r="C5055" t="s">
        <v>1196</v>
      </c>
      <c r="D5055" s="1">
        <f>VLOOKUP(C5055,Planilha1!$A$1:$B$795,2,FALSE)</f>
        <v>42124</v>
      </c>
      <c r="E5055">
        <f t="shared" si="156"/>
        <v>30</v>
      </c>
      <c r="F5055" t="str">
        <f t="shared" si="157"/>
        <v>2015-04</v>
      </c>
    </row>
    <row r="5056" spans="1:6" x14ac:dyDescent="0.3">
      <c r="A5056" t="s">
        <v>5208</v>
      </c>
      <c r="B5056" s="2">
        <v>43021</v>
      </c>
      <c r="C5056" t="s">
        <v>1196</v>
      </c>
      <c r="D5056" s="1">
        <f>VLOOKUP(C5056,Planilha1!$A$1:$B$795,2,FALSE)</f>
        <v>42124</v>
      </c>
      <c r="E5056">
        <f t="shared" si="156"/>
        <v>30</v>
      </c>
      <c r="F5056" t="str">
        <f t="shared" si="157"/>
        <v>2015-04</v>
      </c>
    </row>
    <row r="5057" spans="1:6" x14ac:dyDescent="0.3">
      <c r="A5057" t="s">
        <v>1195</v>
      </c>
      <c r="B5057" s="2">
        <v>43038</v>
      </c>
      <c r="C5057" t="s">
        <v>1196</v>
      </c>
      <c r="D5057" s="1">
        <f>VLOOKUP(C5057,Planilha1!$A$1:$B$795,2,FALSE)</f>
        <v>42124</v>
      </c>
      <c r="E5057">
        <f t="shared" si="156"/>
        <v>30</v>
      </c>
      <c r="F5057" t="str">
        <f t="shared" si="157"/>
        <v>2015-04</v>
      </c>
    </row>
    <row r="5058" spans="1:6" x14ac:dyDescent="0.3">
      <c r="A5058" t="s">
        <v>1564</v>
      </c>
      <c r="B5058" s="2">
        <v>43057</v>
      </c>
      <c r="C5058" t="s">
        <v>1196</v>
      </c>
      <c r="D5058" s="1">
        <f>VLOOKUP(C5058,Planilha1!$A$1:$B$795,2,FALSE)</f>
        <v>42124</v>
      </c>
      <c r="E5058">
        <f t="shared" si="156"/>
        <v>31</v>
      </c>
      <c r="F5058" t="str">
        <f t="shared" si="157"/>
        <v>2015-04</v>
      </c>
    </row>
    <row r="5059" spans="1:6" x14ac:dyDescent="0.3">
      <c r="A5059" t="s">
        <v>5402</v>
      </c>
      <c r="B5059" s="2">
        <v>42232</v>
      </c>
      <c r="C5059" t="s">
        <v>1380</v>
      </c>
      <c r="D5059" s="1">
        <f>VLOOKUP(C5059,Planilha1!$A$1:$B$795,2,FALSE)</f>
        <v>42232</v>
      </c>
      <c r="E5059">
        <f t="shared" ref="E5059:E5122" si="158">(YEAR(B5059)-YEAR(D5059))*12 + MONTH(B5059)-MONTH(D5059)</f>
        <v>0</v>
      </c>
      <c r="F5059" t="str">
        <f t="shared" ref="F5059:F5122" si="159">TEXT(D:D,"AAAA-MM")</f>
        <v>2015-08</v>
      </c>
    </row>
    <row r="5060" spans="1:6" x14ac:dyDescent="0.3">
      <c r="A5060" t="s">
        <v>5402</v>
      </c>
      <c r="B5060" s="2">
        <v>42232</v>
      </c>
      <c r="C5060" t="s">
        <v>1380</v>
      </c>
      <c r="D5060" s="1">
        <f>VLOOKUP(C5060,Planilha1!$A$1:$B$795,2,FALSE)</f>
        <v>42232</v>
      </c>
      <c r="E5060">
        <f t="shared" si="158"/>
        <v>0</v>
      </c>
      <c r="F5060" t="str">
        <f t="shared" si="159"/>
        <v>2015-08</v>
      </c>
    </row>
    <row r="5061" spans="1:6" x14ac:dyDescent="0.3">
      <c r="A5061" t="s">
        <v>5061</v>
      </c>
      <c r="B5061" s="2">
        <v>42731</v>
      </c>
      <c r="C5061" t="s">
        <v>1380</v>
      </c>
      <c r="D5061" s="1">
        <f>VLOOKUP(C5061,Planilha1!$A$1:$B$795,2,FALSE)</f>
        <v>42232</v>
      </c>
      <c r="E5061">
        <f t="shared" si="158"/>
        <v>16</v>
      </c>
      <c r="F5061" t="str">
        <f t="shared" si="159"/>
        <v>2015-08</v>
      </c>
    </row>
    <row r="5062" spans="1:6" x14ac:dyDescent="0.3">
      <c r="A5062" t="s">
        <v>2554</v>
      </c>
      <c r="B5062" s="2">
        <v>42846</v>
      </c>
      <c r="C5062" t="s">
        <v>1380</v>
      </c>
      <c r="D5062" s="1">
        <f>VLOOKUP(C5062,Planilha1!$A$1:$B$795,2,FALSE)</f>
        <v>42232</v>
      </c>
      <c r="E5062">
        <f t="shared" si="158"/>
        <v>20</v>
      </c>
      <c r="F5062" t="str">
        <f t="shared" si="159"/>
        <v>2015-08</v>
      </c>
    </row>
    <row r="5063" spans="1:6" x14ac:dyDescent="0.3">
      <c r="A5063" t="s">
        <v>2554</v>
      </c>
      <c r="B5063" s="2">
        <v>42846</v>
      </c>
      <c r="C5063" t="s">
        <v>1380</v>
      </c>
      <c r="D5063" s="1">
        <f>VLOOKUP(C5063,Planilha1!$A$1:$B$795,2,FALSE)</f>
        <v>42232</v>
      </c>
      <c r="E5063">
        <f t="shared" si="158"/>
        <v>20</v>
      </c>
      <c r="F5063" t="str">
        <f t="shared" si="159"/>
        <v>2015-08</v>
      </c>
    </row>
    <row r="5064" spans="1:6" x14ac:dyDescent="0.3">
      <c r="A5064" t="s">
        <v>5721</v>
      </c>
      <c r="B5064" s="2">
        <v>42943</v>
      </c>
      <c r="C5064" t="s">
        <v>1380</v>
      </c>
      <c r="D5064" s="1">
        <f>VLOOKUP(C5064,Planilha1!$A$1:$B$795,2,FALSE)</f>
        <v>42232</v>
      </c>
      <c r="E5064">
        <f t="shared" si="158"/>
        <v>23</v>
      </c>
      <c r="F5064" t="str">
        <f t="shared" si="159"/>
        <v>2015-08</v>
      </c>
    </row>
    <row r="5065" spans="1:6" x14ac:dyDescent="0.3">
      <c r="A5065" t="s">
        <v>2487</v>
      </c>
      <c r="B5065" s="2">
        <v>42954</v>
      </c>
      <c r="C5065" t="s">
        <v>1380</v>
      </c>
      <c r="D5065" s="1">
        <f>VLOOKUP(C5065,Planilha1!$A$1:$B$795,2,FALSE)</f>
        <v>42232</v>
      </c>
      <c r="E5065">
        <f t="shared" si="158"/>
        <v>24</v>
      </c>
      <c r="F5065" t="str">
        <f t="shared" si="159"/>
        <v>2015-08</v>
      </c>
    </row>
    <row r="5066" spans="1:6" x14ac:dyDescent="0.3">
      <c r="A5066" t="s">
        <v>2487</v>
      </c>
      <c r="B5066" s="2">
        <v>42954</v>
      </c>
      <c r="C5066" t="s">
        <v>1380</v>
      </c>
      <c r="D5066" s="1">
        <f>VLOOKUP(C5066,Planilha1!$A$1:$B$795,2,FALSE)</f>
        <v>42232</v>
      </c>
      <c r="E5066">
        <f t="shared" si="158"/>
        <v>24</v>
      </c>
      <c r="F5066" t="str">
        <f t="shared" si="159"/>
        <v>2015-08</v>
      </c>
    </row>
    <row r="5067" spans="1:6" x14ac:dyDescent="0.3">
      <c r="A5067" t="s">
        <v>1379</v>
      </c>
      <c r="B5067" s="2">
        <v>43022</v>
      </c>
      <c r="C5067" t="s">
        <v>1380</v>
      </c>
      <c r="D5067" s="1">
        <f>VLOOKUP(C5067,Planilha1!$A$1:$B$795,2,FALSE)</f>
        <v>42232</v>
      </c>
      <c r="E5067">
        <f t="shared" si="158"/>
        <v>26</v>
      </c>
      <c r="F5067" t="str">
        <f t="shared" si="159"/>
        <v>2015-08</v>
      </c>
    </row>
    <row r="5068" spans="1:6" x14ac:dyDescent="0.3">
      <c r="A5068" t="s">
        <v>1542</v>
      </c>
      <c r="B5068" s="2">
        <v>43094</v>
      </c>
      <c r="C5068" t="s">
        <v>1380</v>
      </c>
      <c r="D5068" s="1">
        <f>VLOOKUP(C5068,Planilha1!$A$1:$B$795,2,FALSE)</f>
        <v>42232</v>
      </c>
      <c r="E5068">
        <f t="shared" si="158"/>
        <v>28</v>
      </c>
      <c r="F5068" t="str">
        <f t="shared" si="159"/>
        <v>2015-08</v>
      </c>
    </row>
    <row r="5069" spans="1:6" x14ac:dyDescent="0.3">
      <c r="A5069" t="s">
        <v>1542</v>
      </c>
      <c r="B5069" s="2">
        <v>43094</v>
      </c>
      <c r="C5069" t="s">
        <v>1380</v>
      </c>
      <c r="D5069" s="1">
        <f>VLOOKUP(C5069,Planilha1!$A$1:$B$795,2,FALSE)</f>
        <v>42232</v>
      </c>
      <c r="E5069">
        <f t="shared" si="158"/>
        <v>28</v>
      </c>
      <c r="F5069" t="str">
        <f t="shared" si="159"/>
        <v>2015-08</v>
      </c>
    </row>
    <row r="5070" spans="1:6" x14ac:dyDescent="0.3">
      <c r="A5070" t="s">
        <v>4010</v>
      </c>
      <c r="B5070" s="2">
        <v>42084</v>
      </c>
      <c r="C5070" t="s">
        <v>1249</v>
      </c>
      <c r="D5070" s="1">
        <f>VLOOKUP(C5070,Planilha1!$A$1:$B$795,2,FALSE)</f>
        <v>42084</v>
      </c>
      <c r="E5070">
        <f t="shared" si="158"/>
        <v>0</v>
      </c>
      <c r="F5070" t="str">
        <f t="shared" si="159"/>
        <v>2015-03</v>
      </c>
    </row>
    <row r="5071" spans="1:6" x14ac:dyDescent="0.3">
      <c r="A5071" t="s">
        <v>4010</v>
      </c>
      <c r="B5071" s="2">
        <v>42084</v>
      </c>
      <c r="C5071" t="s">
        <v>1249</v>
      </c>
      <c r="D5071" s="1">
        <f>VLOOKUP(C5071,Planilha1!$A$1:$B$795,2,FALSE)</f>
        <v>42084</v>
      </c>
      <c r="E5071">
        <f t="shared" si="158"/>
        <v>0</v>
      </c>
      <c r="F5071" t="str">
        <f t="shared" si="159"/>
        <v>2015-03</v>
      </c>
    </row>
    <row r="5072" spans="1:6" x14ac:dyDescent="0.3">
      <c r="A5072" t="s">
        <v>4010</v>
      </c>
      <c r="B5072" s="2">
        <v>42084</v>
      </c>
      <c r="C5072" t="s">
        <v>1249</v>
      </c>
      <c r="D5072" s="1">
        <f>VLOOKUP(C5072,Planilha1!$A$1:$B$795,2,FALSE)</f>
        <v>42084</v>
      </c>
      <c r="E5072">
        <f t="shared" si="158"/>
        <v>0</v>
      </c>
      <c r="F5072" t="str">
        <f t="shared" si="159"/>
        <v>2015-03</v>
      </c>
    </row>
    <row r="5073" spans="1:6" x14ac:dyDescent="0.3">
      <c r="A5073" t="s">
        <v>4335</v>
      </c>
      <c r="B5073" s="2">
        <v>42348</v>
      </c>
      <c r="C5073" t="s">
        <v>1249</v>
      </c>
      <c r="D5073" s="1">
        <f>VLOOKUP(C5073,Planilha1!$A$1:$B$795,2,FALSE)</f>
        <v>42084</v>
      </c>
      <c r="E5073">
        <f t="shared" si="158"/>
        <v>9</v>
      </c>
      <c r="F5073" t="str">
        <f t="shared" si="159"/>
        <v>2015-03</v>
      </c>
    </row>
    <row r="5074" spans="1:6" x14ac:dyDescent="0.3">
      <c r="A5074" t="s">
        <v>1248</v>
      </c>
      <c r="B5074" s="2">
        <v>42499</v>
      </c>
      <c r="C5074" t="s">
        <v>1249</v>
      </c>
      <c r="D5074" s="1">
        <f>VLOOKUP(C5074,Planilha1!$A$1:$B$795,2,FALSE)</f>
        <v>42084</v>
      </c>
      <c r="E5074">
        <f t="shared" si="158"/>
        <v>14</v>
      </c>
      <c r="F5074" t="str">
        <f t="shared" si="159"/>
        <v>2015-03</v>
      </c>
    </row>
    <row r="5075" spans="1:6" x14ac:dyDescent="0.3">
      <c r="A5075" t="s">
        <v>1248</v>
      </c>
      <c r="B5075" s="2">
        <v>42499</v>
      </c>
      <c r="C5075" t="s">
        <v>1249</v>
      </c>
      <c r="D5075" s="1">
        <f>VLOOKUP(C5075,Planilha1!$A$1:$B$795,2,FALSE)</f>
        <v>42084</v>
      </c>
      <c r="E5075">
        <f t="shared" si="158"/>
        <v>14</v>
      </c>
      <c r="F5075" t="str">
        <f t="shared" si="159"/>
        <v>2015-03</v>
      </c>
    </row>
    <row r="5076" spans="1:6" x14ac:dyDescent="0.3">
      <c r="A5076" t="s">
        <v>2984</v>
      </c>
      <c r="B5076" s="2">
        <v>42638</v>
      </c>
      <c r="C5076" t="s">
        <v>1249</v>
      </c>
      <c r="D5076" s="1">
        <f>VLOOKUP(C5076,Planilha1!$A$1:$B$795,2,FALSE)</f>
        <v>42084</v>
      </c>
      <c r="E5076">
        <f t="shared" si="158"/>
        <v>18</v>
      </c>
      <c r="F5076" t="str">
        <f t="shared" si="159"/>
        <v>2015-03</v>
      </c>
    </row>
    <row r="5077" spans="1:6" x14ac:dyDescent="0.3">
      <c r="A5077" t="s">
        <v>2411</v>
      </c>
      <c r="B5077" s="2">
        <v>41709</v>
      </c>
      <c r="C5077" t="s">
        <v>1576</v>
      </c>
      <c r="D5077" s="1">
        <f>VLOOKUP(C5077,Planilha1!$A$1:$B$795,2,FALSE)</f>
        <v>41709</v>
      </c>
      <c r="E5077">
        <f t="shared" si="158"/>
        <v>0</v>
      </c>
      <c r="F5077" t="str">
        <f t="shared" si="159"/>
        <v>2014-03</v>
      </c>
    </row>
    <row r="5078" spans="1:6" x14ac:dyDescent="0.3">
      <c r="A5078" t="s">
        <v>2427</v>
      </c>
      <c r="B5078" s="2">
        <v>42055</v>
      </c>
      <c r="C5078" t="s">
        <v>1576</v>
      </c>
      <c r="D5078" s="1">
        <f>VLOOKUP(C5078,Planilha1!$A$1:$B$795,2,FALSE)</f>
        <v>41709</v>
      </c>
      <c r="E5078">
        <f t="shared" si="158"/>
        <v>11</v>
      </c>
      <c r="F5078" t="str">
        <f t="shared" si="159"/>
        <v>2014-03</v>
      </c>
    </row>
    <row r="5079" spans="1:6" x14ac:dyDescent="0.3">
      <c r="A5079" t="s">
        <v>4691</v>
      </c>
      <c r="B5079" s="2">
        <v>42289</v>
      </c>
      <c r="C5079" t="s">
        <v>1576</v>
      </c>
      <c r="D5079" s="1">
        <f>VLOOKUP(C5079,Planilha1!$A$1:$B$795,2,FALSE)</f>
        <v>41709</v>
      </c>
      <c r="E5079">
        <f t="shared" si="158"/>
        <v>19</v>
      </c>
      <c r="F5079" t="str">
        <f t="shared" si="159"/>
        <v>2014-03</v>
      </c>
    </row>
    <row r="5080" spans="1:6" x14ac:dyDescent="0.3">
      <c r="A5080" t="s">
        <v>4691</v>
      </c>
      <c r="B5080" s="2">
        <v>42289</v>
      </c>
      <c r="C5080" t="s">
        <v>1576</v>
      </c>
      <c r="D5080" s="1">
        <f>VLOOKUP(C5080,Planilha1!$A$1:$B$795,2,FALSE)</f>
        <v>41709</v>
      </c>
      <c r="E5080">
        <f t="shared" si="158"/>
        <v>19</v>
      </c>
      <c r="F5080" t="str">
        <f t="shared" si="159"/>
        <v>2014-03</v>
      </c>
    </row>
    <row r="5081" spans="1:6" x14ac:dyDescent="0.3">
      <c r="A5081" t="s">
        <v>1939</v>
      </c>
      <c r="B5081" s="2">
        <v>42733</v>
      </c>
      <c r="C5081" t="s">
        <v>1576</v>
      </c>
      <c r="D5081" s="1">
        <f>VLOOKUP(C5081,Planilha1!$A$1:$B$795,2,FALSE)</f>
        <v>41709</v>
      </c>
      <c r="E5081">
        <f t="shared" si="158"/>
        <v>33</v>
      </c>
      <c r="F5081" t="str">
        <f t="shared" si="159"/>
        <v>2014-03</v>
      </c>
    </row>
    <row r="5082" spans="1:6" x14ac:dyDescent="0.3">
      <c r="A5082" t="s">
        <v>5657</v>
      </c>
      <c r="B5082" s="2">
        <v>42885</v>
      </c>
      <c r="C5082" t="s">
        <v>1576</v>
      </c>
      <c r="D5082" s="1">
        <f>VLOOKUP(C5082,Planilha1!$A$1:$B$795,2,FALSE)</f>
        <v>41709</v>
      </c>
      <c r="E5082">
        <f t="shared" si="158"/>
        <v>38</v>
      </c>
      <c r="F5082" t="str">
        <f t="shared" si="159"/>
        <v>2014-03</v>
      </c>
    </row>
    <row r="5083" spans="1:6" x14ac:dyDescent="0.3">
      <c r="A5083" t="s">
        <v>1575</v>
      </c>
      <c r="B5083" s="2">
        <v>43059</v>
      </c>
      <c r="C5083" t="s">
        <v>1576</v>
      </c>
      <c r="D5083" s="1">
        <f>VLOOKUP(C5083,Planilha1!$A$1:$B$795,2,FALSE)</f>
        <v>41709</v>
      </c>
      <c r="E5083">
        <f t="shared" si="158"/>
        <v>44</v>
      </c>
      <c r="F5083" t="str">
        <f t="shared" si="159"/>
        <v>2014-03</v>
      </c>
    </row>
    <row r="5084" spans="1:6" x14ac:dyDescent="0.3">
      <c r="A5084" t="s">
        <v>2960</v>
      </c>
      <c r="B5084" s="2">
        <v>43063</v>
      </c>
      <c r="C5084" t="s">
        <v>1576</v>
      </c>
      <c r="D5084" s="1">
        <f>VLOOKUP(C5084,Planilha1!$A$1:$B$795,2,FALSE)</f>
        <v>41709</v>
      </c>
      <c r="E5084">
        <f t="shared" si="158"/>
        <v>44</v>
      </c>
      <c r="F5084" t="str">
        <f t="shared" si="159"/>
        <v>2014-03</v>
      </c>
    </row>
    <row r="5085" spans="1:6" x14ac:dyDescent="0.3">
      <c r="A5085" t="s">
        <v>2960</v>
      </c>
      <c r="B5085" s="2">
        <v>43063</v>
      </c>
      <c r="C5085" t="s">
        <v>1576</v>
      </c>
      <c r="D5085" s="1">
        <f>VLOOKUP(C5085,Planilha1!$A$1:$B$795,2,FALSE)</f>
        <v>41709</v>
      </c>
      <c r="E5085">
        <f t="shared" si="158"/>
        <v>44</v>
      </c>
      <c r="F5085" t="str">
        <f t="shared" si="159"/>
        <v>2014-03</v>
      </c>
    </row>
    <row r="5086" spans="1:6" x14ac:dyDescent="0.3">
      <c r="A5086" t="s">
        <v>2960</v>
      </c>
      <c r="B5086" s="2">
        <v>43063</v>
      </c>
      <c r="C5086" t="s">
        <v>1576</v>
      </c>
      <c r="D5086" s="1">
        <f>VLOOKUP(C5086,Planilha1!$A$1:$B$795,2,FALSE)</f>
        <v>41709</v>
      </c>
      <c r="E5086">
        <f t="shared" si="158"/>
        <v>44</v>
      </c>
      <c r="F5086" t="str">
        <f t="shared" si="159"/>
        <v>2014-03</v>
      </c>
    </row>
    <row r="5087" spans="1:6" x14ac:dyDescent="0.3">
      <c r="A5087" t="s">
        <v>2960</v>
      </c>
      <c r="B5087" s="2">
        <v>43063</v>
      </c>
      <c r="C5087" t="s">
        <v>1576</v>
      </c>
      <c r="D5087" s="1">
        <f>VLOOKUP(C5087,Planilha1!$A$1:$B$795,2,FALSE)</f>
        <v>41709</v>
      </c>
      <c r="E5087">
        <f t="shared" si="158"/>
        <v>44</v>
      </c>
      <c r="F5087" t="str">
        <f t="shared" si="159"/>
        <v>2014-03</v>
      </c>
    </row>
    <row r="5088" spans="1:6" x14ac:dyDescent="0.3">
      <c r="A5088" t="s">
        <v>3499</v>
      </c>
      <c r="B5088" s="2">
        <v>41729</v>
      </c>
      <c r="C5088" t="s">
        <v>456</v>
      </c>
      <c r="D5088" s="1">
        <f>VLOOKUP(C5088,Planilha1!$A$1:$B$795,2,FALSE)</f>
        <v>41729</v>
      </c>
      <c r="E5088">
        <f t="shared" si="158"/>
        <v>0</v>
      </c>
      <c r="F5088" t="str">
        <f t="shared" si="159"/>
        <v>2014-03</v>
      </c>
    </row>
    <row r="5089" spans="1:6" x14ac:dyDescent="0.3">
      <c r="A5089" t="s">
        <v>455</v>
      </c>
      <c r="B5089" s="2">
        <v>42315</v>
      </c>
      <c r="C5089" t="s">
        <v>456</v>
      </c>
      <c r="D5089" s="1">
        <f>VLOOKUP(C5089,Planilha1!$A$1:$B$795,2,FALSE)</f>
        <v>41729</v>
      </c>
      <c r="E5089">
        <f t="shared" si="158"/>
        <v>20</v>
      </c>
      <c r="F5089" t="str">
        <f t="shared" si="159"/>
        <v>2014-03</v>
      </c>
    </row>
    <row r="5090" spans="1:6" x14ac:dyDescent="0.3">
      <c r="A5090" t="s">
        <v>3260</v>
      </c>
      <c r="B5090" s="2">
        <v>42315</v>
      </c>
      <c r="C5090" t="s">
        <v>456</v>
      </c>
      <c r="D5090" s="1">
        <f>VLOOKUP(C5090,Planilha1!$A$1:$B$795,2,FALSE)</f>
        <v>41729</v>
      </c>
      <c r="E5090">
        <f t="shared" si="158"/>
        <v>20</v>
      </c>
      <c r="F5090" t="str">
        <f t="shared" si="159"/>
        <v>2014-03</v>
      </c>
    </row>
    <row r="5091" spans="1:6" x14ac:dyDescent="0.3">
      <c r="A5091" t="s">
        <v>3673</v>
      </c>
      <c r="B5091" s="2">
        <v>42406</v>
      </c>
      <c r="C5091" t="s">
        <v>456</v>
      </c>
      <c r="D5091" s="1">
        <f>VLOOKUP(C5091,Planilha1!$A$1:$B$795,2,FALSE)</f>
        <v>41729</v>
      </c>
      <c r="E5091">
        <f t="shared" si="158"/>
        <v>23</v>
      </c>
      <c r="F5091" t="str">
        <f t="shared" si="159"/>
        <v>2014-03</v>
      </c>
    </row>
    <row r="5092" spans="1:6" x14ac:dyDescent="0.3">
      <c r="A5092" t="s">
        <v>5065</v>
      </c>
      <c r="B5092" s="2">
        <v>42927</v>
      </c>
      <c r="C5092" t="s">
        <v>456</v>
      </c>
      <c r="D5092" s="1">
        <f>VLOOKUP(C5092,Planilha1!$A$1:$B$795,2,FALSE)</f>
        <v>41729</v>
      </c>
      <c r="E5092">
        <f t="shared" si="158"/>
        <v>40</v>
      </c>
      <c r="F5092" t="str">
        <f t="shared" si="159"/>
        <v>2014-03</v>
      </c>
    </row>
    <row r="5093" spans="1:6" x14ac:dyDescent="0.3">
      <c r="A5093" t="s">
        <v>5065</v>
      </c>
      <c r="B5093" s="2">
        <v>42927</v>
      </c>
      <c r="C5093" t="s">
        <v>456</v>
      </c>
      <c r="D5093" s="1">
        <f>VLOOKUP(C5093,Planilha1!$A$1:$B$795,2,FALSE)</f>
        <v>41729</v>
      </c>
      <c r="E5093">
        <f t="shared" si="158"/>
        <v>40</v>
      </c>
      <c r="F5093" t="str">
        <f t="shared" si="159"/>
        <v>2014-03</v>
      </c>
    </row>
    <row r="5094" spans="1:6" x14ac:dyDescent="0.3">
      <c r="A5094" t="s">
        <v>2447</v>
      </c>
      <c r="B5094" s="2">
        <v>43002</v>
      </c>
      <c r="C5094" t="s">
        <v>456</v>
      </c>
      <c r="D5094" s="1">
        <f>VLOOKUP(C5094,Planilha1!$A$1:$B$795,2,FALSE)</f>
        <v>41729</v>
      </c>
      <c r="E5094">
        <f t="shared" si="158"/>
        <v>42</v>
      </c>
      <c r="F5094" t="str">
        <f t="shared" si="159"/>
        <v>2014-03</v>
      </c>
    </row>
    <row r="5095" spans="1:6" x14ac:dyDescent="0.3">
      <c r="A5095" t="s">
        <v>2447</v>
      </c>
      <c r="B5095" s="2">
        <v>43002</v>
      </c>
      <c r="C5095" t="s">
        <v>456</v>
      </c>
      <c r="D5095" s="1">
        <f>VLOOKUP(C5095,Planilha1!$A$1:$B$795,2,FALSE)</f>
        <v>41729</v>
      </c>
      <c r="E5095">
        <f t="shared" si="158"/>
        <v>42</v>
      </c>
      <c r="F5095" t="str">
        <f t="shared" si="159"/>
        <v>2014-03</v>
      </c>
    </row>
    <row r="5096" spans="1:6" x14ac:dyDescent="0.3">
      <c r="A5096" t="s">
        <v>2447</v>
      </c>
      <c r="B5096" s="2">
        <v>43002</v>
      </c>
      <c r="C5096" t="s">
        <v>456</v>
      </c>
      <c r="D5096" s="1">
        <f>VLOOKUP(C5096,Planilha1!$A$1:$B$795,2,FALSE)</f>
        <v>41729</v>
      </c>
      <c r="E5096">
        <f t="shared" si="158"/>
        <v>42</v>
      </c>
      <c r="F5096" t="str">
        <f t="shared" si="159"/>
        <v>2014-03</v>
      </c>
    </row>
    <row r="5097" spans="1:6" x14ac:dyDescent="0.3">
      <c r="A5097" t="s">
        <v>4828</v>
      </c>
      <c r="B5097" s="2">
        <v>43095</v>
      </c>
      <c r="C5097" t="s">
        <v>456</v>
      </c>
      <c r="D5097" s="1">
        <f>VLOOKUP(C5097,Planilha1!$A$1:$B$795,2,FALSE)</f>
        <v>41729</v>
      </c>
      <c r="E5097">
        <f t="shared" si="158"/>
        <v>45</v>
      </c>
      <c r="F5097" t="str">
        <f t="shared" si="159"/>
        <v>2014-03</v>
      </c>
    </row>
    <row r="5098" spans="1:6" x14ac:dyDescent="0.3">
      <c r="A5098" t="s">
        <v>3413</v>
      </c>
      <c r="B5098" s="2">
        <v>41877</v>
      </c>
      <c r="C5098" t="s">
        <v>89</v>
      </c>
      <c r="D5098" s="1">
        <f>VLOOKUP(C5098,Planilha1!$A$1:$B$795,2,FALSE)</f>
        <v>41877</v>
      </c>
      <c r="E5098">
        <f t="shared" si="158"/>
        <v>0</v>
      </c>
      <c r="F5098" t="str">
        <f t="shared" si="159"/>
        <v>2014-08</v>
      </c>
    </row>
    <row r="5099" spans="1:6" x14ac:dyDescent="0.3">
      <c r="A5099" t="s">
        <v>3413</v>
      </c>
      <c r="B5099" s="2">
        <v>41877</v>
      </c>
      <c r="C5099" t="s">
        <v>89</v>
      </c>
      <c r="D5099" s="1">
        <f>VLOOKUP(C5099,Planilha1!$A$1:$B$795,2,FALSE)</f>
        <v>41877</v>
      </c>
      <c r="E5099">
        <f t="shared" si="158"/>
        <v>0</v>
      </c>
      <c r="F5099" t="str">
        <f t="shared" si="159"/>
        <v>2014-08</v>
      </c>
    </row>
    <row r="5100" spans="1:6" x14ac:dyDescent="0.3">
      <c r="A5100" t="s">
        <v>3413</v>
      </c>
      <c r="B5100" s="2">
        <v>41877</v>
      </c>
      <c r="C5100" t="s">
        <v>89</v>
      </c>
      <c r="D5100" s="1">
        <f>VLOOKUP(C5100,Planilha1!$A$1:$B$795,2,FALSE)</f>
        <v>41877</v>
      </c>
      <c r="E5100">
        <f t="shared" si="158"/>
        <v>0</v>
      </c>
      <c r="F5100" t="str">
        <f t="shared" si="159"/>
        <v>2014-08</v>
      </c>
    </row>
    <row r="5101" spans="1:6" x14ac:dyDescent="0.3">
      <c r="A5101" t="s">
        <v>5113</v>
      </c>
      <c r="B5101" s="2">
        <v>42000</v>
      </c>
      <c r="C5101" t="s">
        <v>89</v>
      </c>
      <c r="D5101" s="1">
        <f>VLOOKUP(C5101,Planilha1!$A$1:$B$795,2,FALSE)</f>
        <v>41877</v>
      </c>
      <c r="E5101">
        <f t="shared" si="158"/>
        <v>4</v>
      </c>
      <c r="F5101" t="str">
        <f t="shared" si="159"/>
        <v>2014-08</v>
      </c>
    </row>
    <row r="5102" spans="1:6" x14ac:dyDescent="0.3">
      <c r="A5102" t="s">
        <v>5113</v>
      </c>
      <c r="B5102" s="2">
        <v>42000</v>
      </c>
      <c r="C5102" t="s">
        <v>89</v>
      </c>
      <c r="D5102" s="1">
        <f>VLOOKUP(C5102,Planilha1!$A$1:$B$795,2,FALSE)</f>
        <v>41877</v>
      </c>
      <c r="E5102">
        <f t="shared" si="158"/>
        <v>4</v>
      </c>
      <c r="F5102" t="str">
        <f t="shared" si="159"/>
        <v>2014-08</v>
      </c>
    </row>
    <row r="5103" spans="1:6" x14ac:dyDescent="0.3">
      <c r="A5103" t="s">
        <v>88</v>
      </c>
      <c r="B5103" s="2">
        <v>42035</v>
      </c>
      <c r="C5103" t="s">
        <v>89</v>
      </c>
      <c r="D5103" s="1">
        <f>VLOOKUP(C5103,Planilha1!$A$1:$B$795,2,FALSE)</f>
        <v>41877</v>
      </c>
      <c r="E5103">
        <f t="shared" si="158"/>
        <v>5</v>
      </c>
      <c r="F5103" t="str">
        <f t="shared" si="159"/>
        <v>2014-08</v>
      </c>
    </row>
    <row r="5104" spans="1:6" x14ac:dyDescent="0.3">
      <c r="A5104" t="s">
        <v>88</v>
      </c>
      <c r="B5104" s="2">
        <v>42035</v>
      </c>
      <c r="C5104" t="s">
        <v>89</v>
      </c>
      <c r="D5104" s="1">
        <f>VLOOKUP(C5104,Planilha1!$A$1:$B$795,2,FALSE)</f>
        <v>41877</v>
      </c>
      <c r="E5104">
        <f t="shared" si="158"/>
        <v>5</v>
      </c>
      <c r="F5104" t="str">
        <f t="shared" si="159"/>
        <v>2014-08</v>
      </c>
    </row>
    <row r="5105" spans="1:6" x14ac:dyDescent="0.3">
      <c r="A5105" t="s">
        <v>88</v>
      </c>
      <c r="B5105" s="2">
        <v>42035</v>
      </c>
      <c r="C5105" t="s">
        <v>89</v>
      </c>
      <c r="D5105" s="1">
        <f>VLOOKUP(C5105,Planilha1!$A$1:$B$795,2,FALSE)</f>
        <v>41877</v>
      </c>
      <c r="E5105">
        <f t="shared" si="158"/>
        <v>5</v>
      </c>
      <c r="F5105" t="str">
        <f t="shared" si="159"/>
        <v>2014-08</v>
      </c>
    </row>
    <row r="5106" spans="1:6" x14ac:dyDescent="0.3">
      <c r="A5106" t="s">
        <v>2892</v>
      </c>
      <c r="B5106" s="2">
        <v>42049</v>
      </c>
      <c r="C5106" t="s">
        <v>89</v>
      </c>
      <c r="D5106" s="1">
        <f>VLOOKUP(C5106,Planilha1!$A$1:$B$795,2,FALSE)</f>
        <v>41877</v>
      </c>
      <c r="E5106">
        <f t="shared" si="158"/>
        <v>6</v>
      </c>
      <c r="F5106" t="str">
        <f t="shared" si="159"/>
        <v>2014-08</v>
      </c>
    </row>
    <row r="5107" spans="1:6" x14ac:dyDescent="0.3">
      <c r="A5107" t="s">
        <v>2892</v>
      </c>
      <c r="B5107" s="2">
        <v>42049</v>
      </c>
      <c r="C5107" t="s">
        <v>89</v>
      </c>
      <c r="D5107" s="1">
        <f>VLOOKUP(C5107,Planilha1!$A$1:$B$795,2,FALSE)</f>
        <v>41877</v>
      </c>
      <c r="E5107">
        <f t="shared" si="158"/>
        <v>6</v>
      </c>
      <c r="F5107" t="str">
        <f t="shared" si="159"/>
        <v>2014-08</v>
      </c>
    </row>
    <row r="5108" spans="1:6" x14ac:dyDescent="0.3">
      <c r="A5108" t="s">
        <v>2892</v>
      </c>
      <c r="B5108" s="2">
        <v>42049</v>
      </c>
      <c r="C5108" t="s">
        <v>89</v>
      </c>
      <c r="D5108" s="1">
        <f>VLOOKUP(C5108,Planilha1!$A$1:$B$795,2,FALSE)</f>
        <v>41877</v>
      </c>
      <c r="E5108">
        <f t="shared" si="158"/>
        <v>6</v>
      </c>
      <c r="F5108" t="str">
        <f t="shared" si="159"/>
        <v>2014-08</v>
      </c>
    </row>
    <row r="5109" spans="1:6" x14ac:dyDescent="0.3">
      <c r="A5109" t="s">
        <v>2892</v>
      </c>
      <c r="B5109" s="2">
        <v>42049</v>
      </c>
      <c r="C5109" t="s">
        <v>89</v>
      </c>
      <c r="D5109" s="1">
        <f>VLOOKUP(C5109,Planilha1!$A$1:$B$795,2,FALSE)</f>
        <v>41877</v>
      </c>
      <c r="E5109">
        <f t="shared" si="158"/>
        <v>6</v>
      </c>
      <c r="F5109" t="str">
        <f t="shared" si="159"/>
        <v>2014-08</v>
      </c>
    </row>
    <row r="5110" spans="1:6" x14ac:dyDescent="0.3">
      <c r="A5110" t="s">
        <v>2892</v>
      </c>
      <c r="B5110" s="2">
        <v>42049</v>
      </c>
      <c r="C5110" t="s">
        <v>89</v>
      </c>
      <c r="D5110" s="1">
        <f>VLOOKUP(C5110,Planilha1!$A$1:$B$795,2,FALSE)</f>
        <v>41877</v>
      </c>
      <c r="E5110">
        <f t="shared" si="158"/>
        <v>6</v>
      </c>
      <c r="F5110" t="str">
        <f t="shared" si="159"/>
        <v>2014-08</v>
      </c>
    </row>
    <row r="5111" spans="1:6" x14ac:dyDescent="0.3">
      <c r="A5111" t="s">
        <v>1085</v>
      </c>
      <c r="B5111" s="2">
        <v>42152</v>
      </c>
      <c r="C5111" t="s">
        <v>89</v>
      </c>
      <c r="D5111" s="1">
        <f>VLOOKUP(C5111,Planilha1!$A$1:$B$795,2,FALSE)</f>
        <v>41877</v>
      </c>
      <c r="E5111">
        <f t="shared" si="158"/>
        <v>9</v>
      </c>
      <c r="F5111" t="str">
        <f t="shared" si="159"/>
        <v>2014-08</v>
      </c>
    </row>
    <row r="5112" spans="1:6" x14ac:dyDescent="0.3">
      <c r="A5112" t="s">
        <v>1085</v>
      </c>
      <c r="B5112" s="2">
        <v>42152</v>
      </c>
      <c r="C5112" t="s">
        <v>89</v>
      </c>
      <c r="D5112" s="1">
        <f>VLOOKUP(C5112,Planilha1!$A$1:$B$795,2,FALSE)</f>
        <v>41877</v>
      </c>
      <c r="E5112">
        <f t="shared" si="158"/>
        <v>9</v>
      </c>
      <c r="F5112" t="str">
        <f t="shared" si="159"/>
        <v>2014-08</v>
      </c>
    </row>
    <row r="5113" spans="1:6" x14ac:dyDescent="0.3">
      <c r="A5113" t="s">
        <v>5522</v>
      </c>
      <c r="B5113" s="2">
        <v>42153</v>
      </c>
      <c r="C5113" t="s">
        <v>89</v>
      </c>
      <c r="D5113" s="1">
        <f>VLOOKUP(C5113,Planilha1!$A$1:$B$795,2,FALSE)</f>
        <v>41877</v>
      </c>
      <c r="E5113">
        <f t="shared" si="158"/>
        <v>9</v>
      </c>
      <c r="F5113" t="str">
        <f t="shared" si="159"/>
        <v>2014-08</v>
      </c>
    </row>
    <row r="5114" spans="1:6" x14ac:dyDescent="0.3">
      <c r="A5114" t="s">
        <v>2777</v>
      </c>
      <c r="B5114" s="2">
        <v>42187</v>
      </c>
      <c r="C5114" t="s">
        <v>89</v>
      </c>
      <c r="D5114" s="1">
        <f>VLOOKUP(C5114,Planilha1!$A$1:$B$795,2,FALSE)</f>
        <v>41877</v>
      </c>
      <c r="E5114">
        <f t="shared" si="158"/>
        <v>11</v>
      </c>
      <c r="F5114" t="str">
        <f t="shared" si="159"/>
        <v>2014-08</v>
      </c>
    </row>
    <row r="5115" spans="1:6" x14ac:dyDescent="0.3">
      <c r="A5115" t="s">
        <v>2777</v>
      </c>
      <c r="B5115" s="2">
        <v>42187</v>
      </c>
      <c r="C5115" t="s">
        <v>89</v>
      </c>
      <c r="D5115" s="1">
        <f>VLOOKUP(C5115,Planilha1!$A$1:$B$795,2,FALSE)</f>
        <v>41877</v>
      </c>
      <c r="E5115">
        <f t="shared" si="158"/>
        <v>11</v>
      </c>
      <c r="F5115" t="str">
        <f t="shared" si="159"/>
        <v>2014-08</v>
      </c>
    </row>
    <row r="5116" spans="1:6" x14ac:dyDescent="0.3">
      <c r="A5116" t="s">
        <v>1963</v>
      </c>
      <c r="B5116" s="2">
        <v>42619</v>
      </c>
      <c r="C5116" t="s">
        <v>89</v>
      </c>
      <c r="D5116" s="1">
        <f>VLOOKUP(C5116,Planilha1!$A$1:$B$795,2,FALSE)</f>
        <v>41877</v>
      </c>
      <c r="E5116">
        <f t="shared" si="158"/>
        <v>25</v>
      </c>
      <c r="F5116" t="str">
        <f t="shared" si="159"/>
        <v>2014-08</v>
      </c>
    </row>
    <row r="5117" spans="1:6" x14ac:dyDescent="0.3">
      <c r="A5117" t="s">
        <v>1963</v>
      </c>
      <c r="B5117" s="2">
        <v>42619</v>
      </c>
      <c r="C5117" t="s">
        <v>89</v>
      </c>
      <c r="D5117" s="1">
        <f>VLOOKUP(C5117,Planilha1!$A$1:$B$795,2,FALSE)</f>
        <v>41877</v>
      </c>
      <c r="E5117">
        <f t="shared" si="158"/>
        <v>25</v>
      </c>
      <c r="F5117" t="str">
        <f t="shared" si="159"/>
        <v>2014-08</v>
      </c>
    </row>
    <row r="5118" spans="1:6" x14ac:dyDescent="0.3">
      <c r="A5118" t="s">
        <v>5037</v>
      </c>
      <c r="B5118" s="2">
        <v>42803</v>
      </c>
      <c r="C5118" t="s">
        <v>89</v>
      </c>
      <c r="D5118" s="1">
        <f>VLOOKUP(C5118,Planilha1!$A$1:$B$795,2,FALSE)</f>
        <v>41877</v>
      </c>
      <c r="E5118">
        <f t="shared" si="158"/>
        <v>31</v>
      </c>
      <c r="F5118" t="str">
        <f t="shared" si="159"/>
        <v>2014-08</v>
      </c>
    </row>
    <row r="5119" spans="1:6" x14ac:dyDescent="0.3">
      <c r="A5119" t="s">
        <v>5037</v>
      </c>
      <c r="B5119" s="2">
        <v>42803</v>
      </c>
      <c r="C5119" t="s">
        <v>89</v>
      </c>
      <c r="D5119" s="1">
        <f>VLOOKUP(C5119,Planilha1!$A$1:$B$795,2,FALSE)</f>
        <v>41877</v>
      </c>
      <c r="E5119">
        <f t="shared" si="158"/>
        <v>31</v>
      </c>
      <c r="F5119" t="str">
        <f t="shared" si="159"/>
        <v>2014-08</v>
      </c>
    </row>
    <row r="5120" spans="1:6" x14ac:dyDescent="0.3">
      <c r="A5120" t="s">
        <v>3892</v>
      </c>
      <c r="B5120" s="2">
        <v>42328</v>
      </c>
      <c r="C5120" t="s">
        <v>2219</v>
      </c>
      <c r="D5120" s="1">
        <f>VLOOKUP(C5120,Planilha1!$A$1:$B$795,2,FALSE)</f>
        <v>42328</v>
      </c>
      <c r="E5120">
        <f t="shared" si="158"/>
        <v>0</v>
      </c>
      <c r="F5120" t="str">
        <f t="shared" si="159"/>
        <v>2015-11</v>
      </c>
    </row>
    <row r="5121" spans="1:6" x14ac:dyDescent="0.3">
      <c r="A5121" t="s">
        <v>3892</v>
      </c>
      <c r="B5121" s="2">
        <v>42328</v>
      </c>
      <c r="C5121" t="s">
        <v>2219</v>
      </c>
      <c r="D5121" s="1">
        <f>VLOOKUP(C5121,Planilha1!$A$1:$B$795,2,FALSE)</f>
        <v>42328</v>
      </c>
      <c r="E5121">
        <f t="shared" si="158"/>
        <v>0</v>
      </c>
      <c r="F5121" t="str">
        <f t="shared" si="159"/>
        <v>2015-11</v>
      </c>
    </row>
    <row r="5122" spans="1:6" x14ac:dyDescent="0.3">
      <c r="A5122" t="s">
        <v>3892</v>
      </c>
      <c r="B5122" s="2">
        <v>42328</v>
      </c>
      <c r="C5122" t="s">
        <v>2219</v>
      </c>
      <c r="D5122" s="1">
        <f>VLOOKUP(C5122,Planilha1!$A$1:$B$795,2,FALSE)</f>
        <v>42328</v>
      </c>
      <c r="E5122">
        <f t="shared" si="158"/>
        <v>0</v>
      </c>
      <c r="F5122" t="str">
        <f t="shared" si="159"/>
        <v>2015-11</v>
      </c>
    </row>
    <row r="5123" spans="1:6" x14ac:dyDescent="0.3">
      <c r="A5123" t="s">
        <v>3680</v>
      </c>
      <c r="B5123" s="2">
        <v>42981</v>
      </c>
      <c r="C5123" t="s">
        <v>2219</v>
      </c>
      <c r="D5123" s="1">
        <f>VLOOKUP(C5123,Planilha1!$A$1:$B$795,2,FALSE)</f>
        <v>42328</v>
      </c>
      <c r="E5123">
        <f t="shared" ref="E5123:E5186" si="160">(YEAR(B5123)-YEAR(D5123))*12 + MONTH(B5123)-MONTH(D5123)</f>
        <v>22</v>
      </c>
      <c r="F5123" t="str">
        <f t="shared" ref="F5123:F5186" si="161">TEXT(D:D,"AAAA-MM")</f>
        <v>2015-11</v>
      </c>
    </row>
    <row r="5124" spans="1:6" x14ac:dyDescent="0.3">
      <c r="A5124" t="s">
        <v>3680</v>
      </c>
      <c r="B5124" s="2">
        <v>42981</v>
      </c>
      <c r="C5124" t="s">
        <v>2219</v>
      </c>
      <c r="D5124" s="1">
        <f>VLOOKUP(C5124,Planilha1!$A$1:$B$795,2,FALSE)</f>
        <v>42328</v>
      </c>
      <c r="E5124">
        <f t="shared" si="160"/>
        <v>22</v>
      </c>
      <c r="F5124" t="str">
        <f t="shared" si="161"/>
        <v>2015-11</v>
      </c>
    </row>
    <row r="5125" spans="1:6" x14ac:dyDescent="0.3">
      <c r="A5125" t="s">
        <v>3680</v>
      </c>
      <c r="B5125" s="2">
        <v>42981</v>
      </c>
      <c r="C5125" t="s">
        <v>2219</v>
      </c>
      <c r="D5125" s="1">
        <f>VLOOKUP(C5125,Planilha1!$A$1:$B$795,2,FALSE)</f>
        <v>42328</v>
      </c>
      <c r="E5125">
        <f t="shared" si="160"/>
        <v>22</v>
      </c>
      <c r="F5125" t="str">
        <f t="shared" si="161"/>
        <v>2015-11</v>
      </c>
    </row>
    <row r="5126" spans="1:6" x14ac:dyDescent="0.3">
      <c r="A5126" t="s">
        <v>3680</v>
      </c>
      <c r="B5126" s="2">
        <v>42981</v>
      </c>
      <c r="C5126" t="s">
        <v>2219</v>
      </c>
      <c r="D5126" s="1">
        <f>VLOOKUP(C5126,Planilha1!$A$1:$B$795,2,FALSE)</f>
        <v>42328</v>
      </c>
      <c r="E5126">
        <f t="shared" si="160"/>
        <v>22</v>
      </c>
      <c r="F5126" t="str">
        <f t="shared" si="161"/>
        <v>2015-11</v>
      </c>
    </row>
    <row r="5127" spans="1:6" x14ac:dyDescent="0.3">
      <c r="A5127" t="s">
        <v>2218</v>
      </c>
      <c r="B5127" s="2">
        <v>42982</v>
      </c>
      <c r="C5127" t="s">
        <v>2219</v>
      </c>
      <c r="D5127" s="1">
        <f>VLOOKUP(C5127,Planilha1!$A$1:$B$795,2,FALSE)</f>
        <v>42328</v>
      </c>
      <c r="E5127">
        <f t="shared" si="160"/>
        <v>22</v>
      </c>
      <c r="F5127" t="str">
        <f t="shared" si="161"/>
        <v>2015-11</v>
      </c>
    </row>
    <row r="5128" spans="1:6" x14ac:dyDescent="0.3">
      <c r="A5128" t="s">
        <v>2218</v>
      </c>
      <c r="B5128" s="2">
        <v>42982</v>
      </c>
      <c r="C5128" t="s">
        <v>2219</v>
      </c>
      <c r="D5128" s="1">
        <f>VLOOKUP(C5128,Planilha1!$A$1:$B$795,2,FALSE)</f>
        <v>42328</v>
      </c>
      <c r="E5128">
        <f t="shared" si="160"/>
        <v>22</v>
      </c>
      <c r="F5128" t="str">
        <f t="shared" si="161"/>
        <v>2015-11</v>
      </c>
    </row>
    <row r="5129" spans="1:6" x14ac:dyDescent="0.3">
      <c r="A5129" t="s">
        <v>3299</v>
      </c>
      <c r="B5129" s="2">
        <v>41733</v>
      </c>
      <c r="C5129" t="s">
        <v>24</v>
      </c>
      <c r="D5129" s="1">
        <f>VLOOKUP(C5129,Planilha1!$A$1:$B$795,2,FALSE)</f>
        <v>41733</v>
      </c>
      <c r="E5129">
        <f t="shared" si="160"/>
        <v>0</v>
      </c>
      <c r="F5129" t="str">
        <f t="shared" si="161"/>
        <v>2014-04</v>
      </c>
    </row>
    <row r="5130" spans="1:6" x14ac:dyDescent="0.3">
      <c r="A5130" t="s">
        <v>3299</v>
      </c>
      <c r="B5130" s="2">
        <v>41733</v>
      </c>
      <c r="C5130" t="s">
        <v>24</v>
      </c>
      <c r="D5130" s="1">
        <f>VLOOKUP(C5130,Planilha1!$A$1:$B$795,2,FALSE)</f>
        <v>41733</v>
      </c>
      <c r="E5130">
        <f t="shared" si="160"/>
        <v>0</v>
      </c>
      <c r="F5130" t="str">
        <f t="shared" si="161"/>
        <v>2014-04</v>
      </c>
    </row>
    <row r="5131" spans="1:6" x14ac:dyDescent="0.3">
      <c r="A5131" t="s">
        <v>3299</v>
      </c>
      <c r="B5131" s="2">
        <v>41733</v>
      </c>
      <c r="C5131" t="s">
        <v>24</v>
      </c>
      <c r="D5131" s="1">
        <f>VLOOKUP(C5131,Planilha1!$A$1:$B$795,2,FALSE)</f>
        <v>41733</v>
      </c>
      <c r="E5131">
        <f t="shared" si="160"/>
        <v>0</v>
      </c>
      <c r="F5131" t="str">
        <f t="shared" si="161"/>
        <v>2014-04</v>
      </c>
    </row>
    <row r="5132" spans="1:6" x14ac:dyDescent="0.3">
      <c r="A5132" t="s">
        <v>3299</v>
      </c>
      <c r="B5132" s="2">
        <v>41733</v>
      </c>
      <c r="C5132" t="s">
        <v>24</v>
      </c>
      <c r="D5132" s="1">
        <f>VLOOKUP(C5132,Planilha1!$A$1:$B$795,2,FALSE)</f>
        <v>41733</v>
      </c>
      <c r="E5132">
        <f t="shared" si="160"/>
        <v>0</v>
      </c>
      <c r="F5132" t="str">
        <f t="shared" si="161"/>
        <v>2014-04</v>
      </c>
    </row>
    <row r="5133" spans="1:6" x14ac:dyDescent="0.3">
      <c r="A5133" t="s">
        <v>1565</v>
      </c>
      <c r="B5133" s="2">
        <v>41868</v>
      </c>
      <c r="C5133" t="s">
        <v>24</v>
      </c>
      <c r="D5133" s="1">
        <f>VLOOKUP(C5133,Planilha1!$A$1:$B$795,2,FALSE)</f>
        <v>41733</v>
      </c>
      <c r="E5133">
        <f t="shared" si="160"/>
        <v>4</v>
      </c>
      <c r="F5133" t="str">
        <f t="shared" si="161"/>
        <v>2014-04</v>
      </c>
    </row>
    <row r="5134" spans="1:6" x14ac:dyDescent="0.3">
      <c r="A5134" t="s">
        <v>2583</v>
      </c>
      <c r="B5134" s="2">
        <v>41989</v>
      </c>
      <c r="C5134" t="s">
        <v>24</v>
      </c>
      <c r="D5134" s="1">
        <f>VLOOKUP(C5134,Planilha1!$A$1:$B$795,2,FALSE)</f>
        <v>41733</v>
      </c>
      <c r="E5134">
        <f t="shared" si="160"/>
        <v>8</v>
      </c>
      <c r="F5134" t="str">
        <f t="shared" si="161"/>
        <v>2014-04</v>
      </c>
    </row>
    <row r="5135" spans="1:6" x14ac:dyDescent="0.3">
      <c r="A5135" t="s">
        <v>2583</v>
      </c>
      <c r="B5135" s="2">
        <v>41989</v>
      </c>
      <c r="C5135" t="s">
        <v>24</v>
      </c>
      <c r="D5135" s="1">
        <f>VLOOKUP(C5135,Planilha1!$A$1:$B$795,2,FALSE)</f>
        <v>41733</v>
      </c>
      <c r="E5135">
        <f t="shared" si="160"/>
        <v>8</v>
      </c>
      <c r="F5135" t="str">
        <f t="shared" si="161"/>
        <v>2014-04</v>
      </c>
    </row>
    <row r="5136" spans="1:6" x14ac:dyDescent="0.3">
      <c r="A5136" t="s">
        <v>4064</v>
      </c>
      <c r="B5136" s="2">
        <v>42073</v>
      </c>
      <c r="C5136" t="s">
        <v>24</v>
      </c>
      <c r="D5136" s="1">
        <f>VLOOKUP(C5136,Planilha1!$A$1:$B$795,2,FALSE)</f>
        <v>41733</v>
      </c>
      <c r="E5136">
        <f t="shared" si="160"/>
        <v>11</v>
      </c>
      <c r="F5136" t="str">
        <f t="shared" si="161"/>
        <v>2014-04</v>
      </c>
    </row>
    <row r="5137" spans="1:6" x14ac:dyDescent="0.3">
      <c r="A5137" t="s">
        <v>4056</v>
      </c>
      <c r="B5137" s="2">
        <v>42124</v>
      </c>
      <c r="C5137" t="s">
        <v>24</v>
      </c>
      <c r="D5137" s="1">
        <f>VLOOKUP(C5137,Planilha1!$A$1:$B$795,2,FALSE)</f>
        <v>41733</v>
      </c>
      <c r="E5137">
        <f t="shared" si="160"/>
        <v>12</v>
      </c>
      <c r="F5137" t="str">
        <f t="shared" si="161"/>
        <v>2014-04</v>
      </c>
    </row>
    <row r="5138" spans="1:6" x14ac:dyDescent="0.3">
      <c r="A5138" t="s">
        <v>4056</v>
      </c>
      <c r="B5138" s="2">
        <v>42124</v>
      </c>
      <c r="C5138" t="s">
        <v>24</v>
      </c>
      <c r="D5138" s="1">
        <f>VLOOKUP(C5138,Planilha1!$A$1:$B$795,2,FALSE)</f>
        <v>41733</v>
      </c>
      <c r="E5138">
        <f t="shared" si="160"/>
        <v>12</v>
      </c>
      <c r="F5138" t="str">
        <f t="shared" si="161"/>
        <v>2014-04</v>
      </c>
    </row>
    <row r="5139" spans="1:6" x14ac:dyDescent="0.3">
      <c r="A5139" t="s">
        <v>2854</v>
      </c>
      <c r="B5139" s="2">
        <v>42251</v>
      </c>
      <c r="C5139" t="s">
        <v>24</v>
      </c>
      <c r="D5139" s="1">
        <f>VLOOKUP(C5139,Planilha1!$A$1:$B$795,2,FALSE)</f>
        <v>41733</v>
      </c>
      <c r="E5139">
        <f t="shared" si="160"/>
        <v>17</v>
      </c>
      <c r="F5139" t="str">
        <f t="shared" si="161"/>
        <v>2014-04</v>
      </c>
    </row>
    <row r="5140" spans="1:6" x14ac:dyDescent="0.3">
      <c r="A5140" t="s">
        <v>3624</v>
      </c>
      <c r="B5140" s="2">
        <v>42322</v>
      </c>
      <c r="C5140" t="s">
        <v>24</v>
      </c>
      <c r="D5140" s="1">
        <f>VLOOKUP(C5140,Planilha1!$A$1:$B$795,2,FALSE)</f>
        <v>41733</v>
      </c>
      <c r="E5140">
        <f t="shared" si="160"/>
        <v>19</v>
      </c>
      <c r="F5140" t="str">
        <f t="shared" si="161"/>
        <v>2014-04</v>
      </c>
    </row>
    <row r="5141" spans="1:6" x14ac:dyDescent="0.3">
      <c r="A5141" t="s">
        <v>3624</v>
      </c>
      <c r="B5141" s="2">
        <v>42322</v>
      </c>
      <c r="C5141" t="s">
        <v>24</v>
      </c>
      <c r="D5141" s="1">
        <f>VLOOKUP(C5141,Planilha1!$A$1:$B$795,2,FALSE)</f>
        <v>41733</v>
      </c>
      <c r="E5141">
        <f t="shared" si="160"/>
        <v>19</v>
      </c>
      <c r="F5141" t="str">
        <f t="shared" si="161"/>
        <v>2014-04</v>
      </c>
    </row>
    <row r="5142" spans="1:6" x14ac:dyDescent="0.3">
      <c r="A5142" t="s">
        <v>3624</v>
      </c>
      <c r="B5142" s="2">
        <v>42322</v>
      </c>
      <c r="C5142" t="s">
        <v>24</v>
      </c>
      <c r="D5142" s="1">
        <f>VLOOKUP(C5142,Planilha1!$A$1:$B$795,2,FALSE)</f>
        <v>41733</v>
      </c>
      <c r="E5142">
        <f t="shared" si="160"/>
        <v>19</v>
      </c>
      <c r="F5142" t="str">
        <f t="shared" si="161"/>
        <v>2014-04</v>
      </c>
    </row>
    <row r="5143" spans="1:6" x14ac:dyDescent="0.3">
      <c r="A5143" t="s">
        <v>3063</v>
      </c>
      <c r="B5143" s="2">
        <v>42379</v>
      </c>
      <c r="C5143" t="s">
        <v>24</v>
      </c>
      <c r="D5143" s="1">
        <f>VLOOKUP(C5143,Planilha1!$A$1:$B$795,2,FALSE)</f>
        <v>41733</v>
      </c>
      <c r="E5143">
        <f t="shared" si="160"/>
        <v>21</v>
      </c>
      <c r="F5143" t="str">
        <f t="shared" si="161"/>
        <v>2014-04</v>
      </c>
    </row>
    <row r="5144" spans="1:6" x14ac:dyDescent="0.3">
      <c r="A5144" t="s">
        <v>3063</v>
      </c>
      <c r="B5144" s="2">
        <v>42379</v>
      </c>
      <c r="C5144" t="s">
        <v>24</v>
      </c>
      <c r="D5144" s="1">
        <f>VLOOKUP(C5144,Planilha1!$A$1:$B$795,2,FALSE)</f>
        <v>41733</v>
      </c>
      <c r="E5144">
        <f t="shared" si="160"/>
        <v>21</v>
      </c>
      <c r="F5144" t="str">
        <f t="shared" si="161"/>
        <v>2014-04</v>
      </c>
    </row>
    <row r="5145" spans="1:6" x14ac:dyDescent="0.3">
      <c r="A5145" t="s">
        <v>2926</v>
      </c>
      <c r="B5145" s="2">
        <v>42621</v>
      </c>
      <c r="C5145" t="s">
        <v>24</v>
      </c>
      <c r="D5145" s="1">
        <f>VLOOKUP(C5145,Planilha1!$A$1:$B$795,2,FALSE)</f>
        <v>41733</v>
      </c>
      <c r="E5145">
        <f t="shared" si="160"/>
        <v>29</v>
      </c>
      <c r="F5145" t="str">
        <f t="shared" si="161"/>
        <v>2014-04</v>
      </c>
    </row>
    <row r="5146" spans="1:6" x14ac:dyDescent="0.3">
      <c r="A5146" t="s">
        <v>2926</v>
      </c>
      <c r="B5146" s="2">
        <v>42621</v>
      </c>
      <c r="C5146" t="s">
        <v>24</v>
      </c>
      <c r="D5146" s="1">
        <f>VLOOKUP(C5146,Planilha1!$A$1:$B$795,2,FALSE)</f>
        <v>41733</v>
      </c>
      <c r="E5146">
        <f t="shared" si="160"/>
        <v>29</v>
      </c>
      <c r="F5146" t="str">
        <f t="shared" si="161"/>
        <v>2014-04</v>
      </c>
    </row>
    <row r="5147" spans="1:6" x14ac:dyDescent="0.3">
      <c r="A5147" t="s">
        <v>23</v>
      </c>
      <c r="B5147" s="2">
        <v>42713</v>
      </c>
      <c r="C5147" t="s">
        <v>24</v>
      </c>
      <c r="D5147" s="1">
        <f>VLOOKUP(C5147,Planilha1!$A$1:$B$795,2,FALSE)</f>
        <v>41733</v>
      </c>
      <c r="E5147">
        <f t="shared" si="160"/>
        <v>32</v>
      </c>
      <c r="F5147" t="str">
        <f t="shared" si="161"/>
        <v>2014-04</v>
      </c>
    </row>
    <row r="5148" spans="1:6" x14ac:dyDescent="0.3">
      <c r="A5148" t="s">
        <v>23</v>
      </c>
      <c r="B5148" s="2">
        <v>42713</v>
      </c>
      <c r="C5148" t="s">
        <v>24</v>
      </c>
      <c r="D5148" s="1">
        <f>VLOOKUP(C5148,Planilha1!$A$1:$B$795,2,FALSE)</f>
        <v>41733</v>
      </c>
      <c r="E5148">
        <f t="shared" si="160"/>
        <v>32</v>
      </c>
      <c r="F5148" t="str">
        <f t="shared" si="161"/>
        <v>2014-04</v>
      </c>
    </row>
    <row r="5149" spans="1:6" x14ac:dyDescent="0.3">
      <c r="A5149" t="s">
        <v>2273</v>
      </c>
      <c r="B5149" s="2">
        <v>42806</v>
      </c>
      <c r="C5149" t="s">
        <v>24</v>
      </c>
      <c r="D5149" s="1">
        <f>VLOOKUP(C5149,Planilha1!$A$1:$B$795,2,FALSE)</f>
        <v>41733</v>
      </c>
      <c r="E5149">
        <f t="shared" si="160"/>
        <v>35</v>
      </c>
      <c r="F5149" t="str">
        <f t="shared" si="161"/>
        <v>2014-04</v>
      </c>
    </row>
    <row r="5150" spans="1:6" x14ac:dyDescent="0.3">
      <c r="A5150" t="s">
        <v>3055</v>
      </c>
      <c r="B5150" s="2">
        <v>42869</v>
      </c>
      <c r="C5150" t="s">
        <v>24</v>
      </c>
      <c r="D5150" s="1">
        <f>VLOOKUP(C5150,Planilha1!$A$1:$B$795,2,FALSE)</f>
        <v>41733</v>
      </c>
      <c r="E5150">
        <f t="shared" si="160"/>
        <v>37</v>
      </c>
      <c r="F5150" t="str">
        <f t="shared" si="161"/>
        <v>2014-04</v>
      </c>
    </row>
    <row r="5151" spans="1:6" x14ac:dyDescent="0.3">
      <c r="A5151" t="s">
        <v>3055</v>
      </c>
      <c r="B5151" s="2">
        <v>42869</v>
      </c>
      <c r="C5151" t="s">
        <v>24</v>
      </c>
      <c r="D5151" s="1">
        <f>VLOOKUP(C5151,Planilha1!$A$1:$B$795,2,FALSE)</f>
        <v>41733</v>
      </c>
      <c r="E5151">
        <f t="shared" si="160"/>
        <v>37</v>
      </c>
      <c r="F5151" t="str">
        <f t="shared" si="161"/>
        <v>2014-04</v>
      </c>
    </row>
    <row r="5152" spans="1:6" x14ac:dyDescent="0.3">
      <c r="A5152" t="s">
        <v>270</v>
      </c>
      <c r="B5152" s="2">
        <v>42003</v>
      </c>
      <c r="C5152" t="s">
        <v>71</v>
      </c>
      <c r="D5152" s="1">
        <f>VLOOKUP(C5152,Planilha1!$A$1:$B$795,2,FALSE)</f>
        <v>42003</v>
      </c>
      <c r="E5152">
        <f t="shared" si="160"/>
        <v>0</v>
      </c>
      <c r="F5152" t="str">
        <f t="shared" si="161"/>
        <v>2014-12</v>
      </c>
    </row>
    <row r="5153" spans="1:6" x14ac:dyDescent="0.3">
      <c r="A5153" t="s">
        <v>827</v>
      </c>
      <c r="B5153" s="2">
        <v>42347</v>
      </c>
      <c r="C5153" t="s">
        <v>71</v>
      </c>
      <c r="D5153" s="1">
        <f>VLOOKUP(C5153,Planilha1!$A$1:$B$795,2,FALSE)</f>
        <v>42003</v>
      </c>
      <c r="E5153">
        <f t="shared" si="160"/>
        <v>12</v>
      </c>
      <c r="F5153" t="str">
        <f t="shared" si="161"/>
        <v>2014-12</v>
      </c>
    </row>
    <row r="5154" spans="1:6" x14ac:dyDescent="0.3">
      <c r="A5154" t="s">
        <v>5477</v>
      </c>
      <c r="B5154" s="2">
        <v>42526</v>
      </c>
      <c r="C5154" t="s">
        <v>71</v>
      </c>
      <c r="D5154" s="1">
        <f>VLOOKUP(C5154,Planilha1!$A$1:$B$795,2,FALSE)</f>
        <v>42003</v>
      </c>
      <c r="E5154">
        <f t="shared" si="160"/>
        <v>18</v>
      </c>
      <c r="F5154" t="str">
        <f t="shared" si="161"/>
        <v>2014-12</v>
      </c>
    </row>
    <row r="5155" spans="1:6" x14ac:dyDescent="0.3">
      <c r="A5155" t="s">
        <v>5103</v>
      </c>
      <c r="B5155" s="2">
        <v>42542</v>
      </c>
      <c r="C5155" t="s">
        <v>71</v>
      </c>
      <c r="D5155" s="1">
        <f>VLOOKUP(C5155,Planilha1!$A$1:$B$795,2,FALSE)</f>
        <v>42003</v>
      </c>
      <c r="E5155">
        <f t="shared" si="160"/>
        <v>18</v>
      </c>
      <c r="F5155" t="str">
        <f t="shared" si="161"/>
        <v>2014-12</v>
      </c>
    </row>
    <row r="5156" spans="1:6" x14ac:dyDescent="0.3">
      <c r="A5156" t="s">
        <v>4133</v>
      </c>
      <c r="B5156" s="2">
        <v>43052</v>
      </c>
      <c r="C5156" t="s">
        <v>71</v>
      </c>
      <c r="D5156" s="1">
        <f>VLOOKUP(C5156,Planilha1!$A$1:$B$795,2,FALSE)</f>
        <v>42003</v>
      </c>
      <c r="E5156">
        <f t="shared" si="160"/>
        <v>35</v>
      </c>
      <c r="F5156" t="str">
        <f t="shared" si="161"/>
        <v>2014-12</v>
      </c>
    </row>
    <row r="5157" spans="1:6" x14ac:dyDescent="0.3">
      <c r="A5157" t="s">
        <v>70</v>
      </c>
      <c r="B5157" s="2">
        <v>43078</v>
      </c>
      <c r="C5157" t="s">
        <v>71</v>
      </c>
      <c r="D5157" s="1">
        <f>VLOOKUP(C5157,Planilha1!$A$1:$B$795,2,FALSE)</f>
        <v>42003</v>
      </c>
      <c r="E5157">
        <f t="shared" si="160"/>
        <v>36</v>
      </c>
      <c r="F5157" t="str">
        <f t="shared" si="161"/>
        <v>2014-12</v>
      </c>
    </row>
    <row r="5158" spans="1:6" x14ac:dyDescent="0.3">
      <c r="A5158" t="s">
        <v>70</v>
      </c>
      <c r="B5158" s="2">
        <v>43078</v>
      </c>
      <c r="C5158" t="s">
        <v>71</v>
      </c>
      <c r="D5158" s="1">
        <f>VLOOKUP(C5158,Planilha1!$A$1:$B$795,2,FALSE)</f>
        <v>42003</v>
      </c>
      <c r="E5158">
        <f t="shared" si="160"/>
        <v>36</v>
      </c>
      <c r="F5158" t="str">
        <f t="shared" si="161"/>
        <v>2014-12</v>
      </c>
    </row>
    <row r="5159" spans="1:6" x14ac:dyDescent="0.3">
      <c r="A5159" t="s">
        <v>70</v>
      </c>
      <c r="B5159" s="2">
        <v>43078</v>
      </c>
      <c r="C5159" t="s">
        <v>71</v>
      </c>
      <c r="D5159" s="1">
        <f>VLOOKUP(C5159,Planilha1!$A$1:$B$795,2,FALSE)</f>
        <v>42003</v>
      </c>
      <c r="E5159">
        <f t="shared" si="160"/>
        <v>36</v>
      </c>
      <c r="F5159" t="str">
        <f t="shared" si="161"/>
        <v>2014-12</v>
      </c>
    </row>
    <row r="5160" spans="1:6" x14ac:dyDescent="0.3">
      <c r="A5160" t="s">
        <v>2844</v>
      </c>
      <c r="B5160" s="2">
        <v>43098</v>
      </c>
      <c r="C5160" t="s">
        <v>71</v>
      </c>
      <c r="D5160" s="1">
        <f>VLOOKUP(C5160,Planilha1!$A$1:$B$795,2,FALSE)</f>
        <v>42003</v>
      </c>
      <c r="E5160">
        <f t="shared" si="160"/>
        <v>36</v>
      </c>
      <c r="F5160" t="str">
        <f t="shared" si="161"/>
        <v>2014-12</v>
      </c>
    </row>
    <row r="5161" spans="1:6" x14ac:dyDescent="0.3">
      <c r="A5161" t="s">
        <v>1024</v>
      </c>
      <c r="B5161" s="2">
        <v>41890</v>
      </c>
      <c r="C5161" t="s">
        <v>798</v>
      </c>
      <c r="D5161" s="1">
        <f>VLOOKUP(C5161,Planilha1!$A$1:$B$795,2,FALSE)</f>
        <v>41890</v>
      </c>
      <c r="E5161">
        <f t="shared" si="160"/>
        <v>0</v>
      </c>
      <c r="F5161" t="str">
        <f t="shared" si="161"/>
        <v>2014-09</v>
      </c>
    </row>
    <row r="5162" spans="1:6" x14ac:dyDescent="0.3">
      <c r="A5162" t="s">
        <v>1024</v>
      </c>
      <c r="B5162" s="2">
        <v>41890</v>
      </c>
      <c r="C5162" t="s">
        <v>798</v>
      </c>
      <c r="D5162" s="1">
        <f>VLOOKUP(C5162,Planilha1!$A$1:$B$795,2,FALSE)</f>
        <v>41890</v>
      </c>
      <c r="E5162">
        <f t="shared" si="160"/>
        <v>0</v>
      </c>
      <c r="F5162" t="str">
        <f t="shared" si="161"/>
        <v>2014-09</v>
      </c>
    </row>
    <row r="5163" spans="1:6" x14ac:dyDescent="0.3">
      <c r="A5163" t="s">
        <v>4437</v>
      </c>
      <c r="B5163" s="2">
        <v>42203</v>
      </c>
      <c r="C5163" t="s">
        <v>798</v>
      </c>
      <c r="D5163" s="1">
        <f>VLOOKUP(C5163,Planilha1!$A$1:$B$795,2,FALSE)</f>
        <v>41890</v>
      </c>
      <c r="E5163">
        <f t="shared" si="160"/>
        <v>10</v>
      </c>
      <c r="F5163" t="str">
        <f t="shared" si="161"/>
        <v>2014-09</v>
      </c>
    </row>
    <row r="5164" spans="1:6" x14ac:dyDescent="0.3">
      <c r="A5164" t="s">
        <v>1750</v>
      </c>
      <c r="B5164" s="2">
        <v>42369</v>
      </c>
      <c r="C5164" t="s">
        <v>798</v>
      </c>
      <c r="D5164" s="1">
        <f>VLOOKUP(C5164,Planilha1!$A$1:$B$795,2,FALSE)</f>
        <v>41890</v>
      </c>
      <c r="E5164">
        <f t="shared" si="160"/>
        <v>15</v>
      </c>
      <c r="F5164" t="str">
        <f t="shared" si="161"/>
        <v>2014-09</v>
      </c>
    </row>
    <row r="5165" spans="1:6" x14ac:dyDescent="0.3">
      <c r="A5165" t="s">
        <v>1750</v>
      </c>
      <c r="B5165" s="2">
        <v>42369</v>
      </c>
      <c r="C5165" t="s">
        <v>798</v>
      </c>
      <c r="D5165" s="1">
        <f>VLOOKUP(C5165,Planilha1!$A$1:$B$795,2,FALSE)</f>
        <v>41890</v>
      </c>
      <c r="E5165">
        <f t="shared" si="160"/>
        <v>15</v>
      </c>
      <c r="F5165" t="str">
        <f t="shared" si="161"/>
        <v>2014-09</v>
      </c>
    </row>
    <row r="5166" spans="1:6" x14ac:dyDescent="0.3">
      <c r="A5166" t="s">
        <v>1750</v>
      </c>
      <c r="B5166" s="2">
        <v>42369</v>
      </c>
      <c r="C5166" t="s">
        <v>798</v>
      </c>
      <c r="D5166" s="1">
        <f>VLOOKUP(C5166,Planilha1!$A$1:$B$795,2,FALSE)</f>
        <v>41890</v>
      </c>
      <c r="E5166">
        <f t="shared" si="160"/>
        <v>15</v>
      </c>
      <c r="F5166" t="str">
        <f t="shared" si="161"/>
        <v>2014-09</v>
      </c>
    </row>
    <row r="5167" spans="1:6" x14ac:dyDescent="0.3">
      <c r="A5167" t="s">
        <v>1750</v>
      </c>
      <c r="B5167" s="2">
        <v>42369</v>
      </c>
      <c r="C5167" t="s">
        <v>798</v>
      </c>
      <c r="D5167" s="1">
        <f>VLOOKUP(C5167,Planilha1!$A$1:$B$795,2,FALSE)</f>
        <v>41890</v>
      </c>
      <c r="E5167">
        <f t="shared" si="160"/>
        <v>15</v>
      </c>
      <c r="F5167" t="str">
        <f t="shared" si="161"/>
        <v>2014-09</v>
      </c>
    </row>
    <row r="5168" spans="1:6" x14ac:dyDescent="0.3">
      <c r="A5168" t="s">
        <v>2077</v>
      </c>
      <c r="B5168" s="2">
        <v>42523</v>
      </c>
      <c r="C5168" t="s">
        <v>798</v>
      </c>
      <c r="D5168" s="1">
        <f>VLOOKUP(C5168,Planilha1!$A$1:$B$795,2,FALSE)</f>
        <v>41890</v>
      </c>
      <c r="E5168">
        <f t="shared" si="160"/>
        <v>21</v>
      </c>
      <c r="F5168" t="str">
        <f t="shared" si="161"/>
        <v>2014-09</v>
      </c>
    </row>
    <row r="5169" spans="1:6" x14ac:dyDescent="0.3">
      <c r="A5169" t="s">
        <v>797</v>
      </c>
      <c r="B5169" s="2">
        <v>42540</v>
      </c>
      <c r="C5169" t="s">
        <v>798</v>
      </c>
      <c r="D5169" s="1">
        <f>VLOOKUP(C5169,Planilha1!$A$1:$B$795,2,FALSE)</f>
        <v>41890</v>
      </c>
      <c r="E5169">
        <f t="shared" si="160"/>
        <v>21</v>
      </c>
      <c r="F5169" t="str">
        <f t="shared" si="161"/>
        <v>2014-09</v>
      </c>
    </row>
    <row r="5170" spans="1:6" x14ac:dyDescent="0.3">
      <c r="A5170" t="s">
        <v>3518</v>
      </c>
      <c r="B5170" s="2">
        <v>42692</v>
      </c>
      <c r="C5170" t="s">
        <v>798</v>
      </c>
      <c r="D5170" s="1">
        <f>VLOOKUP(C5170,Planilha1!$A$1:$B$795,2,FALSE)</f>
        <v>41890</v>
      </c>
      <c r="E5170">
        <f t="shared" si="160"/>
        <v>26</v>
      </c>
      <c r="F5170" t="str">
        <f t="shared" si="161"/>
        <v>2014-09</v>
      </c>
    </row>
    <row r="5171" spans="1:6" x14ac:dyDescent="0.3">
      <c r="A5171" t="s">
        <v>958</v>
      </c>
      <c r="B5171" s="2">
        <v>42310</v>
      </c>
      <c r="C5171" t="s">
        <v>229</v>
      </c>
      <c r="D5171" s="1">
        <f>VLOOKUP(C5171,Planilha1!$A$1:$B$795,2,FALSE)</f>
        <v>42310</v>
      </c>
      <c r="E5171">
        <f t="shared" si="160"/>
        <v>0</v>
      </c>
      <c r="F5171" t="str">
        <f t="shared" si="161"/>
        <v>2015-11</v>
      </c>
    </row>
    <row r="5172" spans="1:6" x14ac:dyDescent="0.3">
      <c r="A5172" t="s">
        <v>228</v>
      </c>
      <c r="B5172" s="2">
        <v>42624</v>
      </c>
      <c r="C5172" t="s">
        <v>229</v>
      </c>
      <c r="D5172" s="1">
        <f>VLOOKUP(C5172,Planilha1!$A$1:$B$795,2,FALSE)</f>
        <v>42310</v>
      </c>
      <c r="E5172">
        <f t="shared" si="160"/>
        <v>10</v>
      </c>
      <c r="F5172" t="str">
        <f t="shared" si="161"/>
        <v>2015-11</v>
      </c>
    </row>
    <row r="5173" spans="1:6" x14ac:dyDescent="0.3">
      <c r="A5173" t="s">
        <v>228</v>
      </c>
      <c r="B5173" s="2">
        <v>42624</v>
      </c>
      <c r="C5173" t="s">
        <v>229</v>
      </c>
      <c r="D5173" s="1">
        <f>VLOOKUP(C5173,Planilha1!$A$1:$B$795,2,FALSE)</f>
        <v>42310</v>
      </c>
      <c r="E5173">
        <f t="shared" si="160"/>
        <v>10</v>
      </c>
      <c r="F5173" t="str">
        <f t="shared" si="161"/>
        <v>2015-11</v>
      </c>
    </row>
    <row r="5174" spans="1:6" x14ac:dyDescent="0.3">
      <c r="A5174" t="s">
        <v>2991</v>
      </c>
      <c r="B5174" s="2">
        <v>42688</v>
      </c>
      <c r="C5174" t="s">
        <v>229</v>
      </c>
      <c r="D5174" s="1">
        <f>VLOOKUP(C5174,Planilha1!$A$1:$B$795,2,FALSE)</f>
        <v>42310</v>
      </c>
      <c r="E5174">
        <f t="shared" si="160"/>
        <v>12</v>
      </c>
      <c r="F5174" t="str">
        <f t="shared" si="161"/>
        <v>2015-11</v>
      </c>
    </row>
    <row r="5175" spans="1:6" x14ac:dyDescent="0.3">
      <c r="A5175" t="s">
        <v>614</v>
      </c>
      <c r="B5175" s="2">
        <v>43002</v>
      </c>
      <c r="C5175" t="s">
        <v>229</v>
      </c>
      <c r="D5175" s="1">
        <f>VLOOKUP(C5175,Planilha1!$A$1:$B$795,2,FALSE)</f>
        <v>42310</v>
      </c>
      <c r="E5175">
        <f t="shared" si="160"/>
        <v>22</v>
      </c>
      <c r="F5175" t="str">
        <f t="shared" si="161"/>
        <v>2015-11</v>
      </c>
    </row>
    <row r="5176" spans="1:6" x14ac:dyDescent="0.3">
      <c r="A5176" t="s">
        <v>5095</v>
      </c>
      <c r="B5176" s="2">
        <v>41986</v>
      </c>
      <c r="C5176" t="s">
        <v>360</v>
      </c>
      <c r="D5176" s="1">
        <f>VLOOKUP(C5176,Planilha1!$A$1:$B$795,2,FALSE)</f>
        <v>41986</v>
      </c>
      <c r="E5176">
        <f t="shared" si="160"/>
        <v>0</v>
      </c>
      <c r="F5176" t="str">
        <f t="shared" si="161"/>
        <v>2014-12</v>
      </c>
    </row>
    <row r="5177" spans="1:6" x14ac:dyDescent="0.3">
      <c r="A5177" t="s">
        <v>2264</v>
      </c>
      <c r="B5177" s="2">
        <v>42518</v>
      </c>
      <c r="C5177" t="s">
        <v>360</v>
      </c>
      <c r="D5177" s="1">
        <f>VLOOKUP(C5177,Planilha1!$A$1:$B$795,2,FALSE)</f>
        <v>41986</v>
      </c>
      <c r="E5177">
        <f t="shared" si="160"/>
        <v>17</v>
      </c>
      <c r="F5177" t="str">
        <f t="shared" si="161"/>
        <v>2014-12</v>
      </c>
    </row>
    <row r="5178" spans="1:6" x14ac:dyDescent="0.3">
      <c r="A5178" t="s">
        <v>2264</v>
      </c>
      <c r="B5178" s="2">
        <v>42518</v>
      </c>
      <c r="C5178" t="s">
        <v>360</v>
      </c>
      <c r="D5178" s="1">
        <f>VLOOKUP(C5178,Planilha1!$A$1:$B$795,2,FALSE)</f>
        <v>41986</v>
      </c>
      <c r="E5178">
        <f t="shared" si="160"/>
        <v>17</v>
      </c>
      <c r="F5178" t="str">
        <f t="shared" si="161"/>
        <v>2014-12</v>
      </c>
    </row>
    <row r="5179" spans="1:6" x14ac:dyDescent="0.3">
      <c r="A5179" t="s">
        <v>4261</v>
      </c>
      <c r="B5179" s="2">
        <v>42881</v>
      </c>
      <c r="C5179" t="s">
        <v>360</v>
      </c>
      <c r="D5179" s="1">
        <f>VLOOKUP(C5179,Planilha1!$A$1:$B$795,2,FALSE)</f>
        <v>41986</v>
      </c>
      <c r="E5179">
        <f t="shared" si="160"/>
        <v>29</v>
      </c>
      <c r="F5179" t="str">
        <f t="shared" si="161"/>
        <v>2014-12</v>
      </c>
    </row>
    <row r="5180" spans="1:6" x14ac:dyDescent="0.3">
      <c r="A5180" t="s">
        <v>4261</v>
      </c>
      <c r="B5180" s="2">
        <v>42881</v>
      </c>
      <c r="C5180" t="s">
        <v>360</v>
      </c>
      <c r="D5180" s="1">
        <f>VLOOKUP(C5180,Planilha1!$A$1:$B$795,2,FALSE)</f>
        <v>41986</v>
      </c>
      <c r="E5180">
        <f t="shared" si="160"/>
        <v>29</v>
      </c>
      <c r="F5180" t="str">
        <f t="shared" si="161"/>
        <v>2014-12</v>
      </c>
    </row>
    <row r="5181" spans="1:6" x14ac:dyDescent="0.3">
      <c r="A5181" t="s">
        <v>359</v>
      </c>
      <c r="B5181" s="2">
        <v>43042</v>
      </c>
      <c r="C5181" t="s">
        <v>360</v>
      </c>
      <c r="D5181" s="1">
        <f>VLOOKUP(C5181,Planilha1!$A$1:$B$795,2,FALSE)</f>
        <v>41986</v>
      </c>
      <c r="E5181">
        <f t="shared" si="160"/>
        <v>35</v>
      </c>
      <c r="F5181" t="str">
        <f t="shared" si="161"/>
        <v>2014-12</v>
      </c>
    </row>
    <row r="5182" spans="1:6" x14ac:dyDescent="0.3">
      <c r="A5182" t="s">
        <v>359</v>
      </c>
      <c r="B5182" s="2">
        <v>43042</v>
      </c>
      <c r="C5182" t="s">
        <v>360</v>
      </c>
      <c r="D5182" s="1">
        <f>VLOOKUP(C5182,Planilha1!$A$1:$B$795,2,FALSE)</f>
        <v>41986</v>
      </c>
      <c r="E5182">
        <f t="shared" si="160"/>
        <v>35</v>
      </c>
      <c r="F5182" t="str">
        <f t="shared" si="161"/>
        <v>2014-12</v>
      </c>
    </row>
    <row r="5183" spans="1:6" x14ac:dyDescent="0.3">
      <c r="A5183" t="s">
        <v>2357</v>
      </c>
      <c r="B5183" s="2">
        <v>41954</v>
      </c>
      <c r="C5183" t="s">
        <v>64</v>
      </c>
      <c r="D5183" s="1">
        <f>VLOOKUP(C5183,Planilha1!$A$1:$B$795,2,FALSE)</f>
        <v>41954</v>
      </c>
      <c r="E5183">
        <f t="shared" si="160"/>
        <v>0</v>
      </c>
      <c r="F5183" t="str">
        <f t="shared" si="161"/>
        <v>2014-11</v>
      </c>
    </row>
    <row r="5184" spans="1:6" x14ac:dyDescent="0.3">
      <c r="A5184" t="s">
        <v>2357</v>
      </c>
      <c r="B5184" s="2">
        <v>41954</v>
      </c>
      <c r="C5184" t="s">
        <v>64</v>
      </c>
      <c r="D5184" s="1">
        <f>VLOOKUP(C5184,Planilha1!$A$1:$B$795,2,FALSE)</f>
        <v>41954</v>
      </c>
      <c r="E5184">
        <f t="shared" si="160"/>
        <v>0</v>
      </c>
      <c r="F5184" t="str">
        <f t="shared" si="161"/>
        <v>2014-11</v>
      </c>
    </row>
    <row r="5185" spans="1:6" x14ac:dyDescent="0.3">
      <c r="A5185" t="s">
        <v>2357</v>
      </c>
      <c r="B5185" s="2">
        <v>41954</v>
      </c>
      <c r="C5185" t="s">
        <v>64</v>
      </c>
      <c r="D5185" s="1">
        <f>VLOOKUP(C5185,Planilha1!$A$1:$B$795,2,FALSE)</f>
        <v>41954</v>
      </c>
      <c r="E5185">
        <f t="shared" si="160"/>
        <v>0</v>
      </c>
      <c r="F5185" t="str">
        <f t="shared" si="161"/>
        <v>2014-11</v>
      </c>
    </row>
    <row r="5186" spans="1:6" x14ac:dyDescent="0.3">
      <c r="A5186" t="s">
        <v>2357</v>
      </c>
      <c r="B5186" s="2">
        <v>41954</v>
      </c>
      <c r="C5186" t="s">
        <v>64</v>
      </c>
      <c r="D5186" s="1">
        <f>VLOOKUP(C5186,Planilha1!$A$1:$B$795,2,FALSE)</f>
        <v>41954</v>
      </c>
      <c r="E5186">
        <f t="shared" si="160"/>
        <v>0</v>
      </c>
      <c r="F5186" t="str">
        <f t="shared" si="161"/>
        <v>2014-11</v>
      </c>
    </row>
    <row r="5187" spans="1:6" x14ac:dyDescent="0.3">
      <c r="A5187" t="s">
        <v>2357</v>
      </c>
      <c r="B5187" s="2">
        <v>41954</v>
      </c>
      <c r="C5187" t="s">
        <v>64</v>
      </c>
      <c r="D5187" s="1">
        <f>VLOOKUP(C5187,Planilha1!$A$1:$B$795,2,FALSE)</f>
        <v>41954</v>
      </c>
      <c r="E5187">
        <f t="shared" ref="E5187:E5250" si="162">(YEAR(B5187)-YEAR(D5187))*12 + MONTH(B5187)-MONTH(D5187)</f>
        <v>0</v>
      </c>
      <c r="F5187" t="str">
        <f t="shared" ref="F5187:F5250" si="163">TEXT(D:D,"AAAA-MM")</f>
        <v>2014-11</v>
      </c>
    </row>
    <row r="5188" spans="1:6" x14ac:dyDescent="0.3">
      <c r="A5188" t="s">
        <v>2357</v>
      </c>
      <c r="B5188" s="2">
        <v>41954</v>
      </c>
      <c r="C5188" t="s">
        <v>64</v>
      </c>
      <c r="D5188" s="1">
        <f>VLOOKUP(C5188,Planilha1!$A$1:$B$795,2,FALSE)</f>
        <v>41954</v>
      </c>
      <c r="E5188">
        <f t="shared" si="162"/>
        <v>0</v>
      </c>
      <c r="F5188" t="str">
        <f t="shared" si="163"/>
        <v>2014-11</v>
      </c>
    </row>
    <row r="5189" spans="1:6" x14ac:dyDescent="0.3">
      <c r="A5189" t="s">
        <v>2357</v>
      </c>
      <c r="B5189" s="2">
        <v>41954</v>
      </c>
      <c r="C5189" t="s">
        <v>64</v>
      </c>
      <c r="D5189" s="1">
        <f>VLOOKUP(C5189,Planilha1!$A$1:$B$795,2,FALSE)</f>
        <v>41954</v>
      </c>
      <c r="E5189">
        <f t="shared" si="162"/>
        <v>0</v>
      </c>
      <c r="F5189" t="str">
        <f t="shared" si="163"/>
        <v>2014-11</v>
      </c>
    </row>
    <row r="5190" spans="1:6" x14ac:dyDescent="0.3">
      <c r="A5190" t="s">
        <v>4750</v>
      </c>
      <c r="B5190" s="2">
        <v>42350</v>
      </c>
      <c r="C5190" t="s">
        <v>64</v>
      </c>
      <c r="D5190" s="1">
        <f>VLOOKUP(C5190,Planilha1!$A$1:$B$795,2,FALSE)</f>
        <v>41954</v>
      </c>
      <c r="E5190">
        <f t="shared" si="162"/>
        <v>13</v>
      </c>
      <c r="F5190" t="str">
        <f t="shared" si="163"/>
        <v>2014-11</v>
      </c>
    </row>
    <row r="5191" spans="1:6" x14ac:dyDescent="0.3">
      <c r="A5191" t="s">
        <v>4750</v>
      </c>
      <c r="B5191" s="2">
        <v>42350</v>
      </c>
      <c r="C5191" t="s">
        <v>64</v>
      </c>
      <c r="D5191" s="1">
        <f>VLOOKUP(C5191,Planilha1!$A$1:$B$795,2,FALSE)</f>
        <v>41954</v>
      </c>
      <c r="E5191">
        <f t="shared" si="162"/>
        <v>13</v>
      </c>
      <c r="F5191" t="str">
        <f t="shared" si="163"/>
        <v>2014-11</v>
      </c>
    </row>
    <row r="5192" spans="1:6" x14ac:dyDescent="0.3">
      <c r="A5192" t="s">
        <v>913</v>
      </c>
      <c r="B5192" s="2">
        <v>42430</v>
      </c>
      <c r="C5192" t="s">
        <v>64</v>
      </c>
      <c r="D5192" s="1">
        <f>VLOOKUP(C5192,Planilha1!$A$1:$B$795,2,FALSE)</f>
        <v>41954</v>
      </c>
      <c r="E5192">
        <f t="shared" si="162"/>
        <v>16</v>
      </c>
      <c r="F5192" t="str">
        <f t="shared" si="163"/>
        <v>2014-11</v>
      </c>
    </row>
    <row r="5193" spans="1:6" x14ac:dyDescent="0.3">
      <c r="A5193" t="s">
        <v>913</v>
      </c>
      <c r="B5193" s="2">
        <v>42430</v>
      </c>
      <c r="C5193" t="s">
        <v>64</v>
      </c>
      <c r="D5193" s="1">
        <f>VLOOKUP(C5193,Planilha1!$A$1:$B$795,2,FALSE)</f>
        <v>41954</v>
      </c>
      <c r="E5193">
        <f t="shared" si="162"/>
        <v>16</v>
      </c>
      <c r="F5193" t="str">
        <f t="shared" si="163"/>
        <v>2014-11</v>
      </c>
    </row>
    <row r="5194" spans="1:6" x14ac:dyDescent="0.3">
      <c r="A5194" t="s">
        <v>913</v>
      </c>
      <c r="B5194" s="2">
        <v>42430</v>
      </c>
      <c r="C5194" t="s">
        <v>64</v>
      </c>
      <c r="D5194" s="1">
        <f>VLOOKUP(C5194,Planilha1!$A$1:$B$795,2,FALSE)</f>
        <v>41954</v>
      </c>
      <c r="E5194">
        <f t="shared" si="162"/>
        <v>16</v>
      </c>
      <c r="F5194" t="str">
        <f t="shared" si="163"/>
        <v>2014-11</v>
      </c>
    </row>
    <row r="5195" spans="1:6" x14ac:dyDescent="0.3">
      <c r="A5195" t="s">
        <v>913</v>
      </c>
      <c r="B5195" s="2">
        <v>42430</v>
      </c>
      <c r="C5195" t="s">
        <v>64</v>
      </c>
      <c r="D5195" s="1">
        <f>VLOOKUP(C5195,Planilha1!$A$1:$B$795,2,FALSE)</f>
        <v>41954</v>
      </c>
      <c r="E5195">
        <f t="shared" si="162"/>
        <v>16</v>
      </c>
      <c r="F5195" t="str">
        <f t="shared" si="163"/>
        <v>2014-11</v>
      </c>
    </row>
    <row r="5196" spans="1:6" x14ac:dyDescent="0.3">
      <c r="A5196" t="s">
        <v>63</v>
      </c>
      <c r="B5196" s="2">
        <v>42525</v>
      </c>
      <c r="C5196" t="s">
        <v>64</v>
      </c>
      <c r="D5196" s="1">
        <f>VLOOKUP(C5196,Planilha1!$A$1:$B$795,2,FALSE)</f>
        <v>41954</v>
      </c>
      <c r="E5196">
        <f t="shared" si="162"/>
        <v>19</v>
      </c>
      <c r="F5196" t="str">
        <f t="shared" si="163"/>
        <v>2014-11</v>
      </c>
    </row>
    <row r="5197" spans="1:6" x14ac:dyDescent="0.3">
      <c r="A5197" t="s">
        <v>1122</v>
      </c>
      <c r="B5197" s="2">
        <v>42615</v>
      </c>
      <c r="C5197" t="s">
        <v>64</v>
      </c>
      <c r="D5197" s="1">
        <f>VLOOKUP(C5197,Planilha1!$A$1:$B$795,2,FALSE)</f>
        <v>41954</v>
      </c>
      <c r="E5197">
        <f t="shared" si="162"/>
        <v>22</v>
      </c>
      <c r="F5197" t="str">
        <f t="shared" si="163"/>
        <v>2014-11</v>
      </c>
    </row>
    <row r="5198" spans="1:6" x14ac:dyDescent="0.3">
      <c r="A5198" t="s">
        <v>1122</v>
      </c>
      <c r="B5198" s="2">
        <v>42615</v>
      </c>
      <c r="C5198" t="s">
        <v>64</v>
      </c>
      <c r="D5198" s="1">
        <f>VLOOKUP(C5198,Planilha1!$A$1:$B$795,2,FALSE)</f>
        <v>41954</v>
      </c>
      <c r="E5198">
        <f t="shared" si="162"/>
        <v>22</v>
      </c>
      <c r="F5198" t="str">
        <f t="shared" si="163"/>
        <v>2014-11</v>
      </c>
    </row>
    <row r="5199" spans="1:6" x14ac:dyDescent="0.3">
      <c r="A5199" t="s">
        <v>3194</v>
      </c>
      <c r="B5199" s="2">
        <v>41884</v>
      </c>
      <c r="C5199" t="s">
        <v>95</v>
      </c>
      <c r="D5199" s="1">
        <f>VLOOKUP(C5199,Planilha1!$A$1:$B$795,2,FALSE)</f>
        <v>41884</v>
      </c>
      <c r="E5199">
        <f t="shared" si="162"/>
        <v>0</v>
      </c>
      <c r="F5199" t="str">
        <f t="shared" si="163"/>
        <v>2014-09</v>
      </c>
    </row>
    <row r="5200" spans="1:6" x14ac:dyDescent="0.3">
      <c r="A5200" t="s">
        <v>3194</v>
      </c>
      <c r="B5200" s="2">
        <v>41884</v>
      </c>
      <c r="C5200" t="s">
        <v>95</v>
      </c>
      <c r="D5200" s="1">
        <f>VLOOKUP(C5200,Planilha1!$A$1:$B$795,2,FALSE)</f>
        <v>41884</v>
      </c>
      <c r="E5200">
        <f t="shared" si="162"/>
        <v>0</v>
      </c>
      <c r="F5200" t="str">
        <f t="shared" si="163"/>
        <v>2014-09</v>
      </c>
    </row>
    <row r="5201" spans="1:6" x14ac:dyDescent="0.3">
      <c r="A5201" t="s">
        <v>1845</v>
      </c>
      <c r="B5201" s="2">
        <v>41986</v>
      </c>
      <c r="C5201" t="s">
        <v>95</v>
      </c>
      <c r="D5201" s="1">
        <f>VLOOKUP(C5201,Planilha1!$A$1:$B$795,2,FALSE)</f>
        <v>41884</v>
      </c>
      <c r="E5201">
        <f t="shared" si="162"/>
        <v>3</v>
      </c>
      <c r="F5201" t="str">
        <f t="shared" si="163"/>
        <v>2014-09</v>
      </c>
    </row>
    <row r="5202" spans="1:6" x14ac:dyDescent="0.3">
      <c r="A5202" t="s">
        <v>4730</v>
      </c>
      <c r="B5202" s="2">
        <v>42327</v>
      </c>
      <c r="C5202" t="s">
        <v>95</v>
      </c>
      <c r="D5202" s="1">
        <f>VLOOKUP(C5202,Planilha1!$A$1:$B$795,2,FALSE)</f>
        <v>41884</v>
      </c>
      <c r="E5202">
        <f t="shared" si="162"/>
        <v>14</v>
      </c>
      <c r="F5202" t="str">
        <f t="shared" si="163"/>
        <v>2014-09</v>
      </c>
    </row>
    <row r="5203" spans="1:6" x14ac:dyDescent="0.3">
      <c r="A5203" t="s">
        <v>4730</v>
      </c>
      <c r="B5203" s="2">
        <v>42327</v>
      </c>
      <c r="C5203" t="s">
        <v>95</v>
      </c>
      <c r="D5203" s="1">
        <f>VLOOKUP(C5203,Planilha1!$A$1:$B$795,2,FALSE)</f>
        <v>41884</v>
      </c>
      <c r="E5203">
        <f t="shared" si="162"/>
        <v>14</v>
      </c>
      <c r="F5203" t="str">
        <f t="shared" si="163"/>
        <v>2014-09</v>
      </c>
    </row>
    <row r="5204" spans="1:6" x14ac:dyDescent="0.3">
      <c r="A5204" t="s">
        <v>1362</v>
      </c>
      <c r="B5204" s="2">
        <v>42358</v>
      </c>
      <c r="C5204" t="s">
        <v>95</v>
      </c>
      <c r="D5204" s="1">
        <f>VLOOKUP(C5204,Planilha1!$A$1:$B$795,2,FALSE)</f>
        <v>41884</v>
      </c>
      <c r="E5204">
        <f t="shared" si="162"/>
        <v>15</v>
      </c>
      <c r="F5204" t="str">
        <f t="shared" si="163"/>
        <v>2014-09</v>
      </c>
    </row>
    <row r="5205" spans="1:6" x14ac:dyDescent="0.3">
      <c r="A5205" t="s">
        <v>1362</v>
      </c>
      <c r="B5205" s="2">
        <v>42358</v>
      </c>
      <c r="C5205" t="s">
        <v>95</v>
      </c>
      <c r="D5205" s="1">
        <f>VLOOKUP(C5205,Planilha1!$A$1:$B$795,2,FALSE)</f>
        <v>41884</v>
      </c>
      <c r="E5205">
        <f t="shared" si="162"/>
        <v>15</v>
      </c>
      <c r="F5205" t="str">
        <f t="shared" si="163"/>
        <v>2014-09</v>
      </c>
    </row>
    <row r="5206" spans="1:6" x14ac:dyDescent="0.3">
      <c r="A5206" t="s">
        <v>1362</v>
      </c>
      <c r="B5206" s="2">
        <v>42358</v>
      </c>
      <c r="C5206" t="s">
        <v>95</v>
      </c>
      <c r="D5206" s="1">
        <f>VLOOKUP(C5206,Planilha1!$A$1:$B$795,2,FALSE)</f>
        <v>41884</v>
      </c>
      <c r="E5206">
        <f t="shared" si="162"/>
        <v>15</v>
      </c>
      <c r="F5206" t="str">
        <f t="shared" si="163"/>
        <v>2014-09</v>
      </c>
    </row>
    <row r="5207" spans="1:6" x14ac:dyDescent="0.3">
      <c r="A5207" t="s">
        <v>94</v>
      </c>
      <c r="B5207" s="2">
        <v>42903</v>
      </c>
      <c r="C5207" t="s">
        <v>95</v>
      </c>
      <c r="D5207" s="1">
        <f>VLOOKUP(C5207,Planilha1!$A$1:$B$795,2,FALSE)</f>
        <v>41884</v>
      </c>
      <c r="E5207">
        <f t="shared" si="162"/>
        <v>33</v>
      </c>
      <c r="F5207" t="str">
        <f t="shared" si="163"/>
        <v>2014-09</v>
      </c>
    </row>
    <row r="5208" spans="1:6" x14ac:dyDescent="0.3">
      <c r="A5208" t="s">
        <v>1182</v>
      </c>
      <c r="B5208" s="2">
        <v>43058</v>
      </c>
      <c r="C5208" t="s">
        <v>95</v>
      </c>
      <c r="D5208" s="1">
        <f>VLOOKUP(C5208,Planilha1!$A$1:$B$795,2,FALSE)</f>
        <v>41884</v>
      </c>
      <c r="E5208">
        <f t="shared" si="162"/>
        <v>38</v>
      </c>
      <c r="F5208" t="str">
        <f t="shared" si="163"/>
        <v>2014-09</v>
      </c>
    </row>
    <row r="5209" spans="1:6" x14ac:dyDescent="0.3">
      <c r="A5209" t="s">
        <v>1367</v>
      </c>
      <c r="B5209" s="2">
        <v>41910</v>
      </c>
      <c r="C5209" t="s">
        <v>1169</v>
      </c>
      <c r="D5209" s="1">
        <f>VLOOKUP(C5209,Planilha1!$A$1:$B$795,2,FALSE)</f>
        <v>41910</v>
      </c>
      <c r="E5209">
        <f t="shared" si="162"/>
        <v>0</v>
      </c>
      <c r="F5209" t="str">
        <f t="shared" si="163"/>
        <v>2014-09</v>
      </c>
    </row>
    <row r="5210" spans="1:6" x14ac:dyDescent="0.3">
      <c r="A5210" t="s">
        <v>1367</v>
      </c>
      <c r="B5210" s="2">
        <v>41910</v>
      </c>
      <c r="C5210" t="s">
        <v>1169</v>
      </c>
      <c r="D5210" s="1">
        <f>VLOOKUP(C5210,Planilha1!$A$1:$B$795,2,FALSE)</f>
        <v>41910</v>
      </c>
      <c r="E5210">
        <f t="shared" si="162"/>
        <v>0</v>
      </c>
      <c r="F5210" t="str">
        <f t="shared" si="163"/>
        <v>2014-09</v>
      </c>
    </row>
    <row r="5211" spans="1:6" x14ac:dyDescent="0.3">
      <c r="A5211" t="s">
        <v>4854</v>
      </c>
      <c r="B5211" s="2">
        <v>42316</v>
      </c>
      <c r="C5211" t="s">
        <v>1169</v>
      </c>
      <c r="D5211" s="1">
        <f>VLOOKUP(C5211,Planilha1!$A$1:$B$795,2,FALSE)</f>
        <v>41910</v>
      </c>
      <c r="E5211">
        <f t="shared" si="162"/>
        <v>14</v>
      </c>
      <c r="F5211" t="str">
        <f t="shared" si="163"/>
        <v>2014-09</v>
      </c>
    </row>
    <row r="5212" spans="1:6" x14ac:dyDescent="0.3">
      <c r="A5212" t="s">
        <v>4854</v>
      </c>
      <c r="B5212" s="2">
        <v>42316</v>
      </c>
      <c r="C5212" t="s">
        <v>1169</v>
      </c>
      <c r="D5212" s="1">
        <f>VLOOKUP(C5212,Planilha1!$A$1:$B$795,2,FALSE)</f>
        <v>41910</v>
      </c>
      <c r="E5212">
        <f t="shared" si="162"/>
        <v>14</v>
      </c>
      <c r="F5212" t="str">
        <f t="shared" si="163"/>
        <v>2014-09</v>
      </c>
    </row>
    <row r="5213" spans="1:6" x14ac:dyDescent="0.3">
      <c r="A5213" t="s">
        <v>4854</v>
      </c>
      <c r="B5213" s="2">
        <v>42316</v>
      </c>
      <c r="C5213" t="s">
        <v>1169</v>
      </c>
      <c r="D5213" s="1">
        <f>VLOOKUP(C5213,Planilha1!$A$1:$B$795,2,FALSE)</f>
        <v>41910</v>
      </c>
      <c r="E5213">
        <f t="shared" si="162"/>
        <v>14</v>
      </c>
      <c r="F5213" t="str">
        <f t="shared" si="163"/>
        <v>2014-09</v>
      </c>
    </row>
    <row r="5214" spans="1:6" x14ac:dyDescent="0.3">
      <c r="A5214" t="s">
        <v>4854</v>
      </c>
      <c r="B5214" s="2">
        <v>42316</v>
      </c>
      <c r="C5214" t="s">
        <v>1169</v>
      </c>
      <c r="D5214" s="1">
        <f>VLOOKUP(C5214,Planilha1!$A$1:$B$795,2,FALSE)</f>
        <v>41910</v>
      </c>
      <c r="E5214">
        <f t="shared" si="162"/>
        <v>14</v>
      </c>
      <c r="F5214" t="str">
        <f t="shared" si="163"/>
        <v>2014-09</v>
      </c>
    </row>
    <row r="5215" spans="1:6" x14ac:dyDescent="0.3">
      <c r="A5215" t="s">
        <v>4854</v>
      </c>
      <c r="B5215" s="2">
        <v>42316</v>
      </c>
      <c r="C5215" t="s">
        <v>1169</v>
      </c>
      <c r="D5215" s="1">
        <f>VLOOKUP(C5215,Planilha1!$A$1:$B$795,2,FALSE)</f>
        <v>41910</v>
      </c>
      <c r="E5215">
        <f t="shared" si="162"/>
        <v>14</v>
      </c>
      <c r="F5215" t="str">
        <f t="shared" si="163"/>
        <v>2014-09</v>
      </c>
    </row>
    <row r="5216" spans="1:6" x14ac:dyDescent="0.3">
      <c r="A5216" t="s">
        <v>2665</v>
      </c>
      <c r="B5216" s="2">
        <v>42339</v>
      </c>
      <c r="C5216" t="s">
        <v>1169</v>
      </c>
      <c r="D5216" s="1">
        <f>VLOOKUP(C5216,Planilha1!$A$1:$B$795,2,FALSE)</f>
        <v>41910</v>
      </c>
      <c r="E5216">
        <f t="shared" si="162"/>
        <v>15</v>
      </c>
      <c r="F5216" t="str">
        <f t="shared" si="163"/>
        <v>2014-09</v>
      </c>
    </row>
    <row r="5217" spans="1:6" x14ac:dyDescent="0.3">
      <c r="A5217" t="s">
        <v>2665</v>
      </c>
      <c r="B5217" s="2">
        <v>42339</v>
      </c>
      <c r="C5217" t="s">
        <v>1169</v>
      </c>
      <c r="D5217" s="1">
        <f>VLOOKUP(C5217,Planilha1!$A$1:$B$795,2,FALSE)</f>
        <v>41910</v>
      </c>
      <c r="E5217">
        <f t="shared" si="162"/>
        <v>15</v>
      </c>
      <c r="F5217" t="str">
        <f t="shared" si="163"/>
        <v>2014-09</v>
      </c>
    </row>
    <row r="5218" spans="1:6" x14ac:dyDescent="0.3">
      <c r="A5218" t="s">
        <v>2492</v>
      </c>
      <c r="B5218" s="2">
        <v>42348</v>
      </c>
      <c r="C5218" t="s">
        <v>1169</v>
      </c>
      <c r="D5218" s="1">
        <f>VLOOKUP(C5218,Planilha1!$A$1:$B$795,2,FALSE)</f>
        <v>41910</v>
      </c>
      <c r="E5218">
        <f t="shared" si="162"/>
        <v>15</v>
      </c>
      <c r="F5218" t="str">
        <f t="shared" si="163"/>
        <v>2014-09</v>
      </c>
    </row>
    <row r="5219" spans="1:6" x14ac:dyDescent="0.3">
      <c r="A5219" t="s">
        <v>2492</v>
      </c>
      <c r="B5219" s="2">
        <v>42348</v>
      </c>
      <c r="C5219" t="s">
        <v>1169</v>
      </c>
      <c r="D5219" s="1">
        <f>VLOOKUP(C5219,Planilha1!$A$1:$B$795,2,FALSE)</f>
        <v>41910</v>
      </c>
      <c r="E5219">
        <f t="shared" si="162"/>
        <v>15</v>
      </c>
      <c r="F5219" t="str">
        <f t="shared" si="163"/>
        <v>2014-09</v>
      </c>
    </row>
    <row r="5220" spans="1:6" x14ac:dyDescent="0.3">
      <c r="A5220" t="s">
        <v>2492</v>
      </c>
      <c r="B5220" s="2">
        <v>42348</v>
      </c>
      <c r="C5220" t="s">
        <v>1169</v>
      </c>
      <c r="D5220" s="1">
        <f>VLOOKUP(C5220,Planilha1!$A$1:$B$795,2,FALSE)</f>
        <v>41910</v>
      </c>
      <c r="E5220">
        <f t="shared" si="162"/>
        <v>15</v>
      </c>
      <c r="F5220" t="str">
        <f t="shared" si="163"/>
        <v>2014-09</v>
      </c>
    </row>
    <row r="5221" spans="1:6" x14ac:dyDescent="0.3">
      <c r="A5221" t="s">
        <v>2492</v>
      </c>
      <c r="B5221" s="2">
        <v>42348</v>
      </c>
      <c r="C5221" t="s">
        <v>1169</v>
      </c>
      <c r="D5221" s="1">
        <f>VLOOKUP(C5221,Planilha1!$A$1:$B$795,2,FALSE)</f>
        <v>41910</v>
      </c>
      <c r="E5221">
        <f t="shared" si="162"/>
        <v>15</v>
      </c>
      <c r="F5221" t="str">
        <f t="shared" si="163"/>
        <v>2014-09</v>
      </c>
    </row>
    <row r="5222" spans="1:6" x14ac:dyDescent="0.3">
      <c r="A5222" t="s">
        <v>3538</v>
      </c>
      <c r="B5222" s="2">
        <v>42352</v>
      </c>
      <c r="C5222" t="s">
        <v>1169</v>
      </c>
      <c r="D5222" s="1">
        <f>VLOOKUP(C5222,Planilha1!$A$1:$B$795,2,FALSE)</f>
        <v>41910</v>
      </c>
      <c r="E5222">
        <f t="shared" si="162"/>
        <v>15</v>
      </c>
      <c r="F5222" t="str">
        <f t="shared" si="163"/>
        <v>2014-09</v>
      </c>
    </row>
    <row r="5223" spans="1:6" x14ac:dyDescent="0.3">
      <c r="A5223" t="s">
        <v>3538</v>
      </c>
      <c r="B5223" s="2">
        <v>42352</v>
      </c>
      <c r="C5223" t="s">
        <v>1169</v>
      </c>
      <c r="D5223" s="1">
        <f>VLOOKUP(C5223,Planilha1!$A$1:$B$795,2,FALSE)</f>
        <v>41910</v>
      </c>
      <c r="E5223">
        <f t="shared" si="162"/>
        <v>15</v>
      </c>
      <c r="F5223" t="str">
        <f t="shared" si="163"/>
        <v>2014-09</v>
      </c>
    </row>
    <row r="5224" spans="1:6" x14ac:dyDescent="0.3">
      <c r="A5224" t="s">
        <v>4396</v>
      </c>
      <c r="B5224" s="2">
        <v>42629</v>
      </c>
      <c r="C5224" t="s">
        <v>1169</v>
      </c>
      <c r="D5224" s="1">
        <f>VLOOKUP(C5224,Planilha1!$A$1:$B$795,2,FALSE)</f>
        <v>41910</v>
      </c>
      <c r="E5224">
        <f t="shared" si="162"/>
        <v>24</v>
      </c>
      <c r="F5224" t="str">
        <f t="shared" si="163"/>
        <v>2014-09</v>
      </c>
    </row>
    <row r="5225" spans="1:6" x14ac:dyDescent="0.3">
      <c r="A5225" t="s">
        <v>4396</v>
      </c>
      <c r="B5225" s="2">
        <v>42629</v>
      </c>
      <c r="C5225" t="s">
        <v>1169</v>
      </c>
      <c r="D5225" s="1">
        <f>VLOOKUP(C5225,Planilha1!$A$1:$B$795,2,FALSE)</f>
        <v>41910</v>
      </c>
      <c r="E5225">
        <f t="shared" si="162"/>
        <v>24</v>
      </c>
      <c r="F5225" t="str">
        <f t="shared" si="163"/>
        <v>2014-09</v>
      </c>
    </row>
    <row r="5226" spans="1:6" x14ac:dyDescent="0.3">
      <c r="A5226" t="s">
        <v>3723</v>
      </c>
      <c r="B5226" s="2">
        <v>42706</v>
      </c>
      <c r="C5226" t="s">
        <v>1169</v>
      </c>
      <c r="D5226" s="1">
        <f>VLOOKUP(C5226,Planilha1!$A$1:$B$795,2,FALSE)</f>
        <v>41910</v>
      </c>
      <c r="E5226">
        <f t="shared" si="162"/>
        <v>27</v>
      </c>
      <c r="F5226" t="str">
        <f t="shared" si="163"/>
        <v>2014-09</v>
      </c>
    </row>
    <row r="5227" spans="1:6" x14ac:dyDescent="0.3">
      <c r="A5227" t="s">
        <v>3723</v>
      </c>
      <c r="B5227" s="2">
        <v>42706</v>
      </c>
      <c r="C5227" t="s">
        <v>1169</v>
      </c>
      <c r="D5227" s="1">
        <f>VLOOKUP(C5227,Planilha1!$A$1:$B$795,2,FALSE)</f>
        <v>41910</v>
      </c>
      <c r="E5227">
        <f t="shared" si="162"/>
        <v>27</v>
      </c>
      <c r="F5227" t="str">
        <f t="shared" si="163"/>
        <v>2014-09</v>
      </c>
    </row>
    <row r="5228" spans="1:6" x14ac:dyDescent="0.3">
      <c r="A5228" t="s">
        <v>3723</v>
      </c>
      <c r="B5228" s="2">
        <v>42706</v>
      </c>
      <c r="C5228" t="s">
        <v>1169</v>
      </c>
      <c r="D5228" s="1">
        <f>VLOOKUP(C5228,Planilha1!$A$1:$B$795,2,FALSE)</f>
        <v>41910</v>
      </c>
      <c r="E5228">
        <f t="shared" si="162"/>
        <v>27</v>
      </c>
      <c r="F5228" t="str">
        <f t="shared" si="163"/>
        <v>2014-09</v>
      </c>
    </row>
    <row r="5229" spans="1:6" x14ac:dyDescent="0.3">
      <c r="A5229" t="s">
        <v>3723</v>
      </c>
      <c r="B5229" s="2">
        <v>42706</v>
      </c>
      <c r="C5229" t="s">
        <v>1169</v>
      </c>
      <c r="D5229" s="1">
        <f>VLOOKUP(C5229,Planilha1!$A$1:$B$795,2,FALSE)</f>
        <v>41910</v>
      </c>
      <c r="E5229">
        <f t="shared" si="162"/>
        <v>27</v>
      </c>
      <c r="F5229" t="str">
        <f t="shared" si="163"/>
        <v>2014-09</v>
      </c>
    </row>
    <row r="5230" spans="1:6" x14ac:dyDescent="0.3">
      <c r="A5230" t="s">
        <v>1168</v>
      </c>
      <c r="B5230" s="2">
        <v>42720</v>
      </c>
      <c r="C5230" t="s">
        <v>1169</v>
      </c>
      <c r="D5230" s="1">
        <f>VLOOKUP(C5230,Planilha1!$A$1:$B$795,2,FALSE)</f>
        <v>41910</v>
      </c>
      <c r="E5230">
        <f t="shared" si="162"/>
        <v>27</v>
      </c>
      <c r="F5230" t="str">
        <f t="shared" si="163"/>
        <v>2014-09</v>
      </c>
    </row>
    <row r="5231" spans="1:6" x14ac:dyDescent="0.3">
      <c r="A5231" t="s">
        <v>2781</v>
      </c>
      <c r="B5231" s="2">
        <v>42734</v>
      </c>
      <c r="C5231" t="s">
        <v>1169</v>
      </c>
      <c r="D5231" s="1">
        <f>VLOOKUP(C5231,Planilha1!$A$1:$B$795,2,FALSE)</f>
        <v>41910</v>
      </c>
      <c r="E5231">
        <f t="shared" si="162"/>
        <v>27</v>
      </c>
      <c r="F5231" t="str">
        <f t="shared" si="163"/>
        <v>2014-09</v>
      </c>
    </row>
    <row r="5232" spans="1:6" x14ac:dyDescent="0.3">
      <c r="A5232" t="s">
        <v>5607</v>
      </c>
      <c r="B5232" s="2">
        <v>42759</v>
      </c>
      <c r="C5232" t="s">
        <v>1169</v>
      </c>
      <c r="D5232" s="1">
        <f>VLOOKUP(C5232,Planilha1!$A$1:$B$795,2,FALSE)</f>
        <v>41910</v>
      </c>
      <c r="E5232">
        <f t="shared" si="162"/>
        <v>28</v>
      </c>
      <c r="F5232" t="str">
        <f t="shared" si="163"/>
        <v>2014-09</v>
      </c>
    </row>
    <row r="5233" spans="1:6" x14ac:dyDescent="0.3">
      <c r="A5233" t="s">
        <v>5607</v>
      </c>
      <c r="B5233" s="2">
        <v>42759</v>
      </c>
      <c r="C5233" t="s">
        <v>1169</v>
      </c>
      <c r="D5233" s="1">
        <f>VLOOKUP(C5233,Planilha1!$A$1:$B$795,2,FALSE)</f>
        <v>41910</v>
      </c>
      <c r="E5233">
        <f t="shared" si="162"/>
        <v>28</v>
      </c>
      <c r="F5233" t="str">
        <f t="shared" si="163"/>
        <v>2014-09</v>
      </c>
    </row>
    <row r="5234" spans="1:6" x14ac:dyDescent="0.3">
      <c r="A5234" t="s">
        <v>5607</v>
      </c>
      <c r="B5234" s="2">
        <v>42759</v>
      </c>
      <c r="C5234" t="s">
        <v>1169</v>
      </c>
      <c r="D5234" s="1">
        <f>VLOOKUP(C5234,Planilha1!$A$1:$B$795,2,FALSE)</f>
        <v>41910</v>
      </c>
      <c r="E5234">
        <f t="shared" si="162"/>
        <v>28</v>
      </c>
      <c r="F5234" t="str">
        <f t="shared" si="163"/>
        <v>2014-09</v>
      </c>
    </row>
    <row r="5235" spans="1:6" x14ac:dyDescent="0.3">
      <c r="A5235" t="s">
        <v>3802</v>
      </c>
      <c r="B5235" s="2">
        <v>42960</v>
      </c>
      <c r="C5235" t="s">
        <v>1169</v>
      </c>
      <c r="D5235" s="1">
        <f>VLOOKUP(C5235,Planilha1!$A$1:$B$795,2,FALSE)</f>
        <v>41910</v>
      </c>
      <c r="E5235">
        <f t="shared" si="162"/>
        <v>35</v>
      </c>
      <c r="F5235" t="str">
        <f t="shared" si="163"/>
        <v>2014-09</v>
      </c>
    </row>
    <row r="5236" spans="1:6" x14ac:dyDescent="0.3">
      <c r="A5236" t="s">
        <v>3716</v>
      </c>
      <c r="B5236" s="2">
        <v>42987</v>
      </c>
      <c r="C5236" t="s">
        <v>1169</v>
      </c>
      <c r="D5236" s="1">
        <f>VLOOKUP(C5236,Planilha1!$A$1:$B$795,2,FALSE)</f>
        <v>41910</v>
      </c>
      <c r="E5236">
        <f t="shared" si="162"/>
        <v>36</v>
      </c>
      <c r="F5236" t="str">
        <f t="shared" si="163"/>
        <v>2014-09</v>
      </c>
    </row>
    <row r="5237" spans="1:6" x14ac:dyDescent="0.3">
      <c r="A5237" t="s">
        <v>5764</v>
      </c>
      <c r="B5237" s="2">
        <v>42260</v>
      </c>
      <c r="C5237" t="s">
        <v>1880</v>
      </c>
      <c r="D5237" s="1">
        <f>VLOOKUP(C5237,Planilha1!$A$1:$B$795,2,FALSE)</f>
        <v>42260</v>
      </c>
      <c r="E5237">
        <f t="shared" si="162"/>
        <v>0</v>
      </c>
      <c r="F5237" t="str">
        <f t="shared" si="163"/>
        <v>2015-09</v>
      </c>
    </row>
    <row r="5238" spans="1:6" x14ac:dyDescent="0.3">
      <c r="A5238" t="s">
        <v>5764</v>
      </c>
      <c r="B5238" s="2">
        <v>42260</v>
      </c>
      <c r="C5238" t="s">
        <v>1880</v>
      </c>
      <c r="D5238" s="1">
        <f>VLOOKUP(C5238,Planilha1!$A$1:$B$795,2,FALSE)</f>
        <v>42260</v>
      </c>
      <c r="E5238">
        <f t="shared" si="162"/>
        <v>0</v>
      </c>
      <c r="F5238" t="str">
        <f t="shared" si="163"/>
        <v>2015-09</v>
      </c>
    </row>
    <row r="5239" spans="1:6" x14ac:dyDescent="0.3">
      <c r="A5239" t="s">
        <v>5764</v>
      </c>
      <c r="B5239" s="2">
        <v>42260</v>
      </c>
      <c r="C5239" t="s">
        <v>1880</v>
      </c>
      <c r="D5239" s="1">
        <f>VLOOKUP(C5239,Planilha1!$A$1:$B$795,2,FALSE)</f>
        <v>42260</v>
      </c>
      <c r="E5239">
        <f t="shared" si="162"/>
        <v>0</v>
      </c>
      <c r="F5239" t="str">
        <f t="shared" si="163"/>
        <v>2015-09</v>
      </c>
    </row>
    <row r="5240" spans="1:6" x14ac:dyDescent="0.3">
      <c r="A5240" t="s">
        <v>5764</v>
      </c>
      <c r="B5240" s="2">
        <v>42260</v>
      </c>
      <c r="C5240" t="s">
        <v>1880</v>
      </c>
      <c r="D5240" s="1">
        <f>VLOOKUP(C5240,Planilha1!$A$1:$B$795,2,FALSE)</f>
        <v>42260</v>
      </c>
      <c r="E5240">
        <f t="shared" si="162"/>
        <v>0</v>
      </c>
      <c r="F5240" t="str">
        <f t="shared" si="163"/>
        <v>2015-09</v>
      </c>
    </row>
    <row r="5241" spans="1:6" x14ac:dyDescent="0.3">
      <c r="A5241" t="s">
        <v>5764</v>
      </c>
      <c r="B5241" s="2">
        <v>42260</v>
      </c>
      <c r="C5241" t="s">
        <v>1880</v>
      </c>
      <c r="D5241" s="1">
        <f>VLOOKUP(C5241,Planilha1!$A$1:$B$795,2,FALSE)</f>
        <v>42260</v>
      </c>
      <c r="E5241">
        <f t="shared" si="162"/>
        <v>0</v>
      </c>
      <c r="F5241" t="str">
        <f t="shared" si="163"/>
        <v>2015-09</v>
      </c>
    </row>
    <row r="5242" spans="1:6" x14ac:dyDescent="0.3">
      <c r="A5242" t="s">
        <v>5764</v>
      </c>
      <c r="B5242" s="2">
        <v>42260</v>
      </c>
      <c r="C5242" t="s">
        <v>1880</v>
      </c>
      <c r="D5242" s="1">
        <f>VLOOKUP(C5242,Planilha1!$A$1:$B$795,2,FALSE)</f>
        <v>42260</v>
      </c>
      <c r="E5242">
        <f t="shared" si="162"/>
        <v>0</v>
      </c>
      <c r="F5242" t="str">
        <f t="shared" si="163"/>
        <v>2015-09</v>
      </c>
    </row>
    <row r="5243" spans="1:6" x14ac:dyDescent="0.3">
      <c r="A5243" t="s">
        <v>1879</v>
      </c>
      <c r="B5243" s="2">
        <v>42490</v>
      </c>
      <c r="C5243" t="s">
        <v>1880</v>
      </c>
      <c r="D5243" s="1">
        <f>VLOOKUP(C5243,Planilha1!$A$1:$B$795,2,FALSE)</f>
        <v>42260</v>
      </c>
      <c r="E5243">
        <f t="shared" si="162"/>
        <v>7</v>
      </c>
      <c r="F5243" t="str">
        <f t="shared" si="163"/>
        <v>2015-09</v>
      </c>
    </row>
    <row r="5244" spans="1:6" x14ac:dyDescent="0.3">
      <c r="A5244" t="s">
        <v>5447</v>
      </c>
      <c r="B5244" s="2">
        <v>42608</v>
      </c>
      <c r="C5244" t="s">
        <v>1880</v>
      </c>
      <c r="D5244" s="1">
        <f>VLOOKUP(C5244,Planilha1!$A$1:$B$795,2,FALSE)</f>
        <v>42260</v>
      </c>
      <c r="E5244">
        <f t="shared" si="162"/>
        <v>11</v>
      </c>
      <c r="F5244" t="str">
        <f t="shared" si="163"/>
        <v>2015-09</v>
      </c>
    </row>
    <row r="5245" spans="1:6" x14ac:dyDescent="0.3">
      <c r="A5245" t="s">
        <v>5416</v>
      </c>
      <c r="B5245" s="2">
        <v>42796</v>
      </c>
      <c r="C5245" t="s">
        <v>1880</v>
      </c>
      <c r="D5245" s="1">
        <f>VLOOKUP(C5245,Planilha1!$A$1:$B$795,2,FALSE)</f>
        <v>42260</v>
      </c>
      <c r="E5245">
        <f t="shared" si="162"/>
        <v>18</v>
      </c>
      <c r="F5245" t="str">
        <f t="shared" si="163"/>
        <v>2015-09</v>
      </c>
    </row>
    <row r="5246" spans="1:6" x14ac:dyDescent="0.3">
      <c r="A5246" t="s">
        <v>5688</v>
      </c>
      <c r="B5246" s="2">
        <v>42810</v>
      </c>
      <c r="C5246" t="s">
        <v>1880</v>
      </c>
      <c r="D5246" s="1">
        <f>VLOOKUP(C5246,Planilha1!$A$1:$B$795,2,FALSE)</f>
        <v>42260</v>
      </c>
      <c r="E5246">
        <f t="shared" si="162"/>
        <v>18</v>
      </c>
      <c r="F5246" t="str">
        <f t="shared" si="163"/>
        <v>2015-09</v>
      </c>
    </row>
    <row r="5247" spans="1:6" x14ac:dyDescent="0.3">
      <c r="A5247" t="s">
        <v>5688</v>
      </c>
      <c r="B5247" s="2">
        <v>42810</v>
      </c>
      <c r="C5247" t="s">
        <v>1880</v>
      </c>
      <c r="D5247" s="1">
        <f>VLOOKUP(C5247,Planilha1!$A$1:$B$795,2,FALSE)</f>
        <v>42260</v>
      </c>
      <c r="E5247">
        <f t="shared" si="162"/>
        <v>18</v>
      </c>
      <c r="F5247" t="str">
        <f t="shared" si="163"/>
        <v>2015-09</v>
      </c>
    </row>
    <row r="5248" spans="1:6" x14ac:dyDescent="0.3">
      <c r="A5248" t="s">
        <v>5688</v>
      </c>
      <c r="B5248" s="2">
        <v>42810</v>
      </c>
      <c r="C5248" t="s">
        <v>1880</v>
      </c>
      <c r="D5248" s="1">
        <f>VLOOKUP(C5248,Planilha1!$A$1:$B$795,2,FALSE)</f>
        <v>42260</v>
      </c>
      <c r="E5248">
        <f t="shared" si="162"/>
        <v>18</v>
      </c>
      <c r="F5248" t="str">
        <f t="shared" si="163"/>
        <v>2015-09</v>
      </c>
    </row>
    <row r="5249" spans="1:6" x14ac:dyDescent="0.3">
      <c r="A5249" t="s">
        <v>5688</v>
      </c>
      <c r="B5249" s="2">
        <v>42810</v>
      </c>
      <c r="C5249" t="s">
        <v>1880</v>
      </c>
      <c r="D5249" s="1">
        <f>VLOOKUP(C5249,Planilha1!$A$1:$B$795,2,FALSE)</f>
        <v>42260</v>
      </c>
      <c r="E5249">
        <f t="shared" si="162"/>
        <v>18</v>
      </c>
      <c r="F5249" t="str">
        <f t="shared" si="163"/>
        <v>2015-09</v>
      </c>
    </row>
    <row r="5250" spans="1:6" x14ac:dyDescent="0.3">
      <c r="A5250" t="s">
        <v>5752</v>
      </c>
      <c r="B5250" s="2">
        <v>41732</v>
      </c>
      <c r="C5250" t="s">
        <v>2623</v>
      </c>
      <c r="D5250" s="1">
        <f>VLOOKUP(C5250,Planilha1!$A$1:$B$795,2,FALSE)</f>
        <v>41732</v>
      </c>
      <c r="E5250">
        <f t="shared" si="162"/>
        <v>0</v>
      </c>
      <c r="F5250" t="str">
        <f t="shared" si="163"/>
        <v>2014-04</v>
      </c>
    </row>
    <row r="5251" spans="1:6" x14ac:dyDescent="0.3">
      <c r="A5251" t="s">
        <v>5752</v>
      </c>
      <c r="B5251" s="2">
        <v>41732</v>
      </c>
      <c r="C5251" t="s">
        <v>2623</v>
      </c>
      <c r="D5251" s="1">
        <f>VLOOKUP(C5251,Planilha1!$A$1:$B$795,2,FALSE)</f>
        <v>41732</v>
      </c>
      <c r="E5251">
        <f t="shared" ref="E5251:E5314" si="164">(YEAR(B5251)-YEAR(D5251))*12 + MONTH(B5251)-MONTH(D5251)</f>
        <v>0</v>
      </c>
      <c r="F5251" t="str">
        <f t="shared" ref="F5251:F5314" si="165">TEXT(D:D,"AAAA-MM")</f>
        <v>2014-04</v>
      </c>
    </row>
    <row r="5252" spans="1:6" x14ac:dyDescent="0.3">
      <c r="A5252" t="s">
        <v>5752</v>
      </c>
      <c r="B5252" s="2">
        <v>41732</v>
      </c>
      <c r="C5252" t="s">
        <v>2623</v>
      </c>
      <c r="D5252" s="1">
        <f>VLOOKUP(C5252,Planilha1!$A$1:$B$795,2,FALSE)</f>
        <v>41732</v>
      </c>
      <c r="E5252">
        <f t="shared" si="164"/>
        <v>0</v>
      </c>
      <c r="F5252" t="str">
        <f t="shared" si="165"/>
        <v>2014-04</v>
      </c>
    </row>
    <row r="5253" spans="1:6" x14ac:dyDescent="0.3">
      <c r="A5253" t="s">
        <v>2622</v>
      </c>
      <c r="B5253" s="2">
        <v>41798</v>
      </c>
      <c r="C5253" t="s">
        <v>2623</v>
      </c>
      <c r="D5253" s="1">
        <f>VLOOKUP(C5253,Planilha1!$A$1:$B$795,2,FALSE)</f>
        <v>41732</v>
      </c>
      <c r="E5253">
        <f t="shared" si="164"/>
        <v>2</v>
      </c>
      <c r="F5253" t="str">
        <f t="shared" si="165"/>
        <v>2014-04</v>
      </c>
    </row>
    <row r="5254" spans="1:6" x14ac:dyDescent="0.3">
      <c r="A5254" t="s">
        <v>4126</v>
      </c>
      <c r="B5254" s="2">
        <v>41824</v>
      </c>
      <c r="C5254" t="s">
        <v>2623</v>
      </c>
      <c r="D5254" s="1">
        <f>VLOOKUP(C5254,Planilha1!$A$1:$B$795,2,FALSE)</f>
        <v>41732</v>
      </c>
      <c r="E5254">
        <f t="shared" si="164"/>
        <v>3</v>
      </c>
      <c r="F5254" t="str">
        <f t="shared" si="165"/>
        <v>2014-04</v>
      </c>
    </row>
    <row r="5255" spans="1:6" x14ac:dyDescent="0.3">
      <c r="A5255" t="s">
        <v>4126</v>
      </c>
      <c r="B5255" s="2">
        <v>41824</v>
      </c>
      <c r="C5255" t="s">
        <v>2623</v>
      </c>
      <c r="D5255" s="1">
        <f>VLOOKUP(C5255,Planilha1!$A$1:$B$795,2,FALSE)</f>
        <v>41732</v>
      </c>
      <c r="E5255">
        <f t="shared" si="164"/>
        <v>3</v>
      </c>
      <c r="F5255" t="str">
        <f t="shared" si="165"/>
        <v>2014-04</v>
      </c>
    </row>
    <row r="5256" spans="1:6" x14ac:dyDescent="0.3">
      <c r="A5256" t="s">
        <v>2693</v>
      </c>
      <c r="B5256" s="2">
        <v>42156</v>
      </c>
      <c r="C5256" t="s">
        <v>2623</v>
      </c>
      <c r="D5256" s="1">
        <f>VLOOKUP(C5256,Planilha1!$A$1:$B$795,2,FALSE)</f>
        <v>41732</v>
      </c>
      <c r="E5256">
        <f t="shared" si="164"/>
        <v>14</v>
      </c>
      <c r="F5256" t="str">
        <f t="shared" si="165"/>
        <v>2014-04</v>
      </c>
    </row>
    <row r="5257" spans="1:6" x14ac:dyDescent="0.3">
      <c r="A5257" t="s">
        <v>2693</v>
      </c>
      <c r="B5257" s="2">
        <v>42156</v>
      </c>
      <c r="C5257" t="s">
        <v>2623</v>
      </c>
      <c r="D5257" s="1">
        <f>VLOOKUP(C5257,Planilha1!$A$1:$B$795,2,FALSE)</f>
        <v>41732</v>
      </c>
      <c r="E5257">
        <f t="shared" si="164"/>
        <v>14</v>
      </c>
      <c r="F5257" t="str">
        <f t="shared" si="165"/>
        <v>2014-04</v>
      </c>
    </row>
    <row r="5258" spans="1:6" x14ac:dyDescent="0.3">
      <c r="A5258" t="s">
        <v>2734</v>
      </c>
      <c r="B5258" s="2">
        <v>42201</v>
      </c>
      <c r="C5258" t="s">
        <v>2623</v>
      </c>
      <c r="D5258" s="1">
        <f>VLOOKUP(C5258,Planilha1!$A$1:$B$795,2,FALSE)</f>
        <v>41732</v>
      </c>
      <c r="E5258">
        <f t="shared" si="164"/>
        <v>15</v>
      </c>
      <c r="F5258" t="str">
        <f t="shared" si="165"/>
        <v>2014-04</v>
      </c>
    </row>
    <row r="5259" spans="1:6" x14ac:dyDescent="0.3">
      <c r="A5259" t="s">
        <v>2734</v>
      </c>
      <c r="B5259" s="2">
        <v>42201</v>
      </c>
      <c r="C5259" t="s">
        <v>2623</v>
      </c>
      <c r="D5259" s="1">
        <f>VLOOKUP(C5259,Planilha1!$A$1:$B$795,2,FALSE)</f>
        <v>41732</v>
      </c>
      <c r="E5259">
        <f t="shared" si="164"/>
        <v>15</v>
      </c>
      <c r="F5259" t="str">
        <f t="shared" si="165"/>
        <v>2014-04</v>
      </c>
    </row>
    <row r="5260" spans="1:6" x14ac:dyDescent="0.3">
      <c r="A5260" t="s">
        <v>2750</v>
      </c>
      <c r="B5260" s="2">
        <v>42638</v>
      </c>
      <c r="C5260" t="s">
        <v>2623</v>
      </c>
      <c r="D5260" s="1">
        <f>VLOOKUP(C5260,Planilha1!$A$1:$B$795,2,FALSE)</f>
        <v>41732</v>
      </c>
      <c r="E5260">
        <f t="shared" si="164"/>
        <v>29</v>
      </c>
      <c r="F5260" t="str">
        <f t="shared" si="165"/>
        <v>2014-04</v>
      </c>
    </row>
    <row r="5261" spans="1:6" x14ac:dyDescent="0.3">
      <c r="A5261" t="s">
        <v>2750</v>
      </c>
      <c r="B5261" s="2">
        <v>42638</v>
      </c>
      <c r="C5261" t="s">
        <v>2623</v>
      </c>
      <c r="D5261" s="1">
        <f>VLOOKUP(C5261,Planilha1!$A$1:$B$795,2,FALSE)</f>
        <v>41732</v>
      </c>
      <c r="E5261">
        <f t="shared" si="164"/>
        <v>29</v>
      </c>
      <c r="F5261" t="str">
        <f t="shared" si="165"/>
        <v>2014-04</v>
      </c>
    </row>
    <row r="5262" spans="1:6" x14ac:dyDescent="0.3">
      <c r="A5262" t="s">
        <v>3671</v>
      </c>
      <c r="B5262" s="2">
        <v>43052</v>
      </c>
      <c r="C5262" t="s">
        <v>2623</v>
      </c>
      <c r="D5262" s="1">
        <f>VLOOKUP(C5262,Planilha1!$A$1:$B$795,2,FALSE)</f>
        <v>41732</v>
      </c>
      <c r="E5262">
        <f t="shared" si="164"/>
        <v>43</v>
      </c>
      <c r="F5262" t="str">
        <f t="shared" si="165"/>
        <v>2014-04</v>
      </c>
    </row>
    <row r="5263" spans="1:6" x14ac:dyDescent="0.3">
      <c r="A5263" t="s">
        <v>3671</v>
      </c>
      <c r="B5263" s="2">
        <v>43052</v>
      </c>
      <c r="C5263" t="s">
        <v>2623</v>
      </c>
      <c r="D5263" s="1">
        <f>VLOOKUP(C5263,Planilha1!$A$1:$B$795,2,FALSE)</f>
        <v>41732</v>
      </c>
      <c r="E5263">
        <f t="shared" si="164"/>
        <v>43</v>
      </c>
      <c r="F5263" t="str">
        <f t="shared" si="165"/>
        <v>2014-04</v>
      </c>
    </row>
    <row r="5264" spans="1:6" x14ac:dyDescent="0.3">
      <c r="A5264" t="s">
        <v>5326</v>
      </c>
      <c r="B5264" s="2">
        <v>43073</v>
      </c>
      <c r="C5264" t="s">
        <v>2623</v>
      </c>
      <c r="D5264" s="1">
        <f>VLOOKUP(C5264,Planilha1!$A$1:$B$795,2,FALSE)</f>
        <v>41732</v>
      </c>
      <c r="E5264">
        <f t="shared" si="164"/>
        <v>44</v>
      </c>
      <c r="F5264" t="str">
        <f t="shared" si="165"/>
        <v>2014-04</v>
      </c>
    </row>
    <row r="5265" spans="1:6" x14ac:dyDescent="0.3">
      <c r="A5265" t="s">
        <v>3493</v>
      </c>
      <c r="B5265" s="2">
        <v>41908</v>
      </c>
      <c r="C5265" t="s">
        <v>1641</v>
      </c>
      <c r="D5265" s="1">
        <f>VLOOKUP(C5265,Planilha1!$A$1:$B$795,2,FALSE)</f>
        <v>41908</v>
      </c>
      <c r="E5265">
        <f t="shared" si="164"/>
        <v>0</v>
      </c>
      <c r="F5265" t="str">
        <f t="shared" si="165"/>
        <v>2014-09</v>
      </c>
    </row>
    <row r="5266" spans="1:6" x14ac:dyDescent="0.3">
      <c r="A5266" t="s">
        <v>3493</v>
      </c>
      <c r="B5266" s="2">
        <v>41908</v>
      </c>
      <c r="C5266" t="s">
        <v>1641</v>
      </c>
      <c r="D5266" s="1">
        <f>VLOOKUP(C5266,Planilha1!$A$1:$B$795,2,FALSE)</f>
        <v>41908</v>
      </c>
      <c r="E5266">
        <f t="shared" si="164"/>
        <v>0</v>
      </c>
      <c r="F5266" t="str">
        <f t="shared" si="165"/>
        <v>2014-09</v>
      </c>
    </row>
    <row r="5267" spans="1:6" x14ac:dyDescent="0.3">
      <c r="A5267" t="s">
        <v>3768</v>
      </c>
      <c r="B5267" s="2">
        <v>42439</v>
      </c>
      <c r="C5267" t="s">
        <v>1641</v>
      </c>
      <c r="D5267" s="1">
        <f>VLOOKUP(C5267,Planilha1!$A$1:$B$795,2,FALSE)</f>
        <v>41908</v>
      </c>
      <c r="E5267">
        <f t="shared" si="164"/>
        <v>18</v>
      </c>
      <c r="F5267" t="str">
        <f t="shared" si="165"/>
        <v>2014-09</v>
      </c>
    </row>
    <row r="5268" spans="1:6" x14ac:dyDescent="0.3">
      <c r="A5268" t="s">
        <v>3768</v>
      </c>
      <c r="B5268" s="2">
        <v>42439</v>
      </c>
      <c r="C5268" t="s">
        <v>1641</v>
      </c>
      <c r="D5268" s="1">
        <f>VLOOKUP(C5268,Planilha1!$A$1:$B$795,2,FALSE)</f>
        <v>41908</v>
      </c>
      <c r="E5268">
        <f t="shared" si="164"/>
        <v>18</v>
      </c>
      <c r="F5268" t="str">
        <f t="shared" si="165"/>
        <v>2014-09</v>
      </c>
    </row>
    <row r="5269" spans="1:6" x14ac:dyDescent="0.3">
      <c r="A5269" t="s">
        <v>1640</v>
      </c>
      <c r="B5269" s="2">
        <v>42807</v>
      </c>
      <c r="C5269" t="s">
        <v>1641</v>
      </c>
      <c r="D5269" s="1">
        <f>VLOOKUP(C5269,Planilha1!$A$1:$B$795,2,FALSE)</f>
        <v>41908</v>
      </c>
      <c r="E5269">
        <f t="shared" si="164"/>
        <v>30</v>
      </c>
      <c r="F5269" t="str">
        <f t="shared" si="165"/>
        <v>2014-09</v>
      </c>
    </row>
    <row r="5270" spans="1:6" x14ac:dyDescent="0.3">
      <c r="A5270" t="s">
        <v>2704</v>
      </c>
      <c r="B5270" s="2">
        <v>42833</v>
      </c>
      <c r="C5270" t="s">
        <v>1641</v>
      </c>
      <c r="D5270" s="1">
        <f>VLOOKUP(C5270,Planilha1!$A$1:$B$795,2,FALSE)</f>
        <v>41908</v>
      </c>
      <c r="E5270">
        <f t="shared" si="164"/>
        <v>31</v>
      </c>
      <c r="F5270" t="str">
        <f t="shared" si="165"/>
        <v>2014-09</v>
      </c>
    </row>
    <row r="5271" spans="1:6" x14ac:dyDescent="0.3">
      <c r="A5271" t="s">
        <v>2704</v>
      </c>
      <c r="B5271" s="2">
        <v>42833</v>
      </c>
      <c r="C5271" t="s">
        <v>1641</v>
      </c>
      <c r="D5271" s="1">
        <f>VLOOKUP(C5271,Planilha1!$A$1:$B$795,2,FALSE)</f>
        <v>41908</v>
      </c>
      <c r="E5271">
        <f t="shared" si="164"/>
        <v>31</v>
      </c>
      <c r="F5271" t="str">
        <f t="shared" si="165"/>
        <v>2014-09</v>
      </c>
    </row>
    <row r="5272" spans="1:6" x14ac:dyDescent="0.3">
      <c r="A5272" t="s">
        <v>2391</v>
      </c>
      <c r="B5272" s="2">
        <v>42917</v>
      </c>
      <c r="C5272" t="s">
        <v>1641</v>
      </c>
      <c r="D5272" s="1">
        <f>VLOOKUP(C5272,Planilha1!$A$1:$B$795,2,FALSE)</f>
        <v>41908</v>
      </c>
      <c r="E5272">
        <f t="shared" si="164"/>
        <v>34</v>
      </c>
      <c r="F5272" t="str">
        <f t="shared" si="165"/>
        <v>2014-09</v>
      </c>
    </row>
    <row r="5273" spans="1:6" x14ac:dyDescent="0.3">
      <c r="A5273" t="s">
        <v>2391</v>
      </c>
      <c r="B5273" s="2">
        <v>42917</v>
      </c>
      <c r="C5273" t="s">
        <v>1641</v>
      </c>
      <c r="D5273" s="1">
        <f>VLOOKUP(C5273,Planilha1!$A$1:$B$795,2,FALSE)</f>
        <v>41908</v>
      </c>
      <c r="E5273">
        <f t="shared" si="164"/>
        <v>34</v>
      </c>
      <c r="F5273" t="str">
        <f t="shared" si="165"/>
        <v>2014-09</v>
      </c>
    </row>
    <row r="5274" spans="1:6" x14ac:dyDescent="0.3">
      <c r="A5274" t="s">
        <v>2391</v>
      </c>
      <c r="B5274" s="2">
        <v>42917</v>
      </c>
      <c r="C5274" t="s">
        <v>1641</v>
      </c>
      <c r="D5274" s="1">
        <f>VLOOKUP(C5274,Planilha1!$A$1:$B$795,2,FALSE)</f>
        <v>41908</v>
      </c>
      <c r="E5274">
        <f t="shared" si="164"/>
        <v>34</v>
      </c>
      <c r="F5274" t="str">
        <f t="shared" si="165"/>
        <v>2014-09</v>
      </c>
    </row>
    <row r="5275" spans="1:6" x14ac:dyDescent="0.3">
      <c r="A5275" t="s">
        <v>2195</v>
      </c>
      <c r="B5275" s="2">
        <v>42989</v>
      </c>
      <c r="C5275" t="s">
        <v>1641</v>
      </c>
      <c r="D5275" s="1">
        <f>VLOOKUP(C5275,Planilha1!$A$1:$B$795,2,FALSE)</f>
        <v>41908</v>
      </c>
      <c r="E5275">
        <f t="shared" si="164"/>
        <v>36</v>
      </c>
      <c r="F5275" t="str">
        <f t="shared" si="165"/>
        <v>2014-09</v>
      </c>
    </row>
    <row r="5276" spans="1:6" x14ac:dyDescent="0.3">
      <c r="A5276" t="s">
        <v>2195</v>
      </c>
      <c r="B5276" s="2">
        <v>42989</v>
      </c>
      <c r="C5276" t="s">
        <v>1641</v>
      </c>
      <c r="D5276" s="1">
        <f>VLOOKUP(C5276,Planilha1!$A$1:$B$795,2,FALSE)</f>
        <v>41908</v>
      </c>
      <c r="E5276">
        <f t="shared" si="164"/>
        <v>36</v>
      </c>
      <c r="F5276" t="str">
        <f t="shared" si="165"/>
        <v>2014-09</v>
      </c>
    </row>
    <row r="5277" spans="1:6" x14ac:dyDescent="0.3">
      <c r="A5277" t="s">
        <v>2195</v>
      </c>
      <c r="B5277" s="2">
        <v>42989</v>
      </c>
      <c r="C5277" t="s">
        <v>1641</v>
      </c>
      <c r="D5277" s="1">
        <f>VLOOKUP(C5277,Planilha1!$A$1:$B$795,2,FALSE)</f>
        <v>41908</v>
      </c>
      <c r="E5277">
        <f t="shared" si="164"/>
        <v>36</v>
      </c>
      <c r="F5277" t="str">
        <f t="shared" si="165"/>
        <v>2014-09</v>
      </c>
    </row>
    <row r="5278" spans="1:6" x14ac:dyDescent="0.3">
      <c r="A5278" t="s">
        <v>5199</v>
      </c>
      <c r="B5278" s="2">
        <v>43002</v>
      </c>
      <c r="C5278" t="s">
        <v>1641</v>
      </c>
      <c r="D5278" s="1">
        <f>VLOOKUP(C5278,Planilha1!$A$1:$B$795,2,FALSE)</f>
        <v>41908</v>
      </c>
      <c r="E5278">
        <f t="shared" si="164"/>
        <v>36</v>
      </c>
      <c r="F5278" t="str">
        <f t="shared" si="165"/>
        <v>2014-09</v>
      </c>
    </row>
    <row r="5279" spans="1:6" x14ac:dyDescent="0.3">
      <c r="A5279" t="s">
        <v>5199</v>
      </c>
      <c r="B5279" s="2">
        <v>43002</v>
      </c>
      <c r="C5279" t="s">
        <v>1641</v>
      </c>
      <c r="D5279" s="1">
        <f>VLOOKUP(C5279,Planilha1!$A$1:$B$795,2,FALSE)</f>
        <v>41908</v>
      </c>
      <c r="E5279">
        <f t="shared" si="164"/>
        <v>36</v>
      </c>
      <c r="F5279" t="str">
        <f t="shared" si="165"/>
        <v>2014-09</v>
      </c>
    </row>
    <row r="5280" spans="1:6" x14ac:dyDescent="0.3">
      <c r="A5280" t="s">
        <v>5199</v>
      </c>
      <c r="B5280" s="2">
        <v>43002</v>
      </c>
      <c r="C5280" t="s">
        <v>1641</v>
      </c>
      <c r="D5280" s="1">
        <f>VLOOKUP(C5280,Planilha1!$A$1:$B$795,2,FALSE)</f>
        <v>41908</v>
      </c>
      <c r="E5280">
        <f t="shared" si="164"/>
        <v>36</v>
      </c>
      <c r="F5280" t="str">
        <f t="shared" si="165"/>
        <v>2014-09</v>
      </c>
    </row>
    <row r="5281" spans="1:6" x14ac:dyDescent="0.3">
      <c r="A5281" t="s">
        <v>5199</v>
      </c>
      <c r="B5281" s="2">
        <v>43002</v>
      </c>
      <c r="C5281" t="s">
        <v>1641</v>
      </c>
      <c r="D5281" s="1">
        <f>VLOOKUP(C5281,Planilha1!$A$1:$B$795,2,FALSE)</f>
        <v>41908</v>
      </c>
      <c r="E5281">
        <f t="shared" si="164"/>
        <v>36</v>
      </c>
      <c r="F5281" t="str">
        <f t="shared" si="165"/>
        <v>2014-09</v>
      </c>
    </row>
    <row r="5282" spans="1:6" x14ac:dyDescent="0.3">
      <c r="A5282" t="s">
        <v>5199</v>
      </c>
      <c r="B5282" s="2">
        <v>43002</v>
      </c>
      <c r="C5282" t="s">
        <v>1641</v>
      </c>
      <c r="D5282" s="1">
        <f>VLOOKUP(C5282,Planilha1!$A$1:$B$795,2,FALSE)</f>
        <v>41908</v>
      </c>
      <c r="E5282">
        <f t="shared" si="164"/>
        <v>36</v>
      </c>
      <c r="F5282" t="str">
        <f t="shared" si="165"/>
        <v>2014-09</v>
      </c>
    </row>
    <row r="5283" spans="1:6" x14ac:dyDescent="0.3">
      <c r="A5283" t="s">
        <v>4731</v>
      </c>
      <c r="B5283" s="2">
        <v>41730</v>
      </c>
      <c r="C5283" t="s">
        <v>1441</v>
      </c>
      <c r="D5283" s="1">
        <f>VLOOKUP(C5283,Planilha1!$A$1:$B$795,2,FALSE)</f>
        <v>41730</v>
      </c>
      <c r="E5283">
        <f t="shared" si="164"/>
        <v>0</v>
      </c>
      <c r="F5283" t="str">
        <f t="shared" si="165"/>
        <v>2014-04</v>
      </c>
    </row>
    <row r="5284" spans="1:6" x14ac:dyDescent="0.3">
      <c r="A5284" t="s">
        <v>4731</v>
      </c>
      <c r="B5284" s="2">
        <v>41730</v>
      </c>
      <c r="C5284" t="s">
        <v>1441</v>
      </c>
      <c r="D5284" s="1">
        <f>VLOOKUP(C5284,Planilha1!$A$1:$B$795,2,FALSE)</f>
        <v>41730</v>
      </c>
      <c r="E5284">
        <f t="shared" si="164"/>
        <v>0</v>
      </c>
      <c r="F5284" t="str">
        <f t="shared" si="165"/>
        <v>2014-04</v>
      </c>
    </row>
    <row r="5285" spans="1:6" x14ac:dyDescent="0.3">
      <c r="A5285" t="s">
        <v>3059</v>
      </c>
      <c r="B5285" s="2">
        <v>41764</v>
      </c>
      <c r="C5285" t="s">
        <v>1441</v>
      </c>
      <c r="D5285" s="1">
        <f>VLOOKUP(C5285,Planilha1!$A$1:$B$795,2,FALSE)</f>
        <v>41730</v>
      </c>
      <c r="E5285">
        <f t="shared" si="164"/>
        <v>1</v>
      </c>
      <c r="F5285" t="str">
        <f t="shared" si="165"/>
        <v>2014-04</v>
      </c>
    </row>
    <row r="5286" spans="1:6" x14ac:dyDescent="0.3">
      <c r="A5286" t="s">
        <v>4530</v>
      </c>
      <c r="B5286" s="2">
        <v>41963</v>
      </c>
      <c r="C5286" t="s">
        <v>1441</v>
      </c>
      <c r="D5286" s="1">
        <f>VLOOKUP(C5286,Planilha1!$A$1:$B$795,2,FALSE)</f>
        <v>41730</v>
      </c>
      <c r="E5286">
        <f t="shared" si="164"/>
        <v>7</v>
      </c>
      <c r="F5286" t="str">
        <f t="shared" si="165"/>
        <v>2014-04</v>
      </c>
    </row>
    <row r="5287" spans="1:6" x14ac:dyDescent="0.3">
      <c r="A5287" t="s">
        <v>4530</v>
      </c>
      <c r="B5287" s="2">
        <v>41963</v>
      </c>
      <c r="C5287" t="s">
        <v>1441</v>
      </c>
      <c r="D5287" s="1">
        <f>VLOOKUP(C5287,Planilha1!$A$1:$B$795,2,FALSE)</f>
        <v>41730</v>
      </c>
      <c r="E5287">
        <f t="shared" si="164"/>
        <v>7</v>
      </c>
      <c r="F5287" t="str">
        <f t="shared" si="165"/>
        <v>2014-04</v>
      </c>
    </row>
    <row r="5288" spans="1:6" x14ac:dyDescent="0.3">
      <c r="A5288" t="s">
        <v>4530</v>
      </c>
      <c r="B5288" s="2">
        <v>41963</v>
      </c>
      <c r="C5288" t="s">
        <v>1441</v>
      </c>
      <c r="D5288" s="1">
        <f>VLOOKUP(C5288,Planilha1!$A$1:$B$795,2,FALSE)</f>
        <v>41730</v>
      </c>
      <c r="E5288">
        <f t="shared" si="164"/>
        <v>7</v>
      </c>
      <c r="F5288" t="str">
        <f t="shared" si="165"/>
        <v>2014-04</v>
      </c>
    </row>
    <row r="5289" spans="1:6" x14ac:dyDescent="0.3">
      <c r="A5289" t="s">
        <v>4530</v>
      </c>
      <c r="B5289" s="2">
        <v>41963</v>
      </c>
      <c r="C5289" t="s">
        <v>1441</v>
      </c>
      <c r="D5289" s="1">
        <f>VLOOKUP(C5289,Planilha1!$A$1:$B$795,2,FALSE)</f>
        <v>41730</v>
      </c>
      <c r="E5289">
        <f t="shared" si="164"/>
        <v>7</v>
      </c>
      <c r="F5289" t="str">
        <f t="shared" si="165"/>
        <v>2014-04</v>
      </c>
    </row>
    <row r="5290" spans="1:6" x14ac:dyDescent="0.3">
      <c r="A5290" t="s">
        <v>2114</v>
      </c>
      <c r="B5290" s="2">
        <v>42548</v>
      </c>
      <c r="C5290" t="s">
        <v>1441</v>
      </c>
      <c r="D5290" s="1">
        <f>VLOOKUP(C5290,Planilha1!$A$1:$B$795,2,FALSE)</f>
        <v>41730</v>
      </c>
      <c r="E5290">
        <f t="shared" si="164"/>
        <v>26</v>
      </c>
      <c r="F5290" t="str">
        <f t="shared" si="165"/>
        <v>2014-04</v>
      </c>
    </row>
    <row r="5291" spans="1:6" x14ac:dyDescent="0.3">
      <c r="A5291" t="s">
        <v>2114</v>
      </c>
      <c r="B5291" s="2">
        <v>42548</v>
      </c>
      <c r="C5291" t="s">
        <v>1441</v>
      </c>
      <c r="D5291" s="1">
        <f>VLOOKUP(C5291,Planilha1!$A$1:$B$795,2,FALSE)</f>
        <v>41730</v>
      </c>
      <c r="E5291">
        <f t="shared" si="164"/>
        <v>26</v>
      </c>
      <c r="F5291" t="str">
        <f t="shared" si="165"/>
        <v>2014-04</v>
      </c>
    </row>
    <row r="5292" spans="1:6" x14ac:dyDescent="0.3">
      <c r="A5292" t="s">
        <v>1440</v>
      </c>
      <c r="B5292" s="2">
        <v>42569</v>
      </c>
      <c r="C5292" t="s">
        <v>1441</v>
      </c>
      <c r="D5292" s="1">
        <f>VLOOKUP(C5292,Planilha1!$A$1:$B$795,2,FALSE)</f>
        <v>41730</v>
      </c>
      <c r="E5292">
        <f t="shared" si="164"/>
        <v>27</v>
      </c>
      <c r="F5292" t="str">
        <f t="shared" si="165"/>
        <v>2014-04</v>
      </c>
    </row>
    <row r="5293" spans="1:6" x14ac:dyDescent="0.3">
      <c r="A5293" t="s">
        <v>4313</v>
      </c>
      <c r="B5293" s="2">
        <v>42905</v>
      </c>
      <c r="C5293" t="s">
        <v>1441</v>
      </c>
      <c r="D5293" s="1">
        <f>VLOOKUP(C5293,Planilha1!$A$1:$B$795,2,FALSE)</f>
        <v>41730</v>
      </c>
      <c r="E5293">
        <f t="shared" si="164"/>
        <v>38</v>
      </c>
      <c r="F5293" t="str">
        <f t="shared" si="165"/>
        <v>2014-04</v>
      </c>
    </row>
    <row r="5294" spans="1:6" x14ac:dyDescent="0.3">
      <c r="A5294" t="s">
        <v>4313</v>
      </c>
      <c r="B5294" s="2">
        <v>42905</v>
      </c>
      <c r="C5294" t="s">
        <v>1441</v>
      </c>
      <c r="D5294" s="1">
        <f>VLOOKUP(C5294,Planilha1!$A$1:$B$795,2,FALSE)</f>
        <v>41730</v>
      </c>
      <c r="E5294">
        <f t="shared" si="164"/>
        <v>38</v>
      </c>
      <c r="F5294" t="str">
        <f t="shared" si="165"/>
        <v>2014-04</v>
      </c>
    </row>
    <row r="5295" spans="1:6" x14ac:dyDescent="0.3">
      <c r="A5295" t="s">
        <v>4313</v>
      </c>
      <c r="B5295" s="2">
        <v>42905</v>
      </c>
      <c r="C5295" t="s">
        <v>1441</v>
      </c>
      <c r="D5295" s="1">
        <f>VLOOKUP(C5295,Planilha1!$A$1:$B$795,2,FALSE)</f>
        <v>41730</v>
      </c>
      <c r="E5295">
        <f t="shared" si="164"/>
        <v>38</v>
      </c>
      <c r="F5295" t="str">
        <f t="shared" si="165"/>
        <v>2014-04</v>
      </c>
    </row>
    <row r="5296" spans="1:6" x14ac:dyDescent="0.3">
      <c r="A5296" t="s">
        <v>4425</v>
      </c>
      <c r="B5296" s="2">
        <v>43056</v>
      </c>
      <c r="C5296" t="s">
        <v>1441</v>
      </c>
      <c r="D5296" s="1">
        <f>VLOOKUP(C5296,Planilha1!$A$1:$B$795,2,FALSE)</f>
        <v>41730</v>
      </c>
      <c r="E5296">
        <f t="shared" si="164"/>
        <v>43</v>
      </c>
      <c r="F5296" t="str">
        <f t="shared" si="165"/>
        <v>2014-04</v>
      </c>
    </row>
    <row r="5297" spans="1:6" x14ac:dyDescent="0.3">
      <c r="A5297" t="s">
        <v>4425</v>
      </c>
      <c r="B5297" s="2">
        <v>43056</v>
      </c>
      <c r="C5297" t="s">
        <v>1441</v>
      </c>
      <c r="D5297" s="1">
        <f>VLOOKUP(C5297,Planilha1!$A$1:$B$795,2,FALSE)</f>
        <v>41730</v>
      </c>
      <c r="E5297">
        <f t="shared" si="164"/>
        <v>43</v>
      </c>
      <c r="F5297" t="str">
        <f t="shared" si="165"/>
        <v>2014-04</v>
      </c>
    </row>
    <row r="5298" spans="1:6" x14ac:dyDescent="0.3">
      <c r="A5298" t="s">
        <v>4722</v>
      </c>
      <c r="B5298" s="2">
        <v>43059</v>
      </c>
      <c r="C5298" t="s">
        <v>1441</v>
      </c>
      <c r="D5298" s="1">
        <f>VLOOKUP(C5298,Planilha1!$A$1:$B$795,2,FALSE)</f>
        <v>41730</v>
      </c>
      <c r="E5298">
        <f t="shared" si="164"/>
        <v>43</v>
      </c>
      <c r="F5298" t="str">
        <f t="shared" si="165"/>
        <v>2014-04</v>
      </c>
    </row>
    <row r="5299" spans="1:6" x14ac:dyDescent="0.3">
      <c r="A5299" t="s">
        <v>4722</v>
      </c>
      <c r="B5299" s="2">
        <v>43059</v>
      </c>
      <c r="C5299" t="s">
        <v>1441</v>
      </c>
      <c r="D5299" s="1">
        <f>VLOOKUP(C5299,Planilha1!$A$1:$B$795,2,FALSE)</f>
        <v>41730</v>
      </c>
      <c r="E5299">
        <f t="shared" si="164"/>
        <v>43</v>
      </c>
      <c r="F5299" t="str">
        <f t="shared" si="165"/>
        <v>2014-04</v>
      </c>
    </row>
    <row r="5300" spans="1:6" x14ac:dyDescent="0.3">
      <c r="A5300" t="s">
        <v>4722</v>
      </c>
      <c r="B5300" s="2">
        <v>43059</v>
      </c>
      <c r="C5300" t="s">
        <v>1441</v>
      </c>
      <c r="D5300" s="1">
        <f>VLOOKUP(C5300,Planilha1!$A$1:$B$795,2,FALSE)</f>
        <v>41730</v>
      </c>
      <c r="E5300">
        <f t="shared" si="164"/>
        <v>43</v>
      </c>
      <c r="F5300" t="str">
        <f t="shared" si="165"/>
        <v>2014-04</v>
      </c>
    </row>
    <row r="5301" spans="1:6" x14ac:dyDescent="0.3">
      <c r="A5301" t="s">
        <v>4880</v>
      </c>
      <c r="B5301" s="2">
        <v>41758</v>
      </c>
      <c r="C5301" t="s">
        <v>804</v>
      </c>
      <c r="D5301" s="1">
        <f>VLOOKUP(C5301,Planilha1!$A$1:$B$795,2,FALSE)</f>
        <v>41758</v>
      </c>
      <c r="E5301">
        <f t="shared" si="164"/>
        <v>0</v>
      </c>
      <c r="F5301" t="str">
        <f t="shared" si="165"/>
        <v>2014-04</v>
      </c>
    </row>
    <row r="5302" spans="1:6" x14ac:dyDescent="0.3">
      <c r="A5302" t="s">
        <v>5715</v>
      </c>
      <c r="B5302" s="2">
        <v>41780</v>
      </c>
      <c r="C5302" t="s">
        <v>804</v>
      </c>
      <c r="D5302" s="1">
        <f>VLOOKUP(C5302,Planilha1!$A$1:$B$795,2,FALSE)</f>
        <v>41758</v>
      </c>
      <c r="E5302">
        <f t="shared" si="164"/>
        <v>1</v>
      </c>
      <c r="F5302" t="str">
        <f t="shared" si="165"/>
        <v>2014-04</v>
      </c>
    </row>
    <row r="5303" spans="1:6" x14ac:dyDescent="0.3">
      <c r="A5303" t="s">
        <v>5715</v>
      </c>
      <c r="B5303" s="2">
        <v>41780</v>
      </c>
      <c r="C5303" t="s">
        <v>804</v>
      </c>
      <c r="D5303" s="1">
        <f>VLOOKUP(C5303,Planilha1!$A$1:$B$795,2,FALSE)</f>
        <v>41758</v>
      </c>
      <c r="E5303">
        <f t="shared" si="164"/>
        <v>1</v>
      </c>
      <c r="F5303" t="str">
        <f t="shared" si="165"/>
        <v>2014-04</v>
      </c>
    </row>
    <row r="5304" spans="1:6" x14ac:dyDescent="0.3">
      <c r="A5304" t="s">
        <v>5715</v>
      </c>
      <c r="B5304" s="2">
        <v>41780</v>
      </c>
      <c r="C5304" t="s">
        <v>804</v>
      </c>
      <c r="D5304" s="1">
        <f>VLOOKUP(C5304,Planilha1!$A$1:$B$795,2,FALSE)</f>
        <v>41758</v>
      </c>
      <c r="E5304">
        <f t="shared" si="164"/>
        <v>1</v>
      </c>
      <c r="F5304" t="str">
        <f t="shared" si="165"/>
        <v>2014-04</v>
      </c>
    </row>
    <row r="5305" spans="1:6" x14ac:dyDescent="0.3">
      <c r="A5305" t="s">
        <v>5715</v>
      </c>
      <c r="B5305" s="2">
        <v>41780</v>
      </c>
      <c r="C5305" t="s">
        <v>804</v>
      </c>
      <c r="D5305" s="1">
        <f>VLOOKUP(C5305,Planilha1!$A$1:$B$795,2,FALSE)</f>
        <v>41758</v>
      </c>
      <c r="E5305">
        <f t="shared" si="164"/>
        <v>1</v>
      </c>
      <c r="F5305" t="str">
        <f t="shared" si="165"/>
        <v>2014-04</v>
      </c>
    </row>
    <row r="5306" spans="1:6" x14ac:dyDescent="0.3">
      <c r="A5306" t="s">
        <v>4918</v>
      </c>
      <c r="B5306" s="2">
        <v>42553</v>
      </c>
      <c r="C5306" t="s">
        <v>804</v>
      </c>
      <c r="D5306" s="1">
        <f>VLOOKUP(C5306,Planilha1!$A$1:$B$795,2,FALSE)</f>
        <v>41758</v>
      </c>
      <c r="E5306">
        <f t="shared" si="164"/>
        <v>27</v>
      </c>
      <c r="F5306" t="str">
        <f t="shared" si="165"/>
        <v>2014-04</v>
      </c>
    </row>
    <row r="5307" spans="1:6" x14ac:dyDescent="0.3">
      <c r="A5307" t="s">
        <v>4490</v>
      </c>
      <c r="B5307" s="2">
        <v>42581</v>
      </c>
      <c r="C5307" t="s">
        <v>804</v>
      </c>
      <c r="D5307" s="1">
        <f>VLOOKUP(C5307,Planilha1!$A$1:$B$795,2,FALSE)</f>
        <v>41758</v>
      </c>
      <c r="E5307">
        <f t="shared" si="164"/>
        <v>27</v>
      </c>
      <c r="F5307" t="str">
        <f t="shared" si="165"/>
        <v>2014-04</v>
      </c>
    </row>
    <row r="5308" spans="1:6" x14ac:dyDescent="0.3">
      <c r="A5308" t="s">
        <v>4490</v>
      </c>
      <c r="B5308" s="2">
        <v>42581</v>
      </c>
      <c r="C5308" t="s">
        <v>804</v>
      </c>
      <c r="D5308" s="1">
        <f>VLOOKUP(C5308,Planilha1!$A$1:$B$795,2,FALSE)</f>
        <v>41758</v>
      </c>
      <c r="E5308">
        <f t="shared" si="164"/>
        <v>27</v>
      </c>
      <c r="F5308" t="str">
        <f t="shared" si="165"/>
        <v>2014-04</v>
      </c>
    </row>
    <row r="5309" spans="1:6" x14ac:dyDescent="0.3">
      <c r="A5309" t="s">
        <v>803</v>
      </c>
      <c r="B5309" s="2">
        <v>42828</v>
      </c>
      <c r="C5309" t="s">
        <v>804</v>
      </c>
      <c r="D5309" s="1">
        <f>VLOOKUP(C5309,Planilha1!$A$1:$B$795,2,FALSE)</f>
        <v>41758</v>
      </c>
      <c r="E5309">
        <f t="shared" si="164"/>
        <v>36</v>
      </c>
      <c r="F5309" t="str">
        <f t="shared" si="165"/>
        <v>2014-04</v>
      </c>
    </row>
    <row r="5310" spans="1:6" x14ac:dyDescent="0.3">
      <c r="A5310" t="s">
        <v>4569</v>
      </c>
      <c r="B5310" s="2">
        <v>43098</v>
      </c>
      <c r="C5310" t="s">
        <v>804</v>
      </c>
      <c r="D5310" s="1">
        <f>VLOOKUP(C5310,Planilha1!$A$1:$B$795,2,FALSE)</f>
        <v>41758</v>
      </c>
      <c r="E5310">
        <f t="shared" si="164"/>
        <v>44</v>
      </c>
      <c r="F5310" t="str">
        <f t="shared" si="165"/>
        <v>2014-04</v>
      </c>
    </row>
    <row r="5311" spans="1:6" x14ac:dyDescent="0.3">
      <c r="A5311" t="s">
        <v>4569</v>
      </c>
      <c r="B5311" s="2">
        <v>43098</v>
      </c>
      <c r="C5311" t="s">
        <v>804</v>
      </c>
      <c r="D5311" s="1">
        <f>VLOOKUP(C5311,Planilha1!$A$1:$B$795,2,FALSE)</f>
        <v>41758</v>
      </c>
      <c r="E5311">
        <f t="shared" si="164"/>
        <v>44</v>
      </c>
      <c r="F5311" t="str">
        <f t="shared" si="165"/>
        <v>2014-04</v>
      </c>
    </row>
    <row r="5312" spans="1:6" x14ac:dyDescent="0.3">
      <c r="A5312" t="s">
        <v>4569</v>
      </c>
      <c r="B5312" s="2">
        <v>43098</v>
      </c>
      <c r="C5312" t="s">
        <v>804</v>
      </c>
      <c r="D5312" s="1">
        <f>VLOOKUP(C5312,Planilha1!$A$1:$B$795,2,FALSE)</f>
        <v>41758</v>
      </c>
      <c r="E5312">
        <f t="shared" si="164"/>
        <v>44</v>
      </c>
      <c r="F5312" t="str">
        <f t="shared" si="165"/>
        <v>2014-04</v>
      </c>
    </row>
    <row r="5313" spans="1:6" x14ac:dyDescent="0.3">
      <c r="A5313" t="s">
        <v>4569</v>
      </c>
      <c r="B5313" s="2">
        <v>43098</v>
      </c>
      <c r="C5313" t="s">
        <v>804</v>
      </c>
      <c r="D5313" s="1">
        <f>VLOOKUP(C5313,Planilha1!$A$1:$B$795,2,FALSE)</f>
        <v>41758</v>
      </c>
      <c r="E5313">
        <f t="shared" si="164"/>
        <v>44</v>
      </c>
      <c r="F5313" t="str">
        <f t="shared" si="165"/>
        <v>2014-04</v>
      </c>
    </row>
    <row r="5314" spans="1:6" x14ac:dyDescent="0.3">
      <c r="A5314" t="s">
        <v>4569</v>
      </c>
      <c r="B5314" s="2">
        <v>43098</v>
      </c>
      <c r="C5314" t="s">
        <v>804</v>
      </c>
      <c r="D5314" s="1">
        <f>VLOOKUP(C5314,Planilha1!$A$1:$B$795,2,FALSE)</f>
        <v>41758</v>
      </c>
      <c r="E5314">
        <f t="shared" si="164"/>
        <v>44</v>
      </c>
      <c r="F5314" t="str">
        <f t="shared" si="165"/>
        <v>2014-04</v>
      </c>
    </row>
    <row r="5315" spans="1:6" x14ac:dyDescent="0.3">
      <c r="A5315" t="s">
        <v>2341</v>
      </c>
      <c r="B5315" s="2">
        <v>41866</v>
      </c>
      <c r="C5315" t="s">
        <v>358</v>
      </c>
      <c r="D5315" s="1">
        <f>VLOOKUP(C5315,Planilha1!$A$1:$B$795,2,FALSE)</f>
        <v>41866</v>
      </c>
      <c r="E5315">
        <f t="shared" ref="E5315:E5378" si="166">(YEAR(B5315)-YEAR(D5315))*12 + MONTH(B5315)-MONTH(D5315)</f>
        <v>0</v>
      </c>
      <c r="F5315" t="str">
        <f t="shared" ref="F5315:F5378" si="167">TEXT(D:D,"AAAA-MM")</f>
        <v>2014-08</v>
      </c>
    </row>
    <row r="5316" spans="1:6" x14ac:dyDescent="0.3">
      <c r="A5316" t="s">
        <v>4161</v>
      </c>
      <c r="B5316" s="2">
        <v>41917</v>
      </c>
      <c r="C5316" t="s">
        <v>358</v>
      </c>
      <c r="D5316" s="1">
        <f>VLOOKUP(C5316,Planilha1!$A$1:$B$795,2,FALSE)</f>
        <v>41866</v>
      </c>
      <c r="E5316">
        <f t="shared" si="166"/>
        <v>2</v>
      </c>
      <c r="F5316" t="str">
        <f t="shared" si="167"/>
        <v>2014-08</v>
      </c>
    </row>
    <row r="5317" spans="1:6" x14ac:dyDescent="0.3">
      <c r="A5317" t="s">
        <v>2253</v>
      </c>
      <c r="B5317" s="2">
        <v>41993</v>
      </c>
      <c r="C5317" t="s">
        <v>358</v>
      </c>
      <c r="D5317" s="1">
        <f>VLOOKUP(C5317,Planilha1!$A$1:$B$795,2,FALSE)</f>
        <v>41866</v>
      </c>
      <c r="E5317">
        <f t="shared" si="166"/>
        <v>4</v>
      </c>
      <c r="F5317" t="str">
        <f t="shared" si="167"/>
        <v>2014-08</v>
      </c>
    </row>
    <row r="5318" spans="1:6" x14ac:dyDescent="0.3">
      <c r="A5318" t="s">
        <v>4631</v>
      </c>
      <c r="B5318" s="2">
        <v>42173</v>
      </c>
      <c r="C5318" t="s">
        <v>358</v>
      </c>
      <c r="D5318" s="1">
        <f>VLOOKUP(C5318,Planilha1!$A$1:$B$795,2,FALSE)</f>
        <v>41866</v>
      </c>
      <c r="E5318">
        <f t="shared" si="166"/>
        <v>10</v>
      </c>
      <c r="F5318" t="str">
        <f t="shared" si="167"/>
        <v>2014-08</v>
      </c>
    </row>
    <row r="5319" spans="1:6" x14ac:dyDescent="0.3">
      <c r="A5319" t="s">
        <v>4631</v>
      </c>
      <c r="B5319" s="2">
        <v>42173</v>
      </c>
      <c r="C5319" t="s">
        <v>358</v>
      </c>
      <c r="D5319" s="1">
        <f>VLOOKUP(C5319,Planilha1!$A$1:$B$795,2,FALSE)</f>
        <v>41866</v>
      </c>
      <c r="E5319">
        <f t="shared" si="166"/>
        <v>10</v>
      </c>
      <c r="F5319" t="str">
        <f t="shared" si="167"/>
        <v>2014-08</v>
      </c>
    </row>
    <row r="5320" spans="1:6" x14ac:dyDescent="0.3">
      <c r="A5320" t="s">
        <v>4631</v>
      </c>
      <c r="B5320" s="2">
        <v>42173</v>
      </c>
      <c r="C5320" t="s">
        <v>358</v>
      </c>
      <c r="D5320" s="1">
        <f>VLOOKUP(C5320,Planilha1!$A$1:$B$795,2,FALSE)</f>
        <v>41866</v>
      </c>
      <c r="E5320">
        <f t="shared" si="166"/>
        <v>10</v>
      </c>
      <c r="F5320" t="str">
        <f t="shared" si="167"/>
        <v>2014-08</v>
      </c>
    </row>
    <row r="5321" spans="1:6" x14ac:dyDescent="0.3">
      <c r="A5321" t="s">
        <v>4631</v>
      </c>
      <c r="B5321" s="2">
        <v>42173</v>
      </c>
      <c r="C5321" t="s">
        <v>358</v>
      </c>
      <c r="D5321" s="1">
        <f>VLOOKUP(C5321,Planilha1!$A$1:$B$795,2,FALSE)</f>
        <v>41866</v>
      </c>
      <c r="E5321">
        <f t="shared" si="166"/>
        <v>10</v>
      </c>
      <c r="F5321" t="str">
        <f t="shared" si="167"/>
        <v>2014-08</v>
      </c>
    </row>
    <row r="5322" spans="1:6" x14ac:dyDescent="0.3">
      <c r="A5322" t="s">
        <v>4631</v>
      </c>
      <c r="B5322" s="2">
        <v>42173</v>
      </c>
      <c r="C5322" t="s">
        <v>358</v>
      </c>
      <c r="D5322" s="1">
        <f>VLOOKUP(C5322,Planilha1!$A$1:$B$795,2,FALSE)</f>
        <v>41866</v>
      </c>
      <c r="E5322">
        <f t="shared" si="166"/>
        <v>10</v>
      </c>
      <c r="F5322" t="str">
        <f t="shared" si="167"/>
        <v>2014-08</v>
      </c>
    </row>
    <row r="5323" spans="1:6" x14ac:dyDescent="0.3">
      <c r="A5323" t="s">
        <v>5774</v>
      </c>
      <c r="B5323" s="2">
        <v>42321</v>
      </c>
      <c r="C5323" t="s">
        <v>358</v>
      </c>
      <c r="D5323" s="1">
        <f>VLOOKUP(C5323,Planilha1!$A$1:$B$795,2,FALSE)</f>
        <v>41866</v>
      </c>
      <c r="E5323">
        <f t="shared" si="166"/>
        <v>15</v>
      </c>
      <c r="F5323" t="str">
        <f t="shared" si="167"/>
        <v>2014-08</v>
      </c>
    </row>
    <row r="5324" spans="1:6" x14ac:dyDescent="0.3">
      <c r="A5324" t="s">
        <v>5774</v>
      </c>
      <c r="B5324" s="2">
        <v>42321</v>
      </c>
      <c r="C5324" t="s">
        <v>358</v>
      </c>
      <c r="D5324" s="1">
        <f>VLOOKUP(C5324,Planilha1!$A$1:$B$795,2,FALSE)</f>
        <v>41866</v>
      </c>
      <c r="E5324">
        <f t="shared" si="166"/>
        <v>15</v>
      </c>
      <c r="F5324" t="str">
        <f t="shared" si="167"/>
        <v>2014-08</v>
      </c>
    </row>
    <row r="5325" spans="1:6" x14ac:dyDescent="0.3">
      <c r="A5325" t="s">
        <v>5774</v>
      </c>
      <c r="B5325" s="2">
        <v>42321</v>
      </c>
      <c r="C5325" t="s">
        <v>358</v>
      </c>
      <c r="D5325" s="1">
        <f>VLOOKUP(C5325,Planilha1!$A$1:$B$795,2,FALSE)</f>
        <v>41866</v>
      </c>
      <c r="E5325">
        <f t="shared" si="166"/>
        <v>15</v>
      </c>
      <c r="F5325" t="str">
        <f t="shared" si="167"/>
        <v>2014-08</v>
      </c>
    </row>
    <row r="5326" spans="1:6" x14ac:dyDescent="0.3">
      <c r="A5326" t="s">
        <v>4014</v>
      </c>
      <c r="B5326" s="2">
        <v>43036</v>
      </c>
      <c r="C5326" t="s">
        <v>358</v>
      </c>
      <c r="D5326" s="1">
        <f>VLOOKUP(C5326,Planilha1!$A$1:$B$795,2,FALSE)</f>
        <v>41866</v>
      </c>
      <c r="E5326">
        <f t="shared" si="166"/>
        <v>38</v>
      </c>
      <c r="F5326" t="str">
        <f t="shared" si="167"/>
        <v>2014-08</v>
      </c>
    </row>
    <row r="5327" spans="1:6" x14ac:dyDescent="0.3">
      <c r="A5327" t="s">
        <v>4014</v>
      </c>
      <c r="B5327" s="2">
        <v>43036</v>
      </c>
      <c r="C5327" t="s">
        <v>358</v>
      </c>
      <c r="D5327" s="1">
        <f>VLOOKUP(C5327,Planilha1!$A$1:$B$795,2,FALSE)</f>
        <v>41866</v>
      </c>
      <c r="E5327">
        <f t="shared" si="166"/>
        <v>38</v>
      </c>
      <c r="F5327" t="str">
        <f t="shared" si="167"/>
        <v>2014-08</v>
      </c>
    </row>
    <row r="5328" spans="1:6" x14ac:dyDescent="0.3">
      <c r="A5328" t="s">
        <v>4014</v>
      </c>
      <c r="B5328" s="2">
        <v>43036</v>
      </c>
      <c r="C5328" t="s">
        <v>358</v>
      </c>
      <c r="D5328" s="1">
        <f>VLOOKUP(C5328,Planilha1!$A$1:$B$795,2,FALSE)</f>
        <v>41866</v>
      </c>
      <c r="E5328">
        <f t="shared" si="166"/>
        <v>38</v>
      </c>
      <c r="F5328" t="str">
        <f t="shared" si="167"/>
        <v>2014-08</v>
      </c>
    </row>
    <row r="5329" spans="1:6" x14ac:dyDescent="0.3">
      <c r="A5329" t="s">
        <v>357</v>
      </c>
      <c r="B5329" s="2">
        <v>43077</v>
      </c>
      <c r="C5329" t="s">
        <v>358</v>
      </c>
      <c r="D5329" s="1">
        <f>VLOOKUP(C5329,Planilha1!$A$1:$B$795,2,FALSE)</f>
        <v>41866</v>
      </c>
      <c r="E5329">
        <f t="shared" si="166"/>
        <v>40</v>
      </c>
      <c r="F5329" t="str">
        <f t="shared" si="167"/>
        <v>2014-08</v>
      </c>
    </row>
    <row r="5330" spans="1:6" x14ac:dyDescent="0.3">
      <c r="A5330" t="s">
        <v>357</v>
      </c>
      <c r="B5330" s="2">
        <v>43077</v>
      </c>
      <c r="C5330" t="s">
        <v>358</v>
      </c>
      <c r="D5330" s="1">
        <f>VLOOKUP(C5330,Planilha1!$A$1:$B$795,2,FALSE)</f>
        <v>41866</v>
      </c>
      <c r="E5330">
        <f t="shared" si="166"/>
        <v>40</v>
      </c>
      <c r="F5330" t="str">
        <f t="shared" si="167"/>
        <v>2014-08</v>
      </c>
    </row>
    <row r="5331" spans="1:6" x14ac:dyDescent="0.3">
      <c r="A5331" t="s">
        <v>357</v>
      </c>
      <c r="B5331" s="2">
        <v>43077</v>
      </c>
      <c r="C5331" t="s">
        <v>358</v>
      </c>
      <c r="D5331" s="1">
        <f>VLOOKUP(C5331,Planilha1!$A$1:$B$795,2,FALSE)</f>
        <v>41866</v>
      </c>
      <c r="E5331">
        <f t="shared" si="166"/>
        <v>40</v>
      </c>
      <c r="F5331" t="str">
        <f t="shared" si="167"/>
        <v>2014-08</v>
      </c>
    </row>
    <row r="5332" spans="1:6" x14ac:dyDescent="0.3">
      <c r="A5332" t="s">
        <v>357</v>
      </c>
      <c r="B5332" s="2">
        <v>43077</v>
      </c>
      <c r="C5332" t="s">
        <v>358</v>
      </c>
      <c r="D5332" s="1">
        <f>VLOOKUP(C5332,Planilha1!$A$1:$B$795,2,FALSE)</f>
        <v>41866</v>
      </c>
      <c r="E5332">
        <f t="shared" si="166"/>
        <v>40</v>
      </c>
      <c r="F5332" t="str">
        <f t="shared" si="167"/>
        <v>2014-08</v>
      </c>
    </row>
    <row r="5333" spans="1:6" x14ac:dyDescent="0.3">
      <c r="A5333" t="s">
        <v>357</v>
      </c>
      <c r="B5333" s="2">
        <v>43077</v>
      </c>
      <c r="C5333" t="s">
        <v>358</v>
      </c>
      <c r="D5333" s="1">
        <f>VLOOKUP(C5333,Planilha1!$A$1:$B$795,2,FALSE)</f>
        <v>41866</v>
      </c>
      <c r="E5333">
        <f t="shared" si="166"/>
        <v>40</v>
      </c>
      <c r="F5333" t="str">
        <f t="shared" si="167"/>
        <v>2014-08</v>
      </c>
    </row>
    <row r="5334" spans="1:6" x14ac:dyDescent="0.3">
      <c r="A5334" t="s">
        <v>357</v>
      </c>
      <c r="B5334" s="2">
        <v>43077</v>
      </c>
      <c r="C5334" t="s">
        <v>358</v>
      </c>
      <c r="D5334" s="1">
        <f>VLOOKUP(C5334,Planilha1!$A$1:$B$795,2,FALSE)</f>
        <v>41866</v>
      </c>
      <c r="E5334">
        <f t="shared" si="166"/>
        <v>40</v>
      </c>
      <c r="F5334" t="str">
        <f t="shared" si="167"/>
        <v>2014-08</v>
      </c>
    </row>
    <row r="5335" spans="1:6" x14ac:dyDescent="0.3">
      <c r="A5335" t="s">
        <v>357</v>
      </c>
      <c r="B5335" s="2">
        <v>43077</v>
      </c>
      <c r="C5335" t="s">
        <v>358</v>
      </c>
      <c r="D5335" s="1">
        <f>VLOOKUP(C5335,Planilha1!$A$1:$B$795,2,FALSE)</f>
        <v>41866</v>
      </c>
      <c r="E5335">
        <f t="shared" si="166"/>
        <v>40</v>
      </c>
      <c r="F5335" t="str">
        <f t="shared" si="167"/>
        <v>2014-08</v>
      </c>
    </row>
    <row r="5336" spans="1:6" x14ac:dyDescent="0.3">
      <c r="A5336" t="s">
        <v>357</v>
      </c>
      <c r="B5336" s="2">
        <v>43077</v>
      </c>
      <c r="C5336" t="s">
        <v>358</v>
      </c>
      <c r="D5336" s="1">
        <f>VLOOKUP(C5336,Planilha1!$A$1:$B$795,2,FALSE)</f>
        <v>41866</v>
      </c>
      <c r="E5336">
        <f t="shared" si="166"/>
        <v>40</v>
      </c>
      <c r="F5336" t="str">
        <f t="shared" si="167"/>
        <v>2014-08</v>
      </c>
    </row>
    <row r="5337" spans="1:6" x14ac:dyDescent="0.3">
      <c r="A5337" t="s">
        <v>357</v>
      </c>
      <c r="B5337" s="2">
        <v>43077</v>
      </c>
      <c r="C5337" t="s">
        <v>358</v>
      </c>
      <c r="D5337" s="1">
        <f>VLOOKUP(C5337,Planilha1!$A$1:$B$795,2,FALSE)</f>
        <v>41866</v>
      </c>
      <c r="E5337">
        <f t="shared" si="166"/>
        <v>40</v>
      </c>
      <c r="F5337" t="str">
        <f t="shared" si="167"/>
        <v>2014-08</v>
      </c>
    </row>
    <row r="5338" spans="1:6" x14ac:dyDescent="0.3">
      <c r="A5338" t="s">
        <v>2743</v>
      </c>
      <c r="B5338" s="2">
        <v>41944</v>
      </c>
      <c r="C5338" t="s">
        <v>376</v>
      </c>
      <c r="D5338" s="1">
        <f>VLOOKUP(C5338,Planilha1!$A$1:$B$795,2,FALSE)</f>
        <v>41944</v>
      </c>
      <c r="E5338">
        <f t="shared" si="166"/>
        <v>0</v>
      </c>
      <c r="F5338" t="str">
        <f t="shared" si="167"/>
        <v>2014-11</v>
      </c>
    </row>
    <row r="5339" spans="1:6" x14ac:dyDescent="0.3">
      <c r="A5339" t="s">
        <v>2743</v>
      </c>
      <c r="B5339" s="2">
        <v>41944</v>
      </c>
      <c r="C5339" t="s">
        <v>376</v>
      </c>
      <c r="D5339" s="1">
        <f>VLOOKUP(C5339,Planilha1!$A$1:$B$795,2,FALSE)</f>
        <v>41944</v>
      </c>
      <c r="E5339">
        <f t="shared" si="166"/>
        <v>0</v>
      </c>
      <c r="F5339" t="str">
        <f t="shared" si="167"/>
        <v>2014-11</v>
      </c>
    </row>
    <row r="5340" spans="1:6" x14ac:dyDescent="0.3">
      <c r="A5340" t="s">
        <v>2743</v>
      </c>
      <c r="B5340" s="2">
        <v>41944</v>
      </c>
      <c r="C5340" t="s">
        <v>376</v>
      </c>
      <c r="D5340" s="1">
        <f>VLOOKUP(C5340,Planilha1!$A$1:$B$795,2,FALSE)</f>
        <v>41944</v>
      </c>
      <c r="E5340">
        <f t="shared" si="166"/>
        <v>0</v>
      </c>
      <c r="F5340" t="str">
        <f t="shared" si="167"/>
        <v>2014-11</v>
      </c>
    </row>
    <row r="5341" spans="1:6" x14ac:dyDescent="0.3">
      <c r="A5341" t="s">
        <v>2743</v>
      </c>
      <c r="B5341" s="2">
        <v>41944</v>
      </c>
      <c r="C5341" t="s">
        <v>376</v>
      </c>
      <c r="D5341" s="1">
        <f>VLOOKUP(C5341,Planilha1!$A$1:$B$795,2,FALSE)</f>
        <v>41944</v>
      </c>
      <c r="E5341">
        <f t="shared" si="166"/>
        <v>0</v>
      </c>
      <c r="F5341" t="str">
        <f t="shared" si="167"/>
        <v>2014-11</v>
      </c>
    </row>
    <row r="5342" spans="1:6" x14ac:dyDescent="0.3">
      <c r="A5342" t="s">
        <v>4287</v>
      </c>
      <c r="B5342" s="2">
        <v>42038</v>
      </c>
      <c r="C5342" t="s">
        <v>376</v>
      </c>
      <c r="D5342" s="1">
        <f>VLOOKUP(C5342,Planilha1!$A$1:$B$795,2,FALSE)</f>
        <v>41944</v>
      </c>
      <c r="E5342">
        <f t="shared" si="166"/>
        <v>3</v>
      </c>
      <c r="F5342" t="str">
        <f t="shared" si="167"/>
        <v>2014-11</v>
      </c>
    </row>
    <row r="5343" spans="1:6" x14ac:dyDescent="0.3">
      <c r="A5343" t="s">
        <v>2565</v>
      </c>
      <c r="B5343" s="2">
        <v>42265</v>
      </c>
      <c r="C5343" t="s">
        <v>376</v>
      </c>
      <c r="D5343" s="1">
        <f>VLOOKUP(C5343,Planilha1!$A$1:$B$795,2,FALSE)</f>
        <v>41944</v>
      </c>
      <c r="E5343">
        <f t="shared" si="166"/>
        <v>10</v>
      </c>
      <c r="F5343" t="str">
        <f t="shared" si="167"/>
        <v>2014-11</v>
      </c>
    </row>
    <row r="5344" spans="1:6" x14ac:dyDescent="0.3">
      <c r="A5344" t="s">
        <v>2565</v>
      </c>
      <c r="B5344" s="2">
        <v>42265</v>
      </c>
      <c r="C5344" t="s">
        <v>376</v>
      </c>
      <c r="D5344" s="1">
        <f>VLOOKUP(C5344,Planilha1!$A$1:$B$795,2,FALSE)</f>
        <v>41944</v>
      </c>
      <c r="E5344">
        <f t="shared" si="166"/>
        <v>10</v>
      </c>
      <c r="F5344" t="str">
        <f t="shared" si="167"/>
        <v>2014-11</v>
      </c>
    </row>
    <row r="5345" spans="1:6" x14ac:dyDescent="0.3">
      <c r="A5345" t="s">
        <v>2565</v>
      </c>
      <c r="B5345" s="2">
        <v>42265</v>
      </c>
      <c r="C5345" t="s">
        <v>376</v>
      </c>
      <c r="D5345" s="1">
        <f>VLOOKUP(C5345,Planilha1!$A$1:$B$795,2,FALSE)</f>
        <v>41944</v>
      </c>
      <c r="E5345">
        <f t="shared" si="166"/>
        <v>10</v>
      </c>
      <c r="F5345" t="str">
        <f t="shared" si="167"/>
        <v>2014-11</v>
      </c>
    </row>
    <row r="5346" spans="1:6" x14ac:dyDescent="0.3">
      <c r="A5346" t="s">
        <v>2565</v>
      </c>
      <c r="B5346" s="2">
        <v>42265</v>
      </c>
      <c r="C5346" t="s">
        <v>376</v>
      </c>
      <c r="D5346" s="1">
        <f>VLOOKUP(C5346,Planilha1!$A$1:$B$795,2,FALSE)</f>
        <v>41944</v>
      </c>
      <c r="E5346">
        <f t="shared" si="166"/>
        <v>10</v>
      </c>
      <c r="F5346" t="str">
        <f t="shared" si="167"/>
        <v>2014-11</v>
      </c>
    </row>
    <row r="5347" spans="1:6" x14ac:dyDescent="0.3">
      <c r="A5347" t="s">
        <v>2565</v>
      </c>
      <c r="B5347" s="2">
        <v>42265</v>
      </c>
      <c r="C5347" t="s">
        <v>376</v>
      </c>
      <c r="D5347" s="1">
        <f>VLOOKUP(C5347,Planilha1!$A$1:$B$795,2,FALSE)</f>
        <v>41944</v>
      </c>
      <c r="E5347">
        <f t="shared" si="166"/>
        <v>10</v>
      </c>
      <c r="F5347" t="str">
        <f t="shared" si="167"/>
        <v>2014-11</v>
      </c>
    </row>
    <row r="5348" spans="1:6" x14ac:dyDescent="0.3">
      <c r="A5348" t="s">
        <v>2233</v>
      </c>
      <c r="B5348" s="2">
        <v>42576</v>
      </c>
      <c r="C5348" t="s">
        <v>376</v>
      </c>
      <c r="D5348" s="1">
        <f>VLOOKUP(C5348,Planilha1!$A$1:$B$795,2,FALSE)</f>
        <v>41944</v>
      </c>
      <c r="E5348">
        <f t="shared" si="166"/>
        <v>20</v>
      </c>
      <c r="F5348" t="str">
        <f t="shared" si="167"/>
        <v>2014-11</v>
      </c>
    </row>
    <row r="5349" spans="1:6" x14ac:dyDescent="0.3">
      <c r="A5349" t="s">
        <v>394</v>
      </c>
      <c r="B5349" s="2">
        <v>42717</v>
      </c>
      <c r="C5349" t="s">
        <v>376</v>
      </c>
      <c r="D5349" s="1">
        <f>VLOOKUP(C5349,Planilha1!$A$1:$B$795,2,FALSE)</f>
        <v>41944</v>
      </c>
      <c r="E5349">
        <f t="shared" si="166"/>
        <v>25</v>
      </c>
      <c r="F5349" t="str">
        <f t="shared" si="167"/>
        <v>2014-11</v>
      </c>
    </row>
    <row r="5350" spans="1:6" x14ac:dyDescent="0.3">
      <c r="A5350" t="s">
        <v>3434</v>
      </c>
      <c r="B5350" s="2">
        <v>42988</v>
      </c>
      <c r="C5350" t="s">
        <v>376</v>
      </c>
      <c r="D5350" s="1">
        <f>VLOOKUP(C5350,Planilha1!$A$1:$B$795,2,FALSE)</f>
        <v>41944</v>
      </c>
      <c r="E5350">
        <f t="shared" si="166"/>
        <v>34</v>
      </c>
      <c r="F5350" t="str">
        <f t="shared" si="167"/>
        <v>2014-11</v>
      </c>
    </row>
    <row r="5351" spans="1:6" x14ac:dyDescent="0.3">
      <c r="A5351" t="s">
        <v>5333</v>
      </c>
      <c r="B5351" s="2">
        <v>42989</v>
      </c>
      <c r="C5351" t="s">
        <v>376</v>
      </c>
      <c r="D5351" s="1">
        <f>VLOOKUP(C5351,Planilha1!$A$1:$B$795,2,FALSE)</f>
        <v>41944</v>
      </c>
      <c r="E5351">
        <f t="shared" si="166"/>
        <v>34</v>
      </c>
      <c r="F5351" t="str">
        <f t="shared" si="167"/>
        <v>2014-11</v>
      </c>
    </row>
    <row r="5352" spans="1:6" x14ac:dyDescent="0.3">
      <c r="A5352" t="s">
        <v>5333</v>
      </c>
      <c r="B5352" s="2">
        <v>42989</v>
      </c>
      <c r="C5352" t="s">
        <v>376</v>
      </c>
      <c r="D5352" s="1">
        <f>VLOOKUP(C5352,Planilha1!$A$1:$B$795,2,FALSE)</f>
        <v>41944</v>
      </c>
      <c r="E5352">
        <f t="shared" si="166"/>
        <v>34</v>
      </c>
      <c r="F5352" t="str">
        <f t="shared" si="167"/>
        <v>2014-11</v>
      </c>
    </row>
    <row r="5353" spans="1:6" x14ac:dyDescent="0.3">
      <c r="A5353" t="s">
        <v>375</v>
      </c>
      <c r="B5353" s="2">
        <v>43009</v>
      </c>
      <c r="C5353" t="s">
        <v>376</v>
      </c>
      <c r="D5353" s="1">
        <f>VLOOKUP(C5353,Planilha1!$A$1:$B$795,2,FALSE)</f>
        <v>41944</v>
      </c>
      <c r="E5353">
        <f t="shared" si="166"/>
        <v>35</v>
      </c>
      <c r="F5353" t="str">
        <f t="shared" si="167"/>
        <v>2014-11</v>
      </c>
    </row>
    <row r="5354" spans="1:6" x14ac:dyDescent="0.3">
      <c r="A5354" t="s">
        <v>2104</v>
      </c>
      <c r="B5354" s="2">
        <v>43041</v>
      </c>
      <c r="C5354" t="s">
        <v>376</v>
      </c>
      <c r="D5354" s="1">
        <f>VLOOKUP(C5354,Planilha1!$A$1:$B$795,2,FALSE)</f>
        <v>41944</v>
      </c>
      <c r="E5354">
        <f t="shared" si="166"/>
        <v>36</v>
      </c>
      <c r="F5354" t="str">
        <f t="shared" si="167"/>
        <v>2014-11</v>
      </c>
    </row>
    <row r="5355" spans="1:6" x14ac:dyDescent="0.3">
      <c r="A5355" t="s">
        <v>4547</v>
      </c>
      <c r="B5355" s="2">
        <v>41719</v>
      </c>
      <c r="C5355" t="s">
        <v>250</v>
      </c>
      <c r="D5355" s="1">
        <f>VLOOKUP(C5355,Planilha1!$A$1:$B$795,2,FALSE)</f>
        <v>41719</v>
      </c>
      <c r="E5355">
        <f t="shared" si="166"/>
        <v>0</v>
      </c>
      <c r="F5355" t="str">
        <f t="shared" si="167"/>
        <v>2014-03</v>
      </c>
    </row>
    <row r="5356" spans="1:6" x14ac:dyDescent="0.3">
      <c r="A5356" t="s">
        <v>4547</v>
      </c>
      <c r="B5356" s="2">
        <v>41719</v>
      </c>
      <c r="C5356" t="s">
        <v>250</v>
      </c>
      <c r="D5356" s="1">
        <f>VLOOKUP(C5356,Planilha1!$A$1:$B$795,2,FALSE)</f>
        <v>41719</v>
      </c>
      <c r="E5356">
        <f t="shared" si="166"/>
        <v>0</v>
      </c>
      <c r="F5356" t="str">
        <f t="shared" si="167"/>
        <v>2014-03</v>
      </c>
    </row>
    <row r="5357" spans="1:6" x14ac:dyDescent="0.3">
      <c r="A5357" t="s">
        <v>4547</v>
      </c>
      <c r="B5357" s="2">
        <v>41719</v>
      </c>
      <c r="C5357" t="s">
        <v>250</v>
      </c>
      <c r="D5357" s="1">
        <f>VLOOKUP(C5357,Planilha1!$A$1:$B$795,2,FALSE)</f>
        <v>41719</v>
      </c>
      <c r="E5357">
        <f t="shared" si="166"/>
        <v>0</v>
      </c>
      <c r="F5357" t="str">
        <f t="shared" si="167"/>
        <v>2014-03</v>
      </c>
    </row>
    <row r="5358" spans="1:6" x14ac:dyDescent="0.3">
      <c r="A5358" t="s">
        <v>4547</v>
      </c>
      <c r="B5358" s="2">
        <v>41719</v>
      </c>
      <c r="C5358" t="s">
        <v>250</v>
      </c>
      <c r="D5358" s="1">
        <f>VLOOKUP(C5358,Planilha1!$A$1:$B$795,2,FALSE)</f>
        <v>41719</v>
      </c>
      <c r="E5358">
        <f t="shared" si="166"/>
        <v>0</v>
      </c>
      <c r="F5358" t="str">
        <f t="shared" si="167"/>
        <v>2014-03</v>
      </c>
    </row>
    <row r="5359" spans="1:6" x14ac:dyDescent="0.3">
      <c r="A5359" t="s">
        <v>4547</v>
      </c>
      <c r="B5359" s="2">
        <v>41719</v>
      </c>
      <c r="C5359" t="s">
        <v>250</v>
      </c>
      <c r="D5359" s="1">
        <f>VLOOKUP(C5359,Planilha1!$A$1:$B$795,2,FALSE)</f>
        <v>41719</v>
      </c>
      <c r="E5359">
        <f t="shared" si="166"/>
        <v>0</v>
      </c>
      <c r="F5359" t="str">
        <f t="shared" si="167"/>
        <v>2014-03</v>
      </c>
    </row>
    <row r="5360" spans="1:6" x14ac:dyDescent="0.3">
      <c r="A5360" t="s">
        <v>3284</v>
      </c>
      <c r="B5360" s="2">
        <v>42147</v>
      </c>
      <c r="C5360" t="s">
        <v>250</v>
      </c>
      <c r="D5360" s="1">
        <f>VLOOKUP(C5360,Planilha1!$A$1:$B$795,2,FALSE)</f>
        <v>41719</v>
      </c>
      <c r="E5360">
        <f t="shared" si="166"/>
        <v>14</v>
      </c>
      <c r="F5360" t="str">
        <f t="shared" si="167"/>
        <v>2014-03</v>
      </c>
    </row>
    <row r="5361" spans="1:6" x14ac:dyDescent="0.3">
      <c r="A5361" t="s">
        <v>4785</v>
      </c>
      <c r="B5361" s="2">
        <v>42303</v>
      </c>
      <c r="C5361" t="s">
        <v>250</v>
      </c>
      <c r="D5361" s="1">
        <f>VLOOKUP(C5361,Planilha1!$A$1:$B$795,2,FALSE)</f>
        <v>41719</v>
      </c>
      <c r="E5361">
        <f t="shared" si="166"/>
        <v>19</v>
      </c>
      <c r="F5361" t="str">
        <f t="shared" si="167"/>
        <v>2014-03</v>
      </c>
    </row>
    <row r="5362" spans="1:6" x14ac:dyDescent="0.3">
      <c r="A5362" t="s">
        <v>4785</v>
      </c>
      <c r="B5362" s="2">
        <v>42303</v>
      </c>
      <c r="C5362" t="s">
        <v>250</v>
      </c>
      <c r="D5362" s="1">
        <f>VLOOKUP(C5362,Planilha1!$A$1:$B$795,2,FALSE)</f>
        <v>41719</v>
      </c>
      <c r="E5362">
        <f t="shared" si="166"/>
        <v>19</v>
      </c>
      <c r="F5362" t="str">
        <f t="shared" si="167"/>
        <v>2014-03</v>
      </c>
    </row>
    <row r="5363" spans="1:6" x14ac:dyDescent="0.3">
      <c r="A5363" t="s">
        <v>4785</v>
      </c>
      <c r="B5363" s="2">
        <v>42303</v>
      </c>
      <c r="C5363" t="s">
        <v>250</v>
      </c>
      <c r="D5363" s="1">
        <f>VLOOKUP(C5363,Planilha1!$A$1:$B$795,2,FALSE)</f>
        <v>41719</v>
      </c>
      <c r="E5363">
        <f t="shared" si="166"/>
        <v>19</v>
      </c>
      <c r="F5363" t="str">
        <f t="shared" si="167"/>
        <v>2014-03</v>
      </c>
    </row>
    <row r="5364" spans="1:6" x14ac:dyDescent="0.3">
      <c r="A5364" t="s">
        <v>4785</v>
      </c>
      <c r="B5364" s="2">
        <v>42303</v>
      </c>
      <c r="C5364" t="s">
        <v>250</v>
      </c>
      <c r="D5364" s="1">
        <f>VLOOKUP(C5364,Planilha1!$A$1:$B$795,2,FALSE)</f>
        <v>41719</v>
      </c>
      <c r="E5364">
        <f t="shared" si="166"/>
        <v>19</v>
      </c>
      <c r="F5364" t="str">
        <f t="shared" si="167"/>
        <v>2014-03</v>
      </c>
    </row>
    <row r="5365" spans="1:6" x14ac:dyDescent="0.3">
      <c r="A5365" t="s">
        <v>4785</v>
      </c>
      <c r="B5365" s="2">
        <v>42303</v>
      </c>
      <c r="C5365" t="s">
        <v>250</v>
      </c>
      <c r="D5365" s="1">
        <f>VLOOKUP(C5365,Planilha1!$A$1:$B$795,2,FALSE)</f>
        <v>41719</v>
      </c>
      <c r="E5365">
        <f t="shared" si="166"/>
        <v>19</v>
      </c>
      <c r="F5365" t="str">
        <f t="shared" si="167"/>
        <v>2014-03</v>
      </c>
    </row>
    <row r="5366" spans="1:6" x14ac:dyDescent="0.3">
      <c r="A5366" t="s">
        <v>5643</v>
      </c>
      <c r="B5366" s="2">
        <v>42345</v>
      </c>
      <c r="C5366" t="s">
        <v>250</v>
      </c>
      <c r="D5366" s="1">
        <f>VLOOKUP(C5366,Planilha1!$A$1:$B$795,2,FALSE)</f>
        <v>41719</v>
      </c>
      <c r="E5366">
        <f t="shared" si="166"/>
        <v>21</v>
      </c>
      <c r="F5366" t="str">
        <f t="shared" si="167"/>
        <v>2014-03</v>
      </c>
    </row>
    <row r="5367" spans="1:6" x14ac:dyDescent="0.3">
      <c r="A5367" t="s">
        <v>409</v>
      </c>
      <c r="B5367" s="2">
        <v>42563</v>
      </c>
      <c r="C5367" t="s">
        <v>250</v>
      </c>
      <c r="D5367" s="1">
        <f>VLOOKUP(C5367,Planilha1!$A$1:$B$795,2,FALSE)</f>
        <v>41719</v>
      </c>
      <c r="E5367">
        <f t="shared" si="166"/>
        <v>28</v>
      </c>
      <c r="F5367" t="str">
        <f t="shared" si="167"/>
        <v>2014-03</v>
      </c>
    </row>
    <row r="5368" spans="1:6" x14ac:dyDescent="0.3">
      <c r="A5368" t="s">
        <v>4303</v>
      </c>
      <c r="B5368" s="2">
        <v>42901</v>
      </c>
      <c r="C5368" t="s">
        <v>250</v>
      </c>
      <c r="D5368" s="1">
        <f>VLOOKUP(C5368,Planilha1!$A$1:$B$795,2,FALSE)</f>
        <v>41719</v>
      </c>
      <c r="E5368">
        <f t="shared" si="166"/>
        <v>39</v>
      </c>
      <c r="F5368" t="str">
        <f t="shared" si="167"/>
        <v>2014-03</v>
      </c>
    </row>
    <row r="5369" spans="1:6" x14ac:dyDescent="0.3">
      <c r="A5369" t="s">
        <v>249</v>
      </c>
      <c r="B5369" s="2">
        <v>43097</v>
      </c>
      <c r="C5369" t="s">
        <v>250</v>
      </c>
      <c r="D5369" s="1">
        <f>VLOOKUP(C5369,Planilha1!$A$1:$B$795,2,FALSE)</f>
        <v>41719</v>
      </c>
      <c r="E5369">
        <f t="shared" si="166"/>
        <v>45</v>
      </c>
      <c r="F5369" t="str">
        <f t="shared" si="167"/>
        <v>2014-03</v>
      </c>
    </row>
    <row r="5370" spans="1:6" x14ac:dyDescent="0.3">
      <c r="A5370" t="s">
        <v>777</v>
      </c>
      <c r="B5370" s="2">
        <v>41805</v>
      </c>
      <c r="C5370" t="s">
        <v>265</v>
      </c>
      <c r="D5370" s="1">
        <f>VLOOKUP(C5370,Planilha1!$A$1:$B$795,2,FALSE)</f>
        <v>41805</v>
      </c>
      <c r="E5370">
        <f t="shared" si="166"/>
        <v>0</v>
      </c>
      <c r="F5370" t="str">
        <f t="shared" si="167"/>
        <v>2014-06</v>
      </c>
    </row>
    <row r="5371" spans="1:6" x14ac:dyDescent="0.3">
      <c r="A5371" t="s">
        <v>777</v>
      </c>
      <c r="B5371" s="2">
        <v>41805</v>
      </c>
      <c r="C5371" t="s">
        <v>265</v>
      </c>
      <c r="D5371" s="1">
        <f>VLOOKUP(C5371,Planilha1!$A$1:$B$795,2,FALSE)</f>
        <v>41805</v>
      </c>
      <c r="E5371">
        <f t="shared" si="166"/>
        <v>0</v>
      </c>
      <c r="F5371" t="str">
        <f t="shared" si="167"/>
        <v>2014-06</v>
      </c>
    </row>
    <row r="5372" spans="1:6" x14ac:dyDescent="0.3">
      <c r="A5372" t="s">
        <v>777</v>
      </c>
      <c r="B5372" s="2">
        <v>41805</v>
      </c>
      <c r="C5372" t="s">
        <v>265</v>
      </c>
      <c r="D5372" s="1">
        <f>VLOOKUP(C5372,Planilha1!$A$1:$B$795,2,FALSE)</f>
        <v>41805</v>
      </c>
      <c r="E5372">
        <f t="shared" si="166"/>
        <v>0</v>
      </c>
      <c r="F5372" t="str">
        <f t="shared" si="167"/>
        <v>2014-06</v>
      </c>
    </row>
    <row r="5373" spans="1:6" x14ac:dyDescent="0.3">
      <c r="A5373" t="s">
        <v>264</v>
      </c>
      <c r="B5373" s="2">
        <v>41999</v>
      </c>
      <c r="C5373" t="s">
        <v>265</v>
      </c>
      <c r="D5373" s="1">
        <f>VLOOKUP(C5373,Planilha1!$A$1:$B$795,2,FALSE)</f>
        <v>41805</v>
      </c>
      <c r="E5373">
        <f t="shared" si="166"/>
        <v>6</v>
      </c>
      <c r="F5373" t="str">
        <f t="shared" si="167"/>
        <v>2014-06</v>
      </c>
    </row>
    <row r="5374" spans="1:6" x14ac:dyDescent="0.3">
      <c r="A5374" t="s">
        <v>264</v>
      </c>
      <c r="B5374" s="2">
        <v>41999</v>
      </c>
      <c r="C5374" t="s">
        <v>265</v>
      </c>
      <c r="D5374" s="1">
        <f>VLOOKUP(C5374,Planilha1!$A$1:$B$795,2,FALSE)</f>
        <v>41805</v>
      </c>
      <c r="E5374">
        <f t="shared" si="166"/>
        <v>6</v>
      </c>
      <c r="F5374" t="str">
        <f t="shared" si="167"/>
        <v>2014-06</v>
      </c>
    </row>
    <row r="5375" spans="1:6" x14ac:dyDescent="0.3">
      <c r="A5375" t="s">
        <v>264</v>
      </c>
      <c r="B5375" s="2">
        <v>41999</v>
      </c>
      <c r="C5375" t="s">
        <v>265</v>
      </c>
      <c r="D5375" s="1">
        <f>VLOOKUP(C5375,Planilha1!$A$1:$B$795,2,FALSE)</f>
        <v>41805</v>
      </c>
      <c r="E5375">
        <f t="shared" si="166"/>
        <v>6</v>
      </c>
      <c r="F5375" t="str">
        <f t="shared" si="167"/>
        <v>2014-06</v>
      </c>
    </row>
    <row r="5376" spans="1:6" x14ac:dyDescent="0.3">
      <c r="A5376" t="s">
        <v>264</v>
      </c>
      <c r="B5376" s="2">
        <v>41999</v>
      </c>
      <c r="C5376" t="s">
        <v>265</v>
      </c>
      <c r="D5376" s="1">
        <f>VLOOKUP(C5376,Planilha1!$A$1:$B$795,2,FALSE)</f>
        <v>41805</v>
      </c>
      <c r="E5376">
        <f t="shared" si="166"/>
        <v>6</v>
      </c>
      <c r="F5376" t="str">
        <f t="shared" si="167"/>
        <v>2014-06</v>
      </c>
    </row>
    <row r="5377" spans="1:6" x14ac:dyDescent="0.3">
      <c r="A5377" t="s">
        <v>264</v>
      </c>
      <c r="B5377" s="2">
        <v>41999</v>
      </c>
      <c r="C5377" t="s">
        <v>265</v>
      </c>
      <c r="D5377" s="1">
        <f>VLOOKUP(C5377,Planilha1!$A$1:$B$795,2,FALSE)</f>
        <v>41805</v>
      </c>
      <c r="E5377">
        <f t="shared" si="166"/>
        <v>6</v>
      </c>
      <c r="F5377" t="str">
        <f t="shared" si="167"/>
        <v>2014-06</v>
      </c>
    </row>
    <row r="5378" spans="1:6" x14ac:dyDescent="0.3">
      <c r="A5378" t="s">
        <v>1776</v>
      </c>
      <c r="B5378" s="2">
        <v>42636</v>
      </c>
      <c r="C5378" t="s">
        <v>265</v>
      </c>
      <c r="D5378" s="1">
        <f>VLOOKUP(C5378,Planilha1!$A$1:$B$795,2,FALSE)</f>
        <v>41805</v>
      </c>
      <c r="E5378">
        <f t="shared" si="166"/>
        <v>27</v>
      </c>
      <c r="F5378" t="str">
        <f t="shared" si="167"/>
        <v>2014-06</v>
      </c>
    </row>
    <row r="5379" spans="1:6" x14ac:dyDescent="0.3">
      <c r="A5379" t="s">
        <v>1776</v>
      </c>
      <c r="B5379" s="2">
        <v>42636</v>
      </c>
      <c r="C5379" t="s">
        <v>265</v>
      </c>
      <c r="D5379" s="1">
        <f>VLOOKUP(C5379,Planilha1!$A$1:$B$795,2,FALSE)</f>
        <v>41805</v>
      </c>
      <c r="E5379">
        <f t="shared" ref="E5379:E5442" si="168">(YEAR(B5379)-YEAR(D5379))*12 + MONTH(B5379)-MONTH(D5379)</f>
        <v>27</v>
      </c>
      <c r="F5379" t="str">
        <f t="shared" ref="F5379:F5442" si="169">TEXT(D:D,"AAAA-MM")</f>
        <v>2014-06</v>
      </c>
    </row>
    <row r="5380" spans="1:6" x14ac:dyDescent="0.3">
      <c r="A5380" t="s">
        <v>3218</v>
      </c>
      <c r="B5380" s="2">
        <v>42680</v>
      </c>
      <c r="C5380" t="s">
        <v>265</v>
      </c>
      <c r="D5380" s="1">
        <f>VLOOKUP(C5380,Planilha1!$A$1:$B$795,2,FALSE)</f>
        <v>41805</v>
      </c>
      <c r="E5380">
        <f t="shared" si="168"/>
        <v>29</v>
      </c>
      <c r="F5380" t="str">
        <f t="shared" si="169"/>
        <v>2014-06</v>
      </c>
    </row>
    <row r="5381" spans="1:6" x14ac:dyDescent="0.3">
      <c r="A5381" t="s">
        <v>3218</v>
      </c>
      <c r="B5381" s="2">
        <v>42680</v>
      </c>
      <c r="C5381" t="s">
        <v>265</v>
      </c>
      <c r="D5381" s="1">
        <f>VLOOKUP(C5381,Planilha1!$A$1:$B$795,2,FALSE)</f>
        <v>41805</v>
      </c>
      <c r="E5381">
        <f t="shared" si="168"/>
        <v>29</v>
      </c>
      <c r="F5381" t="str">
        <f t="shared" si="169"/>
        <v>2014-06</v>
      </c>
    </row>
    <row r="5382" spans="1:6" x14ac:dyDescent="0.3">
      <c r="A5382" t="s">
        <v>3218</v>
      </c>
      <c r="B5382" s="2">
        <v>42680</v>
      </c>
      <c r="C5382" t="s">
        <v>265</v>
      </c>
      <c r="D5382" s="1">
        <f>VLOOKUP(C5382,Planilha1!$A$1:$B$795,2,FALSE)</f>
        <v>41805</v>
      </c>
      <c r="E5382">
        <f t="shared" si="168"/>
        <v>29</v>
      </c>
      <c r="F5382" t="str">
        <f t="shared" si="169"/>
        <v>2014-06</v>
      </c>
    </row>
    <row r="5383" spans="1:6" x14ac:dyDescent="0.3">
      <c r="A5383" t="s">
        <v>3218</v>
      </c>
      <c r="B5383" s="2">
        <v>42680</v>
      </c>
      <c r="C5383" t="s">
        <v>265</v>
      </c>
      <c r="D5383" s="1">
        <f>VLOOKUP(C5383,Planilha1!$A$1:$B$795,2,FALSE)</f>
        <v>41805</v>
      </c>
      <c r="E5383">
        <f t="shared" si="168"/>
        <v>29</v>
      </c>
      <c r="F5383" t="str">
        <f t="shared" si="169"/>
        <v>2014-06</v>
      </c>
    </row>
    <row r="5384" spans="1:6" x14ac:dyDescent="0.3">
      <c r="A5384" t="s">
        <v>947</v>
      </c>
      <c r="B5384" s="2">
        <v>42735</v>
      </c>
      <c r="C5384" t="s">
        <v>265</v>
      </c>
      <c r="D5384" s="1">
        <f>VLOOKUP(C5384,Planilha1!$A$1:$B$795,2,FALSE)</f>
        <v>41805</v>
      </c>
      <c r="E5384">
        <f t="shared" si="168"/>
        <v>30</v>
      </c>
      <c r="F5384" t="str">
        <f t="shared" si="169"/>
        <v>2014-06</v>
      </c>
    </row>
    <row r="5385" spans="1:6" x14ac:dyDescent="0.3">
      <c r="A5385" t="s">
        <v>947</v>
      </c>
      <c r="B5385" s="2">
        <v>42735</v>
      </c>
      <c r="C5385" t="s">
        <v>265</v>
      </c>
      <c r="D5385" s="1">
        <f>VLOOKUP(C5385,Planilha1!$A$1:$B$795,2,FALSE)</f>
        <v>41805</v>
      </c>
      <c r="E5385">
        <f t="shared" si="168"/>
        <v>30</v>
      </c>
      <c r="F5385" t="str">
        <f t="shared" si="169"/>
        <v>2014-06</v>
      </c>
    </row>
    <row r="5386" spans="1:6" x14ac:dyDescent="0.3">
      <c r="A5386" t="s">
        <v>4913</v>
      </c>
      <c r="B5386" s="2">
        <v>42937</v>
      </c>
      <c r="C5386" t="s">
        <v>265</v>
      </c>
      <c r="D5386" s="1">
        <f>VLOOKUP(C5386,Planilha1!$A$1:$B$795,2,FALSE)</f>
        <v>41805</v>
      </c>
      <c r="E5386">
        <f t="shared" si="168"/>
        <v>37</v>
      </c>
      <c r="F5386" t="str">
        <f t="shared" si="169"/>
        <v>2014-06</v>
      </c>
    </row>
    <row r="5387" spans="1:6" x14ac:dyDescent="0.3">
      <c r="A5387" t="s">
        <v>4913</v>
      </c>
      <c r="B5387" s="2">
        <v>42937</v>
      </c>
      <c r="C5387" t="s">
        <v>265</v>
      </c>
      <c r="D5387" s="1">
        <f>VLOOKUP(C5387,Planilha1!$A$1:$B$795,2,FALSE)</f>
        <v>41805</v>
      </c>
      <c r="E5387">
        <f t="shared" si="168"/>
        <v>37</v>
      </c>
      <c r="F5387" t="str">
        <f t="shared" si="169"/>
        <v>2014-06</v>
      </c>
    </row>
    <row r="5388" spans="1:6" x14ac:dyDescent="0.3">
      <c r="A5388" t="s">
        <v>2605</v>
      </c>
      <c r="B5388" s="2">
        <v>43043</v>
      </c>
      <c r="C5388" t="s">
        <v>265</v>
      </c>
      <c r="D5388" s="1">
        <f>VLOOKUP(C5388,Planilha1!$A$1:$B$795,2,FALSE)</f>
        <v>41805</v>
      </c>
      <c r="E5388">
        <f t="shared" si="168"/>
        <v>41</v>
      </c>
      <c r="F5388" t="str">
        <f t="shared" si="169"/>
        <v>2014-06</v>
      </c>
    </row>
    <row r="5389" spans="1:6" x14ac:dyDescent="0.3">
      <c r="A5389" t="s">
        <v>2605</v>
      </c>
      <c r="B5389" s="2">
        <v>43043</v>
      </c>
      <c r="C5389" t="s">
        <v>265</v>
      </c>
      <c r="D5389" s="1">
        <f>VLOOKUP(C5389,Planilha1!$A$1:$B$795,2,FALSE)</f>
        <v>41805</v>
      </c>
      <c r="E5389">
        <f t="shared" si="168"/>
        <v>41</v>
      </c>
      <c r="F5389" t="str">
        <f t="shared" si="169"/>
        <v>2014-06</v>
      </c>
    </row>
    <row r="5390" spans="1:6" x14ac:dyDescent="0.3">
      <c r="A5390" t="s">
        <v>3381</v>
      </c>
      <c r="B5390" s="2">
        <v>43083</v>
      </c>
      <c r="C5390" t="s">
        <v>265</v>
      </c>
      <c r="D5390" s="1">
        <f>VLOOKUP(C5390,Planilha1!$A$1:$B$795,2,FALSE)</f>
        <v>41805</v>
      </c>
      <c r="E5390">
        <f t="shared" si="168"/>
        <v>42</v>
      </c>
      <c r="F5390" t="str">
        <f t="shared" si="169"/>
        <v>2014-06</v>
      </c>
    </row>
    <row r="5391" spans="1:6" x14ac:dyDescent="0.3">
      <c r="A5391" t="s">
        <v>3381</v>
      </c>
      <c r="B5391" s="2">
        <v>43083</v>
      </c>
      <c r="C5391" t="s">
        <v>265</v>
      </c>
      <c r="D5391" s="1">
        <f>VLOOKUP(C5391,Planilha1!$A$1:$B$795,2,FALSE)</f>
        <v>41805</v>
      </c>
      <c r="E5391">
        <f t="shared" si="168"/>
        <v>42</v>
      </c>
      <c r="F5391" t="str">
        <f t="shared" si="169"/>
        <v>2014-06</v>
      </c>
    </row>
    <row r="5392" spans="1:6" x14ac:dyDescent="0.3">
      <c r="A5392" t="s">
        <v>1858</v>
      </c>
      <c r="B5392" s="2">
        <v>41845</v>
      </c>
      <c r="C5392" t="s">
        <v>223</v>
      </c>
      <c r="D5392" s="1">
        <f>VLOOKUP(C5392,Planilha1!$A$1:$B$795,2,FALSE)</f>
        <v>41845</v>
      </c>
      <c r="E5392">
        <f t="shared" si="168"/>
        <v>0</v>
      </c>
      <c r="F5392" t="str">
        <f t="shared" si="169"/>
        <v>2014-07</v>
      </c>
    </row>
    <row r="5393" spans="1:6" x14ac:dyDescent="0.3">
      <c r="A5393" t="s">
        <v>1858</v>
      </c>
      <c r="B5393" s="2">
        <v>41845</v>
      </c>
      <c r="C5393" t="s">
        <v>223</v>
      </c>
      <c r="D5393" s="1">
        <f>VLOOKUP(C5393,Planilha1!$A$1:$B$795,2,FALSE)</f>
        <v>41845</v>
      </c>
      <c r="E5393">
        <f t="shared" si="168"/>
        <v>0</v>
      </c>
      <c r="F5393" t="str">
        <f t="shared" si="169"/>
        <v>2014-07</v>
      </c>
    </row>
    <row r="5394" spans="1:6" x14ac:dyDescent="0.3">
      <c r="A5394" t="s">
        <v>1858</v>
      </c>
      <c r="B5394" s="2">
        <v>41845</v>
      </c>
      <c r="C5394" t="s">
        <v>223</v>
      </c>
      <c r="D5394" s="1">
        <f>VLOOKUP(C5394,Planilha1!$A$1:$B$795,2,FALSE)</f>
        <v>41845</v>
      </c>
      <c r="E5394">
        <f t="shared" si="168"/>
        <v>0</v>
      </c>
      <c r="F5394" t="str">
        <f t="shared" si="169"/>
        <v>2014-07</v>
      </c>
    </row>
    <row r="5395" spans="1:6" x14ac:dyDescent="0.3">
      <c r="A5395" t="s">
        <v>2297</v>
      </c>
      <c r="B5395" s="2">
        <v>41862</v>
      </c>
      <c r="C5395" t="s">
        <v>223</v>
      </c>
      <c r="D5395" s="1">
        <f>VLOOKUP(C5395,Planilha1!$A$1:$B$795,2,FALSE)</f>
        <v>41845</v>
      </c>
      <c r="E5395">
        <f t="shared" si="168"/>
        <v>1</v>
      </c>
      <c r="F5395" t="str">
        <f t="shared" si="169"/>
        <v>2014-07</v>
      </c>
    </row>
    <row r="5396" spans="1:6" x14ac:dyDescent="0.3">
      <c r="A5396" t="s">
        <v>299</v>
      </c>
      <c r="B5396" s="2">
        <v>42177</v>
      </c>
      <c r="C5396" t="s">
        <v>223</v>
      </c>
      <c r="D5396" s="1">
        <f>VLOOKUP(C5396,Planilha1!$A$1:$B$795,2,FALSE)</f>
        <v>41845</v>
      </c>
      <c r="E5396">
        <f t="shared" si="168"/>
        <v>11</v>
      </c>
      <c r="F5396" t="str">
        <f t="shared" si="169"/>
        <v>2014-07</v>
      </c>
    </row>
    <row r="5397" spans="1:6" x14ac:dyDescent="0.3">
      <c r="A5397" t="s">
        <v>3606</v>
      </c>
      <c r="B5397" s="2">
        <v>42313</v>
      </c>
      <c r="C5397" t="s">
        <v>223</v>
      </c>
      <c r="D5397" s="1">
        <f>VLOOKUP(C5397,Planilha1!$A$1:$B$795,2,FALSE)</f>
        <v>41845</v>
      </c>
      <c r="E5397">
        <f t="shared" si="168"/>
        <v>16</v>
      </c>
      <c r="F5397" t="str">
        <f t="shared" si="169"/>
        <v>2014-07</v>
      </c>
    </row>
    <row r="5398" spans="1:6" x14ac:dyDescent="0.3">
      <c r="A5398" t="s">
        <v>1999</v>
      </c>
      <c r="B5398" s="2">
        <v>42321</v>
      </c>
      <c r="C5398" t="s">
        <v>223</v>
      </c>
      <c r="D5398" s="1">
        <f>VLOOKUP(C5398,Planilha1!$A$1:$B$795,2,FALSE)</f>
        <v>41845</v>
      </c>
      <c r="E5398">
        <f t="shared" si="168"/>
        <v>16</v>
      </c>
      <c r="F5398" t="str">
        <f t="shared" si="169"/>
        <v>2014-07</v>
      </c>
    </row>
    <row r="5399" spans="1:6" x14ac:dyDescent="0.3">
      <c r="A5399" t="s">
        <v>1999</v>
      </c>
      <c r="B5399" s="2">
        <v>42321</v>
      </c>
      <c r="C5399" t="s">
        <v>223</v>
      </c>
      <c r="D5399" s="1">
        <f>VLOOKUP(C5399,Planilha1!$A$1:$B$795,2,FALSE)</f>
        <v>41845</v>
      </c>
      <c r="E5399">
        <f t="shared" si="168"/>
        <v>16</v>
      </c>
      <c r="F5399" t="str">
        <f t="shared" si="169"/>
        <v>2014-07</v>
      </c>
    </row>
    <row r="5400" spans="1:6" x14ac:dyDescent="0.3">
      <c r="A5400" t="s">
        <v>1999</v>
      </c>
      <c r="B5400" s="2">
        <v>42321</v>
      </c>
      <c r="C5400" t="s">
        <v>223</v>
      </c>
      <c r="D5400" s="1">
        <f>VLOOKUP(C5400,Planilha1!$A$1:$B$795,2,FALSE)</f>
        <v>41845</v>
      </c>
      <c r="E5400">
        <f t="shared" si="168"/>
        <v>16</v>
      </c>
      <c r="F5400" t="str">
        <f t="shared" si="169"/>
        <v>2014-07</v>
      </c>
    </row>
    <row r="5401" spans="1:6" x14ac:dyDescent="0.3">
      <c r="A5401" t="s">
        <v>1999</v>
      </c>
      <c r="B5401" s="2">
        <v>42321</v>
      </c>
      <c r="C5401" t="s">
        <v>223</v>
      </c>
      <c r="D5401" s="1">
        <f>VLOOKUP(C5401,Planilha1!$A$1:$B$795,2,FALSE)</f>
        <v>41845</v>
      </c>
      <c r="E5401">
        <f t="shared" si="168"/>
        <v>16</v>
      </c>
      <c r="F5401" t="str">
        <f t="shared" si="169"/>
        <v>2014-07</v>
      </c>
    </row>
    <row r="5402" spans="1:6" x14ac:dyDescent="0.3">
      <c r="A5402" t="s">
        <v>1150</v>
      </c>
      <c r="B5402" s="2">
        <v>42513</v>
      </c>
      <c r="C5402" t="s">
        <v>223</v>
      </c>
      <c r="D5402" s="1">
        <f>VLOOKUP(C5402,Planilha1!$A$1:$B$795,2,FALSE)</f>
        <v>41845</v>
      </c>
      <c r="E5402">
        <f t="shared" si="168"/>
        <v>22</v>
      </c>
      <c r="F5402" t="str">
        <f t="shared" si="169"/>
        <v>2014-07</v>
      </c>
    </row>
    <row r="5403" spans="1:6" x14ac:dyDescent="0.3">
      <c r="A5403" t="s">
        <v>222</v>
      </c>
      <c r="B5403" s="2">
        <v>42525</v>
      </c>
      <c r="C5403" t="s">
        <v>223</v>
      </c>
      <c r="D5403" s="1">
        <f>VLOOKUP(C5403,Planilha1!$A$1:$B$795,2,FALSE)</f>
        <v>41845</v>
      </c>
      <c r="E5403">
        <f t="shared" si="168"/>
        <v>23</v>
      </c>
      <c r="F5403" t="str">
        <f t="shared" si="169"/>
        <v>2014-07</v>
      </c>
    </row>
    <row r="5404" spans="1:6" x14ac:dyDescent="0.3">
      <c r="A5404" t="s">
        <v>222</v>
      </c>
      <c r="B5404" s="2">
        <v>42525</v>
      </c>
      <c r="C5404" t="s">
        <v>223</v>
      </c>
      <c r="D5404" s="1">
        <f>VLOOKUP(C5404,Planilha1!$A$1:$B$795,2,FALSE)</f>
        <v>41845</v>
      </c>
      <c r="E5404">
        <f t="shared" si="168"/>
        <v>23</v>
      </c>
      <c r="F5404" t="str">
        <f t="shared" si="169"/>
        <v>2014-07</v>
      </c>
    </row>
    <row r="5405" spans="1:6" x14ac:dyDescent="0.3">
      <c r="A5405" t="s">
        <v>222</v>
      </c>
      <c r="B5405" s="2">
        <v>42525</v>
      </c>
      <c r="C5405" t="s">
        <v>223</v>
      </c>
      <c r="D5405" s="1">
        <f>VLOOKUP(C5405,Planilha1!$A$1:$B$795,2,FALSE)</f>
        <v>41845</v>
      </c>
      <c r="E5405">
        <f t="shared" si="168"/>
        <v>23</v>
      </c>
      <c r="F5405" t="str">
        <f t="shared" si="169"/>
        <v>2014-07</v>
      </c>
    </row>
    <row r="5406" spans="1:6" x14ac:dyDescent="0.3">
      <c r="A5406" t="s">
        <v>222</v>
      </c>
      <c r="B5406" s="2">
        <v>42525</v>
      </c>
      <c r="C5406" t="s">
        <v>223</v>
      </c>
      <c r="D5406" s="1">
        <f>VLOOKUP(C5406,Planilha1!$A$1:$B$795,2,FALSE)</f>
        <v>41845</v>
      </c>
      <c r="E5406">
        <f t="shared" si="168"/>
        <v>23</v>
      </c>
      <c r="F5406" t="str">
        <f t="shared" si="169"/>
        <v>2014-07</v>
      </c>
    </row>
    <row r="5407" spans="1:6" x14ac:dyDescent="0.3">
      <c r="A5407" t="s">
        <v>222</v>
      </c>
      <c r="B5407" s="2">
        <v>42525</v>
      </c>
      <c r="C5407" t="s">
        <v>223</v>
      </c>
      <c r="D5407" s="1">
        <f>VLOOKUP(C5407,Planilha1!$A$1:$B$795,2,FALSE)</f>
        <v>41845</v>
      </c>
      <c r="E5407">
        <f t="shared" si="168"/>
        <v>23</v>
      </c>
      <c r="F5407" t="str">
        <f t="shared" si="169"/>
        <v>2014-07</v>
      </c>
    </row>
    <row r="5408" spans="1:6" x14ac:dyDescent="0.3">
      <c r="A5408" t="s">
        <v>222</v>
      </c>
      <c r="B5408" s="2">
        <v>42525</v>
      </c>
      <c r="C5408" t="s">
        <v>223</v>
      </c>
      <c r="D5408" s="1">
        <f>VLOOKUP(C5408,Planilha1!$A$1:$B$795,2,FALSE)</f>
        <v>41845</v>
      </c>
      <c r="E5408">
        <f t="shared" si="168"/>
        <v>23</v>
      </c>
      <c r="F5408" t="str">
        <f t="shared" si="169"/>
        <v>2014-07</v>
      </c>
    </row>
    <row r="5409" spans="1:6" x14ac:dyDescent="0.3">
      <c r="A5409" t="s">
        <v>222</v>
      </c>
      <c r="B5409" s="2">
        <v>42525</v>
      </c>
      <c r="C5409" t="s">
        <v>223</v>
      </c>
      <c r="D5409" s="1">
        <f>VLOOKUP(C5409,Planilha1!$A$1:$B$795,2,FALSE)</f>
        <v>41845</v>
      </c>
      <c r="E5409">
        <f t="shared" si="168"/>
        <v>23</v>
      </c>
      <c r="F5409" t="str">
        <f t="shared" si="169"/>
        <v>2014-07</v>
      </c>
    </row>
    <row r="5410" spans="1:6" x14ac:dyDescent="0.3">
      <c r="A5410" t="s">
        <v>3065</v>
      </c>
      <c r="B5410" s="2">
        <v>42582</v>
      </c>
      <c r="C5410" t="s">
        <v>223</v>
      </c>
      <c r="D5410" s="1">
        <f>VLOOKUP(C5410,Planilha1!$A$1:$B$795,2,FALSE)</f>
        <v>41845</v>
      </c>
      <c r="E5410">
        <f t="shared" si="168"/>
        <v>24</v>
      </c>
      <c r="F5410" t="str">
        <f t="shared" si="169"/>
        <v>2014-07</v>
      </c>
    </row>
    <row r="5411" spans="1:6" x14ac:dyDescent="0.3">
      <c r="A5411" t="s">
        <v>3065</v>
      </c>
      <c r="B5411" s="2">
        <v>42582</v>
      </c>
      <c r="C5411" t="s">
        <v>223</v>
      </c>
      <c r="D5411" s="1">
        <f>VLOOKUP(C5411,Planilha1!$A$1:$B$795,2,FALSE)</f>
        <v>41845</v>
      </c>
      <c r="E5411">
        <f t="shared" si="168"/>
        <v>24</v>
      </c>
      <c r="F5411" t="str">
        <f t="shared" si="169"/>
        <v>2014-07</v>
      </c>
    </row>
    <row r="5412" spans="1:6" x14ac:dyDescent="0.3">
      <c r="A5412" t="s">
        <v>3065</v>
      </c>
      <c r="B5412" s="2">
        <v>42582</v>
      </c>
      <c r="C5412" t="s">
        <v>223</v>
      </c>
      <c r="D5412" s="1">
        <f>VLOOKUP(C5412,Planilha1!$A$1:$B$795,2,FALSE)</f>
        <v>41845</v>
      </c>
      <c r="E5412">
        <f t="shared" si="168"/>
        <v>24</v>
      </c>
      <c r="F5412" t="str">
        <f t="shared" si="169"/>
        <v>2014-07</v>
      </c>
    </row>
    <row r="5413" spans="1:6" x14ac:dyDescent="0.3">
      <c r="A5413" t="s">
        <v>3065</v>
      </c>
      <c r="B5413" s="2">
        <v>42582</v>
      </c>
      <c r="C5413" t="s">
        <v>223</v>
      </c>
      <c r="D5413" s="1">
        <f>VLOOKUP(C5413,Planilha1!$A$1:$B$795,2,FALSE)</f>
        <v>41845</v>
      </c>
      <c r="E5413">
        <f t="shared" si="168"/>
        <v>24</v>
      </c>
      <c r="F5413" t="str">
        <f t="shared" si="169"/>
        <v>2014-07</v>
      </c>
    </row>
    <row r="5414" spans="1:6" x14ac:dyDescent="0.3">
      <c r="A5414" t="s">
        <v>4288</v>
      </c>
      <c r="B5414" s="2">
        <v>42733</v>
      </c>
      <c r="C5414" t="s">
        <v>223</v>
      </c>
      <c r="D5414" s="1">
        <f>VLOOKUP(C5414,Planilha1!$A$1:$B$795,2,FALSE)</f>
        <v>41845</v>
      </c>
      <c r="E5414">
        <f t="shared" si="168"/>
        <v>29</v>
      </c>
      <c r="F5414" t="str">
        <f t="shared" si="169"/>
        <v>2014-07</v>
      </c>
    </row>
    <row r="5415" spans="1:6" x14ac:dyDescent="0.3">
      <c r="A5415" t="s">
        <v>2939</v>
      </c>
      <c r="B5415" s="2">
        <v>42834</v>
      </c>
      <c r="C5415" t="s">
        <v>223</v>
      </c>
      <c r="D5415" s="1">
        <f>VLOOKUP(C5415,Planilha1!$A$1:$B$795,2,FALSE)</f>
        <v>41845</v>
      </c>
      <c r="E5415">
        <f t="shared" si="168"/>
        <v>33</v>
      </c>
      <c r="F5415" t="str">
        <f t="shared" si="169"/>
        <v>2014-07</v>
      </c>
    </row>
    <row r="5416" spans="1:6" x14ac:dyDescent="0.3">
      <c r="A5416" t="s">
        <v>3168</v>
      </c>
      <c r="B5416" s="2">
        <v>42878</v>
      </c>
      <c r="C5416" t="s">
        <v>223</v>
      </c>
      <c r="D5416" s="1">
        <f>VLOOKUP(C5416,Planilha1!$A$1:$B$795,2,FALSE)</f>
        <v>41845</v>
      </c>
      <c r="E5416">
        <f t="shared" si="168"/>
        <v>34</v>
      </c>
      <c r="F5416" t="str">
        <f t="shared" si="169"/>
        <v>2014-07</v>
      </c>
    </row>
    <row r="5417" spans="1:6" x14ac:dyDescent="0.3">
      <c r="A5417" t="s">
        <v>3168</v>
      </c>
      <c r="B5417" s="2">
        <v>42878</v>
      </c>
      <c r="C5417" t="s">
        <v>223</v>
      </c>
      <c r="D5417" s="1">
        <f>VLOOKUP(C5417,Planilha1!$A$1:$B$795,2,FALSE)</f>
        <v>41845</v>
      </c>
      <c r="E5417">
        <f t="shared" si="168"/>
        <v>34</v>
      </c>
      <c r="F5417" t="str">
        <f t="shared" si="169"/>
        <v>2014-07</v>
      </c>
    </row>
    <row r="5418" spans="1:6" x14ac:dyDescent="0.3">
      <c r="A5418" t="s">
        <v>3168</v>
      </c>
      <c r="B5418" s="2">
        <v>42878</v>
      </c>
      <c r="C5418" t="s">
        <v>223</v>
      </c>
      <c r="D5418" s="1">
        <f>VLOOKUP(C5418,Planilha1!$A$1:$B$795,2,FALSE)</f>
        <v>41845</v>
      </c>
      <c r="E5418">
        <f t="shared" si="168"/>
        <v>34</v>
      </c>
      <c r="F5418" t="str">
        <f t="shared" si="169"/>
        <v>2014-07</v>
      </c>
    </row>
    <row r="5419" spans="1:6" x14ac:dyDescent="0.3">
      <c r="A5419" t="s">
        <v>3168</v>
      </c>
      <c r="B5419" s="2">
        <v>42878</v>
      </c>
      <c r="C5419" t="s">
        <v>223</v>
      </c>
      <c r="D5419" s="1">
        <f>VLOOKUP(C5419,Planilha1!$A$1:$B$795,2,FALSE)</f>
        <v>41845</v>
      </c>
      <c r="E5419">
        <f t="shared" si="168"/>
        <v>34</v>
      </c>
      <c r="F5419" t="str">
        <f t="shared" si="169"/>
        <v>2014-07</v>
      </c>
    </row>
    <row r="5420" spans="1:6" x14ac:dyDescent="0.3">
      <c r="A5420" t="s">
        <v>5648</v>
      </c>
      <c r="B5420" s="2">
        <v>43052</v>
      </c>
      <c r="C5420" t="s">
        <v>223</v>
      </c>
      <c r="D5420" s="1">
        <f>VLOOKUP(C5420,Planilha1!$A$1:$B$795,2,FALSE)</f>
        <v>41845</v>
      </c>
      <c r="E5420">
        <f t="shared" si="168"/>
        <v>40</v>
      </c>
      <c r="F5420" t="str">
        <f t="shared" si="169"/>
        <v>2014-07</v>
      </c>
    </row>
    <row r="5421" spans="1:6" x14ac:dyDescent="0.3">
      <c r="A5421" t="s">
        <v>859</v>
      </c>
      <c r="B5421" s="2">
        <v>42191</v>
      </c>
      <c r="C5421" t="s">
        <v>860</v>
      </c>
      <c r="D5421" s="1">
        <f>VLOOKUP(C5421,Planilha1!$A$1:$B$795,2,FALSE)</f>
        <v>42191</v>
      </c>
      <c r="E5421">
        <f t="shared" si="168"/>
        <v>0</v>
      </c>
      <c r="F5421" t="str">
        <f t="shared" si="169"/>
        <v>2015-07</v>
      </c>
    </row>
    <row r="5422" spans="1:6" x14ac:dyDescent="0.3">
      <c r="A5422" t="s">
        <v>859</v>
      </c>
      <c r="B5422" s="2">
        <v>42191</v>
      </c>
      <c r="C5422" t="s">
        <v>860</v>
      </c>
      <c r="D5422" s="1">
        <f>VLOOKUP(C5422,Planilha1!$A$1:$B$795,2,FALSE)</f>
        <v>42191</v>
      </c>
      <c r="E5422">
        <f t="shared" si="168"/>
        <v>0</v>
      </c>
      <c r="F5422" t="str">
        <f t="shared" si="169"/>
        <v>2015-07</v>
      </c>
    </row>
    <row r="5423" spans="1:6" x14ac:dyDescent="0.3">
      <c r="A5423" t="s">
        <v>859</v>
      </c>
      <c r="B5423" s="2">
        <v>42191</v>
      </c>
      <c r="C5423" t="s">
        <v>860</v>
      </c>
      <c r="D5423" s="1">
        <f>VLOOKUP(C5423,Planilha1!$A$1:$B$795,2,FALSE)</f>
        <v>42191</v>
      </c>
      <c r="E5423">
        <f t="shared" si="168"/>
        <v>0</v>
      </c>
      <c r="F5423" t="str">
        <f t="shared" si="169"/>
        <v>2015-07</v>
      </c>
    </row>
    <row r="5424" spans="1:6" x14ac:dyDescent="0.3">
      <c r="A5424" t="s">
        <v>859</v>
      </c>
      <c r="B5424" s="2">
        <v>42191</v>
      </c>
      <c r="C5424" t="s">
        <v>860</v>
      </c>
      <c r="D5424" s="1">
        <f>VLOOKUP(C5424,Planilha1!$A$1:$B$795,2,FALSE)</f>
        <v>42191</v>
      </c>
      <c r="E5424">
        <f t="shared" si="168"/>
        <v>0</v>
      </c>
      <c r="F5424" t="str">
        <f t="shared" si="169"/>
        <v>2015-07</v>
      </c>
    </row>
    <row r="5425" spans="1:6" x14ac:dyDescent="0.3">
      <c r="A5425" t="s">
        <v>3609</v>
      </c>
      <c r="B5425" s="2">
        <v>42348</v>
      </c>
      <c r="C5425" t="s">
        <v>860</v>
      </c>
      <c r="D5425" s="1">
        <f>VLOOKUP(C5425,Planilha1!$A$1:$B$795,2,FALSE)</f>
        <v>42191</v>
      </c>
      <c r="E5425">
        <f t="shared" si="168"/>
        <v>5</v>
      </c>
      <c r="F5425" t="str">
        <f t="shared" si="169"/>
        <v>2015-07</v>
      </c>
    </row>
    <row r="5426" spans="1:6" x14ac:dyDescent="0.3">
      <c r="A5426" t="s">
        <v>3609</v>
      </c>
      <c r="B5426" s="2">
        <v>42348</v>
      </c>
      <c r="C5426" t="s">
        <v>860</v>
      </c>
      <c r="D5426" s="1">
        <f>VLOOKUP(C5426,Planilha1!$A$1:$B$795,2,FALSE)</f>
        <v>42191</v>
      </c>
      <c r="E5426">
        <f t="shared" si="168"/>
        <v>5</v>
      </c>
      <c r="F5426" t="str">
        <f t="shared" si="169"/>
        <v>2015-07</v>
      </c>
    </row>
    <row r="5427" spans="1:6" x14ac:dyDescent="0.3">
      <c r="A5427" t="s">
        <v>3609</v>
      </c>
      <c r="B5427" s="2">
        <v>42348</v>
      </c>
      <c r="C5427" t="s">
        <v>860</v>
      </c>
      <c r="D5427" s="1">
        <f>VLOOKUP(C5427,Planilha1!$A$1:$B$795,2,FALSE)</f>
        <v>42191</v>
      </c>
      <c r="E5427">
        <f t="shared" si="168"/>
        <v>5</v>
      </c>
      <c r="F5427" t="str">
        <f t="shared" si="169"/>
        <v>2015-07</v>
      </c>
    </row>
    <row r="5428" spans="1:6" x14ac:dyDescent="0.3">
      <c r="A5428" t="s">
        <v>3609</v>
      </c>
      <c r="B5428" s="2">
        <v>42348</v>
      </c>
      <c r="C5428" t="s">
        <v>860</v>
      </c>
      <c r="D5428" s="1">
        <f>VLOOKUP(C5428,Planilha1!$A$1:$B$795,2,FALSE)</f>
        <v>42191</v>
      </c>
      <c r="E5428">
        <f t="shared" si="168"/>
        <v>5</v>
      </c>
      <c r="F5428" t="str">
        <f t="shared" si="169"/>
        <v>2015-07</v>
      </c>
    </row>
    <row r="5429" spans="1:6" x14ac:dyDescent="0.3">
      <c r="A5429" t="s">
        <v>3609</v>
      </c>
      <c r="B5429" s="2">
        <v>42348</v>
      </c>
      <c r="C5429" t="s">
        <v>860</v>
      </c>
      <c r="D5429" s="1">
        <f>VLOOKUP(C5429,Planilha1!$A$1:$B$795,2,FALSE)</f>
        <v>42191</v>
      </c>
      <c r="E5429">
        <f t="shared" si="168"/>
        <v>5</v>
      </c>
      <c r="F5429" t="str">
        <f t="shared" si="169"/>
        <v>2015-07</v>
      </c>
    </row>
    <row r="5430" spans="1:6" x14ac:dyDescent="0.3">
      <c r="A5430" t="s">
        <v>2978</v>
      </c>
      <c r="B5430" s="2">
        <v>42684</v>
      </c>
      <c r="C5430" t="s">
        <v>860</v>
      </c>
      <c r="D5430" s="1">
        <f>VLOOKUP(C5430,Planilha1!$A$1:$B$795,2,FALSE)</f>
        <v>42191</v>
      </c>
      <c r="E5430">
        <f t="shared" si="168"/>
        <v>16</v>
      </c>
      <c r="F5430" t="str">
        <f t="shared" si="169"/>
        <v>2015-07</v>
      </c>
    </row>
    <row r="5431" spans="1:6" x14ac:dyDescent="0.3">
      <c r="A5431" t="s">
        <v>2978</v>
      </c>
      <c r="B5431" s="2">
        <v>42684</v>
      </c>
      <c r="C5431" t="s">
        <v>860</v>
      </c>
      <c r="D5431" s="1">
        <f>VLOOKUP(C5431,Planilha1!$A$1:$B$795,2,FALSE)</f>
        <v>42191</v>
      </c>
      <c r="E5431">
        <f t="shared" si="168"/>
        <v>16</v>
      </c>
      <c r="F5431" t="str">
        <f t="shared" si="169"/>
        <v>2015-07</v>
      </c>
    </row>
    <row r="5432" spans="1:6" x14ac:dyDescent="0.3">
      <c r="A5432" t="s">
        <v>2332</v>
      </c>
      <c r="B5432" s="2">
        <v>43041</v>
      </c>
      <c r="C5432" t="s">
        <v>860</v>
      </c>
      <c r="D5432" s="1">
        <f>VLOOKUP(C5432,Planilha1!$A$1:$B$795,2,FALSE)</f>
        <v>42191</v>
      </c>
      <c r="E5432">
        <f t="shared" si="168"/>
        <v>28</v>
      </c>
      <c r="F5432" t="str">
        <f t="shared" si="169"/>
        <v>2015-07</v>
      </c>
    </row>
    <row r="5433" spans="1:6" x14ac:dyDescent="0.3">
      <c r="A5433" t="s">
        <v>2332</v>
      </c>
      <c r="B5433" s="2">
        <v>43041</v>
      </c>
      <c r="C5433" t="s">
        <v>860</v>
      </c>
      <c r="D5433" s="1">
        <f>VLOOKUP(C5433,Planilha1!$A$1:$B$795,2,FALSE)</f>
        <v>42191</v>
      </c>
      <c r="E5433">
        <f t="shared" si="168"/>
        <v>28</v>
      </c>
      <c r="F5433" t="str">
        <f t="shared" si="169"/>
        <v>2015-07</v>
      </c>
    </row>
    <row r="5434" spans="1:6" x14ac:dyDescent="0.3">
      <c r="A5434" t="s">
        <v>2500</v>
      </c>
      <c r="B5434" s="2">
        <v>43078</v>
      </c>
      <c r="C5434" t="s">
        <v>860</v>
      </c>
      <c r="D5434" s="1">
        <f>VLOOKUP(C5434,Planilha1!$A$1:$B$795,2,FALSE)</f>
        <v>42191</v>
      </c>
      <c r="E5434">
        <f t="shared" si="168"/>
        <v>29</v>
      </c>
      <c r="F5434" t="str">
        <f t="shared" si="169"/>
        <v>2015-07</v>
      </c>
    </row>
    <row r="5435" spans="1:6" x14ac:dyDescent="0.3">
      <c r="A5435" t="s">
        <v>5311</v>
      </c>
      <c r="B5435" s="2">
        <v>43085</v>
      </c>
      <c r="C5435" t="s">
        <v>860</v>
      </c>
      <c r="D5435" s="1">
        <f>VLOOKUP(C5435,Planilha1!$A$1:$B$795,2,FALSE)</f>
        <v>42191</v>
      </c>
      <c r="E5435">
        <f t="shared" si="168"/>
        <v>29</v>
      </c>
      <c r="F5435" t="str">
        <f t="shared" si="169"/>
        <v>2015-07</v>
      </c>
    </row>
    <row r="5436" spans="1:6" x14ac:dyDescent="0.3">
      <c r="A5436" t="s">
        <v>5311</v>
      </c>
      <c r="B5436" s="2">
        <v>43085</v>
      </c>
      <c r="C5436" t="s">
        <v>860</v>
      </c>
      <c r="D5436" s="1">
        <f>VLOOKUP(C5436,Planilha1!$A$1:$B$795,2,FALSE)</f>
        <v>42191</v>
      </c>
      <c r="E5436">
        <f t="shared" si="168"/>
        <v>29</v>
      </c>
      <c r="F5436" t="str">
        <f t="shared" si="169"/>
        <v>2015-07</v>
      </c>
    </row>
    <row r="5437" spans="1:6" x14ac:dyDescent="0.3">
      <c r="A5437" t="s">
        <v>5311</v>
      </c>
      <c r="B5437" s="2">
        <v>43085</v>
      </c>
      <c r="C5437" t="s">
        <v>860</v>
      </c>
      <c r="D5437" s="1">
        <f>VLOOKUP(C5437,Planilha1!$A$1:$B$795,2,FALSE)</f>
        <v>42191</v>
      </c>
      <c r="E5437">
        <f t="shared" si="168"/>
        <v>29</v>
      </c>
      <c r="F5437" t="str">
        <f t="shared" si="169"/>
        <v>2015-07</v>
      </c>
    </row>
    <row r="5438" spans="1:6" x14ac:dyDescent="0.3">
      <c r="A5438" t="s">
        <v>5311</v>
      </c>
      <c r="B5438" s="2">
        <v>43085</v>
      </c>
      <c r="C5438" t="s">
        <v>860</v>
      </c>
      <c r="D5438" s="1">
        <f>VLOOKUP(C5438,Planilha1!$A$1:$B$795,2,FALSE)</f>
        <v>42191</v>
      </c>
      <c r="E5438">
        <f t="shared" si="168"/>
        <v>29</v>
      </c>
      <c r="F5438" t="str">
        <f t="shared" si="169"/>
        <v>2015-07</v>
      </c>
    </row>
    <row r="5439" spans="1:6" x14ac:dyDescent="0.3">
      <c r="A5439" t="s">
        <v>5311</v>
      </c>
      <c r="B5439" s="2">
        <v>43085</v>
      </c>
      <c r="C5439" t="s">
        <v>860</v>
      </c>
      <c r="D5439" s="1">
        <f>VLOOKUP(C5439,Planilha1!$A$1:$B$795,2,FALSE)</f>
        <v>42191</v>
      </c>
      <c r="E5439">
        <f t="shared" si="168"/>
        <v>29</v>
      </c>
      <c r="F5439" t="str">
        <f t="shared" si="169"/>
        <v>2015-07</v>
      </c>
    </row>
    <row r="5440" spans="1:6" x14ac:dyDescent="0.3">
      <c r="A5440" t="s">
        <v>2216</v>
      </c>
      <c r="B5440" s="2">
        <v>41840</v>
      </c>
      <c r="C5440" t="s">
        <v>1119</v>
      </c>
      <c r="D5440" s="1">
        <f>VLOOKUP(C5440,Planilha1!$A$1:$B$795,2,FALSE)</f>
        <v>41840</v>
      </c>
      <c r="E5440">
        <f t="shared" si="168"/>
        <v>0</v>
      </c>
      <c r="F5440" t="str">
        <f t="shared" si="169"/>
        <v>2014-07</v>
      </c>
    </row>
    <row r="5441" spans="1:6" x14ac:dyDescent="0.3">
      <c r="A5441" t="s">
        <v>2216</v>
      </c>
      <c r="B5441" s="2">
        <v>41840</v>
      </c>
      <c r="C5441" t="s">
        <v>1119</v>
      </c>
      <c r="D5441" s="1">
        <f>VLOOKUP(C5441,Planilha1!$A$1:$B$795,2,FALSE)</f>
        <v>41840</v>
      </c>
      <c r="E5441">
        <f t="shared" si="168"/>
        <v>0</v>
      </c>
      <c r="F5441" t="str">
        <f t="shared" si="169"/>
        <v>2014-07</v>
      </c>
    </row>
    <row r="5442" spans="1:6" x14ac:dyDescent="0.3">
      <c r="A5442" t="s">
        <v>2216</v>
      </c>
      <c r="B5442" s="2">
        <v>41840</v>
      </c>
      <c r="C5442" t="s">
        <v>1119</v>
      </c>
      <c r="D5442" s="1">
        <f>VLOOKUP(C5442,Planilha1!$A$1:$B$795,2,FALSE)</f>
        <v>41840</v>
      </c>
      <c r="E5442">
        <f t="shared" si="168"/>
        <v>0</v>
      </c>
      <c r="F5442" t="str">
        <f t="shared" si="169"/>
        <v>2014-07</v>
      </c>
    </row>
    <row r="5443" spans="1:6" x14ac:dyDescent="0.3">
      <c r="A5443" t="s">
        <v>4591</v>
      </c>
      <c r="B5443" s="2">
        <v>42004</v>
      </c>
      <c r="C5443" t="s">
        <v>1119</v>
      </c>
      <c r="D5443" s="1">
        <f>VLOOKUP(C5443,Planilha1!$A$1:$B$795,2,FALSE)</f>
        <v>41840</v>
      </c>
      <c r="E5443">
        <f t="shared" ref="E5443:E5506" si="170">(YEAR(B5443)-YEAR(D5443))*12 + MONTH(B5443)-MONTH(D5443)</f>
        <v>5</v>
      </c>
      <c r="F5443" t="str">
        <f t="shared" ref="F5443:F5506" si="171">TEXT(D:D,"AAAA-MM")</f>
        <v>2014-07</v>
      </c>
    </row>
    <row r="5444" spans="1:6" x14ac:dyDescent="0.3">
      <c r="A5444" t="s">
        <v>4591</v>
      </c>
      <c r="B5444" s="2">
        <v>42004</v>
      </c>
      <c r="C5444" t="s">
        <v>1119</v>
      </c>
      <c r="D5444" s="1">
        <f>VLOOKUP(C5444,Planilha1!$A$1:$B$795,2,FALSE)</f>
        <v>41840</v>
      </c>
      <c r="E5444">
        <f t="shared" si="170"/>
        <v>5</v>
      </c>
      <c r="F5444" t="str">
        <f t="shared" si="171"/>
        <v>2014-07</v>
      </c>
    </row>
    <row r="5445" spans="1:6" x14ac:dyDescent="0.3">
      <c r="A5445" t="s">
        <v>4591</v>
      </c>
      <c r="B5445" s="2">
        <v>42004</v>
      </c>
      <c r="C5445" t="s">
        <v>1119</v>
      </c>
      <c r="D5445" s="1">
        <f>VLOOKUP(C5445,Planilha1!$A$1:$B$795,2,FALSE)</f>
        <v>41840</v>
      </c>
      <c r="E5445">
        <f t="shared" si="170"/>
        <v>5</v>
      </c>
      <c r="F5445" t="str">
        <f t="shared" si="171"/>
        <v>2014-07</v>
      </c>
    </row>
    <row r="5446" spans="1:6" x14ac:dyDescent="0.3">
      <c r="A5446" t="s">
        <v>4591</v>
      </c>
      <c r="B5446" s="2">
        <v>42004</v>
      </c>
      <c r="C5446" t="s">
        <v>1119</v>
      </c>
      <c r="D5446" s="1">
        <f>VLOOKUP(C5446,Planilha1!$A$1:$B$795,2,FALSE)</f>
        <v>41840</v>
      </c>
      <c r="E5446">
        <f t="shared" si="170"/>
        <v>5</v>
      </c>
      <c r="F5446" t="str">
        <f t="shared" si="171"/>
        <v>2014-07</v>
      </c>
    </row>
    <row r="5447" spans="1:6" x14ac:dyDescent="0.3">
      <c r="A5447" t="s">
        <v>4591</v>
      </c>
      <c r="B5447" s="2">
        <v>42004</v>
      </c>
      <c r="C5447" t="s">
        <v>1119</v>
      </c>
      <c r="D5447" s="1">
        <f>VLOOKUP(C5447,Planilha1!$A$1:$B$795,2,FALSE)</f>
        <v>41840</v>
      </c>
      <c r="E5447">
        <f t="shared" si="170"/>
        <v>5</v>
      </c>
      <c r="F5447" t="str">
        <f t="shared" si="171"/>
        <v>2014-07</v>
      </c>
    </row>
    <row r="5448" spans="1:6" x14ac:dyDescent="0.3">
      <c r="A5448" t="s">
        <v>5486</v>
      </c>
      <c r="B5448" s="2">
        <v>42174</v>
      </c>
      <c r="C5448" t="s">
        <v>1119</v>
      </c>
      <c r="D5448" s="1">
        <f>VLOOKUP(C5448,Planilha1!$A$1:$B$795,2,FALSE)</f>
        <v>41840</v>
      </c>
      <c r="E5448">
        <f t="shared" si="170"/>
        <v>11</v>
      </c>
      <c r="F5448" t="str">
        <f t="shared" si="171"/>
        <v>2014-07</v>
      </c>
    </row>
    <row r="5449" spans="1:6" x14ac:dyDescent="0.3">
      <c r="A5449" t="s">
        <v>1781</v>
      </c>
      <c r="B5449" s="2">
        <v>42344</v>
      </c>
      <c r="C5449" t="s">
        <v>1119</v>
      </c>
      <c r="D5449" s="1">
        <f>VLOOKUP(C5449,Planilha1!$A$1:$B$795,2,FALSE)</f>
        <v>41840</v>
      </c>
      <c r="E5449">
        <f t="shared" si="170"/>
        <v>17</v>
      </c>
      <c r="F5449" t="str">
        <f t="shared" si="171"/>
        <v>2014-07</v>
      </c>
    </row>
    <row r="5450" spans="1:6" x14ac:dyDescent="0.3">
      <c r="A5450" t="s">
        <v>3361</v>
      </c>
      <c r="B5450" s="2">
        <v>42576</v>
      </c>
      <c r="C5450" t="s">
        <v>1119</v>
      </c>
      <c r="D5450" s="1">
        <f>VLOOKUP(C5450,Planilha1!$A$1:$B$795,2,FALSE)</f>
        <v>41840</v>
      </c>
      <c r="E5450">
        <f t="shared" si="170"/>
        <v>24</v>
      </c>
      <c r="F5450" t="str">
        <f t="shared" si="171"/>
        <v>2014-07</v>
      </c>
    </row>
    <row r="5451" spans="1:6" x14ac:dyDescent="0.3">
      <c r="A5451" t="s">
        <v>1118</v>
      </c>
      <c r="B5451" s="2">
        <v>42675</v>
      </c>
      <c r="C5451" t="s">
        <v>1119</v>
      </c>
      <c r="D5451" s="1">
        <f>VLOOKUP(C5451,Planilha1!$A$1:$B$795,2,FALSE)</f>
        <v>41840</v>
      </c>
      <c r="E5451">
        <f t="shared" si="170"/>
        <v>28</v>
      </c>
      <c r="F5451" t="str">
        <f t="shared" si="171"/>
        <v>2014-07</v>
      </c>
    </row>
    <row r="5452" spans="1:6" x14ac:dyDescent="0.3">
      <c r="A5452" t="s">
        <v>1118</v>
      </c>
      <c r="B5452" s="2">
        <v>42675</v>
      </c>
      <c r="C5452" t="s">
        <v>1119</v>
      </c>
      <c r="D5452" s="1">
        <f>VLOOKUP(C5452,Planilha1!$A$1:$B$795,2,FALSE)</f>
        <v>41840</v>
      </c>
      <c r="E5452">
        <f t="shared" si="170"/>
        <v>28</v>
      </c>
      <c r="F5452" t="str">
        <f t="shared" si="171"/>
        <v>2014-07</v>
      </c>
    </row>
    <row r="5453" spans="1:6" x14ac:dyDescent="0.3">
      <c r="A5453" t="s">
        <v>4086</v>
      </c>
      <c r="B5453" s="2">
        <v>42786</v>
      </c>
      <c r="C5453" t="s">
        <v>1119</v>
      </c>
      <c r="D5453" s="1">
        <f>VLOOKUP(C5453,Planilha1!$A$1:$B$795,2,FALSE)</f>
        <v>41840</v>
      </c>
      <c r="E5453">
        <f t="shared" si="170"/>
        <v>31</v>
      </c>
      <c r="F5453" t="str">
        <f t="shared" si="171"/>
        <v>2014-07</v>
      </c>
    </row>
    <row r="5454" spans="1:6" x14ac:dyDescent="0.3">
      <c r="A5454" t="s">
        <v>4086</v>
      </c>
      <c r="B5454" s="2">
        <v>42786</v>
      </c>
      <c r="C5454" t="s">
        <v>1119</v>
      </c>
      <c r="D5454" s="1">
        <f>VLOOKUP(C5454,Planilha1!$A$1:$B$795,2,FALSE)</f>
        <v>41840</v>
      </c>
      <c r="E5454">
        <f t="shared" si="170"/>
        <v>31</v>
      </c>
      <c r="F5454" t="str">
        <f t="shared" si="171"/>
        <v>2014-07</v>
      </c>
    </row>
    <row r="5455" spans="1:6" x14ac:dyDescent="0.3">
      <c r="A5455" t="s">
        <v>4086</v>
      </c>
      <c r="B5455" s="2">
        <v>42786</v>
      </c>
      <c r="C5455" t="s">
        <v>1119</v>
      </c>
      <c r="D5455" s="1">
        <f>VLOOKUP(C5455,Planilha1!$A$1:$B$795,2,FALSE)</f>
        <v>41840</v>
      </c>
      <c r="E5455">
        <f t="shared" si="170"/>
        <v>31</v>
      </c>
      <c r="F5455" t="str">
        <f t="shared" si="171"/>
        <v>2014-07</v>
      </c>
    </row>
    <row r="5456" spans="1:6" x14ac:dyDescent="0.3">
      <c r="A5456" t="s">
        <v>4086</v>
      </c>
      <c r="B5456" s="2">
        <v>42786</v>
      </c>
      <c r="C5456" t="s">
        <v>1119</v>
      </c>
      <c r="D5456" s="1">
        <f>VLOOKUP(C5456,Planilha1!$A$1:$B$795,2,FALSE)</f>
        <v>41840</v>
      </c>
      <c r="E5456">
        <f t="shared" si="170"/>
        <v>31</v>
      </c>
      <c r="F5456" t="str">
        <f t="shared" si="171"/>
        <v>2014-07</v>
      </c>
    </row>
    <row r="5457" spans="1:6" x14ac:dyDescent="0.3">
      <c r="A5457" t="s">
        <v>4086</v>
      </c>
      <c r="B5457" s="2">
        <v>42786</v>
      </c>
      <c r="C5457" t="s">
        <v>1119</v>
      </c>
      <c r="D5457" s="1">
        <f>VLOOKUP(C5457,Planilha1!$A$1:$B$795,2,FALSE)</f>
        <v>41840</v>
      </c>
      <c r="E5457">
        <f t="shared" si="170"/>
        <v>31</v>
      </c>
      <c r="F5457" t="str">
        <f t="shared" si="171"/>
        <v>2014-07</v>
      </c>
    </row>
    <row r="5458" spans="1:6" x14ac:dyDescent="0.3">
      <c r="A5458" t="s">
        <v>4086</v>
      </c>
      <c r="B5458" s="2">
        <v>42786</v>
      </c>
      <c r="C5458" t="s">
        <v>1119</v>
      </c>
      <c r="D5458" s="1">
        <f>VLOOKUP(C5458,Planilha1!$A$1:$B$795,2,FALSE)</f>
        <v>41840</v>
      </c>
      <c r="E5458">
        <f t="shared" si="170"/>
        <v>31</v>
      </c>
      <c r="F5458" t="str">
        <f t="shared" si="171"/>
        <v>2014-07</v>
      </c>
    </row>
    <row r="5459" spans="1:6" x14ac:dyDescent="0.3">
      <c r="A5459" t="s">
        <v>5700</v>
      </c>
      <c r="B5459" s="2">
        <v>43043</v>
      </c>
      <c r="C5459" t="s">
        <v>1119</v>
      </c>
      <c r="D5459" s="1">
        <f>VLOOKUP(C5459,Planilha1!$A$1:$B$795,2,FALSE)</f>
        <v>41840</v>
      </c>
      <c r="E5459">
        <f t="shared" si="170"/>
        <v>40</v>
      </c>
      <c r="F5459" t="str">
        <f t="shared" si="171"/>
        <v>2014-07</v>
      </c>
    </row>
    <row r="5460" spans="1:6" x14ac:dyDescent="0.3">
      <c r="A5460" t="s">
        <v>3839</v>
      </c>
      <c r="B5460" s="2">
        <v>41995</v>
      </c>
      <c r="C5460" t="s">
        <v>2716</v>
      </c>
      <c r="D5460" s="1">
        <f>VLOOKUP(C5460,Planilha1!$A$1:$B$795,2,FALSE)</f>
        <v>41995</v>
      </c>
      <c r="E5460">
        <f t="shared" si="170"/>
        <v>0</v>
      </c>
      <c r="F5460" t="str">
        <f t="shared" si="171"/>
        <v>2014-12</v>
      </c>
    </row>
    <row r="5461" spans="1:6" x14ac:dyDescent="0.3">
      <c r="A5461" t="s">
        <v>2715</v>
      </c>
      <c r="B5461" s="2">
        <v>42348</v>
      </c>
      <c r="C5461" t="s">
        <v>2716</v>
      </c>
      <c r="D5461" s="1">
        <f>VLOOKUP(C5461,Planilha1!$A$1:$B$795,2,FALSE)</f>
        <v>41995</v>
      </c>
      <c r="E5461">
        <f t="shared" si="170"/>
        <v>12</v>
      </c>
      <c r="F5461" t="str">
        <f t="shared" si="171"/>
        <v>2014-12</v>
      </c>
    </row>
    <row r="5462" spans="1:6" x14ac:dyDescent="0.3">
      <c r="A5462" t="s">
        <v>2715</v>
      </c>
      <c r="B5462" s="2">
        <v>42348</v>
      </c>
      <c r="C5462" t="s">
        <v>2716</v>
      </c>
      <c r="D5462" s="1">
        <f>VLOOKUP(C5462,Planilha1!$A$1:$B$795,2,FALSE)</f>
        <v>41995</v>
      </c>
      <c r="E5462">
        <f t="shared" si="170"/>
        <v>12</v>
      </c>
      <c r="F5462" t="str">
        <f t="shared" si="171"/>
        <v>2014-12</v>
      </c>
    </row>
    <row r="5463" spans="1:6" x14ac:dyDescent="0.3">
      <c r="A5463" t="s">
        <v>2715</v>
      </c>
      <c r="B5463" s="2">
        <v>42348</v>
      </c>
      <c r="C5463" t="s">
        <v>2716</v>
      </c>
      <c r="D5463" s="1">
        <f>VLOOKUP(C5463,Planilha1!$A$1:$B$795,2,FALSE)</f>
        <v>41995</v>
      </c>
      <c r="E5463">
        <f t="shared" si="170"/>
        <v>12</v>
      </c>
      <c r="F5463" t="str">
        <f t="shared" si="171"/>
        <v>2014-12</v>
      </c>
    </row>
    <row r="5464" spans="1:6" x14ac:dyDescent="0.3">
      <c r="A5464" t="s">
        <v>4223</v>
      </c>
      <c r="B5464" s="2">
        <v>42579</v>
      </c>
      <c r="C5464" t="s">
        <v>2716</v>
      </c>
      <c r="D5464" s="1">
        <f>VLOOKUP(C5464,Planilha1!$A$1:$B$795,2,FALSE)</f>
        <v>41995</v>
      </c>
      <c r="E5464">
        <f t="shared" si="170"/>
        <v>19</v>
      </c>
      <c r="F5464" t="str">
        <f t="shared" si="171"/>
        <v>2014-12</v>
      </c>
    </row>
    <row r="5465" spans="1:6" x14ac:dyDescent="0.3">
      <c r="A5465" t="s">
        <v>5371</v>
      </c>
      <c r="B5465" s="2">
        <v>42583</v>
      </c>
      <c r="C5465" t="s">
        <v>2716</v>
      </c>
      <c r="D5465" s="1">
        <f>VLOOKUP(C5465,Planilha1!$A$1:$B$795,2,FALSE)</f>
        <v>41995</v>
      </c>
      <c r="E5465">
        <f t="shared" si="170"/>
        <v>20</v>
      </c>
      <c r="F5465" t="str">
        <f t="shared" si="171"/>
        <v>2014-12</v>
      </c>
    </row>
    <row r="5466" spans="1:6" x14ac:dyDescent="0.3">
      <c r="A5466" t="s">
        <v>5667</v>
      </c>
      <c r="B5466" s="2">
        <v>43084</v>
      </c>
      <c r="C5466" t="s">
        <v>2716</v>
      </c>
      <c r="D5466" s="1">
        <f>VLOOKUP(C5466,Planilha1!$A$1:$B$795,2,FALSE)</f>
        <v>41995</v>
      </c>
      <c r="E5466">
        <f t="shared" si="170"/>
        <v>36</v>
      </c>
      <c r="F5466" t="str">
        <f t="shared" si="171"/>
        <v>2014-12</v>
      </c>
    </row>
    <row r="5467" spans="1:6" x14ac:dyDescent="0.3">
      <c r="A5467" t="s">
        <v>5667</v>
      </c>
      <c r="B5467" s="2">
        <v>43084</v>
      </c>
      <c r="C5467" t="s">
        <v>2716</v>
      </c>
      <c r="D5467" s="1">
        <f>VLOOKUP(C5467,Planilha1!$A$1:$B$795,2,FALSE)</f>
        <v>41995</v>
      </c>
      <c r="E5467">
        <f t="shared" si="170"/>
        <v>36</v>
      </c>
      <c r="F5467" t="str">
        <f t="shared" si="171"/>
        <v>2014-12</v>
      </c>
    </row>
    <row r="5468" spans="1:6" x14ac:dyDescent="0.3">
      <c r="A5468" t="s">
        <v>5667</v>
      </c>
      <c r="B5468" s="2">
        <v>43084</v>
      </c>
      <c r="C5468" t="s">
        <v>2716</v>
      </c>
      <c r="D5468" s="1">
        <f>VLOOKUP(C5468,Planilha1!$A$1:$B$795,2,FALSE)</f>
        <v>41995</v>
      </c>
      <c r="E5468">
        <f t="shared" si="170"/>
        <v>36</v>
      </c>
      <c r="F5468" t="str">
        <f t="shared" si="171"/>
        <v>2014-12</v>
      </c>
    </row>
    <row r="5469" spans="1:6" x14ac:dyDescent="0.3">
      <c r="A5469" t="s">
        <v>2108</v>
      </c>
      <c r="B5469" s="2">
        <v>41728</v>
      </c>
      <c r="C5469" t="s">
        <v>58</v>
      </c>
      <c r="D5469" s="1">
        <f>VLOOKUP(C5469,Planilha1!$A$1:$B$795,2,FALSE)</f>
        <v>41728</v>
      </c>
      <c r="E5469">
        <f t="shared" si="170"/>
        <v>0</v>
      </c>
      <c r="F5469" t="str">
        <f t="shared" si="171"/>
        <v>2014-03</v>
      </c>
    </row>
    <row r="5470" spans="1:6" x14ac:dyDescent="0.3">
      <c r="A5470" t="s">
        <v>1107</v>
      </c>
      <c r="B5470" s="2">
        <v>41730</v>
      </c>
      <c r="C5470" t="s">
        <v>58</v>
      </c>
      <c r="D5470" s="1">
        <f>VLOOKUP(C5470,Planilha1!$A$1:$B$795,2,FALSE)</f>
        <v>41728</v>
      </c>
      <c r="E5470">
        <f t="shared" si="170"/>
        <v>1</v>
      </c>
      <c r="F5470" t="str">
        <f t="shared" si="171"/>
        <v>2014-03</v>
      </c>
    </row>
    <row r="5471" spans="1:6" x14ac:dyDescent="0.3">
      <c r="A5471" t="s">
        <v>1107</v>
      </c>
      <c r="B5471" s="2">
        <v>41730</v>
      </c>
      <c r="C5471" t="s">
        <v>58</v>
      </c>
      <c r="D5471" s="1">
        <f>VLOOKUP(C5471,Planilha1!$A$1:$B$795,2,FALSE)</f>
        <v>41728</v>
      </c>
      <c r="E5471">
        <f t="shared" si="170"/>
        <v>1</v>
      </c>
      <c r="F5471" t="str">
        <f t="shared" si="171"/>
        <v>2014-03</v>
      </c>
    </row>
    <row r="5472" spans="1:6" x14ac:dyDescent="0.3">
      <c r="A5472" t="s">
        <v>4046</v>
      </c>
      <c r="B5472" s="2">
        <v>41747</v>
      </c>
      <c r="C5472" t="s">
        <v>58</v>
      </c>
      <c r="D5472" s="1">
        <f>VLOOKUP(C5472,Planilha1!$A$1:$B$795,2,FALSE)</f>
        <v>41728</v>
      </c>
      <c r="E5472">
        <f t="shared" si="170"/>
        <v>1</v>
      </c>
      <c r="F5472" t="str">
        <f t="shared" si="171"/>
        <v>2014-03</v>
      </c>
    </row>
    <row r="5473" spans="1:6" x14ac:dyDescent="0.3">
      <c r="A5473" t="s">
        <v>4046</v>
      </c>
      <c r="B5473" s="2">
        <v>41747</v>
      </c>
      <c r="C5473" t="s">
        <v>58</v>
      </c>
      <c r="D5473" s="1">
        <f>VLOOKUP(C5473,Planilha1!$A$1:$B$795,2,FALSE)</f>
        <v>41728</v>
      </c>
      <c r="E5473">
        <f t="shared" si="170"/>
        <v>1</v>
      </c>
      <c r="F5473" t="str">
        <f t="shared" si="171"/>
        <v>2014-03</v>
      </c>
    </row>
    <row r="5474" spans="1:6" x14ac:dyDescent="0.3">
      <c r="A5474" t="s">
        <v>4046</v>
      </c>
      <c r="B5474" s="2">
        <v>41747</v>
      </c>
      <c r="C5474" t="s">
        <v>58</v>
      </c>
      <c r="D5474" s="1">
        <f>VLOOKUP(C5474,Planilha1!$A$1:$B$795,2,FALSE)</f>
        <v>41728</v>
      </c>
      <c r="E5474">
        <f t="shared" si="170"/>
        <v>1</v>
      </c>
      <c r="F5474" t="str">
        <f t="shared" si="171"/>
        <v>2014-03</v>
      </c>
    </row>
    <row r="5475" spans="1:6" x14ac:dyDescent="0.3">
      <c r="A5475" t="s">
        <v>4046</v>
      </c>
      <c r="B5475" s="2">
        <v>41747</v>
      </c>
      <c r="C5475" t="s">
        <v>58</v>
      </c>
      <c r="D5475" s="1">
        <f>VLOOKUP(C5475,Planilha1!$A$1:$B$795,2,FALSE)</f>
        <v>41728</v>
      </c>
      <c r="E5475">
        <f t="shared" si="170"/>
        <v>1</v>
      </c>
      <c r="F5475" t="str">
        <f t="shared" si="171"/>
        <v>2014-03</v>
      </c>
    </row>
    <row r="5476" spans="1:6" x14ac:dyDescent="0.3">
      <c r="A5476" t="s">
        <v>2621</v>
      </c>
      <c r="B5476" s="2">
        <v>41846</v>
      </c>
      <c r="C5476" t="s">
        <v>58</v>
      </c>
      <c r="D5476" s="1">
        <f>VLOOKUP(C5476,Planilha1!$A$1:$B$795,2,FALSE)</f>
        <v>41728</v>
      </c>
      <c r="E5476">
        <f t="shared" si="170"/>
        <v>4</v>
      </c>
      <c r="F5476" t="str">
        <f t="shared" si="171"/>
        <v>2014-03</v>
      </c>
    </row>
    <row r="5477" spans="1:6" x14ac:dyDescent="0.3">
      <c r="A5477" t="s">
        <v>2621</v>
      </c>
      <c r="B5477" s="2">
        <v>41846</v>
      </c>
      <c r="C5477" t="s">
        <v>58</v>
      </c>
      <c r="D5477" s="1">
        <f>VLOOKUP(C5477,Planilha1!$A$1:$B$795,2,FALSE)</f>
        <v>41728</v>
      </c>
      <c r="E5477">
        <f t="shared" si="170"/>
        <v>4</v>
      </c>
      <c r="F5477" t="str">
        <f t="shared" si="171"/>
        <v>2014-03</v>
      </c>
    </row>
    <row r="5478" spans="1:6" x14ac:dyDescent="0.3">
      <c r="A5478" t="s">
        <v>2621</v>
      </c>
      <c r="B5478" s="2">
        <v>41846</v>
      </c>
      <c r="C5478" t="s">
        <v>58</v>
      </c>
      <c r="D5478" s="1">
        <f>VLOOKUP(C5478,Planilha1!$A$1:$B$795,2,FALSE)</f>
        <v>41728</v>
      </c>
      <c r="E5478">
        <f t="shared" si="170"/>
        <v>4</v>
      </c>
      <c r="F5478" t="str">
        <f t="shared" si="171"/>
        <v>2014-03</v>
      </c>
    </row>
    <row r="5479" spans="1:6" x14ac:dyDescent="0.3">
      <c r="A5479" t="s">
        <v>2621</v>
      </c>
      <c r="B5479" s="2">
        <v>41846</v>
      </c>
      <c r="C5479" t="s">
        <v>58</v>
      </c>
      <c r="D5479" s="1">
        <f>VLOOKUP(C5479,Planilha1!$A$1:$B$795,2,FALSE)</f>
        <v>41728</v>
      </c>
      <c r="E5479">
        <f t="shared" si="170"/>
        <v>4</v>
      </c>
      <c r="F5479" t="str">
        <f t="shared" si="171"/>
        <v>2014-03</v>
      </c>
    </row>
    <row r="5480" spans="1:6" x14ac:dyDescent="0.3">
      <c r="A5480" t="s">
        <v>5370</v>
      </c>
      <c r="B5480" s="2">
        <v>42271</v>
      </c>
      <c r="C5480" t="s">
        <v>58</v>
      </c>
      <c r="D5480" s="1">
        <f>VLOOKUP(C5480,Planilha1!$A$1:$B$795,2,FALSE)</f>
        <v>41728</v>
      </c>
      <c r="E5480">
        <f t="shared" si="170"/>
        <v>18</v>
      </c>
      <c r="F5480" t="str">
        <f t="shared" si="171"/>
        <v>2014-03</v>
      </c>
    </row>
    <row r="5481" spans="1:6" x14ac:dyDescent="0.3">
      <c r="A5481" t="s">
        <v>5370</v>
      </c>
      <c r="B5481" s="2">
        <v>42271</v>
      </c>
      <c r="C5481" t="s">
        <v>58</v>
      </c>
      <c r="D5481" s="1">
        <f>VLOOKUP(C5481,Planilha1!$A$1:$B$795,2,FALSE)</f>
        <v>41728</v>
      </c>
      <c r="E5481">
        <f t="shared" si="170"/>
        <v>18</v>
      </c>
      <c r="F5481" t="str">
        <f t="shared" si="171"/>
        <v>2014-03</v>
      </c>
    </row>
    <row r="5482" spans="1:6" x14ac:dyDescent="0.3">
      <c r="A5482" t="s">
        <v>5370</v>
      </c>
      <c r="B5482" s="2">
        <v>42271</v>
      </c>
      <c r="C5482" t="s">
        <v>58</v>
      </c>
      <c r="D5482" s="1">
        <f>VLOOKUP(C5482,Planilha1!$A$1:$B$795,2,FALSE)</f>
        <v>41728</v>
      </c>
      <c r="E5482">
        <f t="shared" si="170"/>
        <v>18</v>
      </c>
      <c r="F5482" t="str">
        <f t="shared" si="171"/>
        <v>2014-03</v>
      </c>
    </row>
    <row r="5483" spans="1:6" x14ac:dyDescent="0.3">
      <c r="A5483" t="s">
        <v>57</v>
      </c>
      <c r="B5483" s="2">
        <v>42332</v>
      </c>
      <c r="C5483" t="s">
        <v>58</v>
      </c>
      <c r="D5483" s="1">
        <f>VLOOKUP(C5483,Planilha1!$A$1:$B$795,2,FALSE)</f>
        <v>41728</v>
      </c>
      <c r="E5483">
        <f t="shared" si="170"/>
        <v>20</v>
      </c>
      <c r="F5483" t="str">
        <f t="shared" si="171"/>
        <v>2014-03</v>
      </c>
    </row>
    <row r="5484" spans="1:6" x14ac:dyDescent="0.3">
      <c r="A5484" t="s">
        <v>57</v>
      </c>
      <c r="B5484" s="2">
        <v>42332</v>
      </c>
      <c r="C5484" t="s">
        <v>58</v>
      </c>
      <c r="D5484" s="1">
        <f>VLOOKUP(C5484,Planilha1!$A$1:$B$795,2,FALSE)</f>
        <v>41728</v>
      </c>
      <c r="E5484">
        <f t="shared" si="170"/>
        <v>20</v>
      </c>
      <c r="F5484" t="str">
        <f t="shared" si="171"/>
        <v>2014-03</v>
      </c>
    </row>
    <row r="5485" spans="1:6" x14ac:dyDescent="0.3">
      <c r="A5485" t="s">
        <v>57</v>
      </c>
      <c r="B5485" s="2">
        <v>42332</v>
      </c>
      <c r="C5485" t="s">
        <v>58</v>
      </c>
      <c r="D5485" s="1">
        <f>VLOOKUP(C5485,Planilha1!$A$1:$B$795,2,FALSE)</f>
        <v>41728</v>
      </c>
      <c r="E5485">
        <f t="shared" si="170"/>
        <v>20</v>
      </c>
      <c r="F5485" t="str">
        <f t="shared" si="171"/>
        <v>2014-03</v>
      </c>
    </row>
    <row r="5486" spans="1:6" x14ac:dyDescent="0.3">
      <c r="A5486" t="s">
        <v>57</v>
      </c>
      <c r="B5486" s="2">
        <v>42332</v>
      </c>
      <c r="C5486" t="s">
        <v>58</v>
      </c>
      <c r="D5486" s="1">
        <f>VLOOKUP(C5486,Planilha1!$A$1:$B$795,2,FALSE)</f>
        <v>41728</v>
      </c>
      <c r="E5486">
        <f t="shared" si="170"/>
        <v>20</v>
      </c>
      <c r="F5486" t="str">
        <f t="shared" si="171"/>
        <v>2014-03</v>
      </c>
    </row>
    <row r="5487" spans="1:6" x14ac:dyDescent="0.3">
      <c r="A5487" t="s">
        <v>4314</v>
      </c>
      <c r="B5487" s="2">
        <v>42479</v>
      </c>
      <c r="C5487" t="s">
        <v>58</v>
      </c>
      <c r="D5487" s="1">
        <f>VLOOKUP(C5487,Planilha1!$A$1:$B$795,2,FALSE)</f>
        <v>41728</v>
      </c>
      <c r="E5487">
        <f t="shared" si="170"/>
        <v>25</v>
      </c>
      <c r="F5487" t="str">
        <f t="shared" si="171"/>
        <v>2014-03</v>
      </c>
    </row>
    <row r="5488" spans="1:6" x14ac:dyDescent="0.3">
      <c r="A5488" t="s">
        <v>4314</v>
      </c>
      <c r="B5488" s="2">
        <v>42479</v>
      </c>
      <c r="C5488" t="s">
        <v>58</v>
      </c>
      <c r="D5488" s="1">
        <f>VLOOKUP(C5488,Planilha1!$A$1:$B$795,2,FALSE)</f>
        <v>41728</v>
      </c>
      <c r="E5488">
        <f t="shared" si="170"/>
        <v>25</v>
      </c>
      <c r="F5488" t="str">
        <f t="shared" si="171"/>
        <v>2014-03</v>
      </c>
    </row>
    <row r="5489" spans="1:6" x14ac:dyDescent="0.3">
      <c r="A5489" t="s">
        <v>4314</v>
      </c>
      <c r="B5489" s="2">
        <v>42479</v>
      </c>
      <c r="C5489" t="s">
        <v>58</v>
      </c>
      <c r="D5489" s="1">
        <f>VLOOKUP(C5489,Planilha1!$A$1:$B$795,2,FALSE)</f>
        <v>41728</v>
      </c>
      <c r="E5489">
        <f t="shared" si="170"/>
        <v>25</v>
      </c>
      <c r="F5489" t="str">
        <f t="shared" si="171"/>
        <v>2014-03</v>
      </c>
    </row>
    <row r="5490" spans="1:6" x14ac:dyDescent="0.3">
      <c r="A5490" t="s">
        <v>4314</v>
      </c>
      <c r="B5490" s="2">
        <v>42479</v>
      </c>
      <c r="C5490" t="s">
        <v>58</v>
      </c>
      <c r="D5490" s="1">
        <f>VLOOKUP(C5490,Planilha1!$A$1:$B$795,2,FALSE)</f>
        <v>41728</v>
      </c>
      <c r="E5490">
        <f t="shared" si="170"/>
        <v>25</v>
      </c>
      <c r="F5490" t="str">
        <f t="shared" si="171"/>
        <v>2014-03</v>
      </c>
    </row>
    <row r="5491" spans="1:6" x14ac:dyDescent="0.3">
      <c r="A5491" t="s">
        <v>4314</v>
      </c>
      <c r="B5491" s="2">
        <v>42479</v>
      </c>
      <c r="C5491" t="s">
        <v>58</v>
      </c>
      <c r="D5491" s="1">
        <f>VLOOKUP(C5491,Planilha1!$A$1:$B$795,2,FALSE)</f>
        <v>41728</v>
      </c>
      <c r="E5491">
        <f t="shared" si="170"/>
        <v>25</v>
      </c>
      <c r="F5491" t="str">
        <f t="shared" si="171"/>
        <v>2014-03</v>
      </c>
    </row>
    <row r="5492" spans="1:6" x14ac:dyDescent="0.3">
      <c r="A5492" t="s">
        <v>4314</v>
      </c>
      <c r="B5492" s="2">
        <v>42479</v>
      </c>
      <c r="C5492" t="s">
        <v>58</v>
      </c>
      <c r="D5492" s="1">
        <f>VLOOKUP(C5492,Planilha1!$A$1:$B$795,2,FALSE)</f>
        <v>41728</v>
      </c>
      <c r="E5492">
        <f t="shared" si="170"/>
        <v>25</v>
      </c>
      <c r="F5492" t="str">
        <f t="shared" si="171"/>
        <v>2014-03</v>
      </c>
    </row>
    <row r="5493" spans="1:6" x14ac:dyDescent="0.3">
      <c r="A5493" t="s">
        <v>4314</v>
      </c>
      <c r="B5493" s="2">
        <v>42479</v>
      </c>
      <c r="C5493" t="s">
        <v>58</v>
      </c>
      <c r="D5493" s="1">
        <f>VLOOKUP(C5493,Planilha1!$A$1:$B$795,2,FALSE)</f>
        <v>41728</v>
      </c>
      <c r="E5493">
        <f t="shared" si="170"/>
        <v>25</v>
      </c>
      <c r="F5493" t="str">
        <f t="shared" si="171"/>
        <v>2014-03</v>
      </c>
    </row>
    <row r="5494" spans="1:6" x14ac:dyDescent="0.3">
      <c r="A5494" t="s">
        <v>5682</v>
      </c>
      <c r="B5494" s="2">
        <v>43071</v>
      </c>
      <c r="C5494" t="s">
        <v>58</v>
      </c>
      <c r="D5494" s="1">
        <f>VLOOKUP(C5494,Planilha1!$A$1:$B$795,2,FALSE)</f>
        <v>41728</v>
      </c>
      <c r="E5494">
        <f t="shared" si="170"/>
        <v>45</v>
      </c>
      <c r="F5494" t="str">
        <f t="shared" si="171"/>
        <v>2014-03</v>
      </c>
    </row>
    <row r="5495" spans="1:6" x14ac:dyDescent="0.3">
      <c r="A5495" t="s">
        <v>5682</v>
      </c>
      <c r="B5495" s="2">
        <v>43071</v>
      </c>
      <c r="C5495" t="s">
        <v>58</v>
      </c>
      <c r="D5495" s="1">
        <f>VLOOKUP(C5495,Planilha1!$A$1:$B$795,2,FALSE)</f>
        <v>41728</v>
      </c>
      <c r="E5495">
        <f t="shared" si="170"/>
        <v>45</v>
      </c>
      <c r="F5495" t="str">
        <f t="shared" si="171"/>
        <v>2014-03</v>
      </c>
    </row>
    <row r="5496" spans="1:6" x14ac:dyDescent="0.3">
      <c r="A5496" t="s">
        <v>5682</v>
      </c>
      <c r="B5496" s="2">
        <v>43071</v>
      </c>
      <c r="C5496" t="s">
        <v>58</v>
      </c>
      <c r="D5496" s="1">
        <f>VLOOKUP(C5496,Planilha1!$A$1:$B$795,2,FALSE)</f>
        <v>41728</v>
      </c>
      <c r="E5496">
        <f t="shared" si="170"/>
        <v>45</v>
      </c>
      <c r="F5496" t="str">
        <f t="shared" si="171"/>
        <v>2014-03</v>
      </c>
    </row>
    <row r="5497" spans="1:6" x14ac:dyDescent="0.3">
      <c r="A5497" t="s">
        <v>3169</v>
      </c>
      <c r="B5497" s="2">
        <v>41975</v>
      </c>
      <c r="C5497" t="s">
        <v>1175</v>
      </c>
      <c r="D5497" s="1">
        <f>VLOOKUP(C5497,Planilha1!$A$1:$B$795,2,FALSE)</f>
        <v>41975</v>
      </c>
      <c r="E5497">
        <f t="shared" si="170"/>
        <v>0</v>
      </c>
      <c r="F5497" t="str">
        <f t="shared" si="171"/>
        <v>2014-12</v>
      </c>
    </row>
    <row r="5498" spans="1:6" x14ac:dyDescent="0.3">
      <c r="A5498" t="s">
        <v>3281</v>
      </c>
      <c r="B5498" s="2">
        <v>42068</v>
      </c>
      <c r="C5498" t="s">
        <v>1175</v>
      </c>
      <c r="D5498" s="1">
        <f>VLOOKUP(C5498,Planilha1!$A$1:$B$795,2,FALSE)</f>
        <v>41975</v>
      </c>
      <c r="E5498">
        <f t="shared" si="170"/>
        <v>3</v>
      </c>
      <c r="F5498" t="str">
        <f t="shared" si="171"/>
        <v>2014-12</v>
      </c>
    </row>
    <row r="5499" spans="1:6" x14ac:dyDescent="0.3">
      <c r="A5499" t="s">
        <v>3281</v>
      </c>
      <c r="B5499" s="2">
        <v>42068</v>
      </c>
      <c r="C5499" t="s">
        <v>1175</v>
      </c>
      <c r="D5499" s="1">
        <f>VLOOKUP(C5499,Planilha1!$A$1:$B$795,2,FALSE)</f>
        <v>41975</v>
      </c>
      <c r="E5499">
        <f t="shared" si="170"/>
        <v>3</v>
      </c>
      <c r="F5499" t="str">
        <f t="shared" si="171"/>
        <v>2014-12</v>
      </c>
    </row>
    <row r="5500" spans="1:6" x14ac:dyDescent="0.3">
      <c r="A5500" t="s">
        <v>3281</v>
      </c>
      <c r="B5500" s="2">
        <v>42068</v>
      </c>
      <c r="C5500" t="s">
        <v>1175</v>
      </c>
      <c r="D5500" s="1">
        <f>VLOOKUP(C5500,Planilha1!$A$1:$B$795,2,FALSE)</f>
        <v>41975</v>
      </c>
      <c r="E5500">
        <f t="shared" si="170"/>
        <v>3</v>
      </c>
      <c r="F5500" t="str">
        <f t="shared" si="171"/>
        <v>2014-12</v>
      </c>
    </row>
    <row r="5501" spans="1:6" x14ac:dyDescent="0.3">
      <c r="A5501" t="s">
        <v>4267</v>
      </c>
      <c r="B5501" s="2">
        <v>42237</v>
      </c>
      <c r="C5501" t="s">
        <v>1175</v>
      </c>
      <c r="D5501" s="1">
        <f>VLOOKUP(C5501,Planilha1!$A$1:$B$795,2,FALSE)</f>
        <v>41975</v>
      </c>
      <c r="E5501">
        <f t="shared" si="170"/>
        <v>8</v>
      </c>
      <c r="F5501" t="str">
        <f t="shared" si="171"/>
        <v>2014-12</v>
      </c>
    </row>
    <row r="5502" spans="1:6" x14ac:dyDescent="0.3">
      <c r="A5502" t="s">
        <v>4267</v>
      </c>
      <c r="B5502" s="2">
        <v>42237</v>
      </c>
      <c r="C5502" t="s">
        <v>1175</v>
      </c>
      <c r="D5502" s="1">
        <f>VLOOKUP(C5502,Planilha1!$A$1:$B$795,2,FALSE)</f>
        <v>41975</v>
      </c>
      <c r="E5502">
        <f t="shared" si="170"/>
        <v>8</v>
      </c>
      <c r="F5502" t="str">
        <f t="shared" si="171"/>
        <v>2014-12</v>
      </c>
    </row>
    <row r="5503" spans="1:6" x14ac:dyDescent="0.3">
      <c r="A5503" t="s">
        <v>4267</v>
      </c>
      <c r="B5503" s="2">
        <v>42237</v>
      </c>
      <c r="C5503" t="s">
        <v>1175</v>
      </c>
      <c r="D5503" s="1">
        <f>VLOOKUP(C5503,Planilha1!$A$1:$B$795,2,FALSE)</f>
        <v>41975</v>
      </c>
      <c r="E5503">
        <f t="shared" si="170"/>
        <v>8</v>
      </c>
      <c r="F5503" t="str">
        <f t="shared" si="171"/>
        <v>2014-12</v>
      </c>
    </row>
    <row r="5504" spans="1:6" x14ac:dyDescent="0.3">
      <c r="A5504" t="s">
        <v>5766</v>
      </c>
      <c r="B5504" s="2">
        <v>42287</v>
      </c>
      <c r="C5504" t="s">
        <v>1175</v>
      </c>
      <c r="D5504" s="1">
        <f>VLOOKUP(C5504,Planilha1!$A$1:$B$795,2,FALSE)</f>
        <v>41975</v>
      </c>
      <c r="E5504">
        <f t="shared" si="170"/>
        <v>10</v>
      </c>
      <c r="F5504" t="str">
        <f t="shared" si="171"/>
        <v>2014-12</v>
      </c>
    </row>
    <row r="5505" spans="1:6" x14ac:dyDescent="0.3">
      <c r="A5505" t="s">
        <v>5766</v>
      </c>
      <c r="B5505" s="2">
        <v>42287</v>
      </c>
      <c r="C5505" t="s">
        <v>1175</v>
      </c>
      <c r="D5505" s="1">
        <f>VLOOKUP(C5505,Planilha1!$A$1:$B$795,2,FALSE)</f>
        <v>41975</v>
      </c>
      <c r="E5505">
        <f t="shared" si="170"/>
        <v>10</v>
      </c>
      <c r="F5505" t="str">
        <f t="shared" si="171"/>
        <v>2014-12</v>
      </c>
    </row>
    <row r="5506" spans="1:6" x14ac:dyDescent="0.3">
      <c r="A5506" t="s">
        <v>4538</v>
      </c>
      <c r="B5506" s="2">
        <v>42846</v>
      </c>
      <c r="C5506" t="s">
        <v>1175</v>
      </c>
      <c r="D5506" s="1">
        <f>VLOOKUP(C5506,Planilha1!$A$1:$B$795,2,FALSE)</f>
        <v>41975</v>
      </c>
      <c r="E5506">
        <f t="shared" si="170"/>
        <v>28</v>
      </c>
      <c r="F5506" t="str">
        <f t="shared" si="171"/>
        <v>2014-12</v>
      </c>
    </row>
    <row r="5507" spans="1:6" x14ac:dyDescent="0.3">
      <c r="A5507" t="s">
        <v>4538</v>
      </c>
      <c r="B5507" s="2">
        <v>42846</v>
      </c>
      <c r="C5507" t="s">
        <v>1175</v>
      </c>
      <c r="D5507" s="1">
        <f>VLOOKUP(C5507,Planilha1!$A$1:$B$795,2,FALSE)</f>
        <v>41975</v>
      </c>
      <c r="E5507">
        <f t="shared" ref="E5507:E5570" si="172">(YEAR(B5507)-YEAR(D5507))*12 + MONTH(B5507)-MONTH(D5507)</f>
        <v>28</v>
      </c>
      <c r="F5507" t="str">
        <f t="shared" ref="F5507:F5570" si="173">TEXT(D:D,"AAAA-MM")</f>
        <v>2014-12</v>
      </c>
    </row>
    <row r="5508" spans="1:6" x14ac:dyDescent="0.3">
      <c r="A5508" t="s">
        <v>4009</v>
      </c>
      <c r="B5508" s="2">
        <v>42889</v>
      </c>
      <c r="C5508" t="s">
        <v>1175</v>
      </c>
      <c r="D5508" s="1">
        <f>VLOOKUP(C5508,Planilha1!$A$1:$B$795,2,FALSE)</f>
        <v>41975</v>
      </c>
      <c r="E5508">
        <f t="shared" si="172"/>
        <v>30</v>
      </c>
      <c r="F5508" t="str">
        <f t="shared" si="173"/>
        <v>2014-12</v>
      </c>
    </row>
    <row r="5509" spans="1:6" x14ac:dyDescent="0.3">
      <c r="A5509" t="s">
        <v>4009</v>
      </c>
      <c r="B5509" s="2">
        <v>42889</v>
      </c>
      <c r="C5509" t="s">
        <v>1175</v>
      </c>
      <c r="D5509" s="1">
        <f>VLOOKUP(C5509,Planilha1!$A$1:$B$795,2,FALSE)</f>
        <v>41975</v>
      </c>
      <c r="E5509">
        <f t="shared" si="172"/>
        <v>30</v>
      </c>
      <c r="F5509" t="str">
        <f t="shared" si="173"/>
        <v>2014-12</v>
      </c>
    </row>
    <row r="5510" spans="1:6" x14ac:dyDescent="0.3">
      <c r="A5510" t="s">
        <v>4009</v>
      </c>
      <c r="B5510" s="2">
        <v>42889</v>
      </c>
      <c r="C5510" t="s">
        <v>1175</v>
      </c>
      <c r="D5510" s="1">
        <f>VLOOKUP(C5510,Planilha1!$A$1:$B$795,2,FALSE)</f>
        <v>41975</v>
      </c>
      <c r="E5510">
        <f t="shared" si="172"/>
        <v>30</v>
      </c>
      <c r="F5510" t="str">
        <f t="shared" si="173"/>
        <v>2014-12</v>
      </c>
    </row>
    <row r="5511" spans="1:6" x14ac:dyDescent="0.3">
      <c r="A5511" t="s">
        <v>1174</v>
      </c>
      <c r="B5511" s="2">
        <v>42927</v>
      </c>
      <c r="C5511" t="s">
        <v>1175</v>
      </c>
      <c r="D5511" s="1">
        <f>VLOOKUP(C5511,Planilha1!$A$1:$B$795,2,FALSE)</f>
        <v>41975</v>
      </c>
      <c r="E5511">
        <f t="shared" si="172"/>
        <v>31</v>
      </c>
      <c r="F5511" t="str">
        <f t="shared" si="173"/>
        <v>2014-12</v>
      </c>
    </row>
    <row r="5512" spans="1:6" x14ac:dyDescent="0.3">
      <c r="A5512" t="s">
        <v>5474</v>
      </c>
      <c r="B5512" s="2">
        <v>43046</v>
      </c>
      <c r="C5512" t="s">
        <v>1175</v>
      </c>
      <c r="D5512" s="1">
        <f>VLOOKUP(C5512,Planilha1!$A$1:$B$795,2,FALSE)</f>
        <v>41975</v>
      </c>
      <c r="E5512">
        <f t="shared" si="172"/>
        <v>35</v>
      </c>
      <c r="F5512" t="str">
        <f t="shared" si="173"/>
        <v>2014-12</v>
      </c>
    </row>
    <row r="5513" spans="1:6" x14ac:dyDescent="0.3">
      <c r="A5513" t="s">
        <v>3765</v>
      </c>
      <c r="B5513" s="2">
        <v>43080</v>
      </c>
      <c r="C5513" t="s">
        <v>1175</v>
      </c>
      <c r="D5513" s="1">
        <f>VLOOKUP(C5513,Planilha1!$A$1:$B$795,2,FALSE)</f>
        <v>41975</v>
      </c>
      <c r="E5513">
        <f t="shared" si="172"/>
        <v>36</v>
      </c>
      <c r="F5513" t="str">
        <f t="shared" si="173"/>
        <v>2014-12</v>
      </c>
    </row>
    <row r="5514" spans="1:6" x14ac:dyDescent="0.3">
      <c r="A5514" t="s">
        <v>2041</v>
      </c>
      <c r="B5514" s="2">
        <v>41741</v>
      </c>
      <c r="C5514" t="s">
        <v>1916</v>
      </c>
      <c r="D5514" s="1">
        <f>VLOOKUP(C5514,Planilha1!$A$1:$B$795,2,FALSE)</f>
        <v>41741</v>
      </c>
      <c r="E5514">
        <f t="shared" si="172"/>
        <v>0</v>
      </c>
      <c r="F5514" t="str">
        <f t="shared" si="173"/>
        <v>2014-04</v>
      </c>
    </row>
    <row r="5515" spans="1:6" x14ac:dyDescent="0.3">
      <c r="A5515" t="s">
        <v>2041</v>
      </c>
      <c r="B5515" s="2">
        <v>41741</v>
      </c>
      <c r="C5515" t="s">
        <v>1916</v>
      </c>
      <c r="D5515" s="1">
        <f>VLOOKUP(C5515,Planilha1!$A$1:$B$795,2,FALSE)</f>
        <v>41741</v>
      </c>
      <c r="E5515">
        <f t="shared" si="172"/>
        <v>0</v>
      </c>
      <c r="F5515" t="str">
        <f t="shared" si="173"/>
        <v>2014-04</v>
      </c>
    </row>
    <row r="5516" spans="1:6" x14ac:dyDescent="0.3">
      <c r="A5516" t="s">
        <v>2041</v>
      </c>
      <c r="B5516" s="2">
        <v>41741</v>
      </c>
      <c r="C5516" t="s">
        <v>1916</v>
      </c>
      <c r="D5516" s="1">
        <f>VLOOKUP(C5516,Planilha1!$A$1:$B$795,2,FALSE)</f>
        <v>41741</v>
      </c>
      <c r="E5516">
        <f t="shared" si="172"/>
        <v>0</v>
      </c>
      <c r="F5516" t="str">
        <f t="shared" si="173"/>
        <v>2014-04</v>
      </c>
    </row>
    <row r="5517" spans="1:6" x14ac:dyDescent="0.3">
      <c r="A5517" t="s">
        <v>2041</v>
      </c>
      <c r="B5517" s="2">
        <v>41741</v>
      </c>
      <c r="C5517" t="s">
        <v>1916</v>
      </c>
      <c r="D5517" s="1">
        <f>VLOOKUP(C5517,Planilha1!$A$1:$B$795,2,FALSE)</f>
        <v>41741</v>
      </c>
      <c r="E5517">
        <f t="shared" si="172"/>
        <v>0</v>
      </c>
      <c r="F5517" t="str">
        <f t="shared" si="173"/>
        <v>2014-04</v>
      </c>
    </row>
    <row r="5518" spans="1:6" x14ac:dyDescent="0.3">
      <c r="A5518" t="s">
        <v>1915</v>
      </c>
      <c r="B5518" s="2">
        <v>41989</v>
      </c>
      <c r="C5518" t="s">
        <v>1916</v>
      </c>
      <c r="D5518" s="1">
        <f>VLOOKUP(C5518,Planilha1!$A$1:$B$795,2,FALSE)</f>
        <v>41741</v>
      </c>
      <c r="E5518">
        <f t="shared" si="172"/>
        <v>8</v>
      </c>
      <c r="F5518" t="str">
        <f t="shared" si="173"/>
        <v>2014-04</v>
      </c>
    </row>
    <row r="5519" spans="1:6" x14ac:dyDescent="0.3">
      <c r="A5519" t="s">
        <v>2868</v>
      </c>
      <c r="B5519" s="2">
        <v>42194</v>
      </c>
      <c r="C5519" t="s">
        <v>1916</v>
      </c>
      <c r="D5519" s="1">
        <f>VLOOKUP(C5519,Planilha1!$A$1:$B$795,2,FALSE)</f>
        <v>41741</v>
      </c>
      <c r="E5519">
        <f t="shared" si="172"/>
        <v>15</v>
      </c>
      <c r="F5519" t="str">
        <f t="shared" si="173"/>
        <v>2014-04</v>
      </c>
    </row>
    <row r="5520" spans="1:6" x14ac:dyDescent="0.3">
      <c r="A5520" t="s">
        <v>2329</v>
      </c>
      <c r="B5520" s="2">
        <v>42365</v>
      </c>
      <c r="C5520" t="s">
        <v>1916</v>
      </c>
      <c r="D5520" s="1">
        <f>VLOOKUP(C5520,Planilha1!$A$1:$B$795,2,FALSE)</f>
        <v>41741</v>
      </c>
      <c r="E5520">
        <f t="shared" si="172"/>
        <v>20</v>
      </c>
      <c r="F5520" t="str">
        <f t="shared" si="173"/>
        <v>2014-04</v>
      </c>
    </row>
    <row r="5521" spans="1:6" x14ac:dyDescent="0.3">
      <c r="A5521" t="s">
        <v>4973</v>
      </c>
      <c r="B5521" s="2">
        <v>43047</v>
      </c>
      <c r="C5521" t="s">
        <v>1916</v>
      </c>
      <c r="D5521" s="1">
        <f>VLOOKUP(C5521,Planilha1!$A$1:$B$795,2,FALSE)</f>
        <v>41741</v>
      </c>
      <c r="E5521">
        <f t="shared" si="172"/>
        <v>43</v>
      </c>
      <c r="F5521" t="str">
        <f t="shared" si="173"/>
        <v>2014-04</v>
      </c>
    </row>
    <row r="5522" spans="1:6" x14ac:dyDescent="0.3">
      <c r="A5522" t="s">
        <v>3795</v>
      </c>
      <c r="B5522" s="2">
        <v>41700</v>
      </c>
      <c r="C5522" t="s">
        <v>1754</v>
      </c>
      <c r="D5522" s="1">
        <f>VLOOKUP(C5522,Planilha1!$A$1:$B$795,2,FALSE)</f>
        <v>41700</v>
      </c>
      <c r="E5522">
        <f t="shared" si="172"/>
        <v>0</v>
      </c>
      <c r="F5522" t="str">
        <f t="shared" si="173"/>
        <v>2014-03</v>
      </c>
    </row>
    <row r="5523" spans="1:6" x14ac:dyDescent="0.3">
      <c r="A5523" t="s">
        <v>3795</v>
      </c>
      <c r="B5523" s="2">
        <v>41700</v>
      </c>
      <c r="C5523" t="s">
        <v>1754</v>
      </c>
      <c r="D5523" s="1">
        <f>VLOOKUP(C5523,Planilha1!$A$1:$B$795,2,FALSE)</f>
        <v>41700</v>
      </c>
      <c r="E5523">
        <f t="shared" si="172"/>
        <v>0</v>
      </c>
      <c r="F5523" t="str">
        <f t="shared" si="173"/>
        <v>2014-03</v>
      </c>
    </row>
    <row r="5524" spans="1:6" x14ac:dyDescent="0.3">
      <c r="A5524" t="s">
        <v>2421</v>
      </c>
      <c r="B5524" s="2">
        <v>41714</v>
      </c>
      <c r="C5524" t="s">
        <v>1754</v>
      </c>
      <c r="D5524" s="1">
        <f>VLOOKUP(C5524,Planilha1!$A$1:$B$795,2,FALSE)</f>
        <v>41700</v>
      </c>
      <c r="E5524">
        <f t="shared" si="172"/>
        <v>0</v>
      </c>
      <c r="F5524" t="str">
        <f t="shared" si="173"/>
        <v>2014-03</v>
      </c>
    </row>
    <row r="5525" spans="1:6" x14ac:dyDescent="0.3">
      <c r="A5525" t="s">
        <v>5786</v>
      </c>
      <c r="B5525" s="2">
        <v>41954</v>
      </c>
      <c r="C5525" t="s">
        <v>1754</v>
      </c>
      <c r="D5525" s="1">
        <f>VLOOKUP(C5525,Planilha1!$A$1:$B$795,2,FALSE)</f>
        <v>41700</v>
      </c>
      <c r="E5525">
        <f t="shared" si="172"/>
        <v>8</v>
      </c>
      <c r="F5525" t="str">
        <f t="shared" si="173"/>
        <v>2014-03</v>
      </c>
    </row>
    <row r="5526" spans="1:6" x14ac:dyDescent="0.3">
      <c r="A5526" t="s">
        <v>5786</v>
      </c>
      <c r="B5526" s="2">
        <v>41954</v>
      </c>
      <c r="C5526" t="s">
        <v>1754</v>
      </c>
      <c r="D5526" s="1">
        <f>VLOOKUP(C5526,Planilha1!$A$1:$B$795,2,FALSE)</f>
        <v>41700</v>
      </c>
      <c r="E5526">
        <f t="shared" si="172"/>
        <v>8</v>
      </c>
      <c r="F5526" t="str">
        <f t="shared" si="173"/>
        <v>2014-03</v>
      </c>
    </row>
    <row r="5527" spans="1:6" x14ac:dyDescent="0.3">
      <c r="A5527" t="s">
        <v>5786</v>
      </c>
      <c r="B5527" s="2">
        <v>41954</v>
      </c>
      <c r="C5527" t="s">
        <v>1754</v>
      </c>
      <c r="D5527" s="1">
        <f>VLOOKUP(C5527,Planilha1!$A$1:$B$795,2,FALSE)</f>
        <v>41700</v>
      </c>
      <c r="E5527">
        <f t="shared" si="172"/>
        <v>8</v>
      </c>
      <c r="F5527" t="str">
        <f t="shared" si="173"/>
        <v>2014-03</v>
      </c>
    </row>
    <row r="5528" spans="1:6" x14ac:dyDescent="0.3">
      <c r="A5528" t="s">
        <v>3833</v>
      </c>
      <c r="B5528" s="2">
        <v>42295</v>
      </c>
      <c r="C5528" t="s">
        <v>1754</v>
      </c>
      <c r="D5528" s="1">
        <f>VLOOKUP(C5528,Planilha1!$A$1:$B$795,2,FALSE)</f>
        <v>41700</v>
      </c>
      <c r="E5528">
        <f t="shared" si="172"/>
        <v>19</v>
      </c>
      <c r="F5528" t="str">
        <f t="shared" si="173"/>
        <v>2014-03</v>
      </c>
    </row>
    <row r="5529" spans="1:6" x14ac:dyDescent="0.3">
      <c r="A5529" t="s">
        <v>3833</v>
      </c>
      <c r="B5529" s="2">
        <v>42295</v>
      </c>
      <c r="C5529" t="s">
        <v>1754</v>
      </c>
      <c r="D5529" s="1">
        <f>VLOOKUP(C5529,Planilha1!$A$1:$B$795,2,FALSE)</f>
        <v>41700</v>
      </c>
      <c r="E5529">
        <f t="shared" si="172"/>
        <v>19</v>
      </c>
      <c r="F5529" t="str">
        <f t="shared" si="173"/>
        <v>2014-03</v>
      </c>
    </row>
    <row r="5530" spans="1:6" x14ac:dyDescent="0.3">
      <c r="A5530" t="s">
        <v>3483</v>
      </c>
      <c r="B5530" s="2">
        <v>42573</v>
      </c>
      <c r="C5530" t="s">
        <v>1754</v>
      </c>
      <c r="D5530" s="1">
        <f>VLOOKUP(C5530,Planilha1!$A$1:$B$795,2,FALSE)</f>
        <v>41700</v>
      </c>
      <c r="E5530">
        <f t="shared" si="172"/>
        <v>28</v>
      </c>
      <c r="F5530" t="str">
        <f t="shared" si="173"/>
        <v>2014-03</v>
      </c>
    </row>
    <row r="5531" spans="1:6" x14ac:dyDescent="0.3">
      <c r="A5531" t="s">
        <v>2418</v>
      </c>
      <c r="B5531" s="2">
        <v>42897</v>
      </c>
      <c r="C5531" t="s">
        <v>1754</v>
      </c>
      <c r="D5531" s="1">
        <f>VLOOKUP(C5531,Planilha1!$A$1:$B$795,2,FALSE)</f>
        <v>41700</v>
      </c>
      <c r="E5531">
        <f t="shared" si="172"/>
        <v>39</v>
      </c>
      <c r="F5531" t="str">
        <f t="shared" si="173"/>
        <v>2014-03</v>
      </c>
    </row>
    <row r="5532" spans="1:6" x14ac:dyDescent="0.3">
      <c r="A5532" t="s">
        <v>1841</v>
      </c>
      <c r="B5532" s="2">
        <v>42975</v>
      </c>
      <c r="C5532" t="s">
        <v>1754</v>
      </c>
      <c r="D5532" s="1">
        <f>VLOOKUP(C5532,Planilha1!$A$1:$B$795,2,FALSE)</f>
        <v>41700</v>
      </c>
      <c r="E5532">
        <f t="shared" si="172"/>
        <v>41</v>
      </c>
      <c r="F5532" t="str">
        <f t="shared" si="173"/>
        <v>2014-03</v>
      </c>
    </row>
    <row r="5533" spans="1:6" x14ac:dyDescent="0.3">
      <c r="A5533" t="s">
        <v>1841</v>
      </c>
      <c r="B5533" s="2">
        <v>42975</v>
      </c>
      <c r="C5533" t="s">
        <v>1754</v>
      </c>
      <c r="D5533" s="1">
        <f>VLOOKUP(C5533,Planilha1!$A$1:$B$795,2,FALSE)</f>
        <v>41700</v>
      </c>
      <c r="E5533">
        <f t="shared" si="172"/>
        <v>41</v>
      </c>
      <c r="F5533" t="str">
        <f t="shared" si="173"/>
        <v>2014-03</v>
      </c>
    </row>
    <row r="5534" spans="1:6" x14ac:dyDescent="0.3">
      <c r="A5534" t="s">
        <v>1841</v>
      </c>
      <c r="B5534" s="2">
        <v>42975</v>
      </c>
      <c r="C5534" t="s">
        <v>1754</v>
      </c>
      <c r="D5534" s="1">
        <f>VLOOKUP(C5534,Planilha1!$A$1:$B$795,2,FALSE)</f>
        <v>41700</v>
      </c>
      <c r="E5534">
        <f t="shared" si="172"/>
        <v>41</v>
      </c>
      <c r="F5534" t="str">
        <f t="shared" si="173"/>
        <v>2014-03</v>
      </c>
    </row>
    <row r="5535" spans="1:6" x14ac:dyDescent="0.3">
      <c r="A5535" t="s">
        <v>1841</v>
      </c>
      <c r="B5535" s="2">
        <v>42975</v>
      </c>
      <c r="C5535" t="s">
        <v>1754</v>
      </c>
      <c r="D5535" s="1">
        <f>VLOOKUP(C5535,Planilha1!$A$1:$B$795,2,FALSE)</f>
        <v>41700</v>
      </c>
      <c r="E5535">
        <f t="shared" si="172"/>
        <v>41</v>
      </c>
      <c r="F5535" t="str">
        <f t="shared" si="173"/>
        <v>2014-03</v>
      </c>
    </row>
    <row r="5536" spans="1:6" x14ac:dyDescent="0.3">
      <c r="A5536" t="s">
        <v>1753</v>
      </c>
      <c r="B5536" s="2">
        <v>43001</v>
      </c>
      <c r="C5536" t="s">
        <v>1754</v>
      </c>
      <c r="D5536" s="1">
        <f>VLOOKUP(C5536,Planilha1!$A$1:$B$795,2,FALSE)</f>
        <v>41700</v>
      </c>
      <c r="E5536">
        <f t="shared" si="172"/>
        <v>42</v>
      </c>
      <c r="F5536" t="str">
        <f t="shared" si="173"/>
        <v>2014-03</v>
      </c>
    </row>
    <row r="5537" spans="1:6" x14ac:dyDescent="0.3">
      <c r="A5537" t="s">
        <v>5033</v>
      </c>
      <c r="B5537" s="2">
        <v>42017</v>
      </c>
      <c r="C5537" t="s">
        <v>3198</v>
      </c>
      <c r="D5537" s="1">
        <f>VLOOKUP(C5537,Planilha1!$A$1:$B$795,2,FALSE)</f>
        <v>42017</v>
      </c>
      <c r="E5537">
        <f t="shared" si="172"/>
        <v>0</v>
      </c>
      <c r="F5537" t="str">
        <f t="shared" si="173"/>
        <v>2015-01</v>
      </c>
    </row>
    <row r="5538" spans="1:6" x14ac:dyDescent="0.3">
      <c r="A5538" t="s">
        <v>3197</v>
      </c>
      <c r="B5538" s="2">
        <v>42078</v>
      </c>
      <c r="C5538" t="s">
        <v>3198</v>
      </c>
      <c r="D5538" s="1">
        <f>VLOOKUP(C5538,Planilha1!$A$1:$B$795,2,FALSE)</f>
        <v>42017</v>
      </c>
      <c r="E5538">
        <f t="shared" si="172"/>
        <v>2</v>
      </c>
      <c r="F5538" t="str">
        <f t="shared" si="173"/>
        <v>2015-01</v>
      </c>
    </row>
    <row r="5539" spans="1:6" x14ac:dyDescent="0.3">
      <c r="A5539" t="s">
        <v>3232</v>
      </c>
      <c r="B5539" s="2">
        <v>42804</v>
      </c>
      <c r="C5539" t="s">
        <v>3198</v>
      </c>
      <c r="D5539" s="1">
        <f>VLOOKUP(C5539,Planilha1!$A$1:$B$795,2,FALSE)</f>
        <v>42017</v>
      </c>
      <c r="E5539">
        <f t="shared" si="172"/>
        <v>26</v>
      </c>
      <c r="F5539" t="str">
        <f t="shared" si="173"/>
        <v>2015-01</v>
      </c>
    </row>
    <row r="5540" spans="1:6" x14ac:dyDescent="0.3">
      <c r="A5540" t="s">
        <v>3232</v>
      </c>
      <c r="B5540" s="2">
        <v>42804</v>
      </c>
      <c r="C5540" t="s">
        <v>3198</v>
      </c>
      <c r="D5540" s="1">
        <f>VLOOKUP(C5540,Planilha1!$A$1:$B$795,2,FALSE)</f>
        <v>42017</v>
      </c>
      <c r="E5540">
        <f t="shared" si="172"/>
        <v>26</v>
      </c>
      <c r="F5540" t="str">
        <f t="shared" si="173"/>
        <v>2015-01</v>
      </c>
    </row>
    <row r="5541" spans="1:6" x14ac:dyDescent="0.3">
      <c r="A5541" t="s">
        <v>3390</v>
      </c>
      <c r="B5541" s="2">
        <v>41890</v>
      </c>
      <c r="C5541" t="s">
        <v>1097</v>
      </c>
      <c r="D5541" s="1">
        <f>VLOOKUP(C5541,Planilha1!$A$1:$B$795,2,FALSE)</f>
        <v>41890</v>
      </c>
      <c r="E5541">
        <f t="shared" si="172"/>
        <v>0</v>
      </c>
      <c r="F5541" t="str">
        <f t="shared" si="173"/>
        <v>2014-09</v>
      </c>
    </row>
    <row r="5542" spans="1:6" x14ac:dyDescent="0.3">
      <c r="A5542" t="s">
        <v>3390</v>
      </c>
      <c r="B5542" s="2">
        <v>41890</v>
      </c>
      <c r="C5542" t="s">
        <v>1097</v>
      </c>
      <c r="D5542" s="1">
        <f>VLOOKUP(C5542,Planilha1!$A$1:$B$795,2,FALSE)</f>
        <v>41890</v>
      </c>
      <c r="E5542">
        <f t="shared" si="172"/>
        <v>0</v>
      </c>
      <c r="F5542" t="str">
        <f t="shared" si="173"/>
        <v>2014-09</v>
      </c>
    </row>
    <row r="5543" spans="1:6" x14ac:dyDescent="0.3">
      <c r="A5543" t="s">
        <v>3390</v>
      </c>
      <c r="B5543" s="2">
        <v>41890</v>
      </c>
      <c r="C5543" t="s">
        <v>1097</v>
      </c>
      <c r="D5543" s="1">
        <f>VLOOKUP(C5543,Planilha1!$A$1:$B$795,2,FALSE)</f>
        <v>41890</v>
      </c>
      <c r="E5543">
        <f t="shared" si="172"/>
        <v>0</v>
      </c>
      <c r="F5543" t="str">
        <f t="shared" si="173"/>
        <v>2014-09</v>
      </c>
    </row>
    <row r="5544" spans="1:6" x14ac:dyDescent="0.3">
      <c r="A5544" t="s">
        <v>2334</v>
      </c>
      <c r="B5544" s="2">
        <v>41899</v>
      </c>
      <c r="C5544" t="s">
        <v>1097</v>
      </c>
      <c r="D5544" s="1">
        <f>VLOOKUP(C5544,Planilha1!$A$1:$B$795,2,FALSE)</f>
        <v>41890</v>
      </c>
      <c r="E5544">
        <f t="shared" si="172"/>
        <v>0</v>
      </c>
      <c r="F5544" t="str">
        <f t="shared" si="173"/>
        <v>2014-09</v>
      </c>
    </row>
    <row r="5545" spans="1:6" x14ac:dyDescent="0.3">
      <c r="A5545" t="s">
        <v>2334</v>
      </c>
      <c r="B5545" s="2">
        <v>41899</v>
      </c>
      <c r="C5545" t="s">
        <v>1097</v>
      </c>
      <c r="D5545" s="1">
        <f>VLOOKUP(C5545,Planilha1!$A$1:$B$795,2,FALSE)</f>
        <v>41890</v>
      </c>
      <c r="E5545">
        <f t="shared" si="172"/>
        <v>0</v>
      </c>
      <c r="F5545" t="str">
        <f t="shared" si="173"/>
        <v>2014-09</v>
      </c>
    </row>
    <row r="5546" spans="1:6" x14ac:dyDescent="0.3">
      <c r="A5546" t="s">
        <v>1096</v>
      </c>
      <c r="B5546" s="2">
        <v>41908</v>
      </c>
      <c r="C5546" t="s">
        <v>1097</v>
      </c>
      <c r="D5546" s="1">
        <f>VLOOKUP(C5546,Planilha1!$A$1:$B$795,2,FALSE)</f>
        <v>41890</v>
      </c>
      <c r="E5546">
        <f t="shared" si="172"/>
        <v>0</v>
      </c>
      <c r="F5546" t="str">
        <f t="shared" si="173"/>
        <v>2014-09</v>
      </c>
    </row>
    <row r="5547" spans="1:6" x14ac:dyDescent="0.3">
      <c r="A5547" t="s">
        <v>2144</v>
      </c>
      <c r="B5547" s="2">
        <v>42362</v>
      </c>
      <c r="C5547" t="s">
        <v>1097</v>
      </c>
      <c r="D5547" s="1">
        <f>VLOOKUP(C5547,Planilha1!$A$1:$B$795,2,FALSE)</f>
        <v>41890</v>
      </c>
      <c r="E5547">
        <f t="shared" si="172"/>
        <v>15</v>
      </c>
      <c r="F5547" t="str">
        <f t="shared" si="173"/>
        <v>2014-09</v>
      </c>
    </row>
    <row r="5548" spans="1:6" x14ac:dyDescent="0.3">
      <c r="A5548" t="s">
        <v>2144</v>
      </c>
      <c r="B5548" s="2">
        <v>42362</v>
      </c>
      <c r="C5548" t="s">
        <v>1097</v>
      </c>
      <c r="D5548" s="1">
        <f>VLOOKUP(C5548,Planilha1!$A$1:$B$795,2,FALSE)</f>
        <v>41890</v>
      </c>
      <c r="E5548">
        <f t="shared" si="172"/>
        <v>15</v>
      </c>
      <c r="F5548" t="str">
        <f t="shared" si="173"/>
        <v>2014-09</v>
      </c>
    </row>
    <row r="5549" spans="1:6" x14ac:dyDescent="0.3">
      <c r="A5549" t="s">
        <v>2266</v>
      </c>
      <c r="B5549" s="2">
        <v>42450</v>
      </c>
      <c r="C5549" t="s">
        <v>1097</v>
      </c>
      <c r="D5549" s="1">
        <f>VLOOKUP(C5549,Planilha1!$A$1:$B$795,2,FALSE)</f>
        <v>41890</v>
      </c>
      <c r="E5549">
        <f t="shared" si="172"/>
        <v>18</v>
      </c>
      <c r="F5549" t="str">
        <f t="shared" si="173"/>
        <v>2014-09</v>
      </c>
    </row>
    <row r="5550" spans="1:6" x14ac:dyDescent="0.3">
      <c r="A5550" t="s">
        <v>2266</v>
      </c>
      <c r="B5550" s="2">
        <v>42450</v>
      </c>
      <c r="C5550" t="s">
        <v>1097</v>
      </c>
      <c r="D5550" s="1">
        <f>VLOOKUP(C5550,Planilha1!$A$1:$B$795,2,FALSE)</f>
        <v>41890</v>
      </c>
      <c r="E5550">
        <f t="shared" si="172"/>
        <v>18</v>
      </c>
      <c r="F5550" t="str">
        <f t="shared" si="173"/>
        <v>2014-09</v>
      </c>
    </row>
    <row r="5551" spans="1:6" x14ac:dyDescent="0.3">
      <c r="A5551" t="s">
        <v>2266</v>
      </c>
      <c r="B5551" s="2">
        <v>42450</v>
      </c>
      <c r="C5551" t="s">
        <v>1097</v>
      </c>
      <c r="D5551" s="1">
        <f>VLOOKUP(C5551,Planilha1!$A$1:$B$795,2,FALSE)</f>
        <v>41890</v>
      </c>
      <c r="E5551">
        <f t="shared" si="172"/>
        <v>18</v>
      </c>
      <c r="F5551" t="str">
        <f t="shared" si="173"/>
        <v>2014-09</v>
      </c>
    </row>
    <row r="5552" spans="1:6" x14ac:dyDescent="0.3">
      <c r="A5552" t="s">
        <v>1528</v>
      </c>
      <c r="B5552" s="2">
        <v>42474</v>
      </c>
      <c r="C5552" t="s">
        <v>1097</v>
      </c>
      <c r="D5552" s="1">
        <f>VLOOKUP(C5552,Planilha1!$A$1:$B$795,2,FALSE)</f>
        <v>41890</v>
      </c>
      <c r="E5552">
        <f t="shared" si="172"/>
        <v>19</v>
      </c>
      <c r="F5552" t="str">
        <f t="shared" si="173"/>
        <v>2014-09</v>
      </c>
    </row>
    <row r="5553" spans="1:6" x14ac:dyDescent="0.3">
      <c r="A5553" t="s">
        <v>1528</v>
      </c>
      <c r="B5553" s="2">
        <v>42474</v>
      </c>
      <c r="C5553" t="s">
        <v>1097</v>
      </c>
      <c r="D5553" s="1">
        <f>VLOOKUP(C5553,Planilha1!$A$1:$B$795,2,FALSE)</f>
        <v>41890</v>
      </c>
      <c r="E5553">
        <f t="shared" si="172"/>
        <v>19</v>
      </c>
      <c r="F5553" t="str">
        <f t="shared" si="173"/>
        <v>2014-09</v>
      </c>
    </row>
    <row r="5554" spans="1:6" x14ac:dyDescent="0.3">
      <c r="A5554" t="s">
        <v>3658</v>
      </c>
      <c r="B5554" s="2">
        <v>42708</v>
      </c>
      <c r="C5554" t="s">
        <v>1097</v>
      </c>
      <c r="D5554" s="1">
        <f>VLOOKUP(C5554,Planilha1!$A$1:$B$795,2,FALSE)</f>
        <v>41890</v>
      </c>
      <c r="E5554">
        <f t="shared" si="172"/>
        <v>27</v>
      </c>
      <c r="F5554" t="str">
        <f t="shared" si="173"/>
        <v>2014-09</v>
      </c>
    </row>
    <row r="5555" spans="1:6" x14ac:dyDescent="0.3">
      <c r="A5555" t="s">
        <v>1595</v>
      </c>
      <c r="B5555" s="2">
        <v>41708</v>
      </c>
      <c r="C5555" t="s">
        <v>990</v>
      </c>
      <c r="D5555" s="1">
        <f>VLOOKUP(C5555,Planilha1!$A$1:$B$795,2,FALSE)</f>
        <v>41708</v>
      </c>
      <c r="E5555">
        <f t="shared" si="172"/>
        <v>0</v>
      </c>
      <c r="F5555" t="str">
        <f t="shared" si="173"/>
        <v>2014-03</v>
      </c>
    </row>
    <row r="5556" spans="1:6" x14ac:dyDescent="0.3">
      <c r="A5556" t="s">
        <v>1595</v>
      </c>
      <c r="B5556" s="2">
        <v>41708</v>
      </c>
      <c r="C5556" t="s">
        <v>990</v>
      </c>
      <c r="D5556" s="1">
        <f>VLOOKUP(C5556,Planilha1!$A$1:$B$795,2,FALSE)</f>
        <v>41708</v>
      </c>
      <c r="E5556">
        <f t="shared" si="172"/>
        <v>0</v>
      </c>
      <c r="F5556" t="str">
        <f t="shared" si="173"/>
        <v>2014-03</v>
      </c>
    </row>
    <row r="5557" spans="1:6" x14ac:dyDescent="0.3">
      <c r="A5557" t="s">
        <v>5178</v>
      </c>
      <c r="B5557" s="2">
        <v>41767</v>
      </c>
      <c r="C5557" t="s">
        <v>990</v>
      </c>
      <c r="D5557" s="1">
        <f>VLOOKUP(C5557,Planilha1!$A$1:$B$795,2,FALSE)</f>
        <v>41708</v>
      </c>
      <c r="E5557">
        <f t="shared" si="172"/>
        <v>2</v>
      </c>
      <c r="F5557" t="str">
        <f t="shared" si="173"/>
        <v>2014-03</v>
      </c>
    </row>
    <row r="5558" spans="1:6" x14ac:dyDescent="0.3">
      <c r="A5558" t="s">
        <v>2006</v>
      </c>
      <c r="B5558" s="2">
        <v>41771</v>
      </c>
      <c r="C5558" t="s">
        <v>990</v>
      </c>
      <c r="D5558" s="1">
        <f>VLOOKUP(C5558,Planilha1!$A$1:$B$795,2,FALSE)</f>
        <v>41708</v>
      </c>
      <c r="E5558">
        <f t="shared" si="172"/>
        <v>2</v>
      </c>
      <c r="F5558" t="str">
        <f t="shared" si="173"/>
        <v>2014-03</v>
      </c>
    </row>
    <row r="5559" spans="1:6" x14ac:dyDescent="0.3">
      <c r="A5559" t="s">
        <v>989</v>
      </c>
      <c r="B5559" s="2">
        <v>42308</v>
      </c>
      <c r="C5559" t="s">
        <v>990</v>
      </c>
      <c r="D5559" s="1">
        <f>VLOOKUP(C5559,Planilha1!$A$1:$B$795,2,FALSE)</f>
        <v>41708</v>
      </c>
      <c r="E5559">
        <f t="shared" si="172"/>
        <v>19</v>
      </c>
      <c r="F5559" t="str">
        <f t="shared" si="173"/>
        <v>2014-03</v>
      </c>
    </row>
    <row r="5560" spans="1:6" x14ac:dyDescent="0.3">
      <c r="A5560" t="s">
        <v>989</v>
      </c>
      <c r="B5560" s="2">
        <v>42308</v>
      </c>
      <c r="C5560" t="s">
        <v>990</v>
      </c>
      <c r="D5560" s="1">
        <f>VLOOKUP(C5560,Planilha1!$A$1:$B$795,2,FALSE)</f>
        <v>41708</v>
      </c>
      <c r="E5560">
        <f t="shared" si="172"/>
        <v>19</v>
      </c>
      <c r="F5560" t="str">
        <f t="shared" si="173"/>
        <v>2014-03</v>
      </c>
    </row>
    <row r="5561" spans="1:6" x14ac:dyDescent="0.3">
      <c r="A5561" t="s">
        <v>1848</v>
      </c>
      <c r="B5561" s="2">
        <v>42623</v>
      </c>
      <c r="C5561" t="s">
        <v>990</v>
      </c>
      <c r="D5561" s="1">
        <f>VLOOKUP(C5561,Planilha1!$A$1:$B$795,2,FALSE)</f>
        <v>41708</v>
      </c>
      <c r="E5561">
        <f t="shared" si="172"/>
        <v>30</v>
      </c>
      <c r="F5561" t="str">
        <f t="shared" si="173"/>
        <v>2014-03</v>
      </c>
    </row>
    <row r="5562" spans="1:6" x14ac:dyDescent="0.3">
      <c r="A5562" t="s">
        <v>1848</v>
      </c>
      <c r="B5562" s="2">
        <v>42623</v>
      </c>
      <c r="C5562" t="s">
        <v>990</v>
      </c>
      <c r="D5562" s="1">
        <f>VLOOKUP(C5562,Planilha1!$A$1:$B$795,2,FALSE)</f>
        <v>41708</v>
      </c>
      <c r="E5562">
        <f t="shared" si="172"/>
        <v>30</v>
      </c>
      <c r="F5562" t="str">
        <f t="shared" si="173"/>
        <v>2014-03</v>
      </c>
    </row>
    <row r="5563" spans="1:6" x14ac:dyDescent="0.3">
      <c r="A5563" t="s">
        <v>4337</v>
      </c>
      <c r="B5563" s="2">
        <v>42854</v>
      </c>
      <c r="C5563" t="s">
        <v>990</v>
      </c>
      <c r="D5563" s="1">
        <f>VLOOKUP(C5563,Planilha1!$A$1:$B$795,2,FALSE)</f>
        <v>41708</v>
      </c>
      <c r="E5563">
        <f t="shared" si="172"/>
        <v>37</v>
      </c>
      <c r="F5563" t="str">
        <f t="shared" si="173"/>
        <v>2014-03</v>
      </c>
    </row>
    <row r="5564" spans="1:6" x14ac:dyDescent="0.3">
      <c r="A5564" t="s">
        <v>5561</v>
      </c>
      <c r="B5564" s="2">
        <v>42885</v>
      </c>
      <c r="C5564" t="s">
        <v>990</v>
      </c>
      <c r="D5564" s="1">
        <f>VLOOKUP(C5564,Planilha1!$A$1:$B$795,2,FALSE)</f>
        <v>41708</v>
      </c>
      <c r="E5564">
        <f t="shared" si="172"/>
        <v>38</v>
      </c>
      <c r="F5564" t="str">
        <f t="shared" si="173"/>
        <v>2014-03</v>
      </c>
    </row>
    <row r="5565" spans="1:6" x14ac:dyDescent="0.3">
      <c r="A5565" t="s">
        <v>3058</v>
      </c>
      <c r="B5565" s="2">
        <v>42910</v>
      </c>
      <c r="C5565" t="s">
        <v>990</v>
      </c>
      <c r="D5565" s="1">
        <f>VLOOKUP(C5565,Planilha1!$A$1:$B$795,2,FALSE)</f>
        <v>41708</v>
      </c>
      <c r="E5565">
        <f t="shared" si="172"/>
        <v>39</v>
      </c>
      <c r="F5565" t="str">
        <f t="shared" si="173"/>
        <v>2014-03</v>
      </c>
    </row>
    <row r="5566" spans="1:6" x14ac:dyDescent="0.3">
      <c r="A5566" t="s">
        <v>4627</v>
      </c>
      <c r="B5566" s="2">
        <v>42967</v>
      </c>
      <c r="C5566" t="s">
        <v>990</v>
      </c>
      <c r="D5566" s="1">
        <f>VLOOKUP(C5566,Planilha1!$A$1:$B$795,2,FALSE)</f>
        <v>41708</v>
      </c>
      <c r="E5566">
        <f t="shared" si="172"/>
        <v>41</v>
      </c>
      <c r="F5566" t="str">
        <f t="shared" si="173"/>
        <v>2014-03</v>
      </c>
    </row>
    <row r="5567" spans="1:6" x14ac:dyDescent="0.3">
      <c r="A5567" t="s">
        <v>2859</v>
      </c>
      <c r="B5567" s="2">
        <v>42999</v>
      </c>
      <c r="C5567" t="s">
        <v>990</v>
      </c>
      <c r="D5567" s="1">
        <f>VLOOKUP(C5567,Planilha1!$A$1:$B$795,2,FALSE)</f>
        <v>41708</v>
      </c>
      <c r="E5567">
        <f t="shared" si="172"/>
        <v>42</v>
      </c>
      <c r="F5567" t="str">
        <f t="shared" si="173"/>
        <v>2014-03</v>
      </c>
    </row>
    <row r="5568" spans="1:6" x14ac:dyDescent="0.3">
      <c r="A5568" t="s">
        <v>2757</v>
      </c>
      <c r="B5568" s="2">
        <v>42240</v>
      </c>
      <c r="C5568" t="s">
        <v>314</v>
      </c>
      <c r="D5568" s="1">
        <f>VLOOKUP(C5568,Planilha1!$A$1:$B$795,2,FALSE)</f>
        <v>42240</v>
      </c>
      <c r="E5568">
        <f t="shared" si="172"/>
        <v>0</v>
      </c>
      <c r="F5568" t="str">
        <f t="shared" si="173"/>
        <v>2015-08</v>
      </c>
    </row>
    <row r="5569" spans="1:6" x14ac:dyDescent="0.3">
      <c r="A5569" t="s">
        <v>2757</v>
      </c>
      <c r="B5569" s="2">
        <v>42240</v>
      </c>
      <c r="C5569" t="s">
        <v>314</v>
      </c>
      <c r="D5569" s="1">
        <f>VLOOKUP(C5569,Planilha1!$A$1:$B$795,2,FALSE)</f>
        <v>42240</v>
      </c>
      <c r="E5569">
        <f t="shared" si="172"/>
        <v>0</v>
      </c>
      <c r="F5569" t="str">
        <f t="shared" si="173"/>
        <v>2015-08</v>
      </c>
    </row>
    <row r="5570" spans="1:6" x14ac:dyDescent="0.3">
      <c r="A5570" t="s">
        <v>2757</v>
      </c>
      <c r="B5570" s="2">
        <v>42240</v>
      </c>
      <c r="C5570" t="s">
        <v>314</v>
      </c>
      <c r="D5570" s="1">
        <f>VLOOKUP(C5570,Planilha1!$A$1:$B$795,2,FALSE)</f>
        <v>42240</v>
      </c>
      <c r="E5570">
        <f t="shared" si="172"/>
        <v>0</v>
      </c>
      <c r="F5570" t="str">
        <f t="shared" si="173"/>
        <v>2015-08</v>
      </c>
    </row>
    <row r="5571" spans="1:6" x14ac:dyDescent="0.3">
      <c r="A5571" t="s">
        <v>1027</v>
      </c>
      <c r="B5571" s="2">
        <v>42344</v>
      </c>
      <c r="C5571" t="s">
        <v>314</v>
      </c>
      <c r="D5571" s="1">
        <f>VLOOKUP(C5571,Planilha1!$A$1:$B$795,2,FALSE)</f>
        <v>42240</v>
      </c>
      <c r="E5571">
        <f t="shared" ref="E5571:E5634" si="174">(YEAR(B5571)-YEAR(D5571))*12 + MONTH(B5571)-MONTH(D5571)</f>
        <v>4</v>
      </c>
      <c r="F5571" t="str">
        <f t="shared" ref="F5571:F5634" si="175">TEXT(D:D,"AAAA-MM")</f>
        <v>2015-08</v>
      </c>
    </row>
    <row r="5572" spans="1:6" x14ac:dyDescent="0.3">
      <c r="A5572" t="s">
        <v>2263</v>
      </c>
      <c r="B5572" s="2">
        <v>42672</v>
      </c>
      <c r="C5572" t="s">
        <v>314</v>
      </c>
      <c r="D5572" s="1">
        <f>VLOOKUP(C5572,Planilha1!$A$1:$B$795,2,FALSE)</f>
        <v>42240</v>
      </c>
      <c r="E5572">
        <f t="shared" si="174"/>
        <v>14</v>
      </c>
      <c r="F5572" t="str">
        <f t="shared" si="175"/>
        <v>2015-08</v>
      </c>
    </row>
    <row r="5573" spans="1:6" x14ac:dyDescent="0.3">
      <c r="A5573" t="s">
        <v>3619</v>
      </c>
      <c r="B5573" s="2">
        <v>42947</v>
      </c>
      <c r="C5573" t="s">
        <v>314</v>
      </c>
      <c r="D5573" s="1">
        <f>VLOOKUP(C5573,Planilha1!$A$1:$B$795,2,FALSE)</f>
        <v>42240</v>
      </c>
      <c r="E5573">
        <f t="shared" si="174"/>
        <v>23</v>
      </c>
      <c r="F5573" t="str">
        <f t="shared" si="175"/>
        <v>2015-08</v>
      </c>
    </row>
    <row r="5574" spans="1:6" x14ac:dyDescent="0.3">
      <c r="A5574" t="s">
        <v>313</v>
      </c>
      <c r="B5574" s="2">
        <v>43003</v>
      </c>
      <c r="C5574" t="s">
        <v>314</v>
      </c>
      <c r="D5574" s="1">
        <f>VLOOKUP(C5574,Planilha1!$A$1:$B$795,2,FALSE)</f>
        <v>42240</v>
      </c>
      <c r="E5574">
        <f t="shared" si="174"/>
        <v>25</v>
      </c>
      <c r="F5574" t="str">
        <f t="shared" si="175"/>
        <v>2015-08</v>
      </c>
    </row>
    <row r="5575" spans="1:6" x14ac:dyDescent="0.3">
      <c r="A5575" t="s">
        <v>313</v>
      </c>
      <c r="B5575" s="2">
        <v>43003</v>
      </c>
      <c r="C5575" t="s">
        <v>314</v>
      </c>
      <c r="D5575" s="1">
        <f>VLOOKUP(C5575,Planilha1!$A$1:$B$795,2,FALSE)</f>
        <v>42240</v>
      </c>
      <c r="E5575">
        <f t="shared" si="174"/>
        <v>25</v>
      </c>
      <c r="F5575" t="str">
        <f t="shared" si="175"/>
        <v>2015-08</v>
      </c>
    </row>
    <row r="5576" spans="1:6" x14ac:dyDescent="0.3">
      <c r="A5576" t="s">
        <v>313</v>
      </c>
      <c r="B5576" s="2">
        <v>43003</v>
      </c>
      <c r="C5576" t="s">
        <v>314</v>
      </c>
      <c r="D5576" s="1">
        <f>VLOOKUP(C5576,Planilha1!$A$1:$B$795,2,FALSE)</f>
        <v>42240</v>
      </c>
      <c r="E5576">
        <f t="shared" si="174"/>
        <v>25</v>
      </c>
      <c r="F5576" t="str">
        <f t="shared" si="175"/>
        <v>2015-08</v>
      </c>
    </row>
    <row r="5577" spans="1:6" x14ac:dyDescent="0.3">
      <c r="A5577" t="s">
        <v>313</v>
      </c>
      <c r="B5577" s="2">
        <v>43003</v>
      </c>
      <c r="C5577" t="s">
        <v>314</v>
      </c>
      <c r="D5577" s="1">
        <f>VLOOKUP(C5577,Planilha1!$A$1:$B$795,2,FALSE)</f>
        <v>42240</v>
      </c>
      <c r="E5577">
        <f t="shared" si="174"/>
        <v>25</v>
      </c>
      <c r="F5577" t="str">
        <f t="shared" si="175"/>
        <v>2015-08</v>
      </c>
    </row>
    <row r="5578" spans="1:6" x14ac:dyDescent="0.3">
      <c r="A5578" t="s">
        <v>1758</v>
      </c>
      <c r="B5578" s="2">
        <v>41912</v>
      </c>
      <c r="C5578" t="s">
        <v>1759</v>
      </c>
      <c r="D5578" s="1">
        <f>VLOOKUP(C5578,Planilha1!$A$1:$B$795,2,FALSE)</f>
        <v>41912</v>
      </c>
      <c r="E5578">
        <f t="shared" si="174"/>
        <v>0</v>
      </c>
      <c r="F5578" t="str">
        <f t="shared" si="175"/>
        <v>2014-09</v>
      </c>
    </row>
    <row r="5579" spans="1:6" x14ac:dyDescent="0.3">
      <c r="A5579" t="s">
        <v>1862</v>
      </c>
      <c r="B5579" s="2">
        <v>42112</v>
      </c>
      <c r="C5579" t="s">
        <v>1759</v>
      </c>
      <c r="D5579" s="1">
        <f>VLOOKUP(C5579,Planilha1!$A$1:$B$795,2,FALSE)</f>
        <v>41912</v>
      </c>
      <c r="E5579">
        <f t="shared" si="174"/>
        <v>7</v>
      </c>
      <c r="F5579" t="str">
        <f t="shared" si="175"/>
        <v>2014-09</v>
      </c>
    </row>
    <row r="5580" spans="1:6" x14ac:dyDescent="0.3">
      <c r="A5580" t="s">
        <v>3316</v>
      </c>
      <c r="B5580" s="2">
        <v>42223</v>
      </c>
      <c r="C5580" t="s">
        <v>1759</v>
      </c>
      <c r="D5580" s="1">
        <f>VLOOKUP(C5580,Planilha1!$A$1:$B$795,2,FALSE)</f>
        <v>41912</v>
      </c>
      <c r="E5580">
        <f t="shared" si="174"/>
        <v>11</v>
      </c>
      <c r="F5580" t="str">
        <f t="shared" si="175"/>
        <v>2014-09</v>
      </c>
    </row>
    <row r="5581" spans="1:6" x14ac:dyDescent="0.3">
      <c r="A5581" t="s">
        <v>3316</v>
      </c>
      <c r="B5581" s="2">
        <v>42223</v>
      </c>
      <c r="C5581" t="s">
        <v>1759</v>
      </c>
      <c r="D5581" s="1">
        <f>VLOOKUP(C5581,Planilha1!$A$1:$B$795,2,FALSE)</f>
        <v>41912</v>
      </c>
      <c r="E5581">
        <f t="shared" si="174"/>
        <v>11</v>
      </c>
      <c r="F5581" t="str">
        <f t="shared" si="175"/>
        <v>2014-09</v>
      </c>
    </row>
    <row r="5582" spans="1:6" x14ac:dyDescent="0.3">
      <c r="A5582" t="s">
        <v>5555</v>
      </c>
      <c r="B5582" s="2">
        <v>42328</v>
      </c>
      <c r="C5582" t="s">
        <v>1759</v>
      </c>
      <c r="D5582" s="1">
        <f>VLOOKUP(C5582,Planilha1!$A$1:$B$795,2,FALSE)</f>
        <v>41912</v>
      </c>
      <c r="E5582">
        <f t="shared" si="174"/>
        <v>14</v>
      </c>
      <c r="F5582" t="str">
        <f t="shared" si="175"/>
        <v>2014-09</v>
      </c>
    </row>
    <row r="5583" spans="1:6" x14ac:dyDescent="0.3">
      <c r="A5583" t="s">
        <v>3961</v>
      </c>
      <c r="B5583" s="2">
        <v>41758</v>
      </c>
      <c r="C5583" t="s">
        <v>332</v>
      </c>
      <c r="D5583" s="1">
        <f>VLOOKUP(C5583,Planilha1!$A$1:$B$795,2,FALSE)</f>
        <v>41758</v>
      </c>
      <c r="E5583">
        <f t="shared" si="174"/>
        <v>0</v>
      </c>
      <c r="F5583" t="str">
        <f t="shared" si="175"/>
        <v>2014-04</v>
      </c>
    </row>
    <row r="5584" spans="1:6" x14ac:dyDescent="0.3">
      <c r="A5584" t="s">
        <v>3961</v>
      </c>
      <c r="B5584" s="2">
        <v>41758</v>
      </c>
      <c r="C5584" t="s">
        <v>332</v>
      </c>
      <c r="D5584" s="1">
        <f>VLOOKUP(C5584,Planilha1!$A$1:$B$795,2,FALSE)</f>
        <v>41758</v>
      </c>
      <c r="E5584">
        <f t="shared" si="174"/>
        <v>0</v>
      </c>
      <c r="F5584" t="str">
        <f t="shared" si="175"/>
        <v>2014-04</v>
      </c>
    </row>
    <row r="5585" spans="1:6" x14ac:dyDescent="0.3">
      <c r="A5585" t="s">
        <v>867</v>
      </c>
      <c r="B5585" s="2">
        <v>41831</v>
      </c>
      <c r="C5585" t="s">
        <v>332</v>
      </c>
      <c r="D5585" s="1">
        <f>VLOOKUP(C5585,Planilha1!$A$1:$B$795,2,FALSE)</f>
        <v>41758</v>
      </c>
      <c r="E5585">
        <f t="shared" si="174"/>
        <v>3</v>
      </c>
      <c r="F5585" t="str">
        <f t="shared" si="175"/>
        <v>2014-04</v>
      </c>
    </row>
    <row r="5586" spans="1:6" x14ac:dyDescent="0.3">
      <c r="A5586" t="s">
        <v>867</v>
      </c>
      <c r="B5586" s="2">
        <v>41831</v>
      </c>
      <c r="C5586" t="s">
        <v>332</v>
      </c>
      <c r="D5586" s="1">
        <f>VLOOKUP(C5586,Planilha1!$A$1:$B$795,2,FALSE)</f>
        <v>41758</v>
      </c>
      <c r="E5586">
        <f t="shared" si="174"/>
        <v>3</v>
      </c>
      <c r="F5586" t="str">
        <f t="shared" si="175"/>
        <v>2014-04</v>
      </c>
    </row>
    <row r="5587" spans="1:6" x14ac:dyDescent="0.3">
      <c r="A5587" t="s">
        <v>867</v>
      </c>
      <c r="B5587" s="2">
        <v>41831</v>
      </c>
      <c r="C5587" t="s">
        <v>332</v>
      </c>
      <c r="D5587" s="1">
        <f>VLOOKUP(C5587,Planilha1!$A$1:$B$795,2,FALSE)</f>
        <v>41758</v>
      </c>
      <c r="E5587">
        <f t="shared" si="174"/>
        <v>3</v>
      </c>
      <c r="F5587" t="str">
        <f t="shared" si="175"/>
        <v>2014-04</v>
      </c>
    </row>
    <row r="5588" spans="1:6" x14ac:dyDescent="0.3">
      <c r="A5588" t="s">
        <v>867</v>
      </c>
      <c r="B5588" s="2">
        <v>41831</v>
      </c>
      <c r="C5588" t="s">
        <v>332</v>
      </c>
      <c r="D5588" s="1">
        <f>VLOOKUP(C5588,Planilha1!$A$1:$B$795,2,FALSE)</f>
        <v>41758</v>
      </c>
      <c r="E5588">
        <f t="shared" si="174"/>
        <v>3</v>
      </c>
      <c r="F5588" t="str">
        <f t="shared" si="175"/>
        <v>2014-04</v>
      </c>
    </row>
    <row r="5589" spans="1:6" x14ac:dyDescent="0.3">
      <c r="A5589" t="s">
        <v>867</v>
      </c>
      <c r="B5589" s="2">
        <v>41831</v>
      </c>
      <c r="C5589" t="s">
        <v>332</v>
      </c>
      <c r="D5589" s="1">
        <f>VLOOKUP(C5589,Planilha1!$A$1:$B$795,2,FALSE)</f>
        <v>41758</v>
      </c>
      <c r="E5589">
        <f t="shared" si="174"/>
        <v>3</v>
      </c>
      <c r="F5589" t="str">
        <f t="shared" si="175"/>
        <v>2014-04</v>
      </c>
    </row>
    <row r="5590" spans="1:6" x14ac:dyDescent="0.3">
      <c r="A5590" t="s">
        <v>2394</v>
      </c>
      <c r="B5590" s="2">
        <v>42128</v>
      </c>
      <c r="C5590" t="s">
        <v>332</v>
      </c>
      <c r="D5590" s="1">
        <f>VLOOKUP(C5590,Planilha1!$A$1:$B$795,2,FALSE)</f>
        <v>41758</v>
      </c>
      <c r="E5590">
        <f t="shared" si="174"/>
        <v>13</v>
      </c>
      <c r="F5590" t="str">
        <f t="shared" si="175"/>
        <v>2014-04</v>
      </c>
    </row>
    <row r="5591" spans="1:6" x14ac:dyDescent="0.3">
      <c r="A5591" t="s">
        <v>331</v>
      </c>
      <c r="B5591" s="2">
        <v>42181</v>
      </c>
      <c r="C5591" t="s">
        <v>332</v>
      </c>
      <c r="D5591" s="1">
        <f>VLOOKUP(C5591,Planilha1!$A$1:$B$795,2,FALSE)</f>
        <v>41758</v>
      </c>
      <c r="E5591">
        <f t="shared" si="174"/>
        <v>14</v>
      </c>
      <c r="F5591" t="str">
        <f t="shared" si="175"/>
        <v>2014-04</v>
      </c>
    </row>
    <row r="5592" spans="1:6" x14ac:dyDescent="0.3">
      <c r="A5592" t="s">
        <v>2288</v>
      </c>
      <c r="B5592" s="2">
        <v>42378</v>
      </c>
      <c r="C5592" t="s">
        <v>332</v>
      </c>
      <c r="D5592" s="1">
        <f>VLOOKUP(C5592,Planilha1!$A$1:$B$795,2,FALSE)</f>
        <v>41758</v>
      </c>
      <c r="E5592">
        <f t="shared" si="174"/>
        <v>21</v>
      </c>
      <c r="F5592" t="str">
        <f t="shared" si="175"/>
        <v>2014-04</v>
      </c>
    </row>
    <row r="5593" spans="1:6" x14ac:dyDescent="0.3">
      <c r="A5593" t="s">
        <v>2288</v>
      </c>
      <c r="B5593" s="2">
        <v>42378</v>
      </c>
      <c r="C5593" t="s">
        <v>332</v>
      </c>
      <c r="D5593" s="1">
        <f>VLOOKUP(C5593,Planilha1!$A$1:$B$795,2,FALSE)</f>
        <v>41758</v>
      </c>
      <c r="E5593">
        <f t="shared" si="174"/>
        <v>21</v>
      </c>
      <c r="F5593" t="str">
        <f t="shared" si="175"/>
        <v>2014-04</v>
      </c>
    </row>
    <row r="5594" spans="1:6" x14ac:dyDescent="0.3">
      <c r="A5594" t="s">
        <v>3323</v>
      </c>
      <c r="B5594" s="2">
        <v>42517</v>
      </c>
      <c r="C5594" t="s">
        <v>332</v>
      </c>
      <c r="D5594" s="1">
        <f>VLOOKUP(C5594,Planilha1!$A$1:$B$795,2,FALSE)</f>
        <v>41758</v>
      </c>
      <c r="E5594">
        <f t="shared" si="174"/>
        <v>25</v>
      </c>
      <c r="F5594" t="str">
        <f t="shared" si="175"/>
        <v>2014-04</v>
      </c>
    </row>
    <row r="5595" spans="1:6" x14ac:dyDescent="0.3">
      <c r="A5595" t="s">
        <v>3323</v>
      </c>
      <c r="B5595" s="2">
        <v>42517</v>
      </c>
      <c r="C5595" t="s">
        <v>332</v>
      </c>
      <c r="D5595" s="1">
        <f>VLOOKUP(C5595,Planilha1!$A$1:$B$795,2,FALSE)</f>
        <v>41758</v>
      </c>
      <c r="E5595">
        <f t="shared" si="174"/>
        <v>25</v>
      </c>
      <c r="F5595" t="str">
        <f t="shared" si="175"/>
        <v>2014-04</v>
      </c>
    </row>
    <row r="5596" spans="1:6" x14ac:dyDescent="0.3">
      <c r="A5596" t="s">
        <v>3323</v>
      </c>
      <c r="B5596" s="2">
        <v>42517</v>
      </c>
      <c r="C5596" t="s">
        <v>332</v>
      </c>
      <c r="D5596" s="1">
        <f>VLOOKUP(C5596,Planilha1!$A$1:$B$795,2,FALSE)</f>
        <v>41758</v>
      </c>
      <c r="E5596">
        <f t="shared" si="174"/>
        <v>25</v>
      </c>
      <c r="F5596" t="str">
        <f t="shared" si="175"/>
        <v>2014-04</v>
      </c>
    </row>
    <row r="5597" spans="1:6" x14ac:dyDescent="0.3">
      <c r="A5597" t="s">
        <v>1703</v>
      </c>
      <c r="B5597" s="2">
        <v>42630</v>
      </c>
      <c r="C5597" t="s">
        <v>332</v>
      </c>
      <c r="D5597" s="1">
        <f>VLOOKUP(C5597,Planilha1!$A$1:$B$795,2,FALSE)</f>
        <v>41758</v>
      </c>
      <c r="E5597">
        <f t="shared" si="174"/>
        <v>29</v>
      </c>
      <c r="F5597" t="str">
        <f t="shared" si="175"/>
        <v>2014-04</v>
      </c>
    </row>
    <row r="5598" spans="1:6" x14ac:dyDescent="0.3">
      <c r="A5598" t="s">
        <v>1703</v>
      </c>
      <c r="B5598" s="2">
        <v>42630</v>
      </c>
      <c r="C5598" t="s">
        <v>332</v>
      </c>
      <c r="D5598" s="1">
        <f>VLOOKUP(C5598,Planilha1!$A$1:$B$795,2,FALSE)</f>
        <v>41758</v>
      </c>
      <c r="E5598">
        <f t="shared" si="174"/>
        <v>29</v>
      </c>
      <c r="F5598" t="str">
        <f t="shared" si="175"/>
        <v>2014-04</v>
      </c>
    </row>
    <row r="5599" spans="1:6" x14ac:dyDescent="0.3">
      <c r="A5599" t="s">
        <v>1756</v>
      </c>
      <c r="B5599" s="2">
        <v>42637</v>
      </c>
      <c r="C5599" t="s">
        <v>332</v>
      </c>
      <c r="D5599" s="1">
        <f>VLOOKUP(C5599,Planilha1!$A$1:$B$795,2,FALSE)</f>
        <v>41758</v>
      </c>
      <c r="E5599">
        <f t="shared" si="174"/>
        <v>29</v>
      </c>
      <c r="F5599" t="str">
        <f t="shared" si="175"/>
        <v>2014-04</v>
      </c>
    </row>
    <row r="5600" spans="1:6" x14ac:dyDescent="0.3">
      <c r="A5600" t="s">
        <v>1756</v>
      </c>
      <c r="B5600" s="2">
        <v>42637</v>
      </c>
      <c r="C5600" t="s">
        <v>332</v>
      </c>
      <c r="D5600" s="1">
        <f>VLOOKUP(C5600,Planilha1!$A$1:$B$795,2,FALSE)</f>
        <v>41758</v>
      </c>
      <c r="E5600">
        <f t="shared" si="174"/>
        <v>29</v>
      </c>
      <c r="F5600" t="str">
        <f t="shared" si="175"/>
        <v>2014-04</v>
      </c>
    </row>
    <row r="5601" spans="1:6" x14ac:dyDescent="0.3">
      <c r="A5601" t="s">
        <v>2865</v>
      </c>
      <c r="B5601" s="2">
        <v>42698</v>
      </c>
      <c r="C5601" t="s">
        <v>332</v>
      </c>
      <c r="D5601" s="1">
        <f>VLOOKUP(C5601,Planilha1!$A$1:$B$795,2,FALSE)</f>
        <v>41758</v>
      </c>
      <c r="E5601">
        <f t="shared" si="174"/>
        <v>31</v>
      </c>
      <c r="F5601" t="str">
        <f t="shared" si="175"/>
        <v>2014-04</v>
      </c>
    </row>
    <row r="5602" spans="1:6" x14ac:dyDescent="0.3">
      <c r="A5602" t="s">
        <v>5048</v>
      </c>
      <c r="B5602" s="2">
        <v>42727</v>
      </c>
      <c r="C5602" t="s">
        <v>332</v>
      </c>
      <c r="D5602" s="1">
        <f>VLOOKUP(C5602,Planilha1!$A$1:$B$795,2,FALSE)</f>
        <v>41758</v>
      </c>
      <c r="E5602">
        <f t="shared" si="174"/>
        <v>32</v>
      </c>
      <c r="F5602" t="str">
        <f t="shared" si="175"/>
        <v>2014-04</v>
      </c>
    </row>
    <row r="5603" spans="1:6" x14ac:dyDescent="0.3">
      <c r="A5603" t="s">
        <v>5048</v>
      </c>
      <c r="B5603" s="2">
        <v>42727</v>
      </c>
      <c r="C5603" t="s">
        <v>332</v>
      </c>
      <c r="D5603" s="1">
        <f>VLOOKUP(C5603,Planilha1!$A$1:$B$795,2,FALSE)</f>
        <v>41758</v>
      </c>
      <c r="E5603">
        <f t="shared" si="174"/>
        <v>32</v>
      </c>
      <c r="F5603" t="str">
        <f t="shared" si="175"/>
        <v>2014-04</v>
      </c>
    </row>
    <row r="5604" spans="1:6" x14ac:dyDescent="0.3">
      <c r="A5604" t="s">
        <v>5048</v>
      </c>
      <c r="B5604" s="2">
        <v>42727</v>
      </c>
      <c r="C5604" t="s">
        <v>332</v>
      </c>
      <c r="D5604" s="1">
        <f>VLOOKUP(C5604,Planilha1!$A$1:$B$795,2,FALSE)</f>
        <v>41758</v>
      </c>
      <c r="E5604">
        <f t="shared" si="174"/>
        <v>32</v>
      </c>
      <c r="F5604" t="str">
        <f t="shared" si="175"/>
        <v>2014-04</v>
      </c>
    </row>
    <row r="5605" spans="1:6" x14ac:dyDescent="0.3">
      <c r="A5605" t="s">
        <v>5048</v>
      </c>
      <c r="B5605" s="2">
        <v>42727</v>
      </c>
      <c r="C5605" t="s">
        <v>332</v>
      </c>
      <c r="D5605" s="1">
        <f>VLOOKUP(C5605,Planilha1!$A$1:$B$795,2,FALSE)</f>
        <v>41758</v>
      </c>
      <c r="E5605">
        <f t="shared" si="174"/>
        <v>32</v>
      </c>
      <c r="F5605" t="str">
        <f t="shared" si="175"/>
        <v>2014-04</v>
      </c>
    </row>
    <row r="5606" spans="1:6" x14ac:dyDescent="0.3">
      <c r="A5606" t="s">
        <v>5048</v>
      </c>
      <c r="B5606" s="2">
        <v>42727</v>
      </c>
      <c r="C5606" t="s">
        <v>332</v>
      </c>
      <c r="D5606" s="1">
        <f>VLOOKUP(C5606,Planilha1!$A$1:$B$795,2,FALSE)</f>
        <v>41758</v>
      </c>
      <c r="E5606">
        <f t="shared" si="174"/>
        <v>32</v>
      </c>
      <c r="F5606" t="str">
        <f t="shared" si="175"/>
        <v>2014-04</v>
      </c>
    </row>
    <row r="5607" spans="1:6" x14ac:dyDescent="0.3">
      <c r="A5607" t="s">
        <v>1683</v>
      </c>
      <c r="B5607" s="2">
        <v>42945</v>
      </c>
      <c r="C5607" t="s">
        <v>332</v>
      </c>
      <c r="D5607" s="1">
        <f>VLOOKUP(C5607,Planilha1!$A$1:$B$795,2,FALSE)</f>
        <v>41758</v>
      </c>
      <c r="E5607">
        <f t="shared" si="174"/>
        <v>39</v>
      </c>
      <c r="F5607" t="str">
        <f t="shared" si="175"/>
        <v>2014-04</v>
      </c>
    </row>
    <row r="5608" spans="1:6" x14ac:dyDescent="0.3">
      <c r="A5608" t="s">
        <v>1683</v>
      </c>
      <c r="B5608" s="2">
        <v>42945</v>
      </c>
      <c r="C5608" t="s">
        <v>332</v>
      </c>
      <c r="D5608" s="1">
        <f>VLOOKUP(C5608,Planilha1!$A$1:$B$795,2,FALSE)</f>
        <v>41758</v>
      </c>
      <c r="E5608">
        <f t="shared" si="174"/>
        <v>39</v>
      </c>
      <c r="F5608" t="str">
        <f t="shared" si="175"/>
        <v>2014-04</v>
      </c>
    </row>
    <row r="5609" spans="1:6" x14ac:dyDescent="0.3">
      <c r="A5609" t="s">
        <v>1634</v>
      </c>
      <c r="B5609" s="2">
        <v>42576</v>
      </c>
      <c r="C5609" t="s">
        <v>1095</v>
      </c>
      <c r="D5609" s="1">
        <f>VLOOKUP(C5609,Planilha1!$A$1:$B$795,2,FALSE)</f>
        <v>42576</v>
      </c>
      <c r="E5609">
        <f t="shared" si="174"/>
        <v>0</v>
      </c>
      <c r="F5609" t="str">
        <f t="shared" si="175"/>
        <v>2016-07</v>
      </c>
    </row>
    <row r="5610" spans="1:6" x14ac:dyDescent="0.3">
      <c r="A5610" t="s">
        <v>1094</v>
      </c>
      <c r="B5610" s="2">
        <v>42851</v>
      </c>
      <c r="C5610" t="s">
        <v>1095</v>
      </c>
      <c r="D5610" s="1">
        <f>VLOOKUP(C5610,Planilha1!$A$1:$B$795,2,FALSE)</f>
        <v>42576</v>
      </c>
      <c r="E5610">
        <f t="shared" si="174"/>
        <v>9</v>
      </c>
      <c r="F5610" t="str">
        <f t="shared" si="175"/>
        <v>2016-07</v>
      </c>
    </row>
    <row r="5611" spans="1:6" x14ac:dyDescent="0.3">
      <c r="A5611" t="s">
        <v>4643</v>
      </c>
      <c r="B5611" s="2">
        <v>43051</v>
      </c>
      <c r="C5611" t="s">
        <v>1095</v>
      </c>
      <c r="D5611" s="1">
        <f>VLOOKUP(C5611,Planilha1!$A$1:$B$795,2,FALSE)</f>
        <v>42576</v>
      </c>
      <c r="E5611">
        <f t="shared" si="174"/>
        <v>16</v>
      </c>
      <c r="F5611" t="str">
        <f t="shared" si="175"/>
        <v>2016-07</v>
      </c>
    </row>
    <row r="5612" spans="1:6" x14ac:dyDescent="0.3">
      <c r="A5612" t="s">
        <v>2397</v>
      </c>
      <c r="B5612" s="2">
        <v>41752</v>
      </c>
      <c r="C5612" t="s">
        <v>2320</v>
      </c>
      <c r="D5612" s="1">
        <f>VLOOKUP(C5612,Planilha1!$A$1:$B$795,2,FALSE)</f>
        <v>41752</v>
      </c>
      <c r="E5612">
        <f t="shared" si="174"/>
        <v>0</v>
      </c>
      <c r="F5612" t="str">
        <f t="shared" si="175"/>
        <v>2014-04</v>
      </c>
    </row>
    <row r="5613" spans="1:6" x14ac:dyDescent="0.3">
      <c r="A5613" t="s">
        <v>2397</v>
      </c>
      <c r="B5613" s="2">
        <v>41752</v>
      </c>
      <c r="C5613" t="s">
        <v>2320</v>
      </c>
      <c r="D5613" s="1">
        <f>VLOOKUP(C5613,Planilha1!$A$1:$B$795,2,FALSE)</f>
        <v>41752</v>
      </c>
      <c r="E5613">
        <f t="shared" si="174"/>
        <v>0</v>
      </c>
      <c r="F5613" t="str">
        <f t="shared" si="175"/>
        <v>2014-04</v>
      </c>
    </row>
    <row r="5614" spans="1:6" x14ac:dyDescent="0.3">
      <c r="A5614" t="s">
        <v>2397</v>
      </c>
      <c r="B5614" s="2">
        <v>41752</v>
      </c>
      <c r="C5614" t="s">
        <v>2320</v>
      </c>
      <c r="D5614" s="1">
        <f>VLOOKUP(C5614,Planilha1!$A$1:$B$795,2,FALSE)</f>
        <v>41752</v>
      </c>
      <c r="E5614">
        <f t="shared" si="174"/>
        <v>0</v>
      </c>
      <c r="F5614" t="str">
        <f t="shared" si="175"/>
        <v>2014-04</v>
      </c>
    </row>
    <row r="5615" spans="1:6" x14ac:dyDescent="0.3">
      <c r="A5615" t="s">
        <v>2397</v>
      </c>
      <c r="B5615" s="2">
        <v>41752</v>
      </c>
      <c r="C5615" t="s">
        <v>2320</v>
      </c>
      <c r="D5615" s="1">
        <f>VLOOKUP(C5615,Planilha1!$A$1:$B$795,2,FALSE)</f>
        <v>41752</v>
      </c>
      <c r="E5615">
        <f t="shared" si="174"/>
        <v>0</v>
      </c>
      <c r="F5615" t="str">
        <f t="shared" si="175"/>
        <v>2014-04</v>
      </c>
    </row>
    <row r="5616" spans="1:6" x14ac:dyDescent="0.3">
      <c r="A5616" t="s">
        <v>4502</v>
      </c>
      <c r="B5616" s="2">
        <v>42614</v>
      </c>
      <c r="C5616" t="s">
        <v>2320</v>
      </c>
      <c r="D5616" s="1">
        <f>VLOOKUP(C5616,Planilha1!$A$1:$B$795,2,FALSE)</f>
        <v>41752</v>
      </c>
      <c r="E5616">
        <f t="shared" si="174"/>
        <v>29</v>
      </c>
      <c r="F5616" t="str">
        <f t="shared" si="175"/>
        <v>2014-04</v>
      </c>
    </row>
    <row r="5617" spans="1:6" x14ac:dyDescent="0.3">
      <c r="A5617" t="s">
        <v>4571</v>
      </c>
      <c r="B5617" s="2">
        <v>42649</v>
      </c>
      <c r="C5617" t="s">
        <v>2320</v>
      </c>
      <c r="D5617" s="1">
        <f>VLOOKUP(C5617,Planilha1!$A$1:$B$795,2,FALSE)</f>
        <v>41752</v>
      </c>
      <c r="E5617">
        <f t="shared" si="174"/>
        <v>30</v>
      </c>
      <c r="F5617" t="str">
        <f t="shared" si="175"/>
        <v>2014-04</v>
      </c>
    </row>
    <row r="5618" spans="1:6" x14ac:dyDescent="0.3">
      <c r="A5618" t="s">
        <v>4571</v>
      </c>
      <c r="B5618" s="2">
        <v>42649</v>
      </c>
      <c r="C5618" t="s">
        <v>2320</v>
      </c>
      <c r="D5618" s="1">
        <f>VLOOKUP(C5618,Planilha1!$A$1:$B$795,2,FALSE)</f>
        <v>41752</v>
      </c>
      <c r="E5618">
        <f t="shared" si="174"/>
        <v>30</v>
      </c>
      <c r="F5618" t="str">
        <f t="shared" si="175"/>
        <v>2014-04</v>
      </c>
    </row>
    <row r="5619" spans="1:6" x14ac:dyDescent="0.3">
      <c r="A5619" t="s">
        <v>4571</v>
      </c>
      <c r="B5619" s="2">
        <v>42649</v>
      </c>
      <c r="C5619" t="s">
        <v>2320</v>
      </c>
      <c r="D5619" s="1">
        <f>VLOOKUP(C5619,Planilha1!$A$1:$B$795,2,FALSE)</f>
        <v>41752</v>
      </c>
      <c r="E5619">
        <f t="shared" si="174"/>
        <v>30</v>
      </c>
      <c r="F5619" t="str">
        <f t="shared" si="175"/>
        <v>2014-04</v>
      </c>
    </row>
    <row r="5620" spans="1:6" x14ac:dyDescent="0.3">
      <c r="A5620" t="s">
        <v>4571</v>
      </c>
      <c r="B5620" s="2">
        <v>42649</v>
      </c>
      <c r="C5620" t="s">
        <v>2320</v>
      </c>
      <c r="D5620" s="1">
        <f>VLOOKUP(C5620,Planilha1!$A$1:$B$795,2,FALSE)</f>
        <v>41752</v>
      </c>
      <c r="E5620">
        <f t="shared" si="174"/>
        <v>30</v>
      </c>
      <c r="F5620" t="str">
        <f t="shared" si="175"/>
        <v>2014-04</v>
      </c>
    </row>
    <row r="5621" spans="1:6" x14ac:dyDescent="0.3">
      <c r="A5621" t="s">
        <v>3091</v>
      </c>
      <c r="B5621" s="2">
        <v>42685</v>
      </c>
      <c r="C5621" t="s">
        <v>2320</v>
      </c>
      <c r="D5621" s="1">
        <f>VLOOKUP(C5621,Planilha1!$A$1:$B$795,2,FALSE)</f>
        <v>41752</v>
      </c>
      <c r="E5621">
        <f t="shared" si="174"/>
        <v>31</v>
      </c>
      <c r="F5621" t="str">
        <f t="shared" si="175"/>
        <v>2014-04</v>
      </c>
    </row>
    <row r="5622" spans="1:6" x14ac:dyDescent="0.3">
      <c r="A5622" t="s">
        <v>3091</v>
      </c>
      <c r="B5622" s="2">
        <v>42685</v>
      </c>
      <c r="C5622" t="s">
        <v>2320</v>
      </c>
      <c r="D5622" s="1">
        <f>VLOOKUP(C5622,Planilha1!$A$1:$B$795,2,FALSE)</f>
        <v>41752</v>
      </c>
      <c r="E5622">
        <f t="shared" si="174"/>
        <v>31</v>
      </c>
      <c r="F5622" t="str">
        <f t="shared" si="175"/>
        <v>2014-04</v>
      </c>
    </row>
    <row r="5623" spans="1:6" x14ac:dyDescent="0.3">
      <c r="A5623" t="s">
        <v>2319</v>
      </c>
      <c r="B5623" s="2">
        <v>42687</v>
      </c>
      <c r="C5623" t="s">
        <v>2320</v>
      </c>
      <c r="D5623" s="1">
        <f>VLOOKUP(C5623,Planilha1!$A$1:$B$795,2,FALSE)</f>
        <v>41752</v>
      </c>
      <c r="E5623">
        <f t="shared" si="174"/>
        <v>31</v>
      </c>
      <c r="F5623" t="str">
        <f t="shared" si="175"/>
        <v>2014-04</v>
      </c>
    </row>
    <row r="5624" spans="1:6" x14ac:dyDescent="0.3">
      <c r="A5624" t="s">
        <v>5379</v>
      </c>
      <c r="B5624" s="2">
        <v>42705</v>
      </c>
      <c r="C5624" t="s">
        <v>2320</v>
      </c>
      <c r="D5624" s="1">
        <f>VLOOKUP(C5624,Planilha1!$A$1:$B$795,2,FALSE)</f>
        <v>41752</v>
      </c>
      <c r="E5624">
        <f t="shared" si="174"/>
        <v>32</v>
      </c>
      <c r="F5624" t="str">
        <f t="shared" si="175"/>
        <v>2014-04</v>
      </c>
    </row>
    <row r="5625" spans="1:6" x14ac:dyDescent="0.3">
      <c r="A5625" t="s">
        <v>5379</v>
      </c>
      <c r="B5625" s="2">
        <v>42705</v>
      </c>
      <c r="C5625" t="s">
        <v>2320</v>
      </c>
      <c r="D5625" s="1">
        <f>VLOOKUP(C5625,Planilha1!$A$1:$B$795,2,FALSE)</f>
        <v>41752</v>
      </c>
      <c r="E5625">
        <f t="shared" si="174"/>
        <v>32</v>
      </c>
      <c r="F5625" t="str">
        <f t="shared" si="175"/>
        <v>2014-04</v>
      </c>
    </row>
    <row r="5626" spans="1:6" x14ac:dyDescent="0.3">
      <c r="A5626" t="s">
        <v>5379</v>
      </c>
      <c r="B5626" s="2">
        <v>42705</v>
      </c>
      <c r="C5626" t="s">
        <v>2320</v>
      </c>
      <c r="D5626" s="1">
        <f>VLOOKUP(C5626,Planilha1!$A$1:$B$795,2,FALSE)</f>
        <v>41752</v>
      </c>
      <c r="E5626">
        <f t="shared" si="174"/>
        <v>32</v>
      </c>
      <c r="F5626" t="str">
        <f t="shared" si="175"/>
        <v>2014-04</v>
      </c>
    </row>
    <row r="5627" spans="1:6" x14ac:dyDescent="0.3">
      <c r="A5627" t="s">
        <v>5379</v>
      </c>
      <c r="B5627" s="2">
        <v>42705</v>
      </c>
      <c r="C5627" t="s">
        <v>2320</v>
      </c>
      <c r="D5627" s="1">
        <f>VLOOKUP(C5627,Planilha1!$A$1:$B$795,2,FALSE)</f>
        <v>41752</v>
      </c>
      <c r="E5627">
        <f t="shared" si="174"/>
        <v>32</v>
      </c>
      <c r="F5627" t="str">
        <f t="shared" si="175"/>
        <v>2014-04</v>
      </c>
    </row>
    <row r="5628" spans="1:6" x14ac:dyDescent="0.3">
      <c r="A5628" t="s">
        <v>4965</v>
      </c>
      <c r="B5628" s="2">
        <v>42864</v>
      </c>
      <c r="C5628" t="s">
        <v>2320</v>
      </c>
      <c r="D5628" s="1">
        <f>VLOOKUP(C5628,Planilha1!$A$1:$B$795,2,FALSE)</f>
        <v>41752</v>
      </c>
      <c r="E5628">
        <f t="shared" si="174"/>
        <v>37</v>
      </c>
      <c r="F5628" t="str">
        <f t="shared" si="175"/>
        <v>2014-04</v>
      </c>
    </row>
    <row r="5629" spans="1:6" x14ac:dyDescent="0.3">
      <c r="A5629" t="s">
        <v>4965</v>
      </c>
      <c r="B5629" s="2">
        <v>42864</v>
      </c>
      <c r="C5629" t="s">
        <v>2320</v>
      </c>
      <c r="D5629" s="1">
        <f>VLOOKUP(C5629,Planilha1!$A$1:$B$795,2,FALSE)</f>
        <v>41752</v>
      </c>
      <c r="E5629">
        <f t="shared" si="174"/>
        <v>37</v>
      </c>
      <c r="F5629" t="str">
        <f t="shared" si="175"/>
        <v>2014-04</v>
      </c>
    </row>
    <row r="5630" spans="1:6" x14ac:dyDescent="0.3">
      <c r="A5630" t="s">
        <v>4965</v>
      </c>
      <c r="B5630" s="2">
        <v>42864</v>
      </c>
      <c r="C5630" t="s">
        <v>2320</v>
      </c>
      <c r="D5630" s="1">
        <f>VLOOKUP(C5630,Planilha1!$A$1:$B$795,2,FALSE)</f>
        <v>41752</v>
      </c>
      <c r="E5630">
        <f t="shared" si="174"/>
        <v>37</v>
      </c>
      <c r="F5630" t="str">
        <f t="shared" si="175"/>
        <v>2014-04</v>
      </c>
    </row>
    <row r="5631" spans="1:6" x14ac:dyDescent="0.3">
      <c r="A5631" t="s">
        <v>4965</v>
      </c>
      <c r="B5631" s="2">
        <v>42864</v>
      </c>
      <c r="C5631" t="s">
        <v>2320</v>
      </c>
      <c r="D5631" s="1">
        <f>VLOOKUP(C5631,Planilha1!$A$1:$B$795,2,FALSE)</f>
        <v>41752</v>
      </c>
      <c r="E5631">
        <f t="shared" si="174"/>
        <v>37</v>
      </c>
      <c r="F5631" t="str">
        <f t="shared" si="175"/>
        <v>2014-04</v>
      </c>
    </row>
    <row r="5632" spans="1:6" x14ac:dyDescent="0.3">
      <c r="A5632" t="s">
        <v>4965</v>
      </c>
      <c r="B5632" s="2">
        <v>42864</v>
      </c>
      <c r="C5632" t="s">
        <v>2320</v>
      </c>
      <c r="D5632" s="1">
        <f>VLOOKUP(C5632,Planilha1!$A$1:$B$795,2,FALSE)</f>
        <v>41752</v>
      </c>
      <c r="E5632">
        <f t="shared" si="174"/>
        <v>37</v>
      </c>
      <c r="F5632" t="str">
        <f t="shared" si="175"/>
        <v>2014-04</v>
      </c>
    </row>
    <row r="5633" spans="1:6" x14ac:dyDescent="0.3">
      <c r="A5633" t="s">
        <v>5669</v>
      </c>
      <c r="B5633" s="2">
        <v>42947</v>
      </c>
      <c r="C5633" t="s">
        <v>2320</v>
      </c>
      <c r="D5633" s="1">
        <f>VLOOKUP(C5633,Planilha1!$A$1:$B$795,2,FALSE)</f>
        <v>41752</v>
      </c>
      <c r="E5633">
        <f t="shared" si="174"/>
        <v>39</v>
      </c>
      <c r="F5633" t="str">
        <f t="shared" si="175"/>
        <v>2014-04</v>
      </c>
    </row>
    <row r="5634" spans="1:6" x14ac:dyDescent="0.3">
      <c r="A5634" t="s">
        <v>5669</v>
      </c>
      <c r="B5634" s="2">
        <v>42947</v>
      </c>
      <c r="C5634" t="s">
        <v>2320</v>
      </c>
      <c r="D5634" s="1">
        <f>VLOOKUP(C5634,Planilha1!$A$1:$B$795,2,FALSE)</f>
        <v>41752</v>
      </c>
      <c r="E5634">
        <f t="shared" si="174"/>
        <v>39</v>
      </c>
      <c r="F5634" t="str">
        <f t="shared" si="175"/>
        <v>2014-04</v>
      </c>
    </row>
    <row r="5635" spans="1:6" x14ac:dyDescent="0.3">
      <c r="A5635" t="s">
        <v>5669</v>
      </c>
      <c r="B5635" s="2">
        <v>42947</v>
      </c>
      <c r="C5635" t="s">
        <v>2320</v>
      </c>
      <c r="D5635" s="1">
        <f>VLOOKUP(C5635,Planilha1!$A$1:$B$795,2,FALSE)</f>
        <v>41752</v>
      </c>
      <c r="E5635">
        <f t="shared" ref="E5635:E5698" si="176">(YEAR(B5635)-YEAR(D5635))*12 + MONTH(B5635)-MONTH(D5635)</f>
        <v>39</v>
      </c>
      <c r="F5635" t="str">
        <f t="shared" ref="F5635:F5698" si="177">TEXT(D:D,"AAAA-MM")</f>
        <v>2014-04</v>
      </c>
    </row>
    <row r="5636" spans="1:6" x14ac:dyDescent="0.3">
      <c r="A5636" t="s">
        <v>4369</v>
      </c>
      <c r="B5636" s="2">
        <v>42127</v>
      </c>
      <c r="C5636" t="s">
        <v>103</v>
      </c>
      <c r="D5636" s="1">
        <f>VLOOKUP(C5636,Planilha1!$A$1:$B$795,2,FALSE)</f>
        <v>42127</v>
      </c>
      <c r="E5636">
        <f t="shared" si="176"/>
        <v>0</v>
      </c>
      <c r="F5636" t="str">
        <f t="shared" si="177"/>
        <v>2015-05</v>
      </c>
    </row>
    <row r="5637" spans="1:6" x14ac:dyDescent="0.3">
      <c r="A5637" t="s">
        <v>4369</v>
      </c>
      <c r="B5637" s="2">
        <v>42127</v>
      </c>
      <c r="C5637" t="s">
        <v>103</v>
      </c>
      <c r="D5637" s="1">
        <f>VLOOKUP(C5637,Planilha1!$A$1:$B$795,2,FALSE)</f>
        <v>42127</v>
      </c>
      <c r="E5637">
        <f t="shared" si="176"/>
        <v>0</v>
      </c>
      <c r="F5637" t="str">
        <f t="shared" si="177"/>
        <v>2015-05</v>
      </c>
    </row>
    <row r="5638" spans="1:6" x14ac:dyDescent="0.3">
      <c r="A5638" t="s">
        <v>4369</v>
      </c>
      <c r="B5638" s="2">
        <v>42127</v>
      </c>
      <c r="C5638" t="s">
        <v>103</v>
      </c>
      <c r="D5638" s="1">
        <f>VLOOKUP(C5638,Planilha1!$A$1:$B$795,2,FALSE)</f>
        <v>42127</v>
      </c>
      <c r="E5638">
        <f t="shared" si="176"/>
        <v>0</v>
      </c>
      <c r="F5638" t="str">
        <f t="shared" si="177"/>
        <v>2015-05</v>
      </c>
    </row>
    <row r="5639" spans="1:6" x14ac:dyDescent="0.3">
      <c r="A5639" t="s">
        <v>4369</v>
      </c>
      <c r="B5639" s="2">
        <v>42127</v>
      </c>
      <c r="C5639" t="s">
        <v>103</v>
      </c>
      <c r="D5639" s="1">
        <f>VLOOKUP(C5639,Planilha1!$A$1:$B$795,2,FALSE)</f>
        <v>42127</v>
      </c>
      <c r="E5639">
        <f t="shared" si="176"/>
        <v>0</v>
      </c>
      <c r="F5639" t="str">
        <f t="shared" si="177"/>
        <v>2015-05</v>
      </c>
    </row>
    <row r="5640" spans="1:6" x14ac:dyDescent="0.3">
      <c r="A5640" t="s">
        <v>102</v>
      </c>
      <c r="B5640" s="2">
        <v>42321</v>
      </c>
      <c r="C5640" t="s">
        <v>103</v>
      </c>
      <c r="D5640" s="1">
        <f>VLOOKUP(C5640,Planilha1!$A$1:$B$795,2,FALSE)</f>
        <v>42127</v>
      </c>
      <c r="E5640">
        <f t="shared" si="176"/>
        <v>6</v>
      </c>
      <c r="F5640" t="str">
        <f t="shared" si="177"/>
        <v>2015-05</v>
      </c>
    </row>
    <row r="5641" spans="1:6" x14ac:dyDescent="0.3">
      <c r="A5641" t="s">
        <v>102</v>
      </c>
      <c r="B5641" s="2">
        <v>42321</v>
      </c>
      <c r="C5641" t="s">
        <v>103</v>
      </c>
      <c r="D5641" s="1">
        <f>VLOOKUP(C5641,Planilha1!$A$1:$B$795,2,FALSE)</f>
        <v>42127</v>
      </c>
      <c r="E5641">
        <f t="shared" si="176"/>
        <v>6</v>
      </c>
      <c r="F5641" t="str">
        <f t="shared" si="177"/>
        <v>2015-05</v>
      </c>
    </row>
    <row r="5642" spans="1:6" x14ac:dyDescent="0.3">
      <c r="A5642" t="s">
        <v>102</v>
      </c>
      <c r="B5642" s="2">
        <v>42321</v>
      </c>
      <c r="C5642" t="s">
        <v>103</v>
      </c>
      <c r="D5642" s="1">
        <f>VLOOKUP(C5642,Planilha1!$A$1:$B$795,2,FALSE)</f>
        <v>42127</v>
      </c>
      <c r="E5642">
        <f t="shared" si="176"/>
        <v>6</v>
      </c>
      <c r="F5642" t="str">
        <f t="shared" si="177"/>
        <v>2015-05</v>
      </c>
    </row>
    <row r="5643" spans="1:6" x14ac:dyDescent="0.3">
      <c r="A5643" t="s">
        <v>2576</v>
      </c>
      <c r="B5643" s="2">
        <v>42429</v>
      </c>
      <c r="C5643" t="s">
        <v>103</v>
      </c>
      <c r="D5643" s="1">
        <f>VLOOKUP(C5643,Planilha1!$A$1:$B$795,2,FALSE)</f>
        <v>42127</v>
      </c>
      <c r="E5643">
        <f t="shared" si="176"/>
        <v>9</v>
      </c>
      <c r="F5643" t="str">
        <f t="shared" si="177"/>
        <v>2015-05</v>
      </c>
    </row>
    <row r="5644" spans="1:6" x14ac:dyDescent="0.3">
      <c r="A5644" t="s">
        <v>5273</v>
      </c>
      <c r="B5644" s="2">
        <v>42435</v>
      </c>
      <c r="C5644" t="s">
        <v>103</v>
      </c>
      <c r="D5644" s="1">
        <f>VLOOKUP(C5644,Planilha1!$A$1:$B$795,2,FALSE)</f>
        <v>42127</v>
      </c>
      <c r="E5644">
        <f t="shared" si="176"/>
        <v>10</v>
      </c>
      <c r="F5644" t="str">
        <f t="shared" si="177"/>
        <v>2015-05</v>
      </c>
    </row>
    <row r="5645" spans="1:6" x14ac:dyDescent="0.3">
      <c r="A5645" t="s">
        <v>5273</v>
      </c>
      <c r="B5645" s="2">
        <v>42435</v>
      </c>
      <c r="C5645" t="s">
        <v>103</v>
      </c>
      <c r="D5645" s="1">
        <f>VLOOKUP(C5645,Planilha1!$A$1:$B$795,2,FALSE)</f>
        <v>42127</v>
      </c>
      <c r="E5645">
        <f t="shared" si="176"/>
        <v>10</v>
      </c>
      <c r="F5645" t="str">
        <f t="shared" si="177"/>
        <v>2015-05</v>
      </c>
    </row>
    <row r="5646" spans="1:6" x14ac:dyDescent="0.3">
      <c r="A5646" t="s">
        <v>5273</v>
      </c>
      <c r="B5646" s="2">
        <v>42435</v>
      </c>
      <c r="C5646" t="s">
        <v>103</v>
      </c>
      <c r="D5646" s="1">
        <f>VLOOKUP(C5646,Planilha1!$A$1:$B$795,2,FALSE)</f>
        <v>42127</v>
      </c>
      <c r="E5646">
        <f t="shared" si="176"/>
        <v>10</v>
      </c>
      <c r="F5646" t="str">
        <f t="shared" si="177"/>
        <v>2015-05</v>
      </c>
    </row>
    <row r="5647" spans="1:6" x14ac:dyDescent="0.3">
      <c r="A5647" t="s">
        <v>5273</v>
      </c>
      <c r="B5647" s="2">
        <v>42435</v>
      </c>
      <c r="C5647" t="s">
        <v>103</v>
      </c>
      <c r="D5647" s="1">
        <f>VLOOKUP(C5647,Planilha1!$A$1:$B$795,2,FALSE)</f>
        <v>42127</v>
      </c>
      <c r="E5647">
        <f t="shared" si="176"/>
        <v>10</v>
      </c>
      <c r="F5647" t="str">
        <f t="shared" si="177"/>
        <v>2015-05</v>
      </c>
    </row>
    <row r="5648" spans="1:6" x14ac:dyDescent="0.3">
      <c r="A5648" t="s">
        <v>914</v>
      </c>
      <c r="B5648" s="2">
        <v>42594</v>
      </c>
      <c r="C5648" t="s">
        <v>103</v>
      </c>
      <c r="D5648" s="1">
        <f>VLOOKUP(C5648,Planilha1!$A$1:$B$795,2,FALSE)</f>
        <v>42127</v>
      </c>
      <c r="E5648">
        <f t="shared" si="176"/>
        <v>15</v>
      </c>
      <c r="F5648" t="str">
        <f t="shared" si="177"/>
        <v>2015-05</v>
      </c>
    </row>
    <row r="5649" spans="1:6" x14ac:dyDescent="0.3">
      <c r="A5649" t="s">
        <v>5698</v>
      </c>
      <c r="B5649" s="2">
        <v>42821</v>
      </c>
      <c r="C5649" t="s">
        <v>103</v>
      </c>
      <c r="D5649" s="1">
        <f>VLOOKUP(C5649,Planilha1!$A$1:$B$795,2,FALSE)</f>
        <v>42127</v>
      </c>
      <c r="E5649">
        <f t="shared" si="176"/>
        <v>22</v>
      </c>
      <c r="F5649" t="str">
        <f t="shared" si="177"/>
        <v>2015-05</v>
      </c>
    </row>
    <row r="5650" spans="1:6" x14ac:dyDescent="0.3">
      <c r="A5650" t="s">
        <v>5698</v>
      </c>
      <c r="B5650" s="2">
        <v>42821</v>
      </c>
      <c r="C5650" t="s">
        <v>103</v>
      </c>
      <c r="D5650" s="1">
        <f>VLOOKUP(C5650,Planilha1!$A$1:$B$795,2,FALSE)</f>
        <v>42127</v>
      </c>
      <c r="E5650">
        <f t="shared" si="176"/>
        <v>22</v>
      </c>
      <c r="F5650" t="str">
        <f t="shared" si="177"/>
        <v>2015-05</v>
      </c>
    </row>
    <row r="5651" spans="1:6" x14ac:dyDescent="0.3">
      <c r="A5651" t="s">
        <v>5698</v>
      </c>
      <c r="B5651" s="2">
        <v>42821</v>
      </c>
      <c r="C5651" t="s">
        <v>103</v>
      </c>
      <c r="D5651" s="1">
        <f>VLOOKUP(C5651,Planilha1!$A$1:$B$795,2,FALSE)</f>
        <v>42127</v>
      </c>
      <c r="E5651">
        <f t="shared" si="176"/>
        <v>22</v>
      </c>
      <c r="F5651" t="str">
        <f t="shared" si="177"/>
        <v>2015-05</v>
      </c>
    </row>
    <row r="5652" spans="1:6" x14ac:dyDescent="0.3">
      <c r="A5652" t="s">
        <v>5698</v>
      </c>
      <c r="B5652" s="2">
        <v>42821</v>
      </c>
      <c r="C5652" t="s">
        <v>103</v>
      </c>
      <c r="D5652" s="1">
        <f>VLOOKUP(C5652,Planilha1!$A$1:$B$795,2,FALSE)</f>
        <v>42127</v>
      </c>
      <c r="E5652">
        <f t="shared" si="176"/>
        <v>22</v>
      </c>
      <c r="F5652" t="str">
        <f t="shared" si="177"/>
        <v>2015-05</v>
      </c>
    </row>
    <row r="5653" spans="1:6" x14ac:dyDescent="0.3">
      <c r="A5653" t="s">
        <v>5698</v>
      </c>
      <c r="B5653" s="2">
        <v>42821</v>
      </c>
      <c r="C5653" t="s">
        <v>103</v>
      </c>
      <c r="D5653" s="1">
        <f>VLOOKUP(C5653,Planilha1!$A$1:$B$795,2,FALSE)</f>
        <v>42127</v>
      </c>
      <c r="E5653">
        <f t="shared" si="176"/>
        <v>22</v>
      </c>
      <c r="F5653" t="str">
        <f t="shared" si="177"/>
        <v>2015-05</v>
      </c>
    </row>
    <row r="5654" spans="1:6" x14ac:dyDescent="0.3">
      <c r="A5654" t="s">
        <v>5698</v>
      </c>
      <c r="B5654" s="2">
        <v>42821</v>
      </c>
      <c r="C5654" t="s">
        <v>103</v>
      </c>
      <c r="D5654" s="1">
        <f>VLOOKUP(C5654,Planilha1!$A$1:$B$795,2,FALSE)</f>
        <v>42127</v>
      </c>
      <c r="E5654">
        <f t="shared" si="176"/>
        <v>22</v>
      </c>
      <c r="F5654" t="str">
        <f t="shared" si="177"/>
        <v>2015-05</v>
      </c>
    </row>
    <row r="5655" spans="1:6" x14ac:dyDescent="0.3">
      <c r="A5655" t="s">
        <v>3459</v>
      </c>
      <c r="B5655" s="2">
        <v>43001</v>
      </c>
      <c r="C5655" t="s">
        <v>103</v>
      </c>
      <c r="D5655" s="1">
        <f>VLOOKUP(C5655,Planilha1!$A$1:$B$795,2,FALSE)</f>
        <v>42127</v>
      </c>
      <c r="E5655">
        <f t="shared" si="176"/>
        <v>28</v>
      </c>
      <c r="F5655" t="str">
        <f t="shared" si="177"/>
        <v>2015-05</v>
      </c>
    </row>
    <row r="5656" spans="1:6" x14ac:dyDescent="0.3">
      <c r="A5656" t="s">
        <v>3459</v>
      </c>
      <c r="B5656" s="2">
        <v>43001</v>
      </c>
      <c r="C5656" t="s">
        <v>103</v>
      </c>
      <c r="D5656" s="1">
        <f>VLOOKUP(C5656,Planilha1!$A$1:$B$795,2,FALSE)</f>
        <v>42127</v>
      </c>
      <c r="E5656">
        <f t="shared" si="176"/>
        <v>28</v>
      </c>
      <c r="F5656" t="str">
        <f t="shared" si="177"/>
        <v>2015-05</v>
      </c>
    </row>
    <row r="5657" spans="1:6" x14ac:dyDescent="0.3">
      <c r="A5657" t="s">
        <v>3459</v>
      </c>
      <c r="B5657" s="2">
        <v>43001</v>
      </c>
      <c r="C5657" t="s">
        <v>103</v>
      </c>
      <c r="D5657" s="1">
        <f>VLOOKUP(C5657,Planilha1!$A$1:$B$795,2,FALSE)</f>
        <v>42127</v>
      </c>
      <c r="E5657">
        <f t="shared" si="176"/>
        <v>28</v>
      </c>
      <c r="F5657" t="str">
        <f t="shared" si="177"/>
        <v>2015-05</v>
      </c>
    </row>
    <row r="5658" spans="1:6" x14ac:dyDescent="0.3">
      <c r="A5658" t="s">
        <v>4702</v>
      </c>
      <c r="B5658" s="2">
        <v>43072</v>
      </c>
      <c r="C5658" t="s">
        <v>103</v>
      </c>
      <c r="D5658" s="1">
        <f>VLOOKUP(C5658,Planilha1!$A$1:$B$795,2,FALSE)</f>
        <v>42127</v>
      </c>
      <c r="E5658">
        <f t="shared" si="176"/>
        <v>31</v>
      </c>
      <c r="F5658" t="str">
        <f t="shared" si="177"/>
        <v>2015-05</v>
      </c>
    </row>
    <row r="5659" spans="1:6" x14ac:dyDescent="0.3">
      <c r="A5659" t="s">
        <v>4702</v>
      </c>
      <c r="B5659" s="2">
        <v>43072</v>
      </c>
      <c r="C5659" t="s">
        <v>103</v>
      </c>
      <c r="D5659" s="1">
        <f>VLOOKUP(C5659,Planilha1!$A$1:$B$795,2,FALSE)</f>
        <v>42127</v>
      </c>
      <c r="E5659">
        <f t="shared" si="176"/>
        <v>31</v>
      </c>
      <c r="F5659" t="str">
        <f t="shared" si="177"/>
        <v>2015-05</v>
      </c>
    </row>
    <row r="5660" spans="1:6" x14ac:dyDescent="0.3">
      <c r="A5660" t="s">
        <v>4702</v>
      </c>
      <c r="B5660" s="2">
        <v>43072</v>
      </c>
      <c r="C5660" t="s">
        <v>103</v>
      </c>
      <c r="D5660" s="1">
        <f>VLOOKUP(C5660,Planilha1!$A$1:$B$795,2,FALSE)</f>
        <v>42127</v>
      </c>
      <c r="E5660">
        <f t="shared" si="176"/>
        <v>31</v>
      </c>
      <c r="F5660" t="str">
        <f t="shared" si="177"/>
        <v>2015-05</v>
      </c>
    </row>
    <row r="5661" spans="1:6" x14ac:dyDescent="0.3">
      <c r="A5661" t="s">
        <v>4702</v>
      </c>
      <c r="B5661" s="2">
        <v>43072</v>
      </c>
      <c r="C5661" t="s">
        <v>103</v>
      </c>
      <c r="D5661" s="1">
        <f>VLOOKUP(C5661,Planilha1!$A$1:$B$795,2,FALSE)</f>
        <v>42127</v>
      </c>
      <c r="E5661">
        <f t="shared" si="176"/>
        <v>31</v>
      </c>
      <c r="F5661" t="str">
        <f t="shared" si="177"/>
        <v>2015-05</v>
      </c>
    </row>
    <row r="5662" spans="1:6" x14ac:dyDescent="0.3">
      <c r="A5662" t="s">
        <v>4702</v>
      </c>
      <c r="B5662" s="2">
        <v>43072</v>
      </c>
      <c r="C5662" t="s">
        <v>103</v>
      </c>
      <c r="D5662" s="1">
        <f>VLOOKUP(C5662,Planilha1!$A$1:$B$795,2,FALSE)</f>
        <v>42127</v>
      </c>
      <c r="E5662">
        <f t="shared" si="176"/>
        <v>31</v>
      </c>
      <c r="F5662" t="str">
        <f t="shared" si="177"/>
        <v>2015-05</v>
      </c>
    </row>
    <row r="5663" spans="1:6" x14ac:dyDescent="0.3">
      <c r="A5663" t="s">
        <v>4702</v>
      </c>
      <c r="B5663" s="2">
        <v>43072</v>
      </c>
      <c r="C5663" t="s">
        <v>103</v>
      </c>
      <c r="D5663" s="1">
        <f>VLOOKUP(C5663,Planilha1!$A$1:$B$795,2,FALSE)</f>
        <v>42127</v>
      </c>
      <c r="E5663">
        <f t="shared" si="176"/>
        <v>31</v>
      </c>
      <c r="F5663" t="str">
        <f t="shared" si="177"/>
        <v>2015-05</v>
      </c>
    </row>
    <row r="5664" spans="1:6" x14ac:dyDescent="0.3">
      <c r="A5664" t="s">
        <v>4702</v>
      </c>
      <c r="B5664" s="2">
        <v>43072</v>
      </c>
      <c r="C5664" t="s">
        <v>103</v>
      </c>
      <c r="D5664" s="1">
        <f>VLOOKUP(C5664,Planilha1!$A$1:$B$795,2,FALSE)</f>
        <v>42127</v>
      </c>
      <c r="E5664">
        <f t="shared" si="176"/>
        <v>31</v>
      </c>
      <c r="F5664" t="str">
        <f t="shared" si="177"/>
        <v>2015-05</v>
      </c>
    </row>
    <row r="5665" spans="1:6" x14ac:dyDescent="0.3">
      <c r="A5665" t="s">
        <v>4702</v>
      </c>
      <c r="B5665" s="2">
        <v>43072</v>
      </c>
      <c r="C5665" t="s">
        <v>103</v>
      </c>
      <c r="D5665" s="1">
        <f>VLOOKUP(C5665,Planilha1!$A$1:$B$795,2,FALSE)</f>
        <v>42127</v>
      </c>
      <c r="E5665">
        <f t="shared" si="176"/>
        <v>31</v>
      </c>
      <c r="F5665" t="str">
        <f t="shared" si="177"/>
        <v>2015-05</v>
      </c>
    </row>
    <row r="5666" spans="1:6" x14ac:dyDescent="0.3">
      <c r="A5666" t="s">
        <v>1981</v>
      </c>
      <c r="B5666" s="2">
        <v>41754</v>
      </c>
      <c r="C5666" t="s">
        <v>131</v>
      </c>
      <c r="D5666" s="1">
        <f>VLOOKUP(C5666,Planilha1!$A$1:$B$795,2,FALSE)</f>
        <v>41754</v>
      </c>
      <c r="E5666">
        <f t="shared" si="176"/>
        <v>0</v>
      </c>
      <c r="F5666" t="str">
        <f t="shared" si="177"/>
        <v>2014-04</v>
      </c>
    </row>
    <row r="5667" spans="1:6" x14ac:dyDescent="0.3">
      <c r="A5667" t="s">
        <v>883</v>
      </c>
      <c r="B5667" s="2">
        <v>41786</v>
      </c>
      <c r="C5667" t="s">
        <v>131</v>
      </c>
      <c r="D5667" s="1">
        <f>VLOOKUP(C5667,Planilha1!$A$1:$B$795,2,FALSE)</f>
        <v>41754</v>
      </c>
      <c r="E5667">
        <f t="shared" si="176"/>
        <v>1</v>
      </c>
      <c r="F5667" t="str">
        <f t="shared" si="177"/>
        <v>2014-04</v>
      </c>
    </row>
    <row r="5668" spans="1:6" x14ac:dyDescent="0.3">
      <c r="A5668" t="s">
        <v>883</v>
      </c>
      <c r="B5668" s="2">
        <v>41786</v>
      </c>
      <c r="C5668" t="s">
        <v>131</v>
      </c>
      <c r="D5668" s="1">
        <f>VLOOKUP(C5668,Planilha1!$A$1:$B$795,2,FALSE)</f>
        <v>41754</v>
      </c>
      <c r="E5668">
        <f t="shared" si="176"/>
        <v>1</v>
      </c>
      <c r="F5668" t="str">
        <f t="shared" si="177"/>
        <v>2014-04</v>
      </c>
    </row>
    <row r="5669" spans="1:6" x14ac:dyDescent="0.3">
      <c r="A5669" t="s">
        <v>5153</v>
      </c>
      <c r="B5669" s="2">
        <v>42171</v>
      </c>
      <c r="C5669" t="s">
        <v>131</v>
      </c>
      <c r="D5669" s="1">
        <f>VLOOKUP(C5669,Planilha1!$A$1:$B$795,2,FALSE)</f>
        <v>41754</v>
      </c>
      <c r="E5669">
        <f t="shared" si="176"/>
        <v>14</v>
      </c>
      <c r="F5669" t="str">
        <f t="shared" si="177"/>
        <v>2014-04</v>
      </c>
    </row>
    <row r="5670" spans="1:6" x14ac:dyDescent="0.3">
      <c r="A5670" t="s">
        <v>5153</v>
      </c>
      <c r="B5670" s="2">
        <v>42171</v>
      </c>
      <c r="C5670" t="s">
        <v>131</v>
      </c>
      <c r="D5670" s="1">
        <f>VLOOKUP(C5670,Planilha1!$A$1:$B$795,2,FALSE)</f>
        <v>41754</v>
      </c>
      <c r="E5670">
        <f t="shared" si="176"/>
        <v>14</v>
      </c>
      <c r="F5670" t="str">
        <f t="shared" si="177"/>
        <v>2014-04</v>
      </c>
    </row>
    <row r="5671" spans="1:6" x14ac:dyDescent="0.3">
      <c r="A5671" t="s">
        <v>2738</v>
      </c>
      <c r="B5671" s="2">
        <v>42328</v>
      </c>
      <c r="C5671" t="s">
        <v>131</v>
      </c>
      <c r="D5671" s="1">
        <f>VLOOKUP(C5671,Planilha1!$A$1:$B$795,2,FALSE)</f>
        <v>41754</v>
      </c>
      <c r="E5671">
        <f t="shared" si="176"/>
        <v>19</v>
      </c>
      <c r="F5671" t="str">
        <f t="shared" si="177"/>
        <v>2014-04</v>
      </c>
    </row>
    <row r="5672" spans="1:6" x14ac:dyDescent="0.3">
      <c r="A5672" t="s">
        <v>2738</v>
      </c>
      <c r="B5672" s="2">
        <v>42328</v>
      </c>
      <c r="C5672" t="s">
        <v>131</v>
      </c>
      <c r="D5672" s="1">
        <f>VLOOKUP(C5672,Planilha1!$A$1:$B$795,2,FALSE)</f>
        <v>41754</v>
      </c>
      <c r="E5672">
        <f t="shared" si="176"/>
        <v>19</v>
      </c>
      <c r="F5672" t="str">
        <f t="shared" si="177"/>
        <v>2014-04</v>
      </c>
    </row>
    <row r="5673" spans="1:6" x14ac:dyDescent="0.3">
      <c r="A5673" t="s">
        <v>2637</v>
      </c>
      <c r="B5673" s="2">
        <v>42336</v>
      </c>
      <c r="C5673" t="s">
        <v>131</v>
      </c>
      <c r="D5673" s="1">
        <f>VLOOKUP(C5673,Planilha1!$A$1:$B$795,2,FALSE)</f>
        <v>41754</v>
      </c>
      <c r="E5673">
        <f t="shared" si="176"/>
        <v>19</v>
      </c>
      <c r="F5673" t="str">
        <f t="shared" si="177"/>
        <v>2014-04</v>
      </c>
    </row>
    <row r="5674" spans="1:6" x14ac:dyDescent="0.3">
      <c r="A5674" t="s">
        <v>4892</v>
      </c>
      <c r="B5674" s="2">
        <v>42349</v>
      </c>
      <c r="C5674" t="s">
        <v>131</v>
      </c>
      <c r="D5674" s="1">
        <f>VLOOKUP(C5674,Planilha1!$A$1:$B$795,2,FALSE)</f>
        <v>41754</v>
      </c>
      <c r="E5674">
        <f t="shared" si="176"/>
        <v>20</v>
      </c>
      <c r="F5674" t="str">
        <f t="shared" si="177"/>
        <v>2014-04</v>
      </c>
    </row>
    <row r="5675" spans="1:6" x14ac:dyDescent="0.3">
      <c r="A5675" t="s">
        <v>4521</v>
      </c>
      <c r="B5675" s="2">
        <v>42538</v>
      </c>
      <c r="C5675" t="s">
        <v>131</v>
      </c>
      <c r="D5675" s="1">
        <f>VLOOKUP(C5675,Planilha1!$A$1:$B$795,2,FALSE)</f>
        <v>41754</v>
      </c>
      <c r="E5675">
        <f t="shared" si="176"/>
        <v>26</v>
      </c>
      <c r="F5675" t="str">
        <f t="shared" si="177"/>
        <v>2014-04</v>
      </c>
    </row>
    <row r="5676" spans="1:6" x14ac:dyDescent="0.3">
      <c r="A5676" t="s">
        <v>4521</v>
      </c>
      <c r="B5676" s="2">
        <v>42538</v>
      </c>
      <c r="C5676" t="s">
        <v>131</v>
      </c>
      <c r="D5676" s="1">
        <f>VLOOKUP(C5676,Planilha1!$A$1:$B$795,2,FALSE)</f>
        <v>41754</v>
      </c>
      <c r="E5676">
        <f t="shared" si="176"/>
        <v>26</v>
      </c>
      <c r="F5676" t="str">
        <f t="shared" si="177"/>
        <v>2014-04</v>
      </c>
    </row>
    <row r="5677" spans="1:6" x14ac:dyDescent="0.3">
      <c r="A5677" t="s">
        <v>130</v>
      </c>
      <c r="B5677" s="2">
        <v>42656</v>
      </c>
      <c r="C5677" t="s">
        <v>131</v>
      </c>
      <c r="D5677" s="1">
        <f>VLOOKUP(C5677,Planilha1!$A$1:$B$795,2,FALSE)</f>
        <v>41754</v>
      </c>
      <c r="E5677">
        <f t="shared" si="176"/>
        <v>30</v>
      </c>
      <c r="F5677" t="str">
        <f t="shared" si="177"/>
        <v>2014-04</v>
      </c>
    </row>
    <row r="5678" spans="1:6" x14ac:dyDescent="0.3">
      <c r="A5678" t="s">
        <v>130</v>
      </c>
      <c r="B5678" s="2">
        <v>42656</v>
      </c>
      <c r="C5678" t="s">
        <v>131</v>
      </c>
      <c r="D5678" s="1">
        <f>VLOOKUP(C5678,Planilha1!$A$1:$B$795,2,FALSE)</f>
        <v>41754</v>
      </c>
      <c r="E5678">
        <f t="shared" si="176"/>
        <v>30</v>
      </c>
      <c r="F5678" t="str">
        <f t="shared" si="177"/>
        <v>2014-04</v>
      </c>
    </row>
    <row r="5679" spans="1:6" x14ac:dyDescent="0.3">
      <c r="A5679" t="s">
        <v>130</v>
      </c>
      <c r="B5679" s="2">
        <v>42656</v>
      </c>
      <c r="C5679" t="s">
        <v>131</v>
      </c>
      <c r="D5679" s="1">
        <f>VLOOKUP(C5679,Planilha1!$A$1:$B$795,2,FALSE)</f>
        <v>41754</v>
      </c>
      <c r="E5679">
        <f t="shared" si="176"/>
        <v>30</v>
      </c>
      <c r="F5679" t="str">
        <f t="shared" si="177"/>
        <v>2014-04</v>
      </c>
    </row>
    <row r="5680" spans="1:6" x14ac:dyDescent="0.3">
      <c r="A5680" t="s">
        <v>130</v>
      </c>
      <c r="B5680" s="2">
        <v>42656</v>
      </c>
      <c r="C5680" t="s">
        <v>131</v>
      </c>
      <c r="D5680" s="1">
        <f>VLOOKUP(C5680,Planilha1!$A$1:$B$795,2,FALSE)</f>
        <v>41754</v>
      </c>
      <c r="E5680">
        <f t="shared" si="176"/>
        <v>30</v>
      </c>
      <c r="F5680" t="str">
        <f t="shared" si="177"/>
        <v>2014-04</v>
      </c>
    </row>
    <row r="5681" spans="1:6" x14ac:dyDescent="0.3">
      <c r="A5681" t="s">
        <v>130</v>
      </c>
      <c r="B5681" s="2">
        <v>42656</v>
      </c>
      <c r="C5681" t="s">
        <v>131</v>
      </c>
      <c r="D5681" s="1">
        <f>VLOOKUP(C5681,Planilha1!$A$1:$B$795,2,FALSE)</f>
        <v>41754</v>
      </c>
      <c r="E5681">
        <f t="shared" si="176"/>
        <v>30</v>
      </c>
      <c r="F5681" t="str">
        <f t="shared" si="177"/>
        <v>2014-04</v>
      </c>
    </row>
    <row r="5682" spans="1:6" x14ac:dyDescent="0.3">
      <c r="A5682" t="s">
        <v>130</v>
      </c>
      <c r="B5682" s="2">
        <v>42656</v>
      </c>
      <c r="C5682" t="s">
        <v>131</v>
      </c>
      <c r="D5682" s="1">
        <f>VLOOKUP(C5682,Planilha1!$A$1:$B$795,2,FALSE)</f>
        <v>41754</v>
      </c>
      <c r="E5682">
        <f t="shared" si="176"/>
        <v>30</v>
      </c>
      <c r="F5682" t="str">
        <f t="shared" si="177"/>
        <v>2014-04</v>
      </c>
    </row>
    <row r="5683" spans="1:6" x14ac:dyDescent="0.3">
      <c r="A5683" t="s">
        <v>130</v>
      </c>
      <c r="B5683" s="2">
        <v>42656</v>
      </c>
      <c r="C5683" t="s">
        <v>131</v>
      </c>
      <c r="D5683" s="1">
        <f>VLOOKUP(C5683,Planilha1!$A$1:$B$795,2,FALSE)</f>
        <v>41754</v>
      </c>
      <c r="E5683">
        <f t="shared" si="176"/>
        <v>30</v>
      </c>
      <c r="F5683" t="str">
        <f t="shared" si="177"/>
        <v>2014-04</v>
      </c>
    </row>
    <row r="5684" spans="1:6" x14ac:dyDescent="0.3">
      <c r="A5684" t="s">
        <v>5020</v>
      </c>
      <c r="B5684" s="2">
        <v>42726</v>
      </c>
      <c r="C5684" t="s">
        <v>131</v>
      </c>
      <c r="D5684" s="1">
        <f>VLOOKUP(C5684,Planilha1!$A$1:$B$795,2,FALSE)</f>
        <v>41754</v>
      </c>
      <c r="E5684">
        <f t="shared" si="176"/>
        <v>32</v>
      </c>
      <c r="F5684" t="str">
        <f t="shared" si="177"/>
        <v>2014-04</v>
      </c>
    </row>
    <row r="5685" spans="1:6" x14ac:dyDescent="0.3">
      <c r="A5685" t="s">
        <v>2090</v>
      </c>
      <c r="B5685" s="2">
        <v>42898</v>
      </c>
      <c r="C5685" t="s">
        <v>131</v>
      </c>
      <c r="D5685" s="1">
        <f>VLOOKUP(C5685,Planilha1!$A$1:$B$795,2,FALSE)</f>
        <v>41754</v>
      </c>
      <c r="E5685">
        <f t="shared" si="176"/>
        <v>38</v>
      </c>
      <c r="F5685" t="str">
        <f t="shared" si="177"/>
        <v>2014-04</v>
      </c>
    </row>
    <row r="5686" spans="1:6" x14ac:dyDescent="0.3">
      <c r="A5686" t="s">
        <v>5644</v>
      </c>
      <c r="B5686" s="2">
        <v>43055</v>
      </c>
      <c r="C5686" t="s">
        <v>131</v>
      </c>
      <c r="D5686" s="1">
        <f>VLOOKUP(C5686,Planilha1!$A$1:$B$795,2,FALSE)</f>
        <v>41754</v>
      </c>
      <c r="E5686">
        <f t="shared" si="176"/>
        <v>43</v>
      </c>
      <c r="F5686" t="str">
        <f t="shared" si="177"/>
        <v>2014-04</v>
      </c>
    </row>
    <row r="5687" spans="1:6" x14ac:dyDescent="0.3">
      <c r="A5687" t="s">
        <v>5644</v>
      </c>
      <c r="B5687" s="2">
        <v>43055</v>
      </c>
      <c r="C5687" t="s">
        <v>131</v>
      </c>
      <c r="D5687" s="1">
        <f>VLOOKUP(C5687,Planilha1!$A$1:$B$795,2,FALSE)</f>
        <v>41754</v>
      </c>
      <c r="E5687">
        <f t="shared" si="176"/>
        <v>43</v>
      </c>
      <c r="F5687" t="str">
        <f t="shared" si="177"/>
        <v>2014-04</v>
      </c>
    </row>
    <row r="5688" spans="1:6" x14ac:dyDescent="0.3">
      <c r="A5688" t="s">
        <v>3989</v>
      </c>
      <c r="B5688" s="2">
        <v>43083</v>
      </c>
      <c r="C5688" t="s">
        <v>131</v>
      </c>
      <c r="D5688" s="1">
        <f>VLOOKUP(C5688,Planilha1!$A$1:$B$795,2,FALSE)</f>
        <v>41754</v>
      </c>
      <c r="E5688">
        <f t="shared" si="176"/>
        <v>44</v>
      </c>
      <c r="F5688" t="str">
        <f t="shared" si="177"/>
        <v>2014-04</v>
      </c>
    </row>
    <row r="5689" spans="1:6" x14ac:dyDescent="0.3">
      <c r="A5689" t="s">
        <v>2986</v>
      </c>
      <c r="B5689" s="2">
        <v>41690</v>
      </c>
      <c r="C5689" t="s">
        <v>40</v>
      </c>
      <c r="D5689" s="1">
        <f>VLOOKUP(C5689,Planilha1!$A$1:$B$795,2,FALSE)</f>
        <v>41690</v>
      </c>
      <c r="E5689">
        <f t="shared" si="176"/>
        <v>0</v>
      </c>
      <c r="F5689" t="str">
        <f t="shared" si="177"/>
        <v>2014-02</v>
      </c>
    </row>
    <row r="5690" spans="1:6" x14ac:dyDescent="0.3">
      <c r="A5690" t="s">
        <v>2986</v>
      </c>
      <c r="B5690" s="2">
        <v>41690</v>
      </c>
      <c r="C5690" t="s">
        <v>40</v>
      </c>
      <c r="D5690" s="1">
        <f>VLOOKUP(C5690,Planilha1!$A$1:$B$795,2,FALSE)</f>
        <v>41690</v>
      </c>
      <c r="E5690">
        <f t="shared" si="176"/>
        <v>0</v>
      </c>
      <c r="F5690" t="str">
        <f t="shared" si="177"/>
        <v>2014-02</v>
      </c>
    </row>
    <row r="5691" spans="1:6" x14ac:dyDescent="0.3">
      <c r="A5691" t="s">
        <v>1806</v>
      </c>
      <c r="B5691" s="2">
        <v>42511</v>
      </c>
      <c r="C5691" t="s">
        <v>40</v>
      </c>
      <c r="D5691" s="1">
        <f>VLOOKUP(C5691,Planilha1!$A$1:$B$795,2,FALSE)</f>
        <v>41690</v>
      </c>
      <c r="E5691">
        <f t="shared" si="176"/>
        <v>27</v>
      </c>
      <c r="F5691" t="str">
        <f t="shared" si="177"/>
        <v>2014-02</v>
      </c>
    </row>
    <row r="5692" spans="1:6" x14ac:dyDescent="0.3">
      <c r="A5692" t="s">
        <v>2753</v>
      </c>
      <c r="B5692" s="2">
        <v>42586</v>
      </c>
      <c r="C5692" t="s">
        <v>40</v>
      </c>
      <c r="D5692" s="1">
        <f>VLOOKUP(C5692,Planilha1!$A$1:$B$795,2,FALSE)</f>
        <v>41690</v>
      </c>
      <c r="E5692">
        <f t="shared" si="176"/>
        <v>30</v>
      </c>
      <c r="F5692" t="str">
        <f t="shared" si="177"/>
        <v>2014-02</v>
      </c>
    </row>
    <row r="5693" spans="1:6" x14ac:dyDescent="0.3">
      <c r="A5693" t="s">
        <v>2753</v>
      </c>
      <c r="B5693" s="2">
        <v>42586</v>
      </c>
      <c r="C5693" t="s">
        <v>40</v>
      </c>
      <c r="D5693" s="1">
        <f>VLOOKUP(C5693,Planilha1!$A$1:$B$795,2,FALSE)</f>
        <v>41690</v>
      </c>
      <c r="E5693">
        <f t="shared" si="176"/>
        <v>30</v>
      </c>
      <c r="F5693" t="str">
        <f t="shared" si="177"/>
        <v>2014-02</v>
      </c>
    </row>
    <row r="5694" spans="1:6" x14ac:dyDescent="0.3">
      <c r="A5694" t="s">
        <v>2753</v>
      </c>
      <c r="B5694" s="2">
        <v>42586</v>
      </c>
      <c r="C5694" t="s">
        <v>40</v>
      </c>
      <c r="D5694" s="1">
        <f>VLOOKUP(C5694,Planilha1!$A$1:$B$795,2,FALSE)</f>
        <v>41690</v>
      </c>
      <c r="E5694">
        <f t="shared" si="176"/>
        <v>30</v>
      </c>
      <c r="F5694" t="str">
        <f t="shared" si="177"/>
        <v>2014-02</v>
      </c>
    </row>
    <row r="5695" spans="1:6" x14ac:dyDescent="0.3">
      <c r="A5695" t="s">
        <v>1167</v>
      </c>
      <c r="B5695" s="2">
        <v>42608</v>
      </c>
      <c r="C5695" t="s">
        <v>40</v>
      </c>
      <c r="D5695" s="1">
        <f>VLOOKUP(C5695,Planilha1!$A$1:$B$795,2,FALSE)</f>
        <v>41690</v>
      </c>
      <c r="E5695">
        <f t="shared" si="176"/>
        <v>30</v>
      </c>
      <c r="F5695" t="str">
        <f t="shared" si="177"/>
        <v>2014-02</v>
      </c>
    </row>
    <row r="5696" spans="1:6" x14ac:dyDescent="0.3">
      <c r="A5696" t="s">
        <v>1167</v>
      </c>
      <c r="B5696" s="2">
        <v>42608</v>
      </c>
      <c r="C5696" t="s">
        <v>40</v>
      </c>
      <c r="D5696" s="1">
        <f>VLOOKUP(C5696,Planilha1!$A$1:$B$795,2,FALSE)</f>
        <v>41690</v>
      </c>
      <c r="E5696">
        <f t="shared" si="176"/>
        <v>30</v>
      </c>
      <c r="F5696" t="str">
        <f t="shared" si="177"/>
        <v>2014-02</v>
      </c>
    </row>
    <row r="5697" spans="1:6" x14ac:dyDescent="0.3">
      <c r="A5697" t="s">
        <v>4365</v>
      </c>
      <c r="B5697" s="2">
        <v>42624</v>
      </c>
      <c r="C5697" t="s">
        <v>40</v>
      </c>
      <c r="D5697" s="1">
        <f>VLOOKUP(C5697,Planilha1!$A$1:$B$795,2,FALSE)</f>
        <v>41690</v>
      </c>
      <c r="E5697">
        <f t="shared" si="176"/>
        <v>31</v>
      </c>
      <c r="F5697" t="str">
        <f t="shared" si="177"/>
        <v>2014-02</v>
      </c>
    </row>
    <row r="5698" spans="1:6" x14ac:dyDescent="0.3">
      <c r="A5698" t="s">
        <v>4365</v>
      </c>
      <c r="B5698" s="2">
        <v>42624</v>
      </c>
      <c r="C5698" t="s">
        <v>40</v>
      </c>
      <c r="D5698" s="1">
        <f>VLOOKUP(C5698,Planilha1!$A$1:$B$795,2,FALSE)</f>
        <v>41690</v>
      </c>
      <c r="E5698">
        <f t="shared" si="176"/>
        <v>31</v>
      </c>
      <c r="F5698" t="str">
        <f t="shared" si="177"/>
        <v>2014-02</v>
      </c>
    </row>
    <row r="5699" spans="1:6" x14ac:dyDescent="0.3">
      <c r="A5699" t="s">
        <v>4365</v>
      </c>
      <c r="B5699" s="2">
        <v>42624</v>
      </c>
      <c r="C5699" t="s">
        <v>40</v>
      </c>
      <c r="D5699" s="1">
        <f>VLOOKUP(C5699,Planilha1!$A$1:$B$795,2,FALSE)</f>
        <v>41690</v>
      </c>
      <c r="E5699">
        <f t="shared" ref="E5699:E5762" si="178">(YEAR(B5699)-YEAR(D5699))*12 + MONTH(B5699)-MONTH(D5699)</f>
        <v>31</v>
      </c>
      <c r="F5699" t="str">
        <f t="shared" ref="F5699:F5762" si="179">TEXT(D:D,"AAAA-MM")</f>
        <v>2014-02</v>
      </c>
    </row>
    <row r="5700" spans="1:6" x14ac:dyDescent="0.3">
      <c r="A5700" t="s">
        <v>3346</v>
      </c>
      <c r="B5700" s="2">
        <v>42896</v>
      </c>
      <c r="C5700" t="s">
        <v>40</v>
      </c>
      <c r="D5700" s="1">
        <f>VLOOKUP(C5700,Planilha1!$A$1:$B$795,2,FALSE)</f>
        <v>41690</v>
      </c>
      <c r="E5700">
        <f t="shared" si="178"/>
        <v>40</v>
      </c>
      <c r="F5700" t="str">
        <f t="shared" si="179"/>
        <v>2014-02</v>
      </c>
    </row>
    <row r="5701" spans="1:6" x14ac:dyDescent="0.3">
      <c r="A5701" t="s">
        <v>39</v>
      </c>
      <c r="B5701" s="2">
        <v>42988</v>
      </c>
      <c r="C5701" t="s">
        <v>40</v>
      </c>
      <c r="D5701" s="1">
        <f>VLOOKUP(C5701,Planilha1!$A$1:$B$795,2,FALSE)</f>
        <v>41690</v>
      </c>
      <c r="E5701">
        <f t="shared" si="178"/>
        <v>43</v>
      </c>
      <c r="F5701" t="str">
        <f t="shared" si="179"/>
        <v>2014-02</v>
      </c>
    </row>
    <row r="5702" spans="1:6" x14ac:dyDescent="0.3">
      <c r="A5702" t="s">
        <v>1645</v>
      </c>
      <c r="B5702" s="2">
        <v>43058</v>
      </c>
      <c r="C5702" t="s">
        <v>40</v>
      </c>
      <c r="D5702" s="1">
        <f>VLOOKUP(C5702,Planilha1!$A$1:$B$795,2,FALSE)</f>
        <v>41690</v>
      </c>
      <c r="E5702">
        <f t="shared" si="178"/>
        <v>45</v>
      </c>
      <c r="F5702" t="str">
        <f t="shared" si="179"/>
        <v>2014-02</v>
      </c>
    </row>
    <row r="5703" spans="1:6" x14ac:dyDescent="0.3">
      <c r="A5703" t="s">
        <v>5163</v>
      </c>
      <c r="B5703" s="2">
        <v>42058</v>
      </c>
      <c r="C5703" t="s">
        <v>4787</v>
      </c>
      <c r="D5703" s="1">
        <f>VLOOKUP(C5703,Planilha1!$A$1:$B$795,2,FALSE)</f>
        <v>42058</v>
      </c>
      <c r="E5703">
        <f t="shared" si="178"/>
        <v>0</v>
      </c>
      <c r="F5703" t="str">
        <f t="shared" si="179"/>
        <v>2015-02</v>
      </c>
    </row>
    <row r="5704" spans="1:6" x14ac:dyDescent="0.3">
      <c r="A5704" t="s">
        <v>5163</v>
      </c>
      <c r="B5704" s="2">
        <v>42058</v>
      </c>
      <c r="C5704" t="s">
        <v>4787</v>
      </c>
      <c r="D5704" s="1">
        <f>VLOOKUP(C5704,Planilha1!$A$1:$B$795,2,FALSE)</f>
        <v>42058</v>
      </c>
      <c r="E5704">
        <f t="shared" si="178"/>
        <v>0</v>
      </c>
      <c r="F5704" t="str">
        <f t="shared" si="179"/>
        <v>2015-02</v>
      </c>
    </row>
    <row r="5705" spans="1:6" x14ac:dyDescent="0.3">
      <c r="A5705" t="s">
        <v>5227</v>
      </c>
      <c r="B5705" s="2">
        <v>42339</v>
      </c>
      <c r="C5705" t="s">
        <v>4787</v>
      </c>
      <c r="D5705" s="1">
        <f>VLOOKUP(C5705,Planilha1!$A$1:$B$795,2,FALSE)</f>
        <v>42058</v>
      </c>
      <c r="E5705">
        <f t="shared" si="178"/>
        <v>10</v>
      </c>
      <c r="F5705" t="str">
        <f t="shared" si="179"/>
        <v>2015-02</v>
      </c>
    </row>
    <row r="5706" spans="1:6" x14ac:dyDescent="0.3">
      <c r="A5706" t="s">
        <v>4887</v>
      </c>
      <c r="B5706" s="2">
        <v>42421</v>
      </c>
      <c r="C5706" t="s">
        <v>4787</v>
      </c>
      <c r="D5706" s="1">
        <f>VLOOKUP(C5706,Planilha1!$A$1:$B$795,2,FALSE)</f>
        <v>42058</v>
      </c>
      <c r="E5706">
        <f t="shared" si="178"/>
        <v>12</v>
      </c>
      <c r="F5706" t="str">
        <f t="shared" si="179"/>
        <v>2015-02</v>
      </c>
    </row>
    <row r="5707" spans="1:6" x14ac:dyDescent="0.3">
      <c r="A5707" t="s">
        <v>4887</v>
      </c>
      <c r="B5707" s="2">
        <v>42421</v>
      </c>
      <c r="C5707" t="s">
        <v>4787</v>
      </c>
      <c r="D5707" s="1">
        <f>VLOOKUP(C5707,Planilha1!$A$1:$B$795,2,FALSE)</f>
        <v>42058</v>
      </c>
      <c r="E5707">
        <f t="shared" si="178"/>
        <v>12</v>
      </c>
      <c r="F5707" t="str">
        <f t="shared" si="179"/>
        <v>2015-02</v>
      </c>
    </row>
    <row r="5708" spans="1:6" x14ac:dyDescent="0.3">
      <c r="A5708" t="s">
        <v>4887</v>
      </c>
      <c r="B5708" s="2">
        <v>42421</v>
      </c>
      <c r="C5708" t="s">
        <v>4787</v>
      </c>
      <c r="D5708" s="1">
        <f>VLOOKUP(C5708,Planilha1!$A$1:$B$795,2,FALSE)</f>
        <v>42058</v>
      </c>
      <c r="E5708">
        <f t="shared" si="178"/>
        <v>12</v>
      </c>
      <c r="F5708" t="str">
        <f t="shared" si="179"/>
        <v>2015-02</v>
      </c>
    </row>
    <row r="5709" spans="1:6" x14ac:dyDescent="0.3">
      <c r="A5709" t="s">
        <v>4786</v>
      </c>
      <c r="B5709" s="2">
        <v>42663</v>
      </c>
      <c r="C5709" t="s">
        <v>4787</v>
      </c>
      <c r="D5709" s="1">
        <f>VLOOKUP(C5709,Planilha1!$A$1:$B$795,2,FALSE)</f>
        <v>42058</v>
      </c>
      <c r="E5709">
        <f t="shared" si="178"/>
        <v>20</v>
      </c>
      <c r="F5709" t="str">
        <f t="shared" si="179"/>
        <v>2015-02</v>
      </c>
    </row>
    <row r="5710" spans="1:6" x14ac:dyDescent="0.3">
      <c r="A5710" t="s">
        <v>2373</v>
      </c>
      <c r="B5710" s="2">
        <v>41670</v>
      </c>
      <c r="C5710" t="s">
        <v>2374</v>
      </c>
      <c r="D5710" s="1">
        <f>VLOOKUP(C5710,Planilha1!$A$1:$B$795,2,FALSE)</f>
        <v>41670</v>
      </c>
      <c r="E5710">
        <f t="shared" si="178"/>
        <v>0</v>
      </c>
      <c r="F5710" t="str">
        <f t="shared" si="179"/>
        <v>2014-01</v>
      </c>
    </row>
    <row r="5711" spans="1:6" x14ac:dyDescent="0.3">
      <c r="A5711" t="s">
        <v>4017</v>
      </c>
      <c r="B5711" s="2">
        <v>41945</v>
      </c>
      <c r="C5711" t="s">
        <v>2374</v>
      </c>
      <c r="D5711" s="1">
        <f>VLOOKUP(C5711,Planilha1!$A$1:$B$795,2,FALSE)</f>
        <v>41670</v>
      </c>
      <c r="E5711">
        <f t="shared" si="178"/>
        <v>10</v>
      </c>
      <c r="F5711" t="str">
        <f t="shared" si="179"/>
        <v>2014-01</v>
      </c>
    </row>
    <row r="5712" spans="1:6" x14ac:dyDescent="0.3">
      <c r="A5712" t="s">
        <v>4017</v>
      </c>
      <c r="B5712" s="2">
        <v>41945</v>
      </c>
      <c r="C5712" t="s">
        <v>2374</v>
      </c>
      <c r="D5712" s="1">
        <f>VLOOKUP(C5712,Planilha1!$A$1:$B$795,2,FALSE)</f>
        <v>41670</v>
      </c>
      <c r="E5712">
        <f t="shared" si="178"/>
        <v>10</v>
      </c>
      <c r="F5712" t="str">
        <f t="shared" si="179"/>
        <v>2014-01</v>
      </c>
    </row>
    <row r="5713" spans="1:6" x14ac:dyDescent="0.3">
      <c r="A5713" t="s">
        <v>4017</v>
      </c>
      <c r="B5713" s="2">
        <v>41945</v>
      </c>
      <c r="C5713" t="s">
        <v>2374</v>
      </c>
      <c r="D5713" s="1">
        <f>VLOOKUP(C5713,Planilha1!$A$1:$B$795,2,FALSE)</f>
        <v>41670</v>
      </c>
      <c r="E5713">
        <f t="shared" si="178"/>
        <v>10</v>
      </c>
      <c r="F5713" t="str">
        <f t="shared" si="179"/>
        <v>2014-01</v>
      </c>
    </row>
    <row r="5714" spans="1:6" x14ac:dyDescent="0.3">
      <c r="A5714" t="s">
        <v>3639</v>
      </c>
      <c r="B5714" s="2">
        <v>42403</v>
      </c>
      <c r="C5714" t="s">
        <v>2374</v>
      </c>
      <c r="D5714" s="1">
        <f>VLOOKUP(C5714,Planilha1!$A$1:$B$795,2,FALSE)</f>
        <v>41670</v>
      </c>
      <c r="E5714">
        <f t="shared" si="178"/>
        <v>25</v>
      </c>
      <c r="F5714" t="str">
        <f t="shared" si="179"/>
        <v>2014-01</v>
      </c>
    </row>
    <row r="5715" spans="1:6" x14ac:dyDescent="0.3">
      <c r="A5715" t="s">
        <v>3544</v>
      </c>
      <c r="B5715" s="2">
        <v>42987</v>
      </c>
      <c r="C5715" t="s">
        <v>2374</v>
      </c>
      <c r="D5715" s="1">
        <f>VLOOKUP(C5715,Planilha1!$A$1:$B$795,2,FALSE)</f>
        <v>41670</v>
      </c>
      <c r="E5715">
        <f t="shared" si="178"/>
        <v>44</v>
      </c>
      <c r="F5715" t="str">
        <f t="shared" si="179"/>
        <v>2014-01</v>
      </c>
    </row>
    <row r="5716" spans="1:6" x14ac:dyDescent="0.3">
      <c r="A5716" t="s">
        <v>3544</v>
      </c>
      <c r="B5716" s="2">
        <v>42987</v>
      </c>
      <c r="C5716" t="s">
        <v>2374</v>
      </c>
      <c r="D5716" s="1">
        <f>VLOOKUP(C5716,Planilha1!$A$1:$B$795,2,FALSE)</f>
        <v>41670</v>
      </c>
      <c r="E5716">
        <f t="shared" si="178"/>
        <v>44</v>
      </c>
      <c r="F5716" t="str">
        <f t="shared" si="179"/>
        <v>2014-01</v>
      </c>
    </row>
    <row r="5717" spans="1:6" x14ac:dyDescent="0.3">
      <c r="A5717" t="s">
        <v>3544</v>
      </c>
      <c r="B5717" s="2">
        <v>42987</v>
      </c>
      <c r="C5717" t="s">
        <v>2374</v>
      </c>
      <c r="D5717" s="1">
        <f>VLOOKUP(C5717,Planilha1!$A$1:$B$795,2,FALSE)</f>
        <v>41670</v>
      </c>
      <c r="E5717">
        <f t="shared" si="178"/>
        <v>44</v>
      </c>
      <c r="F5717" t="str">
        <f t="shared" si="179"/>
        <v>2014-01</v>
      </c>
    </row>
    <row r="5718" spans="1:6" x14ac:dyDescent="0.3">
      <c r="A5718" t="s">
        <v>5084</v>
      </c>
      <c r="B5718" s="2">
        <v>43045</v>
      </c>
      <c r="C5718" t="s">
        <v>2374</v>
      </c>
      <c r="D5718" s="1">
        <f>VLOOKUP(C5718,Planilha1!$A$1:$B$795,2,FALSE)</f>
        <v>41670</v>
      </c>
      <c r="E5718">
        <f t="shared" si="178"/>
        <v>46</v>
      </c>
      <c r="F5718" t="str">
        <f t="shared" si="179"/>
        <v>2014-01</v>
      </c>
    </row>
    <row r="5719" spans="1:6" x14ac:dyDescent="0.3">
      <c r="A5719" t="s">
        <v>2501</v>
      </c>
      <c r="B5719" s="2">
        <v>41891</v>
      </c>
      <c r="C5719" t="s">
        <v>198</v>
      </c>
      <c r="D5719" s="1">
        <f>VLOOKUP(C5719,Planilha1!$A$1:$B$795,2,FALSE)</f>
        <v>41891</v>
      </c>
      <c r="E5719">
        <f t="shared" si="178"/>
        <v>0</v>
      </c>
      <c r="F5719" t="str">
        <f t="shared" si="179"/>
        <v>2014-09</v>
      </c>
    </row>
    <row r="5720" spans="1:6" x14ac:dyDescent="0.3">
      <c r="A5720" t="s">
        <v>2501</v>
      </c>
      <c r="B5720" s="2">
        <v>41891</v>
      </c>
      <c r="C5720" t="s">
        <v>198</v>
      </c>
      <c r="D5720" s="1">
        <f>VLOOKUP(C5720,Planilha1!$A$1:$B$795,2,FALSE)</f>
        <v>41891</v>
      </c>
      <c r="E5720">
        <f t="shared" si="178"/>
        <v>0</v>
      </c>
      <c r="F5720" t="str">
        <f t="shared" si="179"/>
        <v>2014-09</v>
      </c>
    </row>
    <row r="5721" spans="1:6" x14ac:dyDescent="0.3">
      <c r="A5721" t="s">
        <v>2501</v>
      </c>
      <c r="B5721" s="2">
        <v>41891</v>
      </c>
      <c r="C5721" t="s">
        <v>198</v>
      </c>
      <c r="D5721" s="1">
        <f>VLOOKUP(C5721,Planilha1!$A$1:$B$795,2,FALSE)</f>
        <v>41891</v>
      </c>
      <c r="E5721">
        <f t="shared" si="178"/>
        <v>0</v>
      </c>
      <c r="F5721" t="str">
        <f t="shared" si="179"/>
        <v>2014-09</v>
      </c>
    </row>
    <row r="5722" spans="1:6" x14ac:dyDescent="0.3">
      <c r="A5722" t="s">
        <v>2501</v>
      </c>
      <c r="B5722" s="2">
        <v>41891</v>
      </c>
      <c r="C5722" t="s">
        <v>198</v>
      </c>
      <c r="D5722" s="1">
        <f>VLOOKUP(C5722,Planilha1!$A$1:$B$795,2,FALSE)</f>
        <v>41891</v>
      </c>
      <c r="E5722">
        <f t="shared" si="178"/>
        <v>0</v>
      </c>
      <c r="F5722" t="str">
        <f t="shared" si="179"/>
        <v>2014-09</v>
      </c>
    </row>
    <row r="5723" spans="1:6" x14ac:dyDescent="0.3">
      <c r="A5723" t="s">
        <v>1164</v>
      </c>
      <c r="B5723" s="2">
        <v>42339</v>
      </c>
      <c r="C5723" t="s">
        <v>198</v>
      </c>
      <c r="D5723" s="1">
        <f>VLOOKUP(C5723,Planilha1!$A$1:$B$795,2,FALSE)</f>
        <v>41891</v>
      </c>
      <c r="E5723">
        <f t="shared" si="178"/>
        <v>15</v>
      </c>
      <c r="F5723" t="str">
        <f t="shared" si="179"/>
        <v>2014-09</v>
      </c>
    </row>
    <row r="5724" spans="1:6" x14ac:dyDescent="0.3">
      <c r="A5724" t="s">
        <v>770</v>
      </c>
      <c r="B5724" s="2">
        <v>42468</v>
      </c>
      <c r="C5724" t="s">
        <v>198</v>
      </c>
      <c r="D5724" s="1">
        <f>VLOOKUP(C5724,Planilha1!$A$1:$B$795,2,FALSE)</f>
        <v>41891</v>
      </c>
      <c r="E5724">
        <f t="shared" si="178"/>
        <v>19</v>
      </c>
      <c r="F5724" t="str">
        <f t="shared" si="179"/>
        <v>2014-09</v>
      </c>
    </row>
    <row r="5725" spans="1:6" x14ac:dyDescent="0.3">
      <c r="A5725" t="s">
        <v>770</v>
      </c>
      <c r="B5725" s="2">
        <v>42468</v>
      </c>
      <c r="C5725" t="s">
        <v>198</v>
      </c>
      <c r="D5725" s="1">
        <f>VLOOKUP(C5725,Planilha1!$A$1:$B$795,2,FALSE)</f>
        <v>41891</v>
      </c>
      <c r="E5725">
        <f t="shared" si="178"/>
        <v>19</v>
      </c>
      <c r="F5725" t="str">
        <f t="shared" si="179"/>
        <v>2014-09</v>
      </c>
    </row>
    <row r="5726" spans="1:6" x14ac:dyDescent="0.3">
      <c r="A5726" t="s">
        <v>770</v>
      </c>
      <c r="B5726" s="2">
        <v>42468</v>
      </c>
      <c r="C5726" t="s">
        <v>198</v>
      </c>
      <c r="D5726" s="1">
        <f>VLOOKUP(C5726,Planilha1!$A$1:$B$795,2,FALSE)</f>
        <v>41891</v>
      </c>
      <c r="E5726">
        <f t="shared" si="178"/>
        <v>19</v>
      </c>
      <c r="F5726" t="str">
        <f t="shared" si="179"/>
        <v>2014-09</v>
      </c>
    </row>
    <row r="5727" spans="1:6" x14ac:dyDescent="0.3">
      <c r="A5727" t="s">
        <v>4477</v>
      </c>
      <c r="B5727" s="2">
        <v>42546</v>
      </c>
      <c r="C5727" t="s">
        <v>198</v>
      </c>
      <c r="D5727" s="1">
        <f>VLOOKUP(C5727,Planilha1!$A$1:$B$795,2,FALSE)</f>
        <v>41891</v>
      </c>
      <c r="E5727">
        <f t="shared" si="178"/>
        <v>21</v>
      </c>
      <c r="F5727" t="str">
        <f t="shared" si="179"/>
        <v>2014-09</v>
      </c>
    </row>
    <row r="5728" spans="1:6" x14ac:dyDescent="0.3">
      <c r="A5728" t="s">
        <v>4477</v>
      </c>
      <c r="B5728" s="2">
        <v>42546</v>
      </c>
      <c r="C5728" t="s">
        <v>198</v>
      </c>
      <c r="D5728" s="1">
        <f>VLOOKUP(C5728,Planilha1!$A$1:$B$795,2,FALSE)</f>
        <v>41891</v>
      </c>
      <c r="E5728">
        <f t="shared" si="178"/>
        <v>21</v>
      </c>
      <c r="F5728" t="str">
        <f t="shared" si="179"/>
        <v>2014-09</v>
      </c>
    </row>
    <row r="5729" spans="1:6" x14ac:dyDescent="0.3">
      <c r="A5729" t="s">
        <v>1042</v>
      </c>
      <c r="B5729" s="2">
        <v>42727</v>
      </c>
      <c r="C5729" t="s">
        <v>198</v>
      </c>
      <c r="D5729" s="1">
        <f>VLOOKUP(C5729,Planilha1!$A$1:$B$795,2,FALSE)</f>
        <v>41891</v>
      </c>
      <c r="E5729">
        <f t="shared" si="178"/>
        <v>27</v>
      </c>
      <c r="F5729" t="str">
        <f t="shared" si="179"/>
        <v>2014-09</v>
      </c>
    </row>
    <row r="5730" spans="1:6" x14ac:dyDescent="0.3">
      <c r="A5730" t="s">
        <v>1042</v>
      </c>
      <c r="B5730" s="2">
        <v>42727</v>
      </c>
      <c r="C5730" t="s">
        <v>198</v>
      </c>
      <c r="D5730" s="1">
        <f>VLOOKUP(C5730,Planilha1!$A$1:$B$795,2,FALSE)</f>
        <v>41891</v>
      </c>
      <c r="E5730">
        <f t="shared" si="178"/>
        <v>27</v>
      </c>
      <c r="F5730" t="str">
        <f t="shared" si="179"/>
        <v>2014-09</v>
      </c>
    </row>
    <row r="5731" spans="1:6" x14ac:dyDescent="0.3">
      <c r="A5731" t="s">
        <v>4405</v>
      </c>
      <c r="B5731" s="2">
        <v>42987</v>
      </c>
      <c r="C5731" t="s">
        <v>198</v>
      </c>
      <c r="D5731" s="1">
        <f>VLOOKUP(C5731,Planilha1!$A$1:$B$795,2,FALSE)</f>
        <v>41891</v>
      </c>
      <c r="E5731">
        <f t="shared" si="178"/>
        <v>36</v>
      </c>
      <c r="F5731" t="str">
        <f t="shared" si="179"/>
        <v>2014-09</v>
      </c>
    </row>
    <row r="5732" spans="1:6" x14ac:dyDescent="0.3">
      <c r="A5732" t="s">
        <v>4405</v>
      </c>
      <c r="B5732" s="2">
        <v>42987</v>
      </c>
      <c r="C5732" t="s">
        <v>198</v>
      </c>
      <c r="D5732" s="1">
        <f>VLOOKUP(C5732,Planilha1!$A$1:$B$795,2,FALSE)</f>
        <v>41891</v>
      </c>
      <c r="E5732">
        <f t="shared" si="178"/>
        <v>36</v>
      </c>
      <c r="F5732" t="str">
        <f t="shared" si="179"/>
        <v>2014-09</v>
      </c>
    </row>
    <row r="5733" spans="1:6" x14ac:dyDescent="0.3">
      <c r="A5733" t="s">
        <v>5497</v>
      </c>
      <c r="B5733" s="2">
        <v>43000</v>
      </c>
      <c r="C5733" t="s">
        <v>198</v>
      </c>
      <c r="D5733" s="1">
        <f>VLOOKUP(C5733,Planilha1!$A$1:$B$795,2,FALSE)</f>
        <v>41891</v>
      </c>
      <c r="E5733">
        <f t="shared" si="178"/>
        <v>36</v>
      </c>
      <c r="F5733" t="str">
        <f t="shared" si="179"/>
        <v>2014-09</v>
      </c>
    </row>
    <row r="5734" spans="1:6" x14ac:dyDescent="0.3">
      <c r="A5734" t="s">
        <v>5497</v>
      </c>
      <c r="B5734" s="2">
        <v>43000</v>
      </c>
      <c r="C5734" t="s">
        <v>198</v>
      </c>
      <c r="D5734" s="1">
        <f>VLOOKUP(C5734,Planilha1!$A$1:$B$795,2,FALSE)</f>
        <v>41891</v>
      </c>
      <c r="E5734">
        <f t="shared" si="178"/>
        <v>36</v>
      </c>
      <c r="F5734" t="str">
        <f t="shared" si="179"/>
        <v>2014-09</v>
      </c>
    </row>
    <row r="5735" spans="1:6" x14ac:dyDescent="0.3">
      <c r="A5735" t="s">
        <v>197</v>
      </c>
      <c r="B5735" s="2">
        <v>43086</v>
      </c>
      <c r="C5735" t="s">
        <v>198</v>
      </c>
      <c r="D5735" s="1">
        <f>VLOOKUP(C5735,Planilha1!$A$1:$B$795,2,FALSE)</f>
        <v>41891</v>
      </c>
      <c r="E5735">
        <f t="shared" si="178"/>
        <v>39</v>
      </c>
      <c r="F5735" t="str">
        <f t="shared" si="179"/>
        <v>2014-09</v>
      </c>
    </row>
    <row r="5736" spans="1:6" x14ac:dyDescent="0.3">
      <c r="A5736" t="s">
        <v>541</v>
      </c>
      <c r="B5736" s="2">
        <v>43086</v>
      </c>
      <c r="C5736" t="s">
        <v>198</v>
      </c>
      <c r="D5736" s="1">
        <f>VLOOKUP(C5736,Planilha1!$A$1:$B$795,2,FALSE)</f>
        <v>41891</v>
      </c>
      <c r="E5736">
        <f t="shared" si="178"/>
        <v>39</v>
      </c>
      <c r="F5736" t="str">
        <f t="shared" si="179"/>
        <v>2014-09</v>
      </c>
    </row>
    <row r="5737" spans="1:6" x14ac:dyDescent="0.3">
      <c r="A5737" t="s">
        <v>541</v>
      </c>
      <c r="B5737" s="2">
        <v>43086</v>
      </c>
      <c r="C5737" t="s">
        <v>198</v>
      </c>
      <c r="D5737" s="1">
        <f>VLOOKUP(C5737,Planilha1!$A$1:$B$795,2,FALSE)</f>
        <v>41891</v>
      </c>
      <c r="E5737">
        <f t="shared" si="178"/>
        <v>39</v>
      </c>
      <c r="F5737" t="str">
        <f t="shared" si="179"/>
        <v>2014-09</v>
      </c>
    </row>
    <row r="5738" spans="1:6" x14ac:dyDescent="0.3">
      <c r="A5738" t="s">
        <v>4019</v>
      </c>
      <c r="B5738" s="2">
        <v>42547</v>
      </c>
      <c r="C5738" t="s">
        <v>4020</v>
      </c>
      <c r="D5738" s="1">
        <f>VLOOKUP(C5738,Planilha1!$A$1:$B$795,2,FALSE)</f>
        <v>42547</v>
      </c>
      <c r="E5738">
        <f t="shared" si="178"/>
        <v>0</v>
      </c>
      <c r="F5738" t="str">
        <f t="shared" si="179"/>
        <v>2016-06</v>
      </c>
    </row>
    <row r="5739" spans="1:6" x14ac:dyDescent="0.3">
      <c r="A5739" t="s">
        <v>3666</v>
      </c>
      <c r="B5739" s="2">
        <v>41911</v>
      </c>
      <c r="C5739" t="s">
        <v>1071</v>
      </c>
      <c r="D5739" s="1">
        <f>VLOOKUP(C5739,Planilha1!$A$1:$B$795,2,FALSE)</f>
        <v>41911</v>
      </c>
      <c r="E5739">
        <f t="shared" si="178"/>
        <v>0</v>
      </c>
      <c r="F5739" t="str">
        <f t="shared" si="179"/>
        <v>2014-09</v>
      </c>
    </row>
    <row r="5740" spans="1:6" x14ac:dyDescent="0.3">
      <c r="A5740" t="s">
        <v>3666</v>
      </c>
      <c r="B5740" s="2">
        <v>41911</v>
      </c>
      <c r="C5740" t="s">
        <v>1071</v>
      </c>
      <c r="D5740" s="1">
        <f>VLOOKUP(C5740,Planilha1!$A$1:$B$795,2,FALSE)</f>
        <v>41911</v>
      </c>
      <c r="E5740">
        <f t="shared" si="178"/>
        <v>0</v>
      </c>
      <c r="F5740" t="str">
        <f t="shared" si="179"/>
        <v>2014-09</v>
      </c>
    </row>
    <row r="5741" spans="1:6" x14ac:dyDescent="0.3">
      <c r="A5741" t="s">
        <v>3666</v>
      </c>
      <c r="B5741" s="2">
        <v>41911</v>
      </c>
      <c r="C5741" t="s">
        <v>1071</v>
      </c>
      <c r="D5741" s="1">
        <f>VLOOKUP(C5741,Planilha1!$A$1:$B$795,2,FALSE)</f>
        <v>41911</v>
      </c>
      <c r="E5741">
        <f t="shared" si="178"/>
        <v>0</v>
      </c>
      <c r="F5741" t="str">
        <f t="shared" si="179"/>
        <v>2014-09</v>
      </c>
    </row>
    <row r="5742" spans="1:6" x14ac:dyDescent="0.3">
      <c r="A5742" t="s">
        <v>3666</v>
      </c>
      <c r="B5742" s="2">
        <v>41911</v>
      </c>
      <c r="C5742" t="s">
        <v>1071</v>
      </c>
      <c r="D5742" s="1">
        <f>VLOOKUP(C5742,Planilha1!$A$1:$B$795,2,FALSE)</f>
        <v>41911</v>
      </c>
      <c r="E5742">
        <f t="shared" si="178"/>
        <v>0</v>
      </c>
      <c r="F5742" t="str">
        <f t="shared" si="179"/>
        <v>2014-09</v>
      </c>
    </row>
    <row r="5743" spans="1:6" x14ac:dyDescent="0.3">
      <c r="A5743" t="s">
        <v>1070</v>
      </c>
      <c r="B5743" s="2">
        <v>42513</v>
      </c>
      <c r="C5743" t="s">
        <v>1071</v>
      </c>
      <c r="D5743" s="1">
        <f>VLOOKUP(C5743,Planilha1!$A$1:$B$795,2,FALSE)</f>
        <v>41911</v>
      </c>
      <c r="E5743">
        <f t="shared" si="178"/>
        <v>20</v>
      </c>
      <c r="F5743" t="str">
        <f t="shared" si="179"/>
        <v>2014-09</v>
      </c>
    </row>
    <row r="5744" spans="1:6" x14ac:dyDescent="0.3">
      <c r="A5744" t="s">
        <v>5673</v>
      </c>
      <c r="B5744" s="2">
        <v>42681</v>
      </c>
      <c r="C5744" t="s">
        <v>1071</v>
      </c>
      <c r="D5744" s="1">
        <f>VLOOKUP(C5744,Planilha1!$A$1:$B$795,2,FALSE)</f>
        <v>41911</v>
      </c>
      <c r="E5744">
        <f t="shared" si="178"/>
        <v>26</v>
      </c>
      <c r="F5744" t="str">
        <f t="shared" si="179"/>
        <v>2014-09</v>
      </c>
    </row>
    <row r="5745" spans="1:6" x14ac:dyDescent="0.3">
      <c r="A5745" t="s">
        <v>2035</v>
      </c>
      <c r="B5745" s="2">
        <v>42685</v>
      </c>
      <c r="C5745" t="s">
        <v>1071</v>
      </c>
      <c r="D5745" s="1">
        <f>VLOOKUP(C5745,Planilha1!$A$1:$B$795,2,FALSE)</f>
        <v>41911</v>
      </c>
      <c r="E5745">
        <f t="shared" si="178"/>
        <v>26</v>
      </c>
      <c r="F5745" t="str">
        <f t="shared" si="179"/>
        <v>2014-09</v>
      </c>
    </row>
    <row r="5746" spans="1:6" x14ac:dyDescent="0.3">
      <c r="A5746" t="s">
        <v>1064</v>
      </c>
      <c r="B5746" s="2">
        <v>41786</v>
      </c>
      <c r="C5746" t="s">
        <v>202</v>
      </c>
      <c r="D5746" s="1">
        <f>VLOOKUP(C5746,Planilha1!$A$1:$B$795,2,FALSE)</f>
        <v>41786</v>
      </c>
      <c r="E5746">
        <f t="shared" si="178"/>
        <v>0</v>
      </c>
      <c r="F5746" t="str">
        <f t="shared" si="179"/>
        <v>2014-05</v>
      </c>
    </row>
    <row r="5747" spans="1:6" x14ac:dyDescent="0.3">
      <c r="A5747" t="s">
        <v>5293</v>
      </c>
      <c r="B5747" s="2">
        <v>41989</v>
      </c>
      <c r="C5747" t="s">
        <v>202</v>
      </c>
      <c r="D5747" s="1">
        <f>VLOOKUP(C5747,Planilha1!$A$1:$B$795,2,FALSE)</f>
        <v>41786</v>
      </c>
      <c r="E5747">
        <f t="shared" si="178"/>
        <v>7</v>
      </c>
      <c r="F5747" t="str">
        <f t="shared" si="179"/>
        <v>2014-05</v>
      </c>
    </row>
    <row r="5748" spans="1:6" x14ac:dyDescent="0.3">
      <c r="A5748" t="s">
        <v>5293</v>
      </c>
      <c r="B5748" s="2">
        <v>41989</v>
      </c>
      <c r="C5748" t="s">
        <v>202</v>
      </c>
      <c r="D5748" s="1">
        <f>VLOOKUP(C5748,Planilha1!$A$1:$B$795,2,FALSE)</f>
        <v>41786</v>
      </c>
      <c r="E5748">
        <f t="shared" si="178"/>
        <v>7</v>
      </c>
      <c r="F5748" t="str">
        <f t="shared" si="179"/>
        <v>2014-05</v>
      </c>
    </row>
    <row r="5749" spans="1:6" x14ac:dyDescent="0.3">
      <c r="A5749" t="s">
        <v>2415</v>
      </c>
      <c r="B5749" s="2">
        <v>42167</v>
      </c>
      <c r="C5749" t="s">
        <v>202</v>
      </c>
      <c r="D5749" s="1">
        <f>VLOOKUP(C5749,Planilha1!$A$1:$B$795,2,FALSE)</f>
        <v>41786</v>
      </c>
      <c r="E5749">
        <f t="shared" si="178"/>
        <v>13</v>
      </c>
      <c r="F5749" t="str">
        <f t="shared" si="179"/>
        <v>2014-05</v>
      </c>
    </row>
    <row r="5750" spans="1:6" x14ac:dyDescent="0.3">
      <c r="A5750" t="s">
        <v>658</v>
      </c>
      <c r="B5750" s="2">
        <v>42509</v>
      </c>
      <c r="C5750" t="s">
        <v>202</v>
      </c>
      <c r="D5750" s="1">
        <f>VLOOKUP(C5750,Planilha1!$A$1:$B$795,2,FALSE)</f>
        <v>41786</v>
      </c>
      <c r="E5750">
        <f t="shared" si="178"/>
        <v>24</v>
      </c>
      <c r="F5750" t="str">
        <f t="shared" si="179"/>
        <v>2014-05</v>
      </c>
    </row>
    <row r="5751" spans="1:6" x14ac:dyDescent="0.3">
      <c r="A5751" t="s">
        <v>3531</v>
      </c>
      <c r="B5751" s="2">
        <v>42877</v>
      </c>
      <c r="C5751" t="s">
        <v>202</v>
      </c>
      <c r="D5751" s="1">
        <f>VLOOKUP(C5751,Planilha1!$A$1:$B$795,2,FALSE)</f>
        <v>41786</v>
      </c>
      <c r="E5751">
        <f t="shared" si="178"/>
        <v>36</v>
      </c>
      <c r="F5751" t="str">
        <f t="shared" si="179"/>
        <v>2014-05</v>
      </c>
    </row>
    <row r="5752" spans="1:6" x14ac:dyDescent="0.3">
      <c r="A5752" t="s">
        <v>3531</v>
      </c>
      <c r="B5752" s="2">
        <v>42877</v>
      </c>
      <c r="C5752" t="s">
        <v>202</v>
      </c>
      <c r="D5752" s="1">
        <f>VLOOKUP(C5752,Planilha1!$A$1:$B$795,2,FALSE)</f>
        <v>41786</v>
      </c>
      <c r="E5752">
        <f t="shared" si="178"/>
        <v>36</v>
      </c>
      <c r="F5752" t="str">
        <f t="shared" si="179"/>
        <v>2014-05</v>
      </c>
    </row>
    <row r="5753" spans="1:6" x14ac:dyDescent="0.3">
      <c r="A5753" t="s">
        <v>3531</v>
      </c>
      <c r="B5753" s="2">
        <v>42877</v>
      </c>
      <c r="C5753" t="s">
        <v>202</v>
      </c>
      <c r="D5753" s="1">
        <f>VLOOKUP(C5753,Planilha1!$A$1:$B$795,2,FALSE)</f>
        <v>41786</v>
      </c>
      <c r="E5753">
        <f t="shared" si="178"/>
        <v>36</v>
      </c>
      <c r="F5753" t="str">
        <f t="shared" si="179"/>
        <v>2014-05</v>
      </c>
    </row>
    <row r="5754" spans="1:6" x14ac:dyDescent="0.3">
      <c r="A5754" t="s">
        <v>201</v>
      </c>
      <c r="B5754" s="2">
        <v>43078</v>
      </c>
      <c r="C5754" t="s">
        <v>202</v>
      </c>
      <c r="D5754" s="1">
        <f>VLOOKUP(C5754,Planilha1!$A$1:$B$795,2,FALSE)</f>
        <v>41786</v>
      </c>
      <c r="E5754">
        <f t="shared" si="178"/>
        <v>43</v>
      </c>
      <c r="F5754" t="str">
        <f t="shared" si="179"/>
        <v>2014-05</v>
      </c>
    </row>
    <row r="5755" spans="1:6" x14ac:dyDescent="0.3">
      <c r="A5755" t="s">
        <v>5709</v>
      </c>
      <c r="B5755" s="2">
        <v>41846</v>
      </c>
      <c r="C5755" t="s">
        <v>353</v>
      </c>
      <c r="D5755" s="1">
        <f>VLOOKUP(C5755,Planilha1!$A$1:$B$795,2,FALSE)</f>
        <v>41846</v>
      </c>
      <c r="E5755">
        <f t="shared" si="178"/>
        <v>0</v>
      </c>
      <c r="F5755" t="str">
        <f t="shared" si="179"/>
        <v>2014-07</v>
      </c>
    </row>
    <row r="5756" spans="1:6" x14ac:dyDescent="0.3">
      <c r="A5756" t="s">
        <v>5709</v>
      </c>
      <c r="B5756" s="2">
        <v>41846</v>
      </c>
      <c r="C5756" t="s">
        <v>353</v>
      </c>
      <c r="D5756" s="1">
        <f>VLOOKUP(C5756,Planilha1!$A$1:$B$795,2,FALSE)</f>
        <v>41846</v>
      </c>
      <c r="E5756">
        <f t="shared" si="178"/>
        <v>0</v>
      </c>
      <c r="F5756" t="str">
        <f t="shared" si="179"/>
        <v>2014-07</v>
      </c>
    </row>
    <row r="5757" spans="1:6" x14ac:dyDescent="0.3">
      <c r="A5757" t="s">
        <v>5709</v>
      </c>
      <c r="B5757" s="2">
        <v>41846</v>
      </c>
      <c r="C5757" t="s">
        <v>353</v>
      </c>
      <c r="D5757" s="1">
        <f>VLOOKUP(C5757,Planilha1!$A$1:$B$795,2,FALSE)</f>
        <v>41846</v>
      </c>
      <c r="E5757">
        <f t="shared" si="178"/>
        <v>0</v>
      </c>
      <c r="F5757" t="str">
        <f t="shared" si="179"/>
        <v>2014-07</v>
      </c>
    </row>
    <row r="5758" spans="1:6" x14ac:dyDescent="0.3">
      <c r="A5758" t="s">
        <v>5709</v>
      </c>
      <c r="B5758" s="2">
        <v>41846</v>
      </c>
      <c r="C5758" t="s">
        <v>353</v>
      </c>
      <c r="D5758" s="1">
        <f>VLOOKUP(C5758,Planilha1!$A$1:$B$795,2,FALSE)</f>
        <v>41846</v>
      </c>
      <c r="E5758">
        <f t="shared" si="178"/>
        <v>0</v>
      </c>
      <c r="F5758" t="str">
        <f t="shared" si="179"/>
        <v>2014-07</v>
      </c>
    </row>
    <row r="5759" spans="1:6" x14ac:dyDescent="0.3">
      <c r="A5759" t="s">
        <v>5709</v>
      </c>
      <c r="B5759" s="2">
        <v>41846</v>
      </c>
      <c r="C5759" t="s">
        <v>353</v>
      </c>
      <c r="D5759" s="1">
        <f>VLOOKUP(C5759,Planilha1!$A$1:$B$795,2,FALSE)</f>
        <v>41846</v>
      </c>
      <c r="E5759">
        <f t="shared" si="178"/>
        <v>0</v>
      </c>
      <c r="F5759" t="str">
        <f t="shared" si="179"/>
        <v>2014-07</v>
      </c>
    </row>
    <row r="5760" spans="1:6" x14ac:dyDescent="0.3">
      <c r="A5760" t="s">
        <v>5709</v>
      </c>
      <c r="B5760" s="2">
        <v>41846</v>
      </c>
      <c r="C5760" t="s">
        <v>353</v>
      </c>
      <c r="D5760" s="1">
        <f>VLOOKUP(C5760,Planilha1!$A$1:$B$795,2,FALSE)</f>
        <v>41846</v>
      </c>
      <c r="E5760">
        <f t="shared" si="178"/>
        <v>0</v>
      </c>
      <c r="F5760" t="str">
        <f t="shared" si="179"/>
        <v>2014-07</v>
      </c>
    </row>
    <row r="5761" spans="1:6" x14ac:dyDescent="0.3">
      <c r="A5761" t="s">
        <v>1988</v>
      </c>
      <c r="B5761" s="2">
        <v>41979</v>
      </c>
      <c r="C5761" t="s">
        <v>353</v>
      </c>
      <c r="D5761" s="1">
        <f>VLOOKUP(C5761,Planilha1!$A$1:$B$795,2,FALSE)</f>
        <v>41846</v>
      </c>
      <c r="E5761">
        <f t="shared" si="178"/>
        <v>5</v>
      </c>
      <c r="F5761" t="str">
        <f t="shared" si="179"/>
        <v>2014-07</v>
      </c>
    </row>
    <row r="5762" spans="1:6" x14ac:dyDescent="0.3">
      <c r="A5762" t="s">
        <v>352</v>
      </c>
      <c r="B5762" s="2">
        <v>41997</v>
      </c>
      <c r="C5762" t="s">
        <v>353</v>
      </c>
      <c r="D5762" s="1">
        <f>VLOOKUP(C5762,Planilha1!$A$1:$B$795,2,FALSE)</f>
        <v>41846</v>
      </c>
      <c r="E5762">
        <f t="shared" si="178"/>
        <v>5</v>
      </c>
      <c r="F5762" t="str">
        <f t="shared" si="179"/>
        <v>2014-07</v>
      </c>
    </row>
    <row r="5763" spans="1:6" x14ac:dyDescent="0.3">
      <c r="A5763" t="s">
        <v>1469</v>
      </c>
      <c r="B5763" s="2">
        <v>42068</v>
      </c>
      <c r="C5763" t="s">
        <v>353</v>
      </c>
      <c r="D5763" s="1">
        <f>VLOOKUP(C5763,Planilha1!$A$1:$B$795,2,FALSE)</f>
        <v>41846</v>
      </c>
      <c r="E5763">
        <f t="shared" ref="E5763:E5826" si="180">(YEAR(B5763)-YEAR(D5763))*12 + MONTH(B5763)-MONTH(D5763)</f>
        <v>8</v>
      </c>
      <c r="F5763" t="str">
        <f t="shared" ref="F5763:F5826" si="181">TEXT(D:D,"AAAA-MM")</f>
        <v>2014-07</v>
      </c>
    </row>
    <row r="5764" spans="1:6" x14ac:dyDescent="0.3">
      <c r="A5764" t="s">
        <v>1469</v>
      </c>
      <c r="B5764" s="2">
        <v>42068</v>
      </c>
      <c r="C5764" t="s">
        <v>353</v>
      </c>
      <c r="D5764" s="1">
        <f>VLOOKUP(C5764,Planilha1!$A$1:$B$795,2,FALSE)</f>
        <v>41846</v>
      </c>
      <c r="E5764">
        <f t="shared" si="180"/>
        <v>8</v>
      </c>
      <c r="F5764" t="str">
        <f t="shared" si="181"/>
        <v>2014-07</v>
      </c>
    </row>
    <row r="5765" spans="1:6" x14ac:dyDescent="0.3">
      <c r="A5765" t="s">
        <v>1469</v>
      </c>
      <c r="B5765" s="2">
        <v>42068</v>
      </c>
      <c r="C5765" t="s">
        <v>353</v>
      </c>
      <c r="D5765" s="1">
        <f>VLOOKUP(C5765,Planilha1!$A$1:$B$795,2,FALSE)</f>
        <v>41846</v>
      </c>
      <c r="E5765">
        <f t="shared" si="180"/>
        <v>8</v>
      </c>
      <c r="F5765" t="str">
        <f t="shared" si="181"/>
        <v>2014-07</v>
      </c>
    </row>
    <row r="5766" spans="1:6" x14ac:dyDescent="0.3">
      <c r="A5766" t="s">
        <v>440</v>
      </c>
      <c r="B5766" s="2">
        <v>42663</v>
      </c>
      <c r="C5766" t="s">
        <v>353</v>
      </c>
      <c r="D5766" s="1">
        <f>VLOOKUP(C5766,Planilha1!$A$1:$B$795,2,FALSE)</f>
        <v>41846</v>
      </c>
      <c r="E5766">
        <f t="shared" si="180"/>
        <v>27</v>
      </c>
      <c r="F5766" t="str">
        <f t="shared" si="181"/>
        <v>2014-07</v>
      </c>
    </row>
    <row r="5767" spans="1:6" x14ac:dyDescent="0.3">
      <c r="A5767" t="s">
        <v>2590</v>
      </c>
      <c r="B5767" s="2">
        <v>42782</v>
      </c>
      <c r="C5767" t="s">
        <v>353</v>
      </c>
      <c r="D5767" s="1">
        <f>VLOOKUP(C5767,Planilha1!$A$1:$B$795,2,FALSE)</f>
        <v>41846</v>
      </c>
      <c r="E5767">
        <f t="shared" si="180"/>
        <v>31</v>
      </c>
      <c r="F5767" t="str">
        <f t="shared" si="181"/>
        <v>2014-07</v>
      </c>
    </row>
    <row r="5768" spans="1:6" x14ac:dyDescent="0.3">
      <c r="A5768" t="s">
        <v>2406</v>
      </c>
      <c r="B5768" s="2">
        <v>43077</v>
      </c>
      <c r="C5768" t="s">
        <v>353</v>
      </c>
      <c r="D5768" s="1">
        <f>VLOOKUP(C5768,Planilha1!$A$1:$B$795,2,FALSE)</f>
        <v>41846</v>
      </c>
      <c r="E5768">
        <f t="shared" si="180"/>
        <v>41</v>
      </c>
      <c r="F5768" t="str">
        <f t="shared" si="181"/>
        <v>2014-07</v>
      </c>
    </row>
    <row r="5769" spans="1:6" x14ac:dyDescent="0.3">
      <c r="A5769" t="s">
        <v>2406</v>
      </c>
      <c r="B5769" s="2">
        <v>43077</v>
      </c>
      <c r="C5769" t="s">
        <v>353</v>
      </c>
      <c r="D5769" s="1">
        <f>VLOOKUP(C5769,Planilha1!$A$1:$B$795,2,FALSE)</f>
        <v>41846</v>
      </c>
      <c r="E5769">
        <f t="shared" si="180"/>
        <v>41</v>
      </c>
      <c r="F5769" t="str">
        <f t="shared" si="181"/>
        <v>2014-07</v>
      </c>
    </row>
    <row r="5770" spans="1:6" x14ac:dyDescent="0.3">
      <c r="A5770" t="s">
        <v>2406</v>
      </c>
      <c r="B5770" s="2">
        <v>43077</v>
      </c>
      <c r="C5770" t="s">
        <v>353</v>
      </c>
      <c r="D5770" s="1">
        <f>VLOOKUP(C5770,Planilha1!$A$1:$B$795,2,FALSE)</f>
        <v>41846</v>
      </c>
      <c r="E5770">
        <f t="shared" si="180"/>
        <v>41</v>
      </c>
      <c r="F5770" t="str">
        <f t="shared" si="181"/>
        <v>2014-07</v>
      </c>
    </row>
    <row r="5771" spans="1:6" x14ac:dyDescent="0.3">
      <c r="A5771" t="s">
        <v>4311</v>
      </c>
      <c r="B5771" s="2">
        <v>41903</v>
      </c>
      <c r="C5771" t="s">
        <v>980</v>
      </c>
      <c r="D5771" s="1">
        <f>VLOOKUP(C5771,Planilha1!$A$1:$B$795,2,FALSE)</f>
        <v>41903</v>
      </c>
      <c r="E5771">
        <f t="shared" si="180"/>
        <v>0</v>
      </c>
      <c r="F5771" t="str">
        <f t="shared" si="181"/>
        <v>2014-09</v>
      </c>
    </row>
    <row r="5772" spans="1:6" x14ac:dyDescent="0.3">
      <c r="A5772" t="s">
        <v>3473</v>
      </c>
      <c r="B5772" s="2">
        <v>42850</v>
      </c>
      <c r="C5772" t="s">
        <v>980</v>
      </c>
      <c r="D5772" s="1">
        <f>VLOOKUP(C5772,Planilha1!$A$1:$B$795,2,FALSE)</f>
        <v>41903</v>
      </c>
      <c r="E5772">
        <f t="shared" si="180"/>
        <v>31</v>
      </c>
      <c r="F5772" t="str">
        <f t="shared" si="181"/>
        <v>2014-09</v>
      </c>
    </row>
    <row r="5773" spans="1:6" x14ac:dyDescent="0.3">
      <c r="A5773" t="s">
        <v>979</v>
      </c>
      <c r="B5773" s="2">
        <v>42948</v>
      </c>
      <c r="C5773" t="s">
        <v>980</v>
      </c>
      <c r="D5773" s="1">
        <f>VLOOKUP(C5773,Planilha1!$A$1:$B$795,2,FALSE)</f>
        <v>41903</v>
      </c>
      <c r="E5773">
        <f t="shared" si="180"/>
        <v>35</v>
      </c>
      <c r="F5773" t="str">
        <f t="shared" si="181"/>
        <v>2014-09</v>
      </c>
    </row>
    <row r="5774" spans="1:6" x14ac:dyDescent="0.3">
      <c r="A5774" t="s">
        <v>2754</v>
      </c>
      <c r="B5774" s="2">
        <v>41870</v>
      </c>
      <c r="C5774" t="s">
        <v>50</v>
      </c>
      <c r="D5774" s="1">
        <f>VLOOKUP(C5774,Planilha1!$A$1:$B$795,2,FALSE)</f>
        <v>41870</v>
      </c>
      <c r="E5774">
        <f t="shared" si="180"/>
        <v>0</v>
      </c>
      <c r="F5774" t="str">
        <f t="shared" si="181"/>
        <v>2014-08</v>
      </c>
    </row>
    <row r="5775" spans="1:6" x14ac:dyDescent="0.3">
      <c r="A5775" t="s">
        <v>4869</v>
      </c>
      <c r="B5775" s="2">
        <v>41883</v>
      </c>
      <c r="C5775" t="s">
        <v>50</v>
      </c>
      <c r="D5775" s="1">
        <f>VLOOKUP(C5775,Planilha1!$A$1:$B$795,2,FALSE)</f>
        <v>41870</v>
      </c>
      <c r="E5775">
        <f t="shared" si="180"/>
        <v>1</v>
      </c>
      <c r="F5775" t="str">
        <f t="shared" si="181"/>
        <v>2014-08</v>
      </c>
    </row>
    <row r="5776" spans="1:6" x14ac:dyDescent="0.3">
      <c r="A5776" t="s">
        <v>4869</v>
      </c>
      <c r="B5776" s="2">
        <v>41883</v>
      </c>
      <c r="C5776" t="s">
        <v>50</v>
      </c>
      <c r="D5776" s="1">
        <f>VLOOKUP(C5776,Planilha1!$A$1:$B$795,2,FALSE)</f>
        <v>41870</v>
      </c>
      <c r="E5776">
        <f t="shared" si="180"/>
        <v>1</v>
      </c>
      <c r="F5776" t="str">
        <f t="shared" si="181"/>
        <v>2014-08</v>
      </c>
    </row>
    <row r="5777" spans="1:6" x14ac:dyDescent="0.3">
      <c r="A5777" t="s">
        <v>4210</v>
      </c>
      <c r="B5777" s="2">
        <v>41895</v>
      </c>
      <c r="C5777" t="s">
        <v>50</v>
      </c>
      <c r="D5777" s="1">
        <f>VLOOKUP(C5777,Planilha1!$A$1:$B$795,2,FALSE)</f>
        <v>41870</v>
      </c>
      <c r="E5777">
        <f t="shared" si="180"/>
        <v>1</v>
      </c>
      <c r="F5777" t="str">
        <f t="shared" si="181"/>
        <v>2014-08</v>
      </c>
    </row>
    <row r="5778" spans="1:6" x14ac:dyDescent="0.3">
      <c r="A5778" t="s">
        <v>3093</v>
      </c>
      <c r="B5778" s="2">
        <v>41950</v>
      </c>
      <c r="C5778" t="s">
        <v>50</v>
      </c>
      <c r="D5778" s="1">
        <f>VLOOKUP(C5778,Planilha1!$A$1:$B$795,2,FALSE)</f>
        <v>41870</v>
      </c>
      <c r="E5778">
        <f t="shared" si="180"/>
        <v>3</v>
      </c>
      <c r="F5778" t="str">
        <f t="shared" si="181"/>
        <v>2014-08</v>
      </c>
    </row>
    <row r="5779" spans="1:6" x14ac:dyDescent="0.3">
      <c r="A5779" t="s">
        <v>4336</v>
      </c>
      <c r="B5779" s="2">
        <v>42363</v>
      </c>
      <c r="C5779" t="s">
        <v>50</v>
      </c>
      <c r="D5779" s="1">
        <f>VLOOKUP(C5779,Planilha1!$A$1:$B$795,2,FALSE)</f>
        <v>41870</v>
      </c>
      <c r="E5779">
        <f t="shared" si="180"/>
        <v>16</v>
      </c>
      <c r="F5779" t="str">
        <f t="shared" si="181"/>
        <v>2014-08</v>
      </c>
    </row>
    <row r="5780" spans="1:6" x14ac:dyDescent="0.3">
      <c r="A5780" t="s">
        <v>4336</v>
      </c>
      <c r="B5780" s="2">
        <v>42363</v>
      </c>
      <c r="C5780" t="s">
        <v>50</v>
      </c>
      <c r="D5780" s="1">
        <f>VLOOKUP(C5780,Planilha1!$A$1:$B$795,2,FALSE)</f>
        <v>41870</v>
      </c>
      <c r="E5780">
        <f t="shared" si="180"/>
        <v>16</v>
      </c>
      <c r="F5780" t="str">
        <f t="shared" si="181"/>
        <v>2014-08</v>
      </c>
    </row>
    <row r="5781" spans="1:6" x14ac:dyDescent="0.3">
      <c r="A5781" t="s">
        <v>49</v>
      </c>
      <c r="B5781" s="2">
        <v>42541</v>
      </c>
      <c r="C5781" t="s">
        <v>50</v>
      </c>
      <c r="D5781" s="1">
        <f>VLOOKUP(C5781,Planilha1!$A$1:$B$795,2,FALSE)</f>
        <v>41870</v>
      </c>
      <c r="E5781">
        <f t="shared" si="180"/>
        <v>22</v>
      </c>
      <c r="F5781" t="str">
        <f t="shared" si="181"/>
        <v>2014-08</v>
      </c>
    </row>
    <row r="5782" spans="1:6" x14ac:dyDescent="0.3">
      <c r="A5782" t="s">
        <v>49</v>
      </c>
      <c r="B5782" s="2">
        <v>42541</v>
      </c>
      <c r="C5782" t="s">
        <v>50</v>
      </c>
      <c r="D5782" s="1">
        <f>VLOOKUP(C5782,Planilha1!$A$1:$B$795,2,FALSE)</f>
        <v>41870</v>
      </c>
      <c r="E5782">
        <f t="shared" si="180"/>
        <v>22</v>
      </c>
      <c r="F5782" t="str">
        <f t="shared" si="181"/>
        <v>2014-08</v>
      </c>
    </row>
    <row r="5783" spans="1:6" x14ac:dyDescent="0.3">
      <c r="A5783" t="s">
        <v>3635</v>
      </c>
      <c r="B5783" s="2">
        <v>42712</v>
      </c>
      <c r="C5783" t="s">
        <v>50</v>
      </c>
      <c r="D5783" s="1">
        <f>VLOOKUP(C5783,Planilha1!$A$1:$B$795,2,FALSE)</f>
        <v>41870</v>
      </c>
      <c r="E5783">
        <f t="shared" si="180"/>
        <v>28</v>
      </c>
      <c r="F5783" t="str">
        <f t="shared" si="181"/>
        <v>2014-08</v>
      </c>
    </row>
    <row r="5784" spans="1:6" x14ac:dyDescent="0.3">
      <c r="A5784" t="s">
        <v>3635</v>
      </c>
      <c r="B5784" s="2">
        <v>42712</v>
      </c>
      <c r="C5784" t="s">
        <v>50</v>
      </c>
      <c r="D5784" s="1">
        <f>VLOOKUP(C5784,Planilha1!$A$1:$B$795,2,FALSE)</f>
        <v>41870</v>
      </c>
      <c r="E5784">
        <f t="shared" si="180"/>
        <v>28</v>
      </c>
      <c r="F5784" t="str">
        <f t="shared" si="181"/>
        <v>2014-08</v>
      </c>
    </row>
    <row r="5785" spans="1:6" x14ac:dyDescent="0.3">
      <c r="A5785" t="s">
        <v>3635</v>
      </c>
      <c r="B5785" s="2">
        <v>42712</v>
      </c>
      <c r="C5785" t="s">
        <v>50</v>
      </c>
      <c r="D5785" s="1">
        <f>VLOOKUP(C5785,Planilha1!$A$1:$B$795,2,FALSE)</f>
        <v>41870</v>
      </c>
      <c r="E5785">
        <f t="shared" si="180"/>
        <v>28</v>
      </c>
      <c r="F5785" t="str">
        <f t="shared" si="181"/>
        <v>2014-08</v>
      </c>
    </row>
    <row r="5786" spans="1:6" x14ac:dyDescent="0.3">
      <c r="A5786" t="s">
        <v>2918</v>
      </c>
      <c r="B5786" s="2">
        <v>42939</v>
      </c>
      <c r="C5786" t="s">
        <v>50</v>
      </c>
      <c r="D5786" s="1">
        <f>VLOOKUP(C5786,Planilha1!$A$1:$B$795,2,FALSE)</f>
        <v>41870</v>
      </c>
      <c r="E5786">
        <f t="shared" si="180"/>
        <v>35</v>
      </c>
      <c r="F5786" t="str">
        <f t="shared" si="181"/>
        <v>2014-08</v>
      </c>
    </row>
    <row r="5787" spans="1:6" x14ac:dyDescent="0.3">
      <c r="A5787" t="s">
        <v>2918</v>
      </c>
      <c r="B5787" s="2">
        <v>42939</v>
      </c>
      <c r="C5787" t="s">
        <v>50</v>
      </c>
      <c r="D5787" s="1">
        <f>VLOOKUP(C5787,Planilha1!$A$1:$B$795,2,FALSE)</f>
        <v>41870</v>
      </c>
      <c r="E5787">
        <f t="shared" si="180"/>
        <v>35</v>
      </c>
      <c r="F5787" t="str">
        <f t="shared" si="181"/>
        <v>2014-08</v>
      </c>
    </row>
    <row r="5788" spans="1:6" x14ac:dyDescent="0.3">
      <c r="A5788" t="s">
        <v>3422</v>
      </c>
      <c r="B5788" s="2">
        <v>43078</v>
      </c>
      <c r="C5788" t="s">
        <v>50</v>
      </c>
      <c r="D5788" s="1">
        <f>VLOOKUP(C5788,Planilha1!$A$1:$B$795,2,FALSE)</f>
        <v>41870</v>
      </c>
      <c r="E5788">
        <f t="shared" si="180"/>
        <v>40</v>
      </c>
      <c r="F5788" t="str">
        <f t="shared" si="181"/>
        <v>2014-08</v>
      </c>
    </row>
    <row r="5789" spans="1:6" x14ac:dyDescent="0.3">
      <c r="A5789" t="s">
        <v>703</v>
      </c>
      <c r="B5789" s="2">
        <v>41890</v>
      </c>
      <c r="C5789" t="s">
        <v>653</v>
      </c>
      <c r="D5789" s="1">
        <f>VLOOKUP(C5789,Planilha1!$A$1:$B$795,2,FALSE)</f>
        <v>41890</v>
      </c>
      <c r="E5789">
        <f t="shared" si="180"/>
        <v>0</v>
      </c>
      <c r="F5789" t="str">
        <f t="shared" si="181"/>
        <v>2014-09</v>
      </c>
    </row>
    <row r="5790" spans="1:6" x14ac:dyDescent="0.3">
      <c r="A5790" t="s">
        <v>652</v>
      </c>
      <c r="B5790" s="2">
        <v>42043</v>
      </c>
      <c r="C5790" t="s">
        <v>653</v>
      </c>
      <c r="D5790" s="1">
        <f>VLOOKUP(C5790,Planilha1!$A$1:$B$795,2,FALSE)</f>
        <v>41890</v>
      </c>
      <c r="E5790">
        <f t="shared" si="180"/>
        <v>5</v>
      </c>
      <c r="F5790" t="str">
        <f t="shared" si="181"/>
        <v>2014-09</v>
      </c>
    </row>
    <row r="5791" spans="1:6" x14ac:dyDescent="0.3">
      <c r="A5791" t="s">
        <v>2136</v>
      </c>
      <c r="B5791" s="2">
        <v>42678</v>
      </c>
      <c r="C5791" t="s">
        <v>653</v>
      </c>
      <c r="D5791" s="1">
        <f>VLOOKUP(C5791,Planilha1!$A$1:$B$795,2,FALSE)</f>
        <v>41890</v>
      </c>
      <c r="E5791">
        <f t="shared" si="180"/>
        <v>26</v>
      </c>
      <c r="F5791" t="str">
        <f t="shared" si="181"/>
        <v>2014-09</v>
      </c>
    </row>
    <row r="5792" spans="1:6" x14ac:dyDescent="0.3">
      <c r="A5792" t="s">
        <v>3388</v>
      </c>
      <c r="B5792" s="2">
        <v>42860</v>
      </c>
      <c r="C5792" t="s">
        <v>653</v>
      </c>
      <c r="D5792" s="1">
        <f>VLOOKUP(C5792,Planilha1!$A$1:$B$795,2,FALSE)</f>
        <v>41890</v>
      </c>
      <c r="E5792">
        <f t="shared" si="180"/>
        <v>32</v>
      </c>
      <c r="F5792" t="str">
        <f t="shared" si="181"/>
        <v>2014-09</v>
      </c>
    </row>
    <row r="5793" spans="1:6" x14ac:dyDescent="0.3">
      <c r="A5793" t="s">
        <v>3388</v>
      </c>
      <c r="B5793" s="2">
        <v>42860</v>
      </c>
      <c r="C5793" t="s">
        <v>653</v>
      </c>
      <c r="D5793" s="1">
        <f>VLOOKUP(C5793,Planilha1!$A$1:$B$795,2,FALSE)</f>
        <v>41890</v>
      </c>
      <c r="E5793">
        <f t="shared" si="180"/>
        <v>32</v>
      </c>
      <c r="F5793" t="str">
        <f t="shared" si="181"/>
        <v>2014-09</v>
      </c>
    </row>
    <row r="5794" spans="1:6" x14ac:dyDescent="0.3">
      <c r="A5794" t="s">
        <v>3388</v>
      </c>
      <c r="B5794" s="2">
        <v>42860</v>
      </c>
      <c r="C5794" t="s">
        <v>653</v>
      </c>
      <c r="D5794" s="1">
        <f>VLOOKUP(C5794,Planilha1!$A$1:$B$795,2,FALSE)</f>
        <v>41890</v>
      </c>
      <c r="E5794">
        <f t="shared" si="180"/>
        <v>32</v>
      </c>
      <c r="F5794" t="str">
        <f t="shared" si="181"/>
        <v>2014-09</v>
      </c>
    </row>
    <row r="5795" spans="1:6" x14ac:dyDescent="0.3">
      <c r="A5795" t="s">
        <v>3159</v>
      </c>
      <c r="B5795" s="2">
        <v>41985</v>
      </c>
      <c r="C5795" t="s">
        <v>227</v>
      </c>
      <c r="D5795" s="1">
        <f>VLOOKUP(C5795,Planilha1!$A$1:$B$795,2,FALSE)</f>
        <v>41985</v>
      </c>
      <c r="E5795">
        <f t="shared" si="180"/>
        <v>0</v>
      </c>
      <c r="F5795" t="str">
        <f t="shared" si="181"/>
        <v>2014-12</v>
      </c>
    </row>
    <row r="5796" spans="1:6" x14ac:dyDescent="0.3">
      <c r="A5796" t="s">
        <v>3159</v>
      </c>
      <c r="B5796" s="2">
        <v>41985</v>
      </c>
      <c r="C5796" t="s">
        <v>227</v>
      </c>
      <c r="D5796" s="1">
        <f>VLOOKUP(C5796,Planilha1!$A$1:$B$795,2,FALSE)</f>
        <v>41985</v>
      </c>
      <c r="E5796">
        <f t="shared" si="180"/>
        <v>0</v>
      </c>
      <c r="F5796" t="str">
        <f t="shared" si="181"/>
        <v>2014-12</v>
      </c>
    </row>
    <row r="5797" spans="1:6" x14ac:dyDescent="0.3">
      <c r="A5797" t="s">
        <v>3159</v>
      </c>
      <c r="B5797" s="2">
        <v>41985</v>
      </c>
      <c r="C5797" t="s">
        <v>227</v>
      </c>
      <c r="D5797" s="1">
        <f>VLOOKUP(C5797,Planilha1!$A$1:$B$795,2,FALSE)</f>
        <v>41985</v>
      </c>
      <c r="E5797">
        <f t="shared" si="180"/>
        <v>0</v>
      </c>
      <c r="F5797" t="str">
        <f t="shared" si="181"/>
        <v>2014-12</v>
      </c>
    </row>
    <row r="5798" spans="1:6" x14ac:dyDescent="0.3">
      <c r="A5798" t="s">
        <v>2953</v>
      </c>
      <c r="B5798" s="2">
        <v>42174</v>
      </c>
      <c r="C5798" t="s">
        <v>227</v>
      </c>
      <c r="D5798" s="1">
        <f>VLOOKUP(C5798,Planilha1!$A$1:$B$795,2,FALSE)</f>
        <v>41985</v>
      </c>
      <c r="E5798">
        <f t="shared" si="180"/>
        <v>6</v>
      </c>
      <c r="F5798" t="str">
        <f t="shared" si="181"/>
        <v>2014-12</v>
      </c>
    </row>
    <row r="5799" spans="1:6" x14ac:dyDescent="0.3">
      <c r="A5799" t="s">
        <v>2953</v>
      </c>
      <c r="B5799" s="2">
        <v>42174</v>
      </c>
      <c r="C5799" t="s">
        <v>227</v>
      </c>
      <c r="D5799" s="1">
        <f>VLOOKUP(C5799,Planilha1!$A$1:$B$795,2,FALSE)</f>
        <v>41985</v>
      </c>
      <c r="E5799">
        <f t="shared" si="180"/>
        <v>6</v>
      </c>
      <c r="F5799" t="str">
        <f t="shared" si="181"/>
        <v>2014-12</v>
      </c>
    </row>
    <row r="5800" spans="1:6" x14ac:dyDescent="0.3">
      <c r="A5800" t="s">
        <v>2953</v>
      </c>
      <c r="B5800" s="2">
        <v>42174</v>
      </c>
      <c r="C5800" t="s">
        <v>227</v>
      </c>
      <c r="D5800" s="1">
        <f>VLOOKUP(C5800,Planilha1!$A$1:$B$795,2,FALSE)</f>
        <v>41985</v>
      </c>
      <c r="E5800">
        <f t="shared" si="180"/>
        <v>6</v>
      </c>
      <c r="F5800" t="str">
        <f t="shared" si="181"/>
        <v>2014-12</v>
      </c>
    </row>
    <row r="5801" spans="1:6" x14ac:dyDescent="0.3">
      <c r="A5801" t="s">
        <v>1638</v>
      </c>
      <c r="B5801" s="2">
        <v>42504</v>
      </c>
      <c r="C5801" t="s">
        <v>227</v>
      </c>
      <c r="D5801" s="1">
        <f>VLOOKUP(C5801,Planilha1!$A$1:$B$795,2,FALSE)</f>
        <v>41985</v>
      </c>
      <c r="E5801">
        <f t="shared" si="180"/>
        <v>17</v>
      </c>
      <c r="F5801" t="str">
        <f t="shared" si="181"/>
        <v>2014-12</v>
      </c>
    </row>
    <row r="5802" spans="1:6" x14ac:dyDescent="0.3">
      <c r="A5802" t="s">
        <v>448</v>
      </c>
      <c r="B5802" s="2">
        <v>42511</v>
      </c>
      <c r="C5802" t="s">
        <v>227</v>
      </c>
      <c r="D5802" s="1">
        <f>VLOOKUP(C5802,Planilha1!$A$1:$B$795,2,FALSE)</f>
        <v>41985</v>
      </c>
      <c r="E5802">
        <f t="shared" si="180"/>
        <v>17</v>
      </c>
      <c r="F5802" t="str">
        <f t="shared" si="181"/>
        <v>2014-12</v>
      </c>
    </row>
    <row r="5803" spans="1:6" x14ac:dyDescent="0.3">
      <c r="A5803" t="s">
        <v>448</v>
      </c>
      <c r="B5803" s="2">
        <v>42511</v>
      </c>
      <c r="C5803" t="s">
        <v>227</v>
      </c>
      <c r="D5803" s="1">
        <f>VLOOKUP(C5803,Planilha1!$A$1:$B$795,2,FALSE)</f>
        <v>41985</v>
      </c>
      <c r="E5803">
        <f t="shared" si="180"/>
        <v>17</v>
      </c>
      <c r="F5803" t="str">
        <f t="shared" si="181"/>
        <v>2014-12</v>
      </c>
    </row>
    <row r="5804" spans="1:6" x14ac:dyDescent="0.3">
      <c r="A5804" t="s">
        <v>1368</v>
      </c>
      <c r="B5804" s="2">
        <v>42561</v>
      </c>
      <c r="C5804" t="s">
        <v>227</v>
      </c>
      <c r="D5804" s="1">
        <f>VLOOKUP(C5804,Planilha1!$A$1:$B$795,2,FALSE)</f>
        <v>41985</v>
      </c>
      <c r="E5804">
        <f t="shared" si="180"/>
        <v>19</v>
      </c>
      <c r="F5804" t="str">
        <f t="shared" si="181"/>
        <v>2014-12</v>
      </c>
    </row>
    <row r="5805" spans="1:6" x14ac:dyDescent="0.3">
      <c r="A5805" t="s">
        <v>1368</v>
      </c>
      <c r="B5805" s="2">
        <v>42561</v>
      </c>
      <c r="C5805" t="s">
        <v>227</v>
      </c>
      <c r="D5805" s="1">
        <f>VLOOKUP(C5805,Planilha1!$A$1:$B$795,2,FALSE)</f>
        <v>41985</v>
      </c>
      <c r="E5805">
        <f t="shared" si="180"/>
        <v>19</v>
      </c>
      <c r="F5805" t="str">
        <f t="shared" si="181"/>
        <v>2014-12</v>
      </c>
    </row>
    <row r="5806" spans="1:6" x14ac:dyDescent="0.3">
      <c r="A5806" t="s">
        <v>3888</v>
      </c>
      <c r="B5806" s="2">
        <v>42672</v>
      </c>
      <c r="C5806" t="s">
        <v>227</v>
      </c>
      <c r="D5806" s="1">
        <f>VLOOKUP(C5806,Planilha1!$A$1:$B$795,2,FALSE)</f>
        <v>41985</v>
      </c>
      <c r="E5806">
        <f t="shared" si="180"/>
        <v>22</v>
      </c>
      <c r="F5806" t="str">
        <f t="shared" si="181"/>
        <v>2014-12</v>
      </c>
    </row>
    <row r="5807" spans="1:6" x14ac:dyDescent="0.3">
      <c r="A5807" t="s">
        <v>4418</v>
      </c>
      <c r="B5807" s="2">
        <v>42679</v>
      </c>
      <c r="C5807" t="s">
        <v>227</v>
      </c>
      <c r="D5807" s="1">
        <f>VLOOKUP(C5807,Planilha1!$A$1:$B$795,2,FALSE)</f>
        <v>41985</v>
      </c>
      <c r="E5807">
        <f t="shared" si="180"/>
        <v>23</v>
      </c>
      <c r="F5807" t="str">
        <f t="shared" si="181"/>
        <v>2014-12</v>
      </c>
    </row>
    <row r="5808" spans="1:6" x14ac:dyDescent="0.3">
      <c r="A5808" t="s">
        <v>4418</v>
      </c>
      <c r="B5808" s="2">
        <v>42679</v>
      </c>
      <c r="C5808" t="s">
        <v>227</v>
      </c>
      <c r="D5808" s="1">
        <f>VLOOKUP(C5808,Planilha1!$A$1:$B$795,2,FALSE)</f>
        <v>41985</v>
      </c>
      <c r="E5808">
        <f t="shared" si="180"/>
        <v>23</v>
      </c>
      <c r="F5808" t="str">
        <f t="shared" si="181"/>
        <v>2014-12</v>
      </c>
    </row>
    <row r="5809" spans="1:6" x14ac:dyDescent="0.3">
      <c r="A5809" t="s">
        <v>4418</v>
      </c>
      <c r="B5809" s="2">
        <v>42679</v>
      </c>
      <c r="C5809" t="s">
        <v>227</v>
      </c>
      <c r="D5809" s="1">
        <f>VLOOKUP(C5809,Planilha1!$A$1:$B$795,2,FALSE)</f>
        <v>41985</v>
      </c>
      <c r="E5809">
        <f t="shared" si="180"/>
        <v>23</v>
      </c>
      <c r="F5809" t="str">
        <f t="shared" si="181"/>
        <v>2014-12</v>
      </c>
    </row>
    <row r="5810" spans="1:6" x14ac:dyDescent="0.3">
      <c r="A5810" t="s">
        <v>2570</v>
      </c>
      <c r="B5810" s="2">
        <v>42713</v>
      </c>
      <c r="C5810" t="s">
        <v>227</v>
      </c>
      <c r="D5810" s="1">
        <f>VLOOKUP(C5810,Planilha1!$A$1:$B$795,2,FALSE)</f>
        <v>41985</v>
      </c>
      <c r="E5810">
        <f t="shared" si="180"/>
        <v>24</v>
      </c>
      <c r="F5810" t="str">
        <f t="shared" si="181"/>
        <v>2014-12</v>
      </c>
    </row>
    <row r="5811" spans="1:6" x14ac:dyDescent="0.3">
      <c r="A5811" t="s">
        <v>2570</v>
      </c>
      <c r="B5811" s="2">
        <v>42713</v>
      </c>
      <c r="C5811" t="s">
        <v>227</v>
      </c>
      <c r="D5811" s="1">
        <f>VLOOKUP(C5811,Planilha1!$A$1:$B$795,2,FALSE)</f>
        <v>41985</v>
      </c>
      <c r="E5811">
        <f t="shared" si="180"/>
        <v>24</v>
      </c>
      <c r="F5811" t="str">
        <f t="shared" si="181"/>
        <v>2014-12</v>
      </c>
    </row>
    <row r="5812" spans="1:6" x14ac:dyDescent="0.3">
      <c r="A5812" t="s">
        <v>2570</v>
      </c>
      <c r="B5812" s="2">
        <v>42713</v>
      </c>
      <c r="C5812" t="s">
        <v>227</v>
      </c>
      <c r="D5812" s="1">
        <f>VLOOKUP(C5812,Planilha1!$A$1:$B$795,2,FALSE)</f>
        <v>41985</v>
      </c>
      <c r="E5812">
        <f t="shared" si="180"/>
        <v>24</v>
      </c>
      <c r="F5812" t="str">
        <f t="shared" si="181"/>
        <v>2014-12</v>
      </c>
    </row>
    <row r="5813" spans="1:6" x14ac:dyDescent="0.3">
      <c r="A5813" t="s">
        <v>226</v>
      </c>
      <c r="B5813" s="2">
        <v>42714</v>
      </c>
      <c r="C5813" t="s">
        <v>227</v>
      </c>
      <c r="D5813" s="1">
        <f>VLOOKUP(C5813,Planilha1!$A$1:$B$795,2,FALSE)</f>
        <v>41985</v>
      </c>
      <c r="E5813">
        <f t="shared" si="180"/>
        <v>24</v>
      </c>
      <c r="F5813" t="str">
        <f t="shared" si="181"/>
        <v>2014-12</v>
      </c>
    </row>
    <row r="5814" spans="1:6" x14ac:dyDescent="0.3">
      <c r="A5814" t="s">
        <v>748</v>
      </c>
      <c r="B5814" s="2">
        <v>41758</v>
      </c>
      <c r="C5814" t="s">
        <v>749</v>
      </c>
      <c r="D5814" s="1">
        <f>VLOOKUP(C5814,Planilha1!$A$1:$B$795,2,FALSE)</f>
        <v>41758</v>
      </c>
      <c r="E5814">
        <f t="shared" si="180"/>
        <v>0</v>
      </c>
      <c r="F5814" t="str">
        <f t="shared" si="181"/>
        <v>2014-04</v>
      </c>
    </row>
    <row r="5815" spans="1:6" x14ac:dyDescent="0.3">
      <c r="A5815" t="s">
        <v>5751</v>
      </c>
      <c r="B5815" s="2">
        <v>41863</v>
      </c>
      <c r="C5815" t="s">
        <v>749</v>
      </c>
      <c r="D5815" s="1">
        <f>VLOOKUP(C5815,Planilha1!$A$1:$B$795,2,FALSE)</f>
        <v>41758</v>
      </c>
      <c r="E5815">
        <f t="shared" si="180"/>
        <v>4</v>
      </c>
      <c r="F5815" t="str">
        <f t="shared" si="181"/>
        <v>2014-04</v>
      </c>
    </row>
    <row r="5816" spans="1:6" x14ac:dyDescent="0.3">
      <c r="A5816" t="s">
        <v>5751</v>
      </c>
      <c r="B5816" s="2">
        <v>41863</v>
      </c>
      <c r="C5816" t="s">
        <v>749</v>
      </c>
      <c r="D5816" s="1">
        <f>VLOOKUP(C5816,Planilha1!$A$1:$B$795,2,FALSE)</f>
        <v>41758</v>
      </c>
      <c r="E5816">
        <f t="shared" si="180"/>
        <v>4</v>
      </c>
      <c r="F5816" t="str">
        <f t="shared" si="181"/>
        <v>2014-04</v>
      </c>
    </row>
    <row r="5817" spans="1:6" x14ac:dyDescent="0.3">
      <c r="A5817" t="s">
        <v>4491</v>
      </c>
      <c r="B5817" s="2">
        <v>42110</v>
      </c>
      <c r="C5817" t="s">
        <v>749</v>
      </c>
      <c r="D5817" s="1">
        <f>VLOOKUP(C5817,Planilha1!$A$1:$B$795,2,FALSE)</f>
        <v>41758</v>
      </c>
      <c r="E5817">
        <f t="shared" si="180"/>
        <v>12</v>
      </c>
      <c r="F5817" t="str">
        <f t="shared" si="181"/>
        <v>2014-04</v>
      </c>
    </row>
    <row r="5818" spans="1:6" x14ac:dyDescent="0.3">
      <c r="A5818" t="s">
        <v>4491</v>
      </c>
      <c r="B5818" s="2">
        <v>42110</v>
      </c>
      <c r="C5818" t="s">
        <v>749</v>
      </c>
      <c r="D5818" s="1">
        <f>VLOOKUP(C5818,Planilha1!$A$1:$B$795,2,FALSE)</f>
        <v>41758</v>
      </c>
      <c r="E5818">
        <f t="shared" si="180"/>
        <v>12</v>
      </c>
      <c r="F5818" t="str">
        <f t="shared" si="181"/>
        <v>2014-04</v>
      </c>
    </row>
    <row r="5819" spans="1:6" x14ac:dyDescent="0.3">
      <c r="A5819" t="s">
        <v>4491</v>
      </c>
      <c r="B5819" s="2">
        <v>42110</v>
      </c>
      <c r="C5819" t="s">
        <v>749</v>
      </c>
      <c r="D5819" s="1">
        <f>VLOOKUP(C5819,Planilha1!$A$1:$B$795,2,FALSE)</f>
        <v>41758</v>
      </c>
      <c r="E5819">
        <f t="shared" si="180"/>
        <v>12</v>
      </c>
      <c r="F5819" t="str">
        <f t="shared" si="181"/>
        <v>2014-04</v>
      </c>
    </row>
    <row r="5820" spans="1:6" x14ac:dyDescent="0.3">
      <c r="A5820" t="s">
        <v>4491</v>
      </c>
      <c r="B5820" s="2">
        <v>42110</v>
      </c>
      <c r="C5820" t="s">
        <v>749</v>
      </c>
      <c r="D5820" s="1">
        <f>VLOOKUP(C5820,Planilha1!$A$1:$B$795,2,FALSE)</f>
        <v>41758</v>
      </c>
      <c r="E5820">
        <f t="shared" si="180"/>
        <v>12</v>
      </c>
      <c r="F5820" t="str">
        <f t="shared" si="181"/>
        <v>2014-04</v>
      </c>
    </row>
    <row r="5821" spans="1:6" x14ac:dyDescent="0.3">
      <c r="A5821" t="s">
        <v>1422</v>
      </c>
      <c r="B5821" s="2">
        <v>42159</v>
      </c>
      <c r="C5821" t="s">
        <v>749</v>
      </c>
      <c r="D5821" s="1">
        <f>VLOOKUP(C5821,Planilha1!$A$1:$B$795,2,FALSE)</f>
        <v>41758</v>
      </c>
      <c r="E5821">
        <f t="shared" si="180"/>
        <v>14</v>
      </c>
      <c r="F5821" t="str">
        <f t="shared" si="181"/>
        <v>2014-04</v>
      </c>
    </row>
    <row r="5822" spans="1:6" x14ac:dyDescent="0.3">
      <c r="A5822" t="s">
        <v>1422</v>
      </c>
      <c r="B5822" s="2">
        <v>42159</v>
      </c>
      <c r="C5822" t="s">
        <v>749</v>
      </c>
      <c r="D5822" s="1">
        <f>VLOOKUP(C5822,Planilha1!$A$1:$B$795,2,FALSE)</f>
        <v>41758</v>
      </c>
      <c r="E5822">
        <f t="shared" si="180"/>
        <v>14</v>
      </c>
      <c r="F5822" t="str">
        <f t="shared" si="181"/>
        <v>2014-04</v>
      </c>
    </row>
    <row r="5823" spans="1:6" x14ac:dyDescent="0.3">
      <c r="A5823" t="s">
        <v>2914</v>
      </c>
      <c r="B5823" s="2">
        <v>42783</v>
      </c>
      <c r="C5823" t="s">
        <v>749</v>
      </c>
      <c r="D5823" s="1">
        <f>VLOOKUP(C5823,Planilha1!$A$1:$B$795,2,FALSE)</f>
        <v>41758</v>
      </c>
      <c r="E5823">
        <f t="shared" si="180"/>
        <v>34</v>
      </c>
      <c r="F5823" t="str">
        <f t="shared" si="181"/>
        <v>2014-04</v>
      </c>
    </row>
    <row r="5824" spans="1:6" x14ac:dyDescent="0.3">
      <c r="A5824" t="s">
        <v>4199</v>
      </c>
      <c r="B5824" s="2">
        <v>42850</v>
      </c>
      <c r="C5824" t="s">
        <v>749</v>
      </c>
      <c r="D5824" s="1">
        <f>VLOOKUP(C5824,Planilha1!$A$1:$B$795,2,FALSE)</f>
        <v>41758</v>
      </c>
      <c r="E5824">
        <f t="shared" si="180"/>
        <v>36</v>
      </c>
      <c r="F5824" t="str">
        <f t="shared" si="181"/>
        <v>2014-04</v>
      </c>
    </row>
    <row r="5825" spans="1:6" x14ac:dyDescent="0.3">
      <c r="A5825" t="s">
        <v>4199</v>
      </c>
      <c r="B5825" s="2">
        <v>42850</v>
      </c>
      <c r="C5825" t="s">
        <v>749</v>
      </c>
      <c r="D5825" s="1">
        <f>VLOOKUP(C5825,Planilha1!$A$1:$B$795,2,FALSE)</f>
        <v>41758</v>
      </c>
      <c r="E5825">
        <f t="shared" si="180"/>
        <v>36</v>
      </c>
      <c r="F5825" t="str">
        <f t="shared" si="181"/>
        <v>2014-04</v>
      </c>
    </row>
    <row r="5826" spans="1:6" x14ac:dyDescent="0.3">
      <c r="A5826" t="s">
        <v>1721</v>
      </c>
      <c r="B5826" s="2">
        <v>41817</v>
      </c>
      <c r="C5826" t="s">
        <v>472</v>
      </c>
      <c r="D5826" s="1">
        <f>VLOOKUP(C5826,Planilha1!$A$1:$B$795,2,FALSE)</f>
        <v>41817</v>
      </c>
      <c r="E5826">
        <f t="shared" si="180"/>
        <v>0</v>
      </c>
      <c r="F5826" t="str">
        <f t="shared" si="181"/>
        <v>2014-06</v>
      </c>
    </row>
    <row r="5827" spans="1:6" x14ac:dyDescent="0.3">
      <c r="A5827" t="s">
        <v>1721</v>
      </c>
      <c r="B5827" s="2">
        <v>41817</v>
      </c>
      <c r="C5827" t="s">
        <v>472</v>
      </c>
      <c r="D5827" s="1">
        <f>VLOOKUP(C5827,Planilha1!$A$1:$B$795,2,FALSE)</f>
        <v>41817</v>
      </c>
      <c r="E5827">
        <f t="shared" ref="E5827:E5890" si="182">(YEAR(B5827)-YEAR(D5827))*12 + MONTH(B5827)-MONTH(D5827)</f>
        <v>0</v>
      </c>
      <c r="F5827" t="str">
        <f t="shared" ref="F5827:F5890" si="183">TEXT(D:D,"AAAA-MM")</f>
        <v>2014-06</v>
      </c>
    </row>
    <row r="5828" spans="1:6" x14ac:dyDescent="0.3">
      <c r="A5828" t="s">
        <v>1721</v>
      </c>
      <c r="B5828" s="2">
        <v>41817</v>
      </c>
      <c r="C5828" t="s">
        <v>472</v>
      </c>
      <c r="D5828" s="1">
        <f>VLOOKUP(C5828,Planilha1!$A$1:$B$795,2,FALSE)</f>
        <v>41817</v>
      </c>
      <c r="E5828">
        <f t="shared" si="182"/>
        <v>0</v>
      </c>
      <c r="F5828" t="str">
        <f t="shared" si="183"/>
        <v>2014-06</v>
      </c>
    </row>
    <row r="5829" spans="1:6" x14ac:dyDescent="0.3">
      <c r="A5829" t="s">
        <v>1938</v>
      </c>
      <c r="B5829" s="2">
        <v>42055</v>
      </c>
      <c r="C5829" t="s">
        <v>472</v>
      </c>
      <c r="D5829" s="1">
        <f>VLOOKUP(C5829,Planilha1!$A$1:$B$795,2,FALSE)</f>
        <v>41817</v>
      </c>
      <c r="E5829">
        <f t="shared" si="182"/>
        <v>8</v>
      </c>
      <c r="F5829" t="str">
        <f t="shared" si="183"/>
        <v>2014-06</v>
      </c>
    </row>
    <row r="5830" spans="1:6" x14ac:dyDescent="0.3">
      <c r="A5830" t="s">
        <v>471</v>
      </c>
      <c r="B5830" s="2">
        <v>42356</v>
      </c>
      <c r="C5830" t="s">
        <v>472</v>
      </c>
      <c r="D5830" s="1">
        <f>VLOOKUP(C5830,Planilha1!$A$1:$B$795,2,FALSE)</f>
        <v>41817</v>
      </c>
      <c r="E5830">
        <f t="shared" si="182"/>
        <v>18</v>
      </c>
      <c r="F5830" t="str">
        <f t="shared" si="183"/>
        <v>2014-06</v>
      </c>
    </row>
    <row r="5831" spans="1:6" x14ac:dyDescent="0.3">
      <c r="A5831" t="s">
        <v>5559</v>
      </c>
      <c r="B5831" s="2">
        <v>42588</v>
      </c>
      <c r="C5831" t="s">
        <v>472</v>
      </c>
      <c r="D5831" s="1">
        <f>VLOOKUP(C5831,Planilha1!$A$1:$B$795,2,FALSE)</f>
        <v>41817</v>
      </c>
      <c r="E5831">
        <f t="shared" si="182"/>
        <v>26</v>
      </c>
      <c r="F5831" t="str">
        <f t="shared" si="183"/>
        <v>2014-06</v>
      </c>
    </row>
    <row r="5832" spans="1:6" x14ac:dyDescent="0.3">
      <c r="A5832" t="s">
        <v>3657</v>
      </c>
      <c r="B5832" s="2">
        <v>42708</v>
      </c>
      <c r="C5832" t="s">
        <v>472</v>
      </c>
      <c r="D5832" s="1">
        <f>VLOOKUP(C5832,Planilha1!$A$1:$B$795,2,FALSE)</f>
        <v>41817</v>
      </c>
      <c r="E5832">
        <f t="shared" si="182"/>
        <v>30</v>
      </c>
      <c r="F5832" t="str">
        <f t="shared" si="183"/>
        <v>2014-06</v>
      </c>
    </row>
    <row r="5833" spans="1:6" x14ac:dyDescent="0.3">
      <c r="A5833" t="s">
        <v>5335</v>
      </c>
      <c r="B5833" s="2">
        <v>42041</v>
      </c>
      <c r="C5833" t="s">
        <v>1876</v>
      </c>
      <c r="D5833" s="1">
        <f>VLOOKUP(C5833,Planilha1!$A$1:$B$795,2,FALSE)</f>
        <v>42041</v>
      </c>
      <c r="E5833">
        <f t="shared" si="182"/>
        <v>0</v>
      </c>
      <c r="F5833" t="str">
        <f t="shared" si="183"/>
        <v>2015-02</v>
      </c>
    </row>
    <row r="5834" spans="1:6" x14ac:dyDescent="0.3">
      <c r="A5834" t="s">
        <v>5335</v>
      </c>
      <c r="B5834" s="2">
        <v>42041</v>
      </c>
      <c r="C5834" t="s">
        <v>1876</v>
      </c>
      <c r="D5834" s="1">
        <f>VLOOKUP(C5834,Planilha1!$A$1:$B$795,2,FALSE)</f>
        <v>42041</v>
      </c>
      <c r="E5834">
        <f t="shared" si="182"/>
        <v>0</v>
      </c>
      <c r="F5834" t="str">
        <f t="shared" si="183"/>
        <v>2015-02</v>
      </c>
    </row>
    <row r="5835" spans="1:6" x14ac:dyDescent="0.3">
      <c r="A5835" t="s">
        <v>1875</v>
      </c>
      <c r="B5835" s="2">
        <v>42253</v>
      </c>
      <c r="C5835" t="s">
        <v>1876</v>
      </c>
      <c r="D5835" s="1">
        <f>VLOOKUP(C5835,Planilha1!$A$1:$B$795,2,FALSE)</f>
        <v>42041</v>
      </c>
      <c r="E5835">
        <f t="shared" si="182"/>
        <v>7</v>
      </c>
      <c r="F5835" t="str">
        <f t="shared" si="183"/>
        <v>2015-02</v>
      </c>
    </row>
    <row r="5836" spans="1:6" x14ac:dyDescent="0.3">
      <c r="A5836" t="s">
        <v>3889</v>
      </c>
      <c r="B5836" s="2">
        <v>42883</v>
      </c>
      <c r="C5836" t="s">
        <v>1876</v>
      </c>
      <c r="D5836" s="1">
        <f>VLOOKUP(C5836,Planilha1!$A$1:$B$795,2,FALSE)</f>
        <v>42041</v>
      </c>
      <c r="E5836">
        <f t="shared" si="182"/>
        <v>27</v>
      </c>
      <c r="F5836" t="str">
        <f t="shared" si="183"/>
        <v>2015-02</v>
      </c>
    </row>
    <row r="5837" spans="1:6" x14ac:dyDescent="0.3">
      <c r="A5837" t="s">
        <v>2856</v>
      </c>
      <c r="B5837" s="2">
        <v>43036</v>
      </c>
      <c r="C5837" t="s">
        <v>1876</v>
      </c>
      <c r="D5837" s="1">
        <f>VLOOKUP(C5837,Planilha1!$A$1:$B$795,2,FALSE)</f>
        <v>42041</v>
      </c>
      <c r="E5837">
        <f t="shared" si="182"/>
        <v>32</v>
      </c>
      <c r="F5837" t="str">
        <f t="shared" si="183"/>
        <v>2015-02</v>
      </c>
    </row>
    <row r="5838" spans="1:6" x14ac:dyDescent="0.3">
      <c r="A5838" t="s">
        <v>4167</v>
      </c>
      <c r="B5838" s="2">
        <v>43097</v>
      </c>
      <c r="C5838" t="s">
        <v>1876</v>
      </c>
      <c r="D5838" s="1">
        <f>VLOOKUP(C5838,Planilha1!$A$1:$B$795,2,FALSE)</f>
        <v>42041</v>
      </c>
      <c r="E5838">
        <f t="shared" si="182"/>
        <v>34</v>
      </c>
      <c r="F5838" t="str">
        <f t="shared" si="183"/>
        <v>2015-02</v>
      </c>
    </row>
    <row r="5839" spans="1:6" x14ac:dyDescent="0.3">
      <c r="A5839" t="s">
        <v>4167</v>
      </c>
      <c r="B5839" s="2">
        <v>43097</v>
      </c>
      <c r="C5839" t="s">
        <v>1876</v>
      </c>
      <c r="D5839" s="1">
        <f>VLOOKUP(C5839,Planilha1!$A$1:$B$795,2,FALSE)</f>
        <v>42041</v>
      </c>
      <c r="E5839">
        <f t="shared" si="182"/>
        <v>34</v>
      </c>
      <c r="F5839" t="str">
        <f t="shared" si="183"/>
        <v>2015-02</v>
      </c>
    </row>
    <row r="5840" spans="1:6" x14ac:dyDescent="0.3">
      <c r="A5840" t="s">
        <v>4167</v>
      </c>
      <c r="B5840" s="2">
        <v>43097</v>
      </c>
      <c r="C5840" t="s">
        <v>1876</v>
      </c>
      <c r="D5840" s="1">
        <f>VLOOKUP(C5840,Planilha1!$A$1:$B$795,2,FALSE)</f>
        <v>42041</v>
      </c>
      <c r="E5840">
        <f t="shared" si="182"/>
        <v>34</v>
      </c>
      <c r="F5840" t="str">
        <f t="shared" si="183"/>
        <v>2015-02</v>
      </c>
    </row>
    <row r="5841" spans="1:6" x14ac:dyDescent="0.3">
      <c r="A5841" t="s">
        <v>4167</v>
      </c>
      <c r="B5841" s="2">
        <v>43097</v>
      </c>
      <c r="C5841" t="s">
        <v>1876</v>
      </c>
      <c r="D5841" s="1">
        <f>VLOOKUP(C5841,Planilha1!$A$1:$B$795,2,FALSE)</f>
        <v>42041</v>
      </c>
      <c r="E5841">
        <f t="shared" si="182"/>
        <v>34</v>
      </c>
      <c r="F5841" t="str">
        <f t="shared" si="183"/>
        <v>2015-02</v>
      </c>
    </row>
    <row r="5842" spans="1:6" x14ac:dyDescent="0.3">
      <c r="A5842" t="s">
        <v>5493</v>
      </c>
      <c r="B5842" s="2">
        <v>41814</v>
      </c>
      <c r="C5842" t="s">
        <v>488</v>
      </c>
      <c r="D5842" s="1">
        <f>VLOOKUP(C5842,Planilha1!$A$1:$B$795,2,FALSE)</f>
        <v>41814</v>
      </c>
      <c r="E5842">
        <f t="shared" si="182"/>
        <v>0</v>
      </c>
      <c r="F5842" t="str">
        <f t="shared" si="183"/>
        <v>2014-06</v>
      </c>
    </row>
    <row r="5843" spans="1:6" x14ac:dyDescent="0.3">
      <c r="A5843" t="s">
        <v>4808</v>
      </c>
      <c r="B5843" s="2">
        <v>42685</v>
      </c>
      <c r="C5843" t="s">
        <v>488</v>
      </c>
      <c r="D5843" s="1">
        <f>VLOOKUP(C5843,Planilha1!$A$1:$B$795,2,FALSE)</f>
        <v>41814</v>
      </c>
      <c r="E5843">
        <f t="shared" si="182"/>
        <v>29</v>
      </c>
      <c r="F5843" t="str">
        <f t="shared" si="183"/>
        <v>2014-06</v>
      </c>
    </row>
    <row r="5844" spans="1:6" x14ac:dyDescent="0.3">
      <c r="A5844" t="s">
        <v>4808</v>
      </c>
      <c r="B5844" s="2">
        <v>42685</v>
      </c>
      <c r="C5844" t="s">
        <v>488</v>
      </c>
      <c r="D5844" s="1">
        <f>VLOOKUP(C5844,Planilha1!$A$1:$B$795,2,FALSE)</f>
        <v>41814</v>
      </c>
      <c r="E5844">
        <f t="shared" si="182"/>
        <v>29</v>
      </c>
      <c r="F5844" t="str">
        <f t="shared" si="183"/>
        <v>2014-06</v>
      </c>
    </row>
    <row r="5845" spans="1:6" x14ac:dyDescent="0.3">
      <c r="A5845" t="s">
        <v>4808</v>
      </c>
      <c r="B5845" s="2">
        <v>42685</v>
      </c>
      <c r="C5845" t="s">
        <v>488</v>
      </c>
      <c r="D5845" s="1">
        <f>VLOOKUP(C5845,Planilha1!$A$1:$B$795,2,FALSE)</f>
        <v>41814</v>
      </c>
      <c r="E5845">
        <f t="shared" si="182"/>
        <v>29</v>
      </c>
      <c r="F5845" t="str">
        <f t="shared" si="183"/>
        <v>2014-06</v>
      </c>
    </row>
    <row r="5846" spans="1:6" x14ac:dyDescent="0.3">
      <c r="A5846" t="s">
        <v>2770</v>
      </c>
      <c r="B5846" s="2">
        <v>42866</v>
      </c>
      <c r="C5846" t="s">
        <v>488</v>
      </c>
      <c r="D5846" s="1">
        <f>VLOOKUP(C5846,Planilha1!$A$1:$B$795,2,FALSE)</f>
        <v>41814</v>
      </c>
      <c r="E5846">
        <f t="shared" si="182"/>
        <v>35</v>
      </c>
      <c r="F5846" t="str">
        <f t="shared" si="183"/>
        <v>2014-06</v>
      </c>
    </row>
    <row r="5847" spans="1:6" x14ac:dyDescent="0.3">
      <c r="A5847" t="s">
        <v>2770</v>
      </c>
      <c r="B5847" s="2">
        <v>42866</v>
      </c>
      <c r="C5847" t="s">
        <v>488</v>
      </c>
      <c r="D5847" s="1">
        <f>VLOOKUP(C5847,Planilha1!$A$1:$B$795,2,FALSE)</f>
        <v>41814</v>
      </c>
      <c r="E5847">
        <f t="shared" si="182"/>
        <v>35</v>
      </c>
      <c r="F5847" t="str">
        <f t="shared" si="183"/>
        <v>2014-06</v>
      </c>
    </row>
    <row r="5848" spans="1:6" x14ac:dyDescent="0.3">
      <c r="A5848" t="s">
        <v>2770</v>
      </c>
      <c r="B5848" s="2">
        <v>42866</v>
      </c>
      <c r="C5848" t="s">
        <v>488</v>
      </c>
      <c r="D5848" s="1">
        <f>VLOOKUP(C5848,Planilha1!$A$1:$B$795,2,FALSE)</f>
        <v>41814</v>
      </c>
      <c r="E5848">
        <f t="shared" si="182"/>
        <v>35</v>
      </c>
      <c r="F5848" t="str">
        <f t="shared" si="183"/>
        <v>2014-06</v>
      </c>
    </row>
    <row r="5849" spans="1:6" x14ac:dyDescent="0.3">
      <c r="A5849" t="s">
        <v>487</v>
      </c>
      <c r="B5849" s="2">
        <v>43059</v>
      </c>
      <c r="C5849" t="s">
        <v>488</v>
      </c>
      <c r="D5849" s="1">
        <f>VLOOKUP(C5849,Planilha1!$A$1:$B$795,2,FALSE)</f>
        <v>41814</v>
      </c>
      <c r="E5849">
        <f t="shared" si="182"/>
        <v>41</v>
      </c>
      <c r="F5849" t="str">
        <f t="shared" si="183"/>
        <v>2014-06</v>
      </c>
    </row>
    <row r="5850" spans="1:6" x14ac:dyDescent="0.3">
      <c r="A5850" t="s">
        <v>487</v>
      </c>
      <c r="B5850" s="2">
        <v>43059</v>
      </c>
      <c r="C5850" t="s">
        <v>488</v>
      </c>
      <c r="D5850" s="1">
        <f>VLOOKUP(C5850,Planilha1!$A$1:$B$795,2,FALSE)</f>
        <v>41814</v>
      </c>
      <c r="E5850">
        <f t="shared" si="182"/>
        <v>41</v>
      </c>
      <c r="F5850" t="str">
        <f t="shared" si="183"/>
        <v>2014-06</v>
      </c>
    </row>
    <row r="5851" spans="1:6" x14ac:dyDescent="0.3">
      <c r="A5851" t="s">
        <v>5760</v>
      </c>
      <c r="B5851" s="2">
        <v>42527</v>
      </c>
      <c r="C5851" t="s">
        <v>1059</v>
      </c>
      <c r="D5851" s="1">
        <f>VLOOKUP(C5851,Planilha1!$A$1:$B$795,2,FALSE)</f>
        <v>42527</v>
      </c>
      <c r="E5851">
        <f t="shared" si="182"/>
        <v>0</v>
      </c>
      <c r="F5851" t="str">
        <f t="shared" si="183"/>
        <v>2016-06</v>
      </c>
    </row>
    <row r="5852" spans="1:6" x14ac:dyDescent="0.3">
      <c r="A5852" t="s">
        <v>5760</v>
      </c>
      <c r="B5852" s="2">
        <v>42527</v>
      </c>
      <c r="C5852" t="s">
        <v>1059</v>
      </c>
      <c r="D5852" s="1">
        <f>VLOOKUP(C5852,Planilha1!$A$1:$B$795,2,FALSE)</f>
        <v>42527</v>
      </c>
      <c r="E5852">
        <f t="shared" si="182"/>
        <v>0</v>
      </c>
      <c r="F5852" t="str">
        <f t="shared" si="183"/>
        <v>2016-06</v>
      </c>
    </row>
    <row r="5853" spans="1:6" x14ac:dyDescent="0.3">
      <c r="A5853" t="s">
        <v>4494</v>
      </c>
      <c r="B5853" s="2">
        <v>42621</v>
      </c>
      <c r="C5853" t="s">
        <v>1059</v>
      </c>
      <c r="D5853" s="1">
        <f>VLOOKUP(C5853,Planilha1!$A$1:$B$795,2,FALSE)</f>
        <v>42527</v>
      </c>
      <c r="E5853">
        <f t="shared" si="182"/>
        <v>3</v>
      </c>
      <c r="F5853" t="str">
        <f t="shared" si="183"/>
        <v>2016-06</v>
      </c>
    </row>
    <row r="5854" spans="1:6" x14ac:dyDescent="0.3">
      <c r="A5854" t="s">
        <v>4494</v>
      </c>
      <c r="B5854" s="2">
        <v>42621</v>
      </c>
      <c r="C5854" t="s">
        <v>1059</v>
      </c>
      <c r="D5854" s="1">
        <f>VLOOKUP(C5854,Planilha1!$A$1:$B$795,2,FALSE)</f>
        <v>42527</v>
      </c>
      <c r="E5854">
        <f t="shared" si="182"/>
        <v>3</v>
      </c>
      <c r="F5854" t="str">
        <f t="shared" si="183"/>
        <v>2016-06</v>
      </c>
    </row>
    <row r="5855" spans="1:6" x14ac:dyDescent="0.3">
      <c r="A5855" t="s">
        <v>4494</v>
      </c>
      <c r="B5855" s="2">
        <v>42621</v>
      </c>
      <c r="C5855" t="s">
        <v>1059</v>
      </c>
      <c r="D5855" s="1">
        <f>VLOOKUP(C5855,Planilha1!$A$1:$B$795,2,FALSE)</f>
        <v>42527</v>
      </c>
      <c r="E5855">
        <f t="shared" si="182"/>
        <v>3</v>
      </c>
      <c r="F5855" t="str">
        <f t="shared" si="183"/>
        <v>2016-06</v>
      </c>
    </row>
    <row r="5856" spans="1:6" x14ac:dyDescent="0.3">
      <c r="A5856" t="s">
        <v>2979</v>
      </c>
      <c r="B5856" s="2">
        <v>42645</v>
      </c>
      <c r="C5856" t="s">
        <v>1059</v>
      </c>
      <c r="D5856" s="1">
        <f>VLOOKUP(C5856,Planilha1!$A$1:$B$795,2,FALSE)</f>
        <v>42527</v>
      </c>
      <c r="E5856">
        <f t="shared" si="182"/>
        <v>4</v>
      </c>
      <c r="F5856" t="str">
        <f t="shared" si="183"/>
        <v>2016-06</v>
      </c>
    </row>
    <row r="5857" spans="1:6" x14ac:dyDescent="0.3">
      <c r="A5857" t="s">
        <v>4881</v>
      </c>
      <c r="B5857" s="2">
        <v>42765</v>
      </c>
      <c r="C5857" t="s">
        <v>1059</v>
      </c>
      <c r="D5857" s="1">
        <f>VLOOKUP(C5857,Planilha1!$A$1:$B$795,2,FALSE)</f>
        <v>42527</v>
      </c>
      <c r="E5857">
        <f t="shared" si="182"/>
        <v>7</v>
      </c>
      <c r="F5857" t="str">
        <f t="shared" si="183"/>
        <v>2016-06</v>
      </c>
    </row>
    <row r="5858" spans="1:6" x14ac:dyDescent="0.3">
      <c r="A5858" t="s">
        <v>4881</v>
      </c>
      <c r="B5858" s="2">
        <v>42765</v>
      </c>
      <c r="C5858" t="s">
        <v>1059</v>
      </c>
      <c r="D5858" s="1">
        <f>VLOOKUP(C5858,Planilha1!$A$1:$B$795,2,FALSE)</f>
        <v>42527</v>
      </c>
      <c r="E5858">
        <f t="shared" si="182"/>
        <v>7</v>
      </c>
      <c r="F5858" t="str">
        <f t="shared" si="183"/>
        <v>2016-06</v>
      </c>
    </row>
    <row r="5859" spans="1:6" x14ac:dyDescent="0.3">
      <c r="A5859" t="s">
        <v>4881</v>
      </c>
      <c r="B5859" s="2">
        <v>42765</v>
      </c>
      <c r="C5859" t="s">
        <v>1059</v>
      </c>
      <c r="D5859" s="1">
        <f>VLOOKUP(C5859,Planilha1!$A$1:$B$795,2,FALSE)</f>
        <v>42527</v>
      </c>
      <c r="E5859">
        <f t="shared" si="182"/>
        <v>7</v>
      </c>
      <c r="F5859" t="str">
        <f t="shared" si="183"/>
        <v>2016-06</v>
      </c>
    </row>
    <row r="5860" spans="1:6" x14ac:dyDescent="0.3">
      <c r="A5860" t="s">
        <v>4881</v>
      </c>
      <c r="B5860" s="2">
        <v>42765</v>
      </c>
      <c r="C5860" t="s">
        <v>1059</v>
      </c>
      <c r="D5860" s="1">
        <f>VLOOKUP(C5860,Planilha1!$A$1:$B$795,2,FALSE)</f>
        <v>42527</v>
      </c>
      <c r="E5860">
        <f t="shared" si="182"/>
        <v>7</v>
      </c>
      <c r="F5860" t="str">
        <f t="shared" si="183"/>
        <v>2016-06</v>
      </c>
    </row>
    <row r="5861" spans="1:6" x14ac:dyDescent="0.3">
      <c r="A5861" t="s">
        <v>1058</v>
      </c>
      <c r="B5861" s="2">
        <v>42797</v>
      </c>
      <c r="C5861" t="s">
        <v>1059</v>
      </c>
      <c r="D5861" s="1">
        <f>VLOOKUP(C5861,Planilha1!$A$1:$B$795,2,FALSE)</f>
        <v>42527</v>
      </c>
      <c r="E5861">
        <f t="shared" si="182"/>
        <v>9</v>
      </c>
      <c r="F5861" t="str">
        <f t="shared" si="183"/>
        <v>2016-06</v>
      </c>
    </row>
    <row r="5862" spans="1:6" x14ac:dyDescent="0.3">
      <c r="A5862" t="s">
        <v>4852</v>
      </c>
      <c r="B5862" s="2">
        <v>42983</v>
      </c>
      <c r="C5862" t="s">
        <v>1059</v>
      </c>
      <c r="D5862" s="1">
        <f>VLOOKUP(C5862,Planilha1!$A$1:$B$795,2,FALSE)</f>
        <v>42527</v>
      </c>
      <c r="E5862">
        <f t="shared" si="182"/>
        <v>15</v>
      </c>
      <c r="F5862" t="str">
        <f t="shared" si="183"/>
        <v>2016-06</v>
      </c>
    </row>
    <row r="5863" spans="1:6" x14ac:dyDescent="0.3">
      <c r="A5863" t="s">
        <v>4852</v>
      </c>
      <c r="B5863" s="2">
        <v>42983</v>
      </c>
      <c r="C5863" t="s">
        <v>1059</v>
      </c>
      <c r="D5863" s="1">
        <f>VLOOKUP(C5863,Planilha1!$A$1:$B$795,2,FALSE)</f>
        <v>42527</v>
      </c>
      <c r="E5863">
        <f t="shared" si="182"/>
        <v>15</v>
      </c>
      <c r="F5863" t="str">
        <f t="shared" si="183"/>
        <v>2016-06</v>
      </c>
    </row>
    <row r="5864" spans="1:6" x14ac:dyDescent="0.3">
      <c r="A5864" t="s">
        <v>4852</v>
      </c>
      <c r="B5864" s="2">
        <v>42983</v>
      </c>
      <c r="C5864" t="s">
        <v>1059</v>
      </c>
      <c r="D5864" s="1">
        <f>VLOOKUP(C5864,Planilha1!$A$1:$B$795,2,FALSE)</f>
        <v>42527</v>
      </c>
      <c r="E5864">
        <f t="shared" si="182"/>
        <v>15</v>
      </c>
      <c r="F5864" t="str">
        <f t="shared" si="183"/>
        <v>2016-06</v>
      </c>
    </row>
    <row r="5865" spans="1:6" x14ac:dyDescent="0.3">
      <c r="A5865" t="s">
        <v>3202</v>
      </c>
      <c r="B5865" s="2">
        <v>43090</v>
      </c>
      <c r="C5865" t="s">
        <v>1059</v>
      </c>
      <c r="D5865" s="1">
        <f>VLOOKUP(C5865,Planilha1!$A$1:$B$795,2,FALSE)</f>
        <v>42527</v>
      </c>
      <c r="E5865">
        <f t="shared" si="182"/>
        <v>18</v>
      </c>
      <c r="F5865" t="str">
        <f t="shared" si="183"/>
        <v>2016-06</v>
      </c>
    </row>
    <row r="5866" spans="1:6" x14ac:dyDescent="0.3">
      <c r="A5866" t="s">
        <v>515</v>
      </c>
      <c r="B5866" s="2">
        <v>41859</v>
      </c>
      <c r="C5866" t="s">
        <v>516</v>
      </c>
      <c r="D5866" s="1">
        <f>VLOOKUP(C5866,Planilha1!$A$1:$B$795,2,FALSE)</f>
        <v>41859</v>
      </c>
      <c r="E5866">
        <f t="shared" si="182"/>
        <v>0</v>
      </c>
      <c r="F5866" t="str">
        <f t="shared" si="183"/>
        <v>2014-08</v>
      </c>
    </row>
    <row r="5867" spans="1:6" x14ac:dyDescent="0.3">
      <c r="A5867" t="s">
        <v>515</v>
      </c>
      <c r="B5867" s="2">
        <v>41859</v>
      </c>
      <c r="C5867" t="s">
        <v>516</v>
      </c>
      <c r="D5867" s="1">
        <f>VLOOKUP(C5867,Planilha1!$A$1:$B$795,2,FALSE)</f>
        <v>41859</v>
      </c>
      <c r="E5867">
        <f t="shared" si="182"/>
        <v>0</v>
      </c>
      <c r="F5867" t="str">
        <f t="shared" si="183"/>
        <v>2014-08</v>
      </c>
    </row>
    <row r="5868" spans="1:6" x14ac:dyDescent="0.3">
      <c r="A5868" t="s">
        <v>515</v>
      </c>
      <c r="B5868" s="2">
        <v>41859</v>
      </c>
      <c r="C5868" t="s">
        <v>516</v>
      </c>
      <c r="D5868" s="1">
        <f>VLOOKUP(C5868,Planilha1!$A$1:$B$795,2,FALSE)</f>
        <v>41859</v>
      </c>
      <c r="E5868">
        <f t="shared" si="182"/>
        <v>0</v>
      </c>
      <c r="F5868" t="str">
        <f t="shared" si="183"/>
        <v>2014-08</v>
      </c>
    </row>
    <row r="5869" spans="1:6" x14ac:dyDescent="0.3">
      <c r="A5869" t="s">
        <v>515</v>
      </c>
      <c r="B5869" s="2">
        <v>41859</v>
      </c>
      <c r="C5869" t="s">
        <v>516</v>
      </c>
      <c r="D5869" s="1">
        <f>VLOOKUP(C5869,Planilha1!$A$1:$B$795,2,FALSE)</f>
        <v>41859</v>
      </c>
      <c r="E5869">
        <f t="shared" si="182"/>
        <v>0</v>
      </c>
      <c r="F5869" t="str">
        <f t="shared" si="183"/>
        <v>2014-08</v>
      </c>
    </row>
    <row r="5870" spans="1:6" x14ac:dyDescent="0.3">
      <c r="A5870" t="s">
        <v>4850</v>
      </c>
      <c r="B5870" s="2">
        <v>42338</v>
      </c>
      <c r="C5870" t="s">
        <v>516</v>
      </c>
      <c r="D5870" s="1">
        <f>VLOOKUP(C5870,Planilha1!$A$1:$B$795,2,FALSE)</f>
        <v>41859</v>
      </c>
      <c r="E5870">
        <f t="shared" si="182"/>
        <v>15</v>
      </c>
      <c r="F5870" t="str">
        <f t="shared" si="183"/>
        <v>2014-08</v>
      </c>
    </row>
    <row r="5871" spans="1:6" x14ac:dyDescent="0.3">
      <c r="A5871" t="s">
        <v>4850</v>
      </c>
      <c r="B5871" s="2">
        <v>42338</v>
      </c>
      <c r="C5871" t="s">
        <v>516</v>
      </c>
      <c r="D5871" s="1">
        <f>VLOOKUP(C5871,Planilha1!$A$1:$B$795,2,FALSE)</f>
        <v>41859</v>
      </c>
      <c r="E5871">
        <f t="shared" si="182"/>
        <v>15</v>
      </c>
      <c r="F5871" t="str">
        <f t="shared" si="183"/>
        <v>2014-08</v>
      </c>
    </row>
    <row r="5872" spans="1:6" x14ac:dyDescent="0.3">
      <c r="A5872" t="s">
        <v>4850</v>
      </c>
      <c r="B5872" s="2">
        <v>42338</v>
      </c>
      <c r="C5872" t="s">
        <v>516</v>
      </c>
      <c r="D5872" s="1">
        <f>VLOOKUP(C5872,Planilha1!$A$1:$B$795,2,FALSE)</f>
        <v>41859</v>
      </c>
      <c r="E5872">
        <f t="shared" si="182"/>
        <v>15</v>
      </c>
      <c r="F5872" t="str">
        <f t="shared" si="183"/>
        <v>2014-08</v>
      </c>
    </row>
    <row r="5873" spans="1:6" x14ac:dyDescent="0.3">
      <c r="A5873" t="s">
        <v>2214</v>
      </c>
      <c r="B5873" s="2">
        <v>42372</v>
      </c>
      <c r="C5873" t="s">
        <v>516</v>
      </c>
      <c r="D5873" s="1">
        <f>VLOOKUP(C5873,Planilha1!$A$1:$B$795,2,FALSE)</f>
        <v>41859</v>
      </c>
      <c r="E5873">
        <f t="shared" si="182"/>
        <v>17</v>
      </c>
      <c r="F5873" t="str">
        <f t="shared" si="183"/>
        <v>2014-08</v>
      </c>
    </row>
    <row r="5874" spans="1:6" x14ac:dyDescent="0.3">
      <c r="A5874" t="s">
        <v>5409</v>
      </c>
      <c r="B5874" s="2">
        <v>42615</v>
      </c>
      <c r="C5874" t="s">
        <v>516</v>
      </c>
      <c r="D5874" s="1">
        <f>VLOOKUP(C5874,Planilha1!$A$1:$B$795,2,FALSE)</f>
        <v>41859</v>
      </c>
      <c r="E5874">
        <f t="shared" si="182"/>
        <v>25</v>
      </c>
      <c r="F5874" t="str">
        <f t="shared" si="183"/>
        <v>2014-08</v>
      </c>
    </row>
    <row r="5875" spans="1:6" x14ac:dyDescent="0.3">
      <c r="A5875" t="s">
        <v>5409</v>
      </c>
      <c r="B5875" s="2">
        <v>42615</v>
      </c>
      <c r="C5875" t="s">
        <v>516</v>
      </c>
      <c r="D5875" s="1">
        <f>VLOOKUP(C5875,Planilha1!$A$1:$B$795,2,FALSE)</f>
        <v>41859</v>
      </c>
      <c r="E5875">
        <f t="shared" si="182"/>
        <v>25</v>
      </c>
      <c r="F5875" t="str">
        <f t="shared" si="183"/>
        <v>2014-08</v>
      </c>
    </row>
    <row r="5876" spans="1:6" x14ac:dyDescent="0.3">
      <c r="A5876" t="s">
        <v>5409</v>
      </c>
      <c r="B5876" s="2">
        <v>42615</v>
      </c>
      <c r="C5876" t="s">
        <v>516</v>
      </c>
      <c r="D5876" s="1">
        <f>VLOOKUP(C5876,Planilha1!$A$1:$B$795,2,FALSE)</f>
        <v>41859</v>
      </c>
      <c r="E5876">
        <f t="shared" si="182"/>
        <v>25</v>
      </c>
      <c r="F5876" t="str">
        <f t="shared" si="183"/>
        <v>2014-08</v>
      </c>
    </row>
    <row r="5877" spans="1:6" x14ac:dyDescent="0.3">
      <c r="A5877" t="s">
        <v>5409</v>
      </c>
      <c r="B5877" s="2">
        <v>42615</v>
      </c>
      <c r="C5877" t="s">
        <v>516</v>
      </c>
      <c r="D5877" s="1">
        <f>VLOOKUP(C5877,Planilha1!$A$1:$B$795,2,FALSE)</f>
        <v>41859</v>
      </c>
      <c r="E5877">
        <f t="shared" si="182"/>
        <v>25</v>
      </c>
      <c r="F5877" t="str">
        <f t="shared" si="183"/>
        <v>2014-08</v>
      </c>
    </row>
    <row r="5878" spans="1:6" x14ac:dyDescent="0.3">
      <c r="A5878" t="s">
        <v>5409</v>
      </c>
      <c r="B5878" s="2">
        <v>42615</v>
      </c>
      <c r="C5878" t="s">
        <v>516</v>
      </c>
      <c r="D5878" s="1">
        <f>VLOOKUP(C5878,Planilha1!$A$1:$B$795,2,FALSE)</f>
        <v>41859</v>
      </c>
      <c r="E5878">
        <f t="shared" si="182"/>
        <v>25</v>
      </c>
      <c r="F5878" t="str">
        <f t="shared" si="183"/>
        <v>2014-08</v>
      </c>
    </row>
    <row r="5879" spans="1:6" x14ac:dyDescent="0.3">
      <c r="A5879" t="s">
        <v>5409</v>
      </c>
      <c r="B5879" s="2">
        <v>42615</v>
      </c>
      <c r="C5879" t="s">
        <v>516</v>
      </c>
      <c r="D5879" s="1">
        <f>VLOOKUP(C5879,Planilha1!$A$1:$B$795,2,FALSE)</f>
        <v>41859</v>
      </c>
      <c r="E5879">
        <f t="shared" si="182"/>
        <v>25</v>
      </c>
      <c r="F5879" t="str">
        <f t="shared" si="183"/>
        <v>2014-08</v>
      </c>
    </row>
    <row r="5880" spans="1:6" x14ac:dyDescent="0.3">
      <c r="A5880" t="s">
        <v>940</v>
      </c>
      <c r="B5880" s="2">
        <v>42715</v>
      </c>
      <c r="C5880" t="s">
        <v>516</v>
      </c>
      <c r="D5880" s="1">
        <f>VLOOKUP(C5880,Planilha1!$A$1:$B$795,2,FALSE)</f>
        <v>41859</v>
      </c>
      <c r="E5880">
        <f t="shared" si="182"/>
        <v>28</v>
      </c>
      <c r="F5880" t="str">
        <f t="shared" si="183"/>
        <v>2014-08</v>
      </c>
    </row>
    <row r="5881" spans="1:6" x14ac:dyDescent="0.3">
      <c r="A5881" t="s">
        <v>4410</v>
      </c>
      <c r="B5881" s="2">
        <v>43073</v>
      </c>
      <c r="C5881" t="s">
        <v>516</v>
      </c>
      <c r="D5881" s="1">
        <f>VLOOKUP(C5881,Planilha1!$A$1:$B$795,2,FALSE)</f>
        <v>41859</v>
      </c>
      <c r="E5881">
        <f t="shared" si="182"/>
        <v>40</v>
      </c>
      <c r="F5881" t="str">
        <f t="shared" si="183"/>
        <v>2014-08</v>
      </c>
    </row>
    <row r="5882" spans="1:6" x14ac:dyDescent="0.3">
      <c r="A5882" t="s">
        <v>4932</v>
      </c>
      <c r="B5882" s="2">
        <v>41889</v>
      </c>
      <c r="C5882" t="s">
        <v>3241</v>
      </c>
      <c r="D5882" s="1">
        <f>VLOOKUP(C5882,Planilha1!$A$1:$B$795,2,FALSE)</f>
        <v>41889</v>
      </c>
      <c r="E5882">
        <f t="shared" si="182"/>
        <v>0</v>
      </c>
      <c r="F5882" t="str">
        <f t="shared" si="183"/>
        <v>2014-09</v>
      </c>
    </row>
    <row r="5883" spans="1:6" x14ac:dyDescent="0.3">
      <c r="A5883" t="s">
        <v>4932</v>
      </c>
      <c r="B5883" s="2">
        <v>41889</v>
      </c>
      <c r="C5883" t="s">
        <v>3241</v>
      </c>
      <c r="D5883" s="1">
        <f>VLOOKUP(C5883,Planilha1!$A$1:$B$795,2,FALSE)</f>
        <v>41889</v>
      </c>
      <c r="E5883">
        <f t="shared" si="182"/>
        <v>0</v>
      </c>
      <c r="F5883" t="str">
        <f t="shared" si="183"/>
        <v>2014-09</v>
      </c>
    </row>
    <row r="5884" spans="1:6" x14ac:dyDescent="0.3">
      <c r="A5884" t="s">
        <v>4932</v>
      </c>
      <c r="B5884" s="2">
        <v>41889</v>
      </c>
      <c r="C5884" t="s">
        <v>3241</v>
      </c>
      <c r="D5884" s="1">
        <f>VLOOKUP(C5884,Planilha1!$A$1:$B$795,2,FALSE)</f>
        <v>41889</v>
      </c>
      <c r="E5884">
        <f t="shared" si="182"/>
        <v>0</v>
      </c>
      <c r="F5884" t="str">
        <f t="shared" si="183"/>
        <v>2014-09</v>
      </c>
    </row>
    <row r="5885" spans="1:6" x14ac:dyDescent="0.3">
      <c r="A5885" t="s">
        <v>3240</v>
      </c>
      <c r="B5885" s="2">
        <v>42254</v>
      </c>
      <c r="C5885" t="s">
        <v>3241</v>
      </c>
      <c r="D5885" s="1">
        <f>VLOOKUP(C5885,Planilha1!$A$1:$B$795,2,FALSE)</f>
        <v>41889</v>
      </c>
      <c r="E5885">
        <f t="shared" si="182"/>
        <v>12</v>
      </c>
      <c r="F5885" t="str">
        <f t="shared" si="183"/>
        <v>2014-09</v>
      </c>
    </row>
    <row r="5886" spans="1:6" x14ac:dyDescent="0.3">
      <c r="A5886" t="s">
        <v>3240</v>
      </c>
      <c r="B5886" s="2">
        <v>42254</v>
      </c>
      <c r="C5886" t="s">
        <v>3241</v>
      </c>
      <c r="D5886" s="1">
        <f>VLOOKUP(C5886,Planilha1!$A$1:$B$795,2,FALSE)</f>
        <v>41889</v>
      </c>
      <c r="E5886">
        <f t="shared" si="182"/>
        <v>12</v>
      </c>
      <c r="F5886" t="str">
        <f t="shared" si="183"/>
        <v>2014-09</v>
      </c>
    </row>
    <row r="5887" spans="1:6" x14ac:dyDescent="0.3">
      <c r="A5887" t="s">
        <v>3240</v>
      </c>
      <c r="B5887" s="2">
        <v>42254</v>
      </c>
      <c r="C5887" t="s">
        <v>3241</v>
      </c>
      <c r="D5887" s="1">
        <f>VLOOKUP(C5887,Planilha1!$A$1:$B$795,2,FALSE)</f>
        <v>41889</v>
      </c>
      <c r="E5887">
        <f t="shared" si="182"/>
        <v>12</v>
      </c>
      <c r="F5887" t="str">
        <f t="shared" si="183"/>
        <v>2014-09</v>
      </c>
    </row>
    <row r="5888" spans="1:6" x14ac:dyDescent="0.3">
      <c r="A5888" t="s">
        <v>5337</v>
      </c>
      <c r="B5888" s="2">
        <v>42639</v>
      </c>
      <c r="C5888" t="s">
        <v>3241</v>
      </c>
      <c r="D5888" s="1">
        <f>VLOOKUP(C5888,Planilha1!$A$1:$B$795,2,FALSE)</f>
        <v>41889</v>
      </c>
      <c r="E5888">
        <f t="shared" si="182"/>
        <v>24</v>
      </c>
      <c r="F5888" t="str">
        <f t="shared" si="183"/>
        <v>2014-09</v>
      </c>
    </row>
    <row r="5889" spans="1:6" x14ac:dyDescent="0.3">
      <c r="A5889" t="s">
        <v>5337</v>
      </c>
      <c r="B5889" s="2">
        <v>42639</v>
      </c>
      <c r="C5889" t="s">
        <v>3241</v>
      </c>
      <c r="D5889" s="1">
        <f>VLOOKUP(C5889,Planilha1!$A$1:$B$795,2,FALSE)</f>
        <v>41889</v>
      </c>
      <c r="E5889">
        <f t="shared" si="182"/>
        <v>24</v>
      </c>
      <c r="F5889" t="str">
        <f t="shared" si="183"/>
        <v>2014-09</v>
      </c>
    </row>
    <row r="5890" spans="1:6" x14ac:dyDescent="0.3">
      <c r="A5890" t="s">
        <v>3903</v>
      </c>
      <c r="B5890" s="2">
        <v>42939</v>
      </c>
      <c r="C5890" t="s">
        <v>3241</v>
      </c>
      <c r="D5890" s="1">
        <f>VLOOKUP(C5890,Planilha1!$A$1:$B$795,2,FALSE)</f>
        <v>41889</v>
      </c>
      <c r="E5890">
        <f t="shared" si="182"/>
        <v>34</v>
      </c>
      <c r="F5890" t="str">
        <f t="shared" si="183"/>
        <v>2014-09</v>
      </c>
    </row>
    <row r="5891" spans="1:6" x14ac:dyDescent="0.3">
      <c r="A5891" t="s">
        <v>3746</v>
      </c>
      <c r="B5891" s="2">
        <v>42967</v>
      </c>
      <c r="C5891" t="s">
        <v>3241</v>
      </c>
      <c r="D5891" s="1">
        <f>VLOOKUP(C5891,Planilha1!$A$1:$B$795,2,FALSE)</f>
        <v>41889</v>
      </c>
      <c r="E5891">
        <f t="shared" ref="E5891:E5954" si="184">(YEAR(B5891)-YEAR(D5891))*12 + MONTH(B5891)-MONTH(D5891)</f>
        <v>35</v>
      </c>
      <c r="F5891" t="str">
        <f t="shared" ref="F5891:F5954" si="185">TEXT(D:D,"AAAA-MM")</f>
        <v>2014-09</v>
      </c>
    </row>
    <row r="5892" spans="1:6" x14ac:dyDescent="0.3">
      <c r="A5892" t="s">
        <v>3746</v>
      </c>
      <c r="B5892" s="2">
        <v>42967</v>
      </c>
      <c r="C5892" t="s">
        <v>3241</v>
      </c>
      <c r="D5892" s="1">
        <f>VLOOKUP(C5892,Planilha1!$A$1:$B$795,2,FALSE)</f>
        <v>41889</v>
      </c>
      <c r="E5892">
        <f t="shared" si="184"/>
        <v>35</v>
      </c>
      <c r="F5892" t="str">
        <f t="shared" si="185"/>
        <v>2014-09</v>
      </c>
    </row>
    <row r="5893" spans="1:6" x14ac:dyDescent="0.3">
      <c r="A5893" t="s">
        <v>3746</v>
      </c>
      <c r="B5893" s="2">
        <v>42967</v>
      </c>
      <c r="C5893" t="s">
        <v>3241</v>
      </c>
      <c r="D5893" s="1">
        <f>VLOOKUP(C5893,Planilha1!$A$1:$B$795,2,FALSE)</f>
        <v>41889</v>
      </c>
      <c r="E5893">
        <f t="shared" si="184"/>
        <v>35</v>
      </c>
      <c r="F5893" t="str">
        <f t="shared" si="185"/>
        <v>2014-09</v>
      </c>
    </row>
    <row r="5894" spans="1:6" x14ac:dyDescent="0.3">
      <c r="A5894" t="s">
        <v>4239</v>
      </c>
      <c r="B5894" s="2">
        <v>42119</v>
      </c>
      <c r="C5894" t="s">
        <v>731</v>
      </c>
      <c r="D5894" s="1">
        <f>VLOOKUP(C5894,Planilha1!$A$1:$B$795,2,FALSE)</f>
        <v>42119</v>
      </c>
      <c r="E5894">
        <f t="shared" si="184"/>
        <v>0</v>
      </c>
      <c r="F5894" t="str">
        <f t="shared" si="185"/>
        <v>2015-04</v>
      </c>
    </row>
    <row r="5895" spans="1:6" x14ac:dyDescent="0.3">
      <c r="A5895" t="s">
        <v>978</v>
      </c>
      <c r="B5895" s="2">
        <v>42569</v>
      </c>
      <c r="C5895" t="s">
        <v>731</v>
      </c>
      <c r="D5895" s="1">
        <f>VLOOKUP(C5895,Planilha1!$A$1:$B$795,2,FALSE)</f>
        <v>42119</v>
      </c>
      <c r="E5895">
        <f t="shared" si="184"/>
        <v>15</v>
      </c>
      <c r="F5895" t="str">
        <f t="shared" si="185"/>
        <v>2015-04</v>
      </c>
    </row>
    <row r="5896" spans="1:6" x14ac:dyDescent="0.3">
      <c r="A5896" t="s">
        <v>978</v>
      </c>
      <c r="B5896" s="2">
        <v>42569</v>
      </c>
      <c r="C5896" t="s">
        <v>731</v>
      </c>
      <c r="D5896" s="1">
        <f>VLOOKUP(C5896,Planilha1!$A$1:$B$795,2,FALSE)</f>
        <v>42119</v>
      </c>
      <c r="E5896">
        <f t="shared" si="184"/>
        <v>15</v>
      </c>
      <c r="F5896" t="str">
        <f t="shared" si="185"/>
        <v>2015-04</v>
      </c>
    </row>
    <row r="5897" spans="1:6" x14ac:dyDescent="0.3">
      <c r="A5897" t="s">
        <v>978</v>
      </c>
      <c r="B5897" s="2">
        <v>42569</v>
      </c>
      <c r="C5897" t="s">
        <v>731</v>
      </c>
      <c r="D5897" s="1">
        <f>VLOOKUP(C5897,Planilha1!$A$1:$B$795,2,FALSE)</f>
        <v>42119</v>
      </c>
      <c r="E5897">
        <f t="shared" si="184"/>
        <v>15</v>
      </c>
      <c r="F5897" t="str">
        <f t="shared" si="185"/>
        <v>2015-04</v>
      </c>
    </row>
    <row r="5898" spans="1:6" x14ac:dyDescent="0.3">
      <c r="A5898" t="s">
        <v>978</v>
      </c>
      <c r="B5898" s="2">
        <v>42569</v>
      </c>
      <c r="C5898" t="s">
        <v>731</v>
      </c>
      <c r="D5898" s="1">
        <f>VLOOKUP(C5898,Planilha1!$A$1:$B$795,2,FALSE)</f>
        <v>42119</v>
      </c>
      <c r="E5898">
        <f t="shared" si="184"/>
        <v>15</v>
      </c>
      <c r="F5898" t="str">
        <f t="shared" si="185"/>
        <v>2015-04</v>
      </c>
    </row>
    <row r="5899" spans="1:6" x14ac:dyDescent="0.3">
      <c r="A5899" t="s">
        <v>978</v>
      </c>
      <c r="B5899" s="2">
        <v>42569</v>
      </c>
      <c r="C5899" t="s">
        <v>731</v>
      </c>
      <c r="D5899" s="1">
        <f>VLOOKUP(C5899,Planilha1!$A$1:$B$795,2,FALSE)</f>
        <v>42119</v>
      </c>
      <c r="E5899">
        <f t="shared" si="184"/>
        <v>15</v>
      </c>
      <c r="F5899" t="str">
        <f t="shared" si="185"/>
        <v>2015-04</v>
      </c>
    </row>
    <row r="5900" spans="1:6" x14ac:dyDescent="0.3">
      <c r="A5900" t="s">
        <v>730</v>
      </c>
      <c r="B5900" s="2">
        <v>42642</v>
      </c>
      <c r="C5900" t="s">
        <v>731</v>
      </c>
      <c r="D5900" s="1">
        <f>VLOOKUP(C5900,Planilha1!$A$1:$B$795,2,FALSE)</f>
        <v>42119</v>
      </c>
      <c r="E5900">
        <f t="shared" si="184"/>
        <v>17</v>
      </c>
      <c r="F5900" t="str">
        <f t="shared" si="185"/>
        <v>2015-04</v>
      </c>
    </row>
    <row r="5901" spans="1:6" x14ac:dyDescent="0.3">
      <c r="A5901" t="s">
        <v>3719</v>
      </c>
      <c r="B5901" s="2">
        <v>42747</v>
      </c>
      <c r="C5901" t="s">
        <v>731</v>
      </c>
      <c r="D5901" s="1">
        <f>VLOOKUP(C5901,Planilha1!$A$1:$B$795,2,FALSE)</f>
        <v>42119</v>
      </c>
      <c r="E5901">
        <f t="shared" si="184"/>
        <v>21</v>
      </c>
      <c r="F5901" t="str">
        <f t="shared" si="185"/>
        <v>2015-04</v>
      </c>
    </row>
    <row r="5902" spans="1:6" x14ac:dyDescent="0.3">
      <c r="A5902" t="s">
        <v>3773</v>
      </c>
      <c r="B5902" s="2">
        <v>42849</v>
      </c>
      <c r="C5902" t="s">
        <v>731</v>
      </c>
      <c r="D5902" s="1">
        <f>VLOOKUP(C5902,Planilha1!$A$1:$B$795,2,FALSE)</f>
        <v>42119</v>
      </c>
      <c r="E5902">
        <f t="shared" si="184"/>
        <v>24</v>
      </c>
      <c r="F5902" t="str">
        <f t="shared" si="185"/>
        <v>2015-04</v>
      </c>
    </row>
    <row r="5903" spans="1:6" x14ac:dyDescent="0.3">
      <c r="A5903" t="s">
        <v>2838</v>
      </c>
      <c r="B5903" s="2">
        <v>42921</v>
      </c>
      <c r="C5903" t="s">
        <v>731</v>
      </c>
      <c r="D5903" s="1">
        <f>VLOOKUP(C5903,Planilha1!$A$1:$B$795,2,FALSE)</f>
        <v>42119</v>
      </c>
      <c r="E5903">
        <f t="shared" si="184"/>
        <v>27</v>
      </c>
      <c r="F5903" t="str">
        <f t="shared" si="185"/>
        <v>2015-04</v>
      </c>
    </row>
    <row r="5904" spans="1:6" x14ac:dyDescent="0.3">
      <c r="A5904" t="s">
        <v>2838</v>
      </c>
      <c r="B5904" s="2">
        <v>42921</v>
      </c>
      <c r="C5904" t="s">
        <v>731</v>
      </c>
      <c r="D5904" s="1">
        <f>VLOOKUP(C5904,Planilha1!$A$1:$B$795,2,FALSE)</f>
        <v>42119</v>
      </c>
      <c r="E5904">
        <f t="shared" si="184"/>
        <v>27</v>
      </c>
      <c r="F5904" t="str">
        <f t="shared" si="185"/>
        <v>2015-04</v>
      </c>
    </row>
    <row r="5905" spans="1:6" x14ac:dyDescent="0.3">
      <c r="A5905" t="s">
        <v>2838</v>
      </c>
      <c r="B5905" s="2">
        <v>42921</v>
      </c>
      <c r="C5905" t="s">
        <v>731</v>
      </c>
      <c r="D5905" s="1">
        <f>VLOOKUP(C5905,Planilha1!$A$1:$B$795,2,FALSE)</f>
        <v>42119</v>
      </c>
      <c r="E5905">
        <f t="shared" si="184"/>
        <v>27</v>
      </c>
      <c r="F5905" t="str">
        <f t="shared" si="185"/>
        <v>2015-04</v>
      </c>
    </row>
    <row r="5906" spans="1:6" x14ac:dyDescent="0.3">
      <c r="A5906" t="s">
        <v>2838</v>
      </c>
      <c r="B5906" s="2">
        <v>42921</v>
      </c>
      <c r="C5906" t="s">
        <v>731</v>
      </c>
      <c r="D5906" s="1">
        <f>VLOOKUP(C5906,Planilha1!$A$1:$B$795,2,FALSE)</f>
        <v>42119</v>
      </c>
      <c r="E5906">
        <f t="shared" si="184"/>
        <v>27</v>
      </c>
      <c r="F5906" t="str">
        <f t="shared" si="185"/>
        <v>2015-04</v>
      </c>
    </row>
    <row r="5907" spans="1:6" x14ac:dyDescent="0.3">
      <c r="A5907" t="s">
        <v>2838</v>
      </c>
      <c r="B5907" s="2">
        <v>42921</v>
      </c>
      <c r="C5907" t="s">
        <v>731</v>
      </c>
      <c r="D5907" s="1">
        <f>VLOOKUP(C5907,Planilha1!$A$1:$B$795,2,FALSE)</f>
        <v>42119</v>
      </c>
      <c r="E5907">
        <f t="shared" si="184"/>
        <v>27</v>
      </c>
      <c r="F5907" t="str">
        <f t="shared" si="185"/>
        <v>2015-04</v>
      </c>
    </row>
    <row r="5908" spans="1:6" x14ac:dyDescent="0.3">
      <c r="A5908" t="s">
        <v>4040</v>
      </c>
      <c r="B5908" s="2">
        <v>41932</v>
      </c>
      <c r="C5908" t="s">
        <v>127</v>
      </c>
      <c r="D5908" s="1">
        <f>VLOOKUP(C5908,Planilha1!$A$1:$B$795,2,FALSE)</f>
        <v>41932</v>
      </c>
      <c r="E5908">
        <f t="shared" si="184"/>
        <v>0</v>
      </c>
      <c r="F5908" t="str">
        <f t="shared" si="185"/>
        <v>2014-10</v>
      </c>
    </row>
    <row r="5909" spans="1:6" x14ac:dyDescent="0.3">
      <c r="A5909" t="s">
        <v>4040</v>
      </c>
      <c r="B5909" s="2">
        <v>41932</v>
      </c>
      <c r="C5909" t="s">
        <v>127</v>
      </c>
      <c r="D5909" s="1">
        <f>VLOOKUP(C5909,Planilha1!$A$1:$B$795,2,FALSE)</f>
        <v>41932</v>
      </c>
      <c r="E5909">
        <f t="shared" si="184"/>
        <v>0</v>
      </c>
      <c r="F5909" t="str">
        <f t="shared" si="185"/>
        <v>2014-10</v>
      </c>
    </row>
    <row r="5910" spans="1:6" x14ac:dyDescent="0.3">
      <c r="A5910" t="s">
        <v>4040</v>
      </c>
      <c r="B5910" s="2">
        <v>41932</v>
      </c>
      <c r="C5910" t="s">
        <v>127</v>
      </c>
      <c r="D5910" s="1">
        <f>VLOOKUP(C5910,Planilha1!$A$1:$B$795,2,FALSE)</f>
        <v>41932</v>
      </c>
      <c r="E5910">
        <f t="shared" si="184"/>
        <v>0</v>
      </c>
      <c r="F5910" t="str">
        <f t="shared" si="185"/>
        <v>2014-10</v>
      </c>
    </row>
    <row r="5911" spans="1:6" x14ac:dyDescent="0.3">
      <c r="A5911" t="s">
        <v>4040</v>
      </c>
      <c r="B5911" s="2">
        <v>41932</v>
      </c>
      <c r="C5911" t="s">
        <v>127</v>
      </c>
      <c r="D5911" s="1">
        <f>VLOOKUP(C5911,Planilha1!$A$1:$B$795,2,FALSE)</f>
        <v>41932</v>
      </c>
      <c r="E5911">
        <f t="shared" si="184"/>
        <v>0</v>
      </c>
      <c r="F5911" t="str">
        <f t="shared" si="185"/>
        <v>2014-10</v>
      </c>
    </row>
    <row r="5912" spans="1:6" x14ac:dyDescent="0.3">
      <c r="A5912" t="s">
        <v>4040</v>
      </c>
      <c r="B5912" s="2">
        <v>41932</v>
      </c>
      <c r="C5912" t="s">
        <v>127</v>
      </c>
      <c r="D5912" s="1">
        <f>VLOOKUP(C5912,Planilha1!$A$1:$B$795,2,FALSE)</f>
        <v>41932</v>
      </c>
      <c r="E5912">
        <f t="shared" si="184"/>
        <v>0</v>
      </c>
      <c r="F5912" t="str">
        <f t="shared" si="185"/>
        <v>2014-10</v>
      </c>
    </row>
    <row r="5913" spans="1:6" x14ac:dyDescent="0.3">
      <c r="A5913" t="s">
        <v>3352</v>
      </c>
      <c r="B5913" s="2">
        <v>41969</v>
      </c>
      <c r="C5913" t="s">
        <v>127</v>
      </c>
      <c r="D5913" s="1">
        <f>VLOOKUP(C5913,Planilha1!$A$1:$B$795,2,FALSE)</f>
        <v>41932</v>
      </c>
      <c r="E5913">
        <f t="shared" si="184"/>
        <v>1</v>
      </c>
      <c r="F5913" t="str">
        <f t="shared" si="185"/>
        <v>2014-10</v>
      </c>
    </row>
    <row r="5914" spans="1:6" x14ac:dyDescent="0.3">
      <c r="A5914" t="s">
        <v>2178</v>
      </c>
      <c r="B5914" s="2">
        <v>42264</v>
      </c>
      <c r="C5914" t="s">
        <v>127</v>
      </c>
      <c r="D5914" s="1">
        <f>VLOOKUP(C5914,Planilha1!$A$1:$B$795,2,FALSE)</f>
        <v>41932</v>
      </c>
      <c r="E5914">
        <f t="shared" si="184"/>
        <v>11</v>
      </c>
      <c r="F5914" t="str">
        <f t="shared" si="185"/>
        <v>2014-10</v>
      </c>
    </row>
    <row r="5915" spans="1:6" x14ac:dyDescent="0.3">
      <c r="A5915" t="s">
        <v>4709</v>
      </c>
      <c r="B5915" s="2">
        <v>42292</v>
      </c>
      <c r="C5915" t="s">
        <v>127</v>
      </c>
      <c r="D5915" s="1">
        <f>VLOOKUP(C5915,Planilha1!$A$1:$B$795,2,FALSE)</f>
        <v>41932</v>
      </c>
      <c r="E5915">
        <f t="shared" si="184"/>
        <v>12</v>
      </c>
      <c r="F5915" t="str">
        <f t="shared" si="185"/>
        <v>2014-10</v>
      </c>
    </row>
    <row r="5916" spans="1:6" x14ac:dyDescent="0.3">
      <c r="A5916" t="s">
        <v>4709</v>
      </c>
      <c r="B5916" s="2">
        <v>42292</v>
      </c>
      <c r="C5916" t="s">
        <v>127</v>
      </c>
      <c r="D5916" s="1">
        <f>VLOOKUP(C5916,Planilha1!$A$1:$B$795,2,FALSE)</f>
        <v>41932</v>
      </c>
      <c r="E5916">
        <f t="shared" si="184"/>
        <v>12</v>
      </c>
      <c r="F5916" t="str">
        <f t="shared" si="185"/>
        <v>2014-10</v>
      </c>
    </row>
    <row r="5917" spans="1:6" x14ac:dyDescent="0.3">
      <c r="A5917" t="s">
        <v>1648</v>
      </c>
      <c r="B5917" s="2">
        <v>42581</v>
      </c>
      <c r="C5917" t="s">
        <v>127</v>
      </c>
      <c r="D5917" s="1">
        <f>VLOOKUP(C5917,Planilha1!$A$1:$B$795,2,FALSE)</f>
        <v>41932</v>
      </c>
      <c r="E5917">
        <f t="shared" si="184"/>
        <v>21</v>
      </c>
      <c r="F5917" t="str">
        <f t="shared" si="185"/>
        <v>2014-10</v>
      </c>
    </row>
    <row r="5918" spans="1:6" x14ac:dyDescent="0.3">
      <c r="A5918" t="s">
        <v>126</v>
      </c>
      <c r="B5918" s="2">
        <v>42680</v>
      </c>
      <c r="C5918" t="s">
        <v>127</v>
      </c>
      <c r="D5918" s="1">
        <f>VLOOKUP(C5918,Planilha1!$A$1:$B$795,2,FALSE)</f>
        <v>41932</v>
      </c>
      <c r="E5918">
        <f t="shared" si="184"/>
        <v>25</v>
      </c>
      <c r="F5918" t="str">
        <f t="shared" si="185"/>
        <v>2014-10</v>
      </c>
    </row>
    <row r="5919" spans="1:6" x14ac:dyDescent="0.3">
      <c r="A5919" t="s">
        <v>126</v>
      </c>
      <c r="B5919" s="2">
        <v>42680</v>
      </c>
      <c r="C5919" t="s">
        <v>127</v>
      </c>
      <c r="D5919" s="1">
        <f>VLOOKUP(C5919,Planilha1!$A$1:$B$795,2,FALSE)</f>
        <v>41932</v>
      </c>
      <c r="E5919">
        <f t="shared" si="184"/>
        <v>25</v>
      </c>
      <c r="F5919" t="str">
        <f t="shared" si="185"/>
        <v>2014-10</v>
      </c>
    </row>
    <row r="5920" spans="1:6" x14ac:dyDescent="0.3">
      <c r="A5920" t="s">
        <v>2244</v>
      </c>
      <c r="B5920" s="2">
        <v>43051</v>
      </c>
      <c r="C5920" t="s">
        <v>127</v>
      </c>
      <c r="D5920" s="1">
        <f>VLOOKUP(C5920,Planilha1!$A$1:$B$795,2,FALSE)</f>
        <v>41932</v>
      </c>
      <c r="E5920">
        <f t="shared" si="184"/>
        <v>37</v>
      </c>
      <c r="F5920" t="str">
        <f t="shared" si="185"/>
        <v>2014-10</v>
      </c>
    </row>
    <row r="5921" spans="1:6" x14ac:dyDescent="0.3">
      <c r="A5921" t="s">
        <v>2244</v>
      </c>
      <c r="B5921" s="2">
        <v>43051</v>
      </c>
      <c r="C5921" t="s">
        <v>127</v>
      </c>
      <c r="D5921" s="1">
        <f>VLOOKUP(C5921,Planilha1!$A$1:$B$795,2,FALSE)</f>
        <v>41932</v>
      </c>
      <c r="E5921">
        <f t="shared" si="184"/>
        <v>37</v>
      </c>
      <c r="F5921" t="str">
        <f t="shared" si="185"/>
        <v>2014-10</v>
      </c>
    </row>
    <row r="5922" spans="1:6" x14ac:dyDescent="0.3">
      <c r="A5922" t="s">
        <v>2244</v>
      </c>
      <c r="B5922" s="2">
        <v>43051</v>
      </c>
      <c r="C5922" t="s">
        <v>127</v>
      </c>
      <c r="D5922" s="1">
        <f>VLOOKUP(C5922,Planilha1!$A$1:$B$795,2,FALSE)</f>
        <v>41932</v>
      </c>
      <c r="E5922">
        <f t="shared" si="184"/>
        <v>37</v>
      </c>
      <c r="F5922" t="str">
        <f t="shared" si="185"/>
        <v>2014-10</v>
      </c>
    </row>
    <row r="5923" spans="1:6" x14ac:dyDescent="0.3">
      <c r="A5923" t="s">
        <v>2244</v>
      </c>
      <c r="B5923" s="2">
        <v>43051</v>
      </c>
      <c r="C5923" t="s">
        <v>127</v>
      </c>
      <c r="D5923" s="1">
        <f>VLOOKUP(C5923,Planilha1!$A$1:$B$795,2,FALSE)</f>
        <v>41932</v>
      </c>
      <c r="E5923">
        <f t="shared" si="184"/>
        <v>37</v>
      </c>
      <c r="F5923" t="str">
        <f t="shared" si="185"/>
        <v>2014-10</v>
      </c>
    </row>
    <row r="5924" spans="1:6" x14ac:dyDescent="0.3">
      <c r="A5924" t="s">
        <v>2244</v>
      </c>
      <c r="B5924" s="2">
        <v>43051</v>
      </c>
      <c r="C5924" t="s">
        <v>127</v>
      </c>
      <c r="D5924" s="1">
        <f>VLOOKUP(C5924,Planilha1!$A$1:$B$795,2,FALSE)</f>
        <v>41932</v>
      </c>
      <c r="E5924">
        <f t="shared" si="184"/>
        <v>37</v>
      </c>
      <c r="F5924" t="str">
        <f t="shared" si="185"/>
        <v>2014-10</v>
      </c>
    </row>
    <row r="5925" spans="1:6" x14ac:dyDescent="0.3">
      <c r="A5925" t="s">
        <v>2244</v>
      </c>
      <c r="B5925" s="2">
        <v>43051</v>
      </c>
      <c r="C5925" t="s">
        <v>127</v>
      </c>
      <c r="D5925" s="1">
        <f>VLOOKUP(C5925,Planilha1!$A$1:$B$795,2,FALSE)</f>
        <v>41932</v>
      </c>
      <c r="E5925">
        <f t="shared" si="184"/>
        <v>37</v>
      </c>
      <c r="F5925" t="str">
        <f t="shared" si="185"/>
        <v>2014-10</v>
      </c>
    </row>
    <row r="5926" spans="1:6" x14ac:dyDescent="0.3">
      <c r="A5926" t="s">
        <v>2848</v>
      </c>
      <c r="B5926" s="2">
        <v>43067</v>
      </c>
      <c r="C5926" t="s">
        <v>127</v>
      </c>
      <c r="D5926" s="1">
        <f>VLOOKUP(C5926,Planilha1!$A$1:$B$795,2,FALSE)</f>
        <v>41932</v>
      </c>
      <c r="E5926">
        <f t="shared" si="184"/>
        <v>37</v>
      </c>
      <c r="F5926" t="str">
        <f t="shared" si="185"/>
        <v>2014-10</v>
      </c>
    </row>
    <row r="5927" spans="1:6" x14ac:dyDescent="0.3">
      <c r="A5927" t="s">
        <v>2848</v>
      </c>
      <c r="B5927" s="2">
        <v>43067</v>
      </c>
      <c r="C5927" t="s">
        <v>127</v>
      </c>
      <c r="D5927" s="1">
        <f>VLOOKUP(C5927,Planilha1!$A$1:$B$795,2,FALSE)</f>
        <v>41932</v>
      </c>
      <c r="E5927">
        <f t="shared" si="184"/>
        <v>37</v>
      </c>
      <c r="F5927" t="str">
        <f t="shared" si="185"/>
        <v>2014-10</v>
      </c>
    </row>
    <row r="5928" spans="1:6" x14ac:dyDescent="0.3">
      <c r="A5928" t="s">
        <v>2848</v>
      </c>
      <c r="B5928" s="2">
        <v>43067</v>
      </c>
      <c r="C5928" t="s">
        <v>127</v>
      </c>
      <c r="D5928" s="1">
        <f>VLOOKUP(C5928,Planilha1!$A$1:$B$795,2,FALSE)</f>
        <v>41932</v>
      </c>
      <c r="E5928">
        <f t="shared" si="184"/>
        <v>37</v>
      </c>
      <c r="F5928" t="str">
        <f t="shared" si="185"/>
        <v>2014-10</v>
      </c>
    </row>
    <row r="5929" spans="1:6" x14ac:dyDescent="0.3">
      <c r="A5929" t="s">
        <v>1208</v>
      </c>
      <c r="B5929" s="2">
        <v>43079</v>
      </c>
      <c r="C5929" t="s">
        <v>127</v>
      </c>
      <c r="D5929" s="1">
        <f>VLOOKUP(C5929,Planilha1!$A$1:$B$795,2,FALSE)</f>
        <v>41932</v>
      </c>
      <c r="E5929">
        <f t="shared" si="184"/>
        <v>38</v>
      </c>
      <c r="F5929" t="str">
        <f t="shared" si="185"/>
        <v>2014-10</v>
      </c>
    </row>
    <row r="5930" spans="1:6" x14ac:dyDescent="0.3">
      <c r="A5930" t="s">
        <v>3354</v>
      </c>
      <c r="B5930" s="2">
        <v>41930</v>
      </c>
      <c r="C5930" t="s">
        <v>1855</v>
      </c>
      <c r="D5930" s="1">
        <f>VLOOKUP(C5930,Planilha1!$A$1:$B$795,2,FALSE)</f>
        <v>41930</v>
      </c>
      <c r="E5930">
        <f t="shared" si="184"/>
        <v>0</v>
      </c>
      <c r="F5930" t="str">
        <f t="shared" si="185"/>
        <v>2014-10</v>
      </c>
    </row>
    <row r="5931" spans="1:6" x14ac:dyDescent="0.3">
      <c r="A5931" t="s">
        <v>5073</v>
      </c>
      <c r="B5931" s="2">
        <v>41969</v>
      </c>
      <c r="C5931" t="s">
        <v>1855</v>
      </c>
      <c r="D5931" s="1">
        <f>VLOOKUP(C5931,Planilha1!$A$1:$B$795,2,FALSE)</f>
        <v>41930</v>
      </c>
      <c r="E5931">
        <f t="shared" si="184"/>
        <v>1</v>
      </c>
      <c r="F5931" t="str">
        <f t="shared" si="185"/>
        <v>2014-10</v>
      </c>
    </row>
    <row r="5932" spans="1:6" x14ac:dyDescent="0.3">
      <c r="A5932" t="s">
        <v>5073</v>
      </c>
      <c r="B5932" s="2">
        <v>41969</v>
      </c>
      <c r="C5932" t="s">
        <v>1855</v>
      </c>
      <c r="D5932" s="1">
        <f>VLOOKUP(C5932,Planilha1!$A$1:$B$795,2,FALSE)</f>
        <v>41930</v>
      </c>
      <c r="E5932">
        <f t="shared" si="184"/>
        <v>1</v>
      </c>
      <c r="F5932" t="str">
        <f t="shared" si="185"/>
        <v>2014-10</v>
      </c>
    </row>
    <row r="5933" spans="1:6" x14ac:dyDescent="0.3">
      <c r="A5933" t="s">
        <v>5073</v>
      </c>
      <c r="B5933" s="2">
        <v>41969</v>
      </c>
      <c r="C5933" t="s">
        <v>1855</v>
      </c>
      <c r="D5933" s="1">
        <f>VLOOKUP(C5933,Planilha1!$A$1:$B$795,2,FALSE)</f>
        <v>41930</v>
      </c>
      <c r="E5933">
        <f t="shared" si="184"/>
        <v>1</v>
      </c>
      <c r="F5933" t="str">
        <f t="shared" si="185"/>
        <v>2014-10</v>
      </c>
    </row>
    <row r="5934" spans="1:6" x14ac:dyDescent="0.3">
      <c r="A5934" t="s">
        <v>5073</v>
      </c>
      <c r="B5934" s="2">
        <v>41969</v>
      </c>
      <c r="C5934" t="s">
        <v>1855</v>
      </c>
      <c r="D5934" s="1">
        <f>VLOOKUP(C5934,Planilha1!$A$1:$B$795,2,FALSE)</f>
        <v>41930</v>
      </c>
      <c r="E5934">
        <f t="shared" si="184"/>
        <v>1</v>
      </c>
      <c r="F5934" t="str">
        <f t="shared" si="185"/>
        <v>2014-10</v>
      </c>
    </row>
    <row r="5935" spans="1:6" x14ac:dyDescent="0.3">
      <c r="A5935" t="s">
        <v>2122</v>
      </c>
      <c r="B5935" s="2">
        <v>42697</v>
      </c>
      <c r="C5935" t="s">
        <v>1855</v>
      </c>
      <c r="D5935" s="1">
        <f>VLOOKUP(C5935,Planilha1!$A$1:$B$795,2,FALSE)</f>
        <v>41930</v>
      </c>
      <c r="E5935">
        <f t="shared" si="184"/>
        <v>25</v>
      </c>
      <c r="F5935" t="str">
        <f t="shared" si="185"/>
        <v>2014-10</v>
      </c>
    </row>
    <row r="5936" spans="1:6" x14ac:dyDescent="0.3">
      <c r="A5936" t="s">
        <v>2122</v>
      </c>
      <c r="B5936" s="2">
        <v>42697</v>
      </c>
      <c r="C5936" t="s">
        <v>1855</v>
      </c>
      <c r="D5936" s="1">
        <f>VLOOKUP(C5936,Planilha1!$A$1:$B$795,2,FALSE)</f>
        <v>41930</v>
      </c>
      <c r="E5936">
        <f t="shared" si="184"/>
        <v>25</v>
      </c>
      <c r="F5936" t="str">
        <f t="shared" si="185"/>
        <v>2014-10</v>
      </c>
    </row>
    <row r="5937" spans="1:6" x14ac:dyDescent="0.3">
      <c r="A5937" t="s">
        <v>2122</v>
      </c>
      <c r="B5937" s="2">
        <v>42697</v>
      </c>
      <c r="C5937" t="s">
        <v>1855</v>
      </c>
      <c r="D5937" s="1">
        <f>VLOOKUP(C5937,Planilha1!$A$1:$B$795,2,FALSE)</f>
        <v>41930</v>
      </c>
      <c r="E5937">
        <f t="shared" si="184"/>
        <v>25</v>
      </c>
      <c r="F5937" t="str">
        <f t="shared" si="185"/>
        <v>2014-10</v>
      </c>
    </row>
    <row r="5938" spans="1:6" x14ac:dyDescent="0.3">
      <c r="A5938" t="s">
        <v>1854</v>
      </c>
      <c r="B5938" s="2">
        <v>42903</v>
      </c>
      <c r="C5938" t="s">
        <v>1855</v>
      </c>
      <c r="D5938" s="1">
        <f>VLOOKUP(C5938,Planilha1!$A$1:$B$795,2,FALSE)</f>
        <v>41930</v>
      </c>
      <c r="E5938">
        <f t="shared" si="184"/>
        <v>32</v>
      </c>
      <c r="F5938" t="str">
        <f t="shared" si="185"/>
        <v>2014-10</v>
      </c>
    </row>
    <row r="5939" spans="1:6" x14ac:dyDescent="0.3">
      <c r="A5939" t="s">
        <v>1854</v>
      </c>
      <c r="B5939" s="2">
        <v>42903</v>
      </c>
      <c r="C5939" t="s">
        <v>1855</v>
      </c>
      <c r="D5939" s="1">
        <f>VLOOKUP(C5939,Planilha1!$A$1:$B$795,2,FALSE)</f>
        <v>41930</v>
      </c>
      <c r="E5939">
        <f t="shared" si="184"/>
        <v>32</v>
      </c>
      <c r="F5939" t="str">
        <f t="shared" si="185"/>
        <v>2014-10</v>
      </c>
    </row>
    <row r="5940" spans="1:6" x14ac:dyDescent="0.3">
      <c r="A5940" t="s">
        <v>1854</v>
      </c>
      <c r="B5940" s="2">
        <v>42903</v>
      </c>
      <c r="C5940" t="s">
        <v>1855</v>
      </c>
      <c r="D5940" s="1">
        <f>VLOOKUP(C5940,Planilha1!$A$1:$B$795,2,FALSE)</f>
        <v>41930</v>
      </c>
      <c r="E5940">
        <f t="shared" si="184"/>
        <v>32</v>
      </c>
      <c r="F5940" t="str">
        <f t="shared" si="185"/>
        <v>2014-10</v>
      </c>
    </row>
    <row r="5941" spans="1:6" x14ac:dyDescent="0.3">
      <c r="A5941" t="s">
        <v>4104</v>
      </c>
      <c r="B5941" s="2">
        <v>42947</v>
      </c>
      <c r="C5941" t="s">
        <v>1855</v>
      </c>
      <c r="D5941" s="1">
        <f>VLOOKUP(C5941,Planilha1!$A$1:$B$795,2,FALSE)</f>
        <v>41930</v>
      </c>
      <c r="E5941">
        <f t="shared" si="184"/>
        <v>33</v>
      </c>
      <c r="F5941" t="str">
        <f t="shared" si="185"/>
        <v>2014-10</v>
      </c>
    </row>
    <row r="5942" spans="1:6" x14ac:dyDescent="0.3">
      <c r="A5942" t="s">
        <v>4104</v>
      </c>
      <c r="B5942" s="2">
        <v>42947</v>
      </c>
      <c r="C5942" t="s">
        <v>1855</v>
      </c>
      <c r="D5942" s="1">
        <f>VLOOKUP(C5942,Planilha1!$A$1:$B$795,2,FALSE)</f>
        <v>41930</v>
      </c>
      <c r="E5942">
        <f t="shared" si="184"/>
        <v>33</v>
      </c>
      <c r="F5942" t="str">
        <f t="shared" si="185"/>
        <v>2014-10</v>
      </c>
    </row>
    <row r="5943" spans="1:6" x14ac:dyDescent="0.3">
      <c r="A5943" t="s">
        <v>3314</v>
      </c>
      <c r="B5943" s="2">
        <v>43003</v>
      </c>
      <c r="C5943" t="s">
        <v>1855</v>
      </c>
      <c r="D5943" s="1">
        <f>VLOOKUP(C5943,Planilha1!$A$1:$B$795,2,FALSE)</f>
        <v>41930</v>
      </c>
      <c r="E5943">
        <f t="shared" si="184"/>
        <v>35</v>
      </c>
      <c r="F5943" t="str">
        <f t="shared" si="185"/>
        <v>2014-10</v>
      </c>
    </row>
    <row r="5944" spans="1:6" x14ac:dyDescent="0.3">
      <c r="A5944" t="s">
        <v>3409</v>
      </c>
      <c r="B5944" s="2">
        <v>41645</v>
      </c>
      <c r="C5944" t="s">
        <v>2618</v>
      </c>
      <c r="D5944" s="1">
        <f>VLOOKUP(C5944,Planilha1!$A$1:$B$795,2,FALSE)</f>
        <v>41645</v>
      </c>
      <c r="E5944">
        <f t="shared" si="184"/>
        <v>0</v>
      </c>
      <c r="F5944" t="str">
        <f t="shared" si="185"/>
        <v>2014-01</v>
      </c>
    </row>
    <row r="5945" spans="1:6" x14ac:dyDescent="0.3">
      <c r="A5945" t="s">
        <v>2672</v>
      </c>
      <c r="B5945" s="2">
        <v>42171</v>
      </c>
      <c r="C5945" t="s">
        <v>2618</v>
      </c>
      <c r="D5945" s="1">
        <f>VLOOKUP(C5945,Planilha1!$A$1:$B$795,2,FALSE)</f>
        <v>41645</v>
      </c>
      <c r="E5945">
        <f t="shared" si="184"/>
        <v>17</v>
      </c>
      <c r="F5945" t="str">
        <f t="shared" si="185"/>
        <v>2014-01</v>
      </c>
    </row>
    <row r="5946" spans="1:6" x14ac:dyDescent="0.3">
      <c r="A5946" t="s">
        <v>2672</v>
      </c>
      <c r="B5946" s="2">
        <v>42171</v>
      </c>
      <c r="C5946" t="s">
        <v>2618</v>
      </c>
      <c r="D5946" s="1">
        <f>VLOOKUP(C5946,Planilha1!$A$1:$B$795,2,FALSE)</f>
        <v>41645</v>
      </c>
      <c r="E5946">
        <f t="shared" si="184"/>
        <v>17</v>
      </c>
      <c r="F5946" t="str">
        <f t="shared" si="185"/>
        <v>2014-01</v>
      </c>
    </row>
    <row r="5947" spans="1:6" x14ac:dyDescent="0.3">
      <c r="A5947" t="s">
        <v>2672</v>
      </c>
      <c r="B5947" s="2">
        <v>42171</v>
      </c>
      <c r="C5947" t="s">
        <v>2618</v>
      </c>
      <c r="D5947" s="1">
        <f>VLOOKUP(C5947,Planilha1!$A$1:$B$795,2,FALSE)</f>
        <v>41645</v>
      </c>
      <c r="E5947">
        <f t="shared" si="184"/>
        <v>17</v>
      </c>
      <c r="F5947" t="str">
        <f t="shared" si="185"/>
        <v>2014-01</v>
      </c>
    </row>
    <row r="5948" spans="1:6" x14ac:dyDescent="0.3">
      <c r="A5948" t="s">
        <v>2617</v>
      </c>
      <c r="B5948" s="2">
        <v>42322</v>
      </c>
      <c r="C5948" t="s">
        <v>2618</v>
      </c>
      <c r="D5948" s="1">
        <f>VLOOKUP(C5948,Planilha1!$A$1:$B$795,2,FALSE)</f>
        <v>41645</v>
      </c>
      <c r="E5948">
        <f t="shared" si="184"/>
        <v>22</v>
      </c>
      <c r="F5948" t="str">
        <f t="shared" si="185"/>
        <v>2014-01</v>
      </c>
    </row>
    <row r="5949" spans="1:6" x14ac:dyDescent="0.3">
      <c r="A5949" t="s">
        <v>2617</v>
      </c>
      <c r="B5949" s="2">
        <v>42322</v>
      </c>
      <c r="C5949" t="s">
        <v>2618</v>
      </c>
      <c r="D5949" s="1">
        <f>VLOOKUP(C5949,Planilha1!$A$1:$B$795,2,FALSE)</f>
        <v>41645</v>
      </c>
      <c r="E5949">
        <f t="shared" si="184"/>
        <v>22</v>
      </c>
      <c r="F5949" t="str">
        <f t="shared" si="185"/>
        <v>2014-01</v>
      </c>
    </row>
    <row r="5950" spans="1:6" x14ac:dyDescent="0.3">
      <c r="A5950" t="s">
        <v>3709</v>
      </c>
      <c r="B5950" s="2">
        <v>41928</v>
      </c>
      <c r="C5950" t="s">
        <v>439</v>
      </c>
      <c r="D5950" s="1">
        <f>VLOOKUP(C5950,Planilha1!$A$1:$B$795,2,FALSE)</f>
        <v>41928</v>
      </c>
      <c r="E5950">
        <f t="shared" si="184"/>
        <v>0</v>
      </c>
      <c r="F5950" t="str">
        <f t="shared" si="185"/>
        <v>2014-10</v>
      </c>
    </row>
    <row r="5951" spans="1:6" x14ac:dyDescent="0.3">
      <c r="A5951" t="s">
        <v>3709</v>
      </c>
      <c r="B5951" s="2">
        <v>41928</v>
      </c>
      <c r="C5951" t="s">
        <v>439</v>
      </c>
      <c r="D5951" s="1">
        <f>VLOOKUP(C5951,Planilha1!$A$1:$B$795,2,FALSE)</f>
        <v>41928</v>
      </c>
      <c r="E5951">
        <f t="shared" si="184"/>
        <v>0</v>
      </c>
      <c r="F5951" t="str">
        <f t="shared" si="185"/>
        <v>2014-10</v>
      </c>
    </row>
    <row r="5952" spans="1:6" x14ac:dyDescent="0.3">
      <c r="A5952" t="s">
        <v>3677</v>
      </c>
      <c r="B5952" s="2">
        <v>41969</v>
      </c>
      <c r="C5952" t="s">
        <v>439</v>
      </c>
      <c r="D5952" s="1">
        <f>VLOOKUP(C5952,Planilha1!$A$1:$B$795,2,FALSE)</f>
        <v>41928</v>
      </c>
      <c r="E5952">
        <f t="shared" si="184"/>
        <v>1</v>
      </c>
      <c r="F5952" t="str">
        <f t="shared" si="185"/>
        <v>2014-10</v>
      </c>
    </row>
    <row r="5953" spans="1:6" x14ac:dyDescent="0.3">
      <c r="A5953" t="s">
        <v>3677</v>
      </c>
      <c r="B5953" s="2">
        <v>41969</v>
      </c>
      <c r="C5953" t="s">
        <v>439</v>
      </c>
      <c r="D5953" s="1">
        <f>VLOOKUP(C5953,Planilha1!$A$1:$B$795,2,FALSE)</f>
        <v>41928</v>
      </c>
      <c r="E5953">
        <f t="shared" si="184"/>
        <v>1</v>
      </c>
      <c r="F5953" t="str">
        <f t="shared" si="185"/>
        <v>2014-10</v>
      </c>
    </row>
    <row r="5954" spans="1:6" x14ac:dyDescent="0.3">
      <c r="A5954" t="s">
        <v>3677</v>
      </c>
      <c r="B5954" s="2">
        <v>41969</v>
      </c>
      <c r="C5954" t="s">
        <v>439</v>
      </c>
      <c r="D5954" s="1">
        <f>VLOOKUP(C5954,Planilha1!$A$1:$B$795,2,FALSE)</f>
        <v>41928</v>
      </c>
      <c r="E5954">
        <f t="shared" si="184"/>
        <v>1</v>
      </c>
      <c r="F5954" t="str">
        <f t="shared" si="185"/>
        <v>2014-10</v>
      </c>
    </row>
    <row r="5955" spans="1:6" x14ac:dyDescent="0.3">
      <c r="A5955" t="s">
        <v>3677</v>
      </c>
      <c r="B5955" s="2">
        <v>41969</v>
      </c>
      <c r="C5955" t="s">
        <v>439</v>
      </c>
      <c r="D5955" s="1">
        <f>VLOOKUP(C5955,Planilha1!$A$1:$B$795,2,FALSE)</f>
        <v>41928</v>
      </c>
      <c r="E5955">
        <f t="shared" ref="E5955:E6018" si="186">(YEAR(B5955)-YEAR(D5955))*12 + MONTH(B5955)-MONTH(D5955)</f>
        <v>1</v>
      </c>
      <c r="F5955" t="str">
        <f t="shared" ref="F5955:F6018" si="187">TEXT(D:D,"AAAA-MM")</f>
        <v>2014-10</v>
      </c>
    </row>
    <row r="5956" spans="1:6" x14ac:dyDescent="0.3">
      <c r="A5956" t="s">
        <v>3677</v>
      </c>
      <c r="B5956" s="2">
        <v>41969</v>
      </c>
      <c r="C5956" t="s">
        <v>439</v>
      </c>
      <c r="D5956" s="1">
        <f>VLOOKUP(C5956,Planilha1!$A$1:$B$795,2,FALSE)</f>
        <v>41928</v>
      </c>
      <c r="E5956">
        <f t="shared" si="186"/>
        <v>1</v>
      </c>
      <c r="F5956" t="str">
        <f t="shared" si="187"/>
        <v>2014-10</v>
      </c>
    </row>
    <row r="5957" spans="1:6" x14ac:dyDescent="0.3">
      <c r="A5957" t="s">
        <v>2749</v>
      </c>
      <c r="B5957" s="2">
        <v>42359</v>
      </c>
      <c r="C5957" t="s">
        <v>439</v>
      </c>
      <c r="D5957" s="1">
        <f>VLOOKUP(C5957,Planilha1!$A$1:$B$795,2,FALSE)</f>
        <v>41928</v>
      </c>
      <c r="E5957">
        <f t="shared" si="186"/>
        <v>14</v>
      </c>
      <c r="F5957" t="str">
        <f t="shared" si="187"/>
        <v>2014-10</v>
      </c>
    </row>
    <row r="5958" spans="1:6" x14ac:dyDescent="0.3">
      <c r="A5958" t="s">
        <v>4694</v>
      </c>
      <c r="B5958" s="2">
        <v>42517</v>
      </c>
      <c r="C5958" t="s">
        <v>439</v>
      </c>
      <c r="D5958" s="1">
        <f>VLOOKUP(C5958,Planilha1!$A$1:$B$795,2,FALSE)</f>
        <v>41928</v>
      </c>
      <c r="E5958">
        <f t="shared" si="186"/>
        <v>19</v>
      </c>
      <c r="F5958" t="str">
        <f t="shared" si="187"/>
        <v>2014-10</v>
      </c>
    </row>
    <row r="5959" spans="1:6" x14ac:dyDescent="0.3">
      <c r="A5959" t="s">
        <v>3790</v>
      </c>
      <c r="B5959" s="2">
        <v>42536</v>
      </c>
      <c r="C5959" t="s">
        <v>439</v>
      </c>
      <c r="D5959" s="1">
        <f>VLOOKUP(C5959,Planilha1!$A$1:$B$795,2,FALSE)</f>
        <v>41928</v>
      </c>
      <c r="E5959">
        <f t="shared" si="186"/>
        <v>20</v>
      </c>
      <c r="F5959" t="str">
        <f t="shared" si="187"/>
        <v>2014-10</v>
      </c>
    </row>
    <row r="5960" spans="1:6" x14ac:dyDescent="0.3">
      <c r="A5960" t="s">
        <v>438</v>
      </c>
      <c r="B5960" s="2">
        <v>43065</v>
      </c>
      <c r="C5960" t="s">
        <v>439</v>
      </c>
      <c r="D5960" s="1">
        <f>VLOOKUP(C5960,Planilha1!$A$1:$B$795,2,FALSE)</f>
        <v>41928</v>
      </c>
      <c r="E5960">
        <f t="shared" si="186"/>
        <v>37</v>
      </c>
      <c r="F5960" t="str">
        <f t="shared" si="187"/>
        <v>2014-10</v>
      </c>
    </row>
    <row r="5961" spans="1:6" x14ac:dyDescent="0.3">
      <c r="A5961" t="s">
        <v>438</v>
      </c>
      <c r="B5961" s="2">
        <v>43065</v>
      </c>
      <c r="C5961" t="s">
        <v>439</v>
      </c>
      <c r="D5961" s="1">
        <f>VLOOKUP(C5961,Planilha1!$A$1:$B$795,2,FALSE)</f>
        <v>41928</v>
      </c>
      <c r="E5961">
        <f t="shared" si="186"/>
        <v>37</v>
      </c>
      <c r="F5961" t="str">
        <f t="shared" si="187"/>
        <v>2014-10</v>
      </c>
    </row>
    <row r="5962" spans="1:6" x14ac:dyDescent="0.3">
      <c r="A5962" t="s">
        <v>952</v>
      </c>
      <c r="B5962" s="2">
        <v>41883</v>
      </c>
      <c r="C5962" t="s">
        <v>953</v>
      </c>
      <c r="D5962" s="1">
        <f>VLOOKUP(C5962,Planilha1!$A$1:$B$795,2,FALSE)</f>
        <v>41883</v>
      </c>
      <c r="E5962">
        <f t="shared" si="186"/>
        <v>0</v>
      </c>
      <c r="F5962" t="str">
        <f t="shared" si="187"/>
        <v>2014-09</v>
      </c>
    </row>
    <row r="5963" spans="1:6" x14ac:dyDescent="0.3">
      <c r="A5963" t="s">
        <v>3082</v>
      </c>
      <c r="B5963" s="2">
        <v>42136</v>
      </c>
      <c r="C5963" t="s">
        <v>953</v>
      </c>
      <c r="D5963" s="1">
        <f>VLOOKUP(C5963,Planilha1!$A$1:$B$795,2,FALSE)</f>
        <v>41883</v>
      </c>
      <c r="E5963">
        <f t="shared" si="186"/>
        <v>8</v>
      </c>
      <c r="F5963" t="str">
        <f t="shared" si="187"/>
        <v>2014-09</v>
      </c>
    </row>
    <row r="5964" spans="1:6" x14ac:dyDescent="0.3">
      <c r="A5964" t="s">
        <v>4462</v>
      </c>
      <c r="B5964" s="2">
        <v>43073</v>
      </c>
      <c r="C5964" t="s">
        <v>953</v>
      </c>
      <c r="D5964" s="1">
        <f>VLOOKUP(C5964,Planilha1!$A$1:$B$795,2,FALSE)</f>
        <v>41883</v>
      </c>
      <c r="E5964">
        <f t="shared" si="186"/>
        <v>39</v>
      </c>
      <c r="F5964" t="str">
        <f t="shared" si="187"/>
        <v>2014-09</v>
      </c>
    </row>
    <row r="5965" spans="1:6" x14ac:dyDescent="0.3">
      <c r="A5965" t="s">
        <v>1662</v>
      </c>
      <c r="B5965" s="2">
        <v>41791</v>
      </c>
      <c r="C5965" t="s">
        <v>669</v>
      </c>
      <c r="D5965" s="1">
        <f>VLOOKUP(C5965,Planilha1!$A$1:$B$795,2,FALSE)</f>
        <v>41791</v>
      </c>
      <c r="E5965">
        <f t="shared" si="186"/>
        <v>0</v>
      </c>
      <c r="F5965" t="str">
        <f t="shared" si="187"/>
        <v>2014-06</v>
      </c>
    </row>
    <row r="5966" spans="1:6" x14ac:dyDescent="0.3">
      <c r="A5966" t="s">
        <v>1662</v>
      </c>
      <c r="B5966" s="2">
        <v>41791</v>
      </c>
      <c r="C5966" t="s">
        <v>669</v>
      </c>
      <c r="D5966" s="1">
        <f>VLOOKUP(C5966,Planilha1!$A$1:$B$795,2,FALSE)</f>
        <v>41791</v>
      </c>
      <c r="E5966">
        <f t="shared" si="186"/>
        <v>0</v>
      </c>
      <c r="F5966" t="str">
        <f t="shared" si="187"/>
        <v>2014-06</v>
      </c>
    </row>
    <row r="5967" spans="1:6" x14ac:dyDescent="0.3">
      <c r="A5967" t="s">
        <v>962</v>
      </c>
      <c r="B5967" s="2">
        <v>42299</v>
      </c>
      <c r="C5967" t="s">
        <v>669</v>
      </c>
      <c r="D5967" s="1">
        <f>VLOOKUP(C5967,Planilha1!$A$1:$B$795,2,FALSE)</f>
        <v>41791</v>
      </c>
      <c r="E5967">
        <f t="shared" si="186"/>
        <v>16</v>
      </c>
      <c r="F5967" t="str">
        <f t="shared" si="187"/>
        <v>2014-06</v>
      </c>
    </row>
    <row r="5968" spans="1:6" x14ac:dyDescent="0.3">
      <c r="A5968" t="s">
        <v>4832</v>
      </c>
      <c r="B5968" s="2">
        <v>42310</v>
      </c>
      <c r="C5968" t="s">
        <v>669</v>
      </c>
      <c r="D5968" s="1">
        <f>VLOOKUP(C5968,Planilha1!$A$1:$B$795,2,FALSE)</f>
        <v>41791</v>
      </c>
      <c r="E5968">
        <f t="shared" si="186"/>
        <v>17</v>
      </c>
      <c r="F5968" t="str">
        <f t="shared" si="187"/>
        <v>2014-06</v>
      </c>
    </row>
    <row r="5969" spans="1:6" x14ac:dyDescent="0.3">
      <c r="A5969" t="s">
        <v>4832</v>
      </c>
      <c r="B5969" s="2">
        <v>42310</v>
      </c>
      <c r="C5969" t="s">
        <v>669</v>
      </c>
      <c r="D5969" s="1">
        <f>VLOOKUP(C5969,Planilha1!$A$1:$B$795,2,FALSE)</f>
        <v>41791</v>
      </c>
      <c r="E5969">
        <f t="shared" si="186"/>
        <v>17</v>
      </c>
      <c r="F5969" t="str">
        <f t="shared" si="187"/>
        <v>2014-06</v>
      </c>
    </row>
    <row r="5970" spans="1:6" x14ac:dyDescent="0.3">
      <c r="A5970" t="s">
        <v>4832</v>
      </c>
      <c r="B5970" s="2">
        <v>42310</v>
      </c>
      <c r="C5970" t="s">
        <v>669</v>
      </c>
      <c r="D5970" s="1">
        <f>VLOOKUP(C5970,Planilha1!$A$1:$B$795,2,FALSE)</f>
        <v>41791</v>
      </c>
      <c r="E5970">
        <f t="shared" si="186"/>
        <v>17</v>
      </c>
      <c r="F5970" t="str">
        <f t="shared" si="187"/>
        <v>2014-06</v>
      </c>
    </row>
    <row r="5971" spans="1:6" x14ac:dyDescent="0.3">
      <c r="A5971" t="s">
        <v>4832</v>
      </c>
      <c r="B5971" s="2">
        <v>42310</v>
      </c>
      <c r="C5971" t="s">
        <v>669</v>
      </c>
      <c r="D5971" s="1">
        <f>VLOOKUP(C5971,Planilha1!$A$1:$B$795,2,FALSE)</f>
        <v>41791</v>
      </c>
      <c r="E5971">
        <f t="shared" si="186"/>
        <v>17</v>
      </c>
      <c r="F5971" t="str">
        <f t="shared" si="187"/>
        <v>2014-06</v>
      </c>
    </row>
    <row r="5972" spans="1:6" x14ac:dyDescent="0.3">
      <c r="A5972" t="s">
        <v>668</v>
      </c>
      <c r="B5972" s="2">
        <v>42350</v>
      </c>
      <c r="C5972" t="s">
        <v>669</v>
      </c>
      <c r="D5972" s="1">
        <f>VLOOKUP(C5972,Planilha1!$A$1:$B$795,2,FALSE)</f>
        <v>41791</v>
      </c>
      <c r="E5972">
        <f t="shared" si="186"/>
        <v>18</v>
      </c>
      <c r="F5972" t="str">
        <f t="shared" si="187"/>
        <v>2014-06</v>
      </c>
    </row>
    <row r="5973" spans="1:6" x14ac:dyDescent="0.3">
      <c r="A5973" t="s">
        <v>1767</v>
      </c>
      <c r="B5973" s="2">
        <v>42442</v>
      </c>
      <c r="C5973" t="s">
        <v>669</v>
      </c>
      <c r="D5973" s="1">
        <f>VLOOKUP(C5973,Planilha1!$A$1:$B$795,2,FALSE)</f>
        <v>41791</v>
      </c>
      <c r="E5973">
        <f t="shared" si="186"/>
        <v>21</v>
      </c>
      <c r="F5973" t="str">
        <f t="shared" si="187"/>
        <v>2014-06</v>
      </c>
    </row>
    <row r="5974" spans="1:6" x14ac:dyDescent="0.3">
      <c r="A5974" t="s">
        <v>1767</v>
      </c>
      <c r="B5974" s="2">
        <v>42442</v>
      </c>
      <c r="C5974" t="s">
        <v>669</v>
      </c>
      <c r="D5974" s="1">
        <f>VLOOKUP(C5974,Planilha1!$A$1:$B$795,2,FALSE)</f>
        <v>41791</v>
      </c>
      <c r="E5974">
        <f t="shared" si="186"/>
        <v>21</v>
      </c>
      <c r="F5974" t="str">
        <f t="shared" si="187"/>
        <v>2014-06</v>
      </c>
    </row>
    <row r="5975" spans="1:6" x14ac:dyDescent="0.3">
      <c r="A5975" t="s">
        <v>1767</v>
      </c>
      <c r="B5975" s="2">
        <v>42442</v>
      </c>
      <c r="C5975" t="s">
        <v>669</v>
      </c>
      <c r="D5975" s="1">
        <f>VLOOKUP(C5975,Planilha1!$A$1:$B$795,2,FALSE)</f>
        <v>41791</v>
      </c>
      <c r="E5975">
        <f t="shared" si="186"/>
        <v>21</v>
      </c>
      <c r="F5975" t="str">
        <f t="shared" si="187"/>
        <v>2014-06</v>
      </c>
    </row>
    <row r="5976" spans="1:6" x14ac:dyDescent="0.3">
      <c r="A5976" t="s">
        <v>3776</v>
      </c>
      <c r="B5976" s="2">
        <v>42693</v>
      </c>
      <c r="C5976" t="s">
        <v>669</v>
      </c>
      <c r="D5976" s="1">
        <f>VLOOKUP(C5976,Planilha1!$A$1:$B$795,2,FALSE)</f>
        <v>41791</v>
      </c>
      <c r="E5976">
        <f t="shared" si="186"/>
        <v>29</v>
      </c>
      <c r="F5976" t="str">
        <f t="shared" si="187"/>
        <v>2014-06</v>
      </c>
    </row>
    <row r="5977" spans="1:6" x14ac:dyDescent="0.3">
      <c r="A5977" t="s">
        <v>2947</v>
      </c>
      <c r="B5977" s="2">
        <v>42992</v>
      </c>
      <c r="C5977" t="s">
        <v>669</v>
      </c>
      <c r="D5977" s="1">
        <f>VLOOKUP(C5977,Planilha1!$A$1:$B$795,2,FALSE)</f>
        <v>41791</v>
      </c>
      <c r="E5977">
        <f t="shared" si="186"/>
        <v>39</v>
      </c>
      <c r="F5977" t="str">
        <f t="shared" si="187"/>
        <v>2014-06</v>
      </c>
    </row>
    <row r="5978" spans="1:6" x14ac:dyDescent="0.3">
      <c r="A5978" t="s">
        <v>1137</v>
      </c>
      <c r="B5978" s="2">
        <v>43065</v>
      </c>
      <c r="C5978" t="s">
        <v>669</v>
      </c>
      <c r="D5978" s="1">
        <f>VLOOKUP(C5978,Planilha1!$A$1:$B$795,2,FALSE)</f>
        <v>41791</v>
      </c>
      <c r="E5978">
        <f t="shared" si="186"/>
        <v>41</v>
      </c>
      <c r="F5978" t="str">
        <f t="shared" si="187"/>
        <v>2014-06</v>
      </c>
    </row>
    <row r="5979" spans="1:6" x14ac:dyDescent="0.3">
      <c r="A5979" t="s">
        <v>4689</v>
      </c>
      <c r="B5979" s="2">
        <v>41789</v>
      </c>
      <c r="C5979" t="s">
        <v>1055</v>
      </c>
      <c r="D5979" s="1">
        <f>VLOOKUP(C5979,Planilha1!$A$1:$B$795,2,FALSE)</f>
        <v>41789</v>
      </c>
      <c r="E5979">
        <f t="shared" si="186"/>
        <v>0</v>
      </c>
      <c r="F5979" t="str">
        <f t="shared" si="187"/>
        <v>2014-05</v>
      </c>
    </row>
    <row r="5980" spans="1:6" x14ac:dyDescent="0.3">
      <c r="A5980" t="s">
        <v>4689</v>
      </c>
      <c r="B5980" s="2">
        <v>41789</v>
      </c>
      <c r="C5980" t="s">
        <v>1055</v>
      </c>
      <c r="D5980" s="1">
        <f>VLOOKUP(C5980,Planilha1!$A$1:$B$795,2,FALSE)</f>
        <v>41789</v>
      </c>
      <c r="E5980">
        <f t="shared" si="186"/>
        <v>0</v>
      </c>
      <c r="F5980" t="str">
        <f t="shared" si="187"/>
        <v>2014-05</v>
      </c>
    </row>
    <row r="5981" spans="1:6" x14ac:dyDescent="0.3">
      <c r="A5981" t="s">
        <v>4689</v>
      </c>
      <c r="B5981" s="2">
        <v>41789</v>
      </c>
      <c r="C5981" t="s">
        <v>1055</v>
      </c>
      <c r="D5981" s="1">
        <f>VLOOKUP(C5981,Planilha1!$A$1:$B$795,2,FALSE)</f>
        <v>41789</v>
      </c>
      <c r="E5981">
        <f t="shared" si="186"/>
        <v>0</v>
      </c>
      <c r="F5981" t="str">
        <f t="shared" si="187"/>
        <v>2014-05</v>
      </c>
    </row>
    <row r="5982" spans="1:6" x14ac:dyDescent="0.3">
      <c r="A5982" t="s">
        <v>4689</v>
      </c>
      <c r="B5982" s="2">
        <v>41789</v>
      </c>
      <c r="C5982" t="s">
        <v>1055</v>
      </c>
      <c r="D5982" s="1">
        <f>VLOOKUP(C5982,Planilha1!$A$1:$B$795,2,FALSE)</f>
        <v>41789</v>
      </c>
      <c r="E5982">
        <f t="shared" si="186"/>
        <v>0</v>
      </c>
      <c r="F5982" t="str">
        <f t="shared" si="187"/>
        <v>2014-05</v>
      </c>
    </row>
    <row r="5983" spans="1:6" x14ac:dyDescent="0.3">
      <c r="A5983" t="s">
        <v>1054</v>
      </c>
      <c r="B5983" s="2">
        <v>41821</v>
      </c>
      <c r="C5983" t="s">
        <v>1055</v>
      </c>
      <c r="D5983" s="1">
        <f>VLOOKUP(C5983,Planilha1!$A$1:$B$795,2,FALSE)</f>
        <v>41789</v>
      </c>
      <c r="E5983">
        <f t="shared" si="186"/>
        <v>2</v>
      </c>
      <c r="F5983" t="str">
        <f t="shared" si="187"/>
        <v>2014-05</v>
      </c>
    </row>
    <row r="5984" spans="1:6" x14ac:dyDescent="0.3">
      <c r="A5984" t="s">
        <v>1054</v>
      </c>
      <c r="B5984" s="2">
        <v>41821</v>
      </c>
      <c r="C5984" t="s">
        <v>1055</v>
      </c>
      <c r="D5984" s="1">
        <f>VLOOKUP(C5984,Planilha1!$A$1:$B$795,2,FALSE)</f>
        <v>41789</v>
      </c>
      <c r="E5984">
        <f t="shared" si="186"/>
        <v>2</v>
      </c>
      <c r="F5984" t="str">
        <f t="shared" si="187"/>
        <v>2014-05</v>
      </c>
    </row>
    <row r="5985" spans="1:6" x14ac:dyDescent="0.3">
      <c r="A5985" t="s">
        <v>1531</v>
      </c>
      <c r="B5985" s="2">
        <v>41968</v>
      </c>
      <c r="C5985" t="s">
        <v>1055</v>
      </c>
      <c r="D5985" s="1">
        <f>VLOOKUP(C5985,Planilha1!$A$1:$B$795,2,FALSE)</f>
        <v>41789</v>
      </c>
      <c r="E5985">
        <f t="shared" si="186"/>
        <v>6</v>
      </c>
      <c r="F5985" t="str">
        <f t="shared" si="187"/>
        <v>2014-05</v>
      </c>
    </row>
    <row r="5986" spans="1:6" x14ac:dyDescent="0.3">
      <c r="A5986" t="s">
        <v>1531</v>
      </c>
      <c r="B5986" s="2">
        <v>41968</v>
      </c>
      <c r="C5986" t="s">
        <v>1055</v>
      </c>
      <c r="D5986" s="1">
        <f>VLOOKUP(C5986,Planilha1!$A$1:$B$795,2,FALSE)</f>
        <v>41789</v>
      </c>
      <c r="E5986">
        <f t="shared" si="186"/>
        <v>6</v>
      </c>
      <c r="F5986" t="str">
        <f t="shared" si="187"/>
        <v>2014-05</v>
      </c>
    </row>
    <row r="5987" spans="1:6" x14ac:dyDescent="0.3">
      <c r="A5987" t="s">
        <v>1531</v>
      </c>
      <c r="B5987" s="2">
        <v>41968</v>
      </c>
      <c r="C5987" t="s">
        <v>1055</v>
      </c>
      <c r="D5987" s="1">
        <f>VLOOKUP(C5987,Planilha1!$A$1:$B$795,2,FALSE)</f>
        <v>41789</v>
      </c>
      <c r="E5987">
        <f t="shared" si="186"/>
        <v>6</v>
      </c>
      <c r="F5987" t="str">
        <f t="shared" si="187"/>
        <v>2014-05</v>
      </c>
    </row>
    <row r="5988" spans="1:6" x14ac:dyDescent="0.3">
      <c r="A5988" t="s">
        <v>4160</v>
      </c>
      <c r="B5988" s="2">
        <v>42729</v>
      </c>
      <c r="C5988" t="s">
        <v>1055</v>
      </c>
      <c r="D5988" s="1">
        <f>VLOOKUP(C5988,Planilha1!$A$1:$B$795,2,FALSE)</f>
        <v>41789</v>
      </c>
      <c r="E5988">
        <f t="shared" si="186"/>
        <v>31</v>
      </c>
      <c r="F5988" t="str">
        <f t="shared" si="187"/>
        <v>2014-05</v>
      </c>
    </row>
    <row r="5989" spans="1:6" x14ac:dyDescent="0.3">
      <c r="A5989" t="s">
        <v>4160</v>
      </c>
      <c r="B5989" s="2">
        <v>42729</v>
      </c>
      <c r="C5989" t="s">
        <v>1055</v>
      </c>
      <c r="D5989" s="1">
        <f>VLOOKUP(C5989,Planilha1!$A$1:$B$795,2,FALSE)</f>
        <v>41789</v>
      </c>
      <c r="E5989">
        <f t="shared" si="186"/>
        <v>31</v>
      </c>
      <c r="F5989" t="str">
        <f t="shared" si="187"/>
        <v>2014-05</v>
      </c>
    </row>
    <row r="5990" spans="1:6" x14ac:dyDescent="0.3">
      <c r="A5990" t="s">
        <v>4160</v>
      </c>
      <c r="B5990" s="2">
        <v>42729</v>
      </c>
      <c r="C5990" t="s">
        <v>1055</v>
      </c>
      <c r="D5990" s="1">
        <f>VLOOKUP(C5990,Planilha1!$A$1:$B$795,2,FALSE)</f>
        <v>41789</v>
      </c>
      <c r="E5990">
        <f t="shared" si="186"/>
        <v>31</v>
      </c>
      <c r="F5990" t="str">
        <f t="shared" si="187"/>
        <v>2014-05</v>
      </c>
    </row>
    <row r="5991" spans="1:6" x14ac:dyDescent="0.3">
      <c r="A5991" t="s">
        <v>4160</v>
      </c>
      <c r="B5991" s="2">
        <v>42729</v>
      </c>
      <c r="C5991" t="s">
        <v>1055</v>
      </c>
      <c r="D5991" s="1">
        <f>VLOOKUP(C5991,Planilha1!$A$1:$B$795,2,FALSE)</f>
        <v>41789</v>
      </c>
      <c r="E5991">
        <f t="shared" si="186"/>
        <v>31</v>
      </c>
      <c r="F5991" t="str">
        <f t="shared" si="187"/>
        <v>2014-05</v>
      </c>
    </row>
    <row r="5992" spans="1:6" x14ac:dyDescent="0.3">
      <c r="A5992" t="s">
        <v>4160</v>
      </c>
      <c r="B5992" s="2">
        <v>42729</v>
      </c>
      <c r="C5992" t="s">
        <v>1055</v>
      </c>
      <c r="D5992" s="1">
        <f>VLOOKUP(C5992,Planilha1!$A$1:$B$795,2,FALSE)</f>
        <v>41789</v>
      </c>
      <c r="E5992">
        <f t="shared" si="186"/>
        <v>31</v>
      </c>
      <c r="F5992" t="str">
        <f t="shared" si="187"/>
        <v>2014-05</v>
      </c>
    </row>
    <row r="5993" spans="1:6" x14ac:dyDescent="0.3">
      <c r="A5993" t="s">
        <v>4803</v>
      </c>
      <c r="B5993" s="2">
        <v>43011</v>
      </c>
      <c r="C5993" t="s">
        <v>1055</v>
      </c>
      <c r="D5993" s="1">
        <f>VLOOKUP(C5993,Planilha1!$A$1:$B$795,2,FALSE)</f>
        <v>41789</v>
      </c>
      <c r="E5993">
        <f t="shared" si="186"/>
        <v>41</v>
      </c>
      <c r="F5993" t="str">
        <f t="shared" si="187"/>
        <v>2014-05</v>
      </c>
    </row>
    <row r="5994" spans="1:6" x14ac:dyDescent="0.3">
      <c r="A5994" t="s">
        <v>4315</v>
      </c>
      <c r="B5994" s="2">
        <v>42495</v>
      </c>
      <c r="C5994" t="s">
        <v>814</v>
      </c>
      <c r="D5994" s="1">
        <f>VLOOKUP(C5994,Planilha1!$A$1:$B$795,2,FALSE)</f>
        <v>42495</v>
      </c>
      <c r="E5994">
        <f t="shared" si="186"/>
        <v>0</v>
      </c>
      <c r="F5994" t="str">
        <f t="shared" si="187"/>
        <v>2016-05</v>
      </c>
    </row>
    <row r="5995" spans="1:6" x14ac:dyDescent="0.3">
      <c r="A5995" t="s">
        <v>4315</v>
      </c>
      <c r="B5995" s="2">
        <v>42495</v>
      </c>
      <c r="C5995" t="s">
        <v>814</v>
      </c>
      <c r="D5995" s="1">
        <f>VLOOKUP(C5995,Planilha1!$A$1:$B$795,2,FALSE)</f>
        <v>42495</v>
      </c>
      <c r="E5995">
        <f t="shared" si="186"/>
        <v>0</v>
      </c>
      <c r="F5995" t="str">
        <f t="shared" si="187"/>
        <v>2016-05</v>
      </c>
    </row>
    <row r="5996" spans="1:6" x14ac:dyDescent="0.3">
      <c r="A5996" t="s">
        <v>1506</v>
      </c>
      <c r="B5996" s="2">
        <v>42803</v>
      </c>
      <c r="C5996" t="s">
        <v>814</v>
      </c>
      <c r="D5996" s="1">
        <f>VLOOKUP(C5996,Planilha1!$A$1:$B$795,2,FALSE)</f>
        <v>42495</v>
      </c>
      <c r="E5996">
        <f t="shared" si="186"/>
        <v>10</v>
      </c>
      <c r="F5996" t="str">
        <f t="shared" si="187"/>
        <v>2016-05</v>
      </c>
    </row>
    <row r="5997" spans="1:6" x14ac:dyDescent="0.3">
      <c r="A5997" t="s">
        <v>1090</v>
      </c>
      <c r="B5997" s="2">
        <v>42859</v>
      </c>
      <c r="C5997" t="s">
        <v>814</v>
      </c>
      <c r="D5997" s="1">
        <f>VLOOKUP(C5997,Planilha1!$A$1:$B$795,2,FALSE)</f>
        <v>42495</v>
      </c>
      <c r="E5997">
        <f t="shared" si="186"/>
        <v>12</v>
      </c>
      <c r="F5997" t="str">
        <f t="shared" si="187"/>
        <v>2016-05</v>
      </c>
    </row>
    <row r="5998" spans="1:6" x14ac:dyDescent="0.3">
      <c r="A5998" t="s">
        <v>1090</v>
      </c>
      <c r="B5998" s="2">
        <v>42859</v>
      </c>
      <c r="C5998" t="s">
        <v>814</v>
      </c>
      <c r="D5998" s="1">
        <f>VLOOKUP(C5998,Planilha1!$A$1:$B$795,2,FALSE)</f>
        <v>42495</v>
      </c>
      <c r="E5998">
        <f t="shared" si="186"/>
        <v>12</v>
      </c>
      <c r="F5998" t="str">
        <f t="shared" si="187"/>
        <v>2016-05</v>
      </c>
    </row>
    <row r="5999" spans="1:6" x14ac:dyDescent="0.3">
      <c r="A5999" t="s">
        <v>1090</v>
      </c>
      <c r="B5999" s="2">
        <v>42859</v>
      </c>
      <c r="C5999" t="s">
        <v>814</v>
      </c>
      <c r="D5999" s="1">
        <f>VLOOKUP(C5999,Planilha1!$A$1:$B$795,2,FALSE)</f>
        <v>42495</v>
      </c>
      <c r="E5999">
        <f t="shared" si="186"/>
        <v>12</v>
      </c>
      <c r="F5999" t="str">
        <f t="shared" si="187"/>
        <v>2016-05</v>
      </c>
    </row>
    <row r="6000" spans="1:6" x14ac:dyDescent="0.3">
      <c r="A6000" t="s">
        <v>917</v>
      </c>
      <c r="B6000" s="2">
        <v>42890</v>
      </c>
      <c r="C6000" t="s">
        <v>814</v>
      </c>
      <c r="D6000" s="1">
        <f>VLOOKUP(C6000,Planilha1!$A$1:$B$795,2,FALSE)</f>
        <v>42495</v>
      </c>
      <c r="E6000">
        <f t="shared" si="186"/>
        <v>13</v>
      </c>
      <c r="F6000" t="str">
        <f t="shared" si="187"/>
        <v>2016-05</v>
      </c>
    </row>
    <row r="6001" spans="1:6" x14ac:dyDescent="0.3">
      <c r="A6001" t="s">
        <v>917</v>
      </c>
      <c r="B6001" s="2">
        <v>42890</v>
      </c>
      <c r="C6001" t="s">
        <v>814</v>
      </c>
      <c r="D6001" s="1">
        <f>VLOOKUP(C6001,Planilha1!$A$1:$B$795,2,FALSE)</f>
        <v>42495</v>
      </c>
      <c r="E6001">
        <f t="shared" si="186"/>
        <v>13</v>
      </c>
      <c r="F6001" t="str">
        <f t="shared" si="187"/>
        <v>2016-05</v>
      </c>
    </row>
    <row r="6002" spans="1:6" x14ac:dyDescent="0.3">
      <c r="A6002" t="s">
        <v>813</v>
      </c>
      <c r="B6002" s="2">
        <v>43053</v>
      </c>
      <c r="C6002" t="s">
        <v>814</v>
      </c>
      <c r="D6002" s="1">
        <f>VLOOKUP(C6002,Planilha1!$A$1:$B$795,2,FALSE)</f>
        <v>42495</v>
      </c>
      <c r="E6002">
        <f t="shared" si="186"/>
        <v>18</v>
      </c>
      <c r="F6002" t="str">
        <f t="shared" si="187"/>
        <v>2016-05</v>
      </c>
    </row>
    <row r="6003" spans="1:6" x14ac:dyDescent="0.3">
      <c r="A6003" t="s">
        <v>1512</v>
      </c>
      <c r="B6003" s="2">
        <v>43066</v>
      </c>
      <c r="C6003" t="s">
        <v>814</v>
      </c>
      <c r="D6003" s="1">
        <f>VLOOKUP(C6003,Planilha1!$A$1:$B$795,2,FALSE)</f>
        <v>42495</v>
      </c>
      <c r="E6003">
        <f t="shared" si="186"/>
        <v>18</v>
      </c>
      <c r="F6003" t="str">
        <f t="shared" si="187"/>
        <v>2016-05</v>
      </c>
    </row>
    <row r="6004" spans="1:6" x14ac:dyDescent="0.3">
      <c r="A6004" t="s">
        <v>1512</v>
      </c>
      <c r="B6004" s="2">
        <v>43066</v>
      </c>
      <c r="C6004" t="s">
        <v>814</v>
      </c>
      <c r="D6004" s="1">
        <f>VLOOKUP(C6004,Planilha1!$A$1:$B$795,2,FALSE)</f>
        <v>42495</v>
      </c>
      <c r="E6004">
        <f t="shared" si="186"/>
        <v>18</v>
      </c>
      <c r="F6004" t="str">
        <f t="shared" si="187"/>
        <v>2016-05</v>
      </c>
    </row>
    <row r="6005" spans="1:6" x14ac:dyDescent="0.3">
      <c r="A6005" t="s">
        <v>3930</v>
      </c>
      <c r="B6005" s="2">
        <v>41893</v>
      </c>
      <c r="C6005" t="s">
        <v>3141</v>
      </c>
      <c r="D6005" s="1">
        <f>VLOOKUP(C6005,Planilha1!$A$1:$B$795,2,FALSE)</f>
        <v>41893</v>
      </c>
      <c r="E6005">
        <f t="shared" si="186"/>
        <v>0</v>
      </c>
      <c r="F6005" t="str">
        <f t="shared" si="187"/>
        <v>2014-09</v>
      </c>
    </row>
    <row r="6006" spans="1:6" x14ac:dyDescent="0.3">
      <c r="A6006" t="s">
        <v>5261</v>
      </c>
      <c r="B6006" s="2">
        <v>42679</v>
      </c>
      <c r="C6006" t="s">
        <v>3141</v>
      </c>
      <c r="D6006" s="1">
        <f>VLOOKUP(C6006,Planilha1!$A$1:$B$795,2,FALSE)</f>
        <v>41893</v>
      </c>
      <c r="E6006">
        <f t="shared" si="186"/>
        <v>26</v>
      </c>
      <c r="F6006" t="str">
        <f t="shared" si="187"/>
        <v>2014-09</v>
      </c>
    </row>
    <row r="6007" spans="1:6" x14ac:dyDescent="0.3">
      <c r="A6007" t="s">
        <v>5261</v>
      </c>
      <c r="B6007" s="2">
        <v>42679</v>
      </c>
      <c r="C6007" t="s">
        <v>3141</v>
      </c>
      <c r="D6007" s="1">
        <f>VLOOKUP(C6007,Planilha1!$A$1:$B$795,2,FALSE)</f>
        <v>41893</v>
      </c>
      <c r="E6007">
        <f t="shared" si="186"/>
        <v>26</v>
      </c>
      <c r="F6007" t="str">
        <f t="shared" si="187"/>
        <v>2014-09</v>
      </c>
    </row>
    <row r="6008" spans="1:6" x14ac:dyDescent="0.3">
      <c r="A6008" t="s">
        <v>5261</v>
      </c>
      <c r="B6008" s="2">
        <v>42679</v>
      </c>
      <c r="C6008" t="s">
        <v>3141</v>
      </c>
      <c r="D6008" s="1">
        <f>VLOOKUP(C6008,Planilha1!$A$1:$B$795,2,FALSE)</f>
        <v>41893</v>
      </c>
      <c r="E6008">
        <f t="shared" si="186"/>
        <v>26</v>
      </c>
      <c r="F6008" t="str">
        <f t="shared" si="187"/>
        <v>2014-09</v>
      </c>
    </row>
    <row r="6009" spans="1:6" x14ac:dyDescent="0.3">
      <c r="A6009" t="s">
        <v>3140</v>
      </c>
      <c r="B6009" s="2">
        <v>42894</v>
      </c>
      <c r="C6009" t="s">
        <v>3141</v>
      </c>
      <c r="D6009" s="1">
        <f>VLOOKUP(C6009,Planilha1!$A$1:$B$795,2,FALSE)</f>
        <v>41893</v>
      </c>
      <c r="E6009">
        <f t="shared" si="186"/>
        <v>33</v>
      </c>
      <c r="F6009" t="str">
        <f t="shared" si="187"/>
        <v>2014-09</v>
      </c>
    </row>
    <row r="6010" spans="1:6" x14ac:dyDescent="0.3">
      <c r="A6010" t="s">
        <v>5506</v>
      </c>
      <c r="B6010" s="2">
        <v>41894</v>
      </c>
      <c r="C6010" t="s">
        <v>1541</v>
      </c>
      <c r="D6010" s="1">
        <f>VLOOKUP(C6010,Planilha1!$A$1:$B$795,2,FALSE)</f>
        <v>41894</v>
      </c>
      <c r="E6010">
        <f t="shared" si="186"/>
        <v>0</v>
      </c>
      <c r="F6010" t="str">
        <f t="shared" si="187"/>
        <v>2014-09</v>
      </c>
    </row>
    <row r="6011" spans="1:6" x14ac:dyDescent="0.3">
      <c r="A6011" t="s">
        <v>4652</v>
      </c>
      <c r="B6011" s="2">
        <v>42507</v>
      </c>
      <c r="C6011" t="s">
        <v>1541</v>
      </c>
      <c r="D6011" s="1">
        <f>VLOOKUP(C6011,Planilha1!$A$1:$B$795,2,FALSE)</f>
        <v>41894</v>
      </c>
      <c r="E6011">
        <f t="shared" si="186"/>
        <v>20</v>
      </c>
      <c r="F6011" t="str">
        <f t="shared" si="187"/>
        <v>2014-09</v>
      </c>
    </row>
    <row r="6012" spans="1:6" x14ac:dyDescent="0.3">
      <c r="A6012" t="s">
        <v>4652</v>
      </c>
      <c r="B6012" s="2">
        <v>42507</v>
      </c>
      <c r="C6012" t="s">
        <v>1541</v>
      </c>
      <c r="D6012" s="1">
        <f>VLOOKUP(C6012,Planilha1!$A$1:$B$795,2,FALSE)</f>
        <v>41894</v>
      </c>
      <c r="E6012">
        <f t="shared" si="186"/>
        <v>20</v>
      </c>
      <c r="F6012" t="str">
        <f t="shared" si="187"/>
        <v>2014-09</v>
      </c>
    </row>
    <row r="6013" spans="1:6" x14ac:dyDescent="0.3">
      <c r="A6013" t="s">
        <v>4652</v>
      </c>
      <c r="B6013" s="2">
        <v>42507</v>
      </c>
      <c r="C6013" t="s">
        <v>1541</v>
      </c>
      <c r="D6013" s="1">
        <f>VLOOKUP(C6013,Planilha1!$A$1:$B$795,2,FALSE)</f>
        <v>41894</v>
      </c>
      <c r="E6013">
        <f t="shared" si="186"/>
        <v>20</v>
      </c>
      <c r="F6013" t="str">
        <f t="shared" si="187"/>
        <v>2014-09</v>
      </c>
    </row>
    <row r="6014" spans="1:6" x14ac:dyDescent="0.3">
      <c r="A6014" t="s">
        <v>4652</v>
      </c>
      <c r="B6014" s="2">
        <v>42507</v>
      </c>
      <c r="C6014" t="s">
        <v>1541</v>
      </c>
      <c r="D6014" s="1">
        <f>VLOOKUP(C6014,Planilha1!$A$1:$B$795,2,FALSE)</f>
        <v>41894</v>
      </c>
      <c r="E6014">
        <f t="shared" si="186"/>
        <v>20</v>
      </c>
      <c r="F6014" t="str">
        <f t="shared" si="187"/>
        <v>2014-09</v>
      </c>
    </row>
    <row r="6015" spans="1:6" x14ac:dyDescent="0.3">
      <c r="A6015" t="s">
        <v>2348</v>
      </c>
      <c r="B6015" s="2">
        <v>42630</v>
      </c>
      <c r="C6015" t="s">
        <v>1541</v>
      </c>
      <c r="D6015" s="1">
        <f>VLOOKUP(C6015,Planilha1!$A$1:$B$795,2,FALSE)</f>
        <v>41894</v>
      </c>
      <c r="E6015">
        <f t="shared" si="186"/>
        <v>24</v>
      </c>
      <c r="F6015" t="str">
        <f t="shared" si="187"/>
        <v>2014-09</v>
      </c>
    </row>
    <row r="6016" spans="1:6" x14ac:dyDescent="0.3">
      <c r="A6016" t="s">
        <v>4780</v>
      </c>
      <c r="B6016" s="2">
        <v>42681</v>
      </c>
      <c r="C6016" t="s">
        <v>1541</v>
      </c>
      <c r="D6016" s="1">
        <f>VLOOKUP(C6016,Planilha1!$A$1:$B$795,2,FALSE)</f>
        <v>41894</v>
      </c>
      <c r="E6016">
        <f t="shared" si="186"/>
        <v>26</v>
      </c>
      <c r="F6016" t="str">
        <f t="shared" si="187"/>
        <v>2014-09</v>
      </c>
    </row>
    <row r="6017" spans="1:6" x14ac:dyDescent="0.3">
      <c r="A6017" t="s">
        <v>4780</v>
      </c>
      <c r="B6017" s="2">
        <v>42681</v>
      </c>
      <c r="C6017" t="s">
        <v>1541</v>
      </c>
      <c r="D6017" s="1">
        <f>VLOOKUP(C6017,Planilha1!$A$1:$B$795,2,FALSE)</f>
        <v>41894</v>
      </c>
      <c r="E6017">
        <f t="shared" si="186"/>
        <v>26</v>
      </c>
      <c r="F6017" t="str">
        <f t="shared" si="187"/>
        <v>2014-09</v>
      </c>
    </row>
    <row r="6018" spans="1:6" x14ac:dyDescent="0.3">
      <c r="A6018" t="s">
        <v>4780</v>
      </c>
      <c r="B6018" s="2">
        <v>42681</v>
      </c>
      <c r="C6018" t="s">
        <v>1541</v>
      </c>
      <c r="D6018" s="1">
        <f>VLOOKUP(C6018,Planilha1!$A$1:$B$795,2,FALSE)</f>
        <v>41894</v>
      </c>
      <c r="E6018">
        <f t="shared" si="186"/>
        <v>26</v>
      </c>
      <c r="F6018" t="str">
        <f t="shared" si="187"/>
        <v>2014-09</v>
      </c>
    </row>
    <row r="6019" spans="1:6" x14ac:dyDescent="0.3">
      <c r="A6019" t="s">
        <v>4780</v>
      </c>
      <c r="B6019" s="2">
        <v>42681</v>
      </c>
      <c r="C6019" t="s">
        <v>1541</v>
      </c>
      <c r="D6019" s="1">
        <f>VLOOKUP(C6019,Planilha1!$A$1:$B$795,2,FALSE)</f>
        <v>41894</v>
      </c>
      <c r="E6019">
        <f t="shared" ref="E6019:E6082" si="188">(YEAR(B6019)-YEAR(D6019))*12 + MONTH(B6019)-MONTH(D6019)</f>
        <v>26</v>
      </c>
      <c r="F6019" t="str">
        <f t="shared" ref="F6019:F6082" si="189">TEXT(D:D,"AAAA-MM")</f>
        <v>2014-09</v>
      </c>
    </row>
    <row r="6020" spans="1:6" x14ac:dyDescent="0.3">
      <c r="A6020" t="s">
        <v>4780</v>
      </c>
      <c r="B6020" s="2">
        <v>42681</v>
      </c>
      <c r="C6020" t="s">
        <v>1541</v>
      </c>
      <c r="D6020" s="1">
        <f>VLOOKUP(C6020,Planilha1!$A$1:$B$795,2,FALSE)</f>
        <v>41894</v>
      </c>
      <c r="E6020">
        <f t="shared" si="188"/>
        <v>26</v>
      </c>
      <c r="F6020" t="str">
        <f t="shared" si="189"/>
        <v>2014-09</v>
      </c>
    </row>
    <row r="6021" spans="1:6" x14ac:dyDescent="0.3">
      <c r="A6021" t="s">
        <v>1540</v>
      </c>
      <c r="B6021" s="2">
        <v>42836</v>
      </c>
      <c r="C6021" t="s">
        <v>1541</v>
      </c>
      <c r="D6021" s="1">
        <f>VLOOKUP(C6021,Planilha1!$A$1:$B$795,2,FALSE)</f>
        <v>41894</v>
      </c>
      <c r="E6021">
        <f t="shared" si="188"/>
        <v>31</v>
      </c>
      <c r="F6021" t="str">
        <f t="shared" si="189"/>
        <v>2014-09</v>
      </c>
    </row>
    <row r="6022" spans="1:6" x14ac:dyDescent="0.3">
      <c r="A6022" t="s">
        <v>1540</v>
      </c>
      <c r="B6022" s="2">
        <v>42836</v>
      </c>
      <c r="C6022" t="s">
        <v>1541</v>
      </c>
      <c r="D6022" s="1">
        <f>VLOOKUP(C6022,Planilha1!$A$1:$B$795,2,FALSE)</f>
        <v>41894</v>
      </c>
      <c r="E6022">
        <f t="shared" si="188"/>
        <v>31</v>
      </c>
      <c r="F6022" t="str">
        <f t="shared" si="189"/>
        <v>2014-09</v>
      </c>
    </row>
    <row r="6023" spans="1:6" x14ac:dyDescent="0.3">
      <c r="A6023" t="s">
        <v>5434</v>
      </c>
      <c r="B6023" s="2">
        <v>42980</v>
      </c>
      <c r="C6023" t="s">
        <v>1541</v>
      </c>
      <c r="D6023" s="1">
        <f>VLOOKUP(C6023,Planilha1!$A$1:$B$795,2,FALSE)</f>
        <v>41894</v>
      </c>
      <c r="E6023">
        <f t="shared" si="188"/>
        <v>36</v>
      </c>
      <c r="F6023" t="str">
        <f t="shared" si="189"/>
        <v>2014-09</v>
      </c>
    </row>
    <row r="6024" spans="1:6" x14ac:dyDescent="0.3">
      <c r="A6024" t="s">
        <v>5704</v>
      </c>
      <c r="B6024" s="2">
        <v>43078</v>
      </c>
      <c r="C6024" t="s">
        <v>1541</v>
      </c>
      <c r="D6024" s="1">
        <f>VLOOKUP(C6024,Planilha1!$A$1:$B$795,2,FALSE)</f>
        <v>41894</v>
      </c>
      <c r="E6024">
        <f t="shared" si="188"/>
        <v>39</v>
      </c>
      <c r="F6024" t="str">
        <f t="shared" si="189"/>
        <v>2014-09</v>
      </c>
    </row>
    <row r="6025" spans="1:6" x14ac:dyDescent="0.3">
      <c r="A6025" t="s">
        <v>3270</v>
      </c>
      <c r="B6025" s="2">
        <v>41859</v>
      </c>
      <c r="C6025" t="s">
        <v>34</v>
      </c>
      <c r="D6025" s="1">
        <f>VLOOKUP(C6025,Planilha1!$A$1:$B$795,2,FALSE)</f>
        <v>41859</v>
      </c>
      <c r="E6025">
        <f t="shared" si="188"/>
        <v>0</v>
      </c>
      <c r="F6025" t="str">
        <f t="shared" si="189"/>
        <v>2014-08</v>
      </c>
    </row>
    <row r="6026" spans="1:6" x14ac:dyDescent="0.3">
      <c r="A6026" t="s">
        <v>3270</v>
      </c>
      <c r="B6026" s="2">
        <v>41859</v>
      </c>
      <c r="C6026" t="s">
        <v>34</v>
      </c>
      <c r="D6026" s="1">
        <f>VLOOKUP(C6026,Planilha1!$A$1:$B$795,2,FALSE)</f>
        <v>41859</v>
      </c>
      <c r="E6026">
        <f t="shared" si="188"/>
        <v>0</v>
      </c>
      <c r="F6026" t="str">
        <f t="shared" si="189"/>
        <v>2014-08</v>
      </c>
    </row>
    <row r="6027" spans="1:6" x14ac:dyDescent="0.3">
      <c r="A6027" t="s">
        <v>3270</v>
      </c>
      <c r="B6027" s="2">
        <v>41859</v>
      </c>
      <c r="C6027" t="s">
        <v>34</v>
      </c>
      <c r="D6027" s="1">
        <f>VLOOKUP(C6027,Planilha1!$A$1:$B$795,2,FALSE)</f>
        <v>41859</v>
      </c>
      <c r="E6027">
        <f t="shared" si="188"/>
        <v>0</v>
      </c>
      <c r="F6027" t="str">
        <f t="shared" si="189"/>
        <v>2014-08</v>
      </c>
    </row>
    <row r="6028" spans="1:6" x14ac:dyDescent="0.3">
      <c r="A6028" t="s">
        <v>3270</v>
      </c>
      <c r="B6028" s="2">
        <v>41859</v>
      </c>
      <c r="C6028" t="s">
        <v>34</v>
      </c>
      <c r="D6028" s="1">
        <f>VLOOKUP(C6028,Planilha1!$A$1:$B$795,2,FALSE)</f>
        <v>41859</v>
      </c>
      <c r="E6028">
        <f t="shared" si="188"/>
        <v>0</v>
      </c>
      <c r="F6028" t="str">
        <f t="shared" si="189"/>
        <v>2014-08</v>
      </c>
    </row>
    <row r="6029" spans="1:6" x14ac:dyDescent="0.3">
      <c r="A6029" t="s">
        <v>3270</v>
      </c>
      <c r="B6029" s="2">
        <v>41859</v>
      </c>
      <c r="C6029" t="s">
        <v>34</v>
      </c>
      <c r="D6029" s="1">
        <f>VLOOKUP(C6029,Planilha1!$A$1:$B$795,2,FALSE)</f>
        <v>41859</v>
      </c>
      <c r="E6029">
        <f t="shared" si="188"/>
        <v>0</v>
      </c>
      <c r="F6029" t="str">
        <f t="shared" si="189"/>
        <v>2014-08</v>
      </c>
    </row>
    <row r="6030" spans="1:6" x14ac:dyDescent="0.3">
      <c r="A6030" t="s">
        <v>2839</v>
      </c>
      <c r="B6030" s="2">
        <v>41903</v>
      </c>
      <c r="C6030" t="s">
        <v>34</v>
      </c>
      <c r="D6030" s="1">
        <f>VLOOKUP(C6030,Planilha1!$A$1:$B$795,2,FALSE)</f>
        <v>41859</v>
      </c>
      <c r="E6030">
        <f t="shared" si="188"/>
        <v>1</v>
      </c>
      <c r="F6030" t="str">
        <f t="shared" si="189"/>
        <v>2014-08</v>
      </c>
    </row>
    <row r="6031" spans="1:6" x14ac:dyDescent="0.3">
      <c r="A6031" t="s">
        <v>2839</v>
      </c>
      <c r="B6031" s="2">
        <v>41903</v>
      </c>
      <c r="C6031" t="s">
        <v>34</v>
      </c>
      <c r="D6031" s="1">
        <f>VLOOKUP(C6031,Planilha1!$A$1:$B$795,2,FALSE)</f>
        <v>41859</v>
      </c>
      <c r="E6031">
        <f t="shared" si="188"/>
        <v>1</v>
      </c>
      <c r="F6031" t="str">
        <f t="shared" si="189"/>
        <v>2014-08</v>
      </c>
    </row>
    <row r="6032" spans="1:6" x14ac:dyDescent="0.3">
      <c r="A6032" t="s">
        <v>3745</v>
      </c>
      <c r="B6032" s="2">
        <v>41954</v>
      </c>
      <c r="C6032" t="s">
        <v>34</v>
      </c>
      <c r="D6032" s="1">
        <f>VLOOKUP(C6032,Planilha1!$A$1:$B$795,2,FALSE)</f>
        <v>41859</v>
      </c>
      <c r="E6032">
        <f t="shared" si="188"/>
        <v>3</v>
      </c>
      <c r="F6032" t="str">
        <f t="shared" si="189"/>
        <v>2014-08</v>
      </c>
    </row>
    <row r="6033" spans="1:6" x14ac:dyDescent="0.3">
      <c r="A6033" t="s">
        <v>3745</v>
      </c>
      <c r="B6033" s="2">
        <v>41954</v>
      </c>
      <c r="C6033" t="s">
        <v>34</v>
      </c>
      <c r="D6033" s="1">
        <f>VLOOKUP(C6033,Planilha1!$A$1:$B$795,2,FALSE)</f>
        <v>41859</v>
      </c>
      <c r="E6033">
        <f t="shared" si="188"/>
        <v>3</v>
      </c>
      <c r="F6033" t="str">
        <f t="shared" si="189"/>
        <v>2014-08</v>
      </c>
    </row>
    <row r="6034" spans="1:6" x14ac:dyDescent="0.3">
      <c r="A6034" t="s">
        <v>3745</v>
      </c>
      <c r="B6034" s="2">
        <v>41954</v>
      </c>
      <c r="C6034" t="s">
        <v>34</v>
      </c>
      <c r="D6034" s="1">
        <f>VLOOKUP(C6034,Planilha1!$A$1:$B$795,2,FALSE)</f>
        <v>41859</v>
      </c>
      <c r="E6034">
        <f t="shared" si="188"/>
        <v>3</v>
      </c>
      <c r="F6034" t="str">
        <f t="shared" si="189"/>
        <v>2014-08</v>
      </c>
    </row>
    <row r="6035" spans="1:6" x14ac:dyDescent="0.3">
      <c r="A6035" t="s">
        <v>4588</v>
      </c>
      <c r="B6035" s="2">
        <v>42335</v>
      </c>
      <c r="C6035" t="s">
        <v>34</v>
      </c>
      <c r="D6035" s="1">
        <f>VLOOKUP(C6035,Planilha1!$A$1:$B$795,2,FALSE)</f>
        <v>41859</v>
      </c>
      <c r="E6035">
        <f t="shared" si="188"/>
        <v>15</v>
      </c>
      <c r="F6035" t="str">
        <f t="shared" si="189"/>
        <v>2014-08</v>
      </c>
    </row>
    <row r="6036" spans="1:6" x14ac:dyDescent="0.3">
      <c r="A6036" t="s">
        <v>4588</v>
      </c>
      <c r="B6036" s="2">
        <v>42335</v>
      </c>
      <c r="C6036" t="s">
        <v>34</v>
      </c>
      <c r="D6036" s="1">
        <f>VLOOKUP(C6036,Planilha1!$A$1:$B$795,2,FALSE)</f>
        <v>41859</v>
      </c>
      <c r="E6036">
        <f t="shared" si="188"/>
        <v>15</v>
      </c>
      <c r="F6036" t="str">
        <f t="shared" si="189"/>
        <v>2014-08</v>
      </c>
    </row>
    <row r="6037" spans="1:6" x14ac:dyDescent="0.3">
      <c r="A6037" t="s">
        <v>4588</v>
      </c>
      <c r="B6037" s="2">
        <v>42335</v>
      </c>
      <c r="C6037" t="s">
        <v>34</v>
      </c>
      <c r="D6037" s="1">
        <f>VLOOKUP(C6037,Planilha1!$A$1:$B$795,2,FALSE)</f>
        <v>41859</v>
      </c>
      <c r="E6037">
        <f t="shared" si="188"/>
        <v>15</v>
      </c>
      <c r="F6037" t="str">
        <f t="shared" si="189"/>
        <v>2014-08</v>
      </c>
    </row>
    <row r="6038" spans="1:6" x14ac:dyDescent="0.3">
      <c r="A6038" t="s">
        <v>4588</v>
      </c>
      <c r="B6038" s="2">
        <v>42335</v>
      </c>
      <c r="C6038" t="s">
        <v>34</v>
      </c>
      <c r="D6038" s="1">
        <f>VLOOKUP(C6038,Planilha1!$A$1:$B$795,2,FALSE)</f>
        <v>41859</v>
      </c>
      <c r="E6038">
        <f t="shared" si="188"/>
        <v>15</v>
      </c>
      <c r="F6038" t="str">
        <f t="shared" si="189"/>
        <v>2014-08</v>
      </c>
    </row>
    <row r="6039" spans="1:6" x14ac:dyDescent="0.3">
      <c r="A6039" t="s">
        <v>4588</v>
      </c>
      <c r="B6039" s="2">
        <v>42335</v>
      </c>
      <c r="C6039" t="s">
        <v>34</v>
      </c>
      <c r="D6039" s="1">
        <f>VLOOKUP(C6039,Planilha1!$A$1:$B$795,2,FALSE)</f>
        <v>41859</v>
      </c>
      <c r="E6039">
        <f t="shared" si="188"/>
        <v>15</v>
      </c>
      <c r="F6039" t="str">
        <f t="shared" si="189"/>
        <v>2014-08</v>
      </c>
    </row>
    <row r="6040" spans="1:6" x14ac:dyDescent="0.3">
      <c r="A6040" t="s">
        <v>4588</v>
      </c>
      <c r="B6040" s="2">
        <v>42335</v>
      </c>
      <c r="C6040" t="s">
        <v>34</v>
      </c>
      <c r="D6040" s="1">
        <f>VLOOKUP(C6040,Planilha1!$A$1:$B$795,2,FALSE)</f>
        <v>41859</v>
      </c>
      <c r="E6040">
        <f t="shared" si="188"/>
        <v>15</v>
      </c>
      <c r="F6040" t="str">
        <f t="shared" si="189"/>
        <v>2014-08</v>
      </c>
    </row>
    <row r="6041" spans="1:6" x14ac:dyDescent="0.3">
      <c r="A6041" t="s">
        <v>4588</v>
      </c>
      <c r="B6041" s="2">
        <v>42335</v>
      </c>
      <c r="C6041" t="s">
        <v>34</v>
      </c>
      <c r="D6041" s="1">
        <f>VLOOKUP(C6041,Planilha1!$A$1:$B$795,2,FALSE)</f>
        <v>41859</v>
      </c>
      <c r="E6041">
        <f t="shared" si="188"/>
        <v>15</v>
      </c>
      <c r="F6041" t="str">
        <f t="shared" si="189"/>
        <v>2014-08</v>
      </c>
    </row>
    <row r="6042" spans="1:6" x14ac:dyDescent="0.3">
      <c r="A6042" t="s">
        <v>5468</v>
      </c>
      <c r="B6042" s="2">
        <v>42339</v>
      </c>
      <c r="C6042" t="s">
        <v>34</v>
      </c>
      <c r="D6042" s="1">
        <f>VLOOKUP(C6042,Planilha1!$A$1:$B$795,2,FALSE)</f>
        <v>41859</v>
      </c>
      <c r="E6042">
        <f t="shared" si="188"/>
        <v>16</v>
      </c>
      <c r="F6042" t="str">
        <f t="shared" si="189"/>
        <v>2014-08</v>
      </c>
    </row>
    <row r="6043" spans="1:6" x14ac:dyDescent="0.3">
      <c r="A6043" t="s">
        <v>5468</v>
      </c>
      <c r="B6043" s="2">
        <v>42339</v>
      </c>
      <c r="C6043" t="s">
        <v>34</v>
      </c>
      <c r="D6043" s="1">
        <f>VLOOKUP(C6043,Planilha1!$A$1:$B$795,2,FALSE)</f>
        <v>41859</v>
      </c>
      <c r="E6043">
        <f t="shared" si="188"/>
        <v>16</v>
      </c>
      <c r="F6043" t="str">
        <f t="shared" si="189"/>
        <v>2014-08</v>
      </c>
    </row>
    <row r="6044" spans="1:6" x14ac:dyDescent="0.3">
      <c r="A6044" t="s">
        <v>5468</v>
      </c>
      <c r="B6044" s="2">
        <v>42339</v>
      </c>
      <c r="C6044" t="s">
        <v>34</v>
      </c>
      <c r="D6044" s="1">
        <f>VLOOKUP(C6044,Planilha1!$A$1:$B$795,2,FALSE)</f>
        <v>41859</v>
      </c>
      <c r="E6044">
        <f t="shared" si="188"/>
        <v>16</v>
      </c>
      <c r="F6044" t="str">
        <f t="shared" si="189"/>
        <v>2014-08</v>
      </c>
    </row>
    <row r="6045" spans="1:6" x14ac:dyDescent="0.3">
      <c r="A6045" t="s">
        <v>2823</v>
      </c>
      <c r="B6045" s="2">
        <v>42348</v>
      </c>
      <c r="C6045" t="s">
        <v>34</v>
      </c>
      <c r="D6045" s="1">
        <f>VLOOKUP(C6045,Planilha1!$A$1:$B$795,2,FALSE)</f>
        <v>41859</v>
      </c>
      <c r="E6045">
        <f t="shared" si="188"/>
        <v>16</v>
      </c>
      <c r="F6045" t="str">
        <f t="shared" si="189"/>
        <v>2014-08</v>
      </c>
    </row>
    <row r="6046" spans="1:6" x14ac:dyDescent="0.3">
      <c r="A6046" t="s">
        <v>2823</v>
      </c>
      <c r="B6046" s="2">
        <v>42348</v>
      </c>
      <c r="C6046" t="s">
        <v>34</v>
      </c>
      <c r="D6046" s="1">
        <f>VLOOKUP(C6046,Planilha1!$A$1:$B$795,2,FALSE)</f>
        <v>41859</v>
      </c>
      <c r="E6046">
        <f t="shared" si="188"/>
        <v>16</v>
      </c>
      <c r="F6046" t="str">
        <f t="shared" si="189"/>
        <v>2014-08</v>
      </c>
    </row>
    <row r="6047" spans="1:6" x14ac:dyDescent="0.3">
      <c r="A6047" t="s">
        <v>2823</v>
      </c>
      <c r="B6047" s="2">
        <v>42348</v>
      </c>
      <c r="C6047" t="s">
        <v>34</v>
      </c>
      <c r="D6047" s="1">
        <f>VLOOKUP(C6047,Planilha1!$A$1:$B$795,2,FALSE)</f>
        <v>41859</v>
      </c>
      <c r="E6047">
        <f t="shared" si="188"/>
        <v>16</v>
      </c>
      <c r="F6047" t="str">
        <f t="shared" si="189"/>
        <v>2014-08</v>
      </c>
    </row>
    <row r="6048" spans="1:6" x14ac:dyDescent="0.3">
      <c r="A6048" t="s">
        <v>2823</v>
      </c>
      <c r="B6048" s="2">
        <v>42348</v>
      </c>
      <c r="C6048" t="s">
        <v>34</v>
      </c>
      <c r="D6048" s="1">
        <f>VLOOKUP(C6048,Planilha1!$A$1:$B$795,2,FALSE)</f>
        <v>41859</v>
      </c>
      <c r="E6048">
        <f t="shared" si="188"/>
        <v>16</v>
      </c>
      <c r="F6048" t="str">
        <f t="shared" si="189"/>
        <v>2014-08</v>
      </c>
    </row>
    <row r="6049" spans="1:6" x14ac:dyDescent="0.3">
      <c r="A6049" t="s">
        <v>5354</v>
      </c>
      <c r="B6049" s="2">
        <v>42600</v>
      </c>
      <c r="C6049" t="s">
        <v>34</v>
      </c>
      <c r="D6049" s="1">
        <f>VLOOKUP(C6049,Planilha1!$A$1:$B$795,2,FALSE)</f>
        <v>41859</v>
      </c>
      <c r="E6049">
        <f t="shared" si="188"/>
        <v>24</v>
      </c>
      <c r="F6049" t="str">
        <f t="shared" si="189"/>
        <v>2014-08</v>
      </c>
    </row>
    <row r="6050" spans="1:6" x14ac:dyDescent="0.3">
      <c r="A6050" t="s">
        <v>5354</v>
      </c>
      <c r="B6050" s="2">
        <v>42600</v>
      </c>
      <c r="C6050" t="s">
        <v>34</v>
      </c>
      <c r="D6050" s="1">
        <f>VLOOKUP(C6050,Planilha1!$A$1:$B$795,2,FALSE)</f>
        <v>41859</v>
      </c>
      <c r="E6050">
        <f t="shared" si="188"/>
        <v>24</v>
      </c>
      <c r="F6050" t="str">
        <f t="shared" si="189"/>
        <v>2014-08</v>
      </c>
    </row>
    <row r="6051" spans="1:6" x14ac:dyDescent="0.3">
      <c r="A6051" t="s">
        <v>4744</v>
      </c>
      <c r="B6051" s="2">
        <v>42605</v>
      </c>
      <c r="C6051" t="s">
        <v>34</v>
      </c>
      <c r="D6051" s="1">
        <f>VLOOKUP(C6051,Planilha1!$A$1:$B$795,2,FALSE)</f>
        <v>41859</v>
      </c>
      <c r="E6051">
        <f t="shared" si="188"/>
        <v>24</v>
      </c>
      <c r="F6051" t="str">
        <f t="shared" si="189"/>
        <v>2014-08</v>
      </c>
    </row>
    <row r="6052" spans="1:6" x14ac:dyDescent="0.3">
      <c r="A6052" t="s">
        <v>4744</v>
      </c>
      <c r="B6052" s="2">
        <v>42605</v>
      </c>
      <c r="C6052" t="s">
        <v>34</v>
      </c>
      <c r="D6052" s="1">
        <f>VLOOKUP(C6052,Planilha1!$A$1:$B$795,2,FALSE)</f>
        <v>41859</v>
      </c>
      <c r="E6052">
        <f t="shared" si="188"/>
        <v>24</v>
      </c>
      <c r="F6052" t="str">
        <f t="shared" si="189"/>
        <v>2014-08</v>
      </c>
    </row>
    <row r="6053" spans="1:6" x14ac:dyDescent="0.3">
      <c r="A6053" t="s">
        <v>4744</v>
      </c>
      <c r="B6053" s="2">
        <v>42605</v>
      </c>
      <c r="C6053" t="s">
        <v>34</v>
      </c>
      <c r="D6053" s="1">
        <f>VLOOKUP(C6053,Planilha1!$A$1:$B$795,2,FALSE)</f>
        <v>41859</v>
      </c>
      <c r="E6053">
        <f t="shared" si="188"/>
        <v>24</v>
      </c>
      <c r="F6053" t="str">
        <f t="shared" si="189"/>
        <v>2014-08</v>
      </c>
    </row>
    <row r="6054" spans="1:6" x14ac:dyDescent="0.3">
      <c r="A6054" t="s">
        <v>4744</v>
      </c>
      <c r="B6054" s="2">
        <v>42605</v>
      </c>
      <c r="C6054" t="s">
        <v>34</v>
      </c>
      <c r="D6054" s="1">
        <f>VLOOKUP(C6054,Planilha1!$A$1:$B$795,2,FALSE)</f>
        <v>41859</v>
      </c>
      <c r="E6054">
        <f t="shared" si="188"/>
        <v>24</v>
      </c>
      <c r="F6054" t="str">
        <f t="shared" si="189"/>
        <v>2014-08</v>
      </c>
    </row>
    <row r="6055" spans="1:6" x14ac:dyDescent="0.3">
      <c r="A6055" t="s">
        <v>33</v>
      </c>
      <c r="B6055" s="2">
        <v>43027</v>
      </c>
      <c r="C6055" t="s">
        <v>34</v>
      </c>
      <c r="D6055" s="1">
        <f>VLOOKUP(C6055,Planilha1!$A$1:$B$795,2,FALSE)</f>
        <v>41859</v>
      </c>
      <c r="E6055">
        <f t="shared" si="188"/>
        <v>38</v>
      </c>
      <c r="F6055" t="str">
        <f t="shared" si="189"/>
        <v>2014-08</v>
      </c>
    </row>
    <row r="6056" spans="1:6" x14ac:dyDescent="0.3">
      <c r="A6056" t="s">
        <v>3373</v>
      </c>
      <c r="B6056" s="2">
        <v>43028</v>
      </c>
      <c r="C6056" t="s">
        <v>34</v>
      </c>
      <c r="D6056" s="1">
        <f>VLOOKUP(C6056,Planilha1!$A$1:$B$795,2,FALSE)</f>
        <v>41859</v>
      </c>
      <c r="E6056">
        <f t="shared" si="188"/>
        <v>38</v>
      </c>
      <c r="F6056" t="str">
        <f t="shared" si="189"/>
        <v>2014-08</v>
      </c>
    </row>
    <row r="6057" spans="1:6" x14ac:dyDescent="0.3">
      <c r="A6057" t="s">
        <v>2315</v>
      </c>
      <c r="B6057" s="2">
        <v>43035</v>
      </c>
      <c r="C6057" t="s">
        <v>34</v>
      </c>
      <c r="D6057" s="1">
        <f>VLOOKUP(C6057,Planilha1!$A$1:$B$795,2,FALSE)</f>
        <v>41859</v>
      </c>
      <c r="E6057">
        <f t="shared" si="188"/>
        <v>38</v>
      </c>
      <c r="F6057" t="str">
        <f t="shared" si="189"/>
        <v>2014-08</v>
      </c>
    </row>
    <row r="6058" spans="1:6" x14ac:dyDescent="0.3">
      <c r="A6058" t="s">
        <v>2315</v>
      </c>
      <c r="B6058" s="2">
        <v>43035</v>
      </c>
      <c r="C6058" t="s">
        <v>34</v>
      </c>
      <c r="D6058" s="1">
        <f>VLOOKUP(C6058,Planilha1!$A$1:$B$795,2,FALSE)</f>
        <v>41859</v>
      </c>
      <c r="E6058">
        <f t="shared" si="188"/>
        <v>38</v>
      </c>
      <c r="F6058" t="str">
        <f t="shared" si="189"/>
        <v>2014-08</v>
      </c>
    </row>
    <row r="6059" spans="1:6" x14ac:dyDescent="0.3">
      <c r="A6059" t="s">
        <v>2845</v>
      </c>
      <c r="B6059" s="2">
        <v>41902</v>
      </c>
      <c r="C6059" t="s">
        <v>2142</v>
      </c>
      <c r="D6059" s="1">
        <f>VLOOKUP(C6059,Planilha1!$A$1:$B$795,2,FALSE)</f>
        <v>41902</v>
      </c>
      <c r="E6059">
        <f t="shared" si="188"/>
        <v>0</v>
      </c>
      <c r="F6059" t="str">
        <f t="shared" si="189"/>
        <v>2014-09</v>
      </c>
    </row>
    <row r="6060" spans="1:6" x14ac:dyDescent="0.3">
      <c r="A6060" t="s">
        <v>2845</v>
      </c>
      <c r="B6060" s="2">
        <v>41902</v>
      </c>
      <c r="C6060" t="s">
        <v>2142</v>
      </c>
      <c r="D6060" s="1">
        <f>VLOOKUP(C6060,Planilha1!$A$1:$B$795,2,FALSE)</f>
        <v>41902</v>
      </c>
      <c r="E6060">
        <f t="shared" si="188"/>
        <v>0</v>
      </c>
      <c r="F6060" t="str">
        <f t="shared" si="189"/>
        <v>2014-09</v>
      </c>
    </row>
    <row r="6061" spans="1:6" x14ac:dyDescent="0.3">
      <c r="A6061" t="s">
        <v>5347</v>
      </c>
      <c r="B6061" s="2">
        <v>41925</v>
      </c>
      <c r="C6061" t="s">
        <v>2142</v>
      </c>
      <c r="D6061" s="1">
        <f>VLOOKUP(C6061,Planilha1!$A$1:$B$795,2,FALSE)</f>
        <v>41902</v>
      </c>
      <c r="E6061">
        <f t="shared" si="188"/>
        <v>1</v>
      </c>
      <c r="F6061" t="str">
        <f t="shared" si="189"/>
        <v>2014-09</v>
      </c>
    </row>
    <row r="6062" spans="1:6" x14ac:dyDescent="0.3">
      <c r="A6062" t="s">
        <v>5347</v>
      </c>
      <c r="B6062" s="2">
        <v>41925</v>
      </c>
      <c r="C6062" t="s">
        <v>2142</v>
      </c>
      <c r="D6062" s="1">
        <f>VLOOKUP(C6062,Planilha1!$A$1:$B$795,2,FALSE)</f>
        <v>41902</v>
      </c>
      <c r="E6062">
        <f t="shared" si="188"/>
        <v>1</v>
      </c>
      <c r="F6062" t="str">
        <f t="shared" si="189"/>
        <v>2014-09</v>
      </c>
    </row>
    <row r="6063" spans="1:6" x14ac:dyDescent="0.3">
      <c r="A6063" t="s">
        <v>5347</v>
      </c>
      <c r="B6063" s="2">
        <v>41925</v>
      </c>
      <c r="C6063" t="s">
        <v>2142</v>
      </c>
      <c r="D6063" s="1">
        <f>VLOOKUP(C6063,Planilha1!$A$1:$B$795,2,FALSE)</f>
        <v>41902</v>
      </c>
      <c r="E6063">
        <f t="shared" si="188"/>
        <v>1</v>
      </c>
      <c r="F6063" t="str">
        <f t="shared" si="189"/>
        <v>2014-09</v>
      </c>
    </row>
    <row r="6064" spans="1:6" x14ac:dyDescent="0.3">
      <c r="A6064" t="s">
        <v>5347</v>
      </c>
      <c r="B6064" s="2">
        <v>41925</v>
      </c>
      <c r="C6064" t="s">
        <v>2142</v>
      </c>
      <c r="D6064" s="1">
        <f>VLOOKUP(C6064,Planilha1!$A$1:$B$795,2,FALSE)</f>
        <v>41902</v>
      </c>
      <c r="E6064">
        <f t="shared" si="188"/>
        <v>1</v>
      </c>
      <c r="F6064" t="str">
        <f t="shared" si="189"/>
        <v>2014-09</v>
      </c>
    </row>
    <row r="6065" spans="1:6" x14ac:dyDescent="0.3">
      <c r="A6065" t="s">
        <v>5355</v>
      </c>
      <c r="B6065" s="2">
        <v>42336</v>
      </c>
      <c r="C6065" t="s">
        <v>2142</v>
      </c>
      <c r="D6065" s="1">
        <f>VLOOKUP(C6065,Planilha1!$A$1:$B$795,2,FALSE)</f>
        <v>41902</v>
      </c>
      <c r="E6065">
        <f t="shared" si="188"/>
        <v>14</v>
      </c>
      <c r="F6065" t="str">
        <f t="shared" si="189"/>
        <v>2014-09</v>
      </c>
    </row>
    <row r="6066" spans="1:6" x14ac:dyDescent="0.3">
      <c r="A6066" t="s">
        <v>2917</v>
      </c>
      <c r="B6066" s="2">
        <v>42679</v>
      </c>
      <c r="C6066" t="s">
        <v>2142</v>
      </c>
      <c r="D6066" s="1">
        <f>VLOOKUP(C6066,Planilha1!$A$1:$B$795,2,FALSE)</f>
        <v>41902</v>
      </c>
      <c r="E6066">
        <f t="shared" si="188"/>
        <v>26</v>
      </c>
      <c r="F6066" t="str">
        <f t="shared" si="189"/>
        <v>2014-09</v>
      </c>
    </row>
    <row r="6067" spans="1:6" x14ac:dyDescent="0.3">
      <c r="A6067" t="s">
        <v>2917</v>
      </c>
      <c r="B6067" s="2">
        <v>42679</v>
      </c>
      <c r="C6067" t="s">
        <v>2142</v>
      </c>
      <c r="D6067" s="1">
        <f>VLOOKUP(C6067,Planilha1!$A$1:$B$795,2,FALSE)</f>
        <v>41902</v>
      </c>
      <c r="E6067">
        <f t="shared" si="188"/>
        <v>26</v>
      </c>
      <c r="F6067" t="str">
        <f t="shared" si="189"/>
        <v>2014-09</v>
      </c>
    </row>
    <row r="6068" spans="1:6" x14ac:dyDescent="0.3">
      <c r="A6068" t="s">
        <v>2917</v>
      </c>
      <c r="B6068" s="2">
        <v>42679</v>
      </c>
      <c r="C6068" t="s">
        <v>2142</v>
      </c>
      <c r="D6068" s="1">
        <f>VLOOKUP(C6068,Planilha1!$A$1:$B$795,2,FALSE)</f>
        <v>41902</v>
      </c>
      <c r="E6068">
        <f t="shared" si="188"/>
        <v>26</v>
      </c>
      <c r="F6068" t="str">
        <f t="shared" si="189"/>
        <v>2014-09</v>
      </c>
    </row>
    <row r="6069" spans="1:6" x14ac:dyDescent="0.3">
      <c r="A6069" t="s">
        <v>3699</v>
      </c>
      <c r="B6069" s="2">
        <v>42681</v>
      </c>
      <c r="C6069" t="s">
        <v>2142</v>
      </c>
      <c r="D6069" s="1">
        <f>VLOOKUP(C6069,Planilha1!$A$1:$B$795,2,FALSE)</f>
        <v>41902</v>
      </c>
      <c r="E6069">
        <f t="shared" si="188"/>
        <v>26</v>
      </c>
      <c r="F6069" t="str">
        <f t="shared" si="189"/>
        <v>2014-09</v>
      </c>
    </row>
    <row r="6070" spans="1:6" x14ac:dyDescent="0.3">
      <c r="A6070" t="s">
        <v>2141</v>
      </c>
      <c r="B6070" s="2">
        <v>42913</v>
      </c>
      <c r="C6070" t="s">
        <v>2142</v>
      </c>
      <c r="D6070" s="1">
        <f>VLOOKUP(C6070,Planilha1!$A$1:$B$795,2,FALSE)</f>
        <v>41902</v>
      </c>
      <c r="E6070">
        <f t="shared" si="188"/>
        <v>33</v>
      </c>
      <c r="F6070" t="str">
        <f t="shared" si="189"/>
        <v>2014-09</v>
      </c>
    </row>
    <row r="6071" spans="1:6" x14ac:dyDescent="0.3">
      <c r="A6071" t="s">
        <v>1170</v>
      </c>
      <c r="B6071" s="2">
        <v>41859</v>
      </c>
      <c r="C6071" t="s">
        <v>194</v>
      </c>
      <c r="D6071" s="1">
        <f>VLOOKUP(C6071,Planilha1!$A$1:$B$795,2,FALSE)</f>
        <v>41859</v>
      </c>
      <c r="E6071">
        <f t="shared" si="188"/>
        <v>0</v>
      </c>
      <c r="F6071" t="str">
        <f t="shared" si="189"/>
        <v>2014-08</v>
      </c>
    </row>
    <row r="6072" spans="1:6" x14ac:dyDescent="0.3">
      <c r="A6072" t="s">
        <v>1170</v>
      </c>
      <c r="B6072" s="2">
        <v>41859</v>
      </c>
      <c r="C6072" t="s">
        <v>194</v>
      </c>
      <c r="D6072" s="1">
        <f>VLOOKUP(C6072,Planilha1!$A$1:$B$795,2,FALSE)</f>
        <v>41859</v>
      </c>
      <c r="E6072">
        <f t="shared" si="188"/>
        <v>0</v>
      </c>
      <c r="F6072" t="str">
        <f t="shared" si="189"/>
        <v>2014-08</v>
      </c>
    </row>
    <row r="6073" spans="1:6" x14ac:dyDescent="0.3">
      <c r="A6073" t="s">
        <v>5593</v>
      </c>
      <c r="B6073" s="2">
        <v>42271</v>
      </c>
      <c r="C6073" t="s">
        <v>194</v>
      </c>
      <c r="D6073" s="1">
        <f>VLOOKUP(C6073,Planilha1!$A$1:$B$795,2,FALSE)</f>
        <v>41859</v>
      </c>
      <c r="E6073">
        <f t="shared" si="188"/>
        <v>13</v>
      </c>
      <c r="F6073" t="str">
        <f t="shared" si="189"/>
        <v>2014-08</v>
      </c>
    </row>
    <row r="6074" spans="1:6" x14ac:dyDescent="0.3">
      <c r="A6074" t="s">
        <v>5593</v>
      </c>
      <c r="B6074" s="2">
        <v>42271</v>
      </c>
      <c r="C6074" t="s">
        <v>194</v>
      </c>
      <c r="D6074" s="1">
        <f>VLOOKUP(C6074,Planilha1!$A$1:$B$795,2,FALSE)</f>
        <v>41859</v>
      </c>
      <c r="E6074">
        <f t="shared" si="188"/>
        <v>13</v>
      </c>
      <c r="F6074" t="str">
        <f t="shared" si="189"/>
        <v>2014-08</v>
      </c>
    </row>
    <row r="6075" spans="1:6" x14ac:dyDescent="0.3">
      <c r="A6075" t="s">
        <v>5593</v>
      </c>
      <c r="B6075" s="2">
        <v>42271</v>
      </c>
      <c r="C6075" t="s">
        <v>194</v>
      </c>
      <c r="D6075" s="1">
        <f>VLOOKUP(C6075,Planilha1!$A$1:$B$795,2,FALSE)</f>
        <v>41859</v>
      </c>
      <c r="E6075">
        <f t="shared" si="188"/>
        <v>13</v>
      </c>
      <c r="F6075" t="str">
        <f t="shared" si="189"/>
        <v>2014-08</v>
      </c>
    </row>
    <row r="6076" spans="1:6" x14ac:dyDescent="0.3">
      <c r="A6076" t="s">
        <v>5593</v>
      </c>
      <c r="B6076" s="2">
        <v>42271</v>
      </c>
      <c r="C6076" t="s">
        <v>194</v>
      </c>
      <c r="D6076" s="1">
        <f>VLOOKUP(C6076,Planilha1!$A$1:$B$795,2,FALSE)</f>
        <v>41859</v>
      </c>
      <c r="E6076">
        <f t="shared" si="188"/>
        <v>13</v>
      </c>
      <c r="F6076" t="str">
        <f t="shared" si="189"/>
        <v>2014-08</v>
      </c>
    </row>
    <row r="6077" spans="1:6" x14ac:dyDescent="0.3">
      <c r="A6077" t="s">
        <v>5593</v>
      </c>
      <c r="B6077" s="2">
        <v>42271</v>
      </c>
      <c r="C6077" t="s">
        <v>194</v>
      </c>
      <c r="D6077" s="1">
        <f>VLOOKUP(C6077,Planilha1!$A$1:$B$795,2,FALSE)</f>
        <v>41859</v>
      </c>
      <c r="E6077">
        <f t="shared" si="188"/>
        <v>13</v>
      </c>
      <c r="F6077" t="str">
        <f t="shared" si="189"/>
        <v>2014-08</v>
      </c>
    </row>
    <row r="6078" spans="1:6" x14ac:dyDescent="0.3">
      <c r="A6078" t="s">
        <v>3566</v>
      </c>
      <c r="B6078" s="2">
        <v>42282</v>
      </c>
      <c r="C6078" t="s">
        <v>194</v>
      </c>
      <c r="D6078" s="1">
        <f>VLOOKUP(C6078,Planilha1!$A$1:$B$795,2,FALSE)</f>
        <v>41859</v>
      </c>
      <c r="E6078">
        <f t="shared" si="188"/>
        <v>14</v>
      </c>
      <c r="F6078" t="str">
        <f t="shared" si="189"/>
        <v>2014-08</v>
      </c>
    </row>
    <row r="6079" spans="1:6" x14ac:dyDescent="0.3">
      <c r="A6079" t="s">
        <v>3514</v>
      </c>
      <c r="B6079" s="2">
        <v>42285</v>
      </c>
      <c r="C6079" t="s">
        <v>194</v>
      </c>
      <c r="D6079" s="1">
        <f>VLOOKUP(C6079,Planilha1!$A$1:$B$795,2,FALSE)</f>
        <v>41859</v>
      </c>
      <c r="E6079">
        <f t="shared" si="188"/>
        <v>14</v>
      </c>
      <c r="F6079" t="str">
        <f t="shared" si="189"/>
        <v>2014-08</v>
      </c>
    </row>
    <row r="6080" spans="1:6" x14ac:dyDescent="0.3">
      <c r="A6080" t="s">
        <v>1893</v>
      </c>
      <c r="B6080" s="2">
        <v>42363</v>
      </c>
      <c r="C6080" t="s">
        <v>194</v>
      </c>
      <c r="D6080" s="1">
        <f>VLOOKUP(C6080,Planilha1!$A$1:$B$795,2,FALSE)</f>
        <v>41859</v>
      </c>
      <c r="E6080">
        <f t="shared" si="188"/>
        <v>16</v>
      </c>
      <c r="F6080" t="str">
        <f t="shared" si="189"/>
        <v>2014-08</v>
      </c>
    </row>
    <row r="6081" spans="1:6" x14ac:dyDescent="0.3">
      <c r="A6081" t="s">
        <v>1893</v>
      </c>
      <c r="B6081" s="2">
        <v>42363</v>
      </c>
      <c r="C6081" t="s">
        <v>194</v>
      </c>
      <c r="D6081" s="1">
        <f>VLOOKUP(C6081,Planilha1!$A$1:$B$795,2,FALSE)</f>
        <v>41859</v>
      </c>
      <c r="E6081">
        <f t="shared" si="188"/>
        <v>16</v>
      </c>
      <c r="F6081" t="str">
        <f t="shared" si="189"/>
        <v>2014-08</v>
      </c>
    </row>
    <row r="6082" spans="1:6" x14ac:dyDescent="0.3">
      <c r="A6082" t="s">
        <v>2992</v>
      </c>
      <c r="B6082" s="2">
        <v>42688</v>
      </c>
      <c r="C6082" t="s">
        <v>194</v>
      </c>
      <c r="D6082" s="1">
        <f>VLOOKUP(C6082,Planilha1!$A$1:$B$795,2,FALSE)</f>
        <v>41859</v>
      </c>
      <c r="E6082">
        <f t="shared" si="188"/>
        <v>27</v>
      </c>
      <c r="F6082" t="str">
        <f t="shared" si="189"/>
        <v>2014-08</v>
      </c>
    </row>
    <row r="6083" spans="1:6" x14ac:dyDescent="0.3">
      <c r="A6083" t="s">
        <v>2992</v>
      </c>
      <c r="B6083" s="2">
        <v>42688</v>
      </c>
      <c r="C6083" t="s">
        <v>194</v>
      </c>
      <c r="D6083" s="1">
        <f>VLOOKUP(C6083,Planilha1!$A$1:$B$795,2,FALSE)</f>
        <v>41859</v>
      </c>
      <c r="E6083">
        <f t="shared" ref="E6083:E6146" si="190">(YEAR(B6083)-YEAR(D6083))*12 + MONTH(B6083)-MONTH(D6083)</f>
        <v>27</v>
      </c>
      <c r="F6083" t="str">
        <f t="shared" ref="F6083:F6146" si="191">TEXT(D:D,"AAAA-MM")</f>
        <v>2014-08</v>
      </c>
    </row>
    <row r="6084" spans="1:6" x14ac:dyDescent="0.3">
      <c r="A6084" t="s">
        <v>193</v>
      </c>
      <c r="B6084" s="2">
        <v>42910</v>
      </c>
      <c r="C6084" t="s">
        <v>194</v>
      </c>
      <c r="D6084" s="1">
        <f>VLOOKUP(C6084,Planilha1!$A$1:$B$795,2,FALSE)</f>
        <v>41859</v>
      </c>
      <c r="E6084">
        <f t="shared" si="190"/>
        <v>34</v>
      </c>
      <c r="F6084" t="str">
        <f t="shared" si="191"/>
        <v>2014-08</v>
      </c>
    </row>
    <row r="6085" spans="1:6" x14ac:dyDescent="0.3">
      <c r="A6085" t="s">
        <v>2879</v>
      </c>
      <c r="B6085" s="2">
        <v>42919</v>
      </c>
      <c r="C6085" t="s">
        <v>194</v>
      </c>
      <c r="D6085" s="1">
        <f>VLOOKUP(C6085,Planilha1!$A$1:$B$795,2,FALSE)</f>
        <v>41859</v>
      </c>
      <c r="E6085">
        <f t="shared" si="190"/>
        <v>35</v>
      </c>
      <c r="F6085" t="str">
        <f t="shared" si="191"/>
        <v>2014-08</v>
      </c>
    </row>
    <row r="6086" spans="1:6" x14ac:dyDescent="0.3">
      <c r="A6086" t="s">
        <v>3186</v>
      </c>
      <c r="B6086" s="2">
        <v>43017</v>
      </c>
      <c r="C6086" t="s">
        <v>194</v>
      </c>
      <c r="D6086" s="1">
        <f>VLOOKUP(C6086,Planilha1!$A$1:$B$795,2,FALSE)</f>
        <v>41859</v>
      </c>
      <c r="E6086">
        <f t="shared" si="190"/>
        <v>38</v>
      </c>
      <c r="F6086" t="str">
        <f t="shared" si="191"/>
        <v>2014-08</v>
      </c>
    </row>
    <row r="6087" spans="1:6" x14ac:dyDescent="0.3">
      <c r="A6087" t="s">
        <v>3186</v>
      </c>
      <c r="B6087" s="2">
        <v>43017</v>
      </c>
      <c r="C6087" t="s">
        <v>194</v>
      </c>
      <c r="D6087" s="1">
        <f>VLOOKUP(C6087,Planilha1!$A$1:$B$795,2,FALSE)</f>
        <v>41859</v>
      </c>
      <c r="E6087">
        <f t="shared" si="190"/>
        <v>38</v>
      </c>
      <c r="F6087" t="str">
        <f t="shared" si="191"/>
        <v>2014-08</v>
      </c>
    </row>
    <row r="6088" spans="1:6" x14ac:dyDescent="0.3">
      <c r="A6088" t="s">
        <v>3873</v>
      </c>
      <c r="B6088" s="2">
        <v>43051</v>
      </c>
      <c r="C6088" t="s">
        <v>194</v>
      </c>
      <c r="D6088" s="1">
        <f>VLOOKUP(C6088,Planilha1!$A$1:$B$795,2,FALSE)</f>
        <v>41859</v>
      </c>
      <c r="E6088">
        <f t="shared" si="190"/>
        <v>39</v>
      </c>
      <c r="F6088" t="str">
        <f t="shared" si="191"/>
        <v>2014-08</v>
      </c>
    </row>
    <row r="6089" spans="1:6" x14ac:dyDescent="0.3">
      <c r="A6089" t="s">
        <v>3873</v>
      </c>
      <c r="B6089" s="2">
        <v>43051</v>
      </c>
      <c r="C6089" t="s">
        <v>194</v>
      </c>
      <c r="D6089" s="1">
        <f>VLOOKUP(C6089,Planilha1!$A$1:$B$795,2,FALSE)</f>
        <v>41859</v>
      </c>
      <c r="E6089">
        <f t="shared" si="190"/>
        <v>39</v>
      </c>
      <c r="F6089" t="str">
        <f t="shared" si="191"/>
        <v>2014-08</v>
      </c>
    </row>
    <row r="6090" spans="1:6" x14ac:dyDescent="0.3">
      <c r="A6090" t="s">
        <v>1386</v>
      </c>
      <c r="B6090" s="2">
        <v>41644</v>
      </c>
      <c r="C6090" t="s">
        <v>1166</v>
      </c>
      <c r="D6090" s="1">
        <f>VLOOKUP(C6090,Planilha1!$A$1:$B$795,2,FALSE)</f>
        <v>41644</v>
      </c>
      <c r="E6090">
        <f t="shared" si="190"/>
        <v>0</v>
      </c>
      <c r="F6090" t="str">
        <f t="shared" si="191"/>
        <v>2014-01</v>
      </c>
    </row>
    <row r="6091" spans="1:6" x14ac:dyDescent="0.3">
      <c r="A6091" t="s">
        <v>1165</v>
      </c>
      <c r="B6091" s="2">
        <v>42440</v>
      </c>
      <c r="C6091" t="s">
        <v>1166</v>
      </c>
      <c r="D6091" s="1">
        <f>VLOOKUP(C6091,Planilha1!$A$1:$B$795,2,FALSE)</f>
        <v>41644</v>
      </c>
      <c r="E6091">
        <f t="shared" si="190"/>
        <v>26</v>
      </c>
      <c r="F6091" t="str">
        <f t="shared" si="191"/>
        <v>2014-01</v>
      </c>
    </row>
    <row r="6092" spans="1:6" x14ac:dyDescent="0.3">
      <c r="A6092" t="s">
        <v>4675</v>
      </c>
      <c r="B6092" s="2">
        <v>42499</v>
      </c>
      <c r="C6092" t="s">
        <v>1166</v>
      </c>
      <c r="D6092" s="1">
        <f>VLOOKUP(C6092,Planilha1!$A$1:$B$795,2,FALSE)</f>
        <v>41644</v>
      </c>
      <c r="E6092">
        <f t="shared" si="190"/>
        <v>28</v>
      </c>
      <c r="F6092" t="str">
        <f t="shared" si="191"/>
        <v>2014-01</v>
      </c>
    </row>
    <row r="6093" spans="1:6" x14ac:dyDescent="0.3">
      <c r="A6093" t="s">
        <v>5328</v>
      </c>
      <c r="B6093" s="2">
        <v>42617</v>
      </c>
      <c r="C6093" t="s">
        <v>1166</v>
      </c>
      <c r="D6093" s="1">
        <f>VLOOKUP(C6093,Planilha1!$A$1:$B$795,2,FALSE)</f>
        <v>41644</v>
      </c>
      <c r="E6093">
        <f t="shared" si="190"/>
        <v>32</v>
      </c>
      <c r="F6093" t="str">
        <f t="shared" si="191"/>
        <v>2014-01</v>
      </c>
    </row>
    <row r="6094" spans="1:6" x14ac:dyDescent="0.3">
      <c r="A6094" t="s">
        <v>5328</v>
      </c>
      <c r="B6094" s="2">
        <v>42617</v>
      </c>
      <c r="C6094" t="s">
        <v>1166</v>
      </c>
      <c r="D6094" s="1">
        <f>VLOOKUP(C6094,Planilha1!$A$1:$B$795,2,FALSE)</f>
        <v>41644</v>
      </c>
      <c r="E6094">
        <f t="shared" si="190"/>
        <v>32</v>
      </c>
      <c r="F6094" t="str">
        <f t="shared" si="191"/>
        <v>2014-01</v>
      </c>
    </row>
    <row r="6095" spans="1:6" x14ac:dyDescent="0.3">
      <c r="A6095" t="s">
        <v>3272</v>
      </c>
      <c r="B6095" s="2">
        <v>42850</v>
      </c>
      <c r="C6095" t="s">
        <v>1166</v>
      </c>
      <c r="D6095" s="1">
        <f>VLOOKUP(C6095,Planilha1!$A$1:$B$795,2,FALSE)</f>
        <v>41644</v>
      </c>
      <c r="E6095">
        <f t="shared" si="190"/>
        <v>39</v>
      </c>
      <c r="F6095" t="str">
        <f t="shared" si="191"/>
        <v>2014-01</v>
      </c>
    </row>
    <row r="6096" spans="1:6" x14ac:dyDescent="0.3">
      <c r="A6096" t="s">
        <v>4079</v>
      </c>
      <c r="B6096" s="2">
        <v>42861</v>
      </c>
      <c r="C6096" t="s">
        <v>1166</v>
      </c>
      <c r="D6096" s="1">
        <f>VLOOKUP(C6096,Planilha1!$A$1:$B$795,2,FALSE)</f>
        <v>41644</v>
      </c>
      <c r="E6096">
        <f t="shared" si="190"/>
        <v>40</v>
      </c>
      <c r="F6096" t="str">
        <f t="shared" si="191"/>
        <v>2014-01</v>
      </c>
    </row>
    <row r="6097" spans="1:6" x14ac:dyDescent="0.3">
      <c r="A6097" t="s">
        <v>4079</v>
      </c>
      <c r="B6097" s="2">
        <v>42861</v>
      </c>
      <c r="C6097" t="s">
        <v>1166</v>
      </c>
      <c r="D6097" s="1">
        <f>VLOOKUP(C6097,Planilha1!$A$1:$B$795,2,FALSE)</f>
        <v>41644</v>
      </c>
      <c r="E6097">
        <f t="shared" si="190"/>
        <v>40</v>
      </c>
      <c r="F6097" t="str">
        <f t="shared" si="191"/>
        <v>2014-01</v>
      </c>
    </row>
    <row r="6098" spans="1:6" x14ac:dyDescent="0.3">
      <c r="A6098" t="s">
        <v>4079</v>
      </c>
      <c r="B6098" s="2">
        <v>42861</v>
      </c>
      <c r="C6098" t="s">
        <v>1166</v>
      </c>
      <c r="D6098" s="1">
        <f>VLOOKUP(C6098,Planilha1!$A$1:$B$795,2,FALSE)</f>
        <v>41644</v>
      </c>
      <c r="E6098">
        <f t="shared" si="190"/>
        <v>40</v>
      </c>
      <c r="F6098" t="str">
        <f t="shared" si="191"/>
        <v>2014-01</v>
      </c>
    </row>
    <row r="6099" spans="1:6" x14ac:dyDescent="0.3">
      <c r="A6099" t="s">
        <v>4548</v>
      </c>
      <c r="B6099" s="2">
        <v>43055</v>
      </c>
      <c r="C6099" t="s">
        <v>1166</v>
      </c>
      <c r="D6099" s="1">
        <f>VLOOKUP(C6099,Planilha1!$A$1:$B$795,2,FALSE)</f>
        <v>41644</v>
      </c>
      <c r="E6099">
        <f t="shared" si="190"/>
        <v>46</v>
      </c>
      <c r="F6099" t="str">
        <f t="shared" si="191"/>
        <v>2014-01</v>
      </c>
    </row>
    <row r="6100" spans="1:6" x14ac:dyDescent="0.3">
      <c r="A6100" t="s">
        <v>3158</v>
      </c>
      <c r="B6100" s="2">
        <v>41890</v>
      </c>
      <c r="C6100" t="s">
        <v>1301</v>
      </c>
      <c r="D6100" s="1">
        <f>VLOOKUP(C6100,Planilha1!$A$1:$B$795,2,FALSE)</f>
        <v>41890</v>
      </c>
      <c r="E6100">
        <f t="shared" si="190"/>
        <v>0</v>
      </c>
      <c r="F6100" t="str">
        <f t="shared" si="191"/>
        <v>2014-09</v>
      </c>
    </row>
    <row r="6101" spans="1:6" x14ac:dyDescent="0.3">
      <c r="A6101" t="s">
        <v>3158</v>
      </c>
      <c r="B6101" s="2">
        <v>41890</v>
      </c>
      <c r="C6101" t="s">
        <v>1301</v>
      </c>
      <c r="D6101" s="1">
        <f>VLOOKUP(C6101,Planilha1!$A$1:$B$795,2,FALSE)</f>
        <v>41890</v>
      </c>
      <c r="E6101">
        <f t="shared" si="190"/>
        <v>0</v>
      </c>
      <c r="F6101" t="str">
        <f t="shared" si="191"/>
        <v>2014-09</v>
      </c>
    </row>
    <row r="6102" spans="1:6" x14ac:dyDescent="0.3">
      <c r="A6102" t="s">
        <v>3158</v>
      </c>
      <c r="B6102" s="2">
        <v>41890</v>
      </c>
      <c r="C6102" t="s">
        <v>1301</v>
      </c>
      <c r="D6102" s="1">
        <f>VLOOKUP(C6102,Planilha1!$A$1:$B$795,2,FALSE)</f>
        <v>41890</v>
      </c>
      <c r="E6102">
        <f t="shared" si="190"/>
        <v>0</v>
      </c>
      <c r="F6102" t="str">
        <f t="shared" si="191"/>
        <v>2014-09</v>
      </c>
    </row>
    <row r="6103" spans="1:6" x14ac:dyDescent="0.3">
      <c r="A6103" t="s">
        <v>3158</v>
      </c>
      <c r="B6103" s="2">
        <v>41890</v>
      </c>
      <c r="C6103" t="s">
        <v>1301</v>
      </c>
      <c r="D6103" s="1">
        <f>VLOOKUP(C6103,Planilha1!$A$1:$B$795,2,FALSE)</f>
        <v>41890</v>
      </c>
      <c r="E6103">
        <f t="shared" si="190"/>
        <v>0</v>
      </c>
      <c r="F6103" t="str">
        <f t="shared" si="191"/>
        <v>2014-09</v>
      </c>
    </row>
    <row r="6104" spans="1:6" x14ac:dyDescent="0.3">
      <c r="A6104" t="s">
        <v>1555</v>
      </c>
      <c r="B6104" s="2">
        <v>42076</v>
      </c>
      <c r="C6104" t="s">
        <v>1301</v>
      </c>
      <c r="D6104" s="1">
        <f>VLOOKUP(C6104,Planilha1!$A$1:$B$795,2,FALSE)</f>
        <v>41890</v>
      </c>
      <c r="E6104">
        <f t="shared" si="190"/>
        <v>6</v>
      </c>
      <c r="F6104" t="str">
        <f t="shared" si="191"/>
        <v>2014-09</v>
      </c>
    </row>
    <row r="6105" spans="1:6" x14ac:dyDescent="0.3">
      <c r="A6105" t="s">
        <v>2764</v>
      </c>
      <c r="B6105" s="2">
        <v>42254</v>
      </c>
      <c r="C6105" t="s">
        <v>1301</v>
      </c>
      <c r="D6105" s="1">
        <f>VLOOKUP(C6105,Planilha1!$A$1:$B$795,2,FALSE)</f>
        <v>41890</v>
      </c>
      <c r="E6105">
        <f t="shared" si="190"/>
        <v>12</v>
      </c>
      <c r="F6105" t="str">
        <f t="shared" si="191"/>
        <v>2014-09</v>
      </c>
    </row>
    <row r="6106" spans="1:6" x14ac:dyDescent="0.3">
      <c r="A6106" t="s">
        <v>2764</v>
      </c>
      <c r="B6106" s="2">
        <v>42254</v>
      </c>
      <c r="C6106" t="s">
        <v>1301</v>
      </c>
      <c r="D6106" s="1">
        <f>VLOOKUP(C6106,Planilha1!$A$1:$B$795,2,FALSE)</f>
        <v>41890</v>
      </c>
      <c r="E6106">
        <f t="shared" si="190"/>
        <v>12</v>
      </c>
      <c r="F6106" t="str">
        <f t="shared" si="191"/>
        <v>2014-09</v>
      </c>
    </row>
    <row r="6107" spans="1:6" x14ac:dyDescent="0.3">
      <c r="A6107" t="s">
        <v>1300</v>
      </c>
      <c r="B6107" s="2">
        <v>42271</v>
      </c>
      <c r="C6107" t="s">
        <v>1301</v>
      </c>
      <c r="D6107" s="1">
        <f>VLOOKUP(C6107,Planilha1!$A$1:$B$795,2,FALSE)</f>
        <v>41890</v>
      </c>
      <c r="E6107">
        <f t="shared" si="190"/>
        <v>12</v>
      </c>
      <c r="F6107" t="str">
        <f t="shared" si="191"/>
        <v>2014-09</v>
      </c>
    </row>
    <row r="6108" spans="1:6" x14ac:dyDescent="0.3">
      <c r="A6108" t="s">
        <v>2525</v>
      </c>
      <c r="B6108" s="2">
        <v>42330</v>
      </c>
      <c r="C6108" t="s">
        <v>1301</v>
      </c>
      <c r="D6108" s="1">
        <f>VLOOKUP(C6108,Planilha1!$A$1:$B$795,2,FALSE)</f>
        <v>41890</v>
      </c>
      <c r="E6108">
        <f t="shared" si="190"/>
        <v>14</v>
      </c>
      <c r="F6108" t="str">
        <f t="shared" si="191"/>
        <v>2014-09</v>
      </c>
    </row>
    <row r="6109" spans="1:6" x14ac:dyDescent="0.3">
      <c r="A6109" t="s">
        <v>2525</v>
      </c>
      <c r="B6109" s="2">
        <v>42330</v>
      </c>
      <c r="C6109" t="s">
        <v>1301</v>
      </c>
      <c r="D6109" s="1">
        <f>VLOOKUP(C6109,Planilha1!$A$1:$B$795,2,FALSE)</f>
        <v>41890</v>
      </c>
      <c r="E6109">
        <f t="shared" si="190"/>
        <v>14</v>
      </c>
      <c r="F6109" t="str">
        <f t="shared" si="191"/>
        <v>2014-09</v>
      </c>
    </row>
    <row r="6110" spans="1:6" x14ac:dyDescent="0.3">
      <c r="A6110" t="s">
        <v>3600</v>
      </c>
      <c r="B6110" s="2">
        <v>42391</v>
      </c>
      <c r="C6110" t="s">
        <v>1301</v>
      </c>
      <c r="D6110" s="1">
        <f>VLOOKUP(C6110,Planilha1!$A$1:$B$795,2,FALSE)</f>
        <v>41890</v>
      </c>
      <c r="E6110">
        <f t="shared" si="190"/>
        <v>16</v>
      </c>
      <c r="F6110" t="str">
        <f t="shared" si="191"/>
        <v>2014-09</v>
      </c>
    </row>
    <row r="6111" spans="1:6" x14ac:dyDescent="0.3">
      <c r="A6111" t="s">
        <v>4597</v>
      </c>
      <c r="B6111" s="2">
        <v>42451</v>
      </c>
      <c r="C6111" t="s">
        <v>1301</v>
      </c>
      <c r="D6111" s="1">
        <f>VLOOKUP(C6111,Planilha1!$A$1:$B$795,2,FALSE)</f>
        <v>41890</v>
      </c>
      <c r="E6111">
        <f t="shared" si="190"/>
        <v>18</v>
      </c>
      <c r="F6111" t="str">
        <f t="shared" si="191"/>
        <v>2014-09</v>
      </c>
    </row>
    <row r="6112" spans="1:6" x14ac:dyDescent="0.3">
      <c r="A6112" t="s">
        <v>4367</v>
      </c>
      <c r="B6112" s="2">
        <v>43023</v>
      </c>
      <c r="C6112" t="s">
        <v>1301</v>
      </c>
      <c r="D6112" s="1">
        <f>VLOOKUP(C6112,Planilha1!$A$1:$B$795,2,FALSE)</f>
        <v>41890</v>
      </c>
      <c r="E6112">
        <f t="shared" si="190"/>
        <v>37</v>
      </c>
      <c r="F6112" t="str">
        <f t="shared" si="191"/>
        <v>2014-09</v>
      </c>
    </row>
    <row r="6113" spans="1:6" x14ac:dyDescent="0.3">
      <c r="A6113" t="s">
        <v>5044</v>
      </c>
      <c r="B6113" s="2">
        <v>41789</v>
      </c>
      <c r="C6113" t="s">
        <v>1157</v>
      </c>
      <c r="D6113" s="1">
        <f>VLOOKUP(C6113,Planilha1!$A$1:$B$795,2,FALSE)</f>
        <v>41789</v>
      </c>
      <c r="E6113">
        <f t="shared" si="190"/>
        <v>0</v>
      </c>
      <c r="F6113" t="str">
        <f t="shared" si="191"/>
        <v>2014-05</v>
      </c>
    </row>
    <row r="6114" spans="1:6" x14ac:dyDescent="0.3">
      <c r="A6114" t="s">
        <v>3875</v>
      </c>
      <c r="B6114" s="2">
        <v>42336</v>
      </c>
      <c r="C6114" t="s">
        <v>1157</v>
      </c>
      <c r="D6114" s="1">
        <f>VLOOKUP(C6114,Planilha1!$A$1:$B$795,2,FALSE)</f>
        <v>41789</v>
      </c>
      <c r="E6114">
        <f t="shared" si="190"/>
        <v>18</v>
      </c>
      <c r="F6114" t="str">
        <f t="shared" si="191"/>
        <v>2014-05</v>
      </c>
    </row>
    <row r="6115" spans="1:6" x14ac:dyDescent="0.3">
      <c r="A6115" t="s">
        <v>3875</v>
      </c>
      <c r="B6115" s="2">
        <v>42336</v>
      </c>
      <c r="C6115" t="s">
        <v>1157</v>
      </c>
      <c r="D6115" s="1">
        <f>VLOOKUP(C6115,Planilha1!$A$1:$B$795,2,FALSE)</f>
        <v>41789</v>
      </c>
      <c r="E6115">
        <f t="shared" si="190"/>
        <v>18</v>
      </c>
      <c r="F6115" t="str">
        <f t="shared" si="191"/>
        <v>2014-05</v>
      </c>
    </row>
    <row r="6116" spans="1:6" x14ac:dyDescent="0.3">
      <c r="A6116" t="s">
        <v>4725</v>
      </c>
      <c r="B6116" s="2">
        <v>42566</v>
      </c>
      <c r="C6116" t="s">
        <v>1157</v>
      </c>
      <c r="D6116" s="1">
        <f>VLOOKUP(C6116,Planilha1!$A$1:$B$795,2,FALSE)</f>
        <v>41789</v>
      </c>
      <c r="E6116">
        <f t="shared" si="190"/>
        <v>26</v>
      </c>
      <c r="F6116" t="str">
        <f t="shared" si="191"/>
        <v>2014-05</v>
      </c>
    </row>
    <row r="6117" spans="1:6" x14ac:dyDescent="0.3">
      <c r="A6117" t="s">
        <v>4725</v>
      </c>
      <c r="B6117" s="2">
        <v>42566</v>
      </c>
      <c r="C6117" t="s">
        <v>1157</v>
      </c>
      <c r="D6117" s="1">
        <f>VLOOKUP(C6117,Planilha1!$A$1:$B$795,2,FALSE)</f>
        <v>41789</v>
      </c>
      <c r="E6117">
        <f t="shared" si="190"/>
        <v>26</v>
      </c>
      <c r="F6117" t="str">
        <f t="shared" si="191"/>
        <v>2014-05</v>
      </c>
    </row>
    <row r="6118" spans="1:6" x14ac:dyDescent="0.3">
      <c r="A6118" t="s">
        <v>2372</v>
      </c>
      <c r="B6118" s="2">
        <v>42567</v>
      </c>
      <c r="C6118" t="s">
        <v>1157</v>
      </c>
      <c r="D6118" s="1">
        <f>VLOOKUP(C6118,Planilha1!$A$1:$B$795,2,FALSE)</f>
        <v>41789</v>
      </c>
      <c r="E6118">
        <f t="shared" si="190"/>
        <v>26</v>
      </c>
      <c r="F6118" t="str">
        <f t="shared" si="191"/>
        <v>2014-05</v>
      </c>
    </row>
    <row r="6119" spans="1:6" x14ac:dyDescent="0.3">
      <c r="A6119" t="s">
        <v>1156</v>
      </c>
      <c r="B6119" s="2">
        <v>42700</v>
      </c>
      <c r="C6119" t="s">
        <v>1157</v>
      </c>
      <c r="D6119" s="1">
        <f>VLOOKUP(C6119,Planilha1!$A$1:$B$795,2,FALSE)</f>
        <v>41789</v>
      </c>
      <c r="E6119">
        <f t="shared" si="190"/>
        <v>30</v>
      </c>
      <c r="F6119" t="str">
        <f t="shared" si="191"/>
        <v>2014-05</v>
      </c>
    </row>
    <row r="6120" spans="1:6" x14ac:dyDescent="0.3">
      <c r="A6120" t="s">
        <v>1156</v>
      </c>
      <c r="B6120" s="2">
        <v>42700</v>
      </c>
      <c r="C6120" t="s">
        <v>1157</v>
      </c>
      <c r="D6120" s="1">
        <f>VLOOKUP(C6120,Planilha1!$A$1:$B$795,2,FALSE)</f>
        <v>41789</v>
      </c>
      <c r="E6120">
        <f t="shared" si="190"/>
        <v>30</v>
      </c>
      <c r="F6120" t="str">
        <f t="shared" si="191"/>
        <v>2014-05</v>
      </c>
    </row>
    <row r="6121" spans="1:6" x14ac:dyDescent="0.3">
      <c r="A6121" t="s">
        <v>1156</v>
      </c>
      <c r="B6121" s="2">
        <v>42700</v>
      </c>
      <c r="C6121" t="s">
        <v>1157</v>
      </c>
      <c r="D6121" s="1">
        <f>VLOOKUP(C6121,Planilha1!$A$1:$B$795,2,FALSE)</f>
        <v>41789</v>
      </c>
      <c r="E6121">
        <f t="shared" si="190"/>
        <v>30</v>
      </c>
      <c r="F6121" t="str">
        <f t="shared" si="191"/>
        <v>2014-05</v>
      </c>
    </row>
    <row r="6122" spans="1:6" x14ac:dyDescent="0.3">
      <c r="A6122" t="s">
        <v>1156</v>
      </c>
      <c r="B6122" s="2">
        <v>42700</v>
      </c>
      <c r="C6122" t="s">
        <v>1157</v>
      </c>
      <c r="D6122" s="1">
        <f>VLOOKUP(C6122,Planilha1!$A$1:$B$795,2,FALSE)</f>
        <v>41789</v>
      </c>
      <c r="E6122">
        <f t="shared" si="190"/>
        <v>30</v>
      </c>
      <c r="F6122" t="str">
        <f t="shared" si="191"/>
        <v>2014-05</v>
      </c>
    </row>
    <row r="6123" spans="1:6" x14ac:dyDescent="0.3">
      <c r="A6123" t="s">
        <v>3894</v>
      </c>
      <c r="B6123" s="2">
        <v>41975</v>
      </c>
      <c r="C6123" t="s">
        <v>1057</v>
      </c>
      <c r="D6123" s="1">
        <f>VLOOKUP(C6123,Planilha1!$A$1:$B$795,2,FALSE)</f>
        <v>41975</v>
      </c>
      <c r="E6123">
        <f t="shared" si="190"/>
        <v>0</v>
      </c>
      <c r="F6123" t="str">
        <f t="shared" si="191"/>
        <v>2014-12</v>
      </c>
    </row>
    <row r="6124" spans="1:6" x14ac:dyDescent="0.3">
      <c r="A6124" t="s">
        <v>2592</v>
      </c>
      <c r="B6124" s="2">
        <v>42194</v>
      </c>
      <c r="C6124" t="s">
        <v>1057</v>
      </c>
      <c r="D6124" s="1">
        <f>VLOOKUP(C6124,Planilha1!$A$1:$B$795,2,FALSE)</f>
        <v>41975</v>
      </c>
      <c r="E6124">
        <f t="shared" si="190"/>
        <v>7</v>
      </c>
      <c r="F6124" t="str">
        <f t="shared" si="191"/>
        <v>2014-12</v>
      </c>
    </row>
    <row r="6125" spans="1:6" x14ac:dyDescent="0.3">
      <c r="A6125" t="s">
        <v>3648</v>
      </c>
      <c r="B6125" s="2">
        <v>42257</v>
      </c>
      <c r="C6125" t="s">
        <v>1057</v>
      </c>
      <c r="D6125" s="1">
        <f>VLOOKUP(C6125,Planilha1!$A$1:$B$795,2,FALSE)</f>
        <v>41975</v>
      </c>
      <c r="E6125">
        <f t="shared" si="190"/>
        <v>9</v>
      </c>
      <c r="F6125" t="str">
        <f t="shared" si="191"/>
        <v>2014-12</v>
      </c>
    </row>
    <row r="6126" spans="1:6" x14ac:dyDescent="0.3">
      <c r="A6126" t="s">
        <v>1423</v>
      </c>
      <c r="B6126" s="2">
        <v>42351</v>
      </c>
      <c r="C6126" t="s">
        <v>1057</v>
      </c>
      <c r="D6126" s="1">
        <f>VLOOKUP(C6126,Planilha1!$A$1:$B$795,2,FALSE)</f>
        <v>41975</v>
      </c>
      <c r="E6126">
        <f t="shared" si="190"/>
        <v>12</v>
      </c>
      <c r="F6126" t="str">
        <f t="shared" si="191"/>
        <v>2014-12</v>
      </c>
    </row>
    <row r="6127" spans="1:6" x14ac:dyDescent="0.3">
      <c r="A6127" t="s">
        <v>4275</v>
      </c>
      <c r="B6127" s="2">
        <v>42724</v>
      </c>
      <c r="C6127" t="s">
        <v>1057</v>
      </c>
      <c r="D6127" s="1">
        <f>VLOOKUP(C6127,Planilha1!$A$1:$B$795,2,FALSE)</f>
        <v>41975</v>
      </c>
      <c r="E6127">
        <f t="shared" si="190"/>
        <v>24</v>
      </c>
      <c r="F6127" t="str">
        <f t="shared" si="191"/>
        <v>2014-12</v>
      </c>
    </row>
    <row r="6128" spans="1:6" x14ac:dyDescent="0.3">
      <c r="A6128" t="s">
        <v>1056</v>
      </c>
      <c r="B6128" s="2">
        <v>42769</v>
      </c>
      <c r="C6128" t="s">
        <v>1057</v>
      </c>
      <c r="D6128" s="1">
        <f>VLOOKUP(C6128,Planilha1!$A$1:$B$795,2,FALSE)</f>
        <v>41975</v>
      </c>
      <c r="E6128">
        <f t="shared" si="190"/>
        <v>26</v>
      </c>
      <c r="F6128" t="str">
        <f t="shared" si="191"/>
        <v>2014-12</v>
      </c>
    </row>
    <row r="6129" spans="1:6" x14ac:dyDescent="0.3">
      <c r="A6129" t="s">
        <v>1056</v>
      </c>
      <c r="B6129" s="2">
        <v>42769</v>
      </c>
      <c r="C6129" t="s">
        <v>1057</v>
      </c>
      <c r="D6129" s="1">
        <f>VLOOKUP(C6129,Planilha1!$A$1:$B$795,2,FALSE)</f>
        <v>41975</v>
      </c>
      <c r="E6129">
        <f t="shared" si="190"/>
        <v>26</v>
      </c>
      <c r="F6129" t="str">
        <f t="shared" si="191"/>
        <v>2014-12</v>
      </c>
    </row>
    <row r="6130" spans="1:6" x14ac:dyDescent="0.3">
      <c r="A6130" t="s">
        <v>2956</v>
      </c>
      <c r="B6130" s="2">
        <v>42954</v>
      </c>
      <c r="C6130" t="s">
        <v>1057</v>
      </c>
      <c r="D6130" s="1">
        <f>VLOOKUP(C6130,Planilha1!$A$1:$B$795,2,FALSE)</f>
        <v>41975</v>
      </c>
      <c r="E6130">
        <f t="shared" si="190"/>
        <v>32</v>
      </c>
      <c r="F6130" t="str">
        <f t="shared" si="191"/>
        <v>2014-12</v>
      </c>
    </row>
    <row r="6131" spans="1:6" x14ac:dyDescent="0.3">
      <c r="A6131" t="s">
        <v>3012</v>
      </c>
      <c r="B6131" s="2">
        <v>43072</v>
      </c>
      <c r="C6131" t="s">
        <v>1057</v>
      </c>
      <c r="D6131" s="1">
        <f>VLOOKUP(C6131,Planilha1!$A$1:$B$795,2,FALSE)</f>
        <v>41975</v>
      </c>
      <c r="E6131">
        <f t="shared" si="190"/>
        <v>36</v>
      </c>
      <c r="F6131" t="str">
        <f t="shared" si="191"/>
        <v>2014-12</v>
      </c>
    </row>
    <row r="6132" spans="1:6" x14ac:dyDescent="0.3">
      <c r="A6132" t="s">
        <v>3012</v>
      </c>
      <c r="B6132" s="2">
        <v>43072</v>
      </c>
      <c r="C6132" t="s">
        <v>1057</v>
      </c>
      <c r="D6132" s="1">
        <f>VLOOKUP(C6132,Planilha1!$A$1:$B$795,2,FALSE)</f>
        <v>41975</v>
      </c>
      <c r="E6132">
        <f t="shared" si="190"/>
        <v>36</v>
      </c>
      <c r="F6132" t="str">
        <f t="shared" si="191"/>
        <v>2014-12</v>
      </c>
    </row>
    <row r="6133" spans="1:6" x14ac:dyDescent="0.3">
      <c r="A6133" t="s">
        <v>3012</v>
      </c>
      <c r="B6133" s="2">
        <v>43072</v>
      </c>
      <c r="C6133" t="s">
        <v>1057</v>
      </c>
      <c r="D6133" s="1">
        <f>VLOOKUP(C6133,Planilha1!$A$1:$B$795,2,FALSE)</f>
        <v>41975</v>
      </c>
      <c r="E6133">
        <f t="shared" si="190"/>
        <v>36</v>
      </c>
      <c r="F6133" t="str">
        <f t="shared" si="191"/>
        <v>2014-12</v>
      </c>
    </row>
    <row r="6134" spans="1:6" x14ac:dyDescent="0.3">
      <c r="A6134" t="s">
        <v>5062</v>
      </c>
      <c r="B6134" s="2">
        <v>41779</v>
      </c>
      <c r="C6134" t="s">
        <v>1567</v>
      </c>
      <c r="D6134" s="1">
        <f>VLOOKUP(C6134,Planilha1!$A$1:$B$795,2,FALSE)</f>
        <v>41779</v>
      </c>
      <c r="E6134">
        <f t="shared" si="190"/>
        <v>0</v>
      </c>
      <c r="F6134" t="str">
        <f t="shared" si="191"/>
        <v>2014-05</v>
      </c>
    </row>
    <row r="6135" spans="1:6" x14ac:dyDescent="0.3">
      <c r="A6135" t="s">
        <v>5062</v>
      </c>
      <c r="B6135" s="2">
        <v>41779</v>
      </c>
      <c r="C6135" t="s">
        <v>1567</v>
      </c>
      <c r="D6135" s="1">
        <f>VLOOKUP(C6135,Planilha1!$A$1:$B$795,2,FALSE)</f>
        <v>41779</v>
      </c>
      <c r="E6135">
        <f t="shared" si="190"/>
        <v>0</v>
      </c>
      <c r="F6135" t="str">
        <f t="shared" si="191"/>
        <v>2014-05</v>
      </c>
    </row>
    <row r="6136" spans="1:6" x14ac:dyDescent="0.3">
      <c r="A6136" t="s">
        <v>5062</v>
      </c>
      <c r="B6136" s="2">
        <v>41779</v>
      </c>
      <c r="C6136" t="s">
        <v>1567</v>
      </c>
      <c r="D6136" s="1">
        <f>VLOOKUP(C6136,Planilha1!$A$1:$B$795,2,FALSE)</f>
        <v>41779</v>
      </c>
      <c r="E6136">
        <f t="shared" si="190"/>
        <v>0</v>
      </c>
      <c r="F6136" t="str">
        <f t="shared" si="191"/>
        <v>2014-05</v>
      </c>
    </row>
    <row r="6137" spans="1:6" x14ac:dyDescent="0.3">
      <c r="A6137" t="s">
        <v>5062</v>
      </c>
      <c r="B6137" s="2">
        <v>41779</v>
      </c>
      <c r="C6137" t="s">
        <v>1567</v>
      </c>
      <c r="D6137" s="1">
        <f>VLOOKUP(C6137,Planilha1!$A$1:$B$795,2,FALSE)</f>
        <v>41779</v>
      </c>
      <c r="E6137">
        <f t="shared" si="190"/>
        <v>0</v>
      </c>
      <c r="F6137" t="str">
        <f t="shared" si="191"/>
        <v>2014-05</v>
      </c>
    </row>
    <row r="6138" spans="1:6" x14ac:dyDescent="0.3">
      <c r="A6138" t="s">
        <v>1918</v>
      </c>
      <c r="B6138" s="2">
        <v>41968</v>
      </c>
      <c r="C6138" t="s">
        <v>1567</v>
      </c>
      <c r="D6138" s="1">
        <f>VLOOKUP(C6138,Planilha1!$A$1:$B$795,2,FALSE)</f>
        <v>41779</v>
      </c>
      <c r="E6138">
        <f t="shared" si="190"/>
        <v>6</v>
      </c>
      <c r="F6138" t="str">
        <f t="shared" si="191"/>
        <v>2014-05</v>
      </c>
    </row>
    <row r="6139" spans="1:6" x14ac:dyDescent="0.3">
      <c r="A6139" t="s">
        <v>1918</v>
      </c>
      <c r="B6139" s="2">
        <v>41968</v>
      </c>
      <c r="C6139" t="s">
        <v>1567</v>
      </c>
      <c r="D6139" s="1">
        <f>VLOOKUP(C6139,Planilha1!$A$1:$B$795,2,FALSE)</f>
        <v>41779</v>
      </c>
      <c r="E6139">
        <f t="shared" si="190"/>
        <v>6</v>
      </c>
      <c r="F6139" t="str">
        <f t="shared" si="191"/>
        <v>2014-05</v>
      </c>
    </row>
    <row r="6140" spans="1:6" x14ac:dyDescent="0.3">
      <c r="A6140" t="s">
        <v>1918</v>
      </c>
      <c r="B6140" s="2">
        <v>41968</v>
      </c>
      <c r="C6140" t="s">
        <v>1567</v>
      </c>
      <c r="D6140" s="1">
        <f>VLOOKUP(C6140,Planilha1!$A$1:$B$795,2,FALSE)</f>
        <v>41779</v>
      </c>
      <c r="E6140">
        <f t="shared" si="190"/>
        <v>6</v>
      </c>
      <c r="F6140" t="str">
        <f t="shared" si="191"/>
        <v>2014-05</v>
      </c>
    </row>
    <row r="6141" spans="1:6" x14ac:dyDescent="0.3">
      <c r="A6141" t="s">
        <v>1918</v>
      </c>
      <c r="B6141" s="2">
        <v>41968</v>
      </c>
      <c r="C6141" t="s">
        <v>1567</v>
      </c>
      <c r="D6141" s="1">
        <f>VLOOKUP(C6141,Planilha1!$A$1:$B$795,2,FALSE)</f>
        <v>41779</v>
      </c>
      <c r="E6141">
        <f t="shared" si="190"/>
        <v>6</v>
      </c>
      <c r="F6141" t="str">
        <f t="shared" si="191"/>
        <v>2014-05</v>
      </c>
    </row>
    <row r="6142" spans="1:6" x14ac:dyDescent="0.3">
      <c r="A6142" t="s">
        <v>1918</v>
      </c>
      <c r="B6142" s="2">
        <v>41968</v>
      </c>
      <c r="C6142" t="s">
        <v>1567</v>
      </c>
      <c r="D6142" s="1">
        <f>VLOOKUP(C6142,Planilha1!$A$1:$B$795,2,FALSE)</f>
        <v>41779</v>
      </c>
      <c r="E6142">
        <f t="shared" si="190"/>
        <v>6</v>
      </c>
      <c r="F6142" t="str">
        <f t="shared" si="191"/>
        <v>2014-05</v>
      </c>
    </row>
    <row r="6143" spans="1:6" x14ac:dyDescent="0.3">
      <c r="A6143" t="s">
        <v>1918</v>
      </c>
      <c r="B6143" s="2">
        <v>41968</v>
      </c>
      <c r="C6143" t="s">
        <v>1567</v>
      </c>
      <c r="D6143" s="1">
        <f>VLOOKUP(C6143,Planilha1!$A$1:$B$795,2,FALSE)</f>
        <v>41779</v>
      </c>
      <c r="E6143">
        <f t="shared" si="190"/>
        <v>6</v>
      </c>
      <c r="F6143" t="str">
        <f t="shared" si="191"/>
        <v>2014-05</v>
      </c>
    </row>
    <row r="6144" spans="1:6" x14ac:dyDescent="0.3">
      <c r="A6144" t="s">
        <v>1566</v>
      </c>
      <c r="B6144" s="2">
        <v>42568</v>
      </c>
      <c r="C6144" t="s">
        <v>1567</v>
      </c>
      <c r="D6144" s="1">
        <f>VLOOKUP(C6144,Planilha1!$A$1:$B$795,2,FALSE)</f>
        <v>41779</v>
      </c>
      <c r="E6144">
        <f t="shared" si="190"/>
        <v>26</v>
      </c>
      <c r="F6144" t="str">
        <f t="shared" si="191"/>
        <v>2014-05</v>
      </c>
    </row>
    <row r="6145" spans="1:6" x14ac:dyDescent="0.3">
      <c r="A6145" t="s">
        <v>1566</v>
      </c>
      <c r="B6145" s="2">
        <v>42568</v>
      </c>
      <c r="C6145" t="s">
        <v>1567</v>
      </c>
      <c r="D6145" s="1">
        <f>VLOOKUP(C6145,Planilha1!$A$1:$B$795,2,FALSE)</f>
        <v>41779</v>
      </c>
      <c r="E6145">
        <f t="shared" si="190"/>
        <v>26</v>
      </c>
      <c r="F6145" t="str">
        <f t="shared" si="191"/>
        <v>2014-05</v>
      </c>
    </row>
    <row r="6146" spans="1:6" x14ac:dyDescent="0.3">
      <c r="A6146" t="s">
        <v>1566</v>
      </c>
      <c r="B6146" s="2">
        <v>42568</v>
      </c>
      <c r="C6146" t="s">
        <v>1567</v>
      </c>
      <c r="D6146" s="1">
        <f>VLOOKUP(C6146,Planilha1!$A$1:$B$795,2,FALSE)</f>
        <v>41779</v>
      </c>
      <c r="E6146">
        <f t="shared" si="190"/>
        <v>26</v>
      </c>
      <c r="F6146" t="str">
        <f t="shared" si="191"/>
        <v>2014-05</v>
      </c>
    </row>
    <row r="6147" spans="1:6" x14ac:dyDescent="0.3">
      <c r="A6147" t="s">
        <v>5183</v>
      </c>
      <c r="B6147" s="2">
        <v>42625</v>
      </c>
      <c r="C6147" t="s">
        <v>1567</v>
      </c>
      <c r="D6147" s="1">
        <f>VLOOKUP(C6147,Planilha1!$A$1:$B$795,2,FALSE)</f>
        <v>41779</v>
      </c>
      <c r="E6147">
        <f t="shared" ref="E6147:E6210" si="192">(YEAR(B6147)-YEAR(D6147))*12 + MONTH(B6147)-MONTH(D6147)</f>
        <v>28</v>
      </c>
      <c r="F6147" t="str">
        <f t="shared" ref="F6147:F6210" si="193">TEXT(D:D,"AAAA-MM")</f>
        <v>2014-05</v>
      </c>
    </row>
    <row r="6148" spans="1:6" x14ac:dyDescent="0.3">
      <c r="A6148" t="s">
        <v>2312</v>
      </c>
      <c r="B6148" s="2">
        <v>42727</v>
      </c>
      <c r="C6148" t="s">
        <v>1567</v>
      </c>
      <c r="D6148" s="1">
        <f>VLOOKUP(C6148,Planilha1!$A$1:$B$795,2,FALSE)</f>
        <v>41779</v>
      </c>
      <c r="E6148">
        <f t="shared" si="192"/>
        <v>31</v>
      </c>
      <c r="F6148" t="str">
        <f t="shared" si="193"/>
        <v>2014-05</v>
      </c>
    </row>
    <row r="6149" spans="1:6" x14ac:dyDescent="0.3">
      <c r="A6149" t="s">
        <v>1807</v>
      </c>
      <c r="B6149" s="2">
        <v>43048</v>
      </c>
      <c r="C6149" t="s">
        <v>1567</v>
      </c>
      <c r="D6149" s="1">
        <f>VLOOKUP(C6149,Planilha1!$A$1:$B$795,2,FALSE)</f>
        <v>41779</v>
      </c>
      <c r="E6149">
        <f t="shared" si="192"/>
        <v>42</v>
      </c>
      <c r="F6149" t="str">
        <f t="shared" si="193"/>
        <v>2014-05</v>
      </c>
    </row>
    <row r="6150" spans="1:6" x14ac:dyDescent="0.3">
      <c r="A6150" t="s">
        <v>1807</v>
      </c>
      <c r="B6150" s="2">
        <v>43048</v>
      </c>
      <c r="C6150" t="s">
        <v>1567</v>
      </c>
      <c r="D6150" s="1">
        <f>VLOOKUP(C6150,Planilha1!$A$1:$B$795,2,FALSE)</f>
        <v>41779</v>
      </c>
      <c r="E6150">
        <f t="shared" si="192"/>
        <v>42</v>
      </c>
      <c r="F6150" t="str">
        <f t="shared" si="193"/>
        <v>2014-05</v>
      </c>
    </row>
    <row r="6151" spans="1:6" x14ac:dyDescent="0.3">
      <c r="A6151" t="s">
        <v>3849</v>
      </c>
      <c r="B6151" s="2">
        <v>41717</v>
      </c>
      <c r="C6151" t="s">
        <v>447</v>
      </c>
      <c r="D6151" s="1">
        <f>VLOOKUP(C6151,Planilha1!$A$1:$B$795,2,FALSE)</f>
        <v>41717</v>
      </c>
      <c r="E6151">
        <f t="shared" si="192"/>
        <v>0</v>
      </c>
      <c r="F6151" t="str">
        <f t="shared" si="193"/>
        <v>2014-03</v>
      </c>
    </row>
    <row r="6152" spans="1:6" x14ac:dyDescent="0.3">
      <c r="A6152" t="s">
        <v>3849</v>
      </c>
      <c r="B6152" s="2">
        <v>41717</v>
      </c>
      <c r="C6152" t="s">
        <v>447</v>
      </c>
      <c r="D6152" s="1">
        <f>VLOOKUP(C6152,Planilha1!$A$1:$B$795,2,FALSE)</f>
        <v>41717</v>
      </c>
      <c r="E6152">
        <f t="shared" si="192"/>
        <v>0</v>
      </c>
      <c r="F6152" t="str">
        <f t="shared" si="193"/>
        <v>2014-03</v>
      </c>
    </row>
    <row r="6153" spans="1:6" x14ac:dyDescent="0.3">
      <c r="A6153" t="s">
        <v>3849</v>
      </c>
      <c r="B6153" s="2">
        <v>41717</v>
      </c>
      <c r="C6153" t="s">
        <v>447</v>
      </c>
      <c r="D6153" s="1">
        <f>VLOOKUP(C6153,Planilha1!$A$1:$B$795,2,FALSE)</f>
        <v>41717</v>
      </c>
      <c r="E6153">
        <f t="shared" si="192"/>
        <v>0</v>
      </c>
      <c r="F6153" t="str">
        <f t="shared" si="193"/>
        <v>2014-03</v>
      </c>
    </row>
    <row r="6154" spans="1:6" x14ac:dyDescent="0.3">
      <c r="A6154" t="s">
        <v>3849</v>
      </c>
      <c r="B6154" s="2">
        <v>41717</v>
      </c>
      <c r="C6154" t="s">
        <v>447</v>
      </c>
      <c r="D6154" s="1">
        <f>VLOOKUP(C6154,Planilha1!$A$1:$B$795,2,FALSE)</f>
        <v>41717</v>
      </c>
      <c r="E6154">
        <f t="shared" si="192"/>
        <v>0</v>
      </c>
      <c r="F6154" t="str">
        <f t="shared" si="193"/>
        <v>2014-03</v>
      </c>
    </row>
    <row r="6155" spans="1:6" x14ac:dyDescent="0.3">
      <c r="A6155" t="s">
        <v>3849</v>
      </c>
      <c r="B6155" s="2">
        <v>41717</v>
      </c>
      <c r="C6155" t="s">
        <v>447</v>
      </c>
      <c r="D6155" s="1">
        <f>VLOOKUP(C6155,Planilha1!$A$1:$B$795,2,FALSE)</f>
        <v>41717</v>
      </c>
      <c r="E6155">
        <f t="shared" si="192"/>
        <v>0</v>
      </c>
      <c r="F6155" t="str">
        <f t="shared" si="193"/>
        <v>2014-03</v>
      </c>
    </row>
    <row r="6156" spans="1:6" x14ac:dyDescent="0.3">
      <c r="A6156" t="s">
        <v>3849</v>
      </c>
      <c r="B6156" s="2">
        <v>41717</v>
      </c>
      <c r="C6156" t="s">
        <v>447</v>
      </c>
      <c r="D6156" s="1">
        <f>VLOOKUP(C6156,Planilha1!$A$1:$B$795,2,FALSE)</f>
        <v>41717</v>
      </c>
      <c r="E6156">
        <f t="shared" si="192"/>
        <v>0</v>
      </c>
      <c r="F6156" t="str">
        <f t="shared" si="193"/>
        <v>2014-03</v>
      </c>
    </row>
    <row r="6157" spans="1:6" x14ac:dyDescent="0.3">
      <c r="A6157" t="s">
        <v>3849</v>
      </c>
      <c r="B6157" s="2">
        <v>41717</v>
      </c>
      <c r="C6157" t="s">
        <v>447</v>
      </c>
      <c r="D6157" s="1">
        <f>VLOOKUP(C6157,Planilha1!$A$1:$B$795,2,FALSE)</f>
        <v>41717</v>
      </c>
      <c r="E6157">
        <f t="shared" si="192"/>
        <v>0</v>
      </c>
      <c r="F6157" t="str">
        <f t="shared" si="193"/>
        <v>2014-03</v>
      </c>
    </row>
    <row r="6158" spans="1:6" x14ac:dyDescent="0.3">
      <c r="A6158" t="s">
        <v>3181</v>
      </c>
      <c r="B6158" s="2">
        <v>41974</v>
      </c>
      <c r="C6158" t="s">
        <v>447</v>
      </c>
      <c r="D6158" s="1">
        <f>VLOOKUP(C6158,Planilha1!$A$1:$B$795,2,FALSE)</f>
        <v>41717</v>
      </c>
      <c r="E6158">
        <f t="shared" si="192"/>
        <v>9</v>
      </c>
      <c r="F6158" t="str">
        <f t="shared" si="193"/>
        <v>2014-03</v>
      </c>
    </row>
    <row r="6159" spans="1:6" x14ac:dyDescent="0.3">
      <c r="A6159" t="s">
        <v>4158</v>
      </c>
      <c r="B6159" s="2">
        <v>42324</v>
      </c>
      <c r="C6159" t="s">
        <v>447</v>
      </c>
      <c r="D6159" s="1">
        <f>VLOOKUP(C6159,Planilha1!$A$1:$B$795,2,FALSE)</f>
        <v>41717</v>
      </c>
      <c r="E6159">
        <f t="shared" si="192"/>
        <v>20</v>
      </c>
      <c r="F6159" t="str">
        <f t="shared" si="193"/>
        <v>2014-03</v>
      </c>
    </row>
    <row r="6160" spans="1:6" x14ac:dyDescent="0.3">
      <c r="A6160" t="s">
        <v>4158</v>
      </c>
      <c r="B6160" s="2">
        <v>42324</v>
      </c>
      <c r="C6160" t="s">
        <v>447</v>
      </c>
      <c r="D6160" s="1">
        <f>VLOOKUP(C6160,Planilha1!$A$1:$B$795,2,FALSE)</f>
        <v>41717</v>
      </c>
      <c r="E6160">
        <f t="shared" si="192"/>
        <v>20</v>
      </c>
      <c r="F6160" t="str">
        <f t="shared" si="193"/>
        <v>2014-03</v>
      </c>
    </row>
    <row r="6161" spans="1:6" x14ac:dyDescent="0.3">
      <c r="A6161" t="s">
        <v>4158</v>
      </c>
      <c r="B6161" s="2">
        <v>42324</v>
      </c>
      <c r="C6161" t="s">
        <v>447</v>
      </c>
      <c r="D6161" s="1">
        <f>VLOOKUP(C6161,Planilha1!$A$1:$B$795,2,FALSE)</f>
        <v>41717</v>
      </c>
      <c r="E6161">
        <f t="shared" si="192"/>
        <v>20</v>
      </c>
      <c r="F6161" t="str">
        <f t="shared" si="193"/>
        <v>2014-03</v>
      </c>
    </row>
    <row r="6162" spans="1:6" x14ac:dyDescent="0.3">
      <c r="A6162" t="s">
        <v>3449</v>
      </c>
      <c r="B6162" s="2">
        <v>42694</v>
      </c>
      <c r="C6162" t="s">
        <v>447</v>
      </c>
      <c r="D6162" s="1">
        <f>VLOOKUP(C6162,Planilha1!$A$1:$B$795,2,FALSE)</f>
        <v>41717</v>
      </c>
      <c r="E6162">
        <f t="shared" si="192"/>
        <v>32</v>
      </c>
      <c r="F6162" t="str">
        <f t="shared" si="193"/>
        <v>2014-03</v>
      </c>
    </row>
    <row r="6163" spans="1:6" x14ac:dyDescent="0.3">
      <c r="A6163" t="s">
        <v>446</v>
      </c>
      <c r="B6163" s="2">
        <v>42758</v>
      </c>
      <c r="C6163" t="s">
        <v>447</v>
      </c>
      <c r="D6163" s="1">
        <f>VLOOKUP(C6163,Planilha1!$A$1:$B$795,2,FALSE)</f>
        <v>41717</v>
      </c>
      <c r="E6163">
        <f t="shared" si="192"/>
        <v>34</v>
      </c>
      <c r="F6163" t="str">
        <f t="shared" si="193"/>
        <v>2014-03</v>
      </c>
    </row>
    <row r="6164" spans="1:6" x14ac:dyDescent="0.3">
      <c r="A6164" t="s">
        <v>3485</v>
      </c>
      <c r="B6164" s="2">
        <v>42853</v>
      </c>
      <c r="C6164" t="s">
        <v>447</v>
      </c>
      <c r="D6164" s="1">
        <f>VLOOKUP(C6164,Planilha1!$A$1:$B$795,2,FALSE)</f>
        <v>41717</v>
      </c>
      <c r="E6164">
        <f t="shared" si="192"/>
        <v>37</v>
      </c>
      <c r="F6164" t="str">
        <f t="shared" si="193"/>
        <v>2014-03</v>
      </c>
    </row>
    <row r="6165" spans="1:6" x14ac:dyDescent="0.3">
      <c r="A6165" t="s">
        <v>3485</v>
      </c>
      <c r="B6165" s="2">
        <v>42853</v>
      </c>
      <c r="C6165" t="s">
        <v>447</v>
      </c>
      <c r="D6165" s="1">
        <f>VLOOKUP(C6165,Planilha1!$A$1:$B$795,2,FALSE)</f>
        <v>41717</v>
      </c>
      <c r="E6165">
        <f t="shared" si="192"/>
        <v>37</v>
      </c>
      <c r="F6165" t="str">
        <f t="shared" si="193"/>
        <v>2014-03</v>
      </c>
    </row>
    <row r="6166" spans="1:6" x14ac:dyDescent="0.3">
      <c r="A6166" t="s">
        <v>4889</v>
      </c>
      <c r="B6166" s="2">
        <v>42864</v>
      </c>
      <c r="C6166" t="s">
        <v>447</v>
      </c>
      <c r="D6166" s="1">
        <f>VLOOKUP(C6166,Planilha1!$A$1:$B$795,2,FALSE)</f>
        <v>41717</v>
      </c>
      <c r="E6166">
        <f t="shared" si="192"/>
        <v>38</v>
      </c>
      <c r="F6166" t="str">
        <f t="shared" si="193"/>
        <v>2014-03</v>
      </c>
    </row>
    <row r="6167" spans="1:6" x14ac:dyDescent="0.3">
      <c r="A6167" t="s">
        <v>4889</v>
      </c>
      <c r="B6167" s="2">
        <v>42864</v>
      </c>
      <c r="C6167" t="s">
        <v>447</v>
      </c>
      <c r="D6167" s="1">
        <f>VLOOKUP(C6167,Planilha1!$A$1:$B$795,2,FALSE)</f>
        <v>41717</v>
      </c>
      <c r="E6167">
        <f t="shared" si="192"/>
        <v>38</v>
      </c>
      <c r="F6167" t="str">
        <f t="shared" si="193"/>
        <v>2014-03</v>
      </c>
    </row>
    <row r="6168" spans="1:6" x14ac:dyDescent="0.3">
      <c r="A6168" t="s">
        <v>4608</v>
      </c>
      <c r="B6168" s="2">
        <v>42987</v>
      </c>
      <c r="C6168" t="s">
        <v>447</v>
      </c>
      <c r="D6168" s="1">
        <f>VLOOKUP(C6168,Planilha1!$A$1:$B$795,2,FALSE)</f>
        <v>41717</v>
      </c>
      <c r="E6168">
        <f t="shared" si="192"/>
        <v>42</v>
      </c>
      <c r="F6168" t="str">
        <f t="shared" si="193"/>
        <v>2014-03</v>
      </c>
    </row>
    <row r="6169" spans="1:6" x14ac:dyDescent="0.3">
      <c r="A6169" t="s">
        <v>5652</v>
      </c>
      <c r="B6169" s="2">
        <v>41971</v>
      </c>
      <c r="C6169" t="s">
        <v>1926</v>
      </c>
      <c r="D6169" s="1">
        <f>VLOOKUP(C6169,Planilha1!$A$1:$B$795,2,FALSE)</f>
        <v>41971</v>
      </c>
      <c r="E6169">
        <f t="shared" si="192"/>
        <v>0</v>
      </c>
      <c r="F6169" t="str">
        <f t="shared" si="193"/>
        <v>2014-11</v>
      </c>
    </row>
    <row r="6170" spans="1:6" x14ac:dyDescent="0.3">
      <c r="A6170" t="s">
        <v>1925</v>
      </c>
      <c r="B6170" s="2">
        <v>41976</v>
      </c>
      <c r="C6170" t="s">
        <v>1926</v>
      </c>
      <c r="D6170" s="1">
        <f>VLOOKUP(C6170,Planilha1!$A$1:$B$795,2,FALSE)</f>
        <v>41971</v>
      </c>
      <c r="E6170">
        <f t="shared" si="192"/>
        <v>1</v>
      </c>
      <c r="F6170" t="str">
        <f t="shared" si="193"/>
        <v>2014-11</v>
      </c>
    </row>
    <row r="6171" spans="1:6" x14ac:dyDescent="0.3">
      <c r="A6171" t="s">
        <v>2161</v>
      </c>
      <c r="B6171" s="2">
        <v>42421</v>
      </c>
      <c r="C6171" t="s">
        <v>1926</v>
      </c>
      <c r="D6171" s="1">
        <f>VLOOKUP(C6171,Planilha1!$A$1:$B$795,2,FALSE)</f>
        <v>41971</v>
      </c>
      <c r="E6171">
        <f t="shared" si="192"/>
        <v>15</v>
      </c>
      <c r="F6171" t="str">
        <f t="shared" si="193"/>
        <v>2014-11</v>
      </c>
    </row>
    <row r="6172" spans="1:6" x14ac:dyDescent="0.3">
      <c r="A6172" t="s">
        <v>2161</v>
      </c>
      <c r="B6172" s="2">
        <v>42421</v>
      </c>
      <c r="C6172" t="s">
        <v>1926</v>
      </c>
      <c r="D6172" s="1">
        <f>VLOOKUP(C6172,Planilha1!$A$1:$B$795,2,FALSE)</f>
        <v>41971</v>
      </c>
      <c r="E6172">
        <f t="shared" si="192"/>
        <v>15</v>
      </c>
      <c r="F6172" t="str">
        <f t="shared" si="193"/>
        <v>2014-11</v>
      </c>
    </row>
    <row r="6173" spans="1:6" x14ac:dyDescent="0.3">
      <c r="A6173" t="s">
        <v>2161</v>
      </c>
      <c r="B6173" s="2">
        <v>42421</v>
      </c>
      <c r="C6173" t="s">
        <v>1926</v>
      </c>
      <c r="D6173" s="1">
        <f>VLOOKUP(C6173,Planilha1!$A$1:$B$795,2,FALSE)</f>
        <v>41971</v>
      </c>
      <c r="E6173">
        <f t="shared" si="192"/>
        <v>15</v>
      </c>
      <c r="F6173" t="str">
        <f t="shared" si="193"/>
        <v>2014-11</v>
      </c>
    </row>
    <row r="6174" spans="1:6" x14ac:dyDescent="0.3">
      <c r="A6174" t="s">
        <v>2161</v>
      </c>
      <c r="B6174" s="2">
        <v>42421</v>
      </c>
      <c r="C6174" t="s">
        <v>1926</v>
      </c>
      <c r="D6174" s="1">
        <f>VLOOKUP(C6174,Planilha1!$A$1:$B$795,2,FALSE)</f>
        <v>41971</v>
      </c>
      <c r="E6174">
        <f t="shared" si="192"/>
        <v>15</v>
      </c>
      <c r="F6174" t="str">
        <f t="shared" si="193"/>
        <v>2014-11</v>
      </c>
    </row>
    <row r="6175" spans="1:6" x14ac:dyDescent="0.3">
      <c r="A6175" t="s">
        <v>2751</v>
      </c>
      <c r="B6175" s="2">
        <v>42910</v>
      </c>
      <c r="C6175" t="s">
        <v>1926</v>
      </c>
      <c r="D6175" s="1">
        <f>VLOOKUP(C6175,Planilha1!$A$1:$B$795,2,FALSE)</f>
        <v>41971</v>
      </c>
      <c r="E6175">
        <f t="shared" si="192"/>
        <v>31</v>
      </c>
      <c r="F6175" t="str">
        <f t="shared" si="193"/>
        <v>2014-11</v>
      </c>
    </row>
    <row r="6176" spans="1:6" x14ac:dyDescent="0.3">
      <c r="A6176" t="s">
        <v>2751</v>
      </c>
      <c r="B6176" s="2">
        <v>42910</v>
      </c>
      <c r="C6176" t="s">
        <v>1926</v>
      </c>
      <c r="D6176" s="1">
        <f>VLOOKUP(C6176,Planilha1!$A$1:$B$795,2,FALSE)</f>
        <v>41971</v>
      </c>
      <c r="E6176">
        <f t="shared" si="192"/>
        <v>31</v>
      </c>
      <c r="F6176" t="str">
        <f t="shared" si="193"/>
        <v>2014-11</v>
      </c>
    </row>
    <row r="6177" spans="1:6" x14ac:dyDescent="0.3">
      <c r="A6177" t="s">
        <v>587</v>
      </c>
      <c r="B6177" s="2">
        <v>41825</v>
      </c>
      <c r="C6177" t="s">
        <v>588</v>
      </c>
      <c r="D6177" s="1">
        <f>VLOOKUP(C6177,Planilha1!$A$1:$B$795,2,FALSE)</f>
        <v>41825</v>
      </c>
      <c r="E6177">
        <f t="shared" si="192"/>
        <v>0</v>
      </c>
      <c r="F6177" t="str">
        <f t="shared" si="193"/>
        <v>2014-07</v>
      </c>
    </row>
    <row r="6178" spans="1:6" x14ac:dyDescent="0.3">
      <c r="A6178" t="s">
        <v>587</v>
      </c>
      <c r="B6178" s="2">
        <v>41825</v>
      </c>
      <c r="C6178" t="s">
        <v>588</v>
      </c>
      <c r="D6178" s="1">
        <f>VLOOKUP(C6178,Planilha1!$A$1:$B$795,2,FALSE)</f>
        <v>41825</v>
      </c>
      <c r="E6178">
        <f t="shared" si="192"/>
        <v>0</v>
      </c>
      <c r="F6178" t="str">
        <f t="shared" si="193"/>
        <v>2014-07</v>
      </c>
    </row>
    <row r="6179" spans="1:6" x14ac:dyDescent="0.3">
      <c r="A6179" t="s">
        <v>587</v>
      </c>
      <c r="B6179" s="2">
        <v>41825</v>
      </c>
      <c r="C6179" t="s">
        <v>588</v>
      </c>
      <c r="D6179" s="1">
        <f>VLOOKUP(C6179,Planilha1!$A$1:$B$795,2,FALSE)</f>
        <v>41825</v>
      </c>
      <c r="E6179">
        <f t="shared" si="192"/>
        <v>0</v>
      </c>
      <c r="F6179" t="str">
        <f t="shared" si="193"/>
        <v>2014-07</v>
      </c>
    </row>
    <row r="6180" spans="1:6" x14ac:dyDescent="0.3">
      <c r="A6180" t="s">
        <v>2523</v>
      </c>
      <c r="B6180" s="2">
        <v>41993</v>
      </c>
      <c r="C6180" t="s">
        <v>588</v>
      </c>
      <c r="D6180" s="1">
        <f>VLOOKUP(C6180,Planilha1!$A$1:$B$795,2,FALSE)</f>
        <v>41825</v>
      </c>
      <c r="E6180">
        <f t="shared" si="192"/>
        <v>5</v>
      </c>
      <c r="F6180" t="str">
        <f t="shared" si="193"/>
        <v>2014-07</v>
      </c>
    </row>
    <row r="6181" spans="1:6" x14ac:dyDescent="0.3">
      <c r="A6181" t="s">
        <v>2523</v>
      </c>
      <c r="B6181" s="2">
        <v>41993</v>
      </c>
      <c r="C6181" t="s">
        <v>588</v>
      </c>
      <c r="D6181" s="1">
        <f>VLOOKUP(C6181,Planilha1!$A$1:$B$795,2,FALSE)</f>
        <v>41825</v>
      </c>
      <c r="E6181">
        <f t="shared" si="192"/>
        <v>5</v>
      </c>
      <c r="F6181" t="str">
        <f t="shared" si="193"/>
        <v>2014-07</v>
      </c>
    </row>
    <row r="6182" spans="1:6" x14ac:dyDescent="0.3">
      <c r="A6182" t="s">
        <v>2523</v>
      </c>
      <c r="B6182" s="2">
        <v>41993</v>
      </c>
      <c r="C6182" t="s">
        <v>588</v>
      </c>
      <c r="D6182" s="1">
        <f>VLOOKUP(C6182,Planilha1!$A$1:$B$795,2,FALSE)</f>
        <v>41825</v>
      </c>
      <c r="E6182">
        <f t="shared" si="192"/>
        <v>5</v>
      </c>
      <c r="F6182" t="str">
        <f t="shared" si="193"/>
        <v>2014-07</v>
      </c>
    </row>
    <row r="6183" spans="1:6" x14ac:dyDescent="0.3">
      <c r="A6183" t="s">
        <v>2523</v>
      </c>
      <c r="B6183" s="2">
        <v>41993</v>
      </c>
      <c r="C6183" t="s">
        <v>588</v>
      </c>
      <c r="D6183" s="1">
        <f>VLOOKUP(C6183,Planilha1!$A$1:$B$795,2,FALSE)</f>
        <v>41825</v>
      </c>
      <c r="E6183">
        <f t="shared" si="192"/>
        <v>5</v>
      </c>
      <c r="F6183" t="str">
        <f t="shared" si="193"/>
        <v>2014-07</v>
      </c>
    </row>
    <row r="6184" spans="1:6" x14ac:dyDescent="0.3">
      <c r="A6184" t="s">
        <v>4858</v>
      </c>
      <c r="B6184" s="2">
        <v>42681</v>
      </c>
      <c r="C6184" t="s">
        <v>588</v>
      </c>
      <c r="D6184" s="1">
        <f>VLOOKUP(C6184,Planilha1!$A$1:$B$795,2,FALSE)</f>
        <v>41825</v>
      </c>
      <c r="E6184">
        <f t="shared" si="192"/>
        <v>28</v>
      </c>
      <c r="F6184" t="str">
        <f t="shared" si="193"/>
        <v>2014-07</v>
      </c>
    </row>
    <row r="6185" spans="1:6" x14ac:dyDescent="0.3">
      <c r="A6185" t="s">
        <v>4858</v>
      </c>
      <c r="B6185" s="2">
        <v>42681</v>
      </c>
      <c r="C6185" t="s">
        <v>588</v>
      </c>
      <c r="D6185" s="1">
        <f>VLOOKUP(C6185,Planilha1!$A$1:$B$795,2,FALSE)</f>
        <v>41825</v>
      </c>
      <c r="E6185">
        <f t="shared" si="192"/>
        <v>28</v>
      </c>
      <c r="F6185" t="str">
        <f t="shared" si="193"/>
        <v>2014-07</v>
      </c>
    </row>
    <row r="6186" spans="1:6" x14ac:dyDescent="0.3">
      <c r="A6186" t="s">
        <v>2432</v>
      </c>
      <c r="B6186" s="2">
        <v>42718</v>
      </c>
      <c r="C6186" t="s">
        <v>588</v>
      </c>
      <c r="D6186" s="1">
        <f>VLOOKUP(C6186,Planilha1!$A$1:$B$795,2,FALSE)</f>
        <v>41825</v>
      </c>
      <c r="E6186">
        <f t="shared" si="192"/>
        <v>29</v>
      </c>
      <c r="F6186" t="str">
        <f t="shared" si="193"/>
        <v>2014-07</v>
      </c>
    </row>
    <row r="6187" spans="1:6" x14ac:dyDescent="0.3">
      <c r="A6187" t="s">
        <v>4429</v>
      </c>
      <c r="B6187" s="2">
        <v>43049</v>
      </c>
      <c r="C6187" t="s">
        <v>588</v>
      </c>
      <c r="D6187" s="1">
        <f>VLOOKUP(C6187,Planilha1!$A$1:$B$795,2,FALSE)</f>
        <v>41825</v>
      </c>
      <c r="E6187">
        <f t="shared" si="192"/>
        <v>40</v>
      </c>
      <c r="F6187" t="str">
        <f t="shared" si="193"/>
        <v>2014-07</v>
      </c>
    </row>
    <row r="6188" spans="1:6" x14ac:dyDescent="0.3">
      <c r="A6188" t="s">
        <v>4429</v>
      </c>
      <c r="B6188" s="2">
        <v>43049</v>
      </c>
      <c r="C6188" t="s">
        <v>588</v>
      </c>
      <c r="D6188" s="1">
        <f>VLOOKUP(C6188,Planilha1!$A$1:$B$795,2,FALSE)</f>
        <v>41825</v>
      </c>
      <c r="E6188">
        <f t="shared" si="192"/>
        <v>40</v>
      </c>
      <c r="F6188" t="str">
        <f t="shared" si="193"/>
        <v>2014-07</v>
      </c>
    </row>
    <row r="6189" spans="1:6" x14ac:dyDescent="0.3">
      <c r="A6189" t="s">
        <v>1214</v>
      </c>
      <c r="B6189" s="2">
        <v>43079</v>
      </c>
      <c r="C6189" t="s">
        <v>588</v>
      </c>
      <c r="D6189" s="1">
        <f>VLOOKUP(C6189,Planilha1!$A$1:$B$795,2,FALSE)</f>
        <v>41825</v>
      </c>
      <c r="E6189">
        <f t="shared" si="192"/>
        <v>41</v>
      </c>
      <c r="F6189" t="str">
        <f t="shared" si="193"/>
        <v>2014-07</v>
      </c>
    </row>
    <row r="6190" spans="1:6" x14ac:dyDescent="0.3">
      <c r="A6190" t="s">
        <v>2095</v>
      </c>
      <c r="B6190" s="2">
        <v>43098</v>
      </c>
      <c r="C6190" t="s">
        <v>588</v>
      </c>
      <c r="D6190" s="1">
        <f>VLOOKUP(C6190,Planilha1!$A$1:$B$795,2,FALSE)</f>
        <v>41825</v>
      </c>
      <c r="E6190">
        <f t="shared" si="192"/>
        <v>41</v>
      </c>
      <c r="F6190" t="str">
        <f t="shared" si="193"/>
        <v>2014-07</v>
      </c>
    </row>
    <row r="6191" spans="1:6" x14ac:dyDescent="0.3">
      <c r="A6191" t="s">
        <v>5702</v>
      </c>
      <c r="B6191" s="2">
        <v>41808</v>
      </c>
      <c r="C6191" t="s">
        <v>1267</v>
      </c>
      <c r="D6191" s="1">
        <f>VLOOKUP(C6191,Planilha1!$A$1:$B$795,2,FALSE)</f>
        <v>41808</v>
      </c>
      <c r="E6191">
        <f t="shared" si="192"/>
        <v>0</v>
      </c>
      <c r="F6191" t="str">
        <f t="shared" si="193"/>
        <v>2014-06</v>
      </c>
    </row>
    <row r="6192" spans="1:6" x14ac:dyDescent="0.3">
      <c r="A6192" t="s">
        <v>1266</v>
      </c>
      <c r="B6192" s="2">
        <v>41988</v>
      </c>
      <c r="C6192" t="s">
        <v>1267</v>
      </c>
      <c r="D6192" s="1">
        <f>VLOOKUP(C6192,Planilha1!$A$1:$B$795,2,FALSE)</f>
        <v>41808</v>
      </c>
      <c r="E6192">
        <f t="shared" si="192"/>
        <v>6</v>
      </c>
      <c r="F6192" t="str">
        <f t="shared" si="193"/>
        <v>2014-06</v>
      </c>
    </row>
    <row r="6193" spans="1:6" x14ac:dyDescent="0.3">
      <c r="A6193" t="s">
        <v>1266</v>
      </c>
      <c r="B6193" s="2">
        <v>41988</v>
      </c>
      <c r="C6193" t="s">
        <v>1267</v>
      </c>
      <c r="D6193" s="1">
        <f>VLOOKUP(C6193,Planilha1!$A$1:$B$795,2,FALSE)</f>
        <v>41808</v>
      </c>
      <c r="E6193">
        <f t="shared" si="192"/>
        <v>6</v>
      </c>
      <c r="F6193" t="str">
        <f t="shared" si="193"/>
        <v>2014-06</v>
      </c>
    </row>
    <row r="6194" spans="1:6" x14ac:dyDescent="0.3">
      <c r="A6194" t="s">
        <v>4992</v>
      </c>
      <c r="B6194" s="2">
        <v>42103</v>
      </c>
      <c r="C6194" t="s">
        <v>1267</v>
      </c>
      <c r="D6194" s="1">
        <f>VLOOKUP(C6194,Planilha1!$A$1:$B$795,2,FALSE)</f>
        <v>41808</v>
      </c>
      <c r="E6194">
        <f t="shared" si="192"/>
        <v>10</v>
      </c>
      <c r="F6194" t="str">
        <f t="shared" si="193"/>
        <v>2014-06</v>
      </c>
    </row>
    <row r="6195" spans="1:6" x14ac:dyDescent="0.3">
      <c r="A6195" t="s">
        <v>4159</v>
      </c>
      <c r="B6195" s="2">
        <v>42241</v>
      </c>
      <c r="C6195" t="s">
        <v>1267</v>
      </c>
      <c r="D6195" s="1">
        <f>VLOOKUP(C6195,Planilha1!$A$1:$B$795,2,FALSE)</f>
        <v>41808</v>
      </c>
      <c r="E6195">
        <f t="shared" si="192"/>
        <v>14</v>
      </c>
      <c r="F6195" t="str">
        <f t="shared" si="193"/>
        <v>2014-06</v>
      </c>
    </row>
    <row r="6196" spans="1:6" x14ac:dyDescent="0.3">
      <c r="A6196" t="s">
        <v>4159</v>
      </c>
      <c r="B6196" s="2">
        <v>42241</v>
      </c>
      <c r="C6196" t="s">
        <v>1267</v>
      </c>
      <c r="D6196" s="1">
        <f>VLOOKUP(C6196,Planilha1!$A$1:$B$795,2,FALSE)</f>
        <v>41808</v>
      </c>
      <c r="E6196">
        <f t="shared" si="192"/>
        <v>14</v>
      </c>
      <c r="F6196" t="str">
        <f t="shared" si="193"/>
        <v>2014-06</v>
      </c>
    </row>
    <row r="6197" spans="1:6" x14ac:dyDescent="0.3">
      <c r="A6197" t="s">
        <v>4159</v>
      </c>
      <c r="B6197" s="2">
        <v>42241</v>
      </c>
      <c r="C6197" t="s">
        <v>1267</v>
      </c>
      <c r="D6197" s="1">
        <f>VLOOKUP(C6197,Planilha1!$A$1:$B$795,2,FALSE)</f>
        <v>41808</v>
      </c>
      <c r="E6197">
        <f t="shared" si="192"/>
        <v>14</v>
      </c>
      <c r="F6197" t="str">
        <f t="shared" si="193"/>
        <v>2014-06</v>
      </c>
    </row>
    <row r="6198" spans="1:6" x14ac:dyDescent="0.3">
      <c r="A6198" t="s">
        <v>4100</v>
      </c>
      <c r="B6198" s="2">
        <v>42355</v>
      </c>
      <c r="C6198" t="s">
        <v>1267</v>
      </c>
      <c r="D6198" s="1">
        <f>VLOOKUP(C6198,Planilha1!$A$1:$B$795,2,FALSE)</f>
        <v>41808</v>
      </c>
      <c r="E6198">
        <f t="shared" si="192"/>
        <v>18</v>
      </c>
      <c r="F6198" t="str">
        <f t="shared" si="193"/>
        <v>2014-06</v>
      </c>
    </row>
    <row r="6199" spans="1:6" x14ac:dyDescent="0.3">
      <c r="A6199" t="s">
        <v>4100</v>
      </c>
      <c r="B6199" s="2">
        <v>42355</v>
      </c>
      <c r="C6199" t="s">
        <v>1267</v>
      </c>
      <c r="D6199" s="1">
        <f>VLOOKUP(C6199,Planilha1!$A$1:$B$795,2,FALSE)</f>
        <v>41808</v>
      </c>
      <c r="E6199">
        <f t="shared" si="192"/>
        <v>18</v>
      </c>
      <c r="F6199" t="str">
        <f t="shared" si="193"/>
        <v>2014-06</v>
      </c>
    </row>
    <row r="6200" spans="1:6" x14ac:dyDescent="0.3">
      <c r="A6200" t="s">
        <v>4100</v>
      </c>
      <c r="B6200" s="2">
        <v>42355</v>
      </c>
      <c r="C6200" t="s">
        <v>1267</v>
      </c>
      <c r="D6200" s="1">
        <f>VLOOKUP(C6200,Planilha1!$A$1:$B$795,2,FALSE)</f>
        <v>41808</v>
      </c>
      <c r="E6200">
        <f t="shared" si="192"/>
        <v>18</v>
      </c>
      <c r="F6200" t="str">
        <f t="shared" si="193"/>
        <v>2014-06</v>
      </c>
    </row>
    <row r="6201" spans="1:6" x14ac:dyDescent="0.3">
      <c r="A6201" t="s">
        <v>3392</v>
      </c>
      <c r="B6201" s="2">
        <v>42364</v>
      </c>
      <c r="C6201" t="s">
        <v>1267</v>
      </c>
      <c r="D6201" s="1">
        <f>VLOOKUP(C6201,Planilha1!$A$1:$B$795,2,FALSE)</f>
        <v>41808</v>
      </c>
      <c r="E6201">
        <f t="shared" si="192"/>
        <v>18</v>
      </c>
      <c r="F6201" t="str">
        <f t="shared" si="193"/>
        <v>2014-06</v>
      </c>
    </row>
    <row r="6202" spans="1:6" x14ac:dyDescent="0.3">
      <c r="A6202" t="s">
        <v>4752</v>
      </c>
      <c r="B6202" s="2">
        <v>42650</v>
      </c>
      <c r="C6202" t="s">
        <v>1267</v>
      </c>
      <c r="D6202" s="1">
        <f>VLOOKUP(C6202,Planilha1!$A$1:$B$795,2,FALSE)</f>
        <v>41808</v>
      </c>
      <c r="E6202">
        <f t="shared" si="192"/>
        <v>28</v>
      </c>
      <c r="F6202" t="str">
        <f t="shared" si="193"/>
        <v>2014-06</v>
      </c>
    </row>
    <row r="6203" spans="1:6" x14ac:dyDescent="0.3">
      <c r="A6203" t="s">
        <v>4372</v>
      </c>
      <c r="B6203" s="2">
        <v>42980</v>
      </c>
      <c r="C6203" t="s">
        <v>1267</v>
      </c>
      <c r="D6203" s="1">
        <f>VLOOKUP(C6203,Planilha1!$A$1:$B$795,2,FALSE)</f>
        <v>41808</v>
      </c>
      <c r="E6203">
        <f t="shared" si="192"/>
        <v>39</v>
      </c>
      <c r="F6203" t="str">
        <f t="shared" si="193"/>
        <v>2014-06</v>
      </c>
    </row>
    <row r="6204" spans="1:6" x14ac:dyDescent="0.3">
      <c r="A6204" t="s">
        <v>1373</v>
      </c>
      <c r="B6204" s="2">
        <v>43038</v>
      </c>
      <c r="C6204" t="s">
        <v>1267</v>
      </c>
      <c r="D6204" s="1">
        <f>VLOOKUP(C6204,Planilha1!$A$1:$B$795,2,FALSE)</f>
        <v>41808</v>
      </c>
      <c r="E6204">
        <f t="shared" si="192"/>
        <v>40</v>
      </c>
      <c r="F6204" t="str">
        <f t="shared" si="193"/>
        <v>2014-06</v>
      </c>
    </row>
    <row r="6205" spans="1:6" x14ac:dyDescent="0.3">
      <c r="A6205" t="s">
        <v>1373</v>
      </c>
      <c r="B6205" s="2">
        <v>43038</v>
      </c>
      <c r="C6205" t="s">
        <v>1267</v>
      </c>
      <c r="D6205" s="1">
        <f>VLOOKUP(C6205,Planilha1!$A$1:$B$795,2,FALSE)</f>
        <v>41808</v>
      </c>
      <c r="E6205">
        <f t="shared" si="192"/>
        <v>40</v>
      </c>
      <c r="F6205" t="str">
        <f t="shared" si="193"/>
        <v>2014-06</v>
      </c>
    </row>
    <row r="6206" spans="1:6" x14ac:dyDescent="0.3">
      <c r="A6206" t="s">
        <v>1373</v>
      </c>
      <c r="B6206" s="2">
        <v>43038</v>
      </c>
      <c r="C6206" t="s">
        <v>1267</v>
      </c>
      <c r="D6206" s="1">
        <f>VLOOKUP(C6206,Planilha1!$A$1:$B$795,2,FALSE)</f>
        <v>41808</v>
      </c>
      <c r="E6206">
        <f t="shared" si="192"/>
        <v>40</v>
      </c>
      <c r="F6206" t="str">
        <f t="shared" si="193"/>
        <v>2014-06</v>
      </c>
    </row>
    <row r="6207" spans="1:6" x14ac:dyDescent="0.3">
      <c r="A6207" t="s">
        <v>1373</v>
      </c>
      <c r="B6207" s="2">
        <v>43038</v>
      </c>
      <c r="C6207" t="s">
        <v>1267</v>
      </c>
      <c r="D6207" s="1">
        <f>VLOOKUP(C6207,Planilha1!$A$1:$B$795,2,FALSE)</f>
        <v>41808</v>
      </c>
      <c r="E6207">
        <f t="shared" si="192"/>
        <v>40</v>
      </c>
      <c r="F6207" t="str">
        <f t="shared" si="193"/>
        <v>2014-06</v>
      </c>
    </row>
    <row r="6208" spans="1:6" x14ac:dyDescent="0.3">
      <c r="A6208" t="s">
        <v>2135</v>
      </c>
      <c r="B6208" s="2">
        <v>43058</v>
      </c>
      <c r="C6208" t="s">
        <v>1267</v>
      </c>
      <c r="D6208" s="1">
        <f>VLOOKUP(C6208,Planilha1!$A$1:$B$795,2,FALSE)</f>
        <v>41808</v>
      </c>
      <c r="E6208">
        <f t="shared" si="192"/>
        <v>41</v>
      </c>
      <c r="F6208" t="str">
        <f t="shared" si="193"/>
        <v>2014-06</v>
      </c>
    </row>
    <row r="6209" spans="1:6" x14ac:dyDescent="0.3">
      <c r="A6209" t="s">
        <v>2135</v>
      </c>
      <c r="B6209" s="2">
        <v>43058</v>
      </c>
      <c r="C6209" t="s">
        <v>1267</v>
      </c>
      <c r="D6209" s="1">
        <f>VLOOKUP(C6209,Planilha1!$A$1:$B$795,2,FALSE)</f>
        <v>41808</v>
      </c>
      <c r="E6209">
        <f t="shared" si="192"/>
        <v>41</v>
      </c>
      <c r="F6209" t="str">
        <f t="shared" si="193"/>
        <v>2014-06</v>
      </c>
    </row>
    <row r="6210" spans="1:6" x14ac:dyDescent="0.3">
      <c r="A6210" t="s">
        <v>4458</v>
      </c>
      <c r="B6210" s="2">
        <v>41901</v>
      </c>
      <c r="C6210" t="s">
        <v>684</v>
      </c>
      <c r="D6210" s="1">
        <f>VLOOKUP(C6210,Planilha1!$A$1:$B$795,2,FALSE)</f>
        <v>41901</v>
      </c>
      <c r="E6210">
        <f t="shared" si="192"/>
        <v>0</v>
      </c>
      <c r="F6210" t="str">
        <f t="shared" si="193"/>
        <v>2014-09</v>
      </c>
    </row>
    <row r="6211" spans="1:6" x14ac:dyDescent="0.3">
      <c r="A6211" t="s">
        <v>2994</v>
      </c>
      <c r="B6211" s="2">
        <v>42082</v>
      </c>
      <c r="C6211" t="s">
        <v>684</v>
      </c>
      <c r="D6211" s="1">
        <f>VLOOKUP(C6211,Planilha1!$A$1:$B$795,2,FALSE)</f>
        <v>41901</v>
      </c>
      <c r="E6211">
        <f t="shared" ref="E6211:E6274" si="194">(YEAR(B6211)-YEAR(D6211))*12 + MONTH(B6211)-MONTH(D6211)</f>
        <v>6</v>
      </c>
      <c r="F6211" t="str">
        <f t="shared" ref="F6211:F6274" si="195">TEXT(D:D,"AAAA-MM")</f>
        <v>2014-09</v>
      </c>
    </row>
    <row r="6212" spans="1:6" x14ac:dyDescent="0.3">
      <c r="A6212" t="s">
        <v>1223</v>
      </c>
      <c r="B6212" s="2">
        <v>42315</v>
      </c>
      <c r="C6212" t="s">
        <v>684</v>
      </c>
      <c r="D6212" s="1">
        <f>VLOOKUP(C6212,Planilha1!$A$1:$B$795,2,FALSE)</f>
        <v>41901</v>
      </c>
      <c r="E6212">
        <f t="shared" si="194"/>
        <v>14</v>
      </c>
      <c r="F6212" t="str">
        <f t="shared" si="195"/>
        <v>2014-09</v>
      </c>
    </row>
    <row r="6213" spans="1:6" x14ac:dyDescent="0.3">
      <c r="A6213" t="s">
        <v>1223</v>
      </c>
      <c r="B6213" s="2">
        <v>42315</v>
      </c>
      <c r="C6213" t="s">
        <v>684</v>
      </c>
      <c r="D6213" s="1">
        <f>VLOOKUP(C6213,Planilha1!$A$1:$B$795,2,FALSE)</f>
        <v>41901</v>
      </c>
      <c r="E6213">
        <f t="shared" si="194"/>
        <v>14</v>
      </c>
      <c r="F6213" t="str">
        <f t="shared" si="195"/>
        <v>2014-09</v>
      </c>
    </row>
    <row r="6214" spans="1:6" x14ac:dyDescent="0.3">
      <c r="A6214" t="s">
        <v>683</v>
      </c>
      <c r="B6214" s="2">
        <v>42441</v>
      </c>
      <c r="C6214" t="s">
        <v>684</v>
      </c>
      <c r="D6214" s="1">
        <f>VLOOKUP(C6214,Planilha1!$A$1:$B$795,2,FALSE)</f>
        <v>41901</v>
      </c>
      <c r="E6214">
        <f t="shared" si="194"/>
        <v>18</v>
      </c>
      <c r="F6214" t="str">
        <f t="shared" si="195"/>
        <v>2014-09</v>
      </c>
    </row>
    <row r="6215" spans="1:6" x14ac:dyDescent="0.3">
      <c r="A6215" t="s">
        <v>3027</v>
      </c>
      <c r="B6215" s="2">
        <v>42730</v>
      </c>
      <c r="C6215" t="s">
        <v>684</v>
      </c>
      <c r="D6215" s="1">
        <f>VLOOKUP(C6215,Planilha1!$A$1:$B$795,2,FALSE)</f>
        <v>41901</v>
      </c>
      <c r="E6215">
        <f t="shared" si="194"/>
        <v>27</v>
      </c>
      <c r="F6215" t="str">
        <f t="shared" si="195"/>
        <v>2014-09</v>
      </c>
    </row>
    <row r="6216" spans="1:6" x14ac:dyDescent="0.3">
      <c r="A6216" t="s">
        <v>3027</v>
      </c>
      <c r="B6216" s="2">
        <v>42730</v>
      </c>
      <c r="C6216" t="s">
        <v>684</v>
      </c>
      <c r="D6216" s="1">
        <f>VLOOKUP(C6216,Planilha1!$A$1:$B$795,2,FALSE)</f>
        <v>41901</v>
      </c>
      <c r="E6216">
        <f t="shared" si="194"/>
        <v>27</v>
      </c>
      <c r="F6216" t="str">
        <f t="shared" si="195"/>
        <v>2014-09</v>
      </c>
    </row>
    <row r="6217" spans="1:6" x14ac:dyDescent="0.3">
      <c r="A6217" t="s">
        <v>3027</v>
      </c>
      <c r="B6217" s="2">
        <v>42730</v>
      </c>
      <c r="C6217" t="s">
        <v>684</v>
      </c>
      <c r="D6217" s="1">
        <f>VLOOKUP(C6217,Planilha1!$A$1:$B$795,2,FALSE)</f>
        <v>41901</v>
      </c>
      <c r="E6217">
        <f t="shared" si="194"/>
        <v>27</v>
      </c>
      <c r="F6217" t="str">
        <f t="shared" si="195"/>
        <v>2014-09</v>
      </c>
    </row>
    <row r="6218" spans="1:6" x14ac:dyDescent="0.3">
      <c r="A6218" t="s">
        <v>3027</v>
      </c>
      <c r="B6218" s="2">
        <v>42730</v>
      </c>
      <c r="C6218" t="s">
        <v>684</v>
      </c>
      <c r="D6218" s="1">
        <f>VLOOKUP(C6218,Planilha1!$A$1:$B$795,2,FALSE)</f>
        <v>41901</v>
      </c>
      <c r="E6218">
        <f t="shared" si="194"/>
        <v>27</v>
      </c>
      <c r="F6218" t="str">
        <f t="shared" si="195"/>
        <v>2014-09</v>
      </c>
    </row>
    <row r="6219" spans="1:6" x14ac:dyDescent="0.3">
      <c r="A6219" t="s">
        <v>3027</v>
      </c>
      <c r="B6219" s="2">
        <v>42730</v>
      </c>
      <c r="C6219" t="s">
        <v>684</v>
      </c>
      <c r="D6219" s="1">
        <f>VLOOKUP(C6219,Planilha1!$A$1:$B$795,2,FALSE)</f>
        <v>41901</v>
      </c>
      <c r="E6219">
        <f t="shared" si="194"/>
        <v>27</v>
      </c>
      <c r="F6219" t="str">
        <f t="shared" si="195"/>
        <v>2014-09</v>
      </c>
    </row>
    <row r="6220" spans="1:6" x14ac:dyDescent="0.3">
      <c r="A6220" t="s">
        <v>3027</v>
      </c>
      <c r="B6220" s="2">
        <v>42730</v>
      </c>
      <c r="C6220" t="s">
        <v>684</v>
      </c>
      <c r="D6220" s="1">
        <f>VLOOKUP(C6220,Planilha1!$A$1:$B$795,2,FALSE)</f>
        <v>41901</v>
      </c>
      <c r="E6220">
        <f t="shared" si="194"/>
        <v>27</v>
      </c>
      <c r="F6220" t="str">
        <f t="shared" si="195"/>
        <v>2014-09</v>
      </c>
    </row>
    <row r="6221" spans="1:6" x14ac:dyDescent="0.3">
      <c r="A6221" t="s">
        <v>5672</v>
      </c>
      <c r="B6221" s="2">
        <v>41948</v>
      </c>
      <c r="C6221" t="s">
        <v>431</v>
      </c>
      <c r="D6221" s="1">
        <f>VLOOKUP(C6221,Planilha1!$A$1:$B$795,2,FALSE)</f>
        <v>41948</v>
      </c>
      <c r="E6221">
        <f t="shared" si="194"/>
        <v>0</v>
      </c>
      <c r="F6221" t="str">
        <f t="shared" si="195"/>
        <v>2014-11</v>
      </c>
    </row>
    <row r="6222" spans="1:6" x14ac:dyDescent="0.3">
      <c r="A6222" t="s">
        <v>5672</v>
      </c>
      <c r="B6222" s="2">
        <v>41948</v>
      </c>
      <c r="C6222" t="s">
        <v>431</v>
      </c>
      <c r="D6222" s="1">
        <f>VLOOKUP(C6222,Planilha1!$A$1:$B$795,2,FALSE)</f>
        <v>41948</v>
      </c>
      <c r="E6222">
        <f t="shared" si="194"/>
        <v>0</v>
      </c>
      <c r="F6222" t="str">
        <f t="shared" si="195"/>
        <v>2014-11</v>
      </c>
    </row>
    <row r="6223" spans="1:6" x14ac:dyDescent="0.3">
      <c r="A6223" t="s">
        <v>5672</v>
      </c>
      <c r="B6223" s="2">
        <v>41948</v>
      </c>
      <c r="C6223" t="s">
        <v>431</v>
      </c>
      <c r="D6223" s="1">
        <f>VLOOKUP(C6223,Planilha1!$A$1:$B$795,2,FALSE)</f>
        <v>41948</v>
      </c>
      <c r="E6223">
        <f t="shared" si="194"/>
        <v>0</v>
      </c>
      <c r="F6223" t="str">
        <f t="shared" si="195"/>
        <v>2014-11</v>
      </c>
    </row>
    <row r="6224" spans="1:6" x14ac:dyDescent="0.3">
      <c r="A6224" t="s">
        <v>5672</v>
      </c>
      <c r="B6224" s="2">
        <v>41948</v>
      </c>
      <c r="C6224" t="s">
        <v>431</v>
      </c>
      <c r="D6224" s="1">
        <f>VLOOKUP(C6224,Planilha1!$A$1:$B$795,2,FALSE)</f>
        <v>41948</v>
      </c>
      <c r="E6224">
        <f t="shared" si="194"/>
        <v>0</v>
      </c>
      <c r="F6224" t="str">
        <f t="shared" si="195"/>
        <v>2014-11</v>
      </c>
    </row>
    <row r="6225" spans="1:6" x14ac:dyDescent="0.3">
      <c r="A6225" t="s">
        <v>5672</v>
      </c>
      <c r="B6225" s="2">
        <v>41948</v>
      </c>
      <c r="C6225" t="s">
        <v>431</v>
      </c>
      <c r="D6225" s="1">
        <f>VLOOKUP(C6225,Planilha1!$A$1:$B$795,2,FALSE)</f>
        <v>41948</v>
      </c>
      <c r="E6225">
        <f t="shared" si="194"/>
        <v>0</v>
      </c>
      <c r="F6225" t="str">
        <f t="shared" si="195"/>
        <v>2014-11</v>
      </c>
    </row>
    <row r="6226" spans="1:6" x14ac:dyDescent="0.3">
      <c r="A6226" t="s">
        <v>5781</v>
      </c>
      <c r="B6226" s="2">
        <v>42001</v>
      </c>
      <c r="C6226" t="s">
        <v>431</v>
      </c>
      <c r="D6226" s="1">
        <f>VLOOKUP(C6226,Planilha1!$A$1:$B$795,2,FALSE)</f>
        <v>41948</v>
      </c>
      <c r="E6226">
        <f t="shared" si="194"/>
        <v>1</v>
      </c>
      <c r="F6226" t="str">
        <f t="shared" si="195"/>
        <v>2014-11</v>
      </c>
    </row>
    <row r="6227" spans="1:6" x14ac:dyDescent="0.3">
      <c r="A6227" t="s">
        <v>5781</v>
      </c>
      <c r="B6227" s="2">
        <v>42001</v>
      </c>
      <c r="C6227" t="s">
        <v>431</v>
      </c>
      <c r="D6227" s="1">
        <f>VLOOKUP(C6227,Planilha1!$A$1:$B$795,2,FALSE)</f>
        <v>41948</v>
      </c>
      <c r="E6227">
        <f t="shared" si="194"/>
        <v>1</v>
      </c>
      <c r="F6227" t="str">
        <f t="shared" si="195"/>
        <v>2014-11</v>
      </c>
    </row>
    <row r="6228" spans="1:6" x14ac:dyDescent="0.3">
      <c r="A6228" t="s">
        <v>430</v>
      </c>
      <c r="B6228" s="2">
        <v>42365</v>
      </c>
      <c r="C6228" t="s">
        <v>431</v>
      </c>
      <c r="D6228" s="1">
        <f>VLOOKUP(C6228,Planilha1!$A$1:$B$795,2,FALSE)</f>
        <v>41948</v>
      </c>
      <c r="E6228">
        <f t="shared" si="194"/>
        <v>13</v>
      </c>
      <c r="F6228" t="str">
        <f t="shared" si="195"/>
        <v>2014-11</v>
      </c>
    </row>
    <row r="6229" spans="1:6" x14ac:dyDescent="0.3">
      <c r="A6229" t="s">
        <v>4518</v>
      </c>
      <c r="B6229" s="2">
        <v>42618</v>
      </c>
      <c r="C6229" t="s">
        <v>431</v>
      </c>
      <c r="D6229" s="1">
        <f>VLOOKUP(C6229,Planilha1!$A$1:$B$795,2,FALSE)</f>
        <v>41948</v>
      </c>
      <c r="E6229">
        <f t="shared" si="194"/>
        <v>22</v>
      </c>
      <c r="F6229" t="str">
        <f t="shared" si="195"/>
        <v>2014-11</v>
      </c>
    </row>
    <row r="6230" spans="1:6" x14ac:dyDescent="0.3">
      <c r="A6230" t="s">
        <v>4518</v>
      </c>
      <c r="B6230" s="2">
        <v>42618</v>
      </c>
      <c r="C6230" t="s">
        <v>431</v>
      </c>
      <c r="D6230" s="1">
        <f>VLOOKUP(C6230,Planilha1!$A$1:$B$795,2,FALSE)</f>
        <v>41948</v>
      </c>
      <c r="E6230">
        <f t="shared" si="194"/>
        <v>22</v>
      </c>
      <c r="F6230" t="str">
        <f t="shared" si="195"/>
        <v>2014-11</v>
      </c>
    </row>
    <row r="6231" spans="1:6" x14ac:dyDescent="0.3">
      <c r="A6231" t="s">
        <v>4518</v>
      </c>
      <c r="B6231" s="2">
        <v>42618</v>
      </c>
      <c r="C6231" t="s">
        <v>431</v>
      </c>
      <c r="D6231" s="1">
        <f>VLOOKUP(C6231,Planilha1!$A$1:$B$795,2,FALSE)</f>
        <v>41948</v>
      </c>
      <c r="E6231">
        <f t="shared" si="194"/>
        <v>22</v>
      </c>
      <c r="F6231" t="str">
        <f t="shared" si="195"/>
        <v>2014-11</v>
      </c>
    </row>
    <row r="6232" spans="1:6" x14ac:dyDescent="0.3">
      <c r="A6232" t="s">
        <v>4962</v>
      </c>
      <c r="B6232" s="2">
        <v>42804</v>
      </c>
      <c r="C6232" t="s">
        <v>431</v>
      </c>
      <c r="D6232" s="1">
        <f>VLOOKUP(C6232,Planilha1!$A$1:$B$795,2,FALSE)</f>
        <v>41948</v>
      </c>
      <c r="E6232">
        <f t="shared" si="194"/>
        <v>28</v>
      </c>
      <c r="F6232" t="str">
        <f t="shared" si="195"/>
        <v>2014-11</v>
      </c>
    </row>
    <row r="6233" spans="1:6" x14ac:dyDescent="0.3">
      <c r="A6233" t="s">
        <v>1282</v>
      </c>
      <c r="B6233" s="2">
        <v>42863</v>
      </c>
      <c r="C6233" t="s">
        <v>431</v>
      </c>
      <c r="D6233" s="1">
        <f>VLOOKUP(C6233,Planilha1!$A$1:$B$795,2,FALSE)</f>
        <v>41948</v>
      </c>
      <c r="E6233">
        <f t="shared" si="194"/>
        <v>30</v>
      </c>
      <c r="F6233" t="str">
        <f t="shared" si="195"/>
        <v>2014-11</v>
      </c>
    </row>
    <row r="6234" spans="1:6" x14ac:dyDescent="0.3">
      <c r="A6234" t="s">
        <v>2480</v>
      </c>
      <c r="B6234" s="2">
        <v>42982</v>
      </c>
      <c r="C6234" t="s">
        <v>431</v>
      </c>
      <c r="D6234" s="1">
        <f>VLOOKUP(C6234,Planilha1!$A$1:$B$795,2,FALSE)</f>
        <v>41948</v>
      </c>
      <c r="E6234">
        <f t="shared" si="194"/>
        <v>34</v>
      </c>
      <c r="F6234" t="str">
        <f t="shared" si="195"/>
        <v>2014-11</v>
      </c>
    </row>
    <row r="6235" spans="1:6" x14ac:dyDescent="0.3">
      <c r="A6235" t="s">
        <v>2480</v>
      </c>
      <c r="B6235" s="2">
        <v>42982</v>
      </c>
      <c r="C6235" t="s">
        <v>431</v>
      </c>
      <c r="D6235" s="1">
        <f>VLOOKUP(C6235,Planilha1!$A$1:$B$795,2,FALSE)</f>
        <v>41948</v>
      </c>
      <c r="E6235">
        <f t="shared" si="194"/>
        <v>34</v>
      </c>
      <c r="F6235" t="str">
        <f t="shared" si="195"/>
        <v>2014-11</v>
      </c>
    </row>
    <row r="6236" spans="1:6" x14ac:dyDescent="0.3">
      <c r="A6236" t="s">
        <v>2480</v>
      </c>
      <c r="B6236" s="2">
        <v>42982</v>
      </c>
      <c r="C6236" t="s">
        <v>431</v>
      </c>
      <c r="D6236" s="1">
        <f>VLOOKUP(C6236,Planilha1!$A$1:$B$795,2,FALSE)</f>
        <v>41948</v>
      </c>
      <c r="E6236">
        <f t="shared" si="194"/>
        <v>34</v>
      </c>
      <c r="F6236" t="str">
        <f t="shared" si="195"/>
        <v>2014-11</v>
      </c>
    </row>
    <row r="6237" spans="1:6" x14ac:dyDescent="0.3">
      <c r="A6237" t="s">
        <v>2480</v>
      </c>
      <c r="B6237" s="2">
        <v>42982</v>
      </c>
      <c r="C6237" t="s">
        <v>431</v>
      </c>
      <c r="D6237" s="1">
        <f>VLOOKUP(C6237,Planilha1!$A$1:$B$795,2,FALSE)</f>
        <v>41948</v>
      </c>
      <c r="E6237">
        <f t="shared" si="194"/>
        <v>34</v>
      </c>
      <c r="F6237" t="str">
        <f t="shared" si="195"/>
        <v>2014-11</v>
      </c>
    </row>
    <row r="6238" spans="1:6" x14ac:dyDescent="0.3">
      <c r="A6238" t="s">
        <v>2039</v>
      </c>
      <c r="B6238" s="2">
        <v>41975</v>
      </c>
      <c r="C6238" t="s">
        <v>1488</v>
      </c>
      <c r="D6238" s="1">
        <f>VLOOKUP(C6238,Planilha1!$A$1:$B$795,2,FALSE)</f>
        <v>41975</v>
      </c>
      <c r="E6238">
        <f t="shared" si="194"/>
        <v>0</v>
      </c>
      <c r="F6238" t="str">
        <f t="shared" si="195"/>
        <v>2014-12</v>
      </c>
    </row>
    <row r="6239" spans="1:6" x14ac:dyDescent="0.3">
      <c r="A6239" t="s">
        <v>2039</v>
      </c>
      <c r="B6239" s="2">
        <v>41975</v>
      </c>
      <c r="C6239" t="s">
        <v>1488</v>
      </c>
      <c r="D6239" s="1">
        <f>VLOOKUP(C6239,Planilha1!$A$1:$B$795,2,FALSE)</f>
        <v>41975</v>
      </c>
      <c r="E6239">
        <f t="shared" si="194"/>
        <v>0</v>
      </c>
      <c r="F6239" t="str">
        <f t="shared" si="195"/>
        <v>2014-12</v>
      </c>
    </row>
    <row r="6240" spans="1:6" x14ac:dyDescent="0.3">
      <c r="A6240" t="s">
        <v>2039</v>
      </c>
      <c r="B6240" s="2">
        <v>41975</v>
      </c>
      <c r="C6240" t="s">
        <v>1488</v>
      </c>
      <c r="D6240" s="1">
        <f>VLOOKUP(C6240,Planilha1!$A$1:$B$795,2,FALSE)</f>
        <v>41975</v>
      </c>
      <c r="E6240">
        <f t="shared" si="194"/>
        <v>0</v>
      </c>
      <c r="F6240" t="str">
        <f t="shared" si="195"/>
        <v>2014-12</v>
      </c>
    </row>
    <row r="6241" spans="1:6" x14ac:dyDescent="0.3">
      <c r="A6241" t="s">
        <v>5359</v>
      </c>
      <c r="B6241" s="2">
        <v>42883</v>
      </c>
      <c r="C6241" t="s">
        <v>1488</v>
      </c>
      <c r="D6241" s="1">
        <f>VLOOKUP(C6241,Planilha1!$A$1:$B$795,2,FALSE)</f>
        <v>41975</v>
      </c>
      <c r="E6241">
        <f t="shared" si="194"/>
        <v>29</v>
      </c>
      <c r="F6241" t="str">
        <f t="shared" si="195"/>
        <v>2014-12</v>
      </c>
    </row>
    <row r="6242" spans="1:6" x14ac:dyDescent="0.3">
      <c r="A6242" t="s">
        <v>5359</v>
      </c>
      <c r="B6242" s="2">
        <v>42883</v>
      </c>
      <c r="C6242" t="s">
        <v>1488</v>
      </c>
      <c r="D6242" s="1">
        <f>VLOOKUP(C6242,Planilha1!$A$1:$B$795,2,FALSE)</f>
        <v>41975</v>
      </c>
      <c r="E6242">
        <f t="shared" si="194"/>
        <v>29</v>
      </c>
      <c r="F6242" t="str">
        <f t="shared" si="195"/>
        <v>2014-12</v>
      </c>
    </row>
    <row r="6243" spans="1:6" x14ac:dyDescent="0.3">
      <c r="A6243" t="s">
        <v>2842</v>
      </c>
      <c r="B6243" s="2">
        <v>42976</v>
      </c>
      <c r="C6243" t="s">
        <v>1488</v>
      </c>
      <c r="D6243" s="1">
        <f>VLOOKUP(C6243,Planilha1!$A$1:$B$795,2,FALSE)</f>
        <v>41975</v>
      </c>
      <c r="E6243">
        <f t="shared" si="194"/>
        <v>32</v>
      </c>
      <c r="F6243" t="str">
        <f t="shared" si="195"/>
        <v>2014-12</v>
      </c>
    </row>
    <row r="6244" spans="1:6" x14ac:dyDescent="0.3">
      <c r="A6244" t="s">
        <v>1487</v>
      </c>
      <c r="B6244" s="2">
        <v>43029</v>
      </c>
      <c r="C6244" t="s">
        <v>1488</v>
      </c>
      <c r="D6244" s="1">
        <f>VLOOKUP(C6244,Planilha1!$A$1:$B$795,2,FALSE)</f>
        <v>41975</v>
      </c>
      <c r="E6244">
        <f t="shared" si="194"/>
        <v>34</v>
      </c>
      <c r="F6244" t="str">
        <f t="shared" si="195"/>
        <v>2014-12</v>
      </c>
    </row>
    <row r="6245" spans="1:6" x14ac:dyDescent="0.3">
      <c r="A6245" t="s">
        <v>2910</v>
      </c>
      <c r="B6245" s="2">
        <v>43063</v>
      </c>
      <c r="C6245" t="s">
        <v>1488</v>
      </c>
      <c r="D6245" s="1">
        <f>VLOOKUP(C6245,Planilha1!$A$1:$B$795,2,FALSE)</f>
        <v>41975</v>
      </c>
      <c r="E6245">
        <f t="shared" si="194"/>
        <v>35</v>
      </c>
      <c r="F6245" t="str">
        <f t="shared" si="195"/>
        <v>2014-12</v>
      </c>
    </row>
    <row r="6246" spans="1:6" x14ac:dyDescent="0.3">
      <c r="A6246" t="s">
        <v>4501</v>
      </c>
      <c r="B6246" s="2">
        <v>41645</v>
      </c>
      <c r="C6246" t="s">
        <v>1159</v>
      </c>
      <c r="D6246" s="1">
        <f>VLOOKUP(C6246,Planilha1!$A$1:$B$795,2,FALSE)</f>
        <v>41645</v>
      </c>
      <c r="E6246">
        <f t="shared" si="194"/>
        <v>0</v>
      </c>
      <c r="F6246" t="str">
        <f t="shared" si="195"/>
        <v>2014-01</v>
      </c>
    </row>
    <row r="6247" spans="1:6" x14ac:dyDescent="0.3">
      <c r="A6247" t="s">
        <v>4501</v>
      </c>
      <c r="B6247" s="2">
        <v>41645</v>
      </c>
      <c r="C6247" t="s">
        <v>1159</v>
      </c>
      <c r="D6247" s="1">
        <f>VLOOKUP(C6247,Planilha1!$A$1:$B$795,2,FALSE)</f>
        <v>41645</v>
      </c>
      <c r="E6247">
        <f t="shared" si="194"/>
        <v>0</v>
      </c>
      <c r="F6247" t="str">
        <f t="shared" si="195"/>
        <v>2014-01</v>
      </c>
    </row>
    <row r="6248" spans="1:6" x14ac:dyDescent="0.3">
      <c r="A6248" t="s">
        <v>4501</v>
      </c>
      <c r="B6248" s="2">
        <v>41645</v>
      </c>
      <c r="C6248" t="s">
        <v>1159</v>
      </c>
      <c r="D6248" s="1">
        <f>VLOOKUP(C6248,Planilha1!$A$1:$B$795,2,FALSE)</f>
        <v>41645</v>
      </c>
      <c r="E6248">
        <f t="shared" si="194"/>
        <v>0</v>
      </c>
      <c r="F6248" t="str">
        <f t="shared" si="195"/>
        <v>2014-01</v>
      </c>
    </row>
    <row r="6249" spans="1:6" x14ac:dyDescent="0.3">
      <c r="A6249" t="s">
        <v>4501</v>
      </c>
      <c r="B6249" s="2">
        <v>41645</v>
      </c>
      <c r="C6249" t="s">
        <v>1159</v>
      </c>
      <c r="D6249" s="1">
        <f>VLOOKUP(C6249,Planilha1!$A$1:$B$795,2,FALSE)</f>
        <v>41645</v>
      </c>
      <c r="E6249">
        <f t="shared" si="194"/>
        <v>0</v>
      </c>
      <c r="F6249" t="str">
        <f t="shared" si="195"/>
        <v>2014-01</v>
      </c>
    </row>
    <row r="6250" spans="1:6" x14ac:dyDescent="0.3">
      <c r="A6250" t="s">
        <v>4501</v>
      </c>
      <c r="B6250" s="2">
        <v>41645</v>
      </c>
      <c r="C6250" t="s">
        <v>1159</v>
      </c>
      <c r="D6250" s="1">
        <f>VLOOKUP(C6250,Planilha1!$A$1:$B$795,2,FALSE)</f>
        <v>41645</v>
      </c>
      <c r="E6250">
        <f t="shared" si="194"/>
        <v>0</v>
      </c>
      <c r="F6250" t="str">
        <f t="shared" si="195"/>
        <v>2014-01</v>
      </c>
    </row>
    <row r="6251" spans="1:6" x14ac:dyDescent="0.3">
      <c r="A6251" t="s">
        <v>4501</v>
      </c>
      <c r="B6251" s="2">
        <v>41645</v>
      </c>
      <c r="C6251" t="s">
        <v>1159</v>
      </c>
      <c r="D6251" s="1">
        <f>VLOOKUP(C6251,Planilha1!$A$1:$B$795,2,FALSE)</f>
        <v>41645</v>
      </c>
      <c r="E6251">
        <f t="shared" si="194"/>
        <v>0</v>
      </c>
      <c r="F6251" t="str">
        <f t="shared" si="195"/>
        <v>2014-01</v>
      </c>
    </row>
    <row r="6252" spans="1:6" x14ac:dyDescent="0.3">
      <c r="A6252" t="s">
        <v>4501</v>
      </c>
      <c r="B6252" s="2">
        <v>41645</v>
      </c>
      <c r="C6252" t="s">
        <v>1159</v>
      </c>
      <c r="D6252" s="1">
        <f>VLOOKUP(C6252,Planilha1!$A$1:$B$795,2,FALSE)</f>
        <v>41645</v>
      </c>
      <c r="E6252">
        <f t="shared" si="194"/>
        <v>0</v>
      </c>
      <c r="F6252" t="str">
        <f t="shared" si="195"/>
        <v>2014-01</v>
      </c>
    </row>
    <row r="6253" spans="1:6" x14ac:dyDescent="0.3">
      <c r="A6253" t="s">
        <v>3280</v>
      </c>
      <c r="B6253" s="2">
        <v>42174</v>
      </c>
      <c r="C6253" t="s">
        <v>1159</v>
      </c>
      <c r="D6253" s="1">
        <f>VLOOKUP(C6253,Planilha1!$A$1:$B$795,2,FALSE)</f>
        <v>41645</v>
      </c>
      <c r="E6253">
        <f t="shared" si="194"/>
        <v>17</v>
      </c>
      <c r="F6253" t="str">
        <f t="shared" si="195"/>
        <v>2014-01</v>
      </c>
    </row>
    <row r="6254" spans="1:6" x14ac:dyDescent="0.3">
      <c r="A6254" t="s">
        <v>2475</v>
      </c>
      <c r="B6254" s="2">
        <v>42458</v>
      </c>
      <c r="C6254" t="s">
        <v>1159</v>
      </c>
      <c r="D6254" s="1">
        <f>VLOOKUP(C6254,Planilha1!$A$1:$B$795,2,FALSE)</f>
        <v>41645</v>
      </c>
      <c r="E6254">
        <f t="shared" si="194"/>
        <v>26</v>
      </c>
      <c r="F6254" t="str">
        <f t="shared" si="195"/>
        <v>2014-01</v>
      </c>
    </row>
    <row r="6255" spans="1:6" x14ac:dyDescent="0.3">
      <c r="A6255" t="s">
        <v>2475</v>
      </c>
      <c r="B6255" s="2">
        <v>42458</v>
      </c>
      <c r="C6255" t="s">
        <v>1159</v>
      </c>
      <c r="D6255" s="1">
        <f>VLOOKUP(C6255,Planilha1!$A$1:$B$795,2,FALSE)</f>
        <v>41645</v>
      </c>
      <c r="E6255">
        <f t="shared" si="194"/>
        <v>26</v>
      </c>
      <c r="F6255" t="str">
        <f t="shared" si="195"/>
        <v>2014-01</v>
      </c>
    </row>
    <row r="6256" spans="1:6" x14ac:dyDescent="0.3">
      <c r="A6256" t="s">
        <v>2475</v>
      </c>
      <c r="B6256" s="2">
        <v>42458</v>
      </c>
      <c r="C6256" t="s">
        <v>1159</v>
      </c>
      <c r="D6256" s="1">
        <f>VLOOKUP(C6256,Planilha1!$A$1:$B$795,2,FALSE)</f>
        <v>41645</v>
      </c>
      <c r="E6256">
        <f t="shared" si="194"/>
        <v>26</v>
      </c>
      <c r="F6256" t="str">
        <f t="shared" si="195"/>
        <v>2014-01</v>
      </c>
    </row>
    <row r="6257" spans="1:6" x14ac:dyDescent="0.3">
      <c r="A6257" t="s">
        <v>2846</v>
      </c>
      <c r="B6257" s="2">
        <v>42464</v>
      </c>
      <c r="C6257" t="s">
        <v>1159</v>
      </c>
      <c r="D6257" s="1">
        <f>VLOOKUP(C6257,Planilha1!$A$1:$B$795,2,FALSE)</f>
        <v>41645</v>
      </c>
      <c r="E6257">
        <f t="shared" si="194"/>
        <v>27</v>
      </c>
      <c r="F6257" t="str">
        <f t="shared" si="195"/>
        <v>2014-01</v>
      </c>
    </row>
    <row r="6258" spans="1:6" x14ac:dyDescent="0.3">
      <c r="A6258" t="s">
        <v>2846</v>
      </c>
      <c r="B6258" s="2">
        <v>42464</v>
      </c>
      <c r="C6258" t="s">
        <v>1159</v>
      </c>
      <c r="D6258" s="1">
        <f>VLOOKUP(C6258,Planilha1!$A$1:$B$795,2,FALSE)</f>
        <v>41645</v>
      </c>
      <c r="E6258">
        <f t="shared" si="194"/>
        <v>27</v>
      </c>
      <c r="F6258" t="str">
        <f t="shared" si="195"/>
        <v>2014-01</v>
      </c>
    </row>
    <row r="6259" spans="1:6" x14ac:dyDescent="0.3">
      <c r="A6259" t="s">
        <v>5641</v>
      </c>
      <c r="B6259" s="2">
        <v>42527</v>
      </c>
      <c r="C6259" t="s">
        <v>1159</v>
      </c>
      <c r="D6259" s="1">
        <f>VLOOKUP(C6259,Planilha1!$A$1:$B$795,2,FALSE)</f>
        <v>41645</v>
      </c>
      <c r="E6259">
        <f t="shared" si="194"/>
        <v>29</v>
      </c>
      <c r="F6259" t="str">
        <f t="shared" si="195"/>
        <v>2014-01</v>
      </c>
    </row>
    <row r="6260" spans="1:6" x14ac:dyDescent="0.3">
      <c r="A6260" t="s">
        <v>5641</v>
      </c>
      <c r="B6260" s="2">
        <v>42527</v>
      </c>
      <c r="C6260" t="s">
        <v>1159</v>
      </c>
      <c r="D6260" s="1">
        <f>VLOOKUP(C6260,Planilha1!$A$1:$B$795,2,FALSE)</f>
        <v>41645</v>
      </c>
      <c r="E6260">
        <f t="shared" si="194"/>
        <v>29</v>
      </c>
      <c r="F6260" t="str">
        <f t="shared" si="195"/>
        <v>2014-01</v>
      </c>
    </row>
    <row r="6261" spans="1:6" x14ac:dyDescent="0.3">
      <c r="A6261" t="s">
        <v>5641</v>
      </c>
      <c r="B6261" s="2">
        <v>42527</v>
      </c>
      <c r="C6261" t="s">
        <v>1159</v>
      </c>
      <c r="D6261" s="1">
        <f>VLOOKUP(C6261,Planilha1!$A$1:$B$795,2,FALSE)</f>
        <v>41645</v>
      </c>
      <c r="E6261">
        <f t="shared" si="194"/>
        <v>29</v>
      </c>
      <c r="F6261" t="str">
        <f t="shared" si="195"/>
        <v>2014-01</v>
      </c>
    </row>
    <row r="6262" spans="1:6" x14ac:dyDescent="0.3">
      <c r="A6262" t="s">
        <v>3702</v>
      </c>
      <c r="B6262" s="2">
        <v>42824</v>
      </c>
      <c r="C6262" t="s">
        <v>1159</v>
      </c>
      <c r="D6262" s="1">
        <f>VLOOKUP(C6262,Planilha1!$A$1:$B$795,2,FALSE)</f>
        <v>41645</v>
      </c>
      <c r="E6262">
        <f t="shared" si="194"/>
        <v>38</v>
      </c>
      <c r="F6262" t="str">
        <f t="shared" si="195"/>
        <v>2014-01</v>
      </c>
    </row>
    <row r="6263" spans="1:6" x14ac:dyDescent="0.3">
      <c r="A6263" t="s">
        <v>1158</v>
      </c>
      <c r="B6263" s="2">
        <v>42898</v>
      </c>
      <c r="C6263" t="s">
        <v>1159</v>
      </c>
      <c r="D6263" s="1">
        <f>VLOOKUP(C6263,Planilha1!$A$1:$B$795,2,FALSE)</f>
        <v>41645</v>
      </c>
      <c r="E6263">
        <f t="shared" si="194"/>
        <v>41</v>
      </c>
      <c r="F6263" t="str">
        <f t="shared" si="195"/>
        <v>2014-01</v>
      </c>
    </row>
    <row r="6264" spans="1:6" x14ac:dyDescent="0.3">
      <c r="A6264" t="s">
        <v>1158</v>
      </c>
      <c r="B6264" s="2">
        <v>42898</v>
      </c>
      <c r="C6264" t="s">
        <v>1159</v>
      </c>
      <c r="D6264" s="1">
        <f>VLOOKUP(C6264,Planilha1!$A$1:$B$795,2,FALSE)</f>
        <v>41645</v>
      </c>
      <c r="E6264">
        <f t="shared" si="194"/>
        <v>41</v>
      </c>
      <c r="F6264" t="str">
        <f t="shared" si="195"/>
        <v>2014-01</v>
      </c>
    </row>
    <row r="6265" spans="1:6" x14ac:dyDescent="0.3">
      <c r="A6265" t="s">
        <v>5031</v>
      </c>
      <c r="B6265" s="2">
        <v>43049</v>
      </c>
      <c r="C6265" t="s">
        <v>1159</v>
      </c>
      <c r="D6265" s="1">
        <f>VLOOKUP(C6265,Planilha1!$A$1:$B$795,2,FALSE)</f>
        <v>41645</v>
      </c>
      <c r="E6265">
        <f t="shared" si="194"/>
        <v>46</v>
      </c>
      <c r="F6265" t="str">
        <f t="shared" si="195"/>
        <v>2014-01</v>
      </c>
    </row>
    <row r="6266" spans="1:6" x14ac:dyDescent="0.3">
      <c r="A6266" t="s">
        <v>1239</v>
      </c>
      <c r="B6266" s="2">
        <v>43052</v>
      </c>
      <c r="C6266" t="s">
        <v>1159</v>
      </c>
      <c r="D6266" s="1">
        <f>VLOOKUP(C6266,Planilha1!$A$1:$B$795,2,FALSE)</f>
        <v>41645</v>
      </c>
      <c r="E6266">
        <f t="shared" si="194"/>
        <v>46</v>
      </c>
      <c r="F6266" t="str">
        <f t="shared" si="195"/>
        <v>2014-01</v>
      </c>
    </row>
    <row r="6267" spans="1:6" x14ac:dyDescent="0.3">
      <c r="A6267" t="s">
        <v>2131</v>
      </c>
      <c r="B6267" s="2">
        <v>43057</v>
      </c>
      <c r="C6267" t="s">
        <v>1159</v>
      </c>
      <c r="D6267" s="1">
        <f>VLOOKUP(C6267,Planilha1!$A$1:$B$795,2,FALSE)</f>
        <v>41645</v>
      </c>
      <c r="E6267">
        <f t="shared" si="194"/>
        <v>46</v>
      </c>
      <c r="F6267" t="str">
        <f t="shared" si="195"/>
        <v>2014-01</v>
      </c>
    </row>
    <row r="6268" spans="1:6" x14ac:dyDescent="0.3">
      <c r="A6268" t="s">
        <v>4466</v>
      </c>
      <c r="B6268" s="2">
        <v>41832</v>
      </c>
      <c r="C6268" t="s">
        <v>548</v>
      </c>
      <c r="D6268" s="1">
        <f>VLOOKUP(C6268,Planilha1!$A$1:$B$795,2,FALSE)</f>
        <v>41832</v>
      </c>
      <c r="E6268">
        <f t="shared" si="194"/>
        <v>0</v>
      </c>
      <c r="F6268" t="str">
        <f t="shared" si="195"/>
        <v>2014-07</v>
      </c>
    </row>
    <row r="6269" spans="1:6" x14ac:dyDescent="0.3">
      <c r="A6269" t="s">
        <v>4466</v>
      </c>
      <c r="B6269" s="2">
        <v>41832</v>
      </c>
      <c r="C6269" t="s">
        <v>548</v>
      </c>
      <c r="D6269" s="1">
        <f>VLOOKUP(C6269,Planilha1!$A$1:$B$795,2,FALSE)</f>
        <v>41832</v>
      </c>
      <c r="E6269">
        <f t="shared" si="194"/>
        <v>0</v>
      </c>
      <c r="F6269" t="str">
        <f t="shared" si="195"/>
        <v>2014-07</v>
      </c>
    </row>
    <row r="6270" spans="1:6" x14ac:dyDescent="0.3">
      <c r="A6270" t="s">
        <v>5712</v>
      </c>
      <c r="B6270" s="2">
        <v>42133</v>
      </c>
      <c r="C6270" t="s">
        <v>548</v>
      </c>
      <c r="D6270" s="1">
        <f>VLOOKUP(C6270,Planilha1!$A$1:$B$795,2,FALSE)</f>
        <v>41832</v>
      </c>
      <c r="E6270">
        <f t="shared" si="194"/>
        <v>10</v>
      </c>
      <c r="F6270" t="str">
        <f t="shared" si="195"/>
        <v>2014-07</v>
      </c>
    </row>
    <row r="6271" spans="1:6" x14ac:dyDescent="0.3">
      <c r="A6271" t="s">
        <v>3185</v>
      </c>
      <c r="B6271" s="2">
        <v>42271</v>
      </c>
      <c r="C6271" t="s">
        <v>548</v>
      </c>
      <c r="D6271" s="1">
        <f>VLOOKUP(C6271,Planilha1!$A$1:$B$795,2,FALSE)</f>
        <v>41832</v>
      </c>
      <c r="E6271">
        <f t="shared" si="194"/>
        <v>14</v>
      </c>
      <c r="F6271" t="str">
        <f t="shared" si="195"/>
        <v>2014-07</v>
      </c>
    </row>
    <row r="6272" spans="1:6" x14ac:dyDescent="0.3">
      <c r="A6272" t="s">
        <v>3185</v>
      </c>
      <c r="B6272" s="2">
        <v>42271</v>
      </c>
      <c r="C6272" t="s">
        <v>548</v>
      </c>
      <c r="D6272" s="1">
        <f>VLOOKUP(C6272,Planilha1!$A$1:$B$795,2,FALSE)</f>
        <v>41832</v>
      </c>
      <c r="E6272">
        <f t="shared" si="194"/>
        <v>14</v>
      </c>
      <c r="F6272" t="str">
        <f t="shared" si="195"/>
        <v>2014-07</v>
      </c>
    </row>
    <row r="6273" spans="1:6" x14ac:dyDescent="0.3">
      <c r="A6273" t="s">
        <v>547</v>
      </c>
      <c r="B6273" s="2">
        <v>42597</v>
      </c>
      <c r="C6273" t="s">
        <v>548</v>
      </c>
      <c r="D6273" s="1">
        <f>VLOOKUP(C6273,Planilha1!$A$1:$B$795,2,FALSE)</f>
        <v>41832</v>
      </c>
      <c r="E6273">
        <f t="shared" si="194"/>
        <v>25</v>
      </c>
      <c r="F6273" t="str">
        <f t="shared" si="195"/>
        <v>2014-07</v>
      </c>
    </row>
    <row r="6274" spans="1:6" x14ac:dyDescent="0.3">
      <c r="A6274" t="s">
        <v>547</v>
      </c>
      <c r="B6274" s="2">
        <v>42597</v>
      </c>
      <c r="C6274" t="s">
        <v>548</v>
      </c>
      <c r="D6274" s="1">
        <f>VLOOKUP(C6274,Planilha1!$A$1:$B$795,2,FALSE)</f>
        <v>41832</v>
      </c>
      <c r="E6274">
        <f t="shared" si="194"/>
        <v>25</v>
      </c>
      <c r="F6274" t="str">
        <f t="shared" si="195"/>
        <v>2014-07</v>
      </c>
    </row>
    <row r="6275" spans="1:6" x14ac:dyDescent="0.3">
      <c r="A6275" t="s">
        <v>2117</v>
      </c>
      <c r="B6275" s="2">
        <v>42785</v>
      </c>
      <c r="C6275" t="s">
        <v>548</v>
      </c>
      <c r="D6275" s="1">
        <f>VLOOKUP(C6275,Planilha1!$A$1:$B$795,2,FALSE)</f>
        <v>41832</v>
      </c>
      <c r="E6275">
        <f t="shared" ref="E6275:E6338" si="196">(YEAR(B6275)-YEAR(D6275))*12 + MONTH(B6275)-MONTH(D6275)</f>
        <v>31</v>
      </c>
      <c r="F6275" t="str">
        <f t="shared" ref="F6275:F6338" si="197">TEXT(D:D,"AAAA-MM")</f>
        <v>2014-07</v>
      </c>
    </row>
    <row r="6276" spans="1:6" x14ac:dyDescent="0.3">
      <c r="A6276" t="s">
        <v>5624</v>
      </c>
      <c r="B6276" s="2">
        <v>42915</v>
      </c>
      <c r="C6276" t="s">
        <v>548</v>
      </c>
      <c r="D6276" s="1">
        <f>VLOOKUP(C6276,Planilha1!$A$1:$B$795,2,FALSE)</f>
        <v>41832</v>
      </c>
      <c r="E6276">
        <f t="shared" si="196"/>
        <v>35</v>
      </c>
      <c r="F6276" t="str">
        <f t="shared" si="197"/>
        <v>2014-07</v>
      </c>
    </row>
    <row r="6277" spans="1:6" x14ac:dyDescent="0.3">
      <c r="A6277" t="s">
        <v>5624</v>
      </c>
      <c r="B6277" s="2">
        <v>42915</v>
      </c>
      <c r="C6277" t="s">
        <v>548</v>
      </c>
      <c r="D6277" s="1">
        <f>VLOOKUP(C6277,Planilha1!$A$1:$B$795,2,FALSE)</f>
        <v>41832</v>
      </c>
      <c r="E6277">
        <f t="shared" si="196"/>
        <v>35</v>
      </c>
      <c r="F6277" t="str">
        <f t="shared" si="197"/>
        <v>2014-07</v>
      </c>
    </row>
    <row r="6278" spans="1:6" x14ac:dyDescent="0.3">
      <c r="A6278" t="s">
        <v>5624</v>
      </c>
      <c r="B6278" s="2">
        <v>42915</v>
      </c>
      <c r="C6278" t="s">
        <v>548</v>
      </c>
      <c r="D6278" s="1">
        <f>VLOOKUP(C6278,Planilha1!$A$1:$B$795,2,FALSE)</f>
        <v>41832</v>
      </c>
      <c r="E6278">
        <f t="shared" si="196"/>
        <v>35</v>
      </c>
      <c r="F6278" t="str">
        <f t="shared" si="197"/>
        <v>2014-07</v>
      </c>
    </row>
    <row r="6279" spans="1:6" x14ac:dyDescent="0.3">
      <c r="A6279" t="s">
        <v>1287</v>
      </c>
      <c r="B6279" s="2">
        <v>43069</v>
      </c>
      <c r="C6279" t="s">
        <v>548</v>
      </c>
      <c r="D6279" s="1">
        <f>VLOOKUP(C6279,Planilha1!$A$1:$B$795,2,FALSE)</f>
        <v>41832</v>
      </c>
      <c r="E6279">
        <f t="shared" si="196"/>
        <v>40</v>
      </c>
      <c r="F6279" t="str">
        <f t="shared" si="197"/>
        <v>2014-07</v>
      </c>
    </row>
    <row r="6280" spans="1:6" x14ac:dyDescent="0.3">
      <c r="A6280" t="s">
        <v>3919</v>
      </c>
      <c r="B6280" s="2">
        <v>43071</v>
      </c>
      <c r="C6280" t="s">
        <v>548</v>
      </c>
      <c r="D6280" s="1">
        <f>VLOOKUP(C6280,Planilha1!$A$1:$B$795,2,FALSE)</f>
        <v>41832</v>
      </c>
      <c r="E6280">
        <f t="shared" si="196"/>
        <v>41</v>
      </c>
      <c r="F6280" t="str">
        <f t="shared" si="197"/>
        <v>2014-07</v>
      </c>
    </row>
    <row r="6281" spans="1:6" x14ac:dyDescent="0.3">
      <c r="A6281" t="s">
        <v>1459</v>
      </c>
      <c r="B6281" s="2">
        <v>41841</v>
      </c>
      <c r="C6281" t="s">
        <v>1460</v>
      </c>
      <c r="D6281" s="1">
        <f>VLOOKUP(C6281,Planilha1!$A$1:$B$795,2,FALSE)</f>
        <v>41841</v>
      </c>
      <c r="E6281">
        <f t="shared" si="196"/>
        <v>0</v>
      </c>
      <c r="F6281" t="str">
        <f t="shared" si="197"/>
        <v>2014-07</v>
      </c>
    </row>
    <row r="6282" spans="1:6" x14ac:dyDescent="0.3">
      <c r="A6282" t="s">
        <v>1459</v>
      </c>
      <c r="B6282" s="2">
        <v>41841</v>
      </c>
      <c r="C6282" t="s">
        <v>1460</v>
      </c>
      <c r="D6282" s="1">
        <f>VLOOKUP(C6282,Planilha1!$A$1:$B$795,2,FALSE)</f>
        <v>41841</v>
      </c>
      <c r="E6282">
        <f t="shared" si="196"/>
        <v>0</v>
      </c>
      <c r="F6282" t="str">
        <f t="shared" si="197"/>
        <v>2014-07</v>
      </c>
    </row>
    <row r="6283" spans="1:6" x14ac:dyDescent="0.3">
      <c r="A6283" t="s">
        <v>1459</v>
      </c>
      <c r="B6283" s="2">
        <v>41841</v>
      </c>
      <c r="C6283" t="s">
        <v>1460</v>
      </c>
      <c r="D6283" s="1">
        <f>VLOOKUP(C6283,Planilha1!$A$1:$B$795,2,FALSE)</f>
        <v>41841</v>
      </c>
      <c r="E6283">
        <f t="shared" si="196"/>
        <v>0</v>
      </c>
      <c r="F6283" t="str">
        <f t="shared" si="197"/>
        <v>2014-07</v>
      </c>
    </row>
    <row r="6284" spans="1:6" x14ac:dyDescent="0.3">
      <c r="A6284" t="s">
        <v>4264</v>
      </c>
      <c r="B6284" s="2">
        <v>41996</v>
      </c>
      <c r="C6284" t="s">
        <v>1460</v>
      </c>
      <c r="D6284" s="1">
        <f>VLOOKUP(C6284,Planilha1!$A$1:$B$795,2,FALSE)</f>
        <v>41841</v>
      </c>
      <c r="E6284">
        <f t="shared" si="196"/>
        <v>5</v>
      </c>
      <c r="F6284" t="str">
        <f t="shared" si="197"/>
        <v>2014-07</v>
      </c>
    </row>
    <row r="6285" spans="1:6" x14ac:dyDescent="0.3">
      <c r="A6285" t="s">
        <v>3414</v>
      </c>
      <c r="B6285" s="2">
        <v>42145</v>
      </c>
      <c r="C6285" t="s">
        <v>1460</v>
      </c>
      <c r="D6285" s="1">
        <f>VLOOKUP(C6285,Planilha1!$A$1:$B$795,2,FALSE)</f>
        <v>41841</v>
      </c>
      <c r="E6285">
        <f t="shared" si="196"/>
        <v>10</v>
      </c>
      <c r="F6285" t="str">
        <f t="shared" si="197"/>
        <v>2014-07</v>
      </c>
    </row>
    <row r="6286" spans="1:6" x14ac:dyDescent="0.3">
      <c r="A6286" t="s">
        <v>3871</v>
      </c>
      <c r="B6286" s="2">
        <v>43007</v>
      </c>
      <c r="C6286" t="s">
        <v>1460</v>
      </c>
      <c r="D6286" s="1">
        <f>VLOOKUP(C6286,Planilha1!$A$1:$B$795,2,FALSE)</f>
        <v>41841</v>
      </c>
      <c r="E6286">
        <f t="shared" si="196"/>
        <v>38</v>
      </c>
      <c r="F6286" t="str">
        <f t="shared" si="197"/>
        <v>2014-07</v>
      </c>
    </row>
    <row r="6287" spans="1:6" x14ac:dyDescent="0.3">
      <c r="A6287" t="s">
        <v>2561</v>
      </c>
      <c r="B6287" s="2">
        <v>42003</v>
      </c>
      <c r="C6287" t="s">
        <v>2549</v>
      </c>
      <c r="D6287" s="1">
        <f>VLOOKUP(C6287,Planilha1!$A$1:$B$795,2,FALSE)</f>
        <v>42003</v>
      </c>
      <c r="E6287">
        <f t="shared" si="196"/>
        <v>0</v>
      </c>
      <c r="F6287" t="str">
        <f t="shared" si="197"/>
        <v>2014-12</v>
      </c>
    </row>
    <row r="6288" spans="1:6" x14ac:dyDescent="0.3">
      <c r="A6288" t="s">
        <v>2548</v>
      </c>
      <c r="B6288" s="2">
        <v>42378</v>
      </c>
      <c r="C6288" t="s">
        <v>2549</v>
      </c>
      <c r="D6288" s="1">
        <f>VLOOKUP(C6288,Planilha1!$A$1:$B$795,2,FALSE)</f>
        <v>42003</v>
      </c>
      <c r="E6288">
        <f t="shared" si="196"/>
        <v>13</v>
      </c>
      <c r="F6288" t="str">
        <f t="shared" si="197"/>
        <v>2014-12</v>
      </c>
    </row>
    <row r="6289" spans="1:6" x14ac:dyDescent="0.3">
      <c r="A6289" t="s">
        <v>5156</v>
      </c>
      <c r="B6289" s="2">
        <v>42573</v>
      </c>
      <c r="C6289" t="s">
        <v>2549</v>
      </c>
      <c r="D6289" s="1">
        <f>VLOOKUP(C6289,Planilha1!$A$1:$B$795,2,FALSE)</f>
        <v>42003</v>
      </c>
      <c r="E6289">
        <f t="shared" si="196"/>
        <v>19</v>
      </c>
      <c r="F6289" t="str">
        <f t="shared" si="197"/>
        <v>2014-12</v>
      </c>
    </row>
    <row r="6290" spans="1:6" x14ac:dyDescent="0.3">
      <c r="A6290" t="s">
        <v>5156</v>
      </c>
      <c r="B6290" s="2">
        <v>42573</v>
      </c>
      <c r="C6290" t="s">
        <v>2549</v>
      </c>
      <c r="D6290" s="1">
        <f>VLOOKUP(C6290,Planilha1!$A$1:$B$795,2,FALSE)</f>
        <v>42003</v>
      </c>
      <c r="E6290">
        <f t="shared" si="196"/>
        <v>19</v>
      </c>
      <c r="F6290" t="str">
        <f t="shared" si="197"/>
        <v>2014-12</v>
      </c>
    </row>
    <row r="6291" spans="1:6" x14ac:dyDescent="0.3">
      <c r="A6291" t="s">
        <v>5156</v>
      </c>
      <c r="B6291" s="2">
        <v>42573</v>
      </c>
      <c r="C6291" t="s">
        <v>2549</v>
      </c>
      <c r="D6291" s="1">
        <f>VLOOKUP(C6291,Planilha1!$A$1:$B$795,2,FALSE)</f>
        <v>42003</v>
      </c>
      <c r="E6291">
        <f t="shared" si="196"/>
        <v>19</v>
      </c>
      <c r="F6291" t="str">
        <f t="shared" si="197"/>
        <v>2014-12</v>
      </c>
    </row>
    <row r="6292" spans="1:6" x14ac:dyDescent="0.3">
      <c r="A6292" t="s">
        <v>5156</v>
      </c>
      <c r="B6292" s="2">
        <v>42573</v>
      </c>
      <c r="C6292" t="s">
        <v>2549</v>
      </c>
      <c r="D6292" s="1">
        <f>VLOOKUP(C6292,Planilha1!$A$1:$B$795,2,FALSE)</f>
        <v>42003</v>
      </c>
      <c r="E6292">
        <f t="shared" si="196"/>
        <v>19</v>
      </c>
      <c r="F6292" t="str">
        <f t="shared" si="197"/>
        <v>2014-12</v>
      </c>
    </row>
    <row r="6293" spans="1:6" x14ac:dyDescent="0.3">
      <c r="A6293" t="s">
        <v>5548</v>
      </c>
      <c r="B6293" s="2">
        <v>42587</v>
      </c>
      <c r="C6293" t="s">
        <v>2549</v>
      </c>
      <c r="D6293" s="1">
        <f>VLOOKUP(C6293,Planilha1!$A$1:$B$795,2,FALSE)</f>
        <v>42003</v>
      </c>
      <c r="E6293">
        <f t="shared" si="196"/>
        <v>20</v>
      </c>
      <c r="F6293" t="str">
        <f t="shared" si="197"/>
        <v>2014-12</v>
      </c>
    </row>
    <row r="6294" spans="1:6" x14ac:dyDescent="0.3">
      <c r="A6294" t="s">
        <v>4124</v>
      </c>
      <c r="B6294" s="2">
        <v>42678</v>
      </c>
      <c r="C6294" t="s">
        <v>2549</v>
      </c>
      <c r="D6294" s="1">
        <f>VLOOKUP(C6294,Planilha1!$A$1:$B$795,2,FALSE)</f>
        <v>42003</v>
      </c>
      <c r="E6294">
        <f t="shared" si="196"/>
        <v>23</v>
      </c>
      <c r="F6294" t="str">
        <f t="shared" si="197"/>
        <v>2014-12</v>
      </c>
    </row>
    <row r="6295" spans="1:6" x14ac:dyDescent="0.3">
      <c r="A6295" t="s">
        <v>4012</v>
      </c>
      <c r="B6295" s="2">
        <v>41897</v>
      </c>
      <c r="C6295" t="s">
        <v>3130</v>
      </c>
      <c r="D6295" s="1">
        <f>VLOOKUP(C6295,Planilha1!$A$1:$B$795,2,FALSE)</f>
        <v>41897</v>
      </c>
      <c r="E6295">
        <f t="shared" si="196"/>
        <v>0</v>
      </c>
      <c r="F6295" t="str">
        <f t="shared" si="197"/>
        <v>2014-09</v>
      </c>
    </row>
    <row r="6296" spans="1:6" x14ac:dyDescent="0.3">
      <c r="A6296" t="s">
        <v>3129</v>
      </c>
      <c r="B6296" s="2">
        <v>42079</v>
      </c>
      <c r="C6296" t="s">
        <v>3130</v>
      </c>
      <c r="D6296" s="1">
        <f>VLOOKUP(C6296,Planilha1!$A$1:$B$795,2,FALSE)</f>
        <v>41897</v>
      </c>
      <c r="E6296">
        <f t="shared" si="196"/>
        <v>6</v>
      </c>
      <c r="F6296" t="str">
        <f t="shared" si="197"/>
        <v>2014-09</v>
      </c>
    </row>
    <row r="6297" spans="1:6" x14ac:dyDescent="0.3">
      <c r="A6297" t="s">
        <v>4321</v>
      </c>
      <c r="B6297" s="2">
        <v>42225</v>
      </c>
      <c r="C6297" t="s">
        <v>3130</v>
      </c>
      <c r="D6297" s="1">
        <f>VLOOKUP(C6297,Planilha1!$A$1:$B$795,2,FALSE)</f>
        <v>41897</v>
      </c>
      <c r="E6297">
        <f t="shared" si="196"/>
        <v>11</v>
      </c>
      <c r="F6297" t="str">
        <f t="shared" si="197"/>
        <v>2014-09</v>
      </c>
    </row>
    <row r="6298" spans="1:6" x14ac:dyDescent="0.3">
      <c r="A6298" t="s">
        <v>4321</v>
      </c>
      <c r="B6298" s="2">
        <v>42225</v>
      </c>
      <c r="C6298" t="s">
        <v>3130</v>
      </c>
      <c r="D6298" s="1">
        <f>VLOOKUP(C6298,Planilha1!$A$1:$B$795,2,FALSE)</f>
        <v>41897</v>
      </c>
      <c r="E6298">
        <f t="shared" si="196"/>
        <v>11</v>
      </c>
      <c r="F6298" t="str">
        <f t="shared" si="197"/>
        <v>2014-09</v>
      </c>
    </row>
    <row r="6299" spans="1:6" x14ac:dyDescent="0.3">
      <c r="A6299" t="s">
        <v>4940</v>
      </c>
      <c r="B6299" s="2">
        <v>42320</v>
      </c>
      <c r="C6299" t="s">
        <v>3130</v>
      </c>
      <c r="D6299" s="1">
        <f>VLOOKUP(C6299,Planilha1!$A$1:$B$795,2,FALSE)</f>
        <v>41897</v>
      </c>
      <c r="E6299">
        <f t="shared" si="196"/>
        <v>14</v>
      </c>
      <c r="F6299" t="str">
        <f t="shared" si="197"/>
        <v>2014-09</v>
      </c>
    </row>
    <row r="6300" spans="1:6" x14ac:dyDescent="0.3">
      <c r="A6300" t="s">
        <v>4940</v>
      </c>
      <c r="B6300" s="2">
        <v>42320</v>
      </c>
      <c r="C6300" t="s">
        <v>3130</v>
      </c>
      <c r="D6300" s="1">
        <f>VLOOKUP(C6300,Planilha1!$A$1:$B$795,2,FALSE)</f>
        <v>41897</v>
      </c>
      <c r="E6300">
        <f t="shared" si="196"/>
        <v>14</v>
      </c>
      <c r="F6300" t="str">
        <f t="shared" si="197"/>
        <v>2014-09</v>
      </c>
    </row>
    <row r="6301" spans="1:6" x14ac:dyDescent="0.3">
      <c r="A6301" t="s">
        <v>4940</v>
      </c>
      <c r="B6301" s="2">
        <v>42320</v>
      </c>
      <c r="C6301" t="s">
        <v>3130</v>
      </c>
      <c r="D6301" s="1">
        <f>VLOOKUP(C6301,Planilha1!$A$1:$B$795,2,FALSE)</f>
        <v>41897</v>
      </c>
      <c r="E6301">
        <f t="shared" si="196"/>
        <v>14</v>
      </c>
      <c r="F6301" t="str">
        <f t="shared" si="197"/>
        <v>2014-09</v>
      </c>
    </row>
    <row r="6302" spans="1:6" x14ac:dyDescent="0.3">
      <c r="A6302" t="s">
        <v>4187</v>
      </c>
      <c r="B6302" s="2">
        <v>43092</v>
      </c>
      <c r="C6302" t="s">
        <v>3130</v>
      </c>
      <c r="D6302" s="1">
        <f>VLOOKUP(C6302,Planilha1!$A$1:$B$795,2,FALSE)</f>
        <v>41897</v>
      </c>
      <c r="E6302">
        <f t="shared" si="196"/>
        <v>39</v>
      </c>
      <c r="F6302" t="str">
        <f t="shared" si="197"/>
        <v>2014-09</v>
      </c>
    </row>
    <row r="6303" spans="1:6" x14ac:dyDescent="0.3">
      <c r="A6303" t="s">
        <v>4187</v>
      </c>
      <c r="B6303" s="2">
        <v>43092</v>
      </c>
      <c r="C6303" t="s">
        <v>3130</v>
      </c>
      <c r="D6303" s="1">
        <f>VLOOKUP(C6303,Planilha1!$A$1:$B$795,2,FALSE)</f>
        <v>41897</v>
      </c>
      <c r="E6303">
        <f t="shared" si="196"/>
        <v>39</v>
      </c>
      <c r="F6303" t="str">
        <f t="shared" si="197"/>
        <v>2014-09</v>
      </c>
    </row>
    <row r="6304" spans="1:6" x14ac:dyDescent="0.3">
      <c r="A6304" t="s">
        <v>4187</v>
      </c>
      <c r="B6304" s="2">
        <v>43092</v>
      </c>
      <c r="C6304" t="s">
        <v>3130</v>
      </c>
      <c r="D6304" s="1">
        <f>VLOOKUP(C6304,Planilha1!$A$1:$B$795,2,FALSE)</f>
        <v>41897</v>
      </c>
      <c r="E6304">
        <f t="shared" si="196"/>
        <v>39</v>
      </c>
      <c r="F6304" t="str">
        <f t="shared" si="197"/>
        <v>2014-09</v>
      </c>
    </row>
    <row r="6305" spans="1:6" x14ac:dyDescent="0.3">
      <c r="A6305" t="s">
        <v>4187</v>
      </c>
      <c r="B6305" s="2">
        <v>43092</v>
      </c>
      <c r="C6305" t="s">
        <v>3130</v>
      </c>
      <c r="D6305" s="1">
        <f>VLOOKUP(C6305,Planilha1!$A$1:$B$795,2,FALSE)</f>
        <v>41897</v>
      </c>
      <c r="E6305">
        <f t="shared" si="196"/>
        <v>39</v>
      </c>
      <c r="F6305" t="str">
        <f t="shared" si="197"/>
        <v>2014-09</v>
      </c>
    </row>
    <row r="6306" spans="1:6" x14ac:dyDescent="0.3">
      <c r="A6306" t="s">
        <v>4187</v>
      </c>
      <c r="B6306" s="2">
        <v>43092</v>
      </c>
      <c r="C6306" t="s">
        <v>3130</v>
      </c>
      <c r="D6306" s="1">
        <f>VLOOKUP(C6306,Planilha1!$A$1:$B$795,2,FALSE)</f>
        <v>41897</v>
      </c>
      <c r="E6306">
        <f t="shared" si="196"/>
        <v>39</v>
      </c>
      <c r="F6306" t="str">
        <f t="shared" si="197"/>
        <v>2014-09</v>
      </c>
    </row>
    <row r="6307" spans="1:6" x14ac:dyDescent="0.3">
      <c r="A6307" t="s">
        <v>2388</v>
      </c>
      <c r="B6307" s="2">
        <v>41860</v>
      </c>
      <c r="C6307" t="s">
        <v>890</v>
      </c>
      <c r="D6307" s="1">
        <f>VLOOKUP(C6307,Planilha1!$A$1:$B$795,2,FALSE)</f>
        <v>41860</v>
      </c>
      <c r="E6307">
        <f t="shared" si="196"/>
        <v>0</v>
      </c>
      <c r="F6307" t="str">
        <f t="shared" si="197"/>
        <v>2014-08</v>
      </c>
    </row>
    <row r="6308" spans="1:6" x14ac:dyDescent="0.3">
      <c r="A6308" t="s">
        <v>2388</v>
      </c>
      <c r="B6308" s="2">
        <v>41860</v>
      </c>
      <c r="C6308" t="s">
        <v>890</v>
      </c>
      <c r="D6308" s="1">
        <f>VLOOKUP(C6308,Planilha1!$A$1:$B$795,2,FALSE)</f>
        <v>41860</v>
      </c>
      <c r="E6308">
        <f t="shared" si="196"/>
        <v>0</v>
      </c>
      <c r="F6308" t="str">
        <f t="shared" si="197"/>
        <v>2014-08</v>
      </c>
    </row>
    <row r="6309" spans="1:6" x14ac:dyDescent="0.3">
      <c r="A6309" t="s">
        <v>889</v>
      </c>
      <c r="B6309" s="2">
        <v>42698</v>
      </c>
      <c r="C6309" t="s">
        <v>890</v>
      </c>
      <c r="D6309" s="1">
        <f>VLOOKUP(C6309,Planilha1!$A$1:$B$795,2,FALSE)</f>
        <v>41860</v>
      </c>
      <c r="E6309">
        <f t="shared" si="196"/>
        <v>27</v>
      </c>
      <c r="F6309" t="str">
        <f t="shared" si="197"/>
        <v>2014-08</v>
      </c>
    </row>
    <row r="6310" spans="1:6" x14ac:dyDescent="0.3">
      <c r="A6310" t="s">
        <v>3017</v>
      </c>
      <c r="B6310" s="2">
        <v>42716</v>
      </c>
      <c r="C6310" t="s">
        <v>890</v>
      </c>
      <c r="D6310" s="1">
        <f>VLOOKUP(C6310,Planilha1!$A$1:$B$795,2,FALSE)</f>
        <v>41860</v>
      </c>
      <c r="E6310">
        <f t="shared" si="196"/>
        <v>28</v>
      </c>
      <c r="F6310" t="str">
        <f t="shared" si="197"/>
        <v>2014-08</v>
      </c>
    </row>
    <row r="6311" spans="1:6" x14ac:dyDescent="0.3">
      <c r="A6311" t="s">
        <v>3017</v>
      </c>
      <c r="B6311" s="2">
        <v>42716</v>
      </c>
      <c r="C6311" t="s">
        <v>890</v>
      </c>
      <c r="D6311" s="1">
        <f>VLOOKUP(C6311,Planilha1!$A$1:$B$795,2,FALSE)</f>
        <v>41860</v>
      </c>
      <c r="E6311">
        <f t="shared" si="196"/>
        <v>28</v>
      </c>
      <c r="F6311" t="str">
        <f t="shared" si="197"/>
        <v>2014-08</v>
      </c>
    </row>
    <row r="6312" spans="1:6" x14ac:dyDescent="0.3">
      <c r="A6312" t="s">
        <v>3017</v>
      </c>
      <c r="B6312" s="2">
        <v>42716</v>
      </c>
      <c r="C6312" t="s">
        <v>890</v>
      </c>
      <c r="D6312" s="1">
        <f>VLOOKUP(C6312,Planilha1!$A$1:$B$795,2,FALSE)</f>
        <v>41860</v>
      </c>
      <c r="E6312">
        <f t="shared" si="196"/>
        <v>28</v>
      </c>
      <c r="F6312" t="str">
        <f t="shared" si="197"/>
        <v>2014-08</v>
      </c>
    </row>
    <row r="6313" spans="1:6" x14ac:dyDescent="0.3">
      <c r="A6313" t="s">
        <v>3017</v>
      </c>
      <c r="B6313" s="2">
        <v>42716</v>
      </c>
      <c r="C6313" t="s">
        <v>890</v>
      </c>
      <c r="D6313" s="1">
        <f>VLOOKUP(C6313,Planilha1!$A$1:$B$795,2,FALSE)</f>
        <v>41860</v>
      </c>
      <c r="E6313">
        <f t="shared" si="196"/>
        <v>28</v>
      </c>
      <c r="F6313" t="str">
        <f t="shared" si="197"/>
        <v>2014-08</v>
      </c>
    </row>
    <row r="6314" spans="1:6" x14ac:dyDescent="0.3">
      <c r="A6314" t="s">
        <v>4444</v>
      </c>
      <c r="B6314" s="2">
        <v>42810</v>
      </c>
      <c r="C6314" t="s">
        <v>890</v>
      </c>
      <c r="D6314" s="1">
        <f>VLOOKUP(C6314,Planilha1!$A$1:$B$795,2,FALSE)</f>
        <v>41860</v>
      </c>
      <c r="E6314">
        <f t="shared" si="196"/>
        <v>31</v>
      </c>
      <c r="F6314" t="str">
        <f t="shared" si="197"/>
        <v>2014-08</v>
      </c>
    </row>
    <row r="6315" spans="1:6" x14ac:dyDescent="0.3">
      <c r="A6315" t="s">
        <v>3029</v>
      </c>
      <c r="B6315" s="2">
        <v>42975</v>
      </c>
      <c r="C6315" t="s">
        <v>890</v>
      </c>
      <c r="D6315" s="1">
        <f>VLOOKUP(C6315,Planilha1!$A$1:$B$795,2,FALSE)</f>
        <v>41860</v>
      </c>
      <c r="E6315">
        <f t="shared" si="196"/>
        <v>36</v>
      </c>
      <c r="F6315" t="str">
        <f t="shared" si="197"/>
        <v>2014-08</v>
      </c>
    </row>
    <row r="6316" spans="1:6" x14ac:dyDescent="0.3">
      <c r="A6316" t="s">
        <v>3029</v>
      </c>
      <c r="B6316" s="2">
        <v>42975</v>
      </c>
      <c r="C6316" t="s">
        <v>890</v>
      </c>
      <c r="D6316" s="1">
        <f>VLOOKUP(C6316,Planilha1!$A$1:$B$795,2,FALSE)</f>
        <v>41860</v>
      </c>
      <c r="E6316">
        <f t="shared" si="196"/>
        <v>36</v>
      </c>
      <c r="F6316" t="str">
        <f t="shared" si="197"/>
        <v>2014-08</v>
      </c>
    </row>
    <row r="6317" spans="1:6" x14ac:dyDescent="0.3">
      <c r="A6317" t="s">
        <v>5344</v>
      </c>
      <c r="B6317" s="2">
        <v>43020</v>
      </c>
      <c r="C6317" t="s">
        <v>890</v>
      </c>
      <c r="D6317" s="1">
        <f>VLOOKUP(C6317,Planilha1!$A$1:$B$795,2,FALSE)</f>
        <v>41860</v>
      </c>
      <c r="E6317">
        <f t="shared" si="196"/>
        <v>38</v>
      </c>
      <c r="F6317" t="str">
        <f t="shared" si="197"/>
        <v>2014-08</v>
      </c>
    </row>
    <row r="6318" spans="1:6" x14ac:dyDescent="0.3">
      <c r="A6318" t="s">
        <v>5344</v>
      </c>
      <c r="B6318" s="2">
        <v>43020</v>
      </c>
      <c r="C6318" t="s">
        <v>890</v>
      </c>
      <c r="D6318" s="1">
        <f>VLOOKUP(C6318,Planilha1!$A$1:$B$795,2,FALSE)</f>
        <v>41860</v>
      </c>
      <c r="E6318">
        <f t="shared" si="196"/>
        <v>38</v>
      </c>
      <c r="F6318" t="str">
        <f t="shared" si="197"/>
        <v>2014-08</v>
      </c>
    </row>
    <row r="6319" spans="1:6" x14ac:dyDescent="0.3">
      <c r="A6319" t="s">
        <v>5344</v>
      </c>
      <c r="B6319" s="2">
        <v>43020</v>
      </c>
      <c r="C6319" t="s">
        <v>890</v>
      </c>
      <c r="D6319" s="1">
        <f>VLOOKUP(C6319,Planilha1!$A$1:$B$795,2,FALSE)</f>
        <v>41860</v>
      </c>
      <c r="E6319">
        <f t="shared" si="196"/>
        <v>38</v>
      </c>
      <c r="F6319" t="str">
        <f t="shared" si="197"/>
        <v>2014-08</v>
      </c>
    </row>
    <row r="6320" spans="1:6" x14ac:dyDescent="0.3">
      <c r="A6320" t="s">
        <v>3869</v>
      </c>
      <c r="B6320" s="2">
        <v>43070</v>
      </c>
      <c r="C6320" t="s">
        <v>890</v>
      </c>
      <c r="D6320" s="1">
        <f>VLOOKUP(C6320,Planilha1!$A$1:$B$795,2,FALSE)</f>
        <v>41860</v>
      </c>
      <c r="E6320">
        <f t="shared" si="196"/>
        <v>40</v>
      </c>
      <c r="F6320" t="str">
        <f t="shared" si="197"/>
        <v>2014-08</v>
      </c>
    </row>
    <row r="6321" spans="1:6" x14ac:dyDescent="0.3">
      <c r="A6321" t="s">
        <v>140</v>
      </c>
      <c r="B6321" s="2">
        <v>41934</v>
      </c>
      <c r="C6321" t="s">
        <v>141</v>
      </c>
      <c r="D6321" s="1">
        <f>VLOOKUP(C6321,Planilha1!$A$1:$B$795,2,FALSE)</f>
        <v>41934</v>
      </c>
      <c r="E6321">
        <f t="shared" si="196"/>
        <v>0</v>
      </c>
      <c r="F6321" t="str">
        <f t="shared" si="197"/>
        <v>2014-10</v>
      </c>
    </row>
    <row r="6322" spans="1:6" x14ac:dyDescent="0.3">
      <c r="A6322" t="s">
        <v>2658</v>
      </c>
      <c r="B6322" s="2">
        <v>42322</v>
      </c>
      <c r="C6322" t="s">
        <v>141</v>
      </c>
      <c r="D6322" s="1">
        <f>VLOOKUP(C6322,Planilha1!$A$1:$B$795,2,FALSE)</f>
        <v>41934</v>
      </c>
      <c r="E6322">
        <f t="shared" si="196"/>
        <v>13</v>
      </c>
      <c r="F6322" t="str">
        <f t="shared" si="197"/>
        <v>2014-10</v>
      </c>
    </row>
    <row r="6323" spans="1:6" x14ac:dyDescent="0.3">
      <c r="A6323" t="s">
        <v>4665</v>
      </c>
      <c r="B6323" s="2">
        <v>42894</v>
      </c>
      <c r="C6323" t="s">
        <v>141</v>
      </c>
      <c r="D6323" s="1">
        <f>VLOOKUP(C6323,Planilha1!$A$1:$B$795,2,FALSE)</f>
        <v>41934</v>
      </c>
      <c r="E6323">
        <f t="shared" si="196"/>
        <v>32</v>
      </c>
      <c r="F6323" t="str">
        <f t="shared" si="197"/>
        <v>2014-10</v>
      </c>
    </row>
    <row r="6324" spans="1:6" x14ac:dyDescent="0.3">
      <c r="A6324" t="s">
        <v>4665</v>
      </c>
      <c r="B6324" s="2">
        <v>42894</v>
      </c>
      <c r="C6324" t="s">
        <v>141</v>
      </c>
      <c r="D6324" s="1">
        <f>VLOOKUP(C6324,Planilha1!$A$1:$B$795,2,FALSE)</f>
        <v>41934</v>
      </c>
      <c r="E6324">
        <f t="shared" si="196"/>
        <v>32</v>
      </c>
      <c r="F6324" t="str">
        <f t="shared" si="197"/>
        <v>2014-10</v>
      </c>
    </row>
    <row r="6325" spans="1:6" x14ac:dyDescent="0.3">
      <c r="A6325" t="s">
        <v>2962</v>
      </c>
      <c r="B6325" s="2">
        <v>43007</v>
      </c>
      <c r="C6325" t="s">
        <v>141</v>
      </c>
      <c r="D6325" s="1">
        <f>VLOOKUP(C6325,Planilha1!$A$1:$B$795,2,FALSE)</f>
        <v>41934</v>
      </c>
      <c r="E6325">
        <f t="shared" si="196"/>
        <v>35</v>
      </c>
      <c r="F6325" t="str">
        <f t="shared" si="197"/>
        <v>2014-10</v>
      </c>
    </row>
    <row r="6326" spans="1:6" x14ac:dyDescent="0.3">
      <c r="A6326" t="s">
        <v>2962</v>
      </c>
      <c r="B6326" s="2">
        <v>43007</v>
      </c>
      <c r="C6326" t="s">
        <v>141</v>
      </c>
      <c r="D6326" s="1">
        <f>VLOOKUP(C6326,Planilha1!$A$1:$B$795,2,FALSE)</f>
        <v>41934</v>
      </c>
      <c r="E6326">
        <f t="shared" si="196"/>
        <v>35</v>
      </c>
      <c r="F6326" t="str">
        <f t="shared" si="197"/>
        <v>2014-10</v>
      </c>
    </row>
    <row r="6327" spans="1:6" x14ac:dyDescent="0.3">
      <c r="A6327" t="s">
        <v>2962</v>
      </c>
      <c r="B6327" s="2">
        <v>43007</v>
      </c>
      <c r="C6327" t="s">
        <v>141</v>
      </c>
      <c r="D6327" s="1">
        <f>VLOOKUP(C6327,Planilha1!$A$1:$B$795,2,FALSE)</f>
        <v>41934</v>
      </c>
      <c r="E6327">
        <f t="shared" si="196"/>
        <v>35</v>
      </c>
      <c r="F6327" t="str">
        <f t="shared" si="197"/>
        <v>2014-10</v>
      </c>
    </row>
    <row r="6328" spans="1:6" x14ac:dyDescent="0.3">
      <c r="A6328" t="s">
        <v>2962</v>
      </c>
      <c r="B6328" s="2">
        <v>43007</v>
      </c>
      <c r="C6328" t="s">
        <v>141</v>
      </c>
      <c r="D6328" s="1">
        <f>VLOOKUP(C6328,Planilha1!$A$1:$B$795,2,FALSE)</f>
        <v>41934</v>
      </c>
      <c r="E6328">
        <f t="shared" si="196"/>
        <v>35</v>
      </c>
      <c r="F6328" t="str">
        <f t="shared" si="197"/>
        <v>2014-10</v>
      </c>
    </row>
    <row r="6329" spans="1:6" x14ac:dyDescent="0.3">
      <c r="A6329" t="s">
        <v>2962</v>
      </c>
      <c r="B6329" s="2">
        <v>43007</v>
      </c>
      <c r="C6329" t="s">
        <v>141</v>
      </c>
      <c r="D6329" s="1">
        <f>VLOOKUP(C6329,Planilha1!$A$1:$B$795,2,FALSE)</f>
        <v>41934</v>
      </c>
      <c r="E6329">
        <f t="shared" si="196"/>
        <v>35</v>
      </c>
      <c r="F6329" t="str">
        <f t="shared" si="197"/>
        <v>2014-10</v>
      </c>
    </row>
    <row r="6330" spans="1:6" x14ac:dyDescent="0.3">
      <c r="A6330" t="s">
        <v>2962</v>
      </c>
      <c r="B6330" s="2">
        <v>43007</v>
      </c>
      <c r="C6330" t="s">
        <v>141</v>
      </c>
      <c r="D6330" s="1">
        <f>VLOOKUP(C6330,Planilha1!$A$1:$B$795,2,FALSE)</f>
        <v>41934</v>
      </c>
      <c r="E6330">
        <f t="shared" si="196"/>
        <v>35</v>
      </c>
      <c r="F6330" t="str">
        <f t="shared" si="197"/>
        <v>2014-10</v>
      </c>
    </row>
    <row r="6331" spans="1:6" x14ac:dyDescent="0.3">
      <c r="A6331" t="s">
        <v>3139</v>
      </c>
      <c r="B6331" s="2">
        <v>41999</v>
      </c>
      <c r="C6331" t="s">
        <v>2677</v>
      </c>
      <c r="D6331" s="1">
        <f>VLOOKUP(C6331,Planilha1!$A$1:$B$795,2,FALSE)</f>
        <v>41999</v>
      </c>
      <c r="E6331">
        <f t="shared" si="196"/>
        <v>0</v>
      </c>
      <c r="F6331" t="str">
        <f t="shared" si="197"/>
        <v>2014-12</v>
      </c>
    </row>
    <row r="6332" spans="1:6" x14ac:dyDescent="0.3">
      <c r="A6332" t="s">
        <v>3139</v>
      </c>
      <c r="B6332" s="2">
        <v>41999</v>
      </c>
      <c r="C6332" t="s">
        <v>2677</v>
      </c>
      <c r="D6332" s="1">
        <f>VLOOKUP(C6332,Planilha1!$A$1:$B$795,2,FALSE)</f>
        <v>41999</v>
      </c>
      <c r="E6332">
        <f t="shared" si="196"/>
        <v>0</v>
      </c>
      <c r="F6332" t="str">
        <f t="shared" si="197"/>
        <v>2014-12</v>
      </c>
    </row>
    <row r="6333" spans="1:6" x14ac:dyDescent="0.3">
      <c r="A6333" t="s">
        <v>3139</v>
      </c>
      <c r="B6333" s="2">
        <v>41999</v>
      </c>
      <c r="C6333" t="s">
        <v>2677</v>
      </c>
      <c r="D6333" s="1">
        <f>VLOOKUP(C6333,Planilha1!$A$1:$B$795,2,FALSE)</f>
        <v>41999</v>
      </c>
      <c r="E6333">
        <f t="shared" si="196"/>
        <v>0</v>
      </c>
      <c r="F6333" t="str">
        <f t="shared" si="197"/>
        <v>2014-12</v>
      </c>
    </row>
    <row r="6334" spans="1:6" x14ac:dyDescent="0.3">
      <c r="A6334" t="s">
        <v>3139</v>
      </c>
      <c r="B6334" s="2">
        <v>41999</v>
      </c>
      <c r="C6334" t="s">
        <v>2677</v>
      </c>
      <c r="D6334" s="1">
        <f>VLOOKUP(C6334,Planilha1!$A$1:$B$795,2,FALSE)</f>
        <v>41999</v>
      </c>
      <c r="E6334">
        <f t="shared" si="196"/>
        <v>0</v>
      </c>
      <c r="F6334" t="str">
        <f t="shared" si="197"/>
        <v>2014-12</v>
      </c>
    </row>
    <row r="6335" spans="1:6" x14ac:dyDescent="0.3">
      <c r="A6335" t="s">
        <v>5376</v>
      </c>
      <c r="B6335" s="2">
        <v>42163</v>
      </c>
      <c r="C6335" t="s">
        <v>2677</v>
      </c>
      <c r="D6335" s="1">
        <f>VLOOKUP(C6335,Planilha1!$A$1:$B$795,2,FALSE)</f>
        <v>41999</v>
      </c>
      <c r="E6335">
        <f t="shared" si="196"/>
        <v>6</v>
      </c>
      <c r="F6335" t="str">
        <f t="shared" si="197"/>
        <v>2014-12</v>
      </c>
    </row>
    <row r="6336" spans="1:6" x14ac:dyDescent="0.3">
      <c r="A6336" t="s">
        <v>5376</v>
      </c>
      <c r="B6336" s="2">
        <v>42163</v>
      </c>
      <c r="C6336" t="s">
        <v>2677</v>
      </c>
      <c r="D6336" s="1">
        <f>VLOOKUP(C6336,Planilha1!$A$1:$B$795,2,FALSE)</f>
        <v>41999</v>
      </c>
      <c r="E6336">
        <f t="shared" si="196"/>
        <v>6</v>
      </c>
      <c r="F6336" t="str">
        <f t="shared" si="197"/>
        <v>2014-12</v>
      </c>
    </row>
    <row r="6337" spans="1:6" x14ac:dyDescent="0.3">
      <c r="A6337" t="s">
        <v>2676</v>
      </c>
      <c r="B6337" s="2">
        <v>42544</v>
      </c>
      <c r="C6337" t="s">
        <v>2677</v>
      </c>
      <c r="D6337" s="1">
        <f>VLOOKUP(C6337,Planilha1!$A$1:$B$795,2,FALSE)</f>
        <v>41999</v>
      </c>
      <c r="E6337">
        <f t="shared" si="196"/>
        <v>18</v>
      </c>
      <c r="F6337" t="str">
        <f t="shared" si="197"/>
        <v>2014-12</v>
      </c>
    </row>
    <row r="6338" spans="1:6" x14ac:dyDescent="0.3">
      <c r="A6338" t="s">
        <v>4029</v>
      </c>
      <c r="B6338" s="2">
        <v>41693</v>
      </c>
      <c r="C6338" t="s">
        <v>2170</v>
      </c>
      <c r="D6338" s="1">
        <f>VLOOKUP(C6338,Planilha1!$A$1:$B$795,2,FALSE)</f>
        <v>41693</v>
      </c>
      <c r="E6338">
        <f t="shared" si="196"/>
        <v>0</v>
      </c>
      <c r="F6338" t="str">
        <f t="shared" si="197"/>
        <v>2014-02</v>
      </c>
    </row>
    <row r="6339" spans="1:6" x14ac:dyDescent="0.3">
      <c r="A6339" t="s">
        <v>4029</v>
      </c>
      <c r="B6339" s="2">
        <v>41693</v>
      </c>
      <c r="C6339" t="s">
        <v>2170</v>
      </c>
      <c r="D6339" s="1">
        <f>VLOOKUP(C6339,Planilha1!$A$1:$B$795,2,FALSE)</f>
        <v>41693</v>
      </c>
      <c r="E6339">
        <f t="shared" ref="E6339:E6402" si="198">(YEAR(B6339)-YEAR(D6339))*12 + MONTH(B6339)-MONTH(D6339)</f>
        <v>0</v>
      </c>
      <c r="F6339" t="str">
        <f t="shared" ref="F6339:F6402" si="199">TEXT(D:D,"AAAA-MM")</f>
        <v>2014-02</v>
      </c>
    </row>
    <row r="6340" spans="1:6" x14ac:dyDescent="0.3">
      <c r="A6340" t="s">
        <v>2458</v>
      </c>
      <c r="B6340" s="2">
        <v>42177</v>
      </c>
      <c r="C6340" t="s">
        <v>2170</v>
      </c>
      <c r="D6340" s="1">
        <f>VLOOKUP(C6340,Planilha1!$A$1:$B$795,2,FALSE)</f>
        <v>41693</v>
      </c>
      <c r="E6340">
        <f t="shared" si="198"/>
        <v>16</v>
      </c>
      <c r="F6340" t="str">
        <f t="shared" si="199"/>
        <v>2014-02</v>
      </c>
    </row>
    <row r="6341" spans="1:6" x14ac:dyDescent="0.3">
      <c r="A6341" t="s">
        <v>3688</v>
      </c>
      <c r="B6341" s="2">
        <v>42269</v>
      </c>
      <c r="C6341" t="s">
        <v>2170</v>
      </c>
      <c r="D6341" s="1">
        <f>VLOOKUP(C6341,Planilha1!$A$1:$B$795,2,FALSE)</f>
        <v>41693</v>
      </c>
      <c r="E6341">
        <f t="shared" si="198"/>
        <v>19</v>
      </c>
      <c r="F6341" t="str">
        <f t="shared" si="199"/>
        <v>2014-02</v>
      </c>
    </row>
    <row r="6342" spans="1:6" x14ac:dyDescent="0.3">
      <c r="A6342" t="s">
        <v>3688</v>
      </c>
      <c r="B6342" s="2">
        <v>42269</v>
      </c>
      <c r="C6342" t="s">
        <v>2170</v>
      </c>
      <c r="D6342" s="1">
        <f>VLOOKUP(C6342,Planilha1!$A$1:$B$795,2,FALSE)</f>
        <v>41693</v>
      </c>
      <c r="E6342">
        <f t="shared" si="198"/>
        <v>19</v>
      </c>
      <c r="F6342" t="str">
        <f t="shared" si="199"/>
        <v>2014-02</v>
      </c>
    </row>
    <row r="6343" spans="1:6" x14ac:dyDescent="0.3">
      <c r="A6343" t="s">
        <v>2169</v>
      </c>
      <c r="B6343" s="2">
        <v>42621</v>
      </c>
      <c r="C6343" t="s">
        <v>2170</v>
      </c>
      <c r="D6343" s="1">
        <f>VLOOKUP(C6343,Planilha1!$A$1:$B$795,2,FALSE)</f>
        <v>41693</v>
      </c>
      <c r="E6343">
        <f t="shared" si="198"/>
        <v>31</v>
      </c>
      <c r="F6343" t="str">
        <f t="shared" si="199"/>
        <v>2014-02</v>
      </c>
    </row>
    <row r="6344" spans="1:6" x14ac:dyDescent="0.3">
      <c r="A6344" t="s">
        <v>2445</v>
      </c>
      <c r="B6344" s="2">
        <v>42983</v>
      </c>
      <c r="C6344" t="s">
        <v>2170</v>
      </c>
      <c r="D6344" s="1">
        <f>VLOOKUP(C6344,Planilha1!$A$1:$B$795,2,FALSE)</f>
        <v>41693</v>
      </c>
      <c r="E6344">
        <f t="shared" si="198"/>
        <v>43</v>
      </c>
      <c r="F6344" t="str">
        <f t="shared" si="199"/>
        <v>2014-02</v>
      </c>
    </row>
    <row r="6345" spans="1:6" x14ac:dyDescent="0.3">
      <c r="A6345" t="s">
        <v>4362</v>
      </c>
      <c r="B6345" s="2">
        <v>42002</v>
      </c>
      <c r="C6345" t="s">
        <v>1106</v>
      </c>
      <c r="D6345" s="1">
        <f>VLOOKUP(C6345,Planilha1!$A$1:$B$795,2,FALSE)</f>
        <v>42002</v>
      </c>
      <c r="E6345">
        <f t="shared" si="198"/>
        <v>0</v>
      </c>
      <c r="F6345" t="str">
        <f t="shared" si="199"/>
        <v>2014-12</v>
      </c>
    </row>
    <row r="6346" spans="1:6" x14ac:dyDescent="0.3">
      <c r="A6346" t="s">
        <v>3030</v>
      </c>
      <c r="B6346" s="2">
        <v>42201</v>
      </c>
      <c r="C6346" t="s">
        <v>1106</v>
      </c>
      <c r="D6346" s="1">
        <f>VLOOKUP(C6346,Planilha1!$A$1:$B$795,2,FALSE)</f>
        <v>42002</v>
      </c>
      <c r="E6346">
        <f t="shared" si="198"/>
        <v>7</v>
      </c>
      <c r="F6346" t="str">
        <f t="shared" si="199"/>
        <v>2014-12</v>
      </c>
    </row>
    <row r="6347" spans="1:6" x14ac:dyDescent="0.3">
      <c r="A6347" t="s">
        <v>3030</v>
      </c>
      <c r="B6347" s="2">
        <v>42201</v>
      </c>
      <c r="C6347" t="s">
        <v>1106</v>
      </c>
      <c r="D6347" s="1">
        <f>VLOOKUP(C6347,Planilha1!$A$1:$B$795,2,FALSE)</f>
        <v>42002</v>
      </c>
      <c r="E6347">
        <f t="shared" si="198"/>
        <v>7</v>
      </c>
      <c r="F6347" t="str">
        <f t="shared" si="199"/>
        <v>2014-12</v>
      </c>
    </row>
    <row r="6348" spans="1:6" x14ac:dyDescent="0.3">
      <c r="A6348" t="s">
        <v>3030</v>
      </c>
      <c r="B6348" s="2">
        <v>42201</v>
      </c>
      <c r="C6348" t="s">
        <v>1106</v>
      </c>
      <c r="D6348" s="1">
        <f>VLOOKUP(C6348,Planilha1!$A$1:$B$795,2,FALSE)</f>
        <v>42002</v>
      </c>
      <c r="E6348">
        <f t="shared" si="198"/>
        <v>7</v>
      </c>
      <c r="F6348" t="str">
        <f t="shared" si="199"/>
        <v>2014-12</v>
      </c>
    </row>
    <row r="6349" spans="1:6" x14ac:dyDescent="0.3">
      <c r="A6349" t="s">
        <v>1917</v>
      </c>
      <c r="B6349" s="2">
        <v>42433</v>
      </c>
      <c r="C6349" t="s">
        <v>1106</v>
      </c>
      <c r="D6349" s="1">
        <f>VLOOKUP(C6349,Planilha1!$A$1:$B$795,2,FALSE)</f>
        <v>42002</v>
      </c>
      <c r="E6349">
        <f t="shared" si="198"/>
        <v>15</v>
      </c>
      <c r="F6349" t="str">
        <f t="shared" si="199"/>
        <v>2014-12</v>
      </c>
    </row>
    <row r="6350" spans="1:6" x14ac:dyDescent="0.3">
      <c r="A6350" t="s">
        <v>4934</v>
      </c>
      <c r="B6350" s="2">
        <v>42660</v>
      </c>
      <c r="C6350" t="s">
        <v>1106</v>
      </c>
      <c r="D6350" s="1">
        <f>VLOOKUP(C6350,Planilha1!$A$1:$B$795,2,FALSE)</f>
        <v>42002</v>
      </c>
      <c r="E6350">
        <f t="shared" si="198"/>
        <v>22</v>
      </c>
      <c r="F6350" t="str">
        <f t="shared" si="199"/>
        <v>2014-12</v>
      </c>
    </row>
    <row r="6351" spans="1:6" x14ac:dyDescent="0.3">
      <c r="A6351" t="s">
        <v>1105</v>
      </c>
      <c r="B6351" s="2">
        <v>42801</v>
      </c>
      <c r="C6351" t="s">
        <v>1106</v>
      </c>
      <c r="D6351" s="1">
        <f>VLOOKUP(C6351,Planilha1!$A$1:$B$795,2,FALSE)</f>
        <v>42002</v>
      </c>
      <c r="E6351">
        <f t="shared" si="198"/>
        <v>27</v>
      </c>
      <c r="F6351" t="str">
        <f t="shared" si="199"/>
        <v>2014-12</v>
      </c>
    </row>
    <row r="6352" spans="1:6" x14ac:dyDescent="0.3">
      <c r="A6352" t="s">
        <v>3523</v>
      </c>
      <c r="B6352" s="2">
        <v>42849</v>
      </c>
      <c r="C6352" t="s">
        <v>1106</v>
      </c>
      <c r="D6352" s="1">
        <f>VLOOKUP(C6352,Planilha1!$A$1:$B$795,2,FALSE)</f>
        <v>42002</v>
      </c>
      <c r="E6352">
        <f t="shared" si="198"/>
        <v>28</v>
      </c>
      <c r="F6352" t="str">
        <f t="shared" si="199"/>
        <v>2014-12</v>
      </c>
    </row>
    <row r="6353" spans="1:6" x14ac:dyDescent="0.3">
      <c r="A6353" t="s">
        <v>4474</v>
      </c>
      <c r="B6353" s="2">
        <v>42885</v>
      </c>
      <c r="C6353" t="s">
        <v>1106</v>
      </c>
      <c r="D6353" s="1">
        <f>VLOOKUP(C6353,Planilha1!$A$1:$B$795,2,FALSE)</f>
        <v>42002</v>
      </c>
      <c r="E6353">
        <f t="shared" si="198"/>
        <v>29</v>
      </c>
      <c r="F6353" t="str">
        <f t="shared" si="199"/>
        <v>2014-12</v>
      </c>
    </row>
    <row r="6354" spans="1:6" x14ac:dyDescent="0.3">
      <c r="A6354" t="s">
        <v>4474</v>
      </c>
      <c r="B6354" s="2">
        <v>42885</v>
      </c>
      <c r="C6354" t="s">
        <v>1106</v>
      </c>
      <c r="D6354" s="1">
        <f>VLOOKUP(C6354,Planilha1!$A$1:$B$795,2,FALSE)</f>
        <v>42002</v>
      </c>
      <c r="E6354">
        <f t="shared" si="198"/>
        <v>29</v>
      </c>
      <c r="F6354" t="str">
        <f t="shared" si="199"/>
        <v>2014-12</v>
      </c>
    </row>
    <row r="6355" spans="1:6" x14ac:dyDescent="0.3">
      <c r="A6355" t="s">
        <v>4474</v>
      </c>
      <c r="B6355" s="2">
        <v>42885</v>
      </c>
      <c r="C6355" t="s">
        <v>1106</v>
      </c>
      <c r="D6355" s="1">
        <f>VLOOKUP(C6355,Planilha1!$A$1:$B$795,2,FALSE)</f>
        <v>42002</v>
      </c>
      <c r="E6355">
        <f t="shared" si="198"/>
        <v>29</v>
      </c>
      <c r="F6355" t="str">
        <f t="shared" si="199"/>
        <v>2014-12</v>
      </c>
    </row>
    <row r="6356" spans="1:6" x14ac:dyDescent="0.3">
      <c r="A6356" t="s">
        <v>4289</v>
      </c>
      <c r="B6356" s="2">
        <v>42978</v>
      </c>
      <c r="C6356" t="s">
        <v>1106</v>
      </c>
      <c r="D6356" s="1">
        <f>VLOOKUP(C6356,Planilha1!$A$1:$B$795,2,FALSE)</f>
        <v>42002</v>
      </c>
      <c r="E6356">
        <f t="shared" si="198"/>
        <v>32</v>
      </c>
      <c r="F6356" t="str">
        <f t="shared" si="199"/>
        <v>2014-12</v>
      </c>
    </row>
    <row r="6357" spans="1:6" x14ac:dyDescent="0.3">
      <c r="A6357" t="s">
        <v>3533</v>
      </c>
      <c r="B6357" s="2">
        <v>43000</v>
      </c>
      <c r="C6357" t="s">
        <v>1106</v>
      </c>
      <c r="D6357" s="1">
        <f>VLOOKUP(C6357,Planilha1!$A$1:$B$795,2,FALSE)</f>
        <v>42002</v>
      </c>
      <c r="E6357">
        <f t="shared" si="198"/>
        <v>33</v>
      </c>
      <c r="F6357" t="str">
        <f t="shared" si="199"/>
        <v>2014-12</v>
      </c>
    </row>
    <row r="6358" spans="1:6" x14ac:dyDescent="0.3">
      <c r="A6358" t="s">
        <v>4417</v>
      </c>
      <c r="B6358" s="2">
        <v>41727</v>
      </c>
      <c r="C6358" t="s">
        <v>454</v>
      </c>
      <c r="D6358" s="1">
        <f>VLOOKUP(C6358,Planilha1!$A$1:$B$795,2,FALSE)</f>
        <v>41727</v>
      </c>
      <c r="E6358">
        <f t="shared" si="198"/>
        <v>0</v>
      </c>
      <c r="F6358" t="str">
        <f t="shared" si="199"/>
        <v>2014-03</v>
      </c>
    </row>
    <row r="6359" spans="1:6" x14ac:dyDescent="0.3">
      <c r="A6359" t="s">
        <v>453</v>
      </c>
      <c r="B6359" s="2">
        <v>42250</v>
      </c>
      <c r="C6359" t="s">
        <v>454</v>
      </c>
      <c r="D6359" s="1">
        <f>VLOOKUP(C6359,Planilha1!$A$1:$B$795,2,FALSE)</f>
        <v>41727</v>
      </c>
      <c r="E6359">
        <f t="shared" si="198"/>
        <v>18</v>
      </c>
      <c r="F6359" t="str">
        <f t="shared" si="199"/>
        <v>2014-03</v>
      </c>
    </row>
    <row r="6360" spans="1:6" x14ac:dyDescent="0.3">
      <c r="A6360" t="s">
        <v>453</v>
      </c>
      <c r="B6360" s="2">
        <v>42250</v>
      </c>
      <c r="C6360" t="s">
        <v>454</v>
      </c>
      <c r="D6360" s="1">
        <f>VLOOKUP(C6360,Planilha1!$A$1:$B$795,2,FALSE)</f>
        <v>41727</v>
      </c>
      <c r="E6360">
        <f t="shared" si="198"/>
        <v>18</v>
      </c>
      <c r="F6360" t="str">
        <f t="shared" si="199"/>
        <v>2014-03</v>
      </c>
    </row>
    <row r="6361" spans="1:6" x14ac:dyDescent="0.3">
      <c r="A6361" t="s">
        <v>453</v>
      </c>
      <c r="B6361" s="2">
        <v>42250</v>
      </c>
      <c r="C6361" t="s">
        <v>454</v>
      </c>
      <c r="D6361" s="1">
        <f>VLOOKUP(C6361,Planilha1!$A$1:$B$795,2,FALSE)</f>
        <v>41727</v>
      </c>
      <c r="E6361">
        <f t="shared" si="198"/>
        <v>18</v>
      </c>
      <c r="F6361" t="str">
        <f t="shared" si="199"/>
        <v>2014-03</v>
      </c>
    </row>
    <row r="6362" spans="1:6" x14ac:dyDescent="0.3">
      <c r="A6362" t="s">
        <v>2772</v>
      </c>
      <c r="B6362" s="2">
        <v>42943</v>
      </c>
      <c r="C6362" t="s">
        <v>454</v>
      </c>
      <c r="D6362" s="1">
        <f>VLOOKUP(C6362,Planilha1!$A$1:$B$795,2,FALSE)</f>
        <v>41727</v>
      </c>
      <c r="E6362">
        <f t="shared" si="198"/>
        <v>40</v>
      </c>
      <c r="F6362" t="str">
        <f t="shared" si="199"/>
        <v>2014-03</v>
      </c>
    </row>
    <row r="6363" spans="1:6" x14ac:dyDescent="0.3">
      <c r="A6363" t="s">
        <v>1794</v>
      </c>
      <c r="B6363" s="2">
        <v>43015</v>
      </c>
      <c r="C6363" t="s">
        <v>454</v>
      </c>
      <c r="D6363" s="1">
        <f>VLOOKUP(C6363,Planilha1!$A$1:$B$795,2,FALSE)</f>
        <v>41727</v>
      </c>
      <c r="E6363">
        <f t="shared" si="198"/>
        <v>43</v>
      </c>
      <c r="F6363" t="str">
        <f t="shared" si="199"/>
        <v>2014-03</v>
      </c>
    </row>
    <row r="6364" spans="1:6" x14ac:dyDescent="0.3">
      <c r="A6364" t="s">
        <v>1794</v>
      </c>
      <c r="B6364" s="2">
        <v>43015</v>
      </c>
      <c r="C6364" t="s">
        <v>454</v>
      </c>
      <c r="D6364" s="1">
        <f>VLOOKUP(C6364,Planilha1!$A$1:$B$795,2,FALSE)</f>
        <v>41727</v>
      </c>
      <c r="E6364">
        <f t="shared" si="198"/>
        <v>43</v>
      </c>
      <c r="F6364" t="str">
        <f t="shared" si="199"/>
        <v>2014-03</v>
      </c>
    </row>
    <row r="6365" spans="1:6" x14ac:dyDescent="0.3">
      <c r="A6365" t="s">
        <v>1794</v>
      </c>
      <c r="B6365" s="2">
        <v>43015</v>
      </c>
      <c r="C6365" t="s">
        <v>454</v>
      </c>
      <c r="D6365" s="1">
        <f>VLOOKUP(C6365,Planilha1!$A$1:$B$795,2,FALSE)</f>
        <v>41727</v>
      </c>
      <c r="E6365">
        <f t="shared" si="198"/>
        <v>43</v>
      </c>
      <c r="F6365" t="str">
        <f t="shared" si="199"/>
        <v>2014-03</v>
      </c>
    </row>
    <row r="6366" spans="1:6" x14ac:dyDescent="0.3">
      <c r="A6366" t="s">
        <v>3663</v>
      </c>
      <c r="B6366" s="2">
        <v>42835</v>
      </c>
      <c r="C6366" t="s">
        <v>3664</v>
      </c>
      <c r="D6366" s="1">
        <f>VLOOKUP(C6366,Planilha1!$A$1:$B$795,2,FALSE)</f>
        <v>42835</v>
      </c>
      <c r="E6366">
        <f t="shared" si="198"/>
        <v>0</v>
      </c>
      <c r="F6366" t="str">
        <f t="shared" si="199"/>
        <v>2017-04</v>
      </c>
    </row>
    <row r="6367" spans="1:6" x14ac:dyDescent="0.3">
      <c r="A6367" t="s">
        <v>3663</v>
      </c>
      <c r="B6367" s="2">
        <v>42835</v>
      </c>
      <c r="C6367" t="s">
        <v>3664</v>
      </c>
      <c r="D6367" s="1">
        <f>VLOOKUP(C6367,Planilha1!$A$1:$B$795,2,FALSE)</f>
        <v>42835</v>
      </c>
      <c r="E6367">
        <f t="shared" si="198"/>
        <v>0</v>
      </c>
      <c r="F6367" t="str">
        <f t="shared" si="199"/>
        <v>2017-04</v>
      </c>
    </row>
    <row r="6368" spans="1:6" x14ac:dyDescent="0.3">
      <c r="A6368" t="s">
        <v>4358</v>
      </c>
      <c r="B6368" s="2">
        <v>41755</v>
      </c>
      <c r="C6368" t="s">
        <v>3468</v>
      </c>
      <c r="D6368" s="1">
        <f>VLOOKUP(C6368,Planilha1!$A$1:$B$795,2,FALSE)</f>
        <v>41755</v>
      </c>
      <c r="E6368">
        <f t="shared" si="198"/>
        <v>0</v>
      </c>
      <c r="F6368" t="str">
        <f t="shared" si="199"/>
        <v>2014-04</v>
      </c>
    </row>
    <row r="6369" spans="1:6" x14ac:dyDescent="0.3">
      <c r="A6369" t="s">
        <v>4358</v>
      </c>
      <c r="B6369" s="2">
        <v>41755</v>
      </c>
      <c r="C6369" t="s">
        <v>3468</v>
      </c>
      <c r="D6369" s="1">
        <f>VLOOKUP(C6369,Planilha1!$A$1:$B$795,2,FALSE)</f>
        <v>41755</v>
      </c>
      <c r="E6369">
        <f t="shared" si="198"/>
        <v>0</v>
      </c>
      <c r="F6369" t="str">
        <f t="shared" si="199"/>
        <v>2014-04</v>
      </c>
    </row>
    <row r="6370" spans="1:6" x14ac:dyDescent="0.3">
      <c r="A6370" t="s">
        <v>5445</v>
      </c>
      <c r="B6370" s="2">
        <v>42266</v>
      </c>
      <c r="C6370" t="s">
        <v>3468</v>
      </c>
      <c r="D6370" s="1">
        <f>VLOOKUP(C6370,Planilha1!$A$1:$B$795,2,FALSE)</f>
        <v>41755</v>
      </c>
      <c r="E6370">
        <f t="shared" si="198"/>
        <v>17</v>
      </c>
      <c r="F6370" t="str">
        <f t="shared" si="199"/>
        <v>2014-04</v>
      </c>
    </row>
    <row r="6371" spans="1:6" x14ac:dyDescent="0.3">
      <c r="A6371" t="s">
        <v>3467</v>
      </c>
      <c r="B6371" s="2">
        <v>42535</v>
      </c>
      <c r="C6371" t="s">
        <v>3468</v>
      </c>
      <c r="D6371" s="1">
        <f>VLOOKUP(C6371,Planilha1!$A$1:$B$795,2,FALSE)</f>
        <v>41755</v>
      </c>
      <c r="E6371">
        <f t="shared" si="198"/>
        <v>26</v>
      </c>
      <c r="F6371" t="str">
        <f t="shared" si="199"/>
        <v>2014-04</v>
      </c>
    </row>
    <row r="6372" spans="1:6" x14ac:dyDescent="0.3">
      <c r="A6372" t="s">
        <v>5139</v>
      </c>
      <c r="B6372" s="2">
        <v>42733</v>
      </c>
      <c r="C6372" t="s">
        <v>3468</v>
      </c>
      <c r="D6372" s="1">
        <f>VLOOKUP(C6372,Planilha1!$A$1:$B$795,2,FALSE)</f>
        <v>41755</v>
      </c>
      <c r="E6372">
        <f t="shared" si="198"/>
        <v>32</v>
      </c>
      <c r="F6372" t="str">
        <f t="shared" si="199"/>
        <v>2014-04</v>
      </c>
    </row>
    <row r="6373" spans="1:6" x14ac:dyDescent="0.3">
      <c r="A6373" t="s">
        <v>5139</v>
      </c>
      <c r="B6373" s="2">
        <v>42733</v>
      </c>
      <c r="C6373" t="s">
        <v>3468</v>
      </c>
      <c r="D6373" s="1">
        <f>VLOOKUP(C6373,Planilha1!$A$1:$B$795,2,FALSE)</f>
        <v>41755</v>
      </c>
      <c r="E6373">
        <f t="shared" si="198"/>
        <v>32</v>
      </c>
      <c r="F6373" t="str">
        <f t="shared" si="199"/>
        <v>2014-04</v>
      </c>
    </row>
    <row r="6374" spans="1:6" x14ac:dyDescent="0.3">
      <c r="A6374" t="s">
        <v>4329</v>
      </c>
      <c r="B6374" s="2">
        <v>42805</v>
      </c>
      <c r="C6374" t="s">
        <v>3468</v>
      </c>
      <c r="D6374" s="1">
        <f>VLOOKUP(C6374,Planilha1!$A$1:$B$795,2,FALSE)</f>
        <v>41755</v>
      </c>
      <c r="E6374">
        <f t="shared" si="198"/>
        <v>35</v>
      </c>
      <c r="F6374" t="str">
        <f t="shared" si="199"/>
        <v>2014-04</v>
      </c>
    </row>
    <row r="6375" spans="1:6" x14ac:dyDescent="0.3">
      <c r="A6375" t="s">
        <v>4329</v>
      </c>
      <c r="B6375" s="2">
        <v>42805</v>
      </c>
      <c r="C6375" t="s">
        <v>3468</v>
      </c>
      <c r="D6375" s="1">
        <f>VLOOKUP(C6375,Planilha1!$A$1:$B$795,2,FALSE)</f>
        <v>41755</v>
      </c>
      <c r="E6375">
        <f t="shared" si="198"/>
        <v>35</v>
      </c>
      <c r="F6375" t="str">
        <f t="shared" si="199"/>
        <v>2014-04</v>
      </c>
    </row>
    <row r="6376" spans="1:6" x14ac:dyDescent="0.3">
      <c r="A6376" t="s">
        <v>4329</v>
      </c>
      <c r="B6376" s="2">
        <v>42805</v>
      </c>
      <c r="C6376" t="s">
        <v>3468</v>
      </c>
      <c r="D6376" s="1">
        <f>VLOOKUP(C6376,Planilha1!$A$1:$B$795,2,FALSE)</f>
        <v>41755</v>
      </c>
      <c r="E6376">
        <f t="shared" si="198"/>
        <v>35</v>
      </c>
      <c r="F6376" t="str">
        <f t="shared" si="199"/>
        <v>2014-04</v>
      </c>
    </row>
    <row r="6377" spans="1:6" x14ac:dyDescent="0.3">
      <c r="A6377" t="s">
        <v>4329</v>
      </c>
      <c r="B6377" s="2">
        <v>42805</v>
      </c>
      <c r="C6377" t="s">
        <v>3468</v>
      </c>
      <c r="D6377" s="1">
        <f>VLOOKUP(C6377,Planilha1!$A$1:$B$795,2,FALSE)</f>
        <v>41755</v>
      </c>
      <c r="E6377">
        <f t="shared" si="198"/>
        <v>35</v>
      </c>
      <c r="F6377" t="str">
        <f t="shared" si="199"/>
        <v>2014-04</v>
      </c>
    </row>
    <row r="6378" spans="1:6" x14ac:dyDescent="0.3">
      <c r="A6378" t="s">
        <v>5735</v>
      </c>
      <c r="B6378" s="2">
        <v>42980</v>
      </c>
      <c r="C6378" t="s">
        <v>3468</v>
      </c>
      <c r="D6378" s="1">
        <f>VLOOKUP(C6378,Planilha1!$A$1:$B$795,2,FALSE)</f>
        <v>41755</v>
      </c>
      <c r="E6378">
        <f t="shared" si="198"/>
        <v>41</v>
      </c>
      <c r="F6378" t="str">
        <f t="shared" si="199"/>
        <v>2014-04</v>
      </c>
    </row>
    <row r="6379" spans="1:6" x14ac:dyDescent="0.3">
      <c r="A6379" t="s">
        <v>5735</v>
      </c>
      <c r="B6379" s="2">
        <v>42980</v>
      </c>
      <c r="C6379" t="s">
        <v>3468</v>
      </c>
      <c r="D6379" s="1">
        <f>VLOOKUP(C6379,Planilha1!$A$1:$B$795,2,FALSE)</f>
        <v>41755</v>
      </c>
      <c r="E6379">
        <f t="shared" si="198"/>
        <v>41</v>
      </c>
      <c r="F6379" t="str">
        <f t="shared" si="199"/>
        <v>2014-04</v>
      </c>
    </row>
    <row r="6380" spans="1:6" x14ac:dyDescent="0.3">
      <c r="A6380" t="s">
        <v>5735</v>
      </c>
      <c r="B6380" s="2">
        <v>42980</v>
      </c>
      <c r="C6380" t="s">
        <v>3468</v>
      </c>
      <c r="D6380" s="1">
        <f>VLOOKUP(C6380,Planilha1!$A$1:$B$795,2,FALSE)</f>
        <v>41755</v>
      </c>
      <c r="E6380">
        <f t="shared" si="198"/>
        <v>41</v>
      </c>
      <c r="F6380" t="str">
        <f t="shared" si="199"/>
        <v>2014-04</v>
      </c>
    </row>
    <row r="6381" spans="1:6" x14ac:dyDescent="0.3">
      <c r="A6381" t="s">
        <v>5063</v>
      </c>
      <c r="B6381" s="2">
        <v>41674</v>
      </c>
      <c r="C6381" t="s">
        <v>3854</v>
      </c>
      <c r="D6381" s="1">
        <f>VLOOKUP(C6381,Planilha1!$A$1:$B$795,2,FALSE)</f>
        <v>41674</v>
      </c>
      <c r="E6381">
        <f t="shared" si="198"/>
        <v>0</v>
      </c>
      <c r="F6381" t="str">
        <f t="shared" si="199"/>
        <v>2014-02</v>
      </c>
    </row>
    <row r="6382" spans="1:6" x14ac:dyDescent="0.3">
      <c r="A6382" t="s">
        <v>4478</v>
      </c>
      <c r="B6382" s="2">
        <v>41715</v>
      </c>
      <c r="C6382" t="s">
        <v>3854</v>
      </c>
      <c r="D6382" s="1">
        <f>VLOOKUP(C6382,Planilha1!$A$1:$B$795,2,FALSE)</f>
        <v>41674</v>
      </c>
      <c r="E6382">
        <f t="shared" si="198"/>
        <v>1</v>
      </c>
      <c r="F6382" t="str">
        <f t="shared" si="199"/>
        <v>2014-02</v>
      </c>
    </row>
    <row r="6383" spans="1:6" x14ac:dyDescent="0.3">
      <c r="A6383" t="s">
        <v>4478</v>
      </c>
      <c r="B6383" s="2">
        <v>41715</v>
      </c>
      <c r="C6383" t="s">
        <v>3854</v>
      </c>
      <c r="D6383" s="1">
        <f>VLOOKUP(C6383,Planilha1!$A$1:$B$795,2,FALSE)</f>
        <v>41674</v>
      </c>
      <c r="E6383">
        <f t="shared" si="198"/>
        <v>1</v>
      </c>
      <c r="F6383" t="str">
        <f t="shared" si="199"/>
        <v>2014-02</v>
      </c>
    </row>
    <row r="6384" spans="1:6" x14ac:dyDescent="0.3">
      <c r="A6384" t="s">
        <v>4478</v>
      </c>
      <c r="B6384" s="2">
        <v>41715</v>
      </c>
      <c r="C6384" t="s">
        <v>3854</v>
      </c>
      <c r="D6384" s="1">
        <f>VLOOKUP(C6384,Planilha1!$A$1:$B$795,2,FALSE)</f>
        <v>41674</v>
      </c>
      <c r="E6384">
        <f t="shared" si="198"/>
        <v>1</v>
      </c>
      <c r="F6384" t="str">
        <f t="shared" si="199"/>
        <v>2014-02</v>
      </c>
    </row>
    <row r="6385" spans="1:6" x14ac:dyDescent="0.3">
      <c r="A6385" t="s">
        <v>4478</v>
      </c>
      <c r="B6385" s="2">
        <v>41715</v>
      </c>
      <c r="C6385" t="s">
        <v>3854</v>
      </c>
      <c r="D6385" s="1">
        <f>VLOOKUP(C6385,Planilha1!$A$1:$B$795,2,FALSE)</f>
        <v>41674</v>
      </c>
      <c r="E6385">
        <f t="shared" si="198"/>
        <v>1</v>
      </c>
      <c r="F6385" t="str">
        <f t="shared" si="199"/>
        <v>2014-02</v>
      </c>
    </row>
    <row r="6386" spans="1:6" x14ac:dyDescent="0.3">
      <c r="A6386" t="s">
        <v>4478</v>
      </c>
      <c r="B6386" s="2">
        <v>41715</v>
      </c>
      <c r="C6386" t="s">
        <v>3854</v>
      </c>
      <c r="D6386" s="1">
        <f>VLOOKUP(C6386,Planilha1!$A$1:$B$795,2,FALSE)</f>
        <v>41674</v>
      </c>
      <c r="E6386">
        <f t="shared" si="198"/>
        <v>1</v>
      </c>
      <c r="F6386" t="str">
        <f t="shared" si="199"/>
        <v>2014-02</v>
      </c>
    </row>
    <row r="6387" spans="1:6" x14ac:dyDescent="0.3">
      <c r="A6387" t="s">
        <v>4943</v>
      </c>
      <c r="B6387" s="2">
        <v>42408</v>
      </c>
      <c r="C6387" t="s">
        <v>3854</v>
      </c>
      <c r="D6387" s="1">
        <f>VLOOKUP(C6387,Planilha1!$A$1:$B$795,2,FALSE)</f>
        <v>41674</v>
      </c>
      <c r="E6387">
        <f t="shared" si="198"/>
        <v>24</v>
      </c>
      <c r="F6387" t="str">
        <f t="shared" si="199"/>
        <v>2014-02</v>
      </c>
    </row>
    <row r="6388" spans="1:6" x14ac:dyDescent="0.3">
      <c r="A6388" t="s">
        <v>3853</v>
      </c>
      <c r="B6388" s="2">
        <v>42723</v>
      </c>
      <c r="C6388" t="s">
        <v>3854</v>
      </c>
      <c r="D6388" s="1">
        <f>VLOOKUP(C6388,Planilha1!$A$1:$B$795,2,FALSE)</f>
        <v>41674</v>
      </c>
      <c r="E6388">
        <f t="shared" si="198"/>
        <v>34</v>
      </c>
      <c r="F6388" t="str">
        <f t="shared" si="199"/>
        <v>2014-02</v>
      </c>
    </row>
    <row r="6389" spans="1:6" x14ac:dyDescent="0.3">
      <c r="A6389" t="s">
        <v>3853</v>
      </c>
      <c r="B6389" s="2">
        <v>42723</v>
      </c>
      <c r="C6389" t="s">
        <v>3854</v>
      </c>
      <c r="D6389" s="1">
        <f>VLOOKUP(C6389,Planilha1!$A$1:$B$795,2,FALSE)</f>
        <v>41674</v>
      </c>
      <c r="E6389">
        <f t="shared" si="198"/>
        <v>34</v>
      </c>
      <c r="F6389" t="str">
        <f t="shared" si="199"/>
        <v>2014-02</v>
      </c>
    </row>
    <row r="6390" spans="1:6" x14ac:dyDescent="0.3">
      <c r="A6390" t="s">
        <v>3940</v>
      </c>
      <c r="B6390" s="2">
        <v>41831</v>
      </c>
      <c r="C6390" t="s">
        <v>2434</v>
      </c>
      <c r="D6390" s="1">
        <f>VLOOKUP(C6390,Planilha1!$A$1:$B$795,2,FALSE)</f>
        <v>41831</v>
      </c>
      <c r="E6390">
        <f t="shared" si="198"/>
        <v>0</v>
      </c>
      <c r="F6390" t="str">
        <f t="shared" si="199"/>
        <v>2014-07</v>
      </c>
    </row>
    <row r="6391" spans="1:6" x14ac:dyDescent="0.3">
      <c r="A6391" t="s">
        <v>3940</v>
      </c>
      <c r="B6391" s="2">
        <v>41831</v>
      </c>
      <c r="C6391" t="s">
        <v>2434</v>
      </c>
      <c r="D6391" s="1">
        <f>VLOOKUP(C6391,Planilha1!$A$1:$B$795,2,FALSE)</f>
        <v>41831</v>
      </c>
      <c r="E6391">
        <f t="shared" si="198"/>
        <v>0</v>
      </c>
      <c r="F6391" t="str">
        <f t="shared" si="199"/>
        <v>2014-07</v>
      </c>
    </row>
    <row r="6392" spans="1:6" x14ac:dyDescent="0.3">
      <c r="A6392" t="s">
        <v>2940</v>
      </c>
      <c r="B6392" s="2">
        <v>41993</v>
      </c>
      <c r="C6392" t="s">
        <v>2434</v>
      </c>
      <c r="D6392" s="1">
        <f>VLOOKUP(C6392,Planilha1!$A$1:$B$795,2,FALSE)</f>
        <v>41831</v>
      </c>
      <c r="E6392">
        <f t="shared" si="198"/>
        <v>5</v>
      </c>
      <c r="F6392" t="str">
        <f t="shared" si="199"/>
        <v>2014-07</v>
      </c>
    </row>
    <row r="6393" spans="1:6" x14ac:dyDescent="0.3">
      <c r="A6393" t="s">
        <v>2433</v>
      </c>
      <c r="B6393" s="2">
        <v>42100</v>
      </c>
      <c r="C6393" t="s">
        <v>2434</v>
      </c>
      <c r="D6393" s="1">
        <f>VLOOKUP(C6393,Planilha1!$A$1:$B$795,2,FALSE)</f>
        <v>41831</v>
      </c>
      <c r="E6393">
        <f t="shared" si="198"/>
        <v>9</v>
      </c>
      <c r="F6393" t="str">
        <f t="shared" si="199"/>
        <v>2014-07</v>
      </c>
    </row>
    <row r="6394" spans="1:6" x14ac:dyDescent="0.3">
      <c r="A6394" t="s">
        <v>5099</v>
      </c>
      <c r="B6394" s="2">
        <v>42699</v>
      </c>
      <c r="C6394" t="s">
        <v>2434</v>
      </c>
      <c r="D6394" s="1">
        <f>VLOOKUP(C6394,Planilha1!$A$1:$B$795,2,FALSE)</f>
        <v>41831</v>
      </c>
      <c r="E6394">
        <f t="shared" si="198"/>
        <v>28</v>
      </c>
      <c r="F6394" t="str">
        <f t="shared" si="199"/>
        <v>2014-07</v>
      </c>
    </row>
    <row r="6395" spans="1:6" x14ac:dyDescent="0.3">
      <c r="A6395" t="s">
        <v>2673</v>
      </c>
      <c r="B6395" s="2">
        <v>42714</v>
      </c>
      <c r="C6395" t="s">
        <v>2434</v>
      </c>
      <c r="D6395" s="1">
        <f>VLOOKUP(C6395,Planilha1!$A$1:$B$795,2,FALSE)</f>
        <v>41831</v>
      </c>
      <c r="E6395">
        <f t="shared" si="198"/>
        <v>29</v>
      </c>
      <c r="F6395" t="str">
        <f t="shared" si="199"/>
        <v>2014-07</v>
      </c>
    </row>
    <row r="6396" spans="1:6" x14ac:dyDescent="0.3">
      <c r="A6396" t="s">
        <v>5629</v>
      </c>
      <c r="B6396" s="2">
        <v>42779</v>
      </c>
      <c r="C6396" t="s">
        <v>2434</v>
      </c>
      <c r="D6396" s="1">
        <f>VLOOKUP(C6396,Planilha1!$A$1:$B$795,2,FALSE)</f>
        <v>41831</v>
      </c>
      <c r="E6396">
        <f t="shared" si="198"/>
        <v>31</v>
      </c>
      <c r="F6396" t="str">
        <f t="shared" si="199"/>
        <v>2014-07</v>
      </c>
    </row>
    <row r="6397" spans="1:6" x14ac:dyDescent="0.3">
      <c r="A6397" t="s">
        <v>3133</v>
      </c>
      <c r="B6397" s="2">
        <v>42929</v>
      </c>
      <c r="C6397" t="s">
        <v>2434</v>
      </c>
      <c r="D6397" s="1">
        <f>VLOOKUP(C6397,Planilha1!$A$1:$B$795,2,FALSE)</f>
        <v>41831</v>
      </c>
      <c r="E6397">
        <f t="shared" si="198"/>
        <v>36</v>
      </c>
      <c r="F6397" t="str">
        <f t="shared" si="199"/>
        <v>2014-07</v>
      </c>
    </row>
    <row r="6398" spans="1:6" x14ac:dyDescent="0.3">
      <c r="A6398" t="s">
        <v>3133</v>
      </c>
      <c r="B6398" s="2">
        <v>42929</v>
      </c>
      <c r="C6398" t="s">
        <v>2434</v>
      </c>
      <c r="D6398" s="1">
        <f>VLOOKUP(C6398,Planilha1!$A$1:$B$795,2,FALSE)</f>
        <v>41831</v>
      </c>
      <c r="E6398">
        <f t="shared" si="198"/>
        <v>36</v>
      </c>
      <c r="F6398" t="str">
        <f t="shared" si="199"/>
        <v>2014-07</v>
      </c>
    </row>
    <row r="6399" spans="1:6" x14ac:dyDescent="0.3">
      <c r="A6399" t="s">
        <v>5744</v>
      </c>
      <c r="B6399" s="2">
        <v>43014</v>
      </c>
      <c r="C6399" t="s">
        <v>2434</v>
      </c>
      <c r="D6399" s="1">
        <f>VLOOKUP(C6399,Planilha1!$A$1:$B$795,2,FALSE)</f>
        <v>41831</v>
      </c>
      <c r="E6399">
        <f t="shared" si="198"/>
        <v>39</v>
      </c>
      <c r="F6399" t="str">
        <f t="shared" si="199"/>
        <v>2014-07</v>
      </c>
    </row>
    <row r="6400" spans="1:6" x14ac:dyDescent="0.3">
      <c r="A6400" t="s">
        <v>5744</v>
      </c>
      <c r="B6400" s="2">
        <v>43014</v>
      </c>
      <c r="C6400" t="s">
        <v>2434</v>
      </c>
      <c r="D6400" s="1">
        <f>VLOOKUP(C6400,Planilha1!$A$1:$B$795,2,FALSE)</f>
        <v>41831</v>
      </c>
      <c r="E6400">
        <f t="shared" si="198"/>
        <v>39</v>
      </c>
      <c r="F6400" t="str">
        <f t="shared" si="199"/>
        <v>2014-07</v>
      </c>
    </row>
    <row r="6401" spans="1:6" x14ac:dyDescent="0.3">
      <c r="A6401" t="s">
        <v>2537</v>
      </c>
      <c r="B6401" s="2">
        <v>42343</v>
      </c>
      <c r="C6401" t="s">
        <v>1677</v>
      </c>
      <c r="D6401" s="1">
        <f>VLOOKUP(C6401,Planilha1!$A$1:$B$795,2,FALSE)</f>
        <v>42343</v>
      </c>
      <c r="E6401">
        <f t="shared" si="198"/>
        <v>0</v>
      </c>
      <c r="F6401" t="str">
        <f t="shared" si="199"/>
        <v>2015-12</v>
      </c>
    </row>
    <row r="6402" spans="1:6" x14ac:dyDescent="0.3">
      <c r="A6402" t="s">
        <v>5104</v>
      </c>
      <c r="B6402" s="2">
        <v>42616</v>
      </c>
      <c r="C6402" t="s">
        <v>1677</v>
      </c>
      <c r="D6402" s="1">
        <f>VLOOKUP(C6402,Planilha1!$A$1:$B$795,2,FALSE)</f>
        <v>42343</v>
      </c>
      <c r="E6402">
        <f t="shared" si="198"/>
        <v>9</v>
      </c>
      <c r="F6402" t="str">
        <f t="shared" si="199"/>
        <v>2015-12</v>
      </c>
    </row>
    <row r="6403" spans="1:6" x14ac:dyDescent="0.3">
      <c r="A6403" t="s">
        <v>5501</v>
      </c>
      <c r="B6403" s="2">
        <v>42639</v>
      </c>
      <c r="C6403" t="s">
        <v>1677</v>
      </c>
      <c r="D6403" s="1">
        <f>VLOOKUP(C6403,Planilha1!$A$1:$B$795,2,FALSE)</f>
        <v>42343</v>
      </c>
      <c r="E6403">
        <f t="shared" ref="E6403:E6466" si="200">(YEAR(B6403)-YEAR(D6403))*12 + MONTH(B6403)-MONTH(D6403)</f>
        <v>9</v>
      </c>
      <c r="F6403" t="str">
        <f t="shared" ref="F6403:F6466" si="201">TEXT(D:D,"AAAA-MM")</f>
        <v>2015-12</v>
      </c>
    </row>
    <row r="6404" spans="1:6" x14ac:dyDescent="0.3">
      <c r="A6404" t="s">
        <v>1676</v>
      </c>
      <c r="B6404" s="2">
        <v>42944</v>
      </c>
      <c r="C6404" t="s">
        <v>1677</v>
      </c>
      <c r="D6404" s="1">
        <f>VLOOKUP(C6404,Planilha1!$A$1:$B$795,2,FALSE)</f>
        <v>42343</v>
      </c>
      <c r="E6404">
        <f t="shared" si="200"/>
        <v>19</v>
      </c>
      <c r="F6404" t="str">
        <f t="shared" si="201"/>
        <v>2015-12</v>
      </c>
    </row>
    <row r="6405" spans="1:6" x14ac:dyDescent="0.3">
      <c r="A6405" t="s">
        <v>1676</v>
      </c>
      <c r="B6405" s="2">
        <v>42944</v>
      </c>
      <c r="C6405" t="s">
        <v>1677</v>
      </c>
      <c r="D6405" s="1">
        <f>VLOOKUP(C6405,Planilha1!$A$1:$B$795,2,FALSE)</f>
        <v>42343</v>
      </c>
      <c r="E6405">
        <f t="shared" si="200"/>
        <v>19</v>
      </c>
      <c r="F6405" t="str">
        <f t="shared" si="201"/>
        <v>2015-12</v>
      </c>
    </row>
    <row r="6406" spans="1:6" x14ac:dyDescent="0.3">
      <c r="A6406" t="s">
        <v>1676</v>
      </c>
      <c r="B6406" s="2">
        <v>42944</v>
      </c>
      <c r="C6406" t="s">
        <v>1677</v>
      </c>
      <c r="D6406" s="1">
        <f>VLOOKUP(C6406,Planilha1!$A$1:$B$795,2,FALSE)</f>
        <v>42343</v>
      </c>
      <c r="E6406">
        <f t="shared" si="200"/>
        <v>19</v>
      </c>
      <c r="F6406" t="str">
        <f t="shared" si="201"/>
        <v>2015-12</v>
      </c>
    </row>
    <row r="6407" spans="1:6" x14ac:dyDescent="0.3">
      <c r="A6407" t="s">
        <v>635</v>
      </c>
      <c r="B6407" s="2">
        <v>41786</v>
      </c>
      <c r="C6407" t="s">
        <v>406</v>
      </c>
      <c r="D6407" s="1">
        <f>VLOOKUP(C6407,Planilha1!$A$1:$B$795,2,FALSE)</f>
        <v>41786</v>
      </c>
      <c r="E6407">
        <f t="shared" si="200"/>
        <v>0</v>
      </c>
      <c r="F6407" t="str">
        <f t="shared" si="201"/>
        <v>2014-05</v>
      </c>
    </row>
    <row r="6408" spans="1:6" x14ac:dyDescent="0.3">
      <c r="A6408" t="s">
        <v>635</v>
      </c>
      <c r="B6408" s="2">
        <v>41786</v>
      </c>
      <c r="C6408" t="s">
        <v>406</v>
      </c>
      <c r="D6408" s="1">
        <f>VLOOKUP(C6408,Planilha1!$A$1:$B$795,2,FALSE)</f>
        <v>41786</v>
      </c>
      <c r="E6408">
        <f t="shared" si="200"/>
        <v>0</v>
      </c>
      <c r="F6408" t="str">
        <f t="shared" si="201"/>
        <v>2014-05</v>
      </c>
    </row>
    <row r="6409" spans="1:6" x14ac:dyDescent="0.3">
      <c r="A6409" t="s">
        <v>2335</v>
      </c>
      <c r="B6409" s="2">
        <v>41912</v>
      </c>
      <c r="C6409" t="s">
        <v>406</v>
      </c>
      <c r="D6409" s="1">
        <f>VLOOKUP(C6409,Planilha1!$A$1:$B$795,2,FALSE)</f>
        <v>41786</v>
      </c>
      <c r="E6409">
        <f t="shared" si="200"/>
        <v>4</v>
      </c>
      <c r="F6409" t="str">
        <f t="shared" si="201"/>
        <v>2014-05</v>
      </c>
    </row>
    <row r="6410" spans="1:6" x14ac:dyDescent="0.3">
      <c r="A6410" t="s">
        <v>5631</v>
      </c>
      <c r="B6410" s="2">
        <v>41961</v>
      </c>
      <c r="C6410" t="s">
        <v>406</v>
      </c>
      <c r="D6410" s="1">
        <f>VLOOKUP(C6410,Planilha1!$A$1:$B$795,2,FALSE)</f>
        <v>41786</v>
      </c>
      <c r="E6410">
        <f t="shared" si="200"/>
        <v>6</v>
      </c>
      <c r="F6410" t="str">
        <f t="shared" si="201"/>
        <v>2014-05</v>
      </c>
    </row>
    <row r="6411" spans="1:6" x14ac:dyDescent="0.3">
      <c r="A6411" t="s">
        <v>5631</v>
      </c>
      <c r="B6411" s="2">
        <v>41961</v>
      </c>
      <c r="C6411" t="s">
        <v>406</v>
      </c>
      <c r="D6411" s="1">
        <f>VLOOKUP(C6411,Planilha1!$A$1:$B$795,2,FALSE)</f>
        <v>41786</v>
      </c>
      <c r="E6411">
        <f t="shared" si="200"/>
        <v>6</v>
      </c>
      <c r="F6411" t="str">
        <f t="shared" si="201"/>
        <v>2014-05</v>
      </c>
    </row>
    <row r="6412" spans="1:6" x14ac:dyDescent="0.3">
      <c r="A6412" t="s">
        <v>3859</v>
      </c>
      <c r="B6412" s="2">
        <v>42323</v>
      </c>
      <c r="C6412" t="s">
        <v>406</v>
      </c>
      <c r="D6412" s="1">
        <f>VLOOKUP(C6412,Planilha1!$A$1:$B$795,2,FALSE)</f>
        <v>41786</v>
      </c>
      <c r="E6412">
        <f t="shared" si="200"/>
        <v>18</v>
      </c>
      <c r="F6412" t="str">
        <f t="shared" si="201"/>
        <v>2014-05</v>
      </c>
    </row>
    <row r="6413" spans="1:6" x14ac:dyDescent="0.3">
      <c r="A6413" t="s">
        <v>3859</v>
      </c>
      <c r="B6413" s="2">
        <v>42323</v>
      </c>
      <c r="C6413" t="s">
        <v>406</v>
      </c>
      <c r="D6413" s="1">
        <f>VLOOKUP(C6413,Planilha1!$A$1:$B$795,2,FALSE)</f>
        <v>41786</v>
      </c>
      <c r="E6413">
        <f t="shared" si="200"/>
        <v>18</v>
      </c>
      <c r="F6413" t="str">
        <f t="shared" si="201"/>
        <v>2014-05</v>
      </c>
    </row>
    <row r="6414" spans="1:6" x14ac:dyDescent="0.3">
      <c r="A6414" t="s">
        <v>3859</v>
      </c>
      <c r="B6414" s="2">
        <v>42323</v>
      </c>
      <c r="C6414" t="s">
        <v>406</v>
      </c>
      <c r="D6414" s="1">
        <f>VLOOKUP(C6414,Planilha1!$A$1:$B$795,2,FALSE)</f>
        <v>41786</v>
      </c>
      <c r="E6414">
        <f t="shared" si="200"/>
        <v>18</v>
      </c>
      <c r="F6414" t="str">
        <f t="shared" si="201"/>
        <v>2014-05</v>
      </c>
    </row>
    <row r="6415" spans="1:6" x14ac:dyDescent="0.3">
      <c r="A6415" t="s">
        <v>405</v>
      </c>
      <c r="B6415" s="2">
        <v>42358</v>
      </c>
      <c r="C6415" t="s">
        <v>406</v>
      </c>
      <c r="D6415" s="1">
        <f>VLOOKUP(C6415,Planilha1!$A$1:$B$795,2,FALSE)</f>
        <v>41786</v>
      </c>
      <c r="E6415">
        <f t="shared" si="200"/>
        <v>19</v>
      </c>
      <c r="F6415" t="str">
        <f t="shared" si="201"/>
        <v>2014-05</v>
      </c>
    </row>
    <row r="6416" spans="1:6" x14ac:dyDescent="0.3">
      <c r="A6416" t="s">
        <v>5499</v>
      </c>
      <c r="B6416" s="2">
        <v>42439</v>
      </c>
      <c r="C6416" t="s">
        <v>406</v>
      </c>
      <c r="D6416" s="1">
        <f>VLOOKUP(C6416,Planilha1!$A$1:$B$795,2,FALSE)</f>
        <v>41786</v>
      </c>
      <c r="E6416">
        <f t="shared" si="200"/>
        <v>22</v>
      </c>
      <c r="F6416" t="str">
        <f t="shared" si="201"/>
        <v>2014-05</v>
      </c>
    </row>
    <row r="6417" spans="1:6" x14ac:dyDescent="0.3">
      <c r="A6417" t="s">
        <v>5625</v>
      </c>
      <c r="B6417" s="2">
        <v>43001</v>
      </c>
      <c r="C6417" t="s">
        <v>406</v>
      </c>
      <c r="D6417" s="1">
        <f>VLOOKUP(C6417,Planilha1!$A$1:$B$795,2,FALSE)</f>
        <v>41786</v>
      </c>
      <c r="E6417">
        <f t="shared" si="200"/>
        <v>40</v>
      </c>
      <c r="F6417" t="str">
        <f t="shared" si="201"/>
        <v>2014-05</v>
      </c>
    </row>
    <row r="6418" spans="1:6" x14ac:dyDescent="0.3">
      <c r="A6418" t="s">
        <v>3124</v>
      </c>
      <c r="B6418" s="2">
        <v>41828</v>
      </c>
      <c r="C6418" t="s">
        <v>2050</v>
      </c>
      <c r="D6418" s="1">
        <f>VLOOKUP(C6418,Planilha1!$A$1:$B$795,2,FALSE)</f>
        <v>41828</v>
      </c>
      <c r="E6418">
        <f t="shared" si="200"/>
        <v>0</v>
      </c>
      <c r="F6418" t="str">
        <f t="shared" si="201"/>
        <v>2014-07</v>
      </c>
    </row>
    <row r="6419" spans="1:6" x14ac:dyDescent="0.3">
      <c r="A6419" t="s">
        <v>2049</v>
      </c>
      <c r="B6419" s="2">
        <v>42210</v>
      </c>
      <c r="C6419" t="s">
        <v>2050</v>
      </c>
      <c r="D6419" s="1">
        <f>VLOOKUP(C6419,Planilha1!$A$1:$B$795,2,FALSE)</f>
        <v>41828</v>
      </c>
      <c r="E6419">
        <f t="shared" si="200"/>
        <v>12</v>
      </c>
      <c r="F6419" t="str">
        <f t="shared" si="201"/>
        <v>2014-07</v>
      </c>
    </row>
    <row r="6420" spans="1:6" x14ac:dyDescent="0.3">
      <c r="A6420" t="s">
        <v>2049</v>
      </c>
      <c r="B6420" s="2">
        <v>42210</v>
      </c>
      <c r="C6420" t="s">
        <v>2050</v>
      </c>
      <c r="D6420" s="1">
        <f>VLOOKUP(C6420,Planilha1!$A$1:$B$795,2,FALSE)</f>
        <v>41828</v>
      </c>
      <c r="E6420">
        <f t="shared" si="200"/>
        <v>12</v>
      </c>
      <c r="F6420" t="str">
        <f t="shared" si="201"/>
        <v>2014-07</v>
      </c>
    </row>
    <row r="6421" spans="1:6" x14ac:dyDescent="0.3">
      <c r="A6421" t="s">
        <v>2049</v>
      </c>
      <c r="B6421" s="2">
        <v>42210</v>
      </c>
      <c r="C6421" t="s">
        <v>2050</v>
      </c>
      <c r="D6421" s="1">
        <f>VLOOKUP(C6421,Planilha1!$A$1:$B$795,2,FALSE)</f>
        <v>41828</v>
      </c>
      <c r="E6421">
        <f t="shared" si="200"/>
        <v>12</v>
      </c>
      <c r="F6421" t="str">
        <f t="shared" si="201"/>
        <v>2014-07</v>
      </c>
    </row>
    <row r="6422" spans="1:6" x14ac:dyDescent="0.3">
      <c r="A6422" t="s">
        <v>2049</v>
      </c>
      <c r="B6422" s="2">
        <v>42210</v>
      </c>
      <c r="C6422" t="s">
        <v>2050</v>
      </c>
      <c r="D6422" s="1">
        <f>VLOOKUP(C6422,Planilha1!$A$1:$B$795,2,FALSE)</f>
        <v>41828</v>
      </c>
      <c r="E6422">
        <f t="shared" si="200"/>
        <v>12</v>
      </c>
      <c r="F6422" t="str">
        <f t="shared" si="201"/>
        <v>2014-07</v>
      </c>
    </row>
    <row r="6423" spans="1:6" x14ac:dyDescent="0.3">
      <c r="A6423" t="s">
        <v>2580</v>
      </c>
      <c r="B6423" s="2">
        <v>42791</v>
      </c>
      <c r="C6423" t="s">
        <v>2050</v>
      </c>
      <c r="D6423" s="1">
        <f>VLOOKUP(C6423,Planilha1!$A$1:$B$795,2,FALSE)</f>
        <v>41828</v>
      </c>
      <c r="E6423">
        <f t="shared" si="200"/>
        <v>31</v>
      </c>
      <c r="F6423" t="str">
        <f t="shared" si="201"/>
        <v>2014-07</v>
      </c>
    </row>
    <row r="6424" spans="1:6" x14ac:dyDescent="0.3">
      <c r="A6424" t="s">
        <v>5403</v>
      </c>
      <c r="B6424" s="2">
        <v>43021</v>
      </c>
      <c r="C6424" t="s">
        <v>2050</v>
      </c>
      <c r="D6424" s="1">
        <f>VLOOKUP(C6424,Planilha1!$A$1:$B$795,2,FALSE)</f>
        <v>41828</v>
      </c>
      <c r="E6424">
        <f t="shared" si="200"/>
        <v>39</v>
      </c>
      <c r="F6424" t="str">
        <f t="shared" si="201"/>
        <v>2014-07</v>
      </c>
    </row>
    <row r="6425" spans="1:6" x14ac:dyDescent="0.3">
      <c r="A6425" t="s">
        <v>5403</v>
      </c>
      <c r="B6425" s="2">
        <v>43021</v>
      </c>
      <c r="C6425" t="s">
        <v>2050</v>
      </c>
      <c r="D6425" s="1">
        <f>VLOOKUP(C6425,Planilha1!$A$1:$B$795,2,FALSE)</f>
        <v>41828</v>
      </c>
      <c r="E6425">
        <f t="shared" si="200"/>
        <v>39</v>
      </c>
      <c r="F6425" t="str">
        <f t="shared" si="201"/>
        <v>2014-07</v>
      </c>
    </row>
    <row r="6426" spans="1:6" x14ac:dyDescent="0.3">
      <c r="A6426" t="s">
        <v>5403</v>
      </c>
      <c r="B6426" s="2">
        <v>43021</v>
      </c>
      <c r="C6426" t="s">
        <v>2050</v>
      </c>
      <c r="D6426" s="1">
        <f>VLOOKUP(C6426,Planilha1!$A$1:$B$795,2,FALSE)</f>
        <v>41828</v>
      </c>
      <c r="E6426">
        <f t="shared" si="200"/>
        <v>39</v>
      </c>
      <c r="F6426" t="str">
        <f t="shared" si="201"/>
        <v>2014-07</v>
      </c>
    </row>
    <row r="6427" spans="1:6" x14ac:dyDescent="0.3">
      <c r="A6427" t="s">
        <v>4487</v>
      </c>
      <c r="B6427" s="2">
        <v>43050</v>
      </c>
      <c r="C6427" t="s">
        <v>2050</v>
      </c>
      <c r="D6427" s="1">
        <f>VLOOKUP(C6427,Planilha1!$A$1:$B$795,2,FALSE)</f>
        <v>41828</v>
      </c>
      <c r="E6427">
        <f t="shared" si="200"/>
        <v>40</v>
      </c>
      <c r="F6427" t="str">
        <f t="shared" si="201"/>
        <v>2014-07</v>
      </c>
    </row>
    <row r="6428" spans="1:6" x14ac:dyDescent="0.3">
      <c r="A6428" t="s">
        <v>2179</v>
      </c>
      <c r="B6428" s="2">
        <v>42605</v>
      </c>
      <c r="C6428" t="s">
        <v>1005</v>
      </c>
      <c r="D6428" s="1">
        <f>VLOOKUP(C6428,Planilha1!$A$1:$B$795,2,FALSE)</f>
        <v>42605</v>
      </c>
      <c r="E6428">
        <f t="shared" si="200"/>
        <v>0</v>
      </c>
      <c r="F6428" t="str">
        <f t="shared" si="201"/>
        <v>2016-08</v>
      </c>
    </row>
    <row r="6429" spans="1:6" x14ac:dyDescent="0.3">
      <c r="A6429" t="s">
        <v>2179</v>
      </c>
      <c r="B6429" s="2">
        <v>42605</v>
      </c>
      <c r="C6429" t="s">
        <v>1005</v>
      </c>
      <c r="D6429" s="1">
        <f>VLOOKUP(C6429,Planilha1!$A$1:$B$795,2,FALSE)</f>
        <v>42605</v>
      </c>
      <c r="E6429">
        <f t="shared" si="200"/>
        <v>0</v>
      </c>
      <c r="F6429" t="str">
        <f t="shared" si="201"/>
        <v>2016-08</v>
      </c>
    </row>
    <row r="6430" spans="1:6" x14ac:dyDescent="0.3">
      <c r="A6430" t="s">
        <v>2179</v>
      </c>
      <c r="B6430" s="2">
        <v>42605</v>
      </c>
      <c r="C6430" t="s">
        <v>1005</v>
      </c>
      <c r="D6430" s="1">
        <f>VLOOKUP(C6430,Planilha1!$A$1:$B$795,2,FALSE)</f>
        <v>42605</v>
      </c>
      <c r="E6430">
        <f t="shared" si="200"/>
        <v>0</v>
      </c>
      <c r="F6430" t="str">
        <f t="shared" si="201"/>
        <v>2016-08</v>
      </c>
    </row>
    <row r="6431" spans="1:6" x14ac:dyDescent="0.3">
      <c r="A6431" t="s">
        <v>1961</v>
      </c>
      <c r="B6431" s="2">
        <v>42756</v>
      </c>
      <c r="C6431" t="s">
        <v>1005</v>
      </c>
      <c r="D6431" s="1">
        <f>VLOOKUP(C6431,Planilha1!$A$1:$B$795,2,FALSE)</f>
        <v>42605</v>
      </c>
      <c r="E6431">
        <f t="shared" si="200"/>
        <v>5</v>
      </c>
      <c r="F6431" t="str">
        <f t="shared" si="201"/>
        <v>2016-08</v>
      </c>
    </row>
    <row r="6432" spans="1:6" x14ac:dyDescent="0.3">
      <c r="A6432" t="s">
        <v>1961</v>
      </c>
      <c r="B6432" s="2">
        <v>42756</v>
      </c>
      <c r="C6432" t="s">
        <v>1005</v>
      </c>
      <c r="D6432" s="1">
        <f>VLOOKUP(C6432,Planilha1!$A$1:$B$795,2,FALSE)</f>
        <v>42605</v>
      </c>
      <c r="E6432">
        <f t="shared" si="200"/>
        <v>5</v>
      </c>
      <c r="F6432" t="str">
        <f t="shared" si="201"/>
        <v>2016-08</v>
      </c>
    </row>
    <row r="6433" spans="1:6" x14ac:dyDescent="0.3">
      <c r="A6433" t="s">
        <v>1961</v>
      </c>
      <c r="B6433" s="2">
        <v>42756</v>
      </c>
      <c r="C6433" t="s">
        <v>1005</v>
      </c>
      <c r="D6433" s="1">
        <f>VLOOKUP(C6433,Planilha1!$A$1:$B$795,2,FALSE)</f>
        <v>42605</v>
      </c>
      <c r="E6433">
        <f t="shared" si="200"/>
        <v>5</v>
      </c>
      <c r="F6433" t="str">
        <f t="shared" si="201"/>
        <v>2016-08</v>
      </c>
    </row>
    <row r="6434" spans="1:6" x14ac:dyDescent="0.3">
      <c r="A6434" t="s">
        <v>1961</v>
      </c>
      <c r="B6434" s="2">
        <v>42756</v>
      </c>
      <c r="C6434" t="s">
        <v>1005</v>
      </c>
      <c r="D6434" s="1">
        <f>VLOOKUP(C6434,Planilha1!$A$1:$B$795,2,FALSE)</f>
        <v>42605</v>
      </c>
      <c r="E6434">
        <f t="shared" si="200"/>
        <v>5</v>
      </c>
      <c r="F6434" t="str">
        <f t="shared" si="201"/>
        <v>2016-08</v>
      </c>
    </row>
    <row r="6435" spans="1:6" x14ac:dyDescent="0.3">
      <c r="A6435" t="s">
        <v>1961</v>
      </c>
      <c r="B6435" s="2">
        <v>42756</v>
      </c>
      <c r="C6435" t="s">
        <v>1005</v>
      </c>
      <c r="D6435" s="1">
        <f>VLOOKUP(C6435,Planilha1!$A$1:$B$795,2,FALSE)</f>
        <v>42605</v>
      </c>
      <c r="E6435">
        <f t="shared" si="200"/>
        <v>5</v>
      </c>
      <c r="F6435" t="str">
        <f t="shared" si="201"/>
        <v>2016-08</v>
      </c>
    </row>
    <row r="6436" spans="1:6" x14ac:dyDescent="0.3">
      <c r="A6436" t="s">
        <v>1004</v>
      </c>
      <c r="B6436" s="2">
        <v>42804</v>
      </c>
      <c r="C6436" t="s">
        <v>1005</v>
      </c>
      <c r="D6436" s="1">
        <f>VLOOKUP(C6436,Planilha1!$A$1:$B$795,2,FALSE)</f>
        <v>42605</v>
      </c>
      <c r="E6436">
        <f t="shared" si="200"/>
        <v>7</v>
      </c>
      <c r="F6436" t="str">
        <f t="shared" si="201"/>
        <v>2016-08</v>
      </c>
    </row>
    <row r="6437" spans="1:6" x14ac:dyDescent="0.3">
      <c r="A6437" t="s">
        <v>1004</v>
      </c>
      <c r="B6437" s="2">
        <v>42804</v>
      </c>
      <c r="C6437" t="s">
        <v>1005</v>
      </c>
      <c r="D6437" s="1">
        <f>VLOOKUP(C6437,Planilha1!$A$1:$B$795,2,FALSE)</f>
        <v>42605</v>
      </c>
      <c r="E6437">
        <f t="shared" si="200"/>
        <v>7</v>
      </c>
      <c r="F6437" t="str">
        <f t="shared" si="201"/>
        <v>2016-08</v>
      </c>
    </row>
    <row r="6438" spans="1:6" x14ac:dyDescent="0.3">
      <c r="A6438" t="s">
        <v>1004</v>
      </c>
      <c r="B6438" s="2">
        <v>42804</v>
      </c>
      <c r="C6438" t="s">
        <v>1005</v>
      </c>
      <c r="D6438" s="1">
        <f>VLOOKUP(C6438,Planilha1!$A$1:$B$795,2,FALSE)</f>
        <v>42605</v>
      </c>
      <c r="E6438">
        <f t="shared" si="200"/>
        <v>7</v>
      </c>
      <c r="F6438" t="str">
        <f t="shared" si="201"/>
        <v>2016-08</v>
      </c>
    </row>
    <row r="6439" spans="1:6" x14ac:dyDescent="0.3">
      <c r="A6439" t="s">
        <v>1004</v>
      </c>
      <c r="B6439" s="2">
        <v>42804</v>
      </c>
      <c r="C6439" t="s">
        <v>1005</v>
      </c>
      <c r="D6439" s="1">
        <f>VLOOKUP(C6439,Planilha1!$A$1:$B$795,2,FALSE)</f>
        <v>42605</v>
      </c>
      <c r="E6439">
        <f t="shared" si="200"/>
        <v>7</v>
      </c>
      <c r="F6439" t="str">
        <f t="shared" si="201"/>
        <v>2016-08</v>
      </c>
    </row>
    <row r="6440" spans="1:6" x14ac:dyDescent="0.3">
      <c r="A6440" t="s">
        <v>5050</v>
      </c>
      <c r="B6440" s="2">
        <v>42855</v>
      </c>
      <c r="C6440" t="s">
        <v>1005</v>
      </c>
      <c r="D6440" s="1">
        <f>VLOOKUP(C6440,Planilha1!$A$1:$B$795,2,FALSE)</f>
        <v>42605</v>
      </c>
      <c r="E6440">
        <f t="shared" si="200"/>
        <v>8</v>
      </c>
      <c r="F6440" t="str">
        <f t="shared" si="201"/>
        <v>2016-08</v>
      </c>
    </row>
    <row r="6441" spans="1:6" x14ac:dyDescent="0.3">
      <c r="A6441" t="s">
        <v>5050</v>
      </c>
      <c r="B6441" s="2">
        <v>42855</v>
      </c>
      <c r="C6441" t="s">
        <v>1005</v>
      </c>
      <c r="D6441" s="1">
        <f>VLOOKUP(C6441,Planilha1!$A$1:$B$795,2,FALSE)</f>
        <v>42605</v>
      </c>
      <c r="E6441">
        <f t="shared" si="200"/>
        <v>8</v>
      </c>
      <c r="F6441" t="str">
        <f t="shared" si="201"/>
        <v>2016-08</v>
      </c>
    </row>
    <row r="6442" spans="1:6" x14ac:dyDescent="0.3">
      <c r="A6442" t="s">
        <v>5281</v>
      </c>
      <c r="B6442" s="2">
        <v>42868</v>
      </c>
      <c r="C6442" t="s">
        <v>1005</v>
      </c>
      <c r="D6442" s="1">
        <f>VLOOKUP(C6442,Planilha1!$A$1:$B$795,2,FALSE)</f>
        <v>42605</v>
      </c>
      <c r="E6442">
        <f t="shared" si="200"/>
        <v>9</v>
      </c>
      <c r="F6442" t="str">
        <f t="shared" si="201"/>
        <v>2016-08</v>
      </c>
    </row>
    <row r="6443" spans="1:6" x14ac:dyDescent="0.3">
      <c r="A6443" t="s">
        <v>4091</v>
      </c>
      <c r="B6443" s="2">
        <v>42880</v>
      </c>
      <c r="C6443" t="s">
        <v>1005</v>
      </c>
      <c r="D6443" s="1">
        <f>VLOOKUP(C6443,Planilha1!$A$1:$B$795,2,FALSE)</f>
        <v>42605</v>
      </c>
      <c r="E6443">
        <f t="shared" si="200"/>
        <v>9</v>
      </c>
      <c r="F6443" t="str">
        <f t="shared" si="201"/>
        <v>2016-08</v>
      </c>
    </row>
    <row r="6444" spans="1:6" x14ac:dyDescent="0.3">
      <c r="A6444" t="s">
        <v>2494</v>
      </c>
      <c r="B6444" s="2">
        <v>43002</v>
      </c>
      <c r="C6444" t="s">
        <v>1005</v>
      </c>
      <c r="D6444" s="1">
        <f>VLOOKUP(C6444,Planilha1!$A$1:$B$795,2,FALSE)</f>
        <v>42605</v>
      </c>
      <c r="E6444">
        <f t="shared" si="200"/>
        <v>13</v>
      </c>
      <c r="F6444" t="str">
        <f t="shared" si="201"/>
        <v>2016-08</v>
      </c>
    </row>
    <row r="6445" spans="1:6" x14ac:dyDescent="0.3">
      <c r="A6445" t="s">
        <v>3376</v>
      </c>
      <c r="B6445" s="2">
        <v>43055</v>
      </c>
      <c r="C6445" t="s">
        <v>1005</v>
      </c>
      <c r="D6445" s="1">
        <f>VLOOKUP(C6445,Planilha1!$A$1:$B$795,2,FALSE)</f>
        <v>42605</v>
      </c>
      <c r="E6445">
        <f t="shared" si="200"/>
        <v>15</v>
      </c>
      <c r="F6445" t="str">
        <f t="shared" si="201"/>
        <v>2016-08</v>
      </c>
    </row>
    <row r="6446" spans="1:6" x14ac:dyDescent="0.3">
      <c r="A6446" t="s">
        <v>3189</v>
      </c>
      <c r="B6446" s="2">
        <v>43094</v>
      </c>
      <c r="C6446" t="s">
        <v>1005</v>
      </c>
      <c r="D6446" s="1">
        <f>VLOOKUP(C6446,Planilha1!$A$1:$B$795,2,FALSE)</f>
        <v>42605</v>
      </c>
      <c r="E6446">
        <f t="shared" si="200"/>
        <v>16</v>
      </c>
      <c r="F6446" t="str">
        <f t="shared" si="201"/>
        <v>2016-08</v>
      </c>
    </row>
    <row r="6447" spans="1:6" x14ac:dyDescent="0.3">
      <c r="A6447" t="s">
        <v>3189</v>
      </c>
      <c r="B6447" s="2">
        <v>43094</v>
      </c>
      <c r="C6447" t="s">
        <v>1005</v>
      </c>
      <c r="D6447" s="1">
        <f>VLOOKUP(C6447,Planilha1!$A$1:$B$795,2,FALSE)</f>
        <v>42605</v>
      </c>
      <c r="E6447">
        <f t="shared" si="200"/>
        <v>16</v>
      </c>
      <c r="F6447" t="str">
        <f t="shared" si="201"/>
        <v>2016-08</v>
      </c>
    </row>
    <row r="6448" spans="1:6" x14ac:dyDescent="0.3">
      <c r="A6448" t="s">
        <v>3189</v>
      </c>
      <c r="B6448" s="2">
        <v>43094</v>
      </c>
      <c r="C6448" t="s">
        <v>1005</v>
      </c>
      <c r="D6448" s="1">
        <f>VLOOKUP(C6448,Planilha1!$A$1:$B$795,2,FALSE)</f>
        <v>42605</v>
      </c>
      <c r="E6448">
        <f t="shared" si="200"/>
        <v>16</v>
      </c>
      <c r="F6448" t="str">
        <f t="shared" si="201"/>
        <v>2016-08</v>
      </c>
    </row>
    <row r="6449" spans="1:6" x14ac:dyDescent="0.3">
      <c r="A6449" t="s">
        <v>3189</v>
      </c>
      <c r="B6449" s="2">
        <v>43094</v>
      </c>
      <c r="C6449" t="s">
        <v>1005</v>
      </c>
      <c r="D6449" s="1">
        <f>VLOOKUP(C6449,Planilha1!$A$1:$B$795,2,FALSE)</f>
        <v>42605</v>
      </c>
      <c r="E6449">
        <f t="shared" si="200"/>
        <v>16</v>
      </c>
      <c r="F6449" t="str">
        <f t="shared" si="201"/>
        <v>2016-08</v>
      </c>
    </row>
    <row r="6450" spans="1:6" x14ac:dyDescent="0.3">
      <c r="A6450" t="s">
        <v>3684</v>
      </c>
      <c r="B6450" s="2">
        <v>42164</v>
      </c>
      <c r="C6450" t="s">
        <v>161</v>
      </c>
      <c r="D6450" s="1">
        <f>VLOOKUP(C6450,Planilha1!$A$1:$B$795,2,FALSE)</f>
        <v>42164</v>
      </c>
      <c r="E6450">
        <f t="shared" si="200"/>
        <v>0</v>
      </c>
      <c r="F6450" t="str">
        <f t="shared" si="201"/>
        <v>2015-06</v>
      </c>
    </row>
    <row r="6451" spans="1:6" x14ac:dyDescent="0.3">
      <c r="A6451" t="s">
        <v>3684</v>
      </c>
      <c r="B6451" s="2">
        <v>42164</v>
      </c>
      <c r="C6451" t="s">
        <v>161</v>
      </c>
      <c r="D6451" s="1">
        <f>VLOOKUP(C6451,Planilha1!$A$1:$B$795,2,FALSE)</f>
        <v>42164</v>
      </c>
      <c r="E6451">
        <f t="shared" si="200"/>
        <v>0</v>
      </c>
      <c r="F6451" t="str">
        <f t="shared" si="201"/>
        <v>2015-06</v>
      </c>
    </row>
    <row r="6452" spans="1:6" x14ac:dyDescent="0.3">
      <c r="A6452" t="s">
        <v>3684</v>
      </c>
      <c r="B6452" s="2">
        <v>42164</v>
      </c>
      <c r="C6452" t="s">
        <v>161</v>
      </c>
      <c r="D6452" s="1">
        <f>VLOOKUP(C6452,Planilha1!$A$1:$B$795,2,FALSE)</f>
        <v>42164</v>
      </c>
      <c r="E6452">
        <f t="shared" si="200"/>
        <v>0</v>
      </c>
      <c r="F6452" t="str">
        <f t="shared" si="201"/>
        <v>2015-06</v>
      </c>
    </row>
    <row r="6453" spans="1:6" x14ac:dyDescent="0.3">
      <c r="A6453" t="s">
        <v>2059</v>
      </c>
      <c r="B6453" s="2">
        <v>42483</v>
      </c>
      <c r="C6453" t="s">
        <v>161</v>
      </c>
      <c r="D6453" s="1">
        <f>VLOOKUP(C6453,Planilha1!$A$1:$B$795,2,FALSE)</f>
        <v>42164</v>
      </c>
      <c r="E6453">
        <f t="shared" si="200"/>
        <v>10</v>
      </c>
      <c r="F6453" t="str">
        <f t="shared" si="201"/>
        <v>2015-06</v>
      </c>
    </row>
    <row r="6454" spans="1:6" x14ac:dyDescent="0.3">
      <c r="A6454" t="s">
        <v>2059</v>
      </c>
      <c r="B6454" s="2">
        <v>42483</v>
      </c>
      <c r="C6454" t="s">
        <v>161</v>
      </c>
      <c r="D6454" s="1">
        <f>VLOOKUP(C6454,Planilha1!$A$1:$B$795,2,FALSE)</f>
        <v>42164</v>
      </c>
      <c r="E6454">
        <f t="shared" si="200"/>
        <v>10</v>
      </c>
      <c r="F6454" t="str">
        <f t="shared" si="201"/>
        <v>2015-06</v>
      </c>
    </row>
    <row r="6455" spans="1:6" x14ac:dyDescent="0.3">
      <c r="A6455" t="s">
        <v>2059</v>
      </c>
      <c r="B6455" s="2">
        <v>42483</v>
      </c>
      <c r="C6455" t="s">
        <v>161</v>
      </c>
      <c r="D6455" s="1">
        <f>VLOOKUP(C6455,Planilha1!$A$1:$B$795,2,FALSE)</f>
        <v>42164</v>
      </c>
      <c r="E6455">
        <f t="shared" si="200"/>
        <v>10</v>
      </c>
      <c r="F6455" t="str">
        <f t="shared" si="201"/>
        <v>2015-06</v>
      </c>
    </row>
    <row r="6456" spans="1:6" x14ac:dyDescent="0.3">
      <c r="A6456" t="s">
        <v>5377</v>
      </c>
      <c r="B6456" s="2">
        <v>42545</v>
      </c>
      <c r="C6456" t="s">
        <v>161</v>
      </c>
      <c r="D6456" s="1">
        <f>VLOOKUP(C6456,Planilha1!$A$1:$B$795,2,FALSE)</f>
        <v>42164</v>
      </c>
      <c r="E6456">
        <f t="shared" si="200"/>
        <v>12</v>
      </c>
      <c r="F6456" t="str">
        <f t="shared" si="201"/>
        <v>2015-06</v>
      </c>
    </row>
    <row r="6457" spans="1:6" x14ac:dyDescent="0.3">
      <c r="A6457" t="s">
        <v>5377</v>
      </c>
      <c r="B6457" s="2">
        <v>42545</v>
      </c>
      <c r="C6457" t="s">
        <v>161</v>
      </c>
      <c r="D6457" s="1">
        <f>VLOOKUP(C6457,Planilha1!$A$1:$B$795,2,FALSE)</f>
        <v>42164</v>
      </c>
      <c r="E6457">
        <f t="shared" si="200"/>
        <v>12</v>
      </c>
      <c r="F6457" t="str">
        <f t="shared" si="201"/>
        <v>2015-06</v>
      </c>
    </row>
    <row r="6458" spans="1:6" x14ac:dyDescent="0.3">
      <c r="A6458" t="s">
        <v>5377</v>
      </c>
      <c r="B6458" s="2">
        <v>42545</v>
      </c>
      <c r="C6458" t="s">
        <v>161</v>
      </c>
      <c r="D6458" s="1">
        <f>VLOOKUP(C6458,Planilha1!$A$1:$B$795,2,FALSE)</f>
        <v>42164</v>
      </c>
      <c r="E6458">
        <f t="shared" si="200"/>
        <v>12</v>
      </c>
      <c r="F6458" t="str">
        <f t="shared" si="201"/>
        <v>2015-06</v>
      </c>
    </row>
    <row r="6459" spans="1:6" x14ac:dyDescent="0.3">
      <c r="A6459" t="s">
        <v>5176</v>
      </c>
      <c r="B6459" s="2">
        <v>42558</v>
      </c>
      <c r="C6459" t="s">
        <v>161</v>
      </c>
      <c r="D6459" s="1">
        <f>VLOOKUP(C6459,Planilha1!$A$1:$B$795,2,FALSE)</f>
        <v>42164</v>
      </c>
      <c r="E6459">
        <f t="shared" si="200"/>
        <v>13</v>
      </c>
      <c r="F6459" t="str">
        <f t="shared" si="201"/>
        <v>2015-06</v>
      </c>
    </row>
    <row r="6460" spans="1:6" x14ac:dyDescent="0.3">
      <c r="A6460" t="s">
        <v>5176</v>
      </c>
      <c r="B6460" s="2">
        <v>42558</v>
      </c>
      <c r="C6460" t="s">
        <v>161</v>
      </c>
      <c r="D6460" s="1">
        <f>VLOOKUP(C6460,Planilha1!$A$1:$B$795,2,FALSE)</f>
        <v>42164</v>
      </c>
      <c r="E6460">
        <f t="shared" si="200"/>
        <v>13</v>
      </c>
      <c r="F6460" t="str">
        <f t="shared" si="201"/>
        <v>2015-06</v>
      </c>
    </row>
    <row r="6461" spans="1:6" x14ac:dyDescent="0.3">
      <c r="A6461" t="s">
        <v>160</v>
      </c>
      <c r="B6461" s="2">
        <v>42681</v>
      </c>
      <c r="C6461" t="s">
        <v>161</v>
      </c>
      <c r="D6461" s="1">
        <f>VLOOKUP(C6461,Planilha1!$A$1:$B$795,2,FALSE)</f>
        <v>42164</v>
      </c>
      <c r="E6461">
        <f t="shared" si="200"/>
        <v>17</v>
      </c>
      <c r="F6461" t="str">
        <f t="shared" si="201"/>
        <v>2015-06</v>
      </c>
    </row>
    <row r="6462" spans="1:6" x14ac:dyDescent="0.3">
      <c r="A6462" t="s">
        <v>2163</v>
      </c>
      <c r="B6462" s="2">
        <v>42805</v>
      </c>
      <c r="C6462" t="s">
        <v>161</v>
      </c>
      <c r="D6462" s="1">
        <f>VLOOKUP(C6462,Planilha1!$A$1:$B$795,2,FALSE)</f>
        <v>42164</v>
      </c>
      <c r="E6462">
        <f t="shared" si="200"/>
        <v>21</v>
      </c>
      <c r="F6462" t="str">
        <f t="shared" si="201"/>
        <v>2015-06</v>
      </c>
    </row>
    <row r="6463" spans="1:6" x14ac:dyDescent="0.3">
      <c r="A6463" t="s">
        <v>5147</v>
      </c>
      <c r="B6463" s="2">
        <v>43077</v>
      </c>
      <c r="C6463" t="s">
        <v>161</v>
      </c>
      <c r="D6463" s="1">
        <f>VLOOKUP(C6463,Planilha1!$A$1:$B$795,2,FALSE)</f>
        <v>42164</v>
      </c>
      <c r="E6463">
        <f t="shared" si="200"/>
        <v>30</v>
      </c>
      <c r="F6463" t="str">
        <f t="shared" si="201"/>
        <v>2015-06</v>
      </c>
    </row>
    <row r="6464" spans="1:6" x14ac:dyDescent="0.3">
      <c r="A6464" t="s">
        <v>5147</v>
      </c>
      <c r="B6464" s="2">
        <v>43077</v>
      </c>
      <c r="C6464" t="s">
        <v>161</v>
      </c>
      <c r="D6464" s="1">
        <f>VLOOKUP(C6464,Planilha1!$A$1:$B$795,2,FALSE)</f>
        <v>42164</v>
      </c>
      <c r="E6464">
        <f t="shared" si="200"/>
        <v>30</v>
      </c>
      <c r="F6464" t="str">
        <f t="shared" si="201"/>
        <v>2015-06</v>
      </c>
    </row>
    <row r="6465" spans="1:6" x14ac:dyDescent="0.3">
      <c r="A6465" t="s">
        <v>5435</v>
      </c>
      <c r="B6465" s="2">
        <v>41961</v>
      </c>
      <c r="C6465" t="s">
        <v>318</v>
      </c>
      <c r="D6465" s="1">
        <f>VLOOKUP(C6465,Planilha1!$A$1:$B$795,2,FALSE)</f>
        <v>41961</v>
      </c>
      <c r="E6465">
        <f t="shared" si="200"/>
        <v>0</v>
      </c>
      <c r="F6465" t="str">
        <f t="shared" si="201"/>
        <v>2014-11</v>
      </c>
    </row>
    <row r="6466" spans="1:6" x14ac:dyDescent="0.3">
      <c r="A6466" t="s">
        <v>2717</v>
      </c>
      <c r="B6466" s="2">
        <v>42356</v>
      </c>
      <c r="C6466" t="s">
        <v>318</v>
      </c>
      <c r="D6466" s="1">
        <f>VLOOKUP(C6466,Planilha1!$A$1:$B$795,2,FALSE)</f>
        <v>41961</v>
      </c>
      <c r="E6466">
        <f t="shared" si="200"/>
        <v>13</v>
      </c>
      <c r="F6466" t="str">
        <f t="shared" si="201"/>
        <v>2014-11</v>
      </c>
    </row>
    <row r="6467" spans="1:6" x14ac:dyDescent="0.3">
      <c r="A6467" t="s">
        <v>3132</v>
      </c>
      <c r="B6467" s="2">
        <v>42504</v>
      </c>
      <c r="C6467" t="s">
        <v>318</v>
      </c>
      <c r="D6467" s="1">
        <f>VLOOKUP(C6467,Planilha1!$A$1:$B$795,2,FALSE)</f>
        <v>41961</v>
      </c>
      <c r="E6467">
        <f t="shared" ref="E6467:E6530" si="202">(YEAR(B6467)-YEAR(D6467))*12 + MONTH(B6467)-MONTH(D6467)</f>
        <v>18</v>
      </c>
      <c r="F6467" t="str">
        <f t="shared" ref="F6467:F6530" si="203">TEXT(D:D,"AAAA-MM")</f>
        <v>2014-11</v>
      </c>
    </row>
    <row r="6468" spans="1:6" x14ac:dyDescent="0.3">
      <c r="A6468" t="s">
        <v>3132</v>
      </c>
      <c r="B6468" s="2">
        <v>42504</v>
      </c>
      <c r="C6468" t="s">
        <v>318</v>
      </c>
      <c r="D6468" s="1">
        <f>VLOOKUP(C6468,Planilha1!$A$1:$B$795,2,FALSE)</f>
        <v>41961</v>
      </c>
      <c r="E6468">
        <f t="shared" si="202"/>
        <v>18</v>
      </c>
      <c r="F6468" t="str">
        <f t="shared" si="203"/>
        <v>2014-11</v>
      </c>
    </row>
    <row r="6469" spans="1:6" x14ac:dyDescent="0.3">
      <c r="A6469" t="s">
        <v>3132</v>
      </c>
      <c r="B6469" s="2">
        <v>42504</v>
      </c>
      <c r="C6469" t="s">
        <v>318</v>
      </c>
      <c r="D6469" s="1">
        <f>VLOOKUP(C6469,Planilha1!$A$1:$B$795,2,FALSE)</f>
        <v>41961</v>
      </c>
      <c r="E6469">
        <f t="shared" si="202"/>
        <v>18</v>
      </c>
      <c r="F6469" t="str">
        <f t="shared" si="203"/>
        <v>2014-11</v>
      </c>
    </row>
    <row r="6470" spans="1:6" x14ac:dyDescent="0.3">
      <c r="A6470" t="s">
        <v>3132</v>
      </c>
      <c r="B6470" s="2">
        <v>42504</v>
      </c>
      <c r="C6470" t="s">
        <v>318</v>
      </c>
      <c r="D6470" s="1">
        <f>VLOOKUP(C6470,Planilha1!$A$1:$B$795,2,FALSE)</f>
        <v>41961</v>
      </c>
      <c r="E6470">
        <f t="shared" si="202"/>
        <v>18</v>
      </c>
      <c r="F6470" t="str">
        <f t="shared" si="203"/>
        <v>2014-11</v>
      </c>
    </row>
    <row r="6471" spans="1:6" x14ac:dyDescent="0.3">
      <c r="A6471" t="s">
        <v>3132</v>
      </c>
      <c r="B6471" s="2">
        <v>42504</v>
      </c>
      <c r="C6471" t="s">
        <v>318</v>
      </c>
      <c r="D6471" s="1">
        <f>VLOOKUP(C6471,Planilha1!$A$1:$B$795,2,FALSE)</f>
        <v>41961</v>
      </c>
      <c r="E6471">
        <f t="shared" si="202"/>
        <v>18</v>
      </c>
      <c r="F6471" t="str">
        <f t="shared" si="203"/>
        <v>2014-11</v>
      </c>
    </row>
    <row r="6472" spans="1:6" x14ac:dyDescent="0.3">
      <c r="A6472" t="s">
        <v>3132</v>
      </c>
      <c r="B6472" s="2">
        <v>42504</v>
      </c>
      <c r="C6472" t="s">
        <v>318</v>
      </c>
      <c r="D6472" s="1">
        <f>VLOOKUP(C6472,Planilha1!$A$1:$B$795,2,FALSE)</f>
        <v>41961</v>
      </c>
      <c r="E6472">
        <f t="shared" si="202"/>
        <v>18</v>
      </c>
      <c r="F6472" t="str">
        <f t="shared" si="203"/>
        <v>2014-11</v>
      </c>
    </row>
    <row r="6473" spans="1:6" x14ac:dyDescent="0.3">
      <c r="A6473" t="s">
        <v>3132</v>
      </c>
      <c r="B6473" s="2">
        <v>42504</v>
      </c>
      <c r="C6473" t="s">
        <v>318</v>
      </c>
      <c r="D6473" s="1">
        <f>VLOOKUP(C6473,Planilha1!$A$1:$B$795,2,FALSE)</f>
        <v>41961</v>
      </c>
      <c r="E6473">
        <f t="shared" si="202"/>
        <v>18</v>
      </c>
      <c r="F6473" t="str">
        <f t="shared" si="203"/>
        <v>2014-11</v>
      </c>
    </row>
    <row r="6474" spans="1:6" x14ac:dyDescent="0.3">
      <c r="A6474" t="s">
        <v>3904</v>
      </c>
      <c r="B6474" s="2">
        <v>42637</v>
      </c>
      <c r="C6474" t="s">
        <v>318</v>
      </c>
      <c r="D6474" s="1">
        <f>VLOOKUP(C6474,Planilha1!$A$1:$B$795,2,FALSE)</f>
        <v>41961</v>
      </c>
      <c r="E6474">
        <f t="shared" si="202"/>
        <v>22</v>
      </c>
      <c r="F6474" t="str">
        <f t="shared" si="203"/>
        <v>2014-11</v>
      </c>
    </row>
    <row r="6475" spans="1:6" x14ac:dyDescent="0.3">
      <c r="A6475" t="s">
        <v>317</v>
      </c>
      <c r="B6475" s="2">
        <v>42664</v>
      </c>
      <c r="C6475" t="s">
        <v>318</v>
      </c>
      <c r="D6475" s="1">
        <f>VLOOKUP(C6475,Planilha1!$A$1:$B$795,2,FALSE)</f>
        <v>41961</v>
      </c>
      <c r="E6475">
        <f t="shared" si="202"/>
        <v>23</v>
      </c>
      <c r="F6475" t="str">
        <f t="shared" si="203"/>
        <v>2014-11</v>
      </c>
    </row>
    <row r="6476" spans="1:6" x14ac:dyDescent="0.3">
      <c r="A6476" t="s">
        <v>317</v>
      </c>
      <c r="B6476" s="2">
        <v>42664</v>
      </c>
      <c r="C6476" t="s">
        <v>318</v>
      </c>
      <c r="D6476" s="1">
        <f>VLOOKUP(C6476,Planilha1!$A$1:$B$795,2,FALSE)</f>
        <v>41961</v>
      </c>
      <c r="E6476">
        <f t="shared" si="202"/>
        <v>23</v>
      </c>
      <c r="F6476" t="str">
        <f t="shared" si="203"/>
        <v>2014-11</v>
      </c>
    </row>
    <row r="6477" spans="1:6" x14ac:dyDescent="0.3">
      <c r="A6477" t="s">
        <v>317</v>
      </c>
      <c r="B6477" s="2">
        <v>42664</v>
      </c>
      <c r="C6477" t="s">
        <v>318</v>
      </c>
      <c r="D6477" s="1">
        <f>VLOOKUP(C6477,Planilha1!$A$1:$B$795,2,FALSE)</f>
        <v>41961</v>
      </c>
      <c r="E6477">
        <f t="shared" si="202"/>
        <v>23</v>
      </c>
      <c r="F6477" t="str">
        <f t="shared" si="203"/>
        <v>2014-11</v>
      </c>
    </row>
    <row r="6478" spans="1:6" x14ac:dyDescent="0.3">
      <c r="A6478" t="s">
        <v>317</v>
      </c>
      <c r="B6478" s="2">
        <v>42664</v>
      </c>
      <c r="C6478" t="s">
        <v>318</v>
      </c>
      <c r="D6478" s="1">
        <f>VLOOKUP(C6478,Planilha1!$A$1:$B$795,2,FALSE)</f>
        <v>41961</v>
      </c>
      <c r="E6478">
        <f t="shared" si="202"/>
        <v>23</v>
      </c>
      <c r="F6478" t="str">
        <f t="shared" si="203"/>
        <v>2014-11</v>
      </c>
    </row>
    <row r="6479" spans="1:6" x14ac:dyDescent="0.3">
      <c r="A6479" t="s">
        <v>2997</v>
      </c>
      <c r="B6479" s="2">
        <v>42902</v>
      </c>
      <c r="C6479" t="s">
        <v>318</v>
      </c>
      <c r="D6479" s="1">
        <f>VLOOKUP(C6479,Planilha1!$A$1:$B$795,2,FALSE)</f>
        <v>41961</v>
      </c>
      <c r="E6479">
        <f t="shared" si="202"/>
        <v>31</v>
      </c>
      <c r="F6479" t="str">
        <f t="shared" si="203"/>
        <v>2014-11</v>
      </c>
    </row>
    <row r="6480" spans="1:6" x14ac:dyDescent="0.3">
      <c r="A6480" t="s">
        <v>4456</v>
      </c>
      <c r="B6480" s="2">
        <v>42960</v>
      </c>
      <c r="C6480" t="s">
        <v>318</v>
      </c>
      <c r="D6480" s="1">
        <f>VLOOKUP(C6480,Planilha1!$A$1:$B$795,2,FALSE)</f>
        <v>41961</v>
      </c>
      <c r="E6480">
        <f t="shared" si="202"/>
        <v>33</v>
      </c>
      <c r="F6480" t="str">
        <f t="shared" si="203"/>
        <v>2014-11</v>
      </c>
    </row>
    <row r="6481" spans="1:6" x14ac:dyDescent="0.3">
      <c r="A6481" t="s">
        <v>1717</v>
      </c>
      <c r="B6481" s="2">
        <v>43071</v>
      </c>
      <c r="C6481" t="s">
        <v>318</v>
      </c>
      <c r="D6481" s="1">
        <f>VLOOKUP(C6481,Planilha1!$A$1:$B$795,2,FALSE)</f>
        <v>41961</v>
      </c>
      <c r="E6481">
        <f t="shared" si="202"/>
        <v>37</v>
      </c>
      <c r="F6481" t="str">
        <f t="shared" si="203"/>
        <v>2014-11</v>
      </c>
    </row>
    <row r="6482" spans="1:6" x14ac:dyDescent="0.3">
      <c r="A6482" t="s">
        <v>380</v>
      </c>
      <c r="B6482" s="2">
        <v>41992</v>
      </c>
      <c r="C6482" t="s">
        <v>381</v>
      </c>
      <c r="D6482" s="1">
        <f>VLOOKUP(C6482,Planilha1!$A$1:$B$795,2,FALSE)</f>
        <v>41992</v>
      </c>
      <c r="E6482">
        <f t="shared" si="202"/>
        <v>0</v>
      </c>
      <c r="F6482" t="str">
        <f t="shared" si="203"/>
        <v>2014-12</v>
      </c>
    </row>
    <row r="6483" spans="1:6" x14ac:dyDescent="0.3">
      <c r="A6483" t="s">
        <v>380</v>
      </c>
      <c r="B6483" s="2">
        <v>41992</v>
      </c>
      <c r="C6483" t="s">
        <v>381</v>
      </c>
      <c r="D6483" s="1">
        <f>VLOOKUP(C6483,Planilha1!$A$1:$B$795,2,FALSE)</f>
        <v>41992</v>
      </c>
      <c r="E6483">
        <f t="shared" si="202"/>
        <v>0</v>
      </c>
      <c r="F6483" t="str">
        <f t="shared" si="203"/>
        <v>2014-12</v>
      </c>
    </row>
    <row r="6484" spans="1:6" x14ac:dyDescent="0.3">
      <c r="A6484" t="s">
        <v>1183</v>
      </c>
      <c r="B6484" s="2">
        <v>42706</v>
      </c>
      <c r="C6484" t="s">
        <v>381</v>
      </c>
      <c r="D6484" s="1">
        <f>VLOOKUP(C6484,Planilha1!$A$1:$B$795,2,FALSE)</f>
        <v>41992</v>
      </c>
      <c r="E6484">
        <f t="shared" si="202"/>
        <v>24</v>
      </c>
      <c r="F6484" t="str">
        <f t="shared" si="203"/>
        <v>2014-12</v>
      </c>
    </row>
    <row r="6485" spans="1:6" x14ac:dyDescent="0.3">
      <c r="A6485" t="s">
        <v>1183</v>
      </c>
      <c r="B6485" s="2">
        <v>42706</v>
      </c>
      <c r="C6485" t="s">
        <v>381</v>
      </c>
      <c r="D6485" s="1">
        <f>VLOOKUP(C6485,Planilha1!$A$1:$B$795,2,FALSE)</f>
        <v>41992</v>
      </c>
      <c r="E6485">
        <f t="shared" si="202"/>
        <v>24</v>
      </c>
      <c r="F6485" t="str">
        <f t="shared" si="203"/>
        <v>2014-12</v>
      </c>
    </row>
    <row r="6486" spans="1:6" x14ac:dyDescent="0.3">
      <c r="A6486" t="s">
        <v>1183</v>
      </c>
      <c r="B6486" s="2">
        <v>42706</v>
      </c>
      <c r="C6486" t="s">
        <v>381</v>
      </c>
      <c r="D6486" s="1">
        <f>VLOOKUP(C6486,Planilha1!$A$1:$B$795,2,FALSE)</f>
        <v>41992</v>
      </c>
      <c r="E6486">
        <f t="shared" si="202"/>
        <v>24</v>
      </c>
      <c r="F6486" t="str">
        <f t="shared" si="203"/>
        <v>2014-12</v>
      </c>
    </row>
    <row r="6487" spans="1:6" x14ac:dyDescent="0.3">
      <c r="A6487" t="s">
        <v>4557</v>
      </c>
      <c r="B6487" s="2">
        <v>42858</v>
      </c>
      <c r="C6487" t="s">
        <v>381</v>
      </c>
      <c r="D6487" s="1">
        <f>VLOOKUP(C6487,Planilha1!$A$1:$B$795,2,FALSE)</f>
        <v>41992</v>
      </c>
      <c r="E6487">
        <f t="shared" si="202"/>
        <v>29</v>
      </c>
      <c r="F6487" t="str">
        <f t="shared" si="203"/>
        <v>2014-12</v>
      </c>
    </row>
    <row r="6488" spans="1:6" x14ac:dyDescent="0.3">
      <c r="A6488" t="s">
        <v>4557</v>
      </c>
      <c r="B6488" s="2">
        <v>42858</v>
      </c>
      <c r="C6488" t="s">
        <v>381</v>
      </c>
      <c r="D6488" s="1">
        <f>VLOOKUP(C6488,Planilha1!$A$1:$B$795,2,FALSE)</f>
        <v>41992</v>
      </c>
      <c r="E6488">
        <f t="shared" si="202"/>
        <v>29</v>
      </c>
      <c r="F6488" t="str">
        <f t="shared" si="203"/>
        <v>2014-12</v>
      </c>
    </row>
    <row r="6489" spans="1:6" x14ac:dyDescent="0.3">
      <c r="A6489" t="s">
        <v>1832</v>
      </c>
      <c r="B6489" s="2">
        <v>42859</v>
      </c>
      <c r="C6489" t="s">
        <v>381</v>
      </c>
      <c r="D6489" s="1">
        <f>VLOOKUP(C6489,Planilha1!$A$1:$B$795,2,FALSE)</f>
        <v>41992</v>
      </c>
      <c r="E6489">
        <f t="shared" si="202"/>
        <v>29</v>
      </c>
      <c r="F6489" t="str">
        <f t="shared" si="203"/>
        <v>2014-12</v>
      </c>
    </row>
    <row r="6490" spans="1:6" x14ac:dyDescent="0.3">
      <c r="A6490" t="s">
        <v>1832</v>
      </c>
      <c r="B6490" s="2">
        <v>42859</v>
      </c>
      <c r="C6490" t="s">
        <v>381</v>
      </c>
      <c r="D6490" s="1">
        <f>VLOOKUP(C6490,Planilha1!$A$1:$B$795,2,FALSE)</f>
        <v>41992</v>
      </c>
      <c r="E6490">
        <f t="shared" si="202"/>
        <v>29</v>
      </c>
      <c r="F6490" t="str">
        <f t="shared" si="203"/>
        <v>2014-12</v>
      </c>
    </row>
    <row r="6491" spans="1:6" x14ac:dyDescent="0.3">
      <c r="A6491" t="s">
        <v>1832</v>
      </c>
      <c r="B6491" s="2">
        <v>42859</v>
      </c>
      <c r="C6491" t="s">
        <v>381</v>
      </c>
      <c r="D6491" s="1">
        <f>VLOOKUP(C6491,Planilha1!$A$1:$B$795,2,FALSE)</f>
        <v>41992</v>
      </c>
      <c r="E6491">
        <f t="shared" si="202"/>
        <v>29</v>
      </c>
      <c r="F6491" t="str">
        <f t="shared" si="203"/>
        <v>2014-12</v>
      </c>
    </row>
    <row r="6492" spans="1:6" x14ac:dyDescent="0.3">
      <c r="A6492" t="s">
        <v>1832</v>
      </c>
      <c r="B6492" s="2">
        <v>42859</v>
      </c>
      <c r="C6492" t="s">
        <v>381</v>
      </c>
      <c r="D6492" s="1">
        <f>VLOOKUP(C6492,Planilha1!$A$1:$B$795,2,FALSE)</f>
        <v>41992</v>
      </c>
      <c r="E6492">
        <f t="shared" si="202"/>
        <v>29</v>
      </c>
      <c r="F6492" t="str">
        <f t="shared" si="203"/>
        <v>2014-12</v>
      </c>
    </row>
    <row r="6493" spans="1:6" x14ac:dyDescent="0.3">
      <c r="A6493" t="s">
        <v>5701</v>
      </c>
      <c r="B6493" s="2">
        <v>41684</v>
      </c>
      <c r="C6493" t="s">
        <v>1290</v>
      </c>
      <c r="D6493" s="1">
        <f>VLOOKUP(C6493,Planilha1!$A$1:$B$795,2,FALSE)</f>
        <v>41684</v>
      </c>
      <c r="E6493">
        <f t="shared" si="202"/>
        <v>0</v>
      </c>
      <c r="F6493" t="str">
        <f t="shared" si="203"/>
        <v>2014-02</v>
      </c>
    </row>
    <row r="6494" spans="1:6" x14ac:dyDescent="0.3">
      <c r="A6494" t="s">
        <v>5701</v>
      </c>
      <c r="B6494" s="2">
        <v>41684</v>
      </c>
      <c r="C6494" t="s">
        <v>1290</v>
      </c>
      <c r="D6494" s="1">
        <f>VLOOKUP(C6494,Planilha1!$A$1:$B$795,2,FALSE)</f>
        <v>41684</v>
      </c>
      <c r="E6494">
        <f t="shared" si="202"/>
        <v>0</v>
      </c>
      <c r="F6494" t="str">
        <f t="shared" si="203"/>
        <v>2014-02</v>
      </c>
    </row>
    <row r="6495" spans="1:6" x14ac:dyDescent="0.3">
      <c r="A6495" t="s">
        <v>5701</v>
      </c>
      <c r="B6495" s="2">
        <v>41684</v>
      </c>
      <c r="C6495" t="s">
        <v>1290</v>
      </c>
      <c r="D6495" s="1">
        <f>VLOOKUP(C6495,Planilha1!$A$1:$B$795,2,FALSE)</f>
        <v>41684</v>
      </c>
      <c r="E6495">
        <f t="shared" si="202"/>
        <v>0</v>
      </c>
      <c r="F6495" t="str">
        <f t="shared" si="203"/>
        <v>2014-02</v>
      </c>
    </row>
    <row r="6496" spans="1:6" x14ac:dyDescent="0.3">
      <c r="A6496" t="s">
        <v>1289</v>
      </c>
      <c r="B6496" s="2">
        <v>41785</v>
      </c>
      <c r="C6496" t="s">
        <v>1290</v>
      </c>
      <c r="D6496" s="1">
        <f>VLOOKUP(C6496,Planilha1!$A$1:$B$795,2,FALSE)</f>
        <v>41684</v>
      </c>
      <c r="E6496">
        <f t="shared" si="202"/>
        <v>3</v>
      </c>
      <c r="F6496" t="str">
        <f t="shared" si="203"/>
        <v>2014-02</v>
      </c>
    </row>
    <row r="6497" spans="1:6" x14ac:dyDescent="0.3">
      <c r="A6497" t="s">
        <v>1289</v>
      </c>
      <c r="B6497" s="2">
        <v>41785</v>
      </c>
      <c r="C6497" t="s">
        <v>1290</v>
      </c>
      <c r="D6497" s="1">
        <f>VLOOKUP(C6497,Planilha1!$A$1:$B$795,2,FALSE)</f>
        <v>41684</v>
      </c>
      <c r="E6497">
        <f t="shared" si="202"/>
        <v>3</v>
      </c>
      <c r="F6497" t="str">
        <f t="shared" si="203"/>
        <v>2014-02</v>
      </c>
    </row>
    <row r="6498" spans="1:6" x14ac:dyDescent="0.3">
      <c r="A6498" t="s">
        <v>1289</v>
      </c>
      <c r="B6498" s="2">
        <v>41785</v>
      </c>
      <c r="C6498" t="s">
        <v>1290</v>
      </c>
      <c r="D6498" s="1">
        <f>VLOOKUP(C6498,Planilha1!$A$1:$B$795,2,FALSE)</f>
        <v>41684</v>
      </c>
      <c r="E6498">
        <f t="shared" si="202"/>
        <v>3</v>
      </c>
      <c r="F6498" t="str">
        <f t="shared" si="203"/>
        <v>2014-02</v>
      </c>
    </row>
    <row r="6499" spans="1:6" x14ac:dyDescent="0.3">
      <c r="A6499" t="s">
        <v>5373</v>
      </c>
      <c r="B6499" s="2">
        <v>41855</v>
      </c>
      <c r="C6499" t="s">
        <v>1290</v>
      </c>
      <c r="D6499" s="1">
        <f>VLOOKUP(C6499,Planilha1!$A$1:$B$795,2,FALSE)</f>
        <v>41684</v>
      </c>
      <c r="E6499">
        <f t="shared" si="202"/>
        <v>6</v>
      </c>
      <c r="F6499" t="str">
        <f t="shared" si="203"/>
        <v>2014-02</v>
      </c>
    </row>
    <row r="6500" spans="1:6" x14ac:dyDescent="0.3">
      <c r="A6500" t="s">
        <v>5373</v>
      </c>
      <c r="B6500" s="2">
        <v>41855</v>
      </c>
      <c r="C6500" t="s">
        <v>1290</v>
      </c>
      <c r="D6500" s="1">
        <f>VLOOKUP(C6500,Planilha1!$A$1:$B$795,2,FALSE)</f>
        <v>41684</v>
      </c>
      <c r="E6500">
        <f t="shared" si="202"/>
        <v>6</v>
      </c>
      <c r="F6500" t="str">
        <f t="shared" si="203"/>
        <v>2014-02</v>
      </c>
    </row>
    <row r="6501" spans="1:6" x14ac:dyDescent="0.3">
      <c r="A6501" t="s">
        <v>5373</v>
      </c>
      <c r="B6501" s="2">
        <v>41855</v>
      </c>
      <c r="C6501" t="s">
        <v>1290</v>
      </c>
      <c r="D6501" s="1">
        <f>VLOOKUP(C6501,Planilha1!$A$1:$B$795,2,FALSE)</f>
        <v>41684</v>
      </c>
      <c r="E6501">
        <f t="shared" si="202"/>
        <v>6</v>
      </c>
      <c r="F6501" t="str">
        <f t="shared" si="203"/>
        <v>2014-02</v>
      </c>
    </row>
    <row r="6502" spans="1:6" x14ac:dyDescent="0.3">
      <c r="A6502" t="s">
        <v>3552</v>
      </c>
      <c r="B6502" s="2">
        <v>41925</v>
      </c>
      <c r="C6502" t="s">
        <v>1290</v>
      </c>
      <c r="D6502" s="1">
        <f>VLOOKUP(C6502,Planilha1!$A$1:$B$795,2,FALSE)</f>
        <v>41684</v>
      </c>
      <c r="E6502">
        <f t="shared" si="202"/>
        <v>8</v>
      </c>
      <c r="F6502" t="str">
        <f t="shared" si="203"/>
        <v>2014-02</v>
      </c>
    </row>
    <row r="6503" spans="1:6" x14ac:dyDescent="0.3">
      <c r="A6503" t="s">
        <v>3552</v>
      </c>
      <c r="B6503" s="2">
        <v>41925</v>
      </c>
      <c r="C6503" t="s">
        <v>1290</v>
      </c>
      <c r="D6503" s="1">
        <f>VLOOKUP(C6503,Planilha1!$A$1:$B$795,2,FALSE)</f>
        <v>41684</v>
      </c>
      <c r="E6503">
        <f t="shared" si="202"/>
        <v>8</v>
      </c>
      <c r="F6503" t="str">
        <f t="shared" si="203"/>
        <v>2014-02</v>
      </c>
    </row>
    <row r="6504" spans="1:6" x14ac:dyDescent="0.3">
      <c r="A6504" t="s">
        <v>4859</v>
      </c>
      <c r="B6504" s="2">
        <v>42272</v>
      </c>
      <c r="C6504" t="s">
        <v>1290</v>
      </c>
      <c r="D6504" s="1">
        <f>VLOOKUP(C6504,Planilha1!$A$1:$B$795,2,FALSE)</f>
        <v>41684</v>
      </c>
      <c r="E6504">
        <f t="shared" si="202"/>
        <v>19</v>
      </c>
      <c r="F6504" t="str">
        <f t="shared" si="203"/>
        <v>2014-02</v>
      </c>
    </row>
    <row r="6505" spans="1:6" x14ac:dyDescent="0.3">
      <c r="A6505" t="s">
        <v>4859</v>
      </c>
      <c r="B6505" s="2">
        <v>42272</v>
      </c>
      <c r="C6505" t="s">
        <v>1290</v>
      </c>
      <c r="D6505" s="1">
        <f>VLOOKUP(C6505,Planilha1!$A$1:$B$795,2,FALSE)</f>
        <v>41684</v>
      </c>
      <c r="E6505">
        <f t="shared" si="202"/>
        <v>19</v>
      </c>
      <c r="F6505" t="str">
        <f t="shared" si="203"/>
        <v>2014-02</v>
      </c>
    </row>
    <row r="6506" spans="1:6" x14ac:dyDescent="0.3">
      <c r="A6506" t="s">
        <v>4859</v>
      </c>
      <c r="B6506" s="2">
        <v>42272</v>
      </c>
      <c r="C6506" t="s">
        <v>1290</v>
      </c>
      <c r="D6506" s="1">
        <f>VLOOKUP(C6506,Planilha1!$A$1:$B$795,2,FALSE)</f>
        <v>41684</v>
      </c>
      <c r="E6506">
        <f t="shared" si="202"/>
        <v>19</v>
      </c>
      <c r="F6506" t="str">
        <f t="shared" si="203"/>
        <v>2014-02</v>
      </c>
    </row>
    <row r="6507" spans="1:6" x14ac:dyDescent="0.3">
      <c r="A6507" t="s">
        <v>4859</v>
      </c>
      <c r="B6507" s="2">
        <v>42272</v>
      </c>
      <c r="C6507" t="s">
        <v>1290</v>
      </c>
      <c r="D6507" s="1">
        <f>VLOOKUP(C6507,Planilha1!$A$1:$B$795,2,FALSE)</f>
        <v>41684</v>
      </c>
      <c r="E6507">
        <f t="shared" si="202"/>
        <v>19</v>
      </c>
      <c r="F6507" t="str">
        <f t="shared" si="203"/>
        <v>2014-02</v>
      </c>
    </row>
    <row r="6508" spans="1:6" x14ac:dyDescent="0.3">
      <c r="A6508" t="s">
        <v>2461</v>
      </c>
      <c r="B6508" s="2">
        <v>42618</v>
      </c>
      <c r="C6508" t="s">
        <v>1290</v>
      </c>
      <c r="D6508" s="1">
        <f>VLOOKUP(C6508,Planilha1!$A$1:$B$795,2,FALSE)</f>
        <v>41684</v>
      </c>
      <c r="E6508">
        <f t="shared" si="202"/>
        <v>31</v>
      </c>
      <c r="F6508" t="str">
        <f t="shared" si="203"/>
        <v>2014-02</v>
      </c>
    </row>
    <row r="6509" spans="1:6" x14ac:dyDescent="0.3">
      <c r="A6509" t="s">
        <v>5310</v>
      </c>
      <c r="B6509" s="2">
        <v>42681</v>
      </c>
      <c r="C6509" t="s">
        <v>1290</v>
      </c>
      <c r="D6509" s="1">
        <f>VLOOKUP(C6509,Planilha1!$A$1:$B$795,2,FALSE)</f>
        <v>41684</v>
      </c>
      <c r="E6509">
        <f t="shared" si="202"/>
        <v>33</v>
      </c>
      <c r="F6509" t="str">
        <f t="shared" si="203"/>
        <v>2014-02</v>
      </c>
    </row>
    <row r="6510" spans="1:6" x14ac:dyDescent="0.3">
      <c r="A6510" t="s">
        <v>3744</v>
      </c>
      <c r="B6510" s="2">
        <v>42775</v>
      </c>
      <c r="C6510" t="s">
        <v>1290</v>
      </c>
      <c r="D6510" s="1">
        <f>VLOOKUP(C6510,Planilha1!$A$1:$B$795,2,FALSE)</f>
        <v>41684</v>
      </c>
      <c r="E6510">
        <f t="shared" si="202"/>
        <v>36</v>
      </c>
      <c r="F6510" t="str">
        <f t="shared" si="203"/>
        <v>2014-02</v>
      </c>
    </row>
    <row r="6511" spans="1:6" x14ac:dyDescent="0.3">
      <c r="A6511" t="s">
        <v>4391</v>
      </c>
      <c r="B6511" s="2">
        <v>43030</v>
      </c>
      <c r="C6511" t="s">
        <v>1290</v>
      </c>
      <c r="D6511" s="1">
        <f>VLOOKUP(C6511,Planilha1!$A$1:$B$795,2,FALSE)</f>
        <v>41684</v>
      </c>
      <c r="E6511">
        <f t="shared" si="202"/>
        <v>44</v>
      </c>
      <c r="F6511" t="str">
        <f t="shared" si="203"/>
        <v>2014-02</v>
      </c>
    </row>
    <row r="6512" spans="1:6" x14ac:dyDescent="0.3">
      <c r="A6512" t="s">
        <v>4391</v>
      </c>
      <c r="B6512" s="2">
        <v>43030</v>
      </c>
      <c r="C6512" t="s">
        <v>1290</v>
      </c>
      <c r="D6512" s="1">
        <f>VLOOKUP(C6512,Planilha1!$A$1:$B$795,2,FALSE)</f>
        <v>41684</v>
      </c>
      <c r="E6512">
        <f t="shared" si="202"/>
        <v>44</v>
      </c>
      <c r="F6512" t="str">
        <f t="shared" si="203"/>
        <v>2014-02</v>
      </c>
    </row>
    <row r="6513" spans="1:6" x14ac:dyDescent="0.3">
      <c r="A6513" t="s">
        <v>1669</v>
      </c>
      <c r="B6513" s="2">
        <v>41957</v>
      </c>
      <c r="C6513" t="s">
        <v>1670</v>
      </c>
      <c r="D6513" s="1">
        <f>VLOOKUP(C6513,Planilha1!$A$1:$B$795,2,FALSE)</f>
        <v>41957</v>
      </c>
      <c r="E6513">
        <f t="shared" si="202"/>
        <v>0</v>
      </c>
      <c r="F6513" t="str">
        <f t="shared" si="203"/>
        <v>2014-11</v>
      </c>
    </row>
    <row r="6514" spans="1:6" x14ac:dyDescent="0.3">
      <c r="A6514" t="s">
        <v>1669</v>
      </c>
      <c r="B6514" s="2">
        <v>41957</v>
      </c>
      <c r="C6514" t="s">
        <v>1670</v>
      </c>
      <c r="D6514" s="1">
        <f>VLOOKUP(C6514,Planilha1!$A$1:$B$795,2,FALSE)</f>
        <v>41957</v>
      </c>
      <c r="E6514">
        <f t="shared" si="202"/>
        <v>0</v>
      </c>
      <c r="F6514" t="str">
        <f t="shared" si="203"/>
        <v>2014-11</v>
      </c>
    </row>
    <row r="6515" spans="1:6" x14ac:dyDescent="0.3">
      <c r="A6515" t="s">
        <v>5800</v>
      </c>
      <c r="B6515" s="2">
        <v>42642</v>
      </c>
      <c r="C6515" t="s">
        <v>1670</v>
      </c>
      <c r="D6515" s="1">
        <f>VLOOKUP(C6515,Planilha1!$A$1:$B$795,2,FALSE)</f>
        <v>41957</v>
      </c>
      <c r="E6515">
        <f t="shared" si="202"/>
        <v>22</v>
      </c>
      <c r="F6515" t="str">
        <f t="shared" si="203"/>
        <v>2014-11</v>
      </c>
    </row>
    <row r="6516" spans="1:6" x14ac:dyDescent="0.3">
      <c r="A6516" t="s">
        <v>4470</v>
      </c>
      <c r="B6516" s="2">
        <v>42755</v>
      </c>
      <c r="C6516" t="s">
        <v>1670</v>
      </c>
      <c r="D6516" s="1">
        <f>VLOOKUP(C6516,Planilha1!$A$1:$B$795,2,FALSE)</f>
        <v>41957</v>
      </c>
      <c r="E6516">
        <f t="shared" si="202"/>
        <v>26</v>
      </c>
      <c r="F6516" t="str">
        <f t="shared" si="203"/>
        <v>2014-11</v>
      </c>
    </row>
    <row r="6517" spans="1:6" x14ac:dyDescent="0.3">
      <c r="A6517" t="s">
        <v>3893</v>
      </c>
      <c r="B6517" s="2">
        <v>42884</v>
      </c>
      <c r="C6517" t="s">
        <v>1670</v>
      </c>
      <c r="D6517" s="1">
        <f>VLOOKUP(C6517,Planilha1!$A$1:$B$795,2,FALSE)</f>
        <v>41957</v>
      </c>
      <c r="E6517">
        <f t="shared" si="202"/>
        <v>30</v>
      </c>
      <c r="F6517" t="str">
        <f t="shared" si="203"/>
        <v>2014-11</v>
      </c>
    </row>
    <row r="6518" spans="1:6" x14ac:dyDescent="0.3">
      <c r="A6518" t="s">
        <v>3893</v>
      </c>
      <c r="B6518" s="2">
        <v>42884</v>
      </c>
      <c r="C6518" t="s">
        <v>1670</v>
      </c>
      <c r="D6518" s="1">
        <f>VLOOKUP(C6518,Planilha1!$A$1:$B$795,2,FALSE)</f>
        <v>41957</v>
      </c>
      <c r="E6518">
        <f t="shared" si="202"/>
        <v>30</v>
      </c>
      <c r="F6518" t="str">
        <f t="shared" si="203"/>
        <v>2014-11</v>
      </c>
    </row>
    <row r="6519" spans="1:6" x14ac:dyDescent="0.3">
      <c r="A6519" t="s">
        <v>3893</v>
      </c>
      <c r="B6519" s="2">
        <v>42884</v>
      </c>
      <c r="C6519" t="s">
        <v>1670</v>
      </c>
      <c r="D6519" s="1">
        <f>VLOOKUP(C6519,Planilha1!$A$1:$B$795,2,FALSE)</f>
        <v>41957</v>
      </c>
      <c r="E6519">
        <f t="shared" si="202"/>
        <v>30</v>
      </c>
      <c r="F6519" t="str">
        <f t="shared" si="203"/>
        <v>2014-11</v>
      </c>
    </row>
    <row r="6520" spans="1:6" x14ac:dyDescent="0.3">
      <c r="A6520" t="s">
        <v>3893</v>
      </c>
      <c r="B6520" s="2">
        <v>42884</v>
      </c>
      <c r="C6520" t="s">
        <v>1670</v>
      </c>
      <c r="D6520" s="1">
        <f>VLOOKUP(C6520,Planilha1!$A$1:$B$795,2,FALSE)</f>
        <v>41957</v>
      </c>
      <c r="E6520">
        <f t="shared" si="202"/>
        <v>30</v>
      </c>
      <c r="F6520" t="str">
        <f t="shared" si="203"/>
        <v>2014-11</v>
      </c>
    </row>
    <row r="6521" spans="1:6" x14ac:dyDescent="0.3">
      <c r="A6521" t="s">
        <v>2664</v>
      </c>
      <c r="B6521" s="2">
        <v>42934</v>
      </c>
      <c r="C6521" t="s">
        <v>1670</v>
      </c>
      <c r="D6521" s="1">
        <f>VLOOKUP(C6521,Planilha1!$A$1:$B$795,2,FALSE)</f>
        <v>41957</v>
      </c>
      <c r="E6521">
        <f t="shared" si="202"/>
        <v>32</v>
      </c>
      <c r="F6521" t="str">
        <f t="shared" si="203"/>
        <v>2014-11</v>
      </c>
    </row>
    <row r="6522" spans="1:6" x14ac:dyDescent="0.3">
      <c r="A6522" t="s">
        <v>2664</v>
      </c>
      <c r="B6522" s="2">
        <v>42934</v>
      </c>
      <c r="C6522" t="s">
        <v>1670</v>
      </c>
      <c r="D6522" s="1">
        <f>VLOOKUP(C6522,Planilha1!$A$1:$B$795,2,FALSE)</f>
        <v>41957</v>
      </c>
      <c r="E6522">
        <f t="shared" si="202"/>
        <v>32</v>
      </c>
      <c r="F6522" t="str">
        <f t="shared" si="203"/>
        <v>2014-11</v>
      </c>
    </row>
    <row r="6523" spans="1:6" x14ac:dyDescent="0.3">
      <c r="A6523" t="s">
        <v>2664</v>
      </c>
      <c r="B6523" s="2">
        <v>42934</v>
      </c>
      <c r="C6523" t="s">
        <v>1670</v>
      </c>
      <c r="D6523" s="1">
        <f>VLOOKUP(C6523,Planilha1!$A$1:$B$795,2,FALSE)</f>
        <v>41957</v>
      </c>
      <c r="E6523">
        <f t="shared" si="202"/>
        <v>32</v>
      </c>
      <c r="F6523" t="str">
        <f t="shared" si="203"/>
        <v>2014-11</v>
      </c>
    </row>
    <row r="6524" spans="1:6" x14ac:dyDescent="0.3">
      <c r="A6524" t="s">
        <v>2664</v>
      </c>
      <c r="B6524" s="2">
        <v>42934</v>
      </c>
      <c r="C6524" t="s">
        <v>1670</v>
      </c>
      <c r="D6524" s="1">
        <f>VLOOKUP(C6524,Planilha1!$A$1:$B$795,2,FALSE)</f>
        <v>41957</v>
      </c>
      <c r="E6524">
        <f t="shared" si="202"/>
        <v>32</v>
      </c>
      <c r="F6524" t="str">
        <f t="shared" si="203"/>
        <v>2014-11</v>
      </c>
    </row>
    <row r="6525" spans="1:6" x14ac:dyDescent="0.3">
      <c r="A6525" t="s">
        <v>2664</v>
      </c>
      <c r="B6525" s="2">
        <v>42934</v>
      </c>
      <c r="C6525" t="s">
        <v>1670</v>
      </c>
      <c r="D6525" s="1">
        <f>VLOOKUP(C6525,Planilha1!$A$1:$B$795,2,FALSE)</f>
        <v>41957</v>
      </c>
      <c r="E6525">
        <f t="shared" si="202"/>
        <v>32</v>
      </c>
      <c r="F6525" t="str">
        <f t="shared" si="203"/>
        <v>2014-11</v>
      </c>
    </row>
    <row r="6526" spans="1:6" x14ac:dyDescent="0.3">
      <c r="A6526" t="s">
        <v>2536</v>
      </c>
      <c r="B6526" s="2">
        <v>43045</v>
      </c>
      <c r="C6526" t="s">
        <v>1670</v>
      </c>
      <c r="D6526" s="1">
        <f>VLOOKUP(C6526,Planilha1!$A$1:$B$795,2,FALSE)</f>
        <v>41957</v>
      </c>
      <c r="E6526">
        <f t="shared" si="202"/>
        <v>36</v>
      </c>
      <c r="F6526" t="str">
        <f t="shared" si="203"/>
        <v>2014-11</v>
      </c>
    </row>
    <row r="6527" spans="1:6" x14ac:dyDescent="0.3">
      <c r="A6527" t="s">
        <v>2536</v>
      </c>
      <c r="B6527" s="2">
        <v>43045</v>
      </c>
      <c r="C6527" t="s">
        <v>1670</v>
      </c>
      <c r="D6527" s="1">
        <f>VLOOKUP(C6527,Planilha1!$A$1:$B$795,2,FALSE)</f>
        <v>41957</v>
      </c>
      <c r="E6527">
        <f t="shared" si="202"/>
        <v>36</v>
      </c>
      <c r="F6527" t="str">
        <f t="shared" si="203"/>
        <v>2014-11</v>
      </c>
    </row>
    <row r="6528" spans="1:6" x14ac:dyDescent="0.3">
      <c r="A6528" t="s">
        <v>1388</v>
      </c>
      <c r="B6528" s="2">
        <v>42586</v>
      </c>
      <c r="C6528" t="s">
        <v>1389</v>
      </c>
      <c r="D6528" s="1">
        <f>VLOOKUP(C6528,Planilha1!$A$1:$B$795,2,FALSE)</f>
        <v>42586</v>
      </c>
      <c r="E6528">
        <f t="shared" si="202"/>
        <v>0</v>
      </c>
      <c r="F6528" t="str">
        <f t="shared" si="203"/>
        <v>2016-08</v>
      </c>
    </row>
    <row r="6529" spans="1:6" x14ac:dyDescent="0.3">
      <c r="A6529" t="s">
        <v>1388</v>
      </c>
      <c r="B6529" s="2">
        <v>42586</v>
      </c>
      <c r="C6529" t="s">
        <v>1389</v>
      </c>
      <c r="D6529" s="1">
        <f>VLOOKUP(C6529,Planilha1!$A$1:$B$795,2,FALSE)</f>
        <v>42586</v>
      </c>
      <c r="E6529">
        <f t="shared" si="202"/>
        <v>0</v>
      </c>
      <c r="F6529" t="str">
        <f t="shared" si="203"/>
        <v>2016-08</v>
      </c>
    </row>
    <row r="6530" spans="1:6" x14ac:dyDescent="0.3">
      <c r="A6530" t="s">
        <v>1388</v>
      </c>
      <c r="B6530" s="2">
        <v>42586</v>
      </c>
      <c r="C6530" t="s">
        <v>1389</v>
      </c>
      <c r="D6530" s="1">
        <f>VLOOKUP(C6530,Planilha1!$A$1:$B$795,2,FALSE)</f>
        <v>42586</v>
      </c>
      <c r="E6530">
        <f t="shared" si="202"/>
        <v>0</v>
      </c>
      <c r="F6530" t="str">
        <f t="shared" si="203"/>
        <v>2016-08</v>
      </c>
    </row>
    <row r="6531" spans="1:6" x14ac:dyDescent="0.3">
      <c r="A6531" t="s">
        <v>1388</v>
      </c>
      <c r="B6531" s="2">
        <v>42586</v>
      </c>
      <c r="C6531" t="s">
        <v>1389</v>
      </c>
      <c r="D6531" s="1">
        <f>VLOOKUP(C6531,Planilha1!$A$1:$B$795,2,FALSE)</f>
        <v>42586</v>
      </c>
      <c r="E6531">
        <f t="shared" ref="E6531:E6594" si="204">(YEAR(B6531)-YEAR(D6531))*12 + MONTH(B6531)-MONTH(D6531)</f>
        <v>0</v>
      </c>
      <c r="F6531" t="str">
        <f t="shared" ref="F6531:F6594" si="205">TEXT(D:D,"AAAA-MM")</f>
        <v>2016-08</v>
      </c>
    </row>
    <row r="6532" spans="1:6" x14ac:dyDescent="0.3">
      <c r="A6532" t="s">
        <v>4964</v>
      </c>
      <c r="B6532" s="2">
        <v>42831</v>
      </c>
      <c r="C6532" t="s">
        <v>1389</v>
      </c>
      <c r="D6532" s="1">
        <f>VLOOKUP(C6532,Planilha1!$A$1:$B$795,2,FALSE)</f>
        <v>42586</v>
      </c>
      <c r="E6532">
        <f t="shared" si="204"/>
        <v>8</v>
      </c>
      <c r="F6532" t="str">
        <f t="shared" si="205"/>
        <v>2016-08</v>
      </c>
    </row>
    <row r="6533" spans="1:6" x14ac:dyDescent="0.3">
      <c r="A6533" t="s">
        <v>1523</v>
      </c>
      <c r="B6533" s="2">
        <v>42861</v>
      </c>
      <c r="C6533" t="s">
        <v>1389</v>
      </c>
      <c r="D6533" s="1">
        <f>VLOOKUP(C6533,Planilha1!$A$1:$B$795,2,FALSE)</f>
        <v>42586</v>
      </c>
      <c r="E6533">
        <f t="shared" si="204"/>
        <v>9</v>
      </c>
      <c r="F6533" t="str">
        <f t="shared" si="205"/>
        <v>2016-08</v>
      </c>
    </row>
    <row r="6534" spans="1:6" x14ac:dyDescent="0.3">
      <c r="A6534" t="s">
        <v>1523</v>
      </c>
      <c r="B6534" s="2">
        <v>42861</v>
      </c>
      <c r="C6534" t="s">
        <v>1389</v>
      </c>
      <c r="D6534" s="1">
        <f>VLOOKUP(C6534,Planilha1!$A$1:$B$795,2,FALSE)</f>
        <v>42586</v>
      </c>
      <c r="E6534">
        <f t="shared" si="204"/>
        <v>9</v>
      </c>
      <c r="F6534" t="str">
        <f t="shared" si="205"/>
        <v>2016-08</v>
      </c>
    </row>
    <row r="6535" spans="1:6" x14ac:dyDescent="0.3">
      <c r="A6535" t="s">
        <v>1536</v>
      </c>
      <c r="B6535" s="2">
        <v>42911</v>
      </c>
      <c r="C6535" t="s">
        <v>1389</v>
      </c>
      <c r="D6535" s="1">
        <f>VLOOKUP(C6535,Planilha1!$A$1:$B$795,2,FALSE)</f>
        <v>42586</v>
      </c>
      <c r="E6535">
        <f t="shared" si="204"/>
        <v>10</v>
      </c>
      <c r="F6535" t="str">
        <f t="shared" si="205"/>
        <v>2016-08</v>
      </c>
    </row>
    <row r="6536" spans="1:6" x14ac:dyDescent="0.3">
      <c r="A6536" t="s">
        <v>1536</v>
      </c>
      <c r="B6536" s="2">
        <v>42911</v>
      </c>
      <c r="C6536" t="s">
        <v>1389</v>
      </c>
      <c r="D6536" s="1">
        <f>VLOOKUP(C6536,Planilha1!$A$1:$B$795,2,FALSE)</f>
        <v>42586</v>
      </c>
      <c r="E6536">
        <f t="shared" si="204"/>
        <v>10</v>
      </c>
      <c r="F6536" t="str">
        <f t="shared" si="205"/>
        <v>2016-08</v>
      </c>
    </row>
    <row r="6537" spans="1:6" x14ac:dyDescent="0.3">
      <c r="A6537" t="s">
        <v>1536</v>
      </c>
      <c r="B6537" s="2">
        <v>42911</v>
      </c>
      <c r="C6537" t="s">
        <v>1389</v>
      </c>
      <c r="D6537" s="1">
        <f>VLOOKUP(C6537,Planilha1!$A$1:$B$795,2,FALSE)</f>
        <v>42586</v>
      </c>
      <c r="E6537">
        <f t="shared" si="204"/>
        <v>10</v>
      </c>
      <c r="F6537" t="str">
        <f t="shared" si="205"/>
        <v>2016-08</v>
      </c>
    </row>
    <row r="6538" spans="1:6" x14ac:dyDescent="0.3">
      <c r="A6538" t="s">
        <v>2028</v>
      </c>
      <c r="B6538" s="2">
        <v>43050</v>
      </c>
      <c r="C6538" t="s">
        <v>1389</v>
      </c>
      <c r="D6538" s="1">
        <f>VLOOKUP(C6538,Planilha1!$A$1:$B$795,2,FALSE)</f>
        <v>42586</v>
      </c>
      <c r="E6538">
        <f t="shared" si="204"/>
        <v>15</v>
      </c>
      <c r="F6538" t="str">
        <f t="shared" si="205"/>
        <v>2016-08</v>
      </c>
    </row>
    <row r="6539" spans="1:6" x14ac:dyDescent="0.3">
      <c r="A6539" t="s">
        <v>2212</v>
      </c>
      <c r="B6539" s="2">
        <v>43069</v>
      </c>
      <c r="C6539" t="s">
        <v>1389</v>
      </c>
      <c r="D6539" s="1">
        <f>VLOOKUP(C6539,Planilha1!$A$1:$B$795,2,FALSE)</f>
        <v>42586</v>
      </c>
      <c r="E6539">
        <f t="shared" si="204"/>
        <v>15</v>
      </c>
      <c r="F6539" t="str">
        <f t="shared" si="205"/>
        <v>2016-08</v>
      </c>
    </row>
    <row r="6540" spans="1:6" x14ac:dyDescent="0.3">
      <c r="A6540" t="s">
        <v>5224</v>
      </c>
      <c r="B6540" s="2">
        <v>43070</v>
      </c>
      <c r="C6540" t="s">
        <v>1389</v>
      </c>
      <c r="D6540" s="1">
        <f>VLOOKUP(C6540,Planilha1!$A$1:$B$795,2,FALSE)</f>
        <v>42586</v>
      </c>
      <c r="E6540">
        <f t="shared" si="204"/>
        <v>16</v>
      </c>
      <c r="F6540" t="str">
        <f t="shared" si="205"/>
        <v>2016-08</v>
      </c>
    </row>
    <row r="6541" spans="1:6" x14ac:dyDescent="0.3">
      <c r="A6541" t="s">
        <v>3581</v>
      </c>
      <c r="B6541" s="2">
        <v>42820</v>
      </c>
      <c r="C6541" t="s">
        <v>1805</v>
      </c>
      <c r="D6541" s="1">
        <f>VLOOKUP(C6541,Planilha1!$A$1:$B$795,2,FALSE)</f>
        <v>42820</v>
      </c>
      <c r="E6541">
        <f t="shared" si="204"/>
        <v>0</v>
      </c>
      <c r="F6541" t="str">
        <f t="shared" si="205"/>
        <v>2017-03</v>
      </c>
    </row>
    <row r="6542" spans="1:6" x14ac:dyDescent="0.3">
      <c r="A6542" t="s">
        <v>2277</v>
      </c>
      <c r="B6542" s="2">
        <v>42890</v>
      </c>
      <c r="C6542" t="s">
        <v>1805</v>
      </c>
      <c r="D6542" s="1">
        <f>VLOOKUP(C6542,Planilha1!$A$1:$B$795,2,FALSE)</f>
        <v>42820</v>
      </c>
      <c r="E6542">
        <f t="shared" si="204"/>
        <v>3</v>
      </c>
      <c r="F6542" t="str">
        <f t="shared" si="205"/>
        <v>2017-03</v>
      </c>
    </row>
    <row r="6543" spans="1:6" x14ac:dyDescent="0.3">
      <c r="A6543" t="s">
        <v>1804</v>
      </c>
      <c r="B6543" s="2">
        <v>43020</v>
      </c>
      <c r="C6543" t="s">
        <v>1805</v>
      </c>
      <c r="D6543" s="1">
        <f>VLOOKUP(C6543,Planilha1!$A$1:$B$795,2,FALSE)</f>
        <v>42820</v>
      </c>
      <c r="E6543">
        <f t="shared" si="204"/>
        <v>7</v>
      </c>
      <c r="F6543" t="str">
        <f t="shared" si="205"/>
        <v>2017-03</v>
      </c>
    </row>
    <row r="6544" spans="1:6" x14ac:dyDescent="0.3">
      <c r="A6544" t="s">
        <v>1804</v>
      </c>
      <c r="B6544" s="2">
        <v>43020</v>
      </c>
      <c r="C6544" t="s">
        <v>1805</v>
      </c>
      <c r="D6544" s="1">
        <f>VLOOKUP(C6544,Planilha1!$A$1:$B$795,2,FALSE)</f>
        <v>42820</v>
      </c>
      <c r="E6544">
        <f t="shared" si="204"/>
        <v>7</v>
      </c>
      <c r="F6544" t="str">
        <f t="shared" si="205"/>
        <v>2017-03</v>
      </c>
    </row>
    <row r="6545" spans="1:6" x14ac:dyDescent="0.3">
      <c r="A6545" t="s">
        <v>4459</v>
      </c>
      <c r="B6545" s="2">
        <v>42155</v>
      </c>
      <c r="C6545" t="s">
        <v>3453</v>
      </c>
      <c r="D6545" s="1">
        <f>VLOOKUP(C6545,Planilha1!$A$1:$B$795,2,FALSE)</f>
        <v>42155</v>
      </c>
      <c r="E6545">
        <f t="shared" si="204"/>
        <v>0</v>
      </c>
      <c r="F6545" t="str">
        <f t="shared" si="205"/>
        <v>2015-05</v>
      </c>
    </row>
    <row r="6546" spans="1:6" x14ac:dyDescent="0.3">
      <c r="A6546" t="s">
        <v>3452</v>
      </c>
      <c r="B6546" s="2">
        <v>42999</v>
      </c>
      <c r="C6546" t="s">
        <v>3453</v>
      </c>
      <c r="D6546" s="1">
        <f>VLOOKUP(C6546,Planilha1!$A$1:$B$795,2,FALSE)</f>
        <v>42155</v>
      </c>
      <c r="E6546">
        <f t="shared" si="204"/>
        <v>28</v>
      </c>
      <c r="F6546" t="str">
        <f t="shared" si="205"/>
        <v>2015-05</v>
      </c>
    </row>
    <row r="6547" spans="1:6" x14ac:dyDescent="0.3">
      <c r="A6547" t="s">
        <v>3452</v>
      </c>
      <c r="B6547" s="2">
        <v>42999</v>
      </c>
      <c r="C6547" t="s">
        <v>3453</v>
      </c>
      <c r="D6547" s="1">
        <f>VLOOKUP(C6547,Planilha1!$A$1:$B$795,2,FALSE)</f>
        <v>42155</v>
      </c>
      <c r="E6547">
        <f t="shared" si="204"/>
        <v>28</v>
      </c>
      <c r="F6547" t="str">
        <f t="shared" si="205"/>
        <v>2015-05</v>
      </c>
    </row>
    <row r="6548" spans="1:6" x14ac:dyDescent="0.3">
      <c r="A6548" t="s">
        <v>4977</v>
      </c>
      <c r="B6548" s="2">
        <v>41787</v>
      </c>
      <c r="C6548" t="s">
        <v>1589</v>
      </c>
      <c r="D6548" s="1">
        <f>VLOOKUP(C6548,Planilha1!$A$1:$B$795,2,FALSE)</f>
        <v>41787</v>
      </c>
      <c r="E6548">
        <f t="shared" si="204"/>
        <v>0</v>
      </c>
      <c r="F6548" t="str">
        <f t="shared" si="205"/>
        <v>2014-05</v>
      </c>
    </row>
    <row r="6549" spans="1:6" x14ac:dyDescent="0.3">
      <c r="A6549" t="s">
        <v>2905</v>
      </c>
      <c r="B6549" s="2">
        <v>42631</v>
      </c>
      <c r="C6549" t="s">
        <v>1589</v>
      </c>
      <c r="D6549" s="1">
        <f>VLOOKUP(C6549,Planilha1!$A$1:$B$795,2,FALSE)</f>
        <v>41787</v>
      </c>
      <c r="E6549">
        <f t="shared" si="204"/>
        <v>28</v>
      </c>
      <c r="F6549" t="str">
        <f t="shared" si="205"/>
        <v>2014-05</v>
      </c>
    </row>
    <row r="6550" spans="1:6" x14ac:dyDescent="0.3">
      <c r="A6550" t="s">
        <v>2905</v>
      </c>
      <c r="B6550" s="2">
        <v>42631</v>
      </c>
      <c r="C6550" t="s">
        <v>1589</v>
      </c>
      <c r="D6550" s="1">
        <f>VLOOKUP(C6550,Planilha1!$A$1:$B$795,2,FALSE)</f>
        <v>41787</v>
      </c>
      <c r="E6550">
        <f t="shared" si="204"/>
        <v>28</v>
      </c>
      <c r="F6550" t="str">
        <f t="shared" si="205"/>
        <v>2014-05</v>
      </c>
    </row>
    <row r="6551" spans="1:6" x14ac:dyDescent="0.3">
      <c r="A6551" t="s">
        <v>5410</v>
      </c>
      <c r="B6551" s="2">
        <v>42777</v>
      </c>
      <c r="C6551" t="s">
        <v>1589</v>
      </c>
      <c r="D6551" s="1">
        <f>VLOOKUP(C6551,Planilha1!$A$1:$B$795,2,FALSE)</f>
        <v>41787</v>
      </c>
      <c r="E6551">
        <f t="shared" si="204"/>
        <v>33</v>
      </c>
      <c r="F6551" t="str">
        <f t="shared" si="205"/>
        <v>2014-05</v>
      </c>
    </row>
    <row r="6552" spans="1:6" x14ac:dyDescent="0.3">
      <c r="A6552" t="s">
        <v>1588</v>
      </c>
      <c r="B6552" s="2">
        <v>42931</v>
      </c>
      <c r="C6552" t="s">
        <v>1589</v>
      </c>
      <c r="D6552" s="1">
        <f>VLOOKUP(C6552,Planilha1!$A$1:$B$795,2,FALSE)</f>
        <v>41787</v>
      </c>
      <c r="E6552">
        <f t="shared" si="204"/>
        <v>38</v>
      </c>
      <c r="F6552" t="str">
        <f t="shared" si="205"/>
        <v>2014-05</v>
      </c>
    </row>
    <row r="6553" spans="1:6" x14ac:dyDescent="0.3">
      <c r="A6553" t="s">
        <v>1588</v>
      </c>
      <c r="B6553" s="2">
        <v>42931</v>
      </c>
      <c r="C6553" t="s">
        <v>1589</v>
      </c>
      <c r="D6553" s="1">
        <f>VLOOKUP(C6553,Planilha1!$A$1:$B$795,2,FALSE)</f>
        <v>41787</v>
      </c>
      <c r="E6553">
        <f t="shared" si="204"/>
        <v>38</v>
      </c>
      <c r="F6553" t="str">
        <f t="shared" si="205"/>
        <v>2014-05</v>
      </c>
    </row>
    <row r="6554" spans="1:6" x14ac:dyDescent="0.3">
      <c r="A6554" t="s">
        <v>5627</v>
      </c>
      <c r="B6554" s="2">
        <v>41652</v>
      </c>
      <c r="C6554" t="s">
        <v>1145</v>
      </c>
      <c r="D6554" s="1">
        <f>VLOOKUP(C6554,Planilha1!$A$1:$B$795,2,FALSE)</f>
        <v>41652</v>
      </c>
      <c r="E6554">
        <f t="shared" si="204"/>
        <v>0</v>
      </c>
      <c r="F6554" t="str">
        <f t="shared" si="205"/>
        <v>2014-01</v>
      </c>
    </row>
    <row r="6555" spans="1:6" x14ac:dyDescent="0.3">
      <c r="A6555" t="s">
        <v>5627</v>
      </c>
      <c r="B6555" s="2">
        <v>41652</v>
      </c>
      <c r="C6555" t="s">
        <v>1145</v>
      </c>
      <c r="D6555" s="1">
        <f>VLOOKUP(C6555,Planilha1!$A$1:$B$795,2,FALSE)</f>
        <v>41652</v>
      </c>
      <c r="E6555">
        <f t="shared" si="204"/>
        <v>0</v>
      </c>
      <c r="F6555" t="str">
        <f t="shared" si="205"/>
        <v>2014-01</v>
      </c>
    </row>
    <row r="6556" spans="1:6" x14ac:dyDescent="0.3">
      <c r="A6556" t="s">
        <v>3852</v>
      </c>
      <c r="B6556" s="2">
        <v>41878</v>
      </c>
      <c r="C6556" t="s">
        <v>1145</v>
      </c>
      <c r="D6556" s="1">
        <f>VLOOKUP(C6556,Planilha1!$A$1:$B$795,2,FALSE)</f>
        <v>41652</v>
      </c>
      <c r="E6556">
        <f t="shared" si="204"/>
        <v>7</v>
      </c>
      <c r="F6556" t="str">
        <f t="shared" si="205"/>
        <v>2014-01</v>
      </c>
    </row>
    <row r="6557" spans="1:6" x14ac:dyDescent="0.3">
      <c r="A6557" t="s">
        <v>5758</v>
      </c>
      <c r="B6557" s="2">
        <v>41908</v>
      </c>
      <c r="C6557" t="s">
        <v>1145</v>
      </c>
      <c r="D6557" s="1">
        <f>VLOOKUP(C6557,Planilha1!$A$1:$B$795,2,FALSE)</f>
        <v>41652</v>
      </c>
      <c r="E6557">
        <f t="shared" si="204"/>
        <v>8</v>
      </c>
      <c r="F6557" t="str">
        <f t="shared" si="205"/>
        <v>2014-01</v>
      </c>
    </row>
    <row r="6558" spans="1:6" x14ac:dyDescent="0.3">
      <c r="A6558" t="s">
        <v>1325</v>
      </c>
      <c r="B6558" s="2">
        <v>42014</v>
      </c>
      <c r="C6558" t="s">
        <v>1145</v>
      </c>
      <c r="D6558" s="1">
        <f>VLOOKUP(C6558,Planilha1!$A$1:$B$795,2,FALSE)</f>
        <v>41652</v>
      </c>
      <c r="E6558">
        <f t="shared" si="204"/>
        <v>12</v>
      </c>
      <c r="F6558" t="str">
        <f t="shared" si="205"/>
        <v>2014-01</v>
      </c>
    </row>
    <row r="6559" spans="1:6" x14ac:dyDescent="0.3">
      <c r="A6559" t="s">
        <v>5556</v>
      </c>
      <c r="B6559" s="2">
        <v>42482</v>
      </c>
      <c r="C6559" t="s">
        <v>1145</v>
      </c>
      <c r="D6559" s="1">
        <f>VLOOKUP(C6559,Planilha1!$A$1:$B$795,2,FALSE)</f>
        <v>41652</v>
      </c>
      <c r="E6559">
        <f t="shared" si="204"/>
        <v>27</v>
      </c>
      <c r="F6559" t="str">
        <f t="shared" si="205"/>
        <v>2014-01</v>
      </c>
    </row>
    <row r="6560" spans="1:6" x14ac:dyDescent="0.3">
      <c r="A6560" t="s">
        <v>5556</v>
      </c>
      <c r="B6560" s="2">
        <v>42482</v>
      </c>
      <c r="C6560" t="s">
        <v>1145</v>
      </c>
      <c r="D6560" s="1">
        <f>VLOOKUP(C6560,Planilha1!$A$1:$B$795,2,FALSE)</f>
        <v>41652</v>
      </c>
      <c r="E6560">
        <f t="shared" si="204"/>
        <v>27</v>
      </c>
      <c r="F6560" t="str">
        <f t="shared" si="205"/>
        <v>2014-01</v>
      </c>
    </row>
    <row r="6561" spans="1:6" x14ac:dyDescent="0.3">
      <c r="A6561" t="s">
        <v>4194</v>
      </c>
      <c r="B6561" s="2">
        <v>42618</v>
      </c>
      <c r="C6561" t="s">
        <v>1145</v>
      </c>
      <c r="D6561" s="1">
        <f>VLOOKUP(C6561,Planilha1!$A$1:$B$795,2,FALSE)</f>
        <v>41652</v>
      </c>
      <c r="E6561">
        <f t="shared" si="204"/>
        <v>32</v>
      </c>
      <c r="F6561" t="str">
        <f t="shared" si="205"/>
        <v>2014-01</v>
      </c>
    </row>
    <row r="6562" spans="1:6" x14ac:dyDescent="0.3">
      <c r="A6562" t="s">
        <v>4194</v>
      </c>
      <c r="B6562" s="2">
        <v>42618</v>
      </c>
      <c r="C6562" t="s">
        <v>1145</v>
      </c>
      <c r="D6562" s="1">
        <f>VLOOKUP(C6562,Planilha1!$A$1:$B$795,2,FALSE)</f>
        <v>41652</v>
      </c>
      <c r="E6562">
        <f t="shared" si="204"/>
        <v>32</v>
      </c>
      <c r="F6562" t="str">
        <f t="shared" si="205"/>
        <v>2014-01</v>
      </c>
    </row>
    <row r="6563" spans="1:6" x14ac:dyDescent="0.3">
      <c r="A6563" t="s">
        <v>3681</v>
      </c>
      <c r="B6563" s="2">
        <v>42707</v>
      </c>
      <c r="C6563" t="s">
        <v>1145</v>
      </c>
      <c r="D6563" s="1">
        <f>VLOOKUP(C6563,Planilha1!$A$1:$B$795,2,FALSE)</f>
        <v>41652</v>
      </c>
      <c r="E6563">
        <f t="shared" si="204"/>
        <v>35</v>
      </c>
      <c r="F6563" t="str">
        <f t="shared" si="205"/>
        <v>2014-01</v>
      </c>
    </row>
    <row r="6564" spans="1:6" x14ac:dyDescent="0.3">
      <c r="A6564" t="s">
        <v>3681</v>
      </c>
      <c r="B6564" s="2">
        <v>42707</v>
      </c>
      <c r="C6564" t="s">
        <v>1145</v>
      </c>
      <c r="D6564" s="1">
        <f>VLOOKUP(C6564,Planilha1!$A$1:$B$795,2,FALSE)</f>
        <v>41652</v>
      </c>
      <c r="E6564">
        <f t="shared" si="204"/>
        <v>35</v>
      </c>
      <c r="F6564" t="str">
        <f t="shared" si="205"/>
        <v>2014-01</v>
      </c>
    </row>
    <row r="6565" spans="1:6" x14ac:dyDescent="0.3">
      <c r="A6565" t="s">
        <v>2123</v>
      </c>
      <c r="B6565" s="2">
        <v>42765</v>
      </c>
      <c r="C6565" t="s">
        <v>1145</v>
      </c>
      <c r="D6565" s="1">
        <f>VLOOKUP(C6565,Planilha1!$A$1:$B$795,2,FALSE)</f>
        <v>41652</v>
      </c>
      <c r="E6565">
        <f t="shared" si="204"/>
        <v>36</v>
      </c>
      <c r="F6565" t="str">
        <f t="shared" si="205"/>
        <v>2014-01</v>
      </c>
    </row>
    <row r="6566" spans="1:6" x14ac:dyDescent="0.3">
      <c r="A6566" t="s">
        <v>2769</v>
      </c>
      <c r="B6566" s="2">
        <v>42982</v>
      </c>
      <c r="C6566" t="s">
        <v>1145</v>
      </c>
      <c r="D6566" s="1">
        <f>VLOOKUP(C6566,Planilha1!$A$1:$B$795,2,FALSE)</f>
        <v>41652</v>
      </c>
      <c r="E6566">
        <f t="shared" si="204"/>
        <v>44</v>
      </c>
      <c r="F6566" t="str">
        <f t="shared" si="205"/>
        <v>2014-01</v>
      </c>
    </row>
    <row r="6567" spans="1:6" x14ac:dyDescent="0.3">
      <c r="A6567" t="s">
        <v>1144</v>
      </c>
      <c r="B6567" s="2">
        <v>43088</v>
      </c>
      <c r="C6567" t="s">
        <v>1145</v>
      </c>
      <c r="D6567" s="1">
        <f>VLOOKUP(C6567,Planilha1!$A$1:$B$795,2,FALSE)</f>
        <v>41652</v>
      </c>
      <c r="E6567">
        <f t="shared" si="204"/>
        <v>47</v>
      </c>
      <c r="F6567" t="str">
        <f t="shared" si="205"/>
        <v>2014-01</v>
      </c>
    </row>
    <row r="6568" spans="1:6" x14ac:dyDescent="0.3">
      <c r="A6568" t="s">
        <v>2473</v>
      </c>
      <c r="B6568" s="2">
        <v>43092</v>
      </c>
      <c r="C6568" t="s">
        <v>1145</v>
      </c>
      <c r="D6568" s="1">
        <f>VLOOKUP(C6568,Planilha1!$A$1:$B$795,2,FALSE)</f>
        <v>41652</v>
      </c>
      <c r="E6568">
        <f t="shared" si="204"/>
        <v>47</v>
      </c>
      <c r="F6568" t="str">
        <f t="shared" si="205"/>
        <v>2014-01</v>
      </c>
    </row>
    <row r="6569" spans="1:6" x14ac:dyDescent="0.3">
      <c r="A6569" t="s">
        <v>2473</v>
      </c>
      <c r="B6569" s="2">
        <v>43092</v>
      </c>
      <c r="C6569" t="s">
        <v>1145</v>
      </c>
      <c r="D6569" s="1">
        <f>VLOOKUP(C6569,Planilha1!$A$1:$B$795,2,FALSE)</f>
        <v>41652</v>
      </c>
      <c r="E6569">
        <f t="shared" si="204"/>
        <v>47</v>
      </c>
      <c r="F6569" t="str">
        <f t="shared" si="205"/>
        <v>2014-01</v>
      </c>
    </row>
    <row r="6570" spans="1:6" x14ac:dyDescent="0.3">
      <c r="A6570" t="s">
        <v>4928</v>
      </c>
      <c r="B6570" s="2">
        <v>41740</v>
      </c>
      <c r="C6570" t="s">
        <v>1321</v>
      </c>
      <c r="D6570" s="1">
        <f>VLOOKUP(C6570,Planilha1!$A$1:$B$795,2,FALSE)</f>
        <v>41740</v>
      </c>
      <c r="E6570">
        <f t="shared" si="204"/>
        <v>0</v>
      </c>
      <c r="F6570" t="str">
        <f t="shared" si="205"/>
        <v>2014-04</v>
      </c>
    </row>
    <row r="6571" spans="1:6" x14ac:dyDescent="0.3">
      <c r="A6571" t="s">
        <v>4928</v>
      </c>
      <c r="B6571" s="2">
        <v>41740</v>
      </c>
      <c r="C6571" t="s">
        <v>1321</v>
      </c>
      <c r="D6571" s="1">
        <f>VLOOKUP(C6571,Planilha1!$A$1:$B$795,2,FALSE)</f>
        <v>41740</v>
      </c>
      <c r="E6571">
        <f t="shared" si="204"/>
        <v>0</v>
      </c>
      <c r="F6571" t="str">
        <f t="shared" si="205"/>
        <v>2014-04</v>
      </c>
    </row>
    <row r="6572" spans="1:6" x14ac:dyDescent="0.3">
      <c r="A6572" t="s">
        <v>4928</v>
      </c>
      <c r="B6572" s="2">
        <v>41740</v>
      </c>
      <c r="C6572" t="s">
        <v>1321</v>
      </c>
      <c r="D6572" s="1">
        <f>VLOOKUP(C6572,Planilha1!$A$1:$B$795,2,FALSE)</f>
        <v>41740</v>
      </c>
      <c r="E6572">
        <f t="shared" si="204"/>
        <v>0</v>
      </c>
      <c r="F6572" t="str">
        <f t="shared" si="205"/>
        <v>2014-04</v>
      </c>
    </row>
    <row r="6573" spans="1:6" x14ac:dyDescent="0.3">
      <c r="A6573" t="s">
        <v>4129</v>
      </c>
      <c r="B6573" s="2">
        <v>41785</v>
      </c>
      <c r="C6573" t="s">
        <v>1321</v>
      </c>
      <c r="D6573" s="1">
        <f>VLOOKUP(C6573,Planilha1!$A$1:$B$795,2,FALSE)</f>
        <v>41740</v>
      </c>
      <c r="E6573">
        <f t="shared" si="204"/>
        <v>1</v>
      </c>
      <c r="F6573" t="str">
        <f t="shared" si="205"/>
        <v>2014-04</v>
      </c>
    </row>
    <row r="6574" spans="1:6" x14ac:dyDescent="0.3">
      <c r="A6574" t="s">
        <v>4129</v>
      </c>
      <c r="B6574" s="2">
        <v>41785</v>
      </c>
      <c r="C6574" t="s">
        <v>1321</v>
      </c>
      <c r="D6574" s="1">
        <f>VLOOKUP(C6574,Planilha1!$A$1:$B$795,2,FALSE)</f>
        <v>41740</v>
      </c>
      <c r="E6574">
        <f t="shared" si="204"/>
        <v>1</v>
      </c>
      <c r="F6574" t="str">
        <f t="shared" si="205"/>
        <v>2014-04</v>
      </c>
    </row>
    <row r="6575" spans="1:6" x14ac:dyDescent="0.3">
      <c r="A6575" t="s">
        <v>4129</v>
      </c>
      <c r="B6575" s="2">
        <v>41785</v>
      </c>
      <c r="C6575" t="s">
        <v>1321</v>
      </c>
      <c r="D6575" s="1">
        <f>VLOOKUP(C6575,Planilha1!$A$1:$B$795,2,FALSE)</f>
        <v>41740</v>
      </c>
      <c r="E6575">
        <f t="shared" si="204"/>
        <v>1</v>
      </c>
      <c r="F6575" t="str">
        <f t="shared" si="205"/>
        <v>2014-04</v>
      </c>
    </row>
    <row r="6576" spans="1:6" x14ac:dyDescent="0.3">
      <c r="A6576" t="s">
        <v>3128</v>
      </c>
      <c r="B6576" s="2">
        <v>42184</v>
      </c>
      <c r="C6576" t="s">
        <v>1321</v>
      </c>
      <c r="D6576" s="1">
        <f>VLOOKUP(C6576,Planilha1!$A$1:$B$795,2,FALSE)</f>
        <v>41740</v>
      </c>
      <c r="E6576">
        <f t="shared" si="204"/>
        <v>14</v>
      </c>
      <c r="F6576" t="str">
        <f t="shared" si="205"/>
        <v>2014-04</v>
      </c>
    </row>
    <row r="6577" spans="1:6" x14ac:dyDescent="0.3">
      <c r="A6577" t="s">
        <v>4746</v>
      </c>
      <c r="B6577" s="2">
        <v>42328</v>
      </c>
      <c r="C6577" t="s">
        <v>1321</v>
      </c>
      <c r="D6577" s="1">
        <f>VLOOKUP(C6577,Planilha1!$A$1:$B$795,2,FALSE)</f>
        <v>41740</v>
      </c>
      <c r="E6577">
        <f t="shared" si="204"/>
        <v>19</v>
      </c>
      <c r="F6577" t="str">
        <f t="shared" si="205"/>
        <v>2014-04</v>
      </c>
    </row>
    <row r="6578" spans="1:6" x14ac:dyDescent="0.3">
      <c r="A6578" t="s">
        <v>4746</v>
      </c>
      <c r="B6578" s="2">
        <v>42328</v>
      </c>
      <c r="C6578" t="s">
        <v>1321</v>
      </c>
      <c r="D6578" s="1">
        <f>VLOOKUP(C6578,Planilha1!$A$1:$B$795,2,FALSE)</f>
        <v>41740</v>
      </c>
      <c r="E6578">
        <f t="shared" si="204"/>
        <v>19</v>
      </c>
      <c r="F6578" t="str">
        <f t="shared" si="205"/>
        <v>2014-04</v>
      </c>
    </row>
    <row r="6579" spans="1:6" x14ac:dyDescent="0.3">
      <c r="A6579" t="s">
        <v>4746</v>
      </c>
      <c r="B6579" s="2">
        <v>42328</v>
      </c>
      <c r="C6579" t="s">
        <v>1321</v>
      </c>
      <c r="D6579" s="1">
        <f>VLOOKUP(C6579,Planilha1!$A$1:$B$795,2,FALSE)</f>
        <v>41740</v>
      </c>
      <c r="E6579">
        <f t="shared" si="204"/>
        <v>19</v>
      </c>
      <c r="F6579" t="str">
        <f t="shared" si="205"/>
        <v>2014-04</v>
      </c>
    </row>
    <row r="6580" spans="1:6" x14ac:dyDescent="0.3">
      <c r="A6580" t="s">
        <v>5566</v>
      </c>
      <c r="B6580" s="2">
        <v>42863</v>
      </c>
      <c r="C6580" t="s">
        <v>1321</v>
      </c>
      <c r="D6580" s="1">
        <f>VLOOKUP(C6580,Planilha1!$A$1:$B$795,2,FALSE)</f>
        <v>41740</v>
      </c>
      <c r="E6580">
        <f t="shared" si="204"/>
        <v>37</v>
      </c>
      <c r="F6580" t="str">
        <f t="shared" si="205"/>
        <v>2014-04</v>
      </c>
    </row>
    <row r="6581" spans="1:6" x14ac:dyDescent="0.3">
      <c r="A6581" t="s">
        <v>3509</v>
      </c>
      <c r="B6581" s="2">
        <v>42931</v>
      </c>
      <c r="C6581" t="s">
        <v>1321</v>
      </c>
      <c r="D6581" s="1">
        <f>VLOOKUP(C6581,Planilha1!$A$1:$B$795,2,FALSE)</f>
        <v>41740</v>
      </c>
      <c r="E6581">
        <f t="shared" si="204"/>
        <v>39</v>
      </c>
      <c r="F6581" t="str">
        <f t="shared" si="205"/>
        <v>2014-04</v>
      </c>
    </row>
    <row r="6582" spans="1:6" x14ac:dyDescent="0.3">
      <c r="A6582" t="s">
        <v>3509</v>
      </c>
      <c r="B6582" s="2">
        <v>42931</v>
      </c>
      <c r="C6582" t="s">
        <v>1321</v>
      </c>
      <c r="D6582" s="1">
        <f>VLOOKUP(C6582,Planilha1!$A$1:$B$795,2,FALSE)</f>
        <v>41740</v>
      </c>
      <c r="E6582">
        <f t="shared" si="204"/>
        <v>39</v>
      </c>
      <c r="F6582" t="str">
        <f t="shared" si="205"/>
        <v>2014-04</v>
      </c>
    </row>
    <row r="6583" spans="1:6" x14ac:dyDescent="0.3">
      <c r="A6583" t="s">
        <v>3509</v>
      </c>
      <c r="B6583" s="2">
        <v>42931</v>
      </c>
      <c r="C6583" t="s">
        <v>1321</v>
      </c>
      <c r="D6583" s="1">
        <f>VLOOKUP(C6583,Planilha1!$A$1:$B$795,2,FALSE)</f>
        <v>41740</v>
      </c>
      <c r="E6583">
        <f t="shared" si="204"/>
        <v>39</v>
      </c>
      <c r="F6583" t="str">
        <f t="shared" si="205"/>
        <v>2014-04</v>
      </c>
    </row>
    <row r="6584" spans="1:6" x14ac:dyDescent="0.3">
      <c r="A6584" t="s">
        <v>3509</v>
      </c>
      <c r="B6584" s="2">
        <v>42931</v>
      </c>
      <c r="C6584" t="s">
        <v>1321</v>
      </c>
      <c r="D6584" s="1">
        <f>VLOOKUP(C6584,Planilha1!$A$1:$B$795,2,FALSE)</f>
        <v>41740</v>
      </c>
      <c r="E6584">
        <f t="shared" si="204"/>
        <v>39</v>
      </c>
      <c r="F6584" t="str">
        <f t="shared" si="205"/>
        <v>2014-04</v>
      </c>
    </row>
    <row r="6585" spans="1:6" x14ac:dyDescent="0.3">
      <c r="A6585" t="s">
        <v>3509</v>
      </c>
      <c r="B6585" s="2">
        <v>42931</v>
      </c>
      <c r="C6585" t="s">
        <v>1321</v>
      </c>
      <c r="D6585" s="1">
        <f>VLOOKUP(C6585,Planilha1!$A$1:$B$795,2,FALSE)</f>
        <v>41740</v>
      </c>
      <c r="E6585">
        <f t="shared" si="204"/>
        <v>39</v>
      </c>
      <c r="F6585" t="str">
        <f t="shared" si="205"/>
        <v>2014-04</v>
      </c>
    </row>
    <row r="6586" spans="1:6" x14ac:dyDescent="0.3">
      <c r="A6586" t="s">
        <v>1358</v>
      </c>
      <c r="B6586" s="2">
        <v>42986</v>
      </c>
      <c r="C6586" t="s">
        <v>1321</v>
      </c>
      <c r="D6586" s="1">
        <f>VLOOKUP(C6586,Planilha1!$A$1:$B$795,2,FALSE)</f>
        <v>41740</v>
      </c>
      <c r="E6586">
        <f t="shared" si="204"/>
        <v>41</v>
      </c>
      <c r="F6586" t="str">
        <f t="shared" si="205"/>
        <v>2014-04</v>
      </c>
    </row>
    <row r="6587" spans="1:6" x14ac:dyDescent="0.3">
      <c r="A6587" t="s">
        <v>1320</v>
      </c>
      <c r="B6587" s="2">
        <v>43038</v>
      </c>
      <c r="C6587" t="s">
        <v>1321</v>
      </c>
      <c r="D6587" s="1">
        <f>VLOOKUP(C6587,Planilha1!$A$1:$B$795,2,FALSE)</f>
        <v>41740</v>
      </c>
      <c r="E6587">
        <f t="shared" si="204"/>
        <v>42</v>
      </c>
      <c r="F6587" t="str">
        <f t="shared" si="205"/>
        <v>2014-04</v>
      </c>
    </row>
    <row r="6588" spans="1:6" x14ac:dyDescent="0.3">
      <c r="A6588" t="s">
        <v>1320</v>
      </c>
      <c r="B6588" s="2">
        <v>43038</v>
      </c>
      <c r="C6588" t="s">
        <v>1321</v>
      </c>
      <c r="D6588" s="1">
        <f>VLOOKUP(C6588,Planilha1!$A$1:$B$795,2,FALSE)</f>
        <v>41740</v>
      </c>
      <c r="E6588">
        <f t="shared" si="204"/>
        <v>42</v>
      </c>
      <c r="F6588" t="str">
        <f t="shared" si="205"/>
        <v>2014-04</v>
      </c>
    </row>
    <row r="6589" spans="1:6" x14ac:dyDescent="0.3">
      <c r="A6589" t="s">
        <v>4319</v>
      </c>
      <c r="B6589" s="2">
        <v>41659</v>
      </c>
      <c r="C6589" t="s">
        <v>324</v>
      </c>
      <c r="D6589" s="1">
        <f>VLOOKUP(C6589,Planilha1!$A$1:$B$795,2,FALSE)</f>
        <v>41659</v>
      </c>
      <c r="E6589">
        <f t="shared" si="204"/>
        <v>0</v>
      </c>
      <c r="F6589" t="str">
        <f t="shared" si="205"/>
        <v>2014-01</v>
      </c>
    </row>
    <row r="6590" spans="1:6" x14ac:dyDescent="0.3">
      <c r="A6590" t="s">
        <v>5346</v>
      </c>
      <c r="B6590" s="2">
        <v>42149</v>
      </c>
      <c r="C6590" t="s">
        <v>324</v>
      </c>
      <c r="D6590" s="1">
        <f>VLOOKUP(C6590,Planilha1!$A$1:$B$795,2,FALSE)</f>
        <v>41659</v>
      </c>
      <c r="E6590">
        <f t="shared" si="204"/>
        <v>16</v>
      </c>
      <c r="F6590" t="str">
        <f t="shared" si="205"/>
        <v>2014-01</v>
      </c>
    </row>
    <row r="6591" spans="1:6" x14ac:dyDescent="0.3">
      <c r="A6591" t="s">
        <v>5346</v>
      </c>
      <c r="B6591" s="2">
        <v>42149</v>
      </c>
      <c r="C6591" t="s">
        <v>324</v>
      </c>
      <c r="D6591" s="1">
        <f>VLOOKUP(C6591,Planilha1!$A$1:$B$795,2,FALSE)</f>
        <v>41659</v>
      </c>
      <c r="E6591">
        <f t="shared" si="204"/>
        <v>16</v>
      </c>
      <c r="F6591" t="str">
        <f t="shared" si="205"/>
        <v>2014-01</v>
      </c>
    </row>
    <row r="6592" spans="1:6" x14ac:dyDescent="0.3">
      <c r="A6592" t="s">
        <v>5346</v>
      </c>
      <c r="B6592" s="2">
        <v>42149</v>
      </c>
      <c r="C6592" t="s">
        <v>324</v>
      </c>
      <c r="D6592" s="1">
        <f>VLOOKUP(C6592,Planilha1!$A$1:$B$795,2,FALSE)</f>
        <v>41659</v>
      </c>
      <c r="E6592">
        <f t="shared" si="204"/>
        <v>16</v>
      </c>
      <c r="F6592" t="str">
        <f t="shared" si="205"/>
        <v>2014-01</v>
      </c>
    </row>
    <row r="6593" spans="1:6" x14ac:dyDescent="0.3">
      <c r="A6593" t="s">
        <v>5309</v>
      </c>
      <c r="B6593" s="2">
        <v>42269</v>
      </c>
      <c r="C6593" t="s">
        <v>324</v>
      </c>
      <c r="D6593" s="1">
        <f>VLOOKUP(C6593,Planilha1!$A$1:$B$795,2,FALSE)</f>
        <v>41659</v>
      </c>
      <c r="E6593">
        <f t="shared" si="204"/>
        <v>20</v>
      </c>
      <c r="F6593" t="str">
        <f t="shared" si="205"/>
        <v>2014-01</v>
      </c>
    </row>
    <row r="6594" spans="1:6" x14ac:dyDescent="0.3">
      <c r="A6594" t="s">
        <v>1529</v>
      </c>
      <c r="B6594" s="2">
        <v>42352</v>
      </c>
      <c r="C6594" t="s">
        <v>324</v>
      </c>
      <c r="D6594" s="1">
        <f>VLOOKUP(C6594,Planilha1!$A$1:$B$795,2,FALSE)</f>
        <v>41659</v>
      </c>
      <c r="E6594">
        <f t="shared" si="204"/>
        <v>23</v>
      </c>
      <c r="F6594" t="str">
        <f t="shared" si="205"/>
        <v>2014-01</v>
      </c>
    </row>
    <row r="6595" spans="1:6" x14ac:dyDescent="0.3">
      <c r="A6595" t="s">
        <v>2855</v>
      </c>
      <c r="B6595" s="2">
        <v>42443</v>
      </c>
      <c r="C6595" t="s">
        <v>324</v>
      </c>
      <c r="D6595" s="1">
        <f>VLOOKUP(C6595,Planilha1!$A$1:$B$795,2,FALSE)</f>
        <v>41659</v>
      </c>
      <c r="E6595">
        <f t="shared" ref="E6595:E6658" si="206">(YEAR(B6595)-YEAR(D6595))*12 + MONTH(B6595)-MONTH(D6595)</f>
        <v>26</v>
      </c>
      <c r="F6595" t="str">
        <f t="shared" ref="F6595:F6658" si="207">TEXT(D:D,"AAAA-MM")</f>
        <v>2014-01</v>
      </c>
    </row>
    <row r="6596" spans="1:6" x14ac:dyDescent="0.3">
      <c r="A6596" t="s">
        <v>323</v>
      </c>
      <c r="B6596" s="2">
        <v>42641</v>
      </c>
      <c r="C6596" t="s">
        <v>324</v>
      </c>
      <c r="D6596" s="1">
        <f>VLOOKUP(C6596,Planilha1!$A$1:$B$795,2,FALSE)</f>
        <v>41659</v>
      </c>
      <c r="E6596">
        <f t="shared" si="206"/>
        <v>32</v>
      </c>
      <c r="F6596" t="str">
        <f t="shared" si="207"/>
        <v>2014-01</v>
      </c>
    </row>
    <row r="6597" spans="1:6" x14ac:dyDescent="0.3">
      <c r="A6597" t="s">
        <v>4419</v>
      </c>
      <c r="B6597" s="2">
        <v>42896</v>
      </c>
      <c r="C6597" t="s">
        <v>324</v>
      </c>
      <c r="D6597" s="1">
        <f>VLOOKUP(C6597,Planilha1!$A$1:$B$795,2,FALSE)</f>
        <v>41659</v>
      </c>
      <c r="E6597">
        <f t="shared" si="206"/>
        <v>41</v>
      </c>
      <c r="F6597" t="str">
        <f t="shared" si="207"/>
        <v>2014-01</v>
      </c>
    </row>
    <row r="6598" spans="1:6" x14ac:dyDescent="0.3">
      <c r="A6598" t="s">
        <v>2663</v>
      </c>
      <c r="B6598" s="2">
        <v>42996</v>
      </c>
      <c r="C6598" t="s">
        <v>324</v>
      </c>
      <c r="D6598" s="1">
        <f>VLOOKUP(C6598,Planilha1!$A$1:$B$795,2,FALSE)</f>
        <v>41659</v>
      </c>
      <c r="E6598">
        <f t="shared" si="206"/>
        <v>44</v>
      </c>
      <c r="F6598" t="str">
        <f t="shared" si="207"/>
        <v>2014-01</v>
      </c>
    </row>
    <row r="6599" spans="1:6" x14ac:dyDescent="0.3">
      <c r="A6599" t="s">
        <v>2663</v>
      </c>
      <c r="B6599" s="2">
        <v>42996</v>
      </c>
      <c r="C6599" t="s">
        <v>324</v>
      </c>
      <c r="D6599" s="1">
        <f>VLOOKUP(C6599,Planilha1!$A$1:$B$795,2,FALSE)</f>
        <v>41659</v>
      </c>
      <c r="E6599">
        <f t="shared" si="206"/>
        <v>44</v>
      </c>
      <c r="F6599" t="str">
        <f t="shared" si="207"/>
        <v>2014-01</v>
      </c>
    </row>
    <row r="6600" spans="1:6" x14ac:dyDescent="0.3">
      <c r="A6600" t="s">
        <v>3592</v>
      </c>
      <c r="B6600" s="2">
        <v>43014</v>
      </c>
      <c r="C6600" t="s">
        <v>324</v>
      </c>
      <c r="D6600" s="1">
        <f>VLOOKUP(C6600,Planilha1!$A$1:$B$795,2,FALSE)</f>
        <v>41659</v>
      </c>
      <c r="E6600">
        <f t="shared" si="206"/>
        <v>45</v>
      </c>
      <c r="F6600" t="str">
        <f t="shared" si="207"/>
        <v>2014-01</v>
      </c>
    </row>
    <row r="6601" spans="1:6" x14ac:dyDescent="0.3">
      <c r="A6601" t="s">
        <v>1074</v>
      </c>
      <c r="B6601" s="2">
        <v>41686</v>
      </c>
      <c r="C6601" t="s">
        <v>1075</v>
      </c>
      <c r="D6601" s="1">
        <f>VLOOKUP(C6601,Planilha1!$A$1:$B$795,2,FALSE)</f>
        <v>41686</v>
      </c>
      <c r="E6601">
        <f t="shared" si="206"/>
        <v>0</v>
      </c>
      <c r="F6601" t="str">
        <f t="shared" si="207"/>
        <v>2014-02</v>
      </c>
    </row>
    <row r="6602" spans="1:6" x14ac:dyDescent="0.3">
      <c r="A6602" t="s">
        <v>1074</v>
      </c>
      <c r="B6602" s="2">
        <v>41686</v>
      </c>
      <c r="C6602" t="s">
        <v>1075</v>
      </c>
      <c r="D6602" s="1">
        <f>VLOOKUP(C6602,Planilha1!$A$1:$B$795,2,FALSE)</f>
        <v>41686</v>
      </c>
      <c r="E6602">
        <f t="shared" si="206"/>
        <v>0</v>
      </c>
      <c r="F6602" t="str">
        <f t="shared" si="207"/>
        <v>2014-02</v>
      </c>
    </row>
    <row r="6603" spans="1:6" x14ac:dyDescent="0.3">
      <c r="A6603" t="s">
        <v>3668</v>
      </c>
      <c r="B6603" s="2">
        <v>41831</v>
      </c>
      <c r="C6603" t="s">
        <v>1075</v>
      </c>
      <c r="D6603" s="1">
        <f>VLOOKUP(C6603,Planilha1!$A$1:$B$795,2,FALSE)</f>
        <v>41686</v>
      </c>
      <c r="E6603">
        <f t="shared" si="206"/>
        <v>5</v>
      </c>
      <c r="F6603" t="str">
        <f t="shared" si="207"/>
        <v>2014-02</v>
      </c>
    </row>
    <row r="6604" spans="1:6" x14ac:dyDescent="0.3">
      <c r="A6604" t="s">
        <v>3668</v>
      </c>
      <c r="B6604" s="2">
        <v>41831</v>
      </c>
      <c r="C6604" t="s">
        <v>1075</v>
      </c>
      <c r="D6604" s="1">
        <f>VLOOKUP(C6604,Planilha1!$A$1:$B$795,2,FALSE)</f>
        <v>41686</v>
      </c>
      <c r="E6604">
        <f t="shared" si="206"/>
        <v>5</v>
      </c>
      <c r="F6604" t="str">
        <f t="shared" si="207"/>
        <v>2014-02</v>
      </c>
    </row>
    <row r="6605" spans="1:6" x14ac:dyDescent="0.3">
      <c r="A6605" t="s">
        <v>4619</v>
      </c>
      <c r="B6605" s="2">
        <v>42505</v>
      </c>
      <c r="C6605" t="s">
        <v>1075</v>
      </c>
      <c r="D6605" s="1">
        <f>VLOOKUP(C6605,Planilha1!$A$1:$B$795,2,FALSE)</f>
        <v>41686</v>
      </c>
      <c r="E6605">
        <f t="shared" si="206"/>
        <v>27</v>
      </c>
      <c r="F6605" t="str">
        <f t="shared" si="207"/>
        <v>2014-02</v>
      </c>
    </row>
    <row r="6606" spans="1:6" x14ac:dyDescent="0.3">
      <c r="A6606" t="s">
        <v>1775</v>
      </c>
      <c r="B6606" s="2">
        <v>42776</v>
      </c>
      <c r="C6606" t="s">
        <v>1075</v>
      </c>
      <c r="D6606" s="1">
        <f>VLOOKUP(C6606,Planilha1!$A$1:$B$795,2,FALSE)</f>
        <v>41686</v>
      </c>
      <c r="E6606">
        <f t="shared" si="206"/>
        <v>36</v>
      </c>
      <c r="F6606" t="str">
        <f t="shared" si="207"/>
        <v>2014-02</v>
      </c>
    </row>
    <row r="6607" spans="1:6" x14ac:dyDescent="0.3">
      <c r="A6607" t="s">
        <v>2593</v>
      </c>
      <c r="B6607" s="2">
        <v>43052</v>
      </c>
      <c r="C6607" t="s">
        <v>1075</v>
      </c>
      <c r="D6607" s="1">
        <f>VLOOKUP(C6607,Planilha1!$A$1:$B$795,2,FALSE)</f>
        <v>41686</v>
      </c>
      <c r="E6607">
        <f t="shared" si="206"/>
        <v>45</v>
      </c>
      <c r="F6607" t="str">
        <f t="shared" si="207"/>
        <v>2014-02</v>
      </c>
    </row>
    <row r="6608" spans="1:6" x14ac:dyDescent="0.3">
      <c r="A6608" t="s">
        <v>2593</v>
      </c>
      <c r="B6608" s="2">
        <v>43052</v>
      </c>
      <c r="C6608" t="s">
        <v>1075</v>
      </c>
      <c r="D6608" s="1">
        <f>VLOOKUP(C6608,Planilha1!$A$1:$B$795,2,FALSE)</f>
        <v>41686</v>
      </c>
      <c r="E6608">
        <f t="shared" si="206"/>
        <v>45</v>
      </c>
      <c r="F6608" t="str">
        <f t="shared" si="207"/>
        <v>2014-02</v>
      </c>
    </row>
    <row r="6609" spans="1:6" x14ac:dyDescent="0.3">
      <c r="A6609" t="s">
        <v>4426</v>
      </c>
      <c r="B6609" s="2">
        <v>43065</v>
      </c>
      <c r="C6609" t="s">
        <v>1075</v>
      </c>
      <c r="D6609" s="1">
        <f>VLOOKUP(C6609,Planilha1!$A$1:$B$795,2,FALSE)</f>
        <v>41686</v>
      </c>
      <c r="E6609">
        <f t="shared" si="206"/>
        <v>45</v>
      </c>
      <c r="F6609" t="str">
        <f t="shared" si="207"/>
        <v>2014-02</v>
      </c>
    </row>
    <row r="6610" spans="1:6" x14ac:dyDescent="0.3">
      <c r="A6610" t="s">
        <v>4426</v>
      </c>
      <c r="B6610" s="2">
        <v>43065</v>
      </c>
      <c r="C6610" t="s">
        <v>1075</v>
      </c>
      <c r="D6610" s="1">
        <f>VLOOKUP(C6610,Planilha1!$A$1:$B$795,2,FALSE)</f>
        <v>41686</v>
      </c>
      <c r="E6610">
        <f t="shared" si="206"/>
        <v>45</v>
      </c>
      <c r="F6610" t="str">
        <f t="shared" si="207"/>
        <v>2014-02</v>
      </c>
    </row>
    <row r="6611" spans="1:6" x14ac:dyDescent="0.3">
      <c r="A6611" t="s">
        <v>2681</v>
      </c>
      <c r="B6611" s="2">
        <v>41971</v>
      </c>
      <c r="C6611" t="s">
        <v>878</v>
      </c>
      <c r="D6611" s="1">
        <f>VLOOKUP(C6611,Planilha1!$A$1:$B$795,2,FALSE)</f>
        <v>41971</v>
      </c>
      <c r="E6611">
        <f t="shared" si="206"/>
        <v>0</v>
      </c>
      <c r="F6611" t="str">
        <f t="shared" si="207"/>
        <v>2014-11</v>
      </c>
    </row>
    <row r="6612" spans="1:6" x14ac:dyDescent="0.3">
      <c r="A6612" t="s">
        <v>877</v>
      </c>
      <c r="B6612" s="2">
        <v>42619</v>
      </c>
      <c r="C6612" t="s">
        <v>878</v>
      </c>
      <c r="D6612" s="1">
        <f>VLOOKUP(C6612,Planilha1!$A$1:$B$795,2,FALSE)</f>
        <v>41971</v>
      </c>
      <c r="E6612">
        <f t="shared" si="206"/>
        <v>22</v>
      </c>
      <c r="F6612" t="str">
        <f t="shared" si="207"/>
        <v>2014-11</v>
      </c>
    </row>
    <row r="6613" spans="1:6" x14ac:dyDescent="0.3">
      <c r="A6613" t="s">
        <v>877</v>
      </c>
      <c r="B6613" s="2">
        <v>42619</v>
      </c>
      <c r="C6613" t="s">
        <v>878</v>
      </c>
      <c r="D6613" s="1">
        <f>VLOOKUP(C6613,Planilha1!$A$1:$B$795,2,FALSE)</f>
        <v>41971</v>
      </c>
      <c r="E6613">
        <f t="shared" si="206"/>
        <v>22</v>
      </c>
      <c r="F6613" t="str">
        <f t="shared" si="207"/>
        <v>2014-11</v>
      </c>
    </row>
    <row r="6614" spans="1:6" x14ac:dyDescent="0.3">
      <c r="A6614" t="s">
        <v>2883</v>
      </c>
      <c r="B6614" s="2">
        <v>42647</v>
      </c>
      <c r="C6614" t="s">
        <v>878</v>
      </c>
      <c r="D6614" s="1">
        <f>VLOOKUP(C6614,Planilha1!$A$1:$B$795,2,FALSE)</f>
        <v>41971</v>
      </c>
      <c r="E6614">
        <f t="shared" si="206"/>
        <v>23</v>
      </c>
      <c r="F6614" t="str">
        <f t="shared" si="207"/>
        <v>2014-11</v>
      </c>
    </row>
    <row r="6615" spans="1:6" x14ac:dyDescent="0.3">
      <c r="A6615" t="s">
        <v>3192</v>
      </c>
      <c r="B6615" s="2">
        <v>43027</v>
      </c>
      <c r="C6615" t="s">
        <v>878</v>
      </c>
      <c r="D6615" s="1">
        <f>VLOOKUP(C6615,Planilha1!$A$1:$B$795,2,FALSE)</f>
        <v>41971</v>
      </c>
      <c r="E6615">
        <f t="shared" si="206"/>
        <v>35</v>
      </c>
      <c r="F6615" t="str">
        <f t="shared" si="207"/>
        <v>2014-11</v>
      </c>
    </row>
    <row r="6616" spans="1:6" x14ac:dyDescent="0.3">
      <c r="A6616" t="s">
        <v>858</v>
      </c>
      <c r="B6616" s="2">
        <v>42264</v>
      </c>
      <c r="C6616" t="s">
        <v>538</v>
      </c>
      <c r="D6616" s="1">
        <f>VLOOKUP(C6616,Planilha1!$A$1:$B$795,2,FALSE)</f>
        <v>42264</v>
      </c>
      <c r="E6616">
        <f t="shared" si="206"/>
        <v>0</v>
      </c>
      <c r="F6616" t="str">
        <f t="shared" si="207"/>
        <v>2015-09</v>
      </c>
    </row>
    <row r="6617" spans="1:6" x14ac:dyDescent="0.3">
      <c r="A6617" t="s">
        <v>1378</v>
      </c>
      <c r="B6617" s="2">
        <v>42330</v>
      </c>
      <c r="C6617" t="s">
        <v>538</v>
      </c>
      <c r="D6617" s="1">
        <f>VLOOKUP(C6617,Planilha1!$A$1:$B$795,2,FALSE)</f>
        <v>42264</v>
      </c>
      <c r="E6617">
        <f t="shared" si="206"/>
        <v>2</v>
      </c>
      <c r="F6617" t="str">
        <f t="shared" si="207"/>
        <v>2015-09</v>
      </c>
    </row>
    <row r="6618" spans="1:6" x14ac:dyDescent="0.3">
      <c r="A6618" t="s">
        <v>996</v>
      </c>
      <c r="B6618" s="2">
        <v>42611</v>
      </c>
      <c r="C6618" t="s">
        <v>538</v>
      </c>
      <c r="D6618" s="1">
        <f>VLOOKUP(C6618,Planilha1!$A$1:$B$795,2,FALSE)</f>
        <v>42264</v>
      </c>
      <c r="E6618">
        <f t="shared" si="206"/>
        <v>11</v>
      </c>
      <c r="F6618" t="str">
        <f t="shared" si="207"/>
        <v>2015-09</v>
      </c>
    </row>
    <row r="6619" spans="1:6" x14ac:dyDescent="0.3">
      <c r="A6619" t="s">
        <v>2184</v>
      </c>
      <c r="B6619" s="2">
        <v>42847</v>
      </c>
      <c r="C6619" t="s">
        <v>538</v>
      </c>
      <c r="D6619" s="1">
        <f>VLOOKUP(C6619,Planilha1!$A$1:$B$795,2,FALSE)</f>
        <v>42264</v>
      </c>
      <c r="E6619">
        <f t="shared" si="206"/>
        <v>19</v>
      </c>
      <c r="F6619" t="str">
        <f t="shared" si="207"/>
        <v>2015-09</v>
      </c>
    </row>
    <row r="6620" spans="1:6" x14ac:dyDescent="0.3">
      <c r="A6620" t="s">
        <v>5527</v>
      </c>
      <c r="B6620" s="2">
        <v>42889</v>
      </c>
      <c r="C6620" t="s">
        <v>538</v>
      </c>
      <c r="D6620" s="1">
        <f>VLOOKUP(C6620,Planilha1!$A$1:$B$795,2,FALSE)</f>
        <v>42264</v>
      </c>
      <c r="E6620">
        <f t="shared" si="206"/>
        <v>21</v>
      </c>
      <c r="F6620" t="str">
        <f t="shared" si="207"/>
        <v>2015-09</v>
      </c>
    </row>
    <row r="6621" spans="1:6" x14ac:dyDescent="0.3">
      <c r="A6621" t="s">
        <v>577</v>
      </c>
      <c r="B6621" s="2">
        <v>42895</v>
      </c>
      <c r="C6621" t="s">
        <v>538</v>
      </c>
      <c r="D6621" s="1">
        <f>VLOOKUP(C6621,Planilha1!$A$1:$B$795,2,FALSE)</f>
        <v>42264</v>
      </c>
      <c r="E6621">
        <f t="shared" si="206"/>
        <v>21</v>
      </c>
      <c r="F6621" t="str">
        <f t="shared" si="207"/>
        <v>2015-09</v>
      </c>
    </row>
    <row r="6622" spans="1:6" x14ac:dyDescent="0.3">
      <c r="A6622" t="s">
        <v>577</v>
      </c>
      <c r="B6622" s="2">
        <v>42895</v>
      </c>
      <c r="C6622" t="s">
        <v>538</v>
      </c>
      <c r="D6622" s="1">
        <f>VLOOKUP(C6622,Planilha1!$A$1:$B$795,2,FALSE)</f>
        <v>42264</v>
      </c>
      <c r="E6622">
        <f t="shared" si="206"/>
        <v>21</v>
      </c>
      <c r="F6622" t="str">
        <f t="shared" si="207"/>
        <v>2015-09</v>
      </c>
    </row>
    <row r="6623" spans="1:6" x14ac:dyDescent="0.3">
      <c r="A6623" t="s">
        <v>577</v>
      </c>
      <c r="B6623" s="2">
        <v>42895</v>
      </c>
      <c r="C6623" t="s">
        <v>538</v>
      </c>
      <c r="D6623" s="1">
        <f>VLOOKUP(C6623,Planilha1!$A$1:$B$795,2,FALSE)</f>
        <v>42264</v>
      </c>
      <c r="E6623">
        <f t="shared" si="206"/>
        <v>21</v>
      </c>
      <c r="F6623" t="str">
        <f t="shared" si="207"/>
        <v>2015-09</v>
      </c>
    </row>
    <row r="6624" spans="1:6" x14ac:dyDescent="0.3">
      <c r="A6624" t="s">
        <v>537</v>
      </c>
      <c r="B6624" s="2">
        <v>42993</v>
      </c>
      <c r="C6624" t="s">
        <v>538</v>
      </c>
      <c r="D6624" s="1">
        <f>VLOOKUP(C6624,Planilha1!$A$1:$B$795,2,FALSE)</f>
        <v>42264</v>
      </c>
      <c r="E6624">
        <f t="shared" si="206"/>
        <v>24</v>
      </c>
      <c r="F6624" t="str">
        <f t="shared" si="207"/>
        <v>2015-09</v>
      </c>
    </row>
    <row r="6625" spans="1:6" x14ac:dyDescent="0.3">
      <c r="A6625" t="s">
        <v>1739</v>
      </c>
      <c r="B6625" s="2">
        <v>42995</v>
      </c>
      <c r="C6625" t="s">
        <v>538</v>
      </c>
      <c r="D6625" s="1">
        <f>VLOOKUP(C6625,Planilha1!$A$1:$B$795,2,FALSE)</f>
        <v>42264</v>
      </c>
      <c r="E6625">
        <f t="shared" si="206"/>
        <v>24</v>
      </c>
      <c r="F6625" t="str">
        <f t="shared" si="207"/>
        <v>2015-09</v>
      </c>
    </row>
    <row r="6626" spans="1:6" x14ac:dyDescent="0.3">
      <c r="A6626" t="s">
        <v>1739</v>
      </c>
      <c r="B6626" s="2">
        <v>42995</v>
      </c>
      <c r="C6626" t="s">
        <v>538</v>
      </c>
      <c r="D6626" s="1">
        <f>VLOOKUP(C6626,Planilha1!$A$1:$B$795,2,FALSE)</f>
        <v>42264</v>
      </c>
      <c r="E6626">
        <f t="shared" si="206"/>
        <v>24</v>
      </c>
      <c r="F6626" t="str">
        <f t="shared" si="207"/>
        <v>2015-09</v>
      </c>
    </row>
    <row r="6627" spans="1:6" x14ac:dyDescent="0.3">
      <c r="A6627" t="s">
        <v>2023</v>
      </c>
      <c r="B6627" s="2">
        <v>42096</v>
      </c>
      <c r="C6627" t="s">
        <v>2024</v>
      </c>
      <c r="D6627" s="1">
        <f>VLOOKUP(C6627,Planilha1!$A$1:$B$795,2,FALSE)</f>
        <v>42096</v>
      </c>
      <c r="E6627">
        <f t="shared" si="206"/>
        <v>0</v>
      </c>
      <c r="F6627" t="str">
        <f t="shared" si="207"/>
        <v>2015-04</v>
      </c>
    </row>
    <row r="6628" spans="1:6" x14ac:dyDescent="0.3">
      <c r="A6628" t="s">
        <v>2023</v>
      </c>
      <c r="B6628" s="2">
        <v>42096</v>
      </c>
      <c r="C6628" t="s">
        <v>2024</v>
      </c>
      <c r="D6628" s="1">
        <f>VLOOKUP(C6628,Planilha1!$A$1:$B$795,2,FALSE)</f>
        <v>42096</v>
      </c>
      <c r="E6628">
        <f t="shared" si="206"/>
        <v>0</v>
      </c>
      <c r="F6628" t="str">
        <f t="shared" si="207"/>
        <v>2015-04</v>
      </c>
    </row>
    <row r="6629" spans="1:6" x14ac:dyDescent="0.3">
      <c r="A6629" t="s">
        <v>2023</v>
      </c>
      <c r="B6629" s="2">
        <v>42096</v>
      </c>
      <c r="C6629" t="s">
        <v>2024</v>
      </c>
      <c r="D6629" s="1">
        <f>VLOOKUP(C6629,Planilha1!$A$1:$B$795,2,FALSE)</f>
        <v>42096</v>
      </c>
      <c r="E6629">
        <f t="shared" si="206"/>
        <v>0</v>
      </c>
      <c r="F6629" t="str">
        <f t="shared" si="207"/>
        <v>2015-04</v>
      </c>
    </row>
    <row r="6630" spans="1:6" x14ac:dyDescent="0.3">
      <c r="A6630" t="s">
        <v>4695</v>
      </c>
      <c r="B6630" s="2">
        <v>42919</v>
      </c>
      <c r="C6630" t="s">
        <v>2024</v>
      </c>
      <c r="D6630" s="1">
        <f>VLOOKUP(C6630,Planilha1!$A$1:$B$795,2,FALSE)</f>
        <v>42096</v>
      </c>
      <c r="E6630">
        <f t="shared" si="206"/>
        <v>27</v>
      </c>
      <c r="F6630" t="str">
        <f t="shared" si="207"/>
        <v>2015-04</v>
      </c>
    </row>
    <row r="6631" spans="1:6" x14ac:dyDescent="0.3">
      <c r="A6631" t="s">
        <v>4568</v>
      </c>
      <c r="B6631" s="2">
        <v>41728</v>
      </c>
      <c r="C6631" t="s">
        <v>184</v>
      </c>
      <c r="D6631" s="1">
        <f>VLOOKUP(C6631,Planilha1!$A$1:$B$795,2,FALSE)</f>
        <v>41728</v>
      </c>
      <c r="E6631">
        <f t="shared" si="206"/>
        <v>0</v>
      </c>
      <c r="F6631" t="str">
        <f t="shared" si="207"/>
        <v>2014-03</v>
      </c>
    </row>
    <row r="6632" spans="1:6" x14ac:dyDescent="0.3">
      <c r="A6632" t="s">
        <v>4568</v>
      </c>
      <c r="B6632" s="2">
        <v>41728</v>
      </c>
      <c r="C6632" t="s">
        <v>184</v>
      </c>
      <c r="D6632" s="1">
        <f>VLOOKUP(C6632,Planilha1!$A$1:$B$795,2,FALSE)</f>
        <v>41728</v>
      </c>
      <c r="E6632">
        <f t="shared" si="206"/>
        <v>0</v>
      </c>
      <c r="F6632" t="str">
        <f t="shared" si="207"/>
        <v>2014-03</v>
      </c>
    </row>
    <row r="6633" spans="1:6" x14ac:dyDescent="0.3">
      <c r="A6633" t="s">
        <v>4568</v>
      </c>
      <c r="B6633" s="2">
        <v>41728</v>
      </c>
      <c r="C6633" t="s">
        <v>184</v>
      </c>
      <c r="D6633" s="1">
        <f>VLOOKUP(C6633,Planilha1!$A$1:$B$795,2,FALSE)</f>
        <v>41728</v>
      </c>
      <c r="E6633">
        <f t="shared" si="206"/>
        <v>0</v>
      </c>
      <c r="F6633" t="str">
        <f t="shared" si="207"/>
        <v>2014-03</v>
      </c>
    </row>
    <row r="6634" spans="1:6" x14ac:dyDescent="0.3">
      <c r="A6634" t="s">
        <v>1463</v>
      </c>
      <c r="B6634" s="2">
        <v>41794</v>
      </c>
      <c r="C6634" t="s">
        <v>184</v>
      </c>
      <c r="D6634" s="1">
        <f>VLOOKUP(C6634,Planilha1!$A$1:$B$795,2,FALSE)</f>
        <v>41728</v>
      </c>
      <c r="E6634">
        <f t="shared" si="206"/>
        <v>3</v>
      </c>
      <c r="F6634" t="str">
        <f t="shared" si="207"/>
        <v>2014-03</v>
      </c>
    </row>
    <row r="6635" spans="1:6" x14ac:dyDescent="0.3">
      <c r="A6635" t="s">
        <v>1590</v>
      </c>
      <c r="B6635" s="2">
        <v>41960</v>
      </c>
      <c r="C6635" t="s">
        <v>184</v>
      </c>
      <c r="D6635" s="1">
        <f>VLOOKUP(C6635,Planilha1!$A$1:$B$795,2,FALSE)</f>
        <v>41728</v>
      </c>
      <c r="E6635">
        <f t="shared" si="206"/>
        <v>8</v>
      </c>
      <c r="F6635" t="str">
        <f t="shared" si="207"/>
        <v>2014-03</v>
      </c>
    </row>
    <row r="6636" spans="1:6" x14ac:dyDescent="0.3">
      <c r="A6636" t="s">
        <v>5793</v>
      </c>
      <c r="B6636" s="2">
        <v>42183</v>
      </c>
      <c r="C6636" t="s">
        <v>184</v>
      </c>
      <c r="D6636" s="1">
        <f>VLOOKUP(C6636,Planilha1!$A$1:$B$795,2,FALSE)</f>
        <v>41728</v>
      </c>
      <c r="E6636">
        <f t="shared" si="206"/>
        <v>15</v>
      </c>
      <c r="F6636" t="str">
        <f t="shared" si="207"/>
        <v>2014-03</v>
      </c>
    </row>
    <row r="6637" spans="1:6" x14ac:dyDescent="0.3">
      <c r="A6637" t="s">
        <v>5793</v>
      </c>
      <c r="B6637" s="2">
        <v>42183</v>
      </c>
      <c r="C6637" t="s">
        <v>184</v>
      </c>
      <c r="D6637" s="1">
        <f>VLOOKUP(C6637,Planilha1!$A$1:$B$795,2,FALSE)</f>
        <v>41728</v>
      </c>
      <c r="E6637">
        <f t="shared" si="206"/>
        <v>15</v>
      </c>
      <c r="F6637" t="str">
        <f t="shared" si="207"/>
        <v>2014-03</v>
      </c>
    </row>
    <row r="6638" spans="1:6" x14ac:dyDescent="0.3">
      <c r="A6638" t="s">
        <v>183</v>
      </c>
      <c r="B6638" s="2">
        <v>42289</v>
      </c>
      <c r="C6638" t="s">
        <v>184</v>
      </c>
      <c r="D6638" s="1">
        <f>VLOOKUP(C6638,Planilha1!$A$1:$B$795,2,FALSE)</f>
        <v>41728</v>
      </c>
      <c r="E6638">
        <f t="shared" si="206"/>
        <v>19</v>
      </c>
      <c r="F6638" t="str">
        <f t="shared" si="207"/>
        <v>2014-03</v>
      </c>
    </row>
    <row r="6639" spans="1:6" x14ac:dyDescent="0.3">
      <c r="A6639" t="s">
        <v>183</v>
      </c>
      <c r="B6639" s="2">
        <v>42289</v>
      </c>
      <c r="C6639" t="s">
        <v>184</v>
      </c>
      <c r="D6639" s="1">
        <f>VLOOKUP(C6639,Planilha1!$A$1:$B$795,2,FALSE)</f>
        <v>41728</v>
      </c>
      <c r="E6639">
        <f t="shared" si="206"/>
        <v>19</v>
      </c>
      <c r="F6639" t="str">
        <f t="shared" si="207"/>
        <v>2014-03</v>
      </c>
    </row>
    <row r="6640" spans="1:6" x14ac:dyDescent="0.3">
      <c r="A6640" t="s">
        <v>183</v>
      </c>
      <c r="B6640" s="2">
        <v>42289</v>
      </c>
      <c r="C6640" t="s">
        <v>184</v>
      </c>
      <c r="D6640" s="1">
        <f>VLOOKUP(C6640,Planilha1!$A$1:$B$795,2,FALSE)</f>
        <v>41728</v>
      </c>
      <c r="E6640">
        <f t="shared" si="206"/>
        <v>19</v>
      </c>
      <c r="F6640" t="str">
        <f t="shared" si="207"/>
        <v>2014-03</v>
      </c>
    </row>
    <row r="6641" spans="1:6" x14ac:dyDescent="0.3">
      <c r="A6641" t="s">
        <v>183</v>
      </c>
      <c r="B6641" s="2">
        <v>42289</v>
      </c>
      <c r="C6641" t="s">
        <v>184</v>
      </c>
      <c r="D6641" s="1">
        <f>VLOOKUP(C6641,Planilha1!$A$1:$B$795,2,FALSE)</f>
        <v>41728</v>
      </c>
      <c r="E6641">
        <f t="shared" si="206"/>
        <v>19</v>
      </c>
      <c r="F6641" t="str">
        <f t="shared" si="207"/>
        <v>2014-03</v>
      </c>
    </row>
    <row r="6642" spans="1:6" x14ac:dyDescent="0.3">
      <c r="A6642" t="s">
        <v>183</v>
      </c>
      <c r="B6642" s="2">
        <v>42289</v>
      </c>
      <c r="C6642" t="s">
        <v>184</v>
      </c>
      <c r="D6642" s="1">
        <f>VLOOKUP(C6642,Planilha1!$A$1:$B$795,2,FALSE)</f>
        <v>41728</v>
      </c>
      <c r="E6642">
        <f t="shared" si="206"/>
        <v>19</v>
      </c>
      <c r="F6642" t="str">
        <f t="shared" si="207"/>
        <v>2014-03</v>
      </c>
    </row>
    <row r="6643" spans="1:6" x14ac:dyDescent="0.3">
      <c r="A6643" t="s">
        <v>465</v>
      </c>
      <c r="B6643" s="2">
        <v>42341</v>
      </c>
      <c r="C6643" t="s">
        <v>184</v>
      </c>
      <c r="D6643" s="1">
        <f>VLOOKUP(C6643,Planilha1!$A$1:$B$795,2,FALSE)</f>
        <v>41728</v>
      </c>
      <c r="E6643">
        <f t="shared" si="206"/>
        <v>21</v>
      </c>
      <c r="F6643" t="str">
        <f t="shared" si="207"/>
        <v>2014-03</v>
      </c>
    </row>
    <row r="6644" spans="1:6" x14ac:dyDescent="0.3">
      <c r="A6644" t="s">
        <v>5027</v>
      </c>
      <c r="B6644" s="2">
        <v>42380</v>
      </c>
      <c r="C6644" t="s">
        <v>184</v>
      </c>
      <c r="D6644" s="1">
        <f>VLOOKUP(C6644,Planilha1!$A$1:$B$795,2,FALSE)</f>
        <v>41728</v>
      </c>
      <c r="E6644">
        <f t="shared" si="206"/>
        <v>22</v>
      </c>
      <c r="F6644" t="str">
        <f t="shared" si="207"/>
        <v>2014-03</v>
      </c>
    </row>
    <row r="6645" spans="1:6" x14ac:dyDescent="0.3">
      <c r="A6645" t="s">
        <v>5444</v>
      </c>
      <c r="B6645" s="2">
        <v>42112</v>
      </c>
      <c r="C6645" t="s">
        <v>369</v>
      </c>
      <c r="D6645" s="1">
        <f>VLOOKUP(C6645,Planilha1!$A$1:$B$795,2,FALSE)</f>
        <v>42112</v>
      </c>
      <c r="E6645">
        <f t="shared" si="206"/>
        <v>0</v>
      </c>
      <c r="F6645" t="str">
        <f t="shared" si="207"/>
        <v>2015-04</v>
      </c>
    </row>
    <row r="6646" spans="1:6" x14ac:dyDescent="0.3">
      <c r="A6646" t="s">
        <v>5444</v>
      </c>
      <c r="B6646" s="2">
        <v>42112</v>
      </c>
      <c r="C6646" t="s">
        <v>369</v>
      </c>
      <c r="D6646" s="1">
        <f>VLOOKUP(C6646,Planilha1!$A$1:$B$795,2,FALSE)</f>
        <v>42112</v>
      </c>
      <c r="E6646">
        <f t="shared" si="206"/>
        <v>0</v>
      </c>
      <c r="F6646" t="str">
        <f t="shared" si="207"/>
        <v>2015-04</v>
      </c>
    </row>
    <row r="6647" spans="1:6" x14ac:dyDescent="0.3">
      <c r="A6647" t="s">
        <v>5444</v>
      </c>
      <c r="B6647" s="2">
        <v>42112</v>
      </c>
      <c r="C6647" t="s">
        <v>369</v>
      </c>
      <c r="D6647" s="1">
        <f>VLOOKUP(C6647,Planilha1!$A$1:$B$795,2,FALSE)</f>
        <v>42112</v>
      </c>
      <c r="E6647">
        <f t="shared" si="206"/>
        <v>0</v>
      </c>
      <c r="F6647" t="str">
        <f t="shared" si="207"/>
        <v>2015-04</v>
      </c>
    </row>
    <row r="6648" spans="1:6" x14ac:dyDescent="0.3">
      <c r="A6648" t="s">
        <v>5444</v>
      </c>
      <c r="B6648" s="2">
        <v>42112</v>
      </c>
      <c r="C6648" t="s">
        <v>369</v>
      </c>
      <c r="D6648" s="1">
        <f>VLOOKUP(C6648,Planilha1!$A$1:$B$795,2,FALSE)</f>
        <v>42112</v>
      </c>
      <c r="E6648">
        <f t="shared" si="206"/>
        <v>0</v>
      </c>
      <c r="F6648" t="str">
        <f t="shared" si="207"/>
        <v>2015-04</v>
      </c>
    </row>
    <row r="6649" spans="1:6" x14ac:dyDescent="0.3">
      <c r="A6649" t="s">
        <v>5444</v>
      </c>
      <c r="B6649" s="2">
        <v>42112</v>
      </c>
      <c r="C6649" t="s">
        <v>369</v>
      </c>
      <c r="D6649" s="1">
        <f>VLOOKUP(C6649,Planilha1!$A$1:$B$795,2,FALSE)</f>
        <v>42112</v>
      </c>
      <c r="E6649">
        <f t="shared" si="206"/>
        <v>0</v>
      </c>
      <c r="F6649" t="str">
        <f t="shared" si="207"/>
        <v>2015-04</v>
      </c>
    </row>
    <row r="6650" spans="1:6" x14ac:dyDescent="0.3">
      <c r="A6650" t="s">
        <v>5444</v>
      </c>
      <c r="B6650" s="2">
        <v>42112</v>
      </c>
      <c r="C6650" t="s">
        <v>369</v>
      </c>
      <c r="D6650" s="1">
        <f>VLOOKUP(C6650,Planilha1!$A$1:$B$795,2,FALSE)</f>
        <v>42112</v>
      </c>
      <c r="E6650">
        <f t="shared" si="206"/>
        <v>0</v>
      </c>
      <c r="F6650" t="str">
        <f t="shared" si="207"/>
        <v>2015-04</v>
      </c>
    </row>
    <row r="6651" spans="1:6" x14ac:dyDescent="0.3">
      <c r="A6651" t="s">
        <v>5444</v>
      </c>
      <c r="B6651" s="2">
        <v>42112</v>
      </c>
      <c r="C6651" t="s">
        <v>369</v>
      </c>
      <c r="D6651" s="1">
        <f>VLOOKUP(C6651,Planilha1!$A$1:$B$795,2,FALSE)</f>
        <v>42112</v>
      </c>
      <c r="E6651">
        <f t="shared" si="206"/>
        <v>0</v>
      </c>
      <c r="F6651" t="str">
        <f t="shared" si="207"/>
        <v>2015-04</v>
      </c>
    </row>
    <row r="6652" spans="1:6" x14ac:dyDescent="0.3">
      <c r="A6652" t="s">
        <v>5444</v>
      </c>
      <c r="B6652" s="2">
        <v>42112</v>
      </c>
      <c r="C6652" t="s">
        <v>369</v>
      </c>
      <c r="D6652" s="1">
        <f>VLOOKUP(C6652,Planilha1!$A$1:$B$795,2,FALSE)</f>
        <v>42112</v>
      </c>
      <c r="E6652">
        <f t="shared" si="206"/>
        <v>0</v>
      </c>
      <c r="F6652" t="str">
        <f t="shared" si="207"/>
        <v>2015-04</v>
      </c>
    </row>
    <row r="6653" spans="1:6" x14ac:dyDescent="0.3">
      <c r="A6653" t="s">
        <v>5444</v>
      </c>
      <c r="B6653" s="2">
        <v>42112</v>
      </c>
      <c r="C6653" t="s">
        <v>369</v>
      </c>
      <c r="D6653" s="1">
        <f>VLOOKUP(C6653,Planilha1!$A$1:$B$795,2,FALSE)</f>
        <v>42112</v>
      </c>
      <c r="E6653">
        <f t="shared" si="206"/>
        <v>0</v>
      </c>
      <c r="F6653" t="str">
        <f t="shared" si="207"/>
        <v>2015-04</v>
      </c>
    </row>
    <row r="6654" spans="1:6" x14ac:dyDescent="0.3">
      <c r="A6654" t="s">
        <v>2712</v>
      </c>
      <c r="B6654" s="2">
        <v>42202</v>
      </c>
      <c r="C6654" t="s">
        <v>369</v>
      </c>
      <c r="D6654" s="1">
        <f>VLOOKUP(C6654,Planilha1!$A$1:$B$795,2,FALSE)</f>
        <v>42112</v>
      </c>
      <c r="E6654">
        <f t="shared" si="206"/>
        <v>3</v>
      </c>
      <c r="F6654" t="str">
        <f t="shared" si="207"/>
        <v>2015-04</v>
      </c>
    </row>
    <row r="6655" spans="1:6" x14ac:dyDescent="0.3">
      <c r="A6655" t="s">
        <v>4658</v>
      </c>
      <c r="B6655" s="2">
        <v>42279</v>
      </c>
      <c r="C6655" t="s">
        <v>369</v>
      </c>
      <c r="D6655" s="1">
        <f>VLOOKUP(C6655,Planilha1!$A$1:$B$795,2,FALSE)</f>
        <v>42112</v>
      </c>
      <c r="E6655">
        <f t="shared" si="206"/>
        <v>6</v>
      </c>
      <c r="F6655" t="str">
        <f t="shared" si="207"/>
        <v>2015-04</v>
      </c>
    </row>
    <row r="6656" spans="1:6" x14ac:dyDescent="0.3">
      <c r="A6656" t="s">
        <v>4245</v>
      </c>
      <c r="B6656" s="2">
        <v>42293</v>
      </c>
      <c r="C6656" t="s">
        <v>369</v>
      </c>
      <c r="D6656" s="1">
        <f>VLOOKUP(C6656,Planilha1!$A$1:$B$795,2,FALSE)</f>
        <v>42112</v>
      </c>
      <c r="E6656">
        <f t="shared" si="206"/>
        <v>6</v>
      </c>
      <c r="F6656" t="str">
        <f t="shared" si="207"/>
        <v>2015-04</v>
      </c>
    </row>
    <row r="6657" spans="1:6" x14ac:dyDescent="0.3">
      <c r="A6657" t="s">
        <v>2037</v>
      </c>
      <c r="B6657" s="2">
        <v>42652</v>
      </c>
      <c r="C6657" t="s">
        <v>369</v>
      </c>
      <c r="D6657" s="1">
        <f>VLOOKUP(C6657,Planilha1!$A$1:$B$795,2,FALSE)</f>
        <v>42112</v>
      </c>
      <c r="E6657">
        <f t="shared" si="206"/>
        <v>18</v>
      </c>
      <c r="F6657" t="str">
        <f t="shared" si="207"/>
        <v>2015-04</v>
      </c>
    </row>
    <row r="6658" spans="1:6" x14ac:dyDescent="0.3">
      <c r="A6658" t="s">
        <v>619</v>
      </c>
      <c r="B6658" s="2">
        <v>42719</v>
      </c>
      <c r="C6658" t="s">
        <v>369</v>
      </c>
      <c r="D6658" s="1">
        <f>VLOOKUP(C6658,Planilha1!$A$1:$B$795,2,FALSE)</f>
        <v>42112</v>
      </c>
      <c r="E6658">
        <f t="shared" si="206"/>
        <v>20</v>
      </c>
      <c r="F6658" t="str">
        <f t="shared" si="207"/>
        <v>2015-04</v>
      </c>
    </row>
    <row r="6659" spans="1:6" x14ac:dyDescent="0.3">
      <c r="A6659" t="s">
        <v>619</v>
      </c>
      <c r="B6659" s="2">
        <v>42719</v>
      </c>
      <c r="C6659" t="s">
        <v>369</v>
      </c>
      <c r="D6659" s="1">
        <f>VLOOKUP(C6659,Planilha1!$A$1:$B$795,2,FALSE)</f>
        <v>42112</v>
      </c>
      <c r="E6659">
        <f t="shared" ref="E6659:E6722" si="208">(YEAR(B6659)-YEAR(D6659))*12 + MONTH(B6659)-MONTH(D6659)</f>
        <v>20</v>
      </c>
      <c r="F6659" t="str">
        <f t="shared" ref="F6659:F6722" si="209">TEXT(D:D,"AAAA-MM")</f>
        <v>2015-04</v>
      </c>
    </row>
    <row r="6660" spans="1:6" x14ac:dyDescent="0.3">
      <c r="A6660" t="s">
        <v>2789</v>
      </c>
      <c r="B6660" s="2">
        <v>42733</v>
      </c>
      <c r="C6660" t="s">
        <v>369</v>
      </c>
      <c r="D6660" s="1">
        <f>VLOOKUP(C6660,Planilha1!$A$1:$B$795,2,FALSE)</f>
        <v>42112</v>
      </c>
      <c r="E6660">
        <f t="shared" si="208"/>
        <v>20</v>
      </c>
      <c r="F6660" t="str">
        <f t="shared" si="209"/>
        <v>2015-04</v>
      </c>
    </row>
    <row r="6661" spans="1:6" x14ac:dyDescent="0.3">
      <c r="A6661" t="s">
        <v>2789</v>
      </c>
      <c r="B6661" s="2">
        <v>42733</v>
      </c>
      <c r="C6661" t="s">
        <v>369</v>
      </c>
      <c r="D6661" s="1">
        <f>VLOOKUP(C6661,Planilha1!$A$1:$B$795,2,FALSE)</f>
        <v>42112</v>
      </c>
      <c r="E6661">
        <f t="shared" si="208"/>
        <v>20</v>
      </c>
      <c r="F6661" t="str">
        <f t="shared" si="209"/>
        <v>2015-04</v>
      </c>
    </row>
    <row r="6662" spans="1:6" x14ac:dyDescent="0.3">
      <c r="A6662" t="s">
        <v>1777</v>
      </c>
      <c r="B6662" s="2">
        <v>42923</v>
      </c>
      <c r="C6662" t="s">
        <v>369</v>
      </c>
      <c r="D6662" s="1">
        <f>VLOOKUP(C6662,Planilha1!$A$1:$B$795,2,FALSE)</f>
        <v>42112</v>
      </c>
      <c r="E6662">
        <f t="shared" si="208"/>
        <v>27</v>
      </c>
      <c r="F6662" t="str">
        <f t="shared" si="209"/>
        <v>2015-04</v>
      </c>
    </row>
    <row r="6663" spans="1:6" x14ac:dyDescent="0.3">
      <c r="A6663" t="s">
        <v>368</v>
      </c>
      <c r="B6663" s="2">
        <v>43027</v>
      </c>
      <c r="C6663" t="s">
        <v>369</v>
      </c>
      <c r="D6663" s="1">
        <f>VLOOKUP(C6663,Planilha1!$A$1:$B$795,2,FALSE)</f>
        <v>42112</v>
      </c>
      <c r="E6663">
        <f t="shared" si="208"/>
        <v>30</v>
      </c>
      <c r="F6663" t="str">
        <f t="shared" si="209"/>
        <v>2015-04</v>
      </c>
    </row>
    <row r="6664" spans="1:6" x14ac:dyDescent="0.3">
      <c r="A6664" t="s">
        <v>368</v>
      </c>
      <c r="B6664" s="2">
        <v>43027</v>
      </c>
      <c r="C6664" t="s">
        <v>369</v>
      </c>
      <c r="D6664" s="1">
        <f>VLOOKUP(C6664,Planilha1!$A$1:$B$795,2,FALSE)</f>
        <v>42112</v>
      </c>
      <c r="E6664">
        <f t="shared" si="208"/>
        <v>30</v>
      </c>
      <c r="F6664" t="str">
        <f t="shared" si="209"/>
        <v>2015-04</v>
      </c>
    </row>
    <row r="6665" spans="1:6" x14ac:dyDescent="0.3">
      <c r="A6665" t="s">
        <v>5761</v>
      </c>
      <c r="B6665" s="2">
        <v>41726</v>
      </c>
      <c r="C6665" t="s">
        <v>1228</v>
      </c>
      <c r="D6665" s="1">
        <f>VLOOKUP(C6665,Planilha1!$A$1:$B$795,2,FALSE)</f>
        <v>41726</v>
      </c>
      <c r="E6665">
        <f t="shared" si="208"/>
        <v>0</v>
      </c>
      <c r="F6665" t="str">
        <f t="shared" si="209"/>
        <v>2014-03</v>
      </c>
    </row>
    <row r="6666" spans="1:6" x14ac:dyDescent="0.3">
      <c r="A6666" t="s">
        <v>3092</v>
      </c>
      <c r="B6666" s="2">
        <v>41968</v>
      </c>
      <c r="C6666" t="s">
        <v>1228</v>
      </c>
      <c r="D6666" s="1">
        <f>VLOOKUP(C6666,Planilha1!$A$1:$B$795,2,FALSE)</f>
        <v>41726</v>
      </c>
      <c r="E6666">
        <f t="shared" si="208"/>
        <v>8</v>
      </c>
      <c r="F6666" t="str">
        <f t="shared" si="209"/>
        <v>2014-03</v>
      </c>
    </row>
    <row r="6667" spans="1:6" x14ac:dyDescent="0.3">
      <c r="A6667" t="s">
        <v>3092</v>
      </c>
      <c r="B6667" s="2">
        <v>41968</v>
      </c>
      <c r="C6667" t="s">
        <v>1228</v>
      </c>
      <c r="D6667" s="1">
        <f>VLOOKUP(C6667,Planilha1!$A$1:$B$795,2,FALSE)</f>
        <v>41726</v>
      </c>
      <c r="E6667">
        <f t="shared" si="208"/>
        <v>8</v>
      </c>
      <c r="F6667" t="str">
        <f t="shared" si="209"/>
        <v>2014-03</v>
      </c>
    </row>
    <row r="6668" spans="1:6" x14ac:dyDescent="0.3">
      <c r="A6668" t="s">
        <v>2051</v>
      </c>
      <c r="B6668" s="2">
        <v>42324</v>
      </c>
      <c r="C6668" t="s">
        <v>1228</v>
      </c>
      <c r="D6668" s="1">
        <f>VLOOKUP(C6668,Planilha1!$A$1:$B$795,2,FALSE)</f>
        <v>41726</v>
      </c>
      <c r="E6668">
        <f t="shared" si="208"/>
        <v>20</v>
      </c>
      <c r="F6668" t="str">
        <f t="shared" si="209"/>
        <v>2014-03</v>
      </c>
    </row>
    <row r="6669" spans="1:6" x14ac:dyDescent="0.3">
      <c r="A6669" t="s">
        <v>2051</v>
      </c>
      <c r="B6669" s="2">
        <v>42324</v>
      </c>
      <c r="C6669" t="s">
        <v>1228</v>
      </c>
      <c r="D6669" s="1">
        <f>VLOOKUP(C6669,Planilha1!$A$1:$B$795,2,FALSE)</f>
        <v>41726</v>
      </c>
      <c r="E6669">
        <f t="shared" si="208"/>
        <v>20</v>
      </c>
      <c r="F6669" t="str">
        <f t="shared" si="209"/>
        <v>2014-03</v>
      </c>
    </row>
    <row r="6670" spans="1:6" x14ac:dyDescent="0.3">
      <c r="A6670" t="s">
        <v>2051</v>
      </c>
      <c r="B6670" s="2">
        <v>42324</v>
      </c>
      <c r="C6670" t="s">
        <v>1228</v>
      </c>
      <c r="D6670" s="1">
        <f>VLOOKUP(C6670,Planilha1!$A$1:$B$795,2,FALSE)</f>
        <v>41726</v>
      </c>
      <c r="E6670">
        <f t="shared" si="208"/>
        <v>20</v>
      </c>
      <c r="F6670" t="str">
        <f t="shared" si="209"/>
        <v>2014-03</v>
      </c>
    </row>
    <row r="6671" spans="1:6" x14ac:dyDescent="0.3">
      <c r="A6671" t="s">
        <v>2051</v>
      </c>
      <c r="B6671" s="2">
        <v>42324</v>
      </c>
      <c r="C6671" t="s">
        <v>1228</v>
      </c>
      <c r="D6671" s="1">
        <f>VLOOKUP(C6671,Planilha1!$A$1:$B$795,2,FALSE)</f>
        <v>41726</v>
      </c>
      <c r="E6671">
        <f t="shared" si="208"/>
        <v>20</v>
      </c>
      <c r="F6671" t="str">
        <f t="shared" si="209"/>
        <v>2014-03</v>
      </c>
    </row>
    <row r="6672" spans="1:6" x14ac:dyDescent="0.3">
      <c r="A6672" t="s">
        <v>2051</v>
      </c>
      <c r="B6672" s="2">
        <v>42324</v>
      </c>
      <c r="C6672" t="s">
        <v>1228</v>
      </c>
      <c r="D6672" s="1">
        <f>VLOOKUP(C6672,Planilha1!$A$1:$B$795,2,FALSE)</f>
        <v>41726</v>
      </c>
      <c r="E6672">
        <f t="shared" si="208"/>
        <v>20</v>
      </c>
      <c r="F6672" t="str">
        <f t="shared" si="209"/>
        <v>2014-03</v>
      </c>
    </row>
    <row r="6673" spans="1:6" x14ac:dyDescent="0.3">
      <c r="A6673" t="s">
        <v>4179</v>
      </c>
      <c r="B6673" s="2">
        <v>42344</v>
      </c>
      <c r="C6673" t="s">
        <v>1228</v>
      </c>
      <c r="D6673" s="1">
        <f>VLOOKUP(C6673,Planilha1!$A$1:$B$795,2,FALSE)</f>
        <v>41726</v>
      </c>
      <c r="E6673">
        <f t="shared" si="208"/>
        <v>21</v>
      </c>
      <c r="F6673" t="str">
        <f t="shared" si="209"/>
        <v>2014-03</v>
      </c>
    </row>
    <row r="6674" spans="1:6" x14ac:dyDescent="0.3">
      <c r="A6674" t="s">
        <v>5164</v>
      </c>
      <c r="B6674" s="2">
        <v>42709</v>
      </c>
      <c r="C6674" t="s">
        <v>1228</v>
      </c>
      <c r="D6674" s="1">
        <f>VLOOKUP(C6674,Planilha1!$A$1:$B$795,2,FALSE)</f>
        <v>41726</v>
      </c>
      <c r="E6674">
        <f t="shared" si="208"/>
        <v>33</v>
      </c>
      <c r="F6674" t="str">
        <f t="shared" si="209"/>
        <v>2014-03</v>
      </c>
    </row>
    <row r="6675" spans="1:6" x14ac:dyDescent="0.3">
      <c r="A6675" t="s">
        <v>4084</v>
      </c>
      <c r="B6675" s="2">
        <v>42719</v>
      </c>
      <c r="C6675" t="s">
        <v>1228</v>
      </c>
      <c r="D6675" s="1">
        <f>VLOOKUP(C6675,Planilha1!$A$1:$B$795,2,FALSE)</f>
        <v>41726</v>
      </c>
      <c r="E6675">
        <f t="shared" si="208"/>
        <v>33</v>
      </c>
      <c r="F6675" t="str">
        <f t="shared" si="209"/>
        <v>2014-03</v>
      </c>
    </row>
    <row r="6676" spans="1:6" x14ac:dyDescent="0.3">
      <c r="A6676" t="s">
        <v>4084</v>
      </c>
      <c r="B6676" s="2">
        <v>42719</v>
      </c>
      <c r="C6676" t="s">
        <v>1228</v>
      </c>
      <c r="D6676" s="1">
        <f>VLOOKUP(C6676,Planilha1!$A$1:$B$795,2,FALSE)</f>
        <v>41726</v>
      </c>
      <c r="E6676">
        <f t="shared" si="208"/>
        <v>33</v>
      </c>
      <c r="F6676" t="str">
        <f t="shared" si="209"/>
        <v>2014-03</v>
      </c>
    </row>
    <row r="6677" spans="1:6" x14ac:dyDescent="0.3">
      <c r="A6677" t="s">
        <v>1227</v>
      </c>
      <c r="B6677" s="2">
        <v>42776</v>
      </c>
      <c r="C6677" t="s">
        <v>1228</v>
      </c>
      <c r="D6677" s="1">
        <f>VLOOKUP(C6677,Planilha1!$A$1:$B$795,2,FALSE)</f>
        <v>41726</v>
      </c>
      <c r="E6677">
        <f t="shared" si="208"/>
        <v>35</v>
      </c>
      <c r="F6677" t="str">
        <f t="shared" si="209"/>
        <v>2014-03</v>
      </c>
    </row>
    <row r="6678" spans="1:6" x14ac:dyDescent="0.3">
      <c r="A6678" t="s">
        <v>3149</v>
      </c>
      <c r="B6678" s="2">
        <v>43013</v>
      </c>
      <c r="C6678" t="s">
        <v>1228</v>
      </c>
      <c r="D6678" s="1">
        <f>VLOOKUP(C6678,Planilha1!$A$1:$B$795,2,FALSE)</f>
        <v>41726</v>
      </c>
      <c r="E6678">
        <f t="shared" si="208"/>
        <v>43</v>
      </c>
      <c r="F6678" t="str">
        <f t="shared" si="209"/>
        <v>2014-03</v>
      </c>
    </row>
    <row r="6679" spans="1:6" x14ac:dyDescent="0.3">
      <c r="A6679" t="s">
        <v>3149</v>
      </c>
      <c r="B6679" s="2">
        <v>43013</v>
      </c>
      <c r="C6679" t="s">
        <v>1228</v>
      </c>
      <c r="D6679" s="1">
        <f>VLOOKUP(C6679,Planilha1!$A$1:$B$795,2,FALSE)</f>
        <v>41726</v>
      </c>
      <c r="E6679">
        <f t="shared" si="208"/>
        <v>43</v>
      </c>
      <c r="F6679" t="str">
        <f t="shared" si="209"/>
        <v>2014-03</v>
      </c>
    </row>
    <row r="6680" spans="1:6" x14ac:dyDescent="0.3">
      <c r="A6680" t="s">
        <v>3149</v>
      </c>
      <c r="B6680" s="2">
        <v>43013</v>
      </c>
      <c r="C6680" t="s">
        <v>1228</v>
      </c>
      <c r="D6680" s="1">
        <f>VLOOKUP(C6680,Planilha1!$A$1:$B$795,2,FALSE)</f>
        <v>41726</v>
      </c>
      <c r="E6680">
        <f t="shared" si="208"/>
        <v>43</v>
      </c>
      <c r="F6680" t="str">
        <f t="shared" si="209"/>
        <v>2014-03</v>
      </c>
    </row>
    <row r="6681" spans="1:6" x14ac:dyDescent="0.3">
      <c r="A6681" t="s">
        <v>2137</v>
      </c>
      <c r="B6681" s="2">
        <v>43083</v>
      </c>
      <c r="C6681" t="s">
        <v>1228</v>
      </c>
      <c r="D6681" s="1">
        <f>VLOOKUP(C6681,Planilha1!$A$1:$B$795,2,FALSE)</f>
        <v>41726</v>
      </c>
      <c r="E6681">
        <f t="shared" si="208"/>
        <v>45</v>
      </c>
      <c r="F6681" t="str">
        <f t="shared" si="209"/>
        <v>2014-03</v>
      </c>
    </row>
    <row r="6682" spans="1:6" x14ac:dyDescent="0.3">
      <c r="A6682" t="s">
        <v>2137</v>
      </c>
      <c r="B6682" s="2">
        <v>43083</v>
      </c>
      <c r="C6682" t="s">
        <v>1228</v>
      </c>
      <c r="D6682" s="1">
        <f>VLOOKUP(C6682,Planilha1!$A$1:$B$795,2,FALSE)</f>
        <v>41726</v>
      </c>
      <c r="E6682">
        <f t="shared" si="208"/>
        <v>45</v>
      </c>
      <c r="F6682" t="str">
        <f t="shared" si="209"/>
        <v>2014-03</v>
      </c>
    </row>
    <row r="6683" spans="1:6" x14ac:dyDescent="0.3">
      <c r="A6683" t="s">
        <v>2137</v>
      </c>
      <c r="B6683" s="2">
        <v>43083</v>
      </c>
      <c r="C6683" t="s">
        <v>1228</v>
      </c>
      <c r="D6683" s="1">
        <f>VLOOKUP(C6683,Planilha1!$A$1:$B$795,2,FALSE)</f>
        <v>41726</v>
      </c>
      <c r="E6683">
        <f t="shared" si="208"/>
        <v>45</v>
      </c>
      <c r="F6683" t="str">
        <f t="shared" si="209"/>
        <v>2014-03</v>
      </c>
    </row>
    <row r="6684" spans="1:6" x14ac:dyDescent="0.3">
      <c r="A6684" t="s">
        <v>4953</v>
      </c>
      <c r="B6684" s="2">
        <v>41885</v>
      </c>
      <c r="C6684" t="s">
        <v>621</v>
      </c>
      <c r="D6684" s="1">
        <f>VLOOKUP(C6684,Planilha1!$A$1:$B$795,2,FALSE)</f>
        <v>41885</v>
      </c>
      <c r="E6684">
        <f t="shared" si="208"/>
        <v>0</v>
      </c>
      <c r="F6684" t="str">
        <f t="shared" si="209"/>
        <v>2014-09</v>
      </c>
    </row>
    <row r="6685" spans="1:6" x14ac:dyDescent="0.3">
      <c r="A6685" t="s">
        <v>620</v>
      </c>
      <c r="B6685" s="2">
        <v>41919</v>
      </c>
      <c r="C6685" t="s">
        <v>621</v>
      </c>
      <c r="D6685" s="1">
        <f>VLOOKUP(C6685,Planilha1!$A$1:$B$795,2,FALSE)</f>
        <v>41885</v>
      </c>
      <c r="E6685">
        <f t="shared" si="208"/>
        <v>1</v>
      </c>
      <c r="F6685" t="str">
        <f t="shared" si="209"/>
        <v>2014-09</v>
      </c>
    </row>
    <row r="6686" spans="1:6" x14ac:dyDescent="0.3">
      <c r="A6686" t="s">
        <v>5571</v>
      </c>
      <c r="B6686" s="2">
        <v>42924</v>
      </c>
      <c r="C6686" t="s">
        <v>621</v>
      </c>
      <c r="D6686" s="1">
        <f>VLOOKUP(C6686,Planilha1!$A$1:$B$795,2,FALSE)</f>
        <v>41885</v>
      </c>
      <c r="E6686">
        <f t="shared" si="208"/>
        <v>34</v>
      </c>
      <c r="F6686" t="str">
        <f t="shared" si="209"/>
        <v>2014-09</v>
      </c>
    </row>
    <row r="6687" spans="1:6" x14ac:dyDescent="0.3">
      <c r="A6687" t="s">
        <v>1408</v>
      </c>
      <c r="B6687" s="2">
        <v>42974</v>
      </c>
      <c r="C6687" t="s">
        <v>621</v>
      </c>
      <c r="D6687" s="1">
        <f>VLOOKUP(C6687,Planilha1!$A$1:$B$795,2,FALSE)</f>
        <v>41885</v>
      </c>
      <c r="E6687">
        <f t="shared" si="208"/>
        <v>35</v>
      </c>
      <c r="F6687" t="str">
        <f t="shared" si="209"/>
        <v>2014-09</v>
      </c>
    </row>
    <row r="6688" spans="1:6" x14ac:dyDescent="0.3">
      <c r="A6688" t="s">
        <v>1408</v>
      </c>
      <c r="B6688" s="2">
        <v>42974</v>
      </c>
      <c r="C6688" t="s">
        <v>621</v>
      </c>
      <c r="D6688" s="1">
        <f>VLOOKUP(C6688,Planilha1!$A$1:$B$795,2,FALSE)</f>
        <v>41885</v>
      </c>
      <c r="E6688">
        <f t="shared" si="208"/>
        <v>35</v>
      </c>
      <c r="F6688" t="str">
        <f t="shared" si="209"/>
        <v>2014-09</v>
      </c>
    </row>
    <row r="6689" spans="1:6" x14ac:dyDescent="0.3">
      <c r="A6689" t="s">
        <v>1408</v>
      </c>
      <c r="B6689" s="2">
        <v>42974</v>
      </c>
      <c r="C6689" t="s">
        <v>621</v>
      </c>
      <c r="D6689" s="1">
        <f>VLOOKUP(C6689,Planilha1!$A$1:$B$795,2,FALSE)</f>
        <v>41885</v>
      </c>
      <c r="E6689">
        <f t="shared" si="208"/>
        <v>35</v>
      </c>
      <c r="F6689" t="str">
        <f t="shared" si="209"/>
        <v>2014-09</v>
      </c>
    </row>
    <row r="6690" spans="1:6" x14ac:dyDescent="0.3">
      <c r="A6690" t="s">
        <v>762</v>
      </c>
      <c r="B6690" s="2">
        <v>41891</v>
      </c>
      <c r="C6690" t="s">
        <v>763</v>
      </c>
      <c r="D6690" s="1">
        <f>VLOOKUP(C6690,Planilha1!$A$1:$B$795,2,FALSE)</f>
        <v>41891</v>
      </c>
      <c r="E6690">
        <f t="shared" si="208"/>
        <v>0</v>
      </c>
      <c r="F6690" t="str">
        <f t="shared" si="209"/>
        <v>2014-09</v>
      </c>
    </row>
    <row r="6691" spans="1:6" x14ac:dyDescent="0.3">
      <c r="A6691" t="s">
        <v>818</v>
      </c>
      <c r="B6691" s="2">
        <v>41904</v>
      </c>
      <c r="C6691" t="s">
        <v>763</v>
      </c>
      <c r="D6691" s="1">
        <f>VLOOKUP(C6691,Planilha1!$A$1:$B$795,2,FALSE)</f>
        <v>41891</v>
      </c>
      <c r="E6691">
        <f t="shared" si="208"/>
        <v>0</v>
      </c>
      <c r="F6691" t="str">
        <f t="shared" si="209"/>
        <v>2014-09</v>
      </c>
    </row>
    <row r="6692" spans="1:6" x14ac:dyDescent="0.3">
      <c r="A6692" t="s">
        <v>3148</v>
      </c>
      <c r="B6692" s="2">
        <v>41950</v>
      </c>
      <c r="C6692" t="s">
        <v>763</v>
      </c>
      <c r="D6692" s="1">
        <f>VLOOKUP(C6692,Planilha1!$A$1:$B$795,2,FALSE)</f>
        <v>41891</v>
      </c>
      <c r="E6692">
        <f t="shared" si="208"/>
        <v>2</v>
      </c>
      <c r="F6692" t="str">
        <f t="shared" si="209"/>
        <v>2014-09</v>
      </c>
    </row>
    <row r="6693" spans="1:6" x14ac:dyDescent="0.3">
      <c r="A6693" t="s">
        <v>3148</v>
      </c>
      <c r="B6693" s="2">
        <v>41950</v>
      </c>
      <c r="C6693" t="s">
        <v>763</v>
      </c>
      <c r="D6693" s="1">
        <f>VLOOKUP(C6693,Planilha1!$A$1:$B$795,2,FALSE)</f>
        <v>41891</v>
      </c>
      <c r="E6693">
        <f t="shared" si="208"/>
        <v>2</v>
      </c>
      <c r="F6693" t="str">
        <f t="shared" si="209"/>
        <v>2014-09</v>
      </c>
    </row>
    <row r="6694" spans="1:6" x14ac:dyDescent="0.3">
      <c r="A6694" t="s">
        <v>3148</v>
      </c>
      <c r="B6694" s="2">
        <v>41950</v>
      </c>
      <c r="C6694" t="s">
        <v>763</v>
      </c>
      <c r="D6694" s="1">
        <f>VLOOKUP(C6694,Planilha1!$A$1:$B$795,2,FALSE)</f>
        <v>41891</v>
      </c>
      <c r="E6694">
        <f t="shared" si="208"/>
        <v>2</v>
      </c>
      <c r="F6694" t="str">
        <f t="shared" si="209"/>
        <v>2014-09</v>
      </c>
    </row>
    <row r="6695" spans="1:6" x14ac:dyDescent="0.3">
      <c r="A6695" t="s">
        <v>3148</v>
      </c>
      <c r="B6695" s="2">
        <v>41950</v>
      </c>
      <c r="C6695" t="s">
        <v>763</v>
      </c>
      <c r="D6695" s="1">
        <f>VLOOKUP(C6695,Planilha1!$A$1:$B$795,2,FALSE)</f>
        <v>41891</v>
      </c>
      <c r="E6695">
        <f t="shared" si="208"/>
        <v>2</v>
      </c>
      <c r="F6695" t="str">
        <f t="shared" si="209"/>
        <v>2014-09</v>
      </c>
    </row>
    <row r="6696" spans="1:6" x14ac:dyDescent="0.3">
      <c r="A6696" t="s">
        <v>4874</v>
      </c>
      <c r="B6696" s="2">
        <v>42068</v>
      </c>
      <c r="C6696" t="s">
        <v>763</v>
      </c>
      <c r="D6696" s="1">
        <f>VLOOKUP(C6696,Planilha1!$A$1:$B$795,2,FALSE)</f>
        <v>41891</v>
      </c>
      <c r="E6696">
        <f t="shared" si="208"/>
        <v>6</v>
      </c>
      <c r="F6696" t="str">
        <f t="shared" si="209"/>
        <v>2014-09</v>
      </c>
    </row>
    <row r="6697" spans="1:6" x14ac:dyDescent="0.3">
      <c r="A6697" t="s">
        <v>4874</v>
      </c>
      <c r="B6697" s="2">
        <v>42068</v>
      </c>
      <c r="C6697" t="s">
        <v>763</v>
      </c>
      <c r="D6697" s="1">
        <f>VLOOKUP(C6697,Planilha1!$A$1:$B$795,2,FALSE)</f>
        <v>41891</v>
      </c>
      <c r="E6697">
        <f t="shared" si="208"/>
        <v>6</v>
      </c>
      <c r="F6697" t="str">
        <f t="shared" si="209"/>
        <v>2014-09</v>
      </c>
    </row>
    <row r="6698" spans="1:6" x14ac:dyDescent="0.3">
      <c r="A6698" t="s">
        <v>4874</v>
      </c>
      <c r="B6698" s="2">
        <v>42068</v>
      </c>
      <c r="C6698" t="s">
        <v>763</v>
      </c>
      <c r="D6698" s="1">
        <f>VLOOKUP(C6698,Planilha1!$A$1:$B$795,2,FALSE)</f>
        <v>41891</v>
      </c>
      <c r="E6698">
        <f t="shared" si="208"/>
        <v>6</v>
      </c>
      <c r="F6698" t="str">
        <f t="shared" si="209"/>
        <v>2014-09</v>
      </c>
    </row>
    <row r="6699" spans="1:6" x14ac:dyDescent="0.3">
      <c r="A6699" t="s">
        <v>4874</v>
      </c>
      <c r="B6699" s="2">
        <v>42068</v>
      </c>
      <c r="C6699" t="s">
        <v>763</v>
      </c>
      <c r="D6699" s="1">
        <f>VLOOKUP(C6699,Planilha1!$A$1:$B$795,2,FALSE)</f>
        <v>41891</v>
      </c>
      <c r="E6699">
        <f t="shared" si="208"/>
        <v>6</v>
      </c>
      <c r="F6699" t="str">
        <f t="shared" si="209"/>
        <v>2014-09</v>
      </c>
    </row>
    <row r="6700" spans="1:6" x14ac:dyDescent="0.3">
      <c r="A6700" t="s">
        <v>2385</v>
      </c>
      <c r="B6700" s="2">
        <v>42342</v>
      </c>
      <c r="C6700" t="s">
        <v>763</v>
      </c>
      <c r="D6700" s="1">
        <f>VLOOKUP(C6700,Planilha1!$A$1:$B$795,2,FALSE)</f>
        <v>41891</v>
      </c>
      <c r="E6700">
        <f t="shared" si="208"/>
        <v>15</v>
      </c>
      <c r="F6700" t="str">
        <f t="shared" si="209"/>
        <v>2014-09</v>
      </c>
    </row>
    <row r="6701" spans="1:6" x14ac:dyDescent="0.3">
      <c r="A6701" t="s">
        <v>2385</v>
      </c>
      <c r="B6701" s="2">
        <v>42342</v>
      </c>
      <c r="C6701" t="s">
        <v>763</v>
      </c>
      <c r="D6701" s="1">
        <f>VLOOKUP(C6701,Planilha1!$A$1:$B$795,2,FALSE)</f>
        <v>41891</v>
      </c>
      <c r="E6701">
        <f t="shared" si="208"/>
        <v>15</v>
      </c>
      <c r="F6701" t="str">
        <f t="shared" si="209"/>
        <v>2014-09</v>
      </c>
    </row>
    <row r="6702" spans="1:6" x14ac:dyDescent="0.3">
      <c r="A6702" t="s">
        <v>2385</v>
      </c>
      <c r="B6702" s="2">
        <v>42342</v>
      </c>
      <c r="C6702" t="s">
        <v>763</v>
      </c>
      <c r="D6702" s="1">
        <f>VLOOKUP(C6702,Planilha1!$A$1:$B$795,2,FALSE)</f>
        <v>41891</v>
      </c>
      <c r="E6702">
        <f t="shared" si="208"/>
        <v>15</v>
      </c>
      <c r="F6702" t="str">
        <f t="shared" si="209"/>
        <v>2014-09</v>
      </c>
    </row>
    <row r="6703" spans="1:6" x14ac:dyDescent="0.3">
      <c r="A6703" t="s">
        <v>1583</v>
      </c>
      <c r="B6703" s="2">
        <v>42362</v>
      </c>
      <c r="C6703" t="s">
        <v>763</v>
      </c>
      <c r="D6703" s="1">
        <f>VLOOKUP(C6703,Planilha1!$A$1:$B$795,2,FALSE)</f>
        <v>41891</v>
      </c>
      <c r="E6703">
        <f t="shared" si="208"/>
        <v>15</v>
      </c>
      <c r="F6703" t="str">
        <f t="shared" si="209"/>
        <v>2014-09</v>
      </c>
    </row>
    <row r="6704" spans="1:6" x14ac:dyDescent="0.3">
      <c r="A6704" t="s">
        <v>1583</v>
      </c>
      <c r="B6704" s="2">
        <v>42362</v>
      </c>
      <c r="C6704" t="s">
        <v>763</v>
      </c>
      <c r="D6704" s="1">
        <f>VLOOKUP(C6704,Planilha1!$A$1:$B$795,2,FALSE)</f>
        <v>41891</v>
      </c>
      <c r="E6704">
        <f t="shared" si="208"/>
        <v>15</v>
      </c>
      <c r="F6704" t="str">
        <f t="shared" si="209"/>
        <v>2014-09</v>
      </c>
    </row>
    <row r="6705" spans="1:6" x14ac:dyDescent="0.3">
      <c r="A6705" t="s">
        <v>1583</v>
      </c>
      <c r="B6705" s="2">
        <v>42362</v>
      </c>
      <c r="C6705" t="s">
        <v>763</v>
      </c>
      <c r="D6705" s="1">
        <f>VLOOKUP(C6705,Planilha1!$A$1:$B$795,2,FALSE)</f>
        <v>41891</v>
      </c>
      <c r="E6705">
        <f t="shared" si="208"/>
        <v>15</v>
      </c>
      <c r="F6705" t="str">
        <f t="shared" si="209"/>
        <v>2014-09</v>
      </c>
    </row>
    <row r="6706" spans="1:6" x14ac:dyDescent="0.3">
      <c r="A6706" t="s">
        <v>5324</v>
      </c>
      <c r="B6706" s="2">
        <v>42404</v>
      </c>
      <c r="C6706" t="s">
        <v>763</v>
      </c>
      <c r="D6706" s="1">
        <f>VLOOKUP(C6706,Planilha1!$A$1:$B$795,2,FALSE)</f>
        <v>41891</v>
      </c>
      <c r="E6706">
        <f t="shared" si="208"/>
        <v>17</v>
      </c>
      <c r="F6706" t="str">
        <f t="shared" si="209"/>
        <v>2014-09</v>
      </c>
    </row>
    <row r="6707" spans="1:6" x14ac:dyDescent="0.3">
      <c r="A6707" t="s">
        <v>3295</v>
      </c>
      <c r="B6707" s="2">
        <v>42691</v>
      </c>
      <c r="C6707" t="s">
        <v>763</v>
      </c>
      <c r="D6707" s="1">
        <f>VLOOKUP(C6707,Planilha1!$A$1:$B$795,2,FALSE)</f>
        <v>41891</v>
      </c>
      <c r="E6707">
        <f t="shared" si="208"/>
        <v>26</v>
      </c>
      <c r="F6707" t="str">
        <f t="shared" si="209"/>
        <v>2014-09</v>
      </c>
    </row>
    <row r="6708" spans="1:6" x14ac:dyDescent="0.3">
      <c r="A6708" t="s">
        <v>5637</v>
      </c>
      <c r="B6708" s="2">
        <v>42700</v>
      </c>
      <c r="C6708" t="s">
        <v>763</v>
      </c>
      <c r="D6708" s="1">
        <f>VLOOKUP(C6708,Planilha1!$A$1:$B$795,2,FALSE)</f>
        <v>41891</v>
      </c>
      <c r="E6708">
        <f t="shared" si="208"/>
        <v>26</v>
      </c>
      <c r="F6708" t="str">
        <f t="shared" si="209"/>
        <v>2014-09</v>
      </c>
    </row>
    <row r="6709" spans="1:6" x14ac:dyDescent="0.3">
      <c r="A6709" t="s">
        <v>5637</v>
      </c>
      <c r="B6709" s="2">
        <v>42700</v>
      </c>
      <c r="C6709" t="s">
        <v>763</v>
      </c>
      <c r="D6709" s="1">
        <f>VLOOKUP(C6709,Planilha1!$A$1:$B$795,2,FALSE)</f>
        <v>41891</v>
      </c>
      <c r="E6709">
        <f t="shared" si="208"/>
        <v>26</v>
      </c>
      <c r="F6709" t="str">
        <f t="shared" si="209"/>
        <v>2014-09</v>
      </c>
    </row>
    <row r="6710" spans="1:6" x14ac:dyDescent="0.3">
      <c r="A6710" t="s">
        <v>5637</v>
      </c>
      <c r="B6710" s="2">
        <v>42700</v>
      </c>
      <c r="C6710" t="s">
        <v>763</v>
      </c>
      <c r="D6710" s="1">
        <f>VLOOKUP(C6710,Planilha1!$A$1:$B$795,2,FALSE)</f>
        <v>41891</v>
      </c>
      <c r="E6710">
        <f t="shared" si="208"/>
        <v>26</v>
      </c>
      <c r="F6710" t="str">
        <f t="shared" si="209"/>
        <v>2014-09</v>
      </c>
    </row>
    <row r="6711" spans="1:6" x14ac:dyDescent="0.3">
      <c r="A6711" t="s">
        <v>5637</v>
      </c>
      <c r="B6711" s="2">
        <v>42700</v>
      </c>
      <c r="C6711" t="s">
        <v>763</v>
      </c>
      <c r="D6711" s="1">
        <f>VLOOKUP(C6711,Planilha1!$A$1:$B$795,2,FALSE)</f>
        <v>41891</v>
      </c>
      <c r="E6711">
        <f t="shared" si="208"/>
        <v>26</v>
      </c>
      <c r="F6711" t="str">
        <f t="shared" si="209"/>
        <v>2014-09</v>
      </c>
    </row>
    <row r="6712" spans="1:6" x14ac:dyDescent="0.3">
      <c r="A6712" t="s">
        <v>1923</v>
      </c>
      <c r="B6712" s="2">
        <v>42826</v>
      </c>
      <c r="C6712" t="s">
        <v>763</v>
      </c>
      <c r="D6712" s="1">
        <f>VLOOKUP(C6712,Planilha1!$A$1:$B$795,2,FALSE)</f>
        <v>41891</v>
      </c>
      <c r="E6712">
        <f t="shared" si="208"/>
        <v>31</v>
      </c>
      <c r="F6712" t="str">
        <f t="shared" si="209"/>
        <v>2014-09</v>
      </c>
    </row>
    <row r="6713" spans="1:6" x14ac:dyDescent="0.3">
      <c r="A6713" t="s">
        <v>1923</v>
      </c>
      <c r="B6713" s="2">
        <v>42826</v>
      </c>
      <c r="C6713" t="s">
        <v>763</v>
      </c>
      <c r="D6713" s="1">
        <f>VLOOKUP(C6713,Planilha1!$A$1:$B$795,2,FALSE)</f>
        <v>41891</v>
      </c>
      <c r="E6713">
        <f t="shared" si="208"/>
        <v>31</v>
      </c>
      <c r="F6713" t="str">
        <f t="shared" si="209"/>
        <v>2014-09</v>
      </c>
    </row>
    <row r="6714" spans="1:6" x14ac:dyDescent="0.3">
      <c r="A6714" t="s">
        <v>2002</v>
      </c>
      <c r="B6714" s="2">
        <v>41947</v>
      </c>
      <c r="C6714" t="s">
        <v>2003</v>
      </c>
      <c r="D6714" s="1">
        <f>VLOOKUP(C6714,Planilha1!$A$1:$B$795,2,FALSE)</f>
        <v>41947</v>
      </c>
      <c r="E6714">
        <f t="shared" si="208"/>
        <v>0</v>
      </c>
      <c r="F6714" t="str">
        <f t="shared" si="209"/>
        <v>2014-11</v>
      </c>
    </row>
    <row r="6715" spans="1:6" x14ac:dyDescent="0.3">
      <c r="A6715" t="s">
        <v>3183</v>
      </c>
      <c r="B6715" s="2">
        <v>41961</v>
      </c>
      <c r="C6715" t="s">
        <v>2003</v>
      </c>
      <c r="D6715" s="1">
        <f>VLOOKUP(C6715,Planilha1!$A$1:$B$795,2,FALSE)</f>
        <v>41947</v>
      </c>
      <c r="E6715">
        <f t="shared" si="208"/>
        <v>0</v>
      </c>
      <c r="F6715" t="str">
        <f t="shared" si="209"/>
        <v>2014-11</v>
      </c>
    </row>
    <row r="6716" spans="1:6" x14ac:dyDescent="0.3">
      <c r="A6716" t="s">
        <v>3183</v>
      </c>
      <c r="B6716" s="2">
        <v>41961</v>
      </c>
      <c r="C6716" t="s">
        <v>2003</v>
      </c>
      <c r="D6716" s="1">
        <f>VLOOKUP(C6716,Planilha1!$A$1:$B$795,2,FALSE)</f>
        <v>41947</v>
      </c>
      <c r="E6716">
        <f t="shared" si="208"/>
        <v>0</v>
      </c>
      <c r="F6716" t="str">
        <f t="shared" si="209"/>
        <v>2014-11</v>
      </c>
    </row>
    <row r="6717" spans="1:6" x14ac:dyDescent="0.3">
      <c r="A6717" t="s">
        <v>3694</v>
      </c>
      <c r="B6717" s="2">
        <v>42309</v>
      </c>
      <c r="C6717" t="s">
        <v>2003</v>
      </c>
      <c r="D6717" s="1">
        <f>VLOOKUP(C6717,Planilha1!$A$1:$B$795,2,FALSE)</f>
        <v>41947</v>
      </c>
      <c r="E6717">
        <f t="shared" si="208"/>
        <v>12</v>
      </c>
      <c r="F6717" t="str">
        <f t="shared" si="209"/>
        <v>2014-11</v>
      </c>
    </row>
    <row r="6718" spans="1:6" x14ac:dyDescent="0.3">
      <c r="A6718" t="s">
        <v>4052</v>
      </c>
      <c r="B6718" s="2">
        <v>42665</v>
      </c>
      <c r="C6718" t="s">
        <v>2003</v>
      </c>
      <c r="D6718" s="1">
        <f>VLOOKUP(C6718,Planilha1!$A$1:$B$795,2,FALSE)</f>
        <v>41947</v>
      </c>
      <c r="E6718">
        <f t="shared" si="208"/>
        <v>23</v>
      </c>
      <c r="F6718" t="str">
        <f t="shared" si="209"/>
        <v>2014-11</v>
      </c>
    </row>
    <row r="6719" spans="1:6" x14ac:dyDescent="0.3">
      <c r="A6719" t="s">
        <v>4052</v>
      </c>
      <c r="B6719" s="2">
        <v>42665</v>
      </c>
      <c r="C6719" t="s">
        <v>2003</v>
      </c>
      <c r="D6719" s="1">
        <f>VLOOKUP(C6719,Planilha1!$A$1:$B$795,2,FALSE)</f>
        <v>41947</v>
      </c>
      <c r="E6719">
        <f t="shared" si="208"/>
        <v>23</v>
      </c>
      <c r="F6719" t="str">
        <f t="shared" si="209"/>
        <v>2014-11</v>
      </c>
    </row>
    <row r="6720" spans="1:6" x14ac:dyDescent="0.3">
      <c r="A6720" t="s">
        <v>4052</v>
      </c>
      <c r="B6720" s="2">
        <v>42665</v>
      </c>
      <c r="C6720" t="s">
        <v>2003</v>
      </c>
      <c r="D6720" s="1">
        <f>VLOOKUP(C6720,Planilha1!$A$1:$B$795,2,FALSE)</f>
        <v>41947</v>
      </c>
      <c r="E6720">
        <f t="shared" si="208"/>
        <v>23</v>
      </c>
      <c r="F6720" t="str">
        <f t="shared" si="209"/>
        <v>2014-11</v>
      </c>
    </row>
    <row r="6721" spans="1:6" x14ac:dyDescent="0.3">
      <c r="A6721" t="s">
        <v>4661</v>
      </c>
      <c r="B6721" s="2">
        <v>41722</v>
      </c>
      <c r="C6721" t="s">
        <v>906</v>
      </c>
      <c r="D6721" s="1">
        <f>VLOOKUP(C6721,Planilha1!$A$1:$B$795,2,FALSE)</f>
        <v>41722</v>
      </c>
      <c r="E6721">
        <f t="shared" si="208"/>
        <v>0</v>
      </c>
      <c r="F6721" t="str">
        <f t="shared" si="209"/>
        <v>2014-03</v>
      </c>
    </row>
    <row r="6722" spans="1:6" x14ac:dyDescent="0.3">
      <c r="A6722" t="s">
        <v>2684</v>
      </c>
      <c r="B6722" s="2">
        <v>41733</v>
      </c>
      <c r="C6722" t="s">
        <v>906</v>
      </c>
      <c r="D6722" s="1">
        <f>VLOOKUP(C6722,Planilha1!$A$1:$B$795,2,FALSE)</f>
        <v>41722</v>
      </c>
      <c r="E6722">
        <f t="shared" si="208"/>
        <v>1</v>
      </c>
      <c r="F6722" t="str">
        <f t="shared" si="209"/>
        <v>2014-03</v>
      </c>
    </row>
    <row r="6723" spans="1:6" x14ac:dyDescent="0.3">
      <c r="A6723" t="s">
        <v>2684</v>
      </c>
      <c r="B6723" s="2">
        <v>41733</v>
      </c>
      <c r="C6723" t="s">
        <v>906</v>
      </c>
      <c r="D6723" s="1">
        <f>VLOOKUP(C6723,Planilha1!$A$1:$B$795,2,FALSE)</f>
        <v>41722</v>
      </c>
      <c r="E6723">
        <f t="shared" ref="E6723:E6786" si="210">(YEAR(B6723)-YEAR(D6723))*12 + MONTH(B6723)-MONTH(D6723)</f>
        <v>1</v>
      </c>
      <c r="F6723" t="str">
        <f t="shared" ref="F6723:F6786" si="211">TEXT(D:D,"AAAA-MM")</f>
        <v>2014-03</v>
      </c>
    </row>
    <row r="6724" spans="1:6" x14ac:dyDescent="0.3">
      <c r="A6724" t="s">
        <v>4221</v>
      </c>
      <c r="B6724" s="2">
        <v>42079</v>
      </c>
      <c r="C6724" t="s">
        <v>906</v>
      </c>
      <c r="D6724" s="1">
        <f>VLOOKUP(C6724,Planilha1!$A$1:$B$795,2,FALSE)</f>
        <v>41722</v>
      </c>
      <c r="E6724">
        <f t="shared" si="210"/>
        <v>12</v>
      </c>
      <c r="F6724" t="str">
        <f t="shared" si="211"/>
        <v>2014-03</v>
      </c>
    </row>
    <row r="6725" spans="1:6" x14ac:dyDescent="0.3">
      <c r="A6725" t="s">
        <v>4221</v>
      </c>
      <c r="B6725" s="2">
        <v>42079</v>
      </c>
      <c r="C6725" t="s">
        <v>906</v>
      </c>
      <c r="D6725" s="1">
        <f>VLOOKUP(C6725,Planilha1!$A$1:$B$795,2,FALSE)</f>
        <v>41722</v>
      </c>
      <c r="E6725">
        <f t="shared" si="210"/>
        <v>12</v>
      </c>
      <c r="F6725" t="str">
        <f t="shared" si="211"/>
        <v>2014-03</v>
      </c>
    </row>
    <row r="6726" spans="1:6" x14ac:dyDescent="0.3">
      <c r="A6726" t="s">
        <v>5565</v>
      </c>
      <c r="B6726" s="2">
        <v>42240</v>
      </c>
      <c r="C6726" t="s">
        <v>906</v>
      </c>
      <c r="D6726" s="1">
        <f>VLOOKUP(C6726,Planilha1!$A$1:$B$795,2,FALSE)</f>
        <v>41722</v>
      </c>
      <c r="E6726">
        <f t="shared" si="210"/>
        <v>17</v>
      </c>
      <c r="F6726" t="str">
        <f t="shared" si="211"/>
        <v>2014-03</v>
      </c>
    </row>
    <row r="6727" spans="1:6" x14ac:dyDescent="0.3">
      <c r="A6727" t="s">
        <v>5565</v>
      </c>
      <c r="B6727" s="2">
        <v>42240</v>
      </c>
      <c r="C6727" t="s">
        <v>906</v>
      </c>
      <c r="D6727" s="1">
        <f>VLOOKUP(C6727,Planilha1!$A$1:$B$795,2,FALSE)</f>
        <v>41722</v>
      </c>
      <c r="E6727">
        <f t="shared" si="210"/>
        <v>17</v>
      </c>
      <c r="F6727" t="str">
        <f t="shared" si="211"/>
        <v>2014-03</v>
      </c>
    </row>
    <row r="6728" spans="1:6" x14ac:dyDescent="0.3">
      <c r="A6728" t="s">
        <v>5565</v>
      </c>
      <c r="B6728" s="2">
        <v>42240</v>
      </c>
      <c r="C6728" t="s">
        <v>906</v>
      </c>
      <c r="D6728" s="1">
        <f>VLOOKUP(C6728,Planilha1!$A$1:$B$795,2,FALSE)</f>
        <v>41722</v>
      </c>
      <c r="E6728">
        <f t="shared" si="210"/>
        <v>17</v>
      </c>
      <c r="F6728" t="str">
        <f t="shared" si="211"/>
        <v>2014-03</v>
      </c>
    </row>
    <row r="6729" spans="1:6" x14ac:dyDescent="0.3">
      <c r="A6729" t="s">
        <v>1021</v>
      </c>
      <c r="B6729" s="2">
        <v>42516</v>
      </c>
      <c r="C6729" t="s">
        <v>906</v>
      </c>
      <c r="D6729" s="1">
        <f>VLOOKUP(C6729,Planilha1!$A$1:$B$795,2,FALSE)</f>
        <v>41722</v>
      </c>
      <c r="E6729">
        <f t="shared" si="210"/>
        <v>26</v>
      </c>
      <c r="F6729" t="str">
        <f t="shared" si="211"/>
        <v>2014-03</v>
      </c>
    </row>
    <row r="6730" spans="1:6" x14ac:dyDescent="0.3">
      <c r="A6730" t="s">
        <v>1021</v>
      </c>
      <c r="B6730" s="2">
        <v>42516</v>
      </c>
      <c r="C6730" t="s">
        <v>906</v>
      </c>
      <c r="D6730" s="1">
        <f>VLOOKUP(C6730,Planilha1!$A$1:$B$795,2,FALSE)</f>
        <v>41722</v>
      </c>
      <c r="E6730">
        <f t="shared" si="210"/>
        <v>26</v>
      </c>
      <c r="F6730" t="str">
        <f t="shared" si="211"/>
        <v>2014-03</v>
      </c>
    </row>
    <row r="6731" spans="1:6" x14ac:dyDescent="0.3">
      <c r="A6731" t="s">
        <v>1021</v>
      </c>
      <c r="B6731" s="2">
        <v>42516</v>
      </c>
      <c r="C6731" t="s">
        <v>906</v>
      </c>
      <c r="D6731" s="1">
        <f>VLOOKUP(C6731,Planilha1!$A$1:$B$795,2,FALSE)</f>
        <v>41722</v>
      </c>
      <c r="E6731">
        <f t="shared" si="210"/>
        <v>26</v>
      </c>
      <c r="F6731" t="str">
        <f t="shared" si="211"/>
        <v>2014-03</v>
      </c>
    </row>
    <row r="6732" spans="1:6" x14ac:dyDescent="0.3">
      <c r="A6732" t="s">
        <v>1021</v>
      </c>
      <c r="B6732" s="2">
        <v>42516</v>
      </c>
      <c r="C6732" t="s">
        <v>906</v>
      </c>
      <c r="D6732" s="1">
        <f>VLOOKUP(C6732,Planilha1!$A$1:$B$795,2,FALSE)</f>
        <v>41722</v>
      </c>
      <c r="E6732">
        <f t="shared" si="210"/>
        <v>26</v>
      </c>
      <c r="F6732" t="str">
        <f t="shared" si="211"/>
        <v>2014-03</v>
      </c>
    </row>
    <row r="6733" spans="1:6" x14ac:dyDescent="0.3">
      <c r="A6733" t="s">
        <v>905</v>
      </c>
      <c r="B6733" s="2">
        <v>42686</v>
      </c>
      <c r="C6733" t="s">
        <v>906</v>
      </c>
      <c r="D6733" s="1">
        <f>VLOOKUP(C6733,Planilha1!$A$1:$B$795,2,FALSE)</f>
        <v>41722</v>
      </c>
      <c r="E6733">
        <f t="shared" si="210"/>
        <v>32</v>
      </c>
      <c r="F6733" t="str">
        <f t="shared" si="211"/>
        <v>2014-03</v>
      </c>
    </row>
    <row r="6734" spans="1:6" x14ac:dyDescent="0.3">
      <c r="A6734" t="s">
        <v>905</v>
      </c>
      <c r="B6734" s="2">
        <v>42686</v>
      </c>
      <c r="C6734" t="s">
        <v>906</v>
      </c>
      <c r="D6734" s="1">
        <f>VLOOKUP(C6734,Planilha1!$A$1:$B$795,2,FALSE)</f>
        <v>41722</v>
      </c>
      <c r="E6734">
        <f t="shared" si="210"/>
        <v>32</v>
      </c>
      <c r="F6734" t="str">
        <f t="shared" si="211"/>
        <v>2014-03</v>
      </c>
    </row>
    <row r="6735" spans="1:6" x14ac:dyDescent="0.3">
      <c r="A6735" t="s">
        <v>905</v>
      </c>
      <c r="B6735" s="2">
        <v>42686</v>
      </c>
      <c r="C6735" t="s">
        <v>906</v>
      </c>
      <c r="D6735" s="1">
        <f>VLOOKUP(C6735,Planilha1!$A$1:$B$795,2,FALSE)</f>
        <v>41722</v>
      </c>
      <c r="E6735">
        <f t="shared" si="210"/>
        <v>32</v>
      </c>
      <c r="F6735" t="str">
        <f t="shared" si="211"/>
        <v>2014-03</v>
      </c>
    </row>
    <row r="6736" spans="1:6" x14ac:dyDescent="0.3">
      <c r="A6736" t="s">
        <v>4340</v>
      </c>
      <c r="B6736" s="2">
        <v>41824</v>
      </c>
      <c r="C6736" t="s">
        <v>1187</v>
      </c>
      <c r="D6736" s="1">
        <f>VLOOKUP(C6736,Planilha1!$A$1:$B$795,2,FALSE)</f>
        <v>41824</v>
      </c>
      <c r="E6736">
        <f t="shared" si="210"/>
        <v>0</v>
      </c>
      <c r="F6736" t="str">
        <f t="shared" si="211"/>
        <v>2014-07</v>
      </c>
    </row>
    <row r="6737" spans="1:6" x14ac:dyDescent="0.3">
      <c r="A6737" t="s">
        <v>4340</v>
      </c>
      <c r="B6737" s="2">
        <v>41824</v>
      </c>
      <c r="C6737" t="s">
        <v>1187</v>
      </c>
      <c r="D6737" s="1">
        <f>VLOOKUP(C6737,Planilha1!$A$1:$B$795,2,FALSE)</f>
        <v>41824</v>
      </c>
      <c r="E6737">
        <f t="shared" si="210"/>
        <v>0</v>
      </c>
      <c r="F6737" t="str">
        <f t="shared" si="211"/>
        <v>2014-07</v>
      </c>
    </row>
    <row r="6738" spans="1:6" x14ac:dyDescent="0.3">
      <c r="A6738" t="s">
        <v>1780</v>
      </c>
      <c r="B6738" s="2">
        <v>41870</v>
      </c>
      <c r="C6738" t="s">
        <v>1187</v>
      </c>
      <c r="D6738" s="1">
        <f>VLOOKUP(C6738,Planilha1!$A$1:$B$795,2,FALSE)</f>
        <v>41824</v>
      </c>
      <c r="E6738">
        <f t="shared" si="210"/>
        <v>1</v>
      </c>
      <c r="F6738" t="str">
        <f t="shared" si="211"/>
        <v>2014-07</v>
      </c>
    </row>
    <row r="6739" spans="1:6" x14ac:dyDescent="0.3">
      <c r="A6739" t="s">
        <v>1780</v>
      </c>
      <c r="B6739" s="2">
        <v>41870</v>
      </c>
      <c r="C6739" t="s">
        <v>1187</v>
      </c>
      <c r="D6739" s="1">
        <f>VLOOKUP(C6739,Planilha1!$A$1:$B$795,2,FALSE)</f>
        <v>41824</v>
      </c>
      <c r="E6739">
        <f t="shared" si="210"/>
        <v>1</v>
      </c>
      <c r="F6739" t="str">
        <f t="shared" si="211"/>
        <v>2014-07</v>
      </c>
    </row>
    <row r="6740" spans="1:6" x14ac:dyDescent="0.3">
      <c r="A6740" t="s">
        <v>2708</v>
      </c>
      <c r="B6740" s="2">
        <v>41946</v>
      </c>
      <c r="C6740" t="s">
        <v>1187</v>
      </c>
      <c r="D6740" s="1">
        <f>VLOOKUP(C6740,Planilha1!$A$1:$B$795,2,FALSE)</f>
        <v>41824</v>
      </c>
      <c r="E6740">
        <f t="shared" si="210"/>
        <v>4</v>
      </c>
      <c r="F6740" t="str">
        <f t="shared" si="211"/>
        <v>2014-07</v>
      </c>
    </row>
    <row r="6741" spans="1:6" x14ac:dyDescent="0.3">
      <c r="A6741" t="s">
        <v>1186</v>
      </c>
      <c r="B6741" s="2">
        <v>41970</v>
      </c>
      <c r="C6741" t="s">
        <v>1187</v>
      </c>
      <c r="D6741" s="1">
        <f>VLOOKUP(C6741,Planilha1!$A$1:$B$795,2,FALSE)</f>
        <v>41824</v>
      </c>
      <c r="E6741">
        <f t="shared" si="210"/>
        <v>4</v>
      </c>
      <c r="F6741" t="str">
        <f t="shared" si="211"/>
        <v>2014-07</v>
      </c>
    </row>
    <row r="6742" spans="1:6" x14ac:dyDescent="0.3">
      <c r="A6742" t="s">
        <v>3032</v>
      </c>
      <c r="B6742" s="2">
        <v>42152</v>
      </c>
      <c r="C6742" t="s">
        <v>1187</v>
      </c>
      <c r="D6742" s="1">
        <f>VLOOKUP(C6742,Planilha1!$A$1:$B$795,2,FALSE)</f>
        <v>41824</v>
      </c>
      <c r="E6742">
        <f t="shared" si="210"/>
        <v>10</v>
      </c>
      <c r="F6742" t="str">
        <f t="shared" si="211"/>
        <v>2014-07</v>
      </c>
    </row>
    <row r="6743" spans="1:6" x14ac:dyDescent="0.3">
      <c r="A6743" t="s">
        <v>3032</v>
      </c>
      <c r="B6743" s="2">
        <v>42152</v>
      </c>
      <c r="C6743" t="s">
        <v>1187</v>
      </c>
      <c r="D6743" s="1">
        <f>VLOOKUP(C6743,Planilha1!$A$1:$B$795,2,FALSE)</f>
        <v>41824</v>
      </c>
      <c r="E6743">
        <f t="shared" si="210"/>
        <v>10</v>
      </c>
      <c r="F6743" t="str">
        <f t="shared" si="211"/>
        <v>2014-07</v>
      </c>
    </row>
    <row r="6744" spans="1:6" x14ac:dyDescent="0.3">
      <c r="A6744" t="s">
        <v>3032</v>
      </c>
      <c r="B6744" s="2">
        <v>42152</v>
      </c>
      <c r="C6744" t="s">
        <v>1187</v>
      </c>
      <c r="D6744" s="1">
        <f>VLOOKUP(C6744,Planilha1!$A$1:$B$795,2,FALSE)</f>
        <v>41824</v>
      </c>
      <c r="E6744">
        <f t="shared" si="210"/>
        <v>10</v>
      </c>
      <c r="F6744" t="str">
        <f t="shared" si="211"/>
        <v>2014-07</v>
      </c>
    </row>
    <row r="6745" spans="1:6" x14ac:dyDescent="0.3">
      <c r="A6745" t="s">
        <v>3032</v>
      </c>
      <c r="B6745" s="2">
        <v>42152</v>
      </c>
      <c r="C6745" t="s">
        <v>1187</v>
      </c>
      <c r="D6745" s="1">
        <f>VLOOKUP(C6745,Planilha1!$A$1:$B$795,2,FALSE)</f>
        <v>41824</v>
      </c>
      <c r="E6745">
        <f t="shared" si="210"/>
        <v>10</v>
      </c>
      <c r="F6745" t="str">
        <f t="shared" si="211"/>
        <v>2014-07</v>
      </c>
    </row>
    <row r="6746" spans="1:6" x14ac:dyDescent="0.3">
      <c r="A6746" t="s">
        <v>5056</v>
      </c>
      <c r="B6746" s="2">
        <v>42297</v>
      </c>
      <c r="C6746" t="s">
        <v>1187</v>
      </c>
      <c r="D6746" s="1">
        <f>VLOOKUP(C6746,Planilha1!$A$1:$B$795,2,FALSE)</f>
        <v>41824</v>
      </c>
      <c r="E6746">
        <f t="shared" si="210"/>
        <v>15</v>
      </c>
      <c r="F6746" t="str">
        <f t="shared" si="211"/>
        <v>2014-07</v>
      </c>
    </row>
    <row r="6747" spans="1:6" x14ac:dyDescent="0.3">
      <c r="A6747" t="s">
        <v>2236</v>
      </c>
      <c r="B6747" s="2">
        <v>42605</v>
      </c>
      <c r="C6747" t="s">
        <v>1187</v>
      </c>
      <c r="D6747" s="1">
        <f>VLOOKUP(C6747,Planilha1!$A$1:$B$795,2,FALSE)</f>
        <v>41824</v>
      </c>
      <c r="E6747">
        <f t="shared" si="210"/>
        <v>25</v>
      </c>
      <c r="F6747" t="str">
        <f t="shared" si="211"/>
        <v>2014-07</v>
      </c>
    </row>
    <row r="6748" spans="1:6" x14ac:dyDescent="0.3">
      <c r="A6748" t="s">
        <v>2236</v>
      </c>
      <c r="B6748" s="2">
        <v>42605</v>
      </c>
      <c r="C6748" t="s">
        <v>1187</v>
      </c>
      <c r="D6748" s="1">
        <f>VLOOKUP(C6748,Planilha1!$A$1:$B$795,2,FALSE)</f>
        <v>41824</v>
      </c>
      <c r="E6748">
        <f t="shared" si="210"/>
        <v>25</v>
      </c>
      <c r="F6748" t="str">
        <f t="shared" si="211"/>
        <v>2014-07</v>
      </c>
    </row>
    <row r="6749" spans="1:6" x14ac:dyDescent="0.3">
      <c r="A6749" t="s">
        <v>2236</v>
      </c>
      <c r="B6749" s="2">
        <v>42605</v>
      </c>
      <c r="C6749" t="s">
        <v>1187</v>
      </c>
      <c r="D6749" s="1">
        <f>VLOOKUP(C6749,Planilha1!$A$1:$B$795,2,FALSE)</f>
        <v>41824</v>
      </c>
      <c r="E6749">
        <f t="shared" si="210"/>
        <v>25</v>
      </c>
      <c r="F6749" t="str">
        <f t="shared" si="211"/>
        <v>2014-07</v>
      </c>
    </row>
    <row r="6750" spans="1:6" x14ac:dyDescent="0.3">
      <c r="A6750" t="s">
        <v>2236</v>
      </c>
      <c r="B6750" s="2">
        <v>42605</v>
      </c>
      <c r="C6750" t="s">
        <v>1187</v>
      </c>
      <c r="D6750" s="1">
        <f>VLOOKUP(C6750,Planilha1!$A$1:$B$795,2,FALSE)</f>
        <v>41824</v>
      </c>
      <c r="E6750">
        <f t="shared" si="210"/>
        <v>25</v>
      </c>
      <c r="F6750" t="str">
        <f t="shared" si="211"/>
        <v>2014-07</v>
      </c>
    </row>
    <row r="6751" spans="1:6" x14ac:dyDescent="0.3">
      <c r="A6751" t="s">
        <v>2236</v>
      </c>
      <c r="B6751" s="2">
        <v>42605</v>
      </c>
      <c r="C6751" t="s">
        <v>1187</v>
      </c>
      <c r="D6751" s="1">
        <f>VLOOKUP(C6751,Planilha1!$A$1:$B$795,2,FALSE)</f>
        <v>41824</v>
      </c>
      <c r="E6751">
        <f t="shared" si="210"/>
        <v>25</v>
      </c>
      <c r="F6751" t="str">
        <f t="shared" si="211"/>
        <v>2014-07</v>
      </c>
    </row>
    <row r="6752" spans="1:6" x14ac:dyDescent="0.3">
      <c r="A6752" t="s">
        <v>2236</v>
      </c>
      <c r="B6752" s="2">
        <v>42605</v>
      </c>
      <c r="C6752" t="s">
        <v>1187</v>
      </c>
      <c r="D6752" s="1">
        <f>VLOOKUP(C6752,Planilha1!$A$1:$B$795,2,FALSE)</f>
        <v>41824</v>
      </c>
      <c r="E6752">
        <f t="shared" si="210"/>
        <v>25</v>
      </c>
      <c r="F6752" t="str">
        <f t="shared" si="211"/>
        <v>2014-07</v>
      </c>
    </row>
    <row r="6753" spans="1:6" x14ac:dyDescent="0.3">
      <c r="A6753" t="s">
        <v>2651</v>
      </c>
      <c r="B6753" s="2">
        <v>42684</v>
      </c>
      <c r="C6753" t="s">
        <v>1187</v>
      </c>
      <c r="D6753" s="1">
        <f>VLOOKUP(C6753,Planilha1!$A$1:$B$795,2,FALSE)</f>
        <v>41824</v>
      </c>
      <c r="E6753">
        <f t="shared" si="210"/>
        <v>28</v>
      </c>
      <c r="F6753" t="str">
        <f t="shared" si="211"/>
        <v>2014-07</v>
      </c>
    </row>
    <row r="6754" spans="1:6" x14ac:dyDescent="0.3">
      <c r="A6754" t="s">
        <v>5642</v>
      </c>
      <c r="B6754" s="2">
        <v>42978</v>
      </c>
      <c r="C6754" t="s">
        <v>1187</v>
      </c>
      <c r="D6754" s="1">
        <f>VLOOKUP(C6754,Planilha1!$A$1:$B$795,2,FALSE)</f>
        <v>41824</v>
      </c>
      <c r="E6754">
        <f t="shared" si="210"/>
        <v>37</v>
      </c>
      <c r="F6754" t="str">
        <f t="shared" si="211"/>
        <v>2014-07</v>
      </c>
    </row>
    <row r="6755" spans="1:6" x14ac:dyDescent="0.3">
      <c r="A6755" t="s">
        <v>513</v>
      </c>
      <c r="B6755" s="2">
        <v>41648</v>
      </c>
      <c r="C6755" t="s">
        <v>514</v>
      </c>
      <c r="D6755" s="1">
        <f>VLOOKUP(C6755,Planilha1!$A$1:$B$795,2,FALSE)</f>
        <v>41648</v>
      </c>
      <c r="E6755">
        <f t="shared" si="210"/>
        <v>0</v>
      </c>
      <c r="F6755" t="str">
        <f t="shared" si="211"/>
        <v>2014-01</v>
      </c>
    </row>
    <row r="6756" spans="1:6" x14ac:dyDescent="0.3">
      <c r="A6756" t="s">
        <v>513</v>
      </c>
      <c r="B6756" s="2">
        <v>41648</v>
      </c>
      <c r="C6756" t="s">
        <v>514</v>
      </c>
      <c r="D6756" s="1">
        <f>VLOOKUP(C6756,Planilha1!$A$1:$B$795,2,FALSE)</f>
        <v>41648</v>
      </c>
      <c r="E6756">
        <f t="shared" si="210"/>
        <v>0</v>
      </c>
      <c r="F6756" t="str">
        <f t="shared" si="211"/>
        <v>2014-01</v>
      </c>
    </row>
    <row r="6757" spans="1:6" x14ac:dyDescent="0.3">
      <c r="A6757" t="s">
        <v>3156</v>
      </c>
      <c r="B6757" s="2">
        <v>42208</v>
      </c>
      <c r="C6757" t="s">
        <v>514</v>
      </c>
      <c r="D6757" s="1">
        <f>VLOOKUP(C6757,Planilha1!$A$1:$B$795,2,FALSE)</f>
        <v>41648</v>
      </c>
      <c r="E6757">
        <f t="shared" si="210"/>
        <v>18</v>
      </c>
      <c r="F6757" t="str">
        <f t="shared" si="211"/>
        <v>2014-01</v>
      </c>
    </row>
    <row r="6758" spans="1:6" x14ac:dyDescent="0.3">
      <c r="A6758" t="s">
        <v>642</v>
      </c>
      <c r="B6758" s="2">
        <v>42345</v>
      </c>
      <c r="C6758" t="s">
        <v>514</v>
      </c>
      <c r="D6758" s="1">
        <f>VLOOKUP(C6758,Planilha1!$A$1:$B$795,2,FALSE)</f>
        <v>41648</v>
      </c>
      <c r="E6758">
        <f t="shared" si="210"/>
        <v>23</v>
      </c>
      <c r="F6758" t="str">
        <f t="shared" si="211"/>
        <v>2014-01</v>
      </c>
    </row>
    <row r="6759" spans="1:6" x14ac:dyDescent="0.3">
      <c r="A6759" t="s">
        <v>4826</v>
      </c>
      <c r="B6759" s="2">
        <v>42647</v>
      </c>
      <c r="C6759" t="s">
        <v>514</v>
      </c>
      <c r="D6759" s="1">
        <f>VLOOKUP(C6759,Planilha1!$A$1:$B$795,2,FALSE)</f>
        <v>41648</v>
      </c>
      <c r="E6759">
        <f t="shared" si="210"/>
        <v>33</v>
      </c>
      <c r="F6759" t="str">
        <f t="shared" si="211"/>
        <v>2014-01</v>
      </c>
    </row>
    <row r="6760" spans="1:6" x14ac:dyDescent="0.3">
      <c r="A6760" t="s">
        <v>2974</v>
      </c>
      <c r="B6760" s="2">
        <v>41820</v>
      </c>
      <c r="C6760" t="s">
        <v>206</v>
      </c>
      <c r="D6760" s="1">
        <f>VLOOKUP(C6760,Planilha1!$A$1:$B$795,2,FALSE)</f>
        <v>41820</v>
      </c>
      <c r="E6760">
        <f t="shared" si="210"/>
        <v>0</v>
      </c>
      <c r="F6760" t="str">
        <f t="shared" si="211"/>
        <v>2014-06</v>
      </c>
    </row>
    <row r="6761" spans="1:6" x14ac:dyDescent="0.3">
      <c r="A6761" t="s">
        <v>2974</v>
      </c>
      <c r="B6761" s="2">
        <v>41820</v>
      </c>
      <c r="C6761" t="s">
        <v>206</v>
      </c>
      <c r="D6761" s="1">
        <f>VLOOKUP(C6761,Planilha1!$A$1:$B$795,2,FALSE)</f>
        <v>41820</v>
      </c>
      <c r="E6761">
        <f t="shared" si="210"/>
        <v>0</v>
      </c>
      <c r="F6761" t="str">
        <f t="shared" si="211"/>
        <v>2014-06</v>
      </c>
    </row>
    <row r="6762" spans="1:6" x14ac:dyDescent="0.3">
      <c r="A6762" t="s">
        <v>205</v>
      </c>
      <c r="B6762" s="2">
        <v>42044</v>
      </c>
      <c r="C6762" t="s">
        <v>206</v>
      </c>
      <c r="D6762" s="1">
        <f>VLOOKUP(C6762,Planilha1!$A$1:$B$795,2,FALSE)</f>
        <v>41820</v>
      </c>
      <c r="E6762">
        <f t="shared" si="210"/>
        <v>8</v>
      </c>
      <c r="F6762" t="str">
        <f t="shared" si="211"/>
        <v>2014-06</v>
      </c>
    </row>
    <row r="6763" spans="1:6" x14ac:dyDescent="0.3">
      <c r="A6763" t="s">
        <v>3209</v>
      </c>
      <c r="B6763" s="2">
        <v>42079</v>
      </c>
      <c r="C6763" t="s">
        <v>206</v>
      </c>
      <c r="D6763" s="1">
        <f>VLOOKUP(C6763,Planilha1!$A$1:$B$795,2,FALSE)</f>
        <v>41820</v>
      </c>
      <c r="E6763">
        <f t="shared" si="210"/>
        <v>9</v>
      </c>
      <c r="F6763" t="str">
        <f t="shared" si="211"/>
        <v>2014-06</v>
      </c>
    </row>
    <row r="6764" spans="1:6" x14ac:dyDescent="0.3">
      <c r="A6764" t="s">
        <v>1741</v>
      </c>
      <c r="B6764" s="2">
        <v>42222</v>
      </c>
      <c r="C6764" t="s">
        <v>206</v>
      </c>
      <c r="D6764" s="1">
        <f>VLOOKUP(C6764,Planilha1!$A$1:$B$795,2,FALSE)</f>
        <v>41820</v>
      </c>
      <c r="E6764">
        <f t="shared" si="210"/>
        <v>14</v>
      </c>
      <c r="F6764" t="str">
        <f t="shared" si="211"/>
        <v>2014-06</v>
      </c>
    </row>
    <row r="6765" spans="1:6" x14ac:dyDescent="0.3">
      <c r="A6765" t="s">
        <v>2627</v>
      </c>
      <c r="B6765" s="2">
        <v>42342</v>
      </c>
      <c r="C6765" t="s">
        <v>206</v>
      </c>
      <c r="D6765" s="1">
        <f>VLOOKUP(C6765,Planilha1!$A$1:$B$795,2,FALSE)</f>
        <v>41820</v>
      </c>
      <c r="E6765">
        <f t="shared" si="210"/>
        <v>18</v>
      </c>
      <c r="F6765" t="str">
        <f t="shared" si="211"/>
        <v>2014-06</v>
      </c>
    </row>
    <row r="6766" spans="1:6" x14ac:dyDescent="0.3">
      <c r="A6766" t="s">
        <v>3519</v>
      </c>
      <c r="B6766" s="2">
        <v>43073</v>
      </c>
      <c r="C6766" t="s">
        <v>206</v>
      </c>
      <c r="D6766" s="1">
        <f>VLOOKUP(C6766,Planilha1!$A$1:$B$795,2,FALSE)</f>
        <v>41820</v>
      </c>
      <c r="E6766">
        <f t="shared" si="210"/>
        <v>42</v>
      </c>
      <c r="F6766" t="str">
        <f t="shared" si="211"/>
        <v>2014-06</v>
      </c>
    </row>
    <row r="6767" spans="1:6" x14ac:dyDescent="0.3">
      <c r="A6767" t="s">
        <v>3519</v>
      </c>
      <c r="B6767" s="2">
        <v>43073</v>
      </c>
      <c r="C6767" t="s">
        <v>206</v>
      </c>
      <c r="D6767" s="1">
        <f>VLOOKUP(C6767,Planilha1!$A$1:$B$795,2,FALSE)</f>
        <v>41820</v>
      </c>
      <c r="E6767">
        <f t="shared" si="210"/>
        <v>42</v>
      </c>
      <c r="F6767" t="str">
        <f t="shared" si="211"/>
        <v>2014-06</v>
      </c>
    </row>
    <row r="6768" spans="1:6" x14ac:dyDescent="0.3">
      <c r="A6768" t="s">
        <v>3519</v>
      </c>
      <c r="B6768" s="2">
        <v>43073</v>
      </c>
      <c r="C6768" t="s">
        <v>206</v>
      </c>
      <c r="D6768" s="1">
        <f>VLOOKUP(C6768,Planilha1!$A$1:$B$795,2,FALSE)</f>
        <v>41820</v>
      </c>
      <c r="E6768">
        <f t="shared" si="210"/>
        <v>42</v>
      </c>
      <c r="F6768" t="str">
        <f t="shared" si="211"/>
        <v>2014-06</v>
      </c>
    </row>
    <row r="6769" spans="1:6" x14ac:dyDescent="0.3">
      <c r="A6769" t="s">
        <v>3519</v>
      </c>
      <c r="B6769" s="2">
        <v>43073</v>
      </c>
      <c r="C6769" t="s">
        <v>206</v>
      </c>
      <c r="D6769" s="1">
        <f>VLOOKUP(C6769,Planilha1!$A$1:$B$795,2,FALSE)</f>
        <v>41820</v>
      </c>
      <c r="E6769">
        <f t="shared" si="210"/>
        <v>42</v>
      </c>
      <c r="F6769" t="str">
        <f t="shared" si="211"/>
        <v>2014-06</v>
      </c>
    </row>
    <row r="6770" spans="1:6" x14ac:dyDescent="0.3">
      <c r="A6770" t="s">
        <v>3519</v>
      </c>
      <c r="B6770" s="2">
        <v>43073</v>
      </c>
      <c r="C6770" t="s">
        <v>206</v>
      </c>
      <c r="D6770" s="1">
        <f>VLOOKUP(C6770,Planilha1!$A$1:$B$795,2,FALSE)</f>
        <v>41820</v>
      </c>
      <c r="E6770">
        <f t="shared" si="210"/>
        <v>42</v>
      </c>
      <c r="F6770" t="str">
        <f t="shared" si="211"/>
        <v>2014-06</v>
      </c>
    </row>
    <row r="6771" spans="1:6" x14ac:dyDescent="0.3">
      <c r="A6771" t="s">
        <v>849</v>
      </c>
      <c r="B6771" s="2">
        <v>42314</v>
      </c>
      <c r="C6771" t="s">
        <v>850</v>
      </c>
      <c r="D6771" s="1">
        <f>VLOOKUP(C6771,Planilha1!$A$1:$B$795,2,FALSE)</f>
        <v>42314</v>
      </c>
      <c r="E6771">
        <f t="shared" si="210"/>
        <v>0</v>
      </c>
      <c r="F6771" t="str">
        <f t="shared" si="211"/>
        <v>2015-11</v>
      </c>
    </row>
    <row r="6772" spans="1:6" x14ac:dyDescent="0.3">
      <c r="A6772" t="s">
        <v>849</v>
      </c>
      <c r="B6772" s="2">
        <v>42314</v>
      </c>
      <c r="C6772" t="s">
        <v>850</v>
      </c>
      <c r="D6772" s="1">
        <f>VLOOKUP(C6772,Planilha1!$A$1:$B$795,2,FALSE)</f>
        <v>42314</v>
      </c>
      <c r="E6772">
        <f t="shared" si="210"/>
        <v>0</v>
      </c>
      <c r="F6772" t="str">
        <f t="shared" si="211"/>
        <v>2015-11</v>
      </c>
    </row>
    <row r="6773" spans="1:6" x14ac:dyDescent="0.3">
      <c r="A6773" t="s">
        <v>4793</v>
      </c>
      <c r="B6773" s="2">
        <v>42348</v>
      </c>
      <c r="C6773" t="s">
        <v>850</v>
      </c>
      <c r="D6773" s="1">
        <f>VLOOKUP(C6773,Planilha1!$A$1:$B$795,2,FALSE)</f>
        <v>42314</v>
      </c>
      <c r="E6773">
        <f t="shared" si="210"/>
        <v>1</v>
      </c>
      <c r="F6773" t="str">
        <f t="shared" si="211"/>
        <v>2015-11</v>
      </c>
    </row>
    <row r="6774" spans="1:6" x14ac:dyDescent="0.3">
      <c r="A6774" t="s">
        <v>2490</v>
      </c>
      <c r="B6774" s="2">
        <v>42576</v>
      </c>
      <c r="C6774" t="s">
        <v>850</v>
      </c>
      <c r="D6774" s="1">
        <f>VLOOKUP(C6774,Planilha1!$A$1:$B$795,2,FALSE)</f>
        <v>42314</v>
      </c>
      <c r="E6774">
        <f t="shared" si="210"/>
        <v>8</v>
      </c>
      <c r="F6774" t="str">
        <f t="shared" si="211"/>
        <v>2015-11</v>
      </c>
    </row>
    <row r="6775" spans="1:6" x14ac:dyDescent="0.3">
      <c r="A6775" t="s">
        <v>2490</v>
      </c>
      <c r="B6775" s="2">
        <v>42576</v>
      </c>
      <c r="C6775" t="s">
        <v>850</v>
      </c>
      <c r="D6775" s="1">
        <f>VLOOKUP(C6775,Planilha1!$A$1:$B$795,2,FALSE)</f>
        <v>42314</v>
      </c>
      <c r="E6775">
        <f t="shared" si="210"/>
        <v>8</v>
      </c>
      <c r="F6775" t="str">
        <f t="shared" si="211"/>
        <v>2015-11</v>
      </c>
    </row>
    <row r="6776" spans="1:6" x14ac:dyDescent="0.3">
      <c r="A6776" t="s">
        <v>2490</v>
      </c>
      <c r="B6776" s="2">
        <v>42576</v>
      </c>
      <c r="C6776" t="s">
        <v>850</v>
      </c>
      <c r="D6776" s="1">
        <f>VLOOKUP(C6776,Planilha1!$A$1:$B$795,2,FALSE)</f>
        <v>42314</v>
      </c>
      <c r="E6776">
        <f t="shared" si="210"/>
        <v>8</v>
      </c>
      <c r="F6776" t="str">
        <f t="shared" si="211"/>
        <v>2015-11</v>
      </c>
    </row>
    <row r="6777" spans="1:6" x14ac:dyDescent="0.3">
      <c r="A6777" t="s">
        <v>2950</v>
      </c>
      <c r="B6777" s="2">
        <v>42731</v>
      </c>
      <c r="C6777" t="s">
        <v>850</v>
      </c>
      <c r="D6777" s="1">
        <f>VLOOKUP(C6777,Planilha1!$A$1:$B$795,2,FALSE)</f>
        <v>42314</v>
      </c>
      <c r="E6777">
        <f t="shared" si="210"/>
        <v>13</v>
      </c>
      <c r="F6777" t="str">
        <f t="shared" si="211"/>
        <v>2015-11</v>
      </c>
    </row>
    <row r="6778" spans="1:6" x14ac:dyDescent="0.3">
      <c r="A6778" t="s">
        <v>2950</v>
      </c>
      <c r="B6778" s="2">
        <v>42731</v>
      </c>
      <c r="C6778" t="s">
        <v>850</v>
      </c>
      <c r="D6778" s="1">
        <f>VLOOKUP(C6778,Planilha1!$A$1:$B$795,2,FALSE)</f>
        <v>42314</v>
      </c>
      <c r="E6778">
        <f t="shared" si="210"/>
        <v>13</v>
      </c>
      <c r="F6778" t="str">
        <f t="shared" si="211"/>
        <v>2015-11</v>
      </c>
    </row>
    <row r="6779" spans="1:6" x14ac:dyDescent="0.3">
      <c r="A6779" t="s">
        <v>4894</v>
      </c>
      <c r="B6779" s="2">
        <v>42807</v>
      </c>
      <c r="C6779" t="s">
        <v>850</v>
      </c>
      <c r="D6779" s="1">
        <f>VLOOKUP(C6779,Planilha1!$A$1:$B$795,2,FALSE)</f>
        <v>42314</v>
      </c>
      <c r="E6779">
        <f t="shared" si="210"/>
        <v>16</v>
      </c>
      <c r="F6779" t="str">
        <f t="shared" si="211"/>
        <v>2015-11</v>
      </c>
    </row>
    <row r="6780" spans="1:6" x14ac:dyDescent="0.3">
      <c r="A6780" t="s">
        <v>3297</v>
      </c>
      <c r="B6780" s="2">
        <v>43050</v>
      </c>
      <c r="C6780" t="s">
        <v>850</v>
      </c>
      <c r="D6780" s="1">
        <f>VLOOKUP(C6780,Planilha1!$A$1:$B$795,2,FALSE)</f>
        <v>42314</v>
      </c>
      <c r="E6780">
        <f t="shared" si="210"/>
        <v>24</v>
      </c>
      <c r="F6780" t="str">
        <f t="shared" si="211"/>
        <v>2015-11</v>
      </c>
    </row>
    <row r="6781" spans="1:6" x14ac:dyDescent="0.3">
      <c r="A6781" t="s">
        <v>2058</v>
      </c>
      <c r="B6781" s="2">
        <v>41907</v>
      </c>
      <c r="C6781" t="s">
        <v>419</v>
      </c>
      <c r="D6781" s="1">
        <f>VLOOKUP(C6781,Planilha1!$A$1:$B$795,2,FALSE)</f>
        <v>41907</v>
      </c>
      <c r="E6781">
        <f t="shared" si="210"/>
        <v>0</v>
      </c>
      <c r="F6781" t="str">
        <f t="shared" si="211"/>
        <v>2014-09</v>
      </c>
    </row>
    <row r="6782" spans="1:6" x14ac:dyDescent="0.3">
      <c r="A6782" t="s">
        <v>2058</v>
      </c>
      <c r="B6782" s="2">
        <v>41907</v>
      </c>
      <c r="C6782" t="s">
        <v>419</v>
      </c>
      <c r="D6782" s="1">
        <f>VLOOKUP(C6782,Planilha1!$A$1:$B$795,2,FALSE)</f>
        <v>41907</v>
      </c>
      <c r="E6782">
        <f t="shared" si="210"/>
        <v>0</v>
      </c>
      <c r="F6782" t="str">
        <f t="shared" si="211"/>
        <v>2014-09</v>
      </c>
    </row>
    <row r="6783" spans="1:6" x14ac:dyDescent="0.3">
      <c r="A6783" t="s">
        <v>2058</v>
      </c>
      <c r="B6783" s="2">
        <v>41907</v>
      </c>
      <c r="C6783" t="s">
        <v>419</v>
      </c>
      <c r="D6783" s="1">
        <f>VLOOKUP(C6783,Planilha1!$A$1:$B$795,2,FALSE)</f>
        <v>41907</v>
      </c>
      <c r="E6783">
        <f t="shared" si="210"/>
        <v>0</v>
      </c>
      <c r="F6783" t="str">
        <f t="shared" si="211"/>
        <v>2014-09</v>
      </c>
    </row>
    <row r="6784" spans="1:6" x14ac:dyDescent="0.3">
      <c r="A6784" t="s">
        <v>2058</v>
      </c>
      <c r="B6784" s="2">
        <v>41907</v>
      </c>
      <c r="C6784" t="s">
        <v>419</v>
      </c>
      <c r="D6784" s="1">
        <f>VLOOKUP(C6784,Planilha1!$A$1:$B$795,2,FALSE)</f>
        <v>41907</v>
      </c>
      <c r="E6784">
        <f t="shared" si="210"/>
        <v>0</v>
      </c>
      <c r="F6784" t="str">
        <f t="shared" si="211"/>
        <v>2014-09</v>
      </c>
    </row>
    <row r="6785" spans="1:6" x14ac:dyDescent="0.3">
      <c r="A6785" t="s">
        <v>3503</v>
      </c>
      <c r="B6785" s="2">
        <v>42301</v>
      </c>
      <c r="C6785" t="s">
        <v>419</v>
      </c>
      <c r="D6785" s="1">
        <f>VLOOKUP(C6785,Planilha1!$A$1:$B$795,2,FALSE)</f>
        <v>41907</v>
      </c>
      <c r="E6785">
        <f t="shared" si="210"/>
        <v>13</v>
      </c>
      <c r="F6785" t="str">
        <f t="shared" si="211"/>
        <v>2014-09</v>
      </c>
    </row>
    <row r="6786" spans="1:6" x14ac:dyDescent="0.3">
      <c r="A6786" t="s">
        <v>4902</v>
      </c>
      <c r="B6786" s="2">
        <v>42593</v>
      </c>
      <c r="C6786" t="s">
        <v>419</v>
      </c>
      <c r="D6786" s="1">
        <f>VLOOKUP(C6786,Planilha1!$A$1:$B$795,2,FALSE)</f>
        <v>41907</v>
      </c>
      <c r="E6786">
        <f t="shared" si="210"/>
        <v>23</v>
      </c>
      <c r="F6786" t="str">
        <f t="shared" si="211"/>
        <v>2014-09</v>
      </c>
    </row>
    <row r="6787" spans="1:6" x14ac:dyDescent="0.3">
      <c r="A6787" t="s">
        <v>4902</v>
      </c>
      <c r="B6787" s="2">
        <v>42593</v>
      </c>
      <c r="C6787" t="s">
        <v>419</v>
      </c>
      <c r="D6787" s="1">
        <f>VLOOKUP(C6787,Planilha1!$A$1:$B$795,2,FALSE)</f>
        <v>41907</v>
      </c>
      <c r="E6787">
        <f t="shared" ref="E6787:E6850" si="212">(YEAR(B6787)-YEAR(D6787))*12 + MONTH(B6787)-MONTH(D6787)</f>
        <v>23</v>
      </c>
      <c r="F6787" t="str">
        <f t="shared" ref="F6787:F6850" si="213">TEXT(D:D,"AAAA-MM")</f>
        <v>2014-09</v>
      </c>
    </row>
    <row r="6788" spans="1:6" x14ac:dyDescent="0.3">
      <c r="A6788" t="s">
        <v>4902</v>
      </c>
      <c r="B6788" s="2">
        <v>42593</v>
      </c>
      <c r="C6788" t="s">
        <v>419</v>
      </c>
      <c r="D6788" s="1">
        <f>VLOOKUP(C6788,Planilha1!$A$1:$B$795,2,FALSE)</f>
        <v>41907</v>
      </c>
      <c r="E6788">
        <f t="shared" si="212"/>
        <v>23</v>
      </c>
      <c r="F6788" t="str">
        <f t="shared" si="213"/>
        <v>2014-09</v>
      </c>
    </row>
    <row r="6789" spans="1:6" x14ac:dyDescent="0.3">
      <c r="A6789" t="s">
        <v>418</v>
      </c>
      <c r="B6789" s="2">
        <v>42896</v>
      </c>
      <c r="C6789" t="s">
        <v>419</v>
      </c>
      <c r="D6789" s="1">
        <f>VLOOKUP(C6789,Planilha1!$A$1:$B$795,2,FALSE)</f>
        <v>41907</v>
      </c>
      <c r="E6789">
        <f t="shared" si="212"/>
        <v>33</v>
      </c>
      <c r="F6789" t="str">
        <f t="shared" si="213"/>
        <v>2014-09</v>
      </c>
    </row>
    <row r="6790" spans="1:6" x14ac:dyDescent="0.3">
      <c r="A6790" t="s">
        <v>418</v>
      </c>
      <c r="B6790" s="2">
        <v>42896</v>
      </c>
      <c r="C6790" t="s">
        <v>419</v>
      </c>
      <c r="D6790" s="1">
        <f>VLOOKUP(C6790,Planilha1!$A$1:$B$795,2,FALSE)</f>
        <v>41907</v>
      </c>
      <c r="E6790">
        <f t="shared" si="212"/>
        <v>33</v>
      </c>
      <c r="F6790" t="str">
        <f t="shared" si="213"/>
        <v>2014-09</v>
      </c>
    </row>
    <row r="6791" spans="1:6" x14ac:dyDescent="0.3">
      <c r="A6791" t="s">
        <v>418</v>
      </c>
      <c r="B6791" s="2">
        <v>42896</v>
      </c>
      <c r="C6791" t="s">
        <v>419</v>
      </c>
      <c r="D6791" s="1">
        <f>VLOOKUP(C6791,Planilha1!$A$1:$B$795,2,FALSE)</f>
        <v>41907</v>
      </c>
      <c r="E6791">
        <f t="shared" si="212"/>
        <v>33</v>
      </c>
      <c r="F6791" t="str">
        <f t="shared" si="213"/>
        <v>2014-09</v>
      </c>
    </row>
    <row r="6792" spans="1:6" x14ac:dyDescent="0.3">
      <c r="A6792" t="s">
        <v>3632</v>
      </c>
      <c r="B6792" s="2">
        <v>41659</v>
      </c>
      <c r="C6792" t="s">
        <v>1710</v>
      </c>
      <c r="D6792" s="1">
        <f>VLOOKUP(C6792,Planilha1!$A$1:$B$795,2,FALSE)</f>
        <v>41659</v>
      </c>
      <c r="E6792">
        <f t="shared" si="212"/>
        <v>0</v>
      </c>
      <c r="F6792" t="str">
        <f t="shared" si="213"/>
        <v>2014-01</v>
      </c>
    </row>
    <row r="6793" spans="1:6" x14ac:dyDescent="0.3">
      <c r="A6793" t="s">
        <v>3632</v>
      </c>
      <c r="B6793" s="2">
        <v>41659</v>
      </c>
      <c r="C6793" t="s">
        <v>1710</v>
      </c>
      <c r="D6793" s="1">
        <f>VLOOKUP(C6793,Planilha1!$A$1:$B$795,2,FALSE)</f>
        <v>41659</v>
      </c>
      <c r="E6793">
        <f t="shared" si="212"/>
        <v>0</v>
      </c>
      <c r="F6793" t="str">
        <f t="shared" si="213"/>
        <v>2014-01</v>
      </c>
    </row>
    <row r="6794" spans="1:6" x14ac:dyDescent="0.3">
      <c r="A6794" t="s">
        <v>3687</v>
      </c>
      <c r="B6794" s="2">
        <v>42090</v>
      </c>
      <c r="C6794" t="s">
        <v>1710</v>
      </c>
      <c r="D6794" s="1">
        <f>VLOOKUP(C6794,Planilha1!$A$1:$B$795,2,FALSE)</f>
        <v>41659</v>
      </c>
      <c r="E6794">
        <f t="shared" si="212"/>
        <v>14</v>
      </c>
      <c r="F6794" t="str">
        <f t="shared" si="213"/>
        <v>2014-01</v>
      </c>
    </row>
    <row r="6795" spans="1:6" x14ac:dyDescent="0.3">
      <c r="A6795" t="s">
        <v>4764</v>
      </c>
      <c r="B6795" s="2">
        <v>42180</v>
      </c>
      <c r="C6795" t="s">
        <v>1710</v>
      </c>
      <c r="D6795" s="1">
        <f>VLOOKUP(C6795,Planilha1!$A$1:$B$795,2,FALSE)</f>
        <v>41659</v>
      </c>
      <c r="E6795">
        <f t="shared" si="212"/>
        <v>17</v>
      </c>
      <c r="F6795" t="str">
        <f t="shared" si="213"/>
        <v>2014-01</v>
      </c>
    </row>
    <row r="6796" spans="1:6" x14ac:dyDescent="0.3">
      <c r="A6796" t="s">
        <v>4764</v>
      </c>
      <c r="B6796" s="2">
        <v>42180</v>
      </c>
      <c r="C6796" t="s">
        <v>1710</v>
      </c>
      <c r="D6796" s="1">
        <f>VLOOKUP(C6796,Planilha1!$A$1:$B$795,2,FALSE)</f>
        <v>41659</v>
      </c>
      <c r="E6796">
        <f t="shared" si="212"/>
        <v>17</v>
      </c>
      <c r="F6796" t="str">
        <f t="shared" si="213"/>
        <v>2014-01</v>
      </c>
    </row>
    <row r="6797" spans="1:6" x14ac:dyDescent="0.3">
      <c r="A6797" t="s">
        <v>4764</v>
      </c>
      <c r="B6797" s="2">
        <v>42180</v>
      </c>
      <c r="C6797" t="s">
        <v>1710</v>
      </c>
      <c r="D6797" s="1">
        <f>VLOOKUP(C6797,Planilha1!$A$1:$B$795,2,FALSE)</f>
        <v>41659</v>
      </c>
      <c r="E6797">
        <f t="shared" si="212"/>
        <v>17</v>
      </c>
      <c r="F6797" t="str">
        <f t="shared" si="213"/>
        <v>2014-01</v>
      </c>
    </row>
    <row r="6798" spans="1:6" x14ac:dyDescent="0.3">
      <c r="A6798" t="s">
        <v>4764</v>
      </c>
      <c r="B6798" s="2">
        <v>42180</v>
      </c>
      <c r="C6798" t="s">
        <v>1710</v>
      </c>
      <c r="D6798" s="1">
        <f>VLOOKUP(C6798,Planilha1!$A$1:$B$795,2,FALSE)</f>
        <v>41659</v>
      </c>
      <c r="E6798">
        <f t="shared" si="212"/>
        <v>17</v>
      </c>
      <c r="F6798" t="str">
        <f t="shared" si="213"/>
        <v>2014-01</v>
      </c>
    </row>
    <row r="6799" spans="1:6" x14ac:dyDescent="0.3">
      <c r="A6799" t="s">
        <v>5292</v>
      </c>
      <c r="B6799" s="2">
        <v>42455</v>
      </c>
      <c r="C6799" t="s">
        <v>1710</v>
      </c>
      <c r="D6799" s="1">
        <f>VLOOKUP(C6799,Planilha1!$A$1:$B$795,2,FALSE)</f>
        <v>41659</v>
      </c>
      <c r="E6799">
        <f t="shared" si="212"/>
        <v>26</v>
      </c>
      <c r="F6799" t="str">
        <f t="shared" si="213"/>
        <v>2014-01</v>
      </c>
    </row>
    <row r="6800" spans="1:6" x14ac:dyDescent="0.3">
      <c r="A6800" t="s">
        <v>5292</v>
      </c>
      <c r="B6800" s="2">
        <v>42455</v>
      </c>
      <c r="C6800" t="s">
        <v>1710</v>
      </c>
      <c r="D6800" s="1">
        <f>VLOOKUP(C6800,Planilha1!$A$1:$B$795,2,FALSE)</f>
        <v>41659</v>
      </c>
      <c r="E6800">
        <f t="shared" si="212"/>
        <v>26</v>
      </c>
      <c r="F6800" t="str">
        <f t="shared" si="213"/>
        <v>2014-01</v>
      </c>
    </row>
    <row r="6801" spans="1:6" x14ac:dyDescent="0.3">
      <c r="A6801" t="s">
        <v>3706</v>
      </c>
      <c r="B6801" s="2">
        <v>42618</v>
      </c>
      <c r="C6801" t="s">
        <v>1710</v>
      </c>
      <c r="D6801" s="1">
        <f>VLOOKUP(C6801,Planilha1!$A$1:$B$795,2,FALSE)</f>
        <v>41659</v>
      </c>
      <c r="E6801">
        <f t="shared" si="212"/>
        <v>32</v>
      </c>
      <c r="F6801" t="str">
        <f t="shared" si="213"/>
        <v>2014-01</v>
      </c>
    </row>
    <row r="6802" spans="1:6" x14ac:dyDescent="0.3">
      <c r="A6802" t="s">
        <v>1709</v>
      </c>
      <c r="B6802" s="2">
        <v>42772</v>
      </c>
      <c r="C6802" t="s">
        <v>1710</v>
      </c>
      <c r="D6802" s="1">
        <f>VLOOKUP(C6802,Planilha1!$A$1:$B$795,2,FALSE)</f>
        <v>41659</v>
      </c>
      <c r="E6802">
        <f t="shared" si="212"/>
        <v>37</v>
      </c>
      <c r="F6802" t="str">
        <f t="shared" si="213"/>
        <v>2014-01</v>
      </c>
    </row>
    <row r="6803" spans="1:6" x14ac:dyDescent="0.3">
      <c r="A6803" t="s">
        <v>5266</v>
      </c>
      <c r="B6803" s="2">
        <v>42818</v>
      </c>
      <c r="C6803" t="s">
        <v>1710</v>
      </c>
      <c r="D6803" s="1">
        <f>VLOOKUP(C6803,Planilha1!$A$1:$B$795,2,FALSE)</f>
        <v>41659</v>
      </c>
      <c r="E6803">
        <f t="shared" si="212"/>
        <v>38</v>
      </c>
      <c r="F6803" t="str">
        <f t="shared" si="213"/>
        <v>2014-01</v>
      </c>
    </row>
    <row r="6804" spans="1:6" x14ac:dyDescent="0.3">
      <c r="A6804" t="s">
        <v>2906</v>
      </c>
      <c r="B6804" s="2">
        <v>43063</v>
      </c>
      <c r="C6804" t="s">
        <v>1710</v>
      </c>
      <c r="D6804" s="1">
        <f>VLOOKUP(C6804,Planilha1!$A$1:$B$795,2,FALSE)</f>
        <v>41659</v>
      </c>
      <c r="E6804">
        <f t="shared" si="212"/>
        <v>46</v>
      </c>
      <c r="F6804" t="str">
        <f t="shared" si="213"/>
        <v>2014-01</v>
      </c>
    </row>
    <row r="6805" spans="1:6" x14ac:dyDescent="0.3">
      <c r="A6805" t="s">
        <v>2906</v>
      </c>
      <c r="B6805" s="2">
        <v>43063</v>
      </c>
      <c r="C6805" t="s">
        <v>1710</v>
      </c>
      <c r="D6805" s="1">
        <f>VLOOKUP(C6805,Planilha1!$A$1:$B$795,2,FALSE)</f>
        <v>41659</v>
      </c>
      <c r="E6805">
        <f t="shared" si="212"/>
        <v>46</v>
      </c>
      <c r="F6805" t="str">
        <f t="shared" si="213"/>
        <v>2014-01</v>
      </c>
    </row>
    <row r="6806" spans="1:6" x14ac:dyDescent="0.3">
      <c r="A6806" t="s">
        <v>4524</v>
      </c>
      <c r="B6806" s="2">
        <v>43072</v>
      </c>
      <c r="C6806" t="s">
        <v>1710</v>
      </c>
      <c r="D6806" s="1">
        <f>VLOOKUP(C6806,Planilha1!$A$1:$B$795,2,FALSE)</f>
        <v>41659</v>
      </c>
      <c r="E6806">
        <f t="shared" si="212"/>
        <v>47</v>
      </c>
      <c r="F6806" t="str">
        <f t="shared" si="213"/>
        <v>2014-01</v>
      </c>
    </row>
    <row r="6807" spans="1:6" x14ac:dyDescent="0.3">
      <c r="A6807" t="s">
        <v>3968</v>
      </c>
      <c r="B6807" s="2">
        <v>41669</v>
      </c>
      <c r="C6807" t="s">
        <v>340</v>
      </c>
      <c r="D6807" s="1">
        <f>VLOOKUP(C6807,Planilha1!$A$1:$B$795,2,FALSE)</f>
        <v>41669</v>
      </c>
      <c r="E6807">
        <f t="shared" si="212"/>
        <v>0</v>
      </c>
      <c r="F6807" t="str">
        <f t="shared" si="213"/>
        <v>2014-01</v>
      </c>
    </row>
    <row r="6808" spans="1:6" x14ac:dyDescent="0.3">
      <c r="A6808" t="s">
        <v>3968</v>
      </c>
      <c r="B6808" s="2">
        <v>41669</v>
      </c>
      <c r="C6808" t="s">
        <v>340</v>
      </c>
      <c r="D6808" s="1">
        <f>VLOOKUP(C6808,Planilha1!$A$1:$B$795,2,FALSE)</f>
        <v>41669</v>
      </c>
      <c r="E6808">
        <f t="shared" si="212"/>
        <v>0</v>
      </c>
      <c r="F6808" t="str">
        <f t="shared" si="213"/>
        <v>2014-01</v>
      </c>
    </row>
    <row r="6809" spans="1:6" x14ac:dyDescent="0.3">
      <c r="A6809" t="s">
        <v>3410</v>
      </c>
      <c r="B6809" s="2">
        <v>42068</v>
      </c>
      <c r="C6809" t="s">
        <v>340</v>
      </c>
      <c r="D6809" s="1">
        <f>VLOOKUP(C6809,Planilha1!$A$1:$B$795,2,FALSE)</f>
        <v>41669</v>
      </c>
      <c r="E6809">
        <f t="shared" si="212"/>
        <v>14</v>
      </c>
      <c r="F6809" t="str">
        <f t="shared" si="213"/>
        <v>2014-01</v>
      </c>
    </row>
    <row r="6810" spans="1:6" x14ac:dyDescent="0.3">
      <c r="A6810" t="s">
        <v>4790</v>
      </c>
      <c r="B6810" s="2">
        <v>42195</v>
      </c>
      <c r="C6810" t="s">
        <v>340</v>
      </c>
      <c r="D6810" s="1">
        <f>VLOOKUP(C6810,Planilha1!$A$1:$B$795,2,FALSE)</f>
        <v>41669</v>
      </c>
      <c r="E6810">
        <f t="shared" si="212"/>
        <v>18</v>
      </c>
      <c r="F6810" t="str">
        <f t="shared" si="213"/>
        <v>2014-01</v>
      </c>
    </row>
    <row r="6811" spans="1:6" x14ac:dyDescent="0.3">
      <c r="A6811" t="s">
        <v>4067</v>
      </c>
      <c r="B6811" s="2">
        <v>42538</v>
      </c>
      <c r="C6811" t="s">
        <v>340</v>
      </c>
      <c r="D6811" s="1">
        <f>VLOOKUP(C6811,Planilha1!$A$1:$B$795,2,FALSE)</f>
        <v>41669</v>
      </c>
      <c r="E6811">
        <f t="shared" si="212"/>
        <v>29</v>
      </c>
      <c r="F6811" t="str">
        <f t="shared" si="213"/>
        <v>2014-01</v>
      </c>
    </row>
    <row r="6812" spans="1:6" x14ac:dyDescent="0.3">
      <c r="A6812" t="s">
        <v>4067</v>
      </c>
      <c r="B6812" s="2">
        <v>42538</v>
      </c>
      <c r="C6812" t="s">
        <v>340</v>
      </c>
      <c r="D6812" s="1">
        <f>VLOOKUP(C6812,Planilha1!$A$1:$B$795,2,FALSE)</f>
        <v>41669</v>
      </c>
      <c r="E6812">
        <f t="shared" si="212"/>
        <v>29</v>
      </c>
      <c r="F6812" t="str">
        <f t="shared" si="213"/>
        <v>2014-01</v>
      </c>
    </row>
    <row r="6813" spans="1:6" x14ac:dyDescent="0.3">
      <c r="A6813" t="s">
        <v>4067</v>
      </c>
      <c r="B6813" s="2">
        <v>42538</v>
      </c>
      <c r="C6813" t="s">
        <v>340</v>
      </c>
      <c r="D6813" s="1">
        <f>VLOOKUP(C6813,Planilha1!$A$1:$B$795,2,FALSE)</f>
        <v>41669</v>
      </c>
      <c r="E6813">
        <f t="shared" si="212"/>
        <v>29</v>
      </c>
      <c r="F6813" t="str">
        <f t="shared" si="213"/>
        <v>2014-01</v>
      </c>
    </row>
    <row r="6814" spans="1:6" x14ac:dyDescent="0.3">
      <c r="A6814" t="s">
        <v>3755</v>
      </c>
      <c r="B6814" s="2">
        <v>42695</v>
      </c>
      <c r="C6814" t="s">
        <v>340</v>
      </c>
      <c r="D6814" s="1">
        <f>VLOOKUP(C6814,Planilha1!$A$1:$B$795,2,FALSE)</f>
        <v>41669</v>
      </c>
      <c r="E6814">
        <f t="shared" si="212"/>
        <v>34</v>
      </c>
      <c r="F6814" t="str">
        <f t="shared" si="213"/>
        <v>2014-01</v>
      </c>
    </row>
    <row r="6815" spans="1:6" x14ac:dyDescent="0.3">
      <c r="A6815" t="s">
        <v>3069</v>
      </c>
      <c r="B6815" s="2">
        <v>42705</v>
      </c>
      <c r="C6815" t="s">
        <v>340</v>
      </c>
      <c r="D6815" s="1">
        <f>VLOOKUP(C6815,Planilha1!$A$1:$B$795,2,FALSE)</f>
        <v>41669</v>
      </c>
      <c r="E6815">
        <f t="shared" si="212"/>
        <v>35</v>
      </c>
      <c r="F6815" t="str">
        <f t="shared" si="213"/>
        <v>2014-01</v>
      </c>
    </row>
    <row r="6816" spans="1:6" x14ac:dyDescent="0.3">
      <c r="A6816" t="s">
        <v>339</v>
      </c>
      <c r="B6816" s="2">
        <v>43080</v>
      </c>
      <c r="C6816" t="s">
        <v>340</v>
      </c>
      <c r="D6816" s="1">
        <f>VLOOKUP(C6816,Planilha1!$A$1:$B$795,2,FALSE)</f>
        <v>41669</v>
      </c>
      <c r="E6816">
        <f t="shared" si="212"/>
        <v>47</v>
      </c>
      <c r="F6816" t="str">
        <f t="shared" si="213"/>
        <v>2014-01</v>
      </c>
    </row>
    <row r="6817" spans="1:6" x14ac:dyDescent="0.3">
      <c r="A6817" t="s">
        <v>339</v>
      </c>
      <c r="B6817" s="2">
        <v>43080</v>
      </c>
      <c r="C6817" t="s">
        <v>340</v>
      </c>
      <c r="D6817" s="1">
        <f>VLOOKUP(C6817,Planilha1!$A$1:$B$795,2,FALSE)</f>
        <v>41669</v>
      </c>
      <c r="E6817">
        <f t="shared" si="212"/>
        <v>47</v>
      </c>
      <c r="F6817" t="str">
        <f t="shared" si="213"/>
        <v>2014-01</v>
      </c>
    </row>
    <row r="6818" spans="1:6" x14ac:dyDescent="0.3">
      <c r="A6818" t="s">
        <v>4051</v>
      </c>
      <c r="B6818" s="2">
        <v>41876</v>
      </c>
      <c r="C6818" t="s">
        <v>1708</v>
      </c>
      <c r="D6818" s="1">
        <f>VLOOKUP(C6818,Planilha1!$A$1:$B$795,2,FALSE)</f>
        <v>41876</v>
      </c>
      <c r="E6818">
        <f t="shared" si="212"/>
        <v>0</v>
      </c>
      <c r="F6818" t="str">
        <f t="shared" si="213"/>
        <v>2014-08</v>
      </c>
    </row>
    <row r="6819" spans="1:6" x14ac:dyDescent="0.3">
      <c r="A6819" t="s">
        <v>5489</v>
      </c>
      <c r="B6819" s="2">
        <v>41902</v>
      </c>
      <c r="C6819" t="s">
        <v>1708</v>
      </c>
      <c r="D6819" s="1">
        <f>VLOOKUP(C6819,Planilha1!$A$1:$B$795,2,FALSE)</f>
        <v>41876</v>
      </c>
      <c r="E6819">
        <f t="shared" si="212"/>
        <v>1</v>
      </c>
      <c r="F6819" t="str">
        <f t="shared" si="213"/>
        <v>2014-08</v>
      </c>
    </row>
    <row r="6820" spans="1:6" x14ac:dyDescent="0.3">
      <c r="A6820" t="s">
        <v>5489</v>
      </c>
      <c r="B6820" s="2">
        <v>41902</v>
      </c>
      <c r="C6820" t="s">
        <v>1708</v>
      </c>
      <c r="D6820" s="1">
        <f>VLOOKUP(C6820,Planilha1!$A$1:$B$795,2,FALSE)</f>
        <v>41876</v>
      </c>
      <c r="E6820">
        <f t="shared" si="212"/>
        <v>1</v>
      </c>
      <c r="F6820" t="str">
        <f t="shared" si="213"/>
        <v>2014-08</v>
      </c>
    </row>
    <row r="6821" spans="1:6" x14ac:dyDescent="0.3">
      <c r="A6821" t="s">
        <v>5489</v>
      </c>
      <c r="B6821" s="2">
        <v>41902</v>
      </c>
      <c r="C6821" t="s">
        <v>1708</v>
      </c>
      <c r="D6821" s="1">
        <f>VLOOKUP(C6821,Planilha1!$A$1:$B$795,2,FALSE)</f>
        <v>41876</v>
      </c>
      <c r="E6821">
        <f t="shared" si="212"/>
        <v>1</v>
      </c>
      <c r="F6821" t="str">
        <f t="shared" si="213"/>
        <v>2014-08</v>
      </c>
    </row>
    <row r="6822" spans="1:6" x14ac:dyDescent="0.3">
      <c r="A6822" t="s">
        <v>5489</v>
      </c>
      <c r="B6822" s="2">
        <v>41902</v>
      </c>
      <c r="C6822" t="s">
        <v>1708</v>
      </c>
      <c r="D6822" s="1">
        <f>VLOOKUP(C6822,Planilha1!$A$1:$B$795,2,FALSE)</f>
        <v>41876</v>
      </c>
      <c r="E6822">
        <f t="shared" si="212"/>
        <v>1</v>
      </c>
      <c r="F6822" t="str">
        <f t="shared" si="213"/>
        <v>2014-08</v>
      </c>
    </row>
    <row r="6823" spans="1:6" x14ac:dyDescent="0.3">
      <c r="A6823" t="s">
        <v>5489</v>
      </c>
      <c r="B6823" s="2">
        <v>41902</v>
      </c>
      <c r="C6823" t="s">
        <v>1708</v>
      </c>
      <c r="D6823" s="1">
        <f>VLOOKUP(C6823,Planilha1!$A$1:$B$795,2,FALSE)</f>
        <v>41876</v>
      </c>
      <c r="E6823">
        <f t="shared" si="212"/>
        <v>1</v>
      </c>
      <c r="F6823" t="str">
        <f t="shared" si="213"/>
        <v>2014-08</v>
      </c>
    </row>
    <row r="6824" spans="1:6" x14ac:dyDescent="0.3">
      <c r="A6824" t="s">
        <v>5489</v>
      </c>
      <c r="B6824" s="2">
        <v>41902</v>
      </c>
      <c r="C6824" t="s">
        <v>1708</v>
      </c>
      <c r="D6824" s="1">
        <f>VLOOKUP(C6824,Planilha1!$A$1:$B$795,2,FALSE)</f>
        <v>41876</v>
      </c>
      <c r="E6824">
        <f t="shared" si="212"/>
        <v>1</v>
      </c>
      <c r="F6824" t="str">
        <f t="shared" si="213"/>
        <v>2014-08</v>
      </c>
    </row>
    <row r="6825" spans="1:6" x14ac:dyDescent="0.3">
      <c r="A6825" t="s">
        <v>5636</v>
      </c>
      <c r="B6825" s="2">
        <v>41962</v>
      </c>
      <c r="C6825" t="s">
        <v>1708</v>
      </c>
      <c r="D6825" s="1">
        <f>VLOOKUP(C6825,Planilha1!$A$1:$B$795,2,FALSE)</f>
        <v>41876</v>
      </c>
      <c r="E6825">
        <f t="shared" si="212"/>
        <v>3</v>
      </c>
      <c r="F6825" t="str">
        <f t="shared" si="213"/>
        <v>2014-08</v>
      </c>
    </row>
    <row r="6826" spans="1:6" x14ac:dyDescent="0.3">
      <c r="A6826" t="s">
        <v>5636</v>
      </c>
      <c r="B6826" s="2">
        <v>41962</v>
      </c>
      <c r="C6826" t="s">
        <v>1708</v>
      </c>
      <c r="D6826" s="1">
        <f>VLOOKUP(C6826,Planilha1!$A$1:$B$795,2,FALSE)</f>
        <v>41876</v>
      </c>
      <c r="E6826">
        <f t="shared" si="212"/>
        <v>3</v>
      </c>
      <c r="F6826" t="str">
        <f t="shared" si="213"/>
        <v>2014-08</v>
      </c>
    </row>
    <row r="6827" spans="1:6" x14ac:dyDescent="0.3">
      <c r="A6827" t="s">
        <v>2933</v>
      </c>
      <c r="B6827" s="2">
        <v>42190</v>
      </c>
      <c r="C6827" t="s">
        <v>1708</v>
      </c>
      <c r="D6827" s="1">
        <f>VLOOKUP(C6827,Planilha1!$A$1:$B$795,2,FALSE)</f>
        <v>41876</v>
      </c>
      <c r="E6827">
        <f t="shared" si="212"/>
        <v>11</v>
      </c>
      <c r="F6827" t="str">
        <f t="shared" si="213"/>
        <v>2014-08</v>
      </c>
    </row>
    <row r="6828" spans="1:6" x14ac:dyDescent="0.3">
      <c r="A6828" t="s">
        <v>2933</v>
      </c>
      <c r="B6828" s="2">
        <v>42190</v>
      </c>
      <c r="C6828" t="s">
        <v>1708</v>
      </c>
      <c r="D6828" s="1">
        <f>VLOOKUP(C6828,Planilha1!$A$1:$B$795,2,FALSE)</f>
        <v>41876</v>
      </c>
      <c r="E6828">
        <f t="shared" si="212"/>
        <v>11</v>
      </c>
      <c r="F6828" t="str">
        <f t="shared" si="213"/>
        <v>2014-08</v>
      </c>
    </row>
    <row r="6829" spans="1:6" x14ac:dyDescent="0.3">
      <c r="A6829" t="s">
        <v>1707</v>
      </c>
      <c r="B6829" s="2">
        <v>42356</v>
      </c>
      <c r="C6829" t="s">
        <v>1708</v>
      </c>
      <c r="D6829" s="1">
        <f>VLOOKUP(C6829,Planilha1!$A$1:$B$795,2,FALSE)</f>
        <v>41876</v>
      </c>
      <c r="E6829">
        <f t="shared" si="212"/>
        <v>16</v>
      </c>
      <c r="F6829" t="str">
        <f t="shared" si="213"/>
        <v>2014-08</v>
      </c>
    </row>
    <row r="6830" spans="1:6" x14ac:dyDescent="0.3">
      <c r="A6830" t="s">
        <v>4350</v>
      </c>
      <c r="B6830" s="2">
        <v>42731</v>
      </c>
      <c r="C6830" t="s">
        <v>1708</v>
      </c>
      <c r="D6830" s="1">
        <f>VLOOKUP(C6830,Planilha1!$A$1:$B$795,2,FALSE)</f>
        <v>41876</v>
      </c>
      <c r="E6830">
        <f t="shared" si="212"/>
        <v>28</v>
      </c>
      <c r="F6830" t="str">
        <f t="shared" si="213"/>
        <v>2014-08</v>
      </c>
    </row>
    <row r="6831" spans="1:6" x14ac:dyDescent="0.3">
      <c r="A6831" t="s">
        <v>3862</v>
      </c>
      <c r="B6831" s="2">
        <v>43082</v>
      </c>
      <c r="C6831" t="s">
        <v>1708</v>
      </c>
      <c r="D6831" s="1">
        <f>VLOOKUP(C6831,Planilha1!$A$1:$B$795,2,FALSE)</f>
        <v>41876</v>
      </c>
      <c r="E6831">
        <f t="shared" si="212"/>
        <v>40</v>
      </c>
      <c r="F6831" t="str">
        <f t="shared" si="213"/>
        <v>2014-08</v>
      </c>
    </row>
    <row r="6832" spans="1:6" x14ac:dyDescent="0.3">
      <c r="A6832" t="s">
        <v>840</v>
      </c>
      <c r="B6832" s="2">
        <v>41780</v>
      </c>
      <c r="C6832" t="s">
        <v>841</v>
      </c>
      <c r="D6832" s="1">
        <f>VLOOKUP(C6832,Planilha1!$A$1:$B$795,2,FALSE)</f>
        <v>41780</v>
      </c>
      <c r="E6832">
        <f t="shared" si="212"/>
        <v>0</v>
      </c>
      <c r="F6832" t="str">
        <f t="shared" si="213"/>
        <v>2014-05</v>
      </c>
    </row>
    <row r="6833" spans="1:6" x14ac:dyDescent="0.3">
      <c r="A6833" t="s">
        <v>840</v>
      </c>
      <c r="B6833" s="2">
        <v>41780</v>
      </c>
      <c r="C6833" t="s">
        <v>841</v>
      </c>
      <c r="D6833" s="1">
        <f>VLOOKUP(C6833,Planilha1!$A$1:$B$795,2,FALSE)</f>
        <v>41780</v>
      </c>
      <c r="E6833">
        <f t="shared" si="212"/>
        <v>0</v>
      </c>
      <c r="F6833" t="str">
        <f t="shared" si="213"/>
        <v>2014-05</v>
      </c>
    </row>
    <row r="6834" spans="1:6" x14ac:dyDescent="0.3">
      <c r="A6834" t="s">
        <v>2344</v>
      </c>
      <c r="B6834" s="2">
        <v>43055</v>
      </c>
      <c r="C6834" t="s">
        <v>841</v>
      </c>
      <c r="D6834" s="1">
        <f>VLOOKUP(C6834,Planilha1!$A$1:$B$795,2,FALSE)</f>
        <v>41780</v>
      </c>
      <c r="E6834">
        <f t="shared" si="212"/>
        <v>42</v>
      </c>
      <c r="F6834" t="str">
        <f t="shared" si="213"/>
        <v>2014-05</v>
      </c>
    </row>
    <row r="6835" spans="1:6" x14ac:dyDescent="0.3">
      <c r="A6835" t="s">
        <v>1587</v>
      </c>
      <c r="B6835" s="2">
        <v>42303</v>
      </c>
      <c r="C6835" t="s">
        <v>434</v>
      </c>
      <c r="D6835" s="1">
        <f>VLOOKUP(C6835,Planilha1!$A$1:$B$795,2,FALSE)</f>
        <v>42303</v>
      </c>
      <c r="E6835">
        <f t="shared" si="212"/>
        <v>0</v>
      </c>
      <c r="F6835" t="str">
        <f t="shared" si="213"/>
        <v>2015-10</v>
      </c>
    </row>
    <row r="6836" spans="1:6" x14ac:dyDescent="0.3">
      <c r="A6836" t="s">
        <v>433</v>
      </c>
      <c r="B6836" s="2">
        <v>42520</v>
      </c>
      <c r="C6836" t="s">
        <v>434</v>
      </c>
      <c r="D6836" s="1">
        <f>VLOOKUP(C6836,Planilha1!$A$1:$B$795,2,FALSE)</f>
        <v>42303</v>
      </c>
      <c r="E6836">
        <f t="shared" si="212"/>
        <v>7</v>
      </c>
      <c r="F6836" t="str">
        <f t="shared" si="213"/>
        <v>2015-10</v>
      </c>
    </row>
    <row r="6837" spans="1:6" x14ac:dyDescent="0.3">
      <c r="A6837" t="s">
        <v>433</v>
      </c>
      <c r="B6837" s="2">
        <v>42520</v>
      </c>
      <c r="C6837" t="s">
        <v>434</v>
      </c>
      <c r="D6837" s="1">
        <f>VLOOKUP(C6837,Planilha1!$A$1:$B$795,2,FALSE)</f>
        <v>42303</v>
      </c>
      <c r="E6837">
        <f t="shared" si="212"/>
        <v>7</v>
      </c>
      <c r="F6837" t="str">
        <f t="shared" si="213"/>
        <v>2015-10</v>
      </c>
    </row>
    <row r="6838" spans="1:6" x14ac:dyDescent="0.3">
      <c r="A6838" t="s">
        <v>433</v>
      </c>
      <c r="B6838" s="2">
        <v>42520</v>
      </c>
      <c r="C6838" t="s">
        <v>434</v>
      </c>
      <c r="D6838" s="1">
        <f>VLOOKUP(C6838,Planilha1!$A$1:$B$795,2,FALSE)</f>
        <v>42303</v>
      </c>
      <c r="E6838">
        <f t="shared" si="212"/>
        <v>7</v>
      </c>
      <c r="F6838" t="str">
        <f t="shared" si="213"/>
        <v>2015-10</v>
      </c>
    </row>
    <row r="6839" spans="1:6" x14ac:dyDescent="0.3">
      <c r="A6839" t="s">
        <v>433</v>
      </c>
      <c r="B6839" s="2">
        <v>42520</v>
      </c>
      <c r="C6839" t="s">
        <v>434</v>
      </c>
      <c r="D6839" s="1">
        <f>VLOOKUP(C6839,Planilha1!$A$1:$B$795,2,FALSE)</f>
        <v>42303</v>
      </c>
      <c r="E6839">
        <f t="shared" si="212"/>
        <v>7</v>
      </c>
      <c r="F6839" t="str">
        <f t="shared" si="213"/>
        <v>2015-10</v>
      </c>
    </row>
    <row r="6840" spans="1:6" x14ac:dyDescent="0.3">
      <c r="A6840" t="s">
        <v>433</v>
      </c>
      <c r="B6840" s="2">
        <v>42520</v>
      </c>
      <c r="C6840" t="s">
        <v>434</v>
      </c>
      <c r="D6840" s="1">
        <f>VLOOKUP(C6840,Planilha1!$A$1:$B$795,2,FALSE)</f>
        <v>42303</v>
      </c>
      <c r="E6840">
        <f t="shared" si="212"/>
        <v>7</v>
      </c>
      <c r="F6840" t="str">
        <f t="shared" si="213"/>
        <v>2015-10</v>
      </c>
    </row>
    <row r="6841" spans="1:6" x14ac:dyDescent="0.3">
      <c r="A6841" t="s">
        <v>1860</v>
      </c>
      <c r="B6841" s="2">
        <v>42796</v>
      </c>
      <c r="C6841" t="s">
        <v>434</v>
      </c>
      <c r="D6841" s="1">
        <f>VLOOKUP(C6841,Planilha1!$A$1:$B$795,2,FALSE)</f>
        <v>42303</v>
      </c>
      <c r="E6841">
        <f t="shared" si="212"/>
        <v>17</v>
      </c>
      <c r="F6841" t="str">
        <f t="shared" si="213"/>
        <v>2015-10</v>
      </c>
    </row>
    <row r="6842" spans="1:6" x14ac:dyDescent="0.3">
      <c r="A6842" t="s">
        <v>1860</v>
      </c>
      <c r="B6842" s="2">
        <v>42796</v>
      </c>
      <c r="C6842" t="s">
        <v>434</v>
      </c>
      <c r="D6842" s="1">
        <f>VLOOKUP(C6842,Planilha1!$A$1:$B$795,2,FALSE)</f>
        <v>42303</v>
      </c>
      <c r="E6842">
        <f t="shared" si="212"/>
        <v>17</v>
      </c>
      <c r="F6842" t="str">
        <f t="shared" si="213"/>
        <v>2015-10</v>
      </c>
    </row>
    <row r="6843" spans="1:6" x14ac:dyDescent="0.3">
      <c r="A6843" t="s">
        <v>4845</v>
      </c>
      <c r="B6843" s="2">
        <v>42939</v>
      </c>
      <c r="C6843" t="s">
        <v>434</v>
      </c>
      <c r="D6843" s="1">
        <f>VLOOKUP(C6843,Planilha1!$A$1:$B$795,2,FALSE)</f>
        <v>42303</v>
      </c>
      <c r="E6843">
        <f t="shared" si="212"/>
        <v>21</v>
      </c>
      <c r="F6843" t="str">
        <f t="shared" si="213"/>
        <v>2015-10</v>
      </c>
    </row>
    <row r="6844" spans="1:6" x14ac:dyDescent="0.3">
      <c r="A6844" t="s">
        <v>1283</v>
      </c>
      <c r="B6844" s="2">
        <v>43024</v>
      </c>
      <c r="C6844" t="s">
        <v>434</v>
      </c>
      <c r="D6844" s="1">
        <f>VLOOKUP(C6844,Planilha1!$A$1:$B$795,2,FALSE)</f>
        <v>42303</v>
      </c>
      <c r="E6844">
        <f t="shared" si="212"/>
        <v>24</v>
      </c>
      <c r="F6844" t="str">
        <f t="shared" si="213"/>
        <v>2015-10</v>
      </c>
    </row>
    <row r="6845" spans="1:6" x14ac:dyDescent="0.3">
      <c r="A6845" t="s">
        <v>5422</v>
      </c>
      <c r="B6845" s="2">
        <v>43063</v>
      </c>
      <c r="C6845" t="s">
        <v>434</v>
      </c>
      <c r="D6845" s="1">
        <f>VLOOKUP(C6845,Planilha1!$A$1:$B$795,2,FALSE)</f>
        <v>42303</v>
      </c>
      <c r="E6845">
        <f t="shared" si="212"/>
        <v>25</v>
      </c>
      <c r="F6845" t="str">
        <f t="shared" si="213"/>
        <v>2015-10</v>
      </c>
    </row>
    <row r="6846" spans="1:6" x14ac:dyDescent="0.3">
      <c r="A6846" t="s">
        <v>5422</v>
      </c>
      <c r="B6846" s="2">
        <v>43063</v>
      </c>
      <c r="C6846" t="s">
        <v>434</v>
      </c>
      <c r="D6846" s="1">
        <f>VLOOKUP(C6846,Planilha1!$A$1:$B$795,2,FALSE)</f>
        <v>42303</v>
      </c>
      <c r="E6846">
        <f t="shared" si="212"/>
        <v>25</v>
      </c>
      <c r="F6846" t="str">
        <f t="shared" si="213"/>
        <v>2015-10</v>
      </c>
    </row>
    <row r="6847" spans="1:6" x14ac:dyDescent="0.3">
      <c r="A6847" t="s">
        <v>4189</v>
      </c>
      <c r="B6847" s="2">
        <v>43070</v>
      </c>
      <c r="C6847" t="s">
        <v>434</v>
      </c>
      <c r="D6847" s="1">
        <f>VLOOKUP(C6847,Planilha1!$A$1:$B$795,2,FALSE)</f>
        <v>42303</v>
      </c>
      <c r="E6847">
        <f t="shared" si="212"/>
        <v>26</v>
      </c>
      <c r="F6847" t="str">
        <f t="shared" si="213"/>
        <v>2015-10</v>
      </c>
    </row>
    <row r="6848" spans="1:6" x14ac:dyDescent="0.3">
      <c r="A6848" t="s">
        <v>1394</v>
      </c>
      <c r="B6848" s="2">
        <v>41757</v>
      </c>
      <c r="C6848" t="s">
        <v>1276</v>
      </c>
      <c r="D6848" s="1">
        <f>VLOOKUP(C6848,Planilha1!$A$1:$B$795,2,FALSE)</f>
        <v>41757</v>
      </c>
      <c r="E6848">
        <f t="shared" si="212"/>
        <v>0</v>
      </c>
      <c r="F6848" t="str">
        <f t="shared" si="213"/>
        <v>2014-04</v>
      </c>
    </row>
    <row r="6849" spans="1:6" x14ac:dyDescent="0.3">
      <c r="A6849" t="s">
        <v>1394</v>
      </c>
      <c r="B6849" s="2">
        <v>41757</v>
      </c>
      <c r="C6849" t="s">
        <v>1276</v>
      </c>
      <c r="D6849" s="1">
        <f>VLOOKUP(C6849,Planilha1!$A$1:$B$795,2,FALSE)</f>
        <v>41757</v>
      </c>
      <c r="E6849">
        <f t="shared" si="212"/>
        <v>0</v>
      </c>
      <c r="F6849" t="str">
        <f t="shared" si="213"/>
        <v>2014-04</v>
      </c>
    </row>
    <row r="6850" spans="1:6" x14ac:dyDescent="0.3">
      <c r="A6850" t="s">
        <v>1394</v>
      </c>
      <c r="B6850" s="2">
        <v>41757</v>
      </c>
      <c r="C6850" t="s">
        <v>1276</v>
      </c>
      <c r="D6850" s="1">
        <f>VLOOKUP(C6850,Planilha1!$A$1:$B$795,2,FALSE)</f>
        <v>41757</v>
      </c>
      <c r="E6850">
        <f t="shared" si="212"/>
        <v>0</v>
      </c>
      <c r="F6850" t="str">
        <f t="shared" si="213"/>
        <v>2014-04</v>
      </c>
    </row>
    <row r="6851" spans="1:6" x14ac:dyDescent="0.3">
      <c r="A6851" t="s">
        <v>1394</v>
      </c>
      <c r="B6851" s="2">
        <v>41757</v>
      </c>
      <c r="C6851" t="s">
        <v>1276</v>
      </c>
      <c r="D6851" s="1">
        <f>VLOOKUP(C6851,Planilha1!$A$1:$B$795,2,FALSE)</f>
        <v>41757</v>
      </c>
      <c r="E6851">
        <f t="shared" ref="E6851:E6914" si="214">(YEAR(B6851)-YEAR(D6851))*12 + MONTH(B6851)-MONTH(D6851)</f>
        <v>0</v>
      </c>
      <c r="F6851" t="str">
        <f t="shared" ref="F6851:F6914" si="215">TEXT(D:D,"AAAA-MM")</f>
        <v>2014-04</v>
      </c>
    </row>
    <row r="6852" spans="1:6" x14ac:dyDescent="0.3">
      <c r="A6852" t="s">
        <v>2619</v>
      </c>
      <c r="B6852" s="2">
        <v>41967</v>
      </c>
      <c r="C6852" t="s">
        <v>1276</v>
      </c>
      <c r="D6852" s="1">
        <f>VLOOKUP(C6852,Planilha1!$A$1:$B$795,2,FALSE)</f>
        <v>41757</v>
      </c>
      <c r="E6852">
        <f t="shared" si="214"/>
        <v>7</v>
      </c>
      <c r="F6852" t="str">
        <f t="shared" si="215"/>
        <v>2014-04</v>
      </c>
    </row>
    <row r="6853" spans="1:6" x14ac:dyDescent="0.3">
      <c r="A6853" t="s">
        <v>2619</v>
      </c>
      <c r="B6853" s="2">
        <v>41967</v>
      </c>
      <c r="C6853" t="s">
        <v>1276</v>
      </c>
      <c r="D6853" s="1">
        <f>VLOOKUP(C6853,Planilha1!$A$1:$B$795,2,FALSE)</f>
        <v>41757</v>
      </c>
      <c r="E6853">
        <f t="shared" si="214"/>
        <v>7</v>
      </c>
      <c r="F6853" t="str">
        <f t="shared" si="215"/>
        <v>2014-04</v>
      </c>
    </row>
    <row r="6854" spans="1:6" x14ac:dyDescent="0.3">
      <c r="A6854" t="s">
        <v>5769</v>
      </c>
      <c r="B6854" s="2">
        <v>42444</v>
      </c>
      <c r="C6854" t="s">
        <v>1276</v>
      </c>
      <c r="D6854" s="1">
        <f>VLOOKUP(C6854,Planilha1!$A$1:$B$795,2,FALSE)</f>
        <v>41757</v>
      </c>
      <c r="E6854">
        <f t="shared" si="214"/>
        <v>23</v>
      </c>
      <c r="F6854" t="str">
        <f t="shared" si="215"/>
        <v>2014-04</v>
      </c>
    </row>
    <row r="6855" spans="1:6" x14ac:dyDescent="0.3">
      <c r="A6855" t="s">
        <v>5769</v>
      </c>
      <c r="B6855" s="2">
        <v>42444</v>
      </c>
      <c r="C6855" t="s">
        <v>1276</v>
      </c>
      <c r="D6855" s="1">
        <f>VLOOKUP(C6855,Planilha1!$A$1:$B$795,2,FALSE)</f>
        <v>41757</v>
      </c>
      <c r="E6855">
        <f t="shared" si="214"/>
        <v>23</v>
      </c>
      <c r="F6855" t="str">
        <f t="shared" si="215"/>
        <v>2014-04</v>
      </c>
    </row>
    <row r="6856" spans="1:6" x14ac:dyDescent="0.3">
      <c r="A6856" t="s">
        <v>5028</v>
      </c>
      <c r="B6856" s="2">
        <v>42461</v>
      </c>
      <c r="C6856" t="s">
        <v>1276</v>
      </c>
      <c r="D6856" s="1">
        <f>VLOOKUP(C6856,Planilha1!$A$1:$B$795,2,FALSE)</f>
        <v>41757</v>
      </c>
      <c r="E6856">
        <f t="shared" si="214"/>
        <v>24</v>
      </c>
      <c r="F6856" t="str">
        <f t="shared" si="215"/>
        <v>2014-04</v>
      </c>
    </row>
    <row r="6857" spans="1:6" x14ac:dyDescent="0.3">
      <c r="A6857" t="s">
        <v>1275</v>
      </c>
      <c r="B6857" s="2">
        <v>42475</v>
      </c>
      <c r="C6857" t="s">
        <v>1276</v>
      </c>
      <c r="D6857" s="1">
        <f>VLOOKUP(C6857,Planilha1!$A$1:$B$795,2,FALSE)</f>
        <v>41757</v>
      </c>
      <c r="E6857">
        <f t="shared" si="214"/>
        <v>24</v>
      </c>
      <c r="F6857" t="str">
        <f t="shared" si="215"/>
        <v>2014-04</v>
      </c>
    </row>
    <row r="6858" spans="1:6" x14ac:dyDescent="0.3">
      <c r="A6858" t="s">
        <v>1275</v>
      </c>
      <c r="B6858" s="2">
        <v>42475</v>
      </c>
      <c r="C6858" t="s">
        <v>1276</v>
      </c>
      <c r="D6858" s="1">
        <f>VLOOKUP(C6858,Planilha1!$A$1:$B$795,2,FALSE)</f>
        <v>41757</v>
      </c>
      <c r="E6858">
        <f t="shared" si="214"/>
        <v>24</v>
      </c>
      <c r="F6858" t="str">
        <f t="shared" si="215"/>
        <v>2014-04</v>
      </c>
    </row>
    <row r="6859" spans="1:6" x14ac:dyDescent="0.3">
      <c r="A6859" t="s">
        <v>4883</v>
      </c>
      <c r="B6859" s="2">
        <v>42663</v>
      </c>
      <c r="C6859" t="s">
        <v>1276</v>
      </c>
      <c r="D6859" s="1">
        <f>VLOOKUP(C6859,Planilha1!$A$1:$B$795,2,FALSE)</f>
        <v>41757</v>
      </c>
      <c r="E6859">
        <f t="shared" si="214"/>
        <v>30</v>
      </c>
      <c r="F6859" t="str">
        <f t="shared" si="215"/>
        <v>2014-04</v>
      </c>
    </row>
    <row r="6860" spans="1:6" x14ac:dyDescent="0.3">
      <c r="A6860" t="s">
        <v>2443</v>
      </c>
      <c r="B6860" s="2">
        <v>42664</v>
      </c>
      <c r="C6860" t="s">
        <v>1276</v>
      </c>
      <c r="D6860" s="1">
        <f>VLOOKUP(C6860,Planilha1!$A$1:$B$795,2,FALSE)</f>
        <v>41757</v>
      </c>
      <c r="E6860">
        <f t="shared" si="214"/>
        <v>30</v>
      </c>
      <c r="F6860" t="str">
        <f t="shared" si="215"/>
        <v>2014-04</v>
      </c>
    </row>
    <row r="6861" spans="1:6" x14ac:dyDescent="0.3">
      <c r="A6861" t="s">
        <v>5544</v>
      </c>
      <c r="B6861" s="2">
        <v>42706</v>
      </c>
      <c r="C6861" t="s">
        <v>1276</v>
      </c>
      <c r="D6861" s="1">
        <f>VLOOKUP(C6861,Planilha1!$A$1:$B$795,2,FALSE)</f>
        <v>41757</v>
      </c>
      <c r="E6861">
        <f t="shared" si="214"/>
        <v>32</v>
      </c>
      <c r="F6861" t="str">
        <f t="shared" si="215"/>
        <v>2014-04</v>
      </c>
    </row>
    <row r="6862" spans="1:6" x14ac:dyDescent="0.3">
      <c r="A6862" t="s">
        <v>5544</v>
      </c>
      <c r="B6862" s="2">
        <v>42706</v>
      </c>
      <c r="C6862" t="s">
        <v>1276</v>
      </c>
      <c r="D6862" s="1">
        <f>VLOOKUP(C6862,Planilha1!$A$1:$B$795,2,FALSE)</f>
        <v>41757</v>
      </c>
      <c r="E6862">
        <f t="shared" si="214"/>
        <v>32</v>
      </c>
      <c r="F6862" t="str">
        <f t="shared" si="215"/>
        <v>2014-04</v>
      </c>
    </row>
    <row r="6863" spans="1:6" x14ac:dyDescent="0.3">
      <c r="A6863" t="s">
        <v>4347</v>
      </c>
      <c r="B6863" s="2">
        <v>42859</v>
      </c>
      <c r="C6863" t="s">
        <v>1276</v>
      </c>
      <c r="D6863" s="1">
        <f>VLOOKUP(C6863,Planilha1!$A$1:$B$795,2,FALSE)</f>
        <v>41757</v>
      </c>
      <c r="E6863">
        <f t="shared" si="214"/>
        <v>37</v>
      </c>
      <c r="F6863" t="str">
        <f t="shared" si="215"/>
        <v>2014-04</v>
      </c>
    </row>
    <row r="6864" spans="1:6" x14ac:dyDescent="0.3">
      <c r="A6864" t="s">
        <v>4347</v>
      </c>
      <c r="B6864" s="2">
        <v>42859</v>
      </c>
      <c r="C6864" t="s">
        <v>1276</v>
      </c>
      <c r="D6864" s="1">
        <f>VLOOKUP(C6864,Planilha1!$A$1:$B$795,2,FALSE)</f>
        <v>41757</v>
      </c>
      <c r="E6864">
        <f t="shared" si="214"/>
        <v>37</v>
      </c>
      <c r="F6864" t="str">
        <f t="shared" si="215"/>
        <v>2014-04</v>
      </c>
    </row>
    <row r="6865" spans="1:6" x14ac:dyDescent="0.3">
      <c r="A6865" t="s">
        <v>4427</v>
      </c>
      <c r="B6865" s="2">
        <v>42981</v>
      </c>
      <c r="C6865" t="s">
        <v>1276</v>
      </c>
      <c r="D6865" s="1">
        <f>VLOOKUP(C6865,Planilha1!$A$1:$B$795,2,FALSE)</f>
        <v>41757</v>
      </c>
      <c r="E6865">
        <f t="shared" si="214"/>
        <v>41</v>
      </c>
      <c r="F6865" t="str">
        <f t="shared" si="215"/>
        <v>2014-04</v>
      </c>
    </row>
    <row r="6866" spans="1:6" x14ac:dyDescent="0.3">
      <c r="A6866" t="s">
        <v>4427</v>
      </c>
      <c r="B6866" s="2">
        <v>42981</v>
      </c>
      <c r="C6866" t="s">
        <v>1276</v>
      </c>
      <c r="D6866" s="1">
        <f>VLOOKUP(C6866,Planilha1!$A$1:$B$795,2,FALSE)</f>
        <v>41757</v>
      </c>
      <c r="E6866">
        <f t="shared" si="214"/>
        <v>41</v>
      </c>
      <c r="F6866" t="str">
        <f t="shared" si="215"/>
        <v>2014-04</v>
      </c>
    </row>
    <row r="6867" spans="1:6" x14ac:dyDescent="0.3">
      <c r="A6867" t="s">
        <v>5221</v>
      </c>
      <c r="B6867" s="2">
        <v>43028</v>
      </c>
      <c r="C6867" t="s">
        <v>1276</v>
      </c>
      <c r="D6867" s="1">
        <f>VLOOKUP(C6867,Planilha1!$A$1:$B$795,2,FALSE)</f>
        <v>41757</v>
      </c>
      <c r="E6867">
        <f t="shared" si="214"/>
        <v>42</v>
      </c>
      <c r="F6867" t="str">
        <f t="shared" si="215"/>
        <v>2014-04</v>
      </c>
    </row>
    <row r="6868" spans="1:6" x14ac:dyDescent="0.3">
      <c r="A6868" t="s">
        <v>5221</v>
      </c>
      <c r="B6868" s="2">
        <v>43028</v>
      </c>
      <c r="C6868" t="s">
        <v>1276</v>
      </c>
      <c r="D6868" s="1">
        <f>VLOOKUP(C6868,Planilha1!$A$1:$B$795,2,FALSE)</f>
        <v>41757</v>
      </c>
      <c r="E6868">
        <f t="shared" si="214"/>
        <v>42</v>
      </c>
      <c r="F6868" t="str">
        <f t="shared" si="215"/>
        <v>2014-04</v>
      </c>
    </row>
    <row r="6869" spans="1:6" x14ac:dyDescent="0.3">
      <c r="A6869" t="s">
        <v>1705</v>
      </c>
      <c r="B6869" s="2">
        <v>42316</v>
      </c>
      <c r="C6869" t="s">
        <v>1706</v>
      </c>
      <c r="D6869" s="1">
        <f>VLOOKUP(C6869,Planilha1!$A$1:$B$795,2,FALSE)</f>
        <v>42316</v>
      </c>
      <c r="E6869">
        <f t="shared" si="214"/>
        <v>0</v>
      </c>
      <c r="F6869" t="str">
        <f t="shared" si="215"/>
        <v>2015-11</v>
      </c>
    </row>
    <row r="6870" spans="1:6" x14ac:dyDescent="0.3">
      <c r="A6870" t="s">
        <v>1705</v>
      </c>
      <c r="B6870" s="2">
        <v>42316</v>
      </c>
      <c r="C6870" t="s">
        <v>1706</v>
      </c>
      <c r="D6870" s="1">
        <f>VLOOKUP(C6870,Planilha1!$A$1:$B$795,2,FALSE)</f>
        <v>42316</v>
      </c>
      <c r="E6870">
        <f t="shared" si="214"/>
        <v>0</v>
      </c>
      <c r="F6870" t="str">
        <f t="shared" si="215"/>
        <v>2015-11</v>
      </c>
    </row>
    <row r="6871" spans="1:6" x14ac:dyDescent="0.3">
      <c r="A6871" t="s">
        <v>4448</v>
      </c>
      <c r="B6871" s="2">
        <v>42652</v>
      </c>
      <c r="C6871" t="s">
        <v>1706</v>
      </c>
      <c r="D6871" s="1">
        <f>VLOOKUP(C6871,Planilha1!$A$1:$B$795,2,FALSE)</f>
        <v>42316</v>
      </c>
      <c r="E6871">
        <f t="shared" si="214"/>
        <v>11</v>
      </c>
      <c r="F6871" t="str">
        <f t="shared" si="215"/>
        <v>2015-11</v>
      </c>
    </row>
    <row r="6872" spans="1:6" x14ac:dyDescent="0.3">
      <c r="A6872" t="s">
        <v>4448</v>
      </c>
      <c r="B6872" s="2">
        <v>42652</v>
      </c>
      <c r="C6872" t="s">
        <v>1706</v>
      </c>
      <c r="D6872" s="1">
        <f>VLOOKUP(C6872,Planilha1!$A$1:$B$795,2,FALSE)</f>
        <v>42316</v>
      </c>
      <c r="E6872">
        <f t="shared" si="214"/>
        <v>11</v>
      </c>
      <c r="F6872" t="str">
        <f t="shared" si="215"/>
        <v>2015-11</v>
      </c>
    </row>
    <row r="6873" spans="1:6" x14ac:dyDescent="0.3">
      <c r="A6873" t="s">
        <v>2843</v>
      </c>
      <c r="B6873" s="2">
        <v>42820</v>
      </c>
      <c r="C6873" t="s">
        <v>1706</v>
      </c>
      <c r="D6873" s="1">
        <f>VLOOKUP(C6873,Planilha1!$A$1:$B$795,2,FALSE)</f>
        <v>42316</v>
      </c>
      <c r="E6873">
        <f t="shared" si="214"/>
        <v>16</v>
      </c>
      <c r="F6873" t="str">
        <f t="shared" si="215"/>
        <v>2015-11</v>
      </c>
    </row>
    <row r="6874" spans="1:6" x14ac:dyDescent="0.3">
      <c r="A6874" t="s">
        <v>3924</v>
      </c>
      <c r="B6874" s="2">
        <v>43069</v>
      </c>
      <c r="C6874" t="s">
        <v>1706</v>
      </c>
      <c r="D6874" s="1">
        <f>VLOOKUP(C6874,Planilha1!$A$1:$B$795,2,FALSE)</f>
        <v>42316</v>
      </c>
      <c r="E6874">
        <f t="shared" si="214"/>
        <v>24</v>
      </c>
      <c r="F6874" t="str">
        <f t="shared" si="215"/>
        <v>2015-11</v>
      </c>
    </row>
    <row r="6875" spans="1:6" x14ac:dyDescent="0.3">
      <c r="A6875" t="s">
        <v>3155</v>
      </c>
      <c r="B6875" s="2">
        <v>41733</v>
      </c>
      <c r="C6875" t="s">
        <v>186</v>
      </c>
      <c r="D6875" s="1">
        <f>VLOOKUP(C6875,Planilha1!$A$1:$B$795,2,FALSE)</f>
        <v>41733</v>
      </c>
      <c r="E6875">
        <f t="shared" si="214"/>
        <v>0</v>
      </c>
      <c r="F6875" t="str">
        <f t="shared" si="215"/>
        <v>2014-04</v>
      </c>
    </row>
    <row r="6876" spans="1:6" x14ac:dyDescent="0.3">
      <c r="A6876" t="s">
        <v>5620</v>
      </c>
      <c r="B6876" s="2">
        <v>41954</v>
      </c>
      <c r="C6876" t="s">
        <v>186</v>
      </c>
      <c r="D6876" s="1">
        <f>VLOOKUP(C6876,Planilha1!$A$1:$B$795,2,FALSE)</f>
        <v>41733</v>
      </c>
      <c r="E6876">
        <f t="shared" si="214"/>
        <v>7</v>
      </c>
      <c r="F6876" t="str">
        <f t="shared" si="215"/>
        <v>2014-04</v>
      </c>
    </row>
    <row r="6877" spans="1:6" x14ac:dyDescent="0.3">
      <c r="A6877" t="s">
        <v>5620</v>
      </c>
      <c r="B6877" s="2">
        <v>41954</v>
      </c>
      <c r="C6877" t="s">
        <v>186</v>
      </c>
      <c r="D6877" s="1">
        <f>VLOOKUP(C6877,Planilha1!$A$1:$B$795,2,FALSE)</f>
        <v>41733</v>
      </c>
      <c r="E6877">
        <f t="shared" si="214"/>
        <v>7</v>
      </c>
      <c r="F6877" t="str">
        <f t="shared" si="215"/>
        <v>2014-04</v>
      </c>
    </row>
    <row r="6878" spans="1:6" x14ac:dyDescent="0.3">
      <c r="A6878" t="s">
        <v>5620</v>
      </c>
      <c r="B6878" s="2">
        <v>41954</v>
      </c>
      <c r="C6878" t="s">
        <v>186</v>
      </c>
      <c r="D6878" s="1">
        <f>VLOOKUP(C6878,Planilha1!$A$1:$B$795,2,FALSE)</f>
        <v>41733</v>
      </c>
      <c r="E6878">
        <f t="shared" si="214"/>
        <v>7</v>
      </c>
      <c r="F6878" t="str">
        <f t="shared" si="215"/>
        <v>2014-04</v>
      </c>
    </row>
    <row r="6879" spans="1:6" x14ac:dyDescent="0.3">
      <c r="A6879" t="s">
        <v>1502</v>
      </c>
      <c r="B6879" s="2">
        <v>42280</v>
      </c>
      <c r="C6879" t="s">
        <v>186</v>
      </c>
      <c r="D6879" s="1">
        <f>VLOOKUP(C6879,Planilha1!$A$1:$B$795,2,FALSE)</f>
        <v>41733</v>
      </c>
      <c r="E6879">
        <f t="shared" si="214"/>
        <v>18</v>
      </c>
      <c r="F6879" t="str">
        <f t="shared" si="215"/>
        <v>2014-04</v>
      </c>
    </row>
    <row r="6880" spans="1:6" x14ac:dyDescent="0.3">
      <c r="A6880" t="s">
        <v>185</v>
      </c>
      <c r="B6880" s="2">
        <v>42308</v>
      </c>
      <c r="C6880" t="s">
        <v>186</v>
      </c>
      <c r="D6880" s="1">
        <f>VLOOKUP(C6880,Planilha1!$A$1:$B$795,2,FALSE)</f>
        <v>41733</v>
      </c>
      <c r="E6880">
        <f t="shared" si="214"/>
        <v>18</v>
      </c>
      <c r="F6880" t="str">
        <f t="shared" si="215"/>
        <v>2014-04</v>
      </c>
    </row>
    <row r="6881" spans="1:6" x14ac:dyDescent="0.3">
      <c r="A6881" t="s">
        <v>1811</v>
      </c>
      <c r="B6881" s="2">
        <v>42532</v>
      </c>
      <c r="C6881" t="s">
        <v>186</v>
      </c>
      <c r="D6881" s="1">
        <f>VLOOKUP(C6881,Planilha1!$A$1:$B$795,2,FALSE)</f>
        <v>41733</v>
      </c>
      <c r="E6881">
        <f t="shared" si="214"/>
        <v>26</v>
      </c>
      <c r="F6881" t="str">
        <f t="shared" si="215"/>
        <v>2014-04</v>
      </c>
    </row>
    <row r="6882" spans="1:6" x14ac:dyDescent="0.3">
      <c r="A6882" t="s">
        <v>1811</v>
      </c>
      <c r="B6882" s="2">
        <v>42532</v>
      </c>
      <c r="C6882" t="s">
        <v>186</v>
      </c>
      <c r="D6882" s="1">
        <f>VLOOKUP(C6882,Planilha1!$A$1:$B$795,2,FALSE)</f>
        <v>41733</v>
      </c>
      <c r="E6882">
        <f t="shared" si="214"/>
        <v>26</v>
      </c>
      <c r="F6882" t="str">
        <f t="shared" si="215"/>
        <v>2014-04</v>
      </c>
    </row>
    <row r="6883" spans="1:6" x14ac:dyDescent="0.3">
      <c r="A6883" t="s">
        <v>1811</v>
      </c>
      <c r="B6883" s="2">
        <v>42532</v>
      </c>
      <c r="C6883" t="s">
        <v>186</v>
      </c>
      <c r="D6883" s="1">
        <f>VLOOKUP(C6883,Planilha1!$A$1:$B$795,2,FALSE)</f>
        <v>41733</v>
      </c>
      <c r="E6883">
        <f t="shared" si="214"/>
        <v>26</v>
      </c>
      <c r="F6883" t="str">
        <f t="shared" si="215"/>
        <v>2014-04</v>
      </c>
    </row>
    <row r="6884" spans="1:6" x14ac:dyDescent="0.3">
      <c r="A6884" t="s">
        <v>3247</v>
      </c>
      <c r="B6884" s="2">
        <v>42817</v>
      </c>
      <c r="C6884" t="s">
        <v>186</v>
      </c>
      <c r="D6884" s="1">
        <f>VLOOKUP(C6884,Planilha1!$A$1:$B$795,2,FALSE)</f>
        <v>41733</v>
      </c>
      <c r="E6884">
        <f t="shared" si="214"/>
        <v>35</v>
      </c>
      <c r="F6884" t="str">
        <f t="shared" si="215"/>
        <v>2014-04</v>
      </c>
    </row>
    <row r="6885" spans="1:6" x14ac:dyDescent="0.3">
      <c r="A6885" t="s">
        <v>1881</v>
      </c>
      <c r="B6885" s="2">
        <v>41908</v>
      </c>
      <c r="C6885" t="s">
        <v>1882</v>
      </c>
      <c r="D6885" s="1">
        <f>VLOOKUP(C6885,Planilha1!$A$1:$B$795,2,FALSE)</f>
        <v>41908</v>
      </c>
      <c r="E6885">
        <f t="shared" si="214"/>
        <v>0</v>
      </c>
      <c r="F6885" t="str">
        <f t="shared" si="215"/>
        <v>2014-09</v>
      </c>
    </row>
    <row r="6886" spans="1:6" x14ac:dyDescent="0.3">
      <c r="A6886" t="s">
        <v>4586</v>
      </c>
      <c r="B6886" s="2">
        <v>41934</v>
      </c>
      <c r="C6886" t="s">
        <v>1882</v>
      </c>
      <c r="D6886" s="1">
        <f>VLOOKUP(C6886,Planilha1!$A$1:$B$795,2,FALSE)</f>
        <v>41908</v>
      </c>
      <c r="E6886">
        <f t="shared" si="214"/>
        <v>1</v>
      </c>
      <c r="F6886" t="str">
        <f t="shared" si="215"/>
        <v>2014-09</v>
      </c>
    </row>
    <row r="6887" spans="1:6" x14ac:dyDescent="0.3">
      <c r="A6887" t="s">
        <v>3438</v>
      </c>
      <c r="B6887" s="2">
        <v>41978</v>
      </c>
      <c r="C6887" t="s">
        <v>526</v>
      </c>
      <c r="D6887" s="1">
        <f>VLOOKUP(C6887,Planilha1!$A$1:$B$795,2,FALSE)</f>
        <v>41978</v>
      </c>
      <c r="E6887">
        <f t="shared" si="214"/>
        <v>0</v>
      </c>
      <c r="F6887" t="str">
        <f t="shared" si="215"/>
        <v>2014-12</v>
      </c>
    </row>
    <row r="6888" spans="1:6" x14ac:dyDescent="0.3">
      <c r="A6888" t="s">
        <v>3438</v>
      </c>
      <c r="B6888" s="2">
        <v>41978</v>
      </c>
      <c r="C6888" t="s">
        <v>526</v>
      </c>
      <c r="D6888" s="1">
        <f>VLOOKUP(C6888,Planilha1!$A$1:$B$795,2,FALSE)</f>
        <v>41978</v>
      </c>
      <c r="E6888">
        <f t="shared" si="214"/>
        <v>0</v>
      </c>
      <c r="F6888" t="str">
        <f t="shared" si="215"/>
        <v>2014-12</v>
      </c>
    </row>
    <row r="6889" spans="1:6" x14ac:dyDescent="0.3">
      <c r="A6889" t="s">
        <v>4414</v>
      </c>
      <c r="B6889" s="2">
        <v>42045</v>
      </c>
      <c r="C6889" t="s">
        <v>526</v>
      </c>
      <c r="D6889" s="1">
        <f>VLOOKUP(C6889,Planilha1!$A$1:$B$795,2,FALSE)</f>
        <v>41978</v>
      </c>
      <c r="E6889">
        <f t="shared" si="214"/>
        <v>2</v>
      </c>
      <c r="F6889" t="str">
        <f t="shared" si="215"/>
        <v>2014-12</v>
      </c>
    </row>
    <row r="6890" spans="1:6" x14ac:dyDescent="0.3">
      <c r="A6890" t="s">
        <v>3938</v>
      </c>
      <c r="B6890" s="2">
        <v>42306</v>
      </c>
      <c r="C6890" t="s">
        <v>526</v>
      </c>
      <c r="D6890" s="1">
        <f>VLOOKUP(C6890,Planilha1!$A$1:$B$795,2,FALSE)</f>
        <v>41978</v>
      </c>
      <c r="E6890">
        <f t="shared" si="214"/>
        <v>10</v>
      </c>
      <c r="F6890" t="str">
        <f t="shared" si="215"/>
        <v>2014-12</v>
      </c>
    </row>
    <row r="6891" spans="1:6" x14ac:dyDescent="0.3">
      <c r="A6891" t="s">
        <v>3938</v>
      </c>
      <c r="B6891" s="2">
        <v>42306</v>
      </c>
      <c r="C6891" t="s">
        <v>526</v>
      </c>
      <c r="D6891" s="1">
        <f>VLOOKUP(C6891,Planilha1!$A$1:$B$795,2,FALSE)</f>
        <v>41978</v>
      </c>
      <c r="E6891">
        <f t="shared" si="214"/>
        <v>10</v>
      </c>
      <c r="F6891" t="str">
        <f t="shared" si="215"/>
        <v>2014-12</v>
      </c>
    </row>
    <row r="6892" spans="1:6" x14ac:dyDescent="0.3">
      <c r="A6892" t="s">
        <v>525</v>
      </c>
      <c r="B6892" s="2">
        <v>42488</v>
      </c>
      <c r="C6892" t="s">
        <v>526</v>
      </c>
      <c r="D6892" s="1">
        <f>VLOOKUP(C6892,Planilha1!$A$1:$B$795,2,FALSE)</f>
        <v>41978</v>
      </c>
      <c r="E6892">
        <f t="shared" si="214"/>
        <v>16</v>
      </c>
      <c r="F6892" t="str">
        <f t="shared" si="215"/>
        <v>2014-12</v>
      </c>
    </row>
    <row r="6893" spans="1:6" x14ac:dyDescent="0.3">
      <c r="A6893" t="s">
        <v>525</v>
      </c>
      <c r="B6893" s="2">
        <v>42488</v>
      </c>
      <c r="C6893" t="s">
        <v>526</v>
      </c>
      <c r="D6893" s="1">
        <f>VLOOKUP(C6893,Planilha1!$A$1:$B$795,2,FALSE)</f>
        <v>41978</v>
      </c>
      <c r="E6893">
        <f t="shared" si="214"/>
        <v>16</v>
      </c>
      <c r="F6893" t="str">
        <f t="shared" si="215"/>
        <v>2014-12</v>
      </c>
    </row>
    <row r="6894" spans="1:6" x14ac:dyDescent="0.3">
      <c r="A6894" t="s">
        <v>643</v>
      </c>
      <c r="B6894" s="2">
        <v>42631</v>
      </c>
      <c r="C6894" t="s">
        <v>526</v>
      </c>
      <c r="D6894" s="1">
        <f>VLOOKUP(C6894,Planilha1!$A$1:$B$795,2,FALSE)</f>
        <v>41978</v>
      </c>
      <c r="E6894">
        <f t="shared" si="214"/>
        <v>21</v>
      </c>
      <c r="F6894" t="str">
        <f t="shared" si="215"/>
        <v>2014-12</v>
      </c>
    </row>
    <row r="6895" spans="1:6" x14ac:dyDescent="0.3">
      <c r="A6895" t="s">
        <v>4424</v>
      </c>
      <c r="B6895" s="2">
        <v>42659</v>
      </c>
      <c r="C6895" t="s">
        <v>526</v>
      </c>
      <c r="D6895" s="1">
        <f>VLOOKUP(C6895,Planilha1!$A$1:$B$795,2,FALSE)</f>
        <v>41978</v>
      </c>
      <c r="E6895">
        <f t="shared" si="214"/>
        <v>22</v>
      </c>
      <c r="F6895" t="str">
        <f t="shared" si="215"/>
        <v>2014-12</v>
      </c>
    </row>
    <row r="6896" spans="1:6" x14ac:dyDescent="0.3">
      <c r="A6896" t="s">
        <v>5411</v>
      </c>
      <c r="B6896" s="2">
        <v>43035</v>
      </c>
      <c r="C6896" t="s">
        <v>526</v>
      </c>
      <c r="D6896" s="1">
        <f>VLOOKUP(C6896,Planilha1!$A$1:$B$795,2,FALSE)</f>
        <v>41978</v>
      </c>
      <c r="E6896">
        <f t="shared" si="214"/>
        <v>34</v>
      </c>
      <c r="F6896" t="str">
        <f t="shared" si="215"/>
        <v>2014-12</v>
      </c>
    </row>
    <row r="6897" spans="1:6" x14ac:dyDescent="0.3">
      <c r="A6897" t="s">
        <v>5411</v>
      </c>
      <c r="B6897" s="2">
        <v>43035</v>
      </c>
      <c r="C6897" t="s">
        <v>526</v>
      </c>
      <c r="D6897" s="1">
        <f>VLOOKUP(C6897,Planilha1!$A$1:$B$795,2,FALSE)</f>
        <v>41978</v>
      </c>
      <c r="E6897">
        <f t="shared" si="214"/>
        <v>34</v>
      </c>
      <c r="F6897" t="str">
        <f t="shared" si="215"/>
        <v>2014-12</v>
      </c>
    </row>
    <row r="6898" spans="1:6" x14ac:dyDescent="0.3">
      <c r="A6898" t="s">
        <v>5411</v>
      </c>
      <c r="B6898" s="2">
        <v>43035</v>
      </c>
      <c r="C6898" t="s">
        <v>526</v>
      </c>
      <c r="D6898" s="1">
        <f>VLOOKUP(C6898,Planilha1!$A$1:$B$795,2,FALSE)</f>
        <v>41978</v>
      </c>
      <c r="E6898">
        <f t="shared" si="214"/>
        <v>34</v>
      </c>
      <c r="F6898" t="str">
        <f t="shared" si="215"/>
        <v>2014-12</v>
      </c>
    </row>
    <row r="6899" spans="1:6" x14ac:dyDescent="0.3">
      <c r="A6899" t="s">
        <v>5285</v>
      </c>
      <c r="B6899" s="2">
        <v>43057</v>
      </c>
      <c r="C6899" t="s">
        <v>526</v>
      </c>
      <c r="D6899" s="1">
        <f>VLOOKUP(C6899,Planilha1!$A$1:$B$795,2,FALSE)</f>
        <v>41978</v>
      </c>
      <c r="E6899">
        <f t="shared" si="214"/>
        <v>35</v>
      </c>
      <c r="F6899" t="str">
        <f t="shared" si="215"/>
        <v>2014-12</v>
      </c>
    </row>
    <row r="6900" spans="1:6" x14ac:dyDescent="0.3">
      <c r="A6900" t="s">
        <v>5285</v>
      </c>
      <c r="B6900" s="2">
        <v>43057</v>
      </c>
      <c r="C6900" t="s">
        <v>526</v>
      </c>
      <c r="D6900" s="1">
        <f>VLOOKUP(C6900,Planilha1!$A$1:$B$795,2,FALSE)</f>
        <v>41978</v>
      </c>
      <c r="E6900">
        <f t="shared" si="214"/>
        <v>35</v>
      </c>
      <c r="F6900" t="str">
        <f t="shared" si="215"/>
        <v>2014-12</v>
      </c>
    </row>
    <row r="6901" spans="1:6" x14ac:dyDescent="0.3">
      <c r="A6901" t="s">
        <v>5285</v>
      </c>
      <c r="B6901" s="2">
        <v>43057</v>
      </c>
      <c r="C6901" t="s">
        <v>526</v>
      </c>
      <c r="D6901" s="1">
        <f>VLOOKUP(C6901,Planilha1!$A$1:$B$795,2,FALSE)</f>
        <v>41978</v>
      </c>
      <c r="E6901">
        <f t="shared" si="214"/>
        <v>35</v>
      </c>
      <c r="F6901" t="str">
        <f t="shared" si="215"/>
        <v>2014-12</v>
      </c>
    </row>
    <row r="6902" spans="1:6" x14ac:dyDescent="0.3">
      <c r="A6902" t="s">
        <v>5285</v>
      </c>
      <c r="B6902" s="2">
        <v>43057</v>
      </c>
      <c r="C6902" t="s">
        <v>526</v>
      </c>
      <c r="D6902" s="1">
        <f>VLOOKUP(C6902,Planilha1!$A$1:$B$795,2,FALSE)</f>
        <v>41978</v>
      </c>
      <c r="E6902">
        <f t="shared" si="214"/>
        <v>35</v>
      </c>
      <c r="F6902" t="str">
        <f t="shared" si="215"/>
        <v>2014-12</v>
      </c>
    </row>
    <row r="6903" spans="1:6" x14ac:dyDescent="0.3">
      <c r="A6903" t="s">
        <v>5546</v>
      </c>
      <c r="B6903" s="2">
        <v>43080</v>
      </c>
      <c r="C6903" t="s">
        <v>526</v>
      </c>
      <c r="D6903" s="1">
        <f>VLOOKUP(C6903,Planilha1!$A$1:$B$795,2,FALSE)</f>
        <v>41978</v>
      </c>
      <c r="E6903">
        <f t="shared" si="214"/>
        <v>36</v>
      </c>
      <c r="F6903" t="str">
        <f t="shared" si="215"/>
        <v>2014-12</v>
      </c>
    </row>
    <row r="6904" spans="1:6" x14ac:dyDescent="0.3">
      <c r="A6904" t="s">
        <v>4972</v>
      </c>
      <c r="B6904" s="2">
        <v>41728</v>
      </c>
      <c r="C6904" t="s">
        <v>945</v>
      </c>
      <c r="D6904" s="1">
        <f>VLOOKUP(C6904,Planilha1!$A$1:$B$795,2,FALSE)</f>
        <v>41728</v>
      </c>
      <c r="E6904">
        <f t="shared" si="214"/>
        <v>0</v>
      </c>
      <c r="F6904" t="str">
        <f t="shared" si="215"/>
        <v>2014-03</v>
      </c>
    </row>
    <row r="6905" spans="1:6" x14ac:dyDescent="0.3">
      <c r="A6905" t="s">
        <v>4413</v>
      </c>
      <c r="B6905" s="2">
        <v>41763</v>
      </c>
      <c r="C6905" t="s">
        <v>945</v>
      </c>
      <c r="D6905" s="1">
        <f>VLOOKUP(C6905,Planilha1!$A$1:$B$795,2,FALSE)</f>
        <v>41728</v>
      </c>
      <c r="E6905">
        <f t="shared" si="214"/>
        <v>2</v>
      </c>
      <c r="F6905" t="str">
        <f t="shared" si="215"/>
        <v>2014-03</v>
      </c>
    </row>
    <row r="6906" spans="1:6" x14ac:dyDescent="0.3">
      <c r="A6906" t="s">
        <v>4413</v>
      </c>
      <c r="B6906" s="2">
        <v>41763</v>
      </c>
      <c r="C6906" t="s">
        <v>945</v>
      </c>
      <c r="D6906" s="1">
        <f>VLOOKUP(C6906,Planilha1!$A$1:$B$795,2,FALSE)</f>
        <v>41728</v>
      </c>
      <c r="E6906">
        <f t="shared" si="214"/>
        <v>2</v>
      </c>
      <c r="F6906" t="str">
        <f t="shared" si="215"/>
        <v>2014-03</v>
      </c>
    </row>
    <row r="6907" spans="1:6" x14ac:dyDescent="0.3">
      <c r="A6907" t="s">
        <v>944</v>
      </c>
      <c r="B6907" s="2">
        <v>42098</v>
      </c>
      <c r="C6907" t="s">
        <v>945</v>
      </c>
      <c r="D6907" s="1">
        <f>VLOOKUP(C6907,Planilha1!$A$1:$B$795,2,FALSE)</f>
        <v>41728</v>
      </c>
      <c r="E6907">
        <f t="shared" si="214"/>
        <v>13</v>
      </c>
      <c r="F6907" t="str">
        <f t="shared" si="215"/>
        <v>2014-03</v>
      </c>
    </row>
    <row r="6908" spans="1:6" x14ac:dyDescent="0.3">
      <c r="A6908" t="s">
        <v>944</v>
      </c>
      <c r="B6908" s="2">
        <v>42098</v>
      </c>
      <c r="C6908" t="s">
        <v>945</v>
      </c>
      <c r="D6908" s="1">
        <f>VLOOKUP(C6908,Planilha1!$A$1:$B$795,2,FALSE)</f>
        <v>41728</v>
      </c>
      <c r="E6908">
        <f t="shared" si="214"/>
        <v>13</v>
      </c>
      <c r="F6908" t="str">
        <f t="shared" si="215"/>
        <v>2014-03</v>
      </c>
    </row>
    <row r="6909" spans="1:6" x14ac:dyDescent="0.3">
      <c r="A6909" t="s">
        <v>944</v>
      </c>
      <c r="B6909" s="2">
        <v>42098</v>
      </c>
      <c r="C6909" t="s">
        <v>945</v>
      </c>
      <c r="D6909" s="1">
        <f>VLOOKUP(C6909,Planilha1!$A$1:$B$795,2,FALSE)</f>
        <v>41728</v>
      </c>
      <c r="E6909">
        <f t="shared" si="214"/>
        <v>13</v>
      </c>
      <c r="F6909" t="str">
        <f t="shared" si="215"/>
        <v>2014-03</v>
      </c>
    </row>
    <row r="6910" spans="1:6" x14ac:dyDescent="0.3">
      <c r="A6910" t="s">
        <v>944</v>
      </c>
      <c r="B6910" s="2">
        <v>42098</v>
      </c>
      <c r="C6910" t="s">
        <v>945</v>
      </c>
      <c r="D6910" s="1">
        <f>VLOOKUP(C6910,Planilha1!$A$1:$B$795,2,FALSE)</f>
        <v>41728</v>
      </c>
      <c r="E6910">
        <f t="shared" si="214"/>
        <v>13</v>
      </c>
      <c r="F6910" t="str">
        <f t="shared" si="215"/>
        <v>2014-03</v>
      </c>
    </row>
    <row r="6911" spans="1:6" x14ac:dyDescent="0.3">
      <c r="A6911" t="s">
        <v>944</v>
      </c>
      <c r="B6911" s="2">
        <v>42098</v>
      </c>
      <c r="C6911" t="s">
        <v>945</v>
      </c>
      <c r="D6911" s="1">
        <f>VLOOKUP(C6911,Planilha1!$A$1:$B$795,2,FALSE)</f>
        <v>41728</v>
      </c>
      <c r="E6911">
        <f t="shared" si="214"/>
        <v>13</v>
      </c>
      <c r="F6911" t="str">
        <f t="shared" si="215"/>
        <v>2014-03</v>
      </c>
    </row>
    <row r="6912" spans="1:6" x14ac:dyDescent="0.3">
      <c r="A6912" t="s">
        <v>1117</v>
      </c>
      <c r="B6912" s="2">
        <v>42698</v>
      </c>
      <c r="C6912" t="s">
        <v>945</v>
      </c>
      <c r="D6912" s="1">
        <f>VLOOKUP(C6912,Planilha1!$A$1:$B$795,2,FALSE)</f>
        <v>41728</v>
      </c>
      <c r="E6912">
        <f t="shared" si="214"/>
        <v>32</v>
      </c>
      <c r="F6912" t="str">
        <f t="shared" si="215"/>
        <v>2014-03</v>
      </c>
    </row>
    <row r="6913" spans="1:6" x14ac:dyDescent="0.3">
      <c r="A6913" t="s">
        <v>1117</v>
      </c>
      <c r="B6913" s="2">
        <v>42698</v>
      </c>
      <c r="C6913" t="s">
        <v>945</v>
      </c>
      <c r="D6913" s="1">
        <f>VLOOKUP(C6913,Planilha1!$A$1:$B$795,2,FALSE)</f>
        <v>41728</v>
      </c>
      <c r="E6913">
        <f t="shared" si="214"/>
        <v>32</v>
      </c>
      <c r="F6913" t="str">
        <f t="shared" si="215"/>
        <v>2014-03</v>
      </c>
    </row>
    <row r="6914" spans="1:6" x14ac:dyDescent="0.3">
      <c r="A6914" t="s">
        <v>1117</v>
      </c>
      <c r="B6914" s="2">
        <v>42698</v>
      </c>
      <c r="C6914" t="s">
        <v>945</v>
      </c>
      <c r="D6914" s="1">
        <f>VLOOKUP(C6914,Planilha1!$A$1:$B$795,2,FALSE)</f>
        <v>41728</v>
      </c>
      <c r="E6914">
        <f t="shared" si="214"/>
        <v>32</v>
      </c>
      <c r="F6914" t="str">
        <f t="shared" si="215"/>
        <v>2014-03</v>
      </c>
    </row>
    <row r="6915" spans="1:6" x14ac:dyDescent="0.3">
      <c r="A6915" t="s">
        <v>1117</v>
      </c>
      <c r="B6915" s="2">
        <v>42698</v>
      </c>
      <c r="C6915" t="s">
        <v>945</v>
      </c>
      <c r="D6915" s="1">
        <f>VLOOKUP(C6915,Planilha1!$A$1:$B$795,2,FALSE)</f>
        <v>41728</v>
      </c>
      <c r="E6915">
        <f t="shared" ref="E6915:E6978" si="216">(YEAR(B6915)-YEAR(D6915))*12 + MONTH(B6915)-MONTH(D6915)</f>
        <v>32</v>
      </c>
      <c r="F6915" t="str">
        <f t="shared" ref="F6915:F6978" si="217">TEXT(D:D,"AAAA-MM")</f>
        <v>2014-03</v>
      </c>
    </row>
    <row r="6916" spans="1:6" x14ac:dyDescent="0.3">
      <c r="A6916" t="s">
        <v>2915</v>
      </c>
      <c r="B6916" s="2">
        <v>42875</v>
      </c>
      <c r="C6916" t="s">
        <v>945</v>
      </c>
      <c r="D6916" s="1">
        <f>VLOOKUP(C6916,Planilha1!$A$1:$B$795,2,FALSE)</f>
        <v>41728</v>
      </c>
      <c r="E6916">
        <f t="shared" si="216"/>
        <v>38</v>
      </c>
      <c r="F6916" t="str">
        <f t="shared" si="217"/>
        <v>2014-03</v>
      </c>
    </row>
    <row r="6917" spans="1:6" x14ac:dyDescent="0.3">
      <c r="A6917" t="s">
        <v>2915</v>
      </c>
      <c r="B6917" s="2">
        <v>42875</v>
      </c>
      <c r="C6917" t="s">
        <v>945</v>
      </c>
      <c r="D6917" s="1">
        <f>VLOOKUP(C6917,Planilha1!$A$1:$B$795,2,FALSE)</f>
        <v>41728</v>
      </c>
      <c r="E6917">
        <f t="shared" si="216"/>
        <v>38</v>
      </c>
      <c r="F6917" t="str">
        <f t="shared" si="217"/>
        <v>2014-03</v>
      </c>
    </row>
    <row r="6918" spans="1:6" x14ac:dyDescent="0.3">
      <c r="A6918" t="s">
        <v>2915</v>
      </c>
      <c r="B6918" s="2">
        <v>42875</v>
      </c>
      <c r="C6918" t="s">
        <v>945</v>
      </c>
      <c r="D6918" s="1">
        <f>VLOOKUP(C6918,Planilha1!$A$1:$B$795,2,FALSE)</f>
        <v>41728</v>
      </c>
      <c r="E6918">
        <f t="shared" si="216"/>
        <v>38</v>
      </c>
      <c r="F6918" t="str">
        <f t="shared" si="217"/>
        <v>2014-03</v>
      </c>
    </row>
    <row r="6919" spans="1:6" x14ac:dyDescent="0.3">
      <c r="A6919" t="s">
        <v>2915</v>
      </c>
      <c r="B6919" s="2">
        <v>42875</v>
      </c>
      <c r="C6919" t="s">
        <v>945</v>
      </c>
      <c r="D6919" s="1">
        <f>VLOOKUP(C6919,Planilha1!$A$1:$B$795,2,FALSE)</f>
        <v>41728</v>
      </c>
      <c r="E6919">
        <f t="shared" si="216"/>
        <v>38</v>
      </c>
      <c r="F6919" t="str">
        <f t="shared" si="217"/>
        <v>2014-03</v>
      </c>
    </row>
    <row r="6920" spans="1:6" x14ac:dyDescent="0.3">
      <c r="A6920" t="s">
        <v>2915</v>
      </c>
      <c r="B6920" s="2">
        <v>42875</v>
      </c>
      <c r="C6920" t="s">
        <v>945</v>
      </c>
      <c r="D6920" s="1">
        <f>VLOOKUP(C6920,Planilha1!$A$1:$B$795,2,FALSE)</f>
        <v>41728</v>
      </c>
      <c r="E6920">
        <f t="shared" si="216"/>
        <v>38</v>
      </c>
      <c r="F6920" t="str">
        <f t="shared" si="217"/>
        <v>2014-03</v>
      </c>
    </row>
    <row r="6921" spans="1:6" x14ac:dyDescent="0.3">
      <c r="A6921" t="s">
        <v>2635</v>
      </c>
      <c r="B6921" s="2">
        <v>41762</v>
      </c>
      <c r="C6921" t="s">
        <v>2607</v>
      </c>
      <c r="D6921" s="1">
        <f>VLOOKUP(C6921,Planilha1!$A$1:$B$795,2,FALSE)</f>
        <v>41762</v>
      </c>
      <c r="E6921">
        <f t="shared" si="216"/>
        <v>0</v>
      </c>
      <c r="F6921" t="str">
        <f t="shared" si="217"/>
        <v>2014-05</v>
      </c>
    </row>
    <row r="6922" spans="1:6" x14ac:dyDescent="0.3">
      <c r="A6922" t="s">
        <v>2635</v>
      </c>
      <c r="B6922" s="2">
        <v>41762</v>
      </c>
      <c r="C6922" t="s">
        <v>2607</v>
      </c>
      <c r="D6922" s="1">
        <f>VLOOKUP(C6922,Planilha1!$A$1:$B$795,2,FALSE)</f>
        <v>41762</v>
      </c>
      <c r="E6922">
        <f t="shared" si="216"/>
        <v>0</v>
      </c>
      <c r="F6922" t="str">
        <f t="shared" si="217"/>
        <v>2014-05</v>
      </c>
    </row>
    <row r="6923" spans="1:6" x14ac:dyDescent="0.3">
      <c r="A6923" t="s">
        <v>4935</v>
      </c>
      <c r="B6923" s="2">
        <v>42000</v>
      </c>
      <c r="C6923" t="s">
        <v>2607</v>
      </c>
      <c r="D6923" s="1">
        <f>VLOOKUP(C6923,Planilha1!$A$1:$B$795,2,FALSE)</f>
        <v>41762</v>
      </c>
      <c r="E6923">
        <f t="shared" si="216"/>
        <v>7</v>
      </c>
      <c r="F6923" t="str">
        <f t="shared" si="217"/>
        <v>2014-05</v>
      </c>
    </row>
    <row r="6924" spans="1:6" x14ac:dyDescent="0.3">
      <c r="A6924" t="s">
        <v>3836</v>
      </c>
      <c r="B6924" s="2">
        <v>42112</v>
      </c>
      <c r="C6924" t="s">
        <v>2607</v>
      </c>
      <c r="D6924" s="1">
        <f>VLOOKUP(C6924,Planilha1!$A$1:$B$795,2,FALSE)</f>
        <v>41762</v>
      </c>
      <c r="E6924">
        <f t="shared" si="216"/>
        <v>11</v>
      </c>
      <c r="F6924" t="str">
        <f t="shared" si="217"/>
        <v>2014-05</v>
      </c>
    </row>
    <row r="6925" spans="1:6" x14ac:dyDescent="0.3">
      <c r="A6925" t="s">
        <v>3207</v>
      </c>
      <c r="B6925" s="2">
        <v>42164</v>
      </c>
      <c r="C6925" t="s">
        <v>2607</v>
      </c>
      <c r="D6925" s="1">
        <f>VLOOKUP(C6925,Planilha1!$A$1:$B$795,2,FALSE)</f>
        <v>41762</v>
      </c>
      <c r="E6925">
        <f t="shared" si="216"/>
        <v>13</v>
      </c>
      <c r="F6925" t="str">
        <f t="shared" si="217"/>
        <v>2014-05</v>
      </c>
    </row>
    <row r="6926" spans="1:6" x14ac:dyDescent="0.3">
      <c r="A6926" t="s">
        <v>2606</v>
      </c>
      <c r="B6926" s="2">
        <v>42657</v>
      </c>
      <c r="C6926" t="s">
        <v>2607</v>
      </c>
      <c r="D6926" s="1">
        <f>VLOOKUP(C6926,Planilha1!$A$1:$B$795,2,FALSE)</f>
        <v>41762</v>
      </c>
      <c r="E6926">
        <f t="shared" si="216"/>
        <v>29</v>
      </c>
      <c r="F6926" t="str">
        <f t="shared" si="217"/>
        <v>2014-05</v>
      </c>
    </row>
    <row r="6927" spans="1:6" x14ac:dyDescent="0.3">
      <c r="A6927" t="s">
        <v>2606</v>
      </c>
      <c r="B6927" s="2">
        <v>42657</v>
      </c>
      <c r="C6927" t="s">
        <v>2607</v>
      </c>
      <c r="D6927" s="1">
        <f>VLOOKUP(C6927,Planilha1!$A$1:$B$795,2,FALSE)</f>
        <v>41762</v>
      </c>
      <c r="E6927">
        <f t="shared" si="216"/>
        <v>29</v>
      </c>
      <c r="F6927" t="str">
        <f t="shared" si="217"/>
        <v>2014-05</v>
      </c>
    </row>
    <row r="6928" spans="1:6" x14ac:dyDescent="0.3">
      <c r="A6928" t="s">
        <v>2606</v>
      </c>
      <c r="B6928" s="2">
        <v>42657</v>
      </c>
      <c r="C6928" t="s">
        <v>2607</v>
      </c>
      <c r="D6928" s="1">
        <f>VLOOKUP(C6928,Planilha1!$A$1:$B$795,2,FALSE)</f>
        <v>41762</v>
      </c>
      <c r="E6928">
        <f t="shared" si="216"/>
        <v>29</v>
      </c>
      <c r="F6928" t="str">
        <f t="shared" si="217"/>
        <v>2014-05</v>
      </c>
    </row>
    <row r="6929" spans="1:6" x14ac:dyDescent="0.3">
      <c r="A6929" t="s">
        <v>2606</v>
      </c>
      <c r="B6929" s="2">
        <v>42657</v>
      </c>
      <c r="C6929" t="s">
        <v>2607</v>
      </c>
      <c r="D6929" s="1">
        <f>VLOOKUP(C6929,Planilha1!$A$1:$B$795,2,FALSE)</f>
        <v>41762</v>
      </c>
      <c r="E6929">
        <f t="shared" si="216"/>
        <v>29</v>
      </c>
      <c r="F6929" t="str">
        <f t="shared" si="217"/>
        <v>2014-05</v>
      </c>
    </row>
    <row r="6930" spans="1:6" x14ac:dyDescent="0.3">
      <c r="A6930" t="s">
        <v>2606</v>
      </c>
      <c r="B6930" s="2">
        <v>42657</v>
      </c>
      <c r="C6930" t="s">
        <v>2607</v>
      </c>
      <c r="D6930" s="1">
        <f>VLOOKUP(C6930,Planilha1!$A$1:$B$795,2,FALSE)</f>
        <v>41762</v>
      </c>
      <c r="E6930">
        <f t="shared" si="216"/>
        <v>29</v>
      </c>
      <c r="F6930" t="str">
        <f t="shared" si="217"/>
        <v>2014-05</v>
      </c>
    </row>
    <row r="6931" spans="1:6" x14ac:dyDescent="0.3">
      <c r="A6931" t="s">
        <v>2606</v>
      </c>
      <c r="B6931" s="2">
        <v>42657</v>
      </c>
      <c r="C6931" t="s">
        <v>2607</v>
      </c>
      <c r="D6931" s="1">
        <f>VLOOKUP(C6931,Planilha1!$A$1:$B$795,2,FALSE)</f>
        <v>41762</v>
      </c>
      <c r="E6931">
        <f t="shared" si="216"/>
        <v>29</v>
      </c>
      <c r="F6931" t="str">
        <f t="shared" si="217"/>
        <v>2014-05</v>
      </c>
    </row>
    <row r="6932" spans="1:6" x14ac:dyDescent="0.3">
      <c r="A6932" t="s">
        <v>3401</v>
      </c>
      <c r="B6932" s="2">
        <v>43058</v>
      </c>
      <c r="C6932" t="s">
        <v>2607</v>
      </c>
      <c r="D6932" s="1">
        <f>VLOOKUP(C6932,Planilha1!$A$1:$B$795,2,FALSE)</f>
        <v>41762</v>
      </c>
      <c r="E6932">
        <f t="shared" si="216"/>
        <v>42</v>
      </c>
      <c r="F6932" t="str">
        <f t="shared" si="217"/>
        <v>2014-05</v>
      </c>
    </row>
    <row r="6933" spans="1:6" x14ac:dyDescent="0.3">
      <c r="A6933" t="s">
        <v>3401</v>
      </c>
      <c r="B6933" s="2">
        <v>43058</v>
      </c>
      <c r="C6933" t="s">
        <v>2607</v>
      </c>
      <c r="D6933" s="1">
        <f>VLOOKUP(C6933,Planilha1!$A$1:$B$795,2,FALSE)</f>
        <v>41762</v>
      </c>
      <c r="E6933">
        <f t="shared" si="216"/>
        <v>42</v>
      </c>
      <c r="F6933" t="str">
        <f t="shared" si="217"/>
        <v>2014-05</v>
      </c>
    </row>
    <row r="6934" spans="1:6" x14ac:dyDescent="0.3">
      <c r="A6934" t="s">
        <v>3401</v>
      </c>
      <c r="B6934" s="2">
        <v>43058</v>
      </c>
      <c r="C6934" t="s">
        <v>2607</v>
      </c>
      <c r="D6934" s="1">
        <f>VLOOKUP(C6934,Planilha1!$A$1:$B$795,2,FALSE)</f>
        <v>41762</v>
      </c>
      <c r="E6934">
        <f t="shared" si="216"/>
        <v>42</v>
      </c>
      <c r="F6934" t="str">
        <f t="shared" si="217"/>
        <v>2014-05</v>
      </c>
    </row>
    <row r="6935" spans="1:6" x14ac:dyDescent="0.3">
      <c r="A6935" t="s">
        <v>5505</v>
      </c>
      <c r="B6935" s="2">
        <v>41843</v>
      </c>
      <c r="C6935" t="s">
        <v>2510</v>
      </c>
      <c r="D6935" s="1">
        <f>VLOOKUP(C6935,Planilha1!$A$1:$B$795,2,FALSE)</f>
        <v>41843</v>
      </c>
      <c r="E6935">
        <f t="shared" si="216"/>
        <v>0</v>
      </c>
      <c r="F6935" t="str">
        <f t="shared" si="217"/>
        <v>2014-07</v>
      </c>
    </row>
    <row r="6936" spans="1:6" x14ac:dyDescent="0.3">
      <c r="A6936" t="s">
        <v>5505</v>
      </c>
      <c r="B6936" s="2">
        <v>41843</v>
      </c>
      <c r="C6936" t="s">
        <v>2510</v>
      </c>
      <c r="D6936" s="1">
        <f>VLOOKUP(C6936,Planilha1!$A$1:$B$795,2,FALSE)</f>
        <v>41843</v>
      </c>
      <c r="E6936">
        <f t="shared" si="216"/>
        <v>0</v>
      </c>
      <c r="F6936" t="str">
        <f t="shared" si="217"/>
        <v>2014-07</v>
      </c>
    </row>
    <row r="6937" spans="1:6" x14ac:dyDescent="0.3">
      <c r="A6937" t="s">
        <v>5505</v>
      </c>
      <c r="B6937" s="2">
        <v>41843</v>
      </c>
      <c r="C6937" t="s">
        <v>2510</v>
      </c>
      <c r="D6937" s="1">
        <f>VLOOKUP(C6937,Planilha1!$A$1:$B$795,2,FALSE)</f>
        <v>41843</v>
      </c>
      <c r="E6937">
        <f t="shared" si="216"/>
        <v>0</v>
      </c>
      <c r="F6937" t="str">
        <f t="shared" si="217"/>
        <v>2014-07</v>
      </c>
    </row>
    <row r="6938" spans="1:6" x14ac:dyDescent="0.3">
      <c r="A6938" t="s">
        <v>5505</v>
      </c>
      <c r="B6938" s="2">
        <v>41843</v>
      </c>
      <c r="C6938" t="s">
        <v>2510</v>
      </c>
      <c r="D6938" s="1">
        <f>VLOOKUP(C6938,Planilha1!$A$1:$B$795,2,FALSE)</f>
        <v>41843</v>
      </c>
      <c r="E6938">
        <f t="shared" si="216"/>
        <v>0</v>
      </c>
      <c r="F6938" t="str">
        <f t="shared" si="217"/>
        <v>2014-07</v>
      </c>
    </row>
    <row r="6939" spans="1:6" x14ac:dyDescent="0.3">
      <c r="A6939" t="s">
        <v>5685</v>
      </c>
      <c r="B6939" s="2">
        <v>41871</v>
      </c>
      <c r="C6939" t="s">
        <v>2510</v>
      </c>
      <c r="D6939" s="1">
        <f>VLOOKUP(C6939,Planilha1!$A$1:$B$795,2,FALSE)</f>
        <v>41843</v>
      </c>
      <c r="E6939">
        <f t="shared" si="216"/>
        <v>1</v>
      </c>
      <c r="F6939" t="str">
        <f t="shared" si="217"/>
        <v>2014-07</v>
      </c>
    </row>
    <row r="6940" spans="1:6" x14ac:dyDescent="0.3">
      <c r="A6940" t="s">
        <v>5685</v>
      </c>
      <c r="B6940" s="2">
        <v>41871</v>
      </c>
      <c r="C6940" t="s">
        <v>2510</v>
      </c>
      <c r="D6940" s="1">
        <f>VLOOKUP(C6940,Planilha1!$A$1:$B$795,2,FALSE)</f>
        <v>41843</v>
      </c>
      <c r="E6940">
        <f t="shared" si="216"/>
        <v>1</v>
      </c>
      <c r="F6940" t="str">
        <f t="shared" si="217"/>
        <v>2014-07</v>
      </c>
    </row>
    <row r="6941" spans="1:6" x14ac:dyDescent="0.3">
      <c r="A6941" t="s">
        <v>5685</v>
      </c>
      <c r="B6941" s="2">
        <v>41871</v>
      </c>
      <c r="C6941" t="s">
        <v>2510</v>
      </c>
      <c r="D6941" s="1">
        <f>VLOOKUP(C6941,Planilha1!$A$1:$B$795,2,FALSE)</f>
        <v>41843</v>
      </c>
      <c r="E6941">
        <f t="shared" si="216"/>
        <v>1</v>
      </c>
      <c r="F6941" t="str">
        <f t="shared" si="217"/>
        <v>2014-07</v>
      </c>
    </row>
    <row r="6942" spans="1:6" x14ac:dyDescent="0.3">
      <c r="A6942" t="s">
        <v>2509</v>
      </c>
      <c r="B6942" s="2">
        <v>42703</v>
      </c>
      <c r="C6942" t="s">
        <v>2510</v>
      </c>
      <c r="D6942" s="1">
        <f>VLOOKUP(C6942,Planilha1!$A$1:$B$795,2,FALSE)</f>
        <v>41843</v>
      </c>
      <c r="E6942">
        <f t="shared" si="216"/>
        <v>28</v>
      </c>
      <c r="F6942" t="str">
        <f t="shared" si="217"/>
        <v>2014-07</v>
      </c>
    </row>
    <row r="6943" spans="1:6" x14ac:dyDescent="0.3">
      <c r="A6943" t="s">
        <v>2831</v>
      </c>
      <c r="B6943" s="2">
        <v>42826</v>
      </c>
      <c r="C6943" t="s">
        <v>2510</v>
      </c>
      <c r="D6943" s="1">
        <f>VLOOKUP(C6943,Planilha1!$A$1:$B$795,2,FALSE)</f>
        <v>41843</v>
      </c>
      <c r="E6943">
        <f t="shared" si="216"/>
        <v>33</v>
      </c>
      <c r="F6943" t="str">
        <f t="shared" si="217"/>
        <v>2014-07</v>
      </c>
    </row>
    <row r="6944" spans="1:6" x14ac:dyDescent="0.3">
      <c r="A6944" t="s">
        <v>2831</v>
      </c>
      <c r="B6944" s="2">
        <v>42826</v>
      </c>
      <c r="C6944" t="s">
        <v>2510</v>
      </c>
      <c r="D6944" s="1">
        <f>VLOOKUP(C6944,Planilha1!$A$1:$B$795,2,FALSE)</f>
        <v>41843</v>
      </c>
      <c r="E6944">
        <f t="shared" si="216"/>
        <v>33</v>
      </c>
      <c r="F6944" t="str">
        <f t="shared" si="217"/>
        <v>2014-07</v>
      </c>
    </row>
    <row r="6945" spans="1:6" x14ac:dyDescent="0.3">
      <c r="A6945" t="s">
        <v>3445</v>
      </c>
      <c r="B6945" s="2">
        <v>43049</v>
      </c>
      <c r="C6945" t="s">
        <v>2510</v>
      </c>
      <c r="D6945" s="1">
        <f>VLOOKUP(C6945,Planilha1!$A$1:$B$795,2,FALSE)</f>
        <v>41843</v>
      </c>
      <c r="E6945">
        <f t="shared" si="216"/>
        <v>40</v>
      </c>
      <c r="F6945" t="str">
        <f t="shared" si="217"/>
        <v>2014-07</v>
      </c>
    </row>
    <row r="6946" spans="1:6" x14ac:dyDescent="0.3">
      <c r="A6946" t="s">
        <v>4145</v>
      </c>
      <c r="B6946" s="2">
        <v>43078</v>
      </c>
      <c r="C6946" t="s">
        <v>2510</v>
      </c>
      <c r="D6946" s="1">
        <f>VLOOKUP(C6946,Planilha1!$A$1:$B$795,2,FALSE)</f>
        <v>41843</v>
      </c>
      <c r="E6946">
        <f t="shared" si="216"/>
        <v>41</v>
      </c>
      <c r="F6946" t="str">
        <f t="shared" si="217"/>
        <v>2014-07</v>
      </c>
    </row>
    <row r="6947" spans="1:6" x14ac:dyDescent="0.3">
      <c r="A6947" t="s">
        <v>4145</v>
      </c>
      <c r="B6947" s="2">
        <v>43078</v>
      </c>
      <c r="C6947" t="s">
        <v>2510</v>
      </c>
      <c r="D6947" s="1">
        <f>VLOOKUP(C6947,Planilha1!$A$1:$B$795,2,FALSE)</f>
        <v>41843</v>
      </c>
      <c r="E6947">
        <f t="shared" si="216"/>
        <v>41</v>
      </c>
      <c r="F6947" t="str">
        <f t="shared" si="217"/>
        <v>2014-07</v>
      </c>
    </row>
    <row r="6948" spans="1:6" x14ac:dyDescent="0.3">
      <c r="A6948" t="s">
        <v>5254</v>
      </c>
      <c r="B6948" s="2">
        <v>43093</v>
      </c>
      <c r="C6948" t="s">
        <v>2510</v>
      </c>
      <c r="D6948" s="1">
        <f>VLOOKUP(C6948,Planilha1!$A$1:$B$795,2,FALSE)</f>
        <v>41843</v>
      </c>
      <c r="E6948">
        <f t="shared" si="216"/>
        <v>41</v>
      </c>
      <c r="F6948" t="str">
        <f t="shared" si="217"/>
        <v>2014-07</v>
      </c>
    </row>
    <row r="6949" spans="1:6" x14ac:dyDescent="0.3">
      <c r="A6949" t="s">
        <v>5254</v>
      </c>
      <c r="B6949" s="2">
        <v>43093</v>
      </c>
      <c r="C6949" t="s">
        <v>2510</v>
      </c>
      <c r="D6949" s="1">
        <f>VLOOKUP(C6949,Planilha1!$A$1:$B$795,2,FALSE)</f>
        <v>41843</v>
      </c>
      <c r="E6949">
        <f t="shared" si="216"/>
        <v>41</v>
      </c>
      <c r="F6949" t="str">
        <f t="shared" si="217"/>
        <v>2014-07</v>
      </c>
    </row>
    <row r="6950" spans="1:6" x14ac:dyDescent="0.3">
      <c r="A6950" t="s">
        <v>5579</v>
      </c>
      <c r="B6950" s="2">
        <v>41941</v>
      </c>
      <c r="C6950" t="s">
        <v>1454</v>
      </c>
      <c r="D6950" s="1">
        <f>VLOOKUP(C6950,Planilha1!$A$1:$B$795,2,FALSE)</f>
        <v>41941</v>
      </c>
      <c r="E6950">
        <f t="shared" si="216"/>
        <v>0</v>
      </c>
      <c r="F6950" t="str">
        <f t="shared" si="217"/>
        <v>2014-10</v>
      </c>
    </row>
    <row r="6951" spans="1:6" x14ac:dyDescent="0.3">
      <c r="A6951" t="s">
        <v>5579</v>
      </c>
      <c r="B6951" s="2">
        <v>41941</v>
      </c>
      <c r="C6951" t="s">
        <v>1454</v>
      </c>
      <c r="D6951" s="1">
        <f>VLOOKUP(C6951,Planilha1!$A$1:$B$795,2,FALSE)</f>
        <v>41941</v>
      </c>
      <c r="E6951">
        <f t="shared" si="216"/>
        <v>0</v>
      </c>
      <c r="F6951" t="str">
        <f t="shared" si="217"/>
        <v>2014-10</v>
      </c>
    </row>
    <row r="6952" spans="1:6" x14ac:dyDescent="0.3">
      <c r="A6952" t="s">
        <v>2766</v>
      </c>
      <c r="B6952" s="2">
        <v>42126</v>
      </c>
      <c r="C6952" t="s">
        <v>1454</v>
      </c>
      <c r="D6952" s="1">
        <f>VLOOKUP(C6952,Planilha1!$A$1:$B$795,2,FALSE)</f>
        <v>41941</v>
      </c>
      <c r="E6952">
        <f t="shared" si="216"/>
        <v>7</v>
      </c>
      <c r="F6952" t="str">
        <f t="shared" si="217"/>
        <v>2014-10</v>
      </c>
    </row>
    <row r="6953" spans="1:6" x14ac:dyDescent="0.3">
      <c r="A6953" t="s">
        <v>2766</v>
      </c>
      <c r="B6953" s="2">
        <v>42126</v>
      </c>
      <c r="C6953" t="s">
        <v>1454</v>
      </c>
      <c r="D6953" s="1">
        <f>VLOOKUP(C6953,Planilha1!$A$1:$B$795,2,FALSE)</f>
        <v>41941</v>
      </c>
      <c r="E6953">
        <f t="shared" si="216"/>
        <v>7</v>
      </c>
      <c r="F6953" t="str">
        <f t="shared" si="217"/>
        <v>2014-10</v>
      </c>
    </row>
    <row r="6954" spans="1:6" x14ac:dyDescent="0.3">
      <c r="A6954" t="s">
        <v>1453</v>
      </c>
      <c r="B6954" s="2">
        <v>42656</v>
      </c>
      <c r="C6954" t="s">
        <v>1454</v>
      </c>
      <c r="D6954" s="1">
        <f>VLOOKUP(C6954,Planilha1!$A$1:$B$795,2,FALSE)</f>
        <v>41941</v>
      </c>
      <c r="E6954">
        <f t="shared" si="216"/>
        <v>24</v>
      </c>
      <c r="F6954" t="str">
        <f t="shared" si="217"/>
        <v>2014-10</v>
      </c>
    </row>
    <row r="6955" spans="1:6" x14ac:dyDescent="0.3">
      <c r="A6955" t="s">
        <v>1453</v>
      </c>
      <c r="B6955" s="2">
        <v>42656</v>
      </c>
      <c r="C6955" t="s">
        <v>1454</v>
      </c>
      <c r="D6955" s="1">
        <f>VLOOKUP(C6955,Planilha1!$A$1:$B$795,2,FALSE)</f>
        <v>41941</v>
      </c>
      <c r="E6955">
        <f t="shared" si="216"/>
        <v>24</v>
      </c>
      <c r="F6955" t="str">
        <f t="shared" si="217"/>
        <v>2014-10</v>
      </c>
    </row>
    <row r="6956" spans="1:6" x14ac:dyDescent="0.3">
      <c r="A6956" t="s">
        <v>4998</v>
      </c>
      <c r="B6956" s="2">
        <v>42834</v>
      </c>
      <c r="C6956" t="s">
        <v>1454</v>
      </c>
      <c r="D6956" s="1">
        <f>VLOOKUP(C6956,Planilha1!$A$1:$B$795,2,FALSE)</f>
        <v>41941</v>
      </c>
      <c r="E6956">
        <f t="shared" si="216"/>
        <v>30</v>
      </c>
      <c r="F6956" t="str">
        <f t="shared" si="217"/>
        <v>2014-10</v>
      </c>
    </row>
    <row r="6957" spans="1:6" x14ac:dyDescent="0.3">
      <c r="A6957" t="s">
        <v>4998</v>
      </c>
      <c r="B6957" s="2">
        <v>42834</v>
      </c>
      <c r="C6957" t="s">
        <v>1454</v>
      </c>
      <c r="D6957" s="1">
        <f>VLOOKUP(C6957,Planilha1!$A$1:$B$795,2,FALSE)</f>
        <v>41941</v>
      </c>
      <c r="E6957">
        <f t="shared" si="216"/>
        <v>30</v>
      </c>
      <c r="F6957" t="str">
        <f t="shared" si="217"/>
        <v>2014-10</v>
      </c>
    </row>
    <row r="6958" spans="1:6" x14ac:dyDescent="0.3">
      <c r="A6958" t="s">
        <v>3429</v>
      </c>
      <c r="B6958" s="2">
        <v>42895</v>
      </c>
      <c r="C6958" t="s">
        <v>1454</v>
      </c>
      <c r="D6958" s="1">
        <f>VLOOKUP(C6958,Planilha1!$A$1:$B$795,2,FALSE)</f>
        <v>41941</v>
      </c>
      <c r="E6958">
        <f t="shared" si="216"/>
        <v>32</v>
      </c>
      <c r="F6958" t="str">
        <f t="shared" si="217"/>
        <v>2014-10</v>
      </c>
    </row>
    <row r="6959" spans="1:6" x14ac:dyDescent="0.3">
      <c r="A6959" t="s">
        <v>2154</v>
      </c>
      <c r="B6959" s="2">
        <v>41652</v>
      </c>
      <c r="C6959" t="s">
        <v>1093</v>
      </c>
      <c r="D6959" s="1">
        <f>VLOOKUP(C6959,Planilha1!$A$1:$B$795,2,FALSE)</f>
        <v>41652</v>
      </c>
      <c r="E6959">
        <f t="shared" si="216"/>
        <v>0</v>
      </c>
      <c r="F6959" t="str">
        <f t="shared" si="217"/>
        <v>2014-01</v>
      </c>
    </row>
    <row r="6960" spans="1:6" x14ac:dyDescent="0.3">
      <c r="A6960" t="s">
        <v>2060</v>
      </c>
      <c r="B6960" s="2">
        <v>41944</v>
      </c>
      <c r="C6960" t="s">
        <v>1093</v>
      </c>
      <c r="D6960" s="1">
        <f>VLOOKUP(C6960,Planilha1!$A$1:$B$795,2,FALSE)</f>
        <v>41652</v>
      </c>
      <c r="E6960">
        <f t="shared" si="216"/>
        <v>10</v>
      </c>
      <c r="F6960" t="str">
        <f t="shared" si="217"/>
        <v>2014-01</v>
      </c>
    </row>
    <row r="6961" spans="1:6" x14ac:dyDescent="0.3">
      <c r="A6961" t="s">
        <v>2060</v>
      </c>
      <c r="B6961" s="2">
        <v>41944</v>
      </c>
      <c r="C6961" t="s">
        <v>1093</v>
      </c>
      <c r="D6961" s="1">
        <f>VLOOKUP(C6961,Planilha1!$A$1:$B$795,2,FALSE)</f>
        <v>41652</v>
      </c>
      <c r="E6961">
        <f t="shared" si="216"/>
        <v>10</v>
      </c>
      <c r="F6961" t="str">
        <f t="shared" si="217"/>
        <v>2014-01</v>
      </c>
    </row>
    <row r="6962" spans="1:6" x14ac:dyDescent="0.3">
      <c r="A6962" t="s">
        <v>1350</v>
      </c>
      <c r="B6962" s="2">
        <v>42198</v>
      </c>
      <c r="C6962" t="s">
        <v>1093</v>
      </c>
      <c r="D6962" s="1">
        <f>VLOOKUP(C6962,Planilha1!$A$1:$B$795,2,FALSE)</f>
        <v>41652</v>
      </c>
      <c r="E6962">
        <f t="shared" si="216"/>
        <v>18</v>
      </c>
      <c r="F6962" t="str">
        <f t="shared" si="217"/>
        <v>2014-01</v>
      </c>
    </row>
    <row r="6963" spans="1:6" x14ac:dyDescent="0.3">
      <c r="A6963" t="s">
        <v>1350</v>
      </c>
      <c r="B6963" s="2">
        <v>42198</v>
      </c>
      <c r="C6963" t="s">
        <v>1093</v>
      </c>
      <c r="D6963" s="1">
        <f>VLOOKUP(C6963,Planilha1!$A$1:$B$795,2,FALSE)</f>
        <v>41652</v>
      </c>
      <c r="E6963">
        <f t="shared" si="216"/>
        <v>18</v>
      </c>
      <c r="F6963" t="str">
        <f t="shared" si="217"/>
        <v>2014-01</v>
      </c>
    </row>
    <row r="6964" spans="1:6" x14ac:dyDescent="0.3">
      <c r="A6964" t="s">
        <v>1350</v>
      </c>
      <c r="B6964" s="2">
        <v>42198</v>
      </c>
      <c r="C6964" t="s">
        <v>1093</v>
      </c>
      <c r="D6964" s="1">
        <f>VLOOKUP(C6964,Planilha1!$A$1:$B$795,2,FALSE)</f>
        <v>41652</v>
      </c>
      <c r="E6964">
        <f t="shared" si="216"/>
        <v>18</v>
      </c>
      <c r="F6964" t="str">
        <f t="shared" si="217"/>
        <v>2014-01</v>
      </c>
    </row>
    <row r="6965" spans="1:6" x14ac:dyDescent="0.3">
      <c r="A6965" t="s">
        <v>1092</v>
      </c>
      <c r="B6965" s="2">
        <v>42495</v>
      </c>
      <c r="C6965" t="s">
        <v>1093</v>
      </c>
      <c r="D6965" s="1">
        <f>VLOOKUP(C6965,Planilha1!$A$1:$B$795,2,FALSE)</f>
        <v>41652</v>
      </c>
      <c r="E6965">
        <f t="shared" si="216"/>
        <v>28</v>
      </c>
      <c r="F6965" t="str">
        <f t="shared" si="217"/>
        <v>2014-01</v>
      </c>
    </row>
    <row r="6966" spans="1:6" x14ac:dyDescent="0.3">
      <c r="A6966" t="s">
        <v>4911</v>
      </c>
      <c r="B6966" s="2">
        <v>42693</v>
      </c>
      <c r="C6966" t="s">
        <v>1093</v>
      </c>
      <c r="D6966" s="1">
        <f>VLOOKUP(C6966,Planilha1!$A$1:$B$795,2,FALSE)</f>
        <v>41652</v>
      </c>
      <c r="E6966">
        <f t="shared" si="216"/>
        <v>34</v>
      </c>
      <c r="F6966" t="str">
        <f t="shared" si="217"/>
        <v>2014-01</v>
      </c>
    </row>
    <row r="6967" spans="1:6" x14ac:dyDescent="0.3">
      <c r="A6967" t="s">
        <v>4911</v>
      </c>
      <c r="B6967" s="2">
        <v>42693</v>
      </c>
      <c r="C6967" t="s">
        <v>1093</v>
      </c>
      <c r="D6967" s="1">
        <f>VLOOKUP(C6967,Planilha1!$A$1:$B$795,2,FALSE)</f>
        <v>41652</v>
      </c>
      <c r="E6967">
        <f t="shared" si="216"/>
        <v>34</v>
      </c>
      <c r="F6967" t="str">
        <f t="shared" si="217"/>
        <v>2014-01</v>
      </c>
    </row>
    <row r="6968" spans="1:6" x14ac:dyDescent="0.3">
      <c r="A6968" t="s">
        <v>2904</v>
      </c>
      <c r="B6968" s="2">
        <v>42813</v>
      </c>
      <c r="C6968" t="s">
        <v>1093</v>
      </c>
      <c r="D6968" s="1">
        <f>VLOOKUP(C6968,Planilha1!$A$1:$B$795,2,FALSE)</f>
        <v>41652</v>
      </c>
      <c r="E6968">
        <f t="shared" si="216"/>
        <v>38</v>
      </c>
      <c r="F6968" t="str">
        <f t="shared" si="217"/>
        <v>2014-01</v>
      </c>
    </row>
    <row r="6969" spans="1:6" x14ac:dyDescent="0.3">
      <c r="A6969" t="s">
        <v>2904</v>
      </c>
      <c r="B6969" s="2">
        <v>42813</v>
      </c>
      <c r="C6969" t="s">
        <v>1093</v>
      </c>
      <c r="D6969" s="1">
        <f>VLOOKUP(C6969,Planilha1!$A$1:$B$795,2,FALSE)</f>
        <v>41652</v>
      </c>
      <c r="E6969">
        <f t="shared" si="216"/>
        <v>38</v>
      </c>
      <c r="F6969" t="str">
        <f t="shared" si="217"/>
        <v>2014-01</v>
      </c>
    </row>
    <row r="6970" spans="1:6" x14ac:dyDescent="0.3">
      <c r="A6970" t="s">
        <v>2904</v>
      </c>
      <c r="B6970" s="2">
        <v>42813</v>
      </c>
      <c r="C6970" t="s">
        <v>1093</v>
      </c>
      <c r="D6970" s="1">
        <f>VLOOKUP(C6970,Planilha1!$A$1:$B$795,2,FALSE)</f>
        <v>41652</v>
      </c>
      <c r="E6970">
        <f t="shared" si="216"/>
        <v>38</v>
      </c>
      <c r="F6970" t="str">
        <f t="shared" si="217"/>
        <v>2014-01</v>
      </c>
    </row>
    <row r="6971" spans="1:6" x14ac:dyDescent="0.3">
      <c r="A6971" t="s">
        <v>2904</v>
      </c>
      <c r="B6971" s="2">
        <v>42813</v>
      </c>
      <c r="C6971" t="s">
        <v>1093</v>
      </c>
      <c r="D6971" s="1">
        <f>VLOOKUP(C6971,Planilha1!$A$1:$B$795,2,FALSE)</f>
        <v>41652</v>
      </c>
      <c r="E6971">
        <f t="shared" si="216"/>
        <v>38</v>
      </c>
      <c r="F6971" t="str">
        <f t="shared" si="217"/>
        <v>2014-01</v>
      </c>
    </row>
    <row r="6972" spans="1:6" x14ac:dyDescent="0.3">
      <c r="A6972" t="s">
        <v>2299</v>
      </c>
      <c r="B6972" s="2">
        <v>42841</v>
      </c>
      <c r="C6972" t="s">
        <v>1093</v>
      </c>
      <c r="D6972" s="1">
        <f>VLOOKUP(C6972,Planilha1!$A$1:$B$795,2,FALSE)</f>
        <v>41652</v>
      </c>
      <c r="E6972">
        <f t="shared" si="216"/>
        <v>39</v>
      </c>
      <c r="F6972" t="str">
        <f t="shared" si="217"/>
        <v>2014-01</v>
      </c>
    </row>
    <row r="6973" spans="1:6" x14ac:dyDescent="0.3">
      <c r="A6973" t="s">
        <v>2299</v>
      </c>
      <c r="B6973" s="2">
        <v>42841</v>
      </c>
      <c r="C6973" t="s">
        <v>1093</v>
      </c>
      <c r="D6973" s="1">
        <f>VLOOKUP(C6973,Planilha1!$A$1:$B$795,2,FALSE)</f>
        <v>41652</v>
      </c>
      <c r="E6973">
        <f t="shared" si="216"/>
        <v>39</v>
      </c>
      <c r="F6973" t="str">
        <f t="shared" si="217"/>
        <v>2014-01</v>
      </c>
    </row>
    <row r="6974" spans="1:6" x14ac:dyDescent="0.3">
      <c r="A6974" t="s">
        <v>2299</v>
      </c>
      <c r="B6974" s="2">
        <v>42841</v>
      </c>
      <c r="C6974" t="s">
        <v>1093</v>
      </c>
      <c r="D6974" s="1">
        <f>VLOOKUP(C6974,Planilha1!$A$1:$B$795,2,FALSE)</f>
        <v>41652</v>
      </c>
      <c r="E6974">
        <f t="shared" si="216"/>
        <v>39</v>
      </c>
      <c r="F6974" t="str">
        <f t="shared" si="217"/>
        <v>2014-01</v>
      </c>
    </row>
    <row r="6975" spans="1:6" x14ac:dyDescent="0.3">
      <c r="A6975" t="s">
        <v>3006</v>
      </c>
      <c r="B6975" s="2">
        <v>43029</v>
      </c>
      <c r="C6975" t="s">
        <v>1093</v>
      </c>
      <c r="D6975" s="1">
        <f>VLOOKUP(C6975,Planilha1!$A$1:$B$795,2,FALSE)</f>
        <v>41652</v>
      </c>
      <c r="E6975">
        <f t="shared" si="216"/>
        <v>45</v>
      </c>
      <c r="F6975" t="str">
        <f t="shared" si="217"/>
        <v>2014-01</v>
      </c>
    </row>
    <row r="6976" spans="1:6" x14ac:dyDescent="0.3">
      <c r="A6976" t="s">
        <v>2430</v>
      </c>
      <c r="B6976" s="2">
        <v>43072</v>
      </c>
      <c r="C6976" t="s">
        <v>1093</v>
      </c>
      <c r="D6976" s="1">
        <f>VLOOKUP(C6976,Planilha1!$A$1:$B$795,2,FALSE)</f>
        <v>41652</v>
      </c>
      <c r="E6976">
        <f t="shared" si="216"/>
        <v>47</v>
      </c>
      <c r="F6976" t="str">
        <f t="shared" si="217"/>
        <v>2014-01</v>
      </c>
    </row>
    <row r="6977" spans="1:6" x14ac:dyDescent="0.3">
      <c r="A6977" t="s">
        <v>1539</v>
      </c>
      <c r="B6977" s="2">
        <v>41676</v>
      </c>
      <c r="C6977" t="s">
        <v>1431</v>
      </c>
      <c r="D6977" s="1">
        <f>VLOOKUP(C6977,Planilha1!$A$1:$B$795,2,FALSE)</f>
        <v>41676</v>
      </c>
      <c r="E6977">
        <f t="shared" si="216"/>
        <v>0</v>
      </c>
      <c r="F6977" t="str">
        <f t="shared" si="217"/>
        <v>2014-02</v>
      </c>
    </row>
    <row r="6978" spans="1:6" x14ac:dyDescent="0.3">
      <c r="A6978" t="s">
        <v>1539</v>
      </c>
      <c r="B6978" s="2">
        <v>41676</v>
      </c>
      <c r="C6978" t="s">
        <v>1431</v>
      </c>
      <c r="D6978" s="1">
        <f>VLOOKUP(C6978,Planilha1!$A$1:$B$795,2,FALSE)</f>
        <v>41676</v>
      </c>
      <c r="E6978">
        <f t="shared" si="216"/>
        <v>0</v>
      </c>
      <c r="F6978" t="str">
        <f t="shared" si="217"/>
        <v>2014-02</v>
      </c>
    </row>
    <row r="6979" spans="1:6" x14ac:dyDescent="0.3">
      <c r="A6979" t="s">
        <v>1539</v>
      </c>
      <c r="B6979" s="2">
        <v>41676</v>
      </c>
      <c r="C6979" t="s">
        <v>1431</v>
      </c>
      <c r="D6979" s="1">
        <f>VLOOKUP(C6979,Planilha1!$A$1:$B$795,2,FALSE)</f>
        <v>41676</v>
      </c>
      <c r="E6979">
        <f t="shared" ref="E6979:E7042" si="218">(YEAR(B6979)-YEAR(D6979))*12 + MONTH(B6979)-MONTH(D6979)</f>
        <v>0</v>
      </c>
      <c r="F6979" t="str">
        <f t="shared" ref="F6979:F7042" si="219">TEXT(D:D,"AAAA-MM")</f>
        <v>2014-02</v>
      </c>
    </row>
    <row r="6980" spans="1:6" x14ac:dyDescent="0.3">
      <c r="A6980" t="s">
        <v>5307</v>
      </c>
      <c r="B6980" s="2">
        <v>41901</v>
      </c>
      <c r="C6980" t="s">
        <v>1431</v>
      </c>
      <c r="D6980" s="1">
        <f>VLOOKUP(C6980,Planilha1!$A$1:$B$795,2,FALSE)</f>
        <v>41676</v>
      </c>
      <c r="E6980">
        <f t="shared" si="218"/>
        <v>7</v>
      </c>
      <c r="F6980" t="str">
        <f t="shared" si="219"/>
        <v>2014-02</v>
      </c>
    </row>
    <row r="6981" spans="1:6" x14ac:dyDescent="0.3">
      <c r="A6981" t="s">
        <v>1430</v>
      </c>
      <c r="B6981" s="2">
        <v>42198</v>
      </c>
      <c r="C6981" t="s">
        <v>1431</v>
      </c>
      <c r="D6981" s="1">
        <f>VLOOKUP(C6981,Planilha1!$A$1:$B$795,2,FALSE)</f>
        <v>41676</v>
      </c>
      <c r="E6981">
        <f t="shared" si="218"/>
        <v>17</v>
      </c>
      <c r="F6981" t="str">
        <f t="shared" si="219"/>
        <v>2014-02</v>
      </c>
    </row>
    <row r="6982" spans="1:6" x14ac:dyDescent="0.3">
      <c r="A6982" t="s">
        <v>5287</v>
      </c>
      <c r="B6982" s="2">
        <v>42874</v>
      </c>
      <c r="C6982" t="s">
        <v>1431</v>
      </c>
      <c r="D6982" s="1">
        <f>VLOOKUP(C6982,Planilha1!$A$1:$B$795,2,FALSE)</f>
        <v>41676</v>
      </c>
      <c r="E6982">
        <f t="shared" si="218"/>
        <v>39</v>
      </c>
      <c r="F6982" t="str">
        <f t="shared" si="219"/>
        <v>2014-02</v>
      </c>
    </row>
    <row r="6983" spans="1:6" x14ac:dyDescent="0.3">
      <c r="A6983" t="s">
        <v>2985</v>
      </c>
      <c r="B6983" s="2">
        <v>42896</v>
      </c>
      <c r="C6983" t="s">
        <v>1431</v>
      </c>
      <c r="D6983" s="1">
        <f>VLOOKUP(C6983,Planilha1!$A$1:$B$795,2,FALSE)</f>
        <v>41676</v>
      </c>
      <c r="E6983">
        <f t="shared" si="218"/>
        <v>40</v>
      </c>
      <c r="F6983" t="str">
        <f t="shared" si="219"/>
        <v>2014-02</v>
      </c>
    </row>
    <row r="6984" spans="1:6" x14ac:dyDescent="0.3">
      <c r="A6984" t="s">
        <v>4885</v>
      </c>
      <c r="B6984" s="2">
        <v>42916</v>
      </c>
      <c r="C6984" t="s">
        <v>1431</v>
      </c>
      <c r="D6984" s="1">
        <f>VLOOKUP(C6984,Planilha1!$A$1:$B$795,2,FALSE)</f>
        <v>41676</v>
      </c>
      <c r="E6984">
        <f t="shared" si="218"/>
        <v>40</v>
      </c>
      <c r="F6984" t="str">
        <f t="shared" si="219"/>
        <v>2014-02</v>
      </c>
    </row>
    <row r="6985" spans="1:6" x14ac:dyDescent="0.3">
      <c r="A6985" t="s">
        <v>3577</v>
      </c>
      <c r="B6985" s="2">
        <v>41681</v>
      </c>
      <c r="C6985" t="s">
        <v>371</v>
      </c>
      <c r="D6985" s="1">
        <f>VLOOKUP(C6985,Planilha1!$A$1:$B$795,2,FALSE)</f>
        <v>41681</v>
      </c>
      <c r="E6985">
        <f t="shared" si="218"/>
        <v>0</v>
      </c>
      <c r="F6985" t="str">
        <f t="shared" si="219"/>
        <v>2014-02</v>
      </c>
    </row>
    <row r="6986" spans="1:6" x14ac:dyDescent="0.3">
      <c r="A6986" t="s">
        <v>3577</v>
      </c>
      <c r="B6986" s="2">
        <v>41681</v>
      </c>
      <c r="C6986" t="s">
        <v>371</v>
      </c>
      <c r="D6986" s="1">
        <f>VLOOKUP(C6986,Planilha1!$A$1:$B$795,2,FALSE)</f>
        <v>41681</v>
      </c>
      <c r="E6986">
        <f t="shared" si="218"/>
        <v>0</v>
      </c>
      <c r="F6986" t="str">
        <f t="shared" si="219"/>
        <v>2014-02</v>
      </c>
    </row>
    <row r="6987" spans="1:6" x14ac:dyDescent="0.3">
      <c r="A6987" t="s">
        <v>3577</v>
      </c>
      <c r="B6987" s="2">
        <v>41681</v>
      </c>
      <c r="C6987" t="s">
        <v>371</v>
      </c>
      <c r="D6987" s="1">
        <f>VLOOKUP(C6987,Planilha1!$A$1:$B$795,2,FALSE)</f>
        <v>41681</v>
      </c>
      <c r="E6987">
        <f t="shared" si="218"/>
        <v>0</v>
      </c>
      <c r="F6987" t="str">
        <f t="shared" si="219"/>
        <v>2014-02</v>
      </c>
    </row>
    <row r="6988" spans="1:6" x14ac:dyDescent="0.3">
      <c r="A6988" t="s">
        <v>2254</v>
      </c>
      <c r="B6988" s="2">
        <v>42353</v>
      </c>
      <c r="C6988" t="s">
        <v>371</v>
      </c>
      <c r="D6988" s="1">
        <f>VLOOKUP(C6988,Planilha1!$A$1:$B$795,2,FALSE)</f>
        <v>41681</v>
      </c>
      <c r="E6988">
        <f t="shared" si="218"/>
        <v>22</v>
      </c>
      <c r="F6988" t="str">
        <f t="shared" si="219"/>
        <v>2014-02</v>
      </c>
    </row>
    <row r="6989" spans="1:6" x14ac:dyDescent="0.3">
      <c r="A6989" t="s">
        <v>2254</v>
      </c>
      <c r="B6989" s="2">
        <v>42353</v>
      </c>
      <c r="C6989" t="s">
        <v>371</v>
      </c>
      <c r="D6989" s="1">
        <f>VLOOKUP(C6989,Planilha1!$A$1:$B$795,2,FALSE)</f>
        <v>41681</v>
      </c>
      <c r="E6989">
        <f t="shared" si="218"/>
        <v>22</v>
      </c>
      <c r="F6989" t="str">
        <f t="shared" si="219"/>
        <v>2014-02</v>
      </c>
    </row>
    <row r="6990" spans="1:6" x14ac:dyDescent="0.3">
      <c r="A6990" t="s">
        <v>2254</v>
      </c>
      <c r="B6990" s="2">
        <v>42353</v>
      </c>
      <c r="C6990" t="s">
        <v>371</v>
      </c>
      <c r="D6990" s="1">
        <f>VLOOKUP(C6990,Planilha1!$A$1:$B$795,2,FALSE)</f>
        <v>41681</v>
      </c>
      <c r="E6990">
        <f t="shared" si="218"/>
        <v>22</v>
      </c>
      <c r="F6990" t="str">
        <f t="shared" si="219"/>
        <v>2014-02</v>
      </c>
    </row>
    <row r="6991" spans="1:6" x14ac:dyDescent="0.3">
      <c r="A6991" t="s">
        <v>2254</v>
      </c>
      <c r="B6991" s="2">
        <v>42353</v>
      </c>
      <c r="C6991" t="s">
        <v>371</v>
      </c>
      <c r="D6991" s="1">
        <f>VLOOKUP(C6991,Planilha1!$A$1:$B$795,2,FALSE)</f>
        <v>41681</v>
      </c>
      <c r="E6991">
        <f t="shared" si="218"/>
        <v>22</v>
      </c>
      <c r="F6991" t="str">
        <f t="shared" si="219"/>
        <v>2014-02</v>
      </c>
    </row>
    <row r="6992" spans="1:6" x14ac:dyDescent="0.3">
      <c r="A6992" t="s">
        <v>3794</v>
      </c>
      <c r="B6992" s="2">
        <v>42600</v>
      </c>
      <c r="C6992" t="s">
        <v>371</v>
      </c>
      <c r="D6992" s="1">
        <f>VLOOKUP(C6992,Planilha1!$A$1:$B$795,2,FALSE)</f>
        <v>41681</v>
      </c>
      <c r="E6992">
        <f t="shared" si="218"/>
        <v>30</v>
      </c>
      <c r="F6992" t="str">
        <f t="shared" si="219"/>
        <v>2014-02</v>
      </c>
    </row>
    <row r="6993" spans="1:6" x14ac:dyDescent="0.3">
      <c r="A6993" t="s">
        <v>3794</v>
      </c>
      <c r="B6993" s="2">
        <v>42600</v>
      </c>
      <c r="C6993" t="s">
        <v>371</v>
      </c>
      <c r="D6993" s="1">
        <f>VLOOKUP(C6993,Planilha1!$A$1:$B$795,2,FALSE)</f>
        <v>41681</v>
      </c>
      <c r="E6993">
        <f t="shared" si="218"/>
        <v>30</v>
      </c>
      <c r="F6993" t="str">
        <f t="shared" si="219"/>
        <v>2014-02</v>
      </c>
    </row>
    <row r="6994" spans="1:6" x14ac:dyDescent="0.3">
      <c r="A6994" t="s">
        <v>397</v>
      </c>
      <c r="B6994" s="2">
        <v>42639</v>
      </c>
      <c r="C6994" t="s">
        <v>371</v>
      </c>
      <c r="D6994" s="1">
        <f>VLOOKUP(C6994,Planilha1!$A$1:$B$795,2,FALSE)</f>
        <v>41681</v>
      </c>
      <c r="E6994">
        <f t="shared" si="218"/>
        <v>31</v>
      </c>
      <c r="F6994" t="str">
        <f t="shared" si="219"/>
        <v>2014-02</v>
      </c>
    </row>
    <row r="6995" spans="1:6" x14ac:dyDescent="0.3">
      <c r="A6995" t="s">
        <v>397</v>
      </c>
      <c r="B6995" s="2">
        <v>42639</v>
      </c>
      <c r="C6995" t="s">
        <v>371</v>
      </c>
      <c r="D6995" s="1">
        <f>VLOOKUP(C6995,Planilha1!$A$1:$B$795,2,FALSE)</f>
        <v>41681</v>
      </c>
      <c r="E6995">
        <f t="shared" si="218"/>
        <v>31</v>
      </c>
      <c r="F6995" t="str">
        <f t="shared" si="219"/>
        <v>2014-02</v>
      </c>
    </row>
    <row r="6996" spans="1:6" x14ac:dyDescent="0.3">
      <c r="A6996" t="s">
        <v>5728</v>
      </c>
      <c r="B6996" s="2">
        <v>42932</v>
      </c>
      <c r="C6996" t="s">
        <v>371</v>
      </c>
      <c r="D6996" s="1">
        <f>VLOOKUP(C6996,Planilha1!$A$1:$B$795,2,FALSE)</f>
        <v>41681</v>
      </c>
      <c r="E6996">
        <f t="shared" si="218"/>
        <v>41</v>
      </c>
      <c r="F6996" t="str">
        <f t="shared" si="219"/>
        <v>2014-02</v>
      </c>
    </row>
    <row r="6997" spans="1:6" x14ac:dyDescent="0.3">
      <c r="A6997" t="s">
        <v>370</v>
      </c>
      <c r="B6997" s="2">
        <v>42968</v>
      </c>
      <c r="C6997" t="s">
        <v>371</v>
      </c>
      <c r="D6997" s="1">
        <f>VLOOKUP(C6997,Planilha1!$A$1:$B$795,2,FALSE)</f>
        <v>41681</v>
      </c>
      <c r="E6997">
        <f t="shared" si="218"/>
        <v>42</v>
      </c>
      <c r="F6997" t="str">
        <f t="shared" si="219"/>
        <v>2014-02</v>
      </c>
    </row>
    <row r="6998" spans="1:6" x14ac:dyDescent="0.3">
      <c r="A6998" t="s">
        <v>5545</v>
      </c>
      <c r="B6998" s="2">
        <v>43020</v>
      </c>
      <c r="C6998" t="s">
        <v>371</v>
      </c>
      <c r="D6998" s="1">
        <f>VLOOKUP(C6998,Planilha1!$A$1:$B$795,2,FALSE)</f>
        <v>41681</v>
      </c>
      <c r="E6998">
        <f t="shared" si="218"/>
        <v>44</v>
      </c>
      <c r="F6998" t="str">
        <f t="shared" si="219"/>
        <v>2014-02</v>
      </c>
    </row>
    <row r="6999" spans="1:6" x14ac:dyDescent="0.3">
      <c r="A6999" t="s">
        <v>5563</v>
      </c>
      <c r="B6999" s="2">
        <v>41712</v>
      </c>
      <c r="C6999" t="s">
        <v>2841</v>
      </c>
      <c r="D6999" s="1">
        <f>VLOOKUP(C6999,Planilha1!$A$1:$B$795,2,FALSE)</f>
        <v>41712</v>
      </c>
      <c r="E6999">
        <f t="shared" si="218"/>
        <v>0</v>
      </c>
      <c r="F6999" t="str">
        <f t="shared" si="219"/>
        <v>2014-03</v>
      </c>
    </row>
    <row r="7000" spans="1:6" x14ac:dyDescent="0.3">
      <c r="A7000" t="s">
        <v>5131</v>
      </c>
      <c r="B7000" s="2">
        <v>41913</v>
      </c>
      <c r="C7000" t="s">
        <v>2841</v>
      </c>
      <c r="D7000" s="1">
        <f>VLOOKUP(C7000,Planilha1!$A$1:$B$795,2,FALSE)</f>
        <v>41712</v>
      </c>
      <c r="E7000">
        <f t="shared" si="218"/>
        <v>7</v>
      </c>
      <c r="F7000" t="str">
        <f t="shared" si="219"/>
        <v>2014-03</v>
      </c>
    </row>
    <row r="7001" spans="1:6" x14ac:dyDescent="0.3">
      <c r="A7001" t="s">
        <v>5687</v>
      </c>
      <c r="B7001" s="2">
        <v>42184</v>
      </c>
      <c r="C7001" t="s">
        <v>2841</v>
      </c>
      <c r="D7001" s="1">
        <f>VLOOKUP(C7001,Planilha1!$A$1:$B$795,2,FALSE)</f>
        <v>41712</v>
      </c>
      <c r="E7001">
        <f t="shared" si="218"/>
        <v>15</v>
      </c>
      <c r="F7001" t="str">
        <f t="shared" si="219"/>
        <v>2014-03</v>
      </c>
    </row>
    <row r="7002" spans="1:6" x14ac:dyDescent="0.3">
      <c r="A7002" t="s">
        <v>2840</v>
      </c>
      <c r="B7002" s="2">
        <v>42574</v>
      </c>
      <c r="C7002" t="s">
        <v>2841</v>
      </c>
      <c r="D7002" s="1">
        <f>VLOOKUP(C7002,Planilha1!$A$1:$B$795,2,FALSE)</f>
        <v>41712</v>
      </c>
      <c r="E7002">
        <f t="shared" si="218"/>
        <v>28</v>
      </c>
      <c r="F7002" t="str">
        <f t="shared" si="219"/>
        <v>2014-03</v>
      </c>
    </row>
    <row r="7003" spans="1:6" x14ac:dyDescent="0.3">
      <c r="A7003" t="s">
        <v>3014</v>
      </c>
      <c r="B7003" s="2">
        <v>41748</v>
      </c>
      <c r="C7003" t="s">
        <v>887</v>
      </c>
      <c r="D7003" s="1">
        <f>VLOOKUP(C7003,Planilha1!$A$1:$B$795,2,FALSE)</f>
        <v>41748</v>
      </c>
      <c r="E7003">
        <f t="shared" si="218"/>
        <v>0</v>
      </c>
      <c r="F7003" t="str">
        <f t="shared" si="219"/>
        <v>2014-04</v>
      </c>
    </row>
    <row r="7004" spans="1:6" x14ac:dyDescent="0.3">
      <c r="A7004" t="s">
        <v>4757</v>
      </c>
      <c r="B7004" s="2">
        <v>41891</v>
      </c>
      <c r="C7004" t="s">
        <v>887</v>
      </c>
      <c r="D7004" s="1">
        <f>VLOOKUP(C7004,Planilha1!$A$1:$B$795,2,FALSE)</f>
        <v>41748</v>
      </c>
      <c r="E7004">
        <f t="shared" si="218"/>
        <v>5</v>
      </c>
      <c r="F7004" t="str">
        <f t="shared" si="219"/>
        <v>2014-04</v>
      </c>
    </row>
    <row r="7005" spans="1:6" x14ac:dyDescent="0.3">
      <c r="A7005" t="s">
        <v>4757</v>
      </c>
      <c r="B7005" s="2">
        <v>41891</v>
      </c>
      <c r="C7005" t="s">
        <v>887</v>
      </c>
      <c r="D7005" s="1">
        <f>VLOOKUP(C7005,Planilha1!$A$1:$B$795,2,FALSE)</f>
        <v>41748</v>
      </c>
      <c r="E7005">
        <f t="shared" si="218"/>
        <v>5</v>
      </c>
      <c r="F7005" t="str">
        <f t="shared" si="219"/>
        <v>2014-04</v>
      </c>
    </row>
    <row r="7006" spans="1:6" x14ac:dyDescent="0.3">
      <c r="A7006" t="s">
        <v>3918</v>
      </c>
      <c r="B7006" s="2">
        <v>42076</v>
      </c>
      <c r="C7006" t="s">
        <v>887</v>
      </c>
      <c r="D7006" s="1">
        <f>VLOOKUP(C7006,Planilha1!$A$1:$B$795,2,FALSE)</f>
        <v>41748</v>
      </c>
      <c r="E7006">
        <f t="shared" si="218"/>
        <v>11</v>
      </c>
      <c r="F7006" t="str">
        <f t="shared" si="219"/>
        <v>2014-04</v>
      </c>
    </row>
    <row r="7007" spans="1:6" x14ac:dyDescent="0.3">
      <c r="A7007" t="s">
        <v>3918</v>
      </c>
      <c r="B7007" s="2">
        <v>42076</v>
      </c>
      <c r="C7007" t="s">
        <v>887</v>
      </c>
      <c r="D7007" s="1">
        <f>VLOOKUP(C7007,Planilha1!$A$1:$B$795,2,FALSE)</f>
        <v>41748</v>
      </c>
      <c r="E7007">
        <f t="shared" si="218"/>
        <v>11</v>
      </c>
      <c r="F7007" t="str">
        <f t="shared" si="219"/>
        <v>2014-04</v>
      </c>
    </row>
    <row r="7008" spans="1:6" x14ac:dyDescent="0.3">
      <c r="A7008" t="s">
        <v>886</v>
      </c>
      <c r="B7008" s="2">
        <v>42098</v>
      </c>
      <c r="C7008" t="s">
        <v>887</v>
      </c>
      <c r="D7008" s="1">
        <f>VLOOKUP(C7008,Planilha1!$A$1:$B$795,2,FALSE)</f>
        <v>41748</v>
      </c>
      <c r="E7008">
        <f t="shared" si="218"/>
        <v>12</v>
      </c>
      <c r="F7008" t="str">
        <f t="shared" si="219"/>
        <v>2014-04</v>
      </c>
    </row>
    <row r="7009" spans="1:6" x14ac:dyDescent="0.3">
      <c r="A7009" t="s">
        <v>886</v>
      </c>
      <c r="B7009" s="2">
        <v>42098</v>
      </c>
      <c r="C7009" t="s">
        <v>887</v>
      </c>
      <c r="D7009" s="1">
        <f>VLOOKUP(C7009,Planilha1!$A$1:$B$795,2,FALSE)</f>
        <v>41748</v>
      </c>
      <c r="E7009">
        <f t="shared" si="218"/>
        <v>12</v>
      </c>
      <c r="F7009" t="str">
        <f t="shared" si="219"/>
        <v>2014-04</v>
      </c>
    </row>
    <row r="7010" spans="1:6" x14ac:dyDescent="0.3">
      <c r="A7010" t="s">
        <v>886</v>
      </c>
      <c r="B7010" s="2">
        <v>42098</v>
      </c>
      <c r="C7010" t="s">
        <v>887</v>
      </c>
      <c r="D7010" s="1">
        <f>VLOOKUP(C7010,Planilha1!$A$1:$B$795,2,FALSE)</f>
        <v>41748</v>
      </c>
      <c r="E7010">
        <f t="shared" si="218"/>
        <v>12</v>
      </c>
      <c r="F7010" t="str">
        <f t="shared" si="219"/>
        <v>2014-04</v>
      </c>
    </row>
    <row r="7011" spans="1:6" x14ac:dyDescent="0.3">
      <c r="A7011" t="s">
        <v>886</v>
      </c>
      <c r="B7011" s="2">
        <v>42098</v>
      </c>
      <c r="C7011" t="s">
        <v>887</v>
      </c>
      <c r="D7011" s="1">
        <f>VLOOKUP(C7011,Planilha1!$A$1:$B$795,2,FALSE)</f>
        <v>41748</v>
      </c>
      <c r="E7011">
        <f t="shared" si="218"/>
        <v>12</v>
      </c>
      <c r="F7011" t="str">
        <f t="shared" si="219"/>
        <v>2014-04</v>
      </c>
    </row>
    <row r="7012" spans="1:6" x14ac:dyDescent="0.3">
      <c r="A7012" t="s">
        <v>5581</v>
      </c>
      <c r="B7012" s="2">
        <v>42127</v>
      </c>
      <c r="C7012" t="s">
        <v>887</v>
      </c>
      <c r="D7012" s="1">
        <f>VLOOKUP(C7012,Planilha1!$A$1:$B$795,2,FALSE)</f>
        <v>41748</v>
      </c>
      <c r="E7012">
        <f t="shared" si="218"/>
        <v>13</v>
      </c>
      <c r="F7012" t="str">
        <f t="shared" si="219"/>
        <v>2014-04</v>
      </c>
    </row>
    <row r="7013" spans="1:6" x14ac:dyDescent="0.3">
      <c r="A7013" t="s">
        <v>2869</v>
      </c>
      <c r="B7013" s="2">
        <v>42965</v>
      </c>
      <c r="C7013" t="s">
        <v>887</v>
      </c>
      <c r="D7013" s="1">
        <f>VLOOKUP(C7013,Planilha1!$A$1:$B$795,2,FALSE)</f>
        <v>41748</v>
      </c>
      <c r="E7013">
        <f t="shared" si="218"/>
        <v>40</v>
      </c>
      <c r="F7013" t="str">
        <f t="shared" si="219"/>
        <v>2014-04</v>
      </c>
    </row>
    <row r="7014" spans="1:6" x14ac:dyDescent="0.3">
      <c r="A7014" t="s">
        <v>2368</v>
      </c>
      <c r="B7014" s="2">
        <v>42985</v>
      </c>
      <c r="C7014" t="s">
        <v>887</v>
      </c>
      <c r="D7014" s="1">
        <f>VLOOKUP(C7014,Planilha1!$A$1:$B$795,2,FALSE)</f>
        <v>41748</v>
      </c>
      <c r="E7014">
        <f t="shared" si="218"/>
        <v>41</v>
      </c>
      <c r="F7014" t="str">
        <f t="shared" si="219"/>
        <v>2014-04</v>
      </c>
    </row>
    <row r="7015" spans="1:6" x14ac:dyDescent="0.3">
      <c r="A7015" t="s">
        <v>3932</v>
      </c>
      <c r="B7015" s="2">
        <v>41967</v>
      </c>
      <c r="C7015" t="s">
        <v>532</v>
      </c>
      <c r="D7015" s="1">
        <f>VLOOKUP(C7015,Planilha1!$A$1:$B$795,2,FALSE)</f>
        <v>41967</v>
      </c>
      <c r="E7015">
        <f t="shared" si="218"/>
        <v>0</v>
      </c>
      <c r="F7015" t="str">
        <f t="shared" si="219"/>
        <v>2014-11</v>
      </c>
    </row>
    <row r="7016" spans="1:6" x14ac:dyDescent="0.3">
      <c r="A7016" t="s">
        <v>3932</v>
      </c>
      <c r="B7016" s="2">
        <v>41967</v>
      </c>
      <c r="C7016" t="s">
        <v>532</v>
      </c>
      <c r="D7016" s="1">
        <f>VLOOKUP(C7016,Planilha1!$A$1:$B$795,2,FALSE)</f>
        <v>41967</v>
      </c>
      <c r="E7016">
        <f t="shared" si="218"/>
        <v>0</v>
      </c>
      <c r="F7016" t="str">
        <f t="shared" si="219"/>
        <v>2014-11</v>
      </c>
    </row>
    <row r="7017" spans="1:6" x14ac:dyDescent="0.3">
      <c r="A7017" t="s">
        <v>3932</v>
      </c>
      <c r="B7017" s="2">
        <v>41967</v>
      </c>
      <c r="C7017" t="s">
        <v>532</v>
      </c>
      <c r="D7017" s="1">
        <f>VLOOKUP(C7017,Planilha1!$A$1:$B$795,2,FALSE)</f>
        <v>41967</v>
      </c>
      <c r="E7017">
        <f t="shared" si="218"/>
        <v>0</v>
      </c>
      <c r="F7017" t="str">
        <f t="shared" si="219"/>
        <v>2014-11</v>
      </c>
    </row>
    <row r="7018" spans="1:6" x14ac:dyDescent="0.3">
      <c r="A7018" t="s">
        <v>3932</v>
      </c>
      <c r="B7018" s="2">
        <v>41967</v>
      </c>
      <c r="C7018" t="s">
        <v>532</v>
      </c>
      <c r="D7018" s="1">
        <f>VLOOKUP(C7018,Planilha1!$A$1:$B$795,2,FALSE)</f>
        <v>41967</v>
      </c>
      <c r="E7018">
        <f t="shared" si="218"/>
        <v>0</v>
      </c>
      <c r="F7018" t="str">
        <f t="shared" si="219"/>
        <v>2014-11</v>
      </c>
    </row>
    <row r="7019" spans="1:6" x14ac:dyDescent="0.3">
      <c r="A7019" t="s">
        <v>976</v>
      </c>
      <c r="B7019" s="2">
        <v>42262</v>
      </c>
      <c r="C7019" t="s">
        <v>532</v>
      </c>
      <c r="D7019" s="1">
        <f>VLOOKUP(C7019,Planilha1!$A$1:$B$795,2,FALSE)</f>
        <v>41967</v>
      </c>
      <c r="E7019">
        <f t="shared" si="218"/>
        <v>10</v>
      </c>
      <c r="F7019" t="str">
        <f t="shared" si="219"/>
        <v>2014-11</v>
      </c>
    </row>
    <row r="7020" spans="1:6" x14ac:dyDescent="0.3">
      <c r="A7020" t="s">
        <v>976</v>
      </c>
      <c r="B7020" s="2">
        <v>42262</v>
      </c>
      <c r="C7020" t="s">
        <v>532</v>
      </c>
      <c r="D7020" s="1">
        <f>VLOOKUP(C7020,Planilha1!$A$1:$B$795,2,FALSE)</f>
        <v>41967</v>
      </c>
      <c r="E7020">
        <f t="shared" si="218"/>
        <v>10</v>
      </c>
      <c r="F7020" t="str">
        <f t="shared" si="219"/>
        <v>2014-11</v>
      </c>
    </row>
    <row r="7021" spans="1:6" x14ac:dyDescent="0.3">
      <c r="A7021" t="s">
        <v>976</v>
      </c>
      <c r="B7021" s="2">
        <v>42262</v>
      </c>
      <c r="C7021" t="s">
        <v>532</v>
      </c>
      <c r="D7021" s="1">
        <f>VLOOKUP(C7021,Planilha1!$A$1:$B$795,2,FALSE)</f>
        <v>41967</v>
      </c>
      <c r="E7021">
        <f t="shared" si="218"/>
        <v>10</v>
      </c>
      <c r="F7021" t="str">
        <f t="shared" si="219"/>
        <v>2014-11</v>
      </c>
    </row>
    <row r="7022" spans="1:6" x14ac:dyDescent="0.3">
      <c r="A7022" t="s">
        <v>976</v>
      </c>
      <c r="B7022" s="2">
        <v>42262</v>
      </c>
      <c r="C7022" t="s">
        <v>532</v>
      </c>
      <c r="D7022" s="1">
        <f>VLOOKUP(C7022,Planilha1!$A$1:$B$795,2,FALSE)</f>
        <v>41967</v>
      </c>
      <c r="E7022">
        <f t="shared" si="218"/>
        <v>10</v>
      </c>
      <c r="F7022" t="str">
        <f t="shared" si="219"/>
        <v>2014-11</v>
      </c>
    </row>
    <row r="7023" spans="1:6" x14ac:dyDescent="0.3">
      <c r="A7023" t="s">
        <v>3931</v>
      </c>
      <c r="B7023" s="2">
        <v>42782</v>
      </c>
      <c r="C7023" t="s">
        <v>532</v>
      </c>
      <c r="D7023" s="1">
        <f>VLOOKUP(C7023,Planilha1!$A$1:$B$795,2,FALSE)</f>
        <v>41967</v>
      </c>
      <c r="E7023">
        <f t="shared" si="218"/>
        <v>27</v>
      </c>
      <c r="F7023" t="str">
        <f t="shared" si="219"/>
        <v>2014-11</v>
      </c>
    </row>
    <row r="7024" spans="1:6" x14ac:dyDescent="0.3">
      <c r="A7024" t="s">
        <v>3931</v>
      </c>
      <c r="B7024" s="2">
        <v>42782</v>
      </c>
      <c r="C7024" t="s">
        <v>532</v>
      </c>
      <c r="D7024" s="1">
        <f>VLOOKUP(C7024,Planilha1!$A$1:$B$795,2,FALSE)</f>
        <v>41967</v>
      </c>
      <c r="E7024">
        <f t="shared" si="218"/>
        <v>27</v>
      </c>
      <c r="F7024" t="str">
        <f t="shared" si="219"/>
        <v>2014-11</v>
      </c>
    </row>
    <row r="7025" spans="1:6" x14ac:dyDescent="0.3">
      <c r="A7025" t="s">
        <v>531</v>
      </c>
      <c r="B7025" s="2">
        <v>42965</v>
      </c>
      <c r="C7025" t="s">
        <v>532</v>
      </c>
      <c r="D7025" s="1">
        <f>VLOOKUP(C7025,Planilha1!$A$1:$B$795,2,FALSE)</f>
        <v>41967</v>
      </c>
      <c r="E7025">
        <f t="shared" si="218"/>
        <v>33</v>
      </c>
      <c r="F7025" t="str">
        <f t="shared" si="219"/>
        <v>2014-11</v>
      </c>
    </row>
    <row r="7026" spans="1:6" x14ac:dyDescent="0.3">
      <c r="A7026" t="s">
        <v>531</v>
      </c>
      <c r="B7026" s="2">
        <v>42965</v>
      </c>
      <c r="C7026" t="s">
        <v>532</v>
      </c>
      <c r="D7026" s="1">
        <f>VLOOKUP(C7026,Planilha1!$A$1:$B$795,2,FALSE)</f>
        <v>41967</v>
      </c>
      <c r="E7026">
        <f t="shared" si="218"/>
        <v>33</v>
      </c>
      <c r="F7026" t="str">
        <f t="shared" si="219"/>
        <v>2014-11</v>
      </c>
    </row>
    <row r="7027" spans="1:6" x14ac:dyDescent="0.3">
      <c r="A7027" t="s">
        <v>531</v>
      </c>
      <c r="B7027" s="2">
        <v>42965</v>
      </c>
      <c r="C7027" t="s">
        <v>532</v>
      </c>
      <c r="D7027" s="1">
        <f>VLOOKUP(C7027,Planilha1!$A$1:$B$795,2,FALSE)</f>
        <v>41967</v>
      </c>
      <c r="E7027">
        <f t="shared" si="218"/>
        <v>33</v>
      </c>
      <c r="F7027" t="str">
        <f t="shared" si="219"/>
        <v>2014-11</v>
      </c>
    </row>
    <row r="7028" spans="1:6" x14ac:dyDescent="0.3">
      <c r="A7028" t="s">
        <v>531</v>
      </c>
      <c r="B7028" s="2">
        <v>42965</v>
      </c>
      <c r="C7028" t="s">
        <v>532</v>
      </c>
      <c r="D7028" s="1">
        <f>VLOOKUP(C7028,Planilha1!$A$1:$B$795,2,FALSE)</f>
        <v>41967</v>
      </c>
      <c r="E7028">
        <f t="shared" si="218"/>
        <v>33</v>
      </c>
      <c r="F7028" t="str">
        <f t="shared" si="219"/>
        <v>2014-11</v>
      </c>
    </row>
    <row r="7029" spans="1:6" x14ac:dyDescent="0.3">
      <c r="A7029" t="s">
        <v>531</v>
      </c>
      <c r="B7029" s="2">
        <v>42965</v>
      </c>
      <c r="C7029" t="s">
        <v>532</v>
      </c>
      <c r="D7029" s="1">
        <f>VLOOKUP(C7029,Planilha1!$A$1:$B$795,2,FALSE)</f>
        <v>41967</v>
      </c>
      <c r="E7029">
        <f t="shared" si="218"/>
        <v>33</v>
      </c>
      <c r="F7029" t="str">
        <f t="shared" si="219"/>
        <v>2014-11</v>
      </c>
    </row>
    <row r="7030" spans="1:6" x14ac:dyDescent="0.3">
      <c r="A7030" t="s">
        <v>1455</v>
      </c>
      <c r="B7030" s="2">
        <v>43051</v>
      </c>
      <c r="C7030" t="s">
        <v>532</v>
      </c>
      <c r="D7030" s="1">
        <f>VLOOKUP(C7030,Planilha1!$A$1:$B$795,2,FALSE)</f>
        <v>41967</v>
      </c>
      <c r="E7030">
        <f t="shared" si="218"/>
        <v>36</v>
      </c>
      <c r="F7030" t="str">
        <f t="shared" si="219"/>
        <v>2014-11</v>
      </c>
    </row>
    <row r="7031" spans="1:6" x14ac:dyDescent="0.3">
      <c r="A7031" t="s">
        <v>337</v>
      </c>
      <c r="B7031" s="2">
        <v>41967</v>
      </c>
      <c r="C7031" t="s">
        <v>338</v>
      </c>
      <c r="D7031" s="1">
        <f>VLOOKUP(C7031,Planilha1!$A$1:$B$795,2,FALSE)</f>
        <v>41967</v>
      </c>
      <c r="E7031">
        <f t="shared" si="218"/>
        <v>0</v>
      </c>
      <c r="F7031" t="str">
        <f t="shared" si="219"/>
        <v>2014-11</v>
      </c>
    </row>
    <row r="7032" spans="1:6" x14ac:dyDescent="0.3">
      <c r="A7032" t="s">
        <v>1530</v>
      </c>
      <c r="B7032" s="2">
        <v>41976</v>
      </c>
      <c r="C7032" t="s">
        <v>338</v>
      </c>
      <c r="D7032" s="1">
        <f>VLOOKUP(C7032,Planilha1!$A$1:$B$795,2,FALSE)</f>
        <v>41967</v>
      </c>
      <c r="E7032">
        <f t="shared" si="218"/>
        <v>1</v>
      </c>
      <c r="F7032" t="str">
        <f t="shared" si="219"/>
        <v>2014-11</v>
      </c>
    </row>
    <row r="7033" spans="1:6" x14ac:dyDescent="0.3">
      <c r="A7033" t="s">
        <v>2610</v>
      </c>
      <c r="B7033" s="2">
        <v>42313</v>
      </c>
      <c r="C7033" t="s">
        <v>338</v>
      </c>
      <c r="D7033" s="1">
        <f>VLOOKUP(C7033,Planilha1!$A$1:$B$795,2,FALSE)</f>
        <v>41967</v>
      </c>
      <c r="E7033">
        <f t="shared" si="218"/>
        <v>12</v>
      </c>
      <c r="F7033" t="str">
        <f t="shared" si="219"/>
        <v>2014-11</v>
      </c>
    </row>
    <row r="7034" spans="1:6" x14ac:dyDescent="0.3">
      <c r="A7034" t="s">
        <v>3134</v>
      </c>
      <c r="B7034" s="2">
        <v>42330</v>
      </c>
      <c r="C7034" t="s">
        <v>338</v>
      </c>
      <c r="D7034" s="1">
        <f>VLOOKUP(C7034,Planilha1!$A$1:$B$795,2,FALSE)</f>
        <v>41967</v>
      </c>
      <c r="E7034">
        <f t="shared" si="218"/>
        <v>12</v>
      </c>
      <c r="F7034" t="str">
        <f t="shared" si="219"/>
        <v>2014-11</v>
      </c>
    </row>
    <row r="7035" spans="1:6" x14ac:dyDescent="0.3">
      <c r="A7035" t="s">
        <v>3134</v>
      </c>
      <c r="B7035" s="2">
        <v>42330</v>
      </c>
      <c r="C7035" t="s">
        <v>338</v>
      </c>
      <c r="D7035" s="1">
        <f>VLOOKUP(C7035,Planilha1!$A$1:$B$795,2,FALSE)</f>
        <v>41967</v>
      </c>
      <c r="E7035">
        <f t="shared" si="218"/>
        <v>12</v>
      </c>
      <c r="F7035" t="str">
        <f t="shared" si="219"/>
        <v>2014-11</v>
      </c>
    </row>
    <row r="7036" spans="1:6" x14ac:dyDescent="0.3">
      <c r="A7036" t="s">
        <v>3134</v>
      </c>
      <c r="B7036" s="2">
        <v>42330</v>
      </c>
      <c r="C7036" t="s">
        <v>338</v>
      </c>
      <c r="D7036" s="1">
        <f>VLOOKUP(C7036,Planilha1!$A$1:$B$795,2,FALSE)</f>
        <v>41967</v>
      </c>
      <c r="E7036">
        <f t="shared" si="218"/>
        <v>12</v>
      </c>
      <c r="F7036" t="str">
        <f t="shared" si="219"/>
        <v>2014-11</v>
      </c>
    </row>
    <row r="7037" spans="1:6" x14ac:dyDescent="0.3">
      <c r="A7037" t="s">
        <v>1201</v>
      </c>
      <c r="B7037" s="2">
        <v>43051</v>
      </c>
      <c r="C7037" t="s">
        <v>338</v>
      </c>
      <c r="D7037" s="1">
        <f>VLOOKUP(C7037,Planilha1!$A$1:$B$795,2,FALSE)</f>
        <v>41967</v>
      </c>
      <c r="E7037">
        <f t="shared" si="218"/>
        <v>36</v>
      </c>
      <c r="F7037" t="str">
        <f t="shared" si="219"/>
        <v>2014-11</v>
      </c>
    </row>
    <row r="7038" spans="1:6" x14ac:dyDescent="0.3">
      <c r="A7038" t="s">
        <v>1201</v>
      </c>
      <c r="B7038" s="2">
        <v>43051</v>
      </c>
      <c r="C7038" t="s">
        <v>338</v>
      </c>
      <c r="D7038" s="1">
        <f>VLOOKUP(C7038,Planilha1!$A$1:$B$795,2,FALSE)</f>
        <v>41967</v>
      </c>
      <c r="E7038">
        <f t="shared" si="218"/>
        <v>36</v>
      </c>
      <c r="F7038" t="str">
        <f t="shared" si="219"/>
        <v>2014-11</v>
      </c>
    </row>
    <row r="7039" spans="1:6" x14ac:dyDescent="0.3">
      <c r="A7039" t="s">
        <v>1201</v>
      </c>
      <c r="B7039" s="2">
        <v>43051</v>
      </c>
      <c r="C7039" t="s">
        <v>338</v>
      </c>
      <c r="D7039" s="1">
        <f>VLOOKUP(C7039,Planilha1!$A$1:$B$795,2,FALSE)</f>
        <v>41967</v>
      </c>
      <c r="E7039">
        <f t="shared" si="218"/>
        <v>36</v>
      </c>
      <c r="F7039" t="str">
        <f t="shared" si="219"/>
        <v>2014-11</v>
      </c>
    </row>
    <row r="7040" spans="1:6" x14ac:dyDescent="0.3">
      <c r="A7040" t="s">
        <v>5783</v>
      </c>
      <c r="B7040" s="2">
        <v>41700</v>
      </c>
      <c r="C7040" t="s">
        <v>1162</v>
      </c>
      <c r="D7040" s="1">
        <f>VLOOKUP(C7040,Planilha1!$A$1:$B$795,2,FALSE)</f>
        <v>41700</v>
      </c>
      <c r="E7040">
        <f t="shared" si="218"/>
        <v>0</v>
      </c>
      <c r="F7040" t="str">
        <f t="shared" si="219"/>
        <v>2014-03</v>
      </c>
    </row>
    <row r="7041" spans="1:6" x14ac:dyDescent="0.3">
      <c r="A7041" t="s">
        <v>5783</v>
      </c>
      <c r="B7041" s="2">
        <v>41700</v>
      </c>
      <c r="C7041" t="s">
        <v>1162</v>
      </c>
      <c r="D7041" s="1">
        <f>VLOOKUP(C7041,Planilha1!$A$1:$B$795,2,FALSE)</f>
        <v>41700</v>
      </c>
      <c r="E7041">
        <f t="shared" si="218"/>
        <v>0</v>
      </c>
      <c r="F7041" t="str">
        <f t="shared" si="219"/>
        <v>2014-03</v>
      </c>
    </row>
    <row r="7042" spans="1:6" x14ac:dyDescent="0.3">
      <c r="A7042" t="s">
        <v>3290</v>
      </c>
      <c r="B7042" s="2">
        <v>42266</v>
      </c>
      <c r="C7042" t="s">
        <v>1162</v>
      </c>
      <c r="D7042" s="1">
        <f>VLOOKUP(C7042,Planilha1!$A$1:$B$795,2,FALSE)</f>
        <v>41700</v>
      </c>
      <c r="E7042">
        <f t="shared" si="218"/>
        <v>18</v>
      </c>
      <c r="F7042" t="str">
        <f t="shared" si="219"/>
        <v>2014-03</v>
      </c>
    </row>
    <row r="7043" spans="1:6" x14ac:dyDescent="0.3">
      <c r="A7043" t="s">
        <v>2687</v>
      </c>
      <c r="B7043" s="2">
        <v>42296</v>
      </c>
      <c r="C7043" t="s">
        <v>1162</v>
      </c>
      <c r="D7043" s="1">
        <f>VLOOKUP(C7043,Planilha1!$A$1:$B$795,2,FALSE)</f>
        <v>41700</v>
      </c>
      <c r="E7043">
        <f t="shared" ref="E7043:E7106" si="220">(YEAR(B7043)-YEAR(D7043))*12 + MONTH(B7043)-MONTH(D7043)</f>
        <v>19</v>
      </c>
      <c r="F7043" t="str">
        <f t="shared" ref="F7043:F7106" si="221">TEXT(D:D,"AAAA-MM")</f>
        <v>2014-03</v>
      </c>
    </row>
    <row r="7044" spans="1:6" x14ac:dyDescent="0.3">
      <c r="A7044" t="s">
        <v>2687</v>
      </c>
      <c r="B7044" s="2">
        <v>42296</v>
      </c>
      <c r="C7044" t="s">
        <v>1162</v>
      </c>
      <c r="D7044" s="1">
        <f>VLOOKUP(C7044,Planilha1!$A$1:$B$795,2,FALSE)</f>
        <v>41700</v>
      </c>
      <c r="E7044">
        <f t="shared" si="220"/>
        <v>19</v>
      </c>
      <c r="F7044" t="str">
        <f t="shared" si="221"/>
        <v>2014-03</v>
      </c>
    </row>
    <row r="7045" spans="1:6" x14ac:dyDescent="0.3">
      <c r="A7045" t="s">
        <v>1161</v>
      </c>
      <c r="B7045" s="2">
        <v>42638</v>
      </c>
      <c r="C7045" t="s">
        <v>1162</v>
      </c>
      <c r="D7045" s="1">
        <f>VLOOKUP(C7045,Planilha1!$A$1:$B$795,2,FALSE)</f>
        <v>41700</v>
      </c>
      <c r="E7045">
        <f t="shared" si="220"/>
        <v>30</v>
      </c>
      <c r="F7045" t="str">
        <f t="shared" si="221"/>
        <v>2014-03</v>
      </c>
    </row>
    <row r="7046" spans="1:6" x14ac:dyDescent="0.3">
      <c r="A7046" t="s">
        <v>1437</v>
      </c>
      <c r="B7046" s="2">
        <v>42785</v>
      </c>
      <c r="C7046" t="s">
        <v>1162</v>
      </c>
      <c r="D7046" s="1">
        <f>VLOOKUP(C7046,Planilha1!$A$1:$B$795,2,FALSE)</f>
        <v>41700</v>
      </c>
      <c r="E7046">
        <f t="shared" si="220"/>
        <v>35</v>
      </c>
      <c r="F7046" t="str">
        <f t="shared" si="221"/>
        <v>2014-03</v>
      </c>
    </row>
    <row r="7047" spans="1:6" x14ac:dyDescent="0.3">
      <c r="A7047" t="s">
        <v>3435</v>
      </c>
      <c r="B7047" s="2">
        <v>42833</v>
      </c>
      <c r="C7047" t="s">
        <v>1162</v>
      </c>
      <c r="D7047" s="1">
        <f>VLOOKUP(C7047,Planilha1!$A$1:$B$795,2,FALSE)</f>
        <v>41700</v>
      </c>
      <c r="E7047">
        <f t="shared" si="220"/>
        <v>37</v>
      </c>
      <c r="F7047" t="str">
        <f t="shared" si="221"/>
        <v>2014-03</v>
      </c>
    </row>
    <row r="7048" spans="1:6" x14ac:dyDescent="0.3">
      <c r="A7048" t="s">
        <v>3435</v>
      </c>
      <c r="B7048" s="2">
        <v>42833</v>
      </c>
      <c r="C7048" t="s">
        <v>1162</v>
      </c>
      <c r="D7048" s="1">
        <f>VLOOKUP(C7048,Planilha1!$A$1:$B$795,2,FALSE)</f>
        <v>41700</v>
      </c>
      <c r="E7048">
        <f t="shared" si="220"/>
        <v>37</v>
      </c>
      <c r="F7048" t="str">
        <f t="shared" si="221"/>
        <v>2014-03</v>
      </c>
    </row>
    <row r="7049" spans="1:6" x14ac:dyDescent="0.3">
      <c r="A7049" t="s">
        <v>1210</v>
      </c>
      <c r="B7049" s="2">
        <v>42910</v>
      </c>
      <c r="C7049" t="s">
        <v>1162</v>
      </c>
      <c r="D7049" s="1">
        <f>VLOOKUP(C7049,Planilha1!$A$1:$B$795,2,FALSE)</f>
        <v>41700</v>
      </c>
      <c r="E7049">
        <f t="shared" si="220"/>
        <v>39</v>
      </c>
      <c r="F7049" t="str">
        <f t="shared" si="221"/>
        <v>2014-03</v>
      </c>
    </row>
    <row r="7050" spans="1:6" x14ac:dyDescent="0.3">
      <c r="A7050" t="s">
        <v>1210</v>
      </c>
      <c r="B7050" s="2">
        <v>42910</v>
      </c>
      <c r="C7050" t="s">
        <v>1162</v>
      </c>
      <c r="D7050" s="1">
        <f>VLOOKUP(C7050,Planilha1!$A$1:$B$795,2,FALSE)</f>
        <v>41700</v>
      </c>
      <c r="E7050">
        <f t="shared" si="220"/>
        <v>39</v>
      </c>
      <c r="F7050" t="str">
        <f t="shared" si="221"/>
        <v>2014-03</v>
      </c>
    </row>
    <row r="7051" spans="1:6" x14ac:dyDescent="0.3">
      <c r="A7051" t="s">
        <v>148</v>
      </c>
      <c r="B7051" s="2">
        <v>42152</v>
      </c>
      <c r="C7051" t="s">
        <v>149</v>
      </c>
      <c r="D7051" s="1">
        <f>VLOOKUP(C7051,Planilha1!$A$1:$B$795,2,FALSE)</f>
        <v>42152</v>
      </c>
      <c r="E7051">
        <f t="shared" si="220"/>
        <v>0</v>
      </c>
      <c r="F7051" t="str">
        <f t="shared" si="221"/>
        <v>2015-05</v>
      </c>
    </row>
    <row r="7052" spans="1:6" x14ac:dyDescent="0.3">
      <c r="A7052" t="s">
        <v>4818</v>
      </c>
      <c r="B7052" s="2">
        <v>42569</v>
      </c>
      <c r="C7052" t="s">
        <v>149</v>
      </c>
      <c r="D7052" s="1">
        <f>VLOOKUP(C7052,Planilha1!$A$1:$B$795,2,FALSE)</f>
        <v>42152</v>
      </c>
      <c r="E7052">
        <f t="shared" si="220"/>
        <v>14</v>
      </c>
      <c r="F7052" t="str">
        <f t="shared" si="221"/>
        <v>2015-05</v>
      </c>
    </row>
    <row r="7053" spans="1:6" x14ac:dyDescent="0.3">
      <c r="A7053" t="s">
        <v>4818</v>
      </c>
      <c r="B7053" s="2">
        <v>42569</v>
      </c>
      <c r="C7053" t="s">
        <v>149</v>
      </c>
      <c r="D7053" s="1">
        <f>VLOOKUP(C7053,Planilha1!$A$1:$B$795,2,FALSE)</f>
        <v>42152</v>
      </c>
      <c r="E7053">
        <f t="shared" si="220"/>
        <v>14</v>
      </c>
      <c r="F7053" t="str">
        <f t="shared" si="221"/>
        <v>2015-05</v>
      </c>
    </row>
    <row r="7054" spans="1:6" x14ac:dyDescent="0.3">
      <c r="A7054" t="s">
        <v>4818</v>
      </c>
      <c r="B7054" s="2">
        <v>42569</v>
      </c>
      <c r="C7054" t="s">
        <v>149</v>
      </c>
      <c r="D7054" s="1">
        <f>VLOOKUP(C7054,Planilha1!$A$1:$B$795,2,FALSE)</f>
        <v>42152</v>
      </c>
      <c r="E7054">
        <f t="shared" si="220"/>
        <v>14</v>
      </c>
      <c r="F7054" t="str">
        <f t="shared" si="221"/>
        <v>2015-05</v>
      </c>
    </row>
    <row r="7055" spans="1:6" x14ac:dyDescent="0.3">
      <c r="A7055" t="s">
        <v>1200</v>
      </c>
      <c r="B7055" s="2">
        <v>42660</v>
      </c>
      <c r="C7055" t="s">
        <v>149</v>
      </c>
      <c r="D7055" s="1">
        <f>VLOOKUP(C7055,Planilha1!$A$1:$B$795,2,FALSE)</f>
        <v>42152</v>
      </c>
      <c r="E7055">
        <f t="shared" si="220"/>
        <v>17</v>
      </c>
      <c r="F7055" t="str">
        <f t="shared" si="221"/>
        <v>2015-05</v>
      </c>
    </row>
    <row r="7056" spans="1:6" x14ac:dyDescent="0.3">
      <c r="A7056" t="s">
        <v>3927</v>
      </c>
      <c r="B7056" s="2">
        <v>42904</v>
      </c>
      <c r="C7056" t="s">
        <v>149</v>
      </c>
      <c r="D7056" s="1">
        <f>VLOOKUP(C7056,Planilha1!$A$1:$B$795,2,FALSE)</f>
        <v>42152</v>
      </c>
      <c r="E7056">
        <f t="shared" si="220"/>
        <v>25</v>
      </c>
      <c r="F7056" t="str">
        <f t="shared" si="221"/>
        <v>2015-05</v>
      </c>
    </row>
    <row r="7057" spans="1:6" x14ac:dyDescent="0.3">
      <c r="A7057" t="s">
        <v>5663</v>
      </c>
      <c r="B7057" s="2">
        <v>43002</v>
      </c>
      <c r="C7057" t="s">
        <v>149</v>
      </c>
      <c r="D7057" s="1">
        <f>VLOOKUP(C7057,Planilha1!$A$1:$B$795,2,FALSE)</f>
        <v>42152</v>
      </c>
      <c r="E7057">
        <f t="shared" si="220"/>
        <v>28</v>
      </c>
      <c r="F7057" t="str">
        <f t="shared" si="221"/>
        <v>2015-05</v>
      </c>
    </row>
    <row r="7058" spans="1:6" x14ac:dyDescent="0.3">
      <c r="A7058" t="s">
        <v>5663</v>
      </c>
      <c r="B7058" s="2">
        <v>43002</v>
      </c>
      <c r="C7058" t="s">
        <v>149</v>
      </c>
      <c r="D7058" s="1">
        <f>VLOOKUP(C7058,Planilha1!$A$1:$B$795,2,FALSE)</f>
        <v>42152</v>
      </c>
      <c r="E7058">
        <f t="shared" si="220"/>
        <v>28</v>
      </c>
      <c r="F7058" t="str">
        <f t="shared" si="221"/>
        <v>2015-05</v>
      </c>
    </row>
    <row r="7059" spans="1:6" x14ac:dyDescent="0.3">
      <c r="A7059" t="s">
        <v>2020</v>
      </c>
      <c r="B7059" s="2">
        <v>43020</v>
      </c>
      <c r="C7059" t="s">
        <v>149</v>
      </c>
      <c r="D7059" s="1">
        <f>VLOOKUP(C7059,Planilha1!$A$1:$B$795,2,FALSE)</f>
        <v>42152</v>
      </c>
      <c r="E7059">
        <f t="shared" si="220"/>
        <v>29</v>
      </c>
      <c r="F7059" t="str">
        <f t="shared" si="221"/>
        <v>2015-05</v>
      </c>
    </row>
    <row r="7060" spans="1:6" x14ac:dyDescent="0.3">
      <c r="A7060" t="s">
        <v>2020</v>
      </c>
      <c r="B7060" s="2">
        <v>43020</v>
      </c>
      <c r="C7060" t="s">
        <v>149</v>
      </c>
      <c r="D7060" s="1">
        <f>VLOOKUP(C7060,Planilha1!$A$1:$B$795,2,FALSE)</f>
        <v>42152</v>
      </c>
      <c r="E7060">
        <f t="shared" si="220"/>
        <v>29</v>
      </c>
      <c r="F7060" t="str">
        <f t="shared" si="221"/>
        <v>2015-05</v>
      </c>
    </row>
    <row r="7061" spans="1:6" x14ac:dyDescent="0.3">
      <c r="A7061" t="s">
        <v>1636</v>
      </c>
      <c r="B7061" s="2">
        <v>43029</v>
      </c>
      <c r="C7061" t="s">
        <v>149</v>
      </c>
      <c r="D7061" s="1">
        <f>VLOOKUP(C7061,Planilha1!$A$1:$B$795,2,FALSE)</f>
        <v>42152</v>
      </c>
      <c r="E7061">
        <f t="shared" si="220"/>
        <v>29</v>
      </c>
      <c r="F7061" t="str">
        <f t="shared" si="221"/>
        <v>2015-05</v>
      </c>
    </row>
    <row r="7062" spans="1:6" x14ac:dyDescent="0.3">
      <c r="A7062" t="s">
        <v>4900</v>
      </c>
      <c r="B7062" s="2">
        <v>41943</v>
      </c>
      <c r="C7062" t="s">
        <v>1953</v>
      </c>
      <c r="D7062" s="1">
        <f>VLOOKUP(C7062,Planilha1!$A$1:$B$795,2,FALSE)</f>
        <v>41943</v>
      </c>
      <c r="E7062">
        <f t="shared" si="220"/>
        <v>0</v>
      </c>
      <c r="F7062" t="str">
        <f t="shared" si="221"/>
        <v>2014-10</v>
      </c>
    </row>
    <row r="7063" spans="1:6" x14ac:dyDescent="0.3">
      <c r="A7063" t="s">
        <v>1952</v>
      </c>
      <c r="B7063" s="2">
        <v>42241</v>
      </c>
      <c r="C7063" t="s">
        <v>1953</v>
      </c>
      <c r="D7063" s="1">
        <f>VLOOKUP(C7063,Planilha1!$A$1:$B$795,2,FALSE)</f>
        <v>41943</v>
      </c>
      <c r="E7063">
        <f t="shared" si="220"/>
        <v>10</v>
      </c>
      <c r="F7063" t="str">
        <f t="shared" si="221"/>
        <v>2014-10</v>
      </c>
    </row>
    <row r="7064" spans="1:6" x14ac:dyDescent="0.3">
      <c r="A7064" t="s">
        <v>1952</v>
      </c>
      <c r="B7064" s="2">
        <v>42241</v>
      </c>
      <c r="C7064" t="s">
        <v>1953</v>
      </c>
      <c r="D7064" s="1">
        <f>VLOOKUP(C7064,Planilha1!$A$1:$B$795,2,FALSE)</f>
        <v>41943</v>
      </c>
      <c r="E7064">
        <f t="shared" si="220"/>
        <v>10</v>
      </c>
      <c r="F7064" t="str">
        <f t="shared" si="221"/>
        <v>2014-10</v>
      </c>
    </row>
    <row r="7065" spans="1:6" x14ac:dyDescent="0.3">
      <c r="A7065" t="s">
        <v>4292</v>
      </c>
      <c r="B7065" s="2">
        <v>42520</v>
      </c>
      <c r="C7065" t="s">
        <v>1953</v>
      </c>
      <c r="D7065" s="1">
        <f>VLOOKUP(C7065,Planilha1!$A$1:$B$795,2,FALSE)</f>
        <v>41943</v>
      </c>
      <c r="E7065">
        <f t="shared" si="220"/>
        <v>19</v>
      </c>
      <c r="F7065" t="str">
        <f t="shared" si="221"/>
        <v>2014-10</v>
      </c>
    </row>
    <row r="7066" spans="1:6" x14ac:dyDescent="0.3">
      <c r="A7066" t="s">
        <v>3026</v>
      </c>
      <c r="B7066" s="2">
        <v>43041</v>
      </c>
      <c r="C7066" t="s">
        <v>1953</v>
      </c>
      <c r="D7066" s="1">
        <f>VLOOKUP(C7066,Planilha1!$A$1:$B$795,2,FALSE)</f>
        <v>41943</v>
      </c>
      <c r="E7066">
        <f t="shared" si="220"/>
        <v>37</v>
      </c>
      <c r="F7066" t="str">
        <f t="shared" si="221"/>
        <v>2014-10</v>
      </c>
    </row>
    <row r="7067" spans="1:6" x14ac:dyDescent="0.3">
      <c r="A7067" t="s">
        <v>3026</v>
      </c>
      <c r="B7067" s="2">
        <v>43041</v>
      </c>
      <c r="C7067" t="s">
        <v>1953</v>
      </c>
      <c r="D7067" s="1">
        <f>VLOOKUP(C7067,Planilha1!$A$1:$B$795,2,FALSE)</f>
        <v>41943</v>
      </c>
      <c r="E7067">
        <f t="shared" si="220"/>
        <v>37</v>
      </c>
      <c r="F7067" t="str">
        <f t="shared" si="221"/>
        <v>2014-10</v>
      </c>
    </row>
    <row r="7068" spans="1:6" x14ac:dyDescent="0.3">
      <c r="A7068" t="s">
        <v>3026</v>
      </c>
      <c r="B7068" s="2">
        <v>43041</v>
      </c>
      <c r="C7068" t="s">
        <v>1953</v>
      </c>
      <c r="D7068" s="1">
        <f>VLOOKUP(C7068,Planilha1!$A$1:$B$795,2,FALSE)</f>
        <v>41943</v>
      </c>
      <c r="E7068">
        <f t="shared" si="220"/>
        <v>37</v>
      </c>
      <c r="F7068" t="str">
        <f t="shared" si="221"/>
        <v>2014-10</v>
      </c>
    </row>
    <row r="7069" spans="1:6" x14ac:dyDescent="0.3">
      <c r="A7069" t="s">
        <v>3026</v>
      </c>
      <c r="B7069" s="2">
        <v>43041</v>
      </c>
      <c r="C7069" t="s">
        <v>1953</v>
      </c>
      <c r="D7069" s="1">
        <f>VLOOKUP(C7069,Planilha1!$A$1:$B$795,2,FALSE)</f>
        <v>41943</v>
      </c>
      <c r="E7069">
        <f t="shared" si="220"/>
        <v>37</v>
      </c>
      <c r="F7069" t="str">
        <f t="shared" si="221"/>
        <v>2014-10</v>
      </c>
    </row>
    <row r="7070" spans="1:6" x14ac:dyDescent="0.3">
      <c r="A7070" t="s">
        <v>3026</v>
      </c>
      <c r="B7070" s="2">
        <v>43041</v>
      </c>
      <c r="C7070" t="s">
        <v>1953</v>
      </c>
      <c r="D7070" s="1">
        <f>VLOOKUP(C7070,Planilha1!$A$1:$B$795,2,FALSE)</f>
        <v>41943</v>
      </c>
      <c r="E7070">
        <f t="shared" si="220"/>
        <v>37</v>
      </c>
      <c r="F7070" t="str">
        <f t="shared" si="221"/>
        <v>2014-10</v>
      </c>
    </row>
    <row r="7071" spans="1:6" x14ac:dyDescent="0.3">
      <c r="A7071" t="s">
        <v>3026</v>
      </c>
      <c r="B7071" s="2">
        <v>43041</v>
      </c>
      <c r="C7071" t="s">
        <v>1953</v>
      </c>
      <c r="D7071" s="1">
        <f>VLOOKUP(C7071,Planilha1!$A$1:$B$795,2,FALSE)</f>
        <v>41943</v>
      </c>
      <c r="E7071">
        <f t="shared" si="220"/>
        <v>37</v>
      </c>
      <c r="F7071" t="str">
        <f t="shared" si="221"/>
        <v>2014-10</v>
      </c>
    </row>
    <row r="7072" spans="1:6" x14ac:dyDescent="0.3">
      <c r="A7072" t="s">
        <v>5423</v>
      </c>
      <c r="B7072" s="2">
        <v>41678</v>
      </c>
      <c r="C7072" t="s">
        <v>284</v>
      </c>
      <c r="D7072" s="1">
        <f>VLOOKUP(C7072,Planilha1!$A$1:$B$795,2,FALSE)</f>
        <v>41678</v>
      </c>
      <c r="E7072">
        <f t="shared" si="220"/>
        <v>0</v>
      </c>
      <c r="F7072" t="str">
        <f t="shared" si="221"/>
        <v>2014-02</v>
      </c>
    </row>
    <row r="7073" spans="1:6" x14ac:dyDescent="0.3">
      <c r="A7073" t="s">
        <v>4283</v>
      </c>
      <c r="B7073" s="2">
        <v>41737</v>
      </c>
      <c r="C7073" t="s">
        <v>284</v>
      </c>
      <c r="D7073" s="1">
        <f>VLOOKUP(C7073,Planilha1!$A$1:$B$795,2,FALSE)</f>
        <v>41678</v>
      </c>
      <c r="E7073">
        <f t="shared" si="220"/>
        <v>2</v>
      </c>
      <c r="F7073" t="str">
        <f t="shared" si="221"/>
        <v>2014-02</v>
      </c>
    </row>
    <row r="7074" spans="1:6" x14ac:dyDescent="0.3">
      <c r="A7074" t="s">
        <v>4283</v>
      </c>
      <c r="B7074" s="2">
        <v>41737</v>
      </c>
      <c r="C7074" t="s">
        <v>284</v>
      </c>
      <c r="D7074" s="1">
        <f>VLOOKUP(C7074,Planilha1!$A$1:$B$795,2,FALSE)</f>
        <v>41678</v>
      </c>
      <c r="E7074">
        <f t="shared" si="220"/>
        <v>2</v>
      </c>
      <c r="F7074" t="str">
        <f t="shared" si="221"/>
        <v>2014-02</v>
      </c>
    </row>
    <row r="7075" spans="1:6" x14ac:dyDescent="0.3">
      <c r="A7075" t="s">
        <v>5439</v>
      </c>
      <c r="B7075" s="2">
        <v>41752</v>
      </c>
      <c r="C7075" t="s">
        <v>284</v>
      </c>
      <c r="D7075" s="1">
        <f>VLOOKUP(C7075,Planilha1!$A$1:$B$795,2,FALSE)</f>
        <v>41678</v>
      </c>
      <c r="E7075">
        <f t="shared" si="220"/>
        <v>2</v>
      </c>
      <c r="F7075" t="str">
        <f t="shared" si="221"/>
        <v>2014-02</v>
      </c>
    </row>
    <row r="7076" spans="1:6" x14ac:dyDescent="0.3">
      <c r="A7076" t="s">
        <v>283</v>
      </c>
      <c r="B7076" s="2">
        <v>41947</v>
      </c>
      <c r="C7076" t="s">
        <v>284</v>
      </c>
      <c r="D7076" s="1">
        <f>VLOOKUP(C7076,Planilha1!$A$1:$B$795,2,FALSE)</f>
        <v>41678</v>
      </c>
      <c r="E7076">
        <f t="shared" si="220"/>
        <v>9</v>
      </c>
      <c r="F7076" t="str">
        <f t="shared" si="221"/>
        <v>2014-02</v>
      </c>
    </row>
    <row r="7077" spans="1:6" x14ac:dyDescent="0.3">
      <c r="A7077" t="s">
        <v>283</v>
      </c>
      <c r="B7077" s="2">
        <v>41947</v>
      </c>
      <c r="C7077" t="s">
        <v>284</v>
      </c>
      <c r="D7077" s="1">
        <f>VLOOKUP(C7077,Planilha1!$A$1:$B$795,2,FALSE)</f>
        <v>41678</v>
      </c>
      <c r="E7077">
        <f t="shared" si="220"/>
        <v>9</v>
      </c>
      <c r="F7077" t="str">
        <f t="shared" si="221"/>
        <v>2014-02</v>
      </c>
    </row>
    <row r="7078" spans="1:6" x14ac:dyDescent="0.3">
      <c r="A7078" t="s">
        <v>283</v>
      </c>
      <c r="B7078" s="2">
        <v>41947</v>
      </c>
      <c r="C7078" t="s">
        <v>284</v>
      </c>
      <c r="D7078" s="1">
        <f>VLOOKUP(C7078,Planilha1!$A$1:$B$795,2,FALSE)</f>
        <v>41678</v>
      </c>
      <c r="E7078">
        <f t="shared" si="220"/>
        <v>9</v>
      </c>
      <c r="F7078" t="str">
        <f t="shared" si="221"/>
        <v>2014-02</v>
      </c>
    </row>
    <row r="7079" spans="1:6" x14ac:dyDescent="0.3">
      <c r="A7079" t="s">
        <v>283</v>
      </c>
      <c r="B7079" s="2">
        <v>41947</v>
      </c>
      <c r="C7079" t="s">
        <v>284</v>
      </c>
      <c r="D7079" s="1">
        <f>VLOOKUP(C7079,Planilha1!$A$1:$B$795,2,FALSE)</f>
        <v>41678</v>
      </c>
      <c r="E7079">
        <f t="shared" si="220"/>
        <v>9</v>
      </c>
      <c r="F7079" t="str">
        <f t="shared" si="221"/>
        <v>2014-02</v>
      </c>
    </row>
    <row r="7080" spans="1:6" x14ac:dyDescent="0.3">
      <c r="A7080" t="s">
        <v>283</v>
      </c>
      <c r="B7080" s="2">
        <v>41947</v>
      </c>
      <c r="C7080" t="s">
        <v>284</v>
      </c>
      <c r="D7080" s="1">
        <f>VLOOKUP(C7080,Planilha1!$A$1:$B$795,2,FALSE)</f>
        <v>41678</v>
      </c>
      <c r="E7080">
        <f t="shared" si="220"/>
        <v>9</v>
      </c>
      <c r="F7080" t="str">
        <f t="shared" si="221"/>
        <v>2014-02</v>
      </c>
    </row>
    <row r="7081" spans="1:6" x14ac:dyDescent="0.3">
      <c r="A7081" t="s">
        <v>4566</v>
      </c>
      <c r="B7081" s="2">
        <v>42147</v>
      </c>
      <c r="C7081" t="s">
        <v>284</v>
      </c>
      <c r="D7081" s="1">
        <f>VLOOKUP(C7081,Planilha1!$A$1:$B$795,2,FALSE)</f>
        <v>41678</v>
      </c>
      <c r="E7081">
        <f t="shared" si="220"/>
        <v>15</v>
      </c>
      <c r="F7081" t="str">
        <f t="shared" si="221"/>
        <v>2014-02</v>
      </c>
    </row>
    <row r="7082" spans="1:6" x14ac:dyDescent="0.3">
      <c r="A7082" t="s">
        <v>4566</v>
      </c>
      <c r="B7082" s="2">
        <v>42147</v>
      </c>
      <c r="C7082" t="s">
        <v>284</v>
      </c>
      <c r="D7082" s="1">
        <f>VLOOKUP(C7082,Planilha1!$A$1:$B$795,2,FALSE)</f>
        <v>41678</v>
      </c>
      <c r="E7082">
        <f t="shared" si="220"/>
        <v>15</v>
      </c>
      <c r="F7082" t="str">
        <f t="shared" si="221"/>
        <v>2014-02</v>
      </c>
    </row>
    <row r="7083" spans="1:6" x14ac:dyDescent="0.3">
      <c r="A7083" t="s">
        <v>3015</v>
      </c>
      <c r="B7083" s="2">
        <v>42149</v>
      </c>
      <c r="C7083" t="s">
        <v>284</v>
      </c>
      <c r="D7083" s="1">
        <f>VLOOKUP(C7083,Planilha1!$A$1:$B$795,2,FALSE)</f>
        <v>41678</v>
      </c>
      <c r="E7083">
        <f t="shared" si="220"/>
        <v>15</v>
      </c>
      <c r="F7083" t="str">
        <f t="shared" si="221"/>
        <v>2014-02</v>
      </c>
    </row>
    <row r="7084" spans="1:6" x14ac:dyDescent="0.3">
      <c r="A7084" t="s">
        <v>3015</v>
      </c>
      <c r="B7084" s="2">
        <v>42149</v>
      </c>
      <c r="C7084" t="s">
        <v>284</v>
      </c>
      <c r="D7084" s="1">
        <f>VLOOKUP(C7084,Planilha1!$A$1:$B$795,2,FALSE)</f>
        <v>41678</v>
      </c>
      <c r="E7084">
        <f t="shared" si="220"/>
        <v>15</v>
      </c>
      <c r="F7084" t="str">
        <f t="shared" si="221"/>
        <v>2014-02</v>
      </c>
    </row>
    <row r="7085" spans="1:6" x14ac:dyDescent="0.3">
      <c r="A7085" t="s">
        <v>4705</v>
      </c>
      <c r="B7085" s="2">
        <v>42939</v>
      </c>
      <c r="C7085" t="s">
        <v>284</v>
      </c>
      <c r="D7085" s="1">
        <f>VLOOKUP(C7085,Planilha1!$A$1:$B$795,2,FALSE)</f>
        <v>41678</v>
      </c>
      <c r="E7085">
        <f t="shared" si="220"/>
        <v>41</v>
      </c>
      <c r="F7085" t="str">
        <f t="shared" si="221"/>
        <v>2014-02</v>
      </c>
    </row>
    <row r="7086" spans="1:6" x14ac:dyDescent="0.3">
      <c r="A7086" t="s">
        <v>3263</v>
      </c>
      <c r="B7086" s="2">
        <v>42255</v>
      </c>
      <c r="C7086" t="s">
        <v>928</v>
      </c>
      <c r="D7086" s="1">
        <f>VLOOKUP(C7086,Planilha1!$A$1:$B$795,2,FALSE)</f>
        <v>42255</v>
      </c>
      <c r="E7086">
        <f t="shared" si="220"/>
        <v>0</v>
      </c>
      <c r="F7086" t="str">
        <f t="shared" si="221"/>
        <v>2015-09</v>
      </c>
    </row>
    <row r="7087" spans="1:6" x14ac:dyDescent="0.3">
      <c r="A7087" t="s">
        <v>3263</v>
      </c>
      <c r="B7087" s="2">
        <v>42255</v>
      </c>
      <c r="C7087" t="s">
        <v>928</v>
      </c>
      <c r="D7087" s="1">
        <f>VLOOKUP(C7087,Planilha1!$A$1:$B$795,2,FALSE)</f>
        <v>42255</v>
      </c>
      <c r="E7087">
        <f t="shared" si="220"/>
        <v>0</v>
      </c>
      <c r="F7087" t="str">
        <f t="shared" si="221"/>
        <v>2015-09</v>
      </c>
    </row>
    <row r="7088" spans="1:6" x14ac:dyDescent="0.3">
      <c r="A7088" t="s">
        <v>2408</v>
      </c>
      <c r="B7088" s="2">
        <v>42274</v>
      </c>
      <c r="C7088" t="s">
        <v>928</v>
      </c>
      <c r="D7088" s="1">
        <f>VLOOKUP(C7088,Planilha1!$A$1:$B$795,2,FALSE)</f>
        <v>42255</v>
      </c>
      <c r="E7088">
        <f t="shared" si="220"/>
        <v>0</v>
      </c>
      <c r="F7088" t="str">
        <f t="shared" si="221"/>
        <v>2015-09</v>
      </c>
    </row>
    <row r="7089" spans="1:6" x14ac:dyDescent="0.3">
      <c r="A7089" t="s">
        <v>2408</v>
      </c>
      <c r="B7089" s="2">
        <v>42274</v>
      </c>
      <c r="C7089" t="s">
        <v>928</v>
      </c>
      <c r="D7089" s="1">
        <f>VLOOKUP(C7089,Planilha1!$A$1:$B$795,2,FALSE)</f>
        <v>42255</v>
      </c>
      <c r="E7089">
        <f t="shared" si="220"/>
        <v>0</v>
      </c>
      <c r="F7089" t="str">
        <f t="shared" si="221"/>
        <v>2015-09</v>
      </c>
    </row>
    <row r="7090" spans="1:6" x14ac:dyDescent="0.3">
      <c r="A7090" t="s">
        <v>1176</v>
      </c>
      <c r="B7090" s="2">
        <v>42339</v>
      </c>
      <c r="C7090" t="s">
        <v>928</v>
      </c>
      <c r="D7090" s="1">
        <f>VLOOKUP(C7090,Planilha1!$A$1:$B$795,2,FALSE)</f>
        <v>42255</v>
      </c>
      <c r="E7090">
        <f t="shared" si="220"/>
        <v>3</v>
      </c>
      <c r="F7090" t="str">
        <f t="shared" si="221"/>
        <v>2015-09</v>
      </c>
    </row>
    <row r="7091" spans="1:6" x14ac:dyDescent="0.3">
      <c r="A7091" t="s">
        <v>4763</v>
      </c>
      <c r="B7091" s="2">
        <v>42376</v>
      </c>
      <c r="C7091" t="s">
        <v>928</v>
      </c>
      <c r="D7091" s="1">
        <f>VLOOKUP(C7091,Planilha1!$A$1:$B$795,2,FALSE)</f>
        <v>42255</v>
      </c>
      <c r="E7091">
        <f t="shared" si="220"/>
        <v>4</v>
      </c>
      <c r="F7091" t="str">
        <f t="shared" si="221"/>
        <v>2015-09</v>
      </c>
    </row>
    <row r="7092" spans="1:6" x14ac:dyDescent="0.3">
      <c r="A7092" t="s">
        <v>4763</v>
      </c>
      <c r="B7092" s="2">
        <v>42376</v>
      </c>
      <c r="C7092" t="s">
        <v>928</v>
      </c>
      <c r="D7092" s="1">
        <f>VLOOKUP(C7092,Planilha1!$A$1:$B$795,2,FALSE)</f>
        <v>42255</v>
      </c>
      <c r="E7092">
        <f t="shared" si="220"/>
        <v>4</v>
      </c>
      <c r="F7092" t="str">
        <f t="shared" si="221"/>
        <v>2015-09</v>
      </c>
    </row>
    <row r="7093" spans="1:6" x14ac:dyDescent="0.3">
      <c r="A7093" t="s">
        <v>5628</v>
      </c>
      <c r="B7093" s="2">
        <v>42521</v>
      </c>
      <c r="C7093" t="s">
        <v>928</v>
      </c>
      <c r="D7093" s="1">
        <f>VLOOKUP(C7093,Planilha1!$A$1:$B$795,2,FALSE)</f>
        <v>42255</v>
      </c>
      <c r="E7093">
        <f t="shared" si="220"/>
        <v>8</v>
      </c>
      <c r="F7093" t="str">
        <f t="shared" si="221"/>
        <v>2015-09</v>
      </c>
    </row>
    <row r="7094" spans="1:6" x14ac:dyDescent="0.3">
      <c r="A7094" t="s">
        <v>5628</v>
      </c>
      <c r="B7094" s="2">
        <v>42521</v>
      </c>
      <c r="C7094" t="s">
        <v>928</v>
      </c>
      <c r="D7094" s="1">
        <f>VLOOKUP(C7094,Planilha1!$A$1:$B$795,2,FALSE)</f>
        <v>42255</v>
      </c>
      <c r="E7094">
        <f t="shared" si="220"/>
        <v>8</v>
      </c>
      <c r="F7094" t="str">
        <f t="shared" si="221"/>
        <v>2015-09</v>
      </c>
    </row>
    <row r="7095" spans="1:6" x14ac:dyDescent="0.3">
      <c r="A7095" t="s">
        <v>2364</v>
      </c>
      <c r="B7095" s="2">
        <v>42599</v>
      </c>
      <c r="C7095" t="s">
        <v>928</v>
      </c>
      <c r="D7095" s="1">
        <f>VLOOKUP(C7095,Planilha1!$A$1:$B$795,2,FALSE)</f>
        <v>42255</v>
      </c>
      <c r="E7095">
        <f t="shared" si="220"/>
        <v>11</v>
      </c>
      <c r="F7095" t="str">
        <f t="shared" si="221"/>
        <v>2015-09</v>
      </c>
    </row>
    <row r="7096" spans="1:6" x14ac:dyDescent="0.3">
      <c r="A7096" t="s">
        <v>927</v>
      </c>
      <c r="B7096" s="2">
        <v>42664</v>
      </c>
      <c r="C7096" t="s">
        <v>928</v>
      </c>
      <c r="D7096" s="1">
        <f>VLOOKUP(C7096,Planilha1!$A$1:$B$795,2,FALSE)</f>
        <v>42255</v>
      </c>
      <c r="E7096">
        <f t="shared" si="220"/>
        <v>13</v>
      </c>
      <c r="F7096" t="str">
        <f t="shared" si="221"/>
        <v>2015-09</v>
      </c>
    </row>
    <row r="7097" spans="1:6" x14ac:dyDescent="0.3">
      <c r="A7097" t="s">
        <v>3466</v>
      </c>
      <c r="B7097" s="2">
        <v>42707</v>
      </c>
      <c r="C7097" t="s">
        <v>928</v>
      </c>
      <c r="D7097" s="1">
        <f>VLOOKUP(C7097,Planilha1!$A$1:$B$795,2,FALSE)</f>
        <v>42255</v>
      </c>
      <c r="E7097">
        <f t="shared" si="220"/>
        <v>15</v>
      </c>
      <c r="F7097" t="str">
        <f t="shared" si="221"/>
        <v>2015-09</v>
      </c>
    </row>
    <row r="7098" spans="1:6" x14ac:dyDescent="0.3">
      <c r="A7098" t="s">
        <v>3466</v>
      </c>
      <c r="B7098" s="2">
        <v>42707</v>
      </c>
      <c r="C7098" t="s">
        <v>928</v>
      </c>
      <c r="D7098" s="1">
        <f>VLOOKUP(C7098,Planilha1!$A$1:$B$795,2,FALSE)</f>
        <v>42255</v>
      </c>
      <c r="E7098">
        <f t="shared" si="220"/>
        <v>15</v>
      </c>
      <c r="F7098" t="str">
        <f t="shared" si="221"/>
        <v>2015-09</v>
      </c>
    </row>
    <row r="7099" spans="1:6" x14ac:dyDescent="0.3">
      <c r="A7099" t="s">
        <v>3152</v>
      </c>
      <c r="B7099" s="2">
        <v>42727</v>
      </c>
      <c r="C7099" t="s">
        <v>928</v>
      </c>
      <c r="D7099" s="1">
        <f>VLOOKUP(C7099,Planilha1!$A$1:$B$795,2,FALSE)</f>
        <v>42255</v>
      </c>
      <c r="E7099">
        <f t="shared" si="220"/>
        <v>15</v>
      </c>
      <c r="F7099" t="str">
        <f t="shared" si="221"/>
        <v>2015-09</v>
      </c>
    </row>
    <row r="7100" spans="1:6" x14ac:dyDescent="0.3">
      <c r="A7100" t="s">
        <v>3001</v>
      </c>
      <c r="B7100" s="2">
        <v>42855</v>
      </c>
      <c r="C7100" t="s">
        <v>928</v>
      </c>
      <c r="D7100" s="1">
        <f>VLOOKUP(C7100,Planilha1!$A$1:$B$795,2,FALSE)</f>
        <v>42255</v>
      </c>
      <c r="E7100">
        <f t="shared" si="220"/>
        <v>19</v>
      </c>
      <c r="F7100" t="str">
        <f t="shared" si="221"/>
        <v>2015-09</v>
      </c>
    </row>
    <row r="7101" spans="1:6" x14ac:dyDescent="0.3">
      <c r="A7101" t="s">
        <v>2293</v>
      </c>
      <c r="B7101" s="2">
        <v>41772</v>
      </c>
      <c r="C7101" t="s">
        <v>592</v>
      </c>
      <c r="D7101" s="1">
        <f>VLOOKUP(C7101,Planilha1!$A$1:$B$795,2,FALSE)</f>
        <v>41772</v>
      </c>
      <c r="E7101">
        <f t="shared" si="220"/>
        <v>0</v>
      </c>
      <c r="F7101" t="str">
        <f t="shared" si="221"/>
        <v>2014-05</v>
      </c>
    </row>
    <row r="7102" spans="1:6" x14ac:dyDescent="0.3">
      <c r="A7102" t="s">
        <v>591</v>
      </c>
      <c r="B7102" s="2">
        <v>41811</v>
      </c>
      <c r="C7102" t="s">
        <v>592</v>
      </c>
      <c r="D7102" s="1">
        <f>VLOOKUP(C7102,Planilha1!$A$1:$B$795,2,FALSE)</f>
        <v>41772</v>
      </c>
      <c r="E7102">
        <f t="shared" si="220"/>
        <v>1</v>
      </c>
      <c r="F7102" t="str">
        <f t="shared" si="221"/>
        <v>2014-05</v>
      </c>
    </row>
    <row r="7103" spans="1:6" x14ac:dyDescent="0.3">
      <c r="A7103" t="s">
        <v>591</v>
      </c>
      <c r="B7103" s="2">
        <v>41811</v>
      </c>
      <c r="C7103" t="s">
        <v>592</v>
      </c>
      <c r="D7103" s="1">
        <f>VLOOKUP(C7103,Planilha1!$A$1:$B$795,2,FALSE)</f>
        <v>41772</v>
      </c>
      <c r="E7103">
        <f t="shared" si="220"/>
        <v>1</v>
      </c>
      <c r="F7103" t="str">
        <f t="shared" si="221"/>
        <v>2014-05</v>
      </c>
    </row>
    <row r="7104" spans="1:6" x14ac:dyDescent="0.3">
      <c r="A7104" t="s">
        <v>591</v>
      </c>
      <c r="B7104" s="2">
        <v>41811</v>
      </c>
      <c r="C7104" t="s">
        <v>592</v>
      </c>
      <c r="D7104" s="1">
        <f>VLOOKUP(C7104,Planilha1!$A$1:$B$795,2,FALSE)</f>
        <v>41772</v>
      </c>
      <c r="E7104">
        <f t="shared" si="220"/>
        <v>1</v>
      </c>
      <c r="F7104" t="str">
        <f t="shared" si="221"/>
        <v>2014-05</v>
      </c>
    </row>
    <row r="7105" spans="1:6" x14ac:dyDescent="0.3">
      <c r="A7105" t="s">
        <v>4343</v>
      </c>
      <c r="B7105" s="2">
        <v>41842</v>
      </c>
      <c r="C7105" t="s">
        <v>592</v>
      </c>
      <c r="D7105" s="1">
        <f>VLOOKUP(C7105,Planilha1!$A$1:$B$795,2,FALSE)</f>
        <v>41772</v>
      </c>
      <c r="E7105">
        <f t="shared" si="220"/>
        <v>2</v>
      </c>
      <c r="F7105" t="str">
        <f t="shared" si="221"/>
        <v>2014-05</v>
      </c>
    </row>
    <row r="7106" spans="1:6" x14ac:dyDescent="0.3">
      <c r="A7106" t="s">
        <v>4343</v>
      </c>
      <c r="B7106" s="2">
        <v>41842</v>
      </c>
      <c r="C7106" t="s">
        <v>592</v>
      </c>
      <c r="D7106" s="1">
        <f>VLOOKUP(C7106,Planilha1!$A$1:$B$795,2,FALSE)</f>
        <v>41772</v>
      </c>
      <c r="E7106">
        <f t="shared" si="220"/>
        <v>2</v>
      </c>
      <c r="F7106" t="str">
        <f t="shared" si="221"/>
        <v>2014-05</v>
      </c>
    </row>
    <row r="7107" spans="1:6" x14ac:dyDescent="0.3">
      <c r="A7107" t="s">
        <v>4343</v>
      </c>
      <c r="B7107" s="2">
        <v>41842</v>
      </c>
      <c r="C7107" t="s">
        <v>592</v>
      </c>
      <c r="D7107" s="1">
        <f>VLOOKUP(C7107,Planilha1!$A$1:$B$795,2,FALSE)</f>
        <v>41772</v>
      </c>
      <c r="E7107">
        <f t="shared" ref="E7107:E7170" si="222">(YEAR(B7107)-YEAR(D7107))*12 + MONTH(B7107)-MONTH(D7107)</f>
        <v>2</v>
      </c>
      <c r="F7107" t="str">
        <f t="shared" ref="F7107:F7170" si="223">TEXT(D:D,"AAAA-MM")</f>
        <v>2014-05</v>
      </c>
    </row>
    <row r="7108" spans="1:6" x14ac:dyDescent="0.3">
      <c r="A7108" t="s">
        <v>4343</v>
      </c>
      <c r="B7108" s="2">
        <v>41842</v>
      </c>
      <c r="C7108" t="s">
        <v>592</v>
      </c>
      <c r="D7108" s="1">
        <f>VLOOKUP(C7108,Planilha1!$A$1:$B$795,2,FALSE)</f>
        <v>41772</v>
      </c>
      <c r="E7108">
        <f t="shared" si="222"/>
        <v>2</v>
      </c>
      <c r="F7108" t="str">
        <f t="shared" si="223"/>
        <v>2014-05</v>
      </c>
    </row>
    <row r="7109" spans="1:6" x14ac:dyDescent="0.3">
      <c r="A7109" t="s">
        <v>1272</v>
      </c>
      <c r="B7109" s="2">
        <v>42225</v>
      </c>
      <c r="C7109" t="s">
        <v>592</v>
      </c>
      <c r="D7109" s="1">
        <f>VLOOKUP(C7109,Planilha1!$A$1:$B$795,2,FALSE)</f>
        <v>41772</v>
      </c>
      <c r="E7109">
        <f t="shared" si="222"/>
        <v>15</v>
      </c>
      <c r="F7109" t="str">
        <f t="shared" si="223"/>
        <v>2014-05</v>
      </c>
    </row>
    <row r="7110" spans="1:6" x14ac:dyDescent="0.3">
      <c r="A7110" t="s">
        <v>1272</v>
      </c>
      <c r="B7110" s="2">
        <v>42225</v>
      </c>
      <c r="C7110" t="s">
        <v>592</v>
      </c>
      <c r="D7110" s="1">
        <f>VLOOKUP(C7110,Planilha1!$A$1:$B$795,2,FALSE)</f>
        <v>41772</v>
      </c>
      <c r="E7110">
        <f t="shared" si="222"/>
        <v>15</v>
      </c>
      <c r="F7110" t="str">
        <f t="shared" si="223"/>
        <v>2014-05</v>
      </c>
    </row>
    <row r="7111" spans="1:6" x14ac:dyDescent="0.3">
      <c r="A7111" t="s">
        <v>1272</v>
      </c>
      <c r="B7111" s="2">
        <v>42225</v>
      </c>
      <c r="C7111" t="s">
        <v>592</v>
      </c>
      <c r="D7111" s="1">
        <f>VLOOKUP(C7111,Planilha1!$A$1:$B$795,2,FALSE)</f>
        <v>41772</v>
      </c>
      <c r="E7111">
        <f t="shared" si="222"/>
        <v>15</v>
      </c>
      <c r="F7111" t="str">
        <f t="shared" si="223"/>
        <v>2014-05</v>
      </c>
    </row>
    <row r="7112" spans="1:6" x14ac:dyDescent="0.3">
      <c r="A7112" t="s">
        <v>1272</v>
      </c>
      <c r="B7112" s="2">
        <v>42225</v>
      </c>
      <c r="C7112" t="s">
        <v>592</v>
      </c>
      <c r="D7112" s="1">
        <f>VLOOKUP(C7112,Planilha1!$A$1:$B$795,2,FALSE)</f>
        <v>41772</v>
      </c>
      <c r="E7112">
        <f t="shared" si="222"/>
        <v>15</v>
      </c>
      <c r="F7112" t="str">
        <f t="shared" si="223"/>
        <v>2014-05</v>
      </c>
    </row>
    <row r="7113" spans="1:6" x14ac:dyDescent="0.3">
      <c r="A7113" t="s">
        <v>1272</v>
      </c>
      <c r="B7113" s="2">
        <v>42225</v>
      </c>
      <c r="C7113" t="s">
        <v>592</v>
      </c>
      <c r="D7113" s="1">
        <f>VLOOKUP(C7113,Planilha1!$A$1:$B$795,2,FALSE)</f>
        <v>41772</v>
      </c>
      <c r="E7113">
        <f t="shared" si="222"/>
        <v>15</v>
      </c>
      <c r="F7113" t="str">
        <f t="shared" si="223"/>
        <v>2014-05</v>
      </c>
    </row>
    <row r="7114" spans="1:6" x14ac:dyDescent="0.3">
      <c r="A7114" t="s">
        <v>1272</v>
      </c>
      <c r="B7114" s="2">
        <v>42225</v>
      </c>
      <c r="C7114" t="s">
        <v>592</v>
      </c>
      <c r="D7114" s="1">
        <f>VLOOKUP(C7114,Planilha1!$A$1:$B$795,2,FALSE)</f>
        <v>41772</v>
      </c>
      <c r="E7114">
        <f t="shared" si="222"/>
        <v>15</v>
      </c>
      <c r="F7114" t="str">
        <f t="shared" si="223"/>
        <v>2014-05</v>
      </c>
    </row>
    <row r="7115" spans="1:6" x14ac:dyDescent="0.3">
      <c r="A7115" t="s">
        <v>1272</v>
      </c>
      <c r="B7115" s="2">
        <v>42225</v>
      </c>
      <c r="C7115" t="s">
        <v>592</v>
      </c>
      <c r="D7115" s="1">
        <f>VLOOKUP(C7115,Planilha1!$A$1:$B$795,2,FALSE)</f>
        <v>41772</v>
      </c>
      <c r="E7115">
        <f t="shared" si="222"/>
        <v>15</v>
      </c>
      <c r="F7115" t="str">
        <f t="shared" si="223"/>
        <v>2014-05</v>
      </c>
    </row>
    <row r="7116" spans="1:6" x14ac:dyDescent="0.3">
      <c r="A7116" t="s">
        <v>1272</v>
      </c>
      <c r="B7116" s="2">
        <v>42225</v>
      </c>
      <c r="C7116" t="s">
        <v>592</v>
      </c>
      <c r="D7116" s="1">
        <f>VLOOKUP(C7116,Planilha1!$A$1:$B$795,2,FALSE)</f>
        <v>41772</v>
      </c>
      <c r="E7116">
        <f t="shared" si="222"/>
        <v>15</v>
      </c>
      <c r="F7116" t="str">
        <f t="shared" si="223"/>
        <v>2014-05</v>
      </c>
    </row>
    <row r="7117" spans="1:6" x14ac:dyDescent="0.3">
      <c r="A7117" t="s">
        <v>1272</v>
      </c>
      <c r="B7117" s="2">
        <v>42225</v>
      </c>
      <c r="C7117" t="s">
        <v>592</v>
      </c>
      <c r="D7117" s="1">
        <f>VLOOKUP(C7117,Planilha1!$A$1:$B$795,2,FALSE)</f>
        <v>41772</v>
      </c>
      <c r="E7117">
        <f t="shared" si="222"/>
        <v>15</v>
      </c>
      <c r="F7117" t="str">
        <f t="shared" si="223"/>
        <v>2014-05</v>
      </c>
    </row>
    <row r="7118" spans="1:6" x14ac:dyDescent="0.3">
      <c r="A7118" t="s">
        <v>1272</v>
      </c>
      <c r="B7118" s="2">
        <v>42225</v>
      </c>
      <c r="C7118" t="s">
        <v>592</v>
      </c>
      <c r="D7118" s="1">
        <f>VLOOKUP(C7118,Planilha1!$A$1:$B$795,2,FALSE)</f>
        <v>41772</v>
      </c>
      <c r="E7118">
        <f t="shared" si="222"/>
        <v>15</v>
      </c>
      <c r="F7118" t="str">
        <f t="shared" si="223"/>
        <v>2014-05</v>
      </c>
    </row>
    <row r="7119" spans="1:6" x14ac:dyDescent="0.3">
      <c r="A7119" t="s">
        <v>918</v>
      </c>
      <c r="B7119" s="2">
        <v>42344</v>
      </c>
      <c r="C7119" t="s">
        <v>592</v>
      </c>
      <c r="D7119" s="1">
        <f>VLOOKUP(C7119,Planilha1!$A$1:$B$795,2,FALSE)</f>
        <v>41772</v>
      </c>
      <c r="E7119">
        <f t="shared" si="222"/>
        <v>19</v>
      </c>
      <c r="F7119" t="str">
        <f t="shared" si="223"/>
        <v>2014-05</v>
      </c>
    </row>
    <row r="7120" spans="1:6" x14ac:dyDescent="0.3">
      <c r="A7120" t="s">
        <v>918</v>
      </c>
      <c r="B7120" s="2">
        <v>42344</v>
      </c>
      <c r="C7120" t="s">
        <v>592</v>
      </c>
      <c r="D7120" s="1">
        <f>VLOOKUP(C7120,Planilha1!$A$1:$B$795,2,FALSE)</f>
        <v>41772</v>
      </c>
      <c r="E7120">
        <f t="shared" si="222"/>
        <v>19</v>
      </c>
      <c r="F7120" t="str">
        <f t="shared" si="223"/>
        <v>2014-05</v>
      </c>
    </row>
    <row r="7121" spans="1:6" x14ac:dyDescent="0.3">
      <c r="A7121" t="s">
        <v>1505</v>
      </c>
      <c r="B7121" s="2">
        <v>43074</v>
      </c>
      <c r="C7121" t="s">
        <v>592</v>
      </c>
      <c r="D7121" s="1">
        <f>VLOOKUP(C7121,Planilha1!$A$1:$B$795,2,FALSE)</f>
        <v>41772</v>
      </c>
      <c r="E7121">
        <f t="shared" si="222"/>
        <v>43</v>
      </c>
      <c r="F7121" t="str">
        <f t="shared" si="223"/>
        <v>2014-05</v>
      </c>
    </row>
    <row r="7122" spans="1:6" x14ac:dyDescent="0.3">
      <c r="A7122" t="s">
        <v>4493</v>
      </c>
      <c r="B7122" s="2">
        <v>42062</v>
      </c>
      <c r="C7122" t="s">
        <v>153</v>
      </c>
      <c r="D7122" s="1">
        <f>VLOOKUP(C7122,Planilha1!$A$1:$B$795,2,FALSE)</f>
        <v>42062</v>
      </c>
      <c r="E7122">
        <f t="shared" si="222"/>
        <v>0</v>
      </c>
      <c r="F7122" t="str">
        <f t="shared" si="223"/>
        <v>2015-02</v>
      </c>
    </row>
    <row r="7123" spans="1:6" x14ac:dyDescent="0.3">
      <c r="A7123" t="s">
        <v>4183</v>
      </c>
      <c r="B7123" s="2">
        <v>42569</v>
      </c>
      <c r="C7123" t="s">
        <v>153</v>
      </c>
      <c r="D7123" s="1">
        <f>VLOOKUP(C7123,Planilha1!$A$1:$B$795,2,FALSE)</f>
        <v>42062</v>
      </c>
      <c r="E7123">
        <f t="shared" si="222"/>
        <v>17</v>
      </c>
      <c r="F7123" t="str">
        <f t="shared" si="223"/>
        <v>2015-02</v>
      </c>
    </row>
    <row r="7124" spans="1:6" x14ac:dyDescent="0.3">
      <c r="A7124" t="s">
        <v>152</v>
      </c>
      <c r="B7124" s="2">
        <v>42694</v>
      </c>
      <c r="C7124" t="s">
        <v>153</v>
      </c>
      <c r="D7124" s="1">
        <f>VLOOKUP(C7124,Planilha1!$A$1:$B$795,2,FALSE)</f>
        <v>42062</v>
      </c>
      <c r="E7124">
        <f t="shared" si="222"/>
        <v>21</v>
      </c>
      <c r="F7124" t="str">
        <f t="shared" si="223"/>
        <v>2015-02</v>
      </c>
    </row>
    <row r="7125" spans="1:6" x14ac:dyDescent="0.3">
      <c r="A7125" t="s">
        <v>152</v>
      </c>
      <c r="B7125" s="2">
        <v>42694</v>
      </c>
      <c r="C7125" t="s">
        <v>153</v>
      </c>
      <c r="D7125" s="1">
        <f>VLOOKUP(C7125,Planilha1!$A$1:$B$795,2,FALSE)</f>
        <v>42062</v>
      </c>
      <c r="E7125">
        <f t="shared" si="222"/>
        <v>21</v>
      </c>
      <c r="F7125" t="str">
        <f t="shared" si="223"/>
        <v>2015-02</v>
      </c>
    </row>
    <row r="7126" spans="1:6" x14ac:dyDescent="0.3">
      <c r="A7126" t="s">
        <v>4966</v>
      </c>
      <c r="B7126" s="2">
        <v>43020</v>
      </c>
      <c r="C7126" t="s">
        <v>153</v>
      </c>
      <c r="D7126" s="1">
        <f>VLOOKUP(C7126,Planilha1!$A$1:$B$795,2,FALSE)</f>
        <v>42062</v>
      </c>
      <c r="E7126">
        <f t="shared" si="222"/>
        <v>32</v>
      </c>
      <c r="F7126" t="str">
        <f t="shared" si="223"/>
        <v>2015-02</v>
      </c>
    </row>
    <row r="7127" spans="1:6" x14ac:dyDescent="0.3">
      <c r="A7127" t="s">
        <v>4966</v>
      </c>
      <c r="B7127" s="2">
        <v>43020</v>
      </c>
      <c r="C7127" t="s">
        <v>153</v>
      </c>
      <c r="D7127" s="1">
        <f>VLOOKUP(C7127,Planilha1!$A$1:$B$795,2,FALSE)</f>
        <v>42062</v>
      </c>
      <c r="E7127">
        <f t="shared" si="222"/>
        <v>32</v>
      </c>
      <c r="F7127" t="str">
        <f t="shared" si="223"/>
        <v>2015-02</v>
      </c>
    </row>
    <row r="7128" spans="1:6" x14ac:dyDescent="0.3">
      <c r="A7128" t="s">
        <v>4966</v>
      </c>
      <c r="B7128" s="2">
        <v>43020</v>
      </c>
      <c r="C7128" t="s">
        <v>153</v>
      </c>
      <c r="D7128" s="1">
        <f>VLOOKUP(C7128,Planilha1!$A$1:$B$795,2,FALSE)</f>
        <v>42062</v>
      </c>
      <c r="E7128">
        <f t="shared" si="222"/>
        <v>32</v>
      </c>
      <c r="F7128" t="str">
        <f t="shared" si="223"/>
        <v>2015-02</v>
      </c>
    </row>
    <row r="7129" spans="1:6" x14ac:dyDescent="0.3">
      <c r="A7129" t="s">
        <v>4966</v>
      </c>
      <c r="B7129" s="2">
        <v>43020</v>
      </c>
      <c r="C7129" t="s">
        <v>153</v>
      </c>
      <c r="D7129" s="1">
        <f>VLOOKUP(C7129,Planilha1!$A$1:$B$795,2,FALSE)</f>
        <v>42062</v>
      </c>
      <c r="E7129">
        <f t="shared" si="222"/>
        <v>32</v>
      </c>
      <c r="F7129" t="str">
        <f t="shared" si="223"/>
        <v>2015-02</v>
      </c>
    </row>
    <row r="7130" spans="1:6" x14ac:dyDescent="0.3">
      <c r="A7130" t="s">
        <v>4759</v>
      </c>
      <c r="B7130" s="2">
        <v>43041</v>
      </c>
      <c r="C7130" t="s">
        <v>153</v>
      </c>
      <c r="D7130" s="1">
        <f>VLOOKUP(C7130,Planilha1!$A$1:$B$795,2,FALSE)</f>
        <v>42062</v>
      </c>
      <c r="E7130">
        <f t="shared" si="222"/>
        <v>33</v>
      </c>
      <c r="F7130" t="str">
        <f t="shared" si="223"/>
        <v>2015-02</v>
      </c>
    </row>
    <row r="7131" spans="1:6" x14ac:dyDescent="0.3">
      <c r="A7131" t="s">
        <v>4759</v>
      </c>
      <c r="B7131" s="2">
        <v>43041</v>
      </c>
      <c r="C7131" t="s">
        <v>153</v>
      </c>
      <c r="D7131" s="1">
        <f>VLOOKUP(C7131,Planilha1!$A$1:$B$795,2,FALSE)</f>
        <v>42062</v>
      </c>
      <c r="E7131">
        <f t="shared" si="222"/>
        <v>33</v>
      </c>
      <c r="F7131" t="str">
        <f t="shared" si="223"/>
        <v>2015-02</v>
      </c>
    </row>
    <row r="7132" spans="1:6" x14ac:dyDescent="0.3">
      <c r="A7132" t="s">
        <v>3368</v>
      </c>
      <c r="B7132" s="2">
        <v>41705</v>
      </c>
      <c r="C7132" t="s">
        <v>1178</v>
      </c>
      <c r="D7132" s="1">
        <f>VLOOKUP(C7132,Planilha1!$A$1:$B$795,2,FALSE)</f>
        <v>41705</v>
      </c>
      <c r="E7132">
        <f t="shared" si="222"/>
        <v>0</v>
      </c>
      <c r="F7132" t="str">
        <f t="shared" si="223"/>
        <v>2014-03</v>
      </c>
    </row>
    <row r="7133" spans="1:6" x14ac:dyDescent="0.3">
      <c r="A7133" t="s">
        <v>1513</v>
      </c>
      <c r="B7133" s="2">
        <v>42149</v>
      </c>
      <c r="C7133" t="s">
        <v>1178</v>
      </c>
      <c r="D7133" s="1">
        <f>VLOOKUP(C7133,Planilha1!$A$1:$B$795,2,FALSE)</f>
        <v>41705</v>
      </c>
      <c r="E7133">
        <f t="shared" si="222"/>
        <v>14</v>
      </c>
      <c r="F7133" t="str">
        <f t="shared" si="223"/>
        <v>2014-03</v>
      </c>
    </row>
    <row r="7134" spans="1:6" x14ac:dyDescent="0.3">
      <c r="A7134" t="s">
        <v>4075</v>
      </c>
      <c r="B7134" s="2">
        <v>42279</v>
      </c>
      <c r="C7134" t="s">
        <v>1178</v>
      </c>
      <c r="D7134" s="1">
        <f>VLOOKUP(C7134,Planilha1!$A$1:$B$795,2,FALSE)</f>
        <v>41705</v>
      </c>
      <c r="E7134">
        <f t="shared" si="222"/>
        <v>19</v>
      </c>
      <c r="F7134" t="str">
        <f t="shared" si="223"/>
        <v>2014-03</v>
      </c>
    </row>
    <row r="7135" spans="1:6" x14ac:dyDescent="0.3">
      <c r="A7135" t="s">
        <v>2745</v>
      </c>
      <c r="B7135" s="2">
        <v>42344</v>
      </c>
      <c r="C7135" t="s">
        <v>1178</v>
      </c>
      <c r="D7135" s="1">
        <f>VLOOKUP(C7135,Planilha1!$A$1:$B$795,2,FALSE)</f>
        <v>41705</v>
      </c>
      <c r="E7135">
        <f t="shared" si="222"/>
        <v>21</v>
      </c>
      <c r="F7135" t="str">
        <f t="shared" si="223"/>
        <v>2014-03</v>
      </c>
    </row>
    <row r="7136" spans="1:6" x14ac:dyDescent="0.3">
      <c r="A7136" t="s">
        <v>5746</v>
      </c>
      <c r="B7136" s="2">
        <v>42635</v>
      </c>
      <c r="C7136" t="s">
        <v>1178</v>
      </c>
      <c r="D7136" s="1">
        <f>VLOOKUP(C7136,Planilha1!$A$1:$B$795,2,FALSE)</f>
        <v>41705</v>
      </c>
      <c r="E7136">
        <f t="shared" si="222"/>
        <v>30</v>
      </c>
      <c r="F7136" t="str">
        <f t="shared" si="223"/>
        <v>2014-03</v>
      </c>
    </row>
    <row r="7137" spans="1:6" x14ac:dyDescent="0.3">
      <c r="A7137" t="s">
        <v>1177</v>
      </c>
      <c r="B7137" s="2">
        <v>42693</v>
      </c>
      <c r="C7137" t="s">
        <v>1178</v>
      </c>
      <c r="D7137" s="1">
        <f>VLOOKUP(C7137,Planilha1!$A$1:$B$795,2,FALSE)</f>
        <v>41705</v>
      </c>
      <c r="E7137">
        <f t="shared" si="222"/>
        <v>32</v>
      </c>
      <c r="F7137" t="str">
        <f t="shared" si="223"/>
        <v>2014-03</v>
      </c>
    </row>
    <row r="7138" spans="1:6" x14ac:dyDescent="0.3">
      <c r="A7138" t="s">
        <v>1177</v>
      </c>
      <c r="B7138" s="2">
        <v>42693</v>
      </c>
      <c r="C7138" t="s">
        <v>1178</v>
      </c>
      <c r="D7138" s="1">
        <f>VLOOKUP(C7138,Planilha1!$A$1:$B$795,2,FALSE)</f>
        <v>41705</v>
      </c>
      <c r="E7138">
        <f t="shared" si="222"/>
        <v>32</v>
      </c>
      <c r="F7138" t="str">
        <f t="shared" si="223"/>
        <v>2014-03</v>
      </c>
    </row>
    <row r="7139" spans="1:6" x14ac:dyDescent="0.3">
      <c r="A7139" t="s">
        <v>1866</v>
      </c>
      <c r="B7139" s="2">
        <v>41887</v>
      </c>
      <c r="C7139" t="s">
        <v>1001</v>
      </c>
      <c r="D7139" s="1">
        <f>VLOOKUP(C7139,Planilha1!$A$1:$B$795,2,FALSE)</f>
        <v>41887</v>
      </c>
      <c r="E7139">
        <f t="shared" si="222"/>
        <v>0</v>
      </c>
      <c r="F7139" t="str">
        <f t="shared" si="223"/>
        <v>2014-09</v>
      </c>
    </row>
    <row r="7140" spans="1:6" x14ac:dyDescent="0.3">
      <c r="A7140" t="s">
        <v>1000</v>
      </c>
      <c r="B7140" s="2">
        <v>41985</v>
      </c>
      <c r="C7140" t="s">
        <v>1001</v>
      </c>
      <c r="D7140" s="1">
        <f>VLOOKUP(C7140,Planilha1!$A$1:$B$795,2,FALSE)</f>
        <v>41887</v>
      </c>
      <c r="E7140">
        <f t="shared" si="222"/>
        <v>3</v>
      </c>
      <c r="F7140" t="str">
        <f t="shared" si="223"/>
        <v>2014-09</v>
      </c>
    </row>
    <row r="7141" spans="1:6" x14ac:dyDescent="0.3">
      <c r="A7141" t="s">
        <v>1000</v>
      </c>
      <c r="B7141" s="2">
        <v>41985</v>
      </c>
      <c r="C7141" t="s">
        <v>1001</v>
      </c>
      <c r="D7141" s="1">
        <f>VLOOKUP(C7141,Planilha1!$A$1:$B$795,2,FALSE)</f>
        <v>41887</v>
      </c>
      <c r="E7141">
        <f t="shared" si="222"/>
        <v>3</v>
      </c>
      <c r="F7141" t="str">
        <f t="shared" si="223"/>
        <v>2014-09</v>
      </c>
    </row>
    <row r="7142" spans="1:6" x14ac:dyDescent="0.3">
      <c r="A7142" t="s">
        <v>1000</v>
      </c>
      <c r="B7142" s="2">
        <v>41985</v>
      </c>
      <c r="C7142" t="s">
        <v>1001</v>
      </c>
      <c r="D7142" s="1">
        <f>VLOOKUP(C7142,Planilha1!$A$1:$B$795,2,FALSE)</f>
        <v>41887</v>
      </c>
      <c r="E7142">
        <f t="shared" si="222"/>
        <v>3</v>
      </c>
      <c r="F7142" t="str">
        <f t="shared" si="223"/>
        <v>2014-09</v>
      </c>
    </row>
    <row r="7143" spans="1:6" x14ac:dyDescent="0.3">
      <c r="A7143" t="s">
        <v>4215</v>
      </c>
      <c r="B7143" s="2">
        <v>41995</v>
      </c>
      <c r="C7143" t="s">
        <v>1001</v>
      </c>
      <c r="D7143" s="1">
        <f>VLOOKUP(C7143,Planilha1!$A$1:$B$795,2,FALSE)</f>
        <v>41887</v>
      </c>
      <c r="E7143">
        <f t="shared" si="222"/>
        <v>3</v>
      </c>
      <c r="F7143" t="str">
        <f t="shared" si="223"/>
        <v>2014-09</v>
      </c>
    </row>
    <row r="7144" spans="1:6" x14ac:dyDescent="0.3">
      <c r="A7144" t="s">
        <v>4215</v>
      </c>
      <c r="B7144" s="2">
        <v>41995</v>
      </c>
      <c r="C7144" t="s">
        <v>1001</v>
      </c>
      <c r="D7144" s="1">
        <f>VLOOKUP(C7144,Planilha1!$A$1:$B$795,2,FALSE)</f>
        <v>41887</v>
      </c>
      <c r="E7144">
        <f t="shared" si="222"/>
        <v>3</v>
      </c>
      <c r="F7144" t="str">
        <f t="shared" si="223"/>
        <v>2014-09</v>
      </c>
    </row>
    <row r="7145" spans="1:6" x14ac:dyDescent="0.3">
      <c r="A7145" t="s">
        <v>4215</v>
      </c>
      <c r="B7145" s="2">
        <v>41995</v>
      </c>
      <c r="C7145" t="s">
        <v>1001</v>
      </c>
      <c r="D7145" s="1">
        <f>VLOOKUP(C7145,Planilha1!$A$1:$B$795,2,FALSE)</f>
        <v>41887</v>
      </c>
      <c r="E7145">
        <f t="shared" si="222"/>
        <v>3</v>
      </c>
      <c r="F7145" t="str">
        <f t="shared" si="223"/>
        <v>2014-09</v>
      </c>
    </row>
    <row r="7146" spans="1:6" x14ac:dyDescent="0.3">
      <c r="A7146" t="s">
        <v>5494</v>
      </c>
      <c r="B7146" s="2">
        <v>42594</v>
      </c>
      <c r="C7146" t="s">
        <v>1001</v>
      </c>
      <c r="D7146" s="1">
        <f>VLOOKUP(C7146,Planilha1!$A$1:$B$795,2,FALSE)</f>
        <v>41887</v>
      </c>
      <c r="E7146">
        <f t="shared" si="222"/>
        <v>23</v>
      </c>
      <c r="F7146" t="str">
        <f t="shared" si="223"/>
        <v>2014-09</v>
      </c>
    </row>
    <row r="7147" spans="1:6" x14ac:dyDescent="0.3">
      <c r="A7147" t="s">
        <v>5494</v>
      </c>
      <c r="B7147" s="2">
        <v>42594</v>
      </c>
      <c r="C7147" t="s">
        <v>1001</v>
      </c>
      <c r="D7147" s="1">
        <f>VLOOKUP(C7147,Planilha1!$A$1:$B$795,2,FALSE)</f>
        <v>41887</v>
      </c>
      <c r="E7147">
        <f t="shared" si="222"/>
        <v>23</v>
      </c>
      <c r="F7147" t="str">
        <f t="shared" si="223"/>
        <v>2014-09</v>
      </c>
    </row>
    <row r="7148" spans="1:6" x14ac:dyDescent="0.3">
      <c r="A7148" t="s">
        <v>4229</v>
      </c>
      <c r="B7148" s="2">
        <v>42679</v>
      </c>
      <c r="C7148" t="s">
        <v>1001</v>
      </c>
      <c r="D7148" s="1">
        <f>VLOOKUP(C7148,Planilha1!$A$1:$B$795,2,FALSE)</f>
        <v>41887</v>
      </c>
      <c r="E7148">
        <f t="shared" si="222"/>
        <v>26</v>
      </c>
      <c r="F7148" t="str">
        <f t="shared" si="223"/>
        <v>2014-09</v>
      </c>
    </row>
    <row r="7149" spans="1:6" x14ac:dyDescent="0.3">
      <c r="A7149" t="s">
        <v>2502</v>
      </c>
      <c r="B7149" s="2">
        <v>42912</v>
      </c>
      <c r="C7149" t="s">
        <v>1001</v>
      </c>
      <c r="D7149" s="1">
        <f>VLOOKUP(C7149,Planilha1!$A$1:$B$795,2,FALSE)</f>
        <v>41887</v>
      </c>
      <c r="E7149">
        <f t="shared" si="222"/>
        <v>33</v>
      </c>
      <c r="F7149" t="str">
        <f t="shared" si="223"/>
        <v>2014-09</v>
      </c>
    </row>
    <row r="7150" spans="1:6" x14ac:dyDescent="0.3">
      <c r="A7150" t="s">
        <v>1790</v>
      </c>
      <c r="B7150" s="2">
        <v>42961</v>
      </c>
      <c r="C7150" t="s">
        <v>1001</v>
      </c>
      <c r="D7150" s="1">
        <f>VLOOKUP(C7150,Planilha1!$A$1:$B$795,2,FALSE)</f>
        <v>41887</v>
      </c>
      <c r="E7150">
        <f t="shared" si="222"/>
        <v>35</v>
      </c>
      <c r="F7150" t="str">
        <f t="shared" si="223"/>
        <v>2014-09</v>
      </c>
    </row>
    <row r="7151" spans="1:6" x14ac:dyDescent="0.3">
      <c r="A7151" t="s">
        <v>1790</v>
      </c>
      <c r="B7151" s="2">
        <v>42961</v>
      </c>
      <c r="C7151" t="s">
        <v>1001</v>
      </c>
      <c r="D7151" s="1">
        <f>VLOOKUP(C7151,Planilha1!$A$1:$B$795,2,FALSE)</f>
        <v>41887</v>
      </c>
      <c r="E7151">
        <f t="shared" si="222"/>
        <v>35</v>
      </c>
      <c r="F7151" t="str">
        <f t="shared" si="223"/>
        <v>2014-09</v>
      </c>
    </row>
    <row r="7152" spans="1:6" x14ac:dyDescent="0.3">
      <c r="A7152" t="s">
        <v>3087</v>
      </c>
      <c r="B7152" s="2">
        <v>41797</v>
      </c>
      <c r="C7152" t="s">
        <v>3088</v>
      </c>
      <c r="D7152" s="1">
        <f>VLOOKUP(C7152,Planilha1!$A$1:$B$795,2,FALSE)</f>
        <v>41797</v>
      </c>
      <c r="E7152">
        <f t="shared" si="222"/>
        <v>0</v>
      </c>
      <c r="F7152" t="str">
        <f t="shared" si="223"/>
        <v>2014-06</v>
      </c>
    </row>
    <row r="7153" spans="1:6" x14ac:dyDescent="0.3">
      <c r="A7153" t="s">
        <v>3112</v>
      </c>
      <c r="B7153" s="2">
        <v>41899</v>
      </c>
      <c r="C7153" t="s">
        <v>3088</v>
      </c>
      <c r="D7153" s="1">
        <f>VLOOKUP(C7153,Planilha1!$A$1:$B$795,2,FALSE)</f>
        <v>41797</v>
      </c>
      <c r="E7153">
        <f t="shared" si="222"/>
        <v>3</v>
      </c>
      <c r="F7153" t="str">
        <f t="shared" si="223"/>
        <v>2014-06</v>
      </c>
    </row>
    <row r="7154" spans="1:6" x14ac:dyDescent="0.3">
      <c r="A7154" t="s">
        <v>5017</v>
      </c>
      <c r="B7154" s="2">
        <v>42492</v>
      </c>
      <c r="C7154" t="s">
        <v>3088</v>
      </c>
      <c r="D7154" s="1">
        <f>VLOOKUP(C7154,Planilha1!$A$1:$B$795,2,FALSE)</f>
        <v>41797</v>
      </c>
      <c r="E7154">
        <f t="shared" si="222"/>
        <v>23</v>
      </c>
      <c r="F7154" t="str">
        <f t="shared" si="223"/>
        <v>2014-06</v>
      </c>
    </row>
    <row r="7155" spans="1:6" x14ac:dyDescent="0.3">
      <c r="A7155" t="s">
        <v>5388</v>
      </c>
      <c r="B7155" s="2">
        <v>42660</v>
      </c>
      <c r="C7155" t="s">
        <v>3088</v>
      </c>
      <c r="D7155" s="1">
        <f>VLOOKUP(C7155,Planilha1!$A$1:$B$795,2,FALSE)</f>
        <v>41797</v>
      </c>
      <c r="E7155">
        <f t="shared" si="222"/>
        <v>28</v>
      </c>
      <c r="F7155" t="str">
        <f t="shared" si="223"/>
        <v>2014-06</v>
      </c>
    </row>
    <row r="7156" spans="1:6" x14ac:dyDescent="0.3">
      <c r="A7156" t="s">
        <v>5388</v>
      </c>
      <c r="B7156" s="2">
        <v>42660</v>
      </c>
      <c r="C7156" t="s">
        <v>3088</v>
      </c>
      <c r="D7156" s="1">
        <f>VLOOKUP(C7156,Planilha1!$A$1:$B$795,2,FALSE)</f>
        <v>41797</v>
      </c>
      <c r="E7156">
        <f t="shared" si="222"/>
        <v>28</v>
      </c>
      <c r="F7156" t="str">
        <f t="shared" si="223"/>
        <v>2014-06</v>
      </c>
    </row>
    <row r="7157" spans="1:6" x14ac:dyDescent="0.3">
      <c r="A7157" t="s">
        <v>4008</v>
      </c>
      <c r="B7157" s="2">
        <v>42889</v>
      </c>
      <c r="C7157" t="s">
        <v>3088</v>
      </c>
      <c r="D7157" s="1">
        <f>VLOOKUP(C7157,Planilha1!$A$1:$B$795,2,FALSE)</f>
        <v>41797</v>
      </c>
      <c r="E7157">
        <f t="shared" si="222"/>
        <v>36</v>
      </c>
      <c r="F7157" t="str">
        <f t="shared" si="223"/>
        <v>2014-06</v>
      </c>
    </row>
    <row r="7158" spans="1:6" x14ac:dyDescent="0.3">
      <c r="A7158" t="s">
        <v>4008</v>
      </c>
      <c r="B7158" s="2">
        <v>42889</v>
      </c>
      <c r="C7158" t="s">
        <v>3088</v>
      </c>
      <c r="D7158" s="1">
        <f>VLOOKUP(C7158,Planilha1!$A$1:$B$795,2,FALSE)</f>
        <v>41797</v>
      </c>
      <c r="E7158">
        <f t="shared" si="222"/>
        <v>36</v>
      </c>
      <c r="F7158" t="str">
        <f t="shared" si="223"/>
        <v>2014-06</v>
      </c>
    </row>
    <row r="7159" spans="1:6" x14ac:dyDescent="0.3">
      <c r="A7159" t="s">
        <v>4008</v>
      </c>
      <c r="B7159" s="2">
        <v>42889</v>
      </c>
      <c r="C7159" t="s">
        <v>3088</v>
      </c>
      <c r="D7159" s="1">
        <f>VLOOKUP(C7159,Planilha1!$A$1:$B$795,2,FALSE)</f>
        <v>41797</v>
      </c>
      <c r="E7159">
        <f t="shared" si="222"/>
        <v>36</v>
      </c>
      <c r="F7159" t="str">
        <f t="shared" si="223"/>
        <v>2014-06</v>
      </c>
    </row>
    <row r="7160" spans="1:6" x14ac:dyDescent="0.3">
      <c r="A7160" t="s">
        <v>4008</v>
      </c>
      <c r="B7160" s="2">
        <v>42889</v>
      </c>
      <c r="C7160" t="s">
        <v>3088</v>
      </c>
      <c r="D7160" s="1">
        <f>VLOOKUP(C7160,Planilha1!$A$1:$B$795,2,FALSE)</f>
        <v>41797</v>
      </c>
      <c r="E7160">
        <f t="shared" si="222"/>
        <v>36</v>
      </c>
      <c r="F7160" t="str">
        <f t="shared" si="223"/>
        <v>2014-06</v>
      </c>
    </row>
    <row r="7161" spans="1:6" x14ac:dyDescent="0.3">
      <c r="A7161" t="s">
        <v>4008</v>
      </c>
      <c r="B7161" s="2">
        <v>42889</v>
      </c>
      <c r="C7161" t="s">
        <v>3088</v>
      </c>
      <c r="D7161" s="1">
        <f>VLOOKUP(C7161,Planilha1!$A$1:$B$795,2,FALSE)</f>
        <v>41797</v>
      </c>
      <c r="E7161">
        <f t="shared" si="222"/>
        <v>36</v>
      </c>
      <c r="F7161" t="str">
        <f t="shared" si="223"/>
        <v>2014-06</v>
      </c>
    </row>
    <row r="7162" spans="1:6" x14ac:dyDescent="0.3">
      <c r="A7162" t="s">
        <v>4008</v>
      </c>
      <c r="B7162" s="2">
        <v>42889</v>
      </c>
      <c r="C7162" t="s">
        <v>3088</v>
      </c>
      <c r="D7162" s="1">
        <f>VLOOKUP(C7162,Planilha1!$A$1:$B$795,2,FALSE)</f>
        <v>41797</v>
      </c>
      <c r="E7162">
        <f t="shared" si="222"/>
        <v>36</v>
      </c>
      <c r="F7162" t="str">
        <f t="shared" si="223"/>
        <v>2014-06</v>
      </c>
    </row>
    <row r="7163" spans="1:6" x14ac:dyDescent="0.3">
      <c r="A7163" t="s">
        <v>4008</v>
      </c>
      <c r="B7163" s="2">
        <v>42889</v>
      </c>
      <c r="C7163" t="s">
        <v>3088</v>
      </c>
      <c r="D7163" s="1">
        <f>VLOOKUP(C7163,Planilha1!$A$1:$B$795,2,FALSE)</f>
        <v>41797</v>
      </c>
      <c r="E7163">
        <f t="shared" si="222"/>
        <v>36</v>
      </c>
      <c r="F7163" t="str">
        <f t="shared" si="223"/>
        <v>2014-06</v>
      </c>
    </row>
    <row r="7164" spans="1:6" x14ac:dyDescent="0.3">
      <c r="A7164" t="s">
        <v>4008</v>
      </c>
      <c r="B7164" s="2">
        <v>42889</v>
      </c>
      <c r="C7164" t="s">
        <v>3088</v>
      </c>
      <c r="D7164" s="1">
        <f>VLOOKUP(C7164,Planilha1!$A$1:$B$795,2,FALSE)</f>
        <v>41797</v>
      </c>
      <c r="E7164">
        <f t="shared" si="222"/>
        <v>36</v>
      </c>
      <c r="F7164" t="str">
        <f t="shared" si="223"/>
        <v>2014-06</v>
      </c>
    </row>
    <row r="7165" spans="1:6" x14ac:dyDescent="0.3">
      <c r="A7165" t="s">
        <v>1323</v>
      </c>
      <c r="B7165" s="2">
        <v>42698</v>
      </c>
      <c r="C7165" t="s">
        <v>1324</v>
      </c>
      <c r="D7165" s="1">
        <f>VLOOKUP(C7165,Planilha1!$A$1:$B$795,2,FALSE)</f>
        <v>42698</v>
      </c>
      <c r="E7165">
        <f t="shared" si="222"/>
        <v>0</v>
      </c>
      <c r="F7165" t="str">
        <f t="shared" si="223"/>
        <v>2016-11</v>
      </c>
    </row>
    <row r="7166" spans="1:6" x14ac:dyDescent="0.3">
      <c r="A7166" t="s">
        <v>1323</v>
      </c>
      <c r="B7166" s="2">
        <v>42698</v>
      </c>
      <c r="C7166" t="s">
        <v>1324</v>
      </c>
      <c r="D7166" s="1">
        <f>VLOOKUP(C7166,Planilha1!$A$1:$B$795,2,FALSE)</f>
        <v>42698</v>
      </c>
      <c r="E7166">
        <f t="shared" si="222"/>
        <v>0</v>
      </c>
      <c r="F7166" t="str">
        <f t="shared" si="223"/>
        <v>2016-11</v>
      </c>
    </row>
    <row r="7167" spans="1:6" x14ac:dyDescent="0.3">
      <c r="A7167" t="s">
        <v>1323</v>
      </c>
      <c r="B7167" s="2">
        <v>42698</v>
      </c>
      <c r="C7167" t="s">
        <v>1324</v>
      </c>
      <c r="D7167" s="1">
        <f>VLOOKUP(C7167,Planilha1!$A$1:$B$795,2,FALSE)</f>
        <v>42698</v>
      </c>
      <c r="E7167">
        <f t="shared" si="222"/>
        <v>0</v>
      </c>
      <c r="F7167" t="str">
        <f t="shared" si="223"/>
        <v>2016-11</v>
      </c>
    </row>
    <row r="7168" spans="1:6" x14ac:dyDescent="0.3">
      <c r="A7168" t="s">
        <v>1323</v>
      </c>
      <c r="B7168" s="2">
        <v>42698</v>
      </c>
      <c r="C7168" t="s">
        <v>1324</v>
      </c>
      <c r="D7168" s="1">
        <f>VLOOKUP(C7168,Planilha1!$A$1:$B$795,2,FALSE)</f>
        <v>42698</v>
      </c>
      <c r="E7168">
        <f t="shared" si="222"/>
        <v>0</v>
      </c>
      <c r="F7168" t="str">
        <f t="shared" si="223"/>
        <v>2016-11</v>
      </c>
    </row>
    <row r="7169" spans="1:6" x14ac:dyDescent="0.3">
      <c r="A7169" t="s">
        <v>1323</v>
      </c>
      <c r="B7169" s="2">
        <v>42698</v>
      </c>
      <c r="C7169" t="s">
        <v>1324</v>
      </c>
      <c r="D7169" s="1">
        <f>VLOOKUP(C7169,Planilha1!$A$1:$B$795,2,FALSE)</f>
        <v>42698</v>
      </c>
      <c r="E7169">
        <f t="shared" si="222"/>
        <v>0</v>
      </c>
      <c r="F7169" t="str">
        <f t="shared" si="223"/>
        <v>2016-11</v>
      </c>
    </row>
    <row r="7170" spans="1:6" x14ac:dyDescent="0.3">
      <c r="A7170" t="s">
        <v>1323</v>
      </c>
      <c r="B7170" s="2">
        <v>42698</v>
      </c>
      <c r="C7170" t="s">
        <v>1324</v>
      </c>
      <c r="D7170" s="1">
        <f>VLOOKUP(C7170,Planilha1!$A$1:$B$795,2,FALSE)</f>
        <v>42698</v>
      </c>
      <c r="E7170">
        <f t="shared" si="222"/>
        <v>0</v>
      </c>
      <c r="F7170" t="str">
        <f t="shared" si="223"/>
        <v>2016-11</v>
      </c>
    </row>
    <row r="7171" spans="1:6" x14ac:dyDescent="0.3">
      <c r="A7171" t="s">
        <v>5349</v>
      </c>
      <c r="B7171" s="2">
        <v>42754</v>
      </c>
      <c r="C7171" t="s">
        <v>1324</v>
      </c>
      <c r="D7171" s="1">
        <f>VLOOKUP(C7171,Planilha1!$A$1:$B$795,2,FALSE)</f>
        <v>42698</v>
      </c>
      <c r="E7171">
        <f t="shared" ref="E7171:E7234" si="224">(YEAR(B7171)-YEAR(D7171))*12 + MONTH(B7171)-MONTH(D7171)</f>
        <v>2</v>
      </c>
      <c r="F7171" t="str">
        <f t="shared" ref="F7171:F7234" si="225">TEXT(D:D,"AAAA-MM")</f>
        <v>2016-11</v>
      </c>
    </row>
    <row r="7172" spans="1:6" x14ac:dyDescent="0.3">
      <c r="A7172" t="s">
        <v>5349</v>
      </c>
      <c r="B7172" s="2">
        <v>42754</v>
      </c>
      <c r="C7172" t="s">
        <v>1324</v>
      </c>
      <c r="D7172" s="1">
        <f>VLOOKUP(C7172,Planilha1!$A$1:$B$795,2,FALSE)</f>
        <v>42698</v>
      </c>
      <c r="E7172">
        <f t="shared" si="224"/>
        <v>2</v>
      </c>
      <c r="F7172" t="str">
        <f t="shared" si="225"/>
        <v>2016-11</v>
      </c>
    </row>
    <row r="7173" spans="1:6" x14ac:dyDescent="0.3">
      <c r="A7173" t="s">
        <v>5349</v>
      </c>
      <c r="B7173" s="2">
        <v>42754</v>
      </c>
      <c r="C7173" t="s">
        <v>1324</v>
      </c>
      <c r="D7173" s="1">
        <f>VLOOKUP(C7173,Planilha1!$A$1:$B$795,2,FALSE)</f>
        <v>42698</v>
      </c>
      <c r="E7173">
        <f t="shared" si="224"/>
        <v>2</v>
      </c>
      <c r="F7173" t="str">
        <f t="shared" si="225"/>
        <v>2016-11</v>
      </c>
    </row>
    <row r="7174" spans="1:6" x14ac:dyDescent="0.3">
      <c r="A7174" t="s">
        <v>5349</v>
      </c>
      <c r="B7174" s="2">
        <v>42754</v>
      </c>
      <c r="C7174" t="s">
        <v>1324</v>
      </c>
      <c r="D7174" s="1">
        <f>VLOOKUP(C7174,Planilha1!$A$1:$B$795,2,FALSE)</f>
        <v>42698</v>
      </c>
      <c r="E7174">
        <f t="shared" si="224"/>
        <v>2</v>
      </c>
      <c r="F7174" t="str">
        <f t="shared" si="225"/>
        <v>2016-11</v>
      </c>
    </row>
    <row r="7175" spans="1:6" x14ac:dyDescent="0.3">
      <c r="A7175" t="s">
        <v>1673</v>
      </c>
      <c r="B7175" s="2">
        <v>43009</v>
      </c>
      <c r="C7175" t="s">
        <v>1324</v>
      </c>
      <c r="D7175" s="1">
        <f>VLOOKUP(C7175,Planilha1!$A$1:$B$795,2,FALSE)</f>
        <v>42698</v>
      </c>
      <c r="E7175">
        <f t="shared" si="224"/>
        <v>11</v>
      </c>
      <c r="F7175" t="str">
        <f t="shared" si="225"/>
        <v>2016-11</v>
      </c>
    </row>
    <row r="7176" spans="1:6" x14ac:dyDescent="0.3">
      <c r="A7176" t="s">
        <v>1673</v>
      </c>
      <c r="B7176" s="2">
        <v>43009</v>
      </c>
      <c r="C7176" t="s">
        <v>1324</v>
      </c>
      <c r="D7176" s="1">
        <f>VLOOKUP(C7176,Planilha1!$A$1:$B$795,2,FALSE)</f>
        <v>42698</v>
      </c>
      <c r="E7176">
        <f t="shared" si="224"/>
        <v>11</v>
      </c>
      <c r="F7176" t="str">
        <f t="shared" si="225"/>
        <v>2016-11</v>
      </c>
    </row>
    <row r="7177" spans="1:6" x14ac:dyDescent="0.3">
      <c r="A7177" t="s">
        <v>1673</v>
      </c>
      <c r="B7177" s="2">
        <v>43009</v>
      </c>
      <c r="C7177" t="s">
        <v>1324</v>
      </c>
      <c r="D7177" s="1">
        <f>VLOOKUP(C7177,Planilha1!$A$1:$B$795,2,FALSE)</f>
        <v>42698</v>
      </c>
      <c r="E7177">
        <f t="shared" si="224"/>
        <v>11</v>
      </c>
      <c r="F7177" t="str">
        <f t="shared" si="225"/>
        <v>2016-11</v>
      </c>
    </row>
    <row r="7178" spans="1:6" x14ac:dyDescent="0.3">
      <c r="A7178" t="s">
        <v>1673</v>
      </c>
      <c r="B7178" s="2">
        <v>43009</v>
      </c>
      <c r="C7178" t="s">
        <v>1324</v>
      </c>
      <c r="D7178" s="1">
        <f>VLOOKUP(C7178,Planilha1!$A$1:$B$795,2,FALSE)</f>
        <v>42698</v>
      </c>
      <c r="E7178">
        <f t="shared" si="224"/>
        <v>11</v>
      </c>
      <c r="F7178" t="str">
        <f t="shared" si="225"/>
        <v>2016-11</v>
      </c>
    </row>
    <row r="7179" spans="1:6" x14ac:dyDescent="0.3">
      <c r="A7179" t="s">
        <v>4556</v>
      </c>
      <c r="B7179" s="2">
        <v>43093</v>
      </c>
      <c r="C7179" t="s">
        <v>1324</v>
      </c>
      <c r="D7179" s="1">
        <f>VLOOKUP(C7179,Planilha1!$A$1:$B$795,2,FALSE)</f>
        <v>42698</v>
      </c>
      <c r="E7179">
        <f t="shared" si="224"/>
        <v>13</v>
      </c>
      <c r="F7179" t="str">
        <f t="shared" si="225"/>
        <v>2016-11</v>
      </c>
    </row>
    <row r="7180" spans="1:6" x14ac:dyDescent="0.3">
      <c r="A7180" t="s">
        <v>923</v>
      </c>
      <c r="B7180" s="2">
        <v>41815</v>
      </c>
      <c r="C7180" t="s">
        <v>880</v>
      </c>
      <c r="D7180" s="1">
        <f>VLOOKUP(C7180,Planilha1!$A$1:$B$795,2,FALSE)</f>
        <v>41815</v>
      </c>
      <c r="E7180">
        <f t="shared" si="224"/>
        <v>0</v>
      </c>
      <c r="F7180" t="str">
        <f t="shared" si="225"/>
        <v>2014-06</v>
      </c>
    </row>
    <row r="7181" spans="1:6" x14ac:dyDescent="0.3">
      <c r="A7181" t="s">
        <v>3115</v>
      </c>
      <c r="B7181" s="2">
        <v>42072</v>
      </c>
      <c r="C7181" t="s">
        <v>880</v>
      </c>
      <c r="D7181" s="1">
        <f>VLOOKUP(C7181,Planilha1!$A$1:$B$795,2,FALSE)</f>
        <v>41815</v>
      </c>
      <c r="E7181">
        <f t="shared" si="224"/>
        <v>9</v>
      </c>
      <c r="F7181" t="str">
        <f t="shared" si="225"/>
        <v>2014-06</v>
      </c>
    </row>
    <row r="7182" spans="1:6" x14ac:dyDescent="0.3">
      <c r="A7182" t="s">
        <v>3115</v>
      </c>
      <c r="B7182" s="2">
        <v>42072</v>
      </c>
      <c r="C7182" t="s">
        <v>880</v>
      </c>
      <c r="D7182" s="1">
        <f>VLOOKUP(C7182,Planilha1!$A$1:$B$795,2,FALSE)</f>
        <v>41815</v>
      </c>
      <c r="E7182">
        <f t="shared" si="224"/>
        <v>9</v>
      </c>
      <c r="F7182" t="str">
        <f t="shared" si="225"/>
        <v>2014-06</v>
      </c>
    </row>
    <row r="7183" spans="1:6" x14ac:dyDescent="0.3">
      <c r="A7183" t="s">
        <v>2959</v>
      </c>
      <c r="B7183" s="2">
        <v>42223</v>
      </c>
      <c r="C7183" t="s">
        <v>880</v>
      </c>
      <c r="D7183" s="1">
        <f>VLOOKUP(C7183,Planilha1!$A$1:$B$795,2,FALSE)</f>
        <v>41815</v>
      </c>
      <c r="E7183">
        <f t="shared" si="224"/>
        <v>14</v>
      </c>
      <c r="F7183" t="str">
        <f t="shared" si="225"/>
        <v>2014-06</v>
      </c>
    </row>
    <row r="7184" spans="1:6" x14ac:dyDescent="0.3">
      <c r="A7184" t="s">
        <v>4791</v>
      </c>
      <c r="B7184" s="2">
        <v>42223</v>
      </c>
      <c r="C7184" t="s">
        <v>880</v>
      </c>
      <c r="D7184" s="1">
        <f>VLOOKUP(C7184,Planilha1!$A$1:$B$795,2,FALSE)</f>
        <v>41815</v>
      </c>
      <c r="E7184">
        <f t="shared" si="224"/>
        <v>14</v>
      </c>
      <c r="F7184" t="str">
        <f t="shared" si="225"/>
        <v>2014-06</v>
      </c>
    </row>
    <row r="7185" spans="1:6" x14ac:dyDescent="0.3">
      <c r="A7185" t="s">
        <v>4781</v>
      </c>
      <c r="B7185" s="2">
        <v>42297</v>
      </c>
      <c r="C7185" t="s">
        <v>880</v>
      </c>
      <c r="D7185" s="1">
        <f>VLOOKUP(C7185,Planilha1!$A$1:$B$795,2,FALSE)</f>
        <v>41815</v>
      </c>
      <c r="E7185">
        <f t="shared" si="224"/>
        <v>16</v>
      </c>
      <c r="F7185" t="str">
        <f t="shared" si="225"/>
        <v>2014-06</v>
      </c>
    </row>
    <row r="7186" spans="1:6" x14ac:dyDescent="0.3">
      <c r="A7186" t="s">
        <v>4781</v>
      </c>
      <c r="B7186" s="2">
        <v>42297</v>
      </c>
      <c r="C7186" t="s">
        <v>880</v>
      </c>
      <c r="D7186" s="1">
        <f>VLOOKUP(C7186,Planilha1!$A$1:$B$795,2,FALSE)</f>
        <v>41815</v>
      </c>
      <c r="E7186">
        <f t="shared" si="224"/>
        <v>16</v>
      </c>
      <c r="F7186" t="str">
        <f t="shared" si="225"/>
        <v>2014-06</v>
      </c>
    </row>
    <row r="7187" spans="1:6" x14ac:dyDescent="0.3">
      <c r="A7187" t="s">
        <v>5098</v>
      </c>
      <c r="B7187" s="2">
        <v>42316</v>
      </c>
      <c r="C7187" t="s">
        <v>880</v>
      </c>
      <c r="D7187" s="1">
        <f>VLOOKUP(C7187,Planilha1!$A$1:$B$795,2,FALSE)</f>
        <v>41815</v>
      </c>
      <c r="E7187">
        <f t="shared" si="224"/>
        <v>17</v>
      </c>
      <c r="F7187" t="str">
        <f t="shared" si="225"/>
        <v>2014-06</v>
      </c>
    </row>
    <row r="7188" spans="1:6" x14ac:dyDescent="0.3">
      <c r="A7188" t="s">
        <v>5098</v>
      </c>
      <c r="B7188" s="2">
        <v>42316</v>
      </c>
      <c r="C7188" t="s">
        <v>880</v>
      </c>
      <c r="D7188" s="1">
        <f>VLOOKUP(C7188,Planilha1!$A$1:$B$795,2,FALSE)</f>
        <v>41815</v>
      </c>
      <c r="E7188">
        <f t="shared" si="224"/>
        <v>17</v>
      </c>
      <c r="F7188" t="str">
        <f t="shared" si="225"/>
        <v>2014-06</v>
      </c>
    </row>
    <row r="7189" spans="1:6" x14ac:dyDescent="0.3">
      <c r="A7189" t="s">
        <v>5098</v>
      </c>
      <c r="B7189" s="2">
        <v>42316</v>
      </c>
      <c r="C7189" t="s">
        <v>880</v>
      </c>
      <c r="D7189" s="1">
        <f>VLOOKUP(C7189,Planilha1!$A$1:$B$795,2,FALSE)</f>
        <v>41815</v>
      </c>
      <c r="E7189">
        <f t="shared" si="224"/>
        <v>17</v>
      </c>
      <c r="F7189" t="str">
        <f t="shared" si="225"/>
        <v>2014-06</v>
      </c>
    </row>
    <row r="7190" spans="1:6" x14ac:dyDescent="0.3">
      <c r="A7190" t="s">
        <v>5098</v>
      </c>
      <c r="B7190" s="2">
        <v>42316</v>
      </c>
      <c r="C7190" t="s">
        <v>880</v>
      </c>
      <c r="D7190" s="1">
        <f>VLOOKUP(C7190,Planilha1!$A$1:$B$795,2,FALSE)</f>
        <v>41815</v>
      </c>
      <c r="E7190">
        <f t="shared" si="224"/>
        <v>17</v>
      </c>
      <c r="F7190" t="str">
        <f t="shared" si="225"/>
        <v>2014-06</v>
      </c>
    </row>
    <row r="7191" spans="1:6" x14ac:dyDescent="0.3">
      <c r="A7191" t="s">
        <v>5021</v>
      </c>
      <c r="B7191" s="2">
        <v>42402</v>
      </c>
      <c r="C7191" t="s">
        <v>880</v>
      </c>
      <c r="D7191" s="1">
        <f>VLOOKUP(C7191,Planilha1!$A$1:$B$795,2,FALSE)</f>
        <v>41815</v>
      </c>
      <c r="E7191">
        <f t="shared" si="224"/>
        <v>20</v>
      </c>
      <c r="F7191" t="str">
        <f t="shared" si="225"/>
        <v>2014-06</v>
      </c>
    </row>
    <row r="7192" spans="1:6" x14ac:dyDescent="0.3">
      <c r="A7192" t="s">
        <v>3759</v>
      </c>
      <c r="B7192" s="2">
        <v>42715</v>
      </c>
      <c r="C7192" t="s">
        <v>880</v>
      </c>
      <c r="D7192" s="1">
        <f>VLOOKUP(C7192,Planilha1!$A$1:$B$795,2,FALSE)</f>
        <v>41815</v>
      </c>
      <c r="E7192">
        <f t="shared" si="224"/>
        <v>30</v>
      </c>
      <c r="F7192" t="str">
        <f t="shared" si="225"/>
        <v>2014-06</v>
      </c>
    </row>
    <row r="7193" spans="1:6" x14ac:dyDescent="0.3">
      <c r="A7193" t="s">
        <v>3759</v>
      </c>
      <c r="B7193" s="2">
        <v>42715</v>
      </c>
      <c r="C7193" t="s">
        <v>880</v>
      </c>
      <c r="D7193" s="1">
        <f>VLOOKUP(C7193,Planilha1!$A$1:$B$795,2,FALSE)</f>
        <v>41815</v>
      </c>
      <c r="E7193">
        <f t="shared" si="224"/>
        <v>30</v>
      </c>
      <c r="F7193" t="str">
        <f t="shared" si="225"/>
        <v>2014-06</v>
      </c>
    </row>
    <row r="7194" spans="1:6" x14ac:dyDescent="0.3">
      <c r="A7194" t="s">
        <v>3759</v>
      </c>
      <c r="B7194" s="2">
        <v>42715</v>
      </c>
      <c r="C7194" t="s">
        <v>880</v>
      </c>
      <c r="D7194" s="1">
        <f>VLOOKUP(C7194,Planilha1!$A$1:$B$795,2,FALSE)</f>
        <v>41815</v>
      </c>
      <c r="E7194">
        <f t="shared" si="224"/>
        <v>30</v>
      </c>
      <c r="F7194" t="str">
        <f t="shared" si="225"/>
        <v>2014-06</v>
      </c>
    </row>
    <row r="7195" spans="1:6" x14ac:dyDescent="0.3">
      <c r="A7195" t="s">
        <v>3759</v>
      </c>
      <c r="B7195" s="2">
        <v>42715</v>
      </c>
      <c r="C7195" t="s">
        <v>880</v>
      </c>
      <c r="D7195" s="1">
        <f>VLOOKUP(C7195,Planilha1!$A$1:$B$795,2,FALSE)</f>
        <v>41815</v>
      </c>
      <c r="E7195">
        <f t="shared" si="224"/>
        <v>30</v>
      </c>
      <c r="F7195" t="str">
        <f t="shared" si="225"/>
        <v>2014-06</v>
      </c>
    </row>
    <row r="7196" spans="1:6" x14ac:dyDescent="0.3">
      <c r="A7196" t="s">
        <v>3759</v>
      </c>
      <c r="B7196" s="2">
        <v>42715</v>
      </c>
      <c r="C7196" t="s">
        <v>880</v>
      </c>
      <c r="D7196" s="1">
        <f>VLOOKUP(C7196,Planilha1!$A$1:$B$795,2,FALSE)</f>
        <v>41815</v>
      </c>
      <c r="E7196">
        <f t="shared" si="224"/>
        <v>30</v>
      </c>
      <c r="F7196" t="str">
        <f t="shared" si="225"/>
        <v>2014-06</v>
      </c>
    </row>
    <row r="7197" spans="1:6" x14ac:dyDescent="0.3">
      <c r="A7197" t="s">
        <v>5779</v>
      </c>
      <c r="B7197" s="2">
        <v>42716</v>
      </c>
      <c r="C7197" t="s">
        <v>880</v>
      </c>
      <c r="D7197" s="1">
        <f>VLOOKUP(C7197,Planilha1!$A$1:$B$795,2,FALSE)</f>
        <v>41815</v>
      </c>
      <c r="E7197">
        <f t="shared" si="224"/>
        <v>30</v>
      </c>
      <c r="F7197" t="str">
        <f t="shared" si="225"/>
        <v>2014-06</v>
      </c>
    </row>
    <row r="7198" spans="1:6" x14ac:dyDescent="0.3">
      <c r="A7198" t="s">
        <v>5779</v>
      </c>
      <c r="B7198" s="2">
        <v>42716</v>
      </c>
      <c r="C7198" t="s">
        <v>880</v>
      </c>
      <c r="D7198" s="1">
        <f>VLOOKUP(C7198,Planilha1!$A$1:$B$795,2,FALSE)</f>
        <v>41815</v>
      </c>
      <c r="E7198">
        <f t="shared" si="224"/>
        <v>30</v>
      </c>
      <c r="F7198" t="str">
        <f t="shared" si="225"/>
        <v>2014-06</v>
      </c>
    </row>
    <row r="7199" spans="1:6" x14ac:dyDescent="0.3">
      <c r="A7199" t="s">
        <v>5779</v>
      </c>
      <c r="B7199" s="2">
        <v>42716</v>
      </c>
      <c r="C7199" t="s">
        <v>880</v>
      </c>
      <c r="D7199" s="1">
        <f>VLOOKUP(C7199,Planilha1!$A$1:$B$795,2,FALSE)</f>
        <v>41815</v>
      </c>
      <c r="E7199">
        <f t="shared" si="224"/>
        <v>30</v>
      </c>
      <c r="F7199" t="str">
        <f t="shared" si="225"/>
        <v>2014-06</v>
      </c>
    </row>
    <row r="7200" spans="1:6" x14ac:dyDescent="0.3">
      <c r="A7200" t="s">
        <v>5291</v>
      </c>
      <c r="B7200" s="2">
        <v>42721</v>
      </c>
      <c r="C7200" t="s">
        <v>880</v>
      </c>
      <c r="D7200" s="1">
        <f>VLOOKUP(C7200,Planilha1!$A$1:$B$795,2,FALSE)</f>
        <v>41815</v>
      </c>
      <c r="E7200">
        <f t="shared" si="224"/>
        <v>30</v>
      </c>
      <c r="F7200" t="str">
        <f t="shared" si="225"/>
        <v>2014-06</v>
      </c>
    </row>
    <row r="7201" spans="1:6" x14ac:dyDescent="0.3">
      <c r="A7201" t="s">
        <v>5291</v>
      </c>
      <c r="B7201" s="2">
        <v>42721</v>
      </c>
      <c r="C7201" t="s">
        <v>880</v>
      </c>
      <c r="D7201" s="1">
        <f>VLOOKUP(C7201,Planilha1!$A$1:$B$795,2,FALSE)</f>
        <v>41815</v>
      </c>
      <c r="E7201">
        <f t="shared" si="224"/>
        <v>30</v>
      </c>
      <c r="F7201" t="str">
        <f t="shared" si="225"/>
        <v>2014-06</v>
      </c>
    </row>
    <row r="7202" spans="1:6" x14ac:dyDescent="0.3">
      <c r="A7202" t="s">
        <v>3345</v>
      </c>
      <c r="B7202" s="2">
        <v>42840</v>
      </c>
      <c r="C7202" t="s">
        <v>880</v>
      </c>
      <c r="D7202" s="1">
        <f>VLOOKUP(C7202,Planilha1!$A$1:$B$795,2,FALSE)</f>
        <v>41815</v>
      </c>
      <c r="E7202">
        <f t="shared" si="224"/>
        <v>34</v>
      </c>
      <c r="F7202" t="str">
        <f t="shared" si="225"/>
        <v>2014-06</v>
      </c>
    </row>
    <row r="7203" spans="1:6" x14ac:dyDescent="0.3">
      <c r="A7203" t="s">
        <v>5022</v>
      </c>
      <c r="B7203" s="2">
        <v>42891</v>
      </c>
      <c r="C7203" t="s">
        <v>880</v>
      </c>
      <c r="D7203" s="1">
        <f>VLOOKUP(C7203,Planilha1!$A$1:$B$795,2,FALSE)</f>
        <v>41815</v>
      </c>
      <c r="E7203">
        <f t="shared" si="224"/>
        <v>36</v>
      </c>
      <c r="F7203" t="str">
        <f t="shared" si="225"/>
        <v>2014-06</v>
      </c>
    </row>
    <row r="7204" spans="1:6" x14ac:dyDescent="0.3">
      <c r="A7204" t="s">
        <v>879</v>
      </c>
      <c r="B7204" s="2">
        <v>42925</v>
      </c>
      <c r="C7204" t="s">
        <v>880</v>
      </c>
      <c r="D7204" s="1">
        <f>VLOOKUP(C7204,Planilha1!$A$1:$B$795,2,FALSE)</f>
        <v>41815</v>
      </c>
      <c r="E7204">
        <f t="shared" si="224"/>
        <v>37</v>
      </c>
      <c r="F7204" t="str">
        <f t="shared" si="225"/>
        <v>2014-06</v>
      </c>
    </row>
    <row r="7205" spans="1:6" x14ac:dyDescent="0.3">
      <c r="A7205" t="s">
        <v>879</v>
      </c>
      <c r="B7205" s="2">
        <v>42925</v>
      </c>
      <c r="C7205" t="s">
        <v>880</v>
      </c>
      <c r="D7205" s="1">
        <f>VLOOKUP(C7205,Planilha1!$A$1:$B$795,2,FALSE)</f>
        <v>41815</v>
      </c>
      <c r="E7205">
        <f t="shared" si="224"/>
        <v>37</v>
      </c>
      <c r="F7205" t="str">
        <f t="shared" si="225"/>
        <v>2014-06</v>
      </c>
    </row>
    <row r="7206" spans="1:6" x14ac:dyDescent="0.3">
      <c r="A7206" t="s">
        <v>2166</v>
      </c>
      <c r="B7206" s="2">
        <v>41811</v>
      </c>
      <c r="C7206" t="s">
        <v>1305</v>
      </c>
      <c r="D7206" s="1">
        <f>VLOOKUP(C7206,Planilha1!$A$1:$B$795,2,FALSE)</f>
        <v>41811</v>
      </c>
      <c r="E7206">
        <f t="shared" si="224"/>
        <v>0</v>
      </c>
      <c r="F7206" t="str">
        <f t="shared" si="225"/>
        <v>2014-06</v>
      </c>
    </row>
    <row r="7207" spans="1:6" x14ac:dyDescent="0.3">
      <c r="A7207" t="s">
        <v>2166</v>
      </c>
      <c r="B7207" s="2">
        <v>41811</v>
      </c>
      <c r="C7207" t="s">
        <v>1305</v>
      </c>
      <c r="D7207" s="1">
        <f>VLOOKUP(C7207,Planilha1!$A$1:$B$795,2,FALSE)</f>
        <v>41811</v>
      </c>
      <c r="E7207">
        <f t="shared" si="224"/>
        <v>0</v>
      </c>
      <c r="F7207" t="str">
        <f t="shared" si="225"/>
        <v>2014-06</v>
      </c>
    </row>
    <row r="7208" spans="1:6" x14ac:dyDescent="0.3">
      <c r="A7208" t="s">
        <v>2166</v>
      </c>
      <c r="B7208" s="2">
        <v>41811</v>
      </c>
      <c r="C7208" t="s">
        <v>1305</v>
      </c>
      <c r="D7208" s="1">
        <f>VLOOKUP(C7208,Planilha1!$A$1:$B$795,2,FALSE)</f>
        <v>41811</v>
      </c>
      <c r="E7208">
        <f t="shared" si="224"/>
        <v>0</v>
      </c>
      <c r="F7208" t="str">
        <f t="shared" si="225"/>
        <v>2014-06</v>
      </c>
    </row>
    <row r="7209" spans="1:6" x14ac:dyDescent="0.3">
      <c r="A7209" t="s">
        <v>2166</v>
      </c>
      <c r="B7209" s="2">
        <v>41811</v>
      </c>
      <c r="C7209" t="s">
        <v>1305</v>
      </c>
      <c r="D7209" s="1">
        <f>VLOOKUP(C7209,Planilha1!$A$1:$B$795,2,FALSE)</f>
        <v>41811</v>
      </c>
      <c r="E7209">
        <f t="shared" si="224"/>
        <v>0</v>
      </c>
      <c r="F7209" t="str">
        <f t="shared" si="225"/>
        <v>2014-06</v>
      </c>
    </row>
    <row r="7210" spans="1:6" x14ac:dyDescent="0.3">
      <c r="A7210" t="s">
        <v>2166</v>
      </c>
      <c r="B7210" s="2">
        <v>41811</v>
      </c>
      <c r="C7210" t="s">
        <v>1305</v>
      </c>
      <c r="D7210" s="1">
        <f>VLOOKUP(C7210,Planilha1!$A$1:$B$795,2,FALSE)</f>
        <v>41811</v>
      </c>
      <c r="E7210">
        <f t="shared" si="224"/>
        <v>0</v>
      </c>
      <c r="F7210" t="str">
        <f t="shared" si="225"/>
        <v>2014-06</v>
      </c>
    </row>
    <row r="7211" spans="1:6" x14ac:dyDescent="0.3">
      <c r="A7211" t="s">
        <v>2166</v>
      </c>
      <c r="B7211" s="2">
        <v>41811</v>
      </c>
      <c r="C7211" t="s">
        <v>1305</v>
      </c>
      <c r="D7211" s="1">
        <f>VLOOKUP(C7211,Planilha1!$A$1:$B$795,2,FALSE)</f>
        <v>41811</v>
      </c>
      <c r="E7211">
        <f t="shared" si="224"/>
        <v>0</v>
      </c>
      <c r="F7211" t="str">
        <f t="shared" si="225"/>
        <v>2014-06</v>
      </c>
    </row>
    <row r="7212" spans="1:6" x14ac:dyDescent="0.3">
      <c r="A7212" t="s">
        <v>1304</v>
      </c>
      <c r="B7212" s="2">
        <v>41969</v>
      </c>
      <c r="C7212" t="s">
        <v>1305</v>
      </c>
      <c r="D7212" s="1">
        <f>VLOOKUP(C7212,Planilha1!$A$1:$B$795,2,FALSE)</f>
        <v>41811</v>
      </c>
      <c r="E7212">
        <f t="shared" si="224"/>
        <v>5</v>
      </c>
      <c r="F7212" t="str">
        <f t="shared" si="225"/>
        <v>2014-06</v>
      </c>
    </row>
    <row r="7213" spans="1:6" x14ac:dyDescent="0.3">
      <c r="A7213" t="s">
        <v>1304</v>
      </c>
      <c r="B7213" s="2">
        <v>41969</v>
      </c>
      <c r="C7213" t="s">
        <v>1305</v>
      </c>
      <c r="D7213" s="1">
        <f>VLOOKUP(C7213,Planilha1!$A$1:$B$795,2,FALSE)</f>
        <v>41811</v>
      </c>
      <c r="E7213">
        <f t="shared" si="224"/>
        <v>5</v>
      </c>
      <c r="F7213" t="str">
        <f t="shared" si="225"/>
        <v>2014-06</v>
      </c>
    </row>
    <row r="7214" spans="1:6" x14ac:dyDescent="0.3">
      <c r="A7214" t="s">
        <v>1304</v>
      </c>
      <c r="B7214" s="2">
        <v>41969</v>
      </c>
      <c r="C7214" t="s">
        <v>1305</v>
      </c>
      <c r="D7214" s="1">
        <f>VLOOKUP(C7214,Planilha1!$A$1:$B$795,2,FALSE)</f>
        <v>41811</v>
      </c>
      <c r="E7214">
        <f t="shared" si="224"/>
        <v>5</v>
      </c>
      <c r="F7214" t="str">
        <f t="shared" si="225"/>
        <v>2014-06</v>
      </c>
    </row>
    <row r="7215" spans="1:6" x14ac:dyDescent="0.3">
      <c r="A7215" t="s">
        <v>3618</v>
      </c>
      <c r="B7215" s="2">
        <v>42132</v>
      </c>
      <c r="C7215" t="s">
        <v>1305</v>
      </c>
      <c r="D7215" s="1">
        <f>VLOOKUP(C7215,Planilha1!$A$1:$B$795,2,FALSE)</f>
        <v>41811</v>
      </c>
      <c r="E7215">
        <f t="shared" si="224"/>
        <v>11</v>
      </c>
      <c r="F7215" t="str">
        <f t="shared" si="225"/>
        <v>2014-06</v>
      </c>
    </row>
    <row r="7216" spans="1:6" x14ac:dyDescent="0.3">
      <c r="A7216" t="s">
        <v>3618</v>
      </c>
      <c r="B7216" s="2">
        <v>42132</v>
      </c>
      <c r="C7216" t="s">
        <v>1305</v>
      </c>
      <c r="D7216" s="1">
        <f>VLOOKUP(C7216,Planilha1!$A$1:$B$795,2,FALSE)</f>
        <v>41811</v>
      </c>
      <c r="E7216">
        <f t="shared" si="224"/>
        <v>11</v>
      </c>
      <c r="F7216" t="str">
        <f t="shared" si="225"/>
        <v>2014-06</v>
      </c>
    </row>
    <row r="7217" spans="1:6" x14ac:dyDescent="0.3">
      <c r="A7217" t="s">
        <v>3618</v>
      </c>
      <c r="B7217" s="2">
        <v>42132</v>
      </c>
      <c r="C7217" t="s">
        <v>1305</v>
      </c>
      <c r="D7217" s="1">
        <f>VLOOKUP(C7217,Planilha1!$A$1:$B$795,2,FALSE)</f>
        <v>41811</v>
      </c>
      <c r="E7217">
        <f t="shared" si="224"/>
        <v>11</v>
      </c>
      <c r="F7217" t="str">
        <f t="shared" si="225"/>
        <v>2014-06</v>
      </c>
    </row>
    <row r="7218" spans="1:6" x14ac:dyDescent="0.3">
      <c r="A7218" t="s">
        <v>3618</v>
      </c>
      <c r="B7218" s="2">
        <v>42132</v>
      </c>
      <c r="C7218" t="s">
        <v>1305</v>
      </c>
      <c r="D7218" s="1">
        <f>VLOOKUP(C7218,Planilha1!$A$1:$B$795,2,FALSE)</f>
        <v>41811</v>
      </c>
      <c r="E7218">
        <f t="shared" si="224"/>
        <v>11</v>
      </c>
      <c r="F7218" t="str">
        <f t="shared" si="225"/>
        <v>2014-06</v>
      </c>
    </row>
    <row r="7219" spans="1:6" x14ac:dyDescent="0.3">
      <c r="A7219" t="s">
        <v>3618</v>
      </c>
      <c r="B7219" s="2">
        <v>42132</v>
      </c>
      <c r="C7219" t="s">
        <v>1305</v>
      </c>
      <c r="D7219" s="1">
        <f>VLOOKUP(C7219,Planilha1!$A$1:$B$795,2,FALSE)</f>
        <v>41811</v>
      </c>
      <c r="E7219">
        <f t="shared" si="224"/>
        <v>11</v>
      </c>
      <c r="F7219" t="str">
        <f t="shared" si="225"/>
        <v>2014-06</v>
      </c>
    </row>
    <row r="7220" spans="1:6" x14ac:dyDescent="0.3">
      <c r="A7220" t="s">
        <v>2612</v>
      </c>
      <c r="B7220" s="2">
        <v>42262</v>
      </c>
      <c r="C7220" t="s">
        <v>1305</v>
      </c>
      <c r="D7220" s="1">
        <f>VLOOKUP(C7220,Planilha1!$A$1:$B$795,2,FALSE)</f>
        <v>41811</v>
      </c>
      <c r="E7220">
        <f t="shared" si="224"/>
        <v>15</v>
      </c>
      <c r="F7220" t="str">
        <f t="shared" si="225"/>
        <v>2014-06</v>
      </c>
    </row>
    <row r="7221" spans="1:6" x14ac:dyDescent="0.3">
      <c r="A7221" t="s">
        <v>2612</v>
      </c>
      <c r="B7221" s="2">
        <v>42262</v>
      </c>
      <c r="C7221" t="s">
        <v>1305</v>
      </c>
      <c r="D7221" s="1">
        <f>VLOOKUP(C7221,Planilha1!$A$1:$B$795,2,FALSE)</f>
        <v>41811</v>
      </c>
      <c r="E7221">
        <f t="shared" si="224"/>
        <v>15</v>
      </c>
      <c r="F7221" t="str">
        <f t="shared" si="225"/>
        <v>2014-06</v>
      </c>
    </row>
    <row r="7222" spans="1:6" x14ac:dyDescent="0.3">
      <c r="A7222" t="s">
        <v>2612</v>
      </c>
      <c r="B7222" s="2">
        <v>42262</v>
      </c>
      <c r="C7222" t="s">
        <v>1305</v>
      </c>
      <c r="D7222" s="1">
        <f>VLOOKUP(C7222,Planilha1!$A$1:$B$795,2,FALSE)</f>
        <v>41811</v>
      </c>
      <c r="E7222">
        <f t="shared" si="224"/>
        <v>15</v>
      </c>
      <c r="F7222" t="str">
        <f t="shared" si="225"/>
        <v>2014-06</v>
      </c>
    </row>
    <row r="7223" spans="1:6" x14ac:dyDescent="0.3">
      <c r="A7223" t="s">
        <v>2376</v>
      </c>
      <c r="B7223" s="2">
        <v>42329</v>
      </c>
      <c r="C7223" t="s">
        <v>1305</v>
      </c>
      <c r="D7223" s="1">
        <f>VLOOKUP(C7223,Planilha1!$A$1:$B$795,2,FALSE)</f>
        <v>41811</v>
      </c>
      <c r="E7223">
        <f t="shared" si="224"/>
        <v>17</v>
      </c>
      <c r="F7223" t="str">
        <f t="shared" si="225"/>
        <v>2014-06</v>
      </c>
    </row>
    <row r="7224" spans="1:6" x14ac:dyDescent="0.3">
      <c r="A7224" t="s">
        <v>2376</v>
      </c>
      <c r="B7224" s="2">
        <v>42329</v>
      </c>
      <c r="C7224" t="s">
        <v>1305</v>
      </c>
      <c r="D7224" s="1">
        <f>VLOOKUP(C7224,Planilha1!$A$1:$B$795,2,FALSE)</f>
        <v>41811</v>
      </c>
      <c r="E7224">
        <f t="shared" si="224"/>
        <v>17</v>
      </c>
      <c r="F7224" t="str">
        <f t="shared" si="225"/>
        <v>2014-06</v>
      </c>
    </row>
    <row r="7225" spans="1:6" x14ac:dyDescent="0.3">
      <c r="A7225" t="s">
        <v>5250</v>
      </c>
      <c r="B7225" s="2">
        <v>42677</v>
      </c>
      <c r="C7225" t="s">
        <v>1305</v>
      </c>
      <c r="D7225" s="1">
        <f>VLOOKUP(C7225,Planilha1!$A$1:$B$795,2,FALSE)</f>
        <v>41811</v>
      </c>
      <c r="E7225">
        <f t="shared" si="224"/>
        <v>29</v>
      </c>
      <c r="F7225" t="str">
        <f t="shared" si="225"/>
        <v>2014-06</v>
      </c>
    </row>
    <row r="7226" spans="1:6" x14ac:dyDescent="0.3">
      <c r="A7226" t="s">
        <v>5250</v>
      </c>
      <c r="B7226" s="2">
        <v>42677</v>
      </c>
      <c r="C7226" t="s">
        <v>1305</v>
      </c>
      <c r="D7226" s="1">
        <f>VLOOKUP(C7226,Planilha1!$A$1:$B$795,2,FALSE)</f>
        <v>41811</v>
      </c>
      <c r="E7226">
        <f t="shared" si="224"/>
        <v>29</v>
      </c>
      <c r="F7226" t="str">
        <f t="shared" si="225"/>
        <v>2014-06</v>
      </c>
    </row>
    <row r="7227" spans="1:6" x14ac:dyDescent="0.3">
      <c r="A7227" t="s">
        <v>3883</v>
      </c>
      <c r="B7227" s="2">
        <v>42927</v>
      </c>
      <c r="C7227" t="s">
        <v>1305</v>
      </c>
      <c r="D7227" s="1">
        <f>VLOOKUP(C7227,Planilha1!$A$1:$B$795,2,FALSE)</f>
        <v>41811</v>
      </c>
      <c r="E7227">
        <f t="shared" si="224"/>
        <v>37</v>
      </c>
      <c r="F7227" t="str">
        <f t="shared" si="225"/>
        <v>2014-06</v>
      </c>
    </row>
    <row r="7228" spans="1:6" x14ac:dyDescent="0.3">
      <c r="A7228" t="s">
        <v>3855</v>
      </c>
      <c r="B7228" s="2">
        <v>41853</v>
      </c>
      <c r="C7228" t="s">
        <v>263</v>
      </c>
      <c r="D7228" s="1">
        <f>VLOOKUP(C7228,Planilha1!$A$1:$B$795,2,FALSE)</f>
        <v>41853</v>
      </c>
      <c r="E7228">
        <f t="shared" si="224"/>
        <v>0</v>
      </c>
      <c r="F7228" t="str">
        <f t="shared" si="225"/>
        <v>2014-08</v>
      </c>
    </row>
    <row r="7229" spans="1:6" x14ac:dyDescent="0.3">
      <c r="A7229" t="s">
        <v>3855</v>
      </c>
      <c r="B7229" s="2">
        <v>41853</v>
      </c>
      <c r="C7229" t="s">
        <v>263</v>
      </c>
      <c r="D7229" s="1">
        <f>VLOOKUP(C7229,Planilha1!$A$1:$B$795,2,FALSE)</f>
        <v>41853</v>
      </c>
      <c r="E7229">
        <f t="shared" si="224"/>
        <v>0</v>
      </c>
      <c r="F7229" t="str">
        <f t="shared" si="225"/>
        <v>2014-08</v>
      </c>
    </row>
    <row r="7230" spans="1:6" x14ac:dyDescent="0.3">
      <c r="A7230" t="s">
        <v>3855</v>
      </c>
      <c r="B7230" s="2">
        <v>41853</v>
      </c>
      <c r="C7230" t="s">
        <v>263</v>
      </c>
      <c r="D7230" s="1">
        <f>VLOOKUP(C7230,Planilha1!$A$1:$B$795,2,FALSE)</f>
        <v>41853</v>
      </c>
      <c r="E7230">
        <f t="shared" si="224"/>
        <v>0</v>
      </c>
      <c r="F7230" t="str">
        <f t="shared" si="225"/>
        <v>2014-08</v>
      </c>
    </row>
    <row r="7231" spans="1:6" x14ac:dyDescent="0.3">
      <c r="A7231" t="s">
        <v>663</v>
      </c>
      <c r="B7231" s="2">
        <v>42237</v>
      </c>
      <c r="C7231" t="s">
        <v>263</v>
      </c>
      <c r="D7231" s="1">
        <f>VLOOKUP(C7231,Planilha1!$A$1:$B$795,2,FALSE)</f>
        <v>41853</v>
      </c>
      <c r="E7231">
        <f t="shared" si="224"/>
        <v>12</v>
      </c>
      <c r="F7231" t="str">
        <f t="shared" si="225"/>
        <v>2014-08</v>
      </c>
    </row>
    <row r="7232" spans="1:6" x14ac:dyDescent="0.3">
      <c r="A7232" t="s">
        <v>663</v>
      </c>
      <c r="B7232" s="2">
        <v>42237</v>
      </c>
      <c r="C7232" t="s">
        <v>263</v>
      </c>
      <c r="D7232" s="1">
        <f>VLOOKUP(C7232,Planilha1!$A$1:$B$795,2,FALSE)</f>
        <v>41853</v>
      </c>
      <c r="E7232">
        <f t="shared" si="224"/>
        <v>12</v>
      </c>
      <c r="F7232" t="str">
        <f t="shared" si="225"/>
        <v>2014-08</v>
      </c>
    </row>
    <row r="7233" spans="1:6" x14ac:dyDescent="0.3">
      <c r="A7233" t="s">
        <v>663</v>
      </c>
      <c r="B7233" s="2">
        <v>42237</v>
      </c>
      <c r="C7233" t="s">
        <v>263</v>
      </c>
      <c r="D7233" s="1">
        <f>VLOOKUP(C7233,Planilha1!$A$1:$B$795,2,FALSE)</f>
        <v>41853</v>
      </c>
      <c r="E7233">
        <f t="shared" si="224"/>
        <v>12</v>
      </c>
      <c r="F7233" t="str">
        <f t="shared" si="225"/>
        <v>2014-08</v>
      </c>
    </row>
    <row r="7234" spans="1:6" x14ac:dyDescent="0.3">
      <c r="A7234" t="s">
        <v>663</v>
      </c>
      <c r="B7234" s="2">
        <v>42237</v>
      </c>
      <c r="C7234" t="s">
        <v>263</v>
      </c>
      <c r="D7234" s="1">
        <f>VLOOKUP(C7234,Planilha1!$A$1:$B$795,2,FALSE)</f>
        <v>41853</v>
      </c>
      <c r="E7234">
        <f t="shared" si="224"/>
        <v>12</v>
      </c>
      <c r="F7234" t="str">
        <f t="shared" si="225"/>
        <v>2014-08</v>
      </c>
    </row>
    <row r="7235" spans="1:6" x14ac:dyDescent="0.3">
      <c r="A7235" t="s">
        <v>5697</v>
      </c>
      <c r="B7235" s="2">
        <v>42552</v>
      </c>
      <c r="C7235" t="s">
        <v>263</v>
      </c>
      <c r="D7235" s="1">
        <f>VLOOKUP(C7235,Planilha1!$A$1:$B$795,2,FALSE)</f>
        <v>41853</v>
      </c>
      <c r="E7235">
        <f t="shared" ref="E7235:E7298" si="226">(YEAR(B7235)-YEAR(D7235))*12 + MONTH(B7235)-MONTH(D7235)</f>
        <v>23</v>
      </c>
      <c r="F7235" t="str">
        <f t="shared" ref="F7235:F7298" si="227">TEXT(D:D,"AAAA-MM")</f>
        <v>2014-08</v>
      </c>
    </row>
    <row r="7236" spans="1:6" x14ac:dyDescent="0.3">
      <c r="A7236" t="s">
        <v>3143</v>
      </c>
      <c r="B7236" s="2">
        <v>42561</v>
      </c>
      <c r="C7236" t="s">
        <v>263</v>
      </c>
      <c r="D7236" s="1">
        <f>VLOOKUP(C7236,Planilha1!$A$1:$B$795,2,FALSE)</f>
        <v>41853</v>
      </c>
      <c r="E7236">
        <f t="shared" si="226"/>
        <v>23</v>
      </c>
      <c r="F7236" t="str">
        <f t="shared" si="227"/>
        <v>2014-08</v>
      </c>
    </row>
    <row r="7237" spans="1:6" x14ac:dyDescent="0.3">
      <c r="A7237" t="s">
        <v>2499</v>
      </c>
      <c r="B7237" s="2">
        <v>42624</v>
      </c>
      <c r="C7237" t="s">
        <v>263</v>
      </c>
      <c r="D7237" s="1">
        <f>VLOOKUP(C7237,Planilha1!$A$1:$B$795,2,FALSE)</f>
        <v>41853</v>
      </c>
      <c r="E7237">
        <f t="shared" si="226"/>
        <v>25</v>
      </c>
      <c r="F7237" t="str">
        <f t="shared" si="227"/>
        <v>2014-08</v>
      </c>
    </row>
    <row r="7238" spans="1:6" x14ac:dyDescent="0.3">
      <c r="A7238" t="s">
        <v>2499</v>
      </c>
      <c r="B7238" s="2">
        <v>42624</v>
      </c>
      <c r="C7238" t="s">
        <v>263</v>
      </c>
      <c r="D7238" s="1">
        <f>VLOOKUP(C7238,Planilha1!$A$1:$B$795,2,FALSE)</f>
        <v>41853</v>
      </c>
      <c r="E7238">
        <f t="shared" si="226"/>
        <v>25</v>
      </c>
      <c r="F7238" t="str">
        <f t="shared" si="227"/>
        <v>2014-08</v>
      </c>
    </row>
    <row r="7239" spans="1:6" x14ac:dyDescent="0.3">
      <c r="A7239" t="s">
        <v>262</v>
      </c>
      <c r="B7239" s="2">
        <v>42694</v>
      </c>
      <c r="C7239" t="s">
        <v>263</v>
      </c>
      <c r="D7239" s="1">
        <f>VLOOKUP(C7239,Planilha1!$A$1:$B$795,2,FALSE)</f>
        <v>41853</v>
      </c>
      <c r="E7239">
        <f t="shared" si="226"/>
        <v>27</v>
      </c>
      <c r="F7239" t="str">
        <f t="shared" si="227"/>
        <v>2014-08</v>
      </c>
    </row>
    <row r="7240" spans="1:6" x14ac:dyDescent="0.3">
      <c r="A7240" t="s">
        <v>262</v>
      </c>
      <c r="B7240" s="2">
        <v>42694</v>
      </c>
      <c r="C7240" t="s">
        <v>263</v>
      </c>
      <c r="D7240" s="1">
        <f>VLOOKUP(C7240,Planilha1!$A$1:$B$795,2,FALSE)</f>
        <v>41853</v>
      </c>
      <c r="E7240">
        <f t="shared" si="226"/>
        <v>27</v>
      </c>
      <c r="F7240" t="str">
        <f t="shared" si="227"/>
        <v>2014-08</v>
      </c>
    </row>
    <row r="7241" spans="1:6" x14ac:dyDescent="0.3">
      <c r="A7241" t="s">
        <v>262</v>
      </c>
      <c r="B7241" s="2">
        <v>42694</v>
      </c>
      <c r="C7241" t="s">
        <v>263</v>
      </c>
      <c r="D7241" s="1">
        <f>VLOOKUP(C7241,Planilha1!$A$1:$B$795,2,FALSE)</f>
        <v>41853</v>
      </c>
      <c r="E7241">
        <f t="shared" si="226"/>
        <v>27</v>
      </c>
      <c r="F7241" t="str">
        <f t="shared" si="227"/>
        <v>2014-08</v>
      </c>
    </row>
    <row r="7242" spans="1:6" x14ac:dyDescent="0.3">
      <c r="A7242" t="s">
        <v>262</v>
      </c>
      <c r="B7242" s="2">
        <v>42694</v>
      </c>
      <c r="C7242" t="s">
        <v>263</v>
      </c>
      <c r="D7242" s="1">
        <f>VLOOKUP(C7242,Planilha1!$A$1:$B$795,2,FALSE)</f>
        <v>41853</v>
      </c>
      <c r="E7242">
        <f t="shared" si="226"/>
        <v>27</v>
      </c>
      <c r="F7242" t="str">
        <f t="shared" si="227"/>
        <v>2014-08</v>
      </c>
    </row>
    <row r="7243" spans="1:6" x14ac:dyDescent="0.3">
      <c r="A7243" t="s">
        <v>4351</v>
      </c>
      <c r="B7243" s="2">
        <v>42855</v>
      </c>
      <c r="C7243" t="s">
        <v>263</v>
      </c>
      <c r="D7243" s="1">
        <f>VLOOKUP(C7243,Planilha1!$A$1:$B$795,2,FALSE)</f>
        <v>41853</v>
      </c>
      <c r="E7243">
        <f t="shared" si="226"/>
        <v>32</v>
      </c>
      <c r="F7243" t="str">
        <f t="shared" si="227"/>
        <v>2014-08</v>
      </c>
    </row>
    <row r="7244" spans="1:6" x14ac:dyDescent="0.3">
      <c r="A7244" t="s">
        <v>3806</v>
      </c>
      <c r="B7244" s="2">
        <v>42952</v>
      </c>
      <c r="C7244" t="s">
        <v>263</v>
      </c>
      <c r="D7244" s="1">
        <f>VLOOKUP(C7244,Planilha1!$A$1:$B$795,2,FALSE)</f>
        <v>41853</v>
      </c>
      <c r="E7244">
        <f t="shared" si="226"/>
        <v>36</v>
      </c>
      <c r="F7244" t="str">
        <f t="shared" si="227"/>
        <v>2014-08</v>
      </c>
    </row>
    <row r="7245" spans="1:6" x14ac:dyDescent="0.3">
      <c r="A7245" t="s">
        <v>2201</v>
      </c>
      <c r="B7245" s="2">
        <v>43014</v>
      </c>
      <c r="C7245" t="s">
        <v>263</v>
      </c>
      <c r="D7245" s="1">
        <f>VLOOKUP(C7245,Planilha1!$A$1:$B$795,2,FALSE)</f>
        <v>41853</v>
      </c>
      <c r="E7245">
        <f t="shared" si="226"/>
        <v>38</v>
      </c>
      <c r="F7245" t="str">
        <f t="shared" si="227"/>
        <v>2014-08</v>
      </c>
    </row>
    <row r="7246" spans="1:6" x14ac:dyDescent="0.3">
      <c r="A7246" t="s">
        <v>2201</v>
      </c>
      <c r="B7246" s="2">
        <v>43014</v>
      </c>
      <c r="C7246" t="s">
        <v>263</v>
      </c>
      <c r="D7246" s="1">
        <f>VLOOKUP(C7246,Planilha1!$A$1:$B$795,2,FALSE)</f>
        <v>41853</v>
      </c>
      <c r="E7246">
        <f t="shared" si="226"/>
        <v>38</v>
      </c>
      <c r="F7246" t="str">
        <f t="shared" si="227"/>
        <v>2014-08</v>
      </c>
    </row>
    <row r="7247" spans="1:6" x14ac:dyDescent="0.3">
      <c r="A7247" t="s">
        <v>2201</v>
      </c>
      <c r="B7247" s="2">
        <v>43014</v>
      </c>
      <c r="C7247" t="s">
        <v>263</v>
      </c>
      <c r="D7247" s="1">
        <f>VLOOKUP(C7247,Planilha1!$A$1:$B$795,2,FALSE)</f>
        <v>41853</v>
      </c>
      <c r="E7247">
        <f t="shared" si="226"/>
        <v>38</v>
      </c>
      <c r="F7247" t="str">
        <f t="shared" si="227"/>
        <v>2014-08</v>
      </c>
    </row>
    <row r="7248" spans="1:6" x14ac:dyDescent="0.3">
      <c r="A7248" t="s">
        <v>2545</v>
      </c>
      <c r="B7248" s="2">
        <v>41895</v>
      </c>
      <c r="C7248" t="s">
        <v>46</v>
      </c>
      <c r="D7248" s="1">
        <f>VLOOKUP(C7248,Planilha1!$A$1:$B$795,2,FALSE)</f>
        <v>41895</v>
      </c>
      <c r="E7248">
        <f t="shared" si="226"/>
        <v>0</v>
      </c>
      <c r="F7248" t="str">
        <f t="shared" si="227"/>
        <v>2014-09</v>
      </c>
    </row>
    <row r="7249" spans="1:6" x14ac:dyDescent="0.3">
      <c r="A7249" t="s">
        <v>1989</v>
      </c>
      <c r="B7249" s="2">
        <v>41947</v>
      </c>
      <c r="C7249" t="s">
        <v>46</v>
      </c>
      <c r="D7249" s="1">
        <f>VLOOKUP(C7249,Planilha1!$A$1:$B$795,2,FALSE)</f>
        <v>41895</v>
      </c>
      <c r="E7249">
        <f t="shared" si="226"/>
        <v>2</v>
      </c>
      <c r="F7249" t="str">
        <f t="shared" si="227"/>
        <v>2014-09</v>
      </c>
    </row>
    <row r="7250" spans="1:6" x14ac:dyDescent="0.3">
      <c r="A7250" t="s">
        <v>1989</v>
      </c>
      <c r="B7250" s="2">
        <v>41947</v>
      </c>
      <c r="C7250" t="s">
        <v>46</v>
      </c>
      <c r="D7250" s="1">
        <f>VLOOKUP(C7250,Planilha1!$A$1:$B$795,2,FALSE)</f>
        <v>41895</v>
      </c>
      <c r="E7250">
        <f t="shared" si="226"/>
        <v>2</v>
      </c>
      <c r="F7250" t="str">
        <f t="shared" si="227"/>
        <v>2014-09</v>
      </c>
    </row>
    <row r="7251" spans="1:6" x14ac:dyDescent="0.3">
      <c r="A7251" t="s">
        <v>4061</v>
      </c>
      <c r="B7251" s="2">
        <v>41975</v>
      </c>
      <c r="C7251" t="s">
        <v>46</v>
      </c>
      <c r="D7251" s="1">
        <f>VLOOKUP(C7251,Planilha1!$A$1:$B$795,2,FALSE)</f>
        <v>41895</v>
      </c>
      <c r="E7251">
        <f t="shared" si="226"/>
        <v>3</v>
      </c>
      <c r="F7251" t="str">
        <f t="shared" si="227"/>
        <v>2014-09</v>
      </c>
    </row>
    <row r="7252" spans="1:6" x14ac:dyDescent="0.3">
      <c r="A7252" t="s">
        <v>4061</v>
      </c>
      <c r="B7252" s="2">
        <v>41975</v>
      </c>
      <c r="C7252" t="s">
        <v>46</v>
      </c>
      <c r="D7252" s="1">
        <f>VLOOKUP(C7252,Planilha1!$A$1:$B$795,2,FALSE)</f>
        <v>41895</v>
      </c>
      <c r="E7252">
        <f t="shared" si="226"/>
        <v>3</v>
      </c>
      <c r="F7252" t="str">
        <f t="shared" si="227"/>
        <v>2014-09</v>
      </c>
    </row>
    <row r="7253" spans="1:6" x14ac:dyDescent="0.3">
      <c r="A7253" t="s">
        <v>4061</v>
      </c>
      <c r="B7253" s="2">
        <v>41975</v>
      </c>
      <c r="C7253" t="s">
        <v>46</v>
      </c>
      <c r="D7253" s="1">
        <f>VLOOKUP(C7253,Planilha1!$A$1:$B$795,2,FALSE)</f>
        <v>41895</v>
      </c>
      <c r="E7253">
        <f t="shared" si="226"/>
        <v>3</v>
      </c>
      <c r="F7253" t="str">
        <f t="shared" si="227"/>
        <v>2014-09</v>
      </c>
    </row>
    <row r="7254" spans="1:6" x14ac:dyDescent="0.3">
      <c r="A7254" t="s">
        <v>4061</v>
      </c>
      <c r="B7254" s="2">
        <v>41975</v>
      </c>
      <c r="C7254" t="s">
        <v>46</v>
      </c>
      <c r="D7254" s="1">
        <f>VLOOKUP(C7254,Planilha1!$A$1:$B$795,2,FALSE)</f>
        <v>41895</v>
      </c>
      <c r="E7254">
        <f t="shared" si="226"/>
        <v>3</v>
      </c>
      <c r="F7254" t="str">
        <f t="shared" si="227"/>
        <v>2014-09</v>
      </c>
    </row>
    <row r="7255" spans="1:6" x14ac:dyDescent="0.3">
      <c r="A7255" t="s">
        <v>2875</v>
      </c>
      <c r="B7255" s="2">
        <v>42141</v>
      </c>
      <c r="C7255" t="s">
        <v>46</v>
      </c>
      <c r="D7255" s="1">
        <f>VLOOKUP(C7255,Planilha1!$A$1:$B$795,2,FALSE)</f>
        <v>41895</v>
      </c>
      <c r="E7255">
        <f t="shared" si="226"/>
        <v>8</v>
      </c>
      <c r="F7255" t="str">
        <f t="shared" si="227"/>
        <v>2014-09</v>
      </c>
    </row>
    <row r="7256" spans="1:6" x14ac:dyDescent="0.3">
      <c r="A7256" t="s">
        <v>2875</v>
      </c>
      <c r="B7256" s="2">
        <v>42141</v>
      </c>
      <c r="C7256" t="s">
        <v>46</v>
      </c>
      <c r="D7256" s="1">
        <f>VLOOKUP(C7256,Planilha1!$A$1:$B$795,2,FALSE)</f>
        <v>41895</v>
      </c>
      <c r="E7256">
        <f t="shared" si="226"/>
        <v>8</v>
      </c>
      <c r="F7256" t="str">
        <f t="shared" si="227"/>
        <v>2014-09</v>
      </c>
    </row>
    <row r="7257" spans="1:6" x14ac:dyDescent="0.3">
      <c r="A7257" t="s">
        <v>2362</v>
      </c>
      <c r="B7257" s="2">
        <v>42229</v>
      </c>
      <c r="C7257" t="s">
        <v>46</v>
      </c>
      <c r="D7257" s="1">
        <f>VLOOKUP(C7257,Planilha1!$A$1:$B$795,2,FALSE)</f>
        <v>41895</v>
      </c>
      <c r="E7257">
        <f t="shared" si="226"/>
        <v>11</v>
      </c>
      <c r="F7257" t="str">
        <f t="shared" si="227"/>
        <v>2014-09</v>
      </c>
    </row>
    <row r="7258" spans="1:6" x14ac:dyDescent="0.3">
      <c r="A7258" t="s">
        <v>1173</v>
      </c>
      <c r="B7258" s="2">
        <v>42271</v>
      </c>
      <c r="C7258" t="s">
        <v>46</v>
      </c>
      <c r="D7258" s="1">
        <f>VLOOKUP(C7258,Planilha1!$A$1:$B$795,2,FALSE)</f>
        <v>41895</v>
      </c>
      <c r="E7258">
        <f t="shared" si="226"/>
        <v>12</v>
      </c>
      <c r="F7258" t="str">
        <f t="shared" si="227"/>
        <v>2014-09</v>
      </c>
    </row>
    <row r="7259" spans="1:6" x14ac:dyDescent="0.3">
      <c r="A7259" t="s">
        <v>2682</v>
      </c>
      <c r="B7259" s="2">
        <v>42430</v>
      </c>
      <c r="C7259" t="s">
        <v>46</v>
      </c>
      <c r="D7259" s="1">
        <f>VLOOKUP(C7259,Planilha1!$A$1:$B$795,2,FALSE)</f>
        <v>41895</v>
      </c>
      <c r="E7259">
        <f t="shared" si="226"/>
        <v>18</v>
      </c>
      <c r="F7259" t="str">
        <f t="shared" si="227"/>
        <v>2014-09</v>
      </c>
    </row>
    <row r="7260" spans="1:6" x14ac:dyDescent="0.3">
      <c r="A7260" t="s">
        <v>45</v>
      </c>
      <c r="B7260" s="2">
        <v>42440</v>
      </c>
      <c r="C7260" t="s">
        <v>46</v>
      </c>
      <c r="D7260" s="1">
        <f>VLOOKUP(C7260,Planilha1!$A$1:$B$795,2,FALSE)</f>
        <v>41895</v>
      </c>
      <c r="E7260">
        <f t="shared" si="226"/>
        <v>18</v>
      </c>
      <c r="F7260" t="str">
        <f t="shared" si="227"/>
        <v>2014-09</v>
      </c>
    </row>
    <row r="7261" spans="1:6" x14ac:dyDescent="0.3">
      <c r="A7261" t="s">
        <v>45</v>
      </c>
      <c r="B7261" s="2">
        <v>42440</v>
      </c>
      <c r="C7261" t="s">
        <v>46</v>
      </c>
      <c r="D7261" s="1">
        <f>VLOOKUP(C7261,Planilha1!$A$1:$B$795,2,FALSE)</f>
        <v>41895</v>
      </c>
      <c r="E7261">
        <f t="shared" si="226"/>
        <v>18</v>
      </c>
      <c r="F7261" t="str">
        <f t="shared" si="227"/>
        <v>2014-09</v>
      </c>
    </row>
    <row r="7262" spans="1:6" x14ac:dyDescent="0.3">
      <c r="A7262" t="s">
        <v>4960</v>
      </c>
      <c r="B7262" s="2">
        <v>42689</v>
      </c>
      <c r="C7262" t="s">
        <v>46</v>
      </c>
      <c r="D7262" s="1">
        <f>VLOOKUP(C7262,Planilha1!$A$1:$B$795,2,FALSE)</f>
        <v>41895</v>
      </c>
      <c r="E7262">
        <f t="shared" si="226"/>
        <v>26</v>
      </c>
      <c r="F7262" t="str">
        <f t="shared" si="227"/>
        <v>2014-09</v>
      </c>
    </row>
    <row r="7263" spans="1:6" x14ac:dyDescent="0.3">
      <c r="A7263" t="s">
        <v>4898</v>
      </c>
      <c r="B7263" s="2">
        <v>42114</v>
      </c>
      <c r="C7263" t="s">
        <v>486</v>
      </c>
      <c r="D7263" s="1">
        <f>VLOOKUP(C7263,Planilha1!$A$1:$B$795,2,FALSE)</f>
        <v>42114</v>
      </c>
      <c r="E7263">
        <f t="shared" si="226"/>
        <v>0</v>
      </c>
      <c r="F7263" t="str">
        <f t="shared" si="227"/>
        <v>2015-04</v>
      </c>
    </row>
    <row r="7264" spans="1:6" x14ac:dyDescent="0.3">
      <c r="A7264" t="s">
        <v>485</v>
      </c>
      <c r="B7264" s="2">
        <v>42531</v>
      </c>
      <c r="C7264" t="s">
        <v>486</v>
      </c>
      <c r="D7264" s="1">
        <f>VLOOKUP(C7264,Planilha1!$A$1:$B$795,2,FALSE)</f>
        <v>42114</v>
      </c>
      <c r="E7264">
        <f t="shared" si="226"/>
        <v>14</v>
      </c>
      <c r="F7264" t="str">
        <f t="shared" si="227"/>
        <v>2015-04</v>
      </c>
    </row>
    <row r="7265" spans="1:6" x14ac:dyDescent="0.3">
      <c r="A7265" t="s">
        <v>485</v>
      </c>
      <c r="B7265" s="2">
        <v>42531</v>
      </c>
      <c r="C7265" t="s">
        <v>486</v>
      </c>
      <c r="D7265" s="1">
        <f>VLOOKUP(C7265,Planilha1!$A$1:$B$795,2,FALSE)</f>
        <v>42114</v>
      </c>
      <c r="E7265">
        <f t="shared" si="226"/>
        <v>14</v>
      </c>
      <c r="F7265" t="str">
        <f t="shared" si="227"/>
        <v>2015-04</v>
      </c>
    </row>
    <row r="7266" spans="1:6" x14ac:dyDescent="0.3">
      <c r="A7266" t="s">
        <v>485</v>
      </c>
      <c r="B7266" s="2">
        <v>42531</v>
      </c>
      <c r="C7266" t="s">
        <v>486</v>
      </c>
      <c r="D7266" s="1">
        <f>VLOOKUP(C7266,Planilha1!$A$1:$B$795,2,FALSE)</f>
        <v>42114</v>
      </c>
      <c r="E7266">
        <f t="shared" si="226"/>
        <v>14</v>
      </c>
      <c r="F7266" t="str">
        <f t="shared" si="227"/>
        <v>2015-04</v>
      </c>
    </row>
    <row r="7267" spans="1:6" x14ac:dyDescent="0.3">
      <c r="A7267" t="s">
        <v>5090</v>
      </c>
      <c r="B7267" s="2">
        <v>42579</v>
      </c>
      <c r="C7267" t="s">
        <v>486</v>
      </c>
      <c r="D7267" s="1">
        <f>VLOOKUP(C7267,Planilha1!$A$1:$B$795,2,FALSE)</f>
        <v>42114</v>
      </c>
      <c r="E7267">
        <f t="shared" si="226"/>
        <v>15</v>
      </c>
      <c r="F7267" t="str">
        <f t="shared" si="227"/>
        <v>2015-04</v>
      </c>
    </row>
    <row r="7268" spans="1:6" x14ac:dyDescent="0.3">
      <c r="A7268" t="s">
        <v>5090</v>
      </c>
      <c r="B7268" s="2">
        <v>42579</v>
      </c>
      <c r="C7268" t="s">
        <v>486</v>
      </c>
      <c r="D7268" s="1">
        <f>VLOOKUP(C7268,Planilha1!$A$1:$B$795,2,FALSE)</f>
        <v>42114</v>
      </c>
      <c r="E7268">
        <f t="shared" si="226"/>
        <v>15</v>
      </c>
      <c r="F7268" t="str">
        <f t="shared" si="227"/>
        <v>2015-04</v>
      </c>
    </row>
    <row r="7269" spans="1:6" x14ac:dyDescent="0.3">
      <c r="A7269" t="s">
        <v>5090</v>
      </c>
      <c r="B7269" s="2">
        <v>42579</v>
      </c>
      <c r="C7269" t="s">
        <v>486</v>
      </c>
      <c r="D7269" s="1">
        <f>VLOOKUP(C7269,Planilha1!$A$1:$B$795,2,FALSE)</f>
        <v>42114</v>
      </c>
      <c r="E7269">
        <f t="shared" si="226"/>
        <v>15</v>
      </c>
      <c r="F7269" t="str">
        <f t="shared" si="227"/>
        <v>2015-04</v>
      </c>
    </row>
    <row r="7270" spans="1:6" x14ac:dyDescent="0.3">
      <c r="A7270" t="s">
        <v>752</v>
      </c>
      <c r="B7270" s="2">
        <v>42912</v>
      </c>
      <c r="C7270" t="s">
        <v>486</v>
      </c>
      <c r="D7270" s="1">
        <f>VLOOKUP(C7270,Planilha1!$A$1:$B$795,2,FALSE)</f>
        <v>42114</v>
      </c>
      <c r="E7270">
        <f t="shared" si="226"/>
        <v>26</v>
      </c>
      <c r="F7270" t="str">
        <f t="shared" si="227"/>
        <v>2015-04</v>
      </c>
    </row>
    <row r="7271" spans="1:6" x14ac:dyDescent="0.3">
      <c r="A7271" t="s">
        <v>4088</v>
      </c>
      <c r="B7271" s="2">
        <v>43034</v>
      </c>
      <c r="C7271" t="s">
        <v>486</v>
      </c>
      <c r="D7271" s="1">
        <f>VLOOKUP(C7271,Planilha1!$A$1:$B$795,2,FALSE)</f>
        <v>42114</v>
      </c>
      <c r="E7271">
        <f t="shared" si="226"/>
        <v>30</v>
      </c>
      <c r="F7271" t="str">
        <f t="shared" si="227"/>
        <v>2015-04</v>
      </c>
    </row>
    <row r="7272" spans="1:6" x14ac:dyDescent="0.3">
      <c r="A7272" t="s">
        <v>4088</v>
      </c>
      <c r="B7272" s="2">
        <v>43034</v>
      </c>
      <c r="C7272" t="s">
        <v>486</v>
      </c>
      <c r="D7272" s="1">
        <f>VLOOKUP(C7272,Planilha1!$A$1:$B$795,2,FALSE)</f>
        <v>42114</v>
      </c>
      <c r="E7272">
        <f t="shared" si="226"/>
        <v>30</v>
      </c>
      <c r="F7272" t="str">
        <f t="shared" si="227"/>
        <v>2015-04</v>
      </c>
    </row>
    <row r="7273" spans="1:6" x14ac:dyDescent="0.3">
      <c r="A7273" t="s">
        <v>2171</v>
      </c>
      <c r="B7273" s="2">
        <v>41776</v>
      </c>
      <c r="C7273" t="s">
        <v>107</v>
      </c>
      <c r="D7273" s="1">
        <f>VLOOKUP(C7273,Planilha1!$A$1:$B$795,2,FALSE)</f>
        <v>41776</v>
      </c>
      <c r="E7273">
        <f t="shared" si="226"/>
        <v>0</v>
      </c>
      <c r="F7273" t="str">
        <f t="shared" si="227"/>
        <v>2014-05</v>
      </c>
    </row>
    <row r="7274" spans="1:6" x14ac:dyDescent="0.3">
      <c r="A7274" t="s">
        <v>936</v>
      </c>
      <c r="B7274" s="2">
        <v>42065</v>
      </c>
      <c r="C7274" t="s">
        <v>107</v>
      </c>
      <c r="D7274" s="1">
        <f>VLOOKUP(C7274,Planilha1!$A$1:$B$795,2,FALSE)</f>
        <v>41776</v>
      </c>
      <c r="E7274">
        <f t="shared" si="226"/>
        <v>10</v>
      </c>
      <c r="F7274" t="str">
        <f t="shared" si="227"/>
        <v>2014-05</v>
      </c>
    </row>
    <row r="7275" spans="1:6" x14ac:dyDescent="0.3">
      <c r="A7275" t="s">
        <v>936</v>
      </c>
      <c r="B7275" s="2">
        <v>42065</v>
      </c>
      <c r="C7275" t="s">
        <v>107</v>
      </c>
      <c r="D7275" s="1">
        <f>VLOOKUP(C7275,Planilha1!$A$1:$B$795,2,FALSE)</f>
        <v>41776</v>
      </c>
      <c r="E7275">
        <f t="shared" si="226"/>
        <v>10</v>
      </c>
      <c r="F7275" t="str">
        <f t="shared" si="227"/>
        <v>2014-05</v>
      </c>
    </row>
    <row r="7276" spans="1:6" x14ac:dyDescent="0.3">
      <c r="A7276" t="s">
        <v>106</v>
      </c>
      <c r="B7276" s="2">
        <v>42292</v>
      </c>
      <c r="C7276" t="s">
        <v>107</v>
      </c>
      <c r="D7276" s="1">
        <f>VLOOKUP(C7276,Planilha1!$A$1:$B$795,2,FALSE)</f>
        <v>41776</v>
      </c>
      <c r="E7276">
        <f t="shared" si="226"/>
        <v>17</v>
      </c>
      <c r="F7276" t="str">
        <f t="shared" si="227"/>
        <v>2014-05</v>
      </c>
    </row>
    <row r="7277" spans="1:6" x14ac:dyDescent="0.3">
      <c r="A7277" t="s">
        <v>5072</v>
      </c>
      <c r="B7277" s="2">
        <v>42670</v>
      </c>
      <c r="C7277" t="s">
        <v>107</v>
      </c>
      <c r="D7277" s="1">
        <f>VLOOKUP(C7277,Planilha1!$A$1:$B$795,2,FALSE)</f>
        <v>41776</v>
      </c>
      <c r="E7277">
        <f t="shared" si="226"/>
        <v>29</v>
      </c>
      <c r="F7277" t="str">
        <f t="shared" si="227"/>
        <v>2014-05</v>
      </c>
    </row>
    <row r="7278" spans="1:6" x14ac:dyDescent="0.3">
      <c r="A7278" t="s">
        <v>3379</v>
      </c>
      <c r="B7278" s="2">
        <v>42700</v>
      </c>
      <c r="C7278" t="s">
        <v>107</v>
      </c>
      <c r="D7278" s="1">
        <f>VLOOKUP(C7278,Planilha1!$A$1:$B$795,2,FALSE)</f>
        <v>41776</v>
      </c>
      <c r="E7278">
        <f t="shared" si="226"/>
        <v>30</v>
      </c>
      <c r="F7278" t="str">
        <f t="shared" si="227"/>
        <v>2014-05</v>
      </c>
    </row>
    <row r="7279" spans="1:6" x14ac:dyDescent="0.3">
      <c r="A7279" t="s">
        <v>4617</v>
      </c>
      <c r="B7279" s="2">
        <v>42996</v>
      </c>
      <c r="C7279" t="s">
        <v>107</v>
      </c>
      <c r="D7279" s="1">
        <f>VLOOKUP(C7279,Planilha1!$A$1:$B$795,2,FALSE)</f>
        <v>41776</v>
      </c>
      <c r="E7279">
        <f t="shared" si="226"/>
        <v>40</v>
      </c>
      <c r="F7279" t="str">
        <f t="shared" si="227"/>
        <v>2014-05</v>
      </c>
    </row>
    <row r="7280" spans="1:6" x14ac:dyDescent="0.3">
      <c r="A7280" t="s">
        <v>3720</v>
      </c>
      <c r="B7280" s="2">
        <v>42328</v>
      </c>
      <c r="C7280" t="s">
        <v>1651</v>
      </c>
      <c r="D7280" s="1">
        <f>VLOOKUP(C7280,Planilha1!$A$1:$B$795,2,FALSE)</f>
        <v>42328</v>
      </c>
      <c r="E7280">
        <f t="shared" si="226"/>
        <v>0</v>
      </c>
      <c r="F7280" t="str">
        <f t="shared" si="227"/>
        <v>2015-11</v>
      </c>
    </row>
    <row r="7281" spans="1:6" x14ac:dyDescent="0.3">
      <c r="A7281" t="s">
        <v>1650</v>
      </c>
      <c r="B7281" s="2">
        <v>42658</v>
      </c>
      <c r="C7281" t="s">
        <v>1651</v>
      </c>
      <c r="D7281" s="1">
        <f>VLOOKUP(C7281,Planilha1!$A$1:$B$795,2,FALSE)</f>
        <v>42328</v>
      </c>
      <c r="E7281">
        <f t="shared" si="226"/>
        <v>11</v>
      </c>
      <c r="F7281" t="str">
        <f t="shared" si="227"/>
        <v>2015-11</v>
      </c>
    </row>
    <row r="7282" spans="1:6" x14ac:dyDescent="0.3">
      <c r="A7282" t="s">
        <v>1650</v>
      </c>
      <c r="B7282" s="2">
        <v>42658</v>
      </c>
      <c r="C7282" t="s">
        <v>1651</v>
      </c>
      <c r="D7282" s="1">
        <f>VLOOKUP(C7282,Planilha1!$A$1:$B$795,2,FALSE)</f>
        <v>42328</v>
      </c>
      <c r="E7282">
        <f t="shared" si="226"/>
        <v>11</v>
      </c>
      <c r="F7282" t="str">
        <f t="shared" si="227"/>
        <v>2015-11</v>
      </c>
    </row>
    <row r="7283" spans="1:6" x14ac:dyDescent="0.3">
      <c r="A7283" t="s">
        <v>1650</v>
      </c>
      <c r="B7283" s="2">
        <v>42658</v>
      </c>
      <c r="C7283" t="s">
        <v>1651</v>
      </c>
      <c r="D7283" s="1">
        <f>VLOOKUP(C7283,Planilha1!$A$1:$B$795,2,FALSE)</f>
        <v>42328</v>
      </c>
      <c r="E7283">
        <f t="shared" si="226"/>
        <v>11</v>
      </c>
      <c r="F7283" t="str">
        <f t="shared" si="227"/>
        <v>2015-11</v>
      </c>
    </row>
    <row r="7284" spans="1:6" x14ac:dyDescent="0.3">
      <c r="A7284" t="s">
        <v>1650</v>
      </c>
      <c r="B7284" s="2">
        <v>42658</v>
      </c>
      <c r="C7284" t="s">
        <v>1651</v>
      </c>
      <c r="D7284" s="1">
        <f>VLOOKUP(C7284,Planilha1!$A$1:$B$795,2,FALSE)</f>
        <v>42328</v>
      </c>
      <c r="E7284">
        <f t="shared" si="226"/>
        <v>11</v>
      </c>
      <c r="F7284" t="str">
        <f t="shared" si="227"/>
        <v>2015-11</v>
      </c>
    </row>
    <row r="7285" spans="1:6" x14ac:dyDescent="0.3">
      <c r="A7285" t="s">
        <v>5569</v>
      </c>
      <c r="B7285" s="2">
        <v>43074</v>
      </c>
      <c r="C7285" t="s">
        <v>1651</v>
      </c>
      <c r="D7285" s="1">
        <f>VLOOKUP(C7285,Planilha1!$A$1:$B$795,2,FALSE)</f>
        <v>42328</v>
      </c>
      <c r="E7285">
        <f t="shared" si="226"/>
        <v>25</v>
      </c>
      <c r="F7285" t="str">
        <f t="shared" si="227"/>
        <v>2015-11</v>
      </c>
    </row>
    <row r="7286" spans="1:6" x14ac:dyDescent="0.3">
      <c r="A7286" t="s">
        <v>5569</v>
      </c>
      <c r="B7286" s="2">
        <v>43074</v>
      </c>
      <c r="C7286" t="s">
        <v>1651</v>
      </c>
      <c r="D7286" s="1">
        <f>VLOOKUP(C7286,Planilha1!$A$1:$B$795,2,FALSE)</f>
        <v>42328</v>
      </c>
      <c r="E7286">
        <f t="shared" si="226"/>
        <v>25</v>
      </c>
      <c r="F7286" t="str">
        <f t="shared" si="227"/>
        <v>2015-11</v>
      </c>
    </row>
    <row r="7287" spans="1:6" x14ac:dyDescent="0.3">
      <c r="A7287" t="s">
        <v>5569</v>
      </c>
      <c r="B7287" s="2">
        <v>43074</v>
      </c>
      <c r="C7287" t="s">
        <v>1651</v>
      </c>
      <c r="D7287" s="1">
        <f>VLOOKUP(C7287,Planilha1!$A$1:$B$795,2,FALSE)</f>
        <v>42328</v>
      </c>
      <c r="E7287">
        <f t="shared" si="226"/>
        <v>25</v>
      </c>
      <c r="F7287" t="str">
        <f t="shared" si="227"/>
        <v>2015-11</v>
      </c>
    </row>
    <row r="7288" spans="1:6" x14ac:dyDescent="0.3">
      <c r="A7288" t="s">
        <v>5569</v>
      </c>
      <c r="B7288" s="2">
        <v>43074</v>
      </c>
      <c r="C7288" t="s">
        <v>1651</v>
      </c>
      <c r="D7288" s="1">
        <f>VLOOKUP(C7288,Planilha1!$A$1:$B$795,2,FALSE)</f>
        <v>42328</v>
      </c>
      <c r="E7288">
        <f t="shared" si="226"/>
        <v>25</v>
      </c>
      <c r="F7288" t="str">
        <f t="shared" si="227"/>
        <v>2015-11</v>
      </c>
    </row>
    <row r="7289" spans="1:6" x14ac:dyDescent="0.3">
      <c r="A7289" t="s">
        <v>5569</v>
      </c>
      <c r="B7289" s="2">
        <v>43074</v>
      </c>
      <c r="C7289" t="s">
        <v>1651</v>
      </c>
      <c r="D7289" s="1">
        <f>VLOOKUP(C7289,Planilha1!$A$1:$B$795,2,FALSE)</f>
        <v>42328</v>
      </c>
      <c r="E7289">
        <f t="shared" si="226"/>
        <v>25</v>
      </c>
      <c r="F7289" t="str">
        <f t="shared" si="227"/>
        <v>2015-11</v>
      </c>
    </row>
    <row r="7290" spans="1:6" x14ac:dyDescent="0.3">
      <c r="A7290" t="s">
        <v>1867</v>
      </c>
      <c r="B7290" s="2">
        <v>41958</v>
      </c>
      <c r="C7290" t="s">
        <v>637</v>
      </c>
      <c r="D7290" s="1">
        <f>VLOOKUP(C7290,Planilha1!$A$1:$B$795,2,FALSE)</f>
        <v>41958</v>
      </c>
      <c r="E7290">
        <f t="shared" si="226"/>
        <v>0</v>
      </c>
      <c r="F7290" t="str">
        <f t="shared" si="227"/>
        <v>2014-11</v>
      </c>
    </row>
    <row r="7291" spans="1:6" x14ac:dyDescent="0.3">
      <c r="A7291" t="s">
        <v>636</v>
      </c>
      <c r="B7291" s="2">
        <v>42449</v>
      </c>
      <c r="C7291" t="s">
        <v>637</v>
      </c>
      <c r="D7291" s="1">
        <f>VLOOKUP(C7291,Planilha1!$A$1:$B$795,2,FALSE)</f>
        <v>41958</v>
      </c>
      <c r="E7291">
        <f t="shared" si="226"/>
        <v>16</v>
      </c>
      <c r="F7291" t="str">
        <f t="shared" si="227"/>
        <v>2014-11</v>
      </c>
    </row>
    <row r="7292" spans="1:6" x14ac:dyDescent="0.3">
      <c r="A7292" t="s">
        <v>4279</v>
      </c>
      <c r="B7292" s="2">
        <v>43000</v>
      </c>
      <c r="C7292" t="s">
        <v>637</v>
      </c>
      <c r="D7292" s="1">
        <f>VLOOKUP(C7292,Planilha1!$A$1:$B$795,2,FALSE)</f>
        <v>41958</v>
      </c>
      <c r="E7292">
        <f t="shared" si="226"/>
        <v>34</v>
      </c>
      <c r="F7292" t="str">
        <f t="shared" si="227"/>
        <v>2014-11</v>
      </c>
    </row>
    <row r="7293" spans="1:6" x14ac:dyDescent="0.3">
      <c r="A7293" t="s">
        <v>4279</v>
      </c>
      <c r="B7293" s="2">
        <v>43000</v>
      </c>
      <c r="C7293" t="s">
        <v>637</v>
      </c>
      <c r="D7293" s="1">
        <f>VLOOKUP(C7293,Planilha1!$A$1:$B$795,2,FALSE)</f>
        <v>41958</v>
      </c>
      <c r="E7293">
        <f t="shared" si="226"/>
        <v>34</v>
      </c>
      <c r="F7293" t="str">
        <f t="shared" si="227"/>
        <v>2014-11</v>
      </c>
    </row>
    <row r="7294" spans="1:6" x14ac:dyDescent="0.3">
      <c r="A7294" t="s">
        <v>4606</v>
      </c>
      <c r="B7294" s="2">
        <v>43042</v>
      </c>
      <c r="C7294" t="s">
        <v>637</v>
      </c>
      <c r="D7294" s="1">
        <f>VLOOKUP(C7294,Planilha1!$A$1:$B$795,2,FALSE)</f>
        <v>41958</v>
      </c>
      <c r="E7294">
        <f t="shared" si="226"/>
        <v>36</v>
      </c>
      <c r="F7294" t="str">
        <f t="shared" si="227"/>
        <v>2014-11</v>
      </c>
    </row>
    <row r="7295" spans="1:6" x14ac:dyDescent="0.3">
      <c r="A7295" t="s">
        <v>2165</v>
      </c>
      <c r="B7295" s="2">
        <v>41834</v>
      </c>
      <c r="C7295" t="s">
        <v>364</v>
      </c>
      <c r="D7295" s="1">
        <f>VLOOKUP(C7295,Planilha1!$A$1:$B$795,2,FALSE)</f>
        <v>41834</v>
      </c>
      <c r="E7295">
        <f t="shared" si="226"/>
        <v>0</v>
      </c>
      <c r="F7295" t="str">
        <f t="shared" si="227"/>
        <v>2014-07</v>
      </c>
    </row>
    <row r="7296" spans="1:6" x14ac:dyDescent="0.3">
      <c r="A7296" t="s">
        <v>4651</v>
      </c>
      <c r="B7296" s="2">
        <v>41972</v>
      </c>
      <c r="C7296" t="s">
        <v>364</v>
      </c>
      <c r="D7296" s="1">
        <f>VLOOKUP(C7296,Planilha1!$A$1:$B$795,2,FALSE)</f>
        <v>41834</v>
      </c>
      <c r="E7296">
        <f t="shared" si="226"/>
        <v>4</v>
      </c>
      <c r="F7296" t="str">
        <f t="shared" si="227"/>
        <v>2014-07</v>
      </c>
    </row>
    <row r="7297" spans="1:6" x14ac:dyDescent="0.3">
      <c r="A7297" t="s">
        <v>5386</v>
      </c>
      <c r="B7297" s="2">
        <v>41973</v>
      </c>
      <c r="C7297" t="s">
        <v>364</v>
      </c>
      <c r="D7297" s="1">
        <f>VLOOKUP(C7297,Planilha1!$A$1:$B$795,2,FALSE)</f>
        <v>41834</v>
      </c>
      <c r="E7297">
        <f t="shared" si="226"/>
        <v>4</v>
      </c>
      <c r="F7297" t="str">
        <f t="shared" si="227"/>
        <v>2014-07</v>
      </c>
    </row>
    <row r="7298" spans="1:6" x14ac:dyDescent="0.3">
      <c r="A7298" t="s">
        <v>5386</v>
      </c>
      <c r="B7298" s="2">
        <v>41973</v>
      </c>
      <c r="C7298" t="s">
        <v>364</v>
      </c>
      <c r="D7298" s="1">
        <f>VLOOKUP(C7298,Planilha1!$A$1:$B$795,2,FALSE)</f>
        <v>41834</v>
      </c>
      <c r="E7298">
        <f t="shared" si="226"/>
        <v>4</v>
      </c>
      <c r="F7298" t="str">
        <f t="shared" si="227"/>
        <v>2014-07</v>
      </c>
    </row>
    <row r="7299" spans="1:6" x14ac:dyDescent="0.3">
      <c r="A7299" t="s">
        <v>3502</v>
      </c>
      <c r="B7299" s="2">
        <v>41985</v>
      </c>
      <c r="C7299" t="s">
        <v>364</v>
      </c>
      <c r="D7299" s="1">
        <f>VLOOKUP(C7299,Planilha1!$A$1:$B$795,2,FALSE)</f>
        <v>41834</v>
      </c>
      <c r="E7299">
        <f t="shared" ref="E7299:E7362" si="228">(YEAR(B7299)-YEAR(D7299))*12 + MONTH(B7299)-MONTH(D7299)</f>
        <v>5</v>
      </c>
      <c r="F7299" t="str">
        <f t="shared" ref="F7299:F7362" si="229">TEXT(D:D,"AAAA-MM")</f>
        <v>2014-07</v>
      </c>
    </row>
    <row r="7300" spans="1:6" x14ac:dyDescent="0.3">
      <c r="A7300" t="s">
        <v>3160</v>
      </c>
      <c r="B7300" s="2">
        <v>42017</v>
      </c>
      <c r="C7300" t="s">
        <v>364</v>
      </c>
      <c r="D7300" s="1">
        <f>VLOOKUP(C7300,Planilha1!$A$1:$B$795,2,FALSE)</f>
        <v>41834</v>
      </c>
      <c r="E7300">
        <f t="shared" si="228"/>
        <v>6</v>
      </c>
      <c r="F7300" t="str">
        <f t="shared" si="229"/>
        <v>2014-07</v>
      </c>
    </row>
    <row r="7301" spans="1:6" x14ac:dyDescent="0.3">
      <c r="A7301" t="s">
        <v>3160</v>
      </c>
      <c r="B7301" s="2">
        <v>42017</v>
      </c>
      <c r="C7301" t="s">
        <v>364</v>
      </c>
      <c r="D7301" s="1">
        <f>VLOOKUP(C7301,Planilha1!$A$1:$B$795,2,FALSE)</f>
        <v>41834</v>
      </c>
      <c r="E7301">
        <f t="shared" si="228"/>
        <v>6</v>
      </c>
      <c r="F7301" t="str">
        <f t="shared" si="229"/>
        <v>2014-07</v>
      </c>
    </row>
    <row r="7302" spans="1:6" x14ac:dyDescent="0.3">
      <c r="A7302" t="s">
        <v>3160</v>
      </c>
      <c r="B7302" s="2">
        <v>42017</v>
      </c>
      <c r="C7302" t="s">
        <v>364</v>
      </c>
      <c r="D7302" s="1">
        <f>VLOOKUP(C7302,Planilha1!$A$1:$B$795,2,FALSE)</f>
        <v>41834</v>
      </c>
      <c r="E7302">
        <f t="shared" si="228"/>
        <v>6</v>
      </c>
      <c r="F7302" t="str">
        <f t="shared" si="229"/>
        <v>2014-07</v>
      </c>
    </row>
    <row r="7303" spans="1:6" x14ac:dyDescent="0.3">
      <c r="A7303" t="s">
        <v>862</v>
      </c>
      <c r="B7303" s="2">
        <v>42171</v>
      </c>
      <c r="C7303" t="s">
        <v>364</v>
      </c>
      <c r="D7303" s="1">
        <f>VLOOKUP(C7303,Planilha1!$A$1:$B$795,2,FALSE)</f>
        <v>41834</v>
      </c>
      <c r="E7303">
        <f t="shared" si="228"/>
        <v>11</v>
      </c>
      <c r="F7303" t="str">
        <f t="shared" si="229"/>
        <v>2014-07</v>
      </c>
    </row>
    <row r="7304" spans="1:6" x14ac:dyDescent="0.3">
      <c r="A7304" t="s">
        <v>363</v>
      </c>
      <c r="B7304" s="2">
        <v>42474</v>
      </c>
      <c r="C7304" t="s">
        <v>364</v>
      </c>
      <c r="D7304" s="1">
        <f>VLOOKUP(C7304,Planilha1!$A$1:$B$795,2,FALSE)</f>
        <v>41834</v>
      </c>
      <c r="E7304">
        <f t="shared" si="228"/>
        <v>21</v>
      </c>
      <c r="F7304" t="str">
        <f t="shared" si="229"/>
        <v>2014-07</v>
      </c>
    </row>
    <row r="7305" spans="1:6" x14ac:dyDescent="0.3">
      <c r="A7305" t="s">
        <v>5007</v>
      </c>
      <c r="B7305" s="2">
        <v>43002</v>
      </c>
      <c r="C7305" t="s">
        <v>364</v>
      </c>
      <c r="D7305" s="1">
        <f>VLOOKUP(C7305,Planilha1!$A$1:$B$795,2,FALSE)</f>
        <v>41834</v>
      </c>
      <c r="E7305">
        <f t="shared" si="228"/>
        <v>38</v>
      </c>
      <c r="F7305" t="str">
        <f t="shared" si="229"/>
        <v>2014-07</v>
      </c>
    </row>
    <row r="7306" spans="1:6" x14ac:dyDescent="0.3">
      <c r="A7306" t="s">
        <v>3135</v>
      </c>
      <c r="B7306" s="2">
        <v>41966</v>
      </c>
      <c r="C7306" t="s">
        <v>1416</v>
      </c>
      <c r="D7306" s="1">
        <f>VLOOKUP(C7306,Planilha1!$A$1:$B$795,2,FALSE)</f>
        <v>41966</v>
      </c>
      <c r="E7306">
        <f t="shared" si="228"/>
        <v>0</v>
      </c>
      <c r="F7306" t="str">
        <f t="shared" si="229"/>
        <v>2014-11</v>
      </c>
    </row>
    <row r="7307" spans="1:6" x14ac:dyDescent="0.3">
      <c r="A7307" t="s">
        <v>1415</v>
      </c>
      <c r="B7307" s="2">
        <v>42411</v>
      </c>
      <c r="C7307" t="s">
        <v>1416</v>
      </c>
      <c r="D7307" s="1">
        <f>VLOOKUP(C7307,Planilha1!$A$1:$B$795,2,FALSE)</f>
        <v>41966</v>
      </c>
      <c r="E7307">
        <f t="shared" si="228"/>
        <v>15</v>
      </c>
      <c r="F7307" t="str">
        <f t="shared" si="229"/>
        <v>2014-11</v>
      </c>
    </row>
    <row r="7308" spans="1:6" x14ac:dyDescent="0.3">
      <c r="A7308" t="s">
        <v>1236</v>
      </c>
      <c r="B7308" s="2">
        <v>42004</v>
      </c>
      <c r="C7308" t="s">
        <v>759</v>
      </c>
      <c r="D7308" s="1">
        <f>VLOOKUP(C7308,Planilha1!$A$1:$B$795,2,FALSE)</f>
        <v>42004</v>
      </c>
      <c r="E7308">
        <f t="shared" si="228"/>
        <v>0</v>
      </c>
      <c r="F7308" t="str">
        <f t="shared" si="229"/>
        <v>2014-12</v>
      </c>
    </row>
    <row r="7309" spans="1:6" x14ac:dyDescent="0.3">
      <c r="A7309" t="s">
        <v>758</v>
      </c>
      <c r="B7309" s="2">
        <v>42684</v>
      </c>
      <c r="C7309" t="s">
        <v>759</v>
      </c>
      <c r="D7309" s="1">
        <f>VLOOKUP(C7309,Planilha1!$A$1:$B$795,2,FALSE)</f>
        <v>42004</v>
      </c>
      <c r="E7309">
        <f t="shared" si="228"/>
        <v>23</v>
      </c>
      <c r="F7309" t="str">
        <f t="shared" si="229"/>
        <v>2014-12</v>
      </c>
    </row>
    <row r="7310" spans="1:6" x14ac:dyDescent="0.3">
      <c r="A7310" t="s">
        <v>758</v>
      </c>
      <c r="B7310" s="2">
        <v>42684</v>
      </c>
      <c r="C7310" t="s">
        <v>759</v>
      </c>
      <c r="D7310" s="1">
        <f>VLOOKUP(C7310,Planilha1!$A$1:$B$795,2,FALSE)</f>
        <v>42004</v>
      </c>
      <c r="E7310">
        <f t="shared" si="228"/>
        <v>23</v>
      </c>
      <c r="F7310" t="str">
        <f t="shared" si="229"/>
        <v>2014-12</v>
      </c>
    </row>
    <row r="7311" spans="1:6" x14ac:dyDescent="0.3">
      <c r="A7311" t="s">
        <v>3721</v>
      </c>
      <c r="B7311" s="2">
        <v>42701</v>
      </c>
      <c r="C7311" t="s">
        <v>759</v>
      </c>
      <c r="D7311" s="1">
        <f>VLOOKUP(C7311,Planilha1!$A$1:$B$795,2,FALSE)</f>
        <v>42004</v>
      </c>
      <c r="E7311">
        <f t="shared" si="228"/>
        <v>23</v>
      </c>
      <c r="F7311" t="str">
        <f t="shared" si="229"/>
        <v>2014-12</v>
      </c>
    </row>
    <row r="7312" spans="1:6" x14ac:dyDescent="0.3">
      <c r="A7312" t="s">
        <v>3811</v>
      </c>
      <c r="B7312" s="2">
        <v>43097</v>
      </c>
      <c r="C7312" t="s">
        <v>759</v>
      </c>
      <c r="D7312" s="1">
        <f>VLOOKUP(C7312,Planilha1!$A$1:$B$795,2,FALSE)</f>
        <v>42004</v>
      </c>
      <c r="E7312">
        <f t="shared" si="228"/>
        <v>36</v>
      </c>
      <c r="F7312" t="str">
        <f t="shared" si="229"/>
        <v>2014-12</v>
      </c>
    </row>
    <row r="7313" spans="1:6" x14ac:dyDescent="0.3">
      <c r="A7313" t="s">
        <v>3965</v>
      </c>
      <c r="B7313" s="2">
        <v>41737</v>
      </c>
      <c r="C7313" t="s">
        <v>1204</v>
      </c>
      <c r="D7313" s="1">
        <f>VLOOKUP(C7313,Planilha1!$A$1:$B$795,2,FALSE)</f>
        <v>41737</v>
      </c>
      <c r="E7313">
        <f t="shared" si="228"/>
        <v>0</v>
      </c>
      <c r="F7313" t="str">
        <f t="shared" si="229"/>
        <v>2014-04</v>
      </c>
    </row>
    <row r="7314" spans="1:6" x14ac:dyDescent="0.3">
      <c r="A7314" t="s">
        <v>1203</v>
      </c>
      <c r="B7314" s="2">
        <v>42217</v>
      </c>
      <c r="C7314" t="s">
        <v>1204</v>
      </c>
      <c r="D7314" s="1">
        <f>VLOOKUP(C7314,Planilha1!$A$1:$B$795,2,FALSE)</f>
        <v>41737</v>
      </c>
      <c r="E7314">
        <f t="shared" si="228"/>
        <v>16</v>
      </c>
      <c r="F7314" t="str">
        <f t="shared" si="229"/>
        <v>2014-04</v>
      </c>
    </row>
    <row r="7315" spans="1:6" x14ac:dyDescent="0.3">
      <c r="A7315" t="s">
        <v>1203</v>
      </c>
      <c r="B7315" s="2">
        <v>42217</v>
      </c>
      <c r="C7315" t="s">
        <v>1204</v>
      </c>
      <c r="D7315" s="1">
        <f>VLOOKUP(C7315,Planilha1!$A$1:$B$795,2,FALSE)</f>
        <v>41737</v>
      </c>
      <c r="E7315">
        <f t="shared" si="228"/>
        <v>16</v>
      </c>
      <c r="F7315" t="str">
        <f t="shared" si="229"/>
        <v>2014-04</v>
      </c>
    </row>
    <row r="7316" spans="1:6" x14ac:dyDescent="0.3">
      <c r="A7316" t="s">
        <v>2827</v>
      </c>
      <c r="B7316" s="2">
        <v>41764</v>
      </c>
      <c r="C7316" t="s">
        <v>2645</v>
      </c>
      <c r="D7316" s="1">
        <f>VLOOKUP(C7316,Planilha1!$A$1:$B$795,2,FALSE)</f>
        <v>41764</v>
      </c>
      <c r="E7316">
        <f t="shared" si="228"/>
        <v>0</v>
      </c>
      <c r="F7316" t="str">
        <f t="shared" si="229"/>
        <v>2014-05</v>
      </c>
    </row>
    <row r="7317" spans="1:6" x14ac:dyDescent="0.3">
      <c r="A7317" t="s">
        <v>2827</v>
      </c>
      <c r="B7317" s="2">
        <v>41764</v>
      </c>
      <c r="C7317" t="s">
        <v>2645</v>
      </c>
      <c r="D7317" s="1">
        <f>VLOOKUP(C7317,Planilha1!$A$1:$B$795,2,FALSE)</f>
        <v>41764</v>
      </c>
      <c r="E7317">
        <f t="shared" si="228"/>
        <v>0</v>
      </c>
      <c r="F7317" t="str">
        <f t="shared" si="229"/>
        <v>2014-05</v>
      </c>
    </row>
    <row r="7318" spans="1:6" x14ac:dyDescent="0.3">
      <c r="A7318" t="s">
        <v>2827</v>
      </c>
      <c r="B7318" s="2">
        <v>41764</v>
      </c>
      <c r="C7318" t="s">
        <v>2645</v>
      </c>
      <c r="D7318" s="1">
        <f>VLOOKUP(C7318,Planilha1!$A$1:$B$795,2,FALSE)</f>
        <v>41764</v>
      </c>
      <c r="E7318">
        <f t="shared" si="228"/>
        <v>0</v>
      </c>
      <c r="F7318" t="str">
        <f t="shared" si="229"/>
        <v>2014-05</v>
      </c>
    </row>
    <row r="7319" spans="1:6" x14ac:dyDescent="0.3">
      <c r="A7319" t="s">
        <v>3142</v>
      </c>
      <c r="B7319" s="2">
        <v>42101</v>
      </c>
      <c r="C7319" t="s">
        <v>2645</v>
      </c>
      <c r="D7319" s="1">
        <f>VLOOKUP(C7319,Planilha1!$A$1:$B$795,2,FALSE)</f>
        <v>41764</v>
      </c>
      <c r="E7319">
        <f t="shared" si="228"/>
        <v>11</v>
      </c>
      <c r="F7319" t="str">
        <f t="shared" si="229"/>
        <v>2014-05</v>
      </c>
    </row>
    <row r="7320" spans="1:6" x14ac:dyDescent="0.3">
      <c r="A7320" t="s">
        <v>3142</v>
      </c>
      <c r="B7320" s="2">
        <v>42101</v>
      </c>
      <c r="C7320" t="s">
        <v>2645</v>
      </c>
      <c r="D7320" s="1">
        <f>VLOOKUP(C7320,Planilha1!$A$1:$B$795,2,FALSE)</f>
        <v>41764</v>
      </c>
      <c r="E7320">
        <f t="shared" si="228"/>
        <v>11</v>
      </c>
      <c r="F7320" t="str">
        <f t="shared" si="229"/>
        <v>2014-05</v>
      </c>
    </row>
    <row r="7321" spans="1:6" x14ac:dyDescent="0.3">
      <c r="A7321" t="s">
        <v>2644</v>
      </c>
      <c r="B7321" s="2">
        <v>42170</v>
      </c>
      <c r="C7321" t="s">
        <v>2645</v>
      </c>
      <c r="D7321" s="1">
        <f>VLOOKUP(C7321,Planilha1!$A$1:$B$795,2,FALSE)</f>
        <v>41764</v>
      </c>
      <c r="E7321">
        <f t="shared" si="228"/>
        <v>13</v>
      </c>
      <c r="F7321" t="str">
        <f t="shared" si="229"/>
        <v>2014-05</v>
      </c>
    </row>
    <row r="7322" spans="1:6" x14ac:dyDescent="0.3">
      <c r="A7322" t="s">
        <v>2644</v>
      </c>
      <c r="B7322" s="2">
        <v>42170</v>
      </c>
      <c r="C7322" t="s">
        <v>2645</v>
      </c>
      <c r="D7322" s="1">
        <f>VLOOKUP(C7322,Planilha1!$A$1:$B$795,2,FALSE)</f>
        <v>41764</v>
      </c>
      <c r="E7322">
        <f t="shared" si="228"/>
        <v>13</v>
      </c>
      <c r="F7322" t="str">
        <f t="shared" si="229"/>
        <v>2014-05</v>
      </c>
    </row>
    <row r="7323" spans="1:6" x14ac:dyDescent="0.3">
      <c r="A7323" t="s">
        <v>2644</v>
      </c>
      <c r="B7323" s="2">
        <v>42170</v>
      </c>
      <c r="C7323" t="s">
        <v>2645</v>
      </c>
      <c r="D7323" s="1">
        <f>VLOOKUP(C7323,Planilha1!$A$1:$B$795,2,FALSE)</f>
        <v>41764</v>
      </c>
      <c r="E7323">
        <f t="shared" si="228"/>
        <v>13</v>
      </c>
      <c r="F7323" t="str">
        <f t="shared" si="229"/>
        <v>2014-05</v>
      </c>
    </row>
    <row r="7324" spans="1:6" x14ac:dyDescent="0.3">
      <c r="A7324" t="s">
        <v>2644</v>
      </c>
      <c r="B7324" s="2">
        <v>42170</v>
      </c>
      <c r="C7324" t="s">
        <v>2645</v>
      </c>
      <c r="D7324" s="1">
        <f>VLOOKUP(C7324,Planilha1!$A$1:$B$795,2,FALSE)</f>
        <v>41764</v>
      </c>
      <c r="E7324">
        <f t="shared" si="228"/>
        <v>13</v>
      </c>
      <c r="F7324" t="str">
        <f t="shared" si="229"/>
        <v>2014-05</v>
      </c>
    </row>
    <row r="7325" spans="1:6" x14ac:dyDescent="0.3">
      <c r="A7325" t="s">
        <v>3726</v>
      </c>
      <c r="B7325" s="2">
        <v>42264</v>
      </c>
      <c r="C7325" t="s">
        <v>2645</v>
      </c>
      <c r="D7325" s="1">
        <f>VLOOKUP(C7325,Planilha1!$A$1:$B$795,2,FALSE)</f>
        <v>41764</v>
      </c>
      <c r="E7325">
        <f t="shared" si="228"/>
        <v>16</v>
      </c>
      <c r="F7325" t="str">
        <f t="shared" si="229"/>
        <v>2014-05</v>
      </c>
    </row>
    <row r="7326" spans="1:6" x14ac:dyDescent="0.3">
      <c r="A7326" t="s">
        <v>3726</v>
      </c>
      <c r="B7326" s="2">
        <v>42264</v>
      </c>
      <c r="C7326" t="s">
        <v>2645</v>
      </c>
      <c r="D7326" s="1">
        <f>VLOOKUP(C7326,Planilha1!$A$1:$B$795,2,FALSE)</f>
        <v>41764</v>
      </c>
      <c r="E7326">
        <f t="shared" si="228"/>
        <v>16</v>
      </c>
      <c r="F7326" t="str">
        <f t="shared" si="229"/>
        <v>2014-05</v>
      </c>
    </row>
    <row r="7327" spans="1:6" x14ac:dyDescent="0.3">
      <c r="A7327" t="s">
        <v>3726</v>
      </c>
      <c r="B7327" s="2">
        <v>42264</v>
      </c>
      <c r="C7327" t="s">
        <v>2645</v>
      </c>
      <c r="D7327" s="1">
        <f>VLOOKUP(C7327,Planilha1!$A$1:$B$795,2,FALSE)</f>
        <v>41764</v>
      </c>
      <c r="E7327">
        <f t="shared" si="228"/>
        <v>16</v>
      </c>
      <c r="F7327" t="str">
        <f t="shared" si="229"/>
        <v>2014-05</v>
      </c>
    </row>
    <row r="7328" spans="1:6" x14ac:dyDescent="0.3">
      <c r="A7328" t="s">
        <v>3726</v>
      </c>
      <c r="B7328" s="2">
        <v>42264</v>
      </c>
      <c r="C7328" t="s">
        <v>2645</v>
      </c>
      <c r="D7328" s="1">
        <f>VLOOKUP(C7328,Planilha1!$A$1:$B$795,2,FALSE)</f>
        <v>41764</v>
      </c>
      <c r="E7328">
        <f t="shared" si="228"/>
        <v>16</v>
      </c>
      <c r="F7328" t="str">
        <f t="shared" si="229"/>
        <v>2014-05</v>
      </c>
    </row>
    <row r="7329" spans="1:6" x14ac:dyDescent="0.3">
      <c r="A7329" t="s">
        <v>3726</v>
      </c>
      <c r="B7329" s="2">
        <v>42264</v>
      </c>
      <c r="C7329" t="s">
        <v>2645</v>
      </c>
      <c r="D7329" s="1">
        <f>VLOOKUP(C7329,Planilha1!$A$1:$B$795,2,FALSE)</f>
        <v>41764</v>
      </c>
      <c r="E7329">
        <f t="shared" si="228"/>
        <v>16</v>
      </c>
      <c r="F7329" t="str">
        <f t="shared" si="229"/>
        <v>2014-05</v>
      </c>
    </row>
    <row r="7330" spans="1:6" x14ac:dyDescent="0.3">
      <c r="A7330" t="s">
        <v>3726</v>
      </c>
      <c r="B7330" s="2">
        <v>42264</v>
      </c>
      <c r="C7330" t="s">
        <v>2645</v>
      </c>
      <c r="D7330" s="1">
        <f>VLOOKUP(C7330,Planilha1!$A$1:$B$795,2,FALSE)</f>
        <v>41764</v>
      </c>
      <c r="E7330">
        <f t="shared" si="228"/>
        <v>16</v>
      </c>
      <c r="F7330" t="str">
        <f t="shared" si="229"/>
        <v>2014-05</v>
      </c>
    </row>
    <row r="7331" spans="1:6" x14ac:dyDescent="0.3">
      <c r="A7331" t="s">
        <v>3726</v>
      </c>
      <c r="B7331" s="2">
        <v>42264</v>
      </c>
      <c r="C7331" t="s">
        <v>2645</v>
      </c>
      <c r="D7331" s="1">
        <f>VLOOKUP(C7331,Planilha1!$A$1:$B$795,2,FALSE)</f>
        <v>41764</v>
      </c>
      <c r="E7331">
        <f t="shared" si="228"/>
        <v>16</v>
      </c>
      <c r="F7331" t="str">
        <f t="shared" si="229"/>
        <v>2014-05</v>
      </c>
    </row>
    <row r="7332" spans="1:6" x14ac:dyDescent="0.3">
      <c r="A7332" t="s">
        <v>3726</v>
      </c>
      <c r="B7332" s="2">
        <v>42264</v>
      </c>
      <c r="C7332" t="s">
        <v>2645</v>
      </c>
      <c r="D7332" s="1">
        <f>VLOOKUP(C7332,Planilha1!$A$1:$B$795,2,FALSE)</f>
        <v>41764</v>
      </c>
      <c r="E7332">
        <f t="shared" si="228"/>
        <v>16</v>
      </c>
      <c r="F7332" t="str">
        <f t="shared" si="229"/>
        <v>2014-05</v>
      </c>
    </row>
    <row r="7333" spans="1:6" x14ac:dyDescent="0.3">
      <c r="A7333" t="s">
        <v>3726</v>
      </c>
      <c r="B7333" s="2">
        <v>42264</v>
      </c>
      <c r="C7333" t="s">
        <v>2645</v>
      </c>
      <c r="D7333" s="1">
        <f>VLOOKUP(C7333,Planilha1!$A$1:$B$795,2,FALSE)</f>
        <v>41764</v>
      </c>
      <c r="E7333">
        <f t="shared" si="228"/>
        <v>16</v>
      </c>
      <c r="F7333" t="str">
        <f t="shared" si="229"/>
        <v>2014-05</v>
      </c>
    </row>
    <row r="7334" spans="1:6" x14ac:dyDescent="0.3">
      <c r="A7334" t="s">
        <v>3726</v>
      </c>
      <c r="B7334" s="2">
        <v>42264</v>
      </c>
      <c r="C7334" t="s">
        <v>2645</v>
      </c>
      <c r="D7334" s="1">
        <f>VLOOKUP(C7334,Planilha1!$A$1:$B$795,2,FALSE)</f>
        <v>41764</v>
      </c>
      <c r="E7334">
        <f t="shared" si="228"/>
        <v>16</v>
      </c>
      <c r="F7334" t="str">
        <f t="shared" si="229"/>
        <v>2014-05</v>
      </c>
    </row>
    <row r="7335" spans="1:6" x14ac:dyDescent="0.3">
      <c r="A7335" t="s">
        <v>122</v>
      </c>
      <c r="B7335" s="2">
        <v>41902</v>
      </c>
      <c r="C7335" t="s">
        <v>123</v>
      </c>
      <c r="D7335" s="1">
        <f>VLOOKUP(C7335,Planilha1!$A$1:$B$795,2,FALSE)</f>
        <v>41902</v>
      </c>
      <c r="E7335">
        <f t="shared" si="228"/>
        <v>0</v>
      </c>
      <c r="F7335" t="str">
        <f t="shared" si="229"/>
        <v>2014-09</v>
      </c>
    </row>
    <row r="7336" spans="1:6" x14ac:dyDescent="0.3">
      <c r="A7336" t="s">
        <v>1034</v>
      </c>
      <c r="B7336" s="2">
        <v>42243</v>
      </c>
      <c r="C7336" t="s">
        <v>123</v>
      </c>
      <c r="D7336" s="1">
        <f>VLOOKUP(C7336,Planilha1!$A$1:$B$795,2,FALSE)</f>
        <v>41902</v>
      </c>
      <c r="E7336">
        <f t="shared" si="228"/>
        <v>11</v>
      </c>
      <c r="F7336" t="str">
        <f t="shared" si="229"/>
        <v>2014-09</v>
      </c>
    </row>
    <row r="7337" spans="1:6" x14ac:dyDescent="0.3">
      <c r="A7337" t="s">
        <v>1034</v>
      </c>
      <c r="B7337" s="2">
        <v>42243</v>
      </c>
      <c r="C7337" t="s">
        <v>123</v>
      </c>
      <c r="D7337" s="1">
        <f>VLOOKUP(C7337,Planilha1!$A$1:$B$795,2,FALSE)</f>
        <v>41902</v>
      </c>
      <c r="E7337">
        <f t="shared" si="228"/>
        <v>11</v>
      </c>
      <c r="F7337" t="str">
        <f t="shared" si="229"/>
        <v>2014-09</v>
      </c>
    </row>
    <row r="7338" spans="1:6" x14ac:dyDescent="0.3">
      <c r="A7338" t="s">
        <v>1034</v>
      </c>
      <c r="B7338" s="2">
        <v>42243</v>
      </c>
      <c r="C7338" t="s">
        <v>123</v>
      </c>
      <c r="D7338" s="1">
        <f>VLOOKUP(C7338,Planilha1!$A$1:$B$795,2,FALSE)</f>
        <v>41902</v>
      </c>
      <c r="E7338">
        <f t="shared" si="228"/>
        <v>11</v>
      </c>
      <c r="F7338" t="str">
        <f t="shared" si="229"/>
        <v>2014-09</v>
      </c>
    </row>
    <row r="7339" spans="1:6" x14ac:dyDescent="0.3">
      <c r="A7339" t="s">
        <v>1889</v>
      </c>
      <c r="B7339" s="2">
        <v>42273</v>
      </c>
      <c r="C7339" t="s">
        <v>123</v>
      </c>
      <c r="D7339" s="1">
        <f>VLOOKUP(C7339,Planilha1!$A$1:$B$795,2,FALSE)</f>
        <v>41902</v>
      </c>
      <c r="E7339">
        <f t="shared" si="228"/>
        <v>12</v>
      </c>
      <c r="F7339" t="str">
        <f t="shared" si="229"/>
        <v>2014-09</v>
      </c>
    </row>
    <row r="7340" spans="1:6" x14ac:dyDescent="0.3">
      <c r="A7340" t="s">
        <v>4865</v>
      </c>
      <c r="B7340" s="2">
        <v>42551</v>
      </c>
      <c r="C7340" t="s">
        <v>123</v>
      </c>
      <c r="D7340" s="1">
        <f>VLOOKUP(C7340,Planilha1!$A$1:$B$795,2,FALSE)</f>
        <v>41902</v>
      </c>
      <c r="E7340">
        <f t="shared" si="228"/>
        <v>21</v>
      </c>
      <c r="F7340" t="str">
        <f t="shared" si="229"/>
        <v>2014-09</v>
      </c>
    </row>
    <row r="7341" spans="1:6" x14ac:dyDescent="0.3">
      <c r="A7341" t="s">
        <v>4865</v>
      </c>
      <c r="B7341" s="2">
        <v>42551</v>
      </c>
      <c r="C7341" t="s">
        <v>123</v>
      </c>
      <c r="D7341" s="1">
        <f>VLOOKUP(C7341,Planilha1!$A$1:$B$795,2,FALSE)</f>
        <v>41902</v>
      </c>
      <c r="E7341">
        <f t="shared" si="228"/>
        <v>21</v>
      </c>
      <c r="F7341" t="str">
        <f t="shared" si="229"/>
        <v>2014-09</v>
      </c>
    </row>
    <row r="7342" spans="1:6" x14ac:dyDescent="0.3">
      <c r="A7342" t="s">
        <v>5080</v>
      </c>
      <c r="B7342" s="2">
        <v>42683</v>
      </c>
      <c r="C7342" t="s">
        <v>123</v>
      </c>
      <c r="D7342" s="1">
        <f>VLOOKUP(C7342,Planilha1!$A$1:$B$795,2,FALSE)</f>
        <v>41902</v>
      </c>
      <c r="E7342">
        <f t="shared" si="228"/>
        <v>26</v>
      </c>
      <c r="F7342" t="str">
        <f t="shared" si="229"/>
        <v>2014-09</v>
      </c>
    </row>
    <row r="7343" spans="1:6" x14ac:dyDescent="0.3">
      <c r="A7343" t="s">
        <v>855</v>
      </c>
      <c r="B7343" s="2">
        <v>42903</v>
      </c>
      <c r="C7343" t="s">
        <v>123</v>
      </c>
      <c r="D7343" s="1">
        <f>VLOOKUP(C7343,Planilha1!$A$1:$B$795,2,FALSE)</f>
        <v>41902</v>
      </c>
      <c r="E7343">
        <f t="shared" si="228"/>
        <v>33</v>
      </c>
      <c r="F7343" t="str">
        <f t="shared" si="229"/>
        <v>2014-09</v>
      </c>
    </row>
    <row r="7344" spans="1:6" x14ac:dyDescent="0.3">
      <c r="A7344" t="s">
        <v>855</v>
      </c>
      <c r="B7344" s="2">
        <v>42903</v>
      </c>
      <c r="C7344" t="s">
        <v>123</v>
      </c>
      <c r="D7344" s="1">
        <f>VLOOKUP(C7344,Planilha1!$A$1:$B$795,2,FALSE)</f>
        <v>41902</v>
      </c>
      <c r="E7344">
        <f t="shared" si="228"/>
        <v>33</v>
      </c>
      <c r="F7344" t="str">
        <f t="shared" si="229"/>
        <v>2014-09</v>
      </c>
    </row>
    <row r="7345" spans="1:6" x14ac:dyDescent="0.3">
      <c r="A7345" t="s">
        <v>5708</v>
      </c>
      <c r="B7345" s="2">
        <v>42547</v>
      </c>
      <c r="C7345" t="s">
        <v>1015</v>
      </c>
      <c r="D7345" s="1">
        <f>VLOOKUP(C7345,Planilha1!$A$1:$B$795,2,FALSE)</f>
        <v>42547</v>
      </c>
      <c r="E7345">
        <f t="shared" si="228"/>
        <v>0</v>
      </c>
      <c r="F7345" t="str">
        <f t="shared" si="229"/>
        <v>2016-06</v>
      </c>
    </row>
    <row r="7346" spans="1:6" x14ac:dyDescent="0.3">
      <c r="A7346" t="s">
        <v>1835</v>
      </c>
      <c r="B7346" s="2">
        <v>42677</v>
      </c>
      <c r="C7346" t="s">
        <v>1015</v>
      </c>
      <c r="D7346" s="1">
        <f>VLOOKUP(C7346,Planilha1!$A$1:$B$795,2,FALSE)</f>
        <v>42547</v>
      </c>
      <c r="E7346">
        <f t="shared" si="228"/>
        <v>5</v>
      </c>
      <c r="F7346" t="str">
        <f t="shared" si="229"/>
        <v>2016-06</v>
      </c>
    </row>
    <row r="7347" spans="1:6" x14ac:dyDescent="0.3">
      <c r="A7347" t="s">
        <v>1835</v>
      </c>
      <c r="B7347" s="2">
        <v>42677</v>
      </c>
      <c r="C7347" t="s">
        <v>1015</v>
      </c>
      <c r="D7347" s="1">
        <f>VLOOKUP(C7347,Planilha1!$A$1:$B$795,2,FALSE)</f>
        <v>42547</v>
      </c>
      <c r="E7347">
        <f t="shared" si="228"/>
        <v>5</v>
      </c>
      <c r="F7347" t="str">
        <f t="shared" si="229"/>
        <v>2016-06</v>
      </c>
    </row>
    <row r="7348" spans="1:6" x14ac:dyDescent="0.3">
      <c r="A7348" t="s">
        <v>1835</v>
      </c>
      <c r="B7348" s="2">
        <v>42677</v>
      </c>
      <c r="C7348" t="s">
        <v>1015</v>
      </c>
      <c r="D7348" s="1">
        <f>VLOOKUP(C7348,Planilha1!$A$1:$B$795,2,FALSE)</f>
        <v>42547</v>
      </c>
      <c r="E7348">
        <f t="shared" si="228"/>
        <v>5</v>
      </c>
      <c r="F7348" t="str">
        <f t="shared" si="229"/>
        <v>2016-06</v>
      </c>
    </row>
    <row r="7349" spans="1:6" x14ac:dyDescent="0.3">
      <c r="A7349" t="s">
        <v>1835</v>
      </c>
      <c r="B7349" s="2">
        <v>42677</v>
      </c>
      <c r="C7349" t="s">
        <v>1015</v>
      </c>
      <c r="D7349" s="1">
        <f>VLOOKUP(C7349,Planilha1!$A$1:$B$795,2,FALSE)</f>
        <v>42547</v>
      </c>
      <c r="E7349">
        <f t="shared" si="228"/>
        <v>5</v>
      </c>
      <c r="F7349" t="str">
        <f t="shared" si="229"/>
        <v>2016-06</v>
      </c>
    </row>
    <row r="7350" spans="1:6" x14ac:dyDescent="0.3">
      <c r="A7350" t="s">
        <v>3463</v>
      </c>
      <c r="B7350" s="2">
        <v>42733</v>
      </c>
      <c r="C7350" t="s">
        <v>1015</v>
      </c>
      <c r="D7350" s="1">
        <f>VLOOKUP(C7350,Planilha1!$A$1:$B$795,2,FALSE)</f>
        <v>42547</v>
      </c>
      <c r="E7350">
        <f t="shared" si="228"/>
        <v>6</v>
      </c>
      <c r="F7350" t="str">
        <f t="shared" si="229"/>
        <v>2016-06</v>
      </c>
    </row>
    <row r="7351" spans="1:6" x14ac:dyDescent="0.3">
      <c r="A7351" t="s">
        <v>1014</v>
      </c>
      <c r="B7351" s="2">
        <v>42980</v>
      </c>
      <c r="C7351" t="s">
        <v>1015</v>
      </c>
      <c r="D7351" s="1">
        <f>VLOOKUP(C7351,Planilha1!$A$1:$B$795,2,FALSE)</f>
        <v>42547</v>
      </c>
      <c r="E7351">
        <f t="shared" si="228"/>
        <v>15</v>
      </c>
      <c r="F7351" t="str">
        <f t="shared" si="229"/>
        <v>2016-06</v>
      </c>
    </row>
    <row r="7352" spans="1:6" x14ac:dyDescent="0.3">
      <c r="A7352" t="s">
        <v>5455</v>
      </c>
      <c r="B7352" s="2">
        <v>42985</v>
      </c>
      <c r="C7352" t="s">
        <v>1015</v>
      </c>
      <c r="D7352" s="1">
        <f>VLOOKUP(C7352,Planilha1!$A$1:$B$795,2,FALSE)</f>
        <v>42547</v>
      </c>
      <c r="E7352">
        <f t="shared" si="228"/>
        <v>15</v>
      </c>
      <c r="F7352" t="str">
        <f t="shared" si="229"/>
        <v>2016-06</v>
      </c>
    </row>
    <row r="7353" spans="1:6" x14ac:dyDescent="0.3">
      <c r="A7353" t="s">
        <v>5455</v>
      </c>
      <c r="B7353" s="2">
        <v>42985</v>
      </c>
      <c r="C7353" t="s">
        <v>1015</v>
      </c>
      <c r="D7353" s="1">
        <f>VLOOKUP(C7353,Planilha1!$A$1:$B$795,2,FALSE)</f>
        <v>42547</v>
      </c>
      <c r="E7353">
        <f t="shared" si="228"/>
        <v>15</v>
      </c>
      <c r="F7353" t="str">
        <f t="shared" si="229"/>
        <v>2016-06</v>
      </c>
    </row>
    <row r="7354" spans="1:6" x14ac:dyDescent="0.3">
      <c r="A7354" t="s">
        <v>5455</v>
      </c>
      <c r="B7354" s="2">
        <v>42985</v>
      </c>
      <c r="C7354" t="s">
        <v>1015</v>
      </c>
      <c r="D7354" s="1">
        <f>VLOOKUP(C7354,Planilha1!$A$1:$B$795,2,FALSE)</f>
        <v>42547</v>
      </c>
      <c r="E7354">
        <f t="shared" si="228"/>
        <v>15</v>
      </c>
      <c r="F7354" t="str">
        <f t="shared" si="229"/>
        <v>2016-06</v>
      </c>
    </row>
    <row r="7355" spans="1:6" x14ac:dyDescent="0.3">
      <c r="A7355" t="s">
        <v>698</v>
      </c>
      <c r="B7355" s="2">
        <v>41768</v>
      </c>
      <c r="C7355" t="s">
        <v>699</v>
      </c>
      <c r="D7355" s="1">
        <f>VLOOKUP(C7355,Planilha1!$A$1:$B$795,2,FALSE)</f>
        <v>41768</v>
      </c>
      <c r="E7355">
        <f t="shared" si="228"/>
        <v>0</v>
      </c>
      <c r="F7355" t="str">
        <f t="shared" si="229"/>
        <v>2014-05</v>
      </c>
    </row>
    <row r="7356" spans="1:6" x14ac:dyDescent="0.3">
      <c r="A7356" t="s">
        <v>698</v>
      </c>
      <c r="B7356" s="2">
        <v>41768</v>
      </c>
      <c r="C7356" t="s">
        <v>699</v>
      </c>
      <c r="D7356" s="1">
        <f>VLOOKUP(C7356,Planilha1!$A$1:$B$795,2,FALSE)</f>
        <v>41768</v>
      </c>
      <c r="E7356">
        <f t="shared" si="228"/>
        <v>0</v>
      </c>
      <c r="F7356" t="str">
        <f t="shared" si="229"/>
        <v>2014-05</v>
      </c>
    </row>
    <row r="7357" spans="1:6" x14ac:dyDescent="0.3">
      <c r="A7357" t="s">
        <v>5003</v>
      </c>
      <c r="B7357" s="2">
        <v>41841</v>
      </c>
      <c r="C7357" t="s">
        <v>699</v>
      </c>
      <c r="D7357" s="1">
        <f>VLOOKUP(C7357,Planilha1!$A$1:$B$795,2,FALSE)</f>
        <v>41768</v>
      </c>
      <c r="E7357">
        <f t="shared" si="228"/>
        <v>2</v>
      </c>
      <c r="F7357" t="str">
        <f t="shared" si="229"/>
        <v>2014-05</v>
      </c>
    </row>
    <row r="7358" spans="1:6" x14ac:dyDescent="0.3">
      <c r="A7358" t="s">
        <v>3782</v>
      </c>
      <c r="B7358" s="2">
        <v>42113</v>
      </c>
      <c r="C7358" t="s">
        <v>699</v>
      </c>
      <c r="D7358" s="1">
        <f>VLOOKUP(C7358,Planilha1!$A$1:$B$795,2,FALSE)</f>
        <v>41768</v>
      </c>
      <c r="E7358">
        <f t="shared" si="228"/>
        <v>11</v>
      </c>
      <c r="F7358" t="str">
        <f t="shared" si="229"/>
        <v>2014-05</v>
      </c>
    </row>
    <row r="7359" spans="1:6" x14ac:dyDescent="0.3">
      <c r="A7359" t="s">
        <v>3782</v>
      </c>
      <c r="B7359" s="2">
        <v>42113</v>
      </c>
      <c r="C7359" t="s">
        <v>699</v>
      </c>
      <c r="D7359" s="1">
        <f>VLOOKUP(C7359,Planilha1!$A$1:$B$795,2,FALSE)</f>
        <v>41768</v>
      </c>
      <c r="E7359">
        <f t="shared" si="228"/>
        <v>11</v>
      </c>
      <c r="F7359" t="str">
        <f t="shared" si="229"/>
        <v>2014-05</v>
      </c>
    </row>
    <row r="7360" spans="1:6" x14ac:dyDescent="0.3">
      <c r="A7360" t="s">
        <v>3876</v>
      </c>
      <c r="B7360" s="2">
        <v>42212</v>
      </c>
      <c r="C7360" t="s">
        <v>699</v>
      </c>
      <c r="D7360" s="1">
        <f>VLOOKUP(C7360,Planilha1!$A$1:$B$795,2,FALSE)</f>
        <v>41768</v>
      </c>
      <c r="E7360">
        <f t="shared" si="228"/>
        <v>14</v>
      </c>
      <c r="F7360" t="str">
        <f t="shared" si="229"/>
        <v>2014-05</v>
      </c>
    </row>
    <row r="7361" spans="1:6" x14ac:dyDescent="0.3">
      <c r="A7361" t="s">
        <v>997</v>
      </c>
      <c r="B7361" s="2">
        <v>42415</v>
      </c>
      <c r="C7361" t="s">
        <v>699</v>
      </c>
      <c r="D7361" s="1">
        <f>VLOOKUP(C7361,Planilha1!$A$1:$B$795,2,FALSE)</f>
        <v>41768</v>
      </c>
      <c r="E7361">
        <f t="shared" si="228"/>
        <v>21</v>
      </c>
      <c r="F7361" t="str">
        <f t="shared" si="229"/>
        <v>2014-05</v>
      </c>
    </row>
    <row r="7362" spans="1:6" x14ac:dyDescent="0.3">
      <c r="A7362" t="s">
        <v>997</v>
      </c>
      <c r="B7362" s="2">
        <v>42415</v>
      </c>
      <c r="C7362" t="s">
        <v>699</v>
      </c>
      <c r="D7362" s="1">
        <f>VLOOKUP(C7362,Planilha1!$A$1:$B$795,2,FALSE)</f>
        <v>41768</v>
      </c>
      <c r="E7362">
        <f t="shared" si="228"/>
        <v>21</v>
      </c>
      <c r="F7362" t="str">
        <f t="shared" si="229"/>
        <v>2014-05</v>
      </c>
    </row>
    <row r="7363" spans="1:6" x14ac:dyDescent="0.3">
      <c r="A7363" t="s">
        <v>1353</v>
      </c>
      <c r="B7363" s="2">
        <v>42437</v>
      </c>
      <c r="C7363" t="s">
        <v>699</v>
      </c>
      <c r="D7363" s="1">
        <f>VLOOKUP(C7363,Planilha1!$A$1:$B$795,2,FALSE)</f>
        <v>41768</v>
      </c>
      <c r="E7363">
        <f t="shared" ref="E7363:E7426" si="230">(YEAR(B7363)-YEAR(D7363))*12 + MONTH(B7363)-MONTH(D7363)</f>
        <v>22</v>
      </c>
      <c r="F7363" t="str">
        <f t="shared" ref="F7363:F7426" si="231">TEXT(D:D,"AAAA-MM")</f>
        <v>2014-05</v>
      </c>
    </row>
    <row r="7364" spans="1:6" x14ac:dyDescent="0.3">
      <c r="A7364" t="s">
        <v>3513</v>
      </c>
      <c r="B7364" s="2">
        <v>42468</v>
      </c>
      <c r="C7364" t="s">
        <v>699</v>
      </c>
      <c r="D7364" s="1">
        <f>VLOOKUP(C7364,Planilha1!$A$1:$B$795,2,FALSE)</f>
        <v>41768</v>
      </c>
      <c r="E7364">
        <f t="shared" si="230"/>
        <v>23</v>
      </c>
      <c r="F7364" t="str">
        <f t="shared" si="231"/>
        <v>2014-05</v>
      </c>
    </row>
    <row r="7365" spans="1:6" x14ac:dyDescent="0.3">
      <c r="A7365" t="s">
        <v>3805</v>
      </c>
      <c r="B7365" s="2">
        <v>42614</v>
      </c>
      <c r="C7365" t="s">
        <v>699</v>
      </c>
      <c r="D7365" s="1">
        <f>VLOOKUP(C7365,Planilha1!$A$1:$B$795,2,FALSE)</f>
        <v>41768</v>
      </c>
      <c r="E7365">
        <f t="shared" si="230"/>
        <v>28</v>
      </c>
      <c r="F7365" t="str">
        <f t="shared" si="231"/>
        <v>2014-05</v>
      </c>
    </row>
    <row r="7366" spans="1:6" x14ac:dyDescent="0.3">
      <c r="A7366" t="s">
        <v>3805</v>
      </c>
      <c r="B7366" s="2">
        <v>42614</v>
      </c>
      <c r="C7366" t="s">
        <v>699</v>
      </c>
      <c r="D7366" s="1">
        <f>VLOOKUP(C7366,Planilha1!$A$1:$B$795,2,FALSE)</f>
        <v>41768</v>
      </c>
      <c r="E7366">
        <f t="shared" si="230"/>
        <v>28</v>
      </c>
      <c r="F7366" t="str">
        <f t="shared" si="231"/>
        <v>2014-05</v>
      </c>
    </row>
    <row r="7367" spans="1:6" x14ac:dyDescent="0.3">
      <c r="A7367" t="s">
        <v>3805</v>
      </c>
      <c r="B7367" s="2">
        <v>42614</v>
      </c>
      <c r="C7367" t="s">
        <v>699</v>
      </c>
      <c r="D7367" s="1">
        <f>VLOOKUP(C7367,Planilha1!$A$1:$B$795,2,FALSE)</f>
        <v>41768</v>
      </c>
      <c r="E7367">
        <f t="shared" si="230"/>
        <v>28</v>
      </c>
      <c r="F7367" t="str">
        <f t="shared" si="231"/>
        <v>2014-05</v>
      </c>
    </row>
    <row r="7368" spans="1:6" x14ac:dyDescent="0.3">
      <c r="A7368" t="s">
        <v>3805</v>
      </c>
      <c r="B7368" s="2">
        <v>42614</v>
      </c>
      <c r="C7368" t="s">
        <v>699</v>
      </c>
      <c r="D7368" s="1">
        <f>VLOOKUP(C7368,Planilha1!$A$1:$B$795,2,FALSE)</f>
        <v>41768</v>
      </c>
      <c r="E7368">
        <f t="shared" si="230"/>
        <v>28</v>
      </c>
      <c r="F7368" t="str">
        <f t="shared" si="231"/>
        <v>2014-05</v>
      </c>
    </row>
    <row r="7369" spans="1:6" x14ac:dyDescent="0.3">
      <c r="A7369" t="s">
        <v>993</v>
      </c>
      <c r="B7369" s="2">
        <v>42671</v>
      </c>
      <c r="C7369" t="s">
        <v>699</v>
      </c>
      <c r="D7369" s="1">
        <f>VLOOKUP(C7369,Planilha1!$A$1:$B$795,2,FALSE)</f>
        <v>41768</v>
      </c>
      <c r="E7369">
        <f t="shared" si="230"/>
        <v>29</v>
      </c>
      <c r="F7369" t="str">
        <f t="shared" si="231"/>
        <v>2014-05</v>
      </c>
    </row>
    <row r="7370" spans="1:6" x14ac:dyDescent="0.3">
      <c r="A7370" t="s">
        <v>993</v>
      </c>
      <c r="B7370" s="2">
        <v>42671</v>
      </c>
      <c r="C7370" t="s">
        <v>699</v>
      </c>
      <c r="D7370" s="1">
        <f>VLOOKUP(C7370,Planilha1!$A$1:$B$795,2,FALSE)</f>
        <v>41768</v>
      </c>
      <c r="E7370">
        <f t="shared" si="230"/>
        <v>29</v>
      </c>
      <c r="F7370" t="str">
        <f t="shared" si="231"/>
        <v>2014-05</v>
      </c>
    </row>
    <row r="7371" spans="1:6" x14ac:dyDescent="0.3">
      <c r="A7371" t="s">
        <v>993</v>
      </c>
      <c r="B7371" s="2">
        <v>42671</v>
      </c>
      <c r="C7371" t="s">
        <v>699</v>
      </c>
      <c r="D7371" s="1">
        <f>VLOOKUP(C7371,Planilha1!$A$1:$B$795,2,FALSE)</f>
        <v>41768</v>
      </c>
      <c r="E7371">
        <f t="shared" si="230"/>
        <v>29</v>
      </c>
      <c r="F7371" t="str">
        <f t="shared" si="231"/>
        <v>2014-05</v>
      </c>
    </row>
    <row r="7372" spans="1:6" x14ac:dyDescent="0.3">
      <c r="A7372" t="s">
        <v>993</v>
      </c>
      <c r="B7372" s="2">
        <v>42671</v>
      </c>
      <c r="C7372" t="s">
        <v>699</v>
      </c>
      <c r="D7372" s="1">
        <f>VLOOKUP(C7372,Planilha1!$A$1:$B$795,2,FALSE)</f>
        <v>41768</v>
      </c>
      <c r="E7372">
        <f t="shared" si="230"/>
        <v>29</v>
      </c>
      <c r="F7372" t="str">
        <f t="shared" si="231"/>
        <v>2014-05</v>
      </c>
    </row>
    <row r="7373" spans="1:6" x14ac:dyDescent="0.3">
      <c r="A7373" t="s">
        <v>4827</v>
      </c>
      <c r="B7373" s="2">
        <v>42692</v>
      </c>
      <c r="C7373" t="s">
        <v>699</v>
      </c>
      <c r="D7373" s="1">
        <f>VLOOKUP(C7373,Planilha1!$A$1:$B$795,2,FALSE)</f>
        <v>41768</v>
      </c>
      <c r="E7373">
        <f t="shared" si="230"/>
        <v>30</v>
      </c>
      <c r="F7373" t="str">
        <f t="shared" si="231"/>
        <v>2014-05</v>
      </c>
    </row>
    <row r="7374" spans="1:6" x14ac:dyDescent="0.3">
      <c r="A7374" t="s">
        <v>3665</v>
      </c>
      <c r="B7374" s="2">
        <v>43007</v>
      </c>
      <c r="C7374" t="s">
        <v>699</v>
      </c>
      <c r="D7374" s="1">
        <f>VLOOKUP(C7374,Planilha1!$A$1:$B$795,2,FALSE)</f>
        <v>41768</v>
      </c>
      <c r="E7374">
        <f t="shared" si="230"/>
        <v>40</v>
      </c>
      <c r="F7374" t="str">
        <f t="shared" si="231"/>
        <v>2014-05</v>
      </c>
    </row>
    <row r="7375" spans="1:6" x14ac:dyDescent="0.3">
      <c r="A7375" t="s">
        <v>3665</v>
      </c>
      <c r="B7375" s="2">
        <v>43007</v>
      </c>
      <c r="C7375" t="s">
        <v>699</v>
      </c>
      <c r="D7375" s="1">
        <f>VLOOKUP(C7375,Planilha1!$A$1:$B$795,2,FALSE)</f>
        <v>41768</v>
      </c>
      <c r="E7375">
        <f t="shared" si="230"/>
        <v>40</v>
      </c>
      <c r="F7375" t="str">
        <f t="shared" si="231"/>
        <v>2014-05</v>
      </c>
    </row>
    <row r="7376" spans="1:6" x14ac:dyDescent="0.3">
      <c r="A7376" t="s">
        <v>3665</v>
      </c>
      <c r="B7376" s="2">
        <v>43007</v>
      </c>
      <c r="C7376" t="s">
        <v>699</v>
      </c>
      <c r="D7376" s="1">
        <f>VLOOKUP(C7376,Planilha1!$A$1:$B$795,2,FALSE)</f>
        <v>41768</v>
      </c>
      <c r="E7376">
        <f t="shared" si="230"/>
        <v>40</v>
      </c>
      <c r="F7376" t="str">
        <f t="shared" si="231"/>
        <v>2014-05</v>
      </c>
    </row>
    <row r="7377" spans="1:6" x14ac:dyDescent="0.3">
      <c r="A7377" t="s">
        <v>3665</v>
      </c>
      <c r="B7377" s="2">
        <v>43007</v>
      </c>
      <c r="C7377" t="s">
        <v>699</v>
      </c>
      <c r="D7377" s="1">
        <f>VLOOKUP(C7377,Planilha1!$A$1:$B$795,2,FALSE)</f>
        <v>41768</v>
      </c>
      <c r="E7377">
        <f t="shared" si="230"/>
        <v>40</v>
      </c>
      <c r="F7377" t="str">
        <f t="shared" si="231"/>
        <v>2014-05</v>
      </c>
    </row>
    <row r="7378" spans="1:6" x14ac:dyDescent="0.3">
      <c r="A7378" t="s">
        <v>3665</v>
      </c>
      <c r="B7378" s="2">
        <v>43007</v>
      </c>
      <c r="C7378" t="s">
        <v>699</v>
      </c>
      <c r="D7378" s="1">
        <f>VLOOKUP(C7378,Planilha1!$A$1:$B$795,2,FALSE)</f>
        <v>41768</v>
      </c>
      <c r="E7378">
        <f t="shared" si="230"/>
        <v>40</v>
      </c>
      <c r="F7378" t="str">
        <f t="shared" si="231"/>
        <v>2014-05</v>
      </c>
    </row>
    <row r="7379" spans="1:6" x14ac:dyDescent="0.3">
      <c r="A7379" t="s">
        <v>5279</v>
      </c>
      <c r="B7379" s="2">
        <v>43050</v>
      </c>
      <c r="C7379" t="s">
        <v>699</v>
      </c>
      <c r="D7379" s="1">
        <f>VLOOKUP(C7379,Planilha1!$A$1:$B$795,2,FALSE)</f>
        <v>41768</v>
      </c>
      <c r="E7379">
        <f t="shared" si="230"/>
        <v>42</v>
      </c>
      <c r="F7379" t="str">
        <f t="shared" si="231"/>
        <v>2014-05</v>
      </c>
    </row>
    <row r="7380" spans="1:6" x14ac:dyDescent="0.3">
      <c r="A7380" t="s">
        <v>3113</v>
      </c>
      <c r="B7380" s="2">
        <v>43063</v>
      </c>
      <c r="C7380" t="s">
        <v>699</v>
      </c>
      <c r="D7380" s="1">
        <f>VLOOKUP(C7380,Planilha1!$A$1:$B$795,2,FALSE)</f>
        <v>41768</v>
      </c>
      <c r="E7380">
        <f t="shared" si="230"/>
        <v>42</v>
      </c>
      <c r="F7380" t="str">
        <f t="shared" si="231"/>
        <v>2014-05</v>
      </c>
    </row>
    <row r="7381" spans="1:6" x14ac:dyDescent="0.3">
      <c r="A7381" t="s">
        <v>473</v>
      </c>
      <c r="B7381" s="2">
        <v>41770</v>
      </c>
      <c r="C7381" t="s">
        <v>83</v>
      </c>
      <c r="D7381" s="1">
        <f>VLOOKUP(C7381,Planilha1!$A$1:$B$795,2,FALSE)</f>
        <v>41770</v>
      </c>
      <c r="E7381">
        <f t="shared" si="230"/>
        <v>0</v>
      </c>
      <c r="F7381" t="str">
        <f t="shared" si="231"/>
        <v>2014-05</v>
      </c>
    </row>
    <row r="7382" spans="1:6" x14ac:dyDescent="0.3">
      <c r="A7382" t="s">
        <v>473</v>
      </c>
      <c r="B7382" s="2">
        <v>41770</v>
      </c>
      <c r="C7382" t="s">
        <v>83</v>
      </c>
      <c r="D7382" s="1">
        <f>VLOOKUP(C7382,Planilha1!$A$1:$B$795,2,FALSE)</f>
        <v>41770</v>
      </c>
      <c r="E7382">
        <f t="shared" si="230"/>
        <v>0</v>
      </c>
      <c r="F7382" t="str">
        <f t="shared" si="231"/>
        <v>2014-05</v>
      </c>
    </row>
    <row r="7383" spans="1:6" x14ac:dyDescent="0.3">
      <c r="A7383" t="s">
        <v>473</v>
      </c>
      <c r="B7383" s="2">
        <v>41770</v>
      </c>
      <c r="C7383" t="s">
        <v>83</v>
      </c>
      <c r="D7383" s="1">
        <f>VLOOKUP(C7383,Planilha1!$A$1:$B$795,2,FALSE)</f>
        <v>41770</v>
      </c>
      <c r="E7383">
        <f t="shared" si="230"/>
        <v>0</v>
      </c>
      <c r="F7383" t="str">
        <f t="shared" si="231"/>
        <v>2014-05</v>
      </c>
    </row>
    <row r="7384" spans="1:6" x14ac:dyDescent="0.3">
      <c r="A7384" t="s">
        <v>2111</v>
      </c>
      <c r="B7384" s="2">
        <v>42259</v>
      </c>
      <c r="C7384" t="s">
        <v>83</v>
      </c>
      <c r="D7384" s="1">
        <f>VLOOKUP(C7384,Planilha1!$A$1:$B$795,2,FALSE)</f>
        <v>41770</v>
      </c>
      <c r="E7384">
        <f t="shared" si="230"/>
        <v>16</v>
      </c>
      <c r="F7384" t="str">
        <f t="shared" si="231"/>
        <v>2014-05</v>
      </c>
    </row>
    <row r="7385" spans="1:6" x14ac:dyDescent="0.3">
      <c r="A7385" t="s">
        <v>2111</v>
      </c>
      <c r="B7385" s="2">
        <v>42259</v>
      </c>
      <c r="C7385" t="s">
        <v>83</v>
      </c>
      <c r="D7385" s="1">
        <f>VLOOKUP(C7385,Planilha1!$A$1:$B$795,2,FALSE)</f>
        <v>41770</v>
      </c>
      <c r="E7385">
        <f t="shared" si="230"/>
        <v>16</v>
      </c>
      <c r="F7385" t="str">
        <f t="shared" si="231"/>
        <v>2014-05</v>
      </c>
    </row>
    <row r="7386" spans="1:6" x14ac:dyDescent="0.3">
      <c r="A7386" t="s">
        <v>5248</v>
      </c>
      <c r="B7386" s="2">
        <v>42355</v>
      </c>
      <c r="C7386" t="s">
        <v>83</v>
      </c>
      <c r="D7386" s="1">
        <f>VLOOKUP(C7386,Planilha1!$A$1:$B$795,2,FALSE)</f>
        <v>41770</v>
      </c>
      <c r="E7386">
        <f t="shared" si="230"/>
        <v>19</v>
      </c>
      <c r="F7386" t="str">
        <f t="shared" si="231"/>
        <v>2014-05</v>
      </c>
    </row>
    <row r="7387" spans="1:6" x14ac:dyDescent="0.3">
      <c r="A7387" t="s">
        <v>5248</v>
      </c>
      <c r="B7387" s="2">
        <v>42355</v>
      </c>
      <c r="C7387" t="s">
        <v>83</v>
      </c>
      <c r="D7387" s="1">
        <f>VLOOKUP(C7387,Planilha1!$A$1:$B$795,2,FALSE)</f>
        <v>41770</v>
      </c>
      <c r="E7387">
        <f t="shared" si="230"/>
        <v>19</v>
      </c>
      <c r="F7387" t="str">
        <f t="shared" si="231"/>
        <v>2014-05</v>
      </c>
    </row>
    <row r="7388" spans="1:6" x14ac:dyDescent="0.3">
      <c r="A7388" t="s">
        <v>5248</v>
      </c>
      <c r="B7388" s="2">
        <v>42355</v>
      </c>
      <c r="C7388" t="s">
        <v>83</v>
      </c>
      <c r="D7388" s="1">
        <f>VLOOKUP(C7388,Planilha1!$A$1:$B$795,2,FALSE)</f>
        <v>41770</v>
      </c>
      <c r="E7388">
        <f t="shared" si="230"/>
        <v>19</v>
      </c>
      <c r="F7388" t="str">
        <f t="shared" si="231"/>
        <v>2014-05</v>
      </c>
    </row>
    <row r="7389" spans="1:6" x14ac:dyDescent="0.3">
      <c r="A7389" t="s">
        <v>5248</v>
      </c>
      <c r="B7389" s="2">
        <v>42355</v>
      </c>
      <c r="C7389" t="s">
        <v>83</v>
      </c>
      <c r="D7389" s="1">
        <f>VLOOKUP(C7389,Planilha1!$A$1:$B$795,2,FALSE)</f>
        <v>41770</v>
      </c>
      <c r="E7389">
        <f t="shared" si="230"/>
        <v>19</v>
      </c>
      <c r="F7389" t="str">
        <f t="shared" si="231"/>
        <v>2014-05</v>
      </c>
    </row>
    <row r="7390" spans="1:6" x14ac:dyDescent="0.3">
      <c r="A7390" t="s">
        <v>246</v>
      </c>
      <c r="B7390" s="2">
        <v>42391</v>
      </c>
      <c r="C7390" t="s">
        <v>83</v>
      </c>
      <c r="D7390" s="1">
        <f>VLOOKUP(C7390,Planilha1!$A$1:$B$795,2,FALSE)</f>
        <v>41770</v>
      </c>
      <c r="E7390">
        <f t="shared" si="230"/>
        <v>20</v>
      </c>
      <c r="F7390" t="str">
        <f t="shared" si="231"/>
        <v>2014-05</v>
      </c>
    </row>
    <row r="7391" spans="1:6" x14ac:dyDescent="0.3">
      <c r="A7391" t="s">
        <v>1472</v>
      </c>
      <c r="B7391" s="2">
        <v>42482</v>
      </c>
      <c r="C7391" t="s">
        <v>83</v>
      </c>
      <c r="D7391" s="1">
        <f>VLOOKUP(C7391,Planilha1!$A$1:$B$795,2,FALSE)</f>
        <v>41770</v>
      </c>
      <c r="E7391">
        <f t="shared" si="230"/>
        <v>23</v>
      </c>
      <c r="F7391" t="str">
        <f t="shared" si="231"/>
        <v>2014-05</v>
      </c>
    </row>
    <row r="7392" spans="1:6" x14ac:dyDescent="0.3">
      <c r="A7392" t="s">
        <v>4392</v>
      </c>
      <c r="B7392" s="2">
        <v>42899</v>
      </c>
      <c r="C7392" t="s">
        <v>83</v>
      </c>
      <c r="D7392" s="1">
        <f>VLOOKUP(C7392,Planilha1!$A$1:$B$795,2,FALSE)</f>
        <v>41770</v>
      </c>
      <c r="E7392">
        <f t="shared" si="230"/>
        <v>37</v>
      </c>
      <c r="F7392" t="str">
        <f t="shared" si="231"/>
        <v>2014-05</v>
      </c>
    </row>
    <row r="7393" spans="1:6" x14ac:dyDescent="0.3">
      <c r="A7393" t="s">
        <v>5659</v>
      </c>
      <c r="B7393" s="2">
        <v>42906</v>
      </c>
      <c r="C7393" t="s">
        <v>83</v>
      </c>
      <c r="D7393" s="1">
        <f>VLOOKUP(C7393,Planilha1!$A$1:$B$795,2,FALSE)</f>
        <v>41770</v>
      </c>
      <c r="E7393">
        <f t="shared" si="230"/>
        <v>37</v>
      </c>
      <c r="F7393" t="str">
        <f t="shared" si="231"/>
        <v>2014-05</v>
      </c>
    </row>
    <row r="7394" spans="1:6" x14ac:dyDescent="0.3">
      <c r="A7394" t="s">
        <v>5659</v>
      </c>
      <c r="B7394" s="2">
        <v>42906</v>
      </c>
      <c r="C7394" t="s">
        <v>83</v>
      </c>
      <c r="D7394" s="1">
        <f>VLOOKUP(C7394,Planilha1!$A$1:$B$795,2,FALSE)</f>
        <v>41770</v>
      </c>
      <c r="E7394">
        <f t="shared" si="230"/>
        <v>37</v>
      </c>
      <c r="F7394" t="str">
        <f t="shared" si="231"/>
        <v>2014-05</v>
      </c>
    </row>
    <row r="7395" spans="1:6" x14ac:dyDescent="0.3">
      <c r="A7395" t="s">
        <v>82</v>
      </c>
      <c r="B7395" s="2">
        <v>43034</v>
      </c>
      <c r="C7395" t="s">
        <v>83</v>
      </c>
      <c r="D7395" s="1">
        <f>VLOOKUP(C7395,Planilha1!$A$1:$B$795,2,FALSE)</f>
        <v>41770</v>
      </c>
      <c r="E7395">
        <f t="shared" si="230"/>
        <v>41</v>
      </c>
      <c r="F7395" t="str">
        <f t="shared" si="231"/>
        <v>2014-05</v>
      </c>
    </row>
    <row r="7396" spans="1:6" x14ac:dyDescent="0.3">
      <c r="A7396" t="s">
        <v>82</v>
      </c>
      <c r="B7396" s="2">
        <v>43034</v>
      </c>
      <c r="C7396" t="s">
        <v>83</v>
      </c>
      <c r="D7396" s="1">
        <f>VLOOKUP(C7396,Planilha1!$A$1:$B$795,2,FALSE)</f>
        <v>41770</v>
      </c>
      <c r="E7396">
        <f t="shared" si="230"/>
        <v>41</v>
      </c>
      <c r="F7396" t="str">
        <f t="shared" si="231"/>
        <v>2014-05</v>
      </c>
    </row>
    <row r="7397" spans="1:6" x14ac:dyDescent="0.3">
      <c r="A7397" t="s">
        <v>3613</v>
      </c>
      <c r="B7397" s="2">
        <v>43042</v>
      </c>
      <c r="C7397" t="s">
        <v>83</v>
      </c>
      <c r="D7397" s="1">
        <f>VLOOKUP(C7397,Planilha1!$A$1:$B$795,2,FALSE)</f>
        <v>41770</v>
      </c>
      <c r="E7397">
        <f t="shared" si="230"/>
        <v>42</v>
      </c>
      <c r="F7397" t="str">
        <f t="shared" si="231"/>
        <v>2014-05</v>
      </c>
    </row>
    <row r="7398" spans="1:6" x14ac:dyDescent="0.3">
      <c r="A7398" t="s">
        <v>451</v>
      </c>
      <c r="B7398" s="2">
        <v>43029</v>
      </c>
      <c r="C7398" t="s">
        <v>452</v>
      </c>
      <c r="D7398" s="1">
        <f>VLOOKUP(C7398,Planilha1!$A$1:$B$795,2,FALSE)</f>
        <v>43029</v>
      </c>
      <c r="E7398">
        <f t="shared" si="230"/>
        <v>0</v>
      </c>
      <c r="F7398" t="str">
        <f t="shared" si="231"/>
        <v>2017-10</v>
      </c>
    </row>
    <row r="7399" spans="1:6" x14ac:dyDescent="0.3">
      <c r="A7399" t="s">
        <v>451</v>
      </c>
      <c r="B7399" s="2">
        <v>43029</v>
      </c>
      <c r="C7399" t="s">
        <v>452</v>
      </c>
      <c r="D7399" s="1">
        <f>VLOOKUP(C7399,Planilha1!$A$1:$B$795,2,FALSE)</f>
        <v>43029</v>
      </c>
      <c r="E7399">
        <f t="shared" si="230"/>
        <v>0</v>
      </c>
      <c r="F7399" t="str">
        <f t="shared" si="231"/>
        <v>2017-10</v>
      </c>
    </row>
    <row r="7400" spans="1:6" x14ac:dyDescent="0.3">
      <c r="A7400" t="s">
        <v>3601</v>
      </c>
      <c r="B7400" s="2">
        <v>41787</v>
      </c>
      <c r="C7400" t="s">
        <v>1727</v>
      </c>
      <c r="D7400" s="1">
        <f>VLOOKUP(C7400,Planilha1!$A$1:$B$795,2,FALSE)</f>
        <v>41787</v>
      </c>
      <c r="E7400">
        <f t="shared" si="230"/>
        <v>0</v>
      </c>
      <c r="F7400" t="str">
        <f t="shared" si="231"/>
        <v>2014-05</v>
      </c>
    </row>
    <row r="7401" spans="1:6" x14ac:dyDescent="0.3">
      <c r="A7401" t="s">
        <v>3601</v>
      </c>
      <c r="B7401" s="2">
        <v>41787</v>
      </c>
      <c r="C7401" t="s">
        <v>1727</v>
      </c>
      <c r="D7401" s="1">
        <f>VLOOKUP(C7401,Planilha1!$A$1:$B$795,2,FALSE)</f>
        <v>41787</v>
      </c>
      <c r="E7401">
        <f t="shared" si="230"/>
        <v>0</v>
      </c>
      <c r="F7401" t="str">
        <f t="shared" si="231"/>
        <v>2014-05</v>
      </c>
    </row>
    <row r="7402" spans="1:6" x14ac:dyDescent="0.3">
      <c r="A7402" t="s">
        <v>1789</v>
      </c>
      <c r="B7402" s="2">
        <v>42322</v>
      </c>
      <c r="C7402" t="s">
        <v>1727</v>
      </c>
      <c r="D7402" s="1">
        <f>VLOOKUP(C7402,Planilha1!$A$1:$B$795,2,FALSE)</f>
        <v>41787</v>
      </c>
      <c r="E7402">
        <f t="shared" si="230"/>
        <v>18</v>
      </c>
      <c r="F7402" t="str">
        <f t="shared" si="231"/>
        <v>2014-05</v>
      </c>
    </row>
    <row r="7403" spans="1:6" x14ac:dyDescent="0.3">
      <c r="A7403" t="s">
        <v>1789</v>
      </c>
      <c r="B7403" s="2">
        <v>42322</v>
      </c>
      <c r="C7403" t="s">
        <v>1727</v>
      </c>
      <c r="D7403" s="1">
        <f>VLOOKUP(C7403,Planilha1!$A$1:$B$795,2,FALSE)</f>
        <v>41787</v>
      </c>
      <c r="E7403">
        <f t="shared" si="230"/>
        <v>18</v>
      </c>
      <c r="F7403" t="str">
        <f t="shared" si="231"/>
        <v>2014-05</v>
      </c>
    </row>
    <row r="7404" spans="1:6" x14ac:dyDescent="0.3">
      <c r="A7404" t="s">
        <v>1789</v>
      </c>
      <c r="B7404" s="2">
        <v>42322</v>
      </c>
      <c r="C7404" t="s">
        <v>1727</v>
      </c>
      <c r="D7404" s="1">
        <f>VLOOKUP(C7404,Planilha1!$A$1:$B$795,2,FALSE)</f>
        <v>41787</v>
      </c>
      <c r="E7404">
        <f t="shared" si="230"/>
        <v>18</v>
      </c>
      <c r="F7404" t="str">
        <f t="shared" si="231"/>
        <v>2014-05</v>
      </c>
    </row>
    <row r="7405" spans="1:6" x14ac:dyDescent="0.3">
      <c r="A7405" t="s">
        <v>1817</v>
      </c>
      <c r="B7405" s="2">
        <v>42322</v>
      </c>
      <c r="C7405" t="s">
        <v>1727</v>
      </c>
      <c r="D7405" s="1">
        <f>VLOOKUP(C7405,Planilha1!$A$1:$B$795,2,FALSE)</f>
        <v>41787</v>
      </c>
      <c r="E7405">
        <f t="shared" si="230"/>
        <v>18</v>
      </c>
      <c r="F7405" t="str">
        <f t="shared" si="231"/>
        <v>2014-05</v>
      </c>
    </row>
    <row r="7406" spans="1:6" x14ac:dyDescent="0.3">
      <c r="A7406" t="s">
        <v>1817</v>
      </c>
      <c r="B7406" s="2">
        <v>42322</v>
      </c>
      <c r="C7406" t="s">
        <v>1727</v>
      </c>
      <c r="D7406" s="1">
        <f>VLOOKUP(C7406,Planilha1!$A$1:$B$795,2,FALSE)</f>
        <v>41787</v>
      </c>
      <c r="E7406">
        <f t="shared" si="230"/>
        <v>18</v>
      </c>
      <c r="F7406" t="str">
        <f t="shared" si="231"/>
        <v>2014-05</v>
      </c>
    </row>
    <row r="7407" spans="1:6" x14ac:dyDescent="0.3">
      <c r="A7407" t="s">
        <v>1726</v>
      </c>
      <c r="B7407" s="2">
        <v>42495</v>
      </c>
      <c r="C7407" t="s">
        <v>1727</v>
      </c>
      <c r="D7407" s="1">
        <f>VLOOKUP(C7407,Planilha1!$A$1:$B$795,2,FALSE)</f>
        <v>41787</v>
      </c>
      <c r="E7407">
        <f t="shared" si="230"/>
        <v>24</v>
      </c>
      <c r="F7407" t="str">
        <f t="shared" si="231"/>
        <v>2014-05</v>
      </c>
    </row>
    <row r="7408" spans="1:6" x14ac:dyDescent="0.3">
      <c r="A7408" t="s">
        <v>4282</v>
      </c>
      <c r="B7408" s="2">
        <v>42677</v>
      </c>
      <c r="C7408" t="s">
        <v>1727</v>
      </c>
      <c r="D7408" s="1">
        <f>VLOOKUP(C7408,Planilha1!$A$1:$B$795,2,FALSE)</f>
        <v>41787</v>
      </c>
      <c r="E7408">
        <f t="shared" si="230"/>
        <v>30</v>
      </c>
      <c r="F7408" t="str">
        <f t="shared" si="231"/>
        <v>2014-05</v>
      </c>
    </row>
    <row r="7409" spans="1:6" x14ac:dyDescent="0.3">
      <c r="A7409" t="s">
        <v>3484</v>
      </c>
      <c r="B7409" s="2">
        <v>42874</v>
      </c>
      <c r="C7409" t="s">
        <v>1727</v>
      </c>
      <c r="D7409" s="1">
        <f>VLOOKUP(C7409,Planilha1!$A$1:$B$795,2,FALSE)</f>
        <v>41787</v>
      </c>
      <c r="E7409">
        <f t="shared" si="230"/>
        <v>36</v>
      </c>
      <c r="F7409" t="str">
        <f t="shared" si="231"/>
        <v>2014-05</v>
      </c>
    </row>
    <row r="7410" spans="1:6" x14ac:dyDescent="0.3">
      <c r="A7410" t="s">
        <v>3464</v>
      </c>
      <c r="B7410" s="2">
        <v>43042</v>
      </c>
      <c r="C7410" t="s">
        <v>1727</v>
      </c>
      <c r="D7410" s="1">
        <f>VLOOKUP(C7410,Planilha1!$A$1:$B$795,2,FALSE)</f>
        <v>41787</v>
      </c>
      <c r="E7410">
        <f t="shared" si="230"/>
        <v>42</v>
      </c>
      <c r="F7410" t="str">
        <f t="shared" si="231"/>
        <v>2014-05</v>
      </c>
    </row>
    <row r="7411" spans="1:6" x14ac:dyDescent="0.3">
      <c r="A7411" t="s">
        <v>3840</v>
      </c>
      <c r="B7411" s="2">
        <v>43060</v>
      </c>
      <c r="C7411" t="s">
        <v>1727</v>
      </c>
      <c r="D7411" s="1">
        <f>VLOOKUP(C7411,Planilha1!$A$1:$B$795,2,FALSE)</f>
        <v>41787</v>
      </c>
      <c r="E7411">
        <f t="shared" si="230"/>
        <v>42</v>
      </c>
      <c r="F7411" t="str">
        <f t="shared" si="231"/>
        <v>2014-05</v>
      </c>
    </row>
    <row r="7412" spans="1:6" x14ac:dyDescent="0.3">
      <c r="A7412" t="s">
        <v>3840</v>
      </c>
      <c r="B7412" s="2">
        <v>43060</v>
      </c>
      <c r="C7412" t="s">
        <v>1727</v>
      </c>
      <c r="D7412" s="1">
        <f>VLOOKUP(C7412,Planilha1!$A$1:$B$795,2,FALSE)</f>
        <v>41787</v>
      </c>
      <c r="E7412">
        <f t="shared" si="230"/>
        <v>42</v>
      </c>
      <c r="F7412" t="str">
        <f t="shared" si="231"/>
        <v>2014-05</v>
      </c>
    </row>
    <row r="7413" spans="1:6" x14ac:dyDescent="0.3">
      <c r="A7413" t="s">
        <v>2441</v>
      </c>
      <c r="B7413" s="2">
        <v>41736</v>
      </c>
      <c r="C7413" t="s">
        <v>691</v>
      </c>
      <c r="D7413" s="1">
        <f>VLOOKUP(C7413,Planilha1!$A$1:$B$795,2,FALSE)</f>
        <v>41736</v>
      </c>
      <c r="E7413">
        <f t="shared" si="230"/>
        <v>0</v>
      </c>
      <c r="F7413" t="str">
        <f t="shared" si="231"/>
        <v>2014-04</v>
      </c>
    </row>
    <row r="7414" spans="1:6" x14ac:dyDescent="0.3">
      <c r="A7414" t="s">
        <v>5719</v>
      </c>
      <c r="B7414" s="2">
        <v>42203</v>
      </c>
      <c r="C7414" t="s">
        <v>691</v>
      </c>
      <c r="D7414" s="1">
        <f>VLOOKUP(C7414,Planilha1!$A$1:$B$795,2,FALSE)</f>
        <v>41736</v>
      </c>
      <c r="E7414">
        <f t="shared" si="230"/>
        <v>15</v>
      </c>
      <c r="F7414" t="str">
        <f t="shared" si="231"/>
        <v>2014-04</v>
      </c>
    </row>
    <row r="7415" spans="1:6" x14ac:dyDescent="0.3">
      <c r="A7415" t="s">
        <v>5719</v>
      </c>
      <c r="B7415" s="2">
        <v>42203</v>
      </c>
      <c r="C7415" t="s">
        <v>691</v>
      </c>
      <c r="D7415" s="1">
        <f>VLOOKUP(C7415,Planilha1!$A$1:$B$795,2,FALSE)</f>
        <v>41736</v>
      </c>
      <c r="E7415">
        <f t="shared" si="230"/>
        <v>15</v>
      </c>
      <c r="F7415" t="str">
        <f t="shared" si="231"/>
        <v>2014-04</v>
      </c>
    </row>
    <row r="7416" spans="1:6" x14ac:dyDescent="0.3">
      <c r="A7416" t="s">
        <v>5719</v>
      </c>
      <c r="B7416" s="2">
        <v>42203</v>
      </c>
      <c r="C7416" t="s">
        <v>691</v>
      </c>
      <c r="D7416" s="1">
        <f>VLOOKUP(C7416,Planilha1!$A$1:$B$795,2,FALSE)</f>
        <v>41736</v>
      </c>
      <c r="E7416">
        <f t="shared" si="230"/>
        <v>15</v>
      </c>
      <c r="F7416" t="str">
        <f t="shared" si="231"/>
        <v>2014-04</v>
      </c>
    </row>
    <row r="7417" spans="1:6" x14ac:dyDescent="0.3">
      <c r="A7417" t="s">
        <v>4743</v>
      </c>
      <c r="B7417" s="2">
        <v>42571</v>
      </c>
      <c r="C7417" t="s">
        <v>691</v>
      </c>
      <c r="D7417" s="1">
        <f>VLOOKUP(C7417,Planilha1!$A$1:$B$795,2,FALSE)</f>
        <v>41736</v>
      </c>
      <c r="E7417">
        <f t="shared" si="230"/>
        <v>27</v>
      </c>
      <c r="F7417" t="str">
        <f t="shared" si="231"/>
        <v>2014-04</v>
      </c>
    </row>
    <row r="7418" spans="1:6" x14ac:dyDescent="0.3">
      <c r="A7418" t="s">
        <v>4174</v>
      </c>
      <c r="B7418" s="2">
        <v>42621</v>
      </c>
      <c r="C7418" t="s">
        <v>691</v>
      </c>
      <c r="D7418" s="1">
        <f>VLOOKUP(C7418,Planilha1!$A$1:$B$795,2,FALSE)</f>
        <v>41736</v>
      </c>
      <c r="E7418">
        <f t="shared" si="230"/>
        <v>29</v>
      </c>
      <c r="F7418" t="str">
        <f t="shared" si="231"/>
        <v>2014-04</v>
      </c>
    </row>
    <row r="7419" spans="1:6" x14ac:dyDescent="0.3">
      <c r="A7419" t="s">
        <v>690</v>
      </c>
      <c r="B7419" s="2">
        <v>42869</v>
      </c>
      <c r="C7419" t="s">
        <v>691</v>
      </c>
      <c r="D7419" s="1">
        <f>VLOOKUP(C7419,Planilha1!$A$1:$B$795,2,FALSE)</f>
        <v>41736</v>
      </c>
      <c r="E7419">
        <f t="shared" si="230"/>
        <v>37</v>
      </c>
      <c r="F7419" t="str">
        <f t="shared" si="231"/>
        <v>2014-04</v>
      </c>
    </row>
    <row r="7420" spans="1:6" x14ac:dyDescent="0.3">
      <c r="A7420" t="s">
        <v>690</v>
      </c>
      <c r="B7420" s="2">
        <v>42869</v>
      </c>
      <c r="C7420" t="s">
        <v>691</v>
      </c>
      <c r="D7420" s="1">
        <f>VLOOKUP(C7420,Planilha1!$A$1:$B$795,2,FALSE)</f>
        <v>41736</v>
      </c>
      <c r="E7420">
        <f t="shared" si="230"/>
        <v>37</v>
      </c>
      <c r="F7420" t="str">
        <f t="shared" si="231"/>
        <v>2014-04</v>
      </c>
    </row>
    <row r="7421" spans="1:6" x14ac:dyDescent="0.3">
      <c r="A7421" t="s">
        <v>3391</v>
      </c>
      <c r="B7421" s="2">
        <v>42906</v>
      </c>
      <c r="C7421" t="s">
        <v>691</v>
      </c>
      <c r="D7421" s="1">
        <f>VLOOKUP(C7421,Planilha1!$A$1:$B$795,2,FALSE)</f>
        <v>41736</v>
      </c>
      <c r="E7421">
        <f t="shared" si="230"/>
        <v>38</v>
      </c>
      <c r="F7421" t="str">
        <f t="shared" si="231"/>
        <v>2014-04</v>
      </c>
    </row>
    <row r="7422" spans="1:6" x14ac:dyDescent="0.3">
      <c r="A7422" t="s">
        <v>4116</v>
      </c>
      <c r="B7422" s="2">
        <v>42965</v>
      </c>
      <c r="C7422" t="s">
        <v>691</v>
      </c>
      <c r="D7422" s="1">
        <f>VLOOKUP(C7422,Planilha1!$A$1:$B$795,2,FALSE)</f>
        <v>41736</v>
      </c>
      <c r="E7422">
        <f t="shared" si="230"/>
        <v>40</v>
      </c>
      <c r="F7422" t="str">
        <f t="shared" si="231"/>
        <v>2014-04</v>
      </c>
    </row>
    <row r="7423" spans="1:6" x14ac:dyDescent="0.3">
      <c r="A7423" t="s">
        <v>1253</v>
      </c>
      <c r="B7423" s="2">
        <v>41733</v>
      </c>
      <c r="C7423" t="s">
        <v>735</v>
      </c>
      <c r="D7423" s="1">
        <f>VLOOKUP(C7423,Planilha1!$A$1:$B$795,2,FALSE)</f>
        <v>41733</v>
      </c>
      <c r="E7423">
        <f t="shared" si="230"/>
        <v>0</v>
      </c>
      <c r="F7423" t="str">
        <f t="shared" si="231"/>
        <v>2014-04</v>
      </c>
    </row>
    <row r="7424" spans="1:6" x14ac:dyDescent="0.3">
      <c r="A7424" t="s">
        <v>734</v>
      </c>
      <c r="B7424" s="2">
        <v>42616</v>
      </c>
      <c r="C7424" t="s">
        <v>735</v>
      </c>
      <c r="D7424" s="1">
        <f>VLOOKUP(C7424,Planilha1!$A$1:$B$795,2,FALSE)</f>
        <v>41733</v>
      </c>
      <c r="E7424">
        <f t="shared" si="230"/>
        <v>29</v>
      </c>
      <c r="F7424" t="str">
        <f t="shared" si="231"/>
        <v>2014-04</v>
      </c>
    </row>
    <row r="7425" spans="1:6" x14ac:dyDescent="0.3">
      <c r="A7425" t="s">
        <v>734</v>
      </c>
      <c r="B7425" s="2">
        <v>42616</v>
      </c>
      <c r="C7425" t="s">
        <v>735</v>
      </c>
      <c r="D7425" s="1">
        <f>VLOOKUP(C7425,Planilha1!$A$1:$B$795,2,FALSE)</f>
        <v>41733</v>
      </c>
      <c r="E7425">
        <f t="shared" si="230"/>
        <v>29</v>
      </c>
      <c r="F7425" t="str">
        <f t="shared" si="231"/>
        <v>2014-04</v>
      </c>
    </row>
    <row r="7426" spans="1:6" x14ac:dyDescent="0.3">
      <c r="A7426" t="s">
        <v>17</v>
      </c>
      <c r="B7426" s="2">
        <v>41954</v>
      </c>
      <c r="C7426" t="s">
        <v>18</v>
      </c>
      <c r="D7426" s="1">
        <f>VLOOKUP(C7426,Planilha1!$A$1:$B$795,2,FALSE)</f>
        <v>41954</v>
      </c>
      <c r="E7426">
        <f t="shared" si="230"/>
        <v>0</v>
      </c>
      <c r="F7426" t="str">
        <f t="shared" si="231"/>
        <v>2014-11</v>
      </c>
    </row>
    <row r="7427" spans="1:6" x14ac:dyDescent="0.3">
      <c r="A7427" t="s">
        <v>4324</v>
      </c>
      <c r="B7427" s="2">
        <v>42476</v>
      </c>
      <c r="C7427" t="s">
        <v>18</v>
      </c>
      <c r="D7427" s="1">
        <f>VLOOKUP(C7427,Planilha1!$A$1:$B$795,2,FALSE)</f>
        <v>41954</v>
      </c>
      <c r="E7427">
        <f t="shared" ref="E7427:E7490" si="232">(YEAR(B7427)-YEAR(D7427))*12 + MONTH(B7427)-MONTH(D7427)</f>
        <v>17</v>
      </c>
      <c r="F7427" t="str">
        <f t="shared" ref="F7427:F7490" si="233">TEXT(D:D,"AAAA-MM")</f>
        <v>2014-11</v>
      </c>
    </row>
    <row r="7428" spans="1:6" x14ac:dyDescent="0.3">
      <c r="A7428" t="s">
        <v>4324</v>
      </c>
      <c r="B7428" s="2">
        <v>42476</v>
      </c>
      <c r="C7428" t="s">
        <v>18</v>
      </c>
      <c r="D7428" s="1">
        <f>VLOOKUP(C7428,Planilha1!$A$1:$B$795,2,FALSE)</f>
        <v>41954</v>
      </c>
      <c r="E7428">
        <f t="shared" si="232"/>
        <v>17</v>
      </c>
      <c r="F7428" t="str">
        <f t="shared" si="233"/>
        <v>2014-11</v>
      </c>
    </row>
    <row r="7429" spans="1:6" x14ac:dyDescent="0.3">
      <c r="A7429" t="s">
        <v>1944</v>
      </c>
      <c r="B7429" s="2">
        <v>42598</v>
      </c>
      <c r="C7429" t="s">
        <v>18</v>
      </c>
      <c r="D7429" s="1">
        <f>VLOOKUP(C7429,Planilha1!$A$1:$B$795,2,FALSE)</f>
        <v>41954</v>
      </c>
      <c r="E7429">
        <f t="shared" si="232"/>
        <v>21</v>
      </c>
      <c r="F7429" t="str">
        <f t="shared" si="233"/>
        <v>2014-11</v>
      </c>
    </row>
    <row r="7430" spans="1:6" x14ac:dyDescent="0.3">
      <c r="A7430" t="s">
        <v>387</v>
      </c>
      <c r="B7430" s="2">
        <v>42618</v>
      </c>
      <c r="C7430" t="s">
        <v>18</v>
      </c>
      <c r="D7430" s="1">
        <f>VLOOKUP(C7430,Planilha1!$A$1:$B$795,2,FALSE)</f>
        <v>41954</v>
      </c>
      <c r="E7430">
        <f t="shared" si="232"/>
        <v>22</v>
      </c>
      <c r="F7430" t="str">
        <f t="shared" si="233"/>
        <v>2014-11</v>
      </c>
    </row>
    <row r="7431" spans="1:6" x14ac:dyDescent="0.3">
      <c r="A7431" t="s">
        <v>387</v>
      </c>
      <c r="B7431" s="2">
        <v>42618</v>
      </c>
      <c r="C7431" t="s">
        <v>18</v>
      </c>
      <c r="D7431" s="1">
        <f>VLOOKUP(C7431,Planilha1!$A$1:$B$795,2,FALSE)</f>
        <v>41954</v>
      </c>
      <c r="E7431">
        <f t="shared" si="232"/>
        <v>22</v>
      </c>
      <c r="F7431" t="str">
        <f t="shared" si="233"/>
        <v>2014-11</v>
      </c>
    </row>
    <row r="7432" spans="1:6" x14ac:dyDescent="0.3">
      <c r="A7432" t="s">
        <v>387</v>
      </c>
      <c r="B7432" s="2">
        <v>42618</v>
      </c>
      <c r="C7432" t="s">
        <v>18</v>
      </c>
      <c r="D7432" s="1">
        <f>VLOOKUP(C7432,Planilha1!$A$1:$B$795,2,FALSE)</f>
        <v>41954</v>
      </c>
      <c r="E7432">
        <f t="shared" si="232"/>
        <v>22</v>
      </c>
      <c r="F7432" t="str">
        <f t="shared" si="233"/>
        <v>2014-11</v>
      </c>
    </row>
    <row r="7433" spans="1:6" x14ac:dyDescent="0.3">
      <c r="A7433" t="s">
        <v>387</v>
      </c>
      <c r="B7433" s="2">
        <v>42618</v>
      </c>
      <c r="C7433" t="s">
        <v>18</v>
      </c>
      <c r="D7433" s="1">
        <f>VLOOKUP(C7433,Planilha1!$A$1:$B$795,2,FALSE)</f>
        <v>41954</v>
      </c>
      <c r="E7433">
        <f t="shared" si="232"/>
        <v>22</v>
      </c>
      <c r="F7433" t="str">
        <f t="shared" si="233"/>
        <v>2014-11</v>
      </c>
    </row>
    <row r="7434" spans="1:6" x14ac:dyDescent="0.3">
      <c r="A7434" t="s">
        <v>387</v>
      </c>
      <c r="B7434" s="2">
        <v>42618</v>
      </c>
      <c r="C7434" t="s">
        <v>18</v>
      </c>
      <c r="D7434" s="1">
        <f>VLOOKUP(C7434,Planilha1!$A$1:$B$795,2,FALSE)</f>
        <v>41954</v>
      </c>
      <c r="E7434">
        <f t="shared" si="232"/>
        <v>22</v>
      </c>
      <c r="F7434" t="str">
        <f t="shared" si="233"/>
        <v>2014-11</v>
      </c>
    </row>
    <row r="7435" spans="1:6" x14ac:dyDescent="0.3">
      <c r="A7435" t="s">
        <v>387</v>
      </c>
      <c r="B7435" s="2">
        <v>42618</v>
      </c>
      <c r="C7435" t="s">
        <v>18</v>
      </c>
      <c r="D7435" s="1">
        <f>VLOOKUP(C7435,Planilha1!$A$1:$B$795,2,FALSE)</f>
        <v>41954</v>
      </c>
      <c r="E7435">
        <f t="shared" si="232"/>
        <v>22</v>
      </c>
      <c r="F7435" t="str">
        <f t="shared" si="233"/>
        <v>2014-11</v>
      </c>
    </row>
    <row r="7436" spans="1:6" x14ac:dyDescent="0.3">
      <c r="A7436" t="s">
        <v>1050</v>
      </c>
      <c r="B7436" s="2">
        <v>42637</v>
      </c>
      <c r="C7436" t="s">
        <v>18</v>
      </c>
      <c r="D7436" s="1">
        <f>VLOOKUP(C7436,Planilha1!$A$1:$B$795,2,FALSE)</f>
        <v>41954</v>
      </c>
      <c r="E7436">
        <f t="shared" si="232"/>
        <v>22</v>
      </c>
      <c r="F7436" t="str">
        <f t="shared" si="233"/>
        <v>2014-11</v>
      </c>
    </row>
    <row r="7437" spans="1:6" x14ac:dyDescent="0.3">
      <c r="A7437" t="s">
        <v>3970</v>
      </c>
      <c r="B7437" s="2">
        <v>42718</v>
      </c>
      <c r="C7437" t="s">
        <v>18</v>
      </c>
      <c r="D7437" s="1">
        <f>VLOOKUP(C7437,Planilha1!$A$1:$B$795,2,FALSE)</f>
        <v>41954</v>
      </c>
      <c r="E7437">
        <f t="shared" si="232"/>
        <v>25</v>
      </c>
      <c r="F7437" t="str">
        <f t="shared" si="233"/>
        <v>2014-11</v>
      </c>
    </row>
    <row r="7438" spans="1:6" x14ac:dyDescent="0.3">
      <c r="A7438" t="s">
        <v>3970</v>
      </c>
      <c r="B7438" s="2">
        <v>42718</v>
      </c>
      <c r="C7438" t="s">
        <v>18</v>
      </c>
      <c r="D7438" s="1">
        <f>VLOOKUP(C7438,Planilha1!$A$1:$B$795,2,FALSE)</f>
        <v>41954</v>
      </c>
      <c r="E7438">
        <f t="shared" si="232"/>
        <v>25</v>
      </c>
      <c r="F7438" t="str">
        <f t="shared" si="233"/>
        <v>2014-11</v>
      </c>
    </row>
    <row r="7439" spans="1:6" x14ac:dyDescent="0.3">
      <c r="A7439" t="s">
        <v>3970</v>
      </c>
      <c r="B7439" s="2">
        <v>42718</v>
      </c>
      <c r="C7439" t="s">
        <v>18</v>
      </c>
      <c r="D7439" s="1">
        <f>VLOOKUP(C7439,Planilha1!$A$1:$B$795,2,FALSE)</f>
        <v>41954</v>
      </c>
      <c r="E7439">
        <f t="shared" si="232"/>
        <v>25</v>
      </c>
      <c r="F7439" t="str">
        <f t="shared" si="233"/>
        <v>2014-11</v>
      </c>
    </row>
    <row r="7440" spans="1:6" x14ac:dyDescent="0.3">
      <c r="A7440" t="s">
        <v>3970</v>
      </c>
      <c r="B7440" s="2">
        <v>42718</v>
      </c>
      <c r="C7440" t="s">
        <v>18</v>
      </c>
      <c r="D7440" s="1">
        <f>VLOOKUP(C7440,Planilha1!$A$1:$B$795,2,FALSE)</f>
        <v>41954</v>
      </c>
      <c r="E7440">
        <f t="shared" si="232"/>
        <v>25</v>
      </c>
      <c r="F7440" t="str">
        <f t="shared" si="233"/>
        <v>2014-11</v>
      </c>
    </row>
    <row r="7441" spans="1:6" x14ac:dyDescent="0.3">
      <c r="A7441" t="s">
        <v>3970</v>
      </c>
      <c r="B7441" s="2">
        <v>42718</v>
      </c>
      <c r="C7441" t="s">
        <v>18</v>
      </c>
      <c r="D7441" s="1">
        <f>VLOOKUP(C7441,Planilha1!$A$1:$B$795,2,FALSE)</f>
        <v>41954</v>
      </c>
      <c r="E7441">
        <f t="shared" si="232"/>
        <v>25</v>
      </c>
      <c r="F7441" t="str">
        <f t="shared" si="233"/>
        <v>2014-11</v>
      </c>
    </row>
    <row r="7442" spans="1:6" x14ac:dyDescent="0.3">
      <c r="A7442" t="s">
        <v>3970</v>
      </c>
      <c r="B7442" s="2">
        <v>42718</v>
      </c>
      <c r="C7442" t="s">
        <v>18</v>
      </c>
      <c r="D7442" s="1">
        <f>VLOOKUP(C7442,Planilha1!$A$1:$B$795,2,FALSE)</f>
        <v>41954</v>
      </c>
      <c r="E7442">
        <f t="shared" si="232"/>
        <v>25</v>
      </c>
      <c r="F7442" t="str">
        <f t="shared" si="233"/>
        <v>2014-11</v>
      </c>
    </row>
    <row r="7443" spans="1:6" x14ac:dyDescent="0.3">
      <c r="A7443" t="s">
        <v>3867</v>
      </c>
      <c r="B7443" s="2">
        <v>42720</v>
      </c>
      <c r="C7443" t="s">
        <v>18</v>
      </c>
      <c r="D7443" s="1">
        <f>VLOOKUP(C7443,Planilha1!$A$1:$B$795,2,FALSE)</f>
        <v>41954</v>
      </c>
      <c r="E7443">
        <f t="shared" si="232"/>
        <v>25</v>
      </c>
      <c r="F7443" t="str">
        <f t="shared" si="233"/>
        <v>2014-11</v>
      </c>
    </row>
    <row r="7444" spans="1:6" x14ac:dyDescent="0.3">
      <c r="A7444" t="s">
        <v>2609</v>
      </c>
      <c r="B7444" s="2">
        <v>42799</v>
      </c>
      <c r="C7444" t="s">
        <v>18</v>
      </c>
      <c r="D7444" s="1">
        <f>VLOOKUP(C7444,Planilha1!$A$1:$B$795,2,FALSE)</f>
        <v>41954</v>
      </c>
      <c r="E7444">
        <f t="shared" si="232"/>
        <v>28</v>
      </c>
      <c r="F7444" t="str">
        <f t="shared" si="233"/>
        <v>2014-11</v>
      </c>
    </row>
    <row r="7445" spans="1:6" x14ac:dyDescent="0.3">
      <c r="A7445" t="s">
        <v>5425</v>
      </c>
      <c r="B7445" s="2">
        <v>42968</v>
      </c>
      <c r="C7445" t="s">
        <v>18</v>
      </c>
      <c r="D7445" s="1">
        <f>VLOOKUP(C7445,Planilha1!$A$1:$B$795,2,FALSE)</f>
        <v>41954</v>
      </c>
      <c r="E7445">
        <f t="shared" si="232"/>
        <v>33</v>
      </c>
      <c r="F7445" t="str">
        <f t="shared" si="233"/>
        <v>2014-11</v>
      </c>
    </row>
    <row r="7446" spans="1:6" x14ac:dyDescent="0.3">
      <c r="A7446" t="s">
        <v>5425</v>
      </c>
      <c r="B7446" s="2">
        <v>42968</v>
      </c>
      <c r="C7446" t="s">
        <v>18</v>
      </c>
      <c r="D7446" s="1">
        <f>VLOOKUP(C7446,Planilha1!$A$1:$B$795,2,FALSE)</f>
        <v>41954</v>
      </c>
      <c r="E7446">
        <f t="shared" si="232"/>
        <v>33</v>
      </c>
      <c r="F7446" t="str">
        <f t="shared" si="233"/>
        <v>2014-11</v>
      </c>
    </row>
    <row r="7447" spans="1:6" x14ac:dyDescent="0.3">
      <c r="A7447" t="s">
        <v>3487</v>
      </c>
      <c r="B7447" s="2">
        <v>42982</v>
      </c>
      <c r="C7447" t="s">
        <v>18</v>
      </c>
      <c r="D7447" s="1">
        <f>VLOOKUP(C7447,Planilha1!$A$1:$B$795,2,FALSE)</f>
        <v>41954</v>
      </c>
      <c r="E7447">
        <f t="shared" si="232"/>
        <v>34</v>
      </c>
      <c r="F7447" t="str">
        <f t="shared" si="233"/>
        <v>2014-11</v>
      </c>
    </row>
    <row r="7448" spans="1:6" x14ac:dyDescent="0.3">
      <c r="A7448" t="s">
        <v>3487</v>
      </c>
      <c r="B7448" s="2">
        <v>42982</v>
      </c>
      <c r="C7448" t="s">
        <v>18</v>
      </c>
      <c r="D7448" s="1">
        <f>VLOOKUP(C7448,Planilha1!$A$1:$B$795,2,FALSE)</f>
        <v>41954</v>
      </c>
      <c r="E7448">
        <f t="shared" si="232"/>
        <v>34</v>
      </c>
      <c r="F7448" t="str">
        <f t="shared" si="233"/>
        <v>2014-11</v>
      </c>
    </row>
    <row r="7449" spans="1:6" x14ac:dyDescent="0.3">
      <c r="A7449" t="s">
        <v>3123</v>
      </c>
      <c r="B7449" s="2">
        <v>43046</v>
      </c>
      <c r="C7449" t="s">
        <v>18</v>
      </c>
      <c r="D7449" s="1">
        <f>VLOOKUP(C7449,Planilha1!$A$1:$B$795,2,FALSE)</f>
        <v>41954</v>
      </c>
      <c r="E7449">
        <f t="shared" si="232"/>
        <v>36</v>
      </c>
      <c r="F7449" t="str">
        <f t="shared" si="233"/>
        <v>2014-11</v>
      </c>
    </row>
    <row r="7450" spans="1:6" x14ac:dyDescent="0.3">
      <c r="A7450" t="s">
        <v>2265</v>
      </c>
      <c r="B7450" s="2">
        <v>43090</v>
      </c>
      <c r="C7450" t="s">
        <v>18</v>
      </c>
      <c r="D7450" s="1">
        <f>VLOOKUP(C7450,Planilha1!$A$1:$B$795,2,FALSE)</f>
        <v>41954</v>
      </c>
      <c r="E7450">
        <f t="shared" si="232"/>
        <v>37</v>
      </c>
      <c r="F7450" t="str">
        <f t="shared" si="233"/>
        <v>2014-11</v>
      </c>
    </row>
    <row r="7451" spans="1:6" x14ac:dyDescent="0.3">
      <c r="A7451" t="s">
        <v>3717</v>
      </c>
      <c r="B7451" s="2">
        <v>41944</v>
      </c>
      <c r="C7451" t="s">
        <v>1219</v>
      </c>
      <c r="D7451" s="1">
        <f>VLOOKUP(C7451,Planilha1!$A$1:$B$795,2,FALSE)</f>
        <v>41944</v>
      </c>
      <c r="E7451">
        <f t="shared" si="232"/>
        <v>0</v>
      </c>
      <c r="F7451" t="str">
        <f t="shared" si="233"/>
        <v>2014-11</v>
      </c>
    </row>
    <row r="7452" spans="1:6" x14ac:dyDescent="0.3">
      <c r="A7452" t="s">
        <v>3717</v>
      </c>
      <c r="B7452" s="2">
        <v>41944</v>
      </c>
      <c r="C7452" t="s">
        <v>1219</v>
      </c>
      <c r="D7452" s="1">
        <f>VLOOKUP(C7452,Planilha1!$A$1:$B$795,2,FALSE)</f>
        <v>41944</v>
      </c>
      <c r="E7452">
        <f t="shared" si="232"/>
        <v>0</v>
      </c>
      <c r="F7452" t="str">
        <f t="shared" si="233"/>
        <v>2014-11</v>
      </c>
    </row>
    <row r="7453" spans="1:6" x14ac:dyDescent="0.3">
      <c r="A7453" t="s">
        <v>1292</v>
      </c>
      <c r="B7453" s="2">
        <v>42444</v>
      </c>
      <c r="C7453" t="s">
        <v>1219</v>
      </c>
      <c r="D7453" s="1">
        <f>VLOOKUP(C7453,Planilha1!$A$1:$B$795,2,FALSE)</f>
        <v>41944</v>
      </c>
      <c r="E7453">
        <f t="shared" si="232"/>
        <v>16</v>
      </c>
      <c r="F7453" t="str">
        <f t="shared" si="233"/>
        <v>2014-11</v>
      </c>
    </row>
    <row r="7454" spans="1:6" x14ac:dyDescent="0.3">
      <c r="A7454" t="s">
        <v>1218</v>
      </c>
      <c r="B7454" s="2">
        <v>42841</v>
      </c>
      <c r="C7454" t="s">
        <v>1219</v>
      </c>
      <c r="D7454" s="1">
        <f>VLOOKUP(C7454,Planilha1!$A$1:$B$795,2,FALSE)</f>
        <v>41944</v>
      </c>
      <c r="E7454">
        <f t="shared" si="232"/>
        <v>29</v>
      </c>
      <c r="F7454" t="str">
        <f t="shared" si="233"/>
        <v>2014-11</v>
      </c>
    </row>
    <row r="7455" spans="1:6" x14ac:dyDescent="0.3">
      <c r="A7455" t="s">
        <v>2021</v>
      </c>
      <c r="B7455" s="2">
        <v>42908</v>
      </c>
      <c r="C7455" t="s">
        <v>1219</v>
      </c>
      <c r="D7455" s="1">
        <f>VLOOKUP(C7455,Planilha1!$A$1:$B$795,2,FALSE)</f>
        <v>41944</v>
      </c>
      <c r="E7455">
        <f t="shared" si="232"/>
        <v>31</v>
      </c>
      <c r="F7455" t="str">
        <f t="shared" si="233"/>
        <v>2014-11</v>
      </c>
    </row>
    <row r="7456" spans="1:6" x14ac:dyDescent="0.3">
      <c r="A7456" t="s">
        <v>2021</v>
      </c>
      <c r="B7456" s="2">
        <v>42908</v>
      </c>
      <c r="C7456" t="s">
        <v>1219</v>
      </c>
      <c r="D7456" s="1">
        <f>VLOOKUP(C7456,Planilha1!$A$1:$B$795,2,FALSE)</f>
        <v>41944</v>
      </c>
      <c r="E7456">
        <f t="shared" si="232"/>
        <v>31</v>
      </c>
      <c r="F7456" t="str">
        <f t="shared" si="233"/>
        <v>2014-11</v>
      </c>
    </row>
    <row r="7457" spans="1:6" x14ac:dyDescent="0.3">
      <c r="A7457" t="s">
        <v>2021</v>
      </c>
      <c r="B7457" s="2">
        <v>42908</v>
      </c>
      <c r="C7457" t="s">
        <v>1219</v>
      </c>
      <c r="D7457" s="1">
        <f>VLOOKUP(C7457,Planilha1!$A$1:$B$795,2,FALSE)</f>
        <v>41944</v>
      </c>
      <c r="E7457">
        <f t="shared" si="232"/>
        <v>31</v>
      </c>
      <c r="F7457" t="str">
        <f t="shared" si="233"/>
        <v>2014-11</v>
      </c>
    </row>
    <row r="7458" spans="1:6" x14ac:dyDescent="0.3">
      <c r="A7458" t="s">
        <v>2701</v>
      </c>
      <c r="B7458" s="2">
        <v>43084</v>
      </c>
      <c r="C7458" t="s">
        <v>1219</v>
      </c>
      <c r="D7458" s="1">
        <f>VLOOKUP(C7458,Planilha1!$A$1:$B$795,2,FALSE)</f>
        <v>41944</v>
      </c>
      <c r="E7458">
        <f t="shared" si="232"/>
        <v>37</v>
      </c>
      <c r="F7458" t="str">
        <f t="shared" si="233"/>
        <v>2014-11</v>
      </c>
    </row>
    <row r="7459" spans="1:6" x14ac:dyDescent="0.3">
      <c r="A7459" t="s">
        <v>956</v>
      </c>
      <c r="B7459" s="2">
        <v>41763</v>
      </c>
      <c r="C7459" t="s">
        <v>957</v>
      </c>
      <c r="D7459" s="1">
        <f>VLOOKUP(C7459,Planilha1!$A$1:$B$795,2,FALSE)</f>
        <v>41763</v>
      </c>
      <c r="E7459">
        <f t="shared" si="232"/>
        <v>0</v>
      </c>
      <c r="F7459" t="str">
        <f t="shared" si="233"/>
        <v>2014-05</v>
      </c>
    </row>
    <row r="7460" spans="1:6" x14ac:dyDescent="0.3">
      <c r="A7460" t="s">
        <v>4071</v>
      </c>
      <c r="B7460" s="2">
        <v>42023</v>
      </c>
      <c r="C7460" t="s">
        <v>957</v>
      </c>
      <c r="D7460" s="1">
        <f>VLOOKUP(C7460,Planilha1!$A$1:$B$795,2,FALSE)</f>
        <v>41763</v>
      </c>
      <c r="E7460">
        <f t="shared" si="232"/>
        <v>8</v>
      </c>
      <c r="F7460" t="str">
        <f t="shared" si="233"/>
        <v>2014-05</v>
      </c>
    </row>
    <row r="7461" spans="1:6" x14ac:dyDescent="0.3">
      <c r="A7461" t="s">
        <v>4071</v>
      </c>
      <c r="B7461" s="2">
        <v>42023</v>
      </c>
      <c r="C7461" t="s">
        <v>957</v>
      </c>
      <c r="D7461" s="1">
        <f>VLOOKUP(C7461,Planilha1!$A$1:$B$795,2,FALSE)</f>
        <v>41763</v>
      </c>
      <c r="E7461">
        <f t="shared" si="232"/>
        <v>8</v>
      </c>
      <c r="F7461" t="str">
        <f t="shared" si="233"/>
        <v>2014-05</v>
      </c>
    </row>
    <row r="7462" spans="1:6" x14ac:dyDescent="0.3">
      <c r="A7462" t="s">
        <v>5046</v>
      </c>
      <c r="B7462" s="2">
        <v>42713</v>
      </c>
      <c r="C7462" t="s">
        <v>957</v>
      </c>
      <c r="D7462" s="1">
        <f>VLOOKUP(C7462,Planilha1!$A$1:$B$795,2,FALSE)</f>
        <v>41763</v>
      </c>
      <c r="E7462">
        <f t="shared" si="232"/>
        <v>31</v>
      </c>
      <c r="F7462" t="str">
        <f t="shared" si="233"/>
        <v>2014-05</v>
      </c>
    </row>
    <row r="7463" spans="1:6" x14ac:dyDescent="0.3">
      <c r="A7463" t="s">
        <v>4506</v>
      </c>
      <c r="B7463" s="2">
        <v>42357</v>
      </c>
      <c r="C7463" t="s">
        <v>747</v>
      </c>
      <c r="D7463" s="1">
        <f>VLOOKUP(C7463,Planilha1!$A$1:$B$795,2,FALSE)</f>
        <v>42357</v>
      </c>
      <c r="E7463">
        <f t="shared" si="232"/>
        <v>0</v>
      </c>
      <c r="F7463" t="str">
        <f t="shared" si="233"/>
        <v>2015-12</v>
      </c>
    </row>
    <row r="7464" spans="1:6" x14ac:dyDescent="0.3">
      <c r="A7464" t="s">
        <v>4506</v>
      </c>
      <c r="B7464" s="2">
        <v>42357</v>
      </c>
      <c r="C7464" t="s">
        <v>747</v>
      </c>
      <c r="D7464" s="1">
        <f>VLOOKUP(C7464,Planilha1!$A$1:$B$795,2,FALSE)</f>
        <v>42357</v>
      </c>
      <c r="E7464">
        <f t="shared" si="232"/>
        <v>0</v>
      </c>
      <c r="F7464" t="str">
        <f t="shared" si="233"/>
        <v>2015-12</v>
      </c>
    </row>
    <row r="7465" spans="1:6" x14ac:dyDescent="0.3">
      <c r="A7465" t="s">
        <v>4506</v>
      </c>
      <c r="B7465" s="2">
        <v>42357</v>
      </c>
      <c r="C7465" t="s">
        <v>747</v>
      </c>
      <c r="D7465" s="1">
        <f>VLOOKUP(C7465,Planilha1!$A$1:$B$795,2,FALSE)</f>
        <v>42357</v>
      </c>
      <c r="E7465">
        <f t="shared" si="232"/>
        <v>0</v>
      </c>
      <c r="F7465" t="str">
        <f t="shared" si="233"/>
        <v>2015-12</v>
      </c>
    </row>
    <row r="7466" spans="1:6" x14ac:dyDescent="0.3">
      <c r="A7466" t="s">
        <v>3650</v>
      </c>
      <c r="B7466" s="2">
        <v>42651</v>
      </c>
      <c r="C7466" t="s">
        <v>747</v>
      </c>
      <c r="D7466" s="1">
        <f>VLOOKUP(C7466,Planilha1!$A$1:$B$795,2,FALSE)</f>
        <v>42357</v>
      </c>
      <c r="E7466">
        <f t="shared" si="232"/>
        <v>10</v>
      </c>
      <c r="F7466" t="str">
        <f t="shared" si="233"/>
        <v>2015-12</v>
      </c>
    </row>
    <row r="7467" spans="1:6" x14ac:dyDescent="0.3">
      <c r="A7467" t="s">
        <v>746</v>
      </c>
      <c r="B7467" s="2">
        <v>42665</v>
      </c>
      <c r="C7467" t="s">
        <v>747</v>
      </c>
      <c r="D7467" s="1">
        <f>VLOOKUP(C7467,Planilha1!$A$1:$B$795,2,FALSE)</f>
        <v>42357</v>
      </c>
      <c r="E7467">
        <f t="shared" si="232"/>
        <v>10</v>
      </c>
      <c r="F7467" t="str">
        <f t="shared" si="233"/>
        <v>2015-12</v>
      </c>
    </row>
    <row r="7468" spans="1:6" x14ac:dyDescent="0.3">
      <c r="A7468" t="s">
        <v>5070</v>
      </c>
      <c r="B7468" s="2">
        <v>43048</v>
      </c>
      <c r="C7468" t="s">
        <v>747</v>
      </c>
      <c r="D7468" s="1">
        <f>VLOOKUP(C7468,Planilha1!$A$1:$B$795,2,FALSE)</f>
        <v>42357</v>
      </c>
      <c r="E7468">
        <f t="shared" si="232"/>
        <v>23</v>
      </c>
      <c r="F7468" t="str">
        <f t="shared" si="233"/>
        <v>2015-12</v>
      </c>
    </row>
    <row r="7469" spans="1:6" x14ac:dyDescent="0.3">
      <c r="A7469" t="s">
        <v>5070</v>
      </c>
      <c r="B7469" s="2">
        <v>43048</v>
      </c>
      <c r="C7469" t="s">
        <v>747</v>
      </c>
      <c r="D7469" s="1">
        <f>VLOOKUP(C7469,Planilha1!$A$1:$B$795,2,FALSE)</f>
        <v>42357</v>
      </c>
      <c r="E7469">
        <f t="shared" si="232"/>
        <v>23</v>
      </c>
      <c r="F7469" t="str">
        <f t="shared" si="233"/>
        <v>2015-12</v>
      </c>
    </row>
    <row r="7470" spans="1:6" x14ac:dyDescent="0.3">
      <c r="A7470" t="s">
        <v>3286</v>
      </c>
      <c r="B7470" s="2">
        <v>42223</v>
      </c>
      <c r="C7470" t="s">
        <v>93</v>
      </c>
      <c r="D7470" s="1">
        <f>VLOOKUP(C7470,Planilha1!$A$1:$B$795,2,FALSE)</f>
        <v>42223</v>
      </c>
      <c r="E7470">
        <f t="shared" si="232"/>
        <v>0</v>
      </c>
      <c r="F7470" t="str">
        <f t="shared" si="233"/>
        <v>2015-08</v>
      </c>
    </row>
    <row r="7471" spans="1:6" x14ac:dyDescent="0.3">
      <c r="A7471" t="s">
        <v>1294</v>
      </c>
      <c r="B7471" s="2">
        <v>42623</v>
      </c>
      <c r="C7471" t="s">
        <v>93</v>
      </c>
      <c r="D7471" s="1">
        <f>VLOOKUP(C7471,Planilha1!$A$1:$B$795,2,FALSE)</f>
        <v>42223</v>
      </c>
      <c r="E7471">
        <f t="shared" si="232"/>
        <v>13</v>
      </c>
      <c r="F7471" t="str">
        <f t="shared" si="233"/>
        <v>2015-08</v>
      </c>
    </row>
    <row r="7472" spans="1:6" x14ac:dyDescent="0.3">
      <c r="A7472" t="s">
        <v>1294</v>
      </c>
      <c r="B7472" s="2">
        <v>42623</v>
      </c>
      <c r="C7472" t="s">
        <v>93</v>
      </c>
      <c r="D7472" s="1">
        <f>VLOOKUP(C7472,Planilha1!$A$1:$B$795,2,FALSE)</f>
        <v>42223</v>
      </c>
      <c r="E7472">
        <f t="shared" si="232"/>
        <v>13</v>
      </c>
      <c r="F7472" t="str">
        <f t="shared" si="233"/>
        <v>2015-08</v>
      </c>
    </row>
    <row r="7473" spans="1:6" x14ac:dyDescent="0.3">
      <c r="A7473" t="s">
        <v>1887</v>
      </c>
      <c r="B7473" s="2">
        <v>42627</v>
      </c>
      <c r="C7473" t="s">
        <v>93</v>
      </c>
      <c r="D7473" s="1">
        <f>VLOOKUP(C7473,Planilha1!$A$1:$B$795,2,FALSE)</f>
        <v>42223</v>
      </c>
      <c r="E7473">
        <f t="shared" si="232"/>
        <v>13</v>
      </c>
      <c r="F7473" t="str">
        <f t="shared" si="233"/>
        <v>2015-08</v>
      </c>
    </row>
    <row r="7474" spans="1:6" x14ac:dyDescent="0.3">
      <c r="A7474" t="s">
        <v>4543</v>
      </c>
      <c r="B7474" s="2">
        <v>42722</v>
      </c>
      <c r="C7474" t="s">
        <v>93</v>
      </c>
      <c r="D7474" s="1">
        <f>VLOOKUP(C7474,Planilha1!$A$1:$B$795,2,FALSE)</f>
        <v>42223</v>
      </c>
      <c r="E7474">
        <f t="shared" si="232"/>
        <v>16</v>
      </c>
      <c r="F7474" t="str">
        <f t="shared" si="233"/>
        <v>2015-08</v>
      </c>
    </row>
    <row r="7475" spans="1:6" x14ac:dyDescent="0.3">
      <c r="A7475" t="s">
        <v>4996</v>
      </c>
      <c r="B7475" s="2">
        <v>42848</v>
      </c>
      <c r="C7475" t="s">
        <v>93</v>
      </c>
      <c r="D7475" s="1">
        <f>VLOOKUP(C7475,Planilha1!$A$1:$B$795,2,FALSE)</f>
        <v>42223</v>
      </c>
      <c r="E7475">
        <f t="shared" si="232"/>
        <v>20</v>
      </c>
      <c r="F7475" t="str">
        <f t="shared" si="233"/>
        <v>2015-08</v>
      </c>
    </row>
    <row r="7476" spans="1:6" x14ac:dyDescent="0.3">
      <c r="A7476" t="s">
        <v>4996</v>
      </c>
      <c r="B7476" s="2">
        <v>42848</v>
      </c>
      <c r="C7476" t="s">
        <v>93</v>
      </c>
      <c r="D7476" s="1">
        <f>VLOOKUP(C7476,Planilha1!$A$1:$B$795,2,FALSE)</f>
        <v>42223</v>
      </c>
      <c r="E7476">
        <f t="shared" si="232"/>
        <v>20</v>
      </c>
      <c r="F7476" t="str">
        <f t="shared" si="233"/>
        <v>2015-08</v>
      </c>
    </row>
    <row r="7477" spans="1:6" x14ac:dyDescent="0.3">
      <c r="A7477" t="s">
        <v>4996</v>
      </c>
      <c r="B7477" s="2">
        <v>42848</v>
      </c>
      <c r="C7477" t="s">
        <v>93</v>
      </c>
      <c r="D7477" s="1">
        <f>VLOOKUP(C7477,Planilha1!$A$1:$B$795,2,FALSE)</f>
        <v>42223</v>
      </c>
      <c r="E7477">
        <f t="shared" si="232"/>
        <v>20</v>
      </c>
      <c r="F7477" t="str">
        <f t="shared" si="233"/>
        <v>2015-08</v>
      </c>
    </row>
    <row r="7478" spans="1:6" x14ac:dyDescent="0.3">
      <c r="A7478" t="s">
        <v>4996</v>
      </c>
      <c r="B7478" s="2">
        <v>42848</v>
      </c>
      <c r="C7478" t="s">
        <v>93</v>
      </c>
      <c r="D7478" s="1">
        <f>VLOOKUP(C7478,Planilha1!$A$1:$B$795,2,FALSE)</f>
        <v>42223</v>
      </c>
      <c r="E7478">
        <f t="shared" si="232"/>
        <v>20</v>
      </c>
      <c r="F7478" t="str">
        <f t="shared" si="233"/>
        <v>2015-08</v>
      </c>
    </row>
    <row r="7479" spans="1:6" x14ac:dyDescent="0.3">
      <c r="A7479" t="s">
        <v>3291</v>
      </c>
      <c r="B7479" s="2">
        <v>42850</v>
      </c>
      <c r="C7479" t="s">
        <v>93</v>
      </c>
      <c r="D7479" s="1">
        <f>VLOOKUP(C7479,Planilha1!$A$1:$B$795,2,FALSE)</f>
        <v>42223</v>
      </c>
      <c r="E7479">
        <f t="shared" si="232"/>
        <v>20</v>
      </c>
      <c r="F7479" t="str">
        <f t="shared" si="233"/>
        <v>2015-08</v>
      </c>
    </row>
    <row r="7480" spans="1:6" x14ac:dyDescent="0.3">
      <c r="A7480" t="s">
        <v>3291</v>
      </c>
      <c r="B7480" s="2">
        <v>42850</v>
      </c>
      <c r="C7480" t="s">
        <v>93</v>
      </c>
      <c r="D7480" s="1">
        <f>VLOOKUP(C7480,Planilha1!$A$1:$B$795,2,FALSE)</f>
        <v>42223</v>
      </c>
      <c r="E7480">
        <f t="shared" si="232"/>
        <v>20</v>
      </c>
      <c r="F7480" t="str">
        <f t="shared" si="233"/>
        <v>2015-08</v>
      </c>
    </row>
    <row r="7481" spans="1:6" x14ac:dyDescent="0.3">
      <c r="A7481" t="s">
        <v>92</v>
      </c>
      <c r="B7481" s="2">
        <v>43048</v>
      </c>
      <c r="C7481" t="s">
        <v>93</v>
      </c>
      <c r="D7481" s="1">
        <f>VLOOKUP(C7481,Planilha1!$A$1:$B$795,2,FALSE)</f>
        <v>42223</v>
      </c>
      <c r="E7481">
        <f t="shared" si="232"/>
        <v>27</v>
      </c>
      <c r="F7481" t="str">
        <f t="shared" si="233"/>
        <v>2015-08</v>
      </c>
    </row>
    <row r="7482" spans="1:6" x14ac:dyDescent="0.3">
      <c r="A7482" t="s">
        <v>2589</v>
      </c>
      <c r="B7482" s="2">
        <v>43069</v>
      </c>
      <c r="C7482" t="s">
        <v>93</v>
      </c>
      <c r="D7482" s="1">
        <f>VLOOKUP(C7482,Planilha1!$A$1:$B$795,2,FALSE)</f>
        <v>42223</v>
      </c>
      <c r="E7482">
        <f t="shared" si="232"/>
        <v>27</v>
      </c>
      <c r="F7482" t="str">
        <f t="shared" si="233"/>
        <v>2015-08</v>
      </c>
    </row>
    <row r="7483" spans="1:6" x14ac:dyDescent="0.3">
      <c r="A7483" t="s">
        <v>3881</v>
      </c>
      <c r="B7483" s="2">
        <v>41945</v>
      </c>
      <c r="C7483" t="s">
        <v>292</v>
      </c>
      <c r="D7483" s="1">
        <f>VLOOKUP(C7483,Planilha1!$A$1:$B$795,2,FALSE)</f>
        <v>41945</v>
      </c>
      <c r="E7483">
        <f t="shared" si="232"/>
        <v>0</v>
      </c>
      <c r="F7483" t="str">
        <f t="shared" si="233"/>
        <v>2014-11</v>
      </c>
    </row>
    <row r="7484" spans="1:6" x14ac:dyDescent="0.3">
      <c r="A7484" t="s">
        <v>3383</v>
      </c>
      <c r="B7484" s="2">
        <v>41980</v>
      </c>
      <c r="C7484" t="s">
        <v>292</v>
      </c>
      <c r="D7484" s="1">
        <f>VLOOKUP(C7484,Planilha1!$A$1:$B$795,2,FALSE)</f>
        <v>41945</v>
      </c>
      <c r="E7484">
        <f t="shared" si="232"/>
        <v>1</v>
      </c>
      <c r="F7484" t="str">
        <f t="shared" si="233"/>
        <v>2014-11</v>
      </c>
    </row>
    <row r="7485" spans="1:6" x14ac:dyDescent="0.3">
      <c r="A7485" t="s">
        <v>3946</v>
      </c>
      <c r="B7485" s="2">
        <v>42125</v>
      </c>
      <c r="C7485" t="s">
        <v>292</v>
      </c>
      <c r="D7485" s="1">
        <f>VLOOKUP(C7485,Planilha1!$A$1:$B$795,2,FALSE)</f>
        <v>41945</v>
      </c>
      <c r="E7485">
        <f t="shared" si="232"/>
        <v>6</v>
      </c>
      <c r="F7485" t="str">
        <f t="shared" si="233"/>
        <v>2014-11</v>
      </c>
    </row>
    <row r="7486" spans="1:6" x14ac:dyDescent="0.3">
      <c r="A7486" t="s">
        <v>3946</v>
      </c>
      <c r="B7486" s="2">
        <v>42125</v>
      </c>
      <c r="C7486" t="s">
        <v>292</v>
      </c>
      <c r="D7486" s="1">
        <f>VLOOKUP(C7486,Planilha1!$A$1:$B$795,2,FALSE)</f>
        <v>41945</v>
      </c>
      <c r="E7486">
        <f t="shared" si="232"/>
        <v>6</v>
      </c>
      <c r="F7486" t="str">
        <f t="shared" si="233"/>
        <v>2014-11</v>
      </c>
    </row>
    <row r="7487" spans="1:6" x14ac:dyDescent="0.3">
      <c r="A7487" t="s">
        <v>3946</v>
      </c>
      <c r="B7487" s="2">
        <v>42125</v>
      </c>
      <c r="C7487" t="s">
        <v>292</v>
      </c>
      <c r="D7487" s="1">
        <f>VLOOKUP(C7487,Planilha1!$A$1:$B$795,2,FALSE)</f>
        <v>41945</v>
      </c>
      <c r="E7487">
        <f t="shared" si="232"/>
        <v>6</v>
      </c>
      <c r="F7487" t="str">
        <f t="shared" si="233"/>
        <v>2014-11</v>
      </c>
    </row>
    <row r="7488" spans="1:6" x14ac:dyDescent="0.3">
      <c r="A7488" t="s">
        <v>5661</v>
      </c>
      <c r="B7488" s="2">
        <v>42321</v>
      </c>
      <c r="C7488" t="s">
        <v>292</v>
      </c>
      <c r="D7488" s="1">
        <f>VLOOKUP(C7488,Planilha1!$A$1:$B$795,2,FALSE)</f>
        <v>41945</v>
      </c>
      <c r="E7488">
        <f t="shared" si="232"/>
        <v>12</v>
      </c>
      <c r="F7488" t="str">
        <f t="shared" si="233"/>
        <v>2014-11</v>
      </c>
    </row>
    <row r="7489" spans="1:6" x14ac:dyDescent="0.3">
      <c r="A7489" t="s">
        <v>291</v>
      </c>
      <c r="B7489" s="2">
        <v>42612</v>
      </c>
      <c r="C7489" t="s">
        <v>292</v>
      </c>
      <c r="D7489" s="1">
        <f>VLOOKUP(C7489,Planilha1!$A$1:$B$795,2,FALSE)</f>
        <v>41945</v>
      </c>
      <c r="E7489">
        <f t="shared" si="232"/>
        <v>21</v>
      </c>
      <c r="F7489" t="str">
        <f t="shared" si="233"/>
        <v>2014-11</v>
      </c>
    </row>
    <row r="7490" spans="1:6" x14ac:dyDescent="0.3">
      <c r="A7490" t="s">
        <v>291</v>
      </c>
      <c r="B7490" s="2">
        <v>42612</v>
      </c>
      <c r="C7490" t="s">
        <v>292</v>
      </c>
      <c r="D7490" s="1">
        <f>VLOOKUP(C7490,Planilha1!$A$1:$B$795,2,FALSE)</f>
        <v>41945</v>
      </c>
      <c r="E7490">
        <f t="shared" si="232"/>
        <v>21</v>
      </c>
      <c r="F7490" t="str">
        <f t="shared" si="233"/>
        <v>2014-11</v>
      </c>
    </row>
    <row r="7491" spans="1:6" x14ac:dyDescent="0.3">
      <c r="A7491" t="s">
        <v>291</v>
      </c>
      <c r="B7491" s="2">
        <v>42612</v>
      </c>
      <c r="C7491" t="s">
        <v>292</v>
      </c>
      <c r="D7491" s="1">
        <f>VLOOKUP(C7491,Planilha1!$A$1:$B$795,2,FALSE)</f>
        <v>41945</v>
      </c>
      <c r="E7491">
        <f t="shared" ref="E7491:E7554" si="234">(YEAR(B7491)-YEAR(D7491))*12 + MONTH(B7491)-MONTH(D7491)</f>
        <v>21</v>
      </c>
      <c r="F7491" t="str">
        <f t="shared" ref="F7491:F7554" si="235">TEXT(D:D,"AAAA-MM")</f>
        <v>2014-11</v>
      </c>
    </row>
    <row r="7492" spans="1:6" x14ac:dyDescent="0.3">
      <c r="A7492" t="s">
        <v>291</v>
      </c>
      <c r="B7492" s="2">
        <v>42612</v>
      </c>
      <c r="C7492" t="s">
        <v>292</v>
      </c>
      <c r="D7492" s="1">
        <f>VLOOKUP(C7492,Planilha1!$A$1:$B$795,2,FALSE)</f>
        <v>41945</v>
      </c>
      <c r="E7492">
        <f t="shared" si="234"/>
        <v>21</v>
      </c>
      <c r="F7492" t="str">
        <f t="shared" si="235"/>
        <v>2014-11</v>
      </c>
    </row>
    <row r="7493" spans="1:6" x14ac:dyDescent="0.3">
      <c r="A7493" t="s">
        <v>291</v>
      </c>
      <c r="B7493" s="2">
        <v>42612</v>
      </c>
      <c r="C7493" t="s">
        <v>292</v>
      </c>
      <c r="D7493" s="1">
        <f>VLOOKUP(C7493,Planilha1!$A$1:$B$795,2,FALSE)</f>
        <v>41945</v>
      </c>
      <c r="E7493">
        <f t="shared" si="234"/>
        <v>21</v>
      </c>
      <c r="F7493" t="str">
        <f t="shared" si="235"/>
        <v>2014-11</v>
      </c>
    </row>
    <row r="7494" spans="1:6" x14ac:dyDescent="0.3">
      <c r="A7494" t="s">
        <v>3061</v>
      </c>
      <c r="B7494" s="2">
        <v>42631</v>
      </c>
      <c r="C7494" t="s">
        <v>292</v>
      </c>
      <c r="D7494" s="1">
        <f>VLOOKUP(C7494,Planilha1!$A$1:$B$795,2,FALSE)</f>
        <v>41945</v>
      </c>
      <c r="E7494">
        <f t="shared" si="234"/>
        <v>22</v>
      </c>
      <c r="F7494" t="str">
        <f t="shared" si="235"/>
        <v>2014-11</v>
      </c>
    </row>
    <row r="7495" spans="1:6" x14ac:dyDescent="0.3">
      <c r="A7495" t="s">
        <v>4130</v>
      </c>
      <c r="B7495" s="2">
        <v>42922</v>
      </c>
      <c r="C7495" t="s">
        <v>292</v>
      </c>
      <c r="D7495" s="1">
        <f>VLOOKUP(C7495,Planilha1!$A$1:$B$795,2,FALSE)</f>
        <v>41945</v>
      </c>
      <c r="E7495">
        <f t="shared" si="234"/>
        <v>32</v>
      </c>
      <c r="F7495" t="str">
        <f t="shared" si="235"/>
        <v>2014-11</v>
      </c>
    </row>
    <row r="7496" spans="1:6" x14ac:dyDescent="0.3">
      <c r="A7496" t="s">
        <v>2881</v>
      </c>
      <c r="B7496" s="2">
        <v>42970</v>
      </c>
      <c r="C7496" t="s">
        <v>292</v>
      </c>
      <c r="D7496" s="1">
        <f>VLOOKUP(C7496,Planilha1!$A$1:$B$795,2,FALSE)</f>
        <v>41945</v>
      </c>
      <c r="E7496">
        <f t="shared" si="234"/>
        <v>33</v>
      </c>
      <c r="F7496" t="str">
        <f t="shared" si="235"/>
        <v>2014-11</v>
      </c>
    </row>
    <row r="7497" spans="1:6" x14ac:dyDescent="0.3">
      <c r="A7497" t="s">
        <v>2881</v>
      </c>
      <c r="B7497" s="2">
        <v>42970</v>
      </c>
      <c r="C7497" t="s">
        <v>292</v>
      </c>
      <c r="D7497" s="1">
        <f>VLOOKUP(C7497,Planilha1!$A$1:$B$795,2,FALSE)</f>
        <v>41945</v>
      </c>
      <c r="E7497">
        <f t="shared" si="234"/>
        <v>33</v>
      </c>
      <c r="F7497" t="str">
        <f t="shared" si="235"/>
        <v>2014-11</v>
      </c>
    </row>
    <row r="7498" spans="1:6" x14ac:dyDescent="0.3">
      <c r="A7498" t="s">
        <v>2881</v>
      </c>
      <c r="B7498" s="2">
        <v>42970</v>
      </c>
      <c r="C7498" t="s">
        <v>292</v>
      </c>
      <c r="D7498" s="1">
        <f>VLOOKUP(C7498,Planilha1!$A$1:$B$795,2,FALSE)</f>
        <v>41945</v>
      </c>
      <c r="E7498">
        <f t="shared" si="234"/>
        <v>33</v>
      </c>
      <c r="F7498" t="str">
        <f t="shared" si="235"/>
        <v>2014-11</v>
      </c>
    </row>
    <row r="7499" spans="1:6" x14ac:dyDescent="0.3">
      <c r="A7499" t="s">
        <v>2881</v>
      </c>
      <c r="B7499" s="2">
        <v>42970</v>
      </c>
      <c r="C7499" t="s">
        <v>292</v>
      </c>
      <c r="D7499" s="1">
        <f>VLOOKUP(C7499,Planilha1!$A$1:$B$795,2,FALSE)</f>
        <v>41945</v>
      </c>
      <c r="E7499">
        <f t="shared" si="234"/>
        <v>33</v>
      </c>
      <c r="F7499" t="str">
        <f t="shared" si="235"/>
        <v>2014-11</v>
      </c>
    </row>
    <row r="7500" spans="1:6" x14ac:dyDescent="0.3">
      <c r="A7500" t="s">
        <v>2881</v>
      </c>
      <c r="B7500" s="2">
        <v>42970</v>
      </c>
      <c r="C7500" t="s">
        <v>292</v>
      </c>
      <c r="D7500" s="1">
        <f>VLOOKUP(C7500,Planilha1!$A$1:$B$795,2,FALSE)</f>
        <v>41945</v>
      </c>
      <c r="E7500">
        <f t="shared" si="234"/>
        <v>33</v>
      </c>
      <c r="F7500" t="str">
        <f t="shared" si="235"/>
        <v>2014-11</v>
      </c>
    </row>
    <row r="7501" spans="1:6" x14ac:dyDescent="0.3">
      <c r="A7501" t="s">
        <v>2895</v>
      </c>
      <c r="B7501" s="2">
        <v>43011</v>
      </c>
      <c r="C7501" t="s">
        <v>292</v>
      </c>
      <c r="D7501" s="1">
        <f>VLOOKUP(C7501,Planilha1!$A$1:$B$795,2,FALSE)</f>
        <v>41945</v>
      </c>
      <c r="E7501">
        <f t="shared" si="234"/>
        <v>35</v>
      </c>
      <c r="F7501" t="str">
        <f t="shared" si="235"/>
        <v>2014-11</v>
      </c>
    </row>
    <row r="7502" spans="1:6" x14ac:dyDescent="0.3">
      <c r="A7502" t="s">
        <v>2895</v>
      </c>
      <c r="B7502" s="2">
        <v>43011</v>
      </c>
      <c r="C7502" t="s">
        <v>292</v>
      </c>
      <c r="D7502" s="1">
        <f>VLOOKUP(C7502,Planilha1!$A$1:$B$795,2,FALSE)</f>
        <v>41945</v>
      </c>
      <c r="E7502">
        <f t="shared" si="234"/>
        <v>35</v>
      </c>
      <c r="F7502" t="str">
        <f t="shared" si="235"/>
        <v>2014-11</v>
      </c>
    </row>
    <row r="7503" spans="1:6" x14ac:dyDescent="0.3">
      <c r="A7503" t="s">
        <v>5115</v>
      </c>
      <c r="B7503" s="2">
        <v>43032</v>
      </c>
      <c r="C7503" t="s">
        <v>292</v>
      </c>
      <c r="D7503" s="1">
        <f>VLOOKUP(C7503,Planilha1!$A$1:$B$795,2,FALSE)</f>
        <v>41945</v>
      </c>
      <c r="E7503">
        <f t="shared" si="234"/>
        <v>35</v>
      </c>
      <c r="F7503" t="str">
        <f t="shared" si="235"/>
        <v>2014-11</v>
      </c>
    </row>
    <row r="7504" spans="1:6" x14ac:dyDescent="0.3">
      <c r="A7504" t="s">
        <v>851</v>
      </c>
      <c r="B7504" s="2">
        <v>43095</v>
      </c>
      <c r="C7504" t="s">
        <v>292</v>
      </c>
      <c r="D7504" s="1">
        <f>VLOOKUP(C7504,Planilha1!$A$1:$B$795,2,FALSE)</f>
        <v>41945</v>
      </c>
      <c r="E7504">
        <f t="shared" si="234"/>
        <v>37</v>
      </c>
      <c r="F7504" t="str">
        <f t="shared" si="235"/>
        <v>2014-11</v>
      </c>
    </row>
    <row r="7505" spans="1:6" x14ac:dyDescent="0.3">
      <c r="A7505" t="s">
        <v>2477</v>
      </c>
      <c r="B7505" s="2">
        <v>41721</v>
      </c>
      <c r="C7505" t="s">
        <v>48</v>
      </c>
      <c r="D7505" s="1">
        <f>VLOOKUP(C7505,Planilha1!$A$1:$B$795,2,FALSE)</f>
        <v>41721</v>
      </c>
      <c r="E7505">
        <f t="shared" si="234"/>
        <v>0</v>
      </c>
      <c r="F7505" t="str">
        <f t="shared" si="235"/>
        <v>2014-03</v>
      </c>
    </row>
    <row r="7506" spans="1:6" x14ac:dyDescent="0.3">
      <c r="A7506" t="s">
        <v>2477</v>
      </c>
      <c r="B7506" s="2">
        <v>41721</v>
      </c>
      <c r="C7506" t="s">
        <v>48</v>
      </c>
      <c r="D7506" s="1">
        <f>VLOOKUP(C7506,Planilha1!$A$1:$B$795,2,FALSE)</f>
        <v>41721</v>
      </c>
      <c r="E7506">
        <f t="shared" si="234"/>
        <v>0</v>
      </c>
      <c r="F7506" t="str">
        <f t="shared" si="235"/>
        <v>2014-03</v>
      </c>
    </row>
    <row r="7507" spans="1:6" x14ac:dyDescent="0.3">
      <c r="A7507" t="s">
        <v>47</v>
      </c>
      <c r="B7507" s="2">
        <v>41932</v>
      </c>
      <c r="C7507" t="s">
        <v>48</v>
      </c>
      <c r="D7507" s="1">
        <f>VLOOKUP(C7507,Planilha1!$A$1:$B$795,2,FALSE)</f>
        <v>41721</v>
      </c>
      <c r="E7507">
        <f t="shared" si="234"/>
        <v>7</v>
      </c>
      <c r="F7507" t="str">
        <f t="shared" si="235"/>
        <v>2014-03</v>
      </c>
    </row>
    <row r="7508" spans="1:6" x14ac:dyDescent="0.3">
      <c r="A7508" t="s">
        <v>5298</v>
      </c>
      <c r="B7508" s="2">
        <v>42630</v>
      </c>
      <c r="C7508" t="s">
        <v>48</v>
      </c>
      <c r="D7508" s="1">
        <f>VLOOKUP(C7508,Planilha1!$A$1:$B$795,2,FALSE)</f>
        <v>41721</v>
      </c>
      <c r="E7508">
        <f t="shared" si="234"/>
        <v>30</v>
      </c>
      <c r="F7508" t="str">
        <f t="shared" si="235"/>
        <v>2014-03</v>
      </c>
    </row>
    <row r="7509" spans="1:6" x14ac:dyDescent="0.3">
      <c r="A7509" t="s">
        <v>5298</v>
      </c>
      <c r="B7509" s="2">
        <v>42630</v>
      </c>
      <c r="C7509" t="s">
        <v>48</v>
      </c>
      <c r="D7509" s="1">
        <f>VLOOKUP(C7509,Planilha1!$A$1:$B$795,2,FALSE)</f>
        <v>41721</v>
      </c>
      <c r="E7509">
        <f t="shared" si="234"/>
        <v>30</v>
      </c>
      <c r="F7509" t="str">
        <f t="shared" si="235"/>
        <v>2014-03</v>
      </c>
    </row>
    <row r="7510" spans="1:6" x14ac:dyDescent="0.3">
      <c r="A7510" t="s">
        <v>81</v>
      </c>
      <c r="B7510" s="2">
        <v>42883</v>
      </c>
      <c r="C7510" t="s">
        <v>48</v>
      </c>
      <c r="D7510" s="1">
        <f>VLOOKUP(C7510,Planilha1!$A$1:$B$795,2,FALSE)</f>
        <v>41721</v>
      </c>
      <c r="E7510">
        <f t="shared" si="234"/>
        <v>38</v>
      </c>
      <c r="F7510" t="str">
        <f t="shared" si="235"/>
        <v>2014-03</v>
      </c>
    </row>
    <row r="7511" spans="1:6" x14ac:dyDescent="0.3">
      <c r="A7511" t="s">
        <v>4082</v>
      </c>
      <c r="B7511" s="2">
        <v>42952</v>
      </c>
      <c r="C7511" t="s">
        <v>48</v>
      </c>
      <c r="D7511" s="1">
        <f>VLOOKUP(C7511,Planilha1!$A$1:$B$795,2,FALSE)</f>
        <v>41721</v>
      </c>
      <c r="E7511">
        <f t="shared" si="234"/>
        <v>41</v>
      </c>
      <c r="F7511" t="str">
        <f t="shared" si="235"/>
        <v>2014-03</v>
      </c>
    </row>
    <row r="7512" spans="1:6" x14ac:dyDescent="0.3">
      <c r="A7512" t="s">
        <v>4082</v>
      </c>
      <c r="B7512" s="2">
        <v>42952</v>
      </c>
      <c r="C7512" t="s">
        <v>48</v>
      </c>
      <c r="D7512" s="1">
        <f>VLOOKUP(C7512,Planilha1!$A$1:$B$795,2,FALSE)</f>
        <v>41721</v>
      </c>
      <c r="E7512">
        <f t="shared" si="234"/>
        <v>41</v>
      </c>
      <c r="F7512" t="str">
        <f t="shared" si="235"/>
        <v>2014-03</v>
      </c>
    </row>
    <row r="7513" spans="1:6" x14ac:dyDescent="0.3">
      <c r="A7513" t="s">
        <v>4082</v>
      </c>
      <c r="B7513" s="2">
        <v>42952</v>
      </c>
      <c r="C7513" t="s">
        <v>48</v>
      </c>
      <c r="D7513" s="1">
        <f>VLOOKUP(C7513,Planilha1!$A$1:$B$795,2,FALSE)</f>
        <v>41721</v>
      </c>
      <c r="E7513">
        <f t="shared" si="234"/>
        <v>41</v>
      </c>
      <c r="F7513" t="str">
        <f t="shared" si="235"/>
        <v>2014-03</v>
      </c>
    </row>
    <row r="7514" spans="1:6" x14ac:dyDescent="0.3">
      <c r="A7514" t="s">
        <v>5479</v>
      </c>
      <c r="B7514" s="2">
        <v>43094</v>
      </c>
      <c r="C7514" t="s">
        <v>48</v>
      </c>
      <c r="D7514" s="1">
        <f>VLOOKUP(C7514,Planilha1!$A$1:$B$795,2,FALSE)</f>
        <v>41721</v>
      </c>
      <c r="E7514">
        <f t="shared" si="234"/>
        <v>45</v>
      </c>
      <c r="F7514" t="str">
        <f t="shared" si="235"/>
        <v>2014-03</v>
      </c>
    </row>
    <row r="7515" spans="1:6" x14ac:dyDescent="0.3">
      <c r="A7515" t="s">
        <v>771</v>
      </c>
      <c r="B7515" s="2">
        <v>43099</v>
      </c>
      <c r="C7515" t="s">
        <v>48</v>
      </c>
      <c r="D7515" s="1">
        <f>VLOOKUP(C7515,Planilha1!$A$1:$B$795,2,FALSE)</f>
        <v>41721</v>
      </c>
      <c r="E7515">
        <f t="shared" si="234"/>
        <v>45</v>
      </c>
      <c r="F7515" t="str">
        <f t="shared" si="235"/>
        <v>2014-03</v>
      </c>
    </row>
    <row r="7516" spans="1:6" x14ac:dyDescent="0.3">
      <c r="A7516" t="s">
        <v>771</v>
      </c>
      <c r="B7516" s="2">
        <v>43099</v>
      </c>
      <c r="C7516" t="s">
        <v>48</v>
      </c>
      <c r="D7516" s="1">
        <f>VLOOKUP(C7516,Planilha1!$A$1:$B$795,2,FALSE)</f>
        <v>41721</v>
      </c>
      <c r="E7516">
        <f t="shared" si="234"/>
        <v>45</v>
      </c>
      <c r="F7516" t="str">
        <f t="shared" si="235"/>
        <v>2014-03</v>
      </c>
    </row>
    <row r="7517" spans="1:6" x14ac:dyDescent="0.3">
      <c r="A7517" t="s">
        <v>771</v>
      </c>
      <c r="B7517" s="2">
        <v>43099</v>
      </c>
      <c r="C7517" t="s">
        <v>48</v>
      </c>
      <c r="D7517" s="1">
        <f>VLOOKUP(C7517,Planilha1!$A$1:$B$795,2,FALSE)</f>
        <v>41721</v>
      </c>
      <c r="E7517">
        <f t="shared" si="234"/>
        <v>45</v>
      </c>
      <c r="F7517" t="str">
        <f t="shared" si="235"/>
        <v>2014-03</v>
      </c>
    </row>
    <row r="7518" spans="1:6" x14ac:dyDescent="0.3">
      <c r="A7518" t="s">
        <v>4359</v>
      </c>
      <c r="B7518" s="2">
        <v>42227</v>
      </c>
      <c r="C7518" t="s">
        <v>383</v>
      </c>
      <c r="D7518" s="1">
        <f>VLOOKUP(C7518,Planilha1!$A$1:$B$795,2,FALSE)</f>
        <v>42227</v>
      </c>
      <c r="E7518">
        <f t="shared" si="234"/>
        <v>0</v>
      </c>
      <c r="F7518" t="str">
        <f t="shared" si="235"/>
        <v>2015-08</v>
      </c>
    </row>
    <row r="7519" spans="1:6" x14ac:dyDescent="0.3">
      <c r="A7519" t="s">
        <v>4359</v>
      </c>
      <c r="B7519" s="2">
        <v>42227</v>
      </c>
      <c r="C7519" t="s">
        <v>383</v>
      </c>
      <c r="D7519" s="1">
        <f>VLOOKUP(C7519,Planilha1!$A$1:$B$795,2,FALSE)</f>
        <v>42227</v>
      </c>
      <c r="E7519">
        <f t="shared" si="234"/>
        <v>0</v>
      </c>
      <c r="F7519" t="str">
        <f t="shared" si="235"/>
        <v>2015-08</v>
      </c>
    </row>
    <row r="7520" spans="1:6" x14ac:dyDescent="0.3">
      <c r="A7520" t="s">
        <v>3690</v>
      </c>
      <c r="B7520" s="2">
        <v>42318</v>
      </c>
      <c r="C7520" t="s">
        <v>383</v>
      </c>
      <c r="D7520" s="1">
        <f>VLOOKUP(C7520,Planilha1!$A$1:$B$795,2,FALSE)</f>
        <v>42227</v>
      </c>
      <c r="E7520">
        <f t="shared" si="234"/>
        <v>3</v>
      </c>
      <c r="F7520" t="str">
        <f t="shared" si="235"/>
        <v>2015-08</v>
      </c>
    </row>
    <row r="7521" spans="1:6" x14ac:dyDescent="0.3">
      <c r="A7521" t="s">
        <v>3690</v>
      </c>
      <c r="B7521" s="2">
        <v>42318</v>
      </c>
      <c r="C7521" t="s">
        <v>383</v>
      </c>
      <c r="D7521" s="1">
        <f>VLOOKUP(C7521,Planilha1!$A$1:$B$795,2,FALSE)</f>
        <v>42227</v>
      </c>
      <c r="E7521">
        <f t="shared" si="234"/>
        <v>3</v>
      </c>
      <c r="F7521" t="str">
        <f t="shared" si="235"/>
        <v>2015-08</v>
      </c>
    </row>
    <row r="7522" spans="1:6" x14ac:dyDescent="0.3">
      <c r="A7522" t="s">
        <v>3690</v>
      </c>
      <c r="B7522" s="2">
        <v>42318</v>
      </c>
      <c r="C7522" t="s">
        <v>383</v>
      </c>
      <c r="D7522" s="1">
        <f>VLOOKUP(C7522,Planilha1!$A$1:$B$795,2,FALSE)</f>
        <v>42227</v>
      </c>
      <c r="E7522">
        <f t="shared" si="234"/>
        <v>3</v>
      </c>
      <c r="F7522" t="str">
        <f t="shared" si="235"/>
        <v>2015-08</v>
      </c>
    </row>
    <row r="7523" spans="1:6" x14ac:dyDescent="0.3">
      <c r="A7523" t="s">
        <v>3690</v>
      </c>
      <c r="B7523" s="2">
        <v>42318</v>
      </c>
      <c r="C7523" t="s">
        <v>383</v>
      </c>
      <c r="D7523" s="1">
        <f>VLOOKUP(C7523,Planilha1!$A$1:$B$795,2,FALSE)</f>
        <v>42227</v>
      </c>
      <c r="E7523">
        <f t="shared" si="234"/>
        <v>3</v>
      </c>
      <c r="F7523" t="str">
        <f t="shared" si="235"/>
        <v>2015-08</v>
      </c>
    </row>
    <row r="7524" spans="1:6" x14ac:dyDescent="0.3">
      <c r="A7524" t="s">
        <v>3690</v>
      </c>
      <c r="B7524" s="2">
        <v>42318</v>
      </c>
      <c r="C7524" t="s">
        <v>383</v>
      </c>
      <c r="D7524" s="1">
        <f>VLOOKUP(C7524,Planilha1!$A$1:$B$795,2,FALSE)</f>
        <v>42227</v>
      </c>
      <c r="E7524">
        <f t="shared" si="234"/>
        <v>3</v>
      </c>
      <c r="F7524" t="str">
        <f t="shared" si="235"/>
        <v>2015-08</v>
      </c>
    </row>
    <row r="7525" spans="1:6" x14ac:dyDescent="0.3">
      <c r="A7525" t="s">
        <v>1299</v>
      </c>
      <c r="B7525" s="2">
        <v>42324</v>
      </c>
      <c r="C7525" t="s">
        <v>383</v>
      </c>
      <c r="D7525" s="1">
        <f>VLOOKUP(C7525,Planilha1!$A$1:$B$795,2,FALSE)</f>
        <v>42227</v>
      </c>
      <c r="E7525">
        <f t="shared" si="234"/>
        <v>3</v>
      </c>
      <c r="F7525" t="str">
        <f t="shared" si="235"/>
        <v>2015-08</v>
      </c>
    </row>
    <row r="7526" spans="1:6" x14ac:dyDescent="0.3">
      <c r="A7526" t="s">
        <v>382</v>
      </c>
      <c r="B7526" s="2">
        <v>42533</v>
      </c>
      <c r="C7526" t="s">
        <v>383</v>
      </c>
      <c r="D7526" s="1">
        <f>VLOOKUP(C7526,Planilha1!$A$1:$B$795,2,FALSE)</f>
        <v>42227</v>
      </c>
      <c r="E7526">
        <f t="shared" si="234"/>
        <v>10</v>
      </c>
      <c r="F7526" t="str">
        <f t="shared" si="235"/>
        <v>2015-08</v>
      </c>
    </row>
    <row r="7527" spans="1:6" x14ac:dyDescent="0.3">
      <c r="A7527" t="s">
        <v>382</v>
      </c>
      <c r="B7527" s="2">
        <v>42533</v>
      </c>
      <c r="C7527" t="s">
        <v>383</v>
      </c>
      <c r="D7527" s="1">
        <f>VLOOKUP(C7527,Planilha1!$A$1:$B$795,2,FALSE)</f>
        <v>42227</v>
      </c>
      <c r="E7527">
        <f t="shared" si="234"/>
        <v>10</v>
      </c>
      <c r="F7527" t="str">
        <f t="shared" si="235"/>
        <v>2015-08</v>
      </c>
    </row>
    <row r="7528" spans="1:6" x14ac:dyDescent="0.3">
      <c r="A7528" t="s">
        <v>5161</v>
      </c>
      <c r="B7528" s="2">
        <v>42625</v>
      </c>
      <c r="C7528" t="s">
        <v>383</v>
      </c>
      <c r="D7528" s="1">
        <f>VLOOKUP(C7528,Planilha1!$A$1:$B$795,2,FALSE)</f>
        <v>42227</v>
      </c>
      <c r="E7528">
        <f t="shared" si="234"/>
        <v>13</v>
      </c>
      <c r="F7528" t="str">
        <f t="shared" si="235"/>
        <v>2015-08</v>
      </c>
    </row>
    <row r="7529" spans="1:6" x14ac:dyDescent="0.3">
      <c r="A7529" t="s">
        <v>5161</v>
      </c>
      <c r="B7529" s="2">
        <v>42625</v>
      </c>
      <c r="C7529" t="s">
        <v>383</v>
      </c>
      <c r="D7529" s="1">
        <f>VLOOKUP(C7529,Planilha1!$A$1:$B$795,2,FALSE)</f>
        <v>42227</v>
      </c>
      <c r="E7529">
        <f t="shared" si="234"/>
        <v>13</v>
      </c>
      <c r="F7529" t="str">
        <f t="shared" si="235"/>
        <v>2015-08</v>
      </c>
    </row>
    <row r="7530" spans="1:6" x14ac:dyDescent="0.3">
      <c r="A7530" t="s">
        <v>4357</v>
      </c>
      <c r="B7530" s="2">
        <v>42687</v>
      </c>
      <c r="C7530" t="s">
        <v>383</v>
      </c>
      <c r="D7530" s="1">
        <f>VLOOKUP(C7530,Planilha1!$A$1:$B$795,2,FALSE)</f>
        <v>42227</v>
      </c>
      <c r="E7530">
        <f t="shared" si="234"/>
        <v>15</v>
      </c>
      <c r="F7530" t="str">
        <f t="shared" si="235"/>
        <v>2015-08</v>
      </c>
    </row>
    <row r="7531" spans="1:6" x14ac:dyDescent="0.3">
      <c r="A7531" t="s">
        <v>2382</v>
      </c>
      <c r="B7531" s="2">
        <v>42811</v>
      </c>
      <c r="C7531" t="s">
        <v>383</v>
      </c>
      <c r="D7531" s="1">
        <f>VLOOKUP(C7531,Planilha1!$A$1:$B$795,2,FALSE)</f>
        <v>42227</v>
      </c>
      <c r="E7531">
        <f t="shared" si="234"/>
        <v>19</v>
      </c>
      <c r="F7531" t="str">
        <f t="shared" si="235"/>
        <v>2015-08</v>
      </c>
    </row>
    <row r="7532" spans="1:6" x14ac:dyDescent="0.3">
      <c r="A7532" t="s">
        <v>2382</v>
      </c>
      <c r="B7532" s="2">
        <v>42811</v>
      </c>
      <c r="C7532" t="s">
        <v>383</v>
      </c>
      <c r="D7532" s="1">
        <f>VLOOKUP(C7532,Planilha1!$A$1:$B$795,2,FALSE)</f>
        <v>42227</v>
      </c>
      <c r="E7532">
        <f t="shared" si="234"/>
        <v>19</v>
      </c>
      <c r="F7532" t="str">
        <f t="shared" si="235"/>
        <v>2015-08</v>
      </c>
    </row>
    <row r="7533" spans="1:6" x14ac:dyDescent="0.3">
      <c r="A7533" t="s">
        <v>2145</v>
      </c>
      <c r="B7533" s="2">
        <v>42851</v>
      </c>
      <c r="C7533" t="s">
        <v>383</v>
      </c>
      <c r="D7533" s="1">
        <f>VLOOKUP(C7533,Planilha1!$A$1:$B$795,2,FALSE)</f>
        <v>42227</v>
      </c>
      <c r="E7533">
        <f t="shared" si="234"/>
        <v>20</v>
      </c>
      <c r="F7533" t="str">
        <f t="shared" si="235"/>
        <v>2015-08</v>
      </c>
    </row>
    <row r="7534" spans="1:6" x14ac:dyDescent="0.3">
      <c r="A7534" t="s">
        <v>2145</v>
      </c>
      <c r="B7534" s="2">
        <v>42851</v>
      </c>
      <c r="C7534" t="s">
        <v>383</v>
      </c>
      <c r="D7534" s="1">
        <f>VLOOKUP(C7534,Planilha1!$A$1:$B$795,2,FALSE)</f>
        <v>42227</v>
      </c>
      <c r="E7534">
        <f t="shared" si="234"/>
        <v>20</v>
      </c>
      <c r="F7534" t="str">
        <f t="shared" si="235"/>
        <v>2015-08</v>
      </c>
    </row>
    <row r="7535" spans="1:6" x14ac:dyDescent="0.3">
      <c r="A7535" t="s">
        <v>5094</v>
      </c>
      <c r="B7535" s="2">
        <v>42939</v>
      </c>
      <c r="C7535" t="s">
        <v>383</v>
      </c>
      <c r="D7535" s="1">
        <f>VLOOKUP(C7535,Planilha1!$A$1:$B$795,2,FALSE)</f>
        <v>42227</v>
      </c>
      <c r="E7535">
        <f t="shared" si="234"/>
        <v>23</v>
      </c>
      <c r="F7535" t="str">
        <f t="shared" si="235"/>
        <v>2015-08</v>
      </c>
    </row>
    <row r="7536" spans="1:6" x14ac:dyDescent="0.3">
      <c r="A7536" t="s">
        <v>631</v>
      </c>
      <c r="B7536" s="2">
        <v>41643</v>
      </c>
      <c r="C7536" t="s">
        <v>632</v>
      </c>
      <c r="D7536" s="1">
        <f>VLOOKUP(C7536,Planilha1!$A$1:$B$795,2,FALSE)</f>
        <v>41643</v>
      </c>
      <c r="E7536">
        <f t="shared" si="234"/>
        <v>0</v>
      </c>
      <c r="F7536" t="str">
        <f t="shared" si="235"/>
        <v>2014-01</v>
      </c>
    </row>
    <row r="7537" spans="1:6" x14ac:dyDescent="0.3">
      <c r="A7537" t="s">
        <v>631</v>
      </c>
      <c r="B7537" s="2">
        <v>41643</v>
      </c>
      <c r="C7537" t="s">
        <v>632</v>
      </c>
      <c r="D7537" s="1">
        <f>VLOOKUP(C7537,Planilha1!$A$1:$B$795,2,FALSE)</f>
        <v>41643</v>
      </c>
      <c r="E7537">
        <f t="shared" si="234"/>
        <v>0</v>
      </c>
      <c r="F7537" t="str">
        <f t="shared" si="235"/>
        <v>2014-01</v>
      </c>
    </row>
    <row r="7538" spans="1:6" x14ac:dyDescent="0.3">
      <c r="A7538" t="s">
        <v>631</v>
      </c>
      <c r="B7538" s="2">
        <v>41643</v>
      </c>
      <c r="C7538" t="s">
        <v>632</v>
      </c>
      <c r="D7538" s="1">
        <f>VLOOKUP(C7538,Planilha1!$A$1:$B$795,2,FALSE)</f>
        <v>41643</v>
      </c>
      <c r="E7538">
        <f t="shared" si="234"/>
        <v>0</v>
      </c>
      <c r="F7538" t="str">
        <f t="shared" si="235"/>
        <v>2014-01</v>
      </c>
    </row>
    <row r="7539" spans="1:6" x14ac:dyDescent="0.3">
      <c r="A7539" t="s">
        <v>1347</v>
      </c>
      <c r="B7539" s="2">
        <v>42272</v>
      </c>
      <c r="C7539" t="s">
        <v>632</v>
      </c>
      <c r="D7539" s="1">
        <f>VLOOKUP(C7539,Planilha1!$A$1:$B$795,2,FALSE)</f>
        <v>41643</v>
      </c>
      <c r="E7539">
        <f t="shared" si="234"/>
        <v>20</v>
      </c>
      <c r="F7539" t="str">
        <f t="shared" si="235"/>
        <v>2014-01</v>
      </c>
    </row>
    <row r="7540" spans="1:6" x14ac:dyDescent="0.3">
      <c r="A7540" t="s">
        <v>1347</v>
      </c>
      <c r="B7540" s="2">
        <v>42272</v>
      </c>
      <c r="C7540" t="s">
        <v>632</v>
      </c>
      <c r="D7540" s="1">
        <f>VLOOKUP(C7540,Planilha1!$A$1:$B$795,2,FALSE)</f>
        <v>41643</v>
      </c>
      <c r="E7540">
        <f t="shared" si="234"/>
        <v>20</v>
      </c>
      <c r="F7540" t="str">
        <f t="shared" si="235"/>
        <v>2014-01</v>
      </c>
    </row>
    <row r="7541" spans="1:6" x14ac:dyDescent="0.3">
      <c r="A7541" t="s">
        <v>1347</v>
      </c>
      <c r="B7541" s="2">
        <v>42272</v>
      </c>
      <c r="C7541" t="s">
        <v>632</v>
      </c>
      <c r="D7541" s="1">
        <f>VLOOKUP(C7541,Planilha1!$A$1:$B$795,2,FALSE)</f>
        <v>41643</v>
      </c>
      <c r="E7541">
        <f t="shared" si="234"/>
        <v>20</v>
      </c>
      <c r="F7541" t="str">
        <f t="shared" si="235"/>
        <v>2014-01</v>
      </c>
    </row>
    <row r="7542" spans="1:6" x14ac:dyDescent="0.3">
      <c r="A7542" t="s">
        <v>4715</v>
      </c>
      <c r="B7542" s="2">
        <v>42328</v>
      </c>
      <c r="C7542" t="s">
        <v>632</v>
      </c>
      <c r="D7542" s="1">
        <f>VLOOKUP(C7542,Planilha1!$A$1:$B$795,2,FALSE)</f>
        <v>41643</v>
      </c>
      <c r="E7542">
        <f t="shared" si="234"/>
        <v>22</v>
      </c>
      <c r="F7542" t="str">
        <f t="shared" si="235"/>
        <v>2014-01</v>
      </c>
    </row>
    <row r="7543" spans="1:6" x14ac:dyDescent="0.3">
      <c r="A7543" t="s">
        <v>2410</v>
      </c>
      <c r="B7543" s="2">
        <v>42337</v>
      </c>
      <c r="C7543" t="s">
        <v>632</v>
      </c>
      <c r="D7543" s="1">
        <f>VLOOKUP(C7543,Planilha1!$A$1:$B$795,2,FALSE)</f>
        <v>41643</v>
      </c>
      <c r="E7543">
        <f t="shared" si="234"/>
        <v>22</v>
      </c>
      <c r="F7543" t="str">
        <f t="shared" si="235"/>
        <v>2014-01</v>
      </c>
    </row>
    <row r="7544" spans="1:6" x14ac:dyDescent="0.3">
      <c r="A7544" t="s">
        <v>822</v>
      </c>
      <c r="B7544" s="2">
        <v>43013</v>
      </c>
      <c r="C7544" t="s">
        <v>632</v>
      </c>
      <c r="D7544" s="1">
        <f>VLOOKUP(C7544,Planilha1!$A$1:$B$795,2,FALSE)</f>
        <v>41643</v>
      </c>
      <c r="E7544">
        <f t="shared" si="234"/>
        <v>45</v>
      </c>
      <c r="F7544" t="str">
        <f t="shared" si="235"/>
        <v>2014-01</v>
      </c>
    </row>
    <row r="7545" spans="1:6" x14ac:dyDescent="0.3">
      <c r="A7545" t="s">
        <v>822</v>
      </c>
      <c r="B7545" s="2">
        <v>43013</v>
      </c>
      <c r="C7545" t="s">
        <v>632</v>
      </c>
      <c r="D7545" s="1">
        <f>VLOOKUP(C7545,Planilha1!$A$1:$B$795,2,FALSE)</f>
        <v>41643</v>
      </c>
      <c r="E7545">
        <f t="shared" si="234"/>
        <v>45</v>
      </c>
      <c r="F7545" t="str">
        <f t="shared" si="235"/>
        <v>2014-01</v>
      </c>
    </row>
    <row r="7546" spans="1:6" x14ac:dyDescent="0.3">
      <c r="A7546" t="s">
        <v>4670</v>
      </c>
      <c r="B7546" s="2">
        <v>41877</v>
      </c>
      <c r="C7546" t="s">
        <v>1113</v>
      </c>
      <c r="D7546" s="1">
        <f>VLOOKUP(C7546,Planilha1!$A$1:$B$795,2,FALSE)</f>
        <v>41877</v>
      </c>
      <c r="E7546">
        <f t="shared" si="234"/>
        <v>0</v>
      </c>
      <c r="F7546" t="str">
        <f t="shared" si="235"/>
        <v>2014-08</v>
      </c>
    </row>
    <row r="7547" spans="1:6" x14ac:dyDescent="0.3">
      <c r="A7547" t="s">
        <v>4670</v>
      </c>
      <c r="B7547" s="2">
        <v>41877</v>
      </c>
      <c r="C7547" t="s">
        <v>1113</v>
      </c>
      <c r="D7547" s="1">
        <f>VLOOKUP(C7547,Planilha1!$A$1:$B$795,2,FALSE)</f>
        <v>41877</v>
      </c>
      <c r="E7547">
        <f t="shared" si="234"/>
        <v>0</v>
      </c>
      <c r="F7547" t="str">
        <f t="shared" si="235"/>
        <v>2014-08</v>
      </c>
    </row>
    <row r="7548" spans="1:6" x14ac:dyDescent="0.3">
      <c r="A7548" t="s">
        <v>5132</v>
      </c>
      <c r="B7548" s="2">
        <v>41890</v>
      </c>
      <c r="C7548" t="s">
        <v>1113</v>
      </c>
      <c r="D7548" s="1">
        <f>VLOOKUP(C7548,Planilha1!$A$1:$B$795,2,FALSE)</f>
        <v>41877</v>
      </c>
      <c r="E7548">
        <f t="shared" si="234"/>
        <v>1</v>
      </c>
      <c r="F7548" t="str">
        <f t="shared" si="235"/>
        <v>2014-08</v>
      </c>
    </row>
    <row r="7549" spans="1:6" x14ac:dyDescent="0.3">
      <c r="A7549" t="s">
        <v>5132</v>
      </c>
      <c r="B7549" s="2">
        <v>41890</v>
      </c>
      <c r="C7549" t="s">
        <v>1113</v>
      </c>
      <c r="D7549" s="1">
        <f>VLOOKUP(C7549,Planilha1!$A$1:$B$795,2,FALSE)</f>
        <v>41877</v>
      </c>
      <c r="E7549">
        <f t="shared" si="234"/>
        <v>1</v>
      </c>
      <c r="F7549" t="str">
        <f t="shared" si="235"/>
        <v>2014-08</v>
      </c>
    </row>
    <row r="7550" spans="1:6" x14ac:dyDescent="0.3">
      <c r="A7550" t="s">
        <v>3574</v>
      </c>
      <c r="B7550" s="2">
        <v>41911</v>
      </c>
      <c r="C7550" t="s">
        <v>1113</v>
      </c>
      <c r="D7550" s="1">
        <f>VLOOKUP(C7550,Planilha1!$A$1:$B$795,2,FALSE)</f>
        <v>41877</v>
      </c>
      <c r="E7550">
        <f t="shared" si="234"/>
        <v>1</v>
      </c>
      <c r="F7550" t="str">
        <f t="shared" si="235"/>
        <v>2014-08</v>
      </c>
    </row>
    <row r="7551" spans="1:6" x14ac:dyDescent="0.3">
      <c r="A7551" t="s">
        <v>3574</v>
      </c>
      <c r="B7551" s="2">
        <v>41911</v>
      </c>
      <c r="C7551" t="s">
        <v>1113</v>
      </c>
      <c r="D7551" s="1">
        <f>VLOOKUP(C7551,Planilha1!$A$1:$B$795,2,FALSE)</f>
        <v>41877</v>
      </c>
      <c r="E7551">
        <f t="shared" si="234"/>
        <v>1</v>
      </c>
      <c r="F7551" t="str">
        <f t="shared" si="235"/>
        <v>2014-08</v>
      </c>
    </row>
    <row r="7552" spans="1:6" x14ac:dyDescent="0.3">
      <c r="A7552" t="s">
        <v>5511</v>
      </c>
      <c r="B7552" s="2">
        <v>42174</v>
      </c>
      <c r="C7552" t="s">
        <v>1113</v>
      </c>
      <c r="D7552" s="1">
        <f>VLOOKUP(C7552,Planilha1!$A$1:$B$795,2,FALSE)</f>
        <v>41877</v>
      </c>
      <c r="E7552">
        <f t="shared" si="234"/>
        <v>10</v>
      </c>
      <c r="F7552" t="str">
        <f t="shared" si="235"/>
        <v>2014-08</v>
      </c>
    </row>
    <row r="7553" spans="1:6" x14ac:dyDescent="0.3">
      <c r="A7553" t="s">
        <v>1803</v>
      </c>
      <c r="B7553" s="2">
        <v>42191</v>
      </c>
      <c r="C7553" t="s">
        <v>1113</v>
      </c>
      <c r="D7553" s="1">
        <f>VLOOKUP(C7553,Planilha1!$A$1:$B$795,2,FALSE)</f>
        <v>41877</v>
      </c>
      <c r="E7553">
        <f t="shared" si="234"/>
        <v>11</v>
      </c>
      <c r="F7553" t="str">
        <f t="shared" si="235"/>
        <v>2014-08</v>
      </c>
    </row>
    <row r="7554" spans="1:6" x14ac:dyDescent="0.3">
      <c r="A7554" t="s">
        <v>3781</v>
      </c>
      <c r="B7554" s="2">
        <v>42352</v>
      </c>
      <c r="C7554" t="s">
        <v>1113</v>
      </c>
      <c r="D7554" s="1">
        <f>VLOOKUP(C7554,Planilha1!$A$1:$B$795,2,FALSE)</f>
        <v>41877</v>
      </c>
      <c r="E7554">
        <f t="shared" si="234"/>
        <v>16</v>
      </c>
      <c r="F7554" t="str">
        <f t="shared" si="235"/>
        <v>2014-08</v>
      </c>
    </row>
    <row r="7555" spans="1:6" x14ac:dyDescent="0.3">
      <c r="A7555" t="s">
        <v>1112</v>
      </c>
      <c r="B7555" s="2">
        <v>42405</v>
      </c>
      <c r="C7555" t="s">
        <v>1113</v>
      </c>
      <c r="D7555" s="1">
        <f>VLOOKUP(C7555,Planilha1!$A$1:$B$795,2,FALSE)</f>
        <v>41877</v>
      </c>
      <c r="E7555">
        <f t="shared" ref="E7555:E7618" si="236">(YEAR(B7555)-YEAR(D7555))*12 + MONTH(B7555)-MONTH(D7555)</f>
        <v>18</v>
      </c>
      <c r="F7555" t="str">
        <f t="shared" ref="F7555:F7618" si="237">TEXT(D:D,"AAAA-MM")</f>
        <v>2014-08</v>
      </c>
    </row>
    <row r="7556" spans="1:6" x14ac:dyDescent="0.3">
      <c r="A7556" t="s">
        <v>1112</v>
      </c>
      <c r="B7556" s="2">
        <v>42405</v>
      </c>
      <c r="C7556" t="s">
        <v>1113</v>
      </c>
      <c r="D7556" s="1">
        <f>VLOOKUP(C7556,Planilha1!$A$1:$B$795,2,FALSE)</f>
        <v>41877</v>
      </c>
      <c r="E7556">
        <f t="shared" si="236"/>
        <v>18</v>
      </c>
      <c r="F7556" t="str">
        <f t="shared" si="237"/>
        <v>2014-08</v>
      </c>
    </row>
    <row r="7557" spans="1:6" x14ac:dyDescent="0.3">
      <c r="A7557" t="s">
        <v>1112</v>
      </c>
      <c r="B7557" s="2">
        <v>42405</v>
      </c>
      <c r="C7557" t="s">
        <v>1113</v>
      </c>
      <c r="D7557" s="1">
        <f>VLOOKUP(C7557,Planilha1!$A$1:$B$795,2,FALSE)</f>
        <v>41877</v>
      </c>
      <c r="E7557">
        <f t="shared" si="236"/>
        <v>18</v>
      </c>
      <c r="F7557" t="str">
        <f t="shared" si="237"/>
        <v>2014-08</v>
      </c>
    </row>
    <row r="7558" spans="1:6" x14ac:dyDescent="0.3">
      <c r="A7558" t="s">
        <v>1112</v>
      </c>
      <c r="B7558" s="2">
        <v>42405</v>
      </c>
      <c r="C7558" t="s">
        <v>1113</v>
      </c>
      <c r="D7558" s="1">
        <f>VLOOKUP(C7558,Planilha1!$A$1:$B$795,2,FALSE)</f>
        <v>41877</v>
      </c>
      <c r="E7558">
        <f t="shared" si="236"/>
        <v>18</v>
      </c>
      <c r="F7558" t="str">
        <f t="shared" si="237"/>
        <v>2014-08</v>
      </c>
    </row>
    <row r="7559" spans="1:6" x14ac:dyDescent="0.3">
      <c r="A7559" t="s">
        <v>1112</v>
      </c>
      <c r="B7559" s="2">
        <v>42405</v>
      </c>
      <c r="C7559" t="s">
        <v>1113</v>
      </c>
      <c r="D7559" s="1">
        <f>VLOOKUP(C7559,Planilha1!$A$1:$B$795,2,FALSE)</f>
        <v>41877</v>
      </c>
      <c r="E7559">
        <f t="shared" si="236"/>
        <v>18</v>
      </c>
      <c r="F7559" t="str">
        <f t="shared" si="237"/>
        <v>2014-08</v>
      </c>
    </row>
    <row r="7560" spans="1:6" x14ac:dyDescent="0.3">
      <c r="A7560" t="s">
        <v>1112</v>
      </c>
      <c r="B7560" s="2">
        <v>42405</v>
      </c>
      <c r="C7560" t="s">
        <v>1113</v>
      </c>
      <c r="D7560" s="1">
        <f>VLOOKUP(C7560,Planilha1!$A$1:$B$795,2,FALSE)</f>
        <v>41877</v>
      </c>
      <c r="E7560">
        <f t="shared" si="236"/>
        <v>18</v>
      </c>
      <c r="F7560" t="str">
        <f t="shared" si="237"/>
        <v>2014-08</v>
      </c>
    </row>
    <row r="7561" spans="1:6" x14ac:dyDescent="0.3">
      <c r="A7561" t="s">
        <v>1112</v>
      </c>
      <c r="B7561" s="2">
        <v>42405</v>
      </c>
      <c r="C7561" t="s">
        <v>1113</v>
      </c>
      <c r="D7561" s="1">
        <f>VLOOKUP(C7561,Planilha1!$A$1:$B$795,2,FALSE)</f>
        <v>41877</v>
      </c>
      <c r="E7561">
        <f t="shared" si="236"/>
        <v>18</v>
      </c>
      <c r="F7561" t="str">
        <f t="shared" si="237"/>
        <v>2014-08</v>
      </c>
    </row>
    <row r="7562" spans="1:6" x14ac:dyDescent="0.3">
      <c r="A7562" t="s">
        <v>1112</v>
      </c>
      <c r="B7562" s="2">
        <v>42405</v>
      </c>
      <c r="C7562" t="s">
        <v>1113</v>
      </c>
      <c r="D7562" s="1">
        <f>VLOOKUP(C7562,Planilha1!$A$1:$B$795,2,FALSE)</f>
        <v>41877</v>
      </c>
      <c r="E7562">
        <f t="shared" si="236"/>
        <v>18</v>
      </c>
      <c r="F7562" t="str">
        <f t="shared" si="237"/>
        <v>2014-08</v>
      </c>
    </row>
    <row r="7563" spans="1:6" x14ac:dyDescent="0.3">
      <c r="A7563" t="s">
        <v>1112</v>
      </c>
      <c r="B7563" s="2">
        <v>42405</v>
      </c>
      <c r="C7563" t="s">
        <v>1113</v>
      </c>
      <c r="D7563" s="1">
        <f>VLOOKUP(C7563,Planilha1!$A$1:$B$795,2,FALSE)</f>
        <v>41877</v>
      </c>
      <c r="E7563">
        <f t="shared" si="236"/>
        <v>18</v>
      </c>
      <c r="F7563" t="str">
        <f t="shared" si="237"/>
        <v>2014-08</v>
      </c>
    </row>
    <row r="7564" spans="1:6" x14ac:dyDescent="0.3">
      <c r="A7564" t="s">
        <v>1112</v>
      </c>
      <c r="B7564" s="2">
        <v>42405</v>
      </c>
      <c r="C7564" t="s">
        <v>1113</v>
      </c>
      <c r="D7564" s="1">
        <f>VLOOKUP(C7564,Planilha1!$A$1:$B$795,2,FALSE)</f>
        <v>41877</v>
      </c>
      <c r="E7564">
        <f t="shared" si="236"/>
        <v>18</v>
      </c>
      <c r="F7564" t="str">
        <f t="shared" si="237"/>
        <v>2014-08</v>
      </c>
    </row>
    <row r="7565" spans="1:6" x14ac:dyDescent="0.3">
      <c r="A7565" t="s">
        <v>1112</v>
      </c>
      <c r="B7565" s="2">
        <v>42405</v>
      </c>
      <c r="C7565" t="s">
        <v>1113</v>
      </c>
      <c r="D7565" s="1">
        <f>VLOOKUP(C7565,Planilha1!$A$1:$B$795,2,FALSE)</f>
        <v>41877</v>
      </c>
      <c r="E7565">
        <f t="shared" si="236"/>
        <v>18</v>
      </c>
      <c r="F7565" t="str">
        <f t="shared" si="237"/>
        <v>2014-08</v>
      </c>
    </row>
    <row r="7566" spans="1:6" x14ac:dyDescent="0.3">
      <c r="A7566" t="s">
        <v>2522</v>
      </c>
      <c r="B7566" s="2">
        <v>42684</v>
      </c>
      <c r="C7566" t="s">
        <v>1113</v>
      </c>
      <c r="D7566" s="1">
        <f>VLOOKUP(C7566,Planilha1!$A$1:$B$795,2,FALSE)</f>
        <v>41877</v>
      </c>
      <c r="E7566">
        <f t="shared" si="236"/>
        <v>27</v>
      </c>
      <c r="F7566" t="str">
        <f t="shared" si="237"/>
        <v>2014-08</v>
      </c>
    </row>
    <row r="7567" spans="1:6" x14ac:dyDescent="0.3">
      <c r="A7567" t="s">
        <v>2522</v>
      </c>
      <c r="B7567" s="2">
        <v>42684</v>
      </c>
      <c r="C7567" t="s">
        <v>1113</v>
      </c>
      <c r="D7567" s="1">
        <f>VLOOKUP(C7567,Planilha1!$A$1:$B$795,2,FALSE)</f>
        <v>41877</v>
      </c>
      <c r="E7567">
        <f t="shared" si="236"/>
        <v>27</v>
      </c>
      <c r="F7567" t="str">
        <f t="shared" si="237"/>
        <v>2014-08</v>
      </c>
    </row>
    <row r="7568" spans="1:6" x14ac:dyDescent="0.3">
      <c r="A7568" t="s">
        <v>2522</v>
      </c>
      <c r="B7568" s="2">
        <v>42684</v>
      </c>
      <c r="C7568" t="s">
        <v>1113</v>
      </c>
      <c r="D7568" s="1">
        <f>VLOOKUP(C7568,Planilha1!$A$1:$B$795,2,FALSE)</f>
        <v>41877</v>
      </c>
      <c r="E7568">
        <f t="shared" si="236"/>
        <v>27</v>
      </c>
      <c r="F7568" t="str">
        <f t="shared" si="237"/>
        <v>2014-08</v>
      </c>
    </row>
    <row r="7569" spans="1:6" x14ac:dyDescent="0.3">
      <c r="A7569" t="s">
        <v>2522</v>
      </c>
      <c r="B7569" s="2">
        <v>42684</v>
      </c>
      <c r="C7569" t="s">
        <v>1113</v>
      </c>
      <c r="D7569" s="1">
        <f>VLOOKUP(C7569,Planilha1!$A$1:$B$795,2,FALSE)</f>
        <v>41877</v>
      </c>
      <c r="E7569">
        <f t="shared" si="236"/>
        <v>27</v>
      </c>
      <c r="F7569" t="str">
        <f t="shared" si="237"/>
        <v>2014-08</v>
      </c>
    </row>
    <row r="7570" spans="1:6" x14ac:dyDescent="0.3">
      <c r="A7570" t="s">
        <v>2522</v>
      </c>
      <c r="B7570" s="2">
        <v>42684</v>
      </c>
      <c r="C7570" t="s">
        <v>1113</v>
      </c>
      <c r="D7570" s="1">
        <f>VLOOKUP(C7570,Planilha1!$A$1:$B$795,2,FALSE)</f>
        <v>41877</v>
      </c>
      <c r="E7570">
        <f t="shared" si="236"/>
        <v>27</v>
      </c>
      <c r="F7570" t="str">
        <f t="shared" si="237"/>
        <v>2014-08</v>
      </c>
    </row>
    <row r="7571" spans="1:6" x14ac:dyDescent="0.3">
      <c r="A7571" t="s">
        <v>2522</v>
      </c>
      <c r="B7571" s="2">
        <v>42684</v>
      </c>
      <c r="C7571" t="s">
        <v>1113</v>
      </c>
      <c r="D7571" s="1">
        <f>VLOOKUP(C7571,Planilha1!$A$1:$B$795,2,FALSE)</f>
        <v>41877</v>
      </c>
      <c r="E7571">
        <f t="shared" si="236"/>
        <v>27</v>
      </c>
      <c r="F7571" t="str">
        <f t="shared" si="237"/>
        <v>2014-08</v>
      </c>
    </row>
    <row r="7572" spans="1:6" x14ac:dyDescent="0.3">
      <c r="A7572" t="s">
        <v>2522</v>
      </c>
      <c r="B7572" s="2">
        <v>42684</v>
      </c>
      <c r="C7572" t="s">
        <v>1113</v>
      </c>
      <c r="D7572" s="1">
        <f>VLOOKUP(C7572,Planilha1!$A$1:$B$795,2,FALSE)</f>
        <v>41877</v>
      </c>
      <c r="E7572">
        <f t="shared" si="236"/>
        <v>27</v>
      </c>
      <c r="F7572" t="str">
        <f t="shared" si="237"/>
        <v>2014-08</v>
      </c>
    </row>
    <row r="7573" spans="1:6" x14ac:dyDescent="0.3">
      <c r="A7573" t="s">
        <v>2522</v>
      </c>
      <c r="B7573" s="2">
        <v>42684</v>
      </c>
      <c r="C7573" t="s">
        <v>1113</v>
      </c>
      <c r="D7573" s="1">
        <f>VLOOKUP(C7573,Planilha1!$A$1:$B$795,2,FALSE)</f>
        <v>41877</v>
      </c>
      <c r="E7573">
        <f t="shared" si="236"/>
        <v>27</v>
      </c>
      <c r="F7573" t="str">
        <f t="shared" si="237"/>
        <v>2014-08</v>
      </c>
    </row>
    <row r="7574" spans="1:6" x14ac:dyDescent="0.3">
      <c r="A7574" t="s">
        <v>2522</v>
      </c>
      <c r="B7574" s="2">
        <v>42684</v>
      </c>
      <c r="C7574" t="s">
        <v>1113</v>
      </c>
      <c r="D7574" s="1">
        <f>VLOOKUP(C7574,Planilha1!$A$1:$B$795,2,FALSE)</f>
        <v>41877</v>
      </c>
      <c r="E7574">
        <f t="shared" si="236"/>
        <v>27</v>
      </c>
      <c r="F7574" t="str">
        <f t="shared" si="237"/>
        <v>2014-08</v>
      </c>
    </row>
    <row r="7575" spans="1:6" x14ac:dyDescent="0.3">
      <c r="A7575" t="s">
        <v>3349</v>
      </c>
      <c r="B7575" s="2">
        <v>42873</v>
      </c>
      <c r="C7575" t="s">
        <v>1113</v>
      </c>
      <c r="D7575" s="1">
        <f>VLOOKUP(C7575,Planilha1!$A$1:$B$795,2,FALSE)</f>
        <v>41877</v>
      </c>
      <c r="E7575">
        <f t="shared" si="236"/>
        <v>33</v>
      </c>
      <c r="F7575" t="str">
        <f t="shared" si="237"/>
        <v>2014-08</v>
      </c>
    </row>
    <row r="7576" spans="1:6" x14ac:dyDescent="0.3">
      <c r="A7576" t="s">
        <v>3349</v>
      </c>
      <c r="B7576" s="2">
        <v>42873</v>
      </c>
      <c r="C7576" t="s">
        <v>1113</v>
      </c>
      <c r="D7576" s="1">
        <f>VLOOKUP(C7576,Planilha1!$A$1:$B$795,2,FALSE)</f>
        <v>41877</v>
      </c>
      <c r="E7576">
        <f t="shared" si="236"/>
        <v>33</v>
      </c>
      <c r="F7576" t="str">
        <f t="shared" si="237"/>
        <v>2014-08</v>
      </c>
    </row>
    <row r="7577" spans="1:6" x14ac:dyDescent="0.3">
      <c r="A7577" t="s">
        <v>3349</v>
      </c>
      <c r="B7577" s="2">
        <v>42873</v>
      </c>
      <c r="C7577" t="s">
        <v>1113</v>
      </c>
      <c r="D7577" s="1">
        <f>VLOOKUP(C7577,Planilha1!$A$1:$B$795,2,FALSE)</f>
        <v>41877</v>
      </c>
      <c r="E7577">
        <f t="shared" si="236"/>
        <v>33</v>
      </c>
      <c r="F7577" t="str">
        <f t="shared" si="237"/>
        <v>2014-08</v>
      </c>
    </row>
    <row r="7578" spans="1:6" x14ac:dyDescent="0.3">
      <c r="A7578" t="s">
        <v>4720</v>
      </c>
      <c r="B7578" s="2">
        <v>43002</v>
      </c>
      <c r="C7578" t="s">
        <v>1113</v>
      </c>
      <c r="D7578" s="1">
        <f>VLOOKUP(C7578,Planilha1!$A$1:$B$795,2,FALSE)</f>
        <v>41877</v>
      </c>
      <c r="E7578">
        <f t="shared" si="236"/>
        <v>37</v>
      </c>
      <c r="F7578" t="str">
        <f t="shared" si="237"/>
        <v>2014-08</v>
      </c>
    </row>
    <row r="7579" spans="1:6" x14ac:dyDescent="0.3">
      <c r="A7579" t="s">
        <v>4720</v>
      </c>
      <c r="B7579" s="2">
        <v>43002</v>
      </c>
      <c r="C7579" t="s">
        <v>1113</v>
      </c>
      <c r="D7579" s="1">
        <f>VLOOKUP(C7579,Planilha1!$A$1:$B$795,2,FALSE)</f>
        <v>41877</v>
      </c>
      <c r="E7579">
        <f t="shared" si="236"/>
        <v>37</v>
      </c>
      <c r="F7579" t="str">
        <f t="shared" si="237"/>
        <v>2014-08</v>
      </c>
    </row>
    <row r="7580" spans="1:6" x14ac:dyDescent="0.3">
      <c r="A7580" t="s">
        <v>3470</v>
      </c>
      <c r="B7580" s="2">
        <v>41887</v>
      </c>
      <c r="C7580" t="s">
        <v>2360</v>
      </c>
      <c r="D7580" s="1">
        <f>VLOOKUP(C7580,Planilha1!$A$1:$B$795,2,FALSE)</f>
        <v>41887</v>
      </c>
      <c r="E7580">
        <f t="shared" si="236"/>
        <v>0</v>
      </c>
      <c r="F7580" t="str">
        <f t="shared" si="237"/>
        <v>2014-09</v>
      </c>
    </row>
    <row r="7581" spans="1:6" x14ac:dyDescent="0.3">
      <c r="A7581" t="s">
        <v>4433</v>
      </c>
      <c r="B7581" s="2">
        <v>42105</v>
      </c>
      <c r="C7581" t="s">
        <v>2360</v>
      </c>
      <c r="D7581" s="1">
        <f>VLOOKUP(C7581,Planilha1!$A$1:$B$795,2,FALSE)</f>
        <v>41887</v>
      </c>
      <c r="E7581">
        <f t="shared" si="236"/>
        <v>7</v>
      </c>
      <c r="F7581" t="str">
        <f t="shared" si="237"/>
        <v>2014-09</v>
      </c>
    </row>
    <row r="7582" spans="1:6" x14ac:dyDescent="0.3">
      <c r="A7582" t="s">
        <v>4433</v>
      </c>
      <c r="B7582" s="2">
        <v>42105</v>
      </c>
      <c r="C7582" t="s">
        <v>2360</v>
      </c>
      <c r="D7582" s="1">
        <f>VLOOKUP(C7582,Planilha1!$A$1:$B$795,2,FALSE)</f>
        <v>41887</v>
      </c>
      <c r="E7582">
        <f t="shared" si="236"/>
        <v>7</v>
      </c>
      <c r="F7582" t="str">
        <f t="shared" si="237"/>
        <v>2014-09</v>
      </c>
    </row>
    <row r="7583" spans="1:6" x14ac:dyDescent="0.3">
      <c r="A7583" t="s">
        <v>3995</v>
      </c>
      <c r="B7583" s="2">
        <v>42357</v>
      </c>
      <c r="C7583" t="s">
        <v>2360</v>
      </c>
      <c r="D7583" s="1">
        <f>VLOOKUP(C7583,Planilha1!$A$1:$B$795,2,FALSE)</f>
        <v>41887</v>
      </c>
      <c r="E7583">
        <f t="shared" si="236"/>
        <v>15</v>
      </c>
      <c r="F7583" t="str">
        <f t="shared" si="237"/>
        <v>2014-09</v>
      </c>
    </row>
    <row r="7584" spans="1:6" x14ac:dyDescent="0.3">
      <c r="A7584" t="s">
        <v>2359</v>
      </c>
      <c r="B7584" s="2">
        <v>42968</v>
      </c>
      <c r="C7584" t="s">
        <v>2360</v>
      </c>
      <c r="D7584" s="1">
        <f>VLOOKUP(C7584,Planilha1!$A$1:$B$795,2,FALSE)</f>
        <v>41887</v>
      </c>
      <c r="E7584">
        <f t="shared" si="236"/>
        <v>35</v>
      </c>
      <c r="F7584" t="str">
        <f t="shared" si="237"/>
        <v>2014-09</v>
      </c>
    </row>
    <row r="7585" spans="1:6" x14ac:dyDescent="0.3">
      <c r="A7585" t="s">
        <v>2359</v>
      </c>
      <c r="B7585" s="2">
        <v>42968</v>
      </c>
      <c r="C7585" t="s">
        <v>2360</v>
      </c>
      <c r="D7585" s="1">
        <f>VLOOKUP(C7585,Planilha1!$A$1:$B$795,2,FALSE)</f>
        <v>41887</v>
      </c>
      <c r="E7585">
        <f t="shared" si="236"/>
        <v>35</v>
      </c>
      <c r="F7585" t="str">
        <f t="shared" si="237"/>
        <v>2014-09</v>
      </c>
    </row>
    <row r="7586" spans="1:6" x14ac:dyDescent="0.3">
      <c r="A7586" t="s">
        <v>2359</v>
      </c>
      <c r="B7586" s="2">
        <v>42968</v>
      </c>
      <c r="C7586" t="s">
        <v>2360</v>
      </c>
      <c r="D7586" s="1">
        <f>VLOOKUP(C7586,Planilha1!$A$1:$B$795,2,FALSE)</f>
        <v>41887</v>
      </c>
      <c r="E7586">
        <f t="shared" si="236"/>
        <v>35</v>
      </c>
      <c r="F7586" t="str">
        <f t="shared" si="237"/>
        <v>2014-09</v>
      </c>
    </row>
    <row r="7587" spans="1:6" x14ac:dyDescent="0.3">
      <c r="A7587" t="s">
        <v>2359</v>
      </c>
      <c r="B7587" s="2">
        <v>42968</v>
      </c>
      <c r="C7587" t="s">
        <v>2360</v>
      </c>
      <c r="D7587" s="1">
        <f>VLOOKUP(C7587,Planilha1!$A$1:$B$795,2,FALSE)</f>
        <v>41887</v>
      </c>
      <c r="E7587">
        <f t="shared" si="236"/>
        <v>35</v>
      </c>
      <c r="F7587" t="str">
        <f t="shared" si="237"/>
        <v>2014-09</v>
      </c>
    </row>
    <row r="7588" spans="1:6" x14ac:dyDescent="0.3">
      <c r="A7588" t="s">
        <v>2359</v>
      </c>
      <c r="B7588" s="2">
        <v>42968</v>
      </c>
      <c r="C7588" t="s">
        <v>2360</v>
      </c>
      <c r="D7588" s="1">
        <f>VLOOKUP(C7588,Planilha1!$A$1:$B$795,2,FALSE)</f>
        <v>41887</v>
      </c>
      <c r="E7588">
        <f t="shared" si="236"/>
        <v>35</v>
      </c>
      <c r="F7588" t="str">
        <f t="shared" si="237"/>
        <v>2014-09</v>
      </c>
    </row>
    <row r="7589" spans="1:6" x14ac:dyDescent="0.3">
      <c r="A7589" t="s">
        <v>2359</v>
      </c>
      <c r="B7589" s="2">
        <v>42968</v>
      </c>
      <c r="C7589" t="s">
        <v>2360</v>
      </c>
      <c r="D7589" s="1">
        <f>VLOOKUP(C7589,Planilha1!$A$1:$B$795,2,FALSE)</f>
        <v>41887</v>
      </c>
      <c r="E7589">
        <f t="shared" si="236"/>
        <v>35</v>
      </c>
      <c r="F7589" t="str">
        <f t="shared" si="237"/>
        <v>2014-09</v>
      </c>
    </row>
    <row r="7590" spans="1:6" x14ac:dyDescent="0.3">
      <c r="A7590" t="s">
        <v>2359</v>
      </c>
      <c r="B7590" s="2">
        <v>42968</v>
      </c>
      <c r="C7590" t="s">
        <v>2360</v>
      </c>
      <c r="D7590" s="1">
        <f>VLOOKUP(C7590,Planilha1!$A$1:$B$795,2,FALSE)</f>
        <v>41887</v>
      </c>
      <c r="E7590">
        <f t="shared" si="236"/>
        <v>35</v>
      </c>
      <c r="F7590" t="str">
        <f t="shared" si="237"/>
        <v>2014-09</v>
      </c>
    </row>
    <row r="7591" spans="1:6" x14ac:dyDescent="0.3">
      <c r="A7591" t="s">
        <v>5352</v>
      </c>
      <c r="B7591" s="2">
        <v>43063</v>
      </c>
      <c r="C7591" t="s">
        <v>2360</v>
      </c>
      <c r="D7591" s="1">
        <f>VLOOKUP(C7591,Planilha1!$A$1:$B$795,2,FALSE)</f>
        <v>41887</v>
      </c>
      <c r="E7591">
        <f t="shared" si="236"/>
        <v>38</v>
      </c>
      <c r="F7591" t="str">
        <f t="shared" si="237"/>
        <v>2014-09</v>
      </c>
    </row>
    <row r="7592" spans="1:6" x14ac:dyDescent="0.3">
      <c r="A7592" t="s">
        <v>4228</v>
      </c>
      <c r="B7592" s="2">
        <v>41805</v>
      </c>
      <c r="C7592" t="s">
        <v>1337</v>
      </c>
      <c r="D7592" s="1">
        <f>VLOOKUP(C7592,Planilha1!$A$1:$B$795,2,FALSE)</f>
        <v>41805</v>
      </c>
      <c r="E7592">
        <f t="shared" si="236"/>
        <v>0</v>
      </c>
      <c r="F7592" t="str">
        <f t="shared" si="237"/>
        <v>2014-06</v>
      </c>
    </row>
    <row r="7593" spans="1:6" x14ac:dyDescent="0.3">
      <c r="A7593" t="s">
        <v>5595</v>
      </c>
      <c r="B7593" s="2">
        <v>42150</v>
      </c>
      <c r="C7593" t="s">
        <v>1337</v>
      </c>
      <c r="D7593" s="1">
        <f>VLOOKUP(C7593,Planilha1!$A$1:$B$795,2,FALSE)</f>
        <v>41805</v>
      </c>
      <c r="E7593">
        <f t="shared" si="236"/>
        <v>11</v>
      </c>
      <c r="F7593" t="str">
        <f t="shared" si="237"/>
        <v>2014-06</v>
      </c>
    </row>
    <row r="7594" spans="1:6" x14ac:dyDescent="0.3">
      <c r="A7594" t="s">
        <v>5595</v>
      </c>
      <c r="B7594" s="2">
        <v>42150</v>
      </c>
      <c r="C7594" t="s">
        <v>1337</v>
      </c>
      <c r="D7594" s="1">
        <f>VLOOKUP(C7594,Planilha1!$A$1:$B$795,2,FALSE)</f>
        <v>41805</v>
      </c>
      <c r="E7594">
        <f t="shared" si="236"/>
        <v>11</v>
      </c>
      <c r="F7594" t="str">
        <f t="shared" si="237"/>
        <v>2014-06</v>
      </c>
    </row>
    <row r="7595" spans="1:6" x14ac:dyDescent="0.3">
      <c r="A7595" t="s">
        <v>5595</v>
      </c>
      <c r="B7595" s="2">
        <v>42150</v>
      </c>
      <c r="C7595" t="s">
        <v>1337</v>
      </c>
      <c r="D7595" s="1">
        <f>VLOOKUP(C7595,Planilha1!$A$1:$B$795,2,FALSE)</f>
        <v>41805</v>
      </c>
      <c r="E7595">
        <f t="shared" si="236"/>
        <v>11</v>
      </c>
      <c r="F7595" t="str">
        <f t="shared" si="237"/>
        <v>2014-06</v>
      </c>
    </row>
    <row r="7596" spans="1:6" x14ac:dyDescent="0.3">
      <c r="A7596" t="s">
        <v>4916</v>
      </c>
      <c r="B7596" s="2">
        <v>42438</v>
      </c>
      <c r="C7596" t="s">
        <v>1337</v>
      </c>
      <c r="D7596" s="1">
        <f>VLOOKUP(C7596,Planilha1!$A$1:$B$795,2,FALSE)</f>
        <v>41805</v>
      </c>
      <c r="E7596">
        <f t="shared" si="236"/>
        <v>21</v>
      </c>
      <c r="F7596" t="str">
        <f t="shared" si="237"/>
        <v>2014-06</v>
      </c>
    </row>
    <row r="7597" spans="1:6" x14ac:dyDescent="0.3">
      <c r="A7597" t="s">
        <v>4916</v>
      </c>
      <c r="B7597" s="2">
        <v>42438</v>
      </c>
      <c r="C7597" t="s">
        <v>1337</v>
      </c>
      <c r="D7597" s="1">
        <f>VLOOKUP(C7597,Planilha1!$A$1:$B$795,2,FALSE)</f>
        <v>41805</v>
      </c>
      <c r="E7597">
        <f t="shared" si="236"/>
        <v>21</v>
      </c>
      <c r="F7597" t="str">
        <f t="shared" si="237"/>
        <v>2014-06</v>
      </c>
    </row>
    <row r="7598" spans="1:6" x14ac:dyDescent="0.3">
      <c r="A7598" t="s">
        <v>4916</v>
      </c>
      <c r="B7598" s="2">
        <v>42438</v>
      </c>
      <c r="C7598" t="s">
        <v>1337</v>
      </c>
      <c r="D7598" s="1">
        <f>VLOOKUP(C7598,Planilha1!$A$1:$B$795,2,FALSE)</f>
        <v>41805</v>
      </c>
      <c r="E7598">
        <f t="shared" si="236"/>
        <v>21</v>
      </c>
      <c r="F7598" t="str">
        <f t="shared" si="237"/>
        <v>2014-06</v>
      </c>
    </row>
    <row r="7599" spans="1:6" x14ac:dyDescent="0.3">
      <c r="A7599" t="s">
        <v>4916</v>
      </c>
      <c r="B7599" s="2">
        <v>42438</v>
      </c>
      <c r="C7599" t="s">
        <v>1337</v>
      </c>
      <c r="D7599" s="1">
        <f>VLOOKUP(C7599,Planilha1!$A$1:$B$795,2,FALSE)</f>
        <v>41805</v>
      </c>
      <c r="E7599">
        <f t="shared" si="236"/>
        <v>21</v>
      </c>
      <c r="F7599" t="str">
        <f t="shared" si="237"/>
        <v>2014-06</v>
      </c>
    </row>
    <row r="7600" spans="1:6" x14ac:dyDescent="0.3">
      <c r="A7600" t="s">
        <v>1336</v>
      </c>
      <c r="B7600" s="2">
        <v>42642</v>
      </c>
      <c r="C7600" t="s">
        <v>1337</v>
      </c>
      <c r="D7600" s="1">
        <f>VLOOKUP(C7600,Planilha1!$A$1:$B$795,2,FALSE)</f>
        <v>41805</v>
      </c>
      <c r="E7600">
        <f t="shared" si="236"/>
        <v>27</v>
      </c>
      <c r="F7600" t="str">
        <f t="shared" si="237"/>
        <v>2014-06</v>
      </c>
    </row>
    <row r="7601" spans="1:6" x14ac:dyDescent="0.3">
      <c r="A7601" t="s">
        <v>4188</v>
      </c>
      <c r="B7601" s="2">
        <v>42842</v>
      </c>
      <c r="C7601" t="s">
        <v>1337</v>
      </c>
      <c r="D7601" s="1">
        <f>VLOOKUP(C7601,Planilha1!$A$1:$B$795,2,FALSE)</f>
        <v>41805</v>
      </c>
      <c r="E7601">
        <f t="shared" si="236"/>
        <v>34</v>
      </c>
      <c r="F7601" t="str">
        <f t="shared" si="237"/>
        <v>2014-06</v>
      </c>
    </row>
    <row r="7602" spans="1:6" x14ac:dyDescent="0.3">
      <c r="A7602" t="s">
        <v>4188</v>
      </c>
      <c r="B7602" s="2">
        <v>42842</v>
      </c>
      <c r="C7602" t="s">
        <v>1337</v>
      </c>
      <c r="D7602" s="1">
        <f>VLOOKUP(C7602,Planilha1!$A$1:$B$795,2,FALSE)</f>
        <v>41805</v>
      </c>
      <c r="E7602">
        <f t="shared" si="236"/>
        <v>34</v>
      </c>
      <c r="F7602" t="str">
        <f t="shared" si="237"/>
        <v>2014-06</v>
      </c>
    </row>
    <row r="7603" spans="1:6" x14ac:dyDescent="0.3">
      <c r="A7603" t="s">
        <v>4188</v>
      </c>
      <c r="B7603" s="2">
        <v>42842</v>
      </c>
      <c r="C7603" t="s">
        <v>1337</v>
      </c>
      <c r="D7603" s="1">
        <f>VLOOKUP(C7603,Planilha1!$A$1:$B$795,2,FALSE)</f>
        <v>41805</v>
      </c>
      <c r="E7603">
        <f t="shared" si="236"/>
        <v>34</v>
      </c>
      <c r="F7603" t="str">
        <f t="shared" si="237"/>
        <v>2014-06</v>
      </c>
    </row>
    <row r="7604" spans="1:6" x14ac:dyDescent="0.3">
      <c r="A7604" t="s">
        <v>4188</v>
      </c>
      <c r="B7604" s="2">
        <v>42842</v>
      </c>
      <c r="C7604" t="s">
        <v>1337</v>
      </c>
      <c r="D7604" s="1">
        <f>VLOOKUP(C7604,Planilha1!$A$1:$B$795,2,FALSE)</f>
        <v>41805</v>
      </c>
      <c r="E7604">
        <f t="shared" si="236"/>
        <v>34</v>
      </c>
      <c r="F7604" t="str">
        <f t="shared" si="237"/>
        <v>2014-06</v>
      </c>
    </row>
    <row r="7605" spans="1:6" x14ac:dyDescent="0.3">
      <c r="A7605" t="s">
        <v>4188</v>
      </c>
      <c r="B7605" s="2">
        <v>42842</v>
      </c>
      <c r="C7605" t="s">
        <v>1337</v>
      </c>
      <c r="D7605" s="1">
        <f>VLOOKUP(C7605,Planilha1!$A$1:$B$795,2,FALSE)</f>
        <v>41805</v>
      </c>
      <c r="E7605">
        <f t="shared" si="236"/>
        <v>34</v>
      </c>
      <c r="F7605" t="str">
        <f t="shared" si="237"/>
        <v>2014-06</v>
      </c>
    </row>
    <row r="7606" spans="1:6" x14ac:dyDescent="0.3">
      <c r="A7606" t="s">
        <v>4188</v>
      </c>
      <c r="B7606" s="2">
        <v>42842</v>
      </c>
      <c r="C7606" t="s">
        <v>1337</v>
      </c>
      <c r="D7606" s="1">
        <f>VLOOKUP(C7606,Planilha1!$A$1:$B$795,2,FALSE)</f>
        <v>41805</v>
      </c>
      <c r="E7606">
        <f t="shared" si="236"/>
        <v>34</v>
      </c>
      <c r="F7606" t="str">
        <f t="shared" si="237"/>
        <v>2014-06</v>
      </c>
    </row>
    <row r="7607" spans="1:6" x14ac:dyDescent="0.3">
      <c r="A7607" t="s">
        <v>4165</v>
      </c>
      <c r="B7607" s="2">
        <v>42992</v>
      </c>
      <c r="C7607" t="s">
        <v>1337</v>
      </c>
      <c r="D7607" s="1">
        <f>VLOOKUP(C7607,Planilha1!$A$1:$B$795,2,FALSE)</f>
        <v>41805</v>
      </c>
      <c r="E7607">
        <f t="shared" si="236"/>
        <v>39</v>
      </c>
      <c r="F7607" t="str">
        <f t="shared" si="237"/>
        <v>2014-06</v>
      </c>
    </row>
    <row r="7608" spans="1:6" x14ac:dyDescent="0.3">
      <c r="A7608" t="s">
        <v>4165</v>
      </c>
      <c r="B7608" s="2">
        <v>42992</v>
      </c>
      <c r="C7608" t="s">
        <v>1337</v>
      </c>
      <c r="D7608" s="1">
        <f>VLOOKUP(C7608,Planilha1!$A$1:$B$795,2,FALSE)</f>
        <v>41805</v>
      </c>
      <c r="E7608">
        <f t="shared" si="236"/>
        <v>39</v>
      </c>
      <c r="F7608" t="str">
        <f t="shared" si="237"/>
        <v>2014-06</v>
      </c>
    </row>
    <row r="7609" spans="1:6" x14ac:dyDescent="0.3">
      <c r="A7609" t="s">
        <v>4165</v>
      </c>
      <c r="B7609" s="2">
        <v>42992</v>
      </c>
      <c r="C7609" t="s">
        <v>1337</v>
      </c>
      <c r="D7609" s="1">
        <f>VLOOKUP(C7609,Planilha1!$A$1:$B$795,2,FALSE)</f>
        <v>41805</v>
      </c>
      <c r="E7609">
        <f t="shared" si="236"/>
        <v>39</v>
      </c>
      <c r="F7609" t="str">
        <f t="shared" si="237"/>
        <v>2014-06</v>
      </c>
    </row>
    <row r="7610" spans="1:6" x14ac:dyDescent="0.3">
      <c r="A7610" t="s">
        <v>4165</v>
      </c>
      <c r="B7610" s="2">
        <v>42992</v>
      </c>
      <c r="C7610" t="s">
        <v>1337</v>
      </c>
      <c r="D7610" s="1">
        <f>VLOOKUP(C7610,Planilha1!$A$1:$B$795,2,FALSE)</f>
        <v>41805</v>
      </c>
      <c r="E7610">
        <f t="shared" si="236"/>
        <v>39</v>
      </c>
      <c r="F7610" t="str">
        <f t="shared" si="237"/>
        <v>2014-06</v>
      </c>
    </row>
    <row r="7611" spans="1:6" x14ac:dyDescent="0.3">
      <c r="A7611" t="s">
        <v>4165</v>
      </c>
      <c r="B7611" s="2">
        <v>42992</v>
      </c>
      <c r="C7611" t="s">
        <v>1337</v>
      </c>
      <c r="D7611" s="1">
        <f>VLOOKUP(C7611,Planilha1!$A$1:$B$795,2,FALSE)</f>
        <v>41805</v>
      </c>
      <c r="E7611">
        <f t="shared" si="236"/>
        <v>39</v>
      </c>
      <c r="F7611" t="str">
        <f t="shared" si="237"/>
        <v>2014-06</v>
      </c>
    </row>
    <row r="7612" spans="1:6" x14ac:dyDescent="0.3">
      <c r="A7612" t="s">
        <v>4165</v>
      </c>
      <c r="B7612" s="2">
        <v>42992</v>
      </c>
      <c r="C7612" t="s">
        <v>1337</v>
      </c>
      <c r="D7612" s="1">
        <f>VLOOKUP(C7612,Planilha1!$A$1:$B$795,2,FALSE)</f>
        <v>41805</v>
      </c>
      <c r="E7612">
        <f t="shared" si="236"/>
        <v>39</v>
      </c>
      <c r="F7612" t="str">
        <f t="shared" si="237"/>
        <v>2014-06</v>
      </c>
    </row>
    <row r="7613" spans="1:6" x14ac:dyDescent="0.3">
      <c r="A7613" t="s">
        <v>4580</v>
      </c>
      <c r="B7613" s="2">
        <v>41744</v>
      </c>
      <c r="C7613" t="s">
        <v>60</v>
      </c>
      <c r="D7613" s="1">
        <f>VLOOKUP(C7613,Planilha1!$A$1:$B$795,2,FALSE)</f>
        <v>41744</v>
      </c>
      <c r="E7613">
        <f t="shared" si="236"/>
        <v>0</v>
      </c>
      <c r="F7613" t="str">
        <f t="shared" si="237"/>
        <v>2014-04</v>
      </c>
    </row>
    <row r="7614" spans="1:6" x14ac:dyDescent="0.3">
      <c r="A7614" t="s">
        <v>4580</v>
      </c>
      <c r="B7614" s="2">
        <v>41744</v>
      </c>
      <c r="C7614" t="s">
        <v>60</v>
      </c>
      <c r="D7614" s="1">
        <f>VLOOKUP(C7614,Planilha1!$A$1:$B$795,2,FALSE)</f>
        <v>41744</v>
      </c>
      <c r="E7614">
        <f t="shared" si="236"/>
        <v>0</v>
      </c>
      <c r="F7614" t="str">
        <f t="shared" si="237"/>
        <v>2014-04</v>
      </c>
    </row>
    <row r="7615" spans="1:6" x14ac:dyDescent="0.3">
      <c r="A7615" t="s">
        <v>59</v>
      </c>
      <c r="B7615" s="2">
        <v>42124</v>
      </c>
      <c r="C7615" t="s">
        <v>60</v>
      </c>
      <c r="D7615" s="1">
        <f>VLOOKUP(C7615,Planilha1!$A$1:$B$795,2,FALSE)</f>
        <v>41744</v>
      </c>
      <c r="E7615">
        <f t="shared" si="236"/>
        <v>12</v>
      </c>
      <c r="F7615" t="str">
        <f t="shared" si="237"/>
        <v>2014-04</v>
      </c>
    </row>
    <row r="7616" spans="1:6" x14ac:dyDescent="0.3">
      <c r="A7616" t="s">
        <v>5577</v>
      </c>
      <c r="B7616" s="2">
        <v>42135</v>
      </c>
      <c r="C7616" t="s">
        <v>60</v>
      </c>
      <c r="D7616" s="1">
        <f>VLOOKUP(C7616,Planilha1!$A$1:$B$795,2,FALSE)</f>
        <v>41744</v>
      </c>
      <c r="E7616">
        <f t="shared" si="236"/>
        <v>13</v>
      </c>
      <c r="F7616" t="str">
        <f t="shared" si="237"/>
        <v>2014-04</v>
      </c>
    </row>
    <row r="7617" spans="1:6" x14ac:dyDescent="0.3">
      <c r="A7617" t="s">
        <v>2921</v>
      </c>
      <c r="B7617" s="2">
        <v>42338</v>
      </c>
      <c r="C7617" t="s">
        <v>60</v>
      </c>
      <c r="D7617" s="1">
        <f>VLOOKUP(C7617,Planilha1!$A$1:$B$795,2,FALSE)</f>
        <v>41744</v>
      </c>
      <c r="E7617">
        <f t="shared" si="236"/>
        <v>19</v>
      </c>
      <c r="F7617" t="str">
        <f t="shared" si="237"/>
        <v>2014-04</v>
      </c>
    </row>
    <row r="7618" spans="1:6" x14ac:dyDescent="0.3">
      <c r="A7618" t="s">
        <v>2921</v>
      </c>
      <c r="B7618" s="2">
        <v>42338</v>
      </c>
      <c r="C7618" t="s">
        <v>60</v>
      </c>
      <c r="D7618" s="1">
        <f>VLOOKUP(C7618,Planilha1!$A$1:$B$795,2,FALSE)</f>
        <v>41744</v>
      </c>
      <c r="E7618">
        <f t="shared" si="236"/>
        <v>19</v>
      </c>
      <c r="F7618" t="str">
        <f t="shared" si="237"/>
        <v>2014-04</v>
      </c>
    </row>
    <row r="7619" spans="1:6" x14ac:dyDescent="0.3">
      <c r="A7619" t="s">
        <v>3546</v>
      </c>
      <c r="B7619" s="2">
        <v>42499</v>
      </c>
      <c r="C7619" t="s">
        <v>60</v>
      </c>
      <c r="D7619" s="1">
        <f>VLOOKUP(C7619,Planilha1!$A$1:$B$795,2,FALSE)</f>
        <v>41744</v>
      </c>
      <c r="E7619">
        <f t="shared" ref="E7619:E7682" si="238">(YEAR(B7619)-YEAR(D7619))*12 + MONTH(B7619)-MONTH(D7619)</f>
        <v>25</v>
      </c>
      <c r="F7619" t="str">
        <f t="shared" ref="F7619:F7682" si="239">TEXT(D:D,"AAAA-MM")</f>
        <v>2014-04</v>
      </c>
    </row>
    <row r="7620" spans="1:6" x14ac:dyDescent="0.3">
      <c r="A7620" t="s">
        <v>5470</v>
      </c>
      <c r="B7620" s="2">
        <v>42815</v>
      </c>
      <c r="C7620" t="s">
        <v>60</v>
      </c>
      <c r="D7620" s="1">
        <f>VLOOKUP(C7620,Planilha1!$A$1:$B$795,2,FALSE)</f>
        <v>41744</v>
      </c>
      <c r="E7620">
        <f t="shared" si="238"/>
        <v>35</v>
      </c>
      <c r="F7620" t="str">
        <f t="shared" si="239"/>
        <v>2014-04</v>
      </c>
    </row>
    <row r="7621" spans="1:6" x14ac:dyDescent="0.3">
      <c r="A7621" t="s">
        <v>5470</v>
      </c>
      <c r="B7621" s="2">
        <v>42815</v>
      </c>
      <c r="C7621" t="s">
        <v>60</v>
      </c>
      <c r="D7621" s="1">
        <f>VLOOKUP(C7621,Planilha1!$A$1:$B$795,2,FALSE)</f>
        <v>41744</v>
      </c>
      <c r="E7621">
        <f t="shared" si="238"/>
        <v>35</v>
      </c>
      <c r="F7621" t="str">
        <f t="shared" si="239"/>
        <v>2014-04</v>
      </c>
    </row>
    <row r="7622" spans="1:6" x14ac:dyDescent="0.3">
      <c r="A7622" t="s">
        <v>5470</v>
      </c>
      <c r="B7622" s="2">
        <v>42815</v>
      </c>
      <c r="C7622" t="s">
        <v>60</v>
      </c>
      <c r="D7622" s="1">
        <f>VLOOKUP(C7622,Planilha1!$A$1:$B$795,2,FALSE)</f>
        <v>41744</v>
      </c>
      <c r="E7622">
        <f t="shared" si="238"/>
        <v>35</v>
      </c>
      <c r="F7622" t="str">
        <f t="shared" si="239"/>
        <v>2014-04</v>
      </c>
    </row>
    <row r="7623" spans="1:6" x14ac:dyDescent="0.3">
      <c r="A7623" t="s">
        <v>5470</v>
      </c>
      <c r="B7623" s="2">
        <v>42815</v>
      </c>
      <c r="C7623" t="s">
        <v>60</v>
      </c>
      <c r="D7623" s="1">
        <f>VLOOKUP(C7623,Planilha1!$A$1:$B$795,2,FALSE)</f>
        <v>41744</v>
      </c>
      <c r="E7623">
        <f t="shared" si="238"/>
        <v>35</v>
      </c>
      <c r="F7623" t="str">
        <f t="shared" si="239"/>
        <v>2014-04</v>
      </c>
    </row>
    <row r="7624" spans="1:6" x14ac:dyDescent="0.3">
      <c r="A7624" t="s">
        <v>3545</v>
      </c>
      <c r="B7624" s="2">
        <v>43012</v>
      </c>
      <c r="C7624" t="s">
        <v>60</v>
      </c>
      <c r="D7624" s="1">
        <f>VLOOKUP(C7624,Planilha1!$A$1:$B$795,2,FALSE)</f>
        <v>41744</v>
      </c>
      <c r="E7624">
        <f t="shared" si="238"/>
        <v>42</v>
      </c>
      <c r="F7624" t="str">
        <f t="shared" si="239"/>
        <v>2014-04</v>
      </c>
    </row>
    <row r="7625" spans="1:6" x14ac:dyDescent="0.3">
      <c r="A7625" t="s">
        <v>2982</v>
      </c>
      <c r="B7625" s="2">
        <v>43030</v>
      </c>
      <c r="C7625" t="s">
        <v>60</v>
      </c>
      <c r="D7625" s="1">
        <f>VLOOKUP(C7625,Planilha1!$A$1:$B$795,2,FALSE)</f>
        <v>41744</v>
      </c>
      <c r="E7625">
        <f t="shared" si="238"/>
        <v>42</v>
      </c>
      <c r="F7625" t="str">
        <f t="shared" si="239"/>
        <v>2014-04</v>
      </c>
    </row>
    <row r="7626" spans="1:6" x14ac:dyDescent="0.3">
      <c r="A7626" t="s">
        <v>948</v>
      </c>
      <c r="B7626" s="2">
        <v>41993</v>
      </c>
      <c r="C7626" t="s">
        <v>922</v>
      </c>
      <c r="D7626" s="1">
        <f>VLOOKUP(C7626,Planilha1!$A$1:$B$795,2,FALSE)</f>
        <v>41993</v>
      </c>
      <c r="E7626">
        <f t="shared" si="238"/>
        <v>0</v>
      </c>
      <c r="F7626" t="str">
        <f t="shared" si="239"/>
        <v>2014-12</v>
      </c>
    </row>
    <row r="7627" spans="1:6" x14ac:dyDescent="0.3">
      <c r="A7627" t="s">
        <v>948</v>
      </c>
      <c r="B7627" s="2">
        <v>41993</v>
      </c>
      <c r="C7627" t="s">
        <v>922</v>
      </c>
      <c r="D7627" s="1">
        <f>VLOOKUP(C7627,Planilha1!$A$1:$B$795,2,FALSE)</f>
        <v>41993</v>
      </c>
      <c r="E7627">
        <f t="shared" si="238"/>
        <v>0</v>
      </c>
      <c r="F7627" t="str">
        <f t="shared" si="239"/>
        <v>2014-12</v>
      </c>
    </row>
    <row r="7628" spans="1:6" x14ac:dyDescent="0.3">
      <c r="A7628" t="s">
        <v>948</v>
      </c>
      <c r="B7628" s="2">
        <v>41993</v>
      </c>
      <c r="C7628" t="s">
        <v>922</v>
      </c>
      <c r="D7628" s="1">
        <f>VLOOKUP(C7628,Planilha1!$A$1:$B$795,2,FALSE)</f>
        <v>41993</v>
      </c>
      <c r="E7628">
        <f t="shared" si="238"/>
        <v>0</v>
      </c>
      <c r="F7628" t="str">
        <f t="shared" si="239"/>
        <v>2014-12</v>
      </c>
    </row>
    <row r="7629" spans="1:6" x14ac:dyDescent="0.3">
      <c r="A7629" t="s">
        <v>948</v>
      </c>
      <c r="B7629" s="2">
        <v>41993</v>
      </c>
      <c r="C7629" t="s">
        <v>922</v>
      </c>
      <c r="D7629" s="1">
        <f>VLOOKUP(C7629,Planilha1!$A$1:$B$795,2,FALSE)</f>
        <v>41993</v>
      </c>
      <c r="E7629">
        <f t="shared" si="238"/>
        <v>0</v>
      </c>
      <c r="F7629" t="str">
        <f t="shared" si="239"/>
        <v>2014-12</v>
      </c>
    </row>
    <row r="7630" spans="1:6" x14ac:dyDescent="0.3">
      <c r="A7630" t="s">
        <v>2696</v>
      </c>
      <c r="B7630" s="2">
        <v>42057</v>
      </c>
      <c r="C7630" t="s">
        <v>922</v>
      </c>
      <c r="D7630" s="1">
        <f>VLOOKUP(C7630,Planilha1!$A$1:$B$795,2,FALSE)</f>
        <v>41993</v>
      </c>
      <c r="E7630">
        <f t="shared" si="238"/>
        <v>2</v>
      </c>
      <c r="F7630" t="str">
        <f t="shared" si="239"/>
        <v>2014-12</v>
      </c>
    </row>
    <row r="7631" spans="1:6" x14ac:dyDescent="0.3">
      <c r="A7631" t="s">
        <v>3097</v>
      </c>
      <c r="B7631" s="2">
        <v>42168</v>
      </c>
      <c r="C7631" t="s">
        <v>922</v>
      </c>
      <c r="D7631" s="1">
        <f>VLOOKUP(C7631,Planilha1!$A$1:$B$795,2,FALSE)</f>
        <v>41993</v>
      </c>
      <c r="E7631">
        <f t="shared" si="238"/>
        <v>6</v>
      </c>
      <c r="F7631" t="str">
        <f t="shared" si="239"/>
        <v>2014-12</v>
      </c>
    </row>
    <row r="7632" spans="1:6" x14ac:dyDescent="0.3">
      <c r="A7632" t="s">
        <v>3097</v>
      </c>
      <c r="B7632" s="2">
        <v>42168</v>
      </c>
      <c r="C7632" t="s">
        <v>922</v>
      </c>
      <c r="D7632" s="1">
        <f>VLOOKUP(C7632,Planilha1!$A$1:$B$795,2,FALSE)</f>
        <v>41993</v>
      </c>
      <c r="E7632">
        <f t="shared" si="238"/>
        <v>6</v>
      </c>
      <c r="F7632" t="str">
        <f t="shared" si="239"/>
        <v>2014-12</v>
      </c>
    </row>
    <row r="7633" spans="1:6" x14ac:dyDescent="0.3">
      <c r="A7633" t="s">
        <v>3097</v>
      </c>
      <c r="B7633" s="2">
        <v>42168</v>
      </c>
      <c r="C7633" t="s">
        <v>922</v>
      </c>
      <c r="D7633" s="1">
        <f>VLOOKUP(C7633,Planilha1!$A$1:$B$795,2,FALSE)</f>
        <v>41993</v>
      </c>
      <c r="E7633">
        <f t="shared" si="238"/>
        <v>6</v>
      </c>
      <c r="F7633" t="str">
        <f t="shared" si="239"/>
        <v>2014-12</v>
      </c>
    </row>
    <row r="7634" spans="1:6" x14ac:dyDescent="0.3">
      <c r="A7634" t="s">
        <v>3219</v>
      </c>
      <c r="B7634" s="2">
        <v>42681</v>
      </c>
      <c r="C7634" t="s">
        <v>922</v>
      </c>
      <c r="D7634" s="1">
        <f>VLOOKUP(C7634,Planilha1!$A$1:$B$795,2,FALSE)</f>
        <v>41993</v>
      </c>
      <c r="E7634">
        <f t="shared" si="238"/>
        <v>23</v>
      </c>
      <c r="F7634" t="str">
        <f t="shared" si="239"/>
        <v>2014-12</v>
      </c>
    </row>
    <row r="7635" spans="1:6" x14ac:dyDescent="0.3">
      <c r="A7635" t="s">
        <v>921</v>
      </c>
      <c r="B7635" s="2">
        <v>42756</v>
      </c>
      <c r="C7635" t="s">
        <v>922</v>
      </c>
      <c r="D7635" s="1">
        <f>VLOOKUP(C7635,Planilha1!$A$1:$B$795,2,FALSE)</f>
        <v>41993</v>
      </c>
      <c r="E7635">
        <f t="shared" si="238"/>
        <v>25</v>
      </c>
      <c r="F7635" t="str">
        <f t="shared" si="239"/>
        <v>2014-12</v>
      </c>
    </row>
    <row r="7636" spans="1:6" x14ac:dyDescent="0.3">
      <c r="A7636" t="s">
        <v>921</v>
      </c>
      <c r="B7636" s="2">
        <v>42756</v>
      </c>
      <c r="C7636" t="s">
        <v>922</v>
      </c>
      <c r="D7636" s="1">
        <f>VLOOKUP(C7636,Planilha1!$A$1:$B$795,2,FALSE)</f>
        <v>41993</v>
      </c>
      <c r="E7636">
        <f t="shared" si="238"/>
        <v>25</v>
      </c>
      <c r="F7636" t="str">
        <f t="shared" si="239"/>
        <v>2014-12</v>
      </c>
    </row>
    <row r="7637" spans="1:6" x14ac:dyDescent="0.3">
      <c r="A7637" t="s">
        <v>4220</v>
      </c>
      <c r="B7637" s="2">
        <v>42829</v>
      </c>
      <c r="C7637" t="s">
        <v>922</v>
      </c>
      <c r="D7637" s="1">
        <f>VLOOKUP(C7637,Planilha1!$A$1:$B$795,2,FALSE)</f>
        <v>41993</v>
      </c>
      <c r="E7637">
        <f t="shared" si="238"/>
        <v>28</v>
      </c>
      <c r="F7637" t="str">
        <f t="shared" si="239"/>
        <v>2014-12</v>
      </c>
    </row>
    <row r="7638" spans="1:6" x14ac:dyDescent="0.3">
      <c r="A7638" t="s">
        <v>2331</v>
      </c>
      <c r="B7638" s="2">
        <v>42863</v>
      </c>
      <c r="C7638" t="s">
        <v>922</v>
      </c>
      <c r="D7638" s="1">
        <f>VLOOKUP(C7638,Planilha1!$A$1:$B$795,2,FALSE)</f>
        <v>41993</v>
      </c>
      <c r="E7638">
        <f t="shared" si="238"/>
        <v>29</v>
      </c>
      <c r="F7638" t="str">
        <f t="shared" si="239"/>
        <v>2014-12</v>
      </c>
    </row>
    <row r="7639" spans="1:6" x14ac:dyDescent="0.3">
      <c r="A7639" t="s">
        <v>2260</v>
      </c>
      <c r="B7639" s="2">
        <v>41894</v>
      </c>
      <c r="C7639" t="s">
        <v>2261</v>
      </c>
      <c r="D7639" s="1">
        <f>VLOOKUP(C7639,Planilha1!$A$1:$B$795,2,FALSE)</f>
        <v>41894</v>
      </c>
      <c r="E7639">
        <f t="shared" si="238"/>
        <v>0</v>
      </c>
      <c r="F7639" t="str">
        <f t="shared" si="239"/>
        <v>2014-09</v>
      </c>
    </row>
    <row r="7640" spans="1:6" x14ac:dyDescent="0.3">
      <c r="A7640" t="s">
        <v>4148</v>
      </c>
      <c r="B7640" s="2">
        <v>42618</v>
      </c>
      <c r="C7640" t="s">
        <v>2261</v>
      </c>
      <c r="D7640" s="1">
        <f>VLOOKUP(C7640,Planilha1!$A$1:$B$795,2,FALSE)</f>
        <v>41894</v>
      </c>
      <c r="E7640">
        <f t="shared" si="238"/>
        <v>24</v>
      </c>
      <c r="F7640" t="str">
        <f t="shared" si="239"/>
        <v>2014-09</v>
      </c>
    </row>
    <row r="7641" spans="1:6" x14ac:dyDescent="0.3">
      <c r="A7641" t="s">
        <v>5722</v>
      </c>
      <c r="B7641" s="2">
        <v>42937</v>
      </c>
      <c r="C7641" t="s">
        <v>2261</v>
      </c>
      <c r="D7641" s="1">
        <f>VLOOKUP(C7641,Planilha1!$A$1:$B$795,2,FALSE)</f>
        <v>41894</v>
      </c>
      <c r="E7641">
        <f t="shared" si="238"/>
        <v>34</v>
      </c>
      <c r="F7641" t="str">
        <f t="shared" si="239"/>
        <v>2014-09</v>
      </c>
    </row>
    <row r="7642" spans="1:6" x14ac:dyDescent="0.3">
      <c r="A7642" t="s">
        <v>4868</v>
      </c>
      <c r="B7642" s="2">
        <v>43028</v>
      </c>
      <c r="C7642" t="s">
        <v>2261</v>
      </c>
      <c r="D7642" s="1">
        <f>VLOOKUP(C7642,Planilha1!$A$1:$B$795,2,FALSE)</f>
        <v>41894</v>
      </c>
      <c r="E7642">
        <f t="shared" si="238"/>
        <v>37</v>
      </c>
      <c r="F7642" t="str">
        <f t="shared" si="239"/>
        <v>2014-09</v>
      </c>
    </row>
    <row r="7643" spans="1:6" x14ac:dyDescent="0.3">
      <c r="A7643" t="s">
        <v>4868</v>
      </c>
      <c r="B7643" s="2">
        <v>43028</v>
      </c>
      <c r="C7643" t="s">
        <v>2261</v>
      </c>
      <c r="D7643" s="1">
        <f>VLOOKUP(C7643,Planilha1!$A$1:$B$795,2,FALSE)</f>
        <v>41894</v>
      </c>
      <c r="E7643">
        <f t="shared" si="238"/>
        <v>37</v>
      </c>
      <c r="F7643" t="str">
        <f t="shared" si="239"/>
        <v>2014-09</v>
      </c>
    </row>
    <row r="7644" spans="1:6" x14ac:dyDescent="0.3">
      <c r="A7644" t="s">
        <v>4868</v>
      </c>
      <c r="B7644" s="2">
        <v>43028</v>
      </c>
      <c r="C7644" t="s">
        <v>2261</v>
      </c>
      <c r="D7644" s="1">
        <f>VLOOKUP(C7644,Planilha1!$A$1:$B$795,2,FALSE)</f>
        <v>41894</v>
      </c>
      <c r="E7644">
        <f t="shared" si="238"/>
        <v>37</v>
      </c>
      <c r="F7644" t="str">
        <f t="shared" si="239"/>
        <v>2014-09</v>
      </c>
    </row>
    <row r="7645" spans="1:6" x14ac:dyDescent="0.3">
      <c r="A7645" t="s">
        <v>4868</v>
      </c>
      <c r="B7645" s="2">
        <v>43028</v>
      </c>
      <c r="C7645" t="s">
        <v>2261</v>
      </c>
      <c r="D7645" s="1">
        <f>VLOOKUP(C7645,Planilha1!$A$1:$B$795,2,FALSE)</f>
        <v>41894</v>
      </c>
      <c r="E7645">
        <f t="shared" si="238"/>
        <v>37</v>
      </c>
      <c r="F7645" t="str">
        <f t="shared" si="239"/>
        <v>2014-09</v>
      </c>
    </row>
    <row r="7646" spans="1:6" x14ac:dyDescent="0.3">
      <c r="A7646" t="s">
        <v>4906</v>
      </c>
      <c r="B7646" s="2">
        <v>41832</v>
      </c>
      <c r="C7646" t="s">
        <v>925</v>
      </c>
      <c r="D7646" s="1">
        <f>VLOOKUP(C7646,Planilha1!$A$1:$B$795,2,FALSE)</f>
        <v>41832</v>
      </c>
      <c r="E7646">
        <f t="shared" si="238"/>
        <v>0</v>
      </c>
      <c r="F7646" t="str">
        <f t="shared" si="239"/>
        <v>2014-07</v>
      </c>
    </row>
    <row r="7647" spans="1:6" x14ac:dyDescent="0.3">
      <c r="A7647" t="s">
        <v>4906</v>
      </c>
      <c r="B7647" s="2">
        <v>41832</v>
      </c>
      <c r="C7647" t="s">
        <v>925</v>
      </c>
      <c r="D7647" s="1">
        <f>VLOOKUP(C7647,Planilha1!$A$1:$B$795,2,FALSE)</f>
        <v>41832</v>
      </c>
      <c r="E7647">
        <f t="shared" si="238"/>
        <v>0</v>
      </c>
      <c r="F7647" t="str">
        <f t="shared" si="239"/>
        <v>2014-07</v>
      </c>
    </row>
    <row r="7648" spans="1:6" x14ac:dyDescent="0.3">
      <c r="A7648" t="s">
        <v>4906</v>
      </c>
      <c r="B7648" s="2">
        <v>41832</v>
      </c>
      <c r="C7648" t="s">
        <v>925</v>
      </c>
      <c r="D7648" s="1">
        <f>VLOOKUP(C7648,Planilha1!$A$1:$B$795,2,FALSE)</f>
        <v>41832</v>
      </c>
      <c r="E7648">
        <f t="shared" si="238"/>
        <v>0</v>
      </c>
      <c r="F7648" t="str">
        <f t="shared" si="239"/>
        <v>2014-07</v>
      </c>
    </row>
    <row r="7649" spans="1:6" x14ac:dyDescent="0.3">
      <c r="A7649" t="s">
        <v>4906</v>
      </c>
      <c r="B7649" s="2">
        <v>41832</v>
      </c>
      <c r="C7649" t="s">
        <v>925</v>
      </c>
      <c r="D7649" s="1">
        <f>VLOOKUP(C7649,Planilha1!$A$1:$B$795,2,FALSE)</f>
        <v>41832</v>
      </c>
      <c r="E7649">
        <f t="shared" si="238"/>
        <v>0</v>
      </c>
      <c r="F7649" t="str">
        <f t="shared" si="239"/>
        <v>2014-07</v>
      </c>
    </row>
    <row r="7650" spans="1:6" x14ac:dyDescent="0.3">
      <c r="A7650" t="s">
        <v>1766</v>
      </c>
      <c r="B7650" s="2">
        <v>42422</v>
      </c>
      <c r="C7650" t="s">
        <v>925</v>
      </c>
      <c r="D7650" s="1">
        <f>VLOOKUP(C7650,Planilha1!$A$1:$B$795,2,FALSE)</f>
        <v>41832</v>
      </c>
      <c r="E7650">
        <f t="shared" si="238"/>
        <v>19</v>
      </c>
      <c r="F7650" t="str">
        <f t="shared" si="239"/>
        <v>2014-07</v>
      </c>
    </row>
    <row r="7651" spans="1:6" x14ac:dyDescent="0.3">
      <c r="A7651" t="s">
        <v>924</v>
      </c>
      <c r="B7651" s="2">
        <v>42535</v>
      </c>
      <c r="C7651" t="s">
        <v>925</v>
      </c>
      <c r="D7651" s="1">
        <f>VLOOKUP(C7651,Planilha1!$A$1:$B$795,2,FALSE)</f>
        <v>41832</v>
      </c>
      <c r="E7651">
        <f t="shared" si="238"/>
        <v>23</v>
      </c>
      <c r="F7651" t="str">
        <f t="shared" si="239"/>
        <v>2014-07</v>
      </c>
    </row>
    <row r="7652" spans="1:6" x14ac:dyDescent="0.3">
      <c r="A7652" t="s">
        <v>924</v>
      </c>
      <c r="B7652" s="2">
        <v>42535</v>
      </c>
      <c r="C7652" t="s">
        <v>925</v>
      </c>
      <c r="D7652" s="1">
        <f>VLOOKUP(C7652,Planilha1!$A$1:$B$795,2,FALSE)</f>
        <v>41832</v>
      </c>
      <c r="E7652">
        <f t="shared" si="238"/>
        <v>23</v>
      </c>
      <c r="F7652" t="str">
        <f t="shared" si="239"/>
        <v>2014-07</v>
      </c>
    </row>
    <row r="7653" spans="1:6" x14ac:dyDescent="0.3">
      <c r="A7653" t="s">
        <v>924</v>
      </c>
      <c r="B7653" s="2">
        <v>42535</v>
      </c>
      <c r="C7653" t="s">
        <v>925</v>
      </c>
      <c r="D7653" s="1">
        <f>VLOOKUP(C7653,Planilha1!$A$1:$B$795,2,FALSE)</f>
        <v>41832</v>
      </c>
      <c r="E7653">
        <f t="shared" si="238"/>
        <v>23</v>
      </c>
      <c r="F7653" t="str">
        <f t="shared" si="239"/>
        <v>2014-07</v>
      </c>
    </row>
    <row r="7654" spans="1:6" x14ac:dyDescent="0.3">
      <c r="A7654" t="s">
        <v>924</v>
      </c>
      <c r="B7654" s="2">
        <v>42535</v>
      </c>
      <c r="C7654" t="s">
        <v>925</v>
      </c>
      <c r="D7654" s="1">
        <f>VLOOKUP(C7654,Planilha1!$A$1:$B$795,2,FALSE)</f>
        <v>41832</v>
      </c>
      <c r="E7654">
        <f t="shared" si="238"/>
        <v>23</v>
      </c>
      <c r="F7654" t="str">
        <f t="shared" si="239"/>
        <v>2014-07</v>
      </c>
    </row>
    <row r="7655" spans="1:6" x14ac:dyDescent="0.3">
      <c r="A7655" t="s">
        <v>4769</v>
      </c>
      <c r="B7655" s="2">
        <v>42805</v>
      </c>
      <c r="C7655" t="s">
        <v>925</v>
      </c>
      <c r="D7655" s="1">
        <f>VLOOKUP(C7655,Planilha1!$A$1:$B$795,2,FALSE)</f>
        <v>41832</v>
      </c>
      <c r="E7655">
        <f t="shared" si="238"/>
        <v>32</v>
      </c>
      <c r="F7655" t="str">
        <f t="shared" si="239"/>
        <v>2014-07</v>
      </c>
    </row>
    <row r="7656" spans="1:6" x14ac:dyDescent="0.3">
      <c r="A7656" t="s">
        <v>4769</v>
      </c>
      <c r="B7656" s="2">
        <v>42805</v>
      </c>
      <c r="C7656" t="s">
        <v>925</v>
      </c>
      <c r="D7656" s="1">
        <f>VLOOKUP(C7656,Planilha1!$A$1:$B$795,2,FALSE)</f>
        <v>41832</v>
      </c>
      <c r="E7656">
        <f t="shared" si="238"/>
        <v>32</v>
      </c>
      <c r="F7656" t="str">
        <f t="shared" si="239"/>
        <v>2014-07</v>
      </c>
    </row>
    <row r="7657" spans="1:6" x14ac:dyDescent="0.3">
      <c r="A7657" t="s">
        <v>2779</v>
      </c>
      <c r="B7657" s="2">
        <v>43010</v>
      </c>
      <c r="C7657" t="s">
        <v>925</v>
      </c>
      <c r="D7657" s="1">
        <f>VLOOKUP(C7657,Planilha1!$A$1:$B$795,2,FALSE)</f>
        <v>41832</v>
      </c>
      <c r="E7657">
        <f t="shared" si="238"/>
        <v>39</v>
      </c>
      <c r="F7657" t="str">
        <f t="shared" si="239"/>
        <v>2014-07</v>
      </c>
    </row>
    <row r="7658" spans="1:6" x14ac:dyDescent="0.3">
      <c r="A7658" t="s">
        <v>2779</v>
      </c>
      <c r="B7658" s="2">
        <v>43010</v>
      </c>
      <c r="C7658" t="s">
        <v>925</v>
      </c>
      <c r="D7658" s="1">
        <f>VLOOKUP(C7658,Planilha1!$A$1:$B$795,2,FALSE)</f>
        <v>41832</v>
      </c>
      <c r="E7658">
        <f t="shared" si="238"/>
        <v>39</v>
      </c>
      <c r="F7658" t="str">
        <f t="shared" si="239"/>
        <v>2014-07</v>
      </c>
    </row>
    <row r="7659" spans="1:6" x14ac:dyDescent="0.3">
      <c r="A7659" t="s">
        <v>4671</v>
      </c>
      <c r="B7659" s="2">
        <v>41775</v>
      </c>
      <c r="C7659" t="s">
        <v>1147</v>
      </c>
      <c r="D7659" s="1">
        <f>VLOOKUP(C7659,Planilha1!$A$1:$B$795,2,FALSE)</f>
        <v>41775</v>
      </c>
      <c r="E7659">
        <f t="shared" si="238"/>
        <v>0</v>
      </c>
      <c r="F7659" t="str">
        <f t="shared" si="239"/>
        <v>2014-05</v>
      </c>
    </row>
    <row r="7660" spans="1:6" x14ac:dyDescent="0.3">
      <c r="A7660" t="s">
        <v>4672</v>
      </c>
      <c r="B7660" s="2">
        <v>42038</v>
      </c>
      <c r="C7660" t="s">
        <v>1147</v>
      </c>
      <c r="D7660" s="1">
        <f>VLOOKUP(C7660,Planilha1!$A$1:$B$795,2,FALSE)</f>
        <v>41775</v>
      </c>
      <c r="E7660">
        <f t="shared" si="238"/>
        <v>9</v>
      </c>
      <c r="F7660" t="str">
        <f t="shared" si="239"/>
        <v>2014-05</v>
      </c>
    </row>
    <row r="7661" spans="1:6" x14ac:dyDescent="0.3">
      <c r="A7661" t="s">
        <v>5621</v>
      </c>
      <c r="B7661" s="2">
        <v>42604</v>
      </c>
      <c r="C7661" t="s">
        <v>1147</v>
      </c>
      <c r="D7661" s="1">
        <f>VLOOKUP(C7661,Planilha1!$A$1:$B$795,2,FALSE)</f>
        <v>41775</v>
      </c>
      <c r="E7661">
        <f t="shared" si="238"/>
        <v>27</v>
      </c>
      <c r="F7661" t="str">
        <f t="shared" si="239"/>
        <v>2014-05</v>
      </c>
    </row>
    <row r="7662" spans="1:6" x14ac:dyDescent="0.3">
      <c r="A7662" t="s">
        <v>5557</v>
      </c>
      <c r="B7662" s="2">
        <v>42657</v>
      </c>
      <c r="C7662" t="s">
        <v>1147</v>
      </c>
      <c r="D7662" s="1">
        <f>VLOOKUP(C7662,Planilha1!$A$1:$B$795,2,FALSE)</f>
        <v>41775</v>
      </c>
      <c r="E7662">
        <f t="shared" si="238"/>
        <v>29</v>
      </c>
      <c r="F7662" t="str">
        <f t="shared" si="239"/>
        <v>2014-05</v>
      </c>
    </row>
    <row r="7663" spans="1:6" x14ac:dyDescent="0.3">
      <c r="A7663" t="s">
        <v>5557</v>
      </c>
      <c r="B7663" s="2">
        <v>42657</v>
      </c>
      <c r="C7663" t="s">
        <v>1147</v>
      </c>
      <c r="D7663" s="1">
        <f>VLOOKUP(C7663,Planilha1!$A$1:$B$795,2,FALSE)</f>
        <v>41775</v>
      </c>
      <c r="E7663">
        <f t="shared" si="238"/>
        <v>29</v>
      </c>
      <c r="F7663" t="str">
        <f t="shared" si="239"/>
        <v>2014-05</v>
      </c>
    </row>
    <row r="7664" spans="1:6" x14ac:dyDescent="0.3">
      <c r="A7664" t="s">
        <v>5415</v>
      </c>
      <c r="B7664" s="2">
        <v>42706</v>
      </c>
      <c r="C7664" t="s">
        <v>1147</v>
      </c>
      <c r="D7664" s="1">
        <f>VLOOKUP(C7664,Planilha1!$A$1:$B$795,2,FALSE)</f>
        <v>41775</v>
      </c>
      <c r="E7664">
        <f t="shared" si="238"/>
        <v>31</v>
      </c>
      <c r="F7664" t="str">
        <f t="shared" si="239"/>
        <v>2014-05</v>
      </c>
    </row>
    <row r="7665" spans="1:6" x14ac:dyDescent="0.3">
      <c r="A7665" t="s">
        <v>4171</v>
      </c>
      <c r="B7665" s="2">
        <v>42728</v>
      </c>
      <c r="C7665" t="s">
        <v>1147</v>
      </c>
      <c r="D7665" s="1">
        <f>VLOOKUP(C7665,Planilha1!$A$1:$B$795,2,FALSE)</f>
        <v>41775</v>
      </c>
      <c r="E7665">
        <f t="shared" si="238"/>
        <v>31</v>
      </c>
      <c r="F7665" t="str">
        <f t="shared" si="239"/>
        <v>2014-05</v>
      </c>
    </row>
    <row r="7666" spans="1:6" x14ac:dyDescent="0.3">
      <c r="A7666" t="s">
        <v>4939</v>
      </c>
      <c r="B7666" s="2">
        <v>42815</v>
      </c>
      <c r="C7666" t="s">
        <v>1147</v>
      </c>
      <c r="D7666" s="1">
        <f>VLOOKUP(C7666,Planilha1!$A$1:$B$795,2,FALSE)</f>
        <v>41775</v>
      </c>
      <c r="E7666">
        <f t="shared" si="238"/>
        <v>34</v>
      </c>
      <c r="F7666" t="str">
        <f t="shared" si="239"/>
        <v>2014-05</v>
      </c>
    </row>
    <row r="7667" spans="1:6" x14ac:dyDescent="0.3">
      <c r="A7667" t="s">
        <v>5143</v>
      </c>
      <c r="B7667" s="2">
        <v>42913</v>
      </c>
      <c r="C7667" t="s">
        <v>1147</v>
      </c>
      <c r="D7667" s="1">
        <f>VLOOKUP(C7667,Planilha1!$A$1:$B$795,2,FALSE)</f>
        <v>41775</v>
      </c>
      <c r="E7667">
        <f t="shared" si="238"/>
        <v>37</v>
      </c>
      <c r="F7667" t="str">
        <f t="shared" si="239"/>
        <v>2014-05</v>
      </c>
    </row>
    <row r="7668" spans="1:6" x14ac:dyDescent="0.3">
      <c r="A7668" t="s">
        <v>5143</v>
      </c>
      <c r="B7668" s="2">
        <v>42913</v>
      </c>
      <c r="C7668" t="s">
        <v>1147</v>
      </c>
      <c r="D7668" s="1">
        <f>VLOOKUP(C7668,Planilha1!$A$1:$B$795,2,FALSE)</f>
        <v>41775</v>
      </c>
      <c r="E7668">
        <f t="shared" si="238"/>
        <v>37</v>
      </c>
      <c r="F7668" t="str">
        <f t="shared" si="239"/>
        <v>2014-05</v>
      </c>
    </row>
    <row r="7669" spans="1:6" x14ac:dyDescent="0.3">
      <c r="A7669" t="s">
        <v>5143</v>
      </c>
      <c r="B7669" s="2">
        <v>42913</v>
      </c>
      <c r="C7669" t="s">
        <v>1147</v>
      </c>
      <c r="D7669" s="1">
        <f>VLOOKUP(C7669,Planilha1!$A$1:$B$795,2,FALSE)</f>
        <v>41775</v>
      </c>
      <c r="E7669">
        <f t="shared" si="238"/>
        <v>37</v>
      </c>
      <c r="F7669" t="str">
        <f t="shared" si="239"/>
        <v>2014-05</v>
      </c>
    </row>
    <row r="7670" spans="1:6" x14ac:dyDescent="0.3">
      <c r="A7670" t="s">
        <v>1146</v>
      </c>
      <c r="B7670" s="2">
        <v>42952</v>
      </c>
      <c r="C7670" t="s">
        <v>1147</v>
      </c>
      <c r="D7670" s="1">
        <f>VLOOKUP(C7670,Planilha1!$A$1:$B$795,2,FALSE)</f>
        <v>41775</v>
      </c>
      <c r="E7670">
        <f t="shared" si="238"/>
        <v>39</v>
      </c>
      <c r="F7670" t="str">
        <f t="shared" si="239"/>
        <v>2014-05</v>
      </c>
    </row>
    <row r="7671" spans="1:6" x14ac:dyDescent="0.3">
      <c r="A7671" t="s">
        <v>5121</v>
      </c>
      <c r="B7671" s="2">
        <v>43053</v>
      </c>
      <c r="C7671" t="s">
        <v>1147</v>
      </c>
      <c r="D7671" s="1">
        <f>VLOOKUP(C7671,Planilha1!$A$1:$B$795,2,FALSE)</f>
        <v>41775</v>
      </c>
      <c r="E7671">
        <f t="shared" si="238"/>
        <v>42</v>
      </c>
      <c r="F7671" t="str">
        <f t="shared" si="239"/>
        <v>2014-05</v>
      </c>
    </row>
    <row r="7672" spans="1:6" x14ac:dyDescent="0.3">
      <c r="A7672" t="s">
        <v>1819</v>
      </c>
      <c r="B7672" s="2">
        <v>41961</v>
      </c>
      <c r="C7672" t="s">
        <v>1820</v>
      </c>
      <c r="D7672" s="1">
        <f>VLOOKUP(C7672,Planilha1!$A$1:$B$795,2,FALSE)</f>
        <v>41961</v>
      </c>
      <c r="E7672">
        <f t="shared" si="238"/>
        <v>0</v>
      </c>
      <c r="F7672" t="str">
        <f t="shared" si="239"/>
        <v>2014-11</v>
      </c>
    </row>
    <row r="7673" spans="1:6" x14ac:dyDescent="0.3">
      <c r="A7673" t="s">
        <v>1819</v>
      </c>
      <c r="B7673" s="2">
        <v>41961</v>
      </c>
      <c r="C7673" t="s">
        <v>1820</v>
      </c>
      <c r="D7673" s="1">
        <f>VLOOKUP(C7673,Planilha1!$A$1:$B$795,2,FALSE)</f>
        <v>41961</v>
      </c>
      <c r="E7673">
        <f t="shared" si="238"/>
        <v>0</v>
      </c>
      <c r="F7673" t="str">
        <f t="shared" si="239"/>
        <v>2014-11</v>
      </c>
    </row>
    <row r="7674" spans="1:6" x14ac:dyDescent="0.3">
      <c r="A7674" t="s">
        <v>4402</v>
      </c>
      <c r="B7674" s="2">
        <v>42056</v>
      </c>
      <c r="C7674" t="s">
        <v>1820</v>
      </c>
      <c r="D7674" s="1">
        <f>VLOOKUP(C7674,Planilha1!$A$1:$B$795,2,FALSE)</f>
        <v>41961</v>
      </c>
      <c r="E7674">
        <f t="shared" si="238"/>
        <v>3</v>
      </c>
      <c r="F7674" t="str">
        <f t="shared" si="239"/>
        <v>2014-11</v>
      </c>
    </row>
    <row r="7675" spans="1:6" x14ac:dyDescent="0.3">
      <c r="A7675" t="s">
        <v>2110</v>
      </c>
      <c r="B7675" s="2">
        <v>42120</v>
      </c>
      <c r="C7675" t="s">
        <v>1820</v>
      </c>
      <c r="D7675" s="1">
        <f>VLOOKUP(C7675,Planilha1!$A$1:$B$795,2,FALSE)</f>
        <v>41961</v>
      </c>
      <c r="E7675">
        <f t="shared" si="238"/>
        <v>5</v>
      </c>
      <c r="F7675" t="str">
        <f t="shared" si="239"/>
        <v>2014-11</v>
      </c>
    </row>
    <row r="7676" spans="1:6" x14ac:dyDescent="0.3">
      <c r="A7676" t="s">
        <v>5188</v>
      </c>
      <c r="B7676" s="2">
        <v>42331</v>
      </c>
      <c r="C7676" t="s">
        <v>1820</v>
      </c>
      <c r="D7676" s="1">
        <f>VLOOKUP(C7676,Planilha1!$A$1:$B$795,2,FALSE)</f>
        <v>41961</v>
      </c>
      <c r="E7676">
        <f t="shared" si="238"/>
        <v>12</v>
      </c>
      <c r="F7676" t="str">
        <f t="shared" si="239"/>
        <v>2014-11</v>
      </c>
    </row>
    <row r="7677" spans="1:6" x14ac:dyDescent="0.3">
      <c r="A7677" t="s">
        <v>5188</v>
      </c>
      <c r="B7677" s="2">
        <v>42331</v>
      </c>
      <c r="C7677" t="s">
        <v>1820</v>
      </c>
      <c r="D7677" s="1">
        <f>VLOOKUP(C7677,Planilha1!$A$1:$B$795,2,FALSE)</f>
        <v>41961</v>
      </c>
      <c r="E7677">
        <f t="shared" si="238"/>
        <v>12</v>
      </c>
      <c r="F7677" t="str">
        <f t="shared" si="239"/>
        <v>2014-11</v>
      </c>
    </row>
    <row r="7678" spans="1:6" x14ac:dyDescent="0.3">
      <c r="A7678" t="s">
        <v>5188</v>
      </c>
      <c r="B7678" s="2">
        <v>42331</v>
      </c>
      <c r="C7678" t="s">
        <v>1820</v>
      </c>
      <c r="D7678" s="1">
        <f>VLOOKUP(C7678,Planilha1!$A$1:$B$795,2,FALSE)</f>
        <v>41961</v>
      </c>
      <c r="E7678">
        <f t="shared" si="238"/>
        <v>12</v>
      </c>
      <c r="F7678" t="str">
        <f t="shared" si="239"/>
        <v>2014-11</v>
      </c>
    </row>
    <row r="7679" spans="1:6" x14ac:dyDescent="0.3">
      <c r="A7679" t="s">
        <v>5188</v>
      </c>
      <c r="B7679" s="2">
        <v>42331</v>
      </c>
      <c r="C7679" t="s">
        <v>1820</v>
      </c>
      <c r="D7679" s="1">
        <f>VLOOKUP(C7679,Planilha1!$A$1:$B$795,2,FALSE)</f>
        <v>41961</v>
      </c>
      <c r="E7679">
        <f t="shared" si="238"/>
        <v>12</v>
      </c>
      <c r="F7679" t="str">
        <f t="shared" si="239"/>
        <v>2014-11</v>
      </c>
    </row>
    <row r="7680" spans="1:6" x14ac:dyDescent="0.3">
      <c r="A7680" t="s">
        <v>5188</v>
      </c>
      <c r="B7680" s="2">
        <v>42331</v>
      </c>
      <c r="C7680" t="s">
        <v>1820</v>
      </c>
      <c r="D7680" s="1">
        <f>VLOOKUP(C7680,Planilha1!$A$1:$B$795,2,FALSE)</f>
        <v>41961</v>
      </c>
      <c r="E7680">
        <f t="shared" si="238"/>
        <v>12</v>
      </c>
      <c r="F7680" t="str">
        <f t="shared" si="239"/>
        <v>2014-11</v>
      </c>
    </row>
    <row r="7681" spans="1:6" x14ac:dyDescent="0.3">
      <c r="A7681" t="s">
        <v>5135</v>
      </c>
      <c r="B7681" s="2">
        <v>42341</v>
      </c>
      <c r="C7681" t="s">
        <v>1820</v>
      </c>
      <c r="D7681" s="1">
        <f>VLOOKUP(C7681,Planilha1!$A$1:$B$795,2,FALSE)</f>
        <v>41961</v>
      </c>
      <c r="E7681">
        <f t="shared" si="238"/>
        <v>13</v>
      </c>
      <c r="F7681" t="str">
        <f t="shared" si="239"/>
        <v>2014-11</v>
      </c>
    </row>
    <row r="7682" spans="1:6" x14ac:dyDescent="0.3">
      <c r="A7682" t="s">
        <v>3171</v>
      </c>
      <c r="B7682" s="2">
        <v>42580</v>
      </c>
      <c r="C7682" t="s">
        <v>1820</v>
      </c>
      <c r="D7682" s="1">
        <f>VLOOKUP(C7682,Planilha1!$A$1:$B$795,2,FALSE)</f>
        <v>41961</v>
      </c>
      <c r="E7682">
        <f t="shared" si="238"/>
        <v>20</v>
      </c>
      <c r="F7682" t="str">
        <f t="shared" si="239"/>
        <v>2014-11</v>
      </c>
    </row>
    <row r="7683" spans="1:6" x14ac:dyDescent="0.3">
      <c r="A7683" t="s">
        <v>2689</v>
      </c>
      <c r="B7683" s="2">
        <v>42635</v>
      </c>
      <c r="C7683" t="s">
        <v>1820</v>
      </c>
      <c r="D7683" s="1">
        <f>VLOOKUP(C7683,Planilha1!$A$1:$B$795,2,FALSE)</f>
        <v>41961</v>
      </c>
      <c r="E7683">
        <f t="shared" ref="E7683:E7746" si="240">(YEAR(B7683)-YEAR(D7683))*12 + MONTH(B7683)-MONTH(D7683)</f>
        <v>22</v>
      </c>
      <c r="F7683" t="str">
        <f t="shared" ref="F7683:F7746" si="241">TEXT(D:D,"AAAA-MM")</f>
        <v>2014-11</v>
      </c>
    </row>
    <row r="7684" spans="1:6" x14ac:dyDescent="0.3">
      <c r="A7684" t="s">
        <v>4754</v>
      </c>
      <c r="B7684" s="2">
        <v>41715</v>
      </c>
      <c r="C7684" t="s">
        <v>1040</v>
      </c>
      <c r="D7684" s="1">
        <f>VLOOKUP(C7684,Planilha1!$A$1:$B$795,2,FALSE)</f>
        <v>41715</v>
      </c>
      <c r="E7684">
        <f t="shared" si="240"/>
        <v>0</v>
      </c>
      <c r="F7684" t="str">
        <f t="shared" si="241"/>
        <v>2014-03</v>
      </c>
    </row>
    <row r="7685" spans="1:6" x14ac:dyDescent="0.3">
      <c r="A7685" t="s">
        <v>5369</v>
      </c>
      <c r="B7685" s="2">
        <v>41791</v>
      </c>
      <c r="C7685" t="s">
        <v>1040</v>
      </c>
      <c r="D7685" s="1">
        <f>VLOOKUP(C7685,Planilha1!$A$1:$B$795,2,FALSE)</f>
        <v>41715</v>
      </c>
      <c r="E7685">
        <f t="shared" si="240"/>
        <v>3</v>
      </c>
      <c r="F7685" t="str">
        <f t="shared" si="241"/>
        <v>2014-03</v>
      </c>
    </row>
    <row r="7686" spans="1:6" x14ac:dyDescent="0.3">
      <c r="A7686" t="s">
        <v>5369</v>
      </c>
      <c r="B7686" s="2">
        <v>41791</v>
      </c>
      <c r="C7686" t="s">
        <v>1040</v>
      </c>
      <c r="D7686" s="1">
        <f>VLOOKUP(C7686,Planilha1!$A$1:$B$795,2,FALSE)</f>
        <v>41715</v>
      </c>
      <c r="E7686">
        <f t="shared" si="240"/>
        <v>3</v>
      </c>
      <c r="F7686" t="str">
        <f t="shared" si="241"/>
        <v>2014-03</v>
      </c>
    </row>
    <row r="7687" spans="1:6" x14ac:dyDescent="0.3">
      <c r="A7687" t="s">
        <v>1734</v>
      </c>
      <c r="B7687" s="2">
        <v>42309</v>
      </c>
      <c r="C7687" t="s">
        <v>1040</v>
      </c>
      <c r="D7687" s="1">
        <f>VLOOKUP(C7687,Planilha1!$A$1:$B$795,2,FALSE)</f>
        <v>41715</v>
      </c>
      <c r="E7687">
        <f t="shared" si="240"/>
        <v>20</v>
      </c>
      <c r="F7687" t="str">
        <f t="shared" si="241"/>
        <v>2014-03</v>
      </c>
    </row>
    <row r="7688" spans="1:6" x14ac:dyDescent="0.3">
      <c r="A7688" t="s">
        <v>5689</v>
      </c>
      <c r="B7688" s="2">
        <v>42316</v>
      </c>
      <c r="C7688" t="s">
        <v>1040</v>
      </c>
      <c r="D7688" s="1">
        <f>VLOOKUP(C7688,Planilha1!$A$1:$B$795,2,FALSE)</f>
        <v>41715</v>
      </c>
      <c r="E7688">
        <f t="shared" si="240"/>
        <v>20</v>
      </c>
      <c r="F7688" t="str">
        <f t="shared" si="241"/>
        <v>2014-03</v>
      </c>
    </row>
    <row r="7689" spans="1:6" x14ac:dyDescent="0.3">
      <c r="A7689" t="s">
        <v>4500</v>
      </c>
      <c r="B7689" s="2">
        <v>42470</v>
      </c>
      <c r="C7689" t="s">
        <v>1040</v>
      </c>
      <c r="D7689" s="1">
        <f>VLOOKUP(C7689,Planilha1!$A$1:$B$795,2,FALSE)</f>
        <v>41715</v>
      </c>
      <c r="E7689">
        <f t="shared" si="240"/>
        <v>25</v>
      </c>
      <c r="F7689" t="str">
        <f t="shared" si="241"/>
        <v>2014-03</v>
      </c>
    </row>
    <row r="7690" spans="1:6" x14ac:dyDescent="0.3">
      <c r="A7690" t="s">
        <v>2543</v>
      </c>
      <c r="B7690" s="2">
        <v>42658</v>
      </c>
      <c r="C7690" t="s">
        <v>1040</v>
      </c>
      <c r="D7690" s="1">
        <f>VLOOKUP(C7690,Planilha1!$A$1:$B$795,2,FALSE)</f>
        <v>41715</v>
      </c>
      <c r="E7690">
        <f t="shared" si="240"/>
        <v>31</v>
      </c>
      <c r="F7690" t="str">
        <f t="shared" si="241"/>
        <v>2014-03</v>
      </c>
    </row>
    <row r="7691" spans="1:6" x14ac:dyDescent="0.3">
      <c r="A7691" t="s">
        <v>2543</v>
      </c>
      <c r="B7691" s="2">
        <v>42658</v>
      </c>
      <c r="C7691" t="s">
        <v>1040</v>
      </c>
      <c r="D7691" s="1">
        <f>VLOOKUP(C7691,Planilha1!$A$1:$B$795,2,FALSE)</f>
        <v>41715</v>
      </c>
      <c r="E7691">
        <f t="shared" si="240"/>
        <v>31</v>
      </c>
      <c r="F7691" t="str">
        <f t="shared" si="241"/>
        <v>2014-03</v>
      </c>
    </row>
    <row r="7692" spans="1:6" x14ac:dyDescent="0.3">
      <c r="A7692" t="s">
        <v>2543</v>
      </c>
      <c r="B7692" s="2">
        <v>42658</v>
      </c>
      <c r="C7692" t="s">
        <v>1040</v>
      </c>
      <c r="D7692" s="1">
        <f>VLOOKUP(C7692,Planilha1!$A$1:$B$795,2,FALSE)</f>
        <v>41715</v>
      </c>
      <c r="E7692">
        <f t="shared" si="240"/>
        <v>31</v>
      </c>
      <c r="F7692" t="str">
        <f t="shared" si="241"/>
        <v>2014-03</v>
      </c>
    </row>
    <row r="7693" spans="1:6" x14ac:dyDescent="0.3">
      <c r="A7693" t="s">
        <v>1039</v>
      </c>
      <c r="B7693" s="2">
        <v>42712</v>
      </c>
      <c r="C7693" t="s">
        <v>1040</v>
      </c>
      <c r="D7693" s="1">
        <f>VLOOKUP(C7693,Planilha1!$A$1:$B$795,2,FALSE)</f>
        <v>41715</v>
      </c>
      <c r="E7693">
        <f t="shared" si="240"/>
        <v>33</v>
      </c>
      <c r="F7693" t="str">
        <f t="shared" si="241"/>
        <v>2014-03</v>
      </c>
    </row>
    <row r="7694" spans="1:6" x14ac:dyDescent="0.3">
      <c r="A7694" t="s">
        <v>1322</v>
      </c>
      <c r="B7694" s="2">
        <v>42855</v>
      </c>
      <c r="C7694" t="s">
        <v>1040</v>
      </c>
      <c r="D7694" s="1">
        <f>VLOOKUP(C7694,Planilha1!$A$1:$B$795,2,FALSE)</f>
        <v>41715</v>
      </c>
      <c r="E7694">
        <f t="shared" si="240"/>
        <v>37</v>
      </c>
      <c r="F7694" t="str">
        <f t="shared" si="241"/>
        <v>2014-03</v>
      </c>
    </row>
    <row r="7695" spans="1:6" x14ac:dyDescent="0.3">
      <c r="A7695" t="s">
        <v>1322</v>
      </c>
      <c r="B7695" s="2">
        <v>42855</v>
      </c>
      <c r="C7695" t="s">
        <v>1040</v>
      </c>
      <c r="D7695" s="1">
        <f>VLOOKUP(C7695,Planilha1!$A$1:$B$795,2,FALSE)</f>
        <v>41715</v>
      </c>
      <c r="E7695">
        <f t="shared" si="240"/>
        <v>37</v>
      </c>
      <c r="F7695" t="str">
        <f t="shared" si="241"/>
        <v>2014-03</v>
      </c>
    </row>
    <row r="7696" spans="1:6" x14ac:dyDescent="0.3">
      <c r="A7696" t="s">
        <v>1690</v>
      </c>
      <c r="B7696" s="2">
        <v>43074</v>
      </c>
      <c r="C7696" t="s">
        <v>1040</v>
      </c>
      <c r="D7696" s="1">
        <f>VLOOKUP(C7696,Planilha1!$A$1:$B$795,2,FALSE)</f>
        <v>41715</v>
      </c>
      <c r="E7696">
        <f t="shared" si="240"/>
        <v>45</v>
      </c>
      <c r="F7696" t="str">
        <f t="shared" si="241"/>
        <v>2014-03</v>
      </c>
    </row>
    <row r="7697" spans="1:6" x14ac:dyDescent="0.3">
      <c r="A7697" t="s">
        <v>2497</v>
      </c>
      <c r="B7697" s="2">
        <v>41986</v>
      </c>
      <c r="C7697" t="s">
        <v>590</v>
      </c>
      <c r="D7697" s="1">
        <f>VLOOKUP(C7697,Planilha1!$A$1:$B$795,2,FALSE)</f>
        <v>41986</v>
      </c>
      <c r="E7697">
        <f t="shared" si="240"/>
        <v>0</v>
      </c>
      <c r="F7697" t="str">
        <f t="shared" si="241"/>
        <v>2014-12</v>
      </c>
    </row>
    <row r="7698" spans="1:6" x14ac:dyDescent="0.3">
      <c r="A7698" t="s">
        <v>3901</v>
      </c>
      <c r="B7698" s="2">
        <v>42229</v>
      </c>
      <c r="C7698" t="s">
        <v>590</v>
      </c>
      <c r="D7698" s="1">
        <f>VLOOKUP(C7698,Planilha1!$A$1:$B$795,2,FALSE)</f>
        <v>41986</v>
      </c>
      <c r="E7698">
        <f t="shared" si="240"/>
        <v>8</v>
      </c>
      <c r="F7698" t="str">
        <f t="shared" si="241"/>
        <v>2014-12</v>
      </c>
    </row>
    <row r="7699" spans="1:6" x14ac:dyDescent="0.3">
      <c r="A7699" t="s">
        <v>2852</v>
      </c>
      <c r="B7699" s="2">
        <v>42300</v>
      </c>
      <c r="C7699" t="s">
        <v>590</v>
      </c>
      <c r="D7699" s="1">
        <f>VLOOKUP(C7699,Planilha1!$A$1:$B$795,2,FALSE)</f>
        <v>41986</v>
      </c>
      <c r="E7699">
        <f t="shared" si="240"/>
        <v>10</v>
      </c>
      <c r="F7699" t="str">
        <f t="shared" si="241"/>
        <v>2014-12</v>
      </c>
    </row>
    <row r="7700" spans="1:6" x14ac:dyDescent="0.3">
      <c r="A7700" t="s">
        <v>2852</v>
      </c>
      <c r="B7700" s="2">
        <v>42300</v>
      </c>
      <c r="C7700" t="s">
        <v>590</v>
      </c>
      <c r="D7700" s="1">
        <f>VLOOKUP(C7700,Planilha1!$A$1:$B$795,2,FALSE)</f>
        <v>41986</v>
      </c>
      <c r="E7700">
        <f t="shared" si="240"/>
        <v>10</v>
      </c>
      <c r="F7700" t="str">
        <f t="shared" si="241"/>
        <v>2014-12</v>
      </c>
    </row>
    <row r="7701" spans="1:6" x14ac:dyDescent="0.3">
      <c r="A7701" t="s">
        <v>2852</v>
      </c>
      <c r="B7701" s="2">
        <v>42300</v>
      </c>
      <c r="C7701" t="s">
        <v>590</v>
      </c>
      <c r="D7701" s="1">
        <f>VLOOKUP(C7701,Planilha1!$A$1:$B$795,2,FALSE)</f>
        <v>41986</v>
      </c>
      <c r="E7701">
        <f t="shared" si="240"/>
        <v>10</v>
      </c>
      <c r="F7701" t="str">
        <f t="shared" si="241"/>
        <v>2014-12</v>
      </c>
    </row>
    <row r="7702" spans="1:6" x14ac:dyDescent="0.3">
      <c r="A7702" t="s">
        <v>3798</v>
      </c>
      <c r="B7702" s="2">
        <v>42363</v>
      </c>
      <c r="C7702" t="s">
        <v>590</v>
      </c>
      <c r="D7702" s="1">
        <f>VLOOKUP(C7702,Planilha1!$A$1:$B$795,2,FALSE)</f>
        <v>41986</v>
      </c>
      <c r="E7702">
        <f t="shared" si="240"/>
        <v>12</v>
      </c>
      <c r="F7702" t="str">
        <f t="shared" si="241"/>
        <v>2014-12</v>
      </c>
    </row>
    <row r="7703" spans="1:6" x14ac:dyDescent="0.3">
      <c r="A7703" t="s">
        <v>3798</v>
      </c>
      <c r="B7703" s="2">
        <v>42363</v>
      </c>
      <c r="C7703" t="s">
        <v>590</v>
      </c>
      <c r="D7703" s="1">
        <f>VLOOKUP(C7703,Planilha1!$A$1:$B$795,2,FALSE)</f>
        <v>41986</v>
      </c>
      <c r="E7703">
        <f t="shared" si="240"/>
        <v>12</v>
      </c>
      <c r="F7703" t="str">
        <f t="shared" si="241"/>
        <v>2014-12</v>
      </c>
    </row>
    <row r="7704" spans="1:6" x14ac:dyDescent="0.3">
      <c r="A7704" t="s">
        <v>3798</v>
      </c>
      <c r="B7704" s="2">
        <v>42363</v>
      </c>
      <c r="C7704" t="s">
        <v>590</v>
      </c>
      <c r="D7704" s="1">
        <f>VLOOKUP(C7704,Planilha1!$A$1:$B$795,2,FALSE)</f>
        <v>41986</v>
      </c>
      <c r="E7704">
        <f t="shared" si="240"/>
        <v>12</v>
      </c>
      <c r="F7704" t="str">
        <f t="shared" si="241"/>
        <v>2014-12</v>
      </c>
    </row>
    <row r="7705" spans="1:6" x14ac:dyDescent="0.3">
      <c r="A7705" t="s">
        <v>1964</v>
      </c>
      <c r="B7705" s="2">
        <v>42586</v>
      </c>
      <c r="C7705" t="s">
        <v>590</v>
      </c>
      <c r="D7705" s="1">
        <f>VLOOKUP(C7705,Planilha1!$A$1:$B$795,2,FALSE)</f>
        <v>41986</v>
      </c>
      <c r="E7705">
        <f t="shared" si="240"/>
        <v>20</v>
      </c>
      <c r="F7705" t="str">
        <f t="shared" si="241"/>
        <v>2014-12</v>
      </c>
    </row>
    <row r="7706" spans="1:6" x14ac:dyDescent="0.3">
      <c r="A7706" t="s">
        <v>1907</v>
      </c>
      <c r="B7706" s="2">
        <v>42916</v>
      </c>
      <c r="C7706" t="s">
        <v>590</v>
      </c>
      <c r="D7706" s="1">
        <f>VLOOKUP(C7706,Planilha1!$A$1:$B$795,2,FALSE)</f>
        <v>41986</v>
      </c>
      <c r="E7706">
        <f t="shared" si="240"/>
        <v>30</v>
      </c>
      <c r="F7706" t="str">
        <f t="shared" si="241"/>
        <v>2014-12</v>
      </c>
    </row>
    <row r="7707" spans="1:6" x14ac:dyDescent="0.3">
      <c r="A7707" t="s">
        <v>1907</v>
      </c>
      <c r="B7707" s="2">
        <v>42916</v>
      </c>
      <c r="C7707" t="s">
        <v>590</v>
      </c>
      <c r="D7707" s="1">
        <f>VLOOKUP(C7707,Planilha1!$A$1:$B$795,2,FALSE)</f>
        <v>41986</v>
      </c>
      <c r="E7707">
        <f t="shared" si="240"/>
        <v>30</v>
      </c>
      <c r="F7707" t="str">
        <f t="shared" si="241"/>
        <v>2014-12</v>
      </c>
    </row>
    <row r="7708" spans="1:6" x14ac:dyDescent="0.3">
      <c r="A7708" t="s">
        <v>2514</v>
      </c>
      <c r="B7708" s="2">
        <v>42982</v>
      </c>
      <c r="C7708" t="s">
        <v>590</v>
      </c>
      <c r="D7708" s="1">
        <f>VLOOKUP(C7708,Planilha1!$A$1:$B$795,2,FALSE)</f>
        <v>41986</v>
      </c>
      <c r="E7708">
        <f t="shared" si="240"/>
        <v>33</v>
      </c>
      <c r="F7708" t="str">
        <f t="shared" si="241"/>
        <v>2014-12</v>
      </c>
    </row>
    <row r="7709" spans="1:6" x14ac:dyDescent="0.3">
      <c r="A7709" t="s">
        <v>2514</v>
      </c>
      <c r="B7709" s="2">
        <v>42982</v>
      </c>
      <c r="C7709" t="s">
        <v>590</v>
      </c>
      <c r="D7709" s="1">
        <f>VLOOKUP(C7709,Planilha1!$A$1:$B$795,2,FALSE)</f>
        <v>41986</v>
      </c>
      <c r="E7709">
        <f t="shared" si="240"/>
        <v>33</v>
      </c>
      <c r="F7709" t="str">
        <f t="shared" si="241"/>
        <v>2014-12</v>
      </c>
    </row>
    <row r="7710" spans="1:6" x14ac:dyDescent="0.3">
      <c r="A7710" t="s">
        <v>2514</v>
      </c>
      <c r="B7710" s="2">
        <v>42982</v>
      </c>
      <c r="C7710" t="s">
        <v>590</v>
      </c>
      <c r="D7710" s="1">
        <f>VLOOKUP(C7710,Planilha1!$A$1:$B$795,2,FALSE)</f>
        <v>41986</v>
      </c>
      <c r="E7710">
        <f t="shared" si="240"/>
        <v>33</v>
      </c>
      <c r="F7710" t="str">
        <f t="shared" si="241"/>
        <v>2014-12</v>
      </c>
    </row>
    <row r="7711" spans="1:6" x14ac:dyDescent="0.3">
      <c r="A7711" t="s">
        <v>2782</v>
      </c>
      <c r="B7711" s="2">
        <v>43070</v>
      </c>
      <c r="C7711" t="s">
        <v>590</v>
      </c>
      <c r="D7711" s="1">
        <f>VLOOKUP(C7711,Planilha1!$A$1:$B$795,2,FALSE)</f>
        <v>41986</v>
      </c>
      <c r="E7711">
        <f t="shared" si="240"/>
        <v>36</v>
      </c>
      <c r="F7711" t="str">
        <f t="shared" si="241"/>
        <v>2014-12</v>
      </c>
    </row>
    <row r="7712" spans="1:6" x14ac:dyDescent="0.3">
      <c r="A7712" t="s">
        <v>2782</v>
      </c>
      <c r="B7712" s="2">
        <v>43070</v>
      </c>
      <c r="C7712" t="s">
        <v>590</v>
      </c>
      <c r="D7712" s="1">
        <f>VLOOKUP(C7712,Planilha1!$A$1:$B$795,2,FALSE)</f>
        <v>41986</v>
      </c>
      <c r="E7712">
        <f t="shared" si="240"/>
        <v>36</v>
      </c>
      <c r="F7712" t="str">
        <f t="shared" si="241"/>
        <v>2014-12</v>
      </c>
    </row>
    <row r="7713" spans="1:6" x14ac:dyDescent="0.3">
      <c r="A7713" t="s">
        <v>589</v>
      </c>
      <c r="B7713" s="2">
        <v>43094</v>
      </c>
      <c r="C7713" t="s">
        <v>590</v>
      </c>
      <c r="D7713" s="1">
        <f>VLOOKUP(C7713,Planilha1!$A$1:$B$795,2,FALSE)</f>
        <v>41986</v>
      </c>
      <c r="E7713">
        <f t="shared" si="240"/>
        <v>36</v>
      </c>
      <c r="F7713" t="str">
        <f t="shared" si="241"/>
        <v>2014-12</v>
      </c>
    </row>
    <row r="7714" spans="1:6" x14ac:dyDescent="0.3">
      <c r="A7714" t="s">
        <v>3730</v>
      </c>
      <c r="B7714" s="2">
        <v>41737</v>
      </c>
      <c r="C7714" t="s">
        <v>42</v>
      </c>
      <c r="D7714" s="1">
        <f>VLOOKUP(C7714,Planilha1!$A$1:$B$795,2,FALSE)</f>
        <v>41737</v>
      </c>
      <c r="E7714">
        <f t="shared" si="240"/>
        <v>0</v>
      </c>
      <c r="F7714" t="str">
        <f t="shared" si="241"/>
        <v>2014-04</v>
      </c>
    </row>
    <row r="7715" spans="1:6" x14ac:dyDescent="0.3">
      <c r="A7715" t="s">
        <v>1904</v>
      </c>
      <c r="B7715" s="2">
        <v>41965</v>
      </c>
      <c r="C7715" t="s">
        <v>42</v>
      </c>
      <c r="D7715" s="1">
        <f>VLOOKUP(C7715,Planilha1!$A$1:$B$795,2,FALSE)</f>
        <v>41737</v>
      </c>
      <c r="E7715">
        <f t="shared" si="240"/>
        <v>7</v>
      </c>
      <c r="F7715" t="str">
        <f t="shared" si="241"/>
        <v>2014-04</v>
      </c>
    </row>
    <row r="7716" spans="1:6" x14ac:dyDescent="0.3">
      <c r="A7716" t="s">
        <v>1904</v>
      </c>
      <c r="B7716" s="2">
        <v>41965</v>
      </c>
      <c r="C7716" t="s">
        <v>42</v>
      </c>
      <c r="D7716" s="1">
        <f>VLOOKUP(C7716,Planilha1!$A$1:$B$795,2,FALSE)</f>
        <v>41737</v>
      </c>
      <c r="E7716">
        <f t="shared" si="240"/>
        <v>7</v>
      </c>
      <c r="F7716" t="str">
        <f t="shared" si="241"/>
        <v>2014-04</v>
      </c>
    </row>
    <row r="7717" spans="1:6" x14ac:dyDescent="0.3">
      <c r="A7717" t="s">
        <v>1904</v>
      </c>
      <c r="B7717" s="2">
        <v>41965</v>
      </c>
      <c r="C7717" t="s">
        <v>42</v>
      </c>
      <c r="D7717" s="1">
        <f>VLOOKUP(C7717,Planilha1!$A$1:$B$795,2,FALSE)</f>
        <v>41737</v>
      </c>
      <c r="E7717">
        <f t="shared" si="240"/>
        <v>7</v>
      </c>
      <c r="F7717" t="str">
        <f t="shared" si="241"/>
        <v>2014-04</v>
      </c>
    </row>
    <row r="7718" spans="1:6" x14ac:dyDescent="0.3">
      <c r="A7718" t="s">
        <v>1904</v>
      </c>
      <c r="B7718" s="2">
        <v>41965</v>
      </c>
      <c r="C7718" t="s">
        <v>42</v>
      </c>
      <c r="D7718" s="1">
        <f>VLOOKUP(C7718,Planilha1!$A$1:$B$795,2,FALSE)</f>
        <v>41737</v>
      </c>
      <c r="E7718">
        <f t="shared" si="240"/>
        <v>7</v>
      </c>
      <c r="F7718" t="str">
        <f t="shared" si="241"/>
        <v>2014-04</v>
      </c>
    </row>
    <row r="7719" spans="1:6" x14ac:dyDescent="0.3">
      <c r="A7719" t="s">
        <v>2317</v>
      </c>
      <c r="B7719" s="2">
        <v>42225</v>
      </c>
      <c r="C7719" t="s">
        <v>42</v>
      </c>
      <c r="D7719" s="1">
        <f>VLOOKUP(C7719,Planilha1!$A$1:$B$795,2,FALSE)</f>
        <v>41737</v>
      </c>
      <c r="E7719">
        <f t="shared" si="240"/>
        <v>16</v>
      </c>
      <c r="F7719" t="str">
        <f t="shared" si="241"/>
        <v>2014-04</v>
      </c>
    </row>
    <row r="7720" spans="1:6" x14ac:dyDescent="0.3">
      <c r="A7720" t="s">
        <v>41</v>
      </c>
      <c r="B7720" s="2">
        <v>42568</v>
      </c>
      <c r="C7720" t="s">
        <v>42</v>
      </c>
      <c r="D7720" s="1">
        <f>VLOOKUP(C7720,Planilha1!$A$1:$B$795,2,FALSE)</f>
        <v>41737</v>
      </c>
      <c r="E7720">
        <f t="shared" si="240"/>
        <v>27</v>
      </c>
      <c r="F7720" t="str">
        <f t="shared" si="241"/>
        <v>2014-04</v>
      </c>
    </row>
    <row r="7721" spans="1:6" x14ac:dyDescent="0.3">
      <c r="A7721" t="s">
        <v>4520</v>
      </c>
      <c r="B7721" s="2">
        <v>43004</v>
      </c>
      <c r="C7721" t="s">
        <v>42</v>
      </c>
      <c r="D7721" s="1">
        <f>VLOOKUP(C7721,Planilha1!$A$1:$B$795,2,FALSE)</f>
        <v>41737</v>
      </c>
      <c r="E7721">
        <f t="shared" si="240"/>
        <v>41</v>
      </c>
      <c r="F7721" t="str">
        <f t="shared" si="241"/>
        <v>2014-04</v>
      </c>
    </row>
    <row r="7722" spans="1:6" x14ac:dyDescent="0.3">
      <c r="A7722" t="s">
        <v>4520</v>
      </c>
      <c r="B7722" s="2">
        <v>43004</v>
      </c>
      <c r="C7722" t="s">
        <v>42</v>
      </c>
      <c r="D7722" s="1">
        <f>VLOOKUP(C7722,Planilha1!$A$1:$B$795,2,FALSE)</f>
        <v>41737</v>
      </c>
      <c r="E7722">
        <f t="shared" si="240"/>
        <v>41</v>
      </c>
      <c r="F7722" t="str">
        <f t="shared" si="241"/>
        <v>2014-04</v>
      </c>
    </row>
    <row r="7723" spans="1:6" x14ac:dyDescent="0.3">
      <c r="A7723" t="s">
        <v>4520</v>
      </c>
      <c r="B7723" s="2">
        <v>43004</v>
      </c>
      <c r="C7723" t="s">
        <v>42</v>
      </c>
      <c r="D7723" s="1">
        <f>VLOOKUP(C7723,Planilha1!$A$1:$B$795,2,FALSE)</f>
        <v>41737</v>
      </c>
      <c r="E7723">
        <f t="shared" si="240"/>
        <v>41</v>
      </c>
      <c r="F7723" t="str">
        <f t="shared" si="241"/>
        <v>2014-04</v>
      </c>
    </row>
    <row r="7724" spans="1:6" x14ac:dyDescent="0.3">
      <c r="A7724" t="s">
        <v>4520</v>
      </c>
      <c r="B7724" s="2">
        <v>43004</v>
      </c>
      <c r="C7724" t="s">
        <v>42</v>
      </c>
      <c r="D7724" s="1">
        <f>VLOOKUP(C7724,Planilha1!$A$1:$B$795,2,FALSE)</f>
        <v>41737</v>
      </c>
      <c r="E7724">
        <f t="shared" si="240"/>
        <v>41</v>
      </c>
      <c r="F7724" t="str">
        <f t="shared" si="241"/>
        <v>2014-04</v>
      </c>
    </row>
    <row r="7725" spans="1:6" x14ac:dyDescent="0.3">
      <c r="A7725" t="s">
        <v>4520</v>
      </c>
      <c r="B7725" s="2">
        <v>43004</v>
      </c>
      <c r="C7725" t="s">
        <v>42</v>
      </c>
      <c r="D7725" s="1">
        <f>VLOOKUP(C7725,Planilha1!$A$1:$B$795,2,FALSE)</f>
        <v>41737</v>
      </c>
      <c r="E7725">
        <f t="shared" si="240"/>
        <v>41</v>
      </c>
      <c r="F7725" t="str">
        <f t="shared" si="241"/>
        <v>2014-04</v>
      </c>
    </row>
    <row r="7726" spans="1:6" x14ac:dyDescent="0.3">
      <c r="A7726" t="s">
        <v>794</v>
      </c>
      <c r="B7726" s="2">
        <v>43044</v>
      </c>
      <c r="C7726" t="s">
        <v>42</v>
      </c>
      <c r="D7726" s="1">
        <f>VLOOKUP(C7726,Planilha1!$A$1:$B$795,2,FALSE)</f>
        <v>41737</v>
      </c>
      <c r="E7726">
        <f t="shared" si="240"/>
        <v>43</v>
      </c>
      <c r="F7726" t="str">
        <f t="shared" si="241"/>
        <v>2014-04</v>
      </c>
    </row>
    <row r="7727" spans="1:6" x14ac:dyDescent="0.3">
      <c r="A7727" t="s">
        <v>5801</v>
      </c>
      <c r="B7727" s="2">
        <v>43056</v>
      </c>
      <c r="C7727" t="s">
        <v>42</v>
      </c>
      <c r="D7727" s="1">
        <f>VLOOKUP(C7727,Planilha1!$A$1:$B$795,2,FALSE)</f>
        <v>41737</v>
      </c>
      <c r="E7727">
        <f t="shared" si="240"/>
        <v>43</v>
      </c>
      <c r="F7727" t="str">
        <f t="shared" si="241"/>
        <v>2014-04</v>
      </c>
    </row>
    <row r="7728" spans="1:6" x14ac:dyDescent="0.3">
      <c r="A7728" t="s">
        <v>5801</v>
      </c>
      <c r="B7728" s="2">
        <v>43056</v>
      </c>
      <c r="C7728" t="s">
        <v>42</v>
      </c>
      <c r="D7728" s="1">
        <f>VLOOKUP(C7728,Planilha1!$A$1:$B$795,2,FALSE)</f>
        <v>41737</v>
      </c>
      <c r="E7728">
        <f t="shared" si="240"/>
        <v>43</v>
      </c>
      <c r="F7728" t="str">
        <f t="shared" si="241"/>
        <v>2014-04</v>
      </c>
    </row>
    <row r="7729" spans="1:6" x14ac:dyDescent="0.3">
      <c r="A7729" t="s">
        <v>1966</v>
      </c>
      <c r="B7729" s="2">
        <v>41820</v>
      </c>
      <c r="C7729" t="s">
        <v>328</v>
      </c>
      <c r="D7729" s="1">
        <f>VLOOKUP(C7729,Planilha1!$A$1:$B$795,2,FALSE)</f>
        <v>41820</v>
      </c>
      <c r="E7729">
        <f t="shared" si="240"/>
        <v>0</v>
      </c>
      <c r="F7729" t="str">
        <f t="shared" si="241"/>
        <v>2014-06</v>
      </c>
    </row>
    <row r="7730" spans="1:6" x14ac:dyDescent="0.3">
      <c r="A7730" t="s">
        <v>1402</v>
      </c>
      <c r="B7730" s="2">
        <v>41912</v>
      </c>
      <c r="C7730" t="s">
        <v>328</v>
      </c>
      <c r="D7730" s="1">
        <f>VLOOKUP(C7730,Planilha1!$A$1:$B$795,2,FALSE)</f>
        <v>41820</v>
      </c>
      <c r="E7730">
        <f t="shared" si="240"/>
        <v>3</v>
      </c>
      <c r="F7730" t="str">
        <f t="shared" si="241"/>
        <v>2014-06</v>
      </c>
    </row>
    <row r="7731" spans="1:6" x14ac:dyDescent="0.3">
      <c r="A7731" t="s">
        <v>687</v>
      </c>
      <c r="B7731" s="2">
        <v>41944</v>
      </c>
      <c r="C7731" t="s">
        <v>328</v>
      </c>
      <c r="D7731" s="1">
        <f>VLOOKUP(C7731,Planilha1!$A$1:$B$795,2,FALSE)</f>
        <v>41820</v>
      </c>
      <c r="E7731">
        <f t="shared" si="240"/>
        <v>5</v>
      </c>
      <c r="F7731" t="str">
        <f t="shared" si="241"/>
        <v>2014-06</v>
      </c>
    </row>
    <row r="7732" spans="1:6" x14ac:dyDescent="0.3">
      <c r="A7732" t="s">
        <v>687</v>
      </c>
      <c r="B7732" s="2">
        <v>41944</v>
      </c>
      <c r="C7732" t="s">
        <v>328</v>
      </c>
      <c r="D7732" s="1">
        <f>VLOOKUP(C7732,Planilha1!$A$1:$B$795,2,FALSE)</f>
        <v>41820</v>
      </c>
      <c r="E7732">
        <f t="shared" si="240"/>
        <v>5</v>
      </c>
      <c r="F7732" t="str">
        <f t="shared" si="241"/>
        <v>2014-06</v>
      </c>
    </row>
    <row r="7733" spans="1:6" x14ac:dyDescent="0.3">
      <c r="A7733" t="s">
        <v>327</v>
      </c>
      <c r="B7733" s="2">
        <v>42122</v>
      </c>
      <c r="C7733" t="s">
        <v>328</v>
      </c>
      <c r="D7733" s="1">
        <f>VLOOKUP(C7733,Planilha1!$A$1:$B$795,2,FALSE)</f>
        <v>41820</v>
      </c>
      <c r="E7733">
        <f t="shared" si="240"/>
        <v>10</v>
      </c>
      <c r="F7733" t="str">
        <f t="shared" si="241"/>
        <v>2014-06</v>
      </c>
    </row>
    <row r="7734" spans="1:6" x14ac:dyDescent="0.3">
      <c r="A7734" t="s">
        <v>327</v>
      </c>
      <c r="B7734" s="2">
        <v>42122</v>
      </c>
      <c r="C7734" t="s">
        <v>328</v>
      </c>
      <c r="D7734" s="1">
        <f>VLOOKUP(C7734,Planilha1!$A$1:$B$795,2,FALSE)</f>
        <v>41820</v>
      </c>
      <c r="E7734">
        <f t="shared" si="240"/>
        <v>10</v>
      </c>
      <c r="F7734" t="str">
        <f t="shared" si="241"/>
        <v>2014-06</v>
      </c>
    </row>
    <row r="7735" spans="1:6" x14ac:dyDescent="0.3">
      <c r="A7735" t="s">
        <v>327</v>
      </c>
      <c r="B7735" s="2">
        <v>42122</v>
      </c>
      <c r="C7735" t="s">
        <v>328</v>
      </c>
      <c r="D7735" s="1">
        <f>VLOOKUP(C7735,Planilha1!$A$1:$B$795,2,FALSE)</f>
        <v>41820</v>
      </c>
      <c r="E7735">
        <f t="shared" si="240"/>
        <v>10</v>
      </c>
      <c r="F7735" t="str">
        <f t="shared" si="241"/>
        <v>2014-06</v>
      </c>
    </row>
    <row r="7736" spans="1:6" x14ac:dyDescent="0.3">
      <c r="A7736" t="s">
        <v>2923</v>
      </c>
      <c r="B7736" s="2">
        <v>42205</v>
      </c>
      <c r="C7736" t="s">
        <v>328</v>
      </c>
      <c r="D7736" s="1">
        <f>VLOOKUP(C7736,Planilha1!$A$1:$B$795,2,FALSE)</f>
        <v>41820</v>
      </c>
      <c r="E7736">
        <f t="shared" si="240"/>
        <v>13</v>
      </c>
      <c r="F7736" t="str">
        <f t="shared" si="241"/>
        <v>2014-06</v>
      </c>
    </row>
    <row r="7737" spans="1:6" x14ac:dyDescent="0.3">
      <c r="A7737" t="s">
        <v>2923</v>
      </c>
      <c r="B7737" s="2">
        <v>42205</v>
      </c>
      <c r="C7737" t="s">
        <v>328</v>
      </c>
      <c r="D7737" s="1">
        <f>VLOOKUP(C7737,Planilha1!$A$1:$B$795,2,FALSE)</f>
        <v>41820</v>
      </c>
      <c r="E7737">
        <f t="shared" si="240"/>
        <v>13</v>
      </c>
      <c r="F7737" t="str">
        <f t="shared" si="241"/>
        <v>2014-06</v>
      </c>
    </row>
    <row r="7738" spans="1:6" x14ac:dyDescent="0.3">
      <c r="A7738" t="s">
        <v>2923</v>
      </c>
      <c r="B7738" s="2">
        <v>42205</v>
      </c>
      <c r="C7738" t="s">
        <v>328</v>
      </c>
      <c r="D7738" s="1">
        <f>VLOOKUP(C7738,Planilha1!$A$1:$B$795,2,FALSE)</f>
        <v>41820</v>
      </c>
      <c r="E7738">
        <f t="shared" si="240"/>
        <v>13</v>
      </c>
      <c r="F7738" t="str">
        <f t="shared" si="241"/>
        <v>2014-06</v>
      </c>
    </row>
    <row r="7739" spans="1:6" x14ac:dyDescent="0.3">
      <c r="A7739" t="s">
        <v>2923</v>
      </c>
      <c r="B7739" s="2">
        <v>42205</v>
      </c>
      <c r="C7739" t="s">
        <v>328</v>
      </c>
      <c r="D7739" s="1">
        <f>VLOOKUP(C7739,Planilha1!$A$1:$B$795,2,FALSE)</f>
        <v>41820</v>
      </c>
      <c r="E7739">
        <f t="shared" si="240"/>
        <v>13</v>
      </c>
      <c r="F7739" t="str">
        <f t="shared" si="241"/>
        <v>2014-06</v>
      </c>
    </row>
    <row r="7740" spans="1:6" x14ac:dyDescent="0.3">
      <c r="A7740" t="s">
        <v>3865</v>
      </c>
      <c r="B7740" s="2">
        <v>42321</v>
      </c>
      <c r="C7740" t="s">
        <v>328</v>
      </c>
      <c r="D7740" s="1">
        <f>VLOOKUP(C7740,Planilha1!$A$1:$B$795,2,FALSE)</f>
        <v>41820</v>
      </c>
      <c r="E7740">
        <f t="shared" si="240"/>
        <v>17</v>
      </c>
      <c r="F7740" t="str">
        <f t="shared" si="241"/>
        <v>2014-06</v>
      </c>
    </row>
    <row r="7741" spans="1:6" x14ac:dyDescent="0.3">
      <c r="A7741" t="s">
        <v>3865</v>
      </c>
      <c r="B7741" s="2">
        <v>42321</v>
      </c>
      <c r="C7741" t="s">
        <v>328</v>
      </c>
      <c r="D7741" s="1">
        <f>VLOOKUP(C7741,Planilha1!$A$1:$B$795,2,FALSE)</f>
        <v>41820</v>
      </c>
      <c r="E7741">
        <f t="shared" si="240"/>
        <v>17</v>
      </c>
      <c r="F7741" t="str">
        <f t="shared" si="241"/>
        <v>2014-06</v>
      </c>
    </row>
    <row r="7742" spans="1:6" x14ac:dyDescent="0.3">
      <c r="A7742" t="s">
        <v>3865</v>
      </c>
      <c r="B7742" s="2">
        <v>42321</v>
      </c>
      <c r="C7742" t="s">
        <v>328</v>
      </c>
      <c r="D7742" s="1">
        <f>VLOOKUP(C7742,Planilha1!$A$1:$B$795,2,FALSE)</f>
        <v>41820</v>
      </c>
      <c r="E7742">
        <f t="shared" si="240"/>
        <v>17</v>
      </c>
      <c r="F7742" t="str">
        <f t="shared" si="241"/>
        <v>2014-06</v>
      </c>
    </row>
    <row r="7743" spans="1:6" x14ac:dyDescent="0.3">
      <c r="A7743" t="s">
        <v>2573</v>
      </c>
      <c r="B7743" s="2">
        <v>42636</v>
      </c>
      <c r="C7743" t="s">
        <v>328</v>
      </c>
      <c r="D7743" s="1">
        <f>VLOOKUP(C7743,Planilha1!$A$1:$B$795,2,FALSE)</f>
        <v>41820</v>
      </c>
      <c r="E7743">
        <f t="shared" si="240"/>
        <v>27</v>
      </c>
      <c r="F7743" t="str">
        <f t="shared" si="241"/>
        <v>2014-06</v>
      </c>
    </row>
    <row r="7744" spans="1:6" x14ac:dyDescent="0.3">
      <c r="A7744" t="s">
        <v>2573</v>
      </c>
      <c r="B7744" s="2">
        <v>42636</v>
      </c>
      <c r="C7744" t="s">
        <v>328</v>
      </c>
      <c r="D7744" s="1">
        <f>VLOOKUP(C7744,Planilha1!$A$1:$B$795,2,FALSE)</f>
        <v>41820</v>
      </c>
      <c r="E7744">
        <f t="shared" si="240"/>
        <v>27</v>
      </c>
      <c r="F7744" t="str">
        <f t="shared" si="241"/>
        <v>2014-06</v>
      </c>
    </row>
    <row r="7745" spans="1:6" x14ac:dyDescent="0.3">
      <c r="A7745" t="s">
        <v>1211</v>
      </c>
      <c r="B7745" s="2">
        <v>42965</v>
      </c>
      <c r="C7745" t="s">
        <v>328</v>
      </c>
      <c r="D7745" s="1">
        <f>VLOOKUP(C7745,Planilha1!$A$1:$B$795,2,FALSE)</f>
        <v>41820</v>
      </c>
      <c r="E7745">
        <f t="shared" si="240"/>
        <v>38</v>
      </c>
      <c r="F7745" t="str">
        <f t="shared" si="241"/>
        <v>2014-06</v>
      </c>
    </row>
    <row r="7746" spans="1:6" x14ac:dyDescent="0.3">
      <c r="A7746" t="s">
        <v>1211</v>
      </c>
      <c r="B7746" s="2">
        <v>42965</v>
      </c>
      <c r="C7746" t="s">
        <v>328</v>
      </c>
      <c r="D7746" s="1">
        <f>VLOOKUP(C7746,Planilha1!$A$1:$B$795,2,FALSE)</f>
        <v>41820</v>
      </c>
      <c r="E7746">
        <f t="shared" si="240"/>
        <v>38</v>
      </c>
      <c r="F7746" t="str">
        <f t="shared" si="241"/>
        <v>2014-06</v>
      </c>
    </row>
    <row r="7747" spans="1:6" x14ac:dyDescent="0.3">
      <c r="A7747" t="s">
        <v>1211</v>
      </c>
      <c r="B7747" s="2">
        <v>42965</v>
      </c>
      <c r="C7747" t="s">
        <v>328</v>
      </c>
      <c r="D7747" s="1">
        <f>VLOOKUP(C7747,Planilha1!$A$1:$B$795,2,FALSE)</f>
        <v>41820</v>
      </c>
      <c r="E7747">
        <f t="shared" ref="E7747:E7810" si="242">(YEAR(B7747)-YEAR(D7747))*12 + MONTH(B7747)-MONTH(D7747)</f>
        <v>38</v>
      </c>
      <c r="F7747" t="str">
        <f t="shared" ref="F7747:F7810" si="243">TEXT(D:D,"AAAA-MM")</f>
        <v>2014-06</v>
      </c>
    </row>
    <row r="7748" spans="1:6" x14ac:dyDescent="0.3">
      <c r="A7748" t="s">
        <v>930</v>
      </c>
      <c r="B7748" s="2">
        <v>43087</v>
      </c>
      <c r="C7748" t="s">
        <v>328</v>
      </c>
      <c r="D7748" s="1">
        <f>VLOOKUP(C7748,Planilha1!$A$1:$B$795,2,FALSE)</f>
        <v>41820</v>
      </c>
      <c r="E7748">
        <f t="shared" si="242"/>
        <v>42</v>
      </c>
      <c r="F7748" t="str">
        <f t="shared" si="243"/>
        <v>2014-06</v>
      </c>
    </row>
    <row r="7749" spans="1:6" x14ac:dyDescent="0.3">
      <c r="A7749" t="s">
        <v>930</v>
      </c>
      <c r="B7749" s="2">
        <v>43087</v>
      </c>
      <c r="C7749" t="s">
        <v>328</v>
      </c>
      <c r="D7749" s="1">
        <f>VLOOKUP(C7749,Planilha1!$A$1:$B$795,2,FALSE)</f>
        <v>41820</v>
      </c>
      <c r="E7749">
        <f t="shared" si="242"/>
        <v>42</v>
      </c>
      <c r="F7749" t="str">
        <f t="shared" si="243"/>
        <v>2014-06</v>
      </c>
    </row>
    <row r="7750" spans="1:6" x14ac:dyDescent="0.3">
      <c r="A7750" t="s">
        <v>930</v>
      </c>
      <c r="B7750" s="2">
        <v>43087</v>
      </c>
      <c r="C7750" t="s">
        <v>328</v>
      </c>
      <c r="D7750" s="1">
        <f>VLOOKUP(C7750,Planilha1!$A$1:$B$795,2,FALSE)</f>
        <v>41820</v>
      </c>
      <c r="E7750">
        <f t="shared" si="242"/>
        <v>42</v>
      </c>
      <c r="F7750" t="str">
        <f t="shared" si="243"/>
        <v>2014-06</v>
      </c>
    </row>
    <row r="7751" spans="1:6" x14ac:dyDescent="0.3">
      <c r="A7751" t="s">
        <v>1483</v>
      </c>
      <c r="B7751" s="2">
        <v>41880</v>
      </c>
      <c r="C7751" t="s">
        <v>847</v>
      </c>
      <c r="D7751" s="1">
        <f>VLOOKUP(C7751,Planilha1!$A$1:$B$795,2,FALSE)</f>
        <v>41880</v>
      </c>
      <c r="E7751">
        <f t="shared" si="242"/>
        <v>0</v>
      </c>
      <c r="F7751" t="str">
        <f t="shared" si="243"/>
        <v>2014-08</v>
      </c>
    </row>
    <row r="7752" spans="1:6" x14ac:dyDescent="0.3">
      <c r="A7752" t="s">
        <v>1483</v>
      </c>
      <c r="B7752" s="2">
        <v>41880</v>
      </c>
      <c r="C7752" t="s">
        <v>847</v>
      </c>
      <c r="D7752" s="1">
        <f>VLOOKUP(C7752,Planilha1!$A$1:$B$795,2,FALSE)</f>
        <v>41880</v>
      </c>
      <c r="E7752">
        <f t="shared" si="242"/>
        <v>0</v>
      </c>
      <c r="F7752" t="str">
        <f t="shared" si="243"/>
        <v>2014-08</v>
      </c>
    </row>
    <row r="7753" spans="1:6" x14ac:dyDescent="0.3">
      <c r="A7753" t="s">
        <v>1483</v>
      </c>
      <c r="B7753" s="2">
        <v>41880</v>
      </c>
      <c r="C7753" t="s">
        <v>847</v>
      </c>
      <c r="D7753" s="1">
        <f>VLOOKUP(C7753,Planilha1!$A$1:$B$795,2,FALSE)</f>
        <v>41880</v>
      </c>
      <c r="E7753">
        <f t="shared" si="242"/>
        <v>0</v>
      </c>
      <c r="F7753" t="str">
        <f t="shared" si="243"/>
        <v>2014-08</v>
      </c>
    </row>
    <row r="7754" spans="1:6" x14ac:dyDescent="0.3">
      <c r="A7754" t="s">
        <v>846</v>
      </c>
      <c r="B7754" s="2">
        <v>42243</v>
      </c>
      <c r="C7754" t="s">
        <v>847</v>
      </c>
      <c r="D7754" s="1">
        <f>VLOOKUP(C7754,Planilha1!$A$1:$B$795,2,FALSE)</f>
        <v>41880</v>
      </c>
      <c r="E7754">
        <f t="shared" si="242"/>
        <v>12</v>
      </c>
      <c r="F7754" t="str">
        <f t="shared" si="243"/>
        <v>2014-08</v>
      </c>
    </row>
    <row r="7755" spans="1:6" x14ac:dyDescent="0.3">
      <c r="A7755" t="s">
        <v>4976</v>
      </c>
      <c r="B7755" s="2">
        <v>42348</v>
      </c>
      <c r="C7755" t="s">
        <v>847</v>
      </c>
      <c r="D7755" s="1">
        <f>VLOOKUP(C7755,Planilha1!$A$1:$B$795,2,FALSE)</f>
        <v>41880</v>
      </c>
      <c r="E7755">
        <f t="shared" si="242"/>
        <v>16</v>
      </c>
      <c r="F7755" t="str">
        <f t="shared" si="243"/>
        <v>2014-08</v>
      </c>
    </row>
    <row r="7756" spans="1:6" x14ac:dyDescent="0.3">
      <c r="A7756" t="s">
        <v>4062</v>
      </c>
      <c r="B7756" s="2">
        <v>42903</v>
      </c>
      <c r="C7756" t="s">
        <v>847</v>
      </c>
      <c r="D7756" s="1">
        <f>VLOOKUP(C7756,Planilha1!$A$1:$B$795,2,FALSE)</f>
        <v>41880</v>
      </c>
      <c r="E7756">
        <f t="shared" si="242"/>
        <v>34</v>
      </c>
      <c r="F7756" t="str">
        <f t="shared" si="243"/>
        <v>2014-08</v>
      </c>
    </row>
    <row r="7757" spans="1:6" x14ac:dyDescent="0.3">
      <c r="A7757" t="s">
        <v>2409</v>
      </c>
      <c r="B7757" s="2">
        <v>43038</v>
      </c>
      <c r="C7757" t="s">
        <v>847</v>
      </c>
      <c r="D7757" s="1">
        <f>VLOOKUP(C7757,Planilha1!$A$1:$B$795,2,FALSE)</f>
        <v>41880</v>
      </c>
      <c r="E7757">
        <f t="shared" si="242"/>
        <v>38</v>
      </c>
      <c r="F7757" t="str">
        <f t="shared" si="243"/>
        <v>2014-08</v>
      </c>
    </row>
    <row r="7758" spans="1:6" x14ac:dyDescent="0.3">
      <c r="A7758" t="s">
        <v>2409</v>
      </c>
      <c r="B7758" s="2">
        <v>43038</v>
      </c>
      <c r="C7758" t="s">
        <v>847</v>
      </c>
      <c r="D7758" s="1">
        <f>VLOOKUP(C7758,Planilha1!$A$1:$B$795,2,FALSE)</f>
        <v>41880</v>
      </c>
      <c r="E7758">
        <f t="shared" si="242"/>
        <v>38</v>
      </c>
      <c r="F7758" t="str">
        <f t="shared" si="243"/>
        <v>2014-08</v>
      </c>
    </row>
    <row r="7759" spans="1:6" x14ac:dyDescent="0.3">
      <c r="A7759" t="s">
        <v>2409</v>
      </c>
      <c r="B7759" s="2">
        <v>43038</v>
      </c>
      <c r="C7759" t="s">
        <v>847</v>
      </c>
      <c r="D7759" s="1">
        <f>VLOOKUP(C7759,Planilha1!$A$1:$B$795,2,FALSE)</f>
        <v>41880</v>
      </c>
      <c r="E7759">
        <f t="shared" si="242"/>
        <v>38</v>
      </c>
      <c r="F7759" t="str">
        <f t="shared" si="243"/>
        <v>2014-08</v>
      </c>
    </row>
    <row r="7760" spans="1:6" x14ac:dyDescent="0.3">
      <c r="A7760" t="s">
        <v>2503</v>
      </c>
      <c r="B7760" s="2">
        <v>41960</v>
      </c>
      <c r="C7760" t="s">
        <v>2504</v>
      </c>
      <c r="D7760" s="1">
        <f>VLOOKUP(C7760,Planilha1!$A$1:$B$795,2,FALSE)</f>
        <v>41960</v>
      </c>
      <c r="E7760">
        <f t="shared" si="242"/>
        <v>0</v>
      </c>
      <c r="F7760" t="str">
        <f t="shared" si="243"/>
        <v>2014-11</v>
      </c>
    </row>
    <row r="7761" spans="1:6" x14ac:dyDescent="0.3">
      <c r="A7761" t="s">
        <v>2503</v>
      </c>
      <c r="B7761" s="2">
        <v>41960</v>
      </c>
      <c r="C7761" t="s">
        <v>2504</v>
      </c>
      <c r="D7761" s="1">
        <f>VLOOKUP(C7761,Planilha1!$A$1:$B$795,2,FALSE)</f>
        <v>41960</v>
      </c>
      <c r="E7761">
        <f t="shared" si="242"/>
        <v>0</v>
      </c>
      <c r="F7761" t="str">
        <f t="shared" si="243"/>
        <v>2014-11</v>
      </c>
    </row>
    <row r="7762" spans="1:6" x14ac:dyDescent="0.3">
      <c r="A7762" t="s">
        <v>2787</v>
      </c>
      <c r="B7762" s="2">
        <v>43031</v>
      </c>
      <c r="C7762" t="s">
        <v>2504</v>
      </c>
      <c r="D7762" s="1">
        <f>VLOOKUP(C7762,Planilha1!$A$1:$B$795,2,FALSE)</f>
        <v>41960</v>
      </c>
      <c r="E7762">
        <f t="shared" si="242"/>
        <v>35</v>
      </c>
      <c r="F7762" t="str">
        <f t="shared" si="243"/>
        <v>2014-11</v>
      </c>
    </row>
    <row r="7763" spans="1:6" x14ac:dyDescent="0.3">
      <c r="A7763" t="s">
        <v>2787</v>
      </c>
      <c r="B7763" s="2">
        <v>43031</v>
      </c>
      <c r="C7763" t="s">
        <v>2504</v>
      </c>
      <c r="D7763" s="1">
        <f>VLOOKUP(C7763,Planilha1!$A$1:$B$795,2,FALSE)</f>
        <v>41960</v>
      </c>
      <c r="E7763">
        <f t="shared" si="242"/>
        <v>35</v>
      </c>
      <c r="F7763" t="str">
        <f t="shared" si="243"/>
        <v>2014-11</v>
      </c>
    </row>
    <row r="7764" spans="1:6" x14ac:dyDescent="0.3">
      <c r="A7764" t="s">
        <v>2787</v>
      </c>
      <c r="B7764" s="2">
        <v>43031</v>
      </c>
      <c r="C7764" t="s">
        <v>2504</v>
      </c>
      <c r="D7764" s="1">
        <f>VLOOKUP(C7764,Planilha1!$A$1:$B$795,2,FALSE)</f>
        <v>41960</v>
      </c>
      <c r="E7764">
        <f t="shared" si="242"/>
        <v>35</v>
      </c>
      <c r="F7764" t="str">
        <f t="shared" si="243"/>
        <v>2014-11</v>
      </c>
    </row>
    <row r="7765" spans="1:6" x14ac:dyDescent="0.3">
      <c r="A7765" t="s">
        <v>2787</v>
      </c>
      <c r="B7765" s="2">
        <v>43031</v>
      </c>
      <c r="C7765" t="s">
        <v>2504</v>
      </c>
      <c r="D7765" s="1">
        <f>VLOOKUP(C7765,Planilha1!$A$1:$B$795,2,FALSE)</f>
        <v>41960</v>
      </c>
      <c r="E7765">
        <f t="shared" si="242"/>
        <v>35</v>
      </c>
      <c r="F7765" t="str">
        <f t="shared" si="243"/>
        <v>2014-11</v>
      </c>
    </row>
    <row r="7766" spans="1:6" x14ac:dyDescent="0.3">
      <c r="A7766" t="s">
        <v>390</v>
      </c>
      <c r="B7766" s="2">
        <v>42461</v>
      </c>
      <c r="C7766" t="s">
        <v>391</v>
      </c>
      <c r="D7766" s="1">
        <f>VLOOKUP(C7766,Planilha1!$A$1:$B$795,2,FALSE)</f>
        <v>42461</v>
      </c>
      <c r="E7766">
        <f t="shared" si="242"/>
        <v>0</v>
      </c>
      <c r="F7766" t="str">
        <f t="shared" si="243"/>
        <v>2016-04</v>
      </c>
    </row>
    <row r="7767" spans="1:6" x14ac:dyDescent="0.3">
      <c r="A7767" t="s">
        <v>390</v>
      </c>
      <c r="B7767" s="2">
        <v>42461</v>
      </c>
      <c r="C7767" t="s">
        <v>391</v>
      </c>
      <c r="D7767" s="1">
        <f>VLOOKUP(C7767,Planilha1!$A$1:$B$795,2,FALSE)</f>
        <v>42461</v>
      </c>
      <c r="E7767">
        <f t="shared" si="242"/>
        <v>0</v>
      </c>
      <c r="F7767" t="str">
        <f t="shared" si="243"/>
        <v>2016-04</v>
      </c>
    </row>
    <row r="7768" spans="1:6" x14ac:dyDescent="0.3">
      <c r="A7768" t="s">
        <v>390</v>
      </c>
      <c r="B7768" s="2">
        <v>42461</v>
      </c>
      <c r="C7768" t="s">
        <v>391</v>
      </c>
      <c r="D7768" s="1">
        <f>VLOOKUP(C7768,Planilha1!$A$1:$B$795,2,FALSE)</f>
        <v>42461</v>
      </c>
      <c r="E7768">
        <f t="shared" si="242"/>
        <v>0</v>
      </c>
      <c r="F7768" t="str">
        <f t="shared" si="243"/>
        <v>2016-04</v>
      </c>
    </row>
    <row r="7769" spans="1:6" x14ac:dyDescent="0.3">
      <c r="A7769" t="s">
        <v>390</v>
      </c>
      <c r="B7769" s="2">
        <v>42461</v>
      </c>
      <c r="C7769" t="s">
        <v>391</v>
      </c>
      <c r="D7769" s="1">
        <f>VLOOKUP(C7769,Planilha1!$A$1:$B$795,2,FALSE)</f>
        <v>42461</v>
      </c>
      <c r="E7769">
        <f t="shared" si="242"/>
        <v>0</v>
      </c>
      <c r="F7769" t="str">
        <f t="shared" si="243"/>
        <v>2016-04</v>
      </c>
    </row>
    <row r="7770" spans="1:6" x14ac:dyDescent="0.3">
      <c r="A7770" t="s">
        <v>390</v>
      </c>
      <c r="B7770" s="2">
        <v>42461</v>
      </c>
      <c r="C7770" t="s">
        <v>391</v>
      </c>
      <c r="D7770" s="1">
        <f>VLOOKUP(C7770,Planilha1!$A$1:$B$795,2,FALSE)</f>
        <v>42461</v>
      </c>
      <c r="E7770">
        <f t="shared" si="242"/>
        <v>0</v>
      </c>
      <c r="F7770" t="str">
        <f t="shared" si="243"/>
        <v>2016-04</v>
      </c>
    </row>
    <row r="7771" spans="1:6" x14ac:dyDescent="0.3">
      <c r="A7771" t="s">
        <v>390</v>
      </c>
      <c r="B7771" s="2">
        <v>42461</v>
      </c>
      <c r="C7771" t="s">
        <v>391</v>
      </c>
      <c r="D7771" s="1">
        <f>VLOOKUP(C7771,Planilha1!$A$1:$B$795,2,FALSE)</f>
        <v>42461</v>
      </c>
      <c r="E7771">
        <f t="shared" si="242"/>
        <v>0</v>
      </c>
      <c r="F7771" t="str">
        <f t="shared" si="243"/>
        <v>2016-04</v>
      </c>
    </row>
    <row r="7772" spans="1:6" x14ac:dyDescent="0.3">
      <c r="A7772" t="s">
        <v>2686</v>
      </c>
      <c r="B7772" s="2">
        <v>42519</v>
      </c>
      <c r="C7772" t="s">
        <v>391</v>
      </c>
      <c r="D7772" s="1">
        <f>VLOOKUP(C7772,Planilha1!$A$1:$B$795,2,FALSE)</f>
        <v>42461</v>
      </c>
      <c r="E7772">
        <f t="shared" si="242"/>
        <v>1</v>
      </c>
      <c r="F7772" t="str">
        <f t="shared" si="243"/>
        <v>2016-04</v>
      </c>
    </row>
    <row r="7773" spans="1:6" x14ac:dyDescent="0.3">
      <c r="A7773" t="s">
        <v>2686</v>
      </c>
      <c r="B7773" s="2">
        <v>42519</v>
      </c>
      <c r="C7773" t="s">
        <v>391</v>
      </c>
      <c r="D7773" s="1">
        <f>VLOOKUP(C7773,Planilha1!$A$1:$B$795,2,FALSE)</f>
        <v>42461</v>
      </c>
      <c r="E7773">
        <f t="shared" si="242"/>
        <v>1</v>
      </c>
      <c r="F7773" t="str">
        <f t="shared" si="243"/>
        <v>2016-04</v>
      </c>
    </row>
    <row r="7774" spans="1:6" x14ac:dyDescent="0.3">
      <c r="A7774" t="s">
        <v>2686</v>
      </c>
      <c r="B7774" s="2">
        <v>42519</v>
      </c>
      <c r="C7774" t="s">
        <v>391</v>
      </c>
      <c r="D7774" s="1">
        <f>VLOOKUP(C7774,Planilha1!$A$1:$B$795,2,FALSE)</f>
        <v>42461</v>
      </c>
      <c r="E7774">
        <f t="shared" si="242"/>
        <v>1</v>
      </c>
      <c r="F7774" t="str">
        <f t="shared" si="243"/>
        <v>2016-04</v>
      </c>
    </row>
    <row r="7775" spans="1:6" x14ac:dyDescent="0.3">
      <c r="A7775" t="s">
        <v>4373</v>
      </c>
      <c r="B7775" s="2">
        <v>42565</v>
      </c>
      <c r="C7775" t="s">
        <v>391</v>
      </c>
      <c r="D7775" s="1">
        <f>VLOOKUP(C7775,Planilha1!$A$1:$B$795,2,FALSE)</f>
        <v>42461</v>
      </c>
      <c r="E7775">
        <f t="shared" si="242"/>
        <v>3</v>
      </c>
      <c r="F7775" t="str">
        <f t="shared" si="243"/>
        <v>2016-04</v>
      </c>
    </row>
    <row r="7776" spans="1:6" x14ac:dyDescent="0.3">
      <c r="A7776" t="s">
        <v>4373</v>
      </c>
      <c r="B7776" s="2">
        <v>42565</v>
      </c>
      <c r="C7776" t="s">
        <v>391</v>
      </c>
      <c r="D7776" s="1">
        <f>VLOOKUP(C7776,Planilha1!$A$1:$B$795,2,FALSE)</f>
        <v>42461</v>
      </c>
      <c r="E7776">
        <f t="shared" si="242"/>
        <v>3</v>
      </c>
      <c r="F7776" t="str">
        <f t="shared" si="243"/>
        <v>2016-04</v>
      </c>
    </row>
    <row r="7777" spans="1:6" x14ac:dyDescent="0.3">
      <c r="A7777" t="s">
        <v>4373</v>
      </c>
      <c r="B7777" s="2">
        <v>42565</v>
      </c>
      <c r="C7777" t="s">
        <v>391</v>
      </c>
      <c r="D7777" s="1">
        <f>VLOOKUP(C7777,Planilha1!$A$1:$B$795,2,FALSE)</f>
        <v>42461</v>
      </c>
      <c r="E7777">
        <f t="shared" si="242"/>
        <v>3</v>
      </c>
      <c r="F7777" t="str">
        <f t="shared" si="243"/>
        <v>2016-04</v>
      </c>
    </row>
    <row r="7778" spans="1:6" x14ac:dyDescent="0.3">
      <c r="A7778" t="s">
        <v>4824</v>
      </c>
      <c r="B7778" s="2">
        <v>42817</v>
      </c>
      <c r="C7778" t="s">
        <v>391</v>
      </c>
      <c r="D7778" s="1">
        <f>VLOOKUP(C7778,Planilha1!$A$1:$B$795,2,FALSE)</f>
        <v>42461</v>
      </c>
      <c r="E7778">
        <f t="shared" si="242"/>
        <v>11</v>
      </c>
      <c r="F7778" t="str">
        <f t="shared" si="243"/>
        <v>2016-04</v>
      </c>
    </row>
    <row r="7779" spans="1:6" x14ac:dyDescent="0.3">
      <c r="A7779" t="s">
        <v>4824</v>
      </c>
      <c r="B7779" s="2">
        <v>42817</v>
      </c>
      <c r="C7779" t="s">
        <v>391</v>
      </c>
      <c r="D7779" s="1">
        <f>VLOOKUP(C7779,Planilha1!$A$1:$B$795,2,FALSE)</f>
        <v>42461</v>
      </c>
      <c r="E7779">
        <f t="shared" si="242"/>
        <v>11</v>
      </c>
      <c r="F7779" t="str">
        <f t="shared" si="243"/>
        <v>2016-04</v>
      </c>
    </row>
    <row r="7780" spans="1:6" x14ac:dyDescent="0.3">
      <c r="A7780" t="s">
        <v>4824</v>
      </c>
      <c r="B7780" s="2">
        <v>42817</v>
      </c>
      <c r="C7780" t="s">
        <v>391</v>
      </c>
      <c r="D7780" s="1">
        <f>VLOOKUP(C7780,Planilha1!$A$1:$B$795,2,FALSE)</f>
        <v>42461</v>
      </c>
      <c r="E7780">
        <f t="shared" si="242"/>
        <v>11</v>
      </c>
      <c r="F7780" t="str">
        <f t="shared" si="243"/>
        <v>2016-04</v>
      </c>
    </row>
    <row r="7781" spans="1:6" x14ac:dyDescent="0.3">
      <c r="A7781" t="s">
        <v>2082</v>
      </c>
      <c r="B7781" s="2">
        <v>42941</v>
      </c>
      <c r="C7781" t="s">
        <v>391</v>
      </c>
      <c r="D7781" s="1">
        <f>VLOOKUP(C7781,Planilha1!$A$1:$B$795,2,FALSE)</f>
        <v>42461</v>
      </c>
      <c r="E7781">
        <f t="shared" si="242"/>
        <v>15</v>
      </c>
      <c r="F7781" t="str">
        <f t="shared" si="243"/>
        <v>2016-04</v>
      </c>
    </row>
    <row r="7782" spans="1:6" x14ac:dyDescent="0.3">
      <c r="A7782" t="s">
        <v>2247</v>
      </c>
      <c r="B7782" s="2">
        <v>43003</v>
      </c>
      <c r="C7782" t="s">
        <v>391</v>
      </c>
      <c r="D7782" s="1">
        <f>VLOOKUP(C7782,Planilha1!$A$1:$B$795,2,FALSE)</f>
        <v>42461</v>
      </c>
      <c r="E7782">
        <f t="shared" si="242"/>
        <v>17</v>
      </c>
      <c r="F7782" t="str">
        <f t="shared" si="243"/>
        <v>2016-04</v>
      </c>
    </row>
    <row r="7783" spans="1:6" x14ac:dyDescent="0.3">
      <c r="A7783" t="s">
        <v>2247</v>
      </c>
      <c r="B7783" s="2">
        <v>43003</v>
      </c>
      <c r="C7783" t="s">
        <v>391</v>
      </c>
      <c r="D7783" s="1">
        <f>VLOOKUP(C7783,Planilha1!$A$1:$B$795,2,FALSE)</f>
        <v>42461</v>
      </c>
      <c r="E7783">
        <f t="shared" si="242"/>
        <v>17</v>
      </c>
      <c r="F7783" t="str">
        <f t="shared" si="243"/>
        <v>2016-04</v>
      </c>
    </row>
    <row r="7784" spans="1:6" x14ac:dyDescent="0.3">
      <c r="A7784" t="s">
        <v>4897</v>
      </c>
      <c r="B7784" s="2">
        <v>41709</v>
      </c>
      <c r="C7784" t="s">
        <v>1630</v>
      </c>
      <c r="D7784" s="1">
        <f>VLOOKUP(C7784,Planilha1!$A$1:$B$795,2,FALSE)</f>
        <v>41709</v>
      </c>
      <c r="E7784">
        <f t="shared" si="242"/>
        <v>0</v>
      </c>
      <c r="F7784" t="str">
        <f t="shared" si="243"/>
        <v>2014-03</v>
      </c>
    </row>
    <row r="7785" spans="1:6" x14ac:dyDescent="0.3">
      <c r="A7785" t="s">
        <v>5215</v>
      </c>
      <c r="B7785" s="2">
        <v>41922</v>
      </c>
      <c r="C7785" t="s">
        <v>1630</v>
      </c>
      <c r="D7785" s="1">
        <f>VLOOKUP(C7785,Planilha1!$A$1:$B$795,2,FALSE)</f>
        <v>41709</v>
      </c>
      <c r="E7785">
        <f t="shared" si="242"/>
        <v>7</v>
      </c>
      <c r="F7785" t="str">
        <f t="shared" si="243"/>
        <v>2014-03</v>
      </c>
    </row>
    <row r="7786" spans="1:6" x14ac:dyDescent="0.3">
      <c r="A7786" t="s">
        <v>5215</v>
      </c>
      <c r="B7786" s="2">
        <v>41922</v>
      </c>
      <c r="C7786" t="s">
        <v>1630</v>
      </c>
      <c r="D7786" s="1">
        <f>VLOOKUP(C7786,Planilha1!$A$1:$B$795,2,FALSE)</f>
        <v>41709</v>
      </c>
      <c r="E7786">
        <f t="shared" si="242"/>
        <v>7</v>
      </c>
      <c r="F7786" t="str">
        <f t="shared" si="243"/>
        <v>2014-03</v>
      </c>
    </row>
    <row r="7787" spans="1:6" x14ac:dyDescent="0.3">
      <c r="A7787" t="s">
        <v>1629</v>
      </c>
      <c r="B7787" s="2">
        <v>41967</v>
      </c>
      <c r="C7787" t="s">
        <v>1630</v>
      </c>
      <c r="D7787" s="1">
        <f>VLOOKUP(C7787,Planilha1!$A$1:$B$795,2,FALSE)</f>
        <v>41709</v>
      </c>
      <c r="E7787">
        <f t="shared" si="242"/>
        <v>8</v>
      </c>
      <c r="F7787" t="str">
        <f t="shared" si="243"/>
        <v>2014-03</v>
      </c>
    </row>
    <row r="7788" spans="1:6" x14ac:dyDescent="0.3">
      <c r="A7788" t="s">
        <v>4564</v>
      </c>
      <c r="B7788" s="2">
        <v>41968</v>
      </c>
      <c r="C7788" t="s">
        <v>1630</v>
      </c>
      <c r="D7788" s="1">
        <f>VLOOKUP(C7788,Planilha1!$A$1:$B$795,2,FALSE)</f>
        <v>41709</v>
      </c>
      <c r="E7788">
        <f t="shared" si="242"/>
        <v>8</v>
      </c>
      <c r="F7788" t="str">
        <f t="shared" si="243"/>
        <v>2014-03</v>
      </c>
    </row>
    <row r="7789" spans="1:6" x14ac:dyDescent="0.3">
      <c r="A7789" t="s">
        <v>4564</v>
      </c>
      <c r="B7789" s="2">
        <v>41968</v>
      </c>
      <c r="C7789" t="s">
        <v>1630</v>
      </c>
      <c r="D7789" s="1">
        <f>VLOOKUP(C7789,Planilha1!$A$1:$B$795,2,FALSE)</f>
        <v>41709</v>
      </c>
      <c r="E7789">
        <f t="shared" si="242"/>
        <v>8</v>
      </c>
      <c r="F7789" t="str">
        <f t="shared" si="243"/>
        <v>2014-03</v>
      </c>
    </row>
    <row r="7790" spans="1:6" x14ac:dyDescent="0.3">
      <c r="A7790" t="s">
        <v>4564</v>
      </c>
      <c r="B7790" s="2">
        <v>41968</v>
      </c>
      <c r="C7790" t="s">
        <v>1630</v>
      </c>
      <c r="D7790" s="1">
        <f>VLOOKUP(C7790,Planilha1!$A$1:$B$795,2,FALSE)</f>
        <v>41709</v>
      </c>
      <c r="E7790">
        <f t="shared" si="242"/>
        <v>8</v>
      </c>
      <c r="F7790" t="str">
        <f t="shared" si="243"/>
        <v>2014-03</v>
      </c>
    </row>
    <row r="7791" spans="1:6" x14ac:dyDescent="0.3">
      <c r="A7791" t="s">
        <v>3095</v>
      </c>
      <c r="B7791" s="2">
        <v>42092</v>
      </c>
      <c r="C7791" t="s">
        <v>1630</v>
      </c>
      <c r="D7791" s="1">
        <f>VLOOKUP(C7791,Planilha1!$A$1:$B$795,2,FALSE)</f>
        <v>41709</v>
      </c>
      <c r="E7791">
        <f t="shared" si="242"/>
        <v>12</v>
      </c>
      <c r="F7791" t="str">
        <f t="shared" si="243"/>
        <v>2014-03</v>
      </c>
    </row>
    <row r="7792" spans="1:6" x14ac:dyDescent="0.3">
      <c r="A7792" t="s">
        <v>3095</v>
      </c>
      <c r="B7792" s="2">
        <v>42092</v>
      </c>
      <c r="C7792" t="s">
        <v>1630</v>
      </c>
      <c r="D7792" s="1">
        <f>VLOOKUP(C7792,Planilha1!$A$1:$B$795,2,FALSE)</f>
        <v>41709</v>
      </c>
      <c r="E7792">
        <f t="shared" si="242"/>
        <v>12</v>
      </c>
      <c r="F7792" t="str">
        <f t="shared" si="243"/>
        <v>2014-03</v>
      </c>
    </row>
    <row r="7793" spans="1:6" x14ac:dyDescent="0.3">
      <c r="A7793" t="s">
        <v>3095</v>
      </c>
      <c r="B7793" s="2">
        <v>42092</v>
      </c>
      <c r="C7793" t="s">
        <v>1630</v>
      </c>
      <c r="D7793" s="1">
        <f>VLOOKUP(C7793,Planilha1!$A$1:$B$795,2,FALSE)</f>
        <v>41709</v>
      </c>
      <c r="E7793">
        <f t="shared" si="242"/>
        <v>12</v>
      </c>
      <c r="F7793" t="str">
        <f t="shared" si="243"/>
        <v>2014-03</v>
      </c>
    </row>
    <row r="7794" spans="1:6" x14ac:dyDescent="0.3">
      <c r="A7794" t="s">
        <v>3095</v>
      </c>
      <c r="B7794" s="2">
        <v>42092</v>
      </c>
      <c r="C7794" t="s">
        <v>1630</v>
      </c>
      <c r="D7794" s="1">
        <f>VLOOKUP(C7794,Planilha1!$A$1:$B$795,2,FALSE)</f>
        <v>41709</v>
      </c>
      <c r="E7794">
        <f t="shared" si="242"/>
        <v>12</v>
      </c>
      <c r="F7794" t="str">
        <f t="shared" si="243"/>
        <v>2014-03</v>
      </c>
    </row>
    <row r="7795" spans="1:6" x14ac:dyDescent="0.3">
      <c r="A7795" t="s">
        <v>1859</v>
      </c>
      <c r="B7795" s="2">
        <v>42187</v>
      </c>
      <c r="C7795" t="s">
        <v>1630</v>
      </c>
      <c r="D7795" s="1">
        <f>VLOOKUP(C7795,Planilha1!$A$1:$B$795,2,FALSE)</f>
        <v>41709</v>
      </c>
      <c r="E7795">
        <f t="shared" si="242"/>
        <v>16</v>
      </c>
      <c r="F7795" t="str">
        <f t="shared" si="243"/>
        <v>2014-03</v>
      </c>
    </row>
    <row r="7796" spans="1:6" x14ac:dyDescent="0.3">
      <c r="A7796" t="s">
        <v>3728</v>
      </c>
      <c r="B7796" s="2">
        <v>43058</v>
      </c>
      <c r="C7796" t="s">
        <v>1630</v>
      </c>
      <c r="D7796" s="1">
        <f>VLOOKUP(C7796,Planilha1!$A$1:$B$795,2,FALSE)</f>
        <v>41709</v>
      </c>
      <c r="E7796">
        <f t="shared" si="242"/>
        <v>44</v>
      </c>
      <c r="F7796" t="str">
        <f t="shared" si="243"/>
        <v>2014-03</v>
      </c>
    </row>
    <row r="7797" spans="1:6" x14ac:dyDescent="0.3">
      <c r="A7797" t="s">
        <v>5792</v>
      </c>
      <c r="B7797" s="2">
        <v>43080</v>
      </c>
      <c r="C7797" t="s">
        <v>1630</v>
      </c>
      <c r="D7797" s="1">
        <f>VLOOKUP(C7797,Planilha1!$A$1:$B$795,2,FALSE)</f>
        <v>41709</v>
      </c>
      <c r="E7797">
        <f t="shared" si="242"/>
        <v>45</v>
      </c>
      <c r="F7797" t="str">
        <f t="shared" si="243"/>
        <v>2014-03</v>
      </c>
    </row>
    <row r="7798" spans="1:6" x14ac:dyDescent="0.3">
      <c r="A7798" t="s">
        <v>5792</v>
      </c>
      <c r="B7798" s="2">
        <v>43080</v>
      </c>
      <c r="C7798" t="s">
        <v>1630</v>
      </c>
      <c r="D7798" s="1">
        <f>VLOOKUP(C7798,Planilha1!$A$1:$B$795,2,FALSE)</f>
        <v>41709</v>
      </c>
      <c r="E7798">
        <f t="shared" si="242"/>
        <v>45</v>
      </c>
      <c r="F7798" t="str">
        <f t="shared" si="243"/>
        <v>2014-03</v>
      </c>
    </row>
    <row r="7799" spans="1:6" x14ac:dyDescent="0.3">
      <c r="A7799" t="s">
        <v>5792</v>
      </c>
      <c r="B7799" s="2">
        <v>43080</v>
      </c>
      <c r="C7799" t="s">
        <v>1630</v>
      </c>
      <c r="D7799" s="1">
        <f>VLOOKUP(C7799,Planilha1!$A$1:$B$795,2,FALSE)</f>
        <v>41709</v>
      </c>
      <c r="E7799">
        <f t="shared" si="242"/>
        <v>45</v>
      </c>
      <c r="F7799" t="str">
        <f t="shared" si="243"/>
        <v>2014-03</v>
      </c>
    </row>
    <row r="7800" spans="1:6" x14ac:dyDescent="0.3">
      <c r="A7800" t="s">
        <v>5496</v>
      </c>
      <c r="B7800" s="2">
        <v>41712</v>
      </c>
      <c r="C7800" t="s">
        <v>99</v>
      </c>
      <c r="D7800" s="1">
        <f>VLOOKUP(C7800,Planilha1!$A$1:$B$795,2,FALSE)</f>
        <v>41712</v>
      </c>
      <c r="E7800">
        <f t="shared" si="242"/>
        <v>0</v>
      </c>
      <c r="F7800" t="str">
        <f t="shared" si="243"/>
        <v>2014-03</v>
      </c>
    </row>
    <row r="7801" spans="1:6" x14ac:dyDescent="0.3">
      <c r="A7801" t="s">
        <v>5496</v>
      </c>
      <c r="B7801" s="2">
        <v>41712</v>
      </c>
      <c r="C7801" t="s">
        <v>99</v>
      </c>
      <c r="D7801" s="1">
        <f>VLOOKUP(C7801,Planilha1!$A$1:$B$795,2,FALSE)</f>
        <v>41712</v>
      </c>
      <c r="E7801">
        <f t="shared" si="242"/>
        <v>0</v>
      </c>
      <c r="F7801" t="str">
        <f t="shared" si="243"/>
        <v>2014-03</v>
      </c>
    </row>
    <row r="7802" spans="1:6" x14ac:dyDescent="0.3">
      <c r="A7802" t="s">
        <v>3754</v>
      </c>
      <c r="B7802" s="2">
        <v>41889</v>
      </c>
      <c r="C7802" t="s">
        <v>99</v>
      </c>
      <c r="D7802" s="1">
        <f>VLOOKUP(C7802,Planilha1!$A$1:$B$795,2,FALSE)</f>
        <v>41712</v>
      </c>
      <c r="E7802">
        <f t="shared" si="242"/>
        <v>6</v>
      </c>
      <c r="F7802" t="str">
        <f t="shared" si="243"/>
        <v>2014-03</v>
      </c>
    </row>
    <row r="7803" spans="1:6" x14ac:dyDescent="0.3">
      <c r="A7803" t="s">
        <v>3754</v>
      </c>
      <c r="B7803" s="2">
        <v>41889</v>
      </c>
      <c r="C7803" t="s">
        <v>99</v>
      </c>
      <c r="D7803" s="1">
        <f>VLOOKUP(C7803,Planilha1!$A$1:$B$795,2,FALSE)</f>
        <v>41712</v>
      </c>
      <c r="E7803">
        <f t="shared" si="242"/>
        <v>6</v>
      </c>
      <c r="F7803" t="str">
        <f t="shared" si="243"/>
        <v>2014-03</v>
      </c>
    </row>
    <row r="7804" spans="1:6" x14ac:dyDescent="0.3">
      <c r="A7804" t="s">
        <v>3754</v>
      </c>
      <c r="B7804" s="2">
        <v>41889</v>
      </c>
      <c r="C7804" t="s">
        <v>99</v>
      </c>
      <c r="D7804" s="1">
        <f>VLOOKUP(C7804,Planilha1!$A$1:$B$795,2,FALSE)</f>
        <v>41712</v>
      </c>
      <c r="E7804">
        <f t="shared" si="242"/>
        <v>6</v>
      </c>
      <c r="F7804" t="str">
        <f t="shared" si="243"/>
        <v>2014-03</v>
      </c>
    </row>
    <row r="7805" spans="1:6" x14ac:dyDescent="0.3">
      <c r="A7805" t="s">
        <v>3754</v>
      </c>
      <c r="B7805" s="2">
        <v>41889</v>
      </c>
      <c r="C7805" t="s">
        <v>99</v>
      </c>
      <c r="D7805" s="1">
        <f>VLOOKUP(C7805,Planilha1!$A$1:$B$795,2,FALSE)</f>
        <v>41712</v>
      </c>
      <c r="E7805">
        <f t="shared" si="242"/>
        <v>6</v>
      </c>
      <c r="F7805" t="str">
        <f t="shared" si="243"/>
        <v>2014-03</v>
      </c>
    </row>
    <row r="7806" spans="1:6" x14ac:dyDescent="0.3">
      <c r="A7806" t="s">
        <v>4829</v>
      </c>
      <c r="B7806" s="2">
        <v>42438</v>
      </c>
      <c r="C7806" t="s">
        <v>99</v>
      </c>
      <c r="D7806" s="1">
        <f>VLOOKUP(C7806,Planilha1!$A$1:$B$795,2,FALSE)</f>
        <v>41712</v>
      </c>
      <c r="E7806">
        <f t="shared" si="242"/>
        <v>24</v>
      </c>
      <c r="F7806" t="str">
        <f t="shared" si="243"/>
        <v>2014-03</v>
      </c>
    </row>
    <row r="7807" spans="1:6" x14ac:dyDescent="0.3">
      <c r="A7807" t="s">
        <v>5154</v>
      </c>
      <c r="B7807" s="2">
        <v>42495</v>
      </c>
      <c r="C7807" t="s">
        <v>99</v>
      </c>
      <c r="D7807" s="1">
        <f>VLOOKUP(C7807,Planilha1!$A$1:$B$795,2,FALSE)</f>
        <v>41712</v>
      </c>
      <c r="E7807">
        <f t="shared" si="242"/>
        <v>26</v>
      </c>
      <c r="F7807" t="str">
        <f t="shared" si="243"/>
        <v>2014-03</v>
      </c>
    </row>
    <row r="7808" spans="1:6" x14ac:dyDescent="0.3">
      <c r="A7808" t="s">
        <v>5154</v>
      </c>
      <c r="B7808" s="2">
        <v>42495</v>
      </c>
      <c r="C7808" t="s">
        <v>99</v>
      </c>
      <c r="D7808" s="1">
        <f>VLOOKUP(C7808,Planilha1!$A$1:$B$795,2,FALSE)</f>
        <v>41712</v>
      </c>
      <c r="E7808">
        <f t="shared" si="242"/>
        <v>26</v>
      </c>
      <c r="F7808" t="str">
        <f t="shared" si="243"/>
        <v>2014-03</v>
      </c>
    </row>
    <row r="7809" spans="1:6" x14ac:dyDescent="0.3">
      <c r="A7809" t="s">
        <v>549</v>
      </c>
      <c r="B7809" s="2">
        <v>42510</v>
      </c>
      <c r="C7809" t="s">
        <v>99</v>
      </c>
      <c r="D7809" s="1">
        <f>VLOOKUP(C7809,Planilha1!$A$1:$B$795,2,FALSE)</f>
        <v>41712</v>
      </c>
      <c r="E7809">
        <f t="shared" si="242"/>
        <v>26</v>
      </c>
      <c r="F7809" t="str">
        <f t="shared" si="243"/>
        <v>2014-03</v>
      </c>
    </row>
    <row r="7810" spans="1:6" x14ac:dyDescent="0.3">
      <c r="A7810" t="s">
        <v>549</v>
      </c>
      <c r="B7810" s="2">
        <v>42510</v>
      </c>
      <c r="C7810" t="s">
        <v>99</v>
      </c>
      <c r="D7810" s="1">
        <f>VLOOKUP(C7810,Planilha1!$A$1:$B$795,2,FALSE)</f>
        <v>41712</v>
      </c>
      <c r="E7810">
        <f t="shared" si="242"/>
        <v>26</v>
      </c>
      <c r="F7810" t="str">
        <f t="shared" si="243"/>
        <v>2014-03</v>
      </c>
    </row>
    <row r="7811" spans="1:6" x14ac:dyDescent="0.3">
      <c r="A7811" t="s">
        <v>3733</v>
      </c>
      <c r="B7811" s="2">
        <v>42555</v>
      </c>
      <c r="C7811" t="s">
        <v>99</v>
      </c>
      <c r="D7811" s="1">
        <f>VLOOKUP(C7811,Planilha1!$A$1:$B$795,2,FALSE)</f>
        <v>41712</v>
      </c>
      <c r="E7811">
        <f t="shared" ref="E7811:E7874" si="244">(YEAR(B7811)-YEAR(D7811))*12 + MONTH(B7811)-MONTH(D7811)</f>
        <v>28</v>
      </c>
      <c r="F7811" t="str">
        <f t="shared" ref="F7811:F7874" si="245">TEXT(D:D,"AAAA-MM")</f>
        <v>2014-03</v>
      </c>
    </row>
    <row r="7812" spans="1:6" x14ac:dyDescent="0.3">
      <c r="A7812" t="s">
        <v>3733</v>
      </c>
      <c r="B7812" s="2">
        <v>42555</v>
      </c>
      <c r="C7812" t="s">
        <v>99</v>
      </c>
      <c r="D7812" s="1">
        <f>VLOOKUP(C7812,Planilha1!$A$1:$B$795,2,FALSE)</f>
        <v>41712</v>
      </c>
      <c r="E7812">
        <f t="shared" si="244"/>
        <v>28</v>
      </c>
      <c r="F7812" t="str">
        <f t="shared" si="245"/>
        <v>2014-03</v>
      </c>
    </row>
    <row r="7813" spans="1:6" x14ac:dyDescent="0.3">
      <c r="A7813" t="s">
        <v>3733</v>
      </c>
      <c r="B7813" s="2">
        <v>42555</v>
      </c>
      <c r="C7813" t="s">
        <v>99</v>
      </c>
      <c r="D7813" s="1">
        <f>VLOOKUP(C7813,Planilha1!$A$1:$B$795,2,FALSE)</f>
        <v>41712</v>
      </c>
      <c r="E7813">
        <f t="shared" si="244"/>
        <v>28</v>
      </c>
      <c r="F7813" t="str">
        <f t="shared" si="245"/>
        <v>2014-03</v>
      </c>
    </row>
    <row r="7814" spans="1:6" x14ac:dyDescent="0.3">
      <c r="A7814" t="s">
        <v>3576</v>
      </c>
      <c r="B7814" s="2">
        <v>42603</v>
      </c>
      <c r="C7814" t="s">
        <v>99</v>
      </c>
      <c r="D7814" s="1">
        <f>VLOOKUP(C7814,Planilha1!$A$1:$B$795,2,FALSE)</f>
        <v>41712</v>
      </c>
      <c r="E7814">
        <f t="shared" si="244"/>
        <v>29</v>
      </c>
      <c r="F7814" t="str">
        <f t="shared" si="245"/>
        <v>2014-03</v>
      </c>
    </row>
    <row r="7815" spans="1:6" x14ac:dyDescent="0.3">
      <c r="A7815" t="s">
        <v>98</v>
      </c>
      <c r="B7815" s="2">
        <v>42611</v>
      </c>
      <c r="C7815" t="s">
        <v>99</v>
      </c>
      <c r="D7815" s="1">
        <f>VLOOKUP(C7815,Planilha1!$A$1:$B$795,2,FALSE)</f>
        <v>41712</v>
      </c>
      <c r="E7815">
        <f t="shared" si="244"/>
        <v>29</v>
      </c>
      <c r="F7815" t="str">
        <f t="shared" si="245"/>
        <v>2014-03</v>
      </c>
    </row>
    <row r="7816" spans="1:6" x14ac:dyDescent="0.3">
      <c r="A7816" t="s">
        <v>98</v>
      </c>
      <c r="B7816" s="2">
        <v>42611</v>
      </c>
      <c r="C7816" t="s">
        <v>99</v>
      </c>
      <c r="D7816" s="1">
        <f>VLOOKUP(C7816,Planilha1!$A$1:$B$795,2,FALSE)</f>
        <v>41712</v>
      </c>
      <c r="E7816">
        <f t="shared" si="244"/>
        <v>29</v>
      </c>
      <c r="F7816" t="str">
        <f t="shared" si="245"/>
        <v>2014-03</v>
      </c>
    </row>
    <row r="7817" spans="1:6" x14ac:dyDescent="0.3">
      <c r="A7817" t="s">
        <v>98</v>
      </c>
      <c r="B7817" s="2">
        <v>42611</v>
      </c>
      <c r="C7817" t="s">
        <v>99</v>
      </c>
      <c r="D7817" s="1">
        <f>VLOOKUP(C7817,Planilha1!$A$1:$B$795,2,FALSE)</f>
        <v>41712</v>
      </c>
      <c r="E7817">
        <f t="shared" si="244"/>
        <v>29</v>
      </c>
      <c r="F7817" t="str">
        <f t="shared" si="245"/>
        <v>2014-03</v>
      </c>
    </row>
    <row r="7818" spans="1:6" x14ac:dyDescent="0.3">
      <c r="A7818" t="s">
        <v>5301</v>
      </c>
      <c r="B7818" s="2">
        <v>42908</v>
      </c>
      <c r="C7818" t="s">
        <v>99</v>
      </c>
      <c r="D7818" s="1">
        <f>VLOOKUP(C7818,Planilha1!$A$1:$B$795,2,FALSE)</f>
        <v>41712</v>
      </c>
      <c r="E7818">
        <f t="shared" si="244"/>
        <v>39</v>
      </c>
      <c r="F7818" t="str">
        <f t="shared" si="245"/>
        <v>2014-03</v>
      </c>
    </row>
    <row r="7819" spans="1:6" x14ac:dyDescent="0.3">
      <c r="A7819" t="s">
        <v>3945</v>
      </c>
      <c r="B7819" s="2">
        <v>43028</v>
      </c>
      <c r="C7819" t="s">
        <v>99</v>
      </c>
      <c r="D7819" s="1">
        <f>VLOOKUP(C7819,Planilha1!$A$1:$B$795,2,FALSE)</f>
        <v>41712</v>
      </c>
      <c r="E7819">
        <f t="shared" si="244"/>
        <v>43</v>
      </c>
      <c r="F7819" t="str">
        <f t="shared" si="245"/>
        <v>2014-03</v>
      </c>
    </row>
    <row r="7820" spans="1:6" x14ac:dyDescent="0.3">
      <c r="A7820" t="s">
        <v>4039</v>
      </c>
      <c r="B7820" s="2">
        <v>43085</v>
      </c>
      <c r="C7820" t="s">
        <v>99</v>
      </c>
      <c r="D7820" s="1">
        <f>VLOOKUP(C7820,Planilha1!$A$1:$B$795,2,FALSE)</f>
        <v>41712</v>
      </c>
      <c r="E7820">
        <f t="shared" si="244"/>
        <v>45</v>
      </c>
      <c r="F7820" t="str">
        <f t="shared" si="245"/>
        <v>2014-03</v>
      </c>
    </row>
    <row r="7821" spans="1:6" x14ac:dyDescent="0.3">
      <c r="A7821" t="s">
        <v>4039</v>
      </c>
      <c r="B7821" s="2">
        <v>43085</v>
      </c>
      <c r="C7821" t="s">
        <v>99</v>
      </c>
      <c r="D7821" s="1">
        <f>VLOOKUP(C7821,Planilha1!$A$1:$B$795,2,FALSE)</f>
        <v>41712</v>
      </c>
      <c r="E7821">
        <f t="shared" si="244"/>
        <v>45</v>
      </c>
      <c r="F7821" t="str">
        <f t="shared" si="245"/>
        <v>2014-03</v>
      </c>
    </row>
    <row r="7822" spans="1:6" x14ac:dyDescent="0.3">
      <c r="A7822" t="s">
        <v>2760</v>
      </c>
      <c r="B7822" s="2">
        <v>43090</v>
      </c>
      <c r="C7822" t="s">
        <v>99</v>
      </c>
      <c r="D7822" s="1">
        <f>VLOOKUP(C7822,Planilha1!$A$1:$B$795,2,FALSE)</f>
        <v>41712</v>
      </c>
      <c r="E7822">
        <f t="shared" si="244"/>
        <v>45</v>
      </c>
      <c r="F7822" t="str">
        <f t="shared" si="245"/>
        <v>2014-03</v>
      </c>
    </row>
    <row r="7823" spans="1:6" x14ac:dyDescent="0.3">
      <c r="A7823" t="s">
        <v>4712</v>
      </c>
      <c r="B7823" s="2">
        <v>42488</v>
      </c>
      <c r="C7823" t="s">
        <v>580</v>
      </c>
      <c r="D7823" s="1">
        <f>VLOOKUP(C7823,Planilha1!$A$1:$B$795,2,FALSE)</f>
        <v>42488</v>
      </c>
      <c r="E7823">
        <f t="shared" si="244"/>
        <v>0</v>
      </c>
      <c r="F7823" t="str">
        <f t="shared" si="245"/>
        <v>2016-04</v>
      </c>
    </row>
    <row r="7824" spans="1:6" x14ac:dyDescent="0.3">
      <c r="A7824" t="s">
        <v>4535</v>
      </c>
      <c r="B7824" s="2">
        <v>42616</v>
      </c>
      <c r="C7824" t="s">
        <v>580</v>
      </c>
      <c r="D7824" s="1">
        <f>VLOOKUP(C7824,Planilha1!$A$1:$B$795,2,FALSE)</f>
        <v>42488</v>
      </c>
      <c r="E7824">
        <f t="shared" si="244"/>
        <v>5</v>
      </c>
      <c r="F7824" t="str">
        <f t="shared" si="245"/>
        <v>2016-04</v>
      </c>
    </row>
    <row r="7825" spans="1:6" x14ac:dyDescent="0.3">
      <c r="A7825" t="s">
        <v>2983</v>
      </c>
      <c r="B7825" s="2">
        <v>42628</v>
      </c>
      <c r="C7825" t="s">
        <v>580</v>
      </c>
      <c r="D7825" s="1">
        <f>VLOOKUP(C7825,Planilha1!$A$1:$B$795,2,FALSE)</f>
        <v>42488</v>
      </c>
      <c r="E7825">
        <f t="shared" si="244"/>
        <v>5</v>
      </c>
      <c r="F7825" t="str">
        <f t="shared" si="245"/>
        <v>2016-04</v>
      </c>
    </row>
    <row r="7826" spans="1:6" x14ac:dyDescent="0.3">
      <c r="A7826" t="s">
        <v>2983</v>
      </c>
      <c r="B7826" s="2">
        <v>42628</v>
      </c>
      <c r="C7826" t="s">
        <v>580</v>
      </c>
      <c r="D7826" s="1">
        <f>VLOOKUP(C7826,Planilha1!$A$1:$B$795,2,FALSE)</f>
        <v>42488</v>
      </c>
      <c r="E7826">
        <f t="shared" si="244"/>
        <v>5</v>
      </c>
      <c r="F7826" t="str">
        <f t="shared" si="245"/>
        <v>2016-04</v>
      </c>
    </row>
    <row r="7827" spans="1:6" x14ac:dyDescent="0.3">
      <c r="A7827" t="s">
        <v>971</v>
      </c>
      <c r="B7827" s="2">
        <v>42749</v>
      </c>
      <c r="C7827" t="s">
        <v>580</v>
      </c>
      <c r="D7827" s="1">
        <f>VLOOKUP(C7827,Planilha1!$A$1:$B$795,2,FALSE)</f>
        <v>42488</v>
      </c>
      <c r="E7827">
        <f t="shared" si="244"/>
        <v>9</v>
      </c>
      <c r="F7827" t="str">
        <f t="shared" si="245"/>
        <v>2016-04</v>
      </c>
    </row>
    <row r="7828" spans="1:6" x14ac:dyDescent="0.3">
      <c r="A7828" t="s">
        <v>971</v>
      </c>
      <c r="B7828" s="2">
        <v>42749</v>
      </c>
      <c r="C7828" t="s">
        <v>580</v>
      </c>
      <c r="D7828" s="1">
        <f>VLOOKUP(C7828,Planilha1!$A$1:$B$795,2,FALSE)</f>
        <v>42488</v>
      </c>
      <c r="E7828">
        <f t="shared" si="244"/>
        <v>9</v>
      </c>
      <c r="F7828" t="str">
        <f t="shared" si="245"/>
        <v>2016-04</v>
      </c>
    </row>
    <row r="7829" spans="1:6" x14ac:dyDescent="0.3">
      <c r="A7829" t="s">
        <v>579</v>
      </c>
      <c r="B7829" s="2">
        <v>43074</v>
      </c>
      <c r="C7829" t="s">
        <v>580</v>
      </c>
      <c r="D7829" s="1">
        <f>VLOOKUP(C7829,Planilha1!$A$1:$B$795,2,FALSE)</f>
        <v>42488</v>
      </c>
      <c r="E7829">
        <f t="shared" si="244"/>
        <v>20</v>
      </c>
      <c r="F7829" t="str">
        <f t="shared" si="245"/>
        <v>2016-04</v>
      </c>
    </row>
    <row r="7830" spans="1:6" x14ac:dyDescent="0.3">
      <c r="A7830" t="s">
        <v>579</v>
      </c>
      <c r="B7830" s="2">
        <v>43074</v>
      </c>
      <c r="C7830" t="s">
        <v>580</v>
      </c>
      <c r="D7830" s="1">
        <f>VLOOKUP(C7830,Planilha1!$A$1:$B$795,2,FALSE)</f>
        <v>42488</v>
      </c>
      <c r="E7830">
        <f t="shared" si="244"/>
        <v>20</v>
      </c>
      <c r="F7830" t="str">
        <f t="shared" si="245"/>
        <v>2016-04</v>
      </c>
    </row>
    <row r="7831" spans="1:6" x14ac:dyDescent="0.3">
      <c r="A7831" t="s">
        <v>579</v>
      </c>
      <c r="B7831" s="2">
        <v>43074</v>
      </c>
      <c r="C7831" t="s">
        <v>580</v>
      </c>
      <c r="D7831" s="1">
        <f>VLOOKUP(C7831,Planilha1!$A$1:$B$795,2,FALSE)</f>
        <v>42488</v>
      </c>
      <c r="E7831">
        <f t="shared" si="244"/>
        <v>20</v>
      </c>
      <c r="F7831" t="str">
        <f t="shared" si="245"/>
        <v>2016-04</v>
      </c>
    </row>
    <row r="7832" spans="1:6" x14ac:dyDescent="0.3">
      <c r="A7832" t="s">
        <v>4092</v>
      </c>
      <c r="B7832" s="2">
        <v>41874</v>
      </c>
      <c r="C7832" t="s">
        <v>1328</v>
      </c>
      <c r="D7832" s="1">
        <f>VLOOKUP(C7832,Planilha1!$A$1:$B$795,2,FALSE)</f>
        <v>41874</v>
      </c>
      <c r="E7832">
        <f t="shared" si="244"/>
        <v>0</v>
      </c>
      <c r="F7832" t="str">
        <f t="shared" si="245"/>
        <v>2014-08</v>
      </c>
    </row>
    <row r="7833" spans="1:6" x14ac:dyDescent="0.3">
      <c r="A7833" t="s">
        <v>2185</v>
      </c>
      <c r="B7833" s="2">
        <v>41875</v>
      </c>
      <c r="C7833" t="s">
        <v>1328</v>
      </c>
      <c r="D7833" s="1">
        <f>VLOOKUP(C7833,Planilha1!$A$1:$B$795,2,FALSE)</f>
        <v>41874</v>
      </c>
      <c r="E7833">
        <f t="shared" si="244"/>
        <v>0</v>
      </c>
      <c r="F7833" t="str">
        <f t="shared" si="245"/>
        <v>2014-08</v>
      </c>
    </row>
    <row r="7834" spans="1:6" x14ac:dyDescent="0.3">
      <c r="A7834" t="s">
        <v>4162</v>
      </c>
      <c r="B7834" s="2">
        <v>41965</v>
      </c>
      <c r="C7834" t="s">
        <v>1328</v>
      </c>
      <c r="D7834" s="1">
        <f>VLOOKUP(C7834,Planilha1!$A$1:$B$795,2,FALSE)</f>
        <v>41874</v>
      </c>
      <c r="E7834">
        <f t="shared" si="244"/>
        <v>3</v>
      </c>
      <c r="F7834" t="str">
        <f t="shared" si="245"/>
        <v>2014-08</v>
      </c>
    </row>
    <row r="7835" spans="1:6" x14ac:dyDescent="0.3">
      <c r="A7835" t="s">
        <v>3230</v>
      </c>
      <c r="B7835" s="2">
        <v>42356</v>
      </c>
      <c r="C7835" t="s">
        <v>1328</v>
      </c>
      <c r="D7835" s="1">
        <f>VLOOKUP(C7835,Planilha1!$A$1:$B$795,2,FALSE)</f>
        <v>41874</v>
      </c>
      <c r="E7835">
        <f t="shared" si="244"/>
        <v>16</v>
      </c>
      <c r="F7835" t="str">
        <f t="shared" si="245"/>
        <v>2014-08</v>
      </c>
    </row>
    <row r="7836" spans="1:6" x14ac:dyDescent="0.3">
      <c r="A7836" t="s">
        <v>3230</v>
      </c>
      <c r="B7836" s="2">
        <v>42356</v>
      </c>
      <c r="C7836" t="s">
        <v>1328</v>
      </c>
      <c r="D7836" s="1">
        <f>VLOOKUP(C7836,Planilha1!$A$1:$B$795,2,FALSE)</f>
        <v>41874</v>
      </c>
      <c r="E7836">
        <f t="shared" si="244"/>
        <v>16</v>
      </c>
      <c r="F7836" t="str">
        <f t="shared" si="245"/>
        <v>2014-08</v>
      </c>
    </row>
    <row r="7837" spans="1:6" x14ac:dyDescent="0.3">
      <c r="A7837" t="s">
        <v>3230</v>
      </c>
      <c r="B7837" s="2">
        <v>42356</v>
      </c>
      <c r="C7837" t="s">
        <v>1328</v>
      </c>
      <c r="D7837" s="1">
        <f>VLOOKUP(C7837,Planilha1!$A$1:$B$795,2,FALSE)</f>
        <v>41874</v>
      </c>
      <c r="E7837">
        <f t="shared" si="244"/>
        <v>16</v>
      </c>
      <c r="F7837" t="str">
        <f t="shared" si="245"/>
        <v>2014-08</v>
      </c>
    </row>
    <row r="7838" spans="1:6" x14ac:dyDescent="0.3">
      <c r="A7838" t="s">
        <v>1327</v>
      </c>
      <c r="B7838" s="2">
        <v>42451</v>
      </c>
      <c r="C7838" t="s">
        <v>1328</v>
      </c>
      <c r="D7838" s="1">
        <f>VLOOKUP(C7838,Planilha1!$A$1:$B$795,2,FALSE)</f>
        <v>41874</v>
      </c>
      <c r="E7838">
        <f t="shared" si="244"/>
        <v>19</v>
      </c>
      <c r="F7838" t="str">
        <f t="shared" si="245"/>
        <v>2014-08</v>
      </c>
    </row>
    <row r="7839" spans="1:6" x14ac:dyDescent="0.3">
      <c r="A7839" t="s">
        <v>1668</v>
      </c>
      <c r="B7839" s="2">
        <v>42238</v>
      </c>
      <c r="C7839" t="s">
        <v>91</v>
      </c>
      <c r="D7839" s="1">
        <f>VLOOKUP(C7839,Planilha1!$A$1:$B$795,2,FALSE)</f>
        <v>42238</v>
      </c>
      <c r="E7839">
        <f t="shared" si="244"/>
        <v>0</v>
      </c>
      <c r="F7839" t="str">
        <f t="shared" si="245"/>
        <v>2015-08</v>
      </c>
    </row>
    <row r="7840" spans="1:6" x14ac:dyDescent="0.3">
      <c r="A7840" t="s">
        <v>3608</v>
      </c>
      <c r="B7840" s="2">
        <v>42364</v>
      </c>
      <c r="C7840" t="s">
        <v>91</v>
      </c>
      <c r="D7840" s="1">
        <f>VLOOKUP(C7840,Planilha1!$A$1:$B$795,2,FALSE)</f>
        <v>42238</v>
      </c>
      <c r="E7840">
        <f t="shared" si="244"/>
        <v>4</v>
      </c>
      <c r="F7840" t="str">
        <f t="shared" si="245"/>
        <v>2015-08</v>
      </c>
    </row>
    <row r="7841" spans="1:6" x14ac:dyDescent="0.3">
      <c r="A7841" t="s">
        <v>5596</v>
      </c>
      <c r="B7841" s="2">
        <v>42992</v>
      </c>
      <c r="C7841" t="s">
        <v>91</v>
      </c>
      <c r="D7841" s="1">
        <f>VLOOKUP(C7841,Planilha1!$A$1:$B$795,2,FALSE)</f>
        <v>42238</v>
      </c>
      <c r="E7841">
        <f t="shared" si="244"/>
        <v>25</v>
      </c>
      <c r="F7841" t="str">
        <f t="shared" si="245"/>
        <v>2015-08</v>
      </c>
    </row>
    <row r="7842" spans="1:6" x14ac:dyDescent="0.3">
      <c r="A7842" t="s">
        <v>5596</v>
      </c>
      <c r="B7842" s="2">
        <v>42992</v>
      </c>
      <c r="C7842" t="s">
        <v>91</v>
      </c>
      <c r="D7842" s="1">
        <f>VLOOKUP(C7842,Planilha1!$A$1:$B$795,2,FALSE)</f>
        <v>42238</v>
      </c>
      <c r="E7842">
        <f t="shared" si="244"/>
        <v>25</v>
      </c>
      <c r="F7842" t="str">
        <f t="shared" si="245"/>
        <v>2015-08</v>
      </c>
    </row>
    <row r="7843" spans="1:6" x14ac:dyDescent="0.3">
      <c r="A7843" t="s">
        <v>5596</v>
      </c>
      <c r="B7843" s="2">
        <v>42992</v>
      </c>
      <c r="C7843" t="s">
        <v>91</v>
      </c>
      <c r="D7843" s="1">
        <f>VLOOKUP(C7843,Planilha1!$A$1:$B$795,2,FALSE)</f>
        <v>42238</v>
      </c>
      <c r="E7843">
        <f t="shared" si="244"/>
        <v>25</v>
      </c>
      <c r="F7843" t="str">
        <f t="shared" si="245"/>
        <v>2015-08</v>
      </c>
    </row>
    <row r="7844" spans="1:6" x14ac:dyDescent="0.3">
      <c r="A7844" t="s">
        <v>5596</v>
      </c>
      <c r="B7844" s="2">
        <v>42992</v>
      </c>
      <c r="C7844" t="s">
        <v>91</v>
      </c>
      <c r="D7844" s="1">
        <f>VLOOKUP(C7844,Planilha1!$A$1:$B$795,2,FALSE)</f>
        <v>42238</v>
      </c>
      <c r="E7844">
        <f t="shared" si="244"/>
        <v>25</v>
      </c>
      <c r="F7844" t="str">
        <f t="shared" si="245"/>
        <v>2015-08</v>
      </c>
    </row>
    <row r="7845" spans="1:6" x14ac:dyDescent="0.3">
      <c r="A7845" t="s">
        <v>90</v>
      </c>
      <c r="B7845" s="2">
        <v>43045</v>
      </c>
      <c r="C7845" t="s">
        <v>91</v>
      </c>
      <c r="D7845" s="1">
        <f>VLOOKUP(C7845,Planilha1!$A$1:$B$795,2,FALSE)</f>
        <v>42238</v>
      </c>
      <c r="E7845">
        <f t="shared" si="244"/>
        <v>27</v>
      </c>
      <c r="F7845" t="str">
        <f t="shared" si="245"/>
        <v>2015-08</v>
      </c>
    </row>
    <row r="7846" spans="1:6" x14ac:dyDescent="0.3">
      <c r="A7846" t="s">
        <v>3936</v>
      </c>
      <c r="B7846" s="2">
        <v>41793</v>
      </c>
      <c r="C7846" t="s">
        <v>378</v>
      </c>
      <c r="D7846" s="1">
        <f>VLOOKUP(C7846,Planilha1!$A$1:$B$795,2,FALSE)</f>
        <v>41793</v>
      </c>
      <c r="E7846">
        <f t="shared" si="244"/>
        <v>0</v>
      </c>
      <c r="F7846" t="str">
        <f t="shared" si="245"/>
        <v>2014-06</v>
      </c>
    </row>
    <row r="7847" spans="1:6" x14ac:dyDescent="0.3">
      <c r="A7847" t="s">
        <v>898</v>
      </c>
      <c r="B7847" s="2">
        <v>42210</v>
      </c>
      <c r="C7847" t="s">
        <v>378</v>
      </c>
      <c r="D7847" s="1">
        <f>VLOOKUP(C7847,Planilha1!$A$1:$B$795,2,FALSE)</f>
        <v>41793</v>
      </c>
      <c r="E7847">
        <f t="shared" si="244"/>
        <v>13</v>
      </c>
      <c r="F7847" t="str">
        <f t="shared" si="245"/>
        <v>2014-06</v>
      </c>
    </row>
    <row r="7848" spans="1:6" x14ac:dyDescent="0.3">
      <c r="A7848" t="s">
        <v>377</v>
      </c>
      <c r="B7848" s="2">
        <v>42475</v>
      </c>
      <c r="C7848" t="s">
        <v>378</v>
      </c>
      <c r="D7848" s="1">
        <f>VLOOKUP(C7848,Planilha1!$A$1:$B$795,2,FALSE)</f>
        <v>41793</v>
      </c>
      <c r="E7848">
        <f t="shared" si="244"/>
        <v>22</v>
      </c>
      <c r="F7848" t="str">
        <f t="shared" si="245"/>
        <v>2014-06</v>
      </c>
    </row>
    <row r="7849" spans="1:6" x14ac:dyDescent="0.3">
      <c r="A7849" t="s">
        <v>377</v>
      </c>
      <c r="B7849" s="2">
        <v>42475</v>
      </c>
      <c r="C7849" t="s">
        <v>378</v>
      </c>
      <c r="D7849" s="1">
        <f>VLOOKUP(C7849,Planilha1!$A$1:$B$795,2,FALSE)</f>
        <v>41793</v>
      </c>
      <c r="E7849">
        <f t="shared" si="244"/>
        <v>22</v>
      </c>
      <c r="F7849" t="str">
        <f t="shared" si="245"/>
        <v>2014-06</v>
      </c>
    </row>
    <row r="7850" spans="1:6" x14ac:dyDescent="0.3">
      <c r="A7850" t="s">
        <v>377</v>
      </c>
      <c r="B7850" s="2">
        <v>42475</v>
      </c>
      <c r="C7850" t="s">
        <v>378</v>
      </c>
      <c r="D7850" s="1">
        <f>VLOOKUP(C7850,Planilha1!$A$1:$B$795,2,FALSE)</f>
        <v>41793</v>
      </c>
      <c r="E7850">
        <f t="shared" si="244"/>
        <v>22</v>
      </c>
      <c r="F7850" t="str">
        <f t="shared" si="245"/>
        <v>2014-06</v>
      </c>
    </row>
    <row r="7851" spans="1:6" x14ac:dyDescent="0.3">
      <c r="A7851" t="s">
        <v>377</v>
      </c>
      <c r="B7851" s="2">
        <v>42475</v>
      </c>
      <c r="C7851" t="s">
        <v>378</v>
      </c>
      <c r="D7851" s="1">
        <f>VLOOKUP(C7851,Planilha1!$A$1:$B$795,2,FALSE)</f>
        <v>41793</v>
      </c>
      <c r="E7851">
        <f t="shared" si="244"/>
        <v>22</v>
      </c>
      <c r="F7851" t="str">
        <f t="shared" si="245"/>
        <v>2014-06</v>
      </c>
    </row>
    <row r="7852" spans="1:6" x14ac:dyDescent="0.3">
      <c r="A7852" t="s">
        <v>5350</v>
      </c>
      <c r="B7852" s="2">
        <v>42527</v>
      </c>
      <c r="C7852" t="s">
        <v>378</v>
      </c>
      <c r="D7852" s="1">
        <f>VLOOKUP(C7852,Planilha1!$A$1:$B$795,2,FALSE)</f>
        <v>41793</v>
      </c>
      <c r="E7852">
        <f t="shared" si="244"/>
        <v>24</v>
      </c>
      <c r="F7852" t="str">
        <f t="shared" si="245"/>
        <v>2014-06</v>
      </c>
    </row>
    <row r="7853" spans="1:6" x14ac:dyDescent="0.3">
      <c r="A7853" t="s">
        <v>5350</v>
      </c>
      <c r="B7853" s="2">
        <v>42527</v>
      </c>
      <c r="C7853" t="s">
        <v>378</v>
      </c>
      <c r="D7853" s="1">
        <f>VLOOKUP(C7853,Planilha1!$A$1:$B$795,2,FALSE)</f>
        <v>41793</v>
      </c>
      <c r="E7853">
        <f t="shared" si="244"/>
        <v>24</v>
      </c>
      <c r="F7853" t="str">
        <f t="shared" si="245"/>
        <v>2014-06</v>
      </c>
    </row>
    <row r="7854" spans="1:6" x14ac:dyDescent="0.3">
      <c r="A7854" t="s">
        <v>1006</v>
      </c>
      <c r="B7854" s="2">
        <v>42728</v>
      </c>
      <c r="C7854" t="s">
        <v>378</v>
      </c>
      <c r="D7854" s="1">
        <f>VLOOKUP(C7854,Planilha1!$A$1:$B$795,2,FALSE)</f>
        <v>41793</v>
      </c>
      <c r="E7854">
        <f t="shared" si="244"/>
        <v>30</v>
      </c>
      <c r="F7854" t="str">
        <f t="shared" si="245"/>
        <v>2014-06</v>
      </c>
    </row>
    <row r="7855" spans="1:6" x14ac:dyDescent="0.3">
      <c r="A7855" t="s">
        <v>1006</v>
      </c>
      <c r="B7855" s="2">
        <v>42728</v>
      </c>
      <c r="C7855" t="s">
        <v>378</v>
      </c>
      <c r="D7855" s="1">
        <f>VLOOKUP(C7855,Planilha1!$A$1:$B$795,2,FALSE)</f>
        <v>41793</v>
      </c>
      <c r="E7855">
        <f t="shared" si="244"/>
        <v>30</v>
      </c>
      <c r="F7855" t="str">
        <f t="shared" si="245"/>
        <v>2014-06</v>
      </c>
    </row>
    <row r="7856" spans="1:6" x14ac:dyDescent="0.3">
      <c r="A7856" t="s">
        <v>1006</v>
      </c>
      <c r="B7856" s="2">
        <v>42728</v>
      </c>
      <c r="C7856" t="s">
        <v>378</v>
      </c>
      <c r="D7856" s="1">
        <f>VLOOKUP(C7856,Planilha1!$A$1:$B$795,2,FALSE)</f>
        <v>41793</v>
      </c>
      <c r="E7856">
        <f t="shared" si="244"/>
        <v>30</v>
      </c>
      <c r="F7856" t="str">
        <f t="shared" si="245"/>
        <v>2014-06</v>
      </c>
    </row>
    <row r="7857" spans="1:6" x14ac:dyDescent="0.3">
      <c r="A7857" t="s">
        <v>1812</v>
      </c>
      <c r="B7857" s="2">
        <v>42868</v>
      </c>
      <c r="C7857" t="s">
        <v>378</v>
      </c>
      <c r="D7857" s="1">
        <f>VLOOKUP(C7857,Planilha1!$A$1:$B$795,2,FALSE)</f>
        <v>41793</v>
      </c>
      <c r="E7857">
        <f t="shared" si="244"/>
        <v>35</v>
      </c>
      <c r="F7857" t="str">
        <f t="shared" si="245"/>
        <v>2014-06</v>
      </c>
    </row>
    <row r="7858" spans="1:6" x14ac:dyDescent="0.3">
      <c r="A7858" t="s">
        <v>4536</v>
      </c>
      <c r="B7858" s="2">
        <v>43013</v>
      </c>
      <c r="C7858" t="s">
        <v>378</v>
      </c>
      <c r="D7858" s="1">
        <f>VLOOKUP(C7858,Planilha1!$A$1:$B$795,2,FALSE)</f>
        <v>41793</v>
      </c>
      <c r="E7858">
        <f t="shared" si="244"/>
        <v>40</v>
      </c>
      <c r="F7858" t="str">
        <f t="shared" si="245"/>
        <v>2014-06</v>
      </c>
    </row>
    <row r="7859" spans="1:6" x14ac:dyDescent="0.3">
      <c r="A7859" t="s">
        <v>802</v>
      </c>
      <c r="B7859" s="2">
        <v>43067</v>
      </c>
      <c r="C7859" t="s">
        <v>378</v>
      </c>
      <c r="D7859" s="1">
        <f>VLOOKUP(C7859,Planilha1!$A$1:$B$795,2,FALSE)</f>
        <v>41793</v>
      </c>
      <c r="E7859">
        <f t="shared" si="244"/>
        <v>41</v>
      </c>
      <c r="F7859" t="str">
        <f t="shared" si="245"/>
        <v>2014-06</v>
      </c>
    </row>
    <row r="7860" spans="1:6" x14ac:dyDescent="0.3">
      <c r="A7860" t="s">
        <v>802</v>
      </c>
      <c r="B7860" s="2">
        <v>43067</v>
      </c>
      <c r="C7860" t="s">
        <v>378</v>
      </c>
      <c r="D7860" s="1">
        <f>VLOOKUP(C7860,Planilha1!$A$1:$B$795,2,FALSE)</f>
        <v>41793</v>
      </c>
      <c r="E7860">
        <f t="shared" si="244"/>
        <v>41</v>
      </c>
      <c r="F7860" t="str">
        <f t="shared" si="245"/>
        <v>2014-06</v>
      </c>
    </row>
    <row r="7861" spans="1:6" x14ac:dyDescent="0.3">
      <c r="A7861" t="s">
        <v>802</v>
      </c>
      <c r="B7861" s="2">
        <v>43067</v>
      </c>
      <c r="C7861" t="s">
        <v>378</v>
      </c>
      <c r="D7861" s="1">
        <f>VLOOKUP(C7861,Planilha1!$A$1:$B$795,2,FALSE)</f>
        <v>41793</v>
      </c>
      <c r="E7861">
        <f t="shared" si="244"/>
        <v>41</v>
      </c>
      <c r="F7861" t="str">
        <f t="shared" si="245"/>
        <v>2014-06</v>
      </c>
    </row>
    <row r="7862" spans="1:6" x14ac:dyDescent="0.3">
      <c r="A7862" t="s">
        <v>802</v>
      </c>
      <c r="B7862" s="2">
        <v>43067</v>
      </c>
      <c r="C7862" t="s">
        <v>378</v>
      </c>
      <c r="D7862" s="1">
        <f>VLOOKUP(C7862,Planilha1!$A$1:$B$795,2,FALSE)</f>
        <v>41793</v>
      </c>
      <c r="E7862">
        <f t="shared" si="244"/>
        <v>41</v>
      </c>
      <c r="F7862" t="str">
        <f t="shared" si="245"/>
        <v>2014-06</v>
      </c>
    </row>
    <row r="7863" spans="1:6" x14ac:dyDescent="0.3">
      <c r="A7863" t="s">
        <v>802</v>
      </c>
      <c r="B7863" s="2">
        <v>43067</v>
      </c>
      <c r="C7863" t="s">
        <v>378</v>
      </c>
      <c r="D7863" s="1">
        <f>VLOOKUP(C7863,Planilha1!$A$1:$B$795,2,FALSE)</f>
        <v>41793</v>
      </c>
      <c r="E7863">
        <f t="shared" si="244"/>
        <v>41</v>
      </c>
      <c r="F7863" t="str">
        <f t="shared" si="245"/>
        <v>2014-06</v>
      </c>
    </row>
    <row r="7864" spans="1:6" x14ac:dyDescent="0.3">
      <c r="A7864" t="s">
        <v>780</v>
      </c>
      <c r="B7864" s="2">
        <v>41978</v>
      </c>
      <c r="C7864" t="s">
        <v>241</v>
      </c>
      <c r="D7864" s="1">
        <f>VLOOKUP(C7864,Planilha1!$A$1:$B$795,2,FALSE)</f>
        <v>41978</v>
      </c>
      <c r="E7864">
        <f t="shared" si="244"/>
        <v>0</v>
      </c>
      <c r="F7864" t="str">
        <f t="shared" si="245"/>
        <v>2014-12</v>
      </c>
    </row>
    <row r="7865" spans="1:6" x14ac:dyDescent="0.3">
      <c r="A7865" t="s">
        <v>2301</v>
      </c>
      <c r="B7865" s="2">
        <v>42384</v>
      </c>
      <c r="C7865" t="s">
        <v>241</v>
      </c>
      <c r="D7865" s="1">
        <f>VLOOKUP(C7865,Planilha1!$A$1:$B$795,2,FALSE)</f>
        <v>41978</v>
      </c>
      <c r="E7865">
        <f t="shared" si="244"/>
        <v>13</v>
      </c>
      <c r="F7865" t="str">
        <f t="shared" si="245"/>
        <v>2014-12</v>
      </c>
    </row>
    <row r="7866" spans="1:6" x14ac:dyDescent="0.3">
      <c r="A7866" t="s">
        <v>240</v>
      </c>
      <c r="B7866" s="2">
        <v>42527</v>
      </c>
      <c r="C7866" t="s">
        <v>241</v>
      </c>
      <c r="D7866" s="1">
        <f>VLOOKUP(C7866,Planilha1!$A$1:$B$795,2,FALSE)</f>
        <v>41978</v>
      </c>
      <c r="E7866">
        <f t="shared" si="244"/>
        <v>18</v>
      </c>
      <c r="F7866" t="str">
        <f t="shared" si="245"/>
        <v>2014-12</v>
      </c>
    </row>
    <row r="7867" spans="1:6" x14ac:dyDescent="0.3">
      <c r="A7867" t="s">
        <v>1048</v>
      </c>
      <c r="B7867" s="2">
        <v>42541</v>
      </c>
      <c r="C7867" t="s">
        <v>241</v>
      </c>
      <c r="D7867" s="1">
        <f>VLOOKUP(C7867,Planilha1!$A$1:$B$795,2,FALSE)</f>
        <v>41978</v>
      </c>
      <c r="E7867">
        <f t="shared" si="244"/>
        <v>18</v>
      </c>
      <c r="F7867" t="str">
        <f t="shared" si="245"/>
        <v>2014-12</v>
      </c>
    </row>
    <row r="7868" spans="1:6" x14ac:dyDescent="0.3">
      <c r="A7868" t="s">
        <v>1048</v>
      </c>
      <c r="B7868" s="2">
        <v>42541</v>
      </c>
      <c r="C7868" t="s">
        <v>241</v>
      </c>
      <c r="D7868" s="1">
        <f>VLOOKUP(C7868,Planilha1!$A$1:$B$795,2,FALSE)</f>
        <v>41978</v>
      </c>
      <c r="E7868">
        <f t="shared" si="244"/>
        <v>18</v>
      </c>
      <c r="F7868" t="str">
        <f t="shared" si="245"/>
        <v>2014-12</v>
      </c>
    </row>
    <row r="7869" spans="1:6" x14ac:dyDescent="0.3">
      <c r="A7869" t="s">
        <v>1048</v>
      </c>
      <c r="B7869" s="2">
        <v>42541</v>
      </c>
      <c r="C7869" t="s">
        <v>241</v>
      </c>
      <c r="D7869" s="1">
        <f>VLOOKUP(C7869,Planilha1!$A$1:$B$795,2,FALSE)</f>
        <v>41978</v>
      </c>
      <c r="E7869">
        <f t="shared" si="244"/>
        <v>18</v>
      </c>
      <c r="F7869" t="str">
        <f t="shared" si="245"/>
        <v>2014-12</v>
      </c>
    </row>
    <row r="7870" spans="1:6" x14ac:dyDescent="0.3">
      <c r="A7870" t="s">
        <v>1048</v>
      </c>
      <c r="B7870" s="2">
        <v>42541</v>
      </c>
      <c r="C7870" t="s">
        <v>241</v>
      </c>
      <c r="D7870" s="1">
        <f>VLOOKUP(C7870,Planilha1!$A$1:$B$795,2,FALSE)</f>
        <v>41978</v>
      </c>
      <c r="E7870">
        <f t="shared" si="244"/>
        <v>18</v>
      </c>
      <c r="F7870" t="str">
        <f t="shared" si="245"/>
        <v>2014-12</v>
      </c>
    </row>
    <row r="7871" spans="1:6" x14ac:dyDescent="0.3">
      <c r="A7871" t="s">
        <v>1048</v>
      </c>
      <c r="B7871" s="2">
        <v>42541</v>
      </c>
      <c r="C7871" t="s">
        <v>241</v>
      </c>
      <c r="D7871" s="1">
        <f>VLOOKUP(C7871,Planilha1!$A$1:$B$795,2,FALSE)</f>
        <v>41978</v>
      </c>
      <c r="E7871">
        <f t="shared" si="244"/>
        <v>18</v>
      </c>
      <c r="F7871" t="str">
        <f t="shared" si="245"/>
        <v>2014-12</v>
      </c>
    </row>
    <row r="7872" spans="1:6" x14ac:dyDescent="0.3">
      <c r="A7872" t="s">
        <v>572</v>
      </c>
      <c r="B7872" s="2">
        <v>42678</v>
      </c>
      <c r="C7872" t="s">
        <v>241</v>
      </c>
      <c r="D7872" s="1">
        <f>VLOOKUP(C7872,Planilha1!$A$1:$B$795,2,FALSE)</f>
        <v>41978</v>
      </c>
      <c r="E7872">
        <f t="shared" si="244"/>
        <v>23</v>
      </c>
      <c r="F7872" t="str">
        <f t="shared" si="245"/>
        <v>2014-12</v>
      </c>
    </row>
    <row r="7873" spans="1:6" x14ac:dyDescent="0.3">
      <c r="A7873" t="s">
        <v>2931</v>
      </c>
      <c r="B7873" s="2">
        <v>42730</v>
      </c>
      <c r="C7873" t="s">
        <v>241</v>
      </c>
      <c r="D7873" s="1">
        <f>VLOOKUP(C7873,Planilha1!$A$1:$B$795,2,FALSE)</f>
        <v>41978</v>
      </c>
      <c r="E7873">
        <f t="shared" si="244"/>
        <v>24</v>
      </c>
      <c r="F7873" t="str">
        <f t="shared" si="245"/>
        <v>2014-12</v>
      </c>
    </row>
    <row r="7874" spans="1:6" x14ac:dyDescent="0.3">
      <c r="A7874" t="s">
        <v>112</v>
      </c>
      <c r="B7874" s="2">
        <v>41876</v>
      </c>
      <c r="C7874" t="s">
        <v>113</v>
      </c>
      <c r="D7874" s="1">
        <f>VLOOKUP(C7874,Planilha1!$A$1:$B$795,2,FALSE)</f>
        <v>41876</v>
      </c>
      <c r="E7874">
        <f t="shared" si="244"/>
        <v>0</v>
      </c>
      <c r="F7874" t="str">
        <f t="shared" si="245"/>
        <v>2014-08</v>
      </c>
    </row>
    <row r="7875" spans="1:6" x14ac:dyDescent="0.3">
      <c r="A7875" t="s">
        <v>112</v>
      </c>
      <c r="B7875" s="2">
        <v>41876</v>
      </c>
      <c r="C7875" t="s">
        <v>113</v>
      </c>
      <c r="D7875" s="1">
        <f>VLOOKUP(C7875,Planilha1!$A$1:$B$795,2,FALSE)</f>
        <v>41876</v>
      </c>
      <c r="E7875">
        <f t="shared" ref="E7875:E7938" si="246">(YEAR(B7875)-YEAR(D7875))*12 + MONTH(B7875)-MONTH(D7875)</f>
        <v>0</v>
      </c>
      <c r="F7875" t="str">
        <f t="shared" ref="F7875:F7938" si="247">TEXT(D:D,"AAAA-MM")</f>
        <v>2014-08</v>
      </c>
    </row>
    <row r="7876" spans="1:6" x14ac:dyDescent="0.3">
      <c r="A7876" t="s">
        <v>112</v>
      </c>
      <c r="B7876" s="2">
        <v>41876</v>
      </c>
      <c r="C7876" t="s">
        <v>113</v>
      </c>
      <c r="D7876" s="1">
        <f>VLOOKUP(C7876,Planilha1!$A$1:$B$795,2,FALSE)</f>
        <v>41876</v>
      </c>
      <c r="E7876">
        <f t="shared" si="246"/>
        <v>0</v>
      </c>
      <c r="F7876" t="str">
        <f t="shared" si="247"/>
        <v>2014-08</v>
      </c>
    </row>
    <row r="7877" spans="1:6" x14ac:dyDescent="0.3">
      <c r="A7877" t="s">
        <v>112</v>
      </c>
      <c r="B7877" s="2">
        <v>41876</v>
      </c>
      <c r="C7877" t="s">
        <v>113</v>
      </c>
      <c r="D7877" s="1">
        <f>VLOOKUP(C7877,Planilha1!$A$1:$B$795,2,FALSE)</f>
        <v>41876</v>
      </c>
      <c r="E7877">
        <f t="shared" si="246"/>
        <v>0</v>
      </c>
      <c r="F7877" t="str">
        <f t="shared" si="247"/>
        <v>2014-08</v>
      </c>
    </row>
    <row r="7878" spans="1:6" x14ac:dyDescent="0.3">
      <c r="A7878" t="s">
        <v>2158</v>
      </c>
      <c r="B7878" s="2">
        <v>41979</v>
      </c>
      <c r="C7878" t="s">
        <v>113</v>
      </c>
      <c r="D7878" s="1">
        <f>VLOOKUP(C7878,Planilha1!$A$1:$B$795,2,FALSE)</f>
        <v>41876</v>
      </c>
      <c r="E7878">
        <f t="shared" si="246"/>
        <v>4</v>
      </c>
      <c r="F7878" t="str">
        <f t="shared" si="247"/>
        <v>2014-08</v>
      </c>
    </row>
    <row r="7879" spans="1:6" x14ac:dyDescent="0.3">
      <c r="A7879" t="s">
        <v>2158</v>
      </c>
      <c r="B7879" s="2">
        <v>41979</v>
      </c>
      <c r="C7879" t="s">
        <v>113</v>
      </c>
      <c r="D7879" s="1">
        <f>VLOOKUP(C7879,Planilha1!$A$1:$B$795,2,FALSE)</f>
        <v>41876</v>
      </c>
      <c r="E7879">
        <f t="shared" si="246"/>
        <v>4</v>
      </c>
      <c r="F7879" t="str">
        <f t="shared" si="247"/>
        <v>2014-08</v>
      </c>
    </row>
    <row r="7880" spans="1:6" x14ac:dyDescent="0.3">
      <c r="A7880" t="s">
        <v>5794</v>
      </c>
      <c r="B7880" s="2">
        <v>42624</v>
      </c>
      <c r="C7880" t="s">
        <v>113</v>
      </c>
      <c r="D7880" s="1">
        <f>VLOOKUP(C7880,Planilha1!$A$1:$B$795,2,FALSE)</f>
        <v>41876</v>
      </c>
      <c r="E7880">
        <f t="shared" si="246"/>
        <v>25</v>
      </c>
      <c r="F7880" t="str">
        <f t="shared" si="247"/>
        <v>2014-08</v>
      </c>
    </row>
    <row r="7881" spans="1:6" x14ac:dyDescent="0.3">
      <c r="A7881" t="s">
        <v>5798</v>
      </c>
      <c r="B7881" s="2">
        <v>42635</v>
      </c>
      <c r="C7881" t="s">
        <v>113</v>
      </c>
      <c r="D7881" s="1">
        <f>VLOOKUP(C7881,Planilha1!$A$1:$B$795,2,FALSE)</f>
        <v>41876</v>
      </c>
      <c r="E7881">
        <f t="shared" si="246"/>
        <v>25</v>
      </c>
      <c r="F7881" t="str">
        <f t="shared" si="247"/>
        <v>2014-08</v>
      </c>
    </row>
    <row r="7882" spans="1:6" x14ac:dyDescent="0.3">
      <c r="A7882" t="s">
        <v>5798</v>
      </c>
      <c r="B7882" s="2">
        <v>42635</v>
      </c>
      <c r="C7882" t="s">
        <v>113</v>
      </c>
      <c r="D7882" s="1">
        <f>VLOOKUP(C7882,Planilha1!$A$1:$B$795,2,FALSE)</f>
        <v>41876</v>
      </c>
      <c r="E7882">
        <f t="shared" si="246"/>
        <v>25</v>
      </c>
      <c r="F7882" t="str">
        <f t="shared" si="247"/>
        <v>2014-08</v>
      </c>
    </row>
    <row r="7883" spans="1:6" x14ac:dyDescent="0.3">
      <c r="A7883" t="s">
        <v>4348</v>
      </c>
      <c r="B7883" s="2">
        <v>42688</v>
      </c>
      <c r="C7883" t="s">
        <v>113</v>
      </c>
      <c r="D7883" s="1">
        <f>VLOOKUP(C7883,Planilha1!$A$1:$B$795,2,FALSE)</f>
        <v>41876</v>
      </c>
      <c r="E7883">
        <f t="shared" si="246"/>
        <v>27</v>
      </c>
      <c r="F7883" t="str">
        <f t="shared" si="247"/>
        <v>2014-08</v>
      </c>
    </row>
    <row r="7884" spans="1:6" x14ac:dyDescent="0.3">
      <c r="A7884" t="s">
        <v>479</v>
      </c>
      <c r="B7884" s="2">
        <v>42989</v>
      </c>
      <c r="C7884" t="s">
        <v>113</v>
      </c>
      <c r="D7884" s="1">
        <f>VLOOKUP(C7884,Planilha1!$A$1:$B$795,2,FALSE)</f>
        <v>41876</v>
      </c>
      <c r="E7884">
        <f t="shared" si="246"/>
        <v>37</v>
      </c>
      <c r="F7884" t="str">
        <f t="shared" si="247"/>
        <v>2014-08</v>
      </c>
    </row>
    <row r="7885" spans="1:6" x14ac:dyDescent="0.3">
      <c r="A7885" t="s">
        <v>5472</v>
      </c>
      <c r="B7885" s="2">
        <v>41798</v>
      </c>
      <c r="C7885" t="s">
        <v>1278</v>
      </c>
      <c r="D7885" s="1">
        <f>VLOOKUP(C7885,Planilha1!$A$1:$B$795,2,FALSE)</f>
        <v>41798</v>
      </c>
      <c r="E7885">
        <f t="shared" si="246"/>
        <v>0</v>
      </c>
      <c r="F7885" t="str">
        <f t="shared" si="247"/>
        <v>2014-06</v>
      </c>
    </row>
    <row r="7886" spans="1:6" x14ac:dyDescent="0.3">
      <c r="A7886" t="s">
        <v>5472</v>
      </c>
      <c r="B7886" s="2">
        <v>41798</v>
      </c>
      <c r="C7886" t="s">
        <v>1278</v>
      </c>
      <c r="D7886" s="1">
        <f>VLOOKUP(C7886,Planilha1!$A$1:$B$795,2,FALSE)</f>
        <v>41798</v>
      </c>
      <c r="E7886">
        <f t="shared" si="246"/>
        <v>0</v>
      </c>
      <c r="F7886" t="str">
        <f t="shared" si="247"/>
        <v>2014-06</v>
      </c>
    </row>
    <row r="7887" spans="1:6" x14ac:dyDescent="0.3">
      <c r="A7887" t="s">
        <v>1277</v>
      </c>
      <c r="B7887" s="2">
        <v>42178</v>
      </c>
      <c r="C7887" t="s">
        <v>1278</v>
      </c>
      <c r="D7887" s="1">
        <f>VLOOKUP(C7887,Planilha1!$A$1:$B$795,2,FALSE)</f>
        <v>41798</v>
      </c>
      <c r="E7887">
        <f t="shared" si="246"/>
        <v>12</v>
      </c>
      <c r="F7887" t="str">
        <f t="shared" si="247"/>
        <v>2014-06</v>
      </c>
    </row>
    <row r="7888" spans="1:6" x14ac:dyDescent="0.3">
      <c r="A7888" t="s">
        <v>3305</v>
      </c>
      <c r="B7888" s="2">
        <v>42352</v>
      </c>
      <c r="C7888" t="s">
        <v>1278</v>
      </c>
      <c r="D7888" s="1">
        <f>VLOOKUP(C7888,Planilha1!$A$1:$B$795,2,FALSE)</f>
        <v>41798</v>
      </c>
      <c r="E7888">
        <f t="shared" si="246"/>
        <v>18</v>
      </c>
      <c r="F7888" t="str">
        <f t="shared" si="247"/>
        <v>2014-06</v>
      </c>
    </row>
    <row r="7889" spans="1:6" x14ac:dyDescent="0.3">
      <c r="A7889" t="s">
        <v>2828</v>
      </c>
      <c r="B7889" s="2">
        <v>42433</v>
      </c>
      <c r="C7889" t="s">
        <v>1278</v>
      </c>
      <c r="D7889" s="1">
        <f>VLOOKUP(C7889,Planilha1!$A$1:$B$795,2,FALSE)</f>
        <v>41798</v>
      </c>
      <c r="E7889">
        <f t="shared" si="246"/>
        <v>21</v>
      </c>
      <c r="F7889" t="str">
        <f t="shared" si="247"/>
        <v>2014-06</v>
      </c>
    </row>
    <row r="7890" spans="1:6" x14ac:dyDescent="0.3">
      <c r="A7890" t="s">
        <v>1569</v>
      </c>
      <c r="B7890" s="2">
        <v>42705</v>
      </c>
      <c r="C7890" t="s">
        <v>1278</v>
      </c>
      <c r="D7890" s="1">
        <f>VLOOKUP(C7890,Planilha1!$A$1:$B$795,2,FALSE)</f>
        <v>41798</v>
      </c>
      <c r="E7890">
        <f t="shared" si="246"/>
        <v>30</v>
      </c>
      <c r="F7890" t="str">
        <f t="shared" si="247"/>
        <v>2014-06</v>
      </c>
    </row>
    <row r="7891" spans="1:6" x14ac:dyDescent="0.3">
      <c r="A7891" t="s">
        <v>5366</v>
      </c>
      <c r="B7891" s="2">
        <v>42875</v>
      </c>
      <c r="C7891" t="s">
        <v>1278</v>
      </c>
      <c r="D7891" s="1">
        <f>VLOOKUP(C7891,Planilha1!$A$1:$B$795,2,FALSE)</f>
        <v>41798</v>
      </c>
      <c r="E7891">
        <f t="shared" si="246"/>
        <v>35</v>
      </c>
      <c r="F7891" t="str">
        <f t="shared" si="247"/>
        <v>2014-06</v>
      </c>
    </row>
    <row r="7892" spans="1:6" x14ac:dyDescent="0.3">
      <c r="A7892" t="s">
        <v>5366</v>
      </c>
      <c r="B7892" s="2">
        <v>42875</v>
      </c>
      <c r="C7892" t="s">
        <v>1278</v>
      </c>
      <c r="D7892" s="1">
        <f>VLOOKUP(C7892,Planilha1!$A$1:$B$795,2,FALSE)</f>
        <v>41798</v>
      </c>
      <c r="E7892">
        <f t="shared" si="246"/>
        <v>35</v>
      </c>
      <c r="F7892" t="str">
        <f t="shared" si="247"/>
        <v>2014-06</v>
      </c>
    </row>
    <row r="7893" spans="1:6" x14ac:dyDescent="0.3">
      <c r="A7893" t="s">
        <v>5366</v>
      </c>
      <c r="B7893" s="2">
        <v>42875</v>
      </c>
      <c r="C7893" t="s">
        <v>1278</v>
      </c>
      <c r="D7893" s="1">
        <f>VLOOKUP(C7893,Planilha1!$A$1:$B$795,2,FALSE)</f>
        <v>41798</v>
      </c>
      <c r="E7893">
        <f t="shared" si="246"/>
        <v>35</v>
      </c>
      <c r="F7893" t="str">
        <f t="shared" si="247"/>
        <v>2014-06</v>
      </c>
    </row>
    <row r="7894" spans="1:6" x14ac:dyDescent="0.3">
      <c r="A7894" t="s">
        <v>4024</v>
      </c>
      <c r="B7894" s="2">
        <v>42993</v>
      </c>
      <c r="C7894" t="s">
        <v>1278</v>
      </c>
      <c r="D7894" s="1">
        <f>VLOOKUP(C7894,Planilha1!$A$1:$B$795,2,FALSE)</f>
        <v>41798</v>
      </c>
      <c r="E7894">
        <f t="shared" si="246"/>
        <v>39</v>
      </c>
      <c r="F7894" t="str">
        <f t="shared" si="247"/>
        <v>2014-06</v>
      </c>
    </row>
    <row r="7895" spans="1:6" x14ac:dyDescent="0.3">
      <c r="A7895" t="s">
        <v>4024</v>
      </c>
      <c r="B7895" s="2">
        <v>42993</v>
      </c>
      <c r="C7895" t="s">
        <v>1278</v>
      </c>
      <c r="D7895" s="1">
        <f>VLOOKUP(C7895,Planilha1!$A$1:$B$795,2,FALSE)</f>
        <v>41798</v>
      </c>
      <c r="E7895">
        <f t="shared" si="246"/>
        <v>39</v>
      </c>
      <c r="F7895" t="str">
        <f t="shared" si="247"/>
        <v>2014-06</v>
      </c>
    </row>
    <row r="7896" spans="1:6" x14ac:dyDescent="0.3">
      <c r="A7896" t="s">
        <v>4024</v>
      </c>
      <c r="B7896" s="2">
        <v>42993</v>
      </c>
      <c r="C7896" t="s">
        <v>1278</v>
      </c>
      <c r="D7896" s="1">
        <f>VLOOKUP(C7896,Planilha1!$A$1:$B$795,2,FALSE)</f>
        <v>41798</v>
      </c>
      <c r="E7896">
        <f t="shared" si="246"/>
        <v>39</v>
      </c>
      <c r="F7896" t="str">
        <f t="shared" si="247"/>
        <v>2014-06</v>
      </c>
    </row>
    <row r="7897" spans="1:6" x14ac:dyDescent="0.3">
      <c r="A7897" t="s">
        <v>4024</v>
      </c>
      <c r="B7897" s="2">
        <v>42993</v>
      </c>
      <c r="C7897" t="s">
        <v>1278</v>
      </c>
      <c r="D7897" s="1">
        <f>VLOOKUP(C7897,Planilha1!$A$1:$B$795,2,FALSE)</f>
        <v>41798</v>
      </c>
      <c r="E7897">
        <f t="shared" si="246"/>
        <v>39</v>
      </c>
      <c r="F7897" t="str">
        <f t="shared" si="247"/>
        <v>2014-06</v>
      </c>
    </row>
    <row r="7898" spans="1:6" x14ac:dyDescent="0.3">
      <c r="A7898" t="s">
        <v>4024</v>
      </c>
      <c r="B7898" s="2">
        <v>42993</v>
      </c>
      <c r="C7898" t="s">
        <v>1278</v>
      </c>
      <c r="D7898" s="1">
        <f>VLOOKUP(C7898,Planilha1!$A$1:$B$795,2,FALSE)</f>
        <v>41798</v>
      </c>
      <c r="E7898">
        <f t="shared" si="246"/>
        <v>39</v>
      </c>
      <c r="F7898" t="str">
        <f t="shared" si="247"/>
        <v>2014-06</v>
      </c>
    </row>
    <row r="7899" spans="1:6" x14ac:dyDescent="0.3">
      <c r="A7899" t="s">
        <v>1326</v>
      </c>
      <c r="B7899" s="2">
        <v>43027</v>
      </c>
      <c r="C7899" t="s">
        <v>1278</v>
      </c>
      <c r="D7899" s="1">
        <f>VLOOKUP(C7899,Planilha1!$A$1:$B$795,2,FALSE)</f>
        <v>41798</v>
      </c>
      <c r="E7899">
        <f t="shared" si="246"/>
        <v>40</v>
      </c>
      <c r="F7899" t="str">
        <f t="shared" si="247"/>
        <v>2014-06</v>
      </c>
    </row>
    <row r="7900" spans="1:6" x14ac:dyDescent="0.3">
      <c r="A7900" t="s">
        <v>3605</v>
      </c>
      <c r="B7900" s="2">
        <v>41731</v>
      </c>
      <c r="C7900" t="s">
        <v>843</v>
      </c>
      <c r="D7900" s="1">
        <f>VLOOKUP(C7900,Planilha1!$A$1:$B$795,2,FALSE)</f>
        <v>41731</v>
      </c>
      <c r="E7900">
        <f t="shared" si="246"/>
        <v>0</v>
      </c>
      <c r="F7900" t="str">
        <f t="shared" si="247"/>
        <v>2014-04</v>
      </c>
    </row>
    <row r="7901" spans="1:6" x14ac:dyDescent="0.3">
      <c r="A7901" t="s">
        <v>3605</v>
      </c>
      <c r="B7901" s="2">
        <v>41731</v>
      </c>
      <c r="C7901" t="s">
        <v>843</v>
      </c>
      <c r="D7901" s="1">
        <f>VLOOKUP(C7901,Planilha1!$A$1:$B$795,2,FALSE)</f>
        <v>41731</v>
      </c>
      <c r="E7901">
        <f t="shared" si="246"/>
        <v>0</v>
      </c>
      <c r="F7901" t="str">
        <f t="shared" si="247"/>
        <v>2014-04</v>
      </c>
    </row>
    <row r="7902" spans="1:6" x14ac:dyDescent="0.3">
      <c r="A7902" t="s">
        <v>3605</v>
      </c>
      <c r="B7902" s="2">
        <v>41731</v>
      </c>
      <c r="C7902" t="s">
        <v>843</v>
      </c>
      <c r="D7902" s="1">
        <f>VLOOKUP(C7902,Planilha1!$A$1:$B$795,2,FALSE)</f>
        <v>41731</v>
      </c>
      <c r="E7902">
        <f t="shared" si="246"/>
        <v>0</v>
      </c>
      <c r="F7902" t="str">
        <f t="shared" si="247"/>
        <v>2014-04</v>
      </c>
    </row>
    <row r="7903" spans="1:6" x14ac:dyDescent="0.3">
      <c r="A7903" t="s">
        <v>4815</v>
      </c>
      <c r="B7903" s="2">
        <v>42051</v>
      </c>
      <c r="C7903" t="s">
        <v>843</v>
      </c>
      <c r="D7903" s="1">
        <f>VLOOKUP(C7903,Planilha1!$A$1:$B$795,2,FALSE)</f>
        <v>41731</v>
      </c>
      <c r="E7903">
        <f t="shared" si="246"/>
        <v>10</v>
      </c>
      <c r="F7903" t="str">
        <f t="shared" si="247"/>
        <v>2014-04</v>
      </c>
    </row>
    <row r="7904" spans="1:6" x14ac:dyDescent="0.3">
      <c r="A7904" t="s">
        <v>4815</v>
      </c>
      <c r="B7904" s="2">
        <v>42051</v>
      </c>
      <c r="C7904" t="s">
        <v>843</v>
      </c>
      <c r="D7904" s="1">
        <f>VLOOKUP(C7904,Planilha1!$A$1:$B$795,2,FALSE)</f>
        <v>41731</v>
      </c>
      <c r="E7904">
        <f t="shared" si="246"/>
        <v>10</v>
      </c>
      <c r="F7904" t="str">
        <f t="shared" si="247"/>
        <v>2014-04</v>
      </c>
    </row>
    <row r="7905" spans="1:6" x14ac:dyDescent="0.3">
      <c r="A7905" t="s">
        <v>5755</v>
      </c>
      <c r="B7905" s="2">
        <v>42224</v>
      </c>
      <c r="C7905" t="s">
        <v>843</v>
      </c>
      <c r="D7905" s="1">
        <f>VLOOKUP(C7905,Planilha1!$A$1:$B$795,2,FALSE)</f>
        <v>41731</v>
      </c>
      <c r="E7905">
        <f t="shared" si="246"/>
        <v>16</v>
      </c>
      <c r="F7905" t="str">
        <f t="shared" si="247"/>
        <v>2014-04</v>
      </c>
    </row>
    <row r="7906" spans="1:6" x14ac:dyDescent="0.3">
      <c r="A7906" t="s">
        <v>842</v>
      </c>
      <c r="B7906" s="2">
        <v>42305</v>
      </c>
      <c r="C7906" t="s">
        <v>843</v>
      </c>
      <c r="D7906" s="1">
        <f>VLOOKUP(C7906,Planilha1!$A$1:$B$795,2,FALSE)</f>
        <v>41731</v>
      </c>
      <c r="E7906">
        <f t="shared" si="246"/>
        <v>18</v>
      </c>
      <c r="F7906" t="str">
        <f t="shared" si="247"/>
        <v>2014-04</v>
      </c>
    </row>
    <row r="7907" spans="1:6" x14ac:dyDescent="0.3">
      <c r="A7907" t="s">
        <v>842</v>
      </c>
      <c r="B7907" s="2">
        <v>42305</v>
      </c>
      <c r="C7907" t="s">
        <v>843</v>
      </c>
      <c r="D7907" s="1">
        <f>VLOOKUP(C7907,Planilha1!$A$1:$B$795,2,FALSE)</f>
        <v>41731</v>
      </c>
      <c r="E7907">
        <f t="shared" si="246"/>
        <v>18</v>
      </c>
      <c r="F7907" t="str">
        <f t="shared" si="247"/>
        <v>2014-04</v>
      </c>
    </row>
    <row r="7908" spans="1:6" x14ac:dyDescent="0.3">
      <c r="A7908" t="s">
        <v>842</v>
      </c>
      <c r="B7908" s="2">
        <v>42305</v>
      </c>
      <c r="C7908" t="s">
        <v>843</v>
      </c>
      <c r="D7908" s="1">
        <f>VLOOKUP(C7908,Planilha1!$A$1:$B$795,2,FALSE)</f>
        <v>41731</v>
      </c>
      <c r="E7908">
        <f t="shared" si="246"/>
        <v>18</v>
      </c>
      <c r="F7908" t="str">
        <f t="shared" si="247"/>
        <v>2014-04</v>
      </c>
    </row>
    <row r="7909" spans="1:6" x14ac:dyDescent="0.3">
      <c r="A7909" t="s">
        <v>842</v>
      </c>
      <c r="B7909" s="2">
        <v>42305</v>
      </c>
      <c r="C7909" t="s">
        <v>843</v>
      </c>
      <c r="D7909" s="1">
        <f>VLOOKUP(C7909,Planilha1!$A$1:$B$795,2,FALSE)</f>
        <v>41731</v>
      </c>
      <c r="E7909">
        <f t="shared" si="246"/>
        <v>18</v>
      </c>
      <c r="F7909" t="str">
        <f t="shared" si="247"/>
        <v>2014-04</v>
      </c>
    </row>
    <row r="7910" spans="1:6" x14ac:dyDescent="0.3">
      <c r="A7910" t="s">
        <v>4749</v>
      </c>
      <c r="B7910" s="2">
        <v>42316</v>
      </c>
      <c r="C7910" t="s">
        <v>843</v>
      </c>
      <c r="D7910" s="1">
        <f>VLOOKUP(C7910,Planilha1!$A$1:$B$795,2,FALSE)</f>
        <v>41731</v>
      </c>
      <c r="E7910">
        <f t="shared" si="246"/>
        <v>19</v>
      </c>
      <c r="F7910" t="str">
        <f t="shared" si="247"/>
        <v>2014-04</v>
      </c>
    </row>
    <row r="7911" spans="1:6" x14ac:dyDescent="0.3">
      <c r="A7911" t="s">
        <v>2338</v>
      </c>
      <c r="B7911" s="2">
        <v>42351</v>
      </c>
      <c r="C7911" t="s">
        <v>843</v>
      </c>
      <c r="D7911" s="1">
        <f>VLOOKUP(C7911,Planilha1!$A$1:$B$795,2,FALSE)</f>
        <v>41731</v>
      </c>
      <c r="E7911">
        <f t="shared" si="246"/>
        <v>20</v>
      </c>
      <c r="F7911" t="str">
        <f t="shared" si="247"/>
        <v>2014-04</v>
      </c>
    </row>
    <row r="7912" spans="1:6" x14ac:dyDescent="0.3">
      <c r="A7912" t="s">
        <v>2338</v>
      </c>
      <c r="B7912" s="2">
        <v>42351</v>
      </c>
      <c r="C7912" t="s">
        <v>843</v>
      </c>
      <c r="D7912" s="1">
        <f>VLOOKUP(C7912,Planilha1!$A$1:$B$795,2,FALSE)</f>
        <v>41731</v>
      </c>
      <c r="E7912">
        <f t="shared" si="246"/>
        <v>20</v>
      </c>
      <c r="F7912" t="str">
        <f t="shared" si="247"/>
        <v>2014-04</v>
      </c>
    </row>
    <row r="7913" spans="1:6" x14ac:dyDescent="0.3">
      <c r="A7913" t="s">
        <v>2338</v>
      </c>
      <c r="B7913" s="2">
        <v>42351</v>
      </c>
      <c r="C7913" t="s">
        <v>843</v>
      </c>
      <c r="D7913" s="1">
        <f>VLOOKUP(C7913,Planilha1!$A$1:$B$795,2,FALSE)</f>
        <v>41731</v>
      </c>
      <c r="E7913">
        <f t="shared" si="246"/>
        <v>20</v>
      </c>
      <c r="F7913" t="str">
        <f t="shared" si="247"/>
        <v>2014-04</v>
      </c>
    </row>
    <row r="7914" spans="1:6" x14ac:dyDescent="0.3">
      <c r="A7914" t="s">
        <v>2338</v>
      </c>
      <c r="B7914" s="2">
        <v>42351</v>
      </c>
      <c r="C7914" t="s">
        <v>843</v>
      </c>
      <c r="D7914" s="1">
        <f>VLOOKUP(C7914,Planilha1!$A$1:$B$795,2,FALSE)</f>
        <v>41731</v>
      </c>
      <c r="E7914">
        <f t="shared" si="246"/>
        <v>20</v>
      </c>
      <c r="F7914" t="str">
        <f t="shared" si="247"/>
        <v>2014-04</v>
      </c>
    </row>
    <row r="7915" spans="1:6" x14ac:dyDescent="0.3">
      <c r="A7915" t="s">
        <v>2027</v>
      </c>
      <c r="B7915" s="2">
        <v>42696</v>
      </c>
      <c r="C7915" t="s">
        <v>843</v>
      </c>
      <c r="D7915" s="1">
        <f>VLOOKUP(C7915,Planilha1!$A$1:$B$795,2,FALSE)</f>
        <v>41731</v>
      </c>
      <c r="E7915">
        <f t="shared" si="246"/>
        <v>31</v>
      </c>
      <c r="F7915" t="str">
        <f t="shared" si="247"/>
        <v>2014-04</v>
      </c>
    </row>
    <row r="7916" spans="1:6" x14ac:dyDescent="0.3">
      <c r="A7916" t="s">
        <v>4274</v>
      </c>
      <c r="B7916" s="2">
        <v>42764</v>
      </c>
      <c r="C7916" t="s">
        <v>843</v>
      </c>
      <c r="D7916" s="1">
        <f>VLOOKUP(C7916,Planilha1!$A$1:$B$795,2,FALSE)</f>
        <v>41731</v>
      </c>
      <c r="E7916">
        <f t="shared" si="246"/>
        <v>33</v>
      </c>
      <c r="F7916" t="str">
        <f t="shared" si="247"/>
        <v>2014-04</v>
      </c>
    </row>
    <row r="7917" spans="1:6" x14ac:dyDescent="0.3">
      <c r="A7917" t="s">
        <v>1329</v>
      </c>
      <c r="B7917" s="2">
        <v>42919</v>
      </c>
      <c r="C7917" t="s">
        <v>843</v>
      </c>
      <c r="D7917" s="1">
        <f>VLOOKUP(C7917,Planilha1!$A$1:$B$795,2,FALSE)</f>
        <v>41731</v>
      </c>
      <c r="E7917">
        <f t="shared" si="246"/>
        <v>39</v>
      </c>
      <c r="F7917" t="str">
        <f t="shared" si="247"/>
        <v>2014-04</v>
      </c>
    </row>
    <row r="7918" spans="1:6" x14ac:dyDescent="0.3">
      <c r="A7918" t="s">
        <v>3845</v>
      </c>
      <c r="B7918" s="2">
        <v>42919</v>
      </c>
      <c r="C7918" t="s">
        <v>843</v>
      </c>
      <c r="D7918" s="1">
        <f>VLOOKUP(C7918,Planilha1!$A$1:$B$795,2,FALSE)</f>
        <v>41731</v>
      </c>
      <c r="E7918">
        <f t="shared" si="246"/>
        <v>39</v>
      </c>
      <c r="F7918" t="str">
        <f t="shared" si="247"/>
        <v>2014-04</v>
      </c>
    </row>
    <row r="7919" spans="1:6" x14ac:dyDescent="0.3">
      <c r="A7919" t="s">
        <v>5782</v>
      </c>
      <c r="B7919" s="2">
        <v>42106</v>
      </c>
      <c r="C7919" t="s">
        <v>876</v>
      </c>
      <c r="D7919" s="1">
        <f>VLOOKUP(C7919,Planilha1!$A$1:$B$795,2,FALSE)</f>
        <v>42106</v>
      </c>
      <c r="E7919">
        <f t="shared" si="246"/>
        <v>0</v>
      </c>
      <c r="F7919" t="str">
        <f t="shared" si="247"/>
        <v>2015-04</v>
      </c>
    </row>
    <row r="7920" spans="1:6" x14ac:dyDescent="0.3">
      <c r="A7920" t="s">
        <v>3983</v>
      </c>
      <c r="B7920" s="2">
        <v>42301</v>
      </c>
      <c r="C7920" t="s">
        <v>876</v>
      </c>
      <c r="D7920" s="1">
        <f>VLOOKUP(C7920,Planilha1!$A$1:$B$795,2,FALSE)</f>
        <v>42106</v>
      </c>
      <c r="E7920">
        <f t="shared" si="246"/>
        <v>6</v>
      </c>
      <c r="F7920" t="str">
        <f t="shared" si="247"/>
        <v>2015-04</v>
      </c>
    </row>
    <row r="7921" spans="1:6" x14ac:dyDescent="0.3">
      <c r="A7921" t="s">
        <v>875</v>
      </c>
      <c r="B7921" s="2">
        <v>42449</v>
      </c>
      <c r="C7921" t="s">
        <v>876</v>
      </c>
      <c r="D7921" s="1">
        <f>VLOOKUP(C7921,Planilha1!$A$1:$B$795,2,FALSE)</f>
        <v>42106</v>
      </c>
      <c r="E7921">
        <f t="shared" si="246"/>
        <v>11</v>
      </c>
      <c r="F7921" t="str">
        <f t="shared" si="247"/>
        <v>2015-04</v>
      </c>
    </row>
    <row r="7922" spans="1:6" x14ac:dyDescent="0.3">
      <c r="A7922" t="s">
        <v>4445</v>
      </c>
      <c r="B7922" s="2">
        <v>42635</v>
      </c>
      <c r="C7922" t="s">
        <v>876</v>
      </c>
      <c r="D7922" s="1">
        <f>VLOOKUP(C7922,Planilha1!$A$1:$B$795,2,FALSE)</f>
        <v>42106</v>
      </c>
      <c r="E7922">
        <f t="shared" si="246"/>
        <v>17</v>
      </c>
      <c r="F7922" t="str">
        <f t="shared" si="247"/>
        <v>2015-04</v>
      </c>
    </row>
    <row r="7923" spans="1:6" x14ac:dyDescent="0.3">
      <c r="A7923" t="s">
        <v>2482</v>
      </c>
      <c r="B7923" s="2">
        <v>42985</v>
      </c>
      <c r="C7923" t="s">
        <v>876</v>
      </c>
      <c r="D7923" s="1">
        <f>VLOOKUP(C7923,Planilha1!$A$1:$B$795,2,FALSE)</f>
        <v>42106</v>
      </c>
      <c r="E7923">
        <f t="shared" si="246"/>
        <v>29</v>
      </c>
      <c r="F7923" t="str">
        <f t="shared" si="247"/>
        <v>2015-04</v>
      </c>
    </row>
    <row r="7924" spans="1:6" x14ac:dyDescent="0.3">
      <c r="A7924" t="s">
        <v>4375</v>
      </c>
      <c r="B7924" s="2">
        <v>41840</v>
      </c>
      <c r="C7924" t="s">
        <v>2898</v>
      </c>
      <c r="D7924" s="1">
        <f>VLOOKUP(C7924,Planilha1!$A$1:$B$795,2,FALSE)</f>
        <v>41840</v>
      </c>
      <c r="E7924">
        <f t="shared" si="246"/>
        <v>0</v>
      </c>
      <c r="F7924" t="str">
        <f t="shared" si="247"/>
        <v>2014-07</v>
      </c>
    </row>
    <row r="7925" spans="1:6" x14ac:dyDescent="0.3">
      <c r="A7925" t="s">
        <v>4375</v>
      </c>
      <c r="B7925" s="2">
        <v>41840</v>
      </c>
      <c r="C7925" t="s">
        <v>2898</v>
      </c>
      <c r="D7925" s="1">
        <f>VLOOKUP(C7925,Planilha1!$A$1:$B$795,2,FALSE)</f>
        <v>41840</v>
      </c>
      <c r="E7925">
        <f t="shared" si="246"/>
        <v>0</v>
      </c>
      <c r="F7925" t="str">
        <f t="shared" si="247"/>
        <v>2014-07</v>
      </c>
    </row>
    <row r="7926" spans="1:6" x14ac:dyDescent="0.3">
      <c r="A7926" t="s">
        <v>4479</v>
      </c>
      <c r="B7926" s="2">
        <v>41860</v>
      </c>
      <c r="C7926" t="s">
        <v>2898</v>
      </c>
      <c r="D7926" s="1">
        <f>VLOOKUP(C7926,Planilha1!$A$1:$B$795,2,FALSE)</f>
        <v>41840</v>
      </c>
      <c r="E7926">
        <f t="shared" si="246"/>
        <v>1</v>
      </c>
      <c r="F7926" t="str">
        <f t="shared" si="247"/>
        <v>2014-07</v>
      </c>
    </row>
    <row r="7927" spans="1:6" x14ac:dyDescent="0.3">
      <c r="A7927" t="s">
        <v>4479</v>
      </c>
      <c r="B7927" s="2">
        <v>41860</v>
      </c>
      <c r="C7927" t="s">
        <v>2898</v>
      </c>
      <c r="D7927" s="1">
        <f>VLOOKUP(C7927,Planilha1!$A$1:$B$795,2,FALSE)</f>
        <v>41840</v>
      </c>
      <c r="E7927">
        <f t="shared" si="246"/>
        <v>1</v>
      </c>
      <c r="F7927" t="str">
        <f t="shared" si="247"/>
        <v>2014-07</v>
      </c>
    </row>
    <row r="7928" spans="1:6" x14ac:dyDescent="0.3">
      <c r="A7928" t="s">
        <v>2988</v>
      </c>
      <c r="B7928" s="2">
        <v>41945</v>
      </c>
      <c r="C7928" t="s">
        <v>2898</v>
      </c>
      <c r="D7928" s="1">
        <f>VLOOKUP(C7928,Planilha1!$A$1:$B$795,2,FALSE)</f>
        <v>41840</v>
      </c>
      <c r="E7928">
        <f t="shared" si="246"/>
        <v>4</v>
      </c>
      <c r="F7928" t="str">
        <f t="shared" si="247"/>
        <v>2014-07</v>
      </c>
    </row>
    <row r="7929" spans="1:6" x14ac:dyDescent="0.3">
      <c r="A7929" t="s">
        <v>2988</v>
      </c>
      <c r="B7929" s="2">
        <v>41945</v>
      </c>
      <c r="C7929" t="s">
        <v>2898</v>
      </c>
      <c r="D7929" s="1">
        <f>VLOOKUP(C7929,Planilha1!$A$1:$B$795,2,FALSE)</f>
        <v>41840</v>
      </c>
      <c r="E7929">
        <f t="shared" si="246"/>
        <v>4</v>
      </c>
      <c r="F7929" t="str">
        <f t="shared" si="247"/>
        <v>2014-07</v>
      </c>
    </row>
    <row r="7930" spans="1:6" x14ac:dyDescent="0.3">
      <c r="A7930" t="s">
        <v>2897</v>
      </c>
      <c r="B7930" s="2">
        <v>42359</v>
      </c>
      <c r="C7930" t="s">
        <v>2898</v>
      </c>
      <c r="D7930" s="1">
        <f>VLOOKUP(C7930,Planilha1!$A$1:$B$795,2,FALSE)</f>
        <v>41840</v>
      </c>
      <c r="E7930">
        <f t="shared" si="246"/>
        <v>17</v>
      </c>
      <c r="F7930" t="str">
        <f t="shared" si="247"/>
        <v>2014-07</v>
      </c>
    </row>
    <row r="7931" spans="1:6" x14ac:dyDescent="0.3">
      <c r="A7931" t="s">
        <v>2897</v>
      </c>
      <c r="B7931" s="2">
        <v>42359</v>
      </c>
      <c r="C7931" t="s">
        <v>2898</v>
      </c>
      <c r="D7931" s="1">
        <f>VLOOKUP(C7931,Planilha1!$A$1:$B$795,2,FALSE)</f>
        <v>41840</v>
      </c>
      <c r="E7931">
        <f t="shared" si="246"/>
        <v>17</v>
      </c>
      <c r="F7931" t="str">
        <f t="shared" si="247"/>
        <v>2014-07</v>
      </c>
    </row>
    <row r="7932" spans="1:6" x14ac:dyDescent="0.3">
      <c r="A7932" t="s">
        <v>4047</v>
      </c>
      <c r="B7932" s="2">
        <v>42500</v>
      </c>
      <c r="C7932" t="s">
        <v>2898</v>
      </c>
      <c r="D7932" s="1">
        <f>VLOOKUP(C7932,Planilha1!$A$1:$B$795,2,FALSE)</f>
        <v>41840</v>
      </c>
      <c r="E7932">
        <f t="shared" si="246"/>
        <v>22</v>
      </c>
      <c r="F7932" t="str">
        <f t="shared" si="247"/>
        <v>2014-07</v>
      </c>
    </row>
    <row r="7933" spans="1:6" x14ac:dyDescent="0.3">
      <c r="A7933" t="s">
        <v>3714</v>
      </c>
      <c r="B7933" s="2">
        <v>42695</v>
      </c>
      <c r="C7933" t="s">
        <v>2898</v>
      </c>
      <c r="D7933" s="1">
        <f>VLOOKUP(C7933,Planilha1!$A$1:$B$795,2,FALSE)</f>
        <v>41840</v>
      </c>
      <c r="E7933">
        <f t="shared" si="246"/>
        <v>28</v>
      </c>
      <c r="F7933" t="str">
        <f t="shared" si="247"/>
        <v>2014-07</v>
      </c>
    </row>
    <row r="7934" spans="1:6" x14ac:dyDescent="0.3">
      <c r="A7934" t="s">
        <v>3714</v>
      </c>
      <c r="B7934" s="2">
        <v>42695</v>
      </c>
      <c r="C7934" t="s">
        <v>2898</v>
      </c>
      <c r="D7934" s="1">
        <f>VLOOKUP(C7934,Planilha1!$A$1:$B$795,2,FALSE)</f>
        <v>41840</v>
      </c>
      <c r="E7934">
        <f t="shared" si="246"/>
        <v>28</v>
      </c>
      <c r="F7934" t="str">
        <f t="shared" si="247"/>
        <v>2014-07</v>
      </c>
    </row>
    <row r="7935" spans="1:6" x14ac:dyDescent="0.3">
      <c r="A7935" t="s">
        <v>3714</v>
      </c>
      <c r="B7935" s="2">
        <v>42695</v>
      </c>
      <c r="C7935" t="s">
        <v>2898</v>
      </c>
      <c r="D7935" s="1">
        <f>VLOOKUP(C7935,Planilha1!$A$1:$B$795,2,FALSE)</f>
        <v>41840</v>
      </c>
      <c r="E7935">
        <f t="shared" si="246"/>
        <v>28</v>
      </c>
      <c r="F7935" t="str">
        <f t="shared" si="247"/>
        <v>2014-07</v>
      </c>
    </row>
    <row r="7936" spans="1:6" x14ac:dyDescent="0.3">
      <c r="A7936" t="s">
        <v>4711</v>
      </c>
      <c r="B7936" s="2">
        <v>42707</v>
      </c>
      <c r="C7936" t="s">
        <v>2898</v>
      </c>
      <c r="D7936" s="1">
        <f>VLOOKUP(C7936,Planilha1!$A$1:$B$795,2,FALSE)</f>
        <v>41840</v>
      </c>
      <c r="E7936">
        <f t="shared" si="246"/>
        <v>29</v>
      </c>
      <c r="F7936" t="str">
        <f t="shared" si="247"/>
        <v>2014-07</v>
      </c>
    </row>
    <row r="7937" spans="1:6" x14ac:dyDescent="0.3">
      <c r="A7937" t="s">
        <v>4711</v>
      </c>
      <c r="B7937" s="2">
        <v>42707</v>
      </c>
      <c r="C7937" t="s">
        <v>2898</v>
      </c>
      <c r="D7937" s="1">
        <f>VLOOKUP(C7937,Planilha1!$A$1:$B$795,2,FALSE)</f>
        <v>41840</v>
      </c>
      <c r="E7937">
        <f t="shared" si="246"/>
        <v>29</v>
      </c>
      <c r="F7937" t="str">
        <f t="shared" si="247"/>
        <v>2014-07</v>
      </c>
    </row>
    <row r="7938" spans="1:6" x14ac:dyDescent="0.3">
      <c r="A7938" t="s">
        <v>4711</v>
      </c>
      <c r="B7938" s="2">
        <v>42707</v>
      </c>
      <c r="C7938" t="s">
        <v>2898</v>
      </c>
      <c r="D7938" s="1">
        <f>VLOOKUP(C7938,Planilha1!$A$1:$B$795,2,FALSE)</f>
        <v>41840</v>
      </c>
      <c r="E7938">
        <f t="shared" si="246"/>
        <v>29</v>
      </c>
      <c r="F7938" t="str">
        <f t="shared" si="247"/>
        <v>2014-07</v>
      </c>
    </row>
    <row r="7939" spans="1:6" x14ac:dyDescent="0.3">
      <c r="A7939" t="s">
        <v>4711</v>
      </c>
      <c r="B7939" s="2">
        <v>42707</v>
      </c>
      <c r="C7939" t="s">
        <v>2898</v>
      </c>
      <c r="D7939" s="1">
        <f>VLOOKUP(C7939,Planilha1!$A$1:$B$795,2,FALSE)</f>
        <v>41840</v>
      </c>
      <c r="E7939">
        <f t="shared" ref="E7939:E8002" si="248">(YEAR(B7939)-YEAR(D7939))*12 + MONTH(B7939)-MONTH(D7939)</f>
        <v>29</v>
      </c>
      <c r="F7939" t="str">
        <f t="shared" ref="F7939:F8002" si="249">TEXT(D:D,"AAAA-MM")</f>
        <v>2014-07</v>
      </c>
    </row>
    <row r="7940" spans="1:6" x14ac:dyDescent="0.3">
      <c r="A7940" t="s">
        <v>4825</v>
      </c>
      <c r="B7940" s="2">
        <v>42814</v>
      </c>
      <c r="C7940" t="s">
        <v>2898</v>
      </c>
      <c r="D7940" s="1">
        <f>VLOOKUP(C7940,Planilha1!$A$1:$B$795,2,FALSE)</f>
        <v>41840</v>
      </c>
      <c r="E7940">
        <f t="shared" si="248"/>
        <v>32</v>
      </c>
      <c r="F7940" t="str">
        <f t="shared" si="249"/>
        <v>2014-07</v>
      </c>
    </row>
    <row r="7941" spans="1:6" x14ac:dyDescent="0.3">
      <c r="A7941" t="s">
        <v>4825</v>
      </c>
      <c r="B7941" s="2">
        <v>42814</v>
      </c>
      <c r="C7941" t="s">
        <v>2898</v>
      </c>
      <c r="D7941" s="1">
        <f>VLOOKUP(C7941,Planilha1!$A$1:$B$795,2,FALSE)</f>
        <v>41840</v>
      </c>
      <c r="E7941">
        <f t="shared" si="248"/>
        <v>32</v>
      </c>
      <c r="F7941" t="str">
        <f t="shared" si="249"/>
        <v>2014-07</v>
      </c>
    </row>
    <row r="7942" spans="1:6" x14ac:dyDescent="0.3">
      <c r="A7942" t="s">
        <v>3623</v>
      </c>
      <c r="B7942" s="2">
        <v>42823</v>
      </c>
      <c r="C7942" t="s">
        <v>2898</v>
      </c>
      <c r="D7942" s="1">
        <f>VLOOKUP(C7942,Planilha1!$A$1:$B$795,2,FALSE)</f>
        <v>41840</v>
      </c>
      <c r="E7942">
        <f t="shared" si="248"/>
        <v>32</v>
      </c>
      <c r="F7942" t="str">
        <f t="shared" si="249"/>
        <v>2014-07</v>
      </c>
    </row>
    <row r="7943" spans="1:6" x14ac:dyDescent="0.3">
      <c r="A7943" t="s">
        <v>5064</v>
      </c>
      <c r="B7943" s="2">
        <v>43078</v>
      </c>
      <c r="C7943" t="s">
        <v>2898</v>
      </c>
      <c r="D7943" s="1">
        <f>VLOOKUP(C7943,Planilha1!$A$1:$B$795,2,FALSE)</f>
        <v>41840</v>
      </c>
      <c r="E7943">
        <f t="shared" si="248"/>
        <v>41</v>
      </c>
      <c r="F7943" t="str">
        <f t="shared" si="249"/>
        <v>2014-07</v>
      </c>
    </row>
    <row r="7944" spans="1:6" x14ac:dyDescent="0.3">
      <c r="A7944" t="s">
        <v>5503</v>
      </c>
      <c r="B7944" s="2">
        <v>41939</v>
      </c>
      <c r="C7944" t="s">
        <v>618</v>
      </c>
      <c r="D7944" s="1">
        <f>VLOOKUP(C7944,Planilha1!$A$1:$B$795,2,FALSE)</f>
        <v>41939</v>
      </c>
      <c r="E7944">
        <f t="shared" si="248"/>
        <v>0</v>
      </c>
      <c r="F7944" t="str">
        <f t="shared" si="249"/>
        <v>2014-10</v>
      </c>
    </row>
    <row r="7945" spans="1:6" x14ac:dyDescent="0.3">
      <c r="A7945" t="s">
        <v>5503</v>
      </c>
      <c r="B7945" s="2">
        <v>41939</v>
      </c>
      <c r="C7945" t="s">
        <v>618</v>
      </c>
      <c r="D7945" s="1">
        <f>VLOOKUP(C7945,Planilha1!$A$1:$B$795,2,FALSE)</f>
        <v>41939</v>
      </c>
      <c r="E7945">
        <f t="shared" si="248"/>
        <v>0</v>
      </c>
      <c r="F7945" t="str">
        <f t="shared" si="249"/>
        <v>2014-10</v>
      </c>
    </row>
    <row r="7946" spans="1:6" x14ac:dyDescent="0.3">
      <c r="A7946" t="s">
        <v>617</v>
      </c>
      <c r="B7946" s="2">
        <v>42413</v>
      </c>
      <c r="C7946" t="s">
        <v>618</v>
      </c>
      <c r="D7946" s="1">
        <f>VLOOKUP(C7946,Planilha1!$A$1:$B$795,2,FALSE)</f>
        <v>41939</v>
      </c>
      <c r="E7946">
        <f t="shared" si="248"/>
        <v>16</v>
      </c>
      <c r="F7946" t="str">
        <f t="shared" si="249"/>
        <v>2014-10</v>
      </c>
    </row>
    <row r="7947" spans="1:6" x14ac:dyDescent="0.3">
      <c r="A7947" t="s">
        <v>2252</v>
      </c>
      <c r="B7947" s="2">
        <v>42528</v>
      </c>
      <c r="C7947" t="s">
        <v>618</v>
      </c>
      <c r="D7947" s="1">
        <f>VLOOKUP(C7947,Planilha1!$A$1:$B$795,2,FALSE)</f>
        <v>41939</v>
      </c>
      <c r="E7947">
        <f t="shared" si="248"/>
        <v>20</v>
      </c>
      <c r="F7947" t="str">
        <f t="shared" si="249"/>
        <v>2014-10</v>
      </c>
    </row>
    <row r="7948" spans="1:6" x14ac:dyDescent="0.3">
      <c r="A7948" t="s">
        <v>5116</v>
      </c>
      <c r="B7948" s="2">
        <v>42615</v>
      </c>
      <c r="C7948" t="s">
        <v>618</v>
      </c>
      <c r="D7948" s="1">
        <f>VLOOKUP(C7948,Planilha1!$A$1:$B$795,2,FALSE)</f>
        <v>41939</v>
      </c>
      <c r="E7948">
        <f t="shared" si="248"/>
        <v>23</v>
      </c>
      <c r="F7948" t="str">
        <f t="shared" si="249"/>
        <v>2014-10</v>
      </c>
    </row>
    <row r="7949" spans="1:6" x14ac:dyDescent="0.3">
      <c r="A7949" t="s">
        <v>5116</v>
      </c>
      <c r="B7949" s="2">
        <v>42615</v>
      </c>
      <c r="C7949" t="s">
        <v>618</v>
      </c>
      <c r="D7949" s="1">
        <f>VLOOKUP(C7949,Planilha1!$A$1:$B$795,2,FALSE)</f>
        <v>41939</v>
      </c>
      <c r="E7949">
        <f t="shared" si="248"/>
        <v>23</v>
      </c>
      <c r="F7949" t="str">
        <f t="shared" si="249"/>
        <v>2014-10</v>
      </c>
    </row>
    <row r="7950" spans="1:6" x14ac:dyDescent="0.3">
      <c r="A7950" t="s">
        <v>4948</v>
      </c>
      <c r="B7950" s="2">
        <v>42731</v>
      </c>
      <c r="C7950" t="s">
        <v>618</v>
      </c>
      <c r="D7950" s="1">
        <f>VLOOKUP(C7950,Planilha1!$A$1:$B$795,2,FALSE)</f>
        <v>41939</v>
      </c>
      <c r="E7950">
        <f t="shared" si="248"/>
        <v>26</v>
      </c>
      <c r="F7950" t="str">
        <f t="shared" si="249"/>
        <v>2014-10</v>
      </c>
    </row>
    <row r="7951" spans="1:6" x14ac:dyDescent="0.3">
      <c r="A7951" t="s">
        <v>4486</v>
      </c>
      <c r="B7951" s="2">
        <v>42769</v>
      </c>
      <c r="C7951" t="s">
        <v>618</v>
      </c>
      <c r="D7951" s="1">
        <f>VLOOKUP(C7951,Planilha1!$A$1:$B$795,2,FALSE)</f>
        <v>41939</v>
      </c>
      <c r="E7951">
        <f t="shared" si="248"/>
        <v>28</v>
      </c>
      <c r="F7951" t="str">
        <f t="shared" si="249"/>
        <v>2014-10</v>
      </c>
    </row>
    <row r="7952" spans="1:6" x14ac:dyDescent="0.3">
      <c r="A7952" t="s">
        <v>4486</v>
      </c>
      <c r="B7952" s="2">
        <v>42769</v>
      </c>
      <c r="C7952" t="s">
        <v>618</v>
      </c>
      <c r="D7952" s="1">
        <f>VLOOKUP(C7952,Planilha1!$A$1:$B$795,2,FALSE)</f>
        <v>41939</v>
      </c>
      <c r="E7952">
        <f t="shared" si="248"/>
        <v>28</v>
      </c>
      <c r="F7952" t="str">
        <f t="shared" si="249"/>
        <v>2014-10</v>
      </c>
    </row>
    <row r="7953" spans="1:6" x14ac:dyDescent="0.3">
      <c r="A7953" t="s">
        <v>4486</v>
      </c>
      <c r="B7953" s="2">
        <v>42769</v>
      </c>
      <c r="C7953" t="s">
        <v>618</v>
      </c>
      <c r="D7953" s="1">
        <f>VLOOKUP(C7953,Planilha1!$A$1:$B$795,2,FALSE)</f>
        <v>41939</v>
      </c>
      <c r="E7953">
        <f t="shared" si="248"/>
        <v>28</v>
      </c>
      <c r="F7953" t="str">
        <f t="shared" si="249"/>
        <v>2014-10</v>
      </c>
    </row>
    <row r="7954" spans="1:6" x14ac:dyDescent="0.3">
      <c r="A7954" t="s">
        <v>4486</v>
      </c>
      <c r="B7954" s="2">
        <v>42769</v>
      </c>
      <c r="C7954" t="s">
        <v>618</v>
      </c>
      <c r="D7954" s="1">
        <f>VLOOKUP(C7954,Planilha1!$A$1:$B$795,2,FALSE)</f>
        <v>41939</v>
      </c>
      <c r="E7954">
        <f t="shared" si="248"/>
        <v>28</v>
      </c>
      <c r="F7954" t="str">
        <f t="shared" si="249"/>
        <v>2014-10</v>
      </c>
    </row>
    <row r="7955" spans="1:6" x14ac:dyDescent="0.3">
      <c r="A7955" t="s">
        <v>2474</v>
      </c>
      <c r="B7955" s="2">
        <v>43038</v>
      </c>
      <c r="C7955" t="s">
        <v>618</v>
      </c>
      <c r="D7955" s="1">
        <f>VLOOKUP(C7955,Planilha1!$A$1:$B$795,2,FALSE)</f>
        <v>41939</v>
      </c>
      <c r="E7955">
        <f t="shared" si="248"/>
        <v>36</v>
      </c>
      <c r="F7955" t="str">
        <f t="shared" si="249"/>
        <v>2014-10</v>
      </c>
    </row>
    <row r="7956" spans="1:6" x14ac:dyDescent="0.3">
      <c r="A7956" t="s">
        <v>2474</v>
      </c>
      <c r="B7956" s="2">
        <v>43038</v>
      </c>
      <c r="C7956" t="s">
        <v>618</v>
      </c>
      <c r="D7956" s="1">
        <f>VLOOKUP(C7956,Planilha1!$A$1:$B$795,2,FALSE)</f>
        <v>41939</v>
      </c>
      <c r="E7956">
        <f t="shared" si="248"/>
        <v>36</v>
      </c>
      <c r="F7956" t="str">
        <f t="shared" si="249"/>
        <v>2014-10</v>
      </c>
    </row>
    <row r="7957" spans="1:6" x14ac:dyDescent="0.3">
      <c r="A7957" t="s">
        <v>2474</v>
      </c>
      <c r="B7957" s="2">
        <v>43038</v>
      </c>
      <c r="C7957" t="s">
        <v>618</v>
      </c>
      <c r="D7957" s="1">
        <f>VLOOKUP(C7957,Planilha1!$A$1:$B$795,2,FALSE)</f>
        <v>41939</v>
      </c>
      <c r="E7957">
        <f t="shared" si="248"/>
        <v>36</v>
      </c>
      <c r="F7957" t="str">
        <f t="shared" si="249"/>
        <v>2014-10</v>
      </c>
    </row>
    <row r="7958" spans="1:6" x14ac:dyDescent="0.3">
      <c r="A7958" t="s">
        <v>2474</v>
      </c>
      <c r="B7958" s="2">
        <v>43038</v>
      </c>
      <c r="C7958" t="s">
        <v>618</v>
      </c>
      <c r="D7958" s="1">
        <f>VLOOKUP(C7958,Planilha1!$A$1:$B$795,2,FALSE)</f>
        <v>41939</v>
      </c>
      <c r="E7958">
        <f t="shared" si="248"/>
        <v>36</v>
      </c>
      <c r="F7958" t="str">
        <f t="shared" si="249"/>
        <v>2014-10</v>
      </c>
    </row>
    <row r="7959" spans="1:6" x14ac:dyDescent="0.3">
      <c r="A7959" t="s">
        <v>2168</v>
      </c>
      <c r="B7959" s="2">
        <v>43085</v>
      </c>
      <c r="C7959" t="s">
        <v>618</v>
      </c>
      <c r="D7959" s="1">
        <f>VLOOKUP(C7959,Planilha1!$A$1:$B$795,2,FALSE)</f>
        <v>41939</v>
      </c>
      <c r="E7959">
        <f t="shared" si="248"/>
        <v>38</v>
      </c>
      <c r="F7959" t="str">
        <f t="shared" si="249"/>
        <v>2014-10</v>
      </c>
    </row>
    <row r="7960" spans="1:6" x14ac:dyDescent="0.3">
      <c r="A7960" t="s">
        <v>5558</v>
      </c>
      <c r="B7960" s="2">
        <v>41734</v>
      </c>
      <c r="C7960" t="s">
        <v>159</v>
      </c>
      <c r="D7960" s="1">
        <f>VLOOKUP(C7960,Planilha1!$A$1:$B$795,2,FALSE)</f>
        <v>41734</v>
      </c>
      <c r="E7960">
        <f t="shared" si="248"/>
        <v>0</v>
      </c>
      <c r="F7960" t="str">
        <f t="shared" si="249"/>
        <v>2014-04</v>
      </c>
    </row>
    <row r="7961" spans="1:6" x14ac:dyDescent="0.3">
      <c r="A7961" t="s">
        <v>5558</v>
      </c>
      <c r="B7961" s="2">
        <v>41734</v>
      </c>
      <c r="C7961" t="s">
        <v>159</v>
      </c>
      <c r="D7961" s="1">
        <f>VLOOKUP(C7961,Planilha1!$A$1:$B$795,2,FALSE)</f>
        <v>41734</v>
      </c>
      <c r="E7961">
        <f t="shared" si="248"/>
        <v>0</v>
      </c>
      <c r="F7961" t="str">
        <f t="shared" si="249"/>
        <v>2014-04</v>
      </c>
    </row>
    <row r="7962" spans="1:6" x14ac:dyDescent="0.3">
      <c r="A7962" t="s">
        <v>5558</v>
      </c>
      <c r="B7962" s="2">
        <v>41734</v>
      </c>
      <c r="C7962" t="s">
        <v>159</v>
      </c>
      <c r="D7962" s="1">
        <f>VLOOKUP(C7962,Planilha1!$A$1:$B$795,2,FALSE)</f>
        <v>41734</v>
      </c>
      <c r="E7962">
        <f t="shared" si="248"/>
        <v>0</v>
      </c>
      <c r="F7962" t="str">
        <f t="shared" si="249"/>
        <v>2014-04</v>
      </c>
    </row>
    <row r="7963" spans="1:6" x14ac:dyDescent="0.3">
      <c r="A7963" t="s">
        <v>5558</v>
      </c>
      <c r="B7963" s="2">
        <v>41734</v>
      </c>
      <c r="C7963" t="s">
        <v>159</v>
      </c>
      <c r="D7963" s="1">
        <f>VLOOKUP(C7963,Planilha1!$A$1:$B$795,2,FALSE)</f>
        <v>41734</v>
      </c>
      <c r="E7963">
        <f t="shared" si="248"/>
        <v>0</v>
      </c>
      <c r="F7963" t="str">
        <f t="shared" si="249"/>
        <v>2014-04</v>
      </c>
    </row>
    <row r="7964" spans="1:6" x14ac:dyDescent="0.3">
      <c r="A7964" t="s">
        <v>2287</v>
      </c>
      <c r="B7964" s="2">
        <v>41953</v>
      </c>
      <c r="C7964" t="s">
        <v>159</v>
      </c>
      <c r="D7964" s="1">
        <f>VLOOKUP(C7964,Planilha1!$A$1:$B$795,2,FALSE)</f>
        <v>41734</v>
      </c>
      <c r="E7964">
        <f t="shared" si="248"/>
        <v>7</v>
      </c>
      <c r="F7964" t="str">
        <f t="shared" si="249"/>
        <v>2014-04</v>
      </c>
    </row>
    <row r="7965" spans="1:6" x14ac:dyDescent="0.3">
      <c r="A7965" t="s">
        <v>2287</v>
      </c>
      <c r="B7965" s="2">
        <v>41953</v>
      </c>
      <c r="C7965" t="s">
        <v>159</v>
      </c>
      <c r="D7965" s="1">
        <f>VLOOKUP(C7965,Planilha1!$A$1:$B$795,2,FALSE)</f>
        <v>41734</v>
      </c>
      <c r="E7965">
        <f t="shared" si="248"/>
        <v>7</v>
      </c>
      <c r="F7965" t="str">
        <f t="shared" si="249"/>
        <v>2014-04</v>
      </c>
    </row>
    <row r="7966" spans="1:6" x14ac:dyDescent="0.3">
      <c r="A7966" t="s">
        <v>2287</v>
      </c>
      <c r="B7966" s="2">
        <v>41953</v>
      </c>
      <c r="C7966" t="s">
        <v>159</v>
      </c>
      <c r="D7966" s="1">
        <f>VLOOKUP(C7966,Planilha1!$A$1:$B$795,2,FALSE)</f>
        <v>41734</v>
      </c>
      <c r="E7966">
        <f t="shared" si="248"/>
        <v>7</v>
      </c>
      <c r="F7966" t="str">
        <f t="shared" si="249"/>
        <v>2014-04</v>
      </c>
    </row>
    <row r="7967" spans="1:6" x14ac:dyDescent="0.3">
      <c r="A7967" t="s">
        <v>2287</v>
      </c>
      <c r="B7967" s="2">
        <v>41953</v>
      </c>
      <c r="C7967" t="s">
        <v>159</v>
      </c>
      <c r="D7967" s="1">
        <f>VLOOKUP(C7967,Planilha1!$A$1:$B$795,2,FALSE)</f>
        <v>41734</v>
      </c>
      <c r="E7967">
        <f t="shared" si="248"/>
        <v>7</v>
      </c>
      <c r="F7967" t="str">
        <f t="shared" si="249"/>
        <v>2014-04</v>
      </c>
    </row>
    <row r="7968" spans="1:6" x14ac:dyDescent="0.3">
      <c r="A7968" t="s">
        <v>2287</v>
      </c>
      <c r="B7968" s="2">
        <v>41953</v>
      </c>
      <c r="C7968" t="s">
        <v>159</v>
      </c>
      <c r="D7968" s="1">
        <f>VLOOKUP(C7968,Planilha1!$A$1:$B$795,2,FALSE)</f>
        <v>41734</v>
      </c>
      <c r="E7968">
        <f t="shared" si="248"/>
        <v>7</v>
      </c>
      <c r="F7968" t="str">
        <f t="shared" si="249"/>
        <v>2014-04</v>
      </c>
    </row>
    <row r="7969" spans="1:6" x14ac:dyDescent="0.3">
      <c r="A7969" t="s">
        <v>2287</v>
      </c>
      <c r="B7969" s="2">
        <v>41953</v>
      </c>
      <c r="C7969" t="s">
        <v>159</v>
      </c>
      <c r="D7969" s="1">
        <f>VLOOKUP(C7969,Planilha1!$A$1:$B$795,2,FALSE)</f>
        <v>41734</v>
      </c>
      <c r="E7969">
        <f t="shared" si="248"/>
        <v>7</v>
      </c>
      <c r="F7969" t="str">
        <f t="shared" si="249"/>
        <v>2014-04</v>
      </c>
    </row>
    <row r="7970" spans="1:6" x14ac:dyDescent="0.3">
      <c r="A7970" t="s">
        <v>5267</v>
      </c>
      <c r="B7970" s="2">
        <v>41962</v>
      </c>
      <c r="C7970" t="s">
        <v>159</v>
      </c>
      <c r="D7970" s="1">
        <f>VLOOKUP(C7970,Planilha1!$A$1:$B$795,2,FALSE)</f>
        <v>41734</v>
      </c>
      <c r="E7970">
        <f t="shared" si="248"/>
        <v>7</v>
      </c>
      <c r="F7970" t="str">
        <f t="shared" si="249"/>
        <v>2014-04</v>
      </c>
    </row>
    <row r="7971" spans="1:6" x14ac:dyDescent="0.3">
      <c r="A7971" t="s">
        <v>3669</v>
      </c>
      <c r="B7971" s="2">
        <v>42085</v>
      </c>
      <c r="C7971" t="s">
        <v>159</v>
      </c>
      <c r="D7971" s="1">
        <f>VLOOKUP(C7971,Planilha1!$A$1:$B$795,2,FALSE)</f>
        <v>41734</v>
      </c>
      <c r="E7971">
        <f t="shared" si="248"/>
        <v>11</v>
      </c>
      <c r="F7971" t="str">
        <f t="shared" si="249"/>
        <v>2014-04</v>
      </c>
    </row>
    <row r="7972" spans="1:6" x14ac:dyDescent="0.3">
      <c r="A7972" t="s">
        <v>4412</v>
      </c>
      <c r="B7972" s="2">
        <v>42150</v>
      </c>
      <c r="C7972" t="s">
        <v>159</v>
      </c>
      <c r="D7972" s="1">
        <f>VLOOKUP(C7972,Planilha1!$A$1:$B$795,2,FALSE)</f>
        <v>41734</v>
      </c>
      <c r="E7972">
        <f t="shared" si="248"/>
        <v>13</v>
      </c>
      <c r="F7972" t="str">
        <f t="shared" si="249"/>
        <v>2014-04</v>
      </c>
    </row>
    <row r="7973" spans="1:6" x14ac:dyDescent="0.3">
      <c r="A7973" t="s">
        <v>4224</v>
      </c>
      <c r="B7973" s="2">
        <v>42544</v>
      </c>
      <c r="C7973" t="s">
        <v>159</v>
      </c>
      <c r="D7973" s="1">
        <f>VLOOKUP(C7973,Planilha1!$A$1:$B$795,2,FALSE)</f>
        <v>41734</v>
      </c>
      <c r="E7973">
        <f t="shared" si="248"/>
        <v>26</v>
      </c>
      <c r="F7973" t="str">
        <f t="shared" si="249"/>
        <v>2014-04</v>
      </c>
    </row>
    <row r="7974" spans="1:6" x14ac:dyDescent="0.3">
      <c r="A7974" t="s">
        <v>4224</v>
      </c>
      <c r="B7974" s="2">
        <v>42544</v>
      </c>
      <c r="C7974" t="s">
        <v>159</v>
      </c>
      <c r="D7974" s="1">
        <f>VLOOKUP(C7974,Planilha1!$A$1:$B$795,2,FALSE)</f>
        <v>41734</v>
      </c>
      <c r="E7974">
        <f t="shared" si="248"/>
        <v>26</v>
      </c>
      <c r="F7974" t="str">
        <f t="shared" si="249"/>
        <v>2014-04</v>
      </c>
    </row>
    <row r="7975" spans="1:6" x14ac:dyDescent="0.3">
      <c r="A7975" t="s">
        <v>4224</v>
      </c>
      <c r="B7975" s="2">
        <v>42544</v>
      </c>
      <c r="C7975" t="s">
        <v>159</v>
      </c>
      <c r="D7975" s="1">
        <f>VLOOKUP(C7975,Planilha1!$A$1:$B$795,2,FALSE)</f>
        <v>41734</v>
      </c>
      <c r="E7975">
        <f t="shared" si="248"/>
        <v>26</v>
      </c>
      <c r="F7975" t="str">
        <f t="shared" si="249"/>
        <v>2014-04</v>
      </c>
    </row>
    <row r="7976" spans="1:6" x14ac:dyDescent="0.3">
      <c r="A7976" t="s">
        <v>4224</v>
      </c>
      <c r="B7976" s="2">
        <v>42544</v>
      </c>
      <c r="C7976" t="s">
        <v>159</v>
      </c>
      <c r="D7976" s="1">
        <f>VLOOKUP(C7976,Planilha1!$A$1:$B$795,2,FALSE)</f>
        <v>41734</v>
      </c>
      <c r="E7976">
        <f t="shared" si="248"/>
        <v>26</v>
      </c>
      <c r="F7976" t="str">
        <f t="shared" si="249"/>
        <v>2014-04</v>
      </c>
    </row>
    <row r="7977" spans="1:6" x14ac:dyDescent="0.3">
      <c r="A7977" t="s">
        <v>3701</v>
      </c>
      <c r="B7977" s="2">
        <v>42637</v>
      </c>
      <c r="C7977" t="s">
        <v>159</v>
      </c>
      <c r="D7977" s="1">
        <f>VLOOKUP(C7977,Planilha1!$A$1:$B$795,2,FALSE)</f>
        <v>41734</v>
      </c>
      <c r="E7977">
        <f t="shared" si="248"/>
        <v>29</v>
      </c>
      <c r="F7977" t="str">
        <f t="shared" si="249"/>
        <v>2014-04</v>
      </c>
    </row>
    <row r="7978" spans="1:6" x14ac:dyDescent="0.3">
      <c r="A7978" t="s">
        <v>158</v>
      </c>
      <c r="B7978" s="2">
        <v>42690</v>
      </c>
      <c r="C7978" t="s">
        <v>159</v>
      </c>
      <c r="D7978" s="1">
        <f>VLOOKUP(C7978,Planilha1!$A$1:$B$795,2,FALSE)</f>
        <v>41734</v>
      </c>
      <c r="E7978">
        <f t="shared" si="248"/>
        <v>31</v>
      </c>
      <c r="F7978" t="str">
        <f t="shared" si="249"/>
        <v>2014-04</v>
      </c>
    </row>
    <row r="7979" spans="1:6" x14ac:dyDescent="0.3">
      <c r="A7979" t="s">
        <v>1594</v>
      </c>
      <c r="B7979" s="2">
        <v>42985</v>
      </c>
      <c r="C7979" t="s">
        <v>159</v>
      </c>
      <c r="D7979" s="1">
        <f>VLOOKUP(C7979,Planilha1!$A$1:$B$795,2,FALSE)</f>
        <v>41734</v>
      </c>
      <c r="E7979">
        <f t="shared" si="248"/>
        <v>41</v>
      </c>
      <c r="F7979" t="str">
        <f t="shared" si="249"/>
        <v>2014-04</v>
      </c>
    </row>
    <row r="7980" spans="1:6" x14ac:dyDescent="0.3">
      <c r="A7980" t="s">
        <v>1594</v>
      </c>
      <c r="B7980" s="2">
        <v>42985</v>
      </c>
      <c r="C7980" t="s">
        <v>159</v>
      </c>
      <c r="D7980" s="1">
        <f>VLOOKUP(C7980,Planilha1!$A$1:$B$795,2,FALSE)</f>
        <v>41734</v>
      </c>
      <c r="E7980">
        <f t="shared" si="248"/>
        <v>41</v>
      </c>
      <c r="F7980" t="str">
        <f t="shared" si="249"/>
        <v>2014-04</v>
      </c>
    </row>
    <row r="7981" spans="1:6" x14ac:dyDescent="0.3">
      <c r="A7981" t="s">
        <v>4860</v>
      </c>
      <c r="B7981" s="2">
        <v>41915</v>
      </c>
      <c r="C7981" t="s">
        <v>2451</v>
      </c>
      <c r="D7981" s="1">
        <f>VLOOKUP(C7981,Planilha1!$A$1:$B$795,2,FALSE)</f>
        <v>41915</v>
      </c>
      <c r="E7981">
        <f t="shared" si="248"/>
        <v>0</v>
      </c>
      <c r="F7981" t="str">
        <f t="shared" si="249"/>
        <v>2014-10</v>
      </c>
    </row>
    <row r="7982" spans="1:6" x14ac:dyDescent="0.3">
      <c r="A7982" t="s">
        <v>4860</v>
      </c>
      <c r="B7982" s="2">
        <v>41915</v>
      </c>
      <c r="C7982" t="s">
        <v>2451</v>
      </c>
      <c r="D7982" s="1">
        <f>VLOOKUP(C7982,Planilha1!$A$1:$B$795,2,FALSE)</f>
        <v>41915</v>
      </c>
      <c r="E7982">
        <f t="shared" si="248"/>
        <v>0</v>
      </c>
      <c r="F7982" t="str">
        <f t="shared" si="249"/>
        <v>2014-10</v>
      </c>
    </row>
    <row r="7983" spans="1:6" x14ac:dyDescent="0.3">
      <c r="A7983" t="s">
        <v>4860</v>
      </c>
      <c r="B7983" s="2">
        <v>41915</v>
      </c>
      <c r="C7983" t="s">
        <v>2451</v>
      </c>
      <c r="D7983" s="1">
        <f>VLOOKUP(C7983,Planilha1!$A$1:$B$795,2,FALSE)</f>
        <v>41915</v>
      </c>
      <c r="E7983">
        <f t="shared" si="248"/>
        <v>0</v>
      </c>
      <c r="F7983" t="str">
        <f t="shared" si="249"/>
        <v>2014-10</v>
      </c>
    </row>
    <row r="7984" spans="1:6" x14ac:dyDescent="0.3">
      <c r="A7984" t="s">
        <v>4860</v>
      </c>
      <c r="B7984" s="2">
        <v>41915</v>
      </c>
      <c r="C7984" t="s">
        <v>2451</v>
      </c>
      <c r="D7984" s="1">
        <f>VLOOKUP(C7984,Planilha1!$A$1:$B$795,2,FALSE)</f>
        <v>41915</v>
      </c>
      <c r="E7984">
        <f t="shared" si="248"/>
        <v>0</v>
      </c>
      <c r="F7984" t="str">
        <f t="shared" si="249"/>
        <v>2014-10</v>
      </c>
    </row>
    <row r="7985" spans="1:6" x14ac:dyDescent="0.3">
      <c r="A7985" t="s">
        <v>4860</v>
      </c>
      <c r="B7985" s="2">
        <v>41915</v>
      </c>
      <c r="C7985" t="s">
        <v>2451</v>
      </c>
      <c r="D7985" s="1">
        <f>VLOOKUP(C7985,Planilha1!$A$1:$B$795,2,FALSE)</f>
        <v>41915</v>
      </c>
      <c r="E7985">
        <f t="shared" si="248"/>
        <v>0</v>
      </c>
      <c r="F7985" t="str">
        <f t="shared" si="249"/>
        <v>2014-10</v>
      </c>
    </row>
    <row r="7986" spans="1:6" x14ac:dyDescent="0.3">
      <c r="A7986" t="s">
        <v>4231</v>
      </c>
      <c r="B7986" s="2">
        <v>42210</v>
      </c>
      <c r="C7986" t="s">
        <v>2451</v>
      </c>
      <c r="D7986" s="1">
        <f>VLOOKUP(C7986,Planilha1!$A$1:$B$795,2,FALSE)</f>
        <v>41915</v>
      </c>
      <c r="E7986">
        <f t="shared" si="248"/>
        <v>9</v>
      </c>
      <c r="F7986" t="str">
        <f t="shared" si="249"/>
        <v>2014-10</v>
      </c>
    </row>
    <row r="7987" spans="1:6" x14ac:dyDescent="0.3">
      <c r="A7987" t="s">
        <v>2450</v>
      </c>
      <c r="B7987" s="2">
        <v>42835</v>
      </c>
      <c r="C7987" t="s">
        <v>2451</v>
      </c>
      <c r="D7987" s="1">
        <f>VLOOKUP(C7987,Planilha1!$A$1:$B$795,2,FALSE)</f>
        <v>41915</v>
      </c>
      <c r="E7987">
        <f t="shared" si="248"/>
        <v>30</v>
      </c>
      <c r="F7987" t="str">
        <f t="shared" si="249"/>
        <v>2014-10</v>
      </c>
    </row>
    <row r="7988" spans="1:6" x14ac:dyDescent="0.3">
      <c r="A7988" t="s">
        <v>2450</v>
      </c>
      <c r="B7988" s="2">
        <v>42835</v>
      </c>
      <c r="C7988" t="s">
        <v>2451</v>
      </c>
      <c r="D7988" s="1">
        <f>VLOOKUP(C7988,Planilha1!$A$1:$B$795,2,FALSE)</f>
        <v>41915</v>
      </c>
      <c r="E7988">
        <f t="shared" si="248"/>
        <v>30</v>
      </c>
      <c r="F7988" t="str">
        <f t="shared" si="249"/>
        <v>2014-10</v>
      </c>
    </row>
    <row r="7989" spans="1:6" x14ac:dyDescent="0.3">
      <c r="A7989" t="s">
        <v>4801</v>
      </c>
      <c r="B7989" s="2">
        <v>43057</v>
      </c>
      <c r="C7989" t="s">
        <v>2451</v>
      </c>
      <c r="D7989" s="1">
        <f>VLOOKUP(C7989,Planilha1!$A$1:$B$795,2,FALSE)</f>
        <v>41915</v>
      </c>
      <c r="E7989">
        <f t="shared" si="248"/>
        <v>37</v>
      </c>
      <c r="F7989" t="str">
        <f t="shared" si="249"/>
        <v>2014-10</v>
      </c>
    </row>
    <row r="7990" spans="1:6" x14ac:dyDescent="0.3">
      <c r="A7990" t="s">
        <v>4801</v>
      </c>
      <c r="B7990" s="2">
        <v>43057</v>
      </c>
      <c r="C7990" t="s">
        <v>2451</v>
      </c>
      <c r="D7990" s="1">
        <f>VLOOKUP(C7990,Planilha1!$A$1:$B$795,2,FALSE)</f>
        <v>41915</v>
      </c>
      <c r="E7990">
        <f t="shared" si="248"/>
        <v>37</v>
      </c>
      <c r="F7990" t="str">
        <f t="shared" si="249"/>
        <v>2014-10</v>
      </c>
    </row>
    <row r="7991" spans="1:6" x14ac:dyDescent="0.3">
      <c r="A7991" t="s">
        <v>5518</v>
      </c>
      <c r="B7991" s="2">
        <v>42002</v>
      </c>
      <c r="C7991" t="s">
        <v>5519</v>
      </c>
      <c r="D7991" s="1">
        <f>VLOOKUP(C7991,Planilha1!$A$1:$B$795,2,FALSE)</f>
        <v>42002</v>
      </c>
      <c r="E7991">
        <f t="shared" si="248"/>
        <v>0</v>
      </c>
      <c r="F7991" t="str">
        <f t="shared" si="249"/>
        <v>2014-12</v>
      </c>
    </row>
    <row r="7992" spans="1:6" x14ac:dyDescent="0.3">
      <c r="A7992" t="s">
        <v>5734</v>
      </c>
      <c r="B7992" s="2">
        <v>41793</v>
      </c>
      <c r="C7992" t="s">
        <v>2208</v>
      </c>
      <c r="D7992" s="1">
        <f>VLOOKUP(C7992,Planilha1!$A$1:$B$795,2,FALSE)</f>
        <v>41793</v>
      </c>
      <c r="E7992">
        <f t="shared" si="248"/>
        <v>0</v>
      </c>
      <c r="F7992" t="str">
        <f t="shared" si="249"/>
        <v>2014-06</v>
      </c>
    </row>
    <row r="7993" spans="1:6" x14ac:dyDescent="0.3">
      <c r="A7993" t="s">
        <v>5734</v>
      </c>
      <c r="B7993" s="2">
        <v>41793</v>
      </c>
      <c r="C7993" t="s">
        <v>2208</v>
      </c>
      <c r="D7993" s="1">
        <f>VLOOKUP(C7993,Planilha1!$A$1:$B$795,2,FALSE)</f>
        <v>41793</v>
      </c>
      <c r="E7993">
        <f t="shared" si="248"/>
        <v>0</v>
      </c>
      <c r="F7993" t="str">
        <f t="shared" si="249"/>
        <v>2014-06</v>
      </c>
    </row>
    <row r="7994" spans="1:6" x14ac:dyDescent="0.3">
      <c r="A7994" t="s">
        <v>5734</v>
      </c>
      <c r="B7994" s="2">
        <v>41793</v>
      </c>
      <c r="C7994" t="s">
        <v>2208</v>
      </c>
      <c r="D7994" s="1">
        <f>VLOOKUP(C7994,Planilha1!$A$1:$B$795,2,FALSE)</f>
        <v>41793</v>
      </c>
      <c r="E7994">
        <f t="shared" si="248"/>
        <v>0</v>
      </c>
      <c r="F7994" t="str">
        <f t="shared" si="249"/>
        <v>2014-06</v>
      </c>
    </row>
    <row r="7995" spans="1:6" x14ac:dyDescent="0.3">
      <c r="A7995" t="s">
        <v>3339</v>
      </c>
      <c r="B7995" s="2">
        <v>42231</v>
      </c>
      <c r="C7995" t="s">
        <v>2208</v>
      </c>
      <c r="D7995" s="1">
        <f>VLOOKUP(C7995,Planilha1!$A$1:$B$795,2,FALSE)</f>
        <v>41793</v>
      </c>
      <c r="E7995">
        <f t="shared" si="248"/>
        <v>14</v>
      </c>
      <c r="F7995" t="str">
        <f t="shared" si="249"/>
        <v>2014-06</v>
      </c>
    </row>
    <row r="7996" spans="1:6" x14ac:dyDescent="0.3">
      <c r="A7996" t="s">
        <v>3339</v>
      </c>
      <c r="B7996" s="2">
        <v>42231</v>
      </c>
      <c r="C7996" t="s">
        <v>2208</v>
      </c>
      <c r="D7996" s="1">
        <f>VLOOKUP(C7996,Planilha1!$A$1:$B$795,2,FALSE)</f>
        <v>41793</v>
      </c>
      <c r="E7996">
        <f t="shared" si="248"/>
        <v>14</v>
      </c>
      <c r="F7996" t="str">
        <f t="shared" si="249"/>
        <v>2014-06</v>
      </c>
    </row>
    <row r="7997" spans="1:6" x14ac:dyDescent="0.3">
      <c r="A7997" t="s">
        <v>3136</v>
      </c>
      <c r="B7997" s="2">
        <v>42365</v>
      </c>
      <c r="C7997" t="s">
        <v>2208</v>
      </c>
      <c r="D7997" s="1">
        <f>VLOOKUP(C7997,Planilha1!$A$1:$B$795,2,FALSE)</f>
        <v>41793</v>
      </c>
      <c r="E7997">
        <f t="shared" si="248"/>
        <v>18</v>
      </c>
      <c r="F7997" t="str">
        <f t="shared" si="249"/>
        <v>2014-06</v>
      </c>
    </row>
    <row r="7998" spans="1:6" x14ac:dyDescent="0.3">
      <c r="A7998" t="s">
        <v>3136</v>
      </c>
      <c r="B7998" s="2">
        <v>42365</v>
      </c>
      <c r="C7998" t="s">
        <v>2208</v>
      </c>
      <c r="D7998" s="1">
        <f>VLOOKUP(C7998,Planilha1!$A$1:$B$795,2,FALSE)</f>
        <v>41793</v>
      </c>
      <c r="E7998">
        <f t="shared" si="248"/>
        <v>18</v>
      </c>
      <c r="F7998" t="str">
        <f t="shared" si="249"/>
        <v>2014-06</v>
      </c>
    </row>
    <row r="7999" spans="1:6" x14ac:dyDescent="0.3">
      <c r="A7999" t="s">
        <v>3068</v>
      </c>
      <c r="B7999" s="2">
        <v>42565</v>
      </c>
      <c r="C7999" t="s">
        <v>2208</v>
      </c>
      <c r="D7999" s="1">
        <f>VLOOKUP(C7999,Planilha1!$A$1:$B$795,2,FALSE)</f>
        <v>41793</v>
      </c>
      <c r="E7999">
        <f t="shared" si="248"/>
        <v>25</v>
      </c>
      <c r="F7999" t="str">
        <f t="shared" si="249"/>
        <v>2014-06</v>
      </c>
    </row>
    <row r="8000" spans="1:6" x14ac:dyDescent="0.3">
      <c r="A8000" t="s">
        <v>2207</v>
      </c>
      <c r="B8000" s="2">
        <v>42797</v>
      </c>
      <c r="C8000" t="s">
        <v>2208</v>
      </c>
      <c r="D8000" s="1">
        <f>VLOOKUP(C8000,Planilha1!$A$1:$B$795,2,FALSE)</f>
        <v>41793</v>
      </c>
      <c r="E8000">
        <f t="shared" si="248"/>
        <v>33</v>
      </c>
      <c r="F8000" t="str">
        <f t="shared" si="249"/>
        <v>2014-06</v>
      </c>
    </row>
    <row r="8001" spans="1:6" x14ac:dyDescent="0.3">
      <c r="A8001" t="s">
        <v>1614</v>
      </c>
      <c r="B8001" s="2">
        <v>41779</v>
      </c>
      <c r="C8001" t="s">
        <v>1615</v>
      </c>
      <c r="D8001" s="1">
        <f>VLOOKUP(C8001,Planilha1!$A$1:$B$795,2,FALSE)</f>
        <v>41779</v>
      </c>
      <c r="E8001">
        <f t="shared" si="248"/>
        <v>0</v>
      </c>
      <c r="F8001" t="str">
        <f t="shared" si="249"/>
        <v>2014-05</v>
      </c>
    </row>
    <row r="8002" spans="1:6" x14ac:dyDescent="0.3">
      <c r="A8002" t="s">
        <v>1614</v>
      </c>
      <c r="B8002" s="2">
        <v>41779</v>
      </c>
      <c r="C8002" t="s">
        <v>1615</v>
      </c>
      <c r="D8002" s="1">
        <f>VLOOKUP(C8002,Planilha1!$A$1:$B$795,2,FALSE)</f>
        <v>41779</v>
      </c>
      <c r="E8002">
        <f t="shared" si="248"/>
        <v>0</v>
      </c>
      <c r="F8002" t="str">
        <f t="shared" si="249"/>
        <v>2014-05</v>
      </c>
    </row>
    <row r="8003" spans="1:6" x14ac:dyDescent="0.3">
      <c r="A8003" t="s">
        <v>1614</v>
      </c>
      <c r="B8003" s="2">
        <v>41779</v>
      </c>
      <c r="C8003" t="s">
        <v>1615</v>
      </c>
      <c r="D8003" s="1">
        <f>VLOOKUP(C8003,Planilha1!$A$1:$B$795,2,FALSE)</f>
        <v>41779</v>
      </c>
      <c r="E8003">
        <f t="shared" ref="E8003:E8066" si="250">(YEAR(B8003)-YEAR(D8003))*12 + MONTH(B8003)-MONTH(D8003)</f>
        <v>0</v>
      </c>
      <c r="F8003" t="str">
        <f t="shared" ref="F8003:F8066" si="251">TEXT(D:D,"AAAA-MM")</f>
        <v>2014-05</v>
      </c>
    </row>
    <row r="8004" spans="1:6" x14ac:dyDescent="0.3">
      <c r="A8004" t="s">
        <v>3921</v>
      </c>
      <c r="B8004" s="2">
        <v>41898</v>
      </c>
      <c r="C8004" t="s">
        <v>1615</v>
      </c>
      <c r="D8004" s="1">
        <f>VLOOKUP(C8004,Planilha1!$A$1:$B$795,2,FALSE)</f>
        <v>41779</v>
      </c>
      <c r="E8004">
        <f t="shared" si="250"/>
        <v>4</v>
      </c>
      <c r="F8004" t="str">
        <f t="shared" si="251"/>
        <v>2014-05</v>
      </c>
    </row>
    <row r="8005" spans="1:6" x14ac:dyDescent="0.3">
      <c r="A8005" t="s">
        <v>4561</v>
      </c>
      <c r="B8005" s="2">
        <v>41973</v>
      </c>
      <c r="C8005" t="s">
        <v>1615</v>
      </c>
      <c r="D8005" s="1">
        <f>VLOOKUP(C8005,Planilha1!$A$1:$B$795,2,FALSE)</f>
        <v>41779</v>
      </c>
      <c r="E8005">
        <f t="shared" si="250"/>
        <v>6</v>
      </c>
      <c r="F8005" t="str">
        <f t="shared" si="251"/>
        <v>2014-05</v>
      </c>
    </row>
    <row r="8006" spans="1:6" x14ac:dyDescent="0.3">
      <c r="A8006" t="s">
        <v>3761</v>
      </c>
      <c r="B8006" s="2">
        <v>41986</v>
      </c>
      <c r="C8006" t="s">
        <v>1615</v>
      </c>
      <c r="D8006" s="1">
        <f>VLOOKUP(C8006,Planilha1!$A$1:$B$795,2,FALSE)</f>
        <v>41779</v>
      </c>
      <c r="E8006">
        <f t="shared" si="250"/>
        <v>7</v>
      </c>
      <c r="F8006" t="str">
        <f t="shared" si="251"/>
        <v>2014-05</v>
      </c>
    </row>
    <row r="8007" spans="1:6" x14ac:dyDescent="0.3">
      <c r="A8007" t="s">
        <v>3761</v>
      </c>
      <c r="B8007" s="2">
        <v>41986</v>
      </c>
      <c r="C8007" t="s">
        <v>1615</v>
      </c>
      <c r="D8007" s="1">
        <f>VLOOKUP(C8007,Planilha1!$A$1:$B$795,2,FALSE)</f>
        <v>41779</v>
      </c>
      <c r="E8007">
        <f t="shared" si="250"/>
        <v>7</v>
      </c>
      <c r="F8007" t="str">
        <f t="shared" si="251"/>
        <v>2014-05</v>
      </c>
    </row>
    <row r="8008" spans="1:6" x14ac:dyDescent="0.3">
      <c r="A8008" t="s">
        <v>4783</v>
      </c>
      <c r="B8008" s="2">
        <v>42178</v>
      </c>
      <c r="C8008" t="s">
        <v>1615</v>
      </c>
      <c r="D8008" s="1">
        <f>VLOOKUP(C8008,Planilha1!$A$1:$B$795,2,FALSE)</f>
        <v>41779</v>
      </c>
      <c r="E8008">
        <f t="shared" si="250"/>
        <v>13</v>
      </c>
      <c r="F8008" t="str">
        <f t="shared" si="251"/>
        <v>2014-05</v>
      </c>
    </row>
    <row r="8009" spans="1:6" x14ac:dyDescent="0.3">
      <c r="A8009" t="s">
        <v>4783</v>
      </c>
      <c r="B8009" s="2">
        <v>42178</v>
      </c>
      <c r="C8009" t="s">
        <v>1615</v>
      </c>
      <c r="D8009" s="1">
        <f>VLOOKUP(C8009,Planilha1!$A$1:$B$795,2,FALSE)</f>
        <v>41779</v>
      </c>
      <c r="E8009">
        <f t="shared" si="250"/>
        <v>13</v>
      </c>
      <c r="F8009" t="str">
        <f t="shared" si="251"/>
        <v>2014-05</v>
      </c>
    </row>
    <row r="8010" spans="1:6" x14ac:dyDescent="0.3">
      <c r="A8010" t="s">
        <v>4783</v>
      </c>
      <c r="B8010" s="2">
        <v>42178</v>
      </c>
      <c r="C8010" t="s">
        <v>1615</v>
      </c>
      <c r="D8010" s="1">
        <f>VLOOKUP(C8010,Planilha1!$A$1:$B$795,2,FALSE)</f>
        <v>41779</v>
      </c>
      <c r="E8010">
        <f t="shared" si="250"/>
        <v>13</v>
      </c>
      <c r="F8010" t="str">
        <f t="shared" si="251"/>
        <v>2014-05</v>
      </c>
    </row>
    <row r="8011" spans="1:6" x14ac:dyDescent="0.3">
      <c r="A8011" t="s">
        <v>2324</v>
      </c>
      <c r="B8011" s="2">
        <v>42433</v>
      </c>
      <c r="C8011" t="s">
        <v>1615</v>
      </c>
      <c r="D8011" s="1">
        <f>VLOOKUP(C8011,Planilha1!$A$1:$B$795,2,FALSE)</f>
        <v>41779</v>
      </c>
      <c r="E8011">
        <f t="shared" si="250"/>
        <v>22</v>
      </c>
      <c r="F8011" t="str">
        <f t="shared" si="251"/>
        <v>2014-05</v>
      </c>
    </row>
    <row r="8012" spans="1:6" x14ac:dyDescent="0.3">
      <c r="A8012" t="s">
        <v>3175</v>
      </c>
      <c r="B8012" s="2">
        <v>42702</v>
      </c>
      <c r="C8012" t="s">
        <v>1615</v>
      </c>
      <c r="D8012" s="1">
        <f>VLOOKUP(C8012,Planilha1!$A$1:$B$795,2,FALSE)</f>
        <v>41779</v>
      </c>
      <c r="E8012">
        <f t="shared" si="250"/>
        <v>30</v>
      </c>
      <c r="F8012" t="str">
        <f t="shared" si="251"/>
        <v>2014-05</v>
      </c>
    </row>
    <row r="8013" spans="1:6" x14ac:dyDescent="0.3">
      <c r="A8013" t="s">
        <v>3175</v>
      </c>
      <c r="B8013" s="2">
        <v>42702</v>
      </c>
      <c r="C8013" t="s">
        <v>1615</v>
      </c>
      <c r="D8013" s="1">
        <f>VLOOKUP(C8013,Planilha1!$A$1:$B$795,2,FALSE)</f>
        <v>41779</v>
      </c>
      <c r="E8013">
        <f t="shared" si="250"/>
        <v>30</v>
      </c>
      <c r="F8013" t="str">
        <f t="shared" si="251"/>
        <v>2014-05</v>
      </c>
    </row>
    <row r="8014" spans="1:6" x14ac:dyDescent="0.3">
      <c r="A8014" t="s">
        <v>3175</v>
      </c>
      <c r="B8014" s="2">
        <v>42702</v>
      </c>
      <c r="C8014" t="s">
        <v>1615</v>
      </c>
      <c r="D8014" s="1">
        <f>VLOOKUP(C8014,Planilha1!$A$1:$B$795,2,FALSE)</f>
        <v>41779</v>
      </c>
      <c r="E8014">
        <f t="shared" si="250"/>
        <v>30</v>
      </c>
      <c r="F8014" t="str">
        <f t="shared" si="251"/>
        <v>2014-05</v>
      </c>
    </row>
    <row r="8015" spans="1:6" x14ac:dyDescent="0.3">
      <c r="A8015" t="s">
        <v>3175</v>
      </c>
      <c r="B8015" s="2">
        <v>42702</v>
      </c>
      <c r="C8015" t="s">
        <v>1615</v>
      </c>
      <c r="D8015" s="1">
        <f>VLOOKUP(C8015,Planilha1!$A$1:$B$795,2,FALSE)</f>
        <v>41779</v>
      </c>
      <c r="E8015">
        <f t="shared" si="250"/>
        <v>30</v>
      </c>
      <c r="F8015" t="str">
        <f t="shared" si="251"/>
        <v>2014-05</v>
      </c>
    </row>
    <row r="8016" spans="1:6" x14ac:dyDescent="0.3">
      <c r="A8016" t="s">
        <v>4191</v>
      </c>
      <c r="B8016" s="2">
        <v>42709</v>
      </c>
      <c r="C8016" t="s">
        <v>1615</v>
      </c>
      <c r="D8016" s="1">
        <f>VLOOKUP(C8016,Planilha1!$A$1:$B$795,2,FALSE)</f>
        <v>41779</v>
      </c>
      <c r="E8016">
        <f t="shared" si="250"/>
        <v>31</v>
      </c>
      <c r="F8016" t="str">
        <f t="shared" si="251"/>
        <v>2014-05</v>
      </c>
    </row>
    <row r="8017" spans="1:6" x14ac:dyDescent="0.3">
      <c r="A8017" t="s">
        <v>2586</v>
      </c>
      <c r="B8017" s="2">
        <v>41857</v>
      </c>
      <c r="C8017" t="s">
        <v>639</v>
      </c>
      <c r="D8017" s="1">
        <f>VLOOKUP(C8017,Planilha1!$A$1:$B$795,2,FALSE)</f>
        <v>41857</v>
      </c>
      <c r="E8017">
        <f t="shared" si="250"/>
        <v>0</v>
      </c>
      <c r="F8017" t="str">
        <f t="shared" si="251"/>
        <v>2014-08</v>
      </c>
    </row>
    <row r="8018" spans="1:6" x14ac:dyDescent="0.3">
      <c r="A8018" t="s">
        <v>2821</v>
      </c>
      <c r="B8018" s="2">
        <v>42112</v>
      </c>
      <c r="C8018" t="s">
        <v>639</v>
      </c>
      <c r="D8018" s="1">
        <f>VLOOKUP(C8018,Planilha1!$A$1:$B$795,2,FALSE)</f>
        <v>41857</v>
      </c>
      <c r="E8018">
        <f t="shared" si="250"/>
        <v>8</v>
      </c>
      <c r="F8018" t="str">
        <f t="shared" si="251"/>
        <v>2014-08</v>
      </c>
    </row>
    <row r="8019" spans="1:6" x14ac:dyDescent="0.3">
      <c r="A8019" t="s">
        <v>3682</v>
      </c>
      <c r="B8019" s="2">
        <v>42203</v>
      </c>
      <c r="C8019" t="s">
        <v>639</v>
      </c>
      <c r="D8019" s="1">
        <f>VLOOKUP(C8019,Planilha1!$A$1:$B$795,2,FALSE)</f>
        <v>41857</v>
      </c>
      <c r="E8019">
        <f t="shared" si="250"/>
        <v>11</v>
      </c>
      <c r="F8019" t="str">
        <f t="shared" si="251"/>
        <v>2014-08</v>
      </c>
    </row>
    <row r="8020" spans="1:6" x14ac:dyDescent="0.3">
      <c r="A8020" t="s">
        <v>2666</v>
      </c>
      <c r="B8020" s="2">
        <v>42549</v>
      </c>
      <c r="C8020" t="s">
        <v>639</v>
      </c>
      <c r="D8020" s="1">
        <f>VLOOKUP(C8020,Planilha1!$A$1:$B$795,2,FALSE)</f>
        <v>41857</v>
      </c>
      <c r="E8020">
        <f t="shared" si="250"/>
        <v>22</v>
      </c>
      <c r="F8020" t="str">
        <f t="shared" si="251"/>
        <v>2014-08</v>
      </c>
    </row>
    <row r="8021" spans="1:6" x14ac:dyDescent="0.3">
      <c r="A8021" t="s">
        <v>839</v>
      </c>
      <c r="B8021" s="2">
        <v>42608</v>
      </c>
      <c r="C8021" t="s">
        <v>639</v>
      </c>
      <c r="D8021" s="1">
        <f>VLOOKUP(C8021,Planilha1!$A$1:$B$795,2,FALSE)</f>
        <v>41857</v>
      </c>
      <c r="E8021">
        <f t="shared" si="250"/>
        <v>24</v>
      </c>
      <c r="F8021" t="str">
        <f t="shared" si="251"/>
        <v>2014-08</v>
      </c>
    </row>
    <row r="8022" spans="1:6" x14ac:dyDescent="0.3">
      <c r="A8022" t="s">
        <v>839</v>
      </c>
      <c r="B8022" s="2">
        <v>42608</v>
      </c>
      <c r="C8022" t="s">
        <v>639</v>
      </c>
      <c r="D8022" s="1">
        <f>VLOOKUP(C8022,Planilha1!$A$1:$B$795,2,FALSE)</f>
        <v>41857</v>
      </c>
      <c r="E8022">
        <f t="shared" si="250"/>
        <v>24</v>
      </c>
      <c r="F8022" t="str">
        <f t="shared" si="251"/>
        <v>2014-08</v>
      </c>
    </row>
    <row r="8023" spans="1:6" x14ac:dyDescent="0.3">
      <c r="A8023" t="s">
        <v>3249</v>
      </c>
      <c r="B8023" s="2">
        <v>42945</v>
      </c>
      <c r="C8023" t="s">
        <v>639</v>
      </c>
      <c r="D8023" s="1">
        <f>VLOOKUP(C8023,Planilha1!$A$1:$B$795,2,FALSE)</f>
        <v>41857</v>
      </c>
      <c r="E8023">
        <f t="shared" si="250"/>
        <v>35</v>
      </c>
      <c r="F8023" t="str">
        <f t="shared" si="251"/>
        <v>2014-08</v>
      </c>
    </row>
    <row r="8024" spans="1:6" x14ac:dyDescent="0.3">
      <c r="A8024" t="s">
        <v>3249</v>
      </c>
      <c r="B8024" s="2">
        <v>42945</v>
      </c>
      <c r="C8024" t="s">
        <v>639</v>
      </c>
      <c r="D8024" s="1">
        <f>VLOOKUP(C8024,Planilha1!$A$1:$B$795,2,FALSE)</f>
        <v>41857</v>
      </c>
      <c r="E8024">
        <f t="shared" si="250"/>
        <v>35</v>
      </c>
      <c r="F8024" t="str">
        <f t="shared" si="251"/>
        <v>2014-08</v>
      </c>
    </row>
    <row r="8025" spans="1:6" x14ac:dyDescent="0.3">
      <c r="A8025" t="s">
        <v>3249</v>
      </c>
      <c r="B8025" s="2">
        <v>42945</v>
      </c>
      <c r="C8025" t="s">
        <v>639</v>
      </c>
      <c r="D8025" s="1">
        <f>VLOOKUP(C8025,Planilha1!$A$1:$B$795,2,FALSE)</f>
        <v>41857</v>
      </c>
      <c r="E8025">
        <f t="shared" si="250"/>
        <v>35</v>
      </c>
      <c r="F8025" t="str">
        <f t="shared" si="251"/>
        <v>2014-08</v>
      </c>
    </row>
    <row r="8026" spans="1:6" x14ac:dyDescent="0.3">
      <c r="A8026" t="s">
        <v>3249</v>
      </c>
      <c r="B8026" s="2">
        <v>42945</v>
      </c>
      <c r="C8026" t="s">
        <v>639</v>
      </c>
      <c r="D8026" s="1">
        <f>VLOOKUP(C8026,Planilha1!$A$1:$B$795,2,FALSE)</f>
        <v>41857</v>
      </c>
      <c r="E8026">
        <f t="shared" si="250"/>
        <v>35</v>
      </c>
      <c r="F8026" t="str">
        <f t="shared" si="251"/>
        <v>2014-08</v>
      </c>
    </row>
    <row r="8027" spans="1:6" x14ac:dyDescent="0.3">
      <c r="A8027" t="s">
        <v>638</v>
      </c>
      <c r="B8027" s="2">
        <v>43010</v>
      </c>
      <c r="C8027" t="s">
        <v>639</v>
      </c>
      <c r="D8027" s="1">
        <f>VLOOKUP(C8027,Planilha1!$A$1:$B$795,2,FALSE)</f>
        <v>41857</v>
      </c>
      <c r="E8027">
        <f t="shared" si="250"/>
        <v>38</v>
      </c>
      <c r="F8027" t="str">
        <f t="shared" si="251"/>
        <v>2014-08</v>
      </c>
    </row>
    <row r="8028" spans="1:6" x14ac:dyDescent="0.3">
      <c r="A8028" t="s">
        <v>638</v>
      </c>
      <c r="B8028" s="2">
        <v>43010</v>
      </c>
      <c r="C8028" t="s">
        <v>639</v>
      </c>
      <c r="D8028" s="1">
        <f>VLOOKUP(C8028,Planilha1!$A$1:$B$795,2,FALSE)</f>
        <v>41857</v>
      </c>
      <c r="E8028">
        <f t="shared" si="250"/>
        <v>38</v>
      </c>
      <c r="F8028" t="str">
        <f t="shared" si="251"/>
        <v>2014-08</v>
      </c>
    </row>
    <row r="8029" spans="1:6" x14ac:dyDescent="0.3">
      <c r="A8029" t="s">
        <v>638</v>
      </c>
      <c r="B8029" s="2">
        <v>43010</v>
      </c>
      <c r="C8029" t="s">
        <v>639</v>
      </c>
      <c r="D8029" s="1">
        <f>VLOOKUP(C8029,Planilha1!$A$1:$B$795,2,FALSE)</f>
        <v>41857</v>
      </c>
      <c r="E8029">
        <f t="shared" si="250"/>
        <v>38</v>
      </c>
      <c r="F8029" t="str">
        <f t="shared" si="251"/>
        <v>2014-08</v>
      </c>
    </row>
    <row r="8030" spans="1:6" x14ac:dyDescent="0.3">
      <c r="A8030" t="s">
        <v>638</v>
      </c>
      <c r="B8030" s="2">
        <v>43010</v>
      </c>
      <c r="C8030" t="s">
        <v>639</v>
      </c>
      <c r="D8030" s="1">
        <f>VLOOKUP(C8030,Planilha1!$A$1:$B$795,2,FALSE)</f>
        <v>41857</v>
      </c>
      <c r="E8030">
        <f t="shared" si="250"/>
        <v>38</v>
      </c>
      <c r="F8030" t="str">
        <f t="shared" si="251"/>
        <v>2014-08</v>
      </c>
    </row>
    <row r="8031" spans="1:6" x14ac:dyDescent="0.3">
      <c r="A8031" t="s">
        <v>1452</v>
      </c>
      <c r="B8031" s="2">
        <v>41955</v>
      </c>
      <c r="C8031" t="s">
        <v>356</v>
      </c>
      <c r="D8031" s="1">
        <f>VLOOKUP(C8031,Planilha1!$A$1:$B$795,2,FALSE)</f>
        <v>41955</v>
      </c>
      <c r="E8031">
        <f t="shared" si="250"/>
        <v>0</v>
      </c>
      <c r="F8031" t="str">
        <f t="shared" si="251"/>
        <v>2014-11</v>
      </c>
    </row>
    <row r="8032" spans="1:6" x14ac:dyDescent="0.3">
      <c r="A8032" t="s">
        <v>1197</v>
      </c>
      <c r="B8032" s="2">
        <v>41990</v>
      </c>
      <c r="C8032" t="s">
        <v>356</v>
      </c>
      <c r="D8032" s="1">
        <f>VLOOKUP(C8032,Planilha1!$A$1:$B$795,2,FALSE)</f>
        <v>41955</v>
      </c>
      <c r="E8032">
        <f t="shared" si="250"/>
        <v>1</v>
      </c>
      <c r="F8032" t="str">
        <f t="shared" si="251"/>
        <v>2014-11</v>
      </c>
    </row>
    <row r="8033" spans="1:6" x14ac:dyDescent="0.3">
      <c r="A8033" t="s">
        <v>5747</v>
      </c>
      <c r="B8033" s="2">
        <v>42367</v>
      </c>
      <c r="C8033" t="s">
        <v>356</v>
      </c>
      <c r="D8033" s="1">
        <f>VLOOKUP(C8033,Planilha1!$A$1:$B$795,2,FALSE)</f>
        <v>41955</v>
      </c>
      <c r="E8033">
        <f t="shared" si="250"/>
        <v>13</v>
      </c>
      <c r="F8033" t="str">
        <f t="shared" si="251"/>
        <v>2014-11</v>
      </c>
    </row>
    <row r="8034" spans="1:6" x14ac:dyDescent="0.3">
      <c r="A8034" t="s">
        <v>4648</v>
      </c>
      <c r="B8034" s="2">
        <v>42478</v>
      </c>
      <c r="C8034" t="s">
        <v>356</v>
      </c>
      <c r="D8034" s="1">
        <f>VLOOKUP(C8034,Planilha1!$A$1:$B$795,2,FALSE)</f>
        <v>41955</v>
      </c>
      <c r="E8034">
        <f t="shared" si="250"/>
        <v>17</v>
      </c>
      <c r="F8034" t="str">
        <f t="shared" si="251"/>
        <v>2014-11</v>
      </c>
    </row>
    <row r="8035" spans="1:6" x14ac:dyDescent="0.3">
      <c r="A8035" t="s">
        <v>4648</v>
      </c>
      <c r="B8035" s="2">
        <v>42478</v>
      </c>
      <c r="C8035" t="s">
        <v>356</v>
      </c>
      <c r="D8035" s="1">
        <f>VLOOKUP(C8035,Planilha1!$A$1:$B$795,2,FALSE)</f>
        <v>41955</v>
      </c>
      <c r="E8035">
        <f t="shared" si="250"/>
        <v>17</v>
      </c>
      <c r="F8035" t="str">
        <f t="shared" si="251"/>
        <v>2014-11</v>
      </c>
    </row>
    <row r="8036" spans="1:6" x14ac:dyDescent="0.3">
      <c r="A8036" t="s">
        <v>4721</v>
      </c>
      <c r="B8036" s="2">
        <v>42595</v>
      </c>
      <c r="C8036" t="s">
        <v>356</v>
      </c>
      <c r="D8036" s="1">
        <f>VLOOKUP(C8036,Planilha1!$A$1:$B$795,2,FALSE)</f>
        <v>41955</v>
      </c>
      <c r="E8036">
        <f t="shared" si="250"/>
        <v>21</v>
      </c>
      <c r="F8036" t="str">
        <f t="shared" si="251"/>
        <v>2014-11</v>
      </c>
    </row>
    <row r="8037" spans="1:6" x14ac:dyDescent="0.3">
      <c r="A8037" t="s">
        <v>4721</v>
      </c>
      <c r="B8037" s="2">
        <v>42595</v>
      </c>
      <c r="C8037" t="s">
        <v>356</v>
      </c>
      <c r="D8037" s="1">
        <f>VLOOKUP(C8037,Planilha1!$A$1:$B$795,2,FALSE)</f>
        <v>41955</v>
      </c>
      <c r="E8037">
        <f t="shared" si="250"/>
        <v>21</v>
      </c>
      <c r="F8037" t="str">
        <f t="shared" si="251"/>
        <v>2014-11</v>
      </c>
    </row>
    <row r="8038" spans="1:6" x14ac:dyDescent="0.3">
      <c r="A8038" t="s">
        <v>3543</v>
      </c>
      <c r="B8038" s="2">
        <v>42716</v>
      </c>
      <c r="C8038" t="s">
        <v>356</v>
      </c>
      <c r="D8038" s="1">
        <f>VLOOKUP(C8038,Planilha1!$A$1:$B$795,2,FALSE)</f>
        <v>41955</v>
      </c>
      <c r="E8038">
        <f t="shared" si="250"/>
        <v>25</v>
      </c>
      <c r="F8038" t="str">
        <f t="shared" si="251"/>
        <v>2014-11</v>
      </c>
    </row>
    <row r="8039" spans="1:6" x14ac:dyDescent="0.3">
      <c r="A8039" t="s">
        <v>3543</v>
      </c>
      <c r="B8039" s="2">
        <v>42716</v>
      </c>
      <c r="C8039" t="s">
        <v>356</v>
      </c>
      <c r="D8039" s="1">
        <f>VLOOKUP(C8039,Planilha1!$A$1:$B$795,2,FALSE)</f>
        <v>41955</v>
      </c>
      <c r="E8039">
        <f t="shared" si="250"/>
        <v>25</v>
      </c>
      <c r="F8039" t="str">
        <f t="shared" si="251"/>
        <v>2014-11</v>
      </c>
    </row>
    <row r="8040" spans="1:6" x14ac:dyDescent="0.3">
      <c r="A8040" t="s">
        <v>1772</v>
      </c>
      <c r="B8040" s="2">
        <v>42841</v>
      </c>
      <c r="C8040" t="s">
        <v>356</v>
      </c>
      <c r="D8040" s="1">
        <f>VLOOKUP(C8040,Planilha1!$A$1:$B$795,2,FALSE)</f>
        <v>41955</v>
      </c>
      <c r="E8040">
        <f t="shared" si="250"/>
        <v>29</v>
      </c>
      <c r="F8040" t="str">
        <f t="shared" si="251"/>
        <v>2014-11</v>
      </c>
    </row>
    <row r="8041" spans="1:6" x14ac:dyDescent="0.3">
      <c r="A8041" t="s">
        <v>355</v>
      </c>
      <c r="B8041" s="2">
        <v>43093</v>
      </c>
      <c r="C8041" t="s">
        <v>356</v>
      </c>
      <c r="D8041" s="1">
        <f>VLOOKUP(C8041,Planilha1!$A$1:$B$795,2,FALSE)</f>
        <v>41955</v>
      </c>
      <c r="E8041">
        <f t="shared" si="250"/>
        <v>37</v>
      </c>
      <c r="F8041" t="str">
        <f t="shared" si="251"/>
        <v>2014-11</v>
      </c>
    </row>
    <row r="8042" spans="1:6" x14ac:dyDescent="0.3">
      <c r="A8042" t="s">
        <v>1761</v>
      </c>
      <c r="B8042" s="2">
        <v>41874</v>
      </c>
      <c r="C8042" t="s">
        <v>676</v>
      </c>
      <c r="D8042" s="1">
        <f>VLOOKUP(C8042,Planilha1!$A$1:$B$795,2,FALSE)</f>
        <v>41874</v>
      </c>
      <c r="E8042">
        <f t="shared" si="250"/>
        <v>0</v>
      </c>
      <c r="F8042" t="str">
        <f t="shared" si="251"/>
        <v>2014-08</v>
      </c>
    </row>
    <row r="8043" spans="1:6" x14ac:dyDescent="0.3">
      <c r="A8043" t="s">
        <v>1761</v>
      </c>
      <c r="B8043" s="2">
        <v>41874</v>
      </c>
      <c r="C8043" t="s">
        <v>676</v>
      </c>
      <c r="D8043" s="1">
        <f>VLOOKUP(C8043,Planilha1!$A$1:$B$795,2,FALSE)</f>
        <v>41874</v>
      </c>
      <c r="E8043">
        <f t="shared" si="250"/>
        <v>0</v>
      </c>
      <c r="F8043" t="str">
        <f t="shared" si="251"/>
        <v>2014-08</v>
      </c>
    </row>
    <row r="8044" spans="1:6" x14ac:dyDescent="0.3">
      <c r="A8044" t="s">
        <v>845</v>
      </c>
      <c r="B8044" s="2">
        <v>42216</v>
      </c>
      <c r="C8044" t="s">
        <v>676</v>
      </c>
      <c r="D8044" s="1">
        <f>VLOOKUP(C8044,Planilha1!$A$1:$B$795,2,FALSE)</f>
        <v>41874</v>
      </c>
      <c r="E8044">
        <f t="shared" si="250"/>
        <v>11</v>
      </c>
      <c r="F8044" t="str">
        <f t="shared" si="251"/>
        <v>2014-08</v>
      </c>
    </row>
    <row r="8045" spans="1:6" x14ac:dyDescent="0.3">
      <c r="A8045" t="s">
        <v>845</v>
      </c>
      <c r="B8045" s="2">
        <v>42216</v>
      </c>
      <c r="C8045" t="s">
        <v>676</v>
      </c>
      <c r="D8045" s="1">
        <f>VLOOKUP(C8045,Planilha1!$A$1:$B$795,2,FALSE)</f>
        <v>41874</v>
      </c>
      <c r="E8045">
        <f t="shared" si="250"/>
        <v>11</v>
      </c>
      <c r="F8045" t="str">
        <f t="shared" si="251"/>
        <v>2014-08</v>
      </c>
    </row>
    <row r="8046" spans="1:6" x14ac:dyDescent="0.3">
      <c r="A8046" t="s">
        <v>845</v>
      </c>
      <c r="B8046" s="2">
        <v>42216</v>
      </c>
      <c r="C8046" t="s">
        <v>676</v>
      </c>
      <c r="D8046" s="1">
        <f>VLOOKUP(C8046,Planilha1!$A$1:$B$795,2,FALSE)</f>
        <v>41874</v>
      </c>
      <c r="E8046">
        <f t="shared" si="250"/>
        <v>11</v>
      </c>
      <c r="F8046" t="str">
        <f t="shared" si="251"/>
        <v>2014-08</v>
      </c>
    </row>
    <row r="8047" spans="1:6" x14ac:dyDescent="0.3">
      <c r="A8047" t="s">
        <v>2087</v>
      </c>
      <c r="B8047" s="2">
        <v>42959</v>
      </c>
      <c r="C8047" t="s">
        <v>676</v>
      </c>
      <c r="D8047" s="1">
        <f>VLOOKUP(C8047,Planilha1!$A$1:$B$795,2,FALSE)</f>
        <v>41874</v>
      </c>
      <c r="E8047">
        <f t="shared" si="250"/>
        <v>36</v>
      </c>
      <c r="F8047" t="str">
        <f t="shared" si="251"/>
        <v>2014-08</v>
      </c>
    </row>
    <row r="8048" spans="1:6" x14ac:dyDescent="0.3">
      <c r="A8048" t="s">
        <v>675</v>
      </c>
      <c r="B8048" s="2">
        <v>42999</v>
      </c>
      <c r="C8048" t="s">
        <v>676</v>
      </c>
      <c r="D8048" s="1">
        <f>VLOOKUP(C8048,Planilha1!$A$1:$B$795,2,FALSE)</f>
        <v>41874</v>
      </c>
      <c r="E8048">
        <f t="shared" si="250"/>
        <v>37</v>
      </c>
      <c r="F8048" t="str">
        <f t="shared" si="251"/>
        <v>2014-08</v>
      </c>
    </row>
    <row r="8049" spans="1:6" x14ac:dyDescent="0.3">
      <c r="A8049" t="s">
        <v>1508</v>
      </c>
      <c r="B8049" s="2">
        <v>43067</v>
      </c>
      <c r="C8049" t="s">
        <v>676</v>
      </c>
      <c r="D8049" s="1">
        <f>VLOOKUP(C8049,Planilha1!$A$1:$B$795,2,FALSE)</f>
        <v>41874</v>
      </c>
      <c r="E8049">
        <f t="shared" si="250"/>
        <v>39</v>
      </c>
      <c r="F8049" t="str">
        <f t="shared" si="251"/>
        <v>2014-08</v>
      </c>
    </row>
    <row r="8050" spans="1:6" x14ac:dyDescent="0.3">
      <c r="A8050" t="s">
        <v>2591</v>
      </c>
      <c r="B8050" s="2">
        <v>41959</v>
      </c>
      <c r="C8050" t="s">
        <v>1553</v>
      </c>
      <c r="D8050" s="1">
        <f>VLOOKUP(C8050,Planilha1!$A$1:$B$795,2,FALSE)</f>
        <v>41959</v>
      </c>
      <c r="E8050">
        <f t="shared" si="250"/>
        <v>0</v>
      </c>
      <c r="F8050" t="str">
        <f t="shared" si="251"/>
        <v>2014-11</v>
      </c>
    </row>
    <row r="8051" spans="1:6" x14ac:dyDescent="0.3">
      <c r="A8051" t="s">
        <v>5360</v>
      </c>
      <c r="B8051" s="2">
        <v>42247</v>
      </c>
      <c r="C8051" t="s">
        <v>1553</v>
      </c>
      <c r="D8051" s="1">
        <f>VLOOKUP(C8051,Planilha1!$A$1:$B$795,2,FALSE)</f>
        <v>41959</v>
      </c>
      <c r="E8051">
        <f t="shared" si="250"/>
        <v>9</v>
      </c>
      <c r="F8051" t="str">
        <f t="shared" si="251"/>
        <v>2014-11</v>
      </c>
    </row>
    <row r="8052" spans="1:6" x14ac:dyDescent="0.3">
      <c r="A8052" t="s">
        <v>4242</v>
      </c>
      <c r="B8052" s="2">
        <v>42274</v>
      </c>
      <c r="C8052" t="s">
        <v>1553</v>
      </c>
      <c r="D8052" s="1">
        <f>VLOOKUP(C8052,Planilha1!$A$1:$B$795,2,FALSE)</f>
        <v>41959</v>
      </c>
      <c r="E8052">
        <f t="shared" si="250"/>
        <v>10</v>
      </c>
      <c r="F8052" t="str">
        <f t="shared" si="251"/>
        <v>2014-11</v>
      </c>
    </row>
    <row r="8053" spans="1:6" x14ac:dyDescent="0.3">
      <c r="A8053" t="s">
        <v>4242</v>
      </c>
      <c r="B8053" s="2">
        <v>42274</v>
      </c>
      <c r="C8053" t="s">
        <v>1553</v>
      </c>
      <c r="D8053" s="1">
        <f>VLOOKUP(C8053,Planilha1!$A$1:$B$795,2,FALSE)</f>
        <v>41959</v>
      </c>
      <c r="E8053">
        <f t="shared" si="250"/>
        <v>10</v>
      </c>
      <c r="F8053" t="str">
        <f t="shared" si="251"/>
        <v>2014-11</v>
      </c>
    </row>
    <row r="8054" spans="1:6" x14ac:dyDescent="0.3">
      <c r="A8054" t="s">
        <v>4242</v>
      </c>
      <c r="B8054" s="2">
        <v>42274</v>
      </c>
      <c r="C8054" t="s">
        <v>1553</v>
      </c>
      <c r="D8054" s="1">
        <f>VLOOKUP(C8054,Planilha1!$A$1:$B$795,2,FALSE)</f>
        <v>41959</v>
      </c>
      <c r="E8054">
        <f t="shared" si="250"/>
        <v>10</v>
      </c>
      <c r="F8054" t="str">
        <f t="shared" si="251"/>
        <v>2014-11</v>
      </c>
    </row>
    <row r="8055" spans="1:6" x14ac:dyDescent="0.3">
      <c r="A8055" t="s">
        <v>4797</v>
      </c>
      <c r="B8055" s="2">
        <v>42439</v>
      </c>
      <c r="C8055" t="s">
        <v>1553</v>
      </c>
      <c r="D8055" s="1">
        <f>VLOOKUP(C8055,Planilha1!$A$1:$B$795,2,FALSE)</f>
        <v>41959</v>
      </c>
      <c r="E8055">
        <f t="shared" si="250"/>
        <v>16</v>
      </c>
      <c r="F8055" t="str">
        <f t="shared" si="251"/>
        <v>2014-11</v>
      </c>
    </row>
    <row r="8056" spans="1:6" x14ac:dyDescent="0.3">
      <c r="A8056" t="s">
        <v>4797</v>
      </c>
      <c r="B8056" s="2">
        <v>42439</v>
      </c>
      <c r="C8056" t="s">
        <v>1553</v>
      </c>
      <c r="D8056" s="1">
        <f>VLOOKUP(C8056,Planilha1!$A$1:$B$795,2,FALSE)</f>
        <v>41959</v>
      </c>
      <c r="E8056">
        <f t="shared" si="250"/>
        <v>16</v>
      </c>
      <c r="F8056" t="str">
        <f t="shared" si="251"/>
        <v>2014-11</v>
      </c>
    </row>
    <row r="8057" spans="1:6" x14ac:dyDescent="0.3">
      <c r="A8057" t="s">
        <v>1692</v>
      </c>
      <c r="B8057" s="2">
        <v>42566</v>
      </c>
      <c r="C8057" t="s">
        <v>1553</v>
      </c>
      <c r="D8057" s="1">
        <f>VLOOKUP(C8057,Planilha1!$A$1:$B$795,2,FALSE)</f>
        <v>41959</v>
      </c>
      <c r="E8057">
        <f t="shared" si="250"/>
        <v>20</v>
      </c>
      <c r="F8057" t="str">
        <f t="shared" si="251"/>
        <v>2014-11</v>
      </c>
    </row>
    <row r="8058" spans="1:6" x14ac:dyDescent="0.3">
      <c r="A8058" t="s">
        <v>1552</v>
      </c>
      <c r="B8058" s="2">
        <v>42632</v>
      </c>
      <c r="C8058" t="s">
        <v>1553</v>
      </c>
      <c r="D8058" s="1">
        <f>VLOOKUP(C8058,Planilha1!$A$1:$B$795,2,FALSE)</f>
        <v>41959</v>
      </c>
      <c r="E8058">
        <f t="shared" si="250"/>
        <v>22</v>
      </c>
      <c r="F8058" t="str">
        <f t="shared" si="251"/>
        <v>2014-11</v>
      </c>
    </row>
    <row r="8059" spans="1:6" x14ac:dyDescent="0.3">
      <c r="A8059" t="s">
        <v>1552</v>
      </c>
      <c r="B8059" s="2">
        <v>42632</v>
      </c>
      <c r="C8059" t="s">
        <v>1553</v>
      </c>
      <c r="D8059" s="1">
        <f>VLOOKUP(C8059,Planilha1!$A$1:$B$795,2,FALSE)</f>
        <v>41959</v>
      </c>
      <c r="E8059">
        <f t="shared" si="250"/>
        <v>22</v>
      </c>
      <c r="F8059" t="str">
        <f t="shared" si="251"/>
        <v>2014-11</v>
      </c>
    </row>
    <row r="8060" spans="1:6" x14ac:dyDescent="0.3">
      <c r="A8060" t="s">
        <v>1552</v>
      </c>
      <c r="B8060" s="2">
        <v>42632</v>
      </c>
      <c r="C8060" t="s">
        <v>1553</v>
      </c>
      <c r="D8060" s="1">
        <f>VLOOKUP(C8060,Planilha1!$A$1:$B$795,2,FALSE)</f>
        <v>41959</v>
      </c>
      <c r="E8060">
        <f t="shared" si="250"/>
        <v>22</v>
      </c>
      <c r="F8060" t="str">
        <f t="shared" si="251"/>
        <v>2014-11</v>
      </c>
    </row>
    <row r="8061" spans="1:6" x14ac:dyDescent="0.3">
      <c r="A8061" t="s">
        <v>1552</v>
      </c>
      <c r="B8061" s="2">
        <v>42632</v>
      </c>
      <c r="C8061" t="s">
        <v>1553</v>
      </c>
      <c r="D8061" s="1">
        <f>VLOOKUP(C8061,Planilha1!$A$1:$B$795,2,FALSE)</f>
        <v>41959</v>
      </c>
      <c r="E8061">
        <f t="shared" si="250"/>
        <v>22</v>
      </c>
      <c r="F8061" t="str">
        <f t="shared" si="251"/>
        <v>2014-11</v>
      </c>
    </row>
    <row r="8062" spans="1:6" x14ac:dyDescent="0.3">
      <c r="A8062" t="s">
        <v>2008</v>
      </c>
      <c r="B8062" s="2">
        <v>42342</v>
      </c>
      <c r="C8062" t="s">
        <v>2009</v>
      </c>
      <c r="D8062" s="1">
        <f>VLOOKUP(C8062,Planilha1!$A$1:$B$795,2,FALSE)</f>
        <v>42342</v>
      </c>
      <c r="E8062">
        <f t="shared" si="250"/>
        <v>0</v>
      </c>
      <c r="F8062" t="str">
        <f t="shared" si="251"/>
        <v>2015-12</v>
      </c>
    </row>
    <row r="8063" spans="1:6" x14ac:dyDescent="0.3">
      <c r="A8063" t="s">
        <v>5101</v>
      </c>
      <c r="B8063" s="2">
        <v>42580</v>
      </c>
      <c r="C8063" t="s">
        <v>2009</v>
      </c>
      <c r="D8063" s="1">
        <f>VLOOKUP(C8063,Planilha1!$A$1:$B$795,2,FALSE)</f>
        <v>42342</v>
      </c>
      <c r="E8063">
        <f t="shared" si="250"/>
        <v>7</v>
      </c>
      <c r="F8063" t="str">
        <f t="shared" si="251"/>
        <v>2015-12</v>
      </c>
    </row>
    <row r="8064" spans="1:6" x14ac:dyDescent="0.3">
      <c r="A8064" t="s">
        <v>5101</v>
      </c>
      <c r="B8064" s="2">
        <v>42580</v>
      </c>
      <c r="C8064" t="s">
        <v>2009</v>
      </c>
      <c r="D8064" s="1">
        <f>VLOOKUP(C8064,Planilha1!$A$1:$B$795,2,FALSE)</f>
        <v>42342</v>
      </c>
      <c r="E8064">
        <f t="shared" si="250"/>
        <v>7</v>
      </c>
      <c r="F8064" t="str">
        <f t="shared" si="251"/>
        <v>2015-12</v>
      </c>
    </row>
    <row r="8065" spans="1:6" x14ac:dyDescent="0.3">
      <c r="A8065" t="s">
        <v>2446</v>
      </c>
      <c r="B8065" s="2">
        <v>42187</v>
      </c>
      <c r="C8065" t="s">
        <v>1655</v>
      </c>
      <c r="D8065" s="1">
        <f>VLOOKUP(C8065,Planilha1!$A$1:$B$795,2,FALSE)</f>
        <v>42187</v>
      </c>
      <c r="E8065">
        <f t="shared" si="250"/>
        <v>0</v>
      </c>
      <c r="F8065" t="str">
        <f t="shared" si="251"/>
        <v>2015-07</v>
      </c>
    </row>
    <row r="8066" spans="1:6" x14ac:dyDescent="0.3">
      <c r="A8066" t="s">
        <v>2446</v>
      </c>
      <c r="B8066" s="2">
        <v>42187</v>
      </c>
      <c r="C8066" t="s">
        <v>1655</v>
      </c>
      <c r="D8066" s="1">
        <f>VLOOKUP(C8066,Planilha1!$A$1:$B$795,2,FALSE)</f>
        <v>42187</v>
      </c>
      <c r="E8066">
        <f t="shared" si="250"/>
        <v>0</v>
      </c>
      <c r="F8066" t="str">
        <f t="shared" si="251"/>
        <v>2015-07</v>
      </c>
    </row>
    <row r="8067" spans="1:6" x14ac:dyDescent="0.3">
      <c r="A8067" t="s">
        <v>2446</v>
      </c>
      <c r="B8067" s="2">
        <v>42187</v>
      </c>
      <c r="C8067" t="s">
        <v>1655</v>
      </c>
      <c r="D8067" s="1">
        <f>VLOOKUP(C8067,Planilha1!$A$1:$B$795,2,FALSE)</f>
        <v>42187</v>
      </c>
      <c r="E8067">
        <f t="shared" ref="E8067:E8130" si="252">(YEAR(B8067)-YEAR(D8067))*12 + MONTH(B8067)-MONTH(D8067)</f>
        <v>0</v>
      </c>
      <c r="F8067" t="str">
        <f t="shared" ref="F8067:F8130" si="253">TEXT(D:D,"AAAA-MM")</f>
        <v>2015-07</v>
      </c>
    </row>
    <row r="8068" spans="1:6" x14ac:dyDescent="0.3">
      <c r="A8068" t="s">
        <v>2446</v>
      </c>
      <c r="B8068" s="2">
        <v>42187</v>
      </c>
      <c r="C8068" t="s">
        <v>1655</v>
      </c>
      <c r="D8068" s="1">
        <f>VLOOKUP(C8068,Planilha1!$A$1:$B$795,2,FALSE)</f>
        <v>42187</v>
      </c>
      <c r="E8068">
        <f t="shared" si="252"/>
        <v>0</v>
      </c>
      <c r="F8068" t="str">
        <f t="shared" si="253"/>
        <v>2015-07</v>
      </c>
    </row>
    <row r="8069" spans="1:6" x14ac:dyDescent="0.3">
      <c r="A8069" t="s">
        <v>2446</v>
      </c>
      <c r="B8069" s="2">
        <v>42187</v>
      </c>
      <c r="C8069" t="s">
        <v>1655</v>
      </c>
      <c r="D8069" s="1">
        <f>VLOOKUP(C8069,Planilha1!$A$1:$B$795,2,FALSE)</f>
        <v>42187</v>
      </c>
      <c r="E8069">
        <f t="shared" si="252"/>
        <v>0</v>
      </c>
      <c r="F8069" t="str">
        <f t="shared" si="253"/>
        <v>2015-07</v>
      </c>
    </row>
    <row r="8070" spans="1:6" x14ac:dyDescent="0.3">
      <c r="A8070" t="s">
        <v>4257</v>
      </c>
      <c r="B8070" s="2">
        <v>42316</v>
      </c>
      <c r="C8070" t="s">
        <v>1655</v>
      </c>
      <c r="D8070" s="1">
        <f>VLOOKUP(C8070,Planilha1!$A$1:$B$795,2,FALSE)</f>
        <v>42187</v>
      </c>
      <c r="E8070">
        <f t="shared" si="252"/>
        <v>4</v>
      </c>
      <c r="F8070" t="str">
        <f t="shared" si="253"/>
        <v>2015-07</v>
      </c>
    </row>
    <row r="8071" spans="1:6" x14ac:dyDescent="0.3">
      <c r="A8071" t="s">
        <v>4257</v>
      </c>
      <c r="B8071" s="2">
        <v>42316</v>
      </c>
      <c r="C8071" t="s">
        <v>1655</v>
      </c>
      <c r="D8071" s="1">
        <f>VLOOKUP(C8071,Planilha1!$A$1:$B$795,2,FALSE)</f>
        <v>42187</v>
      </c>
      <c r="E8071">
        <f t="shared" si="252"/>
        <v>4</v>
      </c>
      <c r="F8071" t="str">
        <f t="shared" si="253"/>
        <v>2015-07</v>
      </c>
    </row>
    <row r="8072" spans="1:6" x14ac:dyDescent="0.3">
      <c r="A8072" t="s">
        <v>4257</v>
      </c>
      <c r="B8072" s="2">
        <v>42316</v>
      </c>
      <c r="C8072" t="s">
        <v>1655</v>
      </c>
      <c r="D8072" s="1">
        <f>VLOOKUP(C8072,Planilha1!$A$1:$B$795,2,FALSE)</f>
        <v>42187</v>
      </c>
      <c r="E8072">
        <f t="shared" si="252"/>
        <v>4</v>
      </c>
      <c r="F8072" t="str">
        <f t="shared" si="253"/>
        <v>2015-07</v>
      </c>
    </row>
    <row r="8073" spans="1:6" x14ac:dyDescent="0.3">
      <c r="A8073" t="s">
        <v>4257</v>
      </c>
      <c r="B8073" s="2">
        <v>42316</v>
      </c>
      <c r="C8073" t="s">
        <v>1655</v>
      </c>
      <c r="D8073" s="1">
        <f>VLOOKUP(C8073,Planilha1!$A$1:$B$795,2,FALSE)</f>
        <v>42187</v>
      </c>
      <c r="E8073">
        <f t="shared" si="252"/>
        <v>4</v>
      </c>
      <c r="F8073" t="str">
        <f t="shared" si="253"/>
        <v>2015-07</v>
      </c>
    </row>
    <row r="8074" spans="1:6" x14ac:dyDescent="0.3">
      <c r="A8074" t="s">
        <v>4257</v>
      </c>
      <c r="B8074" s="2">
        <v>42316</v>
      </c>
      <c r="C8074" t="s">
        <v>1655</v>
      </c>
      <c r="D8074" s="1">
        <f>VLOOKUP(C8074,Planilha1!$A$1:$B$795,2,FALSE)</f>
        <v>42187</v>
      </c>
      <c r="E8074">
        <f t="shared" si="252"/>
        <v>4</v>
      </c>
      <c r="F8074" t="str">
        <f t="shared" si="253"/>
        <v>2015-07</v>
      </c>
    </row>
    <row r="8075" spans="1:6" x14ac:dyDescent="0.3">
      <c r="A8075" t="s">
        <v>1654</v>
      </c>
      <c r="B8075" s="2">
        <v>42565</v>
      </c>
      <c r="C8075" t="s">
        <v>1655</v>
      </c>
      <c r="D8075" s="1">
        <f>VLOOKUP(C8075,Planilha1!$A$1:$B$795,2,FALSE)</f>
        <v>42187</v>
      </c>
      <c r="E8075">
        <f t="shared" si="252"/>
        <v>12</v>
      </c>
      <c r="F8075" t="str">
        <f t="shared" si="253"/>
        <v>2015-07</v>
      </c>
    </row>
    <row r="8076" spans="1:6" x14ac:dyDescent="0.3">
      <c r="A8076" t="s">
        <v>1447</v>
      </c>
      <c r="B8076" s="2">
        <v>42205</v>
      </c>
      <c r="C8076" t="s">
        <v>791</v>
      </c>
      <c r="D8076" s="1">
        <f>VLOOKUP(C8076,Planilha1!$A$1:$B$795,2,FALSE)</f>
        <v>42205</v>
      </c>
      <c r="E8076">
        <f t="shared" si="252"/>
        <v>0</v>
      </c>
      <c r="F8076" t="str">
        <f t="shared" si="253"/>
        <v>2015-07</v>
      </c>
    </row>
    <row r="8077" spans="1:6" x14ac:dyDescent="0.3">
      <c r="A8077" t="s">
        <v>1447</v>
      </c>
      <c r="B8077" s="2">
        <v>42205</v>
      </c>
      <c r="C8077" t="s">
        <v>791</v>
      </c>
      <c r="D8077" s="1">
        <f>VLOOKUP(C8077,Planilha1!$A$1:$B$795,2,FALSE)</f>
        <v>42205</v>
      </c>
      <c r="E8077">
        <f t="shared" si="252"/>
        <v>0</v>
      </c>
      <c r="F8077" t="str">
        <f t="shared" si="253"/>
        <v>2015-07</v>
      </c>
    </row>
    <row r="8078" spans="1:6" x14ac:dyDescent="0.3">
      <c r="A8078" t="s">
        <v>1447</v>
      </c>
      <c r="B8078" s="2">
        <v>42205</v>
      </c>
      <c r="C8078" t="s">
        <v>791</v>
      </c>
      <c r="D8078" s="1">
        <f>VLOOKUP(C8078,Planilha1!$A$1:$B$795,2,FALSE)</f>
        <v>42205</v>
      </c>
      <c r="E8078">
        <f t="shared" si="252"/>
        <v>0</v>
      </c>
      <c r="F8078" t="str">
        <f t="shared" si="253"/>
        <v>2015-07</v>
      </c>
    </row>
    <row r="8079" spans="1:6" x14ac:dyDescent="0.3">
      <c r="A8079" t="s">
        <v>1447</v>
      </c>
      <c r="B8079" s="2">
        <v>42205</v>
      </c>
      <c r="C8079" t="s">
        <v>791</v>
      </c>
      <c r="D8079" s="1">
        <f>VLOOKUP(C8079,Planilha1!$A$1:$B$795,2,FALSE)</f>
        <v>42205</v>
      </c>
      <c r="E8079">
        <f t="shared" si="252"/>
        <v>0</v>
      </c>
      <c r="F8079" t="str">
        <f t="shared" si="253"/>
        <v>2015-07</v>
      </c>
    </row>
    <row r="8080" spans="1:6" x14ac:dyDescent="0.3">
      <c r="A8080" t="s">
        <v>1447</v>
      </c>
      <c r="B8080" s="2">
        <v>42205</v>
      </c>
      <c r="C8080" t="s">
        <v>791</v>
      </c>
      <c r="D8080" s="1">
        <f>VLOOKUP(C8080,Planilha1!$A$1:$B$795,2,FALSE)</f>
        <v>42205</v>
      </c>
      <c r="E8080">
        <f t="shared" si="252"/>
        <v>0</v>
      </c>
      <c r="F8080" t="str">
        <f t="shared" si="253"/>
        <v>2015-07</v>
      </c>
    </row>
    <row r="8081" spans="1:6" x14ac:dyDescent="0.3">
      <c r="A8081" t="s">
        <v>1447</v>
      </c>
      <c r="B8081" s="2">
        <v>42205</v>
      </c>
      <c r="C8081" t="s">
        <v>791</v>
      </c>
      <c r="D8081" s="1">
        <f>VLOOKUP(C8081,Planilha1!$A$1:$B$795,2,FALSE)</f>
        <v>42205</v>
      </c>
      <c r="E8081">
        <f t="shared" si="252"/>
        <v>0</v>
      </c>
      <c r="F8081" t="str">
        <f t="shared" si="253"/>
        <v>2015-07</v>
      </c>
    </row>
    <row r="8082" spans="1:6" x14ac:dyDescent="0.3">
      <c r="A8082" t="s">
        <v>1603</v>
      </c>
      <c r="B8082" s="2">
        <v>42289</v>
      </c>
      <c r="C8082" t="s">
        <v>791</v>
      </c>
      <c r="D8082" s="1">
        <f>VLOOKUP(C8082,Planilha1!$A$1:$B$795,2,FALSE)</f>
        <v>42205</v>
      </c>
      <c r="E8082">
        <f t="shared" si="252"/>
        <v>3</v>
      </c>
      <c r="F8082" t="str">
        <f t="shared" si="253"/>
        <v>2015-07</v>
      </c>
    </row>
    <row r="8083" spans="1:6" x14ac:dyDescent="0.3">
      <c r="A8083" t="s">
        <v>790</v>
      </c>
      <c r="B8083" s="2">
        <v>42980</v>
      </c>
      <c r="C8083" t="s">
        <v>791</v>
      </c>
      <c r="D8083" s="1">
        <f>VLOOKUP(C8083,Planilha1!$A$1:$B$795,2,FALSE)</f>
        <v>42205</v>
      </c>
      <c r="E8083">
        <f t="shared" si="252"/>
        <v>26</v>
      </c>
      <c r="F8083" t="str">
        <f t="shared" si="253"/>
        <v>2015-07</v>
      </c>
    </row>
    <row r="8084" spans="1:6" x14ac:dyDescent="0.3">
      <c r="A8084" t="s">
        <v>4539</v>
      </c>
      <c r="B8084" s="2">
        <v>41978</v>
      </c>
      <c r="C8084" t="s">
        <v>460</v>
      </c>
      <c r="D8084" s="1">
        <f>VLOOKUP(C8084,Planilha1!$A$1:$B$795,2,FALSE)</f>
        <v>41978</v>
      </c>
      <c r="E8084">
        <f t="shared" si="252"/>
        <v>0</v>
      </c>
      <c r="F8084" t="str">
        <f t="shared" si="253"/>
        <v>2014-12</v>
      </c>
    </row>
    <row r="8085" spans="1:6" x14ac:dyDescent="0.3">
      <c r="A8085" t="s">
        <v>4539</v>
      </c>
      <c r="B8085" s="2">
        <v>41978</v>
      </c>
      <c r="C8085" t="s">
        <v>460</v>
      </c>
      <c r="D8085" s="1">
        <f>VLOOKUP(C8085,Planilha1!$A$1:$B$795,2,FALSE)</f>
        <v>41978</v>
      </c>
      <c r="E8085">
        <f t="shared" si="252"/>
        <v>0</v>
      </c>
      <c r="F8085" t="str">
        <f t="shared" si="253"/>
        <v>2014-12</v>
      </c>
    </row>
    <row r="8086" spans="1:6" x14ac:dyDescent="0.3">
      <c r="A8086" t="s">
        <v>4539</v>
      </c>
      <c r="B8086" s="2">
        <v>41978</v>
      </c>
      <c r="C8086" t="s">
        <v>460</v>
      </c>
      <c r="D8086" s="1">
        <f>VLOOKUP(C8086,Planilha1!$A$1:$B$795,2,FALSE)</f>
        <v>41978</v>
      </c>
      <c r="E8086">
        <f t="shared" si="252"/>
        <v>0</v>
      </c>
      <c r="F8086" t="str">
        <f t="shared" si="253"/>
        <v>2014-12</v>
      </c>
    </row>
    <row r="8087" spans="1:6" x14ac:dyDescent="0.3">
      <c r="A8087" t="s">
        <v>3000</v>
      </c>
      <c r="B8087" s="2">
        <v>42197</v>
      </c>
      <c r="C8087" t="s">
        <v>460</v>
      </c>
      <c r="D8087" s="1">
        <f>VLOOKUP(C8087,Planilha1!$A$1:$B$795,2,FALSE)</f>
        <v>41978</v>
      </c>
      <c r="E8087">
        <f t="shared" si="252"/>
        <v>7</v>
      </c>
      <c r="F8087" t="str">
        <f t="shared" si="253"/>
        <v>2014-12</v>
      </c>
    </row>
    <row r="8088" spans="1:6" x14ac:dyDescent="0.3">
      <c r="A8088" t="s">
        <v>3000</v>
      </c>
      <c r="B8088" s="2">
        <v>42197</v>
      </c>
      <c r="C8088" t="s">
        <v>460</v>
      </c>
      <c r="D8088" s="1">
        <f>VLOOKUP(C8088,Planilha1!$A$1:$B$795,2,FALSE)</f>
        <v>41978</v>
      </c>
      <c r="E8088">
        <f t="shared" si="252"/>
        <v>7</v>
      </c>
      <c r="F8088" t="str">
        <f t="shared" si="253"/>
        <v>2014-12</v>
      </c>
    </row>
    <row r="8089" spans="1:6" x14ac:dyDescent="0.3">
      <c r="A8089" t="s">
        <v>3000</v>
      </c>
      <c r="B8089" s="2">
        <v>42197</v>
      </c>
      <c r="C8089" t="s">
        <v>460</v>
      </c>
      <c r="D8089" s="1">
        <f>VLOOKUP(C8089,Planilha1!$A$1:$B$795,2,FALSE)</f>
        <v>41978</v>
      </c>
      <c r="E8089">
        <f t="shared" si="252"/>
        <v>7</v>
      </c>
      <c r="F8089" t="str">
        <f t="shared" si="253"/>
        <v>2014-12</v>
      </c>
    </row>
    <row r="8090" spans="1:6" x14ac:dyDescent="0.3">
      <c r="A8090" t="s">
        <v>3000</v>
      </c>
      <c r="B8090" s="2">
        <v>42197</v>
      </c>
      <c r="C8090" t="s">
        <v>460</v>
      </c>
      <c r="D8090" s="1">
        <f>VLOOKUP(C8090,Planilha1!$A$1:$B$795,2,FALSE)</f>
        <v>41978</v>
      </c>
      <c r="E8090">
        <f t="shared" si="252"/>
        <v>7</v>
      </c>
      <c r="F8090" t="str">
        <f t="shared" si="253"/>
        <v>2014-12</v>
      </c>
    </row>
    <row r="8091" spans="1:6" x14ac:dyDescent="0.3">
      <c r="A8091" t="s">
        <v>3000</v>
      </c>
      <c r="B8091" s="2">
        <v>42197</v>
      </c>
      <c r="C8091" t="s">
        <v>460</v>
      </c>
      <c r="D8091" s="1">
        <f>VLOOKUP(C8091,Planilha1!$A$1:$B$795,2,FALSE)</f>
        <v>41978</v>
      </c>
      <c r="E8091">
        <f t="shared" si="252"/>
        <v>7</v>
      </c>
      <c r="F8091" t="str">
        <f t="shared" si="253"/>
        <v>2014-12</v>
      </c>
    </row>
    <row r="8092" spans="1:6" x14ac:dyDescent="0.3">
      <c r="A8092" t="s">
        <v>3000</v>
      </c>
      <c r="B8092" s="2">
        <v>42197</v>
      </c>
      <c r="C8092" t="s">
        <v>460</v>
      </c>
      <c r="D8092" s="1">
        <f>VLOOKUP(C8092,Planilha1!$A$1:$B$795,2,FALSE)</f>
        <v>41978</v>
      </c>
      <c r="E8092">
        <f t="shared" si="252"/>
        <v>7</v>
      </c>
      <c r="F8092" t="str">
        <f t="shared" si="253"/>
        <v>2014-12</v>
      </c>
    </row>
    <row r="8093" spans="1:6" x14ac:dyDescent="0.3">
      <c r="A8093" t="s">
        <v>3000</v>
      </c>
      <c r="B8093" s="2">
        <v>42197</v>
      </c>
      <c r="C8093" t="s">
        <v>460</v>
      </c>
      <c r="D8093" s="1">
        <f>VLOOKUP(C8093,Planilha1!$A$1:$B$795,2,FALSE)</f>
        <v>41978</v>
      </c>
      <c r="E8093">
        <f t="shared" si="252"/>
        <v>7</v>
      </c>
      <c r="F8093" t="str">
        <f t="shared" si="253"/>
        <v>2014-12</v>
      </c>
    </row>
    <row r="8094" spans="1:6" x14ac:dyDescent="0.3">
      <c r="A8094" t="s">
        <v>459</v>
      </c>
      <c r="B8094" s="2">
        <v>42519</v>
      </c>
      <c r="C8094" t="s">
        <v>460</v>
      </c>
      <c r="D8094" s="1">
        <f>VLOOKUP(C8094,Planilha1!$A$1:$B$795,2,FALSE)</f>
        <v>41978</v>
      </c>
      <c r="E8094">
        <f t="shared" si="252"/>
        <v>17</v>
      </c>
      <c r="F8094" t="str">
        <f t="shared" si="253"/>
        <v>2014-12</v>
      </c>
    </row>
    <row r="8095" spans="1:6" x14ac:dyDescent="0.3">
      <c r="A8095" t="s">
        <v>459</v>
      </c>
      <c r="B8095" s="2">
        <v>42519</v>
      </c>
      <c r="C8095" t="s">
        <v>460</v>
      </c>
      <c r="D8095" s="1">
        <f>VLOOKUP(C8095,Planilha1!$A$1:$B$795,2,FALSE)</f>
        <v>41978</v>
      </c>
      <c r="E8095">
        <f t="shared" si="252"/>
        <v>17</v>
      </c>
      <c r="F8095" t="str">
        <f t="shared" si="253"/>
        <v>2014-12</v>
      </c>
    </row>
    <row r="8096" spans="1:6" x14ac:dyDescent="0.3">
      <c r="A8096" t="s">
        <v>4141</v>
      </c>
      <c r="B8096" s="2">
        <v>42615</v>
      </c>
      <c r="C8096" t="s">
        <v>460</v>
      </c>
      <c r="D8096" s="1">
        <f>VLOOKUP(C8096,Planilha1!$A$1:$B$795,2,FALSE)</f>
        <v>41978</v>
      </c>
      <c r="E8096">
        <f t="shared" si="252"/>
        <v>21</v>
      </c>
      <c r="F8096" t="str">
        <f t="shared" si="253"/>
        <v>2014-12</v>
      </c>
    </row>
    <row r="8097" spans="1:6" x14ac:dyDescent="0.3">
      <c r="A8097" t="s">
        <v>4141</v>
      </c>
      <c r="B8097" s="2">
        <v>42615</v>
      </c>
      <c r="C8097" t="s">
        <v>460</v>
      </c>
      <c r="D8097" s="1">
        <f>VLOOKUP(C8097,Planilha1!$A$1:$B$795,2,FALSE)</f>
        <v>41978</v>
      </c>
      <c r="E8097">
        <f t="shared" si="252"/>
        <v>21</v>
      </c>
      <c r="F8097" t="str">
        <f t="shared" si="253"/>
        <v>2014-12</v>
      </c>
    </row>
    <row r="8098" spans="1:6" x14ac:dyDescent="0.3">
      <c r="A8098" t="s">
        <v>4141</v>
      </c>
      <c r="B8098" s="2">
        <v>42615</v>
      </c>
      <c r="C8098" t="s">
        <v>460</v>
      </c>
      <c r="D8098" s="1">
        <f>VLOOKUP(C8098,Planilha1!$A$1:$B$795,2,FALSE)</f>
        <v>41978</v>
      </c>
      <c r="E8098">
        <f t="shared" si="252"/>
        <v>21</v>
      </c>
      <c r="F8098" t="str">
        <f t="shared" si="253"/>
        <v>2014-12</v>
      </c>
    </row>
    <row r="8099" spans="1:6" x14ac:dyDescent="0.3">
      <c r="A8099" t="s">
        <v>5268</v>
      </c>
      <c r="B8099" s="2">
        <v>42850</v>
      </c>
      <c r="C8099" t="s">
        <v>460</v>
      </c>
      <c r="D8099" s="1">
        <f>VLOOKUP(C8099,Planilha1!$A$1:$B$795,2,FALSE)</f>
        <v>41978</v>
      </c>
      <c r="E8099">
        <f t="shared" si="252"/>
        <v>28</v>
      </c>
      <c r="F8099" t="str">
        <f t="shared" si="253"/>
        <v>2014-12</v>
      </c>
    </row>
    <row r="8100" spans="1:6" x14ac:dyDescent="0.3">
      <c r="A8100" t="s">
        <v>4383</v>
      </c>
      <c r="B8100" s="2">
        <v>42877</v>
      </c>
      <c r="C8100" t="s">
        <v>460</v>
      </c>
      <c r="D8100" s="1">
        <f>VLOOKUP(C8100,Planilha1!$A$1:$B$795,2,FALSE)</f>
        <v>41978</v>
      </c>
      <c r="E8100">
        <f t="shared" si="252"/>
        <v>29</v>
      </c>
      <c r="F8100" t="str">
        <f t="shared" si="253"/>
        <v>2014-12</v>
      </c>
    </row>
    <row r="8101" spans="1:6" x14ac:dyDescent="0.3">
      <c r="A8101" t="s">
        <v>3732</v>
      </c>
      <c r="B8101" s="2">
        <v>42923</v>
      </c>
      <c r="C8101" t="s">
        <v>460</v>
      </c>
      <c r="D8101" s="1">
        <f>VLOOKUP(C8101,Planilha1!$A$1:$B$795,2,FALSE)</f>
        <v>41978</v>
      </c>
      <c r="E8101">
        <f t="shared" si="252"/>
        <v>31</v>
      </c>
      <c r="F8101" t="str">
        <f t="shared" si="253"/>
        <v>2014-12</v>
      </c>
    </row>
    <row r="8102" spans="1:6" x14ac:dyDescent="0.3">
      <c r="A8102" t="s">
        <v>3732</v>
      </c>
      <c r="B8102" s="2">
        <v>42923</v>
      </c>
      <c r="C8102" t="s">
        <v>460</v>
      </c>
      <c r="D8102" s="1">
        <f>VLOOKUP(C8102,Planilha1!$A$1:$B$795,2,FALSE)</f>
        <v>41978</v>
      </c>
      <c r="E8102">
        <f t="shared" si="252"/>
        <v>31</v>
      </c>
      <c r="F8102" t="str">
        <f t="shared" si="253"/>
        <v>2014-12</v>
      </c>
    </row>
    <row r="8103" spans="1:6" x14ac:dyDescent="0.3">
      <c r="A8103" t="s">
        <v>3732</v>
      </c>
      <c r="B8103" s="2">
        <v>42923</v>
      </c>
      <c r="C8103" t="s">
        <v>460</v>
      </c>
      <c r="D8103" s="1">
        <f>VLOOKUP(C8103,Planilha1!$A$1:$B$795,2,FALSE)</f>
        <v>41978</v>
      </c>
      <c r="E8103">
        <f t="shared" si="252"/>
        <v>31</v>
      </c>
      <c r="F8103" t="str">
        <f t="shared" si="253"/>
        <v>2014-12</v>
      </c>
    </row>
    <row r="8104" spans="1:6" x14ac:dyDescent="0.3">
      <c r="A8104" t="s">
        <v>3732</v>
      </c>
      <c r="B8104" s="2">
        <v>42923</v>
      </c>
      <c r="C8104" t="s">
        <v>460</v>
      </c>
      <c r="D8104" s="1">
        <f>VLOOKUP(C8104,Planilha1!$A$1:$B$795,2,FALSE)</f>
        <v>41978</v>
      </c>
      <c r="E8104">
        <f t="shared" si="252"/>
        <v>31</v>
      </c>
      <c r="F8104" t="str">
        <f t="shared" si="253"/>
        <v>2014-12</v>
      </c>
    </row>
    <row r="8105" spans="1:6" x14ac:dyDescent="0.3">
      <c r="A8105" t="s">
        <v>3732</v>
      </c>
      <c r="B8105" s="2">
        <v>42923</v>
      </c>
      <c r="C8105" t="s">
        <v>460</v>
      </c>
      <c r="D8105" s="1">
        <f>VLOOKUP(C8105,Planilha1!$A$1:$B$795,2,FALSE)</f>
        <v>41978</v>
      </c>
      <c r="E8105">
        <f t="shared" si="252"/>
        <v>31</v>
      </c>
      <c r="F8105" t="str">
        <f t="shared" si="253"/>
        <v>2014-12</v>
      </c>
    </row>
    <row r="8106" spans="1:6" x14ac:dyDescent="0.3">
      <c r="A8106" t="s">
        <v>3732</v>
      </c>
      <c r="B8106" s="2">
        <v>42923</v>
      </c>
      <c r="C8106" t="s">
        <v>460</v>
      </c>
      <c r="D8106" s="1">
        <f>VLOOKUP(C8106,Planilha1!$A$1:$B$795,2,FALSE)</f>
        <v>41978</v>
      </c>
      <c r="E8106">
        <f t="shared" si="252"/>
        <v>31</v>
      </c>
      <c r="F8106" t="str">
        <f t="shared" si="253"/>
        <v>2014-12</v>
      </c>
    </row>
    <row r="8107" spans="1:6" x14ac:dyDescent="0.3">
      <c r="A8107" t="s">
        <v>2067</v>
      </c>
      <c r="B8107" s="2">
        <v>42978</v>
      </c>
      <c r="C8107" t="s">
        <v>460</v>
      </c>
      <c r="D8107" s="1">
        <f>VLOOKUP(C8107,Planilha1!$A$1:$B$795,2,FALSE)</f>
        <v>41978</v>
      </c>
      <c r="E8107">
        <f t="shared" si="252"/>
        <v>32</v>
      </c>
      <c r="F8107" t="str">
        <f t="shared" si="253"/>
        <v>2014-12</v>
      </c>
    </row>
    <row r="8108" spans="1:6" x14ac:dyDescent="0.3">
      <c r="A8108" t="s">
        <v>1384</v>
      </c>
      <c r="B8108" s="2">
        <v>41770</v>
      </c>
      <c r="C8108" t="s">
        <v>1385</v>
      </c>
      <c r="D8108" s="1">
        <f>VLOOKUP(C8108,Planilha1!$A$1:$B$795,2,FALSE)</f>
        <v>41770</v>
      </c>
      <c r="E8108">
        <f t="shared" si="252"/>
        <v>0</v>
      </c>
      <c r="F8108" t="str">
        <f t="shared" si="253"/>
        <v>2014-05</v>
      </c>
    </row>
    <row r="8109" spans="1:6" x14ac:dyDescent="0.3">
      <c r="A8109" t="s">
        <v>1436</v>
      </c>
      <c r="B8109" s="2">
        <v>41811</v>
      </c>
      <c r="C8109" t="s">
        <v>1385</v>
      </c>
      <c r="D8109" s="1">
        <f>VLOOKUP(C8109,Planilha1!$A$1:$B$795,2,FALSE)</f>
        <v>41770</v>
      </c>
      <c r="E8109">
        <f t="shared" si="252"/>
        <v>1</v>
      </c>
      <c r="F8109" t="str">
        <f t="shared" si="253"/>
        <v>2014-05</v>
      </c>
    </row>
    <row r="8110" spans="1:6" x14ac:dyDescent="0.3">
      <c r="A8110" t="s">
        <v>3974</v>
      </c>
      <c r="B8110" s="2">
        <v>42338</v>
      </c>
      <c r="C8110" t="s">
        <v>1385</v>
      </c>
      <c r="D8110" s="1">
        <f>VLOOKUP(C8110,Planilha1!$A$1:$B$795,2,FALSE)</f>
        <v>41770</v>
      </c>
      <c r="E8110">
        <f t="shared" si="252"/>
        <v>18</v>
      </c>
      <c r="F8110" t="str">
        <f t="shared" si="253"/>
        <v>2014-05</v>
      </c>
    </row>
    <row r="8111" spans="1:6" x14ac:dyDescent="0.3">
      <c r="A8111" t="s">
        <v>3843</v>
      </c>
      <c r="B8111" s="2">
        <v>42468</v>
      </c>
      <c r="C8111" t="s">
        <v>1385</v>
      </c>
      <c r="D8111" s="1">
        <f>VLOOKUP(C8111,Planilha1!$A$1:$B$795,2,FALSE)</f>
        <v>41770</v>
      </c>
      <c r="E8111">
        <f t="shared" si="252"/>
        <v>23</v>
      </c>
      <c r="F8111" t="str">
        <f t="shared" si="253"/>
        <v>2014-05</v>
      </c>
    </row>
    <row r="8112" spans="1:6" x14ac:dyDescent="0.3">
      <c r="A8112" t="s">
        <v>1409</v>
      </c>
      <c r="B8112" s="2">
        <v>42558</v>
      </c>
      <c r="C8112" t="s">
        <v>1385</v>
      </c>
      <c r="D8112" s="1">
        <f>VLOOKUP(C8112,Planilha1!$A$1:$B$795,2,FALSE)</f>
        <v>41770</v>
      </c>
      <c r="E8112">
        <f t="shared" si="252"/>
        <v>26</v>
      </c>
      <c r="F8112" t="str">
        <f t="shared" si="253"/>
        <v>2014-05</v>
      </c>
    </row>
    <row r="8113" spans="1:6" x14ac:dyDescent="0.3">
      <c r="A8113" t="s">
        <v>5485</v>
      </c>
      <c r="B8113" s="2">
        <v>42754</v>
      </c>
      <c r="C8113" t="s">
        <v>1385</v>
      </c>
      <c r="D8113" s="1">
        <f>VLOOKUP(C8113,Planilha1!$A$1:$B$795,2,FALSE)</f>
        <v>41770</v>
      </c>
      <c r="E8113">
        <f t="shared" si="252"/>
        <v>32</v>
      </c>
      <c r="F8113" t="str">
        <f t="shared" si="253"/>
        <v>2014-05</v>
      </c>
    </row>
    <row r="8114" spans="1:6" x14ac:dyDescent="0.3">
      <c r="A8114" t="s">
        <v>5485</v>
      </c>
      <c r="B8114" s="2">
        <v>42754</v>
      </c>
      <c r="C8114" t="s">
        <v>1385</v>
      </c>
      <c r="D8114" s="1">
        <f>VLOOKUP(C8114,Planilha1!$A$1:$B$795,2,FALSE)</f>
        <v>41770</v>
      </c>
      <c r="E8114">
        <f t="shared" si="252"/>
        <v>32</v>
      </c>
      <c r="F8114" t="str">
        <f t="shared" si="253"/>
        <v>2014-05</v>
      </c>
    </row>
    <row r="8115" spans="1:6" x14ac:dyDescent="0.3">
      <c r="A8115" t="s">
        <v>5485</v>
      </c>
      <c r="B8115" s="2">
        <v>42754</v>
      </c>
      <c r="C8115" t="s">
        <v>1385</v>
      </c>
      <c r="D8115" s="1">
        <f>VLOOKUP(C8115,Planilha1!$A$1:$B$795,2,FALSE)</f>
        <v>41770</v>
      </c>
      <c r="E8115">
        <f t="shared" si="252"/>
        <v>32</v>
      </c>
      <c r="F8115" t="str">
        <f t="shared" si="253"/>
        <v>2014-05</v>
      </c>
    </row>
    <row r="8116" spans="1:6" x14ac:dyDescent="0.3">
      <c r="A8116" t="s">
        <v>5485</v>
      </c>
      <c r="B8116" s="2">
        <v>42754</v>
      </c>
      <c r="C8116" t="s">
        <v>1385</v>
      </c>
      <c r="D8116" s="1">
        <f>VLOOKUP(C8116,Planilha1!$A$1:$B$795,2,FALSE)</f>
        <v>41770</v>
      </c>
      <c r="E8116">
        <f t="shared" si="252"/>
        <v>32</v>
      </c>
      <c r="F8116" t="str">
        <f t="shared" si="253"/>
        <v>2014-05</v>
      </c>
    </row>
    <row r="8117" spans="1:6" x14ac:dyDescent="0.3">
      <c r="A8117" t="s">
        <v>2871</v>
      </c>
      <c r="B8117" s="2">
        <v>41957</v>
      </c>
      <c r="C8117" t="s">
        <v>176</v>
      </c>
      <c r="D8117" s="1">
        <f>VLOOKUP(C8117,Planilha1!$A$1:$B$795,2,FALSE)</f>
        <v>41957</v>
      </c>
      <c r="E8117">
        <f t="shared" si="252"/>
        <v>0</v>
      </c>
      <c r="F8117" t="str">
        <f t="shared" si="253"/>
        <v>2014-11</v>
      </c>
    </row>
    <row r="8118" spans="1:6" x14ac:dyDescent="0.3">
      <c r="A8118" t="s">
        <v>2871</v>
      </c>
      <c r="B8118" s="2">
        <v>41957</v>
      </c>
      <c r="C8118" t="s">
        <v>176</v>
      </c>
      <c r="D8118" s="1">
        <f>VLOOKUP(C8118,Planilha1!$A$1:$B$795,2,FALSE)</f>
        <v>41957</v>
      </c>
      <c r="E8118">
        <f t="shared" si="252"/>
        <v>0</v>
      </c>
      <c r="F8118" t="str">
        <f t="shared" si="253"/>
        <v>2014-11</v>
      </c>
    </row>
    <row r="8119" spans="1:6" x14ac:dyDescent="0.3">
      <c r="A8119" t="s">
        <v>175</v>
      </c>
      <c r="B8119" s="2">
        <v>41962</v>
      </c>
      <c r="C8119" t="s">
        <v>176</v>
      </c>
      <c r="D8119" s="1">
        <f>VLOOKUP(C8119,Planilha1!$A$1:$B$795,2,FALSE)</f>
        <v>41957</v>
      </c>
      <c r="E8119">
        <f t="shared" si="252"/>
        <v>0</v>
      </c>
      <c r="F8119" t="str">
        <f t="shared" si="253"/>
        <v>2014-11</v>
      </c>
    </row>
    <row r="8120" spans="1:6" x14ac:dyDescent="0.3">
      <c r="A8120" t="s">
        <v>175</v>
      </c>
      <c r="B8120" s="2">
        <v>41962</v>
      </c>
      <c r="C8120" t="s">
        <v>176</v>
      </c>
      <c r="D8120" s="1">
        <f>VLOOKUP(C8120,Planilha1!$A$1:$B$795,2,FALSE)</f>
        <v>41957</v>
      </c>
      <c r="E8120">
        <f t="shared" si="252"/>
        <v>0</v>
      </c>
      <c r="F8120" t="str">
        <f t="shared" si="253"/>
        <v>2014-11</v>
      </c>
    </row>
    <row r="8121" spans="1:6" x14ac:dyDescent="0.3">
      <c r="A8121" t="s">
        <v>175</v>
      </c>
      <c r="B8121" s="2">
        <v>41962</v>
      </c>
      <c r="C8121" t="s">
        <v>176</v>
      </c>
      <c r="D8121" s="1">
        <f>VLOOKUP(C8121,Planilha1!$A$1:$B$795,2,FALSE)</f>
        <v>41957</v>
      </c>
      <c r="E8121">
        <f t="shared" si="252"/>
        <v>0</v>
      </c>
      <c r="F8121" t="str">
        <f t="shared" si="253"/>
        <v>2014-11</v>
      </c>
    </row>
    <row r="8122" spans="1:6" x14ac:dyDescent="0.3">
      <c r="A8122" t="s">
        <v>3908</v>
      </c>
      <c r="B8122" s="2">
        <v>42278</v>
      </c>
      <c r="C8122" t="s">
        <v>176</v>
      </c>
      <c r="D8122" s="1">
        <f>VLOOKUP(C8122,Planilha1!$A$1:$B$795,2,FALSE)</f>
        <v>41957</v>
      </c>
      <c r="E8122">
        <f t="shared" si="252"/>
        <v>11</v>
      </c>
      <c r="F8122" t="str">
        <f t="shared" si="253"/>
        <v>2014-11</v>
      </c>
    </row>
    <row r="8123" spans="1:6" x14ac:dyDescent="0.3">
      <c r="A8123" t="s">
        <v>3908</v>
      </c>
      <c r="B8123" s="2">
        <v>42278</v>
      </c>
      <c r="C8123" t="s">
        <v>176</v>
      </c>
      <c r="D8123" s="1">
        <f>VLOOKUP(C8123,Planilha1!$A$1:$B$795,2,FALSE)</f>
        <v>41957</v>
      </c>
      <c r="E8123">
        <f t="shared" si="252"/>
        <v>11</v>
      </c>
      <c r="F8123" t="str">
        <f t="shared" si="253"/>
        <v>2014-11</v>
      </c>
    </row>
    <row r="8124" spans="1:6" x14ac:dyDescent="0.3">
      <c r="A8124" t="s">
        <v>3474</v>
      </c>
      <c r="B8124" s="2">
        <v>42296</v>
      </c>
      <c r="C8124" t="s">
        <v>176</v>
      </c>
      <c r="D8124" s="1">
        <f>VLOOKUP(C8124,Planilha1!$A$1:$B$795,2,FALSE)</f>
        <v>41957</v>
      </c>
      <c r="E8124">
        <f t="shared" si="252"/>
        <v>11</v>
      </c>
      <c r="F8124" t="str">
        <f t="shared" si="253"/>
        <v>2014-11</v>
      </c>
    </row>
    <row r="8125" spans="1:6" x14ac:dyDescent="0.3">
      <c r="A8125" t="s">
        <v>3474</v>
      </c>
      <c r="B8125" s="2">
        <v>42296</v>
      </c>
      <c r="C8125" t="s">
        <v>176</v>
      </c>
      <c r="D8125" s="1">
        <f>VLOOKUP(C8125,Planilha1!$A$1:$B$795,2,FALSE)</f>
        <v>41957</v>
      </c>
      <c r="E8125">
        <f t="shared" si="252"/>
        <v>11</v>
      </c>
      <c r="F8125" t="str">
        <f t="shared" si="253"/>
        <v>2014-11</v>
      </c>
    </row>
    <row r="8126" spans="1:6" x14ac:dyDescent="0.3">
      <c r="A8126" t="s">
        <v>3039</v>
      </c>
      <c r="B8126" s="2">
        <v>43093</v>
      </c>
      <c r="C8126" t="s">
        <v>176</v>
      </c>
      <c r="D8126" s="1">
        <f>VLOOKUP(C8126,Planilha1!$A$1:$B$795,2,FALSE)</f>
        <v>41957</v>
      </c>
      <c r="E8126">
        <f t="shared" si="252"/>
        <v>37</v>
      </c>
      <c r="F8126" t="str">
        <f t="shared" si="253"/>
        <v>2014-11</v>
      </c>
    </row>
    <row r="8127" spans="1:6" x14ac:dyDescent="0.3">
      <c r="A8127" t="s">
        <v>3039</v>
      </c>
      <c r="B8127" s="2">
        <v>43093</v>
      </c>
      <c r="C8127" t="s">
        <v>176</v>
      </c>
      <c r="D8127" s="1">
        <f>VLOOKUP(C8127,Planilha1!$A$1:$B$795,2,FALSE)</f>
        <v>41957</v>
      </c>
      <c r="E8127">
        <f t="shared" si="252"/>
        <v>37</v>
      </c>
      <c r="F8127" t="str">
        <f t="shared" si="253"/>
        <v>2014-11</v>
      </c>
    </row>
    <row r="8128" spans="1:6" x14ac:dyDescent="0.3">
      <c r="A8128" t="s">
        <v>2566</v>
      </c>
      <c r="B8128" s="2">
        <v>42800</v>
      </c>
      <c r="C8128" t="s">
        <v>2567</v>
      </c>
      <c r="D8128" s="1">
        <f>VLOOKUP(C8128,Planilha1!$A$1:$B$795,2,FALSE)</f>
        <v>42800</v>
      </c>
      <c r="E8128">
        <f t="shared" si="252"/>
        <v>0</v>
      </c>
      <c r="F8128" t="str">
        <f t="shared" si="253"/>
        <v>2017-03</v>
      </c>
    </row>
    <row r="8129" spans="1:6" x14ac:dyDescent="0.3">
      <c r="A8129" t="s">
        <v>2566</v>
      </c>
      <c r="B8129" s="2">
        <v>42800</v>
      </c>
      <c r="C8129" t="s">
        <v>2567</v>
      </c>
      <c r="D8129" s="1">
        <f>VLOOKUP(C8129,Planilha1!$A$1:$B$795,2,FALSE)</f>
        <v>42800</v>
      </c>
      <c r="E8129">
        <f t="shared" si="252"/>
        <v>0</v>
      </c>
      <c r="F8129" t="str">
        <f t="shared" si="253"/>
        <v>2017-03</v>
      </c>
    </row>
    <row r="8130" spans="1:6" x14ac:dyDescent="0.3">
      <c r="A8130" t="s">
        <v>3902</v>
      </c>
      <c r="B8130" s="2">
        <v>42136</v>
      </c>
      <c r="C8130" t="s">
        <v>429</v>
      </c>
      <c r="D8130" s="1">
        <f>VLOOKUP(C8130,Planilha1!$A$1:$B$795,2,FALSE)</f>
        <v>42136</v>
      </c>
      <c r="E8130">
        <f t="shared" si="252"/>
        <v>0</v>
      </c>
      <c r="F8130" t="str">
        <f t="shared" si="253"/>
        <v>2015-05</v>
      </c>
    </row>
    <row r="8131" spans="1:6" x14ac:dyDescent="0.3">
      <c r="A8131" t="s">
        <v>2911</v>
      </c>
      <c r="B8131" s="2">
        <v>42342</v>
      </c>
      <c r="C8131" t="s">
        <v>429</v>
      </c>
      <c r="D8131" s="1">
        <f>VLOOKUP(C8131,Planilha1!$A$1:$B$795,2,FALSE)</f>
        <v>42136</v>
      </c>
      <c r="E8131">
        <f t="shared" ref="E8131:E8194" si="254">(YEAR(B8131)-YEAR(D8131))*12 + MONTH(B8131)-MONTH(D8131)</f>
        <v>7</v>
      </c>
      <c r="F8131" t="str">
        <f t="shared" ref="F8131:F8194" si="255">TEXT(D:D,"AAAA-MM")</f>
        <v>2015-05</v>
      </c>
    </row>
    <row r="8132" spans="1:6" x14ac:dyDescent="0.3">
      <c r="A8132" t="s">
        <v>2911</v>
      </c>
      <c r="B8132" s="2">
        <v>42342</v>
      </c>
      <c r="C8132" t="s">
        <v>429</v>
      </c>
      <c r="D8132" s="1">
        <f>VLOOKUP(C8132,Planilha1!$A$1:$B$795,2,FALSE)</f>
        <v>42136</v>
      </c>
      <c r="E8132">
        <f t="shared" si="254"/>
        <v>7</v>
      </c>
      <c r="F8132" t="str">
        <f t="shared" si="255"/>
        <v>2015-05</v>
      </c>
    </row>
    <row r="8133" spans="1:6" x14ac:dyDescent="0.3">
      <c r="A8133" t="s">
        <v>4050</v>
      </c>
      <c r="B8133" s="2">
        <v>42344</v>
      </c>
      <c r="C8133" t="s">
        <v>429</v>
      </c>
      <c r="D8133" s="1">
        <f>VLOOKUP(C8133,Planilha1!$A$1:$B$795,2,FALSE)</f>
        <v>42136</v>
      </c>
      <c r="E8133">
        <f t="shared" si="254"/>
        <v>7</v>
      </c>
      <c r="F8133" t="str">
        <f t="shared" si="255"/>
        <v>2015-05</v>
      </c>
    </row>
    <row r="8134" spans="1:6" x14ac:dyDescent="0.3">
      <c r="A8134" t="s">
        <v>428</v>
      </c>
      <c r="B8134" s="2">
        <v>42447</v>
      </c>
      <c r="C8134" t="s">
        <v>429</v>
      </c>
      <c r="D8134" s="1">
        <f>VLOOKUP(C8134,Planilha1!$A$1:$B$795,2,FALSE)</f>
        <v>42136</v>
      </c>
      <c r="E8134">
        <f t="shared" si="254"/>
        <v>10</v>
      </c>
      <c r="F8134" t="str">
        <f t="shared" si="255"/>
        <v>2015-05</v>
      </c>
    </row>
    <row r="8135" spans="1:6" x14ac:dyDescent="0.3">
      <c r="A8135" t="s">
        <v>4937</v>
      </c>
      <c r="B8135" s="2">
        <v>42684</v>
      </c>
      <c r="C8135" t="s">
        <v>429</v>
      </c>
      <c r="D8135" s="1">
        <f>VLOOKUP(C8135,Planilha1!$A$1:$B$795,2,FALSE)</f>
        <v>42136</v>
      </c>
      <c r="E8135">
        <f t="shared" si="254"/>
        <v>18</v>
      </c>
      <c r="F8135" t="str">
        <f t="shared" si="255"/>
        <v>2015-05</v>
      </c>
    </row>
    <row r="8136" spans="1:6" x14ac:dyDescent="0.3">
      <c r="A8136" t="s">
        <v>5467</v>
      </c>
      <c r="B8136" s="2">
        <v>43002</v>
      </c>
      <c r="C8136" t="s">
        <v>429</v>
      </c>
      <c r="D8136" s="1">
        <f>VLOOKUP(C8136,Planilha1!$A$1:$B$795,2,FALSE)</f>
        <v>42136</v>
      </c>
      <c r="E8136">
        <f t="shared" si="254"/>
        <v>28</v>
      </c>
      <c r="F8136" t="str">
        <f t="shared" si="255"/>
        <v>2015-05</v>
      </c>
    </row>
    <row r="8137" spans="1:6" x14ac:dyDescent="0.3">
      <c r="A8137" t="s">
        <v>5467</v>
      </c>
      <c r="B8137" s="2">
        <v>43002</v>
      </c>
      <c r="C8137" t="s">
        <v>429</v>
      </c>
      <c r="D8137" s="1">
        <f>VLOOKUP(C8137,Planilha1!$A$1:$B$795,2,FALSE)</f>
        <v>42136</v>
      </c>
      <c r="E8137">
        <f t="shared" si="254"/>
        <v>28</v>
      </c>
      <c r="F8137" t="str">
        <f t="shared" si="255"/>
        <v>2015-05</v>
      </c>
    </row>
    <row r="8138" spans="1:6" x14ac:dyDescent="0.3">
      <c r="A8138" t="s">
        <v>5260</v>
      </c>
      <c r="B8138" s="2">
        <v>43064</v>
      </c>
      <c r="C8138" t="s">
        <v>429</v>
      </c>
      <c r="D8138" s="1">
        <f>VLOOKUP(C8138,Planilha1!$A$1:$B$795,2,FALSE)</f>
        <v>42136</v>
      </c>
      <c r="E8138">
        <f t="shared" si="254"/>
        <v>30</v>
      </c>
      <c r="F8138" t="str">
        <f t="shared" si="255"/>
        <v>2015-05</v>
      </c>
    </row>
    <row r="8139" spans="1:6" x14ac:dyDescent="0.3">
      <c r="A8139" t="s">
        <v>5260</v>
      </c>
      <c r="B8139" s="2">
        <v>43064</v>
      </c>
      <c r="C8139" t="s">
        <v>429</v>
      </c>
      <c r="D8139" s="1">
        <f>VLOOKUP(C8139,Planilha1!$A$1:$B$795,2,FALSE)</f>
        <v>42136</v>
      </c>
      <c r="E8139">
        <f t="shared" si="254"/>
        <v>30</v>
      </c>
      <c r="F8139" t="str">
        <f t="shared" si="255"/>
        <v>2015-05</v>
      </c>
    </row>
    <row r="8140" spans="1:6" x14ac:dyDescent="0.3">
      <c r="A8140" t="s">
        <v>5260</v>
      </c>
      <c r="B8140" s="2">
        <v>43064</v>
      </c>
      <c r="C8140" t="s">
        <v>429</v>
      </c>
      <c r="D8140" s="1">
        <f>VLOOKUP(C8140,Planilha1!$A$1:$B$795,2,FALSE)</f>
        <v>42136</v>
      </c>
      <c r="E8140">
        <f t="shared" si="254"/>
        <v>30</v>
      </c>
      <c r="F8140" t="str">
        <f t="shared" si="255"/>
        <v>2015-05</v>
      </c>
    </row>
    <row r="8141" spans="1:6" x14ac:dyDescent="0.3">
      <c r="A8141" t="s">
        <v>5260</v>
      </c>
      <c r="B8141" s="2">
        <v>43064</v>
      </c>
      <c r="C8141" t="s">
        <v>429</v>
      </c>
      <c r="D8141" s="1">
        <f>VLOOKUP(C8141,Planilha1!$A$1:$B$795,2,FALSE)</f>
        <v>42136</v>
      </c>
      <c r="E8141">
        <f t="shared" si="254"/>
        <v>30</v>
      </c>
      <c r="F8141" t="str">
        <f t="shared" si="255"/>
        <v>2015-05</v>
      </c>
    </row>
    <row r="8142" spans="1:6" x14ac:dyDescent="0.3">
      <c r="A8142" t="s">
        <v>5462</v>
      </c>
      <c r="B8142" s="2">
        <v>41931</v>
      </c>
      <c r="C8142" t="s">
        <v>796</v>
      </c>
      <c r="D8142" s="1">
        <f>VLOOKUP(C8142,Planilha1!$A$1:$B$795,2,FALSE)</f>
        <v>41931</v>
      </c>
      <c r="E8142">
        <f t="shared" si="254"/>
        <v>0</v>
      </c>
      <c r="F8142" t="str">
        <f t="shared" si="255"/>
        <v>2014-10</v>
      </c>
    </row>
    <row r="8143" spans="1:6" x14ac:dyDescent="0.3">
      <c r="A8143" t="s">
        <v>5462</v>
      </c>
      <c r="B8143" s="2">
        <v>41931</v>
      </c>
      <c r="C8143" t="s">
        <v>796</v>
      </c>
      <c r="D8143" s="1">
        <f>VLOOKUP(C8143,Planilha1!$A$1:$B$795,2,FALSE)</f>
        <v>41931</v>
      </c>
      <c r="E8143">
        <f t="shared" si="254"/>
        <v>0</v>
      </c>
      <c r="F8143" t="str">
        <f t="shared" si="255"/>
        <v>2014-10</v>
      </c>
    </row>
    <row r="8144" spans="1:6" x14ac:dyDescent="0.3">
      <c r="A8144" t="s">
        <v>5462</v>
      </c>
      <c r="B8144" s="2">
        <v>41931</v>
      </c>
      <c r="C8144" t="s">
        <v>796</v>
      </c>
      <c r="D8144" s="1">
        <f>VLOOKUP(C8144,Planilha1!$A$1:$B$795,2,FALSE)</f>
        <v>41931</v>
      </c>
      <c r="E8144">
        <f t="shared" si="254"/>
        <v>0</v>
      </c>
      <c r="F8144" t="str">
        <f t="shared" si="255"/>
        <v>2014-10</v>
      </c>
    </row>
    <row r="8145" spans="1:6" x14ac:dyDescent="0.3">
      <c r="A8145" t="s">
        <v>5462</v>
      </c>
      <c r="B8145" s="2">
        <v>41931</v>
      </c>
      <c r="C8145" t="s">
        <v>796</v>
      </c>
      <c r="D8145" s="1">
        <f>VLOOKUP(C8145,Planilha1!$A$1:$B$795,2,FALSE)</f>
        <v>41931</v>
      </c>
      <c r="E8145">
        <f t="shared" si="254"/>
        <v>0</v>
      </c>
      <c r="F8145" t="str">
        <f t="shared" si="255"/>
        <v>2014-10</v>
      </c>
    </row>
    <row r="8146" spans="1:6" x14ac:dyDescent="0.3">
      <c r="A8146" t="s">
        <v>5462</v>
      </c>
      <c r="B8146" s="2">
        <v>41931</v>
      </c>
      <c r="C8146" t="s">
        <v>796</v>
      </c>
      <c r="D8146" s="1">
        <f>VLOOKUP(C8146,Planilha1!$A$1:$B$795,2,FALSE)</f>
        <v>41931</v>
      </c>
      <c r="E8146">
        <f t="shared" si="254"/>
        <v>0</v>
      </c>
      <c r="F8146" t="str">
        <f t="shared" si="255"/>
        <v>2014-10</v>
      </c>
    </row>
    <row r="8147" spans="1:6" x14ac:dyDescent="0.3">
      <c r="A8147" t="s">
        <v>5578</v>
      </c>
      <c r="B8147" s="2">
        <v>42222</v>
      </c>
      <c r="C8147" t="s">
        <v>796</v>
      </c>
      <c r="D8147" s="1">
        <f>VLOOKUP(C8147,Planilha1!$A$1:$B$795,2,FALSE)</f>
        <v>41931</v>
      </c>
      <c r="E8147">
        <f t="shared" si="254"/>
        <v>10</v>
      </c>
      <c r="F8147" t="str">
        <f t="shared" si="255"/>
        <v>2014-10</v>
      </c>
    </row>
    <row r="8148" spans="1:6" x14ac:dyDescent="0.3">
      <c r="A8148" t="s">
        <v>5578</v>
      </c>
      <c r="B8148" s="2">
        <v>42222</v>
      </c>
      <c r="C8148" t="s">
        <v>796</v>
      </c>
      <c r="D8148" s="1">
        <f>VLOOKUP(C8148,Planilha1!$A$1:$B$795,2,FALSE)</f>
        <v>41931</v>
      </c>
      <c r="E8148">
        <f t="shared" si="254"/>
        <v>10</v>
      </c>
      <c r="F8148" t="str">
        <f t="shared" si="255"/>
        <v>2014-10</v>
      </c>
    </row>
    <row r="8149" spans="1:6" x14ac:dyDescent="0.3">
      <c r="A8149" t="s">
        <v>5578</v>
      </c>
      <c r="B8149" s="2">
        <v>42222</v>
      </c>
      <c r="C8149" t="s">
        <v>796</v>
      </c>
      <c r="D8149" s="1">
        <f>VLOOKUP(C8149,Planilha1!$A$1:$B$795,2,FALSE)</f>
        <v>41931</v>
      </c>
      <c r="E8149">
        <f t="shared" si="254"/>
        <v>10</v>
      </c>
      <c r="F8149" t="str">
        <f t="shared" si="255"/>
        <v>2014-10</v>
      </c>
    </row>
    <row r="8150" spans="1:6" x14ac:dyDescent="0.3">
      <c r="A8150" t="s">
        <v>5578</v>
      </c>
      <c r="B8150" s="2">
        <v>42222</v>
      </c>
      <c r="C8150" t="s">
        <v>796</v>
      </c>
      <c r="D8150" s="1">
        <f>VLOOKUP(C8150,Planilha1!$A$1:$B$795,2,FALSE)</f>
        <v>41931</v>
      </c>
      <c r="E8150">
        <f t="shared" si="254"/>
        <v>10</v>
      </c>
      <c r="F8150" t="str">
        <f t="shared" si="255"/>
        <v>2014-10</v>
      </c>
    </row>
    <row r="8151" spans="1:6" x14ac:dyDescent="0.3">
      <c r="A8151" t="s">
        <v>795</v>
      </c>
      <c r="B8151" s="2">
        <v>42351</v>
      </c>
      <c r="C8151" t="s">
        <v>796</v>
      </c>
      <c r="D8151" s="1">
        <f>VLOOKUP(C8151,Planilha1!$A$1:$B$795,2,FALSE)</f>
        <v>41931</v>
      </c>
      <c r="E8151">
        <f t="shared" si="254"/>
        <v>14</v>
      </c>
      <c r="F8151" t="str">
        <f t="shared" si="255"/>
        <v>2014-10</v>
      </c>
    </row>
    <row r="8152" spans="1:6" x14ac:dyDescent="0.3">
      <c r="A8152" t="s">
        <v>795</v>
      </c>
      <c r="B8152" s="2">
        <v>42351</v>
      </c>
      <c r="C8152" t="s">
        <v>796</v>
      </c>
      <c r="D8152" s="1">
        <f>VLOOKUP(C8152,Planilha1!$A$1:$B$795,2,FALSE)</f>
        <v>41931</v>
      </c>
      <c r="E8152">
        <f t="shared" si="254"/>
        <v>14</v>
      </c>
      <c r="F8152" t="str">
        <f t="shared" si="255"/>
        <v>2014-10</v>
      </c>
    </row>
    <row r="8153" spans="1:6" x14ac:dyDescent="0.3">
      <c r="A8153" t="s">
        <v>5196</v>
      </c>
      <c r="B8153" s="2">
        <v>42603</v>
      </c>
      <c r="C8153" t="s">
        <v>796</v>
      </c>
      <c r="D8153" s="1">
        <f>VLOOKUP(C8153,Planilha1!$A$1:$B$795,2,FALSE)</f>
        <v>41931</v>
      </c>
      <c r="E8153">
        <f t="shared" si="254"/>
        <v>22</v>
      </c>
      <c r="F8153" t="str">
        <f t="shared" si="255"/>
        <v>2014-10</v>
      </c>
    </row>
    <row r="8154" spans="1:6" x14ac:dyDescent="0.3">
      <c r="A8154" t="s">
        <v>1974</v>
      </c>
      <c r="B8154" s="2">
        <v>41783</v>
      </c>
      <c r="C8154" t="s">
        <v>576</v>
      </c>
      <c r="D8154" s="1">
        <f>VLOOKUP(C8154,Planilha1!$A$1:$B$795,2,FALSE)</f>
        <v>41783</v>
      </c>
      <c r="E8154">
        <f t="shared" si="254"/>
        <v>0</v>
      </c>
      <c r="F8154" t="str">
        <f t="shared" si="255"/>
        <v>2014-05</v>
      </c>
    </row>
    <row r="8155" spans="1:6" x14ac:dyDescent="0.3">
      <c r="A8155" t="s">
        <v>5102</v>
      </c>
      <c r="B8155" s="2">
        <v>41895</v>
      </c>
      <c r="C8155" t="s">
        <v>576</v>
      </c>
      <c r="D8155" s="1">
        <f>VLOOKUP(C8155,Planilha1!$A$1:$B$795,2,FALSE)</f>
        <v>41783</v>
      </c>
      <c r="E8155">
        <f t="shared" si="254"/>
        <v>4</v>
      </c>
      <c r="F8155" t="str">
        <f t="shared" si="255"/>
        <v>2014-05</v>
      </c>
    </row>
    <row r="8156" spans="1:6" x14ac:dyDescent="0.3">
      <c r="A8156" t="s">
        <v>5102</v>
      </c>
      <c r="B8156" s="2">
        <v>41895</v>
      </c>
      <c r="C8156" t="s">
        <v>576</v>
      </c>
      <c r="D8156" s="1">
        <f>VLOOKUP(C8156,Planilha1!$A$1:$B$795,2,FALSE)</f>
        <v>41783</v>
      </c>
      <c r="E8156">
        <f t="shared" si="254"/>
        <v>4</v>
      </c>
      <c r="F8156" t="str">
        <f t="shared" si="255"/>
        <v>2014-05</v>
      </c>
    </row>
    <row r="8157" spans="1:6" x14ac:dyDescent="0.3">
      <c r="A8157" t="s">
        <v>5102</v>
      </c>
      <c r="B8157" s="2">
        <v>41895</v>
      </c>
      <c r="C8157" t="s">
        <v>576</v>
      </c>
      <c r="D8157" s="1">
        <f>VLOOKUP(C8157,Planilha1!$A$1:$B$795,2,FALSE)</f>
        <v>41783</v>
      </c>
      <c r="E8157">
        <f t="shared" si="254"/>
        <v>4</v>
      </c>
      <c r="F8157" t="str">
        <f t="shared" si="255"/>
        <v>2014-05</v>
      </c>
    </row>
    <row r="8158" spans="1:6" x14ac:dyDescent="0.3">
      <c r="A8158" t="s">
        <v>5102</v>
      </c>
      <c r="B8158" s="2">
        <v>41895</v>
      </c>
      <c r="C8158" t="s">
        <v>576</v>
      </c>
      <c r="D8158" s="1">
        <f>VLOOKUP(C8158,Planilha1!$A$1:$B$795,2,FALSE)</f>
        <v>41783</v>
      </c>
      <c r="E8158">
        <f t="shared" si="254"/>
        <v>4</v>
      </c>
      <c r="F8158" t="str">
        <f t="shared" si="255"/>
        <v>2014-05</v>
      </c>
    </row>
    <row r="8159" spans="1:6" x14ac:dyDescent="0.3">
      <c r="A8159" t="s">
        <v>5102</v>
      </c>
      <c r="B8159" s="2">
        <v>41895</v>
      </c>
      <c r="C8159" t="s">
        <v>576</v>
      </c>
      <c r="D8159" s="1">
        <f>VLOOKUP(C8159,Planilha1!$A$1:$B$795,2,FALSE)</f>
        <v>41783</v>
      </c>
      <c r="E8159">
        <f t="shared" si="254"/>
        <v>4</v>
      </c>
      <c r="F8159" t="str">
        <f t="shared" si="255"/>
        <v>2014-05</v>
      </c>
    </row>
    <row r="8160" spans="1:6" x14ac:dyDescent="0.3">
      <c r="A8160" t="s">
        <v>5102</v>
      </c>
      <c r="B8160" s="2">
        <v>41895</v>
      </c>
      <c r="C8160" t="s">
        <v>576</v>
      </c>
      <c r="D8160" s="1">
        <f>VLOOKUP(C8160,Planilha1!$A$1:$B$795,2,FALSE)</f>
        <v>41783</v>
      </c>
      <c r="E8160">
        <f t="shared" si="254"/>
        <v>4</v>
      </c>
      <c r="F8160" t="str">
        <f t="shared" si="255"/>
        <v>2014-05</v>
      </c>
    </row>
    <row r="8161" spans="1:6" x14ac:dyDescent="0.3">
      <c r="A8161" t="s">
        <v>5102</v>
      </c>
      <c r="B8161" s="2">
        <v>41895</v>
      </c>
      <c r="C8161" t="s">
        <v>576</v>
      </c>
      <c r="D8161" s="1">
        <f>VLOOKUP(C8161,Planilha1!$A$1:$B$795,2,FALSE)</f>
        <v>41783</v>
      </c>
      <c r="E8161">
        <f t="shared" si="254"/>
        <v>4</v>
      </c>
      <c r="F8161" t="str">
        <f t="shared" si="255"/>
        <v>2014-05</v>
      </c>
    </row>
    <row r="8162" spans="1:6" x14ac:dyDescent="0.3">
      <c r="A8162" t="s">
        <v>5102</v>
      </c>
      <c r="B8162" s="2">
        <v>41895</v>
      </c>
      <c r="C8162" t="s">
        <v>576</v>
      </c>
      <c r="D8162" s="1">
        <f>VLOOKUP(C8162,Planilha1!$A$1:$B$795,2,FALSE)</f>
        <v>41783</v>
      </c>
      <c r="E8162">
        <f t="shared" si="254"/>
        <v>4</v>
      </c>
      <c r="F8162" t="str">
        <f t="shared" si="255"/>
        <v>2014-05</v>
      </c>
    </row>
    <row r="8163" spans="1:6" x14ac:dyDescent="0.3">
      <c r="A8163" t="s">
        <v>3616</v>
      </c>
      <c r="B8163" s="2">
        <v>41946</v>
      </c>
      <c r="C8163" t="s">
        <v>576</v>
      </c>
      <c r="D8163" s="1">
        <f>VLOOKUP(C8163,Planilha1!$A$1:$B$795,2,FALSE)</f>
        <v>41783</v>
      </c>
      <c r="E8163">
        <f t="shared" si="254"/>
        <v>6</v>
      </c>
      <c r="F8163" t="str">
        <f t="shared" si="255"/>
        <v>2014-05</v>
      </c>
    </row>
    <row r="8164" spans="1:6" x14ac:dyDescent="0.3">
      <c r="A8164" t="s">
        <v>1403</v>
      </c>
      <c r="B8164" s="2">
        <v>41974</v>
      </c>
      <c r="C8164" t="s">
        <v>576</v>
      </c>
      <c r="D8164" s="1">
        <f>VLOOKUP(C8164,Planilha1!$A$1:$B$795,2,FALSE)</f>
        <v>41783</v>
      </c>
      <c r="E8164">
        <f t="shared" si="254"/>
        <v>7</v>
      </c>
      <c r="F8164" t="str">
        <f t="shared" si="255"/>
        <v>2014-05</v>
      </c>
    </row>
    <row r="8165" spans="1:6" x14ac:dyDescent="0.3">
      <c r="A8165" t="s">
        <v>1403</v>
      </c>
      <c r="B8165" s="2">
        <v>41974</v>
      </c>
      <c r="C8165" t="s">
        <v>576</v>
      </c>
      <c r="D8165" s="1">
        <f>VLOOKUP(C8165,Planilha1!$A$1:$B$795,2,FALSE)</f>
        <v>41783</v>
      </c>
      <c r="E8165">
        <f t="shared" si="254"/>
        <v>7</v>
      </c>
      <c r="F8165" t="str">
        <f t="shared" si="255"/>
        <v>2014-05</v>
      </c>
    </row>
    <row r="8166" spans="1:6" x14ac:dyDescent="0.3">
      <c r="A8166" t="s">
        <v>575</v>
      </c>
      <c r="B8166" s="2">
        <v>41997</v>
      </c>
      <c r="C8166" t="s">
        <v>576</v>
      </c>
      <c r="D8166" s="1">
        <f>VLOOKUP(C8166,Planilha1!$A$1:$B$795,2,FALSE)</f>
        <v>41783</v>
      </c>
      <c r="E8166">
        <f t="shared" si="254"/>
        <v>7</v>
      </c>
      <c r="F8166" t="str">
        <f t="shared" si="255"/>
        <v>2014-05</v>
      </c>
    </row>
    <row r="8167" spans="1:6" x14ac:dyDescent="0.3">
      <c r="A8167" t="s">
        <v>5408</v>
      </c>
      <c r="B8167" s="2">
        <v>42000</v>
      </c>
      <c r="C8167" t="s">
        <v>576</v>
      </c>
      <c r="D8167" s="1">
        <f>VLOOKUP(C8167,Planilha1!$A$1:$B$795,2,FALSE)</f>
        <v>41783</v>
      </c>
      <c r="E8167">
        <f t="shared" si="254"/>
        <v>7</v>
      </c>
      <c r="F8167" t="str">
        <f t="shared" si="255"/>
        <v>2014-05</v>
      </c>
    </row>
    <row r="8168" spans="1:6" x14ac:dyDescent="0.3">
      <c r="A8168" t="s">
        <v>5129</v>
      </c>
      <c r="B8168" s="2">
        <v>42064</v>
      </c>
      <c r="C8168" t="s">
        <v>576</v>
      </c>
      <c r="D8168" s="1">
        <f>VLOOKUP(C8168,Planilha1!$A$1:$B$795,2,FALSE)</f>
        <v>41783</v>
      </c>
      <c r="E8168">
        <f t="shared" si="254"/>
        <v>10</v>
      </c>
      <c r="F8168" t="str">
        <f t="shared" si="255"/>
        <v>2014-05</v>
      </c>
    </row>
    <row r="8169" spans="1:6" x14ac:dyDescent="0.3">
      <c r="A8169" t="s">
        <v>5304</v>
      </c>
      <c r="B8169" s="2">
        <v>42101</v>
      </c>
      <c r="C8169" t="s">
        <v>576</v>
      </c>
      <c r="D8169" s="1">
        <f>VLOOKUP(C8169,Planilha1!$A$1:$B$795,2,FALSE)</f>
        <v>41783</v>
      </c>
      <c r="E8169">
        <f t="shared" si="254"/>
        <v>11</v>
      </c>
      <c r="F8169" t="str">
        <f t="shared" si="255"/>
        <v>2014-05</v>
      </c>
    </row>
    <row r="8170" spans="1:6" x14ac:dyDescent="0.3">
      <c r="A8170" t="s">
        <v>5304</v>
      </c>
      <c r="B8170" s="2">
        <v>42101</v>
      </c>
      <c r="C8170" t="s">
        <v>576</v>
      </c>
      <c r="D8170" s="1">
        <f>VLOOKUP(C8170,Planilha1!$A$1:$B$795,2,FALSE)</f>
        <v>41783</v>
      </c>
      <c r="E8170">
        <f t="shared" si="254"/>
        <v>11</v>
      </c>
      <c r="F8170" t="str">
        <f t="shared" si="255"/>
        <v>2014-05</v>
      </c>
    </row>
    <row r="8171" spans="1:6" x14ac:dyDescent="0.3">
      <c r="A8171" t="s">
        <v>4968</v>
      </c>
      <c r="B8171" s="2">
        <v>42279</v>
      </c>
      <c r="C8171" t="s">
        <v>576</v>
      </c>
      <c r="D8171" s="1">
        <f>VLOOKUP(C8171,Planilha1!$A$1:$B$795,2,FALSE)</f>
        <v>41783</v>
      </c>
      <c r="E8171">
        <f t="shared" si="254"/>
        <v>17</v>
      </c>
      <c r="F8171" t="str">
        <f t="shared" si="255"/>
        <v>2014-05</v>
      </c>
    </row>
    <row r="8172" spans="1:6" x14ac:dyDescent="0.3">
      <c r="A8172" t="s">
        <v>4306</v>
      </c>
      <c r="B8172" s="2">
        <v>42601</v>
      </c>
      <c r="C8172" t="s">
        <v>576</v>
      </c>
      <c r="D8172" s="1">
        <f>VLOOKUP(C8172,Planilha1!$A$1:$B$795,2,FALSE)</f>
        <v>41783</v>
      </c>
      <c r="E8172">
        <f t="shared" si="254"/>
        <v>27</v>
      </c>
      <c r="F8172" t="str">
        <f t="shared" si="255"/>
        <v>2014-05</v>
      </c>
    </row>
    <row r="8173" spans="1:6" x14ac:dyDescent="0.3">
      <c r="A8173" t="s">
        <v>4306</v>
      </c>
      <c r="B8173" s="2">
        <v>42601</v>
      </c>
      <c r="C8173" t="s">
        <v>576</v>
      </c>
      <c r="D8173" s="1">
        <f>VLOOKUP(C8173,Planilha1!$A$1:$B$795,2,FALSE)</f>
        <v>41783</v>
      </c>
      <c r="E8173">
        <f t="shared" si="254"/>
        <v>27</v>
      </c>
      <c r="F8173" t="str">
        <f t="shared" si="255"/>
        <v>2014-05</v>
      </c>
    </row>
    <row r="8174" spans="1:6" x14ac:dyDescent="0.3">
      <c r="A8174" t="s">
        <v>4306</v>
      </c>
      <c r="B8174" s="2">
        <v>42601</v>
      </c>
      <c r="C8174" t="s">
        <v>576</v>
      </c>
      <c r="D8174" s="1">
        <f>VLOOKUP(C8174,Planilha1!$A$1:$B$795,2,FALSE)</f>
        <v>41783</v>
      </c>
      <c r="E8174">
        <f t="shared" si="254"/>
        <v>27</v>
      </c>
      <c r="F8174" t="str">
        <f t="shared" si="255"/>
        <v>2014-05</v>
      </c>
    </row>
    <row r="8175" spans="1:6" x14ac:dyDescent="0.3">
      <c r="A8175" t="s">
        <v>926</v>
      </c>
      <c r="B8175" s="2">
        <v>42846</v>
      </c>
      <c r="C8175" t="s">
        <v>576</v>
      </c>
      <c r="D8175" s="1">
        <f>VLOOKUP(C8175,Planilha1!$A$1:$B$795,2,FALSE)</f>
        <v>41783</v>
      </c>
      <c r="E8175">
        <f t="shared" si="254"/>
        <v>35</v>
      </c>
      <c r="F8175" t="str">
        <f t="shared" si="255"/>
        <v>2014-05</v>
      </c>
    </row>
    <row r="8176" spans="1:6" x14ac:dyDescent="0.3">
      <c r="A8176" t="s">
        <v>926</v>
      </c>
      <c r="B8176" s="2">
        <v>42846</v>
      </c>
      <c r="C8176" t="s">
        <v>576</v>
      </c>
      <c r="D8176" s="1">
        <f>VLOOKUP(C8176,Planilha1!$A$1:$B$795,2,FALSE)</f>
        <v>41783</v>
      </c>
      <c r="E8176">
        <f t="shared" si="254"/>
        <v>35</v>
      </c>
      <c r="F8176" t="str">
        <f t="shared" si="255"/>
        <v>2014-05</v>
      </c>
    </row>
    <row r="8177" spans="1:6" x14ac:dyDescent="0.3">
      <c r="A8177" t="s">
        <v>4080</v>
      </c>
      <c r="B8177" s="2">
        <v>43066</v>
      </c>
      <c r="C8177" t="s">
        <v>576</v>
      </c>
      <c r="D8177" s="1">
        <f>VLOOKUP(C8177,Planilha1!$A$1:$B$795,2,FALSE)</f>
        <v>41783</v>
      </c>
      <c r="E8177">
        <f t="shared" si="254"/>
        <v>42</v>
      </c>
      <c r="F8177" t="str">
        <f t="shared" si="255"/>
        <v>2014-05</v>
      </c>
    </row>
    <row r="8178" spans="1:6" x14ac:dyDescent="0.3">
      <c r="A8178" t="s">
        <v>4080</v>
      </c>
      <c r="B8178" s="2">
        <v>43066</v>
      </c>
      <c r="C8178" t="s">
        <v>576</v>
      </c>
      <c r="D8178" s="1">
        <f>VLOOKUP(C8178,Planilha1!$A$1:$B$795,2,FALSE)</f>
        <v>41783</v>
      </c>
      <c r="E8178">
        <f t="shared" si="254"/>
        <v>42</v>
      </c>
      <c r="F8178" t="str">
        <f t="shared" si="255"/>
        <v>2014-05</v>
      </c>
    </row>
    <row r="8179" spans="1:6" x14ac:dyDescent="0.3">
      <c r="A8179" t="s">
        <v>5765</v>
      </c>
      <c r="B8179" s="2">
        <v>41734</v>
      </c>
      <c r="C8179" t="s">
        <v>1401</v>
      </c>
      <c r="D8179" s="1">
        <f>VLOOKUP(C8179,Planilha1!$A$1:$B$795,2,FALSE)</f>
        <v>41734</v>
      </c>
      <c r="E8179">
        <f t="shared" si="254"/>
        <v>0</v>
      </c>
      <c r="F8179" t="str">
        <f t="shared" si="255"/>
        <v>2014-04</v>
      </c>
    </row>
    <row r="8180" spans="1:6" x14ac:dyDescent="0.3">
      <c r="A8180" t="s">
        <v>1400</v>
      </c>
      <c r="B8180" s="2">
        <v>42050</v>
      </c>
      <c r="C8180" t="s">
        <v>1401</v>
      </c>
      <c r="D8180" s="1">
        <f>VLOOKUP(C8180,Planilha1!$A$1:$B$795,2,FALSE)</f>
        <v>41734</v>
      </c>
      <c r="E8180">
        <f t="shared" si="254"/>
        <v>10</v>
      </c>
      <c r="F8180" t="str">
        <f t="shared" si="255"/>
        <v>2014-04</v>
      </c>
    </row>
    <row r="8181" spans="1:6" x14ac:dyDescent="0.3">
      <c r="A8181" t="s">
        <v>1400</v>
      </c>
      <c r="B8181" s="2">
        <v>42050</v>
      </c>
      <c r="C8181" t="s">
        <v>1401</v>
      </c>
      <c r="D8181" s="1">
        <f>VLOOKUP(C8181,Planilha1!$A$1:$B$795,2,FALSE)</f>
        <v>41734</v>
      </c>
      <c r="E8181">
        <f t="shared" si="254"/>
        <v>10</v>
      </c>
      <c r="F8181" t="str">
        <f t="shared" si="255"/>
        <v>2014-04</v>
      </c>
    </row>
    <row r="8182" spans="1:6" x14ac:dyDescent="0.3">
      <c r="A8182" t="s">
        <v>1400</v>
      </c>
      <c r="B8182" s="2">
        <v>42050</v>
      </c>
      <c r="C8182" t="s">
        <v>1401</v>
      </c>
      <c r="D8182" s="1">
        <f>VLOOKUP(C8182,Planilha1!$A$1:$B$795,2,FALSE)</f>
        <v>41734</v>
      </c>
      <c r="E8182">
        <f t="shared" si="254"/>
        <v>10</v>
      </c>
      <c r="F8182" t="str">
        <f t="shared" si="255"/>
        <v>2014-04</v>
      </c>
    </row>
    <row r="8183" spans="1:6" x14ac:dyDescent="0.3">
      <c r="A8183" t="s">
        <v>5528</v>
      </c>
      <c r="B8183" s="2">
        <v>42275</v>
      </c>
      <c r="C8183" t="s">
        <v>1401</v>
      </c>
      <c r="D8183" s="1">
        <f>VLOOKUP(C8183,Planilha1!$A$1:$B$795,2,FALSE)</f>
        <v>41734</v>
      </c>
      <c r="E8183">
        <f t="shared" si="254"/>
        <v>17</v>
      </c>
      <c r="F8183" t="str">
        <f t="shared" si="255"/>
        <v>2014-04</v>
      </c>
    </row>
    <row r="8184" spans="1:6" x14ac:dyDescent="0.3">
      <c r="A8184" t="s">
        <v>5528</v>
      </c>
      <c r="B8184" s="2">
        <v>42275</v>
      </c>
      <c r="C8184" t="s">
        <v>1401</v>
      </c>
      <c r="D8184" s="1">
        <f>VLOOKUP(C8184,Planilha1!$A$1:$B$795,2,FALSE)</f>
        <v>41734</v>
      </c>
      <c r="E8184">
        <f t="shared" si="254"/>
        <v>17</v>
      </c>
      <c r="F8184" t="str">
        <f t="shared" si="255"/>
        <v>2014-04</v>
      </c>
    </row>
    <row r="8185" spans="1:6" x14ac:dyDescent="0.3">
      <c r="A8185" t="s">
        <v>5528</v>
      </c>
      <c r="B8185" s="2">
        <v>42275</v>
      </c>
      <c r="C8185" t="s">
        <v>1401</v>
      </c>
      <c r="D8185" s="1">
        <f>VLOOKUP(C8185,Planilha1!$A$1:$B$795,2,FALSE)</f>
        <v>41734</v>
      </c>
      <c r="E8185">
        <f t="shared" si="254"/>
        <v>17</v>
      </c>
      <c r="F8185" t="str">
        <f t="shared" si="255"/>
        <v>2014-04</v>
      </c>
    </row>
    <row r="8186" spans="1:6" x14ac:dyDescent="0.3">
      <c r="A8186" t="s">
        <v>5528</v>
      </c>
      <c r="B8186" s="2">
        <v>42275</v>
      </c>
      <c r="C8186" t="s">
        <v>1401</v>
      </c>
      <c r="D8186" s="1">
        <f>VLOOKUP(C8186,Planilha1!$A$1:$B$795,2,FALSE)</f>
        <v>41734</v>
      </c>
      <c r="E8186">
        <f t="shared" si="254"/>
        <v>17</v>
      </c>
      <c r="F8186" t="str">
        <f t="shared" si="255"/>
        <v>2014-04</v>
      </c>
    </row>
    <row r="8187" spans="1:6" x14ac:dyDescent="0.3">
      <c r="A8187" t="s">
        <v>1489</v>
      </c>
      <c r="B8187" s="2">
        <v>42507</v>
      </c>
      <c r="C8187" t="s">
        <v>1401</v>
      </c>
      <c r="D8187" s="1">
        <f>VLOOKUP(C8187,Planilha1!$A$1:$B$795,2,FALSE)</f>
        <v>41734</v>
      </c>
      <c r="E8187">
        <f t="shared" si="254"/>
        <v>25</v>
      </c>
      <c r="F8187" t="str">
        <f t="shared" si="255"/>
        <v>2014-04</v>
      </c>
    </row>
    <row r="8188" spans="1:6" x14ac:dyDescent="0.3">
      <c r="A8188" t="s">
        <v>1489</v>
      </c>
      <c r="B8188" s="2">
        <v>42507</v>
      </c>
      <c r="C8188" t="s">
        <v>1401</v>
      </c>
      <c r="D8188" s="1">
        <f>VLOOKUP(C8188,Planilha1!$A$1:$B$795,2,FALSE)</f>
        <v>41734</v>
      </c>
      <c r="E8188">
        <f t="shared" si="254"/>
        <v>25</v>
      </c>
      <c r="F8188" t="str">
        <f t="shared" si="255"/>
        <v>2014-04</v>
      </c>
    </row>
    <row r="8189" spans="1:6" x14ac:dyDescent="0.3">
      <c r="A8189" t="s">
        <v>2467</v>
      </c>
      <c r="B8189" s="2">
        <v>42509</v>
      </c>
      <c r="C8189" t="s">
        <v>1401</v>
      </c>
      <c r="D8189" s="1">
        <f>VLOOKUP(C8189,Planilha1!$A$1:$B$795,2,FALSE)</f>
        <v>41734</v>
      </c>
      <c r="E8189">
        <f t="shared" si="254"/>
        <v>25</v>
      </c>
      <c r="F8189" t="str">
        <f t="shared" si="255"/>
        <v>2014-04</v>
      </c>
    </row>
    <row r="8190" spans="1:6" x14ac:dyDescent="0.3">
      <c r="A8190" t="s">
        <v>5145</v>
      </c>
      <c r="B8190" s="2">
        <v>42617</v>
      </c>
      <c r="C8190" t="s">
        <v>1401</v>
      </c>
      <c r="D8190" s="1">
        <f>VLOOKUP(C8190,Planilha1!$A$1:$B$795,2,FALSE)</f>
        <v>41734</v>
      </c>
      <c r="E8190">
        <f t="shared" si="254"/>
        <v>29</v>
      </c>
      <c r="F8190" t="str">
        <f t="shared" si="255"/>
        <v>2014-04</v>
      </c>
    </row>
    <row r="8191" spans="1:6" x14ac:dyDescent="0.3">
      <c r="A8191" t="s">
        <v>3437</v>
      </c>
      <c r="B8191" s="2">
        <v>42882</v>
      </c>
      <c r="C8191" t="s">
        <v>1401</v>
      </c>
      <c r="D8191" s="1">
        <f>VLOOKUP(C8191,Planilha1!$A$1:$B$795,2,FALSE)</f>
        <v>41734</v>
      </c>
      <c r="E8191">
        <f t="shared" si="254"/>
        <v>37</v>
      </c>
      <c r="F8191" t="str">
        <f t="shared" si="255"/>
        <v>2014-04</v>
      </c>
    </row>
    <row r="8192" spans="1:6" x14ac:dyDescent="0.3">
      <c r="A8192" t="s">
        <v>3437</v>
      </c>
      <c r="B8192" s="2">
        <v>42882</v>
      </c>
      <c r="C8192" t="s">
        <v>1401</v>
      </c>
      <c r="D8192" s="1">
        <f>VLOOKUP(C8192,Planilha1!$A$1:$B$795,2,FALSE)</f>
        <v>41734</v>
      </c>
      <c r="E8192">
        <f t="shared" si="254"/>
        <v>37</v>
      </c>
      <c r="F8192" t="str">
        <f t="shared" si="255"/>
        <v>2014-04</v>
      </c>
    </row>
    <row r="8193" spans="1:6" x14ac:dyDescent="0.3">
      <c r="A8193" t="s">
        <v>4103</v>
      </c>
      <c r="B8193" s="2">
        <v>43071</v>
      </c>
      <c r="C8193" t="s">
        <v>1401</v>
      </c>
      <c r="D8193" s="1">
        <f>VLOOKUP(C8193,Planilha1!$A$1:$B$795,2,FALSE)</f>
        <v>41734</v>
      </c>
      <c r="E8193">
        <f t="shared" si="254"/>
        <v>44</v>
      </c>
      <c r="F8193" t="str">
        <f t="shared" si="255"/>
        <v>2014-04</v>
      </c>
    </row>
    <row r="8194" spans="1:6" x14ac:dyDescent="0.3">
      <c r="A8194" t="s">
        <v>1856</v>
      </c>
      <c r="B8194" s="2">
        <v>42688</v>
      </c>
      <c r="C8194" t="s">
        <v>1857</v>
      </c>
      <c r="D8194" s="1">
        <f>VLOOKUP(C8194,Planilha1!$A$1:$B$795,2,FALSE)</f>
        <v>42688</v>
      </c>
      <c r="E8194">
        <f t="shared" si="254"/>
        <v>0</v>
      </c>
      <c r="F8194" t="str">
        <f t="shared" si="255"/>
        <v>2016-11</v>
      </c>
    </row>
    <row r="8195" spans="1:6" x14ac:dyDescent="0.3">
      <c r="A8195" t="s">
        <v>2912</v>
      </c>
      <c r="B8195" s="2">
        <v>43080</v>
      </c>
      <c r="C8195" t="s">
        <v>1857</v>
      </c>
      <c r="D8195" s="1">
        <f>VLOOKUP(C8195,Planilha1!$A$1:$B$795,2,FALSE)</f>
        <v>42688</v>
      </c>
      <c r="E8195">
        <f t="shared" ref="E8195:E8258" si="256">(YEAR(B8195)-YEAR(D8195))*12 + MONTH(B8195)-MONTH(D8195)</f>
        <v>13</v>
      </c>
      <c r="F8195" t="str">
        <f t="shared" ref="F8195:F8258" si="257">TEXT(D:D,"AAAA-MM")</f>
        <v>2016-11</v>
      </c>
    </row>
    <row r="8196" spans="1:6" x14ac:dyDescent="0.3">
      <c r="A8196" t="s">
        <v>2912</v>
      </c>
      <c r="B8196" s="2">
        <v>43080</v>
      </c>
      <c r="C8196" t="s">
        <v>1857</v>
      </c>
      <c r="D8196" s="1">
        <f>VLOOKUP(C8196,Planilha1!$A$1:$B$795,2,FALSE)</f>
        <v>42688</v>
      </c>
      <c r="E8196">
        <f t="shared" si="256"/>
        <v>13</v>
      </c>
      <c r="F8196" t="str">
        <f t="shared" si="257"/>
        <v>2016-11</v>
      </c>
    </row>
    <row r="8197" spans="1:6" x14ac:dyDescent="0.3">
      <c r="A8197" t="s">
        <v>2912</v>
      </c>
      <c r="B8197" s="2">
        <v>43080</v>
      </c>
      <c r="C8197" t="s">
        <v>1857</v>
      </c>
      <c r="D8197" s="1">
        <f>VLOOKUP(C8197,Planilha1!$A$1:$B$795,2,FALSE)</f>
        <v>42688</v>
      </c>
      <c r="E8197">
        <f t="shared" si="256"/>
        <v>13</v>
      </c>
      <c r="F8197" t="str">
        <f t="shared" si="257"/>
        <v>2016-11</v>
      </c>
    </row>
    <row r="8198" spans="1:6" x14ac:dyDescent="0.3">
      <c r="A8198" t="s">
        <v>1954</v>
      </c>
      <c r="B8198" s="2">
        <v>41891</v>
      </c>
      <c r="C8198" t="s">
        <v>1955</v>
      </c>
      <c r="D8198" s="1">
        <f>VLOOKUP(C8198,Planilha1!$A$1:$B$795,2,FALSE)</f>
        <v>41891</v>
      </c>
      <c r="E8198">
        <f t="shared" si="256"/>
        <v>0</v>
      </c>
      <c r="F8198" t="str">
        <f t="shared" si="257"/>
        <v>2014-09</v>
      </c>
    </row>
    <row r="8199" spans="1:6" x14ac:dyDescent="0.3">
      <c r="A8199" t="s">
        <v>1954</v>
      </c>
      <c r="B8199" s="2">
        <v>41891</v>
      </c>
      <c r="C8199" t="s">
        <v>1955</v>
      </c>
      <c r="D8199" s="1">
        <f>VLOOKUP(C8199,Planilha1!$A$1:$B$795,2,FALSE)</f>
        <v>41891</v>
      </c>
      <c r="E8199">
        <f t="shared" si="256"/>
        <v>0</v>
      </c>
      <c r="F8199" t="str">
        <f t="shared" si="257"/>
        <v>2014-09</v>
      </c>
    </row>
    <row r="8200" spans="1:6" x14ac:dyDescent="0.3">
      <c r="A8200" t="s">
        <v>1954</v>
      </c>
      <c r="B8200" s="2">
        <v>41891</v>
      </c>
      <c r="C8200" t="s">
        <v>1955</v>
      </c>
      <c r="D8200" s="1">
        <f>VLOOKUP(C8200,Planilha1!$A$1:$B$795,2,FALSE)</f>
        <v>41891</v>
      </c>
      <c r="E8200">
        <f t="shared" si="256"/>
        <v>0</v>
      </c>
      <c r="F8200" t="str">
        <f t="shared" si="257"/>
        <v>2014-09</v>
      </c>
    </row>
    <row r="8201" spans="1:6" x14ac:dyDescent="0.3">
      <c r="A8201" t="s">
        <v>1954</v>
      </c>
      <c r="B8201" s="2">
        <v>41891</v>
      </c>
      <c r="C8201" t="s">
        <v>1955</v>
      </c>
      <c r="D8201" s="1">
        <f>VLOOKUP(C8201,Planilha1!$A$1:$B$795,2,FALSE)</f>
        <v>41891</v>
      </c>
      <c r="E8201">
        <f t="shared" si="256"/>
        <v>0</v>
      </c>
      <c r="F8201" t="str">
        <f t="shared" si="257"/>
        <v>2014-09</v>
      </c>
    </row>
    <row r="8202" spans="1:6" x14ac:dyDescent="0.3">
      <c r="A8202" t="s">
        <v>5100</v>
      </c>
      <c r="B8202" s="2">
        <v>42343</v>
      </c>
      <c r="C8202" t="s">
        <v>1955</v>
      </c>
      <c r="D8202" s="1">
        <f>VLOOKUP(C8202,Planilha1!$A$1:$B$795,2,FALSE)</f>
        <v>41891</v>
      </c>
      <c r="E8202">
        <f t="shared" si="256"/>
        <v>15</v>
      </c>
      <c r="F8202" t="str">
        <f t="shared" si="257"/>
        <v>2014-09</v>
      </c>
    </row>
    <row r="8203" spans="1:6" x14ac:dyDescent="0.3">
      <c r="A8203" t="s">
        <v>5338</v>
      </c>
      <c r="B8203" s="2">
        <v>42353</v>
      </c>
      <c r="C8203" t="s">
        <v>1955</v>
      </c>
      <c r="D8203" s="1">
        <f>VLOOKUP(C8203,Planilha1!$A$1:$B$795,2,FALSE)</f>
        <v>41891</v>
      </c>
      <c r="E8203">
        <f t="shared" si="256"/>
        <v>15</v>
      </c>
      <c r="F8203" t="str">
        <f t="shared" si="257"/>
        <v>2014-09</v>
      </c>
    </row>
    <row r="8204" spans="1:6" x14ac:dyDescent="0.3">
      <c r="A8204" t="s">
        <v>5321</v>
      </c>
      <c r="B8204" s="2">
        <v>42428</v>
      </c>
      <c r="C8204" t="s">
        <v>1955</v>
      </c>
      <c r="D8204" s="1">
        <f>VLOOKUP(C8204,Planilha1!$A$1:$B$795,2,FALSE)</f>
        <v>41891</v>
      </c>
      <c r="E8204">
        <f t="shared" si="256"/>
        <v>17</v>
      </c>
      <c r="F8204" t="str">
        <f t="shared" si="257"/>
        <v>2014-09</v>
      </c>
    </row>
    <row r="8205" spans="1:6" x14ac:dyDescent="0.3">
      <c r="A8205" t="s">
        <v>2175</v>
      </c>
      <c r="B8205" s="2">
        <v>42576</v>
      </c>
      <c r="C8205" t="s">
        <v>1955</v>
      </c>
      <c r="D8205" s="1">
        <f>VLOOKUP(C8205,Planilha1!$A$1:$B$795,2,FALSE)</f>
        <v>41891</v>
      </c>
      <c r="E8205">
        <f t="shared" si="256"/>
        <v>22</v>
      </c>
      <c r="F8205" t="str">
        <f t="shared" si="257"/>
        <v>2014-09</v>
      </c>
    </row>
    <row r="8206" spans="1:6" x14ac:dyDescent="0.3">
      <c r="A8206" t="s">
        <v>3752</v>
      </c>
      <c r="B8206" s="2">
        <v>42929</v>
      </c>
      <c r="C8206" t="s">
        <v>1955</v>
      </c>
      <c r="D8206" s="1">
        <f>VLOOKUP(C8206,Planilha1!$A$1:$B$795,2,FALSE)</f>
        <v>41891</v>
      </c>
      <c r="E8206">
        <f t="shared" si="256"/>
        <v>34</v>
      </c>
      <c r="F8206" t="str">
        <f t="shared" si="257"/>
        <v>2014-09</v>
      </c>
    </row>
    <row r="8207" spans="1:6" x14ac:dyDescent="0.3">
      <c r="A8207" t="s">
        <v>3752</v>
      </c>
      <c r="B8207" s="2">
        <v>42929</v>
      </c>
      <c r="C8207" t="s">
        <v>1955</v>
      </c>
      <c r="D8207" s="1">
        <f>VLOOKUP(C8207,Planilha1!$A$1:$B$795,2,FALSE)</f>
        <v>41891</v>
      </c>
      <c r="E8207">
        <f t="shared" si="256"/>
        <v>34</v>
      </c>
      <c r="F8207" t="str">
        <f t="shared" si="257"/>
        <v>2014-09</v>
      </c>
    </row>
    <row r="8208" spans="1:6" x14ac:dyDescent="0.3">
      <c r="A8208" t="s">
        <v>3697</v>
      </c>
      <c r="B8208" s="2">
        <v>41856</v>
      </c>
      <c r="C8208" t="s">
        <v>1732</v>
      </c>
      <c r="D8208" s="1">
        <f>VLOOKUP(C8208,Planilha1!$A$1:$B$795,2,FALSE)</f>
        <v>41856</v>
      </c>
      <c r="E8208">
        <f t="shared" si="256"/>
        <v>0</v>
      </c>
      <c r="F8208" t="str">
        <f t="shared" si="257"/>
        <v>2014-08</v>
      </c>
    </row>
    <row r="8209" spans="1:6" x14ac:dyDescent="0.3">
      <c r="A8209" t="s">
        <v>3697</v>
      </c>
      <c r="B8209" s="2">
        <v>41856</v>
      </c>
      <c r="C8209" t="s">
        <v>1732</v>
      </c>
      <c r="D8209" s="1">
        <f>VLOOKUP(C8209,Planilha1!$A$1:$B$795,2,FALSE)</f>
        <v>41856</v>
      </c>
      <c r="E8209">
        <f t="shared" si="256"/>
        <v>0</v>
      </c>
      <c r="F8209" t="str">
        <f t="shared" si="257"/>
        <v>2014-08</v>
      </c>
    </row>
    <row r="8210" spans="1:6" x14ac:dyDescent="0.3">
      <c r="A8210" t="s">
        <v>3697</v>
      </c>
      <c r="B8210" s="2">
        <v>41856</v>
      </c>
      <c r="C8210" t="s">
        <v>1732</v>
      </c>
      <c r="D8210" s="1">
        <f>VLOOKUP(C8210,Planilha1!$A$1:$B$795,2,FALSE)</f>
        <v>41856</v>
      </c>
      <c r="E8210">
        <f t="shared" si="256"/>
        <v>0</v>
      </c>
      <c r="F8210" t="str">
        <f t="shared" si="257"/>
        <v>2014-08</v>
      </c>
    </row>
    <row r="8211" spans="1:6" x14ac:dyDescent="0.3">
      <c r="A8211" t="s">
        <v>4182</v>
      </c>
      <c r="B8211" s="2">
        <v>42499</v>
      </c>
      <c r="C8211" t="s">
        <v>1732</v>
      </c>
      <c r="D8211" s="1">
        <f>VLOOKUP(C8211,Planilha1!$A$1:$B$795,2,FALSE)</f>
        <v>41856</v>
      </c>
      <c r="E8211">
        <f t="shared" si="256"/>
        <v>21</v>
      </c>
      <c r="F8211" t="str">
        <f t="shared" si="257"/>
        <v>2014-08</v>
      </c>
    </row>
    <row r="8212" spans="1:6" x14ac:dyDescent="0.3">
      <c r="A8212" t="s">
        <v>1731</v>
      </c>
      <c r="B8212" s="2">
        <v>42743</v>
      </c>
      <c r="C8212" t="s">
        <v>1732</v>
      </c>
      <c r="D8212" s="1">
        <f>VLOOKUP(C8212,Planilha1!$A$1:$B$795,2,FALSE)</f>
        <v>41856</v>
      </c>
      <c r="E8212">
        <f t="shared" si="256"/>
        <v>29</v>
      </c>
      <c r="F8212" t="str">
        <f t="shared" si="257"/>
        <v>2014-08</v>
      </c>
    </row>
    <row r="8213" spans="1:6" x14ac:dyDescent="0.3">
      <c r="A8213" t="s">
        <v>4595</v>
      </c>
      <c r="B8213" s="2">
        <v>42931</v>
      </c>
      <c r="C8213" t="s">
        <v>1732</v>
      </c>
      <c r="D8213" s="1">
        <f>VLOOKUP(C8213,Planilha1!$A$1:$B$795,2,FALSE)</f>
        <v>41856</v>
      </c>
      <c r="E8213">
        <f t="shared" si="256"/>
        <v>35</v>
      </c>
      <c r="F8213" t="str">
        <f t="shared" si="257"/>
        <v>2014-08</v>
      </c>
    </row>
    <row r="8214" spans="1:6" x14ac:dyDescent="0.3">
      <c r="A8214" t="s">
        <v>4595</v>
      </c>
      <c r="B8214" s="2">
        <v>42931</v>
      </c>
      <c r="C8214" t="s">
        <v>1732</v>
      </c>
      <c r="D8214" s="1">
        <f>VLOOKUP(C8214,Planilha1!$A$1:$B$795,2,FALSE)</f>
        <v>41856</v>
      </c>
      <c r="E8214">
        <f t="shared" si="256"/>
        <v>35</v>
      </c>
      <c r="F8214" t="str">
        <f t="shared" si="257"/>
        <v>2014-08</v>
      </c>
    </row>
    <row r="8215" spans="1:6" x14ac:dyDescent="0.3">
      <c r="A8215" t="s">
        <v>4595</v>
      </c>
      <c r="B8215" s="2">
        <v>42931</v>
      </c>
      <c r="C8215" t="s">
        <v>1732</v>
      </c>
      <c r="D8215" s="1">
        <f>VLOOKUP(C8215,Planilha1!$A$1:$B$795,2,FALSE)</f>
        <v>41856</v>
      </c>
      <c r="E8215">
        <f t="shared" si="256"/>
        <v>35</v>
      </c>
      <c r="F8215" t="str">
        <f t="shared" si="257"/>
        <v>2014-08</v>
      </c>
    </row>
    <row r="8216" spans="1:6" x14ac:dyDescent="0.3">
      <c r="A8216" t="s">
        <v>2857</v>
      </c>
      <c r="B8216" s="2">
        <v>43023</v>
      </c>
      <c r="C8216" t="s">
        <v>1732</v>
      </c>
      <c r="D8216" s="1">
        <f>VLOOKUP(C8216,Planilha1!$A$1:$B$795,2,FALSE)</f>
        <v>41856</v>
      </c>
      <c r="E8216">
        <f t="shared" si="256"/>
        <v>38</v>
      </c>
      <c r="F8216" t="str">
        <f t="shared" si="257"/>
        <v>2014-08</v>
      </c>
    </row>
    <row r="8217" spans="1:6" x14ac:dyDescent="0.3">
      <c r="A8217" t="s">
        <v>2805</v>
      </c>
      <c r="B8217" s="2">
        <v>41736</v>
      </c>
      <c r="C8217" t="s">
        <v>610</v>
      </c>
      <c r="D8217" s="1">
        <f>VLOOKUP(C8217,Planilha1!$A$1:$B$795,2,FALSE)</f>
        <v>41736</v>
      </c>
      <c r="E8217">
        <f t="shared" si="256"/>
        <v>0</v>
      </c>
      <c r="F8217" t="str">
        <f t="shared" si="257"/>
        <v>2014-04</v>
      </c>
    </row>
    <row r="8218" spans="1:6" x14ac:dyDescent="0.3">
      <c r="A8218" t="s">
        <v>2805</v>
      </c>
      <c r="B8218" s="2">
        <v>41736</v>
      </c>
      <c r="C8218" t="s">
        <v>610</v>
      </c>
      <c r="D8218" s="1">
        <f>VLOOKUP(C8218,Planilha1!$A$1:$B$795,2,FALSE)</f>
        <v>41736</v>
      </c>
      <c r="E8218">
        <f t="shared" si="256"/>
        <v>0</v>
      </c>
      <c r="F8218" t="str">
        <f t="shared" si="257"/>
        <v>2014-04</v>
      </c>
    </row>
    <row r="8219" spans="1:6" x14ac:dyDescent="0.3">
      <c r="A8219" t="s">
        <v>4291</v>
      </c>
      <c r="B8219" s="2">
        <v>41979</v>
      </c>
      <c r="C8219" t="s">
        <v>610</v>
      </c>
      <c r="D8219" s="1">
        <f>VLOOKUP(C8219,Planilha1!$A$1:$B$795,2,FALSE)</f>
        <v>41736</v>
      </c>
      <c r="E8219">
        <f t="shared" si="256"/>
        <v>8</v>
      </c>
      <c r="F8219" t="str">
        <f t="shared" si="257"/>
        <v>2014-04</v>
      </c>
    </row>
    <row r="8220" spans="1:6" x14ac:dyDescent="0.3">
      <c r="A8220" t="s">
        <v>4896</v>
      </c>
      <c r="B8220" s="2">
        <v>42190</v>
      </c>
      <c r="C8220" t="s">
        <v>610</v>
      </c>
      <c r="D8220" s="1">
        <f>VLOOKUP(C8220,Planilha1!$A$1:$B$795,2,FALSE)</f>
        <v>41736</v>
      </c>
      <c r="E8220">
        <f t="shared" si="256"/>
        <v>15</v>
      </c>
      <c r="F8220" t="str">
        <f t="shared" si="257"/>
        <v>2014-04</v>
      </c>
    </row>
    <row r="8221" spans="1:6" x14ac:dyDescent="0.3">
      <c r="A8221" t="s">
        <v>4896</v>
      </c>
      <c r="B8221" s="2">
        <v>42190</v>
      </c>
      <c r="C8221" t="s">
        <v>610</v>
      </c>
      <c r="D8221" s="1">
        <f>VLOOKUP(C8221,Planilha1!$A$1:$B$795,2,FALSE)</f>
        <v>41736</v>
      </c>
      <c r="E8221">
        <f t="shared" si="256"/>
        <v>15</v>
      </c>
      <c r="F8221" t="str">
        <f t="shared" si="257"/>
        <v>2014-04</v>
      </c>
    </row>
    <row r="8222" spans="1:6" x14ac:dyDescent="0.3">
      <c r="A8222" t="s">
        <v>5441</v>
      </c>
      <c r="B8222" s="2">
        <v>42796</v>
      </c>
      <c r="C8222" t="s">
        <v>610</v>
      </c>
      <c r="D8222" s="1">
        <f>VLOOKUP(C8222,Planilha1!$A$1:$B$795,2,FALSE)</f>
        <v>41736</v>
      </c>
      <c r="E8222">
        <f t="shared" si="256"/>
        <v>35</v>
      </c>
      <c r="F8222" t="str">
        <f t="shared" si="257"/>
        <v>2014-04</v>
      </c>
    </row>
    <row r="8223" spans="1:6" x14ac:dyDescent="0.3">
      <c r="A8223" t="s">
        <v>609</v>
      </c>
      <c r="B8223" s="2">
        <v>42874</v>
      </c>
      <c r="C8223" t="s">
        <v>610</v>
      </c>
      <c r="D8223" s="1">
        <f>VLOOKUP(C8223,Planilha1!$A$1:$B$795,2,FALSE)</f>
        <v>41736</v>
      </c>
      <c r="E8223">
        <f t="shared" si="256"/>
        <v>37</v>
      </c>
      <c r="F8223" t="str">
        <f t="shared" si="257"/>
        <v>2014-04</v>
      </c>
    </row>
    <row r="8224" spans="1:6" x14ac:dyDescent="0.3">
      <c r="A8224" t="s">
        <v>609</v>
      </c>
      <c r="B8224" s="2">
        <v>42874</v>
      </c>
      <c r="C8224" t="s">
        <v>610</v>
      </c>
      <c r="D8224" s="1">
        <f>VLOOKUP(C8224,Planilha1!$A$1:$B$795,2,FALSE)</f>
        <v>41736</v>
      </c>
      <c r="E8224">
        <f t="shared" si="256"/>
        <v>37</v>
      </c>
      <c r="F8224" t="str">
        <f t="shared" si="257"/>
        <v>2014-04</v>
      </c>
    </row>
    <row r="8225" spans="1:6" x14ac:dyDescent="0.3">
      <c r="A8225" t="s">
        <v>609</v>
      </c>
      <c r="B8225" s="2">
        <v>42874</v>
      </c>
      <c r="C8225" t="s">
        <v>610</v>
      </c>
      <c r="D8225" s="1">
        <f>VLOOKUP(C8225,Planilha1!$A$1:$B$795,2,FALSE)</f>
        <v>41736</v>
      </c>
      <c r="E8225">
        <f t="shared" si="256"/>
        <v>37</v>
      </c>
      <c r="F8225" t="str">
        <f t="shared" si="257"/>
        <v>2014-04</v>
      </c>
    </row>
    <row r="8226" spans="1:6" x14ac:dyDescent="0.3">
      <c r="A8226" t="s">
        <v>2990</v>
      </c>
      <c r="B8226" s="2">
        <v>42986</v>
      </c>
      <c r="C8226" t="s">
        <v>610</v>
      </c>
      <c r="D8226" s="1">
        <f>VLOOKUP(C8226,Planilha1!$A$1:$B$795,2,FALSE)</f>
        <v>41736</v>
      </c>
      <c r="E8226">
        <f t="shared" si="256"/>
        <v>41</v>
      </c>
      <c r="F8226" t="str">
        <f t="shared" si="257"/>
        <v>2014-04</v>
      </c>
    </row>
    <row r="8227" spans="1:6" x14ac:dyDescent="0.3">
      <c r="A8227" t="s">
        <v>2553</v>
      </c>
      <c r="B8227" s="2">
        <v>43023</v>
      </c>
      <c r="C8227" t="s">
        <v>610</v>
      </c>
      <c r="D8227" s="1">
        <f>VLOOKUP(C8227,Planilha1!$A$1:$B$795,2,FALSE)</f>
        <v>41736</v>
      </c>
      <c r="E8227">
        <f t="shared" si="256"/>
        <v>42</v>
      </c>
      <c r="F8227" t="str">
        <f t="shared" si="257"/>
        <v>2014-04</v>
      </c>
    </row>
    <row r="8228" spans="1:6" x14ac:dyDescent="0.3">
      <c r="A8228" t="s">
        <v>2553</v>
      </c>
      <c r="B8228" s="2">
        <v>43023</v>
      </c>
      <c r="C8228" t="s">
        <v>610</v>
      </c>
      <c r="D8228" s="1">
        <f>VLOOKUP(C8228,Planilha1!$A$1:$B$795,2,FALSE)</f>
        <v>41736</v>
      </c>
      <c r="E8228">
        <f t="shared" si="256"/>
        <v>42</v>
      </c>
      <c r="F8228" t="str">
        <f t="shared" si="257"/>
        <v>2014-04</v>
      </c>
    </row>
    <row r="8229" spans="1:6" x14ac:dyDescent="0.3">
      <c r="A8229" t="s">
        <v>1910</v>
      </c>
      <c r="B8229" s="2">
        <v>43063</v>
      </c>
      <c r="C8229" t="s">
        <v>610</v>
      </c>
      <c r="D8229" s="1">
        <f>VLOOKUP(C8229,Planilha1!$A$1:$B$795,2,FALSE)</f>
        <v>41736</v>
      </c>
      <c r="E8229">
        <f t="shared" si="256"/>
        <v>43</v>
      </c>
      <c r="F8229" t="str">
        <f t="shared" si="257"/>
        <v>2014-04</v>
      </c>
    </row>
    <row r="8230" spans="1:6" x14ac:dyDescent="0.3">
      <c r="A8230" t="s">
        <v>1910</v>
      </c>
      <c r="B8230" s="2">
        <v>43063</v>
      </c>
      <c r="C8230" t="s">
        <v>610</v>
      </c>
      <c r="D8230" s="1">
        <f>VLOOKUP(C8230,Planilha1!$A$1:$B$795,2,FALSE)</f>
        <v>41736</v>
      </c>
      <c r="E8230">
        <f t="shared" si="256"/>
        <v>43</v>
      </c>
      <c r="F8230" t="str">
        <f t="shared" si="257"/>
        <v>2014-04</v>
      </c>
    </row>
    <row r="8231" spans="1:6" x14ac:dyDescent="0.3">
      <c r="A8231" t="s">
        <v>5597</v>
      </c>
      <c r="B8231" s="2">
        <v>42528</v>
      </c>
      <c r="C8231" t="s">
        <v>5395</v>
      </c>
      <c r="D8231" s="1">
        <f>VLOOKUP(C8231,Planilha1!$A$1:$B$795,2,FALSE)</f>
        <v>42528</v>
      </c>
      <c r="E8231">
        <f t="shared" si="256"/>
        <v>0</v>
      </c>
      <c r="F8231" t="str">
        <f t="shared" si="257"/>
        <v>2016-06</v>
      </c>
    </row>
    <row r="8232" spans="1:6" x14ac:dyDescent="0.3">
      <c r="A8232" t="s">
        <v>5394</v>
      </c>
      <c r="B8232" s="2">
        <v>43080</v>
      </c>
      <c r="C8232" t="s">
        <v>5395</v>
      </c>
      <c r="D8232" s="1">
        <f>VLOOKUP(C8232,Planilha1!$A$1:$B$795,2,FALSE)</f>
        <v>42528</v>
      </c>
      <c r="E8232">
        <f t="shared" si="256"/>
        <v>18</v>
      </c>
      <c r="F8232" t="str">
        <f t="shared" si="257"/>
        <v>2016-06</v>
      </c>
    </row>
    <row r="8233" spans="1:6" x14ac:dyDescent="0.3">
      <c r="A8233" t="s">
        <v>5394</v>
      </c>
      <c r="B8233" s="2">
        <v>43080</v>
      </c>
      <c r="C8233" t="s">
        <v>5395</v>
      </c>
      <c r="D8233" s="1">
        <f>VLOOKUP(C8233,Planilha1!$A$1:$B$795,2,FALSE)</f>
        <v>42528</v>
      </c>
      <c r="E8233">
        <f t="shared" si="256"/>
        <v>18</v>
      </c>
      <c r="F8233" t="str">
        <f t="shared" si="257"/>
        <v>2016-06</v>
      </c>
    </row>
    <row r="8234" spans="1:6" x14ac:dyDescent="0.3">
      <c r="A8234" t="s">
        <v>1490</v>
      </c>
      <c r="B8234" s="2">
        <v>42038</v>
      </c>
      <c r="C8234" t="s">
        <v>1134</v>
      </c>
      <c r="D8234" s="1">
        <f>VLOOKUP(C8234,Planilha1!$A$1:$B$795,2,FALSE)</f>
        <v>42038</v>
      </c>
      <c r="E8234">
        <f t="shared" si="256"/>
        <v>0</v>
      </c>
      <c r="F8234" t="str">
        <f t="shared" si="257"/>
        <v>2015-02</v>
      </c>
    </row>
    <row r="8235" spans="1:6" x14ac:dyDescent="0.3">
      <c r="A8235" t="s">
        <v>3851</v>
      </c>
      <c r="B8235" s="2">
        <v>42266</v>
      </c>
      <c r="C8235" t="s">
        <v>1134</v>
      </c>
      <c r="D8235" s="1">
        <f>VLOOKUP(C8235,Planilha1!$A$1:$B$795,2,FALSE)</f>
        <v>42038</v>
      </c>
      <c r="E8235">
        <f t="shared" si="256"/>
        <v>7</v>
      </c>
      <c r="F8235" t="str">
        <f t="shared" si="257"/>
        <v>2015-02</v>
      </c>
    </row>
    <row r="8236" spans="1:6" x14ac:dyDescent="0.3">
      <c r="A8236" t="s">
        <v>1133</v>
      </c>
      <c r="B8236" s="2">
        <v>42273</v>
      </c>
      <c r="C8236" t="s">
        <v>1134</v>
      </c>
      <c r="D8236" s="1">
        <f>VLOOKUP(C8236,Planilha1!$A$1:$B$795,2,FALSE)</f>
        <v>42038</v>
      </c>
      <c r="E8236">
        <f t="shared" si="256"/>
        <v>7</v>
      </c>
      <c r="F8236" t="str">
        <f t="shared" si="257"/>
        <v>2015-02</v>
      </c>
    </row>
    <row r="8237" spans="1:6" x14ac:dyDescent="0.3">
      <c r="A8237" t="s">
        <v>1133</v>
      </c>
      <c r="B8237" s="2">
        <v>42273</v>
      </c>
      <c r="C8237" t="s">
        <v>1134</v>
      </c>
      <c r="D8237" s="1">
        <f>VLOOKUP(C8237,Planilha1!$A$1:$B$795,2,FALSE)</f>
        <v>42038</v>
      </c>
      <c r="E8237">
        <f t="shared" si="256"/>
        <v>7</v>
      </c>
      <c r="F8237" t="str">
        <f t="shared" si="257"/>
        <v>2015-02</v>
      </c>
    </row>
    <row r="8238" spans="1:6" x14ac:dyDescent="0.3">
      <c r="A8238" t="s">
        <v>1133</v>
      </c>
      <c r="B8238" s="2">
        <v>42273</v>
      </c>
      <c r="C8238" t="s">
        <v>1134</v>
      </c>
      <c r="D8238" s="1">
        <f>VLOOKUP(C8238,Planilha1!$A$1:$B$795,2,FALSE)</f>
        <v>42038</v>
      </c>
      <c r="E8238">
        <f t="shared" si="256"/>
        <v>7</v>
      </c>
      <c r="F8238" t="str">
        <f t="shared" si="257"/>
        <v>2015-02</v>
      </c>
    </row>
    <row r="8239" spans="1:6" x14ac:dyDescent="0.3">
      <c r="A8239" t="s">
        <v>1133</v>
      </c>
      <c r="B8239" s="2">
        <v>42273</v>
      </c>
      <c r="C8239" t="s">
        <v>1134</v>
      </c>
      <c r="D8239" s="1">
        <f>VLOOKUP(C8239,Planilha1!$A$1:$B$795,2,FALSE)</f>
        <v>42038</v>
      </c>
      <c r="E8239">
        <f t="shared" si="256"/>
        <v>7</v>
      </c>
      <c r="F8239" t="str">
        <f t="shared" si="257"/>
        <v>2015-02</v>
      </c>
    </row>
    <row r="8240" spans="1:6" x14ac:dyDescent="0.3">
      <c r="A8240" t="s">
        <v>1133</v>
      </c>
      <c r="B8240" s="2">
        <v>42273</v>
      </c>
      <c r="C8240" t="s">
        <v>1134</v>
      </c>
      <c r="D8240" s="1">
        <f>VLOOKUP(C8240,Planilha1!$A$1:$B$795,2,FALSE)</f>
        <v>42038</v>
      </c>
      <c r="E8240">
        <f t="shared" si="256"/>
        <v>7</v>
      </c>
      <c r="F8240" t="str">
        <f t="shared" si="257"/>
        <v>2015-02</v>
      </c>
    </row>
    <row r="8241" spans="1:6" x14ac:dyDescent="0.3">
      <c r="A8241" t="s">
        <v>1133</v>
      </c>
      <c r="B8241" s="2">
        <v>42273</v>
      </c>
      <c r="C8241" t="s">
        <v>1134</v>
      </c>
      <c r="D8241" s="1">
        <f>VLOOKUP(C8241,Planilha1!$A$1:$B$795,2,FALSE)</f>
        <v>42038</v>
      </c>
      <c r="E8241">
        <f t="shared" si="256"/>
        <v>7</v>
      </c>
      <c r="F8241" t="str">
        <f t="shared" si="257"/>
        <v>2015-02</v>
      </c>
    </row>
    <row r="8242" spans="1:6" x14ac:dyDescent="0.3">
      <c r="A8242" t="s">
        <v>1133</v>
      </c>
      <c r="B8242" s="2">
        <v>42273</v>
      </c>
      <c r="C8242" t="s">
        <v>1134</v>
      </c>
      <c r="D8242" s="1">
        <f>VLOOKUP(C8242,Planilha1!$A$1:$B$795,2,FALSE)</f>
        <v>42038</v>
      </c>
      <c r="E8242">
        <f t="shared" si="256"/>
        <v>7</v>
      </c>
      <c r="F8242" t="str">
        <f t="shared" si="257"/>
        <v>2015-02</v>
      </c>
    </row>
    <row r="8243" spans="1:6" x14ac:dyDescent="0.3">
      <c r="A8243" t="s">
        <v>2616</v>
      </c>
      <c r="B8243" s="2">
        <v>42862</v>
      </c>
      <c r="C8243" t="s">
        <v>1134</v>
      </c>
      <c r="D8243" s="1">
        <f>VLOOKUP(C8243,Planilha1!$A$1:$B$795,2,FALSE)</f>
        <v>42038</v>
      </c>
      <c r="E8243">
        <f t="shared" si="256"/>
        <v>27</v>
      </c>
      <c r="F8243" t="str">
        <f t="shared" si="257"/>
        <v>2015-02</v>
      </c>
    </row>
    <row r="8244" spans="1:6" x14ac:dyDescent="0.3">
      <c r="A8244" t="s">
        <v>2616</v>
      </c>
      <c r="B8244" s="2">
        <v>42862</v>
      </c>
      <c r="C8244" t="s">
        <v>1134</v>
      </c>
      <c r="D8244" s="1">
        <f>VLOOKUP(C8244,Planilha1!$A$1:$B$795,2,FALSE)</f>
        <v>42038</v>
      </c>
      <c r="E8244">
        <f t="shared" si="256"/>
        <v>27</v>
      </c>
      <c r="F8244" t="str">
        <f t="shared" si="257"/>
        <v>2015-02</v>
      </c>
    </row>
    <row r="8245" spans="1:6" x14ac:dyDescent="0.3">
      <c r="A8245" t="s">
        <v>2616</v>
      </c>
      <c r="B8245" s="2">
        <v>42862</v>
      </c>
      <c r="C8245" t="s">
        <v>1134</v>
      </c>
      <c r="D8245" s="1">
        <f>VLOOKUP(C8245,Planilha1!$A$1:$B$795,2,FALSE)</f>
        <v>42038</v>
      </c>
      <c r="E8245">
        <f t="shared" si="256"/>
        <v>27</v>
      </c>
      <c r="F8245" t="str">
        <f t="shared" si="257"/>
        <v>2015-02</v>
      </c>
    </row>
    <row r="8246" spans="1:6" x14ac:dyDescent="0.3">
      <c r="A8246" t="s">
        <v>2616</v>
      </c>
      <c r="B8246" s="2">
        <v>42862</v>
      </c>
      <c r="C8246" t="s">
        <v>1134</v>
      </c>
      <c r="D8246" s="1">
        <f>VLOOKUP(C8246,Planilha1!$A$1:$B$795,2,FALSE)</f>
        <v>42038</v>
      </c>
      <c r="E8246">
        <f t="shared" si="256"/>
        <v>27</v>
      </c>
      <c r="F8246" t="str">
        <f t="shared" si="257"/>
        <v>2015-02</v>
      </c>
    </row>
    <row r="8247" spans="1:6" x14ac:dyDescent="0.3">
      <c r="A8247" t="s">
        <v>4726</v>
      </c>
      <c r="B8247" s="2">
        <v>42964</v>
      </c>
      <c r="C8247" t="s">
        <v>1134</v>
      </c>
      <c r="D8247" s="1">
        <f>VLOOKUP(C8247,Planilha1!$A$1:$B$795,2,FALSE)</f>
        <v>42038</v>
      </c>
      <c r="E8247">
        <f t="shared" si="256"/>
        <v>30</v>
      </c>
      <c r="F8247" t="str">
        <f t="shared" si="257"/>
        <v>2015-02</v>
      </c>
    </row>
    <row r="8248" spans="1:6" x14ac:dyDescent="0.3">
      <c r="A8248" t="s">
        <v>4726</v>
      </c>
      <c r="B8248" s="2">
        <v>42964</v>
      </c>
      <c r="C8248" t="s">
        <v>1134</v>
      </c>
      <c r="D8248" s="1">
        <f>VLOOKUP(C8248,Planilha1!$A$1:$B$795,2,FALSE)</f>
        <v>42038</v>
      </c>
      <c r="E8248">
        <f t="shared" si="256"/>
        <v>30</v>
      </c>
      <c r="F8248" t="str">
        <f t="shared" si="257"/>
        <v>2015-02</v>
      </c>
    </row>
    <row r="8249" spans="1:6" x14ac:dyDescent="0.3">
      <c r="A8249" t="s">
        <v>4726</v>
      </c>
      <c r="B8249" s="2">
        <v>42964</v>
      </c>
      <c r="C8249" t="s">
        <v>1134</v>
      </c>
      <c r="D8249" s="1">
        <f>VLOOKUP(C8249,Planilha1!$A$1:$B$795,2,FALSE)</f>
        <v>42038</v>
      </c>
      <c r="E8249">
        <f t="shared" si="256"/>
        <v>30</v>
      </c>
      <c r="F8249" t="str">
        <f t="shared" si="257"/>
        <v>2015-02</v>
      </c>
    </row>
    <row r="8250" spans="1:6" x14ac:dyDescent="0.3">
      <c r="A8250" t="s">
        <v>4726</v>
      </c>
      <c r="B8250" s="2">
        <v>42964</v>
      </c>
      <c r="C8250" t="s">
        <v>1134</v>
      </c>
      <c r="D8250" s="1">
        <f>VLOOKUP(C8250,Planilha1!$A$1:$B$795,2,FALSE)</f>
        <v>42038</v>
      </c>
      <c r="E8250">
        <f t="shared" si="256"/>
        <v>30</v>
      </c>
      <c r="F8250" t="str">
        <f t="shared" si="257"/>
        <v>2015-02</v>
      </c>
    </row>
    <row r="8251" spans="1:6" x14ac:dyDescent="0.3">
      <c r="A8251" t="s">
        <v>4726</v>
      </c>
      <c r="B8251" s="2">
        <v>42964</v>
      </c>
      <c r="C8251" t="s">
        <v>1134</v>
      </c>
      <c r="D8251" s="1">
        <f>VLOOKUP(C8251,Planilha1!$A$1:$B$795,2,FALSE)</f>
        <v>42038</v>
      </c>
      <c r="E8251">
        <f t="shared" si="256"/>
        <v>30</v>
      </c>
      <c r="F8251" t="str">
        <f t="shared" si="257"/>
        <v>2015-02</v>
      </c>
    </row>
    <row r="8252" spans="1:6" x14ac:dyDescent="0.3">
      <c r="A8252" t="s">
        <v>4726</v>
      </c>
      <c r="B8252" s="2">
        <v>42964</v>
      </c>
      <c r="C8252" t="s">
        <v>1134</v>
      </c>
      <c r="D8252" s="1">
        <f>VLOOKUP(C8252,Planilha1!$A$1:$B$795,2,FALSE)</f>
        <v>42038</v>
      </c>
      <c r="E8252">
        <f t="shared" si="256"/>
        <v>30</v>
      </c>
      <c r="F8252" t="str">
        <f t="shared" si="257"/>
        <v>2015-02</v>
      </c>
    </row>
    <row r="8253" spans="1:6" x14ac:dyDescent="0.3">
      <c r="A8253" t="s">
        <v>4726</v>
      </c>
      <c r="B8253" s="2">
        <v>42964</v>
      </c>
      <c r="C8253" t="s">
        <v>1134</v>
      </c>
      <c r="D8253" s="1">
        <f>VLOOKUP(C8253,Planilha1!$A$1:$B$795,2,FALSE)</f>
        <v>42038</v>
      </c>
      <c r="E8253">
        <f t="shared" si="256"/>
        <v>30</v>
      </c>
      <c r="F8253" t="str">
        <f t="shared" si="257"/>
        <v>2015-02</v>
      </c>
    </row>
    <row r="8254" spans="1:6" x14ac:dyDescent="0.3">
      <c r="A8254" t="s">
        <v>4804</v>
      </c>
      <c r="B8254" s="2">
        <v>42976</v>
      </c>
      <c r="C8254" t="s">
        <v>1134</v>
      </c>
      <c r="D8254" s="1">
        <f>VLOOKUP(C8254,Planilha1!$A$1:$B$795,2,FALSE)</f>
        <v>42038</v>
      </c>
      <c r="E8254">
        <f t="shared" si="256"/>
        <v>30</v>
      </c>
      <c r="F8254" t="str">
        <f t="shared" si="257"/>
        <v>2015-02</v>
      </c>
    </row>
    <row r="8255" spans="1:6" x14ac:dyDescent="0.3">
      <c r="A8255" t="s">
        <v>5300</v>
      </c>
      <c r="B8255" s="2">
        <v>42979</v>
      </c>
      <c r="C8255" t="s">
        <v>1134</v>
      </c>
      <c r="D8255" s="1">
        <f>VLOOKUP(C8255,Planilha1!$A$1:$B$795,2,FALSE)</f>
        <v>42038</v>
      </c>
      <c r="E8255">
        <f t="shared" si="256"/>
        <v>31</v>
      </c>
      <c r="F8255" t="str">
        <f t="shared" si="257"/>
        <v>2015-02</v>
      </c>
    </row>
    <row r="8256" spans="1:6" x14ac:dyDescent="0.3">
      <c r="A8256" t="s">
        <v>5300</v>
      </c>
      <c r="B8256" s="2">
        <v>42979</v>
      </c>
      <c r="C8256" t="s">
        <v>1134</v>
      </c>
      <c r="D8256" s="1">
        <f>VLOOKUP(C8256,Planilha1!$A$1:$B$795,2,FALSE)</f>
        <v>42038</v>
      </c>
      <c r="E8256">
        <f t="shared" si="256"/>
        <v>31</v>
      </c>
      <c r="F8256" t="str">
        <f t="shared" si="257"/>
        <v>2015-02</v>
      </c>
    </row>
    <row r="8257" spans="1:6" x14ac:dyDescent="0.3">
      <c r="A8257" t="s">
        <v>2125</v>
      </c>
      <c r="B8257" s="2">
        <v>41818</v>
      </c>
      <c r="C8257" t="s">
        <v>779</v>
      </c>
      <c r="D8257" s="1">
        <f>VLOOKUP(C8257,Planilha1!$A$1:$B$795,2,FALSE)</f>
        <v>41818</v>
      </c>
      <c r="E8257">
        <f t="shared" si="256"/>
        <v>0</v>
      </c>
      <c r="F8257" t="str">
        <f t="shared" si="257"/>
        <v>2014-06</v>
      </c>
    </row>
    <row r="8258" spans="1:6" x14ac:dyDescent="0.3">
      <c r="A8258" t="s">
        <v>1544</v>
      </c>
      <c r="B8258" s="2">
        <v>42004</v>
      </c>
      <c r="C8258" t="s">
        <v>779</v>
      </c>
      <c r="D8258" s="1">
        <f>VLOOKUP(C8258,Planilha1!$A$1:$B$795,2,FALSE)</f>
        <v>41818</v>
      </c>
      <c r="E8258">
        <f t="shared" si="256"/>
        <v>6</v>
      </c>
      <c r="F8258" t="str">
        <f t="shared" si="257"/>
        <v>2014-06</v>
      </c>
    </row>
    <row r="8259" spans="1:6" x14ac:dyDescent="0.3">
      <c r="A8259" t="s">
        <v>1544</v>
      </c>
      <c r="B8259" s="2">
        <v>42004</v>
      </c>
      <c r="C8259" t="s">
        <v>779</v>
      </c>
      <c r="D8259" s="1">
        <f>VLOOKUP(C8259,Planilha1!$A$1:$B$795,2,FALSE)</f>
        <v>41818</v>
      </c>
      <c r="E8259">
        <f t="shared" ref="E8259:E8322" si="258">(YEAR(B8259)-YEAR(D8259))*12 + MONTH(B8259)-MONTH(D8259)</f>
        <v>6</v>
      </c>
      <c r="F8259" t="str">
        <f t="shared" ref="F8259:F8322" si="259">TEXT(D:D,"AAAA-MM")</f>
        <v>2014-06</v>
      </c>
    </row>
    <row r="8260" spans="1:6" x14ac:dyDescent="0.3">
      <c r="A8260" t="s">
        <v>778</v>
      </c>
      <c r="B8260" s="2">
        <v>42434</v>
      </c>
      <c r="C8260" t="s">
        <v>779</v>
      </c>
      <c r="D8260" s="1">
        <f>VLOOKUP(C8260,Planilha1!$A$1:$B$795,2,FALSE)</f>
        <v>41818</v>
      </c>
      <c r="E8260">
        <f t="shared" si="258"/>
        <v>21</v>
      </c>
      <c r="F8260" t="str">
        <f t="shared" si="259"/>
        <v>2014-06</v>
      </c>
    </row>
    <row r="8261" spans="1:6" x14ac:dyDescent="0.3">
      <c r="A8261" t="s">
        <v>778</v>
      </c>
      <c r="B8261" s="2">
        <v>42434</v>
      </c>
      <c r="C8261" t="s">
        <v>779</v>
      </c>
      <c r="D8261" s="1">
        <f>VLOOKUP(C8261,Planilha1!$A$1:$B$795,2,FALSE)</f>
        <v>41818</v>
      </c>
      <c r="E8261">
        <f t="shared" si="258"/>
        <v>21</v>
      </c>
      <c r="F8261" t="str">
        <f t="shared" si="259"/>
        <v>2014-06</v>
      </c>
    </row>
    <row r="8262" spans="1:6" x14ac:dyDescent="0.3">
      <c r="A8262" t="s">
        <v>4710</v>
      </c>
      <c r="B8262" s="2">
        <v>42581</v>
      </c>
      <c r="C8262" t="s">
        <v>779</v>
      </c>
      <c r="D8262" s="1">
        <f>VLOOKUP(C8262,Planilha1!$A$1:$B$795,2,FALSE)</f>
        <v>41818</v>
      </c>
      <c r="E8262">
        <f t="shared" si="258"/>
        <v>25</v>
      </c>
      <c r="F8262" t="str">
        <f t="shared" si="259"/>
        <v>2014-06</v>
      </c>
    </row>
    <row r="8263" spans="1:6" x14ac:dyDescent="0.3">
      <c r="A8263" t="s">
        <v>2438</v>
      </c>
      <c r="B8263" s="2">
        <v>42701</v>
      </c>
      <c r="C8263" t="s">
        <v>779</v>
      </c>
      <c r="D8263" s="1">
        <f>VLOOKUP(C8263,Planilha1!$A$1:$B$795,2,FALSE)</f>
        <v>41818</v>
      </c>
      <c r="E8263">
        <f t="shared" si="258"/>
        <v>29</v>
      </c>
      <c r="F8263" t="str">
        <f t="shared" si="259"/>
        <v>2014-06</v>
      </c>
    </row>
    <row r="8264" spans="1:6" x14ac:dyDescent="0.3">
      <c r="A8264" t="s">
        <v>2438</v>
      </c>
      <c r="B8264" s="2">
        <v>42701</v>
      </c>
      <c r="C8264" t="s">
        <v>779</v>
      </c>
      <c r="D8264" s="1">
        <f>VLOOKUP(C8264,Planilha1!$A$1:$B$795,2,FALSE)</f>
        <v>41818</v>
      </c>
      <c r="E8264">
        <f t="shared" si="258"/>
        <v>29</v>
      </c>
      <c r="F8264" t="str">
        <f t="shared" si="259"/>
        <v>2014-06</v>
      </c>
    </row>
    <row r="8265" spans="1:6" x14ac:dyDescent="0.3">
      <c r="A8265" t="s">
        <v>3222</v>
      </c>
      <c r="B8265" s="2">
        <v>42713</v>
      </c>
      <c r="C8265" t="s">
        <v>779</v>
      </c>
      <c r="D8265" s="1">
        <f>VLOOKUP(C8265,Planilha1!$A$1:$B$795,2,FALSE)</f>
        <v>41818</v>
      </c>
      <c r="E8265">
        <f t="shared" si="258"/>
        <v>30</v>
      </c>
      <c r="F8265" t="str">
        <f t="shared" si="259"/>
        <v>2014-06</v>
      </c>
    </row>
    <row r="8266" spans="1:6" x14ac:dyDescent="0.3">
      <c r="A8266" t="s">
        <v>3222</v>
      </c>
      <c r="B8266" s="2">
        <v>42713</v>
      </c>
      <c r="C8266" t="s">
        <v>779</v>
      </c>
      <c r="D8266" s="1">
        <f>VLOOKUP(C8266,Planilha1!$A$1:$B$795,2,FALSE)</f>
        <v>41818</v>
      </c>
      <c r="E8266">
        <f t="shared" si="258"/>
        <v>30</v>
      </c>
      <c r="F8266" t="str">
        <f t="shared" si="259"/>
        <v>2014-06</v>
      </c>
    </row>
    <row r="8267" spans="1:6" x14ac:dyDescent="0.3">
      <c r="A8267" t="s">
        <v>3222</v>
      </c>
      <c r="B8267" s="2">
        <v>42713</v>
      </c>
      <c r="C8267" t="s">
        <v>779</v>
      </c>
      <c r="D8267" s="1">
        <f>VLOOKUP(C8267,Planilha1!$A$1:$B$795,2,FALSE)</f>
        <v>41818</v>
      </c>
      <c r="E8267">
        <f t="shared" si="258"/>
        <v>30</v>
      </c>
      <c r="F8267" t="str">
        <f t="shared" si="259"/>
        <v>2014-06</v>
      </c>
    </row>
    <row r="8268" spans="1:6" x14ac:dyDescent="0.3">
      <c r="A8268" t="s">
        <v>799</v>
      </c>
      <c r="B8268" s="2">
        <v>42717</v>
      </c>
      <c r="C8268" t="s">
        <v>779</v>
      </c>
      <c r="D8268" s="1">
        <f>VLOOKUP(C8268,Planilha1!$A$1:$B$795,2,FALSE)</f>
        <v>41818</v>
      </c>
      <c r="E8268">
        <f t="shared" si="258"/>
        <v>30</v>
      </c>
      <c r="F8268" t="str">
        <f t="shared" si="259"/>
        <v>2014-06</v>
      </c>
    </row>
    <row r="8269" spans="1:6" x14ac:dyDescent="0.3">
      <c r="A8269" t="s">
        <v>799</v>
      </c>
      <c r="B8269" s="2">
        <v>42717</v>
      </c>
      <c r="C8269" t="s">
        <v>779</v>
      </c>
      <c r="D8269" s="1">
        <f>VLOOKUP(C8269,Planilha1!$A$1:$B$795,2,FALSE)</f>
        <v>41818</v>
      </c>
      <c r="E8269">
        <f t="shared" si="258"/>
        <v>30</v>
      </c>
      <c r="F8269" t="str">
        <f t="shared" si="259"/>
        <v>2014-06</v>
      </c>
    </row>
    <row r="8270" spans="1:6" x14ac:dyDescent="0.3">
      <c r="A8270" t="s">
        <v>1606</v>
      </c>
      <c r="B8270" s="2">
        <v>42838</v>
      </c>
      <c r="C8270" t="s">
        <v>779</v>
      </c>
      <c r="D8270" s="1">
        <f>VLOOKUP(C8270,Planilha1!$A$1:$B$795,2,FALSE)</f>
        <v>41818</v>
      </c>
      <c r="E8270">
        <f t="shared" si="258"/>
        <v>34</v>
      </c>
      <c r="F8270" t="str">
        <f t="shared" si="259"/>
        <v>2014-06</v>
      </c>
    </row>
    <row r="8271" spans="1:6" x14ac:dyDescent="0.3">
      <c r="A8271" t="s">
        <v>1606</v>
      </c>
      <c r="B8271" s="2">
        <v>42838</v>
      </c>
      <c r="C8271" t="s">
        <v>779</v>
      </c>
      <c r="D8271" s="1">
        <f>VLOOKUP(C8271,Planilha1!$A$1:$B$795,2,FALSE)</f>
        <v>41818</v>
      </c>
      <c r="E8271">
        <f t="shared" si="258"/>
        <v>34</v>
      </c>
      <c r="F8271" t="str">
        <f t="shared" si="259"/>
        <v>2014-06</v>
      </c>
    </row>
    <row r="8272" spans="1:6" x14ac:dyDescent="0.3">
      <c r="A8272" t="s">
        <v>2276</v>
      </c>
      <c r="B8272" s="2">
        <v>43010</v>
      </c>
      <c r="C8272" t="s">
        <v>779</v>
      </c>
      <c r="D8272" s="1">
        <f>VLOOKUP(C8272,Planilha1!$A$1:$B$795,2,FALSE)</f>
        <v>41818</v>
      </c>
      <c r="E8272">
        <f t="shared" si="258"/>
        <v>40</v>
      </c>
      <c r="F8272" t="str">
        <f t="shared" si="259"/>
        <v>2014-06</v>
      </c>
    </row>
    <row r="8273" spans="1:6" x14ac:dyDescent="0.3">
      <c r="A8273" t="s">
        <v>825</v>
      </c>
      <c r="B8273" s="2">
        <v>42520</v>
      </c>
      <c r="C8273" t="s">
        <v>826</v>
      </c>
      <c r="D8273" s="1">
        <f>VLOOKUP(C8273,Planilha1!$A$1:$B$795,2,FALSE)</f>
        <v>42520</v>
      </c>
      <c r="E8273">
        <f t="shared" si="258"/>
        <v>0</v>
      </c>
      <c r="F8273" t="str">
        <f t="shared" si="259"/>
        <v>2016-05</v>
      </c>
    </row>
    <row r="8274" spans="1:6" x14ac:dyDescent="0.3">
      <c r="A8274" t="s">
        <v>2022</v>
      </c>
      <c r="B8274" s="2">
        <v>42750</v>
      </c>
      <c r="C8274" t="s">
        <v>826</v>
      </c>
      <c r="D8274" s="1">
        <f>VLOOKUP(C8274,Planilha1!$A$1:$B$795,2,FALSE)</f>
        <v>42520</v>
      </c>
      <c r="E8274">
        <f t="shared" si="258"/>
        <v>8</v>
      </c>
      <c r="F8274" t="str">
        <f t="shared" si="259"/>
        <v>2016-05</v>
      </c>
    </row>
    <row r="8275" spans="1:6" x14ac:dyDescent="0.3">
      <c r="A8275" t="s">
        <v>2022</v>
      </c>
      <c r="B8275" s="2">
        <v>42750</v>
      </c>
      <c r="C8275" t="s">
        <v>826</v>
      </c>
      <c r="D8275" s="1">
        <f>VLOOKUP(C8275,Planilha1!$A$1:$B$795,2,FALSE)</f>
        <v>42520</v>
      </c>
      <c r="E8275">
        <f t="shared" si="258"/>
        <v>8</v>
      </c>
      <c r="F8275" t="str">
        <f t="shared" si="259"/>
        <v>2016-05</v>
      </c>
    </row>
    <row r="8276" spans="1:6" x14ac:dyDescent="0.3">
      <c r="A8276" t="s">
        <v>1757</v>
      </c>
      <c r="B8276" s="2">
        <v>42815</v>
      </c>
      <c r="C8276" t="s">
        <v>826</v>
      </c>
      <c r="D8276" s="1">
        <f>VLOOKUP(C8276,Planilha1!$A$1:$B$795,2,FALSE)</f>
        <v>42520</v>
      </c>
      <c r="E8276">
        <f t="shared" si="258"/>
        <v>10</v>
      </c>
      <c r="F8276" t="str">
        <f t="shared" si="259"/>
        <v>2016-05</v>
      </c>
    </row>
    <row r="8277" spans="1:6" x14ac:dyDescent="0.3">
      <c r="A8277" t="s">
        <v>1757</v>
      </c>
      <c r="B8277" s="2">
        <v>42815</v>
      </c>
      <c r="C8277" t="s">
        <v>826</v>
      </c>
      <c r="D8277" s="1">
        <f>VLOOKUP(C8277,Planilha1!$A$1:$B$795,2,FALSE)</f>
        <v>42520</v>
      </c>
      <c r="E8277">
        <f t="shared" si="258"/>
        <v>10</v>
      </c>
      <c r="F8277" t="str">
        <f t="shared" si="259"/>
        <v>2016-05</v>
      </c>
    </row>
    <row r="8278" spans="1:6" x14ac:dyDescent="0.3">
      <c r="A8278" t="s">
        <v>1520</v>
      </c>
      <c r="B8278" s="2">
        <v>42988</v>
      </c>
      <c r="C8278" t="s">
        <v>826</v>
      </c>
      <c r="D8278" s="1">
        <f>VLOOKUP(C8278,Planilha1!$A$1:$B$795,2,FALSE)</f>
        <v>42520</v>
      </c>
      <c r="E8278">
        <f t="shared" si="258"/>
        <v>16</v>
      </c>
      <c r="F8278" t="str">
        <f t="shared" si="259"/>
        <v>2016-05</v>
      </c>
    </row>
    <row r="8279" spans="1:6" x14ac:dyDescent="0.3">
      <c r="A8279" t="s">
        <v>1520</v>
      </c>
      <c r="B8279" s="2">
        <v>42988</v>
      </c>
      <c r="C8279" t="s">
        <v>826</v>
      </c>
      <c r="D8279" s="1">
        <f>VLOOKUP(C8279,Planilha1!$A$1:$B$795,2,FALSE)</f>
        <v>42520</v>
      </c>
      <c r="E8279">
        <f t="shared" si="258"/>
        <v>16</v>
      </c>
      <c r="F8279" t="str">
        <f t="shared" si="259"/>
        <v>2016-05</v>
      </c>
    </row>
    <row r="8280" spans="1:6" x14ac:dyDescent="0.3">
      <c r="A8280" t="s">
        <v>1520</v>
      </c>
      <c r="B8280" s="2">
        <v>42988</v>
      </c>
      <c r="C8280" t="s">
        <v>826</v>
      </c>
      <c r="D8280" s="1">
        <f>VLOOKUP(C8280,Planilha1!$A$1:$B$795,2,FALSE)</f>
        <v>42520</v>
      </c>
      <c r="E8280">
        <f t="shared" si="258"/>
        <v>16</v>
      </c>
      <c r="F8280" t="str">
        <f t="shared" si="259"/>
        <v>2016-05</v>
      </c>
    </row>
    <row r="8281" spans="1:6" x14ac:dyDescent="0.3">
      <c r="A8281" t="s">
        <v>1520</v>
      </c>
      <c r="B8281" s="2">
        <v>42988</v>
      </c>
      <c r="C8281" t="s">
        <v>826</v>
      </c>
      <c r="D8281" s="1">
        <f>VLOOKUP(C8281,Planilha1!$A$1:$B$795,2,FALSE)</f>
        <v>42520</v>
      </c>
      <c r="E8281">
        <f t="shared" si="258"/>
        <v>16</v>
      </c>
      <c r="F8281" t="str">
        <f t="shared" si="259"/>
        <v>2016-05</v>
      </c>
    </row>
    <row r="8282" spans="1:6" x14ac:dyDescent="0.3">
      <c r="A8282" t="s">
        <v>1520</v>
      </c>
      <c r="B8282" s="2">
        <v>42988</v>
      </c>
      <c r="C8282" t="s">
        <v>826</v>
      </c>
      <c r="D8282" s="1">
        <f>VLOOKUP(C8282,Planilha1!$A$1:$B$795,2,FALSE)</f>
        <v>42520</v>
      </c>
      <c r="E8282">
        <f t="shared" si="258"/>
        <v>16</v>
      </c>
      <c r="F8282" t="str">
        <f t="shared" si="259"/>
        <v>2016-05</v>
      </c>
    </row>
    <row r="8283" spans="1:6" x14ac:dyDescent="0.3">
      <c r="A8283" t="s">
        <v>1520</v>
      </c>
      <c r="B8283" s="2">
        <v>42988</v>
      </c>
      <c r="C8283" t="s">
        <v>826</v>
      </c>
      <c r="D8283" s="1">
        <f>VLOOKUP(C8283,Planilha1!$A$1:$B$795,2,FALSE)</f>
        <v>42520</v>
      </c>
      <c r="E8283">
        <f t="shared" si="258"/>
        <v>16</v>
      </c>
      <c r="F8283" t="str">
        <f t="shared" si="259"/>
        <v>2016-05</v>
      </c>
    </row>
    <row r="8284" spans="1:6" x14ac:dyDescent="0.3">
      <c r="A8284" t="s">
        <v>1520</v>
      </c>
      <c r="B8284" s="2">
        <v>42988</v>
      </c>
      <c r="C8284" t="s">
        <v>826</v>
      </c>
      <c r="D8284" s="1">
        <f>VLOOKUP(C8284,Planilha1!$A$1:$B$795,2,FALSE)</f>
        <v>42520</v>
      </c>
      <c r="E8284">
        <f t="shared" si="258"/>
        <v>16</v>
      </c>
      <c r="F8284" t="str">
        <f t="shared" si="259"/>
        <v>2016-05</v>
      </c>
    </row>
    <row r="8285" spans="1:6" x14ac:dyDescent="0.3">
      <c r="A8285" t="s">
        <v>1520</v>
      </c>
      <c r="B8285" s="2">
        <v>42988</v>
      </c>
      <c r="C8285" t="s">
        <v>826</v>
      </c>
      <c r="D8285" s="1">
        <f>VLOOKUP(C8285,Planilha1!$A$1:$B$795,2,FALSE)</f>
        <v>42520</v>
      </c>
      <c r="E8285">
        <f t="shared" si="258"/>
        <v>16</v>
      </c>
      <c r="F8285" t="str">
        <f t="shared" si="259"/>
        <v>2016-05</v>
      </c>
    </row>
    <row r="8286" spans="1:6" x14ac:dyDescent="0.3">
      <c r="A8286" t="s">
        <v>3735</v>
      </c>
      <c r="B8286" s="2">
        <v>43020</v>
      </c>
      <c r="C8286" t="s">
        <v>826</v>
      </c>
      <c r="D8286" s="1">
        <f>VLOOKUP(C8286,Planilha1!$A$1:$B$795,2,FALSE)</f>
        <v>42520</v>
      </c>
      <c r="E8286">
        <f t="shared" si="258"/>
        <v>17</v>
      </c>
      <c r="F8286" t="str">
        <f t="shared" si="259"/>
        <v>2016-05</v>
      </c>
    </row>
    <row r="8287" spans="1:6" x14ac:dyDescent="0.3">
      <c r="A8287" t="s">
        <v>3735</v>
      </c>
      <c r="B8287" s="2">
        <v>43020</v>
      </c>
      <c r="C8287" t="s">
        <v>826</v>
      </c>
      <c r="D8287" s="1">
        <f>VLOOKUP(C8287,Planilha1!$A$1:$B$795,2,FALSE)</f>
        <v>42520</v>
      </c>
      <c r="E8287">
        <f t="shared" si="258"/>
        <v>17</v>
      </c>
      <c r="F8287" t="str">
        <f t="shared" si="259"/>
        <v>2016-05</v>
      </c>
    </row>
    <row r="8288" spans="1:6" x14ac:dyDescent="0.3">
      <c r="A8288" t="s">
        <v>4558</v>
      </c>
      <c r="B8288" s="2">
        <v>41692</v>
      </c>
      <c r="C8288" t="s">
        <v>421</v>
      </c>
      <c r="D8288" s="1">
        <f>VLOOKUP(C8288,Planilha1!$A$1:$B$795,2,FALSE)</f>
        <v>41692</v>
      </c>
      <c r="E8288">
        <f t="shared" si="258"/>
        <v>0</v>
      </c>
      <c r="F8288" t="str">
        <f t="shared" si="259"/>
        <v>2014-02</v>
      </c>
    </row>
    <row r="8289" spans="1:6" x14ac:dyDescent="0.3">
      <c r="A8289" t="s">
        <v>420</v>
      </c>
      <c r="B8289" s="2">
        <v>41941</v>
      </c>
      <c r="C8289" t="s">
        <v>421</v>
      </c>
      <c r="D8289" s="1">
        <f>VLOOKUP(C8289,Planilha1!$A$1:$B$795,2,FALSE)</f>
        <v>41692</v>
      </c>
      <c r="E8289">
        <f t="shared" si="258"/>
        <v>8</v>
      </c>
      <c r="F8289" t="str">
        <f t="shared" si="259"/>
        <v>2014-02</v>
      </c>
    </row>
    <row r="8290" spans="1:6" x14ac:dyDescent="0.3">
      <c r="A8290" t="s">
        <v>4855</v>
      </c>
      <c r="B8290" s="2">
        <v>42120</v>
      </c>
      <c r="C8290" t="s">
        <v>421</v>
      </c>
      <c r="D8290" s="1">
        <f>VLOOKUP(C8290,Planilha1!$A$1:$B$795,2,FALSE)</f>
        <v>41692</v>
      </c>
      <c r="E8290">
        <f t="shared" si="258"/>
        <v>14</v>
      </c>
      <c r="F8290" t="str">
        <f t="shared" si="259"/>
        <v>2014-02</v>
      </c>
    </row>
    <row r="8291" spans="1:6" x14ac:dyDescent="0.3">
      <c r="A8291" t="s">
        <v>4855</v>
      </c>
      <c r="B8291" s="2">
        <v>42120</v>
      </c>
      <c r="C8291" t="s">
        <v>421</v>
      </c>
      <c r="D8291" s="1">
        <f>VLOOKUP(C8291,Planilha1!$A$1:$B$795,2,FALSE)</f>
        <v>41692</v>
      </c>
      <c r="E8291">
        <f t="shared" si="258"/>
        <v>14</v>
      </c>
      <c r="F8291" t="str">
        <f t="shared" si="259"/>
        <v>2014-02</v>
      </c>
    </row>
    <row r="8292" spans="1:6" x14ac:dyDescent="0.3">
      <c r="A8292" t="s">
        <v>670</v>
      </c>
      <c r="B8292" s="2">
        <v>42181</v>
      </c>
      <c r="C8292" t="s">
        <v>421</v>
      </c>
      <c r="D8292" s="1">
        <f>VLOOKUP(C8292,Planilha1!$A$1:$B$795,2,FALSE)</f>
        <v>41692</v>
      </c>
      <c r="E8292">
        <f t="shared" si="258"/>
        <v>16</v>
      </c>
      <c r="F8292" t="str">
        <f t="shared" si="259"/>
        <v>2014-02</v>
      </c>
    </row>
    <row r="8293" spans="1:6" x14ac:dyDescent="0.3">
      <c r="A8293" t="s">
        <v>670</v>
      </c>
      <c r="B8293" s="2">
        <v>42181</v>
      </c>
      <c r="C8293" t="s">
        <v>421</v>
      </c>
      <c r="D8293" s="1">
        <f>VLOOKUP(C8293,Planilha1!$A$1:$B$795,2,FALSE)</f>
        <v>41692</v>
      </c>
      <c r="E8293">
        <f t="shared" si="258"/>
        <v>16</v>
      </c>
      <c r="F8293" t="str">
        <f t="shared" si="259"/>
        <v>2014-02</v>
      </c>
    </row>
    <row r="8294" spans="1:6" x14ac:dyDescent="0.3">
      <c r="A8294" t="s">
        <v>670</v>
      </c>
      <c r="B8294" s="2">
        <v>42181</v>
      </c>
      <c r="C8294" t="s">
        <v>421</v>
      </c>
      <c r="D8294" s="1">
        <f>VLOOKUP(C8294,Planilha1!$A$1:$B$795,2,FALSE)</f>
        <v>41692</v>
      </c>
      <c r="E8294">
        <f t="shared" si="258"/>
        <v>16</v>
      </c>
      <c r="F8294" t="str">
        <f t="shared" si="259"/>
        <v>2014-02</v>
      </c>
    </row>
    <row r="8295" spans="1:6" x14ac:dyDescent="0.3">
      <c r="A8295" t="s">
        <v>670</v>
      </c>
      <c r="B8295" s="2">
        <v>42181</v>
      </c>
      <c r="C8295" t="s">
        <v>421</v>
      </c>
      <c r="D8295" s="1">
        <f>VLOOKUP(C8295,Planilha1!$A$1:$B$795,2,FALSE)</f>
        <v>41692</v>
      </c>
      <c r="E8295">
        <f t="shared" si="258"/>
        <v>16</v>
      </c>
      <c r="F8295" t="str">
        <f t="shared" si="259"/>
        <v>2014-02</v>
      </c>
    </row>
    <row r="8296" spans="1:6" x14ac:dyDescent="0.3">
      <c r="A8296" t="s">
        <v>1427</v>
      </c>
      <c r="B8296" s="2">
        <v>42726</v>
      </c>
      <c r="C8296" t="s">
        <v>421</v>
      </c>
      <c r="D8296" s="1">
        <f>VLOOKUP(C8296,Planilha1!$A$1:$B$795,2,FALSE)</f>
        <v>41692</v>
      </c>
      <c r="E8296">
        <f t="shared" si="258"/>
        <v>34</v>
      </c>
      <c r="F8296" t="str">
        <f t="shared" si="259"/>
        <v>2014-02</v>
      </c>
    </row>
    <row r="8297" spans="1:6" x14ac:dyDescent="0.3">
      <c r="A8297" t="s">
        <v>1427</v>
      </c>
      <c r="B8297" s="2">
        <v>42726</v>
      </c>
      <c r="C8297" t="s">
        <v>421</v>
      </c>
      <c r="D8297" s="1">
        <f>VLOOKUP(C8297,Planilha1!$A$1:$B$795,2,FALSE)</f>
        <v>41692</v>
      </c>
      <c r="E8297">
        <f t="shared" si="258"/>
        <v>34</v>
      </c>
      <c r="F8297" t="str">
        <f t="shared" si="259"/>
        <v>2014-02</v>
      </c>
    </row>
    <row r="8298" spans="1:6" x14ac:dyDescent="0.3">
      <c r="A8298" t="s">
        <v>1427</v>
      </c>
      <c r="B8298" s="2">
        <v>42726</v>
      </c>
      <c r="C8298" t="s">
        <v>421</v>
      </c>
      <c r="D8298" s="1">
        <f>VLOOKUP(C8298,Planilha1!$A$1:$B$795,2,FALSE)</f>
        <v>41692</v>
      </c>
      <c r="E8298">
        <f t="shared" si="258"/>
        <v>34</v>
      </c>
      <c r="F8298" t="str">
        <f t="shared" si="259"/>
        <v>2014-02</v>
      </c>
    </row>
    <row r="8299" spans="1:6" x14ac:dyDescent="0.3">
      <c r="A8299" t="s">
        <v>3353</v>
      </c>
      <c r="B8299" s="2">
        <v>42813</v>
      </c>
      <c r="C8299" t="s">
        <v>421</v>
      </c>
      <c r="D8299" s="1">
        <f>VLOOKUP(C8299,Planilha1!$A$1:$B$795,2,FALSE)</f>
        <v>41692</v>
      </c>
      <c r="E8299">
        <f t="shared" si="258"/>
        <v>37</v>
      </c>
      <c r="F8299" t="str">
        <f t="shared" si="259"/>
        <v>2014-02</v>
      </c>
    </row>
    <row r="8300" spans="1:6" x14ac:dyDescent="0.3">
      <c r="A8300" t="s">
        <v>3353</v>
      </c>
      <c r="B8300" s="2">
        <v>42813</v>
      </c>
      <c r="C8300" t="s">
        <v>421</v>
      </c>
      <c r="D8300" s="1">
        <f>VLOOKUP(C8300,Planilha1!$A$1:$B$795,2,FALSE)</f>
        <v>41692</v>
      </c>
      <c r="E8300">
        <f t="shared" si="258"/>
        <v>37</v>
      </c>
      <c r="F8300" t="str">
        <f t="shared" si="259"/>
        <v>2014-02</v>
      </c>
    </row>
    <row r="8301" spans="1:6" x14ac:dyDescent="0.3">
      <c r="A8301" t="s">
        <v>3353</v>
      </c>
      <c r="B8301" s="2">
        <v>42813</v>
      </c>
      <c r="C8301" t="s">
        <v>421</v>
      </c>
      <c r="D8301" s="1">
        <f>VLOOKUP(C8301,Planilha1!$A$1:$B$795,2,FALSE)</f>
        <v>41692</v>
      </c>
      <c r="E8301">
        <f t="shared" si="258"/>
        <v>37</v>
      </c>
      <c r="F8301" t="str">
        <f t="shared" si="259"/>
        <v>2014-02</v>
      </c>
    </row>
    <row r="8302" spans="1:6" x14ac:dyDescent="0.3">
      <c r="A8302" t="s">
        <v>3353</v>
      </c>
      <c r="B8302" s="2">
        <v>42813</v>
      </c>
      <c r="C8302" t="s">
        <v>421</v>
      </c>
      <c r="D8302" s="1">
        <f>VLOOKUP(C8302,Planilha1!$A$1:$B$795,2,FALSE)</f>
        <v>41692</v>
      </c>
      <c r="E8302">
        <f t="shared" si="258"/>
        <v>37</v>
      </c>
      <c r="F8302" t="str">
        <f t="shared" si="259"/>
        <v>2014-02</v>
      </c>
    </row>
    <row r="8303" spans="1:6" x14ac:dyDescent="0.3">
      <c r="A8303" t="s">
        <v>2562</v>
      </c>
      <c r="B8303" s="2">
        <v>42828</v>
      </c>
      <c r="C8303" t="s">
        <v>421</v>
      </c>
      <c r="D8303" s="1">
        <f>VLOOKUP(C8303,Planilha1!$A$1:$B$795,2,FALSE)</f>
        <v>41692</v>
      </c>
      <c r="E8303">
        <f t="shared" si="258"/>
        <v>38</v>
      </c>
      <c r="F8303" t="str">
        <f t="shared" si="259"/>
        <v>2014-02</v>
      </c>
    </row>
    <row r="8304" spans="1:6" x14ac:dyDescent="0.3">
      <c r="A8304" t="s">
        <v>1026</v>
      </c>
      <c r="B8304" s="2">
        <v>42834</v>
      </c>
      <c r="C8304" t="s">
        <v>421</v>
      </c>
      <c r="D8304" s="1">
        <f>VLOOKUP(C8304,Planilha1!$A$1:$B$795,2,FALSE)</f>
        <v>41692</v>
      </c>
      <c r="E8304">
        <f t="shared" si="258"/>
        <v>38</v>
      </c>
      <c r="F8304" t="str">
        <f t="shared" si="259"/>
        <v>2014-02</v>
      </c>
    </row>
    <row r="8305" spans="1:6" x14ac:dyDescent="0.3">
      <c r="A8305" t="s">
        <v>1026</v>
      </c>
      <c r="B8305" s="2">
        <v>42834</v>
      </c>
      <c r="C8305" t="s">
        <v>421</v>
      </c>
      <c r="D8305" s="1">
        <f>VLOOKUP(C8305,Planilha1!$A$1:$B$795,2,FALSE)</f>
        <v>41692</v>
      </c>
      <c r="E8305">
        <f t="shared" si="258"/>
        <v>38</v>
      </c>
      <c r="F8305" t="str">
        <f t="shared" si="259"/>
        <v>2014-02</v>
      </c>
    </row>
    <row r="8306" spans="1:6" x14ac:dyDescent="0.3">
      <c r="A8306" t="s">
        <v>1026</v>
      </c>
      <c r="B8306" s="2">
        <v>42834</v>
      </c>
      <c r="C8306" t="s">
        <v>421</v>
      </c>
      <c r="D8306" s="1">
        <f>VLOOKUP(C8306,Planilha1!$A$1:$B$795,2,FALSE)</f>
        <v>41692</v>
      </c>
      <c r="E8306">
        <f t="shared" si="258"/>
        <v>38</v>
      </c>
      <c r="F8306" t="str">
        <f t="shared" si="259"/>
        <v>2014-02</v>
      </c>
    </row>
    <row r="8307" spans="1:6" x14ac:dyDescent="0.3">
      <c r="A8307" t="s">
        <v>3957</v>
      </c>
      <c r="B8307" s="2">
        <v>42874</v>
      </c>
      <c r="C8307" t="s">
        <v>421</v>
      </c>
      <c r="D8307" s="1">
        <f>VLOOKUP(C8307,Planilha1!$A$1:$B$795,2,FALSE)</f>
        <v>41692</v>
      </c>
      <c r="E8307">
        <f t="shared" si="258"/>
        <v>39</v>
      </c>
      <c r="F8307" t="str">
        <f t="shared" si="259"/>
        <v>2014-02</v>
      </c>
    </row>
    <row r="8308" spans="1:6" x14ac:dyDescent="0.3">
      <c r="A8308" t="s">
        <v>5235</v>
      </c>
      <c r="B8308" s="2">
        <v>43036</v>
      </c>
      <c r="C8308" t="s">
        <v>421</v>
      </c>
      <c r="D8308" s="1">
        <f>VLOOKUP(C8308,Planilha1!$A$1:$B$795,2,FALSE)</f>
        <v>41692</v>
      </c>
      <c r="E8308">
        <f t="shared" si="258"/>
        <v>44</v>
      </c>
      <c r="F8308" t="str">
        <f t="shared" si="259"/>
        <v>2014-02</v>
      </c>
    </row>
    <row r="8309" spans="1:6" x14ac:dyDescent="0.3">
      <c r="A8309" t="s">
        <v>3925</v>
      </c>
      <c r="B8309" s="2">
        <v>41796</v>
      </c>
      <c r="C8309" t="s">
        <v>1937</v>
      </c>
      <c r="D8309" s="1">
        <f>VLOOKUP(C8309,Planilha1!$A$1:$B$795,2,FALSE)</f>
        <v>41796</v>
      </c>
      <c r="E8309">
        <f t="shared" si="258"/>
        <v>0</v>
      </c>
      <c r="F8309" t="str">
        <f t="shared" si="259"/>
        <v>2014-06</v>
      </c>
    </row>
    <row r="8310" spans="1:6" x14ac:dyDescent="0.3">
      <c r="A8310" t="s">
        <v>3925</v>
      </c>
      <c r="B8310" s="2">
        <v>41796</v>
      </c>
      <c r="C8310" t="s">
        <v>1937</v>
      </c>
      <c r="D8310" s="1">
        <f>VLOOKUP(C8310,Planilha1!$A$1:$B$795,2,FALSE)</f>
        <v>41796</v>
      </c>
      <c r="E8310">
        <f t="shared" si="258"/>
        <v>0</v>
      </c>
      <c r="F8310" t="str">
        <f t="shared" si="259"/>
        <v>2014-06</v>
      </c>
    </row>
    <row r="8311" spans="1:6" x14ac:dyDescent="0.3">
      <c r="A8311" t="s">
        <v>4384</v>
      </c>
      <c r="B8311" s="2">
        <v>42775</v>
      </c>
      <c r="C8311" t="s">
        <v>1937</v>
      </c>
      <c r="D8311" s="1">
        <f>VLOOKUP(C8311,Planilha1!$A$1:$B$795,2,FALSE)</f>
        <v>41796</v>
      </c>
      <c r="E8311">
        <f t="shared" si="258"/>
        <v>32</v>
      </c>
      <c r="F8311" t="str">
        <f t="shared" si="259"/>
        <v>2014-06</v>
      </c>
    </row>
    <row r="8312" spans="1:6" x14ac:dyDescent="0.3">
      <c r="A8312" t="s">
        <v>1936</v>
      </c>
      <c r="B8312" s="2">
        <v>42898</v>
      </c>
      <c r="C8312" t="s">
        <v>1937</v>
      </c>
      <c r="D8312" s="1">
        <f>VLOOKUP(C8312,Planilha1!$A$1:$B$795,2,FALSE)</f>
        <v>41796</v>
      </c>
      <c r="E8312">
        <f t="shared" si="258"/>
        <v>36</v>
      </c>
      <c r="F8312" t="str">
        <f t="shared" si="259"/>
        <v>2014-06</v>
      </c>
    </row>
    <row r="8313" spans="1:6" x14ac:dyDescent="0.3">
      <c r="A8313" t="s">
        <v>1936</v>
      </c>
      <c r="B8313" s="2">
        <v>42898</v>
      </c>
      <c r="C8313" t="s">
        <v>1937</v>
      </c>
      <c r="D8313" s="1">
        <f>VLOOKUP(C8313,Planilha1!$A$1:$B$795,2,FALSE)</f>
        <v>41796</v>
      </c>
      <c r="E8313">
        <f t="shared" si="258"/>
        <v>36</v>
      </c>
      <c r="F8313" t="str">
        <f t="shared" si="259"/>
        <v>2014-06</v>
      </c>
    </row>
    <row r="8314" spans="1:6" x14ac:dyDescent="0.3">
      <c r="A8314" t="s">
        <v>1936</v>
      </c>
      <c r="B8314" s="2">
        <v>42898</v>
      </c>
      <c r="C8314" t="s">
        <v>1937</v>
      </c>
      <c r="D8314" s="1">
        <f>VLOOKUP(C8314,Planilha1!$A$1:$B$795,2,FALSE)</f>
        <v>41796</v>
      </c>
      <c r="E8314">
        <f t="shared" si="258"/>
        <v>36</v>
      </c>
      <c r="F8314" t="str">
        <f t="shared" si="259"/>
        <v>2014-06</v>
      </c>
    </row>
    <row r="8315" spans="1:6" x14ac:dyDescent="0.3">
      <c r="A8315" t="s">
        <v>1936</v>
      </c>
      <c r="B8315" s="2">
        <v>42898</v>
      </c>
      <c r="C8315" t="s">
        <v>1937</v>
      </c>
      <c r="D8315" s="1">
        <f>VLOOKUP(C8315,Planilha1!$A$1:$B$795,2,FALSE)</f>
        <v>41796</v>
      </c>
      <c r="E8315">
        <f t="shared" si="258"/>
        <v>36</v>
      </c>
      <c r="F8315" t="str">
        <f t="shared" si="259"/>
        <v>2014-06</v>
      </c>
    </row>
    <row r="8316" spans="1:6" x14ac:dyDescent="0.3">
      <c r="A8316" t="s">
        <v>5212</v>
      </c>
      <c r="B8316" s="2">
        <v>41902</v>
      </c>
      <c r="C8316" t="s">
        <v>3556</v>
      </c>
      <c r="D8316" s="1">
        <f>VLOOKUP(C8316,Planilha1!$A$1:$B$795,2,FALSE)</f>
        <v>41902</v>
      </c>
      <c r="E8316">
        <f t="shared" si="258"/>
        <v>0</v>
      </c>
      <c r="F8316" t="str">
        <f t="shared" si="259"/>
        <v>2014-09</v>
      </c>
    </row>
    <row r="8317" spans="1:6" x14ac:dyDescent="0.3">
      <c r="A8317" t="s">
        <v>5212</v>
      </c>
      <c r="B8317" s="2">
        <v>41902</v>
      </c>
      <c r="C8317" t="s">
        <v>3556</v>
      </c>
      <c r="D8317" s="1">
        <f>VLOOKUP(C8317,Planilha1!$A$1:$B$795,2,FALSE)</f>
        <v>41902</v>
      </c>
      <c r="E8317">
        <f t="shared" si="258"/>
        <v>0</v>
      </c>
      <c r="F8317" t="str">
        <f t="shared" si="259"/>
        <v>2014-09</v>
      </c>
    </row>
    <row r="8318" spans="1:6" x14ac:dyDescent="0.3">
      <c r="A8318" t="s">
        <v>3866</v>
      </c>
      <c r="B8318" s="2">
        <v>42110</v>
      </c>
      <c r="C8318" t="s">
        <v>3556</v>
      </c>
      <c r="D8318" s="1">
        <f>VLOOKUP(C8318,Planilha1!$A$1:$B$795,2,FALSE)</f>
        <v>41902</v>
      </c>
      <c r="E8318">
        <f t="shared" si="258"/>
        <v>7</v>
      </c>
      <c r="F8318" t="str">
        <f t="shared" si="259"/>
        <v>2014-09</v>
      </c>
    </row>
    <row r="8319" spans="1:6" x14ac:dyDescent="0.3">
      <c r="A8319" t="s">
        <v>3866</v>
      </c>
      <c r="B8319" s="2">
        <v>42110</v>
      </c>
      <c r="C8319" t="s">
        <v>3556</v>
      </c>
      <c r="D8319" s="1">
        <f>VLOOKUP(C8319,Planilha1!$A$1:$B$795,2,FALSE)</f>
        <v>41902</v>
      </c>
      <c r="E8319">
        <f t="shared" si="258"/>
        <v>7</v>
      </c>
      <c r="F8319" t="str">
        <f t="shared" si="259"/>
        <v>2014-09</v>
      </c>
    </row>
    <row r="8320" spans="1:6" x14ac:dyDescent="0.3">
      <c r="A8320" t="s">
        <v>4798</v>
      </c>
      <c r="B8320" s="2">
        <v>42146</v>
      </c>
      <c r="C8320" t="s">
        <v>3556</v>
      </c>
      <c r="D8320" s="1">
        <f>VLOOKUP(C8320,Planilha1!$A$1:$B$795,2,FALSE)</f>
        <v>41902</v>
      </c>
      <c r="E8320">
        <f t="shared" si="258"/>
        <v>8</v>
      </c>
      <c r="F8320" t="str">
        <f t="shared" si="259"/>
        <v>2014-09</v>
      </c>
    </row>
    <row r="8321" spans="1:6" x14ac:dyDescent="0.3">
      <c r="A8321" t="s">
        <v>4798</v>
      </c>
      <c r="B8321" s="2">
        <v>42146</v>
      </c>
      <c r="C8321" t="s">
        <v>3556</v>
      </c>
      <c r="D8321" s="1">
        <f>VLOOKUP(C8321,Planilha1!$A$1:$B$795,2,FALSE)</f>
        <v>41902</v>
      </c>
      <c r="E8321">
        <f t="shared" si="258"/>
        <v>8</v>
      </c>
      <c r="F8321" t="str">
        <f t="shared" si="259"/>
        <v>2014-09</v>
      </c>
    </row>
    <row r="8322" spans="1:6" x14ac:dyDescent="0.3">
      <c r="A8322" t="s">
        <v>4798</v>
      </c>
      <c r="B8322" s="2">
        <v>42146</v>
      </c>
      <c r="C8322" t="s">
        <v>3556</v>
      </c>
      <c r="D8322" s="1">
        <f>VLOOKUP(C8322,Planilha1!$A$1:$B$795,2,FALSE)</f>
        <v>41902</v>
      </c>
      <c r="E8322">
        <f t="shared" si="258"/>
        <v>8</v>
      </c>
      <c r="F8322" t="str">
        <f t="shared" si="259"/>
        <v>2014-09</v>
      </c>
    </row>
    <row r="8323" spans="1:6" x14ac:dyDescent="0.3">
      <c r="A8323" t="s">
        <v>4798</v>
      </c>
      <c r="B8323" s="2">
        <v>42146</v>
      </c>
      <c r="C8323" t="s">
        <v>3556</v>
      </c>
      <c r="D8323" s="1">
        <f>VLOOKUP(C8323,Planilha1!$A$1:$B$795,2,FALSE)</f>
        <v>41902</v>
      </c>
      <c r="E8323">
        <f t="shared" ref="E8323:E8386" si="260">(YEAR(B8323)-YEAR(D8323))*12 + MONTH(B8323)-MONTH(D8323)</f>
        <v>8</v>
      </c>
      <c r="F8323" t="str">
        <f t="shared" ref="F8323:F8386" si="261">TEXT(D:D,"AAAA-MM")</f>
        <v>2014-09</v>
      </c>
    </row>
    <row r="8324" spans="1:6" x14ac:dyDescent="0.3">
      <c r="A8324" t="s">
        <v>3555</v>
      </c>
      <c r="B8324" s="2">
        <v>42272</v>
      </c>
      <c r="C8324" t="s">
        <v>3556</v>
      </c>
      <c r="D8324" s="1">
        <f>VLOOKUP(C8324,Planilha1!$A$1:$B$795,2,FALSE)</f>
        <v>41902</v>
      </c>
      <c r="E8324">
        <f t="shared" si="260"/>
        <v>12</v>
      </c>
      <c r="F8324" t="str">
        <f t="shared" si="261"/>
        <v>2014-09</v>
      </c>
    </row>
    <row r="8325" spans="1:6" x14ac:dyDescent="0.3">
      <c r="A8325" t="s">
        <v>5380</v>
      </c>
      <c r="B8325" s="2">
        <v>42898</v>
      </c>
      <c r="C8325" t="s">
        <v>3556</v>
      </c>
      <c r="D8325" s="1">
        <f>VLOOKUP(C8325,Planilha1!$A$1:$B$795,2,FALSE)</f>
        <v>41902</v>
      </c>
      <c r="E8325">
        <f t="shared" si="260"/>
        <v>33</v>
      </c>
      <c r="F8325" t="str">
        <f t="shared" si="261"/>
        <v>2014-09</v>
      </c>
    </row>
    <row r="8326" spans="1:6" x14ac:dyDescent="0.3">
      <c r="A8326" t="s">
        <v>5380</v>
      </c>
      <c r="B8326" s="2">
        <v>42898</v>
      </c>
      <c r="C8326" t="s">
        <v>3556</v>
      </c>
      <c r="D8326" s="1">
        <f>VLOOKUP(C8326,Planilha1!$A$1:$B$795,2,FALSE)</f>
        <v>41902</v>
      </c>
      <c r="E8326">
        <f t="shared" si="260"/>
        <v>33</v>
      </c>
      <c r="F8326" t="str">
        <f t="shared" si="261"/>
        <v>2014-09</v>
      </c>
    </row>
    <row r="8327" spans="1:6" x14ac:dyDescent="0.3">
      <c r="A8327" t="s">
        <v>5598</v>
      </c>
      <c r="B8327" s="2">
        <v>42911</v>
      </c>
      <c r="C8327" t="s">
        <v>3556</v>
      </c>
      <c r="D8327" s="1">
        <f>VLOOKUP(C8327,Planilha1!$A$1:$B$795,2,FALSE)</f>
        <v>41902</v>
      </c>
      <c r="E8327">
        <f t="shared" si="260"/>
        <v>33</v>
      </c>
      <c r="F8327" t="str">
        <f t="shared" si="261"/>
        <v>2014-09</v>
      </c>
    </row>
    <row r="8328" spans="1:6" x14ac:dyDescent="0.3">
      <c r="A8328" t="s">
        <v>2471</v>
      </c>
      <c r="B8328" s="2">
        <v>41768</v>
      </c>
      <c r="C8328" t="s">
        <v>239</v>
      </c>
      <c r="D8328" s="1">
        <f>VLOOKUP(C8328,Planilha1!$A$1:$B$795,2,FALSE)</f>
        <v>41768</v>
      </c>
      <c r="E8328">
        <f t="shared" si="260"/>
        <v>0</v>
      </c>
      <c r="F8328" t="str">
        <f t="shared" si="261"/>
        <v>2014-05</v>
      </c>
    </row>
    <row r="8329" spans="1:6" x14ac:dyDescent="0.3">
      <c r="A8329" t="s">
        <v>2471</v>
      </c>
      <c r="B8329" s="2">
        <v>41768</v>
      </c>
      <c r="C8329" t="s">
        <v>239</v>
      </c>
      <c r="D8329" s="1">
        <f>VLOOKUP(C8329,Planilha1!$A$1:$B$795,2,FALSE)</f>
        <v>41768</v>
      </c>
      <c r="E8329">
        <f t="shared" si="260"/>
        <v>0</v>
      </c>
      <c r="F8329" t="str">
        <f t="shared" si="261"/>
        <v>2014-05</v>
      </c>
    </row>
    <row r="8330" spans="1:6" x14ac:dyDescent="0.3">
      <c r="A8330" t="s">
        <v>2471</v>
      </c>
      <c r="B8330" s="2">
        <v>41768</v>
      </c>
      <c r="C8330" t="s">
        <v>239</v>
      </c>
      <c r="D8330" s="1">
        <f>VLOOKUP(C8330,Planilha1!$A$1:$B$795,2,FALSE)</f>
        <v>41768</v>
      </c>
      <c r="E8330">
        <f t="shared" si="260"/>
        <v>0</v>
      </c>
      <c r="F8330" t="str">
        <f t="shared" si="261"/>
        <v>2014-05</v>
      </c>
    </row>
    <row r="8331" spans="1:6" x14ac:dyDescent="0.3">
      <c r="A8331" t="s">
        <v>2471</v>
      </c>
      <c r="B8331" s="2">
        <v>41768</v>
      </c>
      <c r="C8331" t="s">
        <v>239</v>
      </c>
      <c r="D8331" s="1">
        <f>VLOOKUP(C8331,Planilha1!$A$1:$B$795,2,FALSE)</f>
        <v>41768</v>
      </c>
      <c r="E8331">
        <f t="shared" si="260"/>
        <v>0</v>
      </c>
      <c r="F8331" t="str">
        <f t="shared" si="261"/>
        <v>2014-05</v>
      </c>
    </row>
    <row r="8332" spans="1:6" x14ac:dyDescent="0.3">
      <c r="A8332" t="s">
        <v>1335</v>
      </c>
      <c r="B8332" s="2">
        <v>41889</v>
      </c>
      <c r="C8332" t="s">
        <v>239</v>
      </c>
      <c r="D8332" s="1">
        <f>VLOOKUP(C8332,Planilha1!$A$1:$B$795,2,FALSE)</f>
        <v>41768</v>
      </c>
      <c r="E8332">
        <f t="shared" si="260"/>
        <v>4</v>
      </c>
      <c r="F8332" t="str">
        <f t="shared" si="261"/>
        <v>2014-05</v>
      </c>
    </row>
    <row r="8333" spans="1:6" x14ac:dyDescent="0.3">
      <c r="A8333" t="s">
        <v>1335</v>
      </c>
      <c r="B8333" s="2">
        <v>41889</v>
      </c>
      <c r="C8333" t="s">
        <v>239</v>
      </c>
      <c r="D8333" s="1">
        <f>VLOOKUP(C8333,Planilha1!$A$1:$B$795,2,FALSE)</f>
        <v>41768</v>
      </c>
      <c r="E8333">
        <f t="shared" si="260"/>
        <v>4</v>
      </c>
      <c r="F8333" t="str">
        <f t="shared" si="261"/>
        <v>2014-05</v>
      </c>
    </row>
    <row r="8334" spans="1:6" x14ac:dyDescent="0.3">
      <c r="A8334" t="s">
        <v>1335</v>
      </c>
      <c r="B8334" s="2">
        <v>41889</v>
      </c>
      <c r="C8334" t="s">
        <v>239</v>
      </c>
      <c r="D8334" s="1">
        <f>VLOOKUP(C8334,Planilha1!$A$1:$B$795,2,FALSE)</f>
        <v>41768</v>
      </c>
      <c r="E8334">
        <f t="shared" si="260"/>
        <v>4</v>
      </c>
      <c r="F8334" t="str">
        <f t="shared" si="261"/>
        <v>2014-05</v>
      </c>
    </row>
    <row r="8335" spans="1:6" x14ac:dyDescent="0.3">
      <c r="A8335" t="s">
        <v>1335</v>
      </c>
      <c r="B8335" s="2">
        <v>41889</v>
      </c>
      <c r="C8335" t="s">
        <v>239</v>
      </c>
      <c r="D8335" s="1">
        <f>VLOOKUP(C8335,Planilha1!$A$1:$B$795,2,FALSE)</f>
        <v>41768</v>
      </c>
      <c r="E8335">
        <f t="shared" si="260"/>
        <v>4</v>
      </c>
      <c r="F8335" t="str">
        <f t="shared" si="261"/>
        <v>2014-05</v>
      </c>
    </row>
    <row r="8336" spans="1:6" x14ac:dyDescent="0.3">
      <c r="A8336" t="s">
        <v>238</v>
      </c>
      <c r="B8336" s="2">
        <v>41901</v>
      </c>
      <c r="C8336" t="s">
        <v>239</v>
      </c>
      <c r="D8336" s="1">
        <f>VLOOKUP(C8336,Planilha1!$A$1:$B$795,2,FALSE)</f>
        <v>41768</v>
      </c>
      <c r="E8336">
        <f t="shared" si="260"/>
        <v>4</v>
      </c>
      <c r="F8336" t="str">
        <f t="shared" si="261"/>
        <v>2014-05</v>
      </c>
    </row>
    <row r="8337" spans="1:6" x14ac:dyDescent="0.3">
      <c r="A8337" t="s">
        <v>238</v>
      </c>
      <c r="B8337" s="2">
        <v>41901</v>
      </c>
      <c r="C8337" t="s">
        <v>239</v>
      </c>
      <c r="D8337" s="1">
        <f>VLOOKUP(C8337,Planilha1!$A$1:$B$795,2,FALSE)</f>
        <v>41768</v>
      </c>
      <c r="E8337">
        <f t="shared" si="260"/>
        <v>4</v>
      </c>
      <c r="F8337" t="str">
        <f t="shared" si="261"/>
        <v>2014-05</v>
      </c>
    </row>
    <row r="8338" spans="1:6" x14ac:dyDescent="0.3">
      <c r="A8338" t="s">
        <v>4093</v>
      </c>
      <c r="B8338" s="2">
        <v>42258</v>
      </c>
      <c r="C8338" t="s">
        <v>239</v>
      </c>
      <c r="D8338" s="1">
        <f>VLOOKUP(C8338,Planilha1!$A$1:$B$795,2,FALSE)</f>
        <v>41768</v>
      </c>
      <c r="E8338">
        <f t="shared" si="260"/>
        <v>16</v>
      </c>
      <c r="F8338" t="str">
        <f t="shared" si="261"/>
        <v>2014-05</v>
      </c>
    </row>
    <row r="8339" spans="1:6" x14ac:dyDescent="0.3">
      <c r="A8339" t="s">
        <v>2919</v>
      </c>
      <c r="B8339" s="2">
        <v>42692</v>
      </c>
      <c r="C8339" t="s">
        <v>239</v>
      </c>
      <c r="D8339" s="1">
        <f>VLOOKUP(C8339,Planilha1!$A$1:$B$795,2,FALSE)</f>
        <v>41768</v>
      </c>
      <c r="E8339">
        <f t="shared" si="260"/>
        <v>30</v>
      </c>
      <c r="F8339" t="str">
        <f t="shared" si="261"/>
        <v>2014-05</v>
      </c>
    </row>
    <row r="8340" spans="1:6" x14ac:dyDescent="0.3">
      <c r="A8340" t="s">
        <v>1791</v>
      </c>
      <c r="B8340" s="2">
        <v>42987</v>
      </c>
      <c r="C8340" t="s">
        <v>239</v>
      </c>
      <c r="D8340" s="1">
        <f>VLOOKUP(C8340,Planilha1!$A$1:$B$795,2,FALSE)</f>
        <v>41768</v>
      </c>
      <c r="E8340">
        <f t="shared" si="260"/>
        <v>40</v>
      </c>
      <c r="F8340" t="str">
        <f t="shared" si="261"/>
        <v>2014-05</v>
      </c>
    </row>
    <row r="8341" spans="1:6" x14ac:dyDescent="0.3">
      <c r="A8341" t="s">
        <v>1791</v>
      </c>
      <c r="B8341" s="2">
        <v>42987</v>
      </c>
      <c r="C8341" t="s">
        <v>239</v>
      </c>
      <c r="D8341" s="1">
        <f>VLOOKUP(C8341,Planilha1!$A$1:$B$795,2,FALSE)</f>
        <v>41768</v>
      </c>
      <c r="E8341">
        <f t="shared" si="260"/>
        <v>40</v>
      </c>
      <c r="F8341" t="str">
        <f t="shared" si="261"/>
        <v>2014-05</v>
      </c>
    </row>
    <row r="8342" spans="1:6" x14ac:dyDescent="0.3">
      <c r="A8342" t="s">
        <v>1929</v>
      </c>
      <c r="B8342" s="2">
        <v>43052</v>
      </c>
      <c r="C8342" t="s">
        <v>239</v>
      </c>
      <c r="D8342" s="1">
        <f>VLOOKUP(C8342,Planilha1!$A$1:$B$795,2,FALSE)</f>
        <v>41768</v>
      </c>
      <c r="E8342">
        <f t="shared" si="260"/>
        <v>42</v>
      </c>
      <c r="F8342" t="str">
        <f t="shared" si="261"/>
        <v>2014-05</v>
      </c>
    </row>
    <row r="8343" spans="1:6" x14ac:dyDescent="0.3">
      <c r="A8343" t="s">
        <v>1929</v>
      </c>
      <c r="B8343" s="2">
        <v>43052</v>
      </c>
      <c r="C8343" t="s">
        <v>239</v>
      </c>
      <c r="D8343" s="1">
        <f>VLOOKUP(C8343,Planilha1!$A$1:$B$795,2,FALSE)</f>
        <v>41768</v>
      </c>
      <c r="E8343">
        <f t="shared" si="260"/>
        <v>42</v>
      </c>
      <c r="F8343" t="str">
        <f t="shared" si="261"/>
        <v>2014-05</v>
      </c>
    </row>
    <row r="8344" spans="1:6" x14ac:dyDescent="0.3">
      <c r="A8344" t="s">
        <v>1929</v>
      </c>
      <c r="B8344" s="2">
        <v>43052</v>
      </c>
      <c r="C8344" t="s">
        <v>239</v>
      </c>
      <c r="D8344" s="1">
        <f>VLOOKUP(C8344,Planilha1!$A$1:$B$795,2,FALSE)</f>
        <v>41768</v>
      </c>
      <c r="E8344">
        <f t="shared" si="260"/>
        <v>42</v>
      </c>
      <c r="F8344" t="str">
        <f t="shared" si="261"/>
        <v>2014-05</v>
      </c>
    </row>
    <row r="8345" spans="1:6" x14ac:dyDescent="0.3">
      <c r="A8345" t="s">
        <v>4441</v>
      </c>
      <c r="B8345" s="2">
        <v>41701</v>
      </c>
      <c r="C8345" t="s">
        <v>2454</v>
      </c>
      <c r="D8345" s="1">
        <f>VLOOKUP(C8345,Planilha1!$A$1:$B$795,2,FALSE)</f>
        <v>41701</v>
      </c>
      <c r="E8345">
        <f t="shared" si="260"/>
        <v>0</v>
      </c>
      <c r="F8345" t="str">
        <f t="shared" si="261"/>
        <v>2014-03</v>
      </c>
    </row>
    <row r="8346" spans="1:6" x14ac:dyDescent="0.3">
      <c r="A8346" t="s">
        <v>5193</v>
      </c>
      <c r="B8346" s="2">
        <v>41731</v>
      </c>
      <c r="C8346" t="s">
        <v>2454</v>
      </c>
      <c r="D8346" s="1">
        <f>VLOOKUP(C8346,Planilha1!$A$1:$B$795,2,FALSE)</f>
        <v>41701</v>
      </c>
      <c r="E8346">
        <f t="shared" si="260"/>
        <v>1</v>
      </c>
      <c r="F8346" t="str">
        <f t="shared" si="261"/>
        <v>2014-03</v>
      </c>
    </row>
    <row r="8347" spans="1:6" x14ac:dyDescent="0.3">
      <c r="A8347" t="s">
        <v>5193</v>
      </c>
      <c r="B8347" s="2">
        <v>41731</v>
      </c>
      <c r="C8347" t="s">
        <v>2454</v>
      </c>
      <c r="D8347" s="1">
        <f>VLOOKUP(C8347,Planilha1!$A$1:$B$795,2,FALSE)</f>
        <v>41701</v>
      </c>
      <c r="E8347">
        <f t="shared" si="260"/>
        <v>1</v>
      </c>
      <c r="F8347" t="str">
        <f t="shared" si="261"/>
        <v>2014-03</v>
      </c>
    </row>
    <row r="8348" spans="1:6" x14ac:dyDescent="0.3">
      <c r="A8348" t="s">
        <v>2453</v>
      </c>
      <c r="B8348" s="2">
        <v>41810</v>
      </c>
      <c r="C8348" t="s">
        <v>2454</v>
      </c>
      <c r="D8348" s="1">
        <f>VLOOKUP(C8348,Planilha1!$A$1:$B$795,2,FALSE)</f>
        <v>41701</v>
      </c>
      <c r="E8348">
        <f t="shared" si="260"/>
        <v>3</v>
      </c>
      <c r="F8348" t="str">
        <f t="shared" si="261"/>
        <v>2014-03</v>
      </c>
    </row>
    <row r="8349" spans="1:6" x14ac:dyDescent="0.3">
      <c r="A8349" t="s">
        <v>2453</v>
      </c>
      <c r="B8349" s="2">
        <v>41810</v>
      </c>
      <c r="C8349" t="s">
        <v>2454</v>
      </c>
      <c r="D8349" s="1">
        <f>VLOOKUP(C8349,Planilha1!$A$1:$B$795,2,FALSE)</f>
        <v>41701</v>
      </c>
      <c r="E8349">
        <f t="shared" si="260"/>
        <v>3</v>
      </c>
      <c r="F8349" t="str">
        <f t="shared" si="261"/>
        <v>2014-03</v>
      </c>
    </row>
    <row r="8350" spans="1:6" x14ac:dyDescent="0.3">
      <c r="A8350" t="s">
        <v>2453</v>
      </c>
      <c r="B8350" s="2">
        <v>41810</v>
      </c>
      <c r="C8350" t="s">
        <v>2454</v>
      </c>
      <c r="D8350" s="1">
        <f>VLOOKUP(C8350,Planilha1!$A$1:$B$795,2,FALSE)</f>
        <v>41701</v>
      </c>
      <c r="E8350">
        <f t="shared" si="260"/>
        <v>3</v>
      </c>
      <c r="F8350" t="str">
        <f t="shared" si="261"/>
        <v>2014-03</v>
      </c>
    </row>
    <row r="8351" spans="1:6" x14ac:dyDescent="0.3">
      <c r="A8351" t="s">
        <v>2453</v>
      </c>
      <c r="B8351" s="2">
        <v>41810</v>
      </c>
      <c r="C8351" t="s">
        <v>2454</v>
      </c>
      <c r="D8351" s="1">
        <f>VLOOKUP(C8351,Planilha1!$A$1:$B$795,2,FALSE)</f>
        <v>41701</v>
      </c>
      <c r="E8351">
        <f t="shared" si="260"/>
        <v>3</v>
      </c>
      <c r="F8351" t="str">
        <f t="shared" si="261"/>
        <v>2014-03</v>
      </c>
    </row>
    <row r="8352" spans="1:6" x14ac:dyDescent="0.3">
      <c r="A8352" t="s">
        <v>2453</v>
      </c>
      <c r="B8352" s="2">
        <v>41810</v>
      </c>
      <c r="C8352" t="s">
        <v>2454</v>
      </c>
      <c r="D8352" s="1">
        <f>VLOOKUP(C8352,Planilha1!$A$1:$B$795,2,FALSE)</f>
        <v>41701</v>
      </c>
      <c r="E8352">
        <f t="shared" si="260"/>
        <v>3</v>
      </c>
      <c r="F8352" t="str">
        <f t="shared" si="261"/>
        <v>2014-03</v>
      </c>
    </row>
    <row r="8353" spans="1:6" x14ac:dyDescent="0.3">
      <c r="A8353" t="s">
        <v>2453</v>
      </c>
      <c r="B8353" s="2">
        <v>41810</v>
      </c>
      <c r="C8353" t="s">
        <v>2454</v>
      </c>
      <c r="D8353" s="1">
        <f>VLOOKUP(C8353,Planilha1!$A$1:$B$795,2,FALSE)</f>
        <v>41701</v>
      </c>
      <c r="E8353">
        <f t="shared" si="260"/>
        <v>3</v>
      </c>
      <c r="F8353" t="str">
        <f t="shared" si="261"/>
        <v>2014-03</v>
      </c>
    </row>
    <row r="8354" spans="1:6" x14ac:dyDescent="0.3">
      <c r="A8354" t="s">
        <v>2453</v>
      </c>
      <c r="B8354" s="2">
        <v>41810</v>
      </c>
      <c r="C8354" t="s">
        <v>2454</v>
      </c>
      <c r="D8354" s="1">
        <f>VLOOKUP(C8354,Planilha1!$A$1:$B$795,2,FALSE)</f>
        <v>41701</v>
      </c>
      <c r="E8354">
        <f t="shared" si="260"/>
        <v>3</v>
      </c>
      <c r="F8354" t="str">
        <f t="shared" si="261"/>
        <v>2014-03</v>
      </c>
    </row>
    <row r="8355" spans="1:6" x14ac:dyDescent="0.3">
      <c r="A8355" t="s">
        <v>3322</v>
      </c>
      <c r="B8355" s="2">
        <v>41953</v>
      </c>
      <c r="C8355" t="s">
        <v>2454</v>
      </c>
      <c r="D8355" s="1">
        <f>VLOOKUP(C8355,Planilha1!$A$1:$B$795,2,FALSE)</f>
        <v>41701</v>
      </c>
      <c r="E8355">
        <f t="shared" si="260"/>
        <v>8</v>
      </c>
      <c r="F8355" t="str">
        <f t="shared" si="261"/>
        <v>2014-03</v>
      </c>
    </row>
    <row r="8356" spans="1:6" x14ac:dyDescent="0.3">
      <c r="A8356" t="s">
        <v>3322</v>
      </c>
      <c r="B8356" s="2">
        <v>41953</v>
      </c>
      <c r="C8356" t="s">
        <v>2454</v>
      </c>
      <c r="D8356" s="1">
        <f>VLOOKUP(C8356,Planilha1!$A$1:$B$795,2,FALSE)</f>
        <v>41701</v>
      </c>
      <c r="E8356">
        <f t="shared" si="260"/>
        <v>8</v>
      </c>
      <c r="F8356" t="str">
        <f t="shared" si="261"/>
        <v>2014-03</v>
      </c>
    </row>
    <row r="8357" spans="1:6" x14ac:dyDescent="0.3">
      <c r="A8357" t="s">
        <v>3322</v>
      </c>
      <c r="B8357" s="2">
        <v>41953</v>
      </c>
      <c r="C8357" t="s">
        <v>2454</v>
      </c>
      <c r="D8357" s="1">
        <f>VLOOKUP(C8357,Planilha1!$A$1:$B$795,2,FALSE)</f>
        <v>41701</v>
      </c>
      <c r="E8357">
        <f t="shared" si="260"/>
        <v>8</v>
      </c>
      <c r="F8357" t="str">
        <f t="shared" si="261"/>
        <v>2014-03</v>
      </c>
    </row>
    <row r="8358" spans="1:6" x14ac:dyDescent="0.3">
      <c r="A8358" t="s">
        <v>3322</v>
      </c>
      <c r="B8358" s="2">
        <v>41953</v>
      </c>
      <c r="C8358" t="s">
        <v>2454</v>
      </c>
      <c r="D8358" s="1">
        <f>VLOOKUP(C8358,Planilha1!$A$1:$B$795,2,FALSE)</f>
        <v>41701</v>
      </c>
      <c r="E8358">
        <f t="shared" si="260"/>
        <v>8</v>
      </c>
      <c r="F8358" t="str">
        <f t="shared" si="261"/>
        <v>2014-03</v>
      </c>
    </row>
    <row r="8359" spans="1:6" x14ac:dyDescent="0.3">
      <c r="A8359" t="s">
        <v>3322</v>
      </c>
      <c r="B8359" s="2">
        <v>41953</v>
      </c>
      <c r="C8359" t="s">
        <v>2454</v>
      </c>
      <c r="D8359" s="1">
        <f>VLOOKUP(C8359,Planilha1!$A$1:$B$795,2,FALSE)</f>
        <v>41701</v>
      </c>
      <c r="E8359">
        <f t="shared" si="260"/>
        <v>8</v>
      </c>
      <c r="F8359" t="str">
        <f t="shared" si="261"/>
        <v>2014-03</v>
      </c>
    </row>
    <row r="8360" spans="1:6" x14ac:dyDescent="0.3">
      <c r="A8360" t="s">
        <v>3322</v>
      </c>
      <c r="B8360" s="2">
        <v>41953</v>
      </c>
      <c r="C8360" t="s">
        <v>2454</v>
      </c>
      <c r="D8360" s="1">
        <f>VLOOKUP(C8360,Planilha1!$A$1:$B$795,2,FALSE)</f>
        <v>41701</v>
      </c>
      <c r="E8360">
        <f t="shared" si="260"/>
        <v>8</v>
      </c>
      <c r="F8360" t="str">
        <f t="shared" si="261"/>
        <v>2014-03</v>
      </c>
    </row>
    <row r="8361" spans="1:6" x14ac:dyDescent="0.3">
      <c r="A8361" t="s">
        <v>5582</v>
      </c>
      <c r="B8361" s="2">
        <v>42318</v>
      </c>
      <c r="C8361" t="s">
        <v>2454</v>
      </c>
      <c r="D8361" s="1">
        <f>VLOOKUP(C8361,Planilha1!$A$1:$B$795,2,FALSE)</f>
        <v>41701</v>
      </c>
      <c r="E8361">
        <f t="shared" si="260"/>
        <v>20</v>
      </c>
      <c r="F8361" t="str">
        <f t="shared" si="261"/>
        <v>2014-03</v>
      </c>
    </row>
    <row r="8362" spans="1:6" x14ac:dyDescent="0.3">
      <c r="A8362" t="s">
        <v>4430</v>
      </c>
      <c r="B8362" s="2">
        <v>41716</v>
      </c>
      <c r="C8362" t="s">
        <v>775</v>
      </c>
      <c r="D8362" s="1">
        <f>VLOOKUP(C8362,Planilha1!$A$1:$B$795,2,FALSE)</f>
        <v>41716</v>
      </c>
      <c r="E8362">
        <f t="shared" si="260"/>
        <v>0</v>
      </c>
      <c r="F8362" t="str">
        <f t="shared" si="261"/>
        <v>2014-03</v>
      </c>
    </row>
    <row r="8363" spans="1:6" x14ac:dyDescent="0.3">
      <c r="A8363" t="s">
        <v>4430</v>
      </c>
      <c r="B8363" s="2">
        <v>41716</v>
      </c>
      <c r="C8363" t="s">
        <v>775</v>
      </c>
      <c r="D8363" s="1">
        <f>VLOOKUP(C8363,Planilha1!$A$1:$B$795,2,FALSE)</f>
        <v>41716</v>
      </c>
      <c r="E8363">
        <f t="shared" si="260"/>
        <v>0</v>
      </c>
      <c r="F8363" t="str">
        <f t="shared" si="261"/>
        <v>2014-03</v>
      </c>
    </row>
    <row r="8364" spans="1:6" x14ac:dyDescent="0.3">
      <c r="A8364" t="s">
        <v>4430</v>
      </c>
      <c r="B8364" s="2">
        <v>41716</v>
      </c>
      <c r="C8364" t="s">
        <v>775</v>
      </c>
      <c r="D8364" s="1">
        <f>VLOOKUP(C8364,Planilha1!$A$1:$B$795,2,FALSE)</f>
        <v>41716</v>
      </c>
      <c r="E8364">
        <f t="shared" si="260"/>
        <v>0</v>
      </c>
      <c r="F8364" t="str">
        <f t="shared" si="261"/>
        <v>2014-03</v>
      </c>
    </row>
    <row r="8365" spans="1:6" x14ac:dyDescent="0.3">
      <c r="A8365" t="s">
        <v>774</v>
      </c>
      <c r="B8365" s="2">
        <v>42155</v>
      </c>
      <c r="C8365" t="s">
        <v>775</v>
      </c>
      <c r="D8365" s="1">
        <f>VLOOKUP(C8365,Planilha1!$A$1:$B$795,2,FALSE)</f>
        <v>41716</v>
      </c>
      <c r="E8365">
        <f t="shared" si="260"/>
        <v>14</v>
      </c>
      <c r="F8365" t="str">
        <f t="shared" si="261"/>
        <v>2014-03</v>
      </c>
    </row>
    <row r="8366" spans="1:6" x14ac:dyDescent="0.3">
      <c r="A8366" t="s">
        <v>3233</v>
      </c>
      <c r="B8366" s="2">
        <v>42400</v>
      </c>
      <c r="C8366" t="s">
        <v>775</v>
      </c>
      <c r="D8366" s="1">
        <f>VLOOKUP(C8366,Planilha1!$A$1:$B$795,2,FALSE)</f>
        <v>41716</v>
      </c>
      <c r="E8366">
        <f t="shared" si="260"/>
        <v>22</v>
      </c>
      <c r="F8366" t="str">
        <f t="shared" si="261"/>
        <v>2014-03</v>
      </c>
    </row>
    <row r="8367" spans="1:6" x14ac:dyDescent="0.3">
      <c r="A8367" t="s">
        <v>3233</v>
      </c>
      <c r="B8367" s="2">
        <v>42400</v>
      </c>
      <c r="C8367" t="s">
        <v>775</v>
      </c>
      <c r="D8367" s="1">
        <f>VLOOKUP(C8367,Planilha1!$A$1:$B$795,2,FALSE)</f>
        <v>41716</v>
      </c>
      <c r="E8367">
        <f t="shared" si="260"/>
        <v>22</v>
      </c>
      <c r="F8367" t="str">
        <f t="shared" si="261"/>
        <v>2014-03</v>
      </c>
    </row>
    <row r="8368" spans="1:6" x14ac:dyDescent="0.3">
      <c r="A8368" t="s">
        <v>2532</v>
      </c>
      <c r="B8368" s="2">
        <v>42534</v>
      </c>
      <c r="C8368" t="s">
        <v>775</v>
      </c>
      <c r="D8368" s="1">
        <f>VLOOKUP(C8368,Planilha1!$A$1:$B$795,2,FALSE)</f>
        <v>41716</v>
      </c>
      <c r="E8368">
        <f t="shared" si="260"/>
        <v>27</v>
      </c>
      <c r="F8368" t="str">
        <f t="shared" si="261"/>
        <v>2014-03</v>
      </c>
    </row>
    <row r="8369" spans="1:6" x14ac:dyDescent="0.3">
      <c r="A8369" t="s">
        <v>5706</v>
      </c>
      <c r="B8369" s="2">
        <v>42698</v>
      </c>
      <c r="C8369" t="s">
        <v>775</v>
      </c>
      <c r="D8369" s="1">
        <f>VLOOKUP(C8369,Planilha1!$A$1:$B$795,2,FALSE)</f>
        <v>41716</v>
      </c>
      <c r="E8369">
        <f t="shared" si="260"/>
        <v>32</v>
      </c>
      <c r="F8369" t="str">
        <f t="shared" si="261"/>
        <v>2014-03</v>
      </c>
    </row>
    <row r="8370" spans="1:6" x14ac:dyDescent="0.3">
      <c r="A8370" t="s">
        <v>5706</v>
      </c>
      <c r="B8370" s="2">
        <v>42698</v>
      </c>
      <c r="C8370" t="s">
        <v>775</v>
      </c>
      <c r="D8370" s="1">
        <f>VLOOKUP(C8370,Planilha1!$A$1:$B$795,2,FALSE)</f>
        <v>41716</v>
      </c>
      <c r="E8370">
        <f t="shared" si="260"/>
        <v>32</v>
      </c>
      <c r="F8370" t="str">
        <f t="shared" si="261"/>
        <v>2014-03</v>
      </c>
    </row>
    <row r="8371" spans="1:6" x14ac:dyDescent="0.3">
      <c r="A8371" t="s">
        <v>5706</v>
      </c>
      <c r="B8371" s="2">
        <v>42698</v>
      </c>
      <c r="C8371" t="s">
        <v>775</v>
      </c>
      <c r="D8371" s="1">
        <f>VLOOKUP(C8371,Planilha1!$A$1:$B$795,2,FALSE)</f>
        <v>41716</v>
      </c>
      <c r="E8371">
        <f t="shared" si="260"/>
        <v>32</v>
      </c>
      <c r="F8371" t="str">
        <f t="shared" si="261"/>
        <v>2014-03</v>
      </c>
    </row>
    <row r="8372" spans="1:6" x14ac:dyDescent="0.3">
      <c r="A8372" t="s">
        <v>1543</v>
      </c>
      <c r="B8372" s="2">
        <v>42836</v>
      </c>
      <c r="C8372" t="s">
        <v>775</v>
      </c>
      <c r="D8372" s="1">
        <f>VLOOKUP(C8372,Planilha1!$A$1:$B$795,2,FALSE)</f>
        <v>41716</v>
      </c>
      <c r="E8372">
        <f t="shared" si="260"/>
        <v>37</v>
      </c>
      <c r="F8372" t="str">
        <f t="shared" si="261"/>
        <v>2014-03</v>
      </c>
    </row>
    <row r="8373" spans="1:6" x14ac:dyDescent="0.3">
      <c r="A8373" t="s">
        <v>3580</v>
      </c>
      <c r="B8373" s="2">
        <v>42981</v>
      </c>
      <c r="C8373" t="s">
        <v>775</v>
      </c>
      <c r="D8373" s="1">
        <f>VLOOKUP(C8373,Planilha1!$A$1:$B$795,2,FALSE)</f>
        <v>41716</v>
      </c>
      <c r="E8373">
        <f t="shared" si="260"/>
        <v>42</v>
      </c>
      <c r="F8373" t="str">
        <f t="shared" si="261"/>
        <v>2014-03</v>
      </c>
    </row>
    <row r="8374" spans="1:6" x14ac:dyDescent="0.3">
      <c r="A8374" t="s">
        <v>3580</v>
      </c>
      <c r="B8374" s="2">
        <v>42981</v>
      </c>
      <c r="C8374" t="s">
        <v>775</v>
      </c>
      <c r="D8374" s="1">
        <f>VLOOKUP(C8374,Planilha1!$A$1:$B$795,2,FALSE)</f>
        <v>41716</v>
      </c>
      <c r="E8374">
        <f t="shared" si="260"/>
        <v>42</v>
      </c>
      <c r="F8374" t="str">
        <f t="shared" si="261"/>
        <v>2014-03</v>
      </c>
    </row>
    <row r="8375" spans="1:6" x14ac:dyDescent="0.3">
      <c r="A8375" t="s">
        <v>5658</v>
      </c>
      <c r="B8375" s="2">
        <v>43008</v>
      </c>
      <c r="C8375" t="s">
        <v>775</v>
      </c>
      <c r="D8375" s="1">
        <f>VLOOKUP(C8375,Planilha1!$A$1:$B$795,2,FALSE)</f>
        <v>41716</v>
      </c>
      <c r="E8375">
        <f t="shared" si="260"/>
        <v>42</v>
      </c>
      <c r="F8375" t="str">
        <f t="shared" si="261"/>
        <v>2014-03</v>
      </c>
    </row>
    <row r="8376" spans="1:6" x14ac:dyDescent="0.3">
      <c r="A8376" t="s">
        <v>3151</v>
      </c>
      <c r="B8376" s="2">
        <v>43059</v>
      </c>
      <c r="C8376" t="s">
        <v>775</v>
      </c>
      <c r="D8376" s="1">
        <f>VLOOKUP(C8376,Planilha1!$A$1:$B$795,2,FALSE)</f>
        <v>41716</v>
      </c>
      <c r="E8376">
        <f t="shared" si="260"/>
        <v>44</v>
      </c>
      <c r="F8376" t="str">
        <f t="shared" si="261"/>
        <v>2014-03</v>
      </c>
    </row>
    <row r="8377" spans="1:6" x14ac:dyDescent="0.3">
      <c r="A8377" t="s">
        <v>395</v>
      </c>
      <c r="B8377" s="2">
        <v>41682</v>
      </c>
      <c r="C8377" t="s">
        <v>396</v>
      </c>
      <c r="D8377" s="1">
        <f>VLOOKUP(C8377,Planilha1!$A$1:$B$795,2,FALSE)</f>
        <v>41682</v>
      </c>
      <c r="E8377">
        <f t="shared" si="260"/>
        <v>0</v>
      </c>
      <c r="F8377" t="str">
        <f t="shared" si="261"/>
        <v>2014-02</v>
      </c>
    </row>
    <row r="8378" spans="1:6" x14ac:dyDescent="0.3">
      <c r="A8378" t="s">
        <v>2943</v>
      </c>
      <c r="B8378" s="2">
        <v>41702</v>
      </c>
      <c r="C8378" t="s">
        <v>396</v>
      </c>
      <c r="D8378" s="1">
        <f>VLOOKUP(C8378,Planilha1!$A$1:$B$795,2,FALSE)</f>
        <v>41682</v>
      </c>
      <c r="E8378">
        <f t="shared" si="260"/>
        <v>1</v>
      </c>
      <c r="F8378" t="str">
        <f t="shared" si="261"/>
        <v>2014-02</v>
      </c>
    </row>
    <row r="8379" spans="1:6" x14ac:dyDescent="0.3">
      <c r="A8379" t="s">
        <v>5302</v>
      </c>
      <c r="B8379" s="2">
        <v>41884</v>
      </c>
      <c r="C8379" t="s">
        <v>396</v>
      </c>
      <c r="D8379" s="1">
        <f>VLOOKUP(C8379,Planilha1!$A$1:$B$795,2,FALSE)</f>
        <v>41682</v>
      </c>
      <c r="E8379">
        <f t="shared" si="260"/>
        <v>7</v>
      </c>
      <c r="F8379" t="str">
        <f t="shared" si="261"/>
        <v>2014-02</v>
      </c>
    </row>
    <row r="8380" spans="1:6" x14ac:dyDescent="0.3">
      <c r="A8380" t="s">
        <v>2758</v>
      </c>
      <c r="B8380" s="2">
        <v>41905</v>
      </c>
      <c r="C8380" t="s">
        <v>396</v>
      </c>
      <c r="D8380" s="1">
        <f>VLOOKUP(C8380,Planilha1!$A$1:$B$795,2,FALSE)</f>
        <v>41682</v>
      </c>
      <c r="E8380">
        <f t="shared" si="260"/>
        <v>7</v>
      </c>
      <c r="F8380" t="str">
        <f t="shared" si="261"/>
        <v>2014-02</v>
      </c>
    </row>
    <row r="8381" spans="1:6" x14ac:dyDescent="0.3">
      <c r="A8381" t="s">
        <v>2758</v>
      </c>
      <c r="B8381" s="2">
        <v>41905</v>
      </c>
      <c r="C8381" t="s">
        <v>396</v>
      </c>
      <c r="D8381" s="1">
        <f>VLOOKUP(C8381,Planilha1!$A$1:$B$795,2,FALSE)</f>
        <v>41682</v>
      </c>
      <c r="E8381">
        <f t="shared" si="260"/>
        <v>7</v>
      </c>
      <c r="F8381" t="str">
        <f t="shared" si="261"/>
        <v>2014-02</v>
      </c>
    </row>
    <row r="8382" spans="1:6" x14ac:dyDescent="0.3">
      <c r="A8382" t="s">
        <v>2758</v>
      </c>
      <c r="B8382" s="2">
        <v>41905</v>
      </c>
      <c r="C8382" t="s">
        <v>396</v>
      </c>
      <c r="D8382" s="1">
        <f>VLOOKUP(C8382,Planilha1!$A$1:$B$795,2,FALSE)</f>
        <v>41682</v>
      </c>
      <c r="E8382">
        <f t="shared" si="260"/>
        <v>7</v>
      </c>
      <c r="F8382" t="str">
        <f t="shared" si="261"/>
        <v>2014-02</v>
      </c>
    </row>
    <row r="8383" spans="1:6" x14ac:dyDescent="0.3">
      <c r="A8383" t="s">
        <v>2758</v>
      </c>
      <c r="B8383" s="2">
        <v>41905</v>
      </c>
      <c r="C8383" t="s">
        <v>396</v>
      </c>
      <c r="D8383" s="1">
        <f>VLOOKUP(C8383,Planilha1!$A$1:$B$795,2,FALSE)</f>
        <v>41682</v>
      </c>
      <c r="E8383">
        <f t="shared" si="260"/>
        <v>7</v>
      </c>
      <c r="F8383" t="str">
        <f t="shared" si="261"/>
        <v>2014-02</v>
      </c>
    </row>
    <row r="8384" spans="1:6" x14ac:dyDescent="0.3">
      <c r="A8384" t="s">
        <v>1265</v>
      </c>
      <c r="B8384" s="2">
        <v>41966</v>
      </c>
      <c r="C8384" t="s">
        <v>396</v>
      </c>
      <c r="D8384" s="1">
        <f>VLOOKUP(C8384,Planilha1!$A$1:$B$795,2,FALSE)</f>
        <v>41682</v>
      </c>
      <c r="E8384">
        <f t="shared" si="260"/>
        <v>9</v>
      </c>
      <c r="F8384" t="str">
        <f t="shared" si="261"/>
        <v>2014-02</v>
      </c>
    </row>
    <row r="8385" spans="1:6" x14ac:dyDescent="0.3">
      <c r="A8385" t="s">
        <v>1265</v>
      </c>
      <c r="B8385" s="2">
        <v>41966</v>
      </c>
      <c r="C8385" t="s">
        <v>396</v>
      </c>
      <c r="D8385" s="1">
        <f>VLOOKUP(C8385,Planilha1!$A$1:$B$795,2,FALSE)</f>
        <v>41682</v>
      </c>
      <c r="E8385">
        <f t="shared" si="260"/>
        <v>9</v>
      </c>
      <c r="F8385" t="str">
        <f t="shared" si="261"/>
        <v>2014-02</v>
      </c>
    </row>
    <row r="8386" spans="1:6" x14ac:dyDescent="0.3">
      <c r="A8386" t="s">
        <v>1265</v>
      </c>
      <c r="B8386" s="2">
        <v>41966</v>
      </c>
      <c r="C8386" t="s">
        <v>396</v>
      </c>
      <c r="D8386" s="1">
        <f>VLOOKUP(C8386,Planilha1!$A$1:$B$795,2,FALSE)</f>
        <v>41682</v>
      </c>
      <c r="E8386">
        <f t="shared" si="260"/>
        <v>9</v>
      </c>
      <c r="F8386" t="str">
        <f t="shared" si="261"/>
        <v>2014-02</v>
      </c>
    </row>
    <row r="8387" spans="1:6" x14ac:dyDescent="0.3">
      <c r="A8387" t="s">
        <v>1265</v>
      </c>
      <c r="B8387" s="2">
        <v>41966</v>
      </c>
      <c r="C8387" t="s">
        <v>396</v>
      </c>
      <c r="D8387" s="1">
        <f>VLOOKUP(C8387,Planilha1!$A$1:$B$795,2,FALSE)</f>
        <v>41682</v>
      </c>
      <c r="E8387">
        <f t="shared" ref="E8387:E8450" si="262">(YEAR(B8387)-YEAR(D8387))*12 + MONTH(B8387)-MONTH(D8387)</f>
        <v>9</v>
      </c>
      <c r="F8387" t="str">
        <f t="shared" ref="F8387:F8450" si="263">TEXT(D:D,"AAAA-MM")</f>
        <v>2014-02</v>
      </c>
    </row>
    <row r="8388" spans="1:6" x14ac:dyDescent="0.3">
      <c r="A8388" t="s">
        <v>2180</v>
      </c>
      <c r="B8388" s="2">
        <v>42316</v>
      </c>
      <c r="C8388" t="s">
        <v>396</v>
      </c>
      <c r="D8388" s="1">
        <f>VLOOKUP(C8388,Planilha1!$A$1:$B$795,2,FALSE)</f>
        <v>41682</v>
      </c>
      <c r="E8388">
        <f t="shared" si="262"/>
        <v>21</v>
      </c>
      <c r="F8388" t="str">
        <f t="shared" si="263"/>
        <v>2014-02</v>
      </c>
    </row>
    <row r="8389" spans="1:6" x14ac:dyDescent="0.3">
      <c r="A8389" t="s">
        <v>2180</v>
      </c>
      <c r="B8389" s="2">
        <v>42316</v>
      </c>
      <c r="C8389" t="s">
        <v>396</v>
      </c>
      <c r="D8389" s="1">
        <f>VLOOKUP(C8389,Planilha1!$A$1:$B$795,2,FALSE)</f>
        <v>41682</v>
      </c>
      <c r="E8389">
        <f t="shared" si="262"/>
        <v>21</v>
      </c>
      <c r="F8389" t="str">
        <f t="shared" si="263"/>
        <v>2014-02</v>
      </c>
    </row>
    <row r="8390" spans="1:6" x14ac:dyDescent="0.3">
      <c r="A8390" t="s">
        <v>2180</v>
      </c>
      <c r="B8390" s="2">
        <v>42316</v>
      </c>
      <c r="C8390" t="s">
        <v>396</v>
      </c>
      <c r="D8390" s="1">
        <f>VLOOKUP(C8390,Planilha1!$A$1:$B$795,2,FALSE)</f>
        <v>41682</v>
      </c>
      <c r="E8390">
        <f t="shared" si="262"/>
        <v>21</v>
      </c>
      <c r="F8390" t="str">
        <f t="shared" si="263"/>
        <v>2014-02</v>
      </c>
    </row>
    <row r="8391" spans="1:6" x14ac:dyDescent="0.3">
      <c r="A8391" t="s">
        <v>2180</v>
      </c>
      <c r="B8391" s="2">
        <v>42316</v>
      </c>
      <c r="C8391" t="s">
        <v>396</v>
      </c>
      <c r="D8391" s="1">
        <f>VLOOKUP(C8391,Planilha1!$A$1:$B$795,2,FALSE)</f>
        <v>41682</v>
      </c>
      <c r="E8391">
        <f t="shared" si="262"/>
        <v>21</v>
      </c>
      <c r="F8391" t="str">
        <f t="shared" si="263"/>
        <v>2014-02</v>
      </c>
    </row>
    <row r="8392" spans="1:6" x14ac:dyDescent="0.3">
      <c r="A8392" t="s">
        <v>5617</v>
      </c>
      <c r="B8392" s="2">
        <v>42506</v>
      </c>
      <c r="C8392" t="s">
        <v>396</v>
      </c>
      <c r="D8392" s="1">
        <f>VLOOKUP(C8392,Planilha1!$A$1:$B$795,2,FALSE)</f>
        <v>41682</v>
      </c>
      <c r="E8392">
        <f t="shared" si="262"/>
        <v>27</v>
      </c>
      <c r="F8392" t="str">
        <f t="shared" si="263"/>
        <v>2014-02</v>
      </c>
    </row>
    <row r="8393" spans="1:6" x14ac:dyDescent="0.3">
      <c r="A8393" t="s">
        <v>5617</v>
      </c>
      <c r="B8393" s="2">
        <v>42506</v>
      </c>
      <c r="C8393" t="s">
        <v>396</v>
      </c>
      <c r="D8393" s="1">
        <f>VLOOKUP(C8393,Planilha1!$A$1:$B$795,2,FALSE)</f>
        <v>41682</v>
      </c>
      <c r="E8393">
        <f t="shared" si="262"/>
        <v>27</v>
      </c>
      <c r="F8393" t="str">
        <f t="shared" si="263"/>
        <v>2014-02</v>
      </c>
    </row>
    <row r="8394" spans="1:6" x14ac:dyDescent="0.3">
      <c r="A8394" t="s">
        <v>432</v>
      </c>
      <c r="B8394" s="2">
        <v>42576</v>
      </c>
      <c r="C8394" t="s">
        <v>396</v>
      </c>
      <c r="D8394" s="1">
        <f>VLOOKUP(C8394,Planilha1!$A$1:$B$795,2,FALSE)</f>
        <v>41682</v>
      </c>
      <c r="E8394">
        <f t="shared" si="262"/>
        <v>29</v>
      </c>
      <c r="F8394" t="str">
        <f t="shared" si="263"/>
        <v>2014-02</v>
      </c>
    </row>
    <row r="8395" spans="1:6" x14ac:dyDescent="0.3">
      <c r="A8395" t="s">
        <v>432</v>
      </c>
      <c r="B8395" s="2">
        <v>42576</v>
      </c>
      <c r="C8395" t="s">
        <v>396</v>
      </c>
      <c r="D8395" s="1">
        <f>VLOOKUP(C8395,Planilha1!$A$1:$B$795,2,FALSE)</f>
        <v>41682</v>
      </c>
      <c r="E8395">
        <f t="shared" si="262"/>
        <v>29</v>
      </c>
      <c r="F8395" t="str">
        <f t="shared" si="263"/>
        <v>2014-02</v>
      </c>
    </row>
    <row r="8396" spans="1:6" x14ac:dyDescent="0.3">
      <c r="A8396" t="s">
        <v>432</v>
      </c>
      <c r="B8396" s="2">
        <v>42576</v>
      </c>
      <c r="C8396" t="s">
        <v>396</v>
      </c>
      <c r="D8396" s="1">
        <f>VLOOKUP(C8396,Planilha1!$A$1:$B$795,2,FALSE)</f>
        <v>41682</v>
      </c>
      <c r="E8396">
        <f t="shared" si="262"/>
        <v>29</v>
      </c>
      <c r="F8396" t="str">
        <f t="shared" si="263"/>
        <v>2014-02</v>
      </c>
    </row>
    <row r="8397" spans="1:6" x14ac:dyDescent="0.3">
      <c r="A8397" t="s">
        <v>432</v>
      </c>
      <c r="B8397" s="2">
        <v>42576</v>
      </c>
      <c r="C8397" t="s">
        <v>396</v>
      </c>
      <c r="D8397" s="1">
        <f>VLOOKUP(C8397,Planilha1!$A$1:$B$795,2,FALSE)</f>
        <v>41682</v>
      </c>
      <c r="E8397">
        <f t="shared" si="262"/>
        <v>29</v>
      </c>
      <c r="F8397" t="str">
        <f t="shared" si="263"/>
        <v>2014-02</v>
      </c>
    </row>
    <row r="8398" spans="1:6" x14ac:dyDescent="0.3">
      <c r="A8398" t="s">
        <v>2683</v>
      </c>
      <c r="B8398" s="2">
        <v>42750</v>
      </c>
      <c r="C8398" t="s">
        <v>396</v>
      </c>
      <c r="D8398" s="1">
        <f>VLOOKUP(C8398,Planilha1!$A$1:$B$795,2,FALSE)</f>
        <v>41682</v>
      </c>
      <c r="E8398">
        <f t="shared" si="262"/>
        <v>35</v>
      </c>
      <c r="F8398" t="str">
        <f t="shared" si="263"/>
        <v>2014-02</v>
      </c>
    </row>
    <row r="8399" spans="1:6" x14ac:dyDescent="0.3">
      <c r="A8399" t="s">
        <v>3279</v>
      </c>
      <c r="B8399" s="2">
        <v>42527</v>
      </c>
      <c r="C8399" t="s">
        <v>1504</v>
      </c>
      <c r="D8399" s="1">
        <f>VLOOKUP(C8399,Planilha1!$A$1:$B$795,2,FALSE)</f>
        <v>42527</v>
      </c>
      <c r="E8399">
        <f t="shared" si="262"/>
        <v>0</v>
      </c>
      <c r="F8399" t="str">
        <f t="shared" si="263"/>
        <v>2016-06</v>
      </c>
    </row>
    <row r="8400" spans="1:6" x14ac:dyDescent="0.3">
      <c r="A8400" t="s">
        <v>1503</v>
      </c>
      <c r="B8400" s="2">
        <v>42559</v>
      </c>
      <c r="C8400" t="s">
        <v>1504</v>
      </c>
      <c r="D8400" s="1">
        <f>VLOOKUP(C8400,Planilha1!$A$1:$B$795,2,FALSE)</f>
        <v>42527</v>
      </c>
      <c r="E8400">
        <f t="shared" si="262"/>
        <v>1</v>
      </c>
      <c r="F8400" t="str">
        <f t="shared" si="263"/>
        <v>2016-06</v>
      </c>
    </row>
    <row r="8401" spans="1:6" x14ac:dyDescent="0.3">
      <c r="A8401" t="s">
        <v>1503</v>
      </c>
      <c r="B8401" s="2">
        <v>42559</v>
      </c>
      <c r="C8401" t="s">
        <v>1504</v>
      </c>
      <c r="D8401" s="1">
        <f>VLOOKUP(C8401,Planilha1!$A$1:$B$795,2,FALSE)</f>
        <v>42527</v>
      </c>
      <c r="E8401">
        <f t="shared" si="262"/>
        <v>1</v>
      </c>
      <c r="F8401" t="str">
        <f t="shared" si="263"/>
        <v>2016-06</v>
      </c>
    </row>
    <row r="8402" spans="1:6" x14ac:dyDescent="0.3">
      <c r="A8402" t="s">
        <v>4190</v>
      </c>
      <c r="B8402" s="2">
        <v>42603</v>
      </c>
      <c r="C8402" t="s">
        <v>1504</v>
      </c>
      <c r="D8402" s="1">
        <f>VLOOKUP(C8402,Planilha1!$A$1:$B$795,2,FALSE)</f>
        <v>42527</v>
      </c>
      <c r="E8402">
        <f t="shared" si="262"/>
        <v>2</v>
      </c>
      <c r="F8402" t="str">
        <f t="shared" si="263"/>
        <v>2016-06</v>
      </c>
    </row>
    <row r="8403" spans="1:6" x14ac:dyDescent="0.3">
      <c r="A8403" t="s">
        <v>4190</v>
      </c>
      <c r="B8403" s="2">
        <v>42603</v>
      </c>
      <c r="C8403" t="s">
        <v>1504</v>
      </c>
      <c r="D8403" s="1">
        <f>VLOOKUP(C8403,Planilha1!$A$1:$B$795,2,FALSE)</f>
        <v>42527</v>
      </c>
      <c r="E8403">
        <f t="shared" si="262"/>
        <v>2</v>
      </c>
      <c r="F8403" t="str">
        <f t="shared" si="263"/>
        <v>2016-06</v>
      </c>
    </row>
    <row r="8404" spans="1:6" x14ac:dyDescent="0.3">
      <c r="A8404" t="s">
        <v>4190</v>
      </c>
      <c r="B8404" s="2">
        <v>42603</v>
      </c>
      <c r="C8404" t="s">
        <v>1504</v>
      </c>
      <c r="D8404" s="1">
        <f>VLOOKUP(C8404,Planilha1!$A$1:$B$795,2,FALSE)</f>
        <v>42527</v>
      </c>
      <c r="E8404">
        <f t="shared" si="262"/>
        <v>2</v>
      </c>
      <c r="F8404" t="str">
        <f t="shared" si="263"/>
        <v>2016-06</v>
      </c>
    </row>
    <row r="8405" spans="1:6" x14ac:dyDescent="0.3">
      <c r="A8405" t="s">
        <v>4190</v>
      </c>
      <c r="B8405" s="2">
        <v>42603</v>
      </c>
      <c r="C8405" t="s">
        <v>1504</v>
      </c>
      <c r="D8405" s="1">
        <f>VLOOKUP(C8405,Planilha1!$A$1:$B$795,2,FALSE)</f>
        <v>42527</v>
      </c>
      <c r="E8405">
        <f t="shared" si="262"/>
        <v>2</v>
      </c>
      <c r="F8405" t="str">
        <f t="shared" si="263"/>
        <v>2016-06</v>
      </c>
    </row>
    <row r="8406" spans="1:6" x14ac:dyDescent="0.3">
      <c r="A8406" t="s">
        <v>4190</v>
      </c>
      <c r="B8406" s="2">
        <v>42603</v>
      </c>
      <c r="C8406" t="s">
        <v>1504</v>
      </c>
      <c r="D8406" s="1">
        <f>VLOOKUP(C8406,Planilha1!$A$1:$B$795,2,FALSE)</f>
        <v>42527</v>
      </c>
      <c r="E8406">
        <f t="shared" si="262"/>
        <v>2</v>
      </c>
      <c r="F8406" t="str">
        <f t="shared" si="263"/>
        <v>2016-06</v>
      </c>
    </row>
    <row r="8407" spans="1:6" x14ac:dyDescent="0.3">
      <c r="A8407" t="s">
        <v>4190</v>
      </c>
      <c r="B8407" s="2">
        <v>42603</v>
      </c>
      <c r="C8407" t="s">
        <v>1504</v>
      </c>
      <c r="D8407" s="1">
        <f>VLOOKUP(C8407,Planilha1!$A$1:$B$795,2,FALSE)</f>
        <v>42527</v>
      </c>
      <c r="E8407">
        <f t="shared" si="262"/>
        <v>2</v>
      </c>
      <c r="F8407" t="str">
        <f t="shared" si="263"/>
        <v>2016-06</v>
      </c>
    </row>
    <row r="8408" spans="1:6" x14ac:dyDescent="0.3">
      <c r="A8408" t="s">
        <v>4190</v>
      </c>
      <c r="B8408" s="2">
        <v>42603</v>
      </c>
      <c r="C8408" t="s">
        <v>1504</v>
      </c>
      <c r="D8408" s="1">
        <f>VLOOKUP(C8408,Planilha1!$A$1:$B$795,2,FALSE)</f>
        <v>42527</v>
      </c>
      <c r="E8408">
        <f t="shared" si="262"/>
        <v>2</v>
      </c>
      <c r="F8408" t="str">
        <f t="shared" si="263"/>
        <v>2016-06</v>
      </c>
    </row>
    <row r="8409" spans="1:6" x14ac:dyDescent="0.3">
      <c r="A8409" t="s">
        <v>5393</v>
      </c>
      <c r="B8409" s="2">
        <v>42950</v>
      </c>
      <c r="C8409" t="s">
        <v>1504</v>
      </c>
      <c r="D8409" s="1">
        <f>VLOOKUP(C8409,Planilha1!$A$1:$B$795,2,FALSE)</f>
        <v>42527</v>
      </c>
      <c r="E8409">
        <f t="shared" si="262"/>
        <v>14</v>
      </c>
      <c r="F8409" t="str">
        <f t="shared" si="263"/>
        <v>2016-06</v>
      </c>
    </row>
    <row r="8410" spans="1:6" x14ac:dyDescent="0.3">
      <c r="A8410" t="s">
        <v>3254</v>
      </c>
      <c r="B8410" s="2">
        <v>41735</v>
      </c>
      <c r="C8410" t="s">
        <v>1770</v>
      </c>
      <c r="D8410" s="1">
        <f>VLOOKUP(C8410,Planilha1!$A$1:$B$795,2,FALSE)</f>
        <v>41735</v>
      </c>
      <c r="E8410">
        <f t="shared" si="262"/>
        <v>0</v>
      </c>
      <c r="F8410" t="str">
        <f t="shared" si="263"/>
        <v>2014-04</v>
      </c>
    </row>
    <row r="8411" spans="1:6" x14ac:dyDescent="0.3">
      <c r="A8411" t="s">
        <v>3254</v>
      </c>
      <c r="B8411" s="2">
        <v>41735</v>
      </c>
      <c r="C8411" t="s">
        <v>1770</v>
      </c>
      <c r="D8411" s="1">
        <f>VLOOKUP(C8411,Planilha1!$A$1:$B$795,2,FALSE)</f>
        <v>41735</v>
      </c>
      <c r="E8411">
        <f t="shared" si="262"/>
        <v>0</v>
      </c>
      <c r="F8411" t="str">
        <f t="shared" si="263"/>
        <v>2014-04</v>
      </c>
    </row>
    <row r="8412" spans="1:6" x14ac:dyDescent="0.3">
      <c r="A8412" t="s">
        <v>4974</v>
      </c>
      <c r="B8412" s="2">
        <v>41896</v>
      </c>
      <c r="C8412" t="s">
        <v>1770</v>
      </c>
      <c r="D8412" s="1">
        <f>VLOOKUP(C8412,Planilha1!$A$1:$B$795,2,FALSE)</f>
        <v>41735</v>
      </c>
      <c r="E8412">
        <f t="shared" si="262"/>
        <v>5</v>
      </c>
      <c r="F8412" t="str">
        <f t="shared" si="263"/>
        <v>2014-04</v>
      </c>
    </row>
    <row r="8413" spans="1:6" x14ac:dyDescent="0.3">
      <c r="A8413" t="s">
        <v>4974</v>
      </c>
      <c r="B8413" s="2">
        <v>41896</v>
      </c>
      <c r="C8413" t="s">
        <v>1770</v>
      </c>
      <c r="D8413" s="1">
        <f>VLOOKUP(C8413,Planilha1!$A$1:$B$795,2,FALSE)</f>
        <v>41735</v>
      </c>
      <c r="E8413">
        <f t="shared" si="262"/>
        <v>5</v>
      </c>
      <c r="F8413" t="str">
        <f t="shared" si="263"/>
        <v>2014-04</v>
      </c>
    </row>
    <row r="8414" spans="1:6" x14ac:dyDescent="0.3">
      <c r="A8414" t="s">
        <v>4974</v>
      </c>
      <c r="B8414" s="2">
        <v>41896</v>
      </c>
      <c r="C8414" t="s">
        <v>1770</v>
      </c>
      <c r="D8414" s="1">
        <f>VLOOKUP(C8414,Planilha1!$A$1:$B$795,2,FALSE)</f>
        <v>41735</v>
      </c>
      <c r="E8414">
        <f t="shared" si="262"/>
        <v>5</v>
      </c>
      <c r="F8414" t="str">
        <f t="shared" si="263"/>
        <v>2014-04</v>
      </c>
    </row>
    <row r="8415" spans="1:6" x14ac:dyDescent="0.3">
      <c r="A8415" t="s">
        <v>4974</v>
      </c>
      <c r="B8415" s="2">
        <v>41896</v>
      </c>
      <c r="C8415" t="s">
        <v>1770</v>
      </c>
      <c r="D8415" s="1">
        <f>VLOOKUP(C8415,Planilha1!$A$1:$B$795,2,FALSE)</f>
        <v>41735</v>
      </c>
      <c r="E8415">
        <f t="shared" si="262"/>
        <v>5</v>
      </c>
      <c r="F8415" t="str">
        <f t="shared" si="263"/>
        <v>2014-04</v>
      </c>
    </row>
    <row r="8416" spans="1:6" x14ac:dyDescent="0.3">
      <c r="A8416" t="s">
        <v>5253</v>
      </c>
      <c r="B8416" s="2">
        <v>41958</v>
      </c>
      <c r="C8416" t="s">
        <v>1770</v>
      </c>
      <c r="D8416" s="1">
        <f>VLOOKUP(C8416,Planilha1!$A$1:$B$795,2,FALSE)</f>
        <v>41735</v>
      </c>
      <c r="E8416">
        <f t="shared" si="262"/>
        <v>7</v>
      </c>
      <c r="F8416" t="str">
        <f t="shared" si="263"/>
        <v>2014-04</v>
      </c>
    </row>
    <row r="8417" spans="1:6" x14ac:dyDescent="0.3">
      <c r="A8417" t="s">
        <v>3408</v>
      </c>
      <c r="B8417" s="2">
        <v>42021</v>
      </c>
      <c r="C8417" t="s">
        <v>1770</v>
      </c>
      <c r="D8417" s="1">
        <f>VLOOKUP(C8417,Planilha1!$A$1:$B$795,2,FALSE)</f>
        <v>41735</v>
      </c>
      <c r="E8417">
        <f t="shared" si="262"/>
        <v>9</v>
      </c>
      <c r="F8417" t="str">
        <f t="shared" si="263"/>
        <v>2014-04</v>
      </c>
    </row>
    <row r="8418" spans="1:6" x14ac:dyDescent="0.3">
      <c r="A8418" t="s">
        <v>3525</v>
      </c>
      <c r="B8418" s="2">
        <v>42094</v>
      </c>
      <c r="C8418" t="s">
        <v>1770</v>
      </c>
      <c r="D8418" s="1">
        <f>VLOOKUP(C8418,Planilha1!$A$1:$B$795,2,FALSE)</f>
        <v>41735</v>
      </c>
      <c r="E8418">
        <f t="shared" si="262"/>
        <v>11</v>
      </c>
      <c r="F8418" t="str">
        <f t="shared" si="263"/>
        <v>2014-04</v>
      </c>
    </row>
    <row r="8419" spans="1:6" x14ac:dyDescent="0.3">
      <c r="A8419" t="s">
        <v>1769</v>
      </c>
      <c r="B8419" s="2">
        <v>42247</v>
      </c>
      <c r="C8419" t="s">
        <v>1770</v>
      </c>
      <c r="D8419" s="1">
        <f>VLOOKUP(C8419,Planilha1!$A$1:$B$795,2,FALSE)</f>
        <v>41735</v>
      </c>
      <c r="E8419">
        <f t="shared" si="262"/>
        <v>16</v>
      </c>
      <c r="F8419" t="str">
        <f t="shared" si="263"/>
        <v>2014-04</v>
      </c>
    </row>
    <row r="8420" spans="1:6" x14ac:dyDescent="0.3">
      <c r="A8420" t="s">
        <v>1769</v>
      </c>
      <c r="B8420" s="2">
        <v>42247</v>
      </c>
      <c r="C8420" t="s">
        <v>1770</v>
      </c>
      <c r="D8420" s="1">
        <f>VLOOKUP(C8420,Planilha1!$A$1:$B$795,2,FALSE)</f>
        <v>41735</v>
      </c>
      <c r="E8420">
        <f t="shared" si="262"/>
        <v>16</v>
      </c>
      <c r="F8420" t="str">
        <f t="shared" si="263"/>
        <v>2014-04</v>
      </c>
    </row>
    <row r="8421" spans="1:6" x14ac:dyDescent="0.3">
      <c r="A8421" t="s">
        <v>1769</v>
      </c>
      <c r="B8421" s="2">
        <v>42247</v>
      </c>
      <c r="C8421" t="s">
        <v>1770</v>
      </c>
      <c r="D8421" s="1">
        <f>VLOOKUP(C8421,Planilha1!$A$1:$B$795,2,FALSE)</f>
        <v>41735</v>
      </c>
      <c r="E8421">
        <f t="shared" si="262"/>
        <v>16</v>
      </c>
      <c r="F8421" t="str">
        <f t="shared" si="263"/>
        <v>2014-04</v>
      </c>
    </row>
    <row r="8422" spans="1:6" x14ac:dyDescent="0.3">
      <c r="A8422" t="s">
        <v>1769</v>
      </c>
      <c r="B8422" s="2">
        <v>42247</v>
      </c>
      <c r="C8422" t="s">
        <v>1770</v>
      </c>
      <c r="D8422" s="1">
        <f>VLOOKUP(C8422,Planilha1!$A$1:$B$795,2,FALSE)</f>
        <v>41735</v>
      </c>
      <c r="E8422">
        <f t="shared" si="262"/>
        <v>16</v>
      </c>
      <c r="F8422" t="str">
        <f t="shared" si="263"/>
        <v>2014-04</v>
      </c>
    </row>
    <row r="8423" spans="1:6" x14ac:dyDescent="0.3">
      <c r="A8423" t="s">
        <v>4043</v>
      </c>
      <c r="B8423" s="2">
        <v>42825</v>
      </c>
      <c r="C8423" t="s">
        <v>1770</v>
      </c>
      <c r="D8423" s="1">
        <f>VLOOKUP(C8423,Planilha1!$A$1:$B$795,2,FALSE)</f>
        <v>41735</v>
      </c>
      <c r="E8423">
        <f t="shared" si="262"/>
        <v>35</v>
      </c>
      <c r="F8423" t="str">
        <f t="shared" si="263"/>
        <v>2014-04</v>
      </c>
    </row>
    <row r="8424" spans="1:6" x14ac:dyDescent="0.3">
      <c r="A8424" t="s">
        <v>4230</v>
      </c>
      <c r="B8424" s="2">
        <v>42912</v>
      </c>
      <c r="C8424" t="s">
        <v>1770</v>
      </c>
      <c r="D8424" s="1">
        <f>VLOOKUP(C8424,Planilha1!$A$1:$B$795,2,FALSE)</f>
        <v>41735</v>
      </c>
      <c r="E8424">
        <f t="shared" si="262"/>
        <v>38</v>
      </c>
      <c r="F8424" t="str">
        <f t="shared" si="263"/>
        <v>2014-04</v>
      </c>
    </row>
    <row r="8425" spans="1:6" x14ac:dyDescent="0.3">
      <c r="A8425" t="s">
        <v>4230</v>
      </c>
      <c r="B8425" s="2">
        <v>42912</v>
      </c>
      <c r="C8425" t="s">
        <v>1770</v>
      </c>
      <c r="D8425" s="1">
        <f>VLOOKUP(C8425,Planilha1!$A$1:$B$795,2,FALSE)</f>
        <v>41735</v>
      </c>
      <c r="E8425">
        <f t="shared" si="262"/>
        <v>38</v>
      </c>
      <c r="F8425" t="str">
        <f t="shared" si="263"/>
        <v>2014-04</v>
      </c>
    </row>
    <row r="8426" spans="1:6" x14ac:dyDescent="0.3">
      <c r="A8426" t="s">
        <v>4230</v>
      </c>
      <c r="B8426" s="2">
        <v>42912</v>
      </c>
      <c r="C8426" t="s">
        <v>1770</v>
      </c>
      <c r="D8426" s="1">
        <f>VLOOKUP(C8426,Planilha1!$A$1:$B$795,2,FALSE)</f>
        <v>41735</v>
      </c>
      <c r="E8426">
        <f t="shared" si="262"/>
        <v>38</v>
      </c>
      <c r="F8426" t="str">
        <f t="shared" si="263"/>
        <v>2014-04</v>
      </c>
    </row>
    <row r="8427" spans="1:6" x14ac:dyDescent="0.3">
      <c r="A8427" t="s">
        <v>4230</v>
      </c>
      <c r="B8427" s="2">
        <v>42912</v>
      </c>
      <c r="C8427" t="s">
        <v>1770</v>
      </c>
      <c r="D8427" s="1">
        <f>VLOOKUP(C8427,Planilha1!$A$1:$B$795,2,FALSE)</f>
        <v>41735</v>
      </c>
      <c r="E8427">
        <f t="shared" si="262"/>
        <v>38</v>
      </c>
      <c r="F8427" t="str">
        <f t="shared" si="263"/>
        <v>2014-04</v>
      </c>
    </row>
    <row r="8428" spans="1:6" x14ac:dyDescent="0.3">
      <c r="A8428" t="s">
        <v>5729</v>
      </c>
      <c r="B8428" s="2">
        <v>41989</v>
      </c>
      <c r="C8428" t="s">
        <v>555</v>
      </c>
      <c r="D8428" s="1">
        <f>VLOOKUP(C8428,Planilha1!$A$1:$B$795,2,FALSE)</f>
        <v>41989</v>
      </c>
      <c r="E8428">
        <f t="shared" si="262"/>
        <v>0</v>
      </c>
      <c r="F8428" t="str">
        <f t="shared" si="263"/>
        <v>2014-12</v>
      </c>
    </row>
    <row r="8429" spans="1:6" x14ac:dyDescent="0.3">
      <c r="A8429" t="s">
        <v>5729</v>
      </c>
      <c r="B8429" s="2">
        <v>41989</v>
      </c>
      <c r="C8429" t="s">
        <v>555</v>
      </c>
      <c r="D8429" s="1">
        <f>VLOOKUP(C8429,Planilha1!$A$1:$B$795,2,FALSE)</f>
        <v>41989</v>
      </c>
      <c r="E8429">
        <f t="shared" si="262"/>
        <v>0</v>
      </c>
      <c r="F8429" t="str">
        <f t="shared" si="263"/>
        <v>2014-12</v>
      </c>
    </row>
    <row r="8430" spans="1:6" x14ac:dyDescent="0.3">
      <c r="A8430" t="s">
        <v>5500</v>
      </c>
      <c r="B8430" s="2">
        <v>42031</v>
      </c>
      <c r="C8430" t="s">
        <v>555</v>
      </c>
      <c r="D8430" s="1">
        <f>VLOOKUP(C8430,Planilha1!$A$1:$B$795,2,FALSE)</f>
        <v>41989</v>
      </c>
      <c r="E8430">
        <f t="shared" si="262"/>
        <v>1</v>
      </c>
      <c r="F8430" t="str">
        <f t="shared" si="263"/>
        <v>2014-12</v>
      </c>
    </row>
    <row r="8431" spans="1:6" x14ac:dyDescent="0.3">
      <c r="A8431" t="s">
        <v>4380</v>
      </c>
      <c r="B8431" s="2">
        <v>42728</v>
      </c>
      <c r="C8431" t="s">
        <v>555</v>
      </c>
      <c r="D8431" s="1">
        <f>VLOOKUP(C8431,Planilha1!$A$1:$B$795,2,FALSE)</f>
        <v>41989</v>
      </c>
      <c r="E8431">
        <f t="shared" si="262"/>
        <v>24</v>
      </c>
      <c r="F8431" t="str">
        <f t="shared" si="263"/>
        <v>2014-12</v>
      </c>
    </row>
    <row r="8432" spans="1:6" x14ac:dyDescent="0.3">
      <c r="A8432" t="s">
        <v>4380</v>
      </c>
      <c r="B8432" s="2">
        <v>42728</v>
      </c>
      <c r="C8432" t="s">
        <v>555</v>
      </c>
      <c r="D8432" s="1">
        <f>VLOOKUP(C8432,Planilha1!$A$1:$B$795,2,FALSE)</f>
        <v>41989</v>
      </c>
      <c r="E8432">
        <f t="shared" si="262"/>
        <v>24</v>
      </c>
      <c r="F8432" t="str">
        <f t="shared" si="263"/>
        <v>2014-12</v>
      </c>
    </row>
    <row r="8433" spans="1:6" x14ac:dyDescent="0.3">
      <c r="A8433" t="s">
        <v>2639</v>
      </c>
      <c r="B8433" s="2">
        <v>42848</v>
      </c>
      <c r="C8433" t="s">
        <v>555</v>
      </c>
      <c r="D8433" s="1">
        <f>VLOOKUP(C8433,Planilha1!$A$1:$B$795,2,FALSE)</f>
        <v>41989</v>
      </c>
      <c r="E8433">
        <f t="shared" si="262"/>
        <v>28</v>
      </c>
      <c r="F8433" t="str">
        <f t="shared" si="263"/>
        <v>2014-12</v>
      </c>
    </row>
    <row r="8434" spans="1:6" x14ac:dyDescent="0.3">
      <c r="A8434" t="s">
        <v>554</v>
      </c>
      <c r="B8434" s="2">
        <v>42896</v>
      </c>
      <c r="C8434" t="s">
        <v>555</v>
      </c>
      <c r="D8434" s="1">
        <f>VLOOKUP(C8434,Planilha1!$A$1:$B$795,2,FALSE)</f>
        <v>41989</v>
      </c>
      <c r="E8434">
        <f t="shared" si="262"/>
        <v>30</v>
      </c>
      <c r="F8434" t="str">
        <f t="shared" si="263"/>
        <v>2014-12</v>
      </c>
    </row>
    <row r="8435" spans="1:6" x14ac:dyDescent="0.3">
      <c r="A8435" t="s">
        <v>2667</v>
      </c>
      <c r="B8435" s="2">
        <v>42975</v>
      </c>
      <c r="C8435" t="s">
        <v>555</v>
      </c>
      <c r="D8435" s="1">
        <f>VLOOKUP(C8435,Planilha1!$A$1:$B$795,2,FALSE)</f>
        <v>41989</v>
      </c>
      <c r="E8435">
        <f t="shared" si="262"/>
        <v>32</v>
      </c>
      <c r="F8435" t="str">
        <f t="shared" si="263"/>
        <v>2014-12</v>
      </c>
    </row>
    <row r="8436" spans="1:6" x14ac:dyDescent="0.3">
      <c r="A8436" t="s">
        <v>2667</v>
      </c>
      <c r="B8436" s="2">
        <v>42975</v>
      </c>
      <c r="C8436" t="s">
        <v>555</v>
      </c>
      <c r="D8436" s="1">
        <f>VLOOKUP(C8436,Planilha1!$A$1:$B$795,2,FALSE)</f>
        <v>41989</v>
      </c>
      <c r="E8436">
        <f t="shared" si="262"/>
        <v>32</v>
      </c>
      <c r="F8436" t="str">
        <f t="shared" si="263"/>
        <v>2014-12</v>
      </c>
    </row>
    <row r="8437" spans="1:6" x14ac:dyDescent="0.3">
      <c r="A8437" t="s">
        <v>5430</v>
      </c>
      <c r="B8437" s="2">
        <v>43070</v>
      </c>
      <c r="C8437" t="s">
        <v>555</v>
      </c>
      <c r="D8437" s="1">
        <f>VLOOKUP(C8437,Planilha1!$A$1:$B$795,2,FALSE)</f>
        <v>41989</v>
      </c>
      <c r="E8437">
        <f t="shared" si="262"/>
        <v>36</v>
      </c>
      <c r="F8437" t="str">
        <f t="shared" si="263"/>
        <v>2014-12</v>
      </c>
    </row>
    <row r="8438" spans="1:6" x14ac:dyDescent="0.3">
      <c r="A8438" t="s">
        <v>5430</v>
      </c>
      <c r="B8438" s="2">
        <v>43070</v>
      </c>
      <c r="C8438" t="s">
        <v>555</v>
      </c>
      <c r="D8438" s="1">
        <f>VLOOKUP(C8438,Planilha1!$A$1:$B$795,2,FALSE)</f>
        <v>41989</v>
      </c>
      <c r="E8438">
        <f t="shared" si="262"/>
        <v>36</v>
      </c>
      <c r="F8438" t="str">
        <f t="shared" si="263"/>
        <v>2014-12</v>
      </c>
    </row>
    <row r="8439" spans="1:6" x14ac:dyDescent="0.3">
      <c r="A8439" t="s">
        <v>5430</v>
      </c>
      <c r="B8439" s="2">
        <v>43070</v>
      </c>
      <c r="C8439" t="s">
        <v>555</v>
      </c>
      <c r="D8439" s="1">
        <f>VLOOKUP(C8439,Planilha1!$A$1:$B$795,2,FALSE)</f>
        <v>41989</v>
      </c>
      <c r="E8439">
        <f t="shared" si="262"/>
        <v>36</v>
      </c>
      <c r="F8439" t="str">
        <f t="shared" si="263"/>
        <v>2014-12</v>
      </c>
    </row>
    <row r="8440" spans="1:6" x14ac:dyDescent="0.3">
      <c r="A8440" t="s">
        <v>4729</v>
      </c>
      <c r="B8440" s="2">
        <v>41699</v>
      </c>
      <c r="C8440" t="s">
        <v>1830</v>
      </c>
      <c r="D8440" s="1">
        <f>VLOOKUP(C8440,Planilha1!$A$1:$B$795,2,FALSE)</f>
        <v>41699</v>
      </c>
      <c r="E8440">
        <f t="shared" si="262"/>
        <v>0</v>
      </c>
      <c r="F8440" t="str">
        <f t="shared" si="263"/>
        <v>2014-03</v>
      </c>
    </row>
    <row r="8441" spans="1:6" x14ac:dyDescent="0.3">
      <c r="A8441" t="s">
        <v>4729</v>
      </c>
      <c r="B8441" s="2">
        <v>41699</v>
      </c>
      <c r="C8441" t="s">
        <v>1830</v>
      </c>
      <c r="D8441" s="1">
        <f>VLOOKUP(C8441,Planilha1!$A$1:$B$795,2,FALSE)</f>
        <v>41699</v>
      </c>
      <c r="E8441">
        <f t="shared" si="262"/>
        <v>0</v>
      </c>
      <c r="F8441" t="str">
        <f t="shared" si="263"/>
        <v>2014-03</v>
      </c>
    </row>
    <row r="8442" spans="1:6" x14ac:dyDescent="0.3">
      <c r="A8442" t="s">
        <v>4729</v>
      </c>
      <c r="B8442" s="2">
        <v>41699</v>
      </c>
      <c r="C8442" t="s">
        <v>1830</v>
      </c>
      <c r="D8442" s="1">
        <f>VLOOKUP(C8442,Planilha1!$A$1:$B$795,2,FALSE)</f>
        <v>41699</v>
      </c>
      <c r="E8442">
        <f t="shared" si="262"/>
        <v>0</v>
      </c>
      <c r="F8442" t="str">
        <f t="shared" si="263"/>
        <v>2014-03</v>
      </c>
    </row>
    <row r="8443" spans="1:6" x14ac:dyDescent="0.3">
      <c r="A8443" t="s">
        <v>4729</v>
      </c>
      <c r="B8443" s="2">
        <v>41699</v>
      </c>
      <c r="C8443" t="s">
        <v>1830</v>
      </c>
      <c r="D8443" s="1">
        <f>VLOOKUP(C8443,Planilha1!$A$1:$B$795,2,FALSE)</f>
        <v>41699</v>
      </c>
      <c r="E8443">
        <f t="shared" si="262"/>
        <v>0</v>
      </c>
      <c r="F8443" t="str">
        <f t="shared" si="263"/>
        <v>2014-03</v>
      </c>
    </row>
    <row r="8444" spans="1:6" x14ac:dyDescent="0.3">
      <c r="A8444" t="s">
        <v>1829</v>
      </c>
      <c r="B8444" s="2">
        <v>42196</v>
      </c>
      <c r="C8444" t="s">
        <v>1830</v>
      </c>
      <c r="D8444" s="1">
        <f>VLOOKUP(C8444,Planilha1!$A$1:$B$795,2,FALSE)</f>
        <v>41699</v>
      </c>
      <c r="E8444">
        <f t="shared" si="262"/>
        <v>16</v>
      </c>
      <c r="F8444" t="str">
        <f t="shared" si="263"/>
        <v>2014-03</v>
      </c>
    </row>
    <row r="8445" spans="1:6" x14ac:dyDescent="0.3">
      <c r="A8445" t="s">
        <v>1829</v>
      </c>
      <c r="B8445" s="2">
        <v>42196</v>
      </c>
      <c r="C8445" t="s">
        <v>1830</v>
      </c>
      <c r="D8445" s="1">
        <f>VLOOKUP(C8445,Planilha1!$A$1:$B$795,2,FALSE)</f>
        <v>41699</v>
      </c>
      <c r="E8445">
        <f t="shared" si="262"/>
        <v>16</v>
      </c>
      <c r="F8445" t="str">
        <f t="shared" si="263"/>
        <v>2014-03</v>
      </c>
    </row>
    <row r="8446" spans="1:6" x14ac:dyDescent="0.3">
      <c r="A8446" t="s">
        <v>4560</v>
      </c>
      <c r="B8446" s="2">
        <v>42240</v>
      </c>
      <c r="C8446" t="s">
        <v>1830</v>
      </c>
      <c r="D8446" s="1">
        <f>VLOOKUP(C8446,Planilha1!$A$1:$B$795,2,FALSE)</f>
        <v>41699</v>
      </c>
      <c r="E8446">
        <f t="shared" si="262"/>
        <v>17</v>
      </c>
      <c r="F8446" t="str">
        <f t="shared" si="263"/>
        <v>2014-03</v>
      </c>
    </row>
    <row r="8447" spans="1:6" x14ac:dyDescent="0.3">
      <c r="A8447" t="s">
        <v>4910</v>
      </c>
      <c r="B8447" s="2">
        <v>42639</v>
      </c>
      <c r="C8447" t="s">
        <v>1830</v>
      </c>
      <c r="D8447" s="1">
        <f>VLOOKUP(C8447,Planilha1!$A$1:$B$795,2,FALSE)</f>
        <v>41699</v>
      </c>
      <c r="E8447">
        <f t="shared" si="262"/>
        <v>30</v>
      </c>
      <c r="F8447" t="str">
        <f t="shared" si="263"/>
        <v>2014-03</v>
      </c>
    </row>
    <row r="8448" spans="1:6" x14ac:dyDescent="0.3">
      <c r="A8448" t="s">
        <v>3107</v>
      </c>
      <c r="B8448" s="2">
        <v>42769</v>
      </c>
      <c r="C8448" t="s">
        <v>1830</v>
      </c>
      <c r="D8448" s="1">
        <f>VLOOKUP(C8448,Planilha1!$A$1:$B$795,2,FALSE)</f>
        <v>41699</v>
      </c>
      <c r="E8448">
        <f t="shared" si="262"/>
        <v>35</v>
      </c>
      <c r="F8448" t="str">
        <f t="shared" si="263"/>
        <v>2014-03</v>
      </c>
    </row>
    <row r="8449" spans="1:6" x14ac:dyDescent="0.3">
      <c r="A8449" t="s">
        <v>3107</v>
      </c>
      <c r="B8449" s="2">
        <v>42769</v>
      </c>
      <c r="C8449" t="s">
        <v>1830</v>
      </c>
      <c r="D8449" s="1">
        <f>VLOOKUP(C8449,Planilha1!$A$1:$B$795,2,FALSE)</f>
        <v>41699</v>
      </c>
      <c r="E8449">
        <f t="shared" si="262"/>
        <v>35</v>
      </c>
      <c r="F8449" t="str">
        <f t="shared" si="263"/>
        <v>2014-03</v>
      </c>
    </row>
    <row r="8450" spans="1:6" x14ac:dyDescent="0.3">
      <c r="A8450" t="s">
        <v>4376</v>
      </c>
      <c r="B8450" s="2">
        <v>42807</v>
      </c>
      <c r="C8450" t="s">
        <v>1830</v>
      </c>
      <c r="D8450" s="1">
        <f>VLOOKUP(C8450,Planilha1!$A$1:$B$795,2,FALSE)</f>
        <v>41699</v>
      </c>
      <c r="E8450">
        <f t="shared" si="262"/>
        <v>36</v>
      </c>
      <c r="F8450" t="str">
        <f t="shared" si="263"/>
        <v>2014-03</v>
      </c>
    </row>
    <row r="8451" spans="1:6" x14ac:dyDescent="0.3">
      <c r="A8451" t="s">
        <v>4376</v>
      </c>
      <c r="B8451" s="2">
        <v>42807</v>
      </c>
      <c r="C8451" t="s">
        <v>1830</v>
      </c>
      <c r="D8451" s="1">
        <f>VLOOKUP(C8451,Planilha1!$A$1:$B$795,2,FALSE)</f>
        <v>41699</v>
      </c>
      <c r="E8451">
        <f t="shared" ref="E8451:E8514" si="264">(YEAR(B8451)-YEAR(D8451))*12 + MONTH(B8451)-MONTH(D8451)</f>
        <v>36</v>
      </c>
      <c r="F8451" t="str">
        <f t="shared" ref="F8451:F8514" si="265">TEXT(D:D,"AAAA-MM")</f>
        <v>2014-03</v>
      </c>
    </row>
    <row r="8452" spans="1:6" x14ac:dyDescent="0.3">
      <c r="A8452" t="s">
        <v>4376</v>
      </c>
      <c r="B8452" s="2">
        <v>42807</v>
      </c>
      <c r="C8452" t="s">
        <v>1830</v>
      </c>
      <c r="D8452" s="1">
        <f>VLOOKUP(C8452,Planilha1!$A$1:$B$795,2,FALSE)</f>
        <v>41699</v>
      </c>
      <c r="E8452">
        <f t="shared" si="264"/>
        <v>36</v>
      </c>
      <c r="F8452" t="str">
        <f t="shared" si="265"/>
        <v>2014-03</v>
      </c>
    </row>
    <row r="8453" spans="1:6" x14ac:dyDescent="0.3">
      <c r="A8453" t="s">
        <v>2086</v>
      </c>
      <c r="B8453" s="2">
        <v>42874</v>
      </c>
      <c r="C8453" t="s">
        <v>1830</v>
      </c>
      <c r="D8453" s="1">
        <f>VLOOKUP(C8453,Planilha1!$A$1:$B$795,2,FALSE)</f>
        <v>41699</v>
      </c>
      <c r="E8453">
        <f t="shared" si="264"/>
        <v>38</v>
      </c>
      <c r="F8453" t="str">
        <f t="shared" si="265"/>
        <v>2014-03</v>
      </c>
    </row>
    <row r="8454" spans="1:6" x14ac:dyDescent="0.3">
      <c r="A8454" t="s">
        <v>2086</v>
      </c>
      <c r="B8454" s="2">
        <v>42874</v>
      </c>
      <c r="C8454" t="s">
        <v>1830</v>
      </c>
      <c r="D8454" s="1">
        <f>VLOOKUP(C8454,Planilha1!$A$1:$B$795,2,FALSE)</f>
        <v>41699</v>
      </c>
      <c r="E8454">
        <f t="shared" si="264"/>
        <v>38</v>
      </c>
      <c r="F8454" t="str">
        <f t="shared" si="265"/>
        <v>2014-03</v>
      </c>
    </row>
    <row r="8455" spans="1:6" x14ac:dyDescent="0.3">
      <c r="A8455" t="s">
        <v>2086</v>
      </c>
      <c r="B8455" s="2">
        <v>42874</v>
      </c>
      <c r="C8455" t="s">
        <v>1830</v>
      </c>
      <c r="D8455" s="1">
        <f>VLOOKUP(C8455,Planilha1!$A$1:$B$795,2,FALSE)</f>
        <v>41699</v>
      </c>
      <c r="E8455">
        <f t="shared" si="264"/>
        <v>38</v>
      </c>
      <c r="F8455" t="str">
        <f t="shared" si="265"/>
        <v>2014-03</v>
      </c>
    </row>
    <row r="8456" spans="1:6" x14ac:dyDescent="0.3">
      <c r="A8456" t="s">
        <v>2086</v>
      </c>
      <c r="B8456" s="2">
        <v>42874</v>
      </c>
      <c r="C8456" t="s">
        <v>1830</v>
      </c>
      <c r="D8456" s="1">
        <f>VLOOKUP(C8456,Planilha1!$A$1:$B$795,2,FALSE)</f>
        <v>41699</v>
      </c>
      <c r="E8456">
        <f t="shared" si="264"/>
        <v>38</v>
      </c>
      <c r="F8456" t="str">
        <f t="shared" si="265"/>
        <v>2014-03</v>
      </c>
    </row>
    <row r="8457" spans="1:6" x14ac:dyDescent="0.3">
      <c r="A8457" t="s">
        <v>5681</v>
      </c>
      <c r="B8457" s="2">
        <v>42995</v>
      </c>
      <c r="C8457" t="s">
        <v>1830</v>
      </c>
      <c r="D8457" s="1">
        <f>VLOOKUP(C8457,Planilha1!$A$1:$B$795,2,FALSE)</f>
        <v>41699</v>
      </c>
      <c r="E8457">
        <f t="shared" si="264"/>
        <v>42</v>
      </c>
      <c r="F8457" t="str">
        <f t="shared" si="265"/>
        <v>2014-03</v>
      </c>
    </row>
    <row r="8458" spans="1:6" x14ac:dyDescent="0.3">
      <c r="A8458" t="s">
        <v>3268</v>
      </c>
      <c r="B8458" s="2">
        <v>43069</v>
      </c>
      <c r="C8458" t="s">
        <v>1830</v>
      </c>
      <c r="D8458" s="1">
        <f>VLOOKUP(C8458,Planilha1!$A$1:$B$795,2,FALSE)</f>
        <v>41699</v>
      </c>
      <c r="E8458">
        <f t="shared" si="264"/>
        <v>44</v>
      </c>
      <c r="F8458" t="str">
        <f t="shared" si="265"/>
        <v>2014-03</v>
      </c>
    </row>
    <row r="8459" spans="1:6" x14ac:dyDescent="0.3">
      <c r="A8459" t="s">
        <v>3268</v>
      </c>
      <c r="B8459" s="2">
        <v>43069</v>
      </c>
      <c r="C8459" t="s">
        <v>1830</v>
      </c>
      <c r="D8459" s="1">
        <f>VLOOKUP(C8459,Planilha1!$A$1:$B$795,2,FALSE)</f>
        <v>41699</v>
      </c>
      <c r="E8459">
        <f t="shared" si="264"/>
        <v>44</v>
      </c>
      <c r="F8459" t="str">
        <f t="shared" si="265"/>
        <v>2014-03</v>
      </c>
    </row>
    <row r="8460" spans="1:6" x14ac:dyDescent="0.3">
      <c r="A8460" t="s">
        <v>1160</v>
      </c>
      <c r="B8460" s="2">
        <v>42233</v>
      </c>
      <c r="C8460" t="s">
        <v>1149</v>
      </c>
      <c r="D8460" s="1">
        <f>VLOOKUP(C8460,Planilha1!$A$1:$B$795,2,FALSE)</f>
        <v>42233</v>
      </c>
      <c r="E8460">
        <f t="shared" si="264"/>
        <v>0</v>
      </c>
      <c r="F8460" t="str">
        <f t="shared" si="265"/>
        <v>2015-08</v>
      </c>
    </row>
    <row r="8461" spans="1:6" x14ac:dyDescent="0.3">
      <c r="A8461" t="s">
        <v>3507</v>
      </c>
      <c r="B8461" s="2">
        <v>42251</v>
      </c>
      <c r="C8461" t="s">
        <v>1149</v>
      </c>
      <c r="D8461" s="1">
        <f>VLOOKUP(C8461,Planilha1!$A$1:$B$795,2,FALSE)</f>
        <v>42233</v>
      </c>
      <c r="E8461">
        <f t="shared" si="264"/>
        <v>1</v>
      </c>
      <c r="F8461" t="str">
        <f t="shared" si="265"/>
        <v>2015-08</v>
      </c>
    </row>
    <row r="8462" spans="1:6" x14ac:dyDescent="0.3">
      <c r="A8462" t="s">
        <v>3653</v>
      </c>
      <c r="B8462" s="2">
        <v>42271</v>
      </c>
      <c r="C8462" t="s">
        <v>1149</v>
      </c>
      <c r="D8462" s="1">
        <f>VLOOKUP(C8462,Planilha1!$A$1:$B$795,2,FALSE)</f>
        <v>42233</v>
      </c>
      <c r="E8462">
        <f t="shared" si="264"/>
        <v>1</v>
      </c>
      <c r="F8462" t="str">
        <f t="shared" si="265"/>
        <v>2015-08</v>
      </c>
    </row>
    <row r="8463" spans="1:6" x14ac:dyDescent="0.3">
      <c r="A8463" t="s">
        <v>3653</v>
      </c>
      <c r="B8463" s="2">
        <v>42271</v>
      </c>
      <c r="C8463" t="s">
        <v>1149</v>
      </c>
      <c r="D8463" s="1">
        <f>VLOOKUP(C8463,Planilha1!$A$1:$B$795,2,FALSE)</f>
        <v>42233</v>
      </c>
      <c r="E8463">
        <f t="shared" si="264"/>
        <v>1</v>
      </c>
      <c r="F8463" t="str">
        <f t="shared" si="265"/>
        <v>2015-08</v>
      </c>
    </row>
    <row r="8464" spans="1:6" x14ac:dyDescent="0.3">
      <c r="A8464" t="s">
        <v>1148</v>
      </c>
      <c r="B8464" s="2">
        <v>42278</v>
      </c>
      <c r="C8464" t="s">
        <v>1149</v>
      </c>
      <c r="D8464" s="1">
        <f>VLOOKUP(C8464,Planilha1!$A$1:$B$795,2,FALSE)</f>
        <v>42233</v>
      </c>
      <c r="E8464">
        <f t="shared" si="264"/>
        <v>2</v>
      </c>
      <c r="F8464" t="str">
        <f t="shared" si="265"/>
        <v>2015-08</v>
      </c>
    </row>
    <row r="8465" spans="1:6" x14ac:dyDescent="0.3">
      <c r="A8465" t="s">
        <v>3617</v>
      </c>
      <c r="B8465" s="2">
        <v>43000</v>
      </c>
      <c r="C8465" t="s">
        <v>1149</v>
      </c>
      <c r="D8465" s="1">
        <f>VLOOKUP(C8465,Planilha1!$A$1:$B$795,2,FALSE)</f>
        <v>42233</v>
      </c>
      <c r="E8465">
        <f t="shared" si="264"/>
        <v>25</v>
      </c>
      <c r="F8465" t="str">
        <f t="shared" si="265"/>
        <v>2015-08</v>
      </c>
    </row>
    <row r="8466" spans="1:6" x14ac:dyDescent="0.3">
      <c r="A8466" t="s">
        <v>4432</v>
      </c>
      <c r="B8466" s="2">
        <v>43034</v>
      </c>
      <c r="C8466" t="s">
        <v>1149</v>
      </c>
      <c r="D8466" s="1">
        <f>VLOOKUP(C8466,Planilha1!$A$1:$B$795,2,FALSE)</f>
        <v>42233</v>
      </c>
      <c r="E8466">
        <f t="shared" si="264"/>
        <v>26</v>
      </c>
      <c r="F8466" t="str">
        <f t="shared" si="265"/>
        <v>2015-08</v>
      </c>
    </row>
    <row r="8467" spans="1:6" x14ac:dyDescent="0.3">
      <c r="A8467" t="s">
        <v>4432</v>
      </c>
      <c r="B8467" s="2">
        <v>43034</v>
      </c>
      <c r="C8467" t="s">
        <v>1149</v>
      </c>
      <c r="D8467" s="1">
        <f>VLOOKUP(C8467,Planilha1!$A$1:$B$795,2,FALSE)</f>
        <v>42233</v>
      </c>
      <c r="E8467">
        <f t="shared" si="264"/>
        <v>26</v>
      </c>
      <c r="F8467" t="str">
        <f t="shared" si="265"/>
        <v>2015-08</v>
      </c>
    </row>
    <row r="8468" spans="1:6" x14ac:dyDescent="0.3">
      <c r="A8468" t="s">
        <v>3167</v>
      </c>
      <c r="B8468" s="2">
        <v>43063</v>
      </c>
      <c r="C8468" t="s">
        <v>1149</v>
      </c>
      <c r="D8468" s="1">
        <f>VLOOKUP(C8468,Planilha1!$A$1:$B$795,2,FALSE)</f>
        <v>42233</v>
      </c>
      <c r="E8468">
        <f t="shared" si="264"/>
        <v>27</v>
      </c>
      <c r="F8468" t="str">
        <f t="shared" si="265"/>
        <v>2015-08</v>
      </c>
    </row>
    <row r="8469" spans="1:6" x14ac:dyDescent="0.3">
      <c r="A8469" t="s">
        <v>3167</v>
      </c>
      <c r="B8469" s="2">
        <v>43063</v>
      </c>
      <c r="C8469" t="s">
        <v>1149</v>
      </c>
      <c r="D8469" s="1">
        <f>VLOOKUP(C8469,Planilha1!$A$1:$B$795,2,FALSE)</f>
        <v>42233</v>
      </c>
      <c r="E8469">
        <f t="shared" si="264"/>
        <v>27</v>
      </c>
      <c r="F8469" t="str">
        <f t="shared" si="265"/>
        <v>2015-08</v>
      </c>
    </row>
    <row r="8470" spans="1:6" x14ac:dyDescent="0.3">
      <c r="A8470" t="s">
        <v>1849</v>
      </c>
      <c r="B8470" s="2">
        <v>41806</v>
      </c>
      <c r="C8470" t="s">
        <v>1850</v>
      </c>
      <c r="D8470" s="1">
        <f>VLOOKUP(C8470,Planilha1!$A$1:$B$795,2,FALSE)</f>
        <v>41806</v>
      </c>
      <c r="E8470">
        <f t="shared" si="264"/>
        <v>0</v>
      </c>
      <c r="F8470" t="str">
        <f t="shared" si="265"/>
        <v>2014-06</v>
      </c>
    </row>
    <row r="8471" spans="1:6" x14ac:dyDescent="0.3">
      <c r="A8471" t="s">
        <v>4421</v>
      </c>
      <c r="B8471" s="2">
        <v>42286</v>
      </c>
      <c r="C8471" t="s">
        <v>1850</v>
      </c>
      <c r="D8471" s="1">
        <f>VLOOKUP(C8471,Planilha1!$A$1:$B$795,2,FALSE)</f>
        <v>41806</v>
      </c>
      <c r="E8471">
        <f t="shared" si="264"/>
        <v>16</v>
      </c>
      <c r="F8471" t="str">
        <f t="shared" si="265"/>
        <v>2014-06</v>
      </c>
    </row>
    <row r="8472" spans="1:6" x14ac:dyDescent="0.3">
      <c r="A8472" t="s">
        <v>4421</v>
      </c>
      <c r="B8472" s="2">
        <v>42286</v>
      </c>
      <c r="C8472" t="s">
        <v>1850</v>
      </c>
      <c r="D8472" s="1">
        <f>VLOOKUP(C8472,Planilha1!$A$1:$B$795,2,FALSE)</f>
        <v>41806</v>
      </c>
      <c r="E8472">
        <f t="shared" si="264"/>
        <v>16</v>
      </c>
      <c r="F8472" t="str">
        <f t="shared" si="265"/>
        <v>2014-06</v>
      </c>
    </row>
    <row r="8473" spans="1:6" x14ac:dyDescent="0.3">
      <c r="A8473" t="s">
        <v>4421</v>
      </c>
      <c r="B8473" s="2">
        <v>42286</v>
      </c>
      <c r="C8473" t="s">
        <v>1850</v>
      </c>
      <c r="D8473" s="1">
        <f>VLOOKUP(C8473,Planilha1!$A$1:$B$795,2,FALSE)</f>
        <v>41806</v>
      </c>
      <c r="E8473">
        <f t="shared" si="264"/>
        <v>16</v>
      </c>
      <c r="F8473" t="str">
        <f t="shared" si="265"/>
        <v>2014-06</v>
      </c>
    </row>
    <row r="8474" spans="1:6" x14ac:dyDescent="0.3">
      <c r="A8474" t="s">
        <v>5777</v>
      </c>
      <c r="B8474" s="2">
        <v>42910</v>
      </c>
      <c r="C8474" t="s">
        <v>1850</v>
      </c>
      <c r="D8474" s="1">
        <f>VLOOKUP(C8474,Planilha1!$A$1:$B$795,2,FALSE)</f>
        <v>41806</v>
      </c>
      <c r="E8474">
        <f t="shared" si="264"/>
        <v>36</v>
      </c>
      <c r="F8474" t="str">
        <f t="shared" si="265"/>
        <v>2014-06</v>
      </c>
    </row>
    <row r="8475" spans="1:6" x14ac:dyDescent="0.3">
      <c r="A8475" t="s">
        <v>3188</v>
      </c>
      <c r="B8475" s="2">
        <v>42966</v>
      </c>
      <c r="C8475" t="s">
        <v>1850</v>
      </c>
      <c r="D8475" s="1">
        <f>VLOOKUP(C8475,Planilha1!$A$1:$B$795,2,FALSE)</f>
        <v>41806</v>
      </c>
      <c r="E8475">
        <f t="shared" si="264"/>
        <v>38</v>
      </c>
      <c r="F8475" t="str">
        <f t="shared" si="265"/>
        <v>2014-06</v>
      </c>
    </row>
    <row r="8476" spans="1:6" x14ac:dyDescent="0.3">
      <c r="A8476" t="s">
        <v>4584</v>
      </c>
      <c r="B8476" s="2">
        <v>43007</v>
      </c>
      <c r="C8476" t="s">
        <v>1850</v>
      </c>
      <c r="D8476" s="1">
        <f>VLOOKUP(C8476,Planilha1!$A$1:$B$795,2,FALSE)</f>
        <v>41806</v>
      </c>
      <c r="E8476">
        <f t="shared" si="264"/>
        <v>39</v>
      </c>
      <c r="F8476" t="str">
        <f t="shared" si="265"/>
        <v>2014-06</v>
      </c>
    </row>
    <row r="8477" spans="1:6" x14ac:dyDescent="0.3">
      <c r="A8477" t="s">
        <v>4625</v>
      </c>
      <c r="B8477" s="2">
        <v>41964</v>
      </c>
      <c r="C8477" t="s">
        <v>1985</v>
      </c>
      <c r="D8477" s="1">
        <f>VLOOKUP(C8477,Planilha1!$A$1:$B$795,2,FALSE)</f>
        <v>41964</v>
      </c>
      <c r="E8477">
        <f t="shared" si="264"/>
        <v>0</v>
      </c>
      <c r="F8477" t="str">
        <f t="shared" si="265"/>
        <v>2014-11</v>
      </c>
    </row>
    <row r="8478" spans="1:6" x14ac:dyDescent="0.3">
      <c r="A8478" t="s">
        <v>4625</v>
      </c>
      <c r="B8478" s="2">
        <v>41964</v>
      </c>
      <c r="C8478" t="s">
        <v>1985</v>
      </c>
      <c r="D8478" s="1">
        <f>VLOOKUP(C8478,Planilha1!$A$1:$B$795,2,FALSE)</f>
        <v>41964</v>
      </c>
      <c r="E8478">
        <f t="shared" si="264"/>
        <v>0</v>
      </c>
      <c r="F8478" t="str">
        <f t="shared" si="265"/>
        <v>2014-11</v>
      </c>
    </row>
    <row r="8479" spans="1:6" x14ac:dyDescent="0.3">
      <c r="A8479" t="s">
        <v>2746</v>
      </c>
      <c r="B8479" s="2">
        <v>42271</v>
      </c>
      <c r="C8479" t="s">
        <v>1985</v>
      </c>
      <c r="D8479" s="1">
        <f>VLOOKUP(C8479,Planilha1!$A$1:$B$795,2,FALSE)</f>
        <v>41964</v>
      </c>
      <c r="E8479">
        <f t="shared" si="264"/>
        <v>10</v>
      </c>
      <c r="F8479" t="str">
        <f t="shared" si="265"/>
        <v>2014-11</v>
      </c>
    </row>
    <row r="8480" spans="1:6" x14ac:dyDescent="0.3">
      <c r="A8480" t="s">
        <v>3603</v>
      </c>
      <c r="B8480" s="2">
        <v>42579</v>
      </c>
      <c r="C8480" t="s">
        <v>1985</v>
      </c>
      <c r="D8480" s="1">
        <f>VLOOKUP(C8480,Planilha1!$A$1:$B$795,2,FALSE)</f>
        <v>41964</v>
      </c>
      <c r="E8480">
        <f t="shared" si="264"/>
        <v>20</v>
      </c>
      <c r="F8480" t="str">
        <f t="shared" si="265"/>
        <v>2014-11</v>
      </c>
    </row>
    <row r="8481" spans="1:6" x14ac:dyDescent="0.3">
      <c r="A8481" t="s">
        <v>3603</v>
      </c>
      <c r="B8481" s="2">
        <v>42579</v>
      </c>
      <c r="C8481" t="s">
        <v>1985</v>
      </c>
      <c r="D8481" s="1">
        <f>VLOOKUP(C8481,Planilha1!$A$1:$B$795,2,FALSE)</f>
        <v>41964</v>
      </c>
      <c r="E8481">
        <f t="shared" si="264"/>
        <v>20</v>
      </c>
      <c r="F8481" t="str">
        <f t="shared" si="265"/>
        <v>2014-11</v>
      </c>
    </row>
    <row r="8482" spans="1:6" x14ac:dyDescent="0.3">
      <c r="A8482" t="s">
        <v>4936</v>
      </c>
      <c r="B8482" s="2">
        <v>42698</v>
      </c>
      <c r="C8482" t="s">
        <v>1985</v>
      </c>
      <c r="D8482" s="1">
        <f>VLOOKUP(C8482,Planilha1!$A$1:$B$795,2,FALSE)</f>
        <v>41964</v>
      </c>
      <c r="E8482">
        <f t="shared" si="264"/>
        <v>24</v>
      </c>
      <c r="F8482" t="str">
        <f t="shared" si="265"/>
        <v>2014-11</v>
      </c>
    </row>
    <row r="8483" spans="1:6" x14ac:dyDescent="0.3">
      <c r="A8483" t="s">
        <v>3724</v>
      </c>
      <c r="B8483" s="2">
        <v>42721</v>
      </c>
      <c r="C8483" t="s">
        <v>1985</v>
      </c>
      <c r="D8483" s="1">
        <f>VLOOKUP(C8483,Planilha1!$A$1:$B$795,2,FALSE)</f>
        <v>41964</v>
      </c>
      <c r="E8483">
        <f t="shared" si="264"/>
        <v>25</v>
      </c>
      <c r="F8483" t="str">
        <f t="shared" si="265"/>
        <v>2014-11</v>
      </c>
    </row>
    <row r="8484" spans="1:6" x14ac:dyDescent="0.3">
      <c r="A8484" t="s">
        <v>1984</v>
      </c>
      <c r="B8484" s="2">
        <v>42973</v>
      </c>
      <c r="C8484" t="s">
        <v>1985</v>
      </c>
      <c r="D8484" s="1">
        <f>VLOOKUP(C8484,Planilha1!$A$1:$B$795,2,FALSE)</f>
        <v>41964</v>
      </c>
      <c r="E8484">
        <f t="shared" si="264"/>
        <v>33</v>
      </c>
      <c r="F8484" t="str">
        <f t="shared" si="265"/>
        <v>2014-11</v>
      </c>
    </row>
    <row r="8485" spans="1:6" x14ac:dyDescent="0.3">
      <c r="A8485" t="s">
        <v>3174</v>
      </c>
      <c r="B8485" s="2">
        <v>41989</v>
      </c>
      <c r="C8485" t="s">
        <v>623</v>
      </c>
      <c r="D8485" s="1">
        <f>VLOOKUP(C8485,Planilha1!$A$1:$B$795,2,FALSE)</f>
        <v>41989</v>
      </c>
      <c r="E8485">
        <f t="shared" si="264"/>
        <v>0</v>
      </c>
      <c r="F8485" t="str">
        <f t="shared" si="265"/>
        <v>2014-12</v>
      </c>
    </row>
    <row r="8486" spans="1:6" x14ac:dyDescent="0.3">
      <c r="A8486" t="s">
        <v>5142</v>
      </c>
      <c r="B8486" s="2">
        <v>42216</v>
      </c>
      <c r="C8486" t="s">
        <v>623</v>
      </c>
      <c r="D8486" s="1">
        <f>VLOOKUP(C8486,Planilha1!$A$1:$B$795,2,FALSE)</f>
        <v>41989</v>
      </c>
      <c r="E8486">
        <f t="shared" si="264"/>
        <v>7</v>
      </c>
      <c r="F8486" t="str">
        <f t="shared" si="265"/>
        <v>2014-12</v>
      </c>
    </row>
    <row r="8487" spans="1:6" x14ac:dyDescent="0.3">
      <c r="A8487" t="s">
        <v>3238</v>
      </c>
      <c r="B8487" s="2">
        <v>42318</v>
      </c>
      <c r="C8487" t="s">
        <v>623</v>
      </c>
      <c r="D8487" s="1">
        <f>VLOOKUP(C8487,Planilha1!$A$1:$B$795,2,FALSE)</f>
        <v>41989</v>
      </c>
      <c r="E8487">
        <f t="shared" si="264"/>
        <v>11</v>
      </c>
      <c r="F8487" t="str">
        <f t="shared" si="265"/>
        <v>2014-12</v>
      </c>
    </row>
    <row r="8488" spans="1:6" x14ac:dyDescent="0.3">
      <c r="A8488" t="s">
        <v>622</v>
      </c>
      <c r="B8488" s="2">
        <v>42558</v>
      </c>
      <c r="C8488" t="s">
        <v>623</v>
      </c>
      <c r="D8488" s="1">
        <f>VLOOKUP(C8488,Planilha1!$A$1:$B$795,2,FALSE)</f>
        <v>41989</v>
      </c>
      <c r="E8488">
        <f t="shared" si="264"/>
        <v>19</v>
      </c>
      <c r="F8488" t="str">
        <f t="shared" si="265"/>
        <v>2014-12</v>
      </c>
    </row>
    <row r="8489" spans="1:6" x14ac:dyDescent="0.3">
      <c r="A8489" t="s">
        <v>4112</v>
      </c>
      <c r="B8489" s="2">
        <v>42623</v>
      </c>
      <c r="C8489" t="s">
        <v>623</v>
      </c>
      <c r="D8489" s="1">
        <f>VLOOKUP(C8489,Planilha1!$A$1:$B$795,2,FALSE)</f>
        <v>41989</v>
      </c>
      <c r="E8489">
        <f t="shared" si="264"/>
        <v>21</v>
      </c>
      <c r="F8489" t="str">
        <f t="shared" si="265"/>
        <v>2014-12</v>
      </c>
    </row>
    <row r="8490" spans="1:6" x14ac:dyDescent="0.3">
      <c r="A8490" t="s">
        <v>4388</v>
      </c>
      <c r="B8490" s="2">
        <v>42625</v>
      </c>
      <c r="C8490" t="s">
        <v>623</v>
      </c>
      <c r="D8490" s="1">
        <f>VLOOKUP(C8490,Planilha1!$A$1:$B$795,2,FALSE)</f>
        <v>41989</v>
      </c>
      <c r="E8490">
        <f t="shared" si="264"/>
        <v>21</v>
      </c>
      <c r="F8490" t="str">
        <f t="shared" si="265"/>
        <v>2014-12</v>
      </c>
    </row>
    <row r="8491" spans="1:6" x14ac:dyDescent="0.3">
      <c r="A8491" t="s">
        <v>3572</v>
      </c>
      <c r="B8491" s="2">
        <v>42638</v>
      </c>
      <c r="C8491" t="s">
        <v>623</v>
      </c>
      <c r="D8491" s="1">
        <f>VLOOKUP(C8491,Planilha1!$A$1:$B$795,2,FALSE)</f>
        <v>41989</v>
      </c>
      <c r="E8491">
        <f t="shared" si="264"/>
        <v>21</v>
      </c>
      <c r="F8491" t="str">
        <f t="shared" si="265"/>
        <v>2014-12</v>
      </c>
    </row>
    <row r="8492" spans="1:6" x14ac:dyDescent="0.3">
      <c r="A8492" t="s">
        <v>3572</v>
      </c>
      <c r="B8492" s="2">
        <v>42638</v>
      </c>
      <c r="C8492" t="s">
        <v>623</v>
      </c>
      <c r="D8492" s="1">
        <f>VLOOKUP(C8492,Planilha1!$A$1:$B$795,2,FALSE)</f>
        <v>41989</v>
      </c>
      <c r="E8492">
        <f t="shared" si="264"/>
        <v>21</v>
      </c>
      <c r="F8492" t="str">
        <f t="shared" si="265"/>
        <v>2014-12</v>
      </c>
    </row>
    <row r="8493" spans="1:6" x14ac:dyDescent="0.3">
      <c r="A8493" t="s">
        <v>3572</v>
      </c>
      <c r="B8493" s="2">
        <v>42638</v>
      </c>
      <c r="C8493" t="s">
        <v>623</v>
      </c>
      <c r="D8493" s="1">
        <f>VLOOKUP(C8493,Planilha1!$A$1:$B$795,2,FALSE)</f>
        <v>41989</v>
      </c>
      <c r="E8493">
        <f t="shared" si="264"/>
        <v>21</v>
      </c>
      <c r="F8493" t="str">
        <f t="shared" si="265"/>
        <v>2014-12</v>
      </c>
    </row>
    <row r="8494" spans="1:6" x14ac:dyDescent="0.3">
      <c r="A8494" t="s">
        <v>3572</v>
      </c>
      <c r="B8494" s="2">
        <v>42638</v>
      </c>
      <c r="C8494" t="s">
        <v>623</v>
      </c>
      <c r="D8494" s="1">
        <f>VLOOKUP(C8494,Planilha1!$A$1:$B$795,2,FALSE)</f>
        <v>41989</v>
      </c>
      <c r="E8494">
        <f t="shared" si="264"/>
        <v>21</v>
      </c>
      <c r="F8494" t="str">
        <f t="shared" si="265"/>
        <v>2014-12</v>
      </c>
    </row>
    <row r="8495" spans="1:6" x14ac:dyDescent="0.3">
      <c r="A8495" t="s">
        <v>5664</v>
      </c>
      <c r="B8495" s="2">
        <v>42715</v>
      </c>
      <c r="C8495" t="s">
        <v>623</v>
      </c>
      <c r="D8495" s="1">
        <f>VLOOKUP(C8495,Planilha1!$A$1:$B$795,2,FALSE)</f>
        <v>41989</v>
      </c>
      <c r="E8495">
        <f t="shared" si="264"/>
        <v>24</v>
      </c>
      <c r="F8495" t="str">
        <f t="shared" si="265"/>
        <v>2014-12</v>
      </c>
    </row>
    <row r="8496" spans="1:6" x14ac:dyDescent="0.3">
      <c r="A8496" t="s">
        <v>4123</v>
      </c>
      <c r="B8496" s="2">
        <v>42957</v>
      </c>
      <c r="C8496" t="s">
        <v>623</v>
      </c>
      <c r="D8496" s="1">
        <f>VLOOKUP(C8496,Planilha1!$A$1:$B$795,2,FALSE)</f>
        <v>41989</v>
      </c>
      <c r="E8496">
        <f t="shared" si="264"/>
        <v>32</v>
      </c>
      <c r="F8496" t="str">
        <f t="shared" si="265"/>
        <v>2014-12</v>
      </c>
    </row>
    <row r="8497" spans="1:6" x14ac:dyDescent="0.3">
      <c r="A8497" t="s">
        <v>5504</v>
      </c>
      <c r="B8497" s="2">
        <v>43010</v>
      </c>
      <c r="C8497" t="s">
        <v>623</v>
      </c>
      <c r="D8497" s="1">
        <f>VLOOKUP(C8497,Planilha1!$A$1:$B$795,2,FALSE)</f>
        <v>41989</v>
      </c>
      <c r="E8497">
        <f t="shared" si="264"/>
        <v>34</v>
      </c>
      <c r="F8497" t="str">
        <f t="shared" si="265"/>
        <v>2014-12</v>
      </c>
    </row>
    <row r="8498" spans="1:6" x14ac:dyDescent="0.3">
      <c r="A8498" t="s">
        <v>5504</v>
      </c>
      <c r="B8498" s="2">
        <v>43010</v>
      </c>
      <c r="C8498" t="s">
        <v>623</v>
      </c>
      <c r="D8498" s="1">
        <f>VLOOKUP(C8498,Planilha1!$A$1:$B$795,2,FALSE)</f>
        <v>41989</v>
      </c>
      <c r="E8498">
        <f t="shared" si="264"/>
        <v>34</v>
      </c>
      <c r="F8498" t="str">
        <f t="shared" si="265"/>
        <v>2014-12</v>
      </c>
    </row>
    <row r="8499" spans="1:6" x14ac:dyDescent="0.3">
      <c r="A8499" t="s">
        <v>1349</v>
      </c>
      <c r="B8499" s="2">
        <v>41793</v>
      </c>
      <c r="C8499" t="s">
        <v>119</v>
      </c>
      <c r="D8499" s="1">
        <f>VLOOKUP(C8499,Planilha1!$A$1:$B$795,2,FALSE)</f>
        <v>41793</v>
      </c>
      <c r="E8499">
        <f t="shared" si="264"/>
        <v>0</v>
      </c>
      <c r="F8499" t="str">
        <f t="shared" si="265"/>
        <v>2014-06</v>
      </c>
    </row>
    <row r="8500" spans="1:6" x14ac:dyDescent="0.3">
      <c r="A8500" t="s">
        <v>3125</v>
      </c>
      <c r="B8500" s="2">
        <v>41950</v>
      </c>
      <c r="C8500" t="s">
        <v>119</v>
      </c>
      <c r="D8500" s="1">
        <f>VLOOKUP(C8500,Planilha1!$A$1:$B$795,2,FALSE)</f>
        <v>41793</v>
      </c>
      <c r="E8500">
        <f t="shared" si="264"/>
        <v>5</v>
      </c>
      <c r="F8500" t="str">
        <f t="shared" si="265"/>
        <v>2014-06</v>
      </c>
    </row>
    <row r="8501" spans="1:6" x14ac:dyDescent="0.3">
      <c r="A8501" t="s">
        <v>3125</v>
      </c>
      <c r="B8501" s="2">
        <v>41950</v>
      </c>
      <c r="C8501" t="s">
        <v>119</v>
      </c>
      <c r="D8501" s="1">
        <f>VLOOKUP(C8501,Planilha1!$A$1:$B$795,2,FALSE)</f>
        <v>41793</v>
      </c>
      <c r="E8501">
        <f t="shared" si="264"/>
        <v>5</v>
      </c>
      <c r="F8501" t="str">
        <f t="shared" si="265"/>
        <v>2014-06</v>
      </c>
    </row>
    <row r="8502" spans="1:6" x14ac:dyDescent="0.3">
      <c r="A8502" t="s">
        <v>3125</v>
      </c>
      <c r="B8502" s="2">
        <v>41950</v>
      </c>
      <c r="C8502" t="s">
        <v>119</v>
      </c>
      <c r="D8502" s="1">
        <f>VLOOKUP(C8502,Planilha1!$A$1:$B$795,2,FALSE)</f>
        <v>41793</v>
      </c>
      <c r="E8502">
        <f t="shared" si="264"/>
        <v>5</v>
      </c>
      <c r="F8502" t="str">
        <f t="shared" si="265"/>
        <v>2014-06</v>
      </c>
    </row>
    <row r="8503" spans="1:6" x14ac:dyDescent="0.3">
      <c r="A8503" t="s">
        <v>1664</v>
      </c>
      <c r="B8503" s="2">
        <v>42184</v>
      </c>
      <c r="C8503" t="s">
        <v>119</v>
      </c>
      <c r="D8503" s="1">
        <f>VLOOKUP(C8503,Planilha1!$A$1:$B$795,2,FALSE)</f>
        <v>41793</v>
      </c>
      <c r="E8503">
        <f t="shared" si="264"/>
        <v>12</v>
      </c>
      <c r="F8503" t="str">
        <f t="shared" si="265"/>
        <v>2014-06</v>
      </c>
    </row>
    <row r="8504" spans="1:6" x14ac:dyDescent="0.3">
      <c r="A8504" t="s">
        <v>5512</v>
      </c>
      <c r="B8504" s="2">
        <v>42233</v>
      </c>
      <c r="C8504" t="s">
        <v>119</v>
      </c>
      <c r="D8504" s="1">
        <f>VLOOKUP(C8504,Planilha1!$A$1:$B$795,2,FALSE)</f>
        <v>41793</v>
      </c>
      <c r="E8504">
        <f t="shared" si="264"/>
        <v>14</v>
      </c>
      <c r="F8504" t="str">
        <f t="shared" si="265"/>
        <v>2014-06</v>
      </c>
    </row>
    <row r="8505" spans="1:6" x14ac:dyDescent="0.3">
      <c r="A8505" t="s">
        <v>5512</v>
      </c>
      <c r="B8505" s="2">
        <v>42233</v>
      </c>
      <c r="C8505" t="s">
        <v>119</v>
      </c>
      <c r="D8505" s="1">
        <f>VLOOKUP(C8505,Planilha1!$A$1:$B$795,2,FALSE)</f>
        <v>41793</v>
      </c>
      <c r="E8505">
        <f t="shared" si="264"/>
        <v>14</v>
      </c>
      <c r="F8505" t="str">
        <f t="shared" si="265"/>
        <v>2014-06</v>
      </c>
    </row>
    <row r="8506" spans="1:6" x14ac:dyDescent="0.3">
      <c r="A8506" t="s">
        <v>5512</v>
      </c>
      <c r="B8506" s="2">
        <v>42233</v>
      </c>
      <c r="C8506" t="s">
        <v>119</v>
      </c>
      <c r="D8506" s="1">
        <f>VLOOKUP(C8506,Planilha1!$A$1:$B$795,2,FALSE)</f>
        <v>41793</v>
      </c>
      <c r="E8506">
        <f t="shared" si="264"/>
        <v>14</v>
      </c>
      <c r="F8506" t="str">
        <f t="shared" si="265"/>
        <v>2014-06</v>
      </c>
    </row>
    <row r="8507" spans="1:6" x14ac:dyDescent="0.3">
      <c r="A8507" t="s">
        <v>5512</v>
      </c>
      <c r="B8507" s="2">
        <v>42233</v>
      </c>
      <c r="C8507" t="s">
        <v>119</v>
      </c>
      <c r="D8507" s="1">
        <f>VLOOKUP(C8507,Planilha1!$A$1:$B$795,2,FALSE)</f>
        <v>41793</v>
      </c>
      <c r="E8507">
        <f t="shared" si="264"/>
        <v>14</v>
      </c>
      <c r="F8507" t="str">
        <f t="shared" si="265"/>
        <v>2014-06</v>
      </c>
    </row>
    <row r="8508" spans="1:6" x14ac:dyDescent="0.3">
      <c r="A8508" t="s">
        <v>2353</v>
      </c>
      <c r="B8508" s="2">
        <v>42258</v>
      </c>
      <c r="C8508" t="s">
        <v>119</v>
      </c>
      <c r="D8508" s="1">
        <f>VLOOKUP(C8508,Planilha1!$A$1:$B$795,2,FALSE)</f>
        <v>41793</v>
      </c>
      <c r="E8508">
        <f t="shared" si="264"/>
        <v>15</v>
      </c>
      <c r="F8508" t="str">
        <f t="shared" si="265"/>
        <v>2014-06</v>
      </c>
    </row>
    <row r="8509" spans="1:6" x14ac:dyDescent="0.3">
      <c r="A8509" t="s">
        <v>2353</v>
      </c>
      <c r="B8509" s="2">
        <v>42258</v>
      </c>
      <c r="C8509" t="s">
        <v>119</v>
      </c>
      <c r="D8509" s="1">
        <f>VLOOKUP(C8509,Planilha1!$A$1:$B$795,2,FALSE)</f>
        <v>41793</v>
      </c>
      <c r="E8509">
        <f t="shared" si="264"/>
        <v>15</v>
      </c>
      <c r="F8509" t="str">
        <f t="shared" si="265"/>
        <v>2014-06</v>
      </c>
    </row>
    <row r="8510" spans="1:6" x14ac:dyDescent="0.3">
      <c r="A8510" t="s">
        <v>256</v>
      </c>
      <c r="B8510" s="2">
        <v>42273</v>
      </c>
      <c r="C8510" t="s">
        <v>119</v>
      </c>
      <c r="D8510" s="1">
        <f>VLOOKUP(C8510,Planilha1!$A$1:$B$795,2,FALSE)</f>
        <v>41793</v>
      </c>
      <c r="E8510">
        <f t="shared" si="264"/>
        <v>15</v>
      </c>
      <c r="F8510" t="str">
        <f t="shared" si="265"/>
        <v>2014-06</v>
      </c>
    </row>
    <row r="8511" spans="1:6" x14ac:dyDescent="0.3">
      <c r="A8511" t="s">
        <v>256</v>
      </c>
      <c r="B8511" s="2">
        <v>42273</v>
      </c>
      <c r="C8511" t="s">
        <v>119</v>
      </c>
      <c r="D8511" s="1">
        <f>VLOOKUP(C8511,Planilha1!$A$1:$B$795,2,FALSE)</f>
        <v>41793</v>
      </c>
      <c r="E8511">
        <f t="shared" si="264"/>
        <v>15</v>
      </c>
      <c r="F8511" t="str">
        <f t="shared" si="265"/>
        <v>2014-06</v>
      </c>
    </row>
    <row r="8512" spans="1:6" x14ac:dyDescent="0.3">
      <c r="A8512" t="s">
        <v>4409</v>
      </c>
      <c r="B8512" s="2">
        <v>42399</v>
      </c>
      <c r="C8512" t="s">
        <v>119</v>
      </c>
      <c r="D8512" s="1">
        <f>VLOOKUP(C8512,Planilha1!$A$1:$B$795,2,FALSE)</f>
        <v>41793</v>
      </c>
      <c r="E8512">
        <f t="shared" si="264"/>
        <v>19</v>
      </c>
      <c r="F8512" t="str">
        <f t="shared" si="265"/>
        <v>2014-06</v>
      </c>
    </row>
    <row r="8513" spans="1:6" x14ac:dyDescent="0.3">
      <c r="A8513" t="s">
        <v>4409</v>
      </c>
      <c r="B8513" s="2">
        <v>42399</v>
      </c>
      <c r="C8513" t="s">
        <v>119</v>
      </c>
      <c r="D8513" s="1">
        <f>VLOOKUP(C8513,Planilha1!$A$1:$B$795,2,FALSE)</f>
        <v>41793</v>
      </c>
      <c r="E8513">
        <f t="shared" si="264"/>
        <v>19</v>
      </c>
      <c r="F8513" t="str">
        <f t="shared" si="265"/>
        <v>2014-06</v>
      </c>
    </row>
    <row r="8514" spans="1:6" x14ac:dyDescent="0.3">
      <c r="A8514" t="s">
        <v>4409</v>
      </c>
      <c r="B8514" s="2">
        <v>42399</v>
      </c>
      <c r="C8514" t="s">
        <v>119</v>
      </c>
      <c r="D8514" s="1">
        <f>VLOOKUP(C8514,Planilha1!$A$1:$B$795,2,FALSE)</f>
        <v>41793</v>
      </c>
      <c r="E8514">
        <f t="shared" si="264"/>
        <v>19</v>
      </c>
      <c r="F8514" t="str">
        <f t="shared" si="265"/>
        <v>2014-06</v>
      </c>
    </row>
    <row r="8515" spans="1:6" x14ac:dyDescent="0.3">
      <c r="A8515" t="s">
        <v>118</v>
      </c>
      <c r="B8515" s="2">
        <v>42533</v>
      </c>
      <c r="C8515" t="s">
        <v>119</v>
      </c>
      <c r="D8515" s="1">
        <f>VLOOKUP(C8515,Planilha1!$A$1:$B$795,2,FALSE)</f>
        <v>41793</v>
      </c>
      <c r="E8515">
        <f t="shared" ref="E8515:E8578" si="266">(YEAR(B8515)-YEAR(D8515))*12 + MONTH(B8515)-MONTH(D8515)</f>
        <v>24</v>
      </c>
      <c r="F8515" t="str">
        <f t="shared" ref="F8515:F8578" si="267">TEXT(D:D,"AAAA-MM")</f>
        <v>2014-06</v>
      </c>
    </row>
    <row r="8516" spans="1:6" x14ac:dyDescent="0.3">
      <c r="A8516" t="s">
        <v>118</v>
      </c>
      <c r="B8516" s="2">
        <v>42533</v>
      </c>
      <c r="C8516" t="s">
        <v>119</v>
      </c>
      <c r="D8516" s="1">
        <f>VLOOKUP(C8516,Planilha1!$A$1:$B$795,2,FALSE)</f>
        <v>41793</v>
      </c>
      <c r="E8516">
        <f t="shared" si="266"/>
        <v>24</v>
      </c>
      <c r="F8516" t="str">
        <f t="shared" si="267"/>
        <v>2014-06</v>
      </c>
    </row>
    <row r="8517" spans="1:6" x14ac:dyDescent="0.3">
      <c r="A8517" t="s">
        <v>118</v>
      </c>
      <c r="B8517" s="2">
        <v>42533</v>
      </c>
      <c r="C8517" t="s">
        <v>119</v>
      </c>
      <c r="D8517" s="1">
        <f>VLOOKUP(C8517,Planilha1!$A$1:$B$795,2,FALSE)</f>
        <v>41793</v>
      </c>
      <c r="E8517">
        <f t="shared" si="266"/>
        <v>24</v>
      </c>
      <c r="F8517" t="str">
        <f t="shared" si="267"/>
        <v>2014-06</v>
      </c>
    </row>
    <row r="8518" spans="1:6" x14ac:dyDescent="0.3">
      <c r="A8518" t="s">
        <v>118</v>
      </c>
      <c r="B8518" s="2">
        <v>42533</v>
      </c>
      <c r="C8518" t="s">
        <v>119</v>
      </c>
      <c r="D8518" s="1">
        <f>VLOOKUP(C8518,Planilha1!$A$1:$B$795,2,FALSE)</f>
        <v>41793</v>
      </c>
      <c r="E8518">
        <f t="shared" si="266"/>
        <v>24</v>
      </c>
      <c r="F8518" t="str">
        <f t="shared" si="267"/>
        <v>2014-06</v>
      </c>
    </row>
    <row r="8519" spans="1:6" x14ac:dyDescent="0.3">
      <c r="A8519" t="s">
        <v>118</v>
      </c>
      <c r="B8519" s="2">
        <v>42533</v>
      </c>
      <c r="C8519" t="s">
        <v>119</v>
      </c>
      <c r="D8519" s="1">
        <f>VLOOKUP(C8519,Planilha1!$A$1:$B$795,2,FALSE)</f>
        <v>41793</v>
      </c>
      <c r="E8519">
        <f t="shared" si="266"/>
        <v>24</v>
      </c>
      <c r="F8519" t="str">
        <f t="shared" si="267"/>
        <v>2014-06</v>
      </c>
    </row>
    <row r="8520" spans="1:6" x14ac:dyDescent="0.3">
      <c r="A8520" t="s">
        <v>2718</v>
      </c>
      <c r="B8520" s="2">
        <v>42736</v>
      </c>
      <c r="C8520" t="s">
        <v>119</v>
      </c>
      <c r="D8520" s="1">
        <f>VLOOKUP(C8520,Planilha1!$A$1:$B$795,2,FALSE)</f>
        <v>41793</v>
      </c>
      <c r="E8520">
        <f t="shared" si="266"/>
        <v>31</v>
      </c>
      <c r="F8520" t="str">
        <f t="shared" si="267"/>
        <v>2014-06</v>
      </c>
    </row>
    <row r="8521" spans="1:6" x14ac:dyDescent="0.3">
      <c r="A8521" t="s">
        <v>3420</v>
      </c>
      <c r="B8521" s="2">
        <v>42815</v>
      </c>
      <c r="C8521" t="s">
        <v>119</v>
      </c>
      <c r="D8521" s="1">
        <f>VLOOKUP(C8521,Planilha1!$A$1:$B$795,2,FALSE)</f>
        <v>41793</v>
      </c>
      <c r="E8521">
        <f t="shared" si="266"/>
        <v>33</v>
      </c>
      <c r="F8521" t="str">
        <f t="shared" si="267"/>
        <v>2014-06</v>
      </c>
    </row>
    <row r="8522" spans="1:6" x14ac:dyDescent="0.3">
      <c r="A8522" t="s">
        <v>3420</v>
      </c>
      <c r="B8522" s="2">
        <v>42815</v>
      </c>
      <c r="C8522" t="s">
        <v>119</v>
      </c>
      <c r="D8522" s="1">
        <f>VLOOKUP(C8522,Planilha1!$A$1:$B$795,2,FALSE)</f>
        <v>41793</v>
      </c>
      <c r="E8522">
        <f t="shared" si="266"/>
        <v>33</v>
      </c>
      <c r="F8522" t="str">
        <f t="shared" si="267"/>
        <v>2014-06</v>
      </c>
    </row>
    <row r="8523" spans="1:6" x14ac:dyDescent="0.3">
      <c r="A8523" t="s">
        <v>3420</v>
      </c>
      <c r="B8523" s="2">
        <v>42815</v>
      </c>
      <c r="C8523" t="s">
        <v>119</v>
      </c>
      <c r="D8523" s="1">
        <f>VLOOKUP(C8523,Planilha1!$A$1:$B$795,2,FALSE)</f>
        <v>41793</v>
      </c>
      <c r="E8523">
        <f t="shared" si="266"/>
        <v>33</v>
      </c>
      <c r="F8523" t="str">
        <f t="shared" si="267"/>
        <v>2014-06</v>
      </c>
    </row>
    <row r="8524" spans="1:6" x14ac:dyDescent="0.3">
      <c r="A8524" t="s">
        <v>3165</v>
      </c>
      <c r="B8524" s="2">
        <v>42912</v>
      </c>
      <c r="C8524" t="s">
        <v>119</v>
      </c>
      <c r="D8524" s="1">
        <f>VLOOKUP(C8524,Planilha1!$A$1:$B$795,2,FALSE)</f>
        <v>41793</v>
      </c>
      <c r="E8524">
        <f t="shared" si="266"/>
        <v>36</v>
      </c>
      <c r="F8524" t="str">
        <f t="shared" si="267"/>
        <v>2014-06</v>
      </c>
    </row>
    <row r="8525" spans="1:6" x14ac:dyDescent="0.3">
      <c r="A8525" t="s">
        <v>2004</v>
      </c>
      <c r="B8525" s="2">
        <v>42175</v>
      </c>
      <c r="C8525" t="s">
        <v>74</v>
      </c>
      <c r="D8525" s="1">
        <f>VLOOKUP(C8525,Planilha1!$A$1:$B$795,2,FALSE)</f>
        <v>42175</v>
      </c>
      <c r="E8525">
        <f t="shared" si="266"/>
        <v>0</v>
      </c>
      <c r="F8525" t="str">
        <f t="shared" si="267"/>
        <v>2015-06</v>
      </c>
    </row>
    <row r="8526" spans="1:6" x14ac:dyDescent="0.3">
      <c r="A8526" t="s">
        <v>2004</v>
      </c>
      <c r="B8526" s="2">
        <v>42175</v>
      </c>
      <c r="C8526" t="s">
        <v>74</v>
      </c>
      <c r="D8526" s="1">
        <f>VLOOKUP(C8526,Planilha1!$A$1:$B$795,2,FALSE)</f>
        <v>42175</v>
      </c>
      <c r="E8526">
        <f t="shared" si="266"/>
        <v>0</v>
      </c>
      <c r="F8526" t="str">
        <f t="shared" si="267"/>
        <v>2015-06</v>
      </c>
    </row>
    <row r="8527" spans="1:6" x14ac:dyDescent="0.3">
      <c r="A8527" t="s">
        <v>4475</v>
      </c>
      <c r="B8527" s="2">
        <v>42442</v>
      </c>
      <c r="C8527" t="s">
        <v>74</v>
      </c>
      <c r="D8527" s="1">
        <f>VLOOKUP(C8527,Planilha1!$A$1:$B$795,2,FALSE)</f>
        <v>42175</v>
      </c>
      <c r="E8527">
        <f t="shared" si="266"/>
        <v>9</v>
      </c>
      <c r="F8527" t="str">
        <f t="shared" si="267"/>
        <v>2015-06</v>
      </c>
    </row>
    <row r="8528" spans="1:6" x14ac:dyDescent="0.3">
      <c r="A8528" t="s">
        <v>4475</v>
      </c>
      <c r="B8528" s="2">
        <v>42442</v>
      </c>
      <c r="C8528" t="s">
        <v>74</v>
      </c>
      <c r="D8528" s="1">
        <f>VLOOKUP(C8528,Planilha1!$A$1:$B$795,2,FALSE)</f>
        <v>42175</v>
      </c>
      <c r="E8528">
        <f t="shared" si="266"/>
        <v>9</v>
      </c>
      <c r="F8528" t="str">
        <f t="shared" si="267"/>
        <v>2015-06</v>
      </c>
    </row>
    <row r="8529" spans="1:6" x14ac:dyDescent="0.3">
      <c r="A8529" t="s">
        <v>4475</v>
      </c>
      <c r="B8529" s="2">
        <v>42442</v>
      </c>
      <c r="C8529" t="s">
        <v>74</v>
      </c>
      <c r="D8529" s="1">
        <f>VLOOKUP(C8529,Planilha1!$A$1:$B$795,2,FALSE)</f>
        <v>42175</v>
      </c>
      <c r="E8529">
        <f t="shared" si="266"/>
        <v>9</v>
      </c>
      <c r="F8529" t="str">
        <f t="shared" si="267"/>
        <v>2015-06</v>
      </c>
    </row>
    <row r="8530" spans="1:6" x14ac:dyDescent="0.3">
      <c r="A8530" t="s">
        <v>4475</v>
      </c>
      <c r="B8530" s="2">
        <v>42442</v>
      </c>
      <c r="C8530" t="s">
        <v>74</v>
      </c>
      <c r="D8530" s="1">
        <f>VLOOKUP(C8530,Planilha1!$A$1:$B$795,2,FALSE)</f>
        <v>42175</v>
      </c>
      <c r="E8530">
        <f t="shared" si="266"/>
        <v>9</v>
      </c>
      <c r="F8530" t="str">
        <f t="shared" si="267"/>
        <v>2015-06</v>
      </c>
    </row>
    <row r="8531" spans="1:6" x14ac:dyDescent="0.3">
      <c r="A8531" t="s">
        <v>4475</v>
      </c>
      <c r="B8531" s="2">
        <v>42442</v>
      </c>
      <c r="C8531" t="s">
        <v>74</v>
      </c>
      <c r="D8531" s="1">
        <f>VLOOKUP(C8531,Planilha1!$A$1:$B$795,2,FALSE)</f>
        <v>42175</v>
      </c>
      <c r="E8531">
        <f t="shared" si="266"/>
        <v>9</v>
      </c>
      <c r="F8531" t="str">
        <f t="shared" si="267"/>
        <v>2015-06</v>
      </c>
    </row>
    <row r="8532" spans="1:6" x14ac:dyDescent="0.3">
      <c r="A8532" t="s">
        <v>4475</v>
      </c>
      <c r="B8532" s="2">
        <v>42442</v>
      </c>
      <c r="C8532" t="s">
        <v>74</v>
      </c>
      <c r="D8532" s="1">
        <f>VLOOKUP(C8532,Planilha1!$A$1:$B$795,2,FALSE)</f>
        <v>42175</v>
      </c>
      <c r="E8532">
        <f t="shared" si="266"/>
        <v>9</v>
      </c>
      <c r="F8532" t="str">
        <f t="shared" si="267"/>
        <v>2015-06</v>
      </c>
    </row>
    <row r="8533" spans="1:6" x14ac:dyDescent="0.3">
      <c r="A8533" t="s">
        <v>4475</v>
      </c>
      <c r="B8533" s="2">
        <v>42442</v>
      </c>
      <c r="C8533" t="s">
        <v>74</v>
      </c>
      <c r="D8533" s="1">
        <f>VLOOKUP(C8533,Planilha1!$A$1:$B$795,2,FALSE)</f>
        <v>42175</v>
      </c>
      <c r="E8533">
        <f t="shared" si="266"/>
        <v>9</v>
      </c>
      <c r="F8533" t="str">
        <f t="shared" si="267"/>
        <v>2015-06</v>
      </c>
    </row>
    <row r="8534" spans="1:6" x14ac:dyDescent="0.3">
      <c r="A8534" t="s">
        <v>4475</v>
      </c>
      <c r="B8534" s="2">
        <v>42442</v>
      </c>
      <c r="C8534" t="s">
        <v>74</v>
      </c>
      <c r="D8534" s="1">
        <f>VLOOKUP(C8534,Planilha1!$A$1:$B$795,2,FALSE)</f>
        <v>42175</v>
      </c>
      <c r="E8534">
        <f t="shared" si="266"/>
        <v>9</v>
      </c>
      <c r="F8534" t="str">
        <f t="shared" si="267"/>
        <v>2015-06</v>
      </c>
    </row>
    <row r="8535" spans="1:6" x14ac:dyDescent="0.3">
      <c r="A8535" t="s">
        <v>4475</v>
      </c>
      <c r="B8535" s="2">
        <v>42442</v>
      </c>
      <c r="C8535" t="s">
        <v>74</v>
      </c>
      <c r="D8535" s="1">
        <f>VLOOKUP(C8535,Planilha1!$A$1:$B$795,2,FALSE)</f>
        <v>42175</v>
      </c>
      <c r="E8535">
        <f t="shared" si="266"/>
        <v>9</v>
      </c>
      <c r="F8535" t="str">
        <f t="shared" si="267"/>
        <v>2015-06</v>
      </c>
    </row>
    <row r="8536" spans="1:6" x14ac:dyDescent="0.3">
      <c r="A8536" t="s">
        <v>73</v>
      </c>
      <c r="B8536" s="2">
        <v>42533</v>
      </c>
      <c r="C8536" t="s">
        <v>74</v>
      </c>
      <c r="D8536" s="1">
        <f>VLOOKUP(C8536,Planilha1!$A$1:$B$795,2,FALSE)</f>
        <v>42175</v>
      </c>
      <c r="E8536">
        <f t="shared" si="266"/>
        <v>12</v>
      </c>
      <c r="F8536" t="str">
        <f t="shared" si="267"/>
        <v>2015-06</v>
      </c>
    </row>
    <row r="8537" spans="1:6" x14ac:dyDescent="0.3">
      <c r="A8537" t="s">
        <v>73</v>
      </c>
      <c r="B8537" s="2">
        <v>42533</v>
      </c>
      <c r="C8537" t="s">
        <v>74</v>
      </c>
      <c r="D8537" s="1">
        <f>VLOOKUP(C8537,Planilha1!$A$1:$B$795,2,FALSE)</f>
        <v>42175</v>
      </c>
      <c r="E8537">
        <f t="shared" si="266"/>
        <v>12</v>
      </c>
      <c r="F8537" t="str">
        <f t="shared" si="267"/>
        <v>2015-06</v>
      </c>
    </row>
    <row r="8538" spans="1:6" x14ac:dyDescent="0.3">
      <c r="A8538" t="s">
        <v>5580</v>
      </c>
      <c r="B8538" s="2">
        <v>42539</v>
      </c>
      <c r="C8538" t="s">
        <v>74</v>
      </c>
      <c r="D8538" s="1">
        <f>VLOOKUP(C8538,Planilha1!$A$1:$B$795,2,FALSE)</f>
        <v>42175</v>
      </c>
      <c r="E8538">
        <f t="shared" si="266"/>
        <v>12</v>
      </c>
      <c r="F8538" t="str">
        <f t="shared" si="267"/>
        <v>2015-06</v>
      </c>
    </row>
    <row r="8539" spans="1:6" x14ac:dyDescent="0.3">
      <c r="A8539" t="s">
        <v>5580</v>
      </c>
      <c r="B8539" s="2">
        <v>42539</v>
      </c>
      <c r="C8539" t="s">
        <v>74</v>
      </c>
      <c r="D8539" s="1">
        <f>VLOOKUP(C8539,Planilha1!$A$1:$B$795,2,FALSE)</f>
        <v>42175</v>
      </c>
      <c r="E8539">
        <f t="shared" si="266"/>
        <v>12</v>
      </c>
      <c r="F8539" t="str">
        <f t="shared" si="267"/>
        <v>2015-06</v>
      </c>
    </row>
    <row r="8540" spans="1:6" x14ac:dyDescent="0.3">
      <c r="A8540" t="s">
        <v>5580</v>
      </c>
      <c r="B8540" s="2">
        <v>42539</v>
      </c>
      <c r="C8540" t="s">
        <v>74</v>
      </c>
      <c r="D8540" s="1">
        <f>VLOOKUP(C8540,Planilha1!$A$1:$B$795,2,FALSE)</f>
        <v>42175</v>
      </c>
      <c r="E8540">
        <f t="shared" si="266"/>
        <v>12</v>
      </c>
      <c r="F8540" t="str">
        <f t="shared" si="267"/>
        <v>2015-06</v>
      </c>
    </row>
    <row r="8541" spans="1:6" x14ac:dyDescent="0.3">
      <c r="A8541" t="s">
        <v>1493</v>
      </c>
      <c r="B8541" s="2">
        <v>42689</v>
      </c>
      <c r="C8541" t="s">
        <v>74</v>
      </c>
      <c r="D8541" s="1">
        <f>VLOOKUP(C8541,Planilha1!$A$1:$B$795,2,FALSE)</f>
        <v>42175</v>
      </c>
      <c r="E8541">
        <f t="shared" si="266"/>
        <v>17</v>
      </c>
      <c r="F8541" t="str">
        <f t="shared" si="267"/>
        <v>2015-06</v>
      </c>
    </row>
    <row r="8542" spans="1:6" x14ac:dyDescent="0.3">
      <c r="A8542" t="s">
        <v>1392</v>
      </c>
      <c r="B8542" s="2">
        <v>42796</v>
      </c>
      <c r="C8542" t="s">
        <v>74</v>
      </c>
      <c r="D8542" s="1">
        <f>VLOOKUP(C8542,Planilha1!$A$1:$B$795,2,FALSE)</f>
        <v>42175</v>
      </c>
      <c r="E8542">
        <f t="shared" si="266"/>
        <v>21</v>
      </c>
      <c r="F8542" t="str">
        <f t="shared" si="267"/>
        <v>2015-06</v>
      </c>
    </row>
    <row r="8543" spans="1:6" x14ac:dyDescent="0.3">
      <c r="A8543" t="s">
        <v>1392</v>
      </c>
      <c r="B8543" s="2">
        <v>42796</v>
      </c>
      <c r="C8543" t="s">
        <v>74</v>
      </c>
      <c r="D8543" s="1">
        <f>VLOOKUP(C8543,Planilha1!$A$1:$B$795,2,FALSE)</f>
        <v>42175</v>
      </c>
      <c r="E8543">
        <f t="shared" si="266"/>
        <v>21</v>
      </c>
      <c r="F8543" t="str">
        <f t="shared" si="267"/>
        <v>2015-06</v>
      </c>
    </row>
    <row r="8544" spans="1:6" x14ac:dyDescent="0.3">
      <c r="A8544" t="s">
        <v>2512</v>
      </c>
      <c r="B8544" s="2">
        <v>43058</v>
      </c>
      <c r="C8544" t="s">
        <v>74</v>
      </c>
      <c r="D8544" s="1">
        <f>VLOOKUP(C8544,Planilha1!$A$1:$B$795,2,FALSE)</f>
        <v>42175</v>
      </c>
      <c r="E8544">
        <f t="shared" si="266"/>
        <v>29</v>
      </c>
      <c r="F8544" t="str">
        <f t="shared" si="267"/>
        <v>2015-06</v>
      </c>
    </row>
    <row r="8545" spans="1:6" x14ac:dyDescent="0.3">
      <c r="A8545" t="s">
        <v>2512</v>
      </c>
      <c r="B8545" s="2">
        <v>43058</v>
      </c>
      <c r="C8545" t="s">
        <v>74</v>
      </c>
      <c r="D8545" s="1">
        <f>VLOOKUP(C8545,Planilha1!$A$1:$B$795,2,FALSE)</f>
        <v>42175</v>
      </c>
      <c r="E8545">
        <f t="shared" si="266"/>
        <v>29</v>
      </c>
      <c r="F8545" t="str">
        <f t="shared" si="267"/>
        <v>2015-06</v>
      </c>
    </row>
    <row r="8546" spans="1:6" x14ac:dyDescent="0.3">
      <c r="A8546" t="s">
        <v>1547</v>
      </c>
      <c r="B8546" s="2">
        <v>42349</v>
      </c>
      <c r="C8546" t="s">
        <v>1548</v>
      </c>
      <c r="D8546" s="1">
        <f>VLOOKUP(C8546,Planilha1!$A$1:$B$795,2,FALSE)</f>
        <v>42349</v>
      </c>
      <c r="E8546">
        <f t="shared" si="266"/>
        <v>0</v>
      </c>
      <c r="F8546" t="str">
        <f t="shared" si="267"/>
        <v>2015-12</v>
      </c>
    </row>
    <row r="8547" spans="1:6" x14ac:dyDescent="0.3">
      <c r="A8547" t="s">
        <v>1547</v>
      </c>
      <c r="B8547" s="2">
        <v>42349</v>
      </c>
      <c r="C8547" t="s">
        <v>1548</v>
      </c>
      <c r="D8547" s="1">
        <f>VLOOKUP(C8547,Planilha1!$A$1:$B$795,2,FALSE)</f>
        <v>42349</v>
      </c>
      <c r="E8547">
        <f t="shared" si="266"/>
        <v>0</v>
      </c>
      <c r="F8547" t="str">
        <f t="shared" si="267"/>
        <v>2015-12</v>
      </c>
    </row>
    <row r="8548" spans="1:6" x14ac:dyDescent="0.3">
      <c r="A8548" t="s">
        <v>2456</v>
      </c>
      <c r="B8548" s="2">
        <v>42724</v>
      </c>
      <c r="C8548" t="s">
        <v>1548</v>
      </c>
      <c r="D8548" s="1">
        <f>VLOOKUP(C8548,Planilha1!$A$1:$B$795,2,FALSE)</f>
        <v>42349</v>
      </c>
      <c r="E8548">
        <f t="shared" si="266"/>
        <v>12</v>
      </c>
      <c r="F8548" t="str">
        <f t="shared" si="267"/>
        <v>2015-12</v>
      </c>
    </row>
    <row r="8549" spans="1:6" x14ac:dyDescent="0.3">
      <c r="A8549" t="s">
        <v>2093</v>
      </c>
      <c r="B8549" s="2">
        <v>42901</v>
      </c>
      <c r="C8549" t="s">
        <v>1548</v>
      </c>
      <c r="D8549" s="1">
        <f>VLOOKUP(C8549,Planilha1!$A$1:$B$795,2,FALSE)</f>
        <v>42349</v>
      </c>
      <c r="E8549">
        <f t="shared" si="266"/>
        <v>18</v>
      </c>
      <c r="F8549" t="str">
        <f t="shared" si="267"/>
        <v>2015-12</v>
      </c>
    </row>
    <row r="8550" spans="1:6" x14ac:dyDescent="0.3">
      <c r="A8550" t="s">
        <v>2655</v>
      </c>
      <c r="B8550" s="2">
        <v>43069</v>
      </c>
      <c r="C8550" t="s">
        <v>1548</v>
      </c>
      <c r="D8550" s="1">
        <f>VLOOKUP(C8550,Planilha1!$A$1:$B$795,2,FALSE)</f>
        <v>42349</v>
      </c>
      <c r="E8550">
        <f t="shared" si="266"/>
        <v>23</v>
      </c>
      <c r="F8550" t="str">
        <f t="shared" si="267"/>
        <v>2015-12</v>
      </c>
    </row>
    <row r="8551" spans="1:6" x14ac:dyDescent="0.3">
      <c r="A8551" t="s">
        <v>5490</v>
      </c>
      <c r="B8551" s="2">
        <v>42685</v>
      </c>
      <c r="C8551" t="s">
        <v>5491</v>
      </c>
      <c r="D8551" s="1">
        <f>VLOOKUP(C8551,Planilha1!$A$1:$B$795,2,FALSE)</f>
        <v>42685</v>
      </c>
      <c r="E8551">
        <f t="shared" si="266"/>
        <v>0</v>
      </c>
      <c r="F8551" t="str">
        <f t="shared" si="267"/>
        <v>2016-11</v>
      </c>
    </row>
    <row r="8552" spans="1:6" x14ac:dyDescent="0.3">
      <c r="A8552" t="s">
        <v>5762</v>
      </c>
      <c r="B8552" s="2">
        <v>42968</v>
      </c>
      <c r="C8552" t="s">
        <v>5491</v>
      </c>
      <c r="D8552" s="1">
        <f>VLOOKUP(C8552,Planilha1!$A$1:$B$795,2,FALSE)</f>
        <v>42685</v>
      </c>
      <c r="E8552">
        <f t="shared" si="266"/>
        <v>9</v>
      </c>
      <c r="F8552" t="str">
        <f t="shared" si="267"/>
        <v>2016-11</v>
      </c>
    </row>
    <row r="8553" spans="1:6" x14ac:dyDescent="0.3">
      <c r="A8553" t="s">
        <v>5762</v>
      </c>
      <c r="B8553" s="2">
        <v>42968</v>
      </c>
      <c r="C8553" t="s">
        <v>5491</v>
      </c>
      <c r="D8553" s="1">
        <f>VLOOKUP(C8553,Planilha1!$A$1:$B$795,2,FALSE)</f>
        <v>42685</v>
      </c>
      <c r="E8553">
        <f t="shared" si="266"/>
        <v>9</v>
      </c>
      <c r="F8553" t="str">
        <f t="shared" si="267"/>
        <v>2016-11</v>
      </c>
    </row>
    <row r="8554" spans="1:6" x14ac:dyDescent="0.3">
      <c r="A8554" t="s">
        <v>5762</v>
      </c>
      <c r="B8554" s="2">
        <v>42968</v>
      </c>
      <c r="C8554" t="s">
        <v>5491</v>
      </c>
      <c r="D8554" s="1">
        <f>VLOOKUP(C8554,Planilha1!$A$1:$B$795,2,FALSE)</f>
        <v>42685</v>
      </c>
      <c r="E8554">
        <f t="shared" si="266"/>
        <v>9</v>
      </c>
      <c r="F8554" t="str">
        <f t="shared" si="267"/>
        <v>2016-11</v>
      </c>
    </row>
    <row r="8555" spans="1:6" x14ac:dyDescent="0.3">
      <c r="A8555" t="s">
        <v>1905</v>
      </c>
      <c r="B8555" s="2">
        <v>41665</v>
      </c>
      <c r="C8555" t="s">
        <v>374</v>
      </c>
      <c r="D8555" s="1">
        <f>VLOOKUP(C8555,Planilha1!$A$1:$B$795,2,FALSE)</f>
        <v>41665</v>
      </c>
      <c r="E8555">
        <f t="shared" si="266"/>
        <v>0</v>
      </c>
      <c r="F8555" t="str">
        <f t="shared" si="267"/>
        <v>2014-01</v>
      </c>
    </row>
    <row r="8556" spans="1:6" x14ac:dyDescent="0.3">
      <c r="A8556" t="s">
        <v>1905</v>
      </c>
      <c r="B8556" s="2">
        <v>41665</v>
      </c>
      <c r="C8556" t="s">
        <v>374</v>
      </c>
      <c r="D8556" s="1">
        <f>VLOOKUP(C8556,Planilha1!$A$1:$B$795,2,FALSE)</f>
        <v>41665</v>
      </c>
      <c r="E8556">
        <f t="shared" si="266"/>
        <v>0</v>
      </c>
      <c r="F8556" t="str">
        <f t="shared" si="267"/>
        <v>2014-01</v>
      </c>
    </row>
    <row r="8557" spans="1:6" x14ac:dyDescent="0.3">
      <c r="A8557" t="s">
        <v>1905</v>
      </c>
      <c r="B8557" s="2">
        <v>41665</v>
      </c>
      <c r="C8557" t="s">
        <v>374</v>
      </c>
      <c r="D8557" s="1">
        <f>VLOOKUP(C8557,Planilha1!$A$1:$B$795,2,FALSE)</f>
        <v>41665</v>
      </c>
      <c r="E8557">
        <f t="shared" si="266"/>
        <v>0</v>
      </c>
      <c r="F8557" t="str">
        <f t="shared" si="267"/>
        <v>2014-01</v>
      </c>
    </row>
    <row r="8558" spans="1:6" x14ac:dyDescent="0.3">
      <c r="A8558" t="s">
        <v>1905</v>
      </c>
      <c r="B8558" s="2">
        <v>41665</v>
      </c>
      <c r="C8558" t="s">
        <v>374</v>
      </c>
      <c r="D8558" s="1">
        <f>VLOOKUP(C8558,Planilha1!$A$1:$B$795,2,FALSE)</f>
        <v>41665</v>
      </c>
      <c r="E8558">
        <f t="shared" si="266"/>
        <v>0</v>
      </c>
      <c r="F8558" t="str">
        <f t="shared" si="267"/>
        <v>2014-01</v>
      </c>
    </row>
    <row r="8559" spans="1:6" x14ac:dyDescent="0.3">
      <c r="A8559" t="s">
        <v>1905</v>
      </c>
      <c r="B8559" s="2">
        <v>41665</v>
      </c>
      <c r="C8559" t="s">
        <v>374</v>
      </c>
      <c r="D8559" s="1">
        <f>VLOOKUP(C8559,Planilha1!$A$1:$B$795,2,FALSE)</f>
        <v>41665</v>
      </c>
      <c r="E8559">
        <f t="shared" si="266"/>
        <v>0</v>
      </c>
      <c r="F8559" t="str">
        <f t="shared" si="267"/>
        <v>2014-01</v>
      </c>
    </row>
    <row r="8560" spans="1:6" x14ac:dyDescent="0.3">
      <c r="A8560" t="s">
        <v>1905</v>
      </c>
      <c r="B8560" s="2">
        <v>41665</v>
      </c>
      <c r="C8560" t="s">
        <v>374</v>
      </c>
      <c r="D8560" s="1">
        <f>VLOOKUP(C8560,Planilha1!$A$1:$B$795,2,FALSE)</f>
        <v>41665</v>
      </c>
      <c r="E8560">
        <f t="shared" si="266"/>
        <v>0</v>
      </c>
      <c r="F8560" t="str">
        <f t="shared" si="267"/>
        <v>2014-01</v>
      </c>
    </row>
    <row r="8561" spans="1:6" x14ac:dyDescent="0.3">
      <c r="A8561" t="s">
        <v>1905</v>
      </c>
      <c r="B8561" s="2">
        <v>41665</v>
      </c>
      <c r="C8561" t="s">
        <v>374</v>
      </c>
      <c r="D8561" s="1">
        <f>VLOOKUP(C8561,Planilha1!$A$1:$B$795,2,FALSE)</f>
        <v>41665</v>
      </c>
      <c r="E8561">
        <f t="shared" si="266"/>
        <v>0</v>
      </c>
      <c r="F8561" t="str">
        <f t="shared" si="267"/>
        <v>2014-01</v>
      </c>
    </row>
    <row r="8562" spans="1:6" x14ac:dyDescent="0.3">
      <c r="A8562" t="s">
        <v>1121</v>
      </c>
      <c r="B8562" s="2">
        <v>41735</v>
      </c>
      <c r="C8562" t="s">
        <v>374</v>
      </c>
      <c r="D8562" s="1">
        <f>VLOOKUP(C8562,Planilha1!$A$1:$B$795,2,FALSE)</f>
        <v>41665</v>
      </c>
      <c r="E8562">
        <f t="shared" si="266"/>
        <v>3</v>
      </c>
      <c r="F8562" t="str">
        <f t="shared" si="267"/>
        <v>2014-01</v>
      </c>
    </row>
    <row r="8563" spans="1:6" x14ac:dyDescent="0.3">
      <c r="A8563" t="s">
        <v>1121</v>
      </c>
      <c r="B8563" s="2">
        <v>41735</v>
      </c>
      <c r="C8563" t="s">
        <v>374</v>
      </c>
      <c r="D8563" s="1">
        <f>VLOOKUP(C8563,Planilha1!$A$1:$B$795,2,FALSE)</f>
        <v>41665</v>
      </c>
      <c r="E8563">
        <f t="shared" si="266"/>
        <v>3</v>
      </c>
      <c r="F8563" t="str">
        <f t="shared" si="267"/>
        <v>2014-01</v>
      </c>
    </row>
    <row r="8564" spans="1:6" x14ac:dyDescent="0.3">
      <c r="A8564" t="s">
        <v>1121</v>
      </c>
      <c r="B8564" s="2">
        <v>41735</v>
      </c>
      <c r="C8564" t="s">
        <v>374</v>
      </c>
      <c r="D8564" s="1">
        <f>VLOOKUP(C8564,Planilha1!$A$1:$B$795,2,FALSE)</f>
        <v>41665</v>
      </c>
      <c r="E8564">
        <f t="shared" si="266"/>
        <v>3</v>
      </c>
      <c r="F8564" t="str">
        <f t="shared" si="267"/>
        <v>2014-01</v>
      </c>
    </row>
    <row r="8565" spans="1:6" x14ac:dyDescent="0.3">
      <c r="A8565" t="s">
        <v>373</v>
      </c>
      <c r="B8565" s="2">
        <v>41894</v>
      </c>
      <c r="C8565" t="s">
        <v>374</v>
      </c>
      <c r="D8565" s="1">
        <f>VLOOKUP(C8565,Planilha1!$A$1:$B$795,2,FALSE)</f>
        <v>41665</v>
      </c>
      <c r="E8565">
        <f t="shared" si="266"/>
        <v>8</v>
      </c>
      <c r="F8565" t="str">
        <f t="shared" si="267"/>
        <v>2014-01</v>
      </c>
    </row>
    <row r="8566" spans="1:6" x14ac:dyDescent="0.3">
      <c r="A8566" t="s">
        <v>4096</v>
      </c>
      <c r="B8566" s="2">
        <v>41922</v>
      </c>
      <c r="C8566" t="s">
        <v>374</v>
      </c>
      <c r="D8566" s="1">
        <f>VLOOKUP(C8566,Planilha1!$A$1:$B$795,2,FALSE)</f>
        <v>41665</v>
      </c>
      <c r="E8566">
        <f t="shared" si="266"/>
        <v>9</v>
      </c>
      <c r="F8566" t="str">
        <f t="shared" si="267"/>
        <v>2014-01</v>
      </c>
    </row>
    <row r="8567" spans="1:6" x14ac:dyDescent="0.3">
      <c r="A8567" t="s">
        <v>4592</v>
      </c>
      <c r="B8567" s="2">
        <v>42122</v>
      </c>
      <c r="C8567" t="s">
        <v>374</v>
      </c>
      <c r="D8567" s="1">
        <f>VLOOKUP(C8567,Planilha1!$A$1:$B$795,2,FALSE)</f>
        <v>41665</v>
      </c>
      <c r="E8567">
        <f t="shared" si="266"/>
        <v>15</v>
      </c>
      <c r="F8567" t="str">
        <f t="shared" si="267"/>
        <v>2014-01</v>
      </c>
    </row>
    <row r="8568" spans="1:6" x14ac:dyDescent="0.3">
      <c r="A8568" t="s">
        <v>4592</v>
      </c>
      <c r="B8568" s="2">
        <v>42122</v>
      </c>
      <c r="C8568" t="s">
        <v>374</v>
      </c>
      <c r="D8568" s="1">
        <f>VLOOKUP(C8568,Planilha1!$A$1:$B$795,2,FALSE)</f>
        <v>41665</v>
      </c>
      <c r="E8568">
        <f t="shared" si="266"/>
        <v>15</v>
      </c>
      <c r="F8568" t="str">
        <f t="shared" si="267"/>
        <v>2014-01</v>
      </c>
    </row>
    <row r="8569" spans="1:6" x14ac:dyDescent="0.3">
      <c r="A8569" t="s">
        <v>3822</v>
      </c>
      <c r="B8569" s="2">
        <v>42247</v>
      </c>
      <c r="C8569" t="s">
        <v>374</v>
      </c>
      <c r="D8569" s="1">
        <f>VLOOKUP(C8569,Planilha1!$A$1:$B$795,2,FALSE)</f>
        <v>41665</v>
      </c>
      <c r="E8569">
        <f t="shared" si="266"/>
        <v>19</v>
      </c>
      <c r="F8569" t="str">
        <f t="shared" si="267"/>
        <v>2014-01</v>
      </c>
    </row>
    <row r="8570" spans="1:6" x14ac:dyDescent="0.3">
      <c r="A8570" t="s">
        <v>2098</v>
      </c>
      <c r="B8570" s="2">
        <v>42632</v>
      </c>
      <c r="C8570" t="s">
        <v>374</v>
      </c>
      <c r="D8570" s="1">
        <f>VLOOKUP(C8570,Planilha1!$A$1:$B$795,2,FALSE)</f>
        <v>41665</v>
      </c>
      <c r="E8570">
        <f t="shared" si="266"/>
        <v>32</v>
      </c>
      <c r="F8570" t="str">
        <f t="shared" si="267"/>
        <v>2014-01</v>
      </c>
    </row>
    <row r="8571" spans="1:6" x14ac:dyDescent="0.3">
      <c r="A8571" t="s">
        <v>2098</v>
      </c>
      <c r="B8571" s="2">
        <v>42632</v>
      </c>
      <c r="C8571" t="s">
        <v>374</v>
      </c>
      <c r="D8571" s="1">
        <f>VLOOKUP(C8571,Planilha1!$A$1:$B$795,2,FALSE)</f>
        <v>41665</v>
      </c>
      <c r="E8571">
        <f t="shared" si="266"/>
        <v>32</v>
      </c>
      <c r="F8571" t="str">
        <f t="shared" si="267"/>
        <v>2014-01</v>
      </c>
    </row>
    <row r="8572" spans="1:6" x14ac:dyDescent="0.3">
      <c r="A8572" t="s">
        <v>3740</v>
      </c>
      <c r="B8572" s="2">
        <v>42840</v>
      </c>
      <c r="C8572" t="s">
        <v>374</v>
      </c>
      <c r="D8572" s="1">
        <f>VLOOKUP(C8572,Planilha1!$A$1:$B$795,2,FALSE)</f>
        <v>41665</v>
      </c>
      <c r="E8572">
        <f t="shared" si="266"/>
        <v>39</v>
      </c>
      <c r="F8572" t="str">
        <f t="shared" si="267"/>
        <v>2014-01</v>
      </c>
    </row>
    <row r="8573" spans="1:6" x14ac:dyDescent="0.3">
      <c r="A8573" t="s">
        <v>1151</v>
      </c>
      <c r="B8573" s="2">
        <v>42899</v>
      </c>
      <c r="C8573" t="s">
        <v>374</v>
      </c>
      <c r="D8573" s="1">
        <f>VLOOKUP(C8573,Planilha1!$A$1:$B$795,2,FALSE)</f>
        <v>41665</v>
      </c>
      <c r="E8573">
        <f t="shared" si="266"/>
        <v>41</v>
      </c>
      <c r="F8573" t="str">
        <f t="shared" si="267"/>
        <v>2014-01</v>
      </c>
    </row>
    <row r="8574" spans="1:6" x14ac:dyDescent="0.3">
      <c r="A8574" t="s">
        <v>1151</v>
      </c>
      <c r="B8574" s="2">
        <v>42899</v>
      </c>
      <c r="C8574" t="s">
        <v>374</v>
      </c>
      <c r="D8574" s="1">
        <f>VLOOKUP(C8574,Planilha1!$A$1:$B$795,2,FALSE)</f>
        <v>41665</v>
      </c>
      <c r="E8574">
        <f t="shared" si="266"/>
        <v>41</v>
      </c>
      <c r="F8574" t="str">
        <f t="shared" si="267"/>
        <v>2014-01</v>
      </c>
    </row>
    <row r="8575" spans="1:6" x14ac:dyDescent="0.3">
      <c r="A8575" t="s">
        <v>1151</v>
      </c>
      <c r="B8575" s="2">
        <v>42899</v>
      </c>
      <c r="C8575" t="s">
        <v>374</v>
      </c>
      <c r="D8575" s="1">
        <f>VLOOKUP(C8575,Planilha1!$A$1:$B$795,2,FALSE)</f>
        <v>41665</v>
      </c>
      <c r="E8575">
        <f t="shared" si="266"/>
        <v>41</v>
      </c>
      <c r="F8575" t="str">
        <f t="shared" si="267"/>
        <v>2014-01</v>
      </c>
    </row>
    <row r="8576" spans="1:6" x14ac:dyDescent="0.3">
      <c r="A8576" t="s">
        <v>3018</v>
      </c>
      <c r="B8576" s="2">
        <v>41740</v>
      </c>
      <c r="C8576" t="s">
        <v>782</v>
      </c>
      <c r="D8576" s="1">
        <f>VLOOKUP(C8576,Planilha1!$A$1:$B$795,2,FALSE)</f>
        <v>41740</v>
      </c>
      <c r="E8576">
        <f t="shared" si="266"/>
        <v>0</v>
      </c>
      <c r="F8576" t="str">
        <f t="shared" si="267"/>
        <v>2014-04</v>
      </c>
    </row>
    <row r="8577" spans="1:6" x14ac:dyDescent="0.3">
      <c r="A8577" t="s">
        <v>4866</v>
      </c>
      <c r="B8577" s="2">
        <v>41904</v>
      </c>
      <c r="C8577" t="s">
        <v>782</v>
      </c>
      <c r="D8577" s="1">
        <f>VLOOKUP(C8577,Planilha1!$A$1:$B$795,2,FALSE)</f>
        <v>41740</v>
      </c>
      <c r="E8577">
        <f t="shared" si="266"/>
        <v>5</v>
      </c>
      <c r="F8577" t="str">
        <f t="shared" si="267"/>
        <v>2014-04</v>
      </c>
    </row>
    <row r="8578" spans="1:6" x14ac:dyDescent="0.3">
      <c r="A8578" t="s">
        <v>4866</v>
      </c>
      <c r="B8578" s="2">
        <v>41904</v>
      </c>
      <c r="C8578" t="s">
        <v>782</v>
      </c>
      <c r="D8578" s="1">
        <f>VLOOKUP(C8578,Planilha1!$A$1:$B$795,2,FALSE)</f>
        <v>41740</v>
      </c>
      <c r="E8578">
        <f t="shared" si="266"/>
        <v>5</v>
      </c>
      <c r="F8578" t="str">
        <f t="shared" si="267"/>
        <v>2014-04</v>
      </c>
    </row>
    <row r="8579" spans="1:6" x14ac:dyDescent="0.3">
      <c r="A8579" t="s">
        <v>3954</v>
      </c>
      <c r="B8579" s="2">
        <v>41968</v>
      </c>
      <c r="C8579" t="s">
        <v>782</v>
      </c>
      <c r="D8579" s="1">
        <f>VLOOKUP(C8579,Planilha1!$A$1:$B$795,2,FALSE)</f>
        <v>41740</v>
      </c>
      <c r="E8579">
        <f t="shared" ref="E8579:E8642" si="268">(YEAR(B8579)-YEAR(D8579))*12 + MONTH(B8579)-MONTH(D8579)</f>
        <v>7</v>
      </c>
      <c r="F8579" t="str">
        <f t="shared" ref="F8579:F8642" si="269">TEXT(D:D,"AAAA-MM")</f>
        <v>2014-04</v>
      </c>
    </row>
    <row r="8580" spans="1:6" x14ac:dyDescent="0.3">
      <c r="A8580" t="s">
        <v>781</v>
      </c>
      <c r="B8580" s="2">
        <v>42105</v>
      </c>
      <c r="C8580" t="s">
        <v>782</v>
      </c>
      <c r="D8580" s="1">
        <f>VLOOKUP(C8580,Planilha1!$A$1:$B$795,2,FALSE)</f>
        <v>41740</v>
      </c>
      <c r="E8580">
        <f t="shared" si="268"/>
        <v>12</v>
      </c>
      <c r="F8580" t="str">
        <f t="shared" si="269"/>
        <v>2014-04</v>
      </c>
    </row>
    <row r="8581" spans="1:6" x14ac:dyDescent="0.3">
      <c r="A8581" t="s">
        <v>781</v>
      </c>
      <c r="B8581" s="2">
        <v>42105</v>
      </c>
      <c r="C8581" t="s">
        <v>782</v>
      </c>
      <c r="D8581" s="1">
        <f>VLOOKUP(C8581,Planilha1!$A$1:$B$795,2,FALSE)</f>
        <v>41740</v>
      </c>
      <c r="E8581">
        <f t="shared" si="268"/>
        <v>12</v>
      </c>
      <c r="F8581" t="str">
        <f t="shared" si="269"/>
        <v>2014-04</v>
      </c>
    </row>
    <row r="8582" spans="1:6" x14ac:dyDescent="0.3">
      <c r="A8582" t="s">
        <v>781</v>
      </c>
      <c r="B8582" s="2">
        <v>42105</v>
      </c>
      <c r="C8582" t="s">
        <v>782</v>
      </c>
      <c r="D8582" s="1">
        <f>VLOOKUP(C8582,Planilha1!$A$1:$B$795,2,FALSE)</f>
        <v>41740</v>
      </c>
      <c r="E8582">
        <f t="shared" si="268"/>
        <v>12</v>
      </c>
      <c r="F8582" t="str">
        <f t="shared" si="269"/>
        <v>2014-04</v>
      </c>
    </row>
    <row r="8583" spans="1:6" x14ac:dyDescent="0.3">
      <c r="A8583" t="s">
        <v>5010</v>
      </c>
      <c r="B8583" s="2">
        <v>42402</v>
      </c>
      <c r="C8583" t="s">
        <v>782</v>
      </c>
      <c r="D8583" s="1">
        <f>VLOOKUP(C8583,Planilha1!$A$1:$B$795,2,FALSE)</f>
        <v>41740</v>
      </c>
      <c r="E8583">
        <f t="shared" si="268"/>
        <v>22</v>
      </c>
      <c r="F8583" t="str">
        <f t="shared" si="269"/>
        <v>2014-04</v>
      </c>
    </row>
    <row r="8584" spans="1:6" x14ac:dyDescent="0.3">
      <c r="A8584" t="s">
        <v>5010</v>
      </c>
      <c r="B8584" s="2">
        <v>42402</v>
      </c>
      <c r="C8584" t="s">
        <v>782</v>
      </c>
      <c r="D8584" s="1">
        <f>VLOOKUP(C8584,Planilha1!$A$1:$B$795,2,FALSE)</f>
        <v>41740</v>
      </c>
      <c r="E8584">
        <f t="shared" si="268"/>
        <v>22</v>
      </c>
      <c r="F8584" t="str">
        <f t="shared" si="269"/>
        <v>2014-04</v>
      </c>
    </row>
    <row r="8585" spans="1:6" x14ac:dyDescent="0.3">
      <c r="A8585" t="s">
        <v>5010</v>
      </c>
      <c r="B8585" s="2">
        <v>42402</v>
      </c>
      <c r="C8585" t="s">
        <v>782</v>
      </c>
      <c r="D8585" s="1">
        <f>VLOOKUP(C8585,Planilha1!$A$1:$B$795,2,FALSE)</f>
        <v>41740</v>
      </c>
      <c r="E8585">
        <f t="shared" si="268"/>
        <v>22</v>
      </c>
      <c r="F8585" t="str">
        <f t="shared" si="269"/>
        <v>2014-04</v>
      </c>
    </row>
    <row r="8586" spans="1:6" x14ac:dyDescent="0.3">
      <c r="A8586" t="s">
        <v>3597</v>
      </c>
      <c r="B8586" s="2">
        <v>42532</v>
      </c>
      <c r="C8586" t="s">
        <v>782</v>
      </c>
      <c r="D8586" s="1">
        <f>VLOOKUP(C8586,Planilha1!$A$1:$B$795,2,FALSE)</f>
        <v>41740</v>
      </c>
      <c r="E8586">
        <f t="shared" si="268"/>
        <v>26</v>
      </c>
      <c r="F8586" t="str">
        <f t="shared" si="269"/>
        <v>2014-04</v>
      </c>
    </row>
    <row r="8587" spans="1:6" x14ac:dyDescent="0.3">
      <c r="A8587" t="s">
        <v>3597</v>
      </c>
      <c r="B8587" s="2">
        <v>42532</v>
      </c>
      <c r="C8587" t="s">
        <v>782</v>
      </c>
      <c r="D8587" s="1">
        <f>VLOOKUP(C8587,Planilha1!$A$1:$B$795,2,FALSE)</f>
        <v>41740</v>
      </c>
      <c r="E8587">
        <f t="shared" si="268"/>
        <v>26</v>
      </c>
      <c r="F8587" t="str">
        <f t="shared" si="269"/>
        <v>2014-04</v>
      </c>
    </row>
    <row r="8588" spans="1:6" x14ac:dyDescent="0.3">
      <c r="A8588" t="s">
        <v>3597</v>
      </c>
      <c r="B8588" s="2">
        <v>42532</v>
      </c>
      <c r="C8588" t="s">
        <v>782</v>
      </c>
      <c r="D8588" s="1">
        <f>VLOOKUP(C8588,Planilha1!$A$1:$B$795,2,FALSE)</f>
        <v>41740</v>
      </c>
      <c r="E8588">
        <f t="shared" si="268"/>
        <v>26</v>
      </c>
      <c r="F8588" t="str">
        <f t="shared" si="269"/>
        <v>2014-04</v>
      </c>
    </row>
    <row r="8589" spans="1:6" x14ac:dyDescent="0.3">
      <c r="A8589" t="s">
        <v>1909</v>
      </c>
      <c r="B8589" s="2">
        <v>42621</v>
      </c>
      <c r="C8589" t="s">
        <v>782</v>
      </c>
      <c r="D8589" s="1">
        <f>VLOOKUP(C8589,Planilha1!$A$1:$B$795,2,FALSE)</f>
        <v>41740</v>
      </c>
      <c r="E8589">
        <f t="shared" si="268"/>
        <v>29</v>
      </c>
      <c r="F8589" t="str">
        <f t="shared" si="269"/>
        <v>2014-04</v>
      </c>
    </row>
    <row r="8590" spans="1:6" x14ac:dyDescent="0.3">
      <c r="A8590" t="s">
        <v>1909</v>
      </c>
      <c r="B8590" s="2">
        <v>42621</v>
      </c>
      <c r="C8590" t="s">
        <v>782</v>
      </c>
      <c r="D8590" s="1">
        <f>VLOOKUP(C8590,Planilha1!$A$1:$B$795,2,FALSE)</f>
        <v>41740</v>
      </c>
      <c r="E8590">
        <f t="shared" si="268"/>
        <v>29</v>
      </c>
      <c r="F8590" t="str">
        <f t="shared" si="269"/>
        <v>2014-04</v>
      </c>
    </row>
    <row r="8591" spans="1:6" x14ac:dyDescent="0.3">
      <c r="A8591" t="s">
        <v>2957</v>
      </c>
      <c r="B8591" s="2">
        <v>42807</v>
      </c>
      <c r="C8591" t="s">
        <v>782</v>
      </c>
      <c r="D8591" s="1">
        <f>VLOOKUP(C8591,Planilha1!$A$1:$B$795,2,FALSE)</f>
        <v>41740</v>
      </c>
      <c r="E8591">
        <f t="shared" si="268"/>
        <v>35</v>
      </c>
      <c r="F8591" t="str">
        <f t="shared" si="269"/>
        <v>2014-04</v>
      </c>
    </row>
    <row r="8592" spans="1:6" x14ac:dyDescent="0.3">
      <c r="A8592" t="s">
        <v>2121</v>
      </c>
      <c r="B8592" s="2">
        <v>42974</v>
      </c>
      <c r="C8592" t="s">
        <v>782</v>
      </c>
      <c r="D8592" s="1">
        <f>VLOOKUP(C8592,Planilha1!$A$1:$B$795,2,FALSE)</f>
        <v>41740</v>
      </c>
      <c r="E8592">
        <f t="shared" si="268"/>
        <v>40</v>
      </c>
      <c r="F8592" t="str">
        <f t="shared" si="269"/>
        <v>2014-04</v>
      </c>
    </row>
    <row r="8593" spans="1:6" x14ac:dyDescent="0.3">
      <c r="A8593" t="s">
        <v>5078</v>
      </c>
      <c r="B8593" s="2">
        <v>43052</v>
      </c>
      <c r="C8593" t="s">
        <v>782</v>
      </c>
      <c r="D8593" s="1">
        <f>VLOOKUP(C8593,Planilha1!$A$1:$B$795,2,FALSE)</f>
        <v>41740</v>
      </c>
      <c r="E8593">
        <f t="shared" si="268"/>
        <v>43</v>
      </c>
      <c r="F8593" t="str">
        <f t="shared" si="269"/>
        <v>2014-04</v>
      </c>
    </row>
    <row r="8594" spans="1:6" x14ac:dyDescent="0.3">
      <c r="A8594" t="s">
        <v>1987</v>
      </c>
      <c r="B8594" s="2">
        <v>43090</v>
      </c>
      <c r="C8594" t="s">
        <v>782</v>
      </c>
      <c r="D8594" s="1">
        <f>VLOOKUP(C8594,Planilha1!$A$1:$B$795,2,FALSE)</f>
        <v>41740</v>
      </c>
      <c r="E8594">
        <f t="shared" si="268"/>
        <v>44</v>
      </c>
      <c r="F8594" t="str">
        <f t="shared" si="269"/>
        <v>2014-04</v>
      </c>
    </row>
    <row r="8595" spans="1:6" x14ac:dyDescent="0.3">
      <c r="A8595" t="s">
        <v>4740</v>
      </c>
      <c r="B8595" s="2">
        <v>41892</v>
      </c>
      <c r="C8595" t="s">
        <v>26</v>
      </c>
      <c r="D8595" s="1">
        <f>VLOOKUP(C8595,Planilha1!$A$1:$B$795,2,FALSE)</f>
        <v>41892</v>
      </c>
      <c r="E8595">
        <f t="shared" si="268"/>
        <v>0</v>
      </c>
      <c r="F8595" t="str">
        <f t="shared" si="269"/>
        <v>2014-09</v>
      </c>
    </row>
    <row r="8596" spans="1:6" x14ac:dyDescent="0.3">
      <c r="A8596" t="s">
        <v>4740</v>
      </c>
      <c r="B8596" s="2">
        <v>41892</v>
      </c>
      <c r="C8596" t="s">
        <v>26</v>
      </c>
      <c r="D8596" s="1">
        <f>VLOOKUP(C8596,Planilha1!$A$1:$B$795,2,FALSE)</f>
        <v>41892</v>
      </c>
      <c r="E8596">
        <f t="shared" si="268"/>
        <v>0</v>
      </c>
      <c r="F8596" t="str">
        <f t="shared" si="269"/>
        <v>2014-09</v>
      </c>
    </row>
    <row r="8597" spans="1:6" x14ac:dyDescent="0.3">
      <c r="A8597" t="s">
        <v>5594</v>
      </c>
      <c r="B8597" s="2">
        <v>42229</v>
      </c>
      <c r="C8597" t="s">
        <v>26</v>
      </c>
      <c r="D8597" s="1">
        <f>VLOOKUP(C8597,Planilha1!$A$1:$B$795,2,FALSE)</f>
        <v>41892</v>
      </c>
      <c r="E8597">
        <f t="shared" si="268"/>
        <v>11</v>
      </c>
      <c r="F8597" t="str">
        <f t="shared" si="269"/>
        <v>2014-09</v>
      </c>
    </row>
    <row r="8598" spans="1:6" x14ac:dyDescent="0.3">
      <c r="A8598" t="s">
        <v>1592</v>
      </c>
      <c r="B8598" s="2">
        <v>42333</v>
      </c>
      <c r="C8598" t="s">
        <v>26</v>
      </c>
      <c r="D8598" s="1">
        <f>VLOOKUP(C8598,Planilha1!$A$1:$B$795,2,FALSE)</f>
        <v>41892</v>
      </c>
      <c r="E8598">
        <f t="shared" si="268"/>
        <v>14</v>
      </c>
      <c r="F8598" t="str">
        <f t="shared" si="269"/>
        <v>2014-09</v>
      </c>
    </row>
    <row r="8599" spans="1:6" x14ac:dyDescent="0.3">
      <c r="A8599" t="s">
        <v>4909</v>
      </c>
      <c r="B8599" s="2">
        <v>42343</v>
      </c>
      <c r="C8599" t="s">
        <v>26</v>
      </c>
      <c r="D8599" s="1">
        <f>VLOOKUP(C8599,Planilha1!$A$1:$B$795,2,FALSE)</f>
        <v>41892</v>
      </c>
      <c r="E8599">
        <f t="shared" si="268"/>
        <v>15</v>
      </c>
      <c r="F8599" t="str">
        <f t="shared" si="269"/>
        <v>2014-09</v>
      </c>
    </row>
    <row r="8600" spans="1:6" x14ac:dyDescent="0.3">
      <c r="A8600" t="s">
        <v>4119</v>
      </c>
      <c r="B8600" s="2">
        <v>42720</v>
      </c>
      <c r="C8600" t="s">
        <v>26</v>
      </c>
      <c r="D8600" s="1">
        <f>VLOOKUP(C8600,Planilha1!$A$1:$B$795,2,FALSE)</f>
        <v>41892</v>
      </c>
      <c r="E8600">
        <f t="shared" si="268"/>
        <v>27</v>
      </c>
      <c r="F8600" t="str">
        <f t="shared" si="269"/>
        <v>2014-09</v>
      </c>
    </row>
    <row r="8601" spans="1:6" x14ac:dyDescent="0.3">
      <c r="A8601" t="s">
        <v>25</v>
      </c>
      <c r="B8601" s="2">
        <v>42932</v>
      </c>
      <c r="C8601" t="s">
        <v>26</v>
      </c>
      <c r="D8601" s="1">
        <f>VLOOKUP(C8601,Planilha1!$A$1:$B$795,2,FALSE)</f>
        <v>41892</v>
      </c>
      <c r="E8601">
        <f t="shared" si="268"/>
        <v>34</v>
      </c>
      <c r="F8601" t="str">
        <f t="shared" si="269"/>
        <v>2014-09</v>
      </c>
    </row>
    <row r="8602" spans="1:6" x14ac:dyDescent="0.3">
      <c r="A8602" t="s">
        <v>4863</v>
      </c>
      <c r="B8602" s="2">
        <v>43040</v>
      </c>
      <c r="C8602" t="s">
        <v>26</v>
      </c>
      <c r="D8602" s="1">
        <f>VLOOKUP(C8602,Planilha1!$A$1:$B$795,2,FALSE)</f>
        <v>41892</v>
      </c>
      <c r="E8602">
        <f t="shared" si="268"/>
        <v>38</v>
      </c>
      <c r="F8602" t="str">
        <f t="shared" si="269"/>
        <v>2014-09</v>
      </c>
    </row>
    <row r="8603" spans="1:6" x14ac:dyDescent="0.3">
      <c r="A8603" t="s">
        <v>4863</v>
      </c>
      <c r="B8603" s="2">
        <v>43040</v>
      </c>
      <c r="C8603" t="s">
        <v>26</v>
      </c>
      <c r="D8603" s="1">
        <f>VLOOKUP(C8603,Planilha1!$A$1:$B$795,2,FALSE)</f>
        <v>41892</v>
      </c>
      <c r="E8603">
        <f t="shared" si="268"/>
        <v>38</v>
      </c>
      <c r="F8603" t="str">
        <f t="shared" si="269"/>
        <v>2014-09</v>
      </c>
    </row>
    <row r="8604" spans="1:6" x14ac:dyDescent="0.3">
      <c r="A8604" t="s">
        <v>2290</v>
      </c>
      <c r="B8604" s="2">
        <v>41996</v>
      </c>
      <c r="C8604" t="s">
        <v>500</v>
      </c>
      <c r="D8604" s="1">
        <f>VLOOKUP(C8604,Planilha1!$A$1:$B$795,2,FALSE)</f>
        <v>41996</v>
      </c>
      <c r="E8604">
        <f t="shared" si="268"/>
        <v>0</v>
      </c>
      <c r="F8604" t="str">
        <f t="shared" si="269"/>
        <v>2014-12</v>
      </c>
    </row>
    <row r="8605" spans="1:6" x14ac:dyDescent="0.3">
      <c r="A8605" t="s">
        <v>1725</v>
      </c>
      <c r="B8605" s="2">
        <v>42068</v>
      </c>
      <c r="C8605" t="s">
        <v>500</v>
      </c>
      <c r="D8605" s="1">
        <f>VLOOKUP(C8605,Planilha1!$A$1:$B$795,2,FALSE)</f>
        <v>41996</v>
      </c>
      <c r="E8605">
        <f t="shared" si="268"/>
        <v>3</v>
      </c>
      <c r="F8605" t="str">
        <f t="shared" si="269"/>
        <v>2014-12</v>
      </c>
    </row>
    <row r="8606" spans="1:6" x14ac:dyDescent="0.3">
      <c r="A8606" t="s">
        <v>1725</v>
      </c>
      <c r="B8606" s="2">
        <v>42068</v>
      </c>
      <c r="C8606" t="s">
        <v>500</v>
      </c>
      <c r="D8606" s="1">
        <f>VLOOKUP(C8606,Planilha1!$A$1:$B$795,2,FALSE)</f>
        <v>41996</v>
      </c>
      <c r="E8606">
        <f t="shared" si="268"/>
        <v>3</v>
      </c>
      <c r="F8606" t="str">
        <f t="shared" si="269"/>
        <v>2014-12</v>
      </c>
    </row>
    <row r="8607" spans="1:6" x14ac:dyDescent="0.3">
      <c r="A8607" t="s">
        <v>1312</v>
      </c>
      <c r="B8607" s="2">
        <v>42273</v>
      </c>
      <c r="C8607" t="s">
        <v>500</v>
      </c>
      <c r="D8607" s="1">
        <f>VLOOKUP(C8607,Planilha1!$A$1:$B$795,2,FALSE)</f>
        <v>41996</v>
      </c>
      <c r="E8607">
        <f t="shared" si="268"/>
        <v>9</v>
      </c>
      <c r="F8607" t="str">
        <f t="shared" si="269"/>
        <v>2014-12</v>
      </c>
    </row>
    <row r="8608" spans="1:6" x14ac:dyDescent="0.3">
      <c r="A8608" t="s">
        <v>1312</v>
      </c>
      <c r="B8608" s="2">
        <v>42273</v>
      </c>
      <c r="C8608" t="s">
        <v>500</v>
      </c>
      <c r="D8608" s="1">
        <f>VLOOKUP(C8608,Planilha1!$A$1:$B$795,2,FALSE)</f>
        <v>41996</v>
      </c>
      <c r="E8608">
        <f t="shared" si="268"/>
        <v>9</v>
      </c>
      <c r="F8608" t="str">
        <f t="shared" si="269"/>
        <v>2014-12</v>
      </c>
    </row>
    <row r="8609" spans="1:6" x14ac:dyDescent="0.3">
      <c r="A8609" t="s">
        <v>5024</v>
      </c>
      <c r="B8609" s="2">
        <v>42467</v>
      </c>
      <c r="C8609" t="s">
        <v>500</v>
      </c>
      <c r="D8609" s="1">
        <f>VLOOKUP(C8609,Planilha1!$A$1:$B$795,2,FALSE)</f>
        <v>41996</v>
      </c>
      <c r="E8609">
        <f t="shared" si="268"/>
        <v>16</v>
      </c>
      <c r="F8609" t="str">
        <f t="shared" si="269"/>
        <v>2014-12</v>
      </c>
    </row>
    <row r="8610" spans="1:6" x14ac:dyDescent="0.3">
      <c r="A8610" t="s">
        <v>4122</v>
      </c>
      <c r="B8610" s="2">
        <v>42625</v>
      </c>
      <c r="C8610" t="s">
        <v>500</v>
      </c>
      <c r="D8610" s="1">
        <f>VLOOKUP(C8610,Planilha1!$A$1:$B$795,2,FALSE)</f>
        <v>41996</v>
      </c>
      <c r="E8610">
        <f t="shared" si="268"/>
        <v>21</v>
      </c>
      <c r="F8610" t="str">
        <f t="shared" si="269"/>
        <v>2014-12</v>
      </c>
    </row>
    <row r="8611" spans="1:6" x14ac:dyDescent="0.3">
      <c r="A8611" t="s">
        <v>4122</v>
      </c>
      <c r="B8611" s="2">
        <v>42625</v>
      </c>
      <c r="C8611" t="s">
        <v>500</v>
      </c>
      <c r="D8611" s="1">
        <f>VLOOKUP(C8611,Planilha1!$A$1:$B$795,2,FALSE)</f>
        <v>41996</v>
      </c>
      <c r="E8611">
        <f t="shared" si="268"/>
        <v>21</v>
      </c>
      <c r="F8611" t="str">
        <f t="shared" si="269"/>
        <v>2014-12</v>
      </c>
    </row>
    <row r="8612" spans="1:6" x14ac:dyDescent="0.3">
      <c r="A8612" t="s">
        <v>4122</v>
      </c>
      <c r="B8612" s="2">
        <v>42625</v>
      </c>
      <c r="C8612" t="s">
        <v>500</v>
      </c>
      <c r="D8612" s="1">
        <f>VLOOKUP(C8612,Planilha1!$A$1:$B$795,2,FALSE)</f>
        <v>41996</v>
      </c>
      <c r="E8612">
        <f t="shared" si="268"/>
        <v>21</v>
      </c>
      <c r="F8612" t="str">
        <f t="shared" si="269"/>
        <v>2014-12</v>
      </c>
    </row>
    <row r="8613" spans="1:6" x14ac:dyDescent="0.3">
      <c r="A8613" t="s">
        <v>499</v>
      </c>
      <c r="B8613" s="2">
        <v>42677</v>
      </c>
      <c r="C8613" t="s">
        <v>500</v>
      </c>
      <c r="D8613" s="1">
        <f>VLOOKUP(C8613,Planilha1!$A$1:$B$795,2,FALSE)</f>
        <v>41996</v>
      </c>
      <c r="E8613">
        <f t="shared" si="268"/>
        <v>23</v>
      </c>
      <c r="F8613" t="str">
        <f t="shared" si="269"/>
        <v>2014-12</v>
      </c>
    </row>
    <row r="8614" spans="1:6" x14ac:dyDescent="0.3">
      <c r="A8614" t="s">
        <v>2866</v>
      </c>
      <c r="B8614" s="2">
        <v>42937</v>
      </c>
      <c r="C8614" t="s">
        <v>500</v>
      </c>
      <c r="D8614" s="1">
        <f>VLOOKUP(C8614,Planilha1!$A$1:$B$795,2,FALSE)</f>
        <v>41996</v>
      </c>
      <c r="E8614">
        <f t="shared" si="268"/>
        <v>31</v>
      </c>
      <c r="F8614" t="str">
        <f t="shared" si="269"/>
        <v>2014-12</v>
      </c>
    </row>
    <row r="8615" spans="1:6" x14ac:dyDescent="0.3">
      <c r="A8615" t="s">
        <v>2866</v>
      </c>
      <c r="B8615" s="2">
        <v>42937</v>
      </c>
      <c r="C8615" t="s">
        <v>500</v>
      </c>
      <c r="D8615" s="1">
        <f>VLOOKUP(C8615,Planilha1!$A$1:$B$795,2,FALSE)</f>
        <v>41996</v>
      </c>
      <c r="E8615">
        <f t="shared" si="268"/>
        <v>31</v>
      </c>
      <c r="F8615" t="str">
        <f t="shared" si="269"/>
        <v>2014-12</v>
      </c>
    </row>
    <row r="8616" spans="1:6" x14ac:dyDescent="0.3">
      <c r="A8616" t="s">
        <v>5484</v>
      </c>
      <c r="B8616" s="2">
        <v>42974</v>
      </c>
      <c r="C8616" t="s">
        <v>500</v>
      </c>
      <c r="D8616" s="1">
        <f>VLOOKUP(C8616,Planilha1!$A$1:$B$795,2,FALSE)</f>
        <v>41996</v>
      </c>
      <c r="E8616">
        <f t="shared" si="268"/>
        <v>32</v>
      </c>
      <c r="F8616" t="str">
        <f t="shared" si="269"/>
        <v>2014-12</v>
      </c>
    </row>
    <row r="8617" spans="1:6" x14ac:dyDescent="0.3">
      <c r="A8617" t="s">
        <v>1897</v>
      </c>
      <c r="B8617" s="2">
        <v>43040</v>
      </c>
      <c r="C8617" t="s">
        <v>500</v>
      </c>
      <c r="D8617" s="1">
        <f>VLOOKUP(C8617,Planilha1!$A$1:$B$795,2,FALSE)</f>
        <v>41996</v>
      </c>
      <c r="E8617">
        <f t="shared" si="268"/>
        <v>35</v>
      </c>
      <c r="F8617" t="str">
        <f t="shared" si="269"/>
        <v>2014-12</v>
      </c>
    </row>
    <row r="8618" spans="1:6" x14ac:dyDescent="0.3">
      <c r="A8618" t="s">
        <v>1897</v>
      </c>
      <c r="B8618" s="2">
        <v>43040</v>
      </c>
      <c r="C8618" t="s">
        <v>500</v>
      </c>
      <c r="D8618" s="1">
        <f>VLOOKUP(C8618,Planilha1!$A$1:$B$795,2,FALSE)</f>
        <v>41996</v>
      </c>
      <c r="E8618">
        <f t="shared" si="268"/>
        <v>35</v>
      </c>
      <c r="F8618" t="str">
        <f t="shared" si="269"/>
        <v>2014-12</v>
      </c>
    </row>
    <row r="8619" spans="1:6" x14ac:dyDescent="0.3">
      <c r="A8619" t="s">
        <v>3923</v>
      </c>
      <c r="B8619" s="2">
        <v>41933</v>
      </c>
      <c r="C8619" t="s">
        <v>536</v>
      </c>
      <c r="D8619" s="1">
        <f>VLOOKUP(C8619,Planilha1!$A$1:$B$795,2,FALSE)</f>
        <v>41933</v>
      </c>
      <c r="E8619">
        <f t="shared" si="268"/>
        <v>0</v>
      </c>
      <c r="F8619" t="str">
        <f t="shared" si="269"/>
        <v>2014-10</v>
      </c>
    </row>
    <row r="8620" spans="1:6" x14ac:dyDescent="0.3">
      <c r="A8620" t="s">
        <v>2657</v>
      </c>
      <c r="B8620" s="2">
        <v>42007</v>
      </c>
      <c r="C8620" t="s">
        <v>536</v>
      </c>
      <c r="D8620" s="1">
        <f>VLOOKUP(C8620,Planilha1!$A$1:$B$795,2,FALSE)</f>
        <v>41933</v>
      </c>
      <c r="E8620">
        <f t="shared" si="268"/>
        <v>3</v>
      </c>
      <c r="F8620" t="str">
        <f t="shared" si="269"/>
        <v>2014-10</v>
      </c>
    </row>
    <row r="8621" spans="1:6" x14ac:dyDescent="0.3">
      <c r="A8621" t="s">
        <v>1332</v>
      </c>
      <c r="B8621" s="2">
        <v>42264</v>
      </c>
      <c r="C8621" t="s">
        <v>536</v>
      </c>
      <c r="D8621" s="1">
        <f>VLOOKUP(C8621,Planilha1!$A$1:$B$795,2,FALSE)</f>
        <v>41933</v>
      </c>
      <c r="E8621">
        <f t="shared" si="268"/>
        <v>11</v>
      </c>
      <c r="F8621" t="str">
        <f t="shared" si="269"/>
        <v>2014-10</v>
      </c>
    </row>
    <row r="8622" spans="1:6" x14ac:dyDescent="0.3">
      <c r="A8622" t="s">
        <v>1332</v>
      </c>
      <c r="B8622" s="2">
        <v>42264</v>
      </c>
      <c r="C8622" t="s">
        <v>536</v>
      </c>
      <c r="D8622" s="1">
        <f>VLOOKUP(C8622,Planilha1!$A$1:$B$795,2,FALSE)</f>
        <v>41933</v>
      </c>
      <c r="E8622">
        <f t="shared" si="268"/>
        <v>11</v>
      </c>
      <c r="F8622" t="str">
        <f t="shared" si="269"/>
        <v>2014-10</v>
      </c>
    </row>
    <row r="8623" spans="1:6" x14ac:dyDescent="0.3">
      <c r="A8623" t="s">
        <v>3040</v>
      </c>
      <c r="B8623" s="2">
        <v>42282</v>
      </c>
      <c r="C8623" t="s">
        <v>536</v>
      </c>
      <c r="D8623" s="1">
        <f>VLOOKUP(C8623,Planilha1!$A$1:$B$795,2,FALSE)</f>
        <v>41933</v>
      </c>
      <c r="E8623">
        <f t="shared" si="268"/>
        <v>12</v>
      </c>
      <c r="F8623" t="str">
        <f t="shared" si="269"/>
        <v>2014-10</v>
      </c>
    </row>
    <row r="8624" spans="1:6" x14ac:dyDescent="0.3">
      <c r="A8624" t="s">
        <v>535</v>
      </c>
      <c r="B8624" s="2">
        <v>42337</v>
      </c>
      <c r="C8624" t="s">
        <v>536</v>
      </c>
      <c r="D8624" s="1">
        <f>VLOOKUP(C8624,Planilha1!$A$1:$B$795,2,FALSE)</f>
        <v>41933</v>
      </c>
      <c r="E8624">
        <f t="shared" si="268"/>
        <v>13</v>
      </c>
      <c r="F8624" t="str">
        <f t="shared" si="269"/>
        <v>2014-10</v>
      </c>
    </row>
    <row r="8625" spans="1:6" x14ac:dyDescent="0.3">
      <c r="A8625" t="s">
        <v>535</v>
      </c>
      <c r="B8625" s="2">
        <v>42337</v>
      </c>
      <c r="C8625" t="s">
        <v>536</v>
      </c>
      <c r="D8625" s="1">
        <f>VLOOKUP(C8625,Planilha1!$A$1:$B$795,2,FALSE)</f>
        <v>41933</v>
      </c>
      <c r="E8625">
        <f t="shared" si="268"/>
        <v>13</v>
      </c>
      <c r="F8625" t="str">
        <f t="shared" si="269"/>
        <v>2014-10</v>
      </c>
    </row>
    <row r="8626" spans="1:6" x14ac:dyDescent="0.3">
      <c r="A8626" t="s">
        <v>535</v>
      </c>
      <c r="B8626" s="2">
        <v>42337</v>
      </c>
      <c r="C8626" t="s">
        <v>536</v>
      </c>
      <c r="D8626" s="1">
        <f>VLOOKUP(C8626,Planilha1!$A$1:$B$795,2,FALSE)</f>
        <v>41933</v>
      </c>
      <c r="E8626">
        <f t="shared" si="268"/>
        <v>13</v>
      </c>
      <c r="F8626" t="str">
        <f t="shared" si="269"/>
        <v>2014-10</v>
      </c>
    </row>
    <row r="8627" spans="1:6" x14ac:dyDescent="0.3">
      <c r="A8627" t="s">
        <v>535</v>
      </c>
      <c r="B8627" s="2">
        <v>42337</v>
      </c>
      <c r="C8627" t="s">
        <v>536</v>
      </c>
      <c r="D8627" s="1">
        <f>VLOOKUP(C8627,Planilha1!$A$1:$B$795,2,FALSE)</f>
        <v>41933</v>
      </c>
      <c r="E8627">
        <f t="shared" si="268"/>
        <v>13</v>
      </c>
      <c r="F8627" t="str">
        <f t="shared" si="269"/>
        <v>2014-10</v>
      </c>
    </row>
    <row r="8628" spans="1:6" x14ac:dyDescent="0.3">
      <c r="A8628" t="s">
        <v>5699</v>
      </c>
      <c r="B8628" s="2">
        <v>42674</v>
      </c>
      <c r="C8628" t="s">
        <v>536</v>
      </c>
      <c r="D8628" s="1">
        <f>VLOOKUP(C8628,Planilha1!$A$1:$B$795,2,FALSE)</f>
        <v>41933</v>
      </c>
      <c r="E8628">
        <f t="shared" si="268"/>
        <v>24</v>
      </c>
      <c r="F8628" t="str">
        <f t="shared" si="269"/>
        <v>2014-10</v>
      </c>
    </row>
    <row r="8629" spans="1:6" x14ac:dyDescent="0.3">
      <c r="A8629" t="s">
        <v>2725</v>
      </c>
      <c r="B8629" s="2">
        <v>42958</v>
      </c>
      <c r="C8629" t="s">
        <v>536</v>
      </c>
      <c r="D8629" s="1">
        <f>VLOOKUP(C8629,Planilha1!$A$1:$B$795,2,FALSE)</f>
        <v>41933</v>
      </c>
      <c r="E8629">
        <f t="shared" si="268"/>
        <v>34</v>
      </c>
      <c r="F8629" t="str">
        <f t="shared" si="269"/>
        <v>2014-10</v>
      </c>
    </row>
    <row r="8630" spans="1:6" x14ac:dyDescent="0.3">
      <c r="A8630" t="s">
        <v>2725</v>
      </c>
      <c r="B8630" s="2">
        <v>42958</v>
      </c>
      <c r="C8630" t="s">
        <v>536</v>
      </c>
      <c r="D8630" s="1">
        <f>VLOOKUP(C8630,Planilha1!$A$1:$B$795,2,FALSE)</f>
        <v>41933</v>
      </c>
      <c r="E8630">
        <f t="shared" si="268"/>
        <v>34</v>
      </c>
      <c r="F8630" t="str">
        <f t="shared" si="269"/>
        <v>2014-10</v>
      </c>
    </row>
    <row r="8631" spans="1:6" x14ac:dyDescent="0.3">
      <c r="A8631" t="s">
        <v>2725</v>
      </c>
      <c r="B8631" s="2">
        <v>42958</v>
      </c>
      <c r="C8631" t="s">
        <v>536</v>
      </c>
      <c r="D8631" s="1">
        <f>VLOOKUP(C8631,Planilha1!$A$1:$B$795,2,FALSE)</f>
        <v>41933</v>
      </c>
      <c r="E8631">
        <f t="shared" si="268"/>
        <v>34</v>
      </c>
      <c r="F8631" t="str">
        <f t="shared" si="269"/>
        <v>2014-10</v>
      </c>
    </row>
    <row r="8632" spans="1:6" x14ac:dyDescent="0.3">
      <c r="A8632" t="s">
        <v>2725</v>
      </c>
      <c r="B8632" s="2">
        <v>42958</v>
      </c>
      <c r="C8632" t="s">
        <v>536</v>
      </c>
      <c r="D8632" s="1">
        <f>VLOOKUP(C8632,Planilha1!$A$1:$B$795,2,FALSE)</f>
        <v>41933</v>
      </c>
      <c r="E8632">
        <f t="shared" si="268"/>
        <v>34</v>
      </c>
      <c r="F8632" t="str">
        <f t="shared" si="269"/>
        <v>2014-10</v>
      </c>
    </row>
    <row r="8633" spans="1:6" x14ac:dyDescent="0.3">
      <c r="A8633" t="s">
        <v>4777</v>
      </c>
      <c r="B8633" s="2">
        <v>43006</v>
      </c>
      <c r="C8633" t="s">
        <v>536</v>
      </c>
      <c r="D8633" s="1">
        <f>VLOOKUP(C8633,Planilha1!$A$1:$B$795,2,FALSE)</f>
        <v>41933</v>
      </c>
      <c r="E8633">
        <f t="shared" si="268"/>
        <v>35</v>
      </c>
      <c r="F8633" t="str">
        <f t="shared" si="269"/>
        <v>2014-10</v>
      </c>
    </row>
    <row r="8634" spans="1:6" x14ac:dyDescent="0.3">
      <c r="A8634" t="s">
        <v>2436</v>
      </c>
      <c r="B8634" s="2">
        <v>43051</v>
      </c>
      <c r="C8634" t="s">
        <v>536</v>
      </c>
      <c r="D8634" s="1">
        <f>VLOOKUP(C8634,Planilha1!$A$1:$B$795,2,FALSE)</f>
        <v>41933</v>
      </c>
      <c r="E8634">
        <f t="shared" si="268"/>
        <v>37</v>
      </c>
      <c r="F8634" t="str">
        <f t="shared" si="269"/>
        <v>2014-10</v>
      </c>
    </row>
    <row r="8635" spans="1:6" x14ac:dyDescent="0.3">
      <c r="A8635" t="s">
        <v>2436</v>
      </c>
      <c r="B8635" s="2">
        <v>43051</v>
      </c>
      <c r="C8635" t="s">
        <v>536</v>
      </c>
      <c r="D8635" s="1">
        <f>VLOOKUP(C8635,Planilha1!$A$1:$B$795,2,FALSE)</f>
        <v>41933</v>
      </c>
      <c r="E8635">
        <f t="shared" si="268"/>
        <v>37</v>
      </c>
      <c r="F8635" t="str">
        <f t="shared" si="269"/>
        <v>2014-10</v>
      </c>
    </row>
    <row r="8636" spans="1:6" x14ac:dyDescent="0.3">
      <c r="A8636" t="s">
        <v>1602</v>
      </c>
      <c r="B8636" s="2">
        <v>42308</v>
      </c>
      <c r="C8636" t="s">
        <v>137</v>
      </c>
      <c r="D8636" s="1">
        <f>VLOOKUP(C8636,Planilha1!$A$1:$B$795,2,FALSE)</f>
        <v>42308</v>
      </c>
      <c r="E8636">
        <f t="shared" si="268"/>
        <v>0</v>
      </c>
      <c r="F8636" t="str">
        <f t="shared" si="269"/>
        <v>2015-10</v>
      </c>
    </row>
    <row r="8637" spans="1:6" x14ac:dyDescent="0.3">
      <c r="A8637" t="s">
        <v>1602</v>
      </c>
      <c r="B8637" s="2">
        <v>42308</v>
      </c>
      <c r="C8637" t="s">
        <v>137</v>
      </c>
      <c r="D8637" s="1">
        <f>VLOOKUP(C8637,Planilha1!$A$1:$B$795,2,FALSE)</f>
        <v>42308</v>
      </c>
      <c r="E8637">
        <f t="shared" si="268"/>
        <v>0</v>
      </c>
      <c r="F8637" t="str">
        <f t="shared" si="269"/>
        <v>2015-10</v>
      </c>
    </row>
    <row r="8638" spans="1:6" x14ac:dyDescent="0.3">
      <c r="A8638" t="s">
        <v>1602</v>
      </c>
      <c r="B8638" s="2">
        <v>42308</v>
      </c>
      <c r="C8638" t="s">
        <v>137</v>
      </c>
      <c r="D8638" s="1">
        <f>VLOOKUP(C8638,Planilha1!$A$1:$B$795,2,FALSE)</f>
        <v>42308</v>
      </c>
      <c r="E8638">
        <f t="shared" si="268"/>
        <v>0</v>
      </c>
      <c r="F8638" t="str">
        <f t="shared" si="269"/>
        <v>2015-10</v>
      </c>
    </row>
    <row r="8639" spans="1:6" x14ac:dyDescent="0.3">
      <c r="A8639" t="s">
        <v>1602</v>
      </c>
      <c r="B8639" s="2">
        <v>42308</v>
      </c>
      <c r="C8639" t="s">
        <v>137</v>
      </c>
      <c r="D8639" s="1">
        <f>VLOOKUP(C8639,Planilha1!$A$1:$B$795,2,FALSE)</f>
        <v>42308</v>
      </c>
      <c r="E8639">
        <f t="shared" si="268"/>
        <v>0</v>
      </c>
      <c r="F8639" t="str">
        <f t="shared" si="269"/>
        <v>2015-10</v>
      </c>
    </row>
    <row r="8640" spans="1:6" x14ac:dyDescent="0.3">
      <c r="A8640" t="s">
        <v>1602</v>
      </c>
      <c r="B8640" s="2">
        <v>42308</v>
      </c>
      <c r="C8640" t="s">
        <v>137</v>
      </c>
      <c r="D8640" s="1">
        <f>VLOOKUP(C8640,Planilha1!$A$1:$B$795,2,FALSE)</f>
        <v>42308</v>
      </c>
      <c r="E8640">
        <f t="shared" si="268"/>
        <v>0</v>
      </c>
      <c r="F8640" t="str">
        <f t="shared" si="269"/>
        <v>2015-10</v>
      </c>
    </row>
    <row r="8641" spans="1:6" x14ac:dyDescent="0.3">
      <c r="A8641" t="s">
        <v>1602</v>
      </c>
      <c r="B8641" s="2">
        <v>42308</v>
      </c>
      <c r="C8641" t="s">
        <v>137</v>
      </c>
      <c r="D8641" s="1">
        <f>VLOOKUP(C8641,Planilha1!$A$1:$B$795,2,FALSE)</f>
        <v>42308</v>
      </c>
      <c r="E8641">
        <f t="shared" si="268"/>
        <v>0</v>
      </c>
      <c r="F8641" t="str">
        <f t="shared" si="269"/>
        <v>2015-10</v>
      </c>
    </row>
    <row r="8642" spans="1:6" x14ac:dyDescent="0.3">
      <c r="A8642" t="s">
        <v>1602</v>
      </c>
      <c r="B8642" s="2">
        <v>42308</v>
      </c>
      <c r="C8642" t="s">
        <v>137</v>
      </c>
      <c r="D8642" s="1">
        <f>VLOOKUP(C8642,Planilha1!$A$1:$B$795,2,FALSE)</f>
        <v>42308</v>
      </c>
      <c r="E8642">
        <f t="shared" si="268"/>
        <v>0</v>
      </c>
      <c r="F8642" t="str">
        <f t="shared" si="269"/>
        <v>2015-10</v>
      </c>
    </row>
    <row r="8643" spans="1:6" x14ac:dyDescent="0.3">
      <c r="A8643" t="s">
        <v>1602</v>
      </c>
      <c r="B8643" s="2">
        <v>42308</v>
      </c>
      <c r="C8643" t="s">
        <v>137</v>
      </c>
      <c r="D8643" s="1">
        <f>VLOOKUP(C8643,Planilha1!$A$1:$B$795,2,FALSE)</f>
        <v>42308</v>
      </c>
      <c r="E8643">
        <f t="shared" ref="E8643:E8706" si="270">(YEAR(B8643)-YEAR(D8643))*12 + MONTH(B8643)-MONTH(D8643)</f>
        <v>0</v>
      </c>
      <c r="F8643" t="str">
        <f t="shared" ref="F8643:F8706" si="271">TEXT(D:D,"AAAA-MM")</f>
        <v>2015-10</v>
      </c>
    </row>
    <row r="8644" spans="1:6" x14ac:dyDescent="0.3">
      <c r="A8644" t="s">
        <v>1602</v>
      </c>
      <c r="B8644" s="2">
        <v>42308</v>
      </c>
      <c r="C8644" t="s">
        <v>137</v>
      </c>
      <c r="D8644" s="1">
        <f>VLOOKUP(C8644,Planilha1!$A$1:$B$795,2,FALSE)</f>
        <v>42308</v>
      </c>
      <c r="E8644">
        <f t="shared" si="270"/>
        <v>0</v>
      </c>
      <c r="F8644" t="str">
        <f t="shared" si="271"/>
        <v>2015-10</v>
      </c>
    </row>
    <row r="8645" spans="1:6" x14ac:dyDescent="0.3">
      <c r="A8645" t="s">
        <v>4192</v>
      </c>
      <c r="B8645" s="2">
        <v>42354</v>
      </c>
      <c r="C8645" t="s">
        <v>137</v>
      </c>
      <c r="D8645" s="1">
        <f>VLOOKUP(C8645,Planilha1!$A$1:$B$795,2,FALSE)</f>
        <v>42308</v>
      </c>
      <c r="E8645">
        <f t="shared" si="270"/>
        <v>2</v>
      </c>
      <c r="F8645" t="str">
        <f t="shared" si="271"/>
        <v>2015-10</v>
      </c>
    </row>
    <row r="8646" spans="1:6" x14ac:dyDescent="0.3">
      <c r="A8646" t="s">
        <v>136</v>
      </c>
      <c r="B8646" s="2">
        <v>43091</v>
      </c>
      <c r="C8646" t="s">
        <v>137</v>
      </c>
      <c r="D8646" s="1">
        <f>VLOOKUP(C8646,Planilha1!$A$1:$B$795,2,FALSE)</f>
        <v>42308</v>
      </c>
      <c r="E8646">
        <f t="shared" si="270"/>
        <v>26</v>
      </c>
      <c r="F8646" t="str">
        <f t="shared" si="271"/>
        <v>2015-10</v>
      </c>
    </row>
    <row r="8647" spans="1:6" x14ac:dyDescent="0.3">
      <c r="A8647" t="s">
        <v>4438</v>
      </c>
      <c r="B8647" s="2">
        <v>41846</v>
      </c>
      <c r="C8647" t="s">
        <v>1256</v>
      </c>
      <c r="D8647" s="1">
        <f>VLOOKUP(C8647,Planilha1!$A$1:$B$795,2,FALSE)</f>
        <v>41846</v>
      </c>
      <c r="E8647">
        <f t="shared" si="270"/>
        <v>0</v>
      </c>
      <c r="F8647" t="str">
        <f t="shared" si="271"/>
        <v>2014-07</v>
      </c>
    </row>
    <row r="8648" spans="1:6" x14ac:dyDescent="0.3">
      <c r="A8648" t="s">
        <v>4438</v>
      </c>
      <c r="B8648" s="2">
        <v>41846</v>
      </c>
      <c r="C8648" t="s">
        <v>1256</v>
      </c>
      <c r="D8648" s="1">
        <f>VLOOKUP(C8648,Planilha1!$A$1:$B$795,2,FALSE)</f>
        <v>41846</v>
      </c>
      <c r="E8648">
        <f t="shared" si="270"/>
        <v>0</v>
      </c>
      <c r="F8648" t="str">
        <f t="shared" si="271"/>
        <v>2014-07</v>
      </c>
    </row>
    <row r="8649" spans="1:6" x14ac:dyDescent="0.3">
      <c r="A8649" t="s">
        <v>4438</v>
      </c>
      <c r="B8649" s="2">
        <v>41846</v>
      </c>
      <c r="C8649" t="s">
        <v>1256</v>
      </c>
      <c r="D8649" s="1">
        <f>VLOOKUP(C8649,Planilha1!$A$1:$B$795,2,FALSE)</f>
        <v>41846</v>
      </c>
      <c r="E8649">
        <f t="shared" si="270"/>
        <v>0</v>
      </c>
      <c r="F8649" t="str">
        <f t="shared" si="271"/>
        <v>2014-07</v>
      </c>
    </row>
    <row r="8650" spans="1:6" x14ac:dyDescent="0.3">
      <c r="A8650" t="s">
        <v>3535</v>
      </c>
      <c r="B8650" s="2">
        <v>41971</v>
      </c>
      <c r="C8650" t="s">
        <v>1256</v>
      </c>
      <c r="D8650" s="1">
        <f>VLOOKUP(C8650,Planilha1!$A$1:$B$795,2,FALSE)</f>
        <v>41846</v>
      </c>
      <c r="E8650">
        <f t="shared" si="270"/>
        <v>4</v>
      </c>
      <c r="F8650" t="str">
        <f t="shared" si="271"/>
        <v>2014-07</v>
      </c>
    </row>
    <row r="8651" spans="1:6" x14ac:dyDescent="0.3">
      <c r="A8651" t="s">
        <v>3535</v>
      </c>
      <c r="B8651" s="2">
        <v>41971</v>
      </c>
      <c r="C8651" t="s">
        <v>1256</v>
      </c>
      <c r="D8651" s="1">
        <f>VLOOKUP(C8651,Planilha1!$A$1:$B$795,2,FALSE)</f>
        <v>41846</v>
      </c>
      <c r="E8651">
        <f t="shared" si="270"/>
        <v>4</v>
      </c>
      <c r="F8651" t="str">
        <f t="shared" si="271"/>
        <v>2014-07</v>
      </c>
    </row>
    <row r="8652" spans="1:6" x14ac:dyDescent="0.3">
      <c r="A8652" t="s">
        <v>3005</v>
      </c>
      <c r="B8652" s="2">
        <v>42086</v>
      </c>
      <c r="C8652" t="s">
        <v>1256</v>
      </c>
      <c r="D8652" s="1">
        <f>VLOOKUP(C8652,Planilha1!$A$1:$B$795,2,FALSE)</f>
        <v>41846</v>
      </c>
      <c r="E8652">
        <f t="shared" si="270"/>
        <v>8</v>
      </c>
      <c r="F8652" t="str">
        <f t="shared" si="271"/>
        <v>2014-07</v>
      </c>
    </row>
    <row r="8653" spans="1:6" x14ac:dyDescent="0.3">
      <c r="A8653" t="s">
        <v>3005</v>
      </c>
      <c r="B8653" s="2">
        <v>42086</v>
      </c>
      <c r="C8653" t="s">
        <v>1256</v>
      </c>
      <c r="D8653" s="1">
        <f>VLOOKUP(C8653,Planilha1!$A$1:$B$795,2,FALSE)</f>
        <v>41846</v>
      </c>
      <c r="E8653">
        <f t="shared" si="270"/>
        <v>8</v>
      </c>
      <c r="F8653" t="str">
        <f t="shared" si="271"/>
        <v>2014-07</v>
      </c>
    </row>
    <row r="8654" spans="1:6" x14ac:dyDescent="0.3">
      <c r="A8654" t="s">
        <v>4110</v>
      </c>
      <c r="B8654" s="2">
        <v>42144</v>
      </c>
      <c r="C8654" t="s">
        <v>1256</v>
      </c>
      <c r="D8654" s="1">
        <f>VLOOKUP(C8654,Planilha1!$A$1:$B$795,2,FALSE)</f>
        <v>41846</v>
      </c>
      <c r="E8654">
        <f t="shared" si="270"/>
        <v>10</v>
      </c>
      <c r="F8654" t="str">
        <f t="shared" si="271"/>
        <v>2014-07</v>
      </c>
    </row>
    <row r="8655" spans="1:6" x14ac:dyDescent="0.3">
      <c r="A8655" t="s">
        <v>4110</v>
      </c>
      <c r="B8655" s="2">
        <v>42144</v>
      </c>
      <c r="C8655" t="s">
        <v>1256</v>
      </c>
      <c r="D8655" s="1">
        <f>VLOOKUP(C8655,Planilha1!$A$1:$B$795,2,FALSE)</f>
        <v>41846</v>
      </c>
      <c r="E8655">
        <f t="shared" si="270"/>
        <v>10</v>
      </c>
      <c r="F8655" t="str">
        <f t="shared" si="271"/>
        <v>2014-07</v>
      </c>
    </row>
    <row r="8656" spans="1:6" x14ac:dyDescent="0.3">
      <c r="A8656" t="s">
        <v>5296</v>
      </c>
      <c r="B8656" s="2">
        <v>42184</v>
      </c>
      <c r="C8656" t="s">
        <v>1256</v>
      </c>
      <c r="D8656" s="1">
        <f>VLOOKUP(C8656,Planilha1!$A$1:$B$795,2,FALSE)</f>
        <v>41846</v>
      </c>
      <c r="E8656">
        <f t="shared" si="270"/>
        <v>11</v>
      </c>
      <c r="F8656" t="str">
        <f t="shared" si="271"/>
        <v>2014-07</v>
      </c>
    </row>
    <row r="8657" spans="1:6" x14ac:dyDescent="0.3">
      <c r="A8657" t="s">
        <v>4848</v>
      </c>
      <c r="B8657" s="2">
        <v>42279</v>
      </c>
      <c r="C8657" t="s">
        <v>1256</v>
      </c>
      <c r="D8657" s="1">
        <f>VLOOKUP(C8657,Planilha1!$A$1:$B$795,2,FALSE)</f>
        <v>41846</v>
      </c>
      <c r="E8657">
        <f t="shared" si="270"/>
        <v>15</v>
      </c>
      <c r="F8657" t="str">
        <f t="shared" si="271"/>
        <v>2014-07</v>
      </c>
    </row>
    <row r="8658" spans="1:6" x14ac:dyDescent="0.3">
      <c r="A8658" t="s">
        <v>4848</v>
      </c>
      <c r="B8658" s="2">
        <v>42279</v>
      </c>
      <c r="C8658" t="s">
        <v>1256</v>
      </c>
      <c r="D8658" s="1">
        <f>VLOOKUP(C8658,Planilha1!$A$1:$B$795,2,FALSE)</f>
        <v>41846</v>
      </c>
      <c r="E8658">
        <f t="shared" si="270"/>
        <v>15</v>
      </c>
      <c r="F8658" t="str">
        <f t="shared" si="271"/>
        <v>2014-07</v>
      </c>
    </row>
    <row r="8659" spans="1:6" x14ac:dyDescent="0.3">
      <c r="A8659" t="s">
        <v>3178</v>
      </c>
      <c r="B8659" s="2">
        <v>42604</v>
      </c>
      <c r="C8659" t="s">
        <v>1256</v>
      </c>
      <c r="D8659" s="1">
        <f>VLOOKUP(C8659,Planilha1!$A$1:$B$795,2,FALSE)</f>
        <v>41846</v>
      </c>
      <c r="E8659">
        <f t="shared" si="270"/>
        <v>25</v>
      </c>
      <c r="F8659" t="str">
        <f t="shared" si="271"/>
        <v>2014-07</v>
      </c>
    </row>
    <row r="8660" spans="1:6" x14ac:dyDescent="0.3">
      <c r="A8660" t="s">
        <v>1255</v>
      </c>
      <c r="B8660" s="2">
        <v>42916</v>
      </c>
      <c r="C8660" t="s">
        <v>1256</v>
      </c>
      <c r="D8660" s="1">
        <f>VLOOKUP(C8660,Planilha1!$A$1:$B$795,2,FALSE)</f>
        <v>41846</v>
      </c>
      <c r="E8660">
        <f t="shared" si="270"/>
        <v>35</v>
      </c>
      <c r="F8660" t="str">
        <f t="shared" si="271"/>
        <v>2014-07</v>
      </c>
    </row>
    <row r="8661" spans="1:6" x14ac:dyDescent="0.3">
      <c r="A8661" t="s">
        <v>5753</v>
      </c>
      <c r="B8661" s="2">
        <v>41662</v>
      </c>
      <c r="C8661" t="s">
        <v>1787</v>
      </c>
      <c r="D8661" s="1">
        <f>VLOOKUP(C8661,Planilha1!$A$1:$B$795,2,FALSE)</f>
        <v>41662</v>
      </c>
      <c r="E8661">
        <f t="shared" si="270"/>
        <v>0</v>
      </c>
      <c r="F8661" t="str">
        <f t="shared" si="271"/>
        <v>2014-01</v>
      </c>
    </row>
    <row r="8662" spans="1:6" x14ac:dyDescent="0.3">
      <c r="A8662" t="s">
        <v>3110</v>
      </c>
      <c r="B8662" s="2">
        <v>41946</v>
      </c>
      <c r="C8662" t="s">
        <v>1787</v>
      </c>
      <c r="D8662" s="1">
        <f>VLOOKUP(C8662,Planilha1!$A$1:$B$795,2,FALSE)</f>
        <v>41662</v>
      </c>
      <c r="E8662">
        <f t="shared" si="270"/>
        <v>10</v>
      </c>
      <c r="F8662" t="str">
        <f t="shared" si="271"/>
        <v>2014-01</v>
      </c>
    </row>
    <row r="8663" spans="1:6" x14ac:dyDescent="0.3">
      <c r="A8663" t="s">
        <v>3110</v>
      </c>
      <c r="B8663" s="2">
        <v>41946</v>
      </c>
      <c r="C8663" t="s">
        <v>1787</v>
      </c>
      <c r="D8663" s="1">
        <f>VLOOKUP(C8663,Planilha1!$A$1:$B$795,2,FALSE)</f>
        <v>41662</v>
      </c>
      <c r="E8663">
        <f t="shared" si="270"/>
        <v>10</v>
      </c>
      <c r="F8663" t="str">
        <f t="shared" si="271"/>
        <v>2014-01</v>
      </c>
    </row>
    <row r="8664" spans="1:6" x14ac:dyDescent="0.3">
      <c r="A8664" t="s">
        <v>3110</v>
      </c>
      <c r="B8664" s="2">
        <v>41946</v>
      </c>
      <c r="C8664" t="s">
        <v>1787</v>
      </c>
      <c r="D8664" s="1">
        <f>VLOOKUP(C8664,Planilha1!$A$1:$B$795,2,FALSE)</f>
        <v>41662</v>
      </c>
      <c r="E8664">
        <f t="shared" si="270"/>
        <v>10</v>
      </c>
      <c r="F8664" t="str">
        <f t="shared" si="271"/>
        <v>2014-01</v>
      </c>
    </row>
    <row r="8665" spans="1:6" x14ac:dyDescent="0.3">
      <c r="A8665" t="s">
        <v>5568</v>
      </c>
      <c r="B8665" s="2">
        <v>41992</v>
      </c>
      <c r="C8665" t="s">
        <v>1787</v>
      </c>
      <c r="D8665" s="1">
        <f>VLOOKUP(C8665,Planilha1!$A$1:$B$795,2,FALSE)</f>
        <v>41662</v>
      </c>
      <c r="E8665">
        <f t="shared" si="270"/>
        <v>11</v>
      </c>
      <c r="F8665" t="str">
        <f t="shared" si="271"/>
        <v>2014-01</v>
      </c>
    </row>
    <row r="8666" spans="1:6" x14ac:dyDescent="0.3">
      <c r="A8666" t="s">
        <v>5568</v>
      </c>
      <c r="B8666" s="2">
        <v>41992</v>
      </c>
      <c r="C8666" t="s">
        <v>1787</v>
      </c>
      <c r="D8666" s="1">
        <f>VLOOKUP(C8666,Planilha1!$A$1:$B$795,2,FALSE)</f>
        <v>41662</v>
      </c>
      <c r="E8666">
        <f t="shared" si="270"/>
        <v>11</v>
      </c>
      <c r="F8666" t="str">
        <f t="shared" si="271"/>
        <v>2014-01</v>
      </c>
    </row>
    <row r="8667" spans="1:6" x14ac:dyDescent="0.3">
      <c r="A8667" t="s">
        <v>5568</v>
      </c>
      <c r="B8667" s="2">
        <v>41992</v>
      </c>
      <c r="C8667" t="s">
        <v>1787</v>
      </c>
      <c r="D8667" s="1">
        <f>VLOOKUP(C8667,Planilha1!$A$1:$B$795,2,FALSE)</f>
        <v>41662</v>
      </c>
      <c r="E8667">
        <f t="shared" si="270"/>
        <v>11</v>
      </c>
      <c r="F8667" t="str">
        <f t="shared" si="271"/>
        <v>2014-01</v>
      </c>
    </row>
    <row r="8668" spans="1:6" x14ac:dyDescent="0.3">
      <c r="A8668" t="s">
        <v>1786</v>
      </c>
      <c r="B8668" s="2">
        <v>42344</v>
      </c>
      <c r="C8668" t="s">
        <v>1787</v>
      </c>
      <c r="D8668" s="1">
        <f>VLOOKUP(C8668,Planilha1!$A$1:$B$795,2,FALSE)</f>
        <v>41662</v>
      </c>
      <c r="E8668">
        <f t="shared" si="270"/>
        <v>23</v>
      </c>
      <c r="F8668" t="str">
        <f t="shared" si="271"/>
        <v>2014-01</v>
      </c>
    </row>
    <row r="8669" spans="1:6" x14ac:dyDescent="0.3">
      <c r="A8669" t="s">
        <v>1786</v>
      </c>
      <c r="B8669" s="2">
        <v>42344</v>
      </c>
      <c r="C8669" t="s">
        <v>1787</v>
      </c>
      <c r="D8669" s="1">
        <f>VLOOKUP(C8669,Planilha1!$A$1:$B$795,2,FALSE)</f>
        <v>41662</v>
      </c>
      <c r="E8669">
        <f t="shared" si="270"/>
        <v>23</v>
      </c>
      <c r="F8669" t="str">
        <f t="shared" si="271"/>
        <v>2014-01</v>
      </c>
    </row>
    <row r="8670" spans="1:6" x14ac:dyDescent="0.3">
      <c r="A8670" t="s">
        <v>1786</v>
      </c>
      <c r="B8670" s="2">
        <v>42344</v>
      </c>
      <c r="C8670" t="s">
        <v>1787</v>
      </c>
      <c r="D8670" s="1">
        <f>VLOOKUP(C8670,Planilha1!$A$1:$B$795,2,FALSE)</f>
        <v>41662</v>
      </c>
      <c r="E8670">
        <f t="shared" si="270"/>
        <v>23</v>
      </c>
      <c r="F8670" t="str">
        <f t="shared" si="271"/>
        <v>2014-01</v>
      </c>
    </row>
    <row r="8671" spans="1:6" x14ac:dyDescent="0.3">
      <c r="A8671" t="s">
        <v>1786</v>
      </c>
      <c r="B8671" s="2">
        <v>42344</v>
      </c>
      <c r="C8671" t="s">
        <v>1787</v>
      </c>
      <c r="D8671" s="1">
        <f>VLOOKUP(C8671,Planilha1!$A$1:$B$795,2,FALSE)</f>
        <v>41662</v>
      </c>
      <c r="E8671">
        <f t="shared" si="270"/>
        <v>23</v>
      </c>
      <c r="F8671" t="str">
        <f t="shared" si="271"/>
        <v>2014-01</v>
      </c>
    </row>
    <row r="8672" spans="1:6" x14ac:dyDescent="0.3">
      <c r="A8672" t="s">
        <v>4345</v>
      </c>
      <c r="B8672" s="2">
        <v>42850</v>
      </c>
      <c r="C8672" t="s">
        <v>1787</v>
      </c>
      <c r="D8672" s="1">
        <f>VLOOKUP(C8672,Planilha1!$A$1:$B$795,2,FALSE)</f>
        <v>41662</v>
      </c>
      <c r="E8672">
        <f t="shared" si="270"/>
        <v>39</v>
      </c>
      <c r="F8672" t="str">
        <f t="shared" si="271"/>
        <v>2014-01</v>
      </c>
    </row>
    <row r="8673" spans="1:6" x14ac:dyDescent="0.3">
      <c r="A8673" t="s">
        <v>4585</v>
      </c>
      <c r="B8673" s="2">
        <v>42991</v>
      </c>
      <c r="C8673" t="s">
        <v>1787</v>
      </c>
      <c r="D8673" s="1">
        <f>VLOOKUP(C8673,Planilha1!$A$1:$B$795,2,FALSE)</f>
        <v>41662</v>
      </c>
      <c r="E8673">
        <f t="shared" si="270"/>
        <v>44</v>
      </c>
      <c r="F8673" t="str">
        <f t="shared" si="271"/>
        <v>2014-01</v>
      </c>
    </row>
    <row r="8674" spans="1:6" x14ac:dyDescent="0.3">
      <c r="A8674" t="s">
        <v>3741</v>
      </c>
      <c r="B8674" s="2">
        <v>41728</v>
      </c>
      <c r="C8674" t="s">
        <v>2814</v>
      </c>
      <c r="D8674" s="1">
        <f>VLOOKUP(C8674,Planilha1!$A$1:$B$795,2,FALSE)</f>
        <v>41728</v>
      </c>
      <c r="E8674">
        <f t="shared" si="270"/>
        <v>0</v>
      </c>
      <c r="F8674" t="str">
        <f t="shared" si="271"/>
        <v>2014-03</v>
      </c>
    </row>
    <row r="8675" spans="1:6" x14ac:dyDescent="0.3">
      <c r="A8675" t="s">
        <v>4310</v>
      </c>
      <c r="B8675" s="2">
        <v>42583</v>
      </c>
      <c r="C8675" t="s">
        <v>2814</v>
      </c>
      <c r="D8675" s="1">
        <f>VLOOKUP(C8675,Planilha1!$A$1:$B$795,2,FALSE)</f>
        <v>41728</v>
      </c>
      <c r="E8675">
        <f t="shared" si="270"/>
        <v>29</v>
      </c>
      <c r="F8675" t="str">
        <f t="shared" si="271"/>
        <v>2014-03</v>
      </c>
    </row>
    <row r="8676" spans="1:6" x14ac:dyDescent="0.3">
      <c r="A8676" t="s">
        <v>2813</v>
      </c>
      <c r="B8676" s="2">
        <v>42873</v>
      </c>
      <c r="C8676" t="s">
        <v>2814</v>
      </c>
      <c r="D8676" s="1">
        <f>VLOOKUP(C8676,Planilha1!$A$1:$B$795,2,FALSE)</f>
        <v>41728</v>
      </c>
      <c r="E8676">
        <f t="shared" si="270"/>
        <v>38</v>
      </c>
      <c r="F8676" t="str">
        <f t="shared" si="271"/>
        <v>2014-03</v>
      </c>
    </row>
    <row r="8677" spans="1:6" x14ac:dyDescent="0.3">
      <c r="A8677" t="s">
        <v>2813</v>
      </c>
      <c r="B8677" s="2">
        <v>42873</v>
      </c>
      <c r="C8677" t="s">
        <v>2814</v>
      </c>
      <c r="D8677" s="1">
        <f>VLOOKUP(C8677,Planilha1!$A$1:$B$795,2,FALSE)</f>
        <v>41728</v>
      </c>
      <c r="E8677">
        <f t="shared" si="270"/>
        <v>38</v>
      </c>
      <c r="F8677" t="str">
        <f t="shared" si="271"/>
        <v>2014-03</v>
      </c>
    </row>
    <row r="8678" spans="1:6" x14ac:dyDescent="0.3">
      <c r="A8678" t="s">
        <v>2813</v>
      </c>
      <c r="B8678" s="2">
        <v>42873</v>
      </c>
      <c r="C8678" t="s">
        <v>2814</v>
      </c>
      <c r="D8678" s="1">
        <f>VLOOKUP(C8678,Planilha1!$A$1:$B$795,2,FALSE)</f>
        <v>41728</v>
      </c>
      <c r="E8678">
        <f t="shared" si="270"/>
        <v>38</v>
      </c>
      <c r="F8678" t="str">
        <f t="shared" si="271"/>
        <v>2014-03</v>
      </c>
    </row>
    <row r="8679" spans="1:6" x14ac:dyDescent="0.3">
      <c r="A8679" t="s">
        <v>3760</v>
      </c>
      <c r="B8679" s="2">
        <v>41983</v>
      </c>
      <c r="C8679" t="s">
        <v>135</v>
      </c>
      <c r="D8679" s="1">
        <f>VLOOKUP(C8679,Planilha1!$A$1:$B$795,2,FALSE)</f>
        <v>41983</v>
      </c>
      <c r="E8679">
        <f t="shared" si="270"/>
        <v>0</v>
      </c>
      <c r="F8679" t="str">
        <f t="shared" si="271"/>
        <v>2014-12</v>
      </c>
    </row>
    <row r="8680" spans="1:6" x14ac:dyDescent="0.3">
      <c r="A8680" t="s">
        <v>3760</v>
      </c>
      <c r="B8680" s="2">
        <v>41983</v>
      </c>
      <c r="C8680" t="s">
        <v>135</v>
      </c>
      <c r="D8680" s="1">
        <f>VLOOKUP(C8680,Planilha1!$A$1:$B$795,2,FALSE)</f>
        <v>41983</v>
      </c>
      <c r="E8680">
        <f t="shared" si="270"/>
        <v>0</v>
      </c>
      <c r="F8680" t="str">
        <f t="shared" si="271"/>
        <v>2014-12</v>
      </c>
    </row>
    <row r="8681" spans="1:6" x14ac:dyDescent="0.3">
      <c r="A8681" t="s">
        <v>3760</v>
      </c>
      <c r="B8681" s="2">
        <v>41983</v>
      </c>
      <c r="C8681" t="s">
        <v>135</v>
      </c>
      <c r="D8681" s="1">
        <f>VLOOKUP(C8681,Planilha1!$A$1:$B$795,2,FALSE)</f>
        <v>41983</v>
      </c>
      <c r="E8681">
        <f t="shared" si="270"/>
        <v>0</v>
      </c>
      <c r="F8681" t="str">
        <f t="shared" si="271"/>
        <v>2014-12</v>
      </c>
    </row>
    <row r="8682" spans="1:6" x14ac:dyDescent="0.3">
      <c r="A8682" t="s">
        <v>4678</v>
      </c>
      <c r="B8682" s="2">
        <v>42272</v>
      </c>
      <c r="C8682" t="s">
        <v>135</v>
      </c>
      <c r="D8682" s="1">
        <f>VLOOKUP(C8682,Planilha1!$A$1:$B$795,2,FALSE)</f>
        <v>41983</v>
      </c>
      <c r="E8682">
        <f t="shared" si="270"/>
        <v>9</v>
      </c>
      <c r="F8682" t="str">
        <f t="shared" si="271"/>
        <v>2014-12</v>
      </c>
    </row>
    <row r="8683" spans="1:6" x14ac:dyDescent="0.3">
      <c r="A8683" t="s">
        <v>4678</v>
      </c>
      <c r="B8683" s="2">
        <v>42272</v>
      </c>
      <c r="C8683" t="s">
        <v>135</v>
      </c>
      <c r="D8683" s="1">
        <f>VLOOKUP(C8683,Planilha1!$A$1:$B$795,2,FALSE)</f>
        <v>41983</v>
      </c>
      <c r="E8683">
        <f t="shared" si="270"/>
        <v>9</v>
      </c>
      <c r="F8683" t="str">
        <f t="shared" si="271"/>
        <v>2014-12</v>
      </c>
    </row>
    <row r="8684" spans="1:6" x14ac:dyDescent="0.3">
      <c r="A8684" t="s">
        <v>4678</v>
      </c>
      <c r="B8684" s="2">
        <v>42272</v>
      </c>
      <c r="C8684" t="s">
        <v>135</v>
      </c>
      <c r="D8684" s="1">
        <f>VLOOKUP(C8684,Planilha1!$A$1:$B$795,2,FALSE)</f>
        <v>41983</v>
      </c>
      <c r="E8684">
        <f t="shared" si="270"/>
        <v>9</v>
      </c>
      <c r="F8684" t="str">
        <f t="shared" si="271"/>
        <v>2014-12</v>
      </c>
    </row>
    <row r="8685" spans="1:6" x14ac:dyDescent="0.3">
      <c r="A8685" t="s">
        <v>5716</v>
      </c>
      <c r="B8685" s="2">
        <v>42511</v>
      </c>
      <c r="C8685" t="s">
        <v>135</v>
      </c>
      <c r="D8685" s="1">
        <f>VLOOKUP(C8685,Planilha1!$A$1:$B$795,2,FALSE)</f>
        <v>41983</v>
      </c>
      <c r="E8685">
        <f t="shared" si="270"/>
        <v>17</v>
      </c>
      <c r="F8685" t="str">
        <f t="shared" si="271"/>
        <v>2014-12</v>
      </c>
    </row>
    <row r="8686" spans="1:6" x14ac:dyDescent="0.3">
      <c r="A8686" t="s">
        <v>5757</v>
      </c>
      <c r="B8686" s="2">
        <v>42576</v>
      </c>
      <c r="C8686" t="s">
        <v>135</v>
      </c>
      <c r="D8686" s="1">
        <f>VLOOKUP(C8686,Planilha1!$A$1:$B$795,2,FALSE)</f>
        <v>41983</v>
      </c>
      <c r="E8686">
        <f t="shared" si="270"/>
        <v>19</v>
      </c>
      <c r="F8686" t="str">
        <f t="shared" si="271"/>
        <v>2014-12</v>
      </c>
    </row>
    <row r="8687" spans="1:6" x14ac:dyDescent="0.3">
      <c r="A8687" t="s">
        <v>5757</v>
      </c>
      <c r="B8687" s="2">
        <v>42576</v>
      </c>
      <c r="C8687" t="s">
        <v>135</v>
      </c>
      <c r="D8687" s="1">
        <f>VLOOKUP(C8687,Planilha1!$A$1:$B$795,2,FALSE)</f>
        <v>41983</v>
      </c>
      <c r="E8687">
        <f t="shared" si="270"/>
        <v>19</v>
      </c>
      <c r="F8687" t="str">
        <f t="shared" si="271"/>
        <v>2014-12</v>
      </c>
    </row>
    <row r="8688" spans="1:6" x14ac:dyDescent="0.3">
      <c r="A8688" t="s">
        <v>5757</v>
      </c>
      <c r="B8688" s="2">
        <v>42576</v>
      </c>
      <c r="C8688" t="s">
        <v>135</v>
      </c>
      <c r="D8688" s="1">
        <f>VLOOKUP(C8688,Planilha1!$A$1:$B$795,2,FALSE)</f>
        <v>41983</v>
      </c>
      <c r="E8688">
        <f t="shared" si="270"/>
        <v>19</v>
      </c>
      <c r="F8688" t="str">
        <f t="shared" si="271"/>
        <v>2014-12</v>
      </c>
    </row>
    <row r="8689" spans="1:6" x14ac:dyDescent="0.3">
      <c r="A8689" t="s">
        <v>5757</v>
      </c>
      <c r="B8689" s="2">
        <v>42576</v>
      </c>
      <c r="C8689" t="s">
        <v>135</v>
      </c>
      <c r="D8689" s="1">
        <f>VLOOKUP(C8689,Planilha1!$A$1:$B$795,2,FALSE)</f>
        <v>41983</v>
      </c>
      <c r="E8689">
        <f t="shared" si="270"/>
        <v>19</v>
      </c>
      <c r="F8689" t="str">
        <f t="shared" si="271"/>
        <v>2014-12</v>
      </c>
    </row>
    <row r="8690" spans="1:6" x14ac:dyDescent="0.3">
      <c r="A8690" t="s">
        <v>5757</v>
      </c>
      <c r="B8690" s="2">
        <v>42576</v>
      </c>
      <c r="C8690" t="s">
        <v>135</v>
      </c>
      <c r="D8690" s="1">
        <f>VLOOKUP(C8690,Planilha1!$A$1:$B$795,2,FALSE)</f>
        <v>41983</v>
      </c>
      <c r="E8690">
        <f t="shared" si="270"/>
        <v>19</v>
      </c>
      <c r="F8690" t="str">
        <f t="shared" si="271"/>
        <v>2014-12</v>
      </c>
    </row>
    <row r="8691" spans="1:6" x14ac:dyDescent="0.3">
      <c r="A8691" t="s">
        <v>2515</v>
      </c>
      <c r="B8691" s="2">
        <v>42635</v>
      </c>
      <c r="C8691" t="s">
        <v>135</v>
      </c>
      <c r="D8691" s="1">
        <f>VLOOKUP(C8691,Planilha1!$A$1:$B$795,2,FALSE)</f>
        <v>41983</v>
      </c>
      <c r="E8691">
        <f t="shared" si="270"/>
        <v>21</v>
      </c>
      <c r="F8691" t="str">
        <f t="shared" si="271"/>
        <v>2014-12</v>
      </c>
    </row>
    <row r="8692" spans="1:6" x14ac:dyDescent="0.3">
      <c r="A8692" t="s">
        <v>2515</v>
      </c>
      <c r="B8692" s="2">
        <v>42635</v>
      </c>
      <c r="C8692" t="s">
        <v>135</v>
      </c>
      <c r="D8692" s="1">
        <f>VLOOKUP(C8692,Planilha1!$A$1:$B$795,2,FALSE)</f>
        <v>41983</v>
      </c>
      <c r="E8692">
        <f t="shared" si="270"/>
        <v>21</v>
      </c>
      <c r="F8692" t="str">
        <f t="shared" si="271"/>
        <v>2014-12</v>
      </c>
    </row>
    <row r="8693" spans="1:6" x14ac:dyDescent="0.3">
      <c r="A8693" t="s">
        <v>1942</v>
      </c>
      <c r="B8693" s="2">
        <v>42639</v>
      </c>
      <c r="C8693" t="s">
        <v>135</v>
      </c>
      <c r="D8693" s="1">
        <f>VLOOKUP(C8693,Planilha1!$A$1:$B$795,2,FALSE)</f>
        <v>41983</v>
      </c>
      <c r="E8693">
        <f t="shared" si="270"/>
        <v>21</v>
      </c>
      <c r="F8693" t="str">
        <f t="shared" si="271"/>
        <v>2014-12</v>
      </c>
    </row>
    <row r="8694" spans="1:6" x14ac:dyDescent="0.3">
      <c r="A8694" t="s">
        <v>3164</v>
      </c>
      <c r="B8694" s="2">
        <v>42684</v>
      </c>
      <c r="C8694" t="s">
        <v>135</v>
      </c>
      <c r="D8694" s="1">
        <f>VLOOKUP(C8694,Planilha1!$A$1:$B$795,2,FALSE)</f>
        <v>41983</v>
      </c>
      <c r="E8694">
        <f t="shared" si="270"/>
        <v>23</v>
      </c>
      <c r="F8694" t="str">
        <f t="shared" si="271"/>
        <v>2014-12</v>
      </c>
    </row>
    <row r="8695" spans="1:6" x14ac:dyDescent="0.3">
      <c r="A8695" t="s">
        <v>3164</v>
      </c>
      <c r="B8695" s="2">
        <v>42684</v>
      </c>
      <c r="C8695" t="s">
        <v>135</v>
      </c>
      <c r="D8695" s="1">
        <f>VLOOKUP(C8695,Planilha1!$A$1:$B$795,2,FALSE)</f>
        <v>41983</v>
      </c>
      <c r="E8695">
        <f t="shared" si="270"/>
        <v>23</v>
      </c>
      <c r="F8695" t="str">
        <f t="shared" si="271"/>
        <v>2014-12</v>
      </c>
    </row>
    <row r="8696" spans="1:6" x14ac:dyDescent="0.3">
      <c r="A8696" t="s">
        <v>2563</v>
      </c>
      <c r="B8696" s="2">
        <v>42730</v>
      </c>
      <c r="C8696" t="s">
        <v>135</v>
      </c>
      <c r="D8696" s="1">
        <f>VLOOKUP(C8696,Planilha1!$A$1:$B$795,2,FALSE)</f>
        <v>41983</v>
      </c>
      <c r="E8696">
        <f t="shared" si="270"/>
        <v>24</v>
      </c>
      <c r="F8696" t="str">
        <f t="shared" si="271"/>
        <v>2014-12</v>
      </c>
    </row>
    <row r="8697" spans="1:6" x14ac:dyDescent="0.3">
      <c r="A8697" t="s">
        <v>3313</v>
      </c>
      <c r="B8697" s="2">
        <v>42800</v>
      </c>
      <c r="C8697" t="s">
        <v>135</v>
      </c>
      <c r="D8697" s="1">
        <f>VLOOKUP(C8697,Planilha1!$A$1:$B$795,2,FALSE)</f>
        <v>41983</v>
      </c>
      <c r="E8697">
        <f t="shared" si="270"/>
        <v>27</v>
      </c>
      <c r="F8697" t="str">
        <f t="shared" si="271"/>
        <v>2014-12</v>
      </c>
    </row>
    <row r="8698" spans="1:6" x14ac:dyDescent="0.3">
      <c r="A8698" t="s">
        <v>134</v>
      </c>
      <c r="B8698" s="2">
        <v>42996</v>
      </c>
      <c r="C8698" t="s">
        <v>135</v>
      </c>
      <c r="D8698" s="1">
        <f>VLOOKUP(C8698,Planilha1!$A$1:$B$795,2,FALSE)</f>
        <v>41983</v>
      </c>
      <c r="E8698">
        <f t="shared" si="270"/>
        <v>33</v>
      </c>
      <c r="F8698" t="str">
        <f t="shared" si="271"/>
        <v>2014-12</v>
      </c>
    </row>
    <row r="8699" spans="1:6" x14ac:dyDescent="0.3">
      <c r="A8699" t="s">
        <v>134</v>
      </c>
      <c r="B8699" s="2">
        <v>42996</v>
      </c>
      <c r="C8699" t="s">
        <v>135</v>
      </c>
      <c r="D8699" s="1">
        <f>VLOOKUP(C8699,Planilha1!$A$1:$B$795,2,FALSE)</f>
        <v>41983</v>
      </c>
      <c r="E8699">
        <f t="shared" si="270"/>
        <v>33</v>
      </c>
      <c r="F8699" t="str">
        <f t="shared" si="271"/>
        <v>2014-12</v>
      </c>
    </row>
    <row r="8700" spans="1:6" x14ac:dyDescent="0.3">
      <c r="A8700" t="s">
        <v>134</v>
      </c>
      <c r="B8700" s="2">
        <v>42996</v>
      </c>
      <c r="C8700" t="s">
        <v>135</v>
      </c>
      <c r="D8700" s="1">
        <f>VLOOKUP(C8700,Planilha1!$A$1:$B$795,2,FALSE)</f>
        <v>41983</v>
      </c>
      <c r="E8700">
        <f t="shared" si="270"/>
        <v>33</v>
      </c>
      <c r="F8700" t="str">
        <f t="shared" si="271"/>
        <v>2014-12</v>
      </c>
    </row>
    <row r="8701" spans="1:6" x14ac:dyDescent="0.3">
      <c r="A8701" t="s">
        <v>2289</v>
      </c>
      <c r="B8701" s="2">
        <v>43000</v>
      </c>
      <c r="C8701" t="s">
        <v>135</v>
      </c>
      <c r="D8701" s="1">
        <f>VLOOKUP(C8701,Planilha1!$A$1:$B$795,2,FALSE)</f>
        <v>41983</v>
      </c>
      <c r="E8701">
        <f t="shared" si="270"/>
        <v>33</v>
      </c>
      <c r="F8701" t="str">
        <f t="shared" si="271"/>
        <v>2014-12</v>
      </c>
    </row>
    <row r="8702" spans="1:6" x14ac:dyDescent="0.3">
      <c r="A8702" t="s">
        <v>2289</v>
      </c>
      <c r="B8702" s="2">
        <v>43000</v>
      </c>
      <c r="C8702" t="s">
        <v>135</v>
      </c>
      <c r="D8702" s="1">
        <f>VLOOKUP(C8702,Planilha1!$A$1:$B$795,2,FALSE)</f>
        <v>41983</v>
      </c>
      <c r="E8702">
        <f t="shared" si="270"/>
        <v>33</v>
      </c>
      <c r="F8702" t="str">
        <f t="shared" si="271"/>
        <v>2014-12</v>
      </c>
    </row>
    <row r="8703" spans="1:6" x14ac:dyDescent="0.3">
      <c r="A8703" t="s">
        <v>3599</v>
      </c>
      <c r="B8703" s="2">
        <v>43035</v>
      </c>
      <c r="C8703" t="s">
        <v>135</v>
      </c>
      <c r="D8703" s="1">
        <f>VLOOKUP(C8703,Planilha1!$A$1:$B$795,2,FALSE)</f>
        <v>41983</v>
      </c>
      <c r="E8703">
        <f t="shared" si="270"/>
        <v>34</v>
      </c>
      <c r="F8703" t="str">
        <f t="shared" si="271"/>
        <v>2014-12</v>
      </c>
    </row>
    <row r="8704" spans="1:6" x14ac:dyDescent="0.3">
      <c r="A8704" t="s">
        <v>3599</v>
      </c>
      <c r="B8704" s="2">
        <v>43035</v>
      </c>
      <c r="C8704" t="s">
        <v>135</v>
      </c>
      <c r="D8704" s="1">
        <f>VLOOKUP(C8704,Planilha1!$A$1:$B$795,2,FALSE)</f>
        <v>41983</v>
      </c>
      <c r="E8704">
        <f t="shared" si="270"/>
        <v>34</v>
      </c>
      <c r="F8704" t="str">
        <f t="shared" si="271"/>
        <v>2014-12</v>
      </c>
    </row>
    <row r="8705" spans="1:6" x14ac:dyDescent="0.3">
      <c r="A8705" t="s">
        <v>5214</v>
      </c>
      <c r="B8705" s="2">
        <v>43070</v>
      </c>
      <c r="C8705" t="s">
        <v>135</v>
      </c>
      <c r="D8705" s="1">
        <f>VLOOKUP(C8705,Planilha1!$A$1:$B$795,2,FALSE)</f>
        <v>41983</v>
      </c>
      <c r="E8705">
        <f t="shared" si="270"/>
        <v>36</v>
      </c>
      <c r="F8705" t="str">
        <f t="shared" si="271"/>
        <v>2014-12</v>
      </c>
    </row>
    <row r="8706" spans="1:6" x14ac:dyDescent="0.3">
      <c r="A8706" t="s">
        <v>5214</v>
      </c>
      <c r="B8706" s="2">
        <v>43070</v>
      </c>
      <c r="C8706" t="s">
        <v>135</v>
      </c>
      <c r="D8706" s="1">
        <f>VLOOKUP(C8706,Planilha1!$A$1:$B$795,2,FALSE)</f>
        <v>41983</v>
      </c>
      <c r="E8706">
        <f t="shared" si="270"/>
        <v>36</v>
      </c>
      <c r="F8706" t="str">
        <f t="shared" si="271"/>
        <v>2014-12</v>
      </c>
    </row>
    <row r="8707" spans="1:6" x14ac:dyDescent="0.3">
      <c r="A8707" t="s">
        <v>5214</v>
      </c>
      <c r="B8707" s="2">
        <v>43070</v>
      </c>
      <c r="C8707" t="s">
        <v>135</v>
      </c>
      <c r="D8707" s="1">
        <f>VLOOKUP(C8707,Planilha1!$A$1:$B$795,2,FALSE)</f>
        <v>41983</v>
      </c>
      <c r="E8707">
        <f t="shared" ref="E8707:E8770" si="272">(YEAR(B8707)-YEAR(D8707))*12 + MONTH(B8707)-MONTH(D8707)</f>
        <v>36</v>
      </c>
      <c r="F8707" t="str">
        <f t="shared" ref="F8707:F8770" si="273">TEXT(D:D,"AAAA-MM")</f>
        <v>2014-12</v>
      </c>
    </row>
    <row r="8708" spans="1:6" x14ac:dyDescent="0.3">
      <c r="A8708" t="s">
        <v>4515</v>
      </c>
      <c r="B8708" s="2">
        <v>41945</v>
      </c>
      <c r="C8708" t="s">
        <v>274</v>
      </c>
      <c r="D8708" s="1">
        <f>VLOOKUP(C8708,Planilha1!$A$1:$B$795,2,FALSE)</f>
        <v>41945</v>
      </c>
      <c r="E8708">
        <f t="shared" si="272"/>
        <v>0</v>
      </c>
      <c r="F8708" t="str">
        <f t="shared" si="273"/>
        <v>2014-11</v>
      </c>
    </row>
    <row r="8709" spans="1:6" x14ac:dyDescent="0.3">
      <c r="A8709" t="s">
        <v>4515</v>
      </c>
      <c r="B8709" s="2">
        <v>41945</v>
      </c>
      <c r="C8709" t="s">
        <v>274</v>
      </c>
      <c r="D8709" s="1">
        <f>VLOOKUP(C8709,Planilha1!$A$1:$B$795,2,FALSE)</f>
        <v>41945</v>
      </c>
      <c r="E8709">
        <f t="shared" si="272"/>
        <v>0</v>
      </c>
      <c r="F8709" t="str">
        <f t="shared" si="273"/>
        <v>2014-11</v>
      </c>
    </row>
    <row r="8710" spans="1:6" x14ac:dyDescent="0.3">
      <c r="A8710" t="s">
        <v>3986</v>
      </c>
      <c r="B8710" s="2">
        <v>41946</v>
      </c>
      <c r="C8710" t="s">
        <v>274</v>
      </c>
      <c r="D8710" s="1">
        <f>VLOOKUP(C8710,Planilha1!$A$1:$B$795,2,FALSE)</f>
        <v>41945</v>
      </c>
      <c r="E8710">
        <f t="shared" si="272"/>
        <v>0</v>
      </c>
      <c r="F8710" t="str">
        <f t="shared" si="273"/>
        <v>2014-11</v>
      </c>
    </row>
    <row r="8711" spans="1:6" x14ac:dyDescent="0.3">
      <c r="A8711" t="s">
        <v>3986</v>
      </c>
      <c r="B8711" s="2">
        <v>41946</v>
      </c>
      <c r="C8711" t="s">
        <v>274</v>
      </c>
      <c r="D8711" s="1">
        <f>VLOOKUP(C8711,Planilha1!$A$1:$B$795,2,FALSE)</f>
        <v>41945</v>
      </c>
      <c r="E8711">
        <f t="shared" si="272"/>
        <v>0</v>
      </c>
      <c r="F8711" t="str">
        <f t="shared" si="273"/>
        <v>2014-11</v>
      </c>
    </row>
    <row r="8712" spans="1:6" x14ac:dyDescent="0.3">
      <c r="A8712" t="s">
        <v>3986</v>
      </c>
      <c r="B8712" s="2">
        <v>41946</v>
      </c>
      <c r="C8712" t="s">
        <v>274</v>
      </c>
      <c r="D8712" s="1">
        <f>VLOOKUP(C8712,Planilha1!$A$1:$B$795,2,FALSE)</f>
        <v>41945</v>
      </c>
      <c r="E8712">
        <f t="shared" si="272"/>
        <v>0</v>
      </c>
      <c r="F8712" t="str">
        <f t="shared" si="273"/>
        <v>2014-11</v>
      </c>
    </row>
    <row r="8713" spans="1:6" x14ac:dyDescent="0.3">
      <c r="A8713" t="s">
        <v>3986</v>
      </c>
      <c r="B8713" s="2">
        <v>41946</v>
      </c>
      <c r="C8713" t="s">
        <v>274</v>
      </c>
      <c r="D8713" s="1">
        <f>VLOOKUP(C8713,Planilha1!$A$1:$B$795,2,FALSE)</f>
        <v>41945</v>
      </c>
      <c r="E8713">
        <f t="shared" si="272"/>
        <v>0</v>
      </c>
      <c r="F8713" t="str">
        <f t="shared" si="273"/>
        <v>2014-11</v>
      </c>
    </row>
    <row r="8714" spans="1:6" x14ac:dyDescent="0.3">
      <c r="A8714" t="s">
        <v>3419</v>
      </c>
      <c r="B8714" s="2">
        <v>42288</v>
      </c>
      <c r="C8714" t="s">
        <v>274</v>
      </c>
      <c r="D8714" s="1">
        <f>VLOOKUP(C8714,Planilha1!$A$1:$B$795,2,FALSE)</f>
        <v>41945</v>
      </c>
      <c r="E8714">
        <f t="shared" si="272"/>
        <v>11</v>
      </c>
      <c r="F8714" t="str">
        <f t="shared" si="273"/>
        <v>2014-11</v>
      </c>
    </row>
    <row r="8715" spans="1:6" x14ac:dyDescent="0.3">
      <c r="A8715" t="s">
        <v>4772</v>
      </c>
      <c r="B8715" s="2">
        <v>42719</v>
      </c>
      <c r="C8715" t="s">
        <v>274</v>
      </c>
      <c r="D8715" s="1">
        <f>VLOOKUP(C8715,Planilha1!$A$1:$B$795,2,FALSE)</f>
        <v>41945</v>
      </c>
      <c r="E8715">
        <f t="shared" si="272"/>
        <v>25</v>
      </c>
      <c r="F8715" t="str">
        <f t="shared" si="273"/>
        <v>2014-11</v>
      </c>
    </row>
    <row r="8716" spans="1:6" x14ac:dyDescent="0.3">
      <c r="A8716" t="s">
        <v>3180</v>
      </c>
      <c r="B8716" s="2">
        <v>42801</v>
      </c>
      <c r="C8716" t="s">
        <v>274</v>
      </c>
      <c r="D8716" s="1">
        <f>VLOOKUP(C8716,Planilha1!$A$1:$B$795,2,FALSE)</f>
        <v>41945</v>
      </c>
      <c r="E8716">
        <f t="shared" si="272"/>
        <v>28</v>
      </c>
      <c r="F8716" t="str">
        <f t="shared" si="273"/>
        <v>2014-11</v>
      </c>
    </row>
    <row r="8717" spans="1:6" x14ac:dyDescent="0.3">
      <c r="A8717" t="s">
        <v>3180</v>
      </c>
      <c r="B8717" s="2">
        <v>42801</v>
      </c>
      <c r="C8717" t="s">
        <v>274</v>
      </c>
      <c r="D8717" s="1">
        <f>VLOOKUP(C8717,Planilha1!$A$1:$B$795,2,FALSE)</f>
        <v>41945</v>
      </c>
      <c r="E8717">
        <f t="shared" si="272"/>
        <v>28</v>
      </c>
      <c r="F8717" t="str">
        <f t="shared" si="273"/>
        <v>2014-11</v>
      </c>
    </row>
    <row r="8718" spans="1:6" x14ac:dyDescent="0.3">
      <c r="A8718" t="s">
        <v>273</v>
      </c>
      <c r="B8718" s="2">
        <v>42840</v>
      </c>
      <c r="C8718" t="s">
        <v>274</v>
      </c>
      <c r="D8718" s="1">
        <f>VLOOKUP(C8718,Planilha1!$A$1:$B$795,2,FALSE)</f>
        <v>41945</v>
      </c>
      <c r="E8718">
        <f t="shared" si="272"/>
        <v>29</v>
      </c>
      <c r="F8718" t="str">
        <f t="shared" si="273"/>
        <v>2014-11</v>
      </c>
    </row>
    <row r="8719" spans="1:6" x14ac:dyDescent="0.3">
      <c r="A8719" t="s">
        <v>2143</v>
      </c>
      <c r="B8719" s="2">
        <v>42859</v>
      </c>
      <c r="C8719" t="s">
        <v>274</v>
      </c>
      <c r="D8719" s="1">
        <f>VLOOKUP(C8719,Planilha1!$A$1:$B$795,2,FALSE)</f>
        <v>41945</v>
      </c>
      <c r="E8719">
        <f t="shared" si="272"/>
        <v>30</v>
      </c>
      <c r="F8719" t="str">
        <f t="shared" si="273"/>
        <v>2014-11</v>
      </c>
    </row>
    <row r="8720" spans="1:6" x14ac:dyDescent="0.3">
      <c r="A8720" t="s">
        <v>4468</v>
      </c>
      <c r="B8720" s="2">
        <v>42953</v>
      </c>
      <c r="C8720" t="s">
        <v>274</v>
      </c>
      <c r="D8720" s="1">
        <f>VLOOKUP(C8720,Planilha1!$A$1:$B$795,2,FALSE)</f>
        <v>41945</v>
      </c>
      <c r="E8720">
        <f t="shared" si="272"/>
        <v>33</v>
      </c>
      <c r="F8720" t="str">
        <f t="shared" si="273"/>
        <v>2014-11</v>
      </c>
    </row>
    <row r="8721" spans="1:6" x14ac:dyDescent="0.3">
      <c r="A8721" t="s">
        <v>2269</v>
      </c>
      <c r="B8721" s="2">
        <v>42988</v>
      </c>
      <c r="C8721" t="s">
        <v>274</v>
      </c>
      <c r="D8721" s="1">
        <f>VLOOKUP(C8721,Planilha1!$A$1:$B$795,2,FALSE)</f>
        <v>41945</v>
      </c>
      <c r="E8721">
        <f t="shared" si="272"/>
        <v>34</v>
      </c>
      <c r="F8721" t="str">
        <f t="shared" si="273"/>
        <v>2014-11</v>
      </c>
    </row>
    <row r="8722" spans="1:6" x14ac:dyDescent="0.3">
      <c r="A8722" t="s">
        <v>2656</v>
      </c>
      <c r="B8722" s="2">
        <v>43076</v>
      </c>
      <c r="C8722" t="s">
        <v>274</v>
      </c>
      <c r="D8722" s="1">
        <f>VLOOKUP(C8722,Planilha1!$A$1:$B$795,2,FALSE)</f>
        <v>41945</v>
      </c>
      <c r="E8722">
        <f t="shared" si="272"/>
        <v>37</v>
      </c>
      <c r="F8722" t="str">
        <f t="shared" si="273"/>
        <v>2014-11</v>
      </c>
    </row>
    <row r="8723" spans="1:6" x14ac:dyDescent="0.3">
      <c r="A8723" t="s">
        <v>4216</v>
      </c>
      <c r="B8723" s="2">
        <v>41989</v>
      </c>
      <c r="C8723" t="s">
        <v>2864</v>
      </c>
      <c r="D8723" s="1">
        <f>VLOOKUP(C8723,Planilha1!$A$1:$B$795,2,FALSE)</f>
        <v>41989</v>
      </c>
      <c r="E8723">
        <f t="shared" si="272"/>
        <v>0</v>
      </c>
      <c r="F8723" t="str">
        <f t="shared" si="273"/>
        <v>2014-12</v>
      </c>
    </row>
    <row r="8724" spans="1:6" x14ac:dyDescent="0.3">
      <c r="A8724" t="s">
        <v>2863</v>
      </c>
      <c r="B8724" s="2">
        <v>42334</v>
      </c>
      <c r="C8724" t="s">
        <v>2864</v>
      </c>
      <c r="D8724" s="1">
        <f>VLOOKUP(C8724,Planilha1!$A$1:$B$795,2,FALSE)</f>
        <v>41989</v>
      </c>
      <c r="E8724">
        <f t="shared" si="272"/>
        <v>11</v>
      </c>
      <c r="F8724" t="str">
        <f t="shared" si="273"/>
        <v>2014-12</v>
      </c>
    </row>
    <row r="8725" spans="1:6" x14ac:dyDescent="0.3">
      <c r="A8725" t="s">
        <v>4662</v>
      </c>
      <c r="B8725" s="2">
        <v>42269</v>
      </c>
      <c r="C8725" t="s">
        <v>724</v>
      </c>
      <c r="D8725" s="1">
        <f>VLOOKUP(C8725,Planilha1!$A$1:$B$795,2,FALSE)</f>
        <v>42269</v>
      </c>
      <c r="E8725">
        <f t="shared" si="272"/>
        <v>0</v>
      </c>
      <c r="F8725" t="str">
        <f t="shared" si="273"/>
        <v>2015-09</v>
      </c>
    </row>
    <row r="8726" spans="1:6" x14ac:dyDescent="0.3">
      <c r="A8726" t="s">
        <v>4662</v>
      </c>
      <c r="B8726" s="2">
        <v>42269</v>
      </c>
      <c r="C8726" t="s">
        <v>724</v>
      </c>
      <c r="D8726" s="1">
        <f>VLOOKUP(C8726,Planilha1!$A$1:$B$795,2,FALSE)</f>
        <v>42269</v>
      </c>
      <c r="E8726">
        <f t="shared" si="272"/>
        <v>0</v>
      </c>
      <c r="F8726" t="str">
        <f t="shared" si="273"/>
        <v>2015-09</v>
      </c>
    </row>
    <row r="8727" spans="1:6" x14ac:dyDescent="0.3">
      <c r="A8727" t="s">
        <v>4662</v>
      </c>
      <c r="B8727" s="2">
        <v>42269</v>
      </c>
      <c r="C8727" t="s">
        <v>724</v>
      </c>
      <c r="D8727" s="1">
        <f>VLOOKUP(C8727,Planilha1!$A$1:$B$795,2,FALSE)</f>
        <v>42269</v>
      </c>
      <c r="E8727">
        <f t="shared" si="272"/>
        <v>0</v>
      </c>
      <c r="F8727" t="str">
        <f t="shared" si="273"/>
        <v>2015-09</v>
      </c>
    </row>
    <row r="8728" spans="1:6" x14ac:dyDescent="0.3">
      <c r="A8728" t="s">
        <v>4662</v>
      </c>
      <c r="B8728" s="2">
        <v>42269</v>
      </c>
      <c r="C8728" t="s">
        <v>724</v>
      </c>
      <c r="D8728" s="1">
        <f>VLOOKUP(C8728,Planilha1!$A$1:$B$795,2,FALSE)</f>
        <v>42269</v>
      </c>
      <c r="E8728">
        <f t="shared" si="272"/>
        <v>0</v>
      </c>
      <c r="F8728" t="str">
        <f t="shared" si="273"/>
        <v>2015-09</v>
      </c>
    </row>
    <row r="8729" spans="1:6" x14ac:dyDescent="0.3">
      <c r="A8729" t="s">
        <v>4662</v>
      </c>
      <c r="B8729" s="2">
        <v>42269</v>
      </c>
      <c r="C8729" t="s">
        <v>724</v>
      </c>
      <c r="D8729" s="1">
        <f>VLOOKUP(C8729,Planilha1!$A$1:$B$795,2,FALSE)</f>
        <v>42269</v>
      </c>
      <c r="E8729">
        <f t="shared" si="272"/>
        <v>0</v>
      </c>
      <c r="F8729" t="str">
        <f t="shared" si="273"/>
        <v>2015-09</v>
      </c>
    </row>
    <row r="8730" spans="1:6" x14ac:dyDescent="0.3">
      <c r="A8730" t="s">
        <v>5018</v>
      </c>
      <c r="B8730" s="2">
        <v>42437</v>
      </c>
      <c r="C8730" t="s">
        <v>724</v>
      </c>
      <c r="D8730" s="1">
        <f>VLOOKUP(C8730,Planilha1!$A$1:$B$795,2,FALSE)</f>
        <v>42269</v>
      </c>
      <c r="E8730">
        <f t="shared" si="272"/>
        <v>6</v>
      </c>
      <c r="F8730" t="str">
        <f t="shared" si="273"/>
        <v>2015-09</v>
      </c>
    </row>
    <row r="8731" spans="1:6" x14ac:dyDescent="0.3">
      <c r="A8731" t="s">
        <v>5018</v>
      </c>
      <c r="B8731" s="2">
        <v>42437</v>
      </c>
      <c r="C8731" t="s">
        <v>724</v>
      </c>
      <c r="D8731" s="1">
        <f>VLOOKUP(C8731,Planilha1!$A$1:$B$795,2,FALSE)</f>
        <v>42269</v>
      </c>
      <c r="E8731">
        <f t="shared" si="272"/>
        <v>6</v>
      </c>
      <c r="F8731" t="str">
        <f t="shared" si="273"/>
        <v>2015-09</v>
      </c>
    </row>
    <row r="8732" spans="1:6" x14ac:dyDescent="0.3">
      <c r="A8732" t="s">
        <v>5018</v>
      </c>
      <c r="B8732" s="2">
        <v>42437</v>
      </c>
      <c r="C8732" t="s">
        <v>724</v>
      </c>
      <c r="D8732" s="1">
        <f>VLOOKUP(C8732,Planilha1!$A$1:$B$795,2,FALSE)</f>
        <v>42269</v>
      </c>
      <c r="E8732">
        <f t="shared" si="272"/>
        <v>6</v>
      </c>
      <c r="F8732" t="str">
        <f t="shared" si="273"/>
        <v>2015-09</v>
      </c>
    </row>
    <row r="8733" spans="1:6" x14ac:dyDescent="0.3">
      <c r="A8733" t="s">
        <v>5378</v>
      </c>
      <c r="B8733" s="2">
        <v>42444</v>
      </c>
      <c r="C8733" t="s">
        <v>724</v>
      </c>
      <c r="D8733" s="1">
        <f>VLOOKUP(C8733,Planilha1!$A$1:$B$795,2,FALSE)</f>
        <v>42269</v>
      </c>
      <c r="E8733">
        <f t="shared" si="272"/>
        <v>6</v>
      </c>
      <c r="F8733" t="str">
        <f t="shared" si="273"/>
        <v>2015-09</v>
      </c>
    </row>
    <row r="8734" spans="1:6" x14ac:dyDescent="0.3">
      <c r="A8734" t="s">
        <v>5378</v>
      </c>
      <c r="B8734" s="2">
        <v>42444</v>
      </c>
      <c r="C8734" t="s">
        <v>724</v>
      </c>
      <c r="D8734" s="1">
        <f>VLOOKUP(C8734,Planilha1!$A$1:$B$795,2,FALSE)</f>
        <v>42269</v>
      </c>
      <c r="E8734">
        <f t="shared" si="272"/>
        <v>6</v>
      </c>
      <c r="F8734" t="str">
        <f t="shared" si="273"/>
        <v>2015-09</v>
      </c>
    </row>
    <row r="8735" spans="1:6" x14ac:dyDescent="0.3">
      <c r="A8735" t="s">
        <v>2311</v>
      </c>
      <c r="B8735" s="2">
        <v>42630</v>
      </c>
      <c r="C8735" t="s">
        <v>724</v>
      </c>
      <c r="D8735" s="1">
        <f>VLOOKUP(C8735,Planilha1!$A$1:$B$795,2,FALSE)</f>
        <v>42269</v>
      </c>
      <c r="E8735">
        <f t="shared" si="272"/>
        <v>12</v>
      </c>
      <c r="F8735" t="str">
        <f t="shared" si="273"/>
        <v>2015-09</v>
      </c>
    </row>
    <row r="8736" spans="1:6" x14ac:dyDescent="0.3">
      <c r="A8736" t="s">
        <v>2311</v>
      </c>
      <c r="B8736" s="2">
        <v>42630</v>
      </c>
      <c r="C8736" t="s">
        <v>724</v>
      </c>
      <c r="D8736" s="1">
        <f>VLOOKUP(C8736,Planilha1!$A$1:$B$795,2,FALSE)</f>
        <v>42269</v>
      </c>
      <c r="E8736">
        <f t="shared" si="272"/>
        <v>12</v>
      </c>
      <c r="F8736" t="str">
        <f t="shared" si="273"/>
        <v>2015-09</v>
      </c>
    </row>
    <row r="8737" spans="1:6" x14ac:dyDescent="0.3">
      <c r="A8737" t="s">
        <v>3521</v>
      </c>
      <c r="B8737" s="2">
        <v>42714</v>
      </c>
      <c r="C8737" t="s">
        <v>724</v>
      </c>
      <c r="D8737" s="1">
        <f>VLOOKUP(C8737,Planilha1!$A$1:$B$795,2,FALSE)</f>
        <v>42269</v>
      </c>
      <c r="E8737">
        <f t="shared" si="272"/>
        <v>15</v>
      </c>
      <c r="F8737" t="str">
        <f t="shared" si="273"/>
        <v>2015-09</v>
      </c>
    </row>
    <row r="8738" spans="1:6" x14ac:dyDescent="0.3">
      <c r="A8738" t="s">
        <v>3587</v>
      </c>
      <c r="B8738" s="2">
        <v>42817</v>
      </c>
      <c r="C8738" t="s">
        <v>724</v>
      </c>
      <c r="D8738" s="1">
        <f>VLOOKUP(C8738,Planilha1!$A$1:$B$795,2,FALSE)</f>
        <v>42269</v>
      </c>
      <c r="E8738">
        <f t="shared" si="272"/>
        <v>18</v>
      </c>
      <c r="F8738" t="str">
        <f t="shared" si="273"/>
        <v>2015-09</v>
      </c>
    </row>
    <row r="8739" spans="1:6" x14ac:dyDescent="0.3">
      <c r="A8739" t="s">
        <v>723</v>
      </c>
      <c r="B8739" s="2">
        <v>42835</v>
      </c>
      <c r="C8739" t="s">
        <v>724</v>
      </c>
      <c r="D8739" s="1">
        <f>VLOOKUP(C8739,Planilha1!$A$1:$B$795,2,FALSE)</f>
        <v>42269</v>
      </c>
      <c r="E8739">
        <f t="shared" si="272"/>
        <v>19</v>
      </c>
      <c r="F8739" t="str">
        <f t="shared" si="273"/>
        <v>2015-09</v>
      </c>
    </row>
    <row r="8740" spans="1:6" x14ac:dyDescent="0.3">
      <c r="A8740" t="s">
        <v>723</v>
      </c>
      <c r="B8740" s="2">
        <v>42835</v>
      </c>
      <c r="C8740" t="s">
        <v>724</v>
      </c>
      <c r="D8740" s="1">
        <f>VLOOKUP(C8740,Planilha1!$A$1:$B$795,2,FALSE)</f>
        <v>42269</v>
      </c>
      <c r="E8740">
        <f t="shared" si="272"/>
        <v>19</v>
      </c>
      <c r="F8740" t="str">
        <f t="shared" si="273"/>
        <v>2015-09</v>
      </c>
    </row>
    <row r="8741" spans="1:6" x14ac:dyDescent="0.3">
      <c r="A8741" t="s">
        <v>1693</v>
      </c>
      <c r="B8741" s="2">
        <v>42845</v>
      </c>
      <c r="C8741" t="s">
        <v>724</v>
      </c>
      <c r="D8741" s="1">
        <f>VLOOKUP(C8741,Planilha1!$A$1:$B$795,2,FALSE)</f>
        <v>42269</v>
      </c>
      <c r="E8741">
        <f t="shared" si="272"/>
        <v>19</v>
      </c>
      <c r="F8741" t="str">
        <f t="shared" si="273"/>
        <v>2015-09</v>
      </c>
    </row>
    <row r="8742" spans="1:6" x14ac:dyDescent="0.3">
      <c r="A8742" t="s">
        <v>2653</v>
      </c>
      <c r="B8742" s="2">
        <v>42856</v>
      </c>
      <c r="C8742" t="s">
        <v>724</v>
      </c>
      <c r="D8742" s="1">
        <f>VLOOKUP(C8742,Planilha1!$A$1:$B$795,2,FALSE)</f>
        <v>42269</v>
      </c>
      <c r="E8742">
        <f t="shared" si="272"/>
        <v>20</v>
      </c>
      <c r="F8742" t="str">
        <f t="shared" si="273"/>
        <v>2015-09</v>
      </c>
    </row>
    <row r="8743" spans="1:6" x14ac:dyDescent="0.3">
      <c r="A8743" t="s">
        <v>5483</v>
      </c>
      <c r="B8743" s="2">
        <v>42958</v>
      </c>
      <c r="C8743" t="s">
        <v>724</v>
      </c>
      <c r="D8743" s="1">
        <f>VLOOKUP(C8743,Planilha1!$A$1:$B$795,2,FALSE)</f>
        <v>42269</v>
      </c>
      <c r="E8743">
        <f t="shared" si="272"/>
        <v>23</v>
      </c>
      <c r="F8743" t="str">
        <f t="shared" si="273"/>
        <v>2015-09</v>
      </c>
    </row>
    <row r="8744" spans="1:6" x14ac:dyDescent="0.3">
      <c r="A8744" t="s">
        <v>4488</v>
      </c>
      <c r="B8744" s="2">
        <v>42995</v>
      </c>
      <c r="C8744" t="s">
        <v>724</v>
      </c>
      <c r="D8744" s="1">
        <f>VLOOKUP(C8744,Planilha1!$A$1:$B$795,2,FALSE)</f>
        <v>42269</v>
      </c>
      <c r="E8744">
        <f t="shared" si="272"/>
        <v>24</v>
      </c>
      <c r="F8744" t="str">
        <f t="shared" si="273"/>
        <v>2015-09</v>
      </c>
    </row>
    <row r="8745" spans="1:6" x14ac:dyDescent="0.3">
      <c r="A8745" t="s">
        <v>4488</v>
      </c>
      <c r="B8745" s="2">
        <v>42995</v>
      </c>
      <c r="C8745" t="s">
        <v>724</v>
      </c>
      <c r="D8745" s="1">
        <f>VLOOKUP(C8745,Planilha1!$A$1:$B$795,2,FALSE)</f>
        <v>42269</v>
      </c>
      <c r="E8745">
        <f t="shared" si="272"/>
        <v>24</v>
      </c>
      <c r="F8745" t="str">
        <f t="shared" si="273"/>
        <v>2015-09</v>
      </c>
    </row>
    <row r="8746" spans="1:6" x14ac:dyDescent="0.3">
      <c r="A8746" t="s">
        <v>4488</v>
      </c>
      <c r="B8746" s="2">
        <v>42995</v>
      </c>
      <c r="C8746" t="s">
        <v>724</v>
      </c>
      <c r="D8746" s="1">
        <f>VLOOKUP(C8746,Planilha1!$A$1:$B$795,2,FALSE)</f>
        <v>42269</v>
      </c>
      <c r="E8746">
        <f t="shared" si="272"/>
        <v>24</v>
      </c>
      <c r="F8746" t="str">
        <f t="shared" si="273"/>
        <v>2015-09</v>
      </c>
    </row>
    <row r="8747" spans="1:6" x14ac:dyDescent="0.3">
      <c r="A8747" t="s">
        <v>4488</v>
      </c>
      <c r="B8747" s="2">
        <v>42995</v>
      </c>
      <c r="C8747" t="s">
        <v>724</v>
      </c>
      <c r="D8747" s="1">
        <f>VLOOKUP(C8747,Planilha1!$A$1:$B$795,2,FALSE)</f>
        <v>42269</v>
      </c>
      <c r="E8747">
        <f t="shared" si="272"/>
        <v>24</v>
      </c>
      <c r="F8747" t="str">
        <f t="shared" si="273"/>
        <v>2015-09</v>
      </c>
    </row>
    <row r="8748" spans="1:6" x14ac:dyDescent="0.3">
      <c r="A8748" t="s">
        <v>3010</v>
      </c>
      <c r="B8748" s="2">
        <v>43004</v>
      </c>
      <c r="C8748" t="s">
        <v>724</v>
      </c>
      <c r="D8748" s="1">
        <f>VLOOKUP(C8748,Planilha1!$A$1:$B$795,2,FALSE)</f>
        <v>42269</v>
      </c>
      <c r="E8748">
        <f t="shared" si="272"/>
        <v>24</v>
      </c>
      <c r="F8748" t="str">
        <f t="shared" si="273"/>
        <v>2015-09</v>
      </c>
    </row>
    <row r="8749" spans="1:6" x14ac:dyDescent="0.3">
      <c r="A8749" t="s">
        <v>2330</v>
      </c>
      <c r="B8749" s="2">
        <v>42044</v>
      </c>
      <c r="C8749" t="s">
        <v>2309</v>
      </c>
      <c r="D8749" s="1">
        <f>VLOOKUP(C8749,Planilha1!$A$1:$B$795,2,FALSE)</f>
        <v>42044</v>
      </c>
      <c r="E8749">
        <f t="shared" si="272"/>
        <v>0</v>
      </c>
      <c r="F8749" t="str">
        <f t="shared" si="273"/>
        <v>2015-02</v>
      </c>
    </row>
    <row r="8750" spans="1:6" x14ac:dyDescent="0.3">
      <c r="A8750" t="s">
        <v>3321</v>
      </c>
      <c r="B8750" s="2">
        <v>42191</v>
      </c>
      <c r="C8750" t="s">
        <v>2309</v>
      </c>
      <c r="D8750" s="1">
        <f>VLOOKUP(C8750,Planilha1!$A$1:$B$795,2,FALSE)</f>
        <v>42044</v>
      </c>
      <c r="E8750">
        <f t="shared" si="272"/>
        <v>5</v>
      </c>
      <c r="F8750" t="str">
        <f t="shared" si="273"/>
        <v>2015-02</v>
      </c>
    </row>
    <row r="8751" spans="1:6" x14ac:dyDescent="0.3">
      <c r="A8751" t="s">
        <v>2833</v>
      </c>
      <c r="B8751" s="2">
        <v>42643</v>
      </c>
      <c r="C8751" t="s">
        <v>2309</v>
      </c>
      <c r="D8751" s="1">
        <f>VLOOKUP(C8751,Planilha1!$A$1:$B$795,2,FALSE)</f>
        <v>42044</v>
      </c>
      <c r="E8751">
        <f t="shared" si="272"/>
        <v>19</v>
      </c>
      <c r="F8751" t="str">
        <f t="shared" si="273"/>
        <v>2015-02</v>
      </c>
    </row>
    <row r="8752" spans="1:6" x14ac:dyDescent="0.3">
      <c r="A8752" t="s">
        <v>4142</v>
      </c>
      <c r="B8752" s="2">
        <v>42845</v>
      </c>
      <c r="C8752" t="s">
        <v>2309</v>
      </c>
      <c r="D8752" s="1">
        <f>VLOOKUP(C8752,Planilha1!$A$1:$B$795,2,FALSE)</f>
        <v>42044</v>
      </c>
      <c r="E8752">
        <f t="shared" si="272"/>
        <v>26</v>
      </c>
      <c r="F8752" t="str">
        <f t="shared" si="273"/>
        <v>2015-02</v>
      </c>
    </row>
    <row r="8753" spans="1:6" x14ac:dyDescent="0.3">
      <c r="A8753" t="s">
        <v>4142</v>
      </c>
      <c r="B8753" s="2">
        <v>42845</v>
      </c>
      <c r="C8753" t="s">
        <v>2309</v>
      </c>
      <c r="D8753" s="1">
        <f>VLOOKUP(C8753,Planilha1!$A$1:$B$795,2,FALSE)</f>
        <v>42044</v>
      </c>
      <c r="E8753">
        <f t="shared" si="272"/>
        <v>26</v>
      </c>
      <c r="F8753" t="str">
        <f t="shared" si="273"/>
        <v>2015-02</v>
      </c>
    </row>
    <row r="8754" spans="1:6" x14ac:dyDescent="0.3">
      <c r="A8754" t="s">
        <v>4142</v>
      </c>
      <c r="B8754" s="2">
        <v>42845</v>
      </c>
      <c r="C8754" t="s">
        <v>2309</v>
      </c>
      <c r="D8754" s="1">
        <f>VLOOKUP(C8754,Planilha1!$A$1:$B$795,2,FALSE)</f>
        <v>42044</v>
      </c>
      <c r="E8754">
        <f t="shared" si="272"/>
        <v>26</v>
      </c>
      <c r="F8754" t="str">
        <f t="shared" si="273"/>
        <v>2015-02</v>
      </c>
    </row>
    <row r="8755" spans="1:6" x14ac:dyDescent="0.3">
      <c r="A8755" t="s">
        <v>4394</v>
      </c>
      <c r="B8755" s="2">
        <v>42963</v>
      </c>
      <c r="C8755" t="s">
        <v>2309</v>
      </c>
      <c r="D8755" s="1">
        <f>VLOOKUP(C8755,Planilha1!$A$1:$B$795,2,FALSE)</f>
        <v>42044</v>
      </c>
      <c r="E8755">
        <f t="shared" si="272"/>
        <v>30</v>
      </c>
      <c r="F8755" t="str">
        <f t="shared" si="273"/>
        <v>2015-02</v>
      </c>
    </row>
    <row r="8756" spans="1:6" x14ac:dyDescent="0.3">
      <c r="A8756" t="s">
        <v>4394</v>
      </c>
      <c r="B8756" s="2">
        <v>42963</v>
      </c>
      <c r="C8756" t="s">
        <v>2309</v>
      </c>
      <c r="D8756" s="1">
        <f>VLOOKUP(C8756,Planilha1!$A$1:$B$795,2,FALSE)</f>
        <v>42044</v>
      </c>
      <c r="E8756">
        <f t="shared" si="272"/>
        <v>30</v>
      </c>
      <c r="F8756" t="str">
        <f t="shared" si="273"/>
        <v>2015-02</v>
      </c>
    </row>
    <row r="8757" spans="1:6" x14ac:dyDescent="0.3">
      <c r="A8757" t="s">
        <v>2308</v>
      </c>
      <c r="B8757" s="2">
        <v>43070</v>
      </c>
      <c r="C8757" t="s">
        <v>2309</v>
      </c>
      <c r="D8757" s="1">
        <f>VLOOKUP(C8757,Planilha1!$A$1:$B$795,2,FALSE)</f>
        <v>42044</v>
      </c>
      <c r="E8757">
        <f t="shared" si="272"/>
        <v>34</v>
      </c>
      <c r="F8757" t="str">
        <f t="shared" si="273"/>
        <v>2015-02</v>
      </c>
    </row>
    <row r="8758" spans="1:6" x14ac:dyDescent="0.3">
      <c r="A8758" t="s">
        <v>2308</v>
      </c>
      <c r="B8758" s="2">
        <v>43070</v>
      </c>
      <c r="C8758" t="s">
        <v>2309</v>
      </c>
      <c r="D8758" s="1">
        <f>VLOOKUP(C8758,Planilha1!$A$1:$B$795,2,FALSE)</f>
        <v>42044</v>
      </c>
      <c r="E8758">
        <f t="shared" si="272"/>
        <v>34</v>
      </c>
      <c r="F8758" t="str">
        <f t="shared" si="273"/>
        <v>2015-02</v>
      </c>
    </row>
    <row r="8759" spans="1:6" x14ac:dyDescent="0.3">
      <c r="A8759" t="s">
        <v>2439</v>
      </c>
      <c r="B8759" s="2">
        <v>41882</v>
      </c>
      <c r="C8759" t="s">
        <v>169</v>
      </c>
      <c r="D8759" s="1">
        <f>VLOOKUP(C8759,Planilha1!$A$1:$B$795,2,FALSE)</f>
        <v>41882</v>
      </c>
      <c r="E8759">
        <f t="shared" si="272"/>
        <v>0</v>
      </c>
      <c r="F8759" t="str">
        <f t="shared" si="273"/>
        <v>2014-08</v>
      </c>
    </row>
    <row r="8760" spans="1:6" x14ac:dyDescent="0.3">
      <c r="A8760" t="s">
        <v>5531</v>
      </c>
      <c r="B8760" s="2">
        <v>41921</v>
      </c>
      <c r="C8760" t="s">
        <v>169</v>
      </c>
      <c r="D8760" s="1">
        <f>VLOOKUP(C8760,Planilha1!$A$1:$B$795,2,FALSE)</f>
        <v>41882</v>
      </c>
      <c r="E8760">
        <f t="shared" si="272"/>
        <v>2</v>
      </c>
      <c r="F8760" t="str">
        <f t="shared" si="273"/>
        <v>2014-08</v>
      </c>
    </row>
    <row r="8761" spans="1:6" x14ac:dyDescent="0.3">
      <c r="A8761" t="s">
        <v>5531</v>
      </c>
      <c r="B8761" s="2">
        <v>41921</v>
      </c>
      <c r="C8761" t="s">
        <v>169</v>
      </c>
      <c r="D8761" s="1">
        <f>VLOOKUP(C8761,Planilha1!$A$1:$B$795,2,FALSE)</f>
        <v>41882</v>
      </c>
      <c r="E8761">
        <f t="shared" si="272"/>
        <v>2</v>
      </c>
      <c r="F8761" t="str">
        <f t="shared" si="273"/>
        <v>2014-08</v>
      </c>
    </row>
    <row r="8762" spans="1:6" x14ac:dyDescent="0.3">
      <c r="A8762" t="s">
        <v>3498</v>
      </c>
      <c r="B8762" s="2">
        <v>42694</v>
      </c>
      <c r="C8762" t="s">
        <v>169</v>
      </c>
      <c r="D8762" s="1">
        <f>VLOOKUP(C8762,Planilha1!$A$1:$B$795,2,FALSE)</f>
        <v>41882</v>
      </c>
      <c r="E8762">
        <f t="shared" si="272"/>
        <v>27</v>
      </c>
      <c r="F8762" t="str">
        <f t="shared" si="273"/>
        <v>2014-08</v>
      </c>
    </row>
    <row r="8763" spans="1:6" x14ac:dyDescent="0.3">
      <c r="A8763" t="s">
        <v>2849</v>
      </c>
      <c r="B8763" s="2">
        <v>42705</v>
      </c>
      <c r="C8763" t="s">
        <v>169</v>
      </c>
      <c r="D8763" s="1">
        <f>VLOOKUP(C8763,Planilha1!$A$1:$B$795,2,FALSE)</f>
        <v>41882</v>
      </c>
      <c r="E8763">
        <f t="shared" si="272"/>
        <v>28</v>
      </c>
      <c r="F8763" t="str">
        <f t="shared" si="273"/>
        <v>2014-08</v>
      </c>
    </row>
    <row r="8764" spans="1:6" x14ac:dyDescent="0.3">
      <c r="A8764" t="s">
        <v>2849</v>
      </c>
      <c r="B8764" s="2">
        <v>42705</v>
      </c>
      <c r="C8764" t="s">
        <v>169</v>
      </c>
      <c r="D8764" s="1">
        <f>VLOOKUP(C8764,Planilha1!$A$1:$B$795,2,FALSE)</f>
        <v>41882</v>
      </c>
      <c r="E8764">
        <f t="shared" si="272"/>
        <v>28</v>
      </c>
      <c r="F8764" t="str">
        <f t="shared" si="273"/>
        <v>2014-08</v>
      </c>
    </row>
    <row r="8765" spans="1:6" x14ac:dyDescent="0.3">
      <c r="A8765" t="s">
        <v>168</v>
      </c>
      <c r="B8765" s="2">
        <v>42846</v>
      </c>
      <c r="C8765" t="s">
        <v>169</v>
      </c>
      <c r="D8765" s="1">
        <f>VLOOKUP(C8765,Planilha1!$A$1:$B$795,2,FALSE)</f>
        <v>41882</v>
      </c>
      <c r="E8765">
        <f t="shared" si="272"/>
        <v>32</v>
      </c>
      <c r="F8765" t="str">
        <f t="shared" si="273"/>
        <v>2014-08</v>
      </c>
    </row>
    <row r="8766" spans="1:6" x14ac:dyDescent="0.3">
      <c r="A8766" t="s">
        <v>177</v>
      </c>
      <c r="B8766" s="2">
        <v>42702</v>
      </c>
      <c r="C8766" t="s">
        <v>178</v>
      </c>
      <c r="D8766" s="1">
        <f>VLOOKUP(C8766,Planilha1!$A$1:$B$795,2,FALSE)</f>
        <v>42702</v>
      </c>
      <c r="E8766">
        <f t="shared" si="272"/>
        <v>0</v>
      </c>
      <c r="F8766" t="str">
        <f t="shared" si="273"/>
        <v>2016-11</v>
      </c>
    </row>
    <row r="8767" spans="1:6" x14ac:dyDescent="0.3">
      <c r="A8767" t="s">
        <v>1912</v>
      </c>
      <c r="B8767" s="2">
        <v>42848</v>
      </c>
      <c r="C8767" t="s">
        <v>178</v>
      </c>
      <c r="D8767" s="1">
        <f>VLOOKUP(C8767,Planilha1!$A$1:$B$795,2,FALSE)</f>
        <v>42702</v>
      </c>
      <c r="E8767">
        <f t="shared" si="272"/>
        <v>5</v>
      </c>
      <c r="F8767" t="str">
        <f t="shared" si="273"/>
        <v>2016-11</v>
      </c>
    </row>
    <row r="8768" spans="1:6" x14ac:dyDescent="0.3">
      <c r="A8768" t="s">
        <v>1912</v>
      </c>
      <c r="B8768" s="2">
        <v>42848</v>
      </c>
      <c r="C8768" t="s">
        <v>178</v>
      </c>
      <c r="D8768" s="1">
        <f>VLOOKUP(C8768,Planilha1!$A$1:$B$795,2,FALSE)</f>
        <v>42702</v>
      </c>
      <c r="E8768">
        <f t="shared" si="272"/>
        <v>5</v>
      </c>
      <c r="F8768" t="str">
        <f t="shared" si="273"/>
        <v>2016-11</v>
      </c>
    </row>
    <row r="8769" spans="1:6" x14ac:dyDescent="0.3">
      <c r="A8769" t="s">
        <v>1994</v>
      </c>
      <c r="B8769" s="2">
        <v>43091</v>
      </c>
      <c r="C8769" t="s">
        <v>178</v>
      </c>
      <c r="D8769" s="1">
        <f>VLOOKUP(C8769,Planilha1!$A$1:$B$795,2,FALSE)</f>
        <v>42702</v>
      </c>
      <c r="E8769">
        <f t="shared" si="272"/>
        <v>13</v>
      </c>
      <c r="F8769" t="str">
        <f t="shared" si="273"/>
        <v>2016-11</v>
      </c>
    </row>
    <row r="8770" spans="1:6" x14ac:dyDescent="0.3">
      <c r="A8770" t="s">
        <v>1994</v>
      </c>
      <c r="B8770" s="2">
        <v>43091</v>
      </c>
      <c r="C8770" t="s">
        <v>178</v>
      </c>
      <c r="D8770" s="1">
        <f>VLOOKUP(C8770,Planilha1!$A$1:$B$795,2,FALSE)</f>
        <v>42702</v>
      </c>
      <c r="E8770">
        <f t="shared" si="272"/>
        <v>13</v>
      </c>
      <c r="F8770" t="str">
        <f t="shared" si="273"/>
        <v>2016-11</v>
      </c>
    </row>
    <row r="8771" spans="1:6" x14ac:dyDescent="0.3">
      <c r="A8771" t="s">
        <v>5312</v>
      </c>
      <c r="B8771" s="2">
        <v>41903</v>
      </c>
      <c r="C8771" t="s">
        <v>837</v>
      </c>
      <c r="D8771" s="1">
        <f>VLOOKUP(C8771,Planilha1!$A$1:$B$795,2,FALSE)</f>
        <v>41903</v>
      </c>
      <c r="E8771">
        <f t="shared" ref="E8771:E8834" si="274">(YEAR(B8771)-YEAR(D8771))*12 + MONTH(B8771)-MONTH(D8771)</f>
        <v>0</v>
      </c>
      <c r="F8771" t="str">
        <f t="shared" ref="F8771:F8834" si="275">TEXT(D:D,"AAAA-MM")</f>
        <v>2014-09</v>
      </c>
    </row>
    <row r="8772" spans="1:6" x14ac:dyDescent="0.3">
      <c r="A8772" t="s">
        <v>3170</v>
      </c>
      <c r="B8772" s="2">
        <v>41915</v>
      </c>
      <c r="C8772" t="s">
        <v>837</v>
      </c>
      <c r="D8772" s="1">
        <f>VLOOKUP(C8772,Planilha1!$A$1:$B$795,2,FALSE)</f>
        <v>41903</v>
      </c>
      <c r="E8772">
        <f t="shared" si="274"/>
        <v>1</v>
      </c>
      <c r="F8772" t="str">
        <f t="shared" si="275"/>
        <v>2014-09</v>
      </c>
    </row>
    <row r="8773" spans="1:6" x14ac:dyDescent="0.3">
      <c r="A8773" t="s">
        <v>3170</v>
      </c>
      <c r="B8773" s="2">
        <v>41915</v>
      </c>
      <c r="C8773" t="s">
        <v>837</v>
      </c>
      <c r="D8773" s="1">
        <f>VLOOKUP(C8773,Planilha1!$A$1:$B$795,2,FALSE)</f>
        <v>41903</v>
      </c>
      <c r="E8773">
        <f t="shared" si="274"/>
        <v>1</v>
      </c>
      <c r="F8773" t="str">
        <f t="shared" si="275"/>
        <v>2014-09</v>
      </c>
    </row>
    <row r="8774" spans="1:6" x14ac:dyDescent="0.3">
      <c r="A8774" t="s">
        <v>836</v>
      </c>
      <c r="B8774" s="2">
        <v>42092</v>
      </c>
      <c r="C8774" t="s">
        <v>837</v>
      </c>
      <c r="D8774" s="1">
        <f>VLOOKUP(C8774,Planilha1!$A$1:$B$795,2,FALSE)</f>
        <v>41903</v>
      </c>
      <c r="E8774">
        <f t="shared" si="274"/>
        <v>6</v>
      </c>
      <c r="F8774" t="str">
        <f t="shared" si="275"/>
        <v>2014-09</v>
      </c>
    </row>
    <row r="8775" spans="1:6" x14ac:dyDescent="0.3">
      <c r="A8775" t="s">
        <v>1383</v>
      </c>
      <c r="B8775" s="2">
        <v>42198</v>
      </c>
      <c r="C8775" t="s">
        <v>837</v>
      </c>
      <c r="D8775" s="1">
        <f>VLOOKUP(C8775,Planilha1!$A$1:$B$795,2,FALSE)</f>
        <v>41903</v>
      </c>
      <c r="E8775">
        <f t="shared" si="274"/>
        <v>10</v>
      </c>
      <c r="F8775" t="str">
        <f t="shared" si="275"/>
        <v>2014-09</v>
      </c>
    </row>
    <row r="8776" spans="1:6" x14ac:dyDescent="0.3">
      <c r="A8776" t="s">
        <v>5745</v>
      </c>
      <c r="B8776" s="2">
        <v>42714</v>
      </c>
      <c r="C8776" t="s">
        <v>837</v>
      </c>
      <c r="D8776" s="1">
        <f>VLOOKUP(C8776,Planilha1!$A$1:$B$795,2,FALSE)</f>
        <v>41903</v>
      </c>
      <c r="E8776">
        <f t="shared" si="274"/>
        <v>27</v>
      </c>
      <c r="F8776" t="str">
        <f t="shared" si="275"/>
        <v>2014-09</v>
      </c>
    </row>
    <row r="8777" spans="1:6" x14ac:dyDescent="0.3">
      <c r="A8777" t="s">
        <v>4639</v>
      </c>
      <c r="B8777" s="2">
        <v>43004</v>
      </c>
      <c r="C8777" t="s">
        <v>837</v>
      </c>
      <c r="D8777" s="1">
        <f>VLOOKUP(C8777,Planilha1!$A$1:$B$795,2,FALSE)</f>
        <v>41903</v>
      </c>
      <c r="E8777">
        <f t="shared" si="274"/>
        <v>36</v>
      </c>
      <c r="F8777" t="str">
        <f t="shared" si="275"/>
        <v>2014-09</v>
      </c>
    </row>
    <row r="8778" spans="1:6" x14ac:dyDescent="0.3">
      <c r="A8778" t="s">
        <v>1433</v>
      </c>
      <c r="B8778" s="2">
        <v>43029</v>
      </c>
      <c r="C8778" t="s">
        <v>837</v>
      </c>
      <c r="D8778" s="1">
        <f>VLOOKUP(C8778,Planilha1!$A$1:$B$795,2,FALSE)</f>
        <v>41903</v>
      </c>
      <c r="E8778">
        <f t="shared" si="274"/>
        <v>37</v>
      </c>
      <c r="F8778" t="str">
        <f t="shared" si="275"/>
        <v>2014-09</v>
      </c>
    </row>
    <row r="8779" spans="1:6" x14ac:dyDescent="0.3">
      <c r="A8779" t="s">
        <v>1433</v>
      </c>
      <c r="B8779" s="2">
        <v>43029</v>
      </c>
      <c r="C8779" t="s">
        <v>837</v>
      </c>
      <c r="D8779" s="1">
        <f>VLOOKUP(C8779,Planilha1!$A$1:$B$795,2,FALSE)</f>
        <v>41903</v>
      </c>
      <c r="E8779">
        <f t="shared" si="274"/>
        <v>37</v>
      </c>
      <c r="F8779" t="str">
        <f t="shared" si="275"/>
        <v>2014-09</v>
      </c>
    </row>
    <row r="8780" spans="1:6" x14ac:dyDescent="0.3">
      <c r="A8780" t="s">
        <v>4309</v>
      </c>
      <c r="B8780" s="2">
        <v>41966</v>
      </c>
      <c r="C8780" t="s">
        <v>738</v>
      </c>
      <c r="D8780" s="1">
        <f>VLOOKUP(C8780,Planilha1!$A$1:$B$795,2,FALSE)</f>
        <v>41966</v>
      </c>
      <c r="E8780">
        <f t="shared" si="274"/>
        <v>0</v>
      </c>
      <c r="F8780" t="str">
        <f t="shared" si="275"/>
        <v>2014-11</v>
      </c>
    </row>
    <row r="8781" spans="1:6" x14ac:dyDescent="0.3">
      <c r="A8781" t="s">
        <v>737</v>
      </c>
      <c r="B8781" s="2">
        <v>41983</v>
      </c>
      <c r="C8781" t="s">
        <v>738</v>
      </c>
      <c r="D8781" s="1">
        <f>VLOOKUP(C8781,Planilha1!$A$1:$B$795,2,FALSE)</f>
        <v>41966</v>
      </c>
      <c r="E8781">
        <f t="shared" si="274"/>
        <v>1</v>
      </c>
      <c r="F8781" t="str">
        <f t="shared" si="275"/>
        <v>2014-11</v>
      </c>
    </row>
    <row r="8782" spans="1:6" x14ac:dyDescent="0.3">
      <c r="A8782" t="s">
        <v>737</v>
      </c>
      <c r="B8782" s="2">
        <v>41983</v>
      </c>
      <c r="C8782" t="s">
        <v>738</v>
      </c>
      <c r="D8782" s="1">
        <f>VLOOKUP(C8782,Planilha1!$A$1:$B$795,2,FALSE)</f>
        <v>41966</v>
      </c>
      <c r="E8782">
        <f t="shared" si="274"/>
        <v>1</v>
      </c>
      <c r="F8782" t="str">
        <f t="shared" si="275"/>
        <v>2014-11</v>
      </c>
    </row>
    <row r="8783" spans="1:6" x14ac:dyDescent="0.3">
      <c r="A8783" t="s">
        <v>4271</v>
      </c>
      <c r="B8783" s="2">
        <v>42544</v>
      </c>
      <c r="C8783" t="s">
        <v>738</v>
      </c>
      <c r="D8783" s="1">
        <f>VLOOKUP(C8783,Planilha1!$A$1:$B$795,2,FALSE)</f>
        <v>41966</v>
      </c>
      <c r="E8783">
        <f t="shared" si="274"/>
        <v>19</v>
      </c>
      <c r="F8783" t="str">
        <f t="shared" si="275"/>
        <v>2014-11</v>
      </c>
    </row>
    <row r="8784" spans="1:6" x14ac:dyDescent="0.3">
      <c r="A8784" t="s">
        <v>5453</v>
      </c>
      <c r="B8784" s="2">
        <v>42678</v>
      </c>
      <c r="C8784" t="s">
        <v>738</v>
      </c>
      <c r="D8784" s="1">
        <f>VLOOKUP(C8784,Planilha1!$A$1:$B$795,2,FALSE)</f>
        <v>41966</v>
      </c>
      <c r="E8784">
        <f t="shared" si="274"/>
        <v>24</v>
      </c>
      <c r="F8784" t="str">
        <f t="shared" si="275"/>
        <v>2014-11</v>
      </c>
    </row>
    <row r="8785" spans="1:6" x14ac:dyDescent="0.3">
      <c r="A8785" t="s">
        <v>5453</v>
      </c>
      <c r="B8785" s="2">
        <v>42678</v>
      </c>
      <c r="C8785" t="s">
        <v>738</v>
      </c>
      <c r="D8785" s="1">
        <f>VLOOKUP(C8785,Planilha1!$A$1:$B$795,2,FALSE)</f>
        <v>41966</v>
      </c>
      <c r="E8785">
        <f t="shared" si="274"/>
        <v>24</v>
      </c>
      <c r="F8785" t="str">
        <f t="shared" si="275"/>
        <v>2014-11</v>
      </c>
    </row>
    <row r="8786" spans="1:6" x14ac:dyDescent="0.3">
      <c r="A8786" t="s">
        <v>1973</v>
      </c>
      <c r="B8786" s="2">
        <v>41716</v>
      </c>
      <c r="C8786" t="s">
        <v>1713</v>
      </c>
      <c r="D8786" s="1">
        <f>VLOOKUP(C8786,Planilha1!$A$1:$B$795,2,FALSE)</f>
        <v>41716</v>
      </c>
      <c r="E8786">
        <f t="shared" si="274"/>
        <v>0</v>
      </c>
      <c r="F8786" t="str">
        <f t="shared" si="275"/>
        <v>2014-03</v>
      </c>
    </row>
    <row r="8787" spans="1:6" x14ac:dyDescent="0.3">
      <c r="A8787" t="s">
        <v>1973</v>
      </c>
      <c r="B8787" s="2">
        <v>41716</v>
      </c>
      <c r="C8787" t="s">
        <v>1713</v>
      </c>
      <c r="D8787" s="1">
        <f>VLOOKUP(C8787,Planilha1!$A$1:$B$795,2,FALSE)</f>
        <v>41716</v>
      </c>
      <c r="E8787">
        <f t="shared" si="274"/>
        <v>0</v>
      </c>
      <c r="F8787" t="str">
        <f t="shared" si="275"/>
        <v>2014-03</v>
      </c>
    </row>
    <row r="8788" spans="1:6" x14ac:dyDescent="0.3">
      <c r="A8788" t="s">
        <v>1973</v>
      </c>
      <c r="B8788" s="2">
        <v>41716</v>
      </c>
      <c r="C8788" t="s">
        <v>1713</v>
      </c>
      <c r="D8788" s="1">
        <f>VLOOKUP(C8788,Planilha1!$A$1:$B$795,2,FALSE)</f>
        <v>41716</v>
      </c>
      <c r="E8788">
        <f t="shared" si="274"/>
        <v>0</v>
      </c>
      <c r="F8788" t="str">
        <f t="shared" si="275"/>
        <v>2014-03</v>
      </c>
    </row>
    <row r="8789" spans="1:6" x14ac:dyDescent="0.3">
      <c r="A8789" t="s">
        <v>1973</v>
      </c>
      <c r="B8789" s="2">
        <v>41716</v>
      </c>
      <c r="C8789" t="s">
        <v>1713</v>
      </c>
      <c r="D8789" s="1">
        <f>VLOOKUP(C8789,Planilha1!$A$1:$B$795,2,FALSE)</f>
        <v>41716</v>
      </c>
      <c r="E8789">
        <f t="shared" si="274"/>
        <v>0</v>
      </c>
      <c r="F8789" t="str">
        <f t="shared" si="275"/>
        <v>2014-03</v>
      </c>
    </row>
    <row r="8790" spans="1:6" x14ac:dyDescent="0.3">
      <c r="A8790" t="s">
        <v>1973</v>
      </c>
      <c r="B8790" s="2">
        <v>41716</v>
      </c>
      <c r="C8790" t="s">
        <v>1713</v>
      </c>
      <c r="D8790" s="1">
        <f>VLOOKUP(C8790,Planilha1!$A$1:$B$795,2,FALSE)</f>
        <v>41716</v>
      </c>
      <c r="E8790">
        <f t="shared" si="274"/>
        <v>0</v>
      </c>
      <c r="F8790" t="str">
        <f t="shared" si="275"/>
        <v>2014-03</v>
      </c>
    </row>
    <row r="8791" spans="1:6" x14ac:dyDescent="0.3">
      <c r="A8791" t="s">
        <v>1973</v>
      </c>
      <c r="B8791" s="2">
        <v>41716</v>
      </c>
      <c r="C8791" t="s">
        <v>1713</v>
      </c>
      <c r="D8791" s="1">
        <f>VLOOKUP(C8791,Planilha1!$A$1:$B$795,2,FALSE)</f>
        <v>41716</v>
      </c>
      <c r="E8791">
        <f t="shared" si="274"/>
        <v>0</v>
      </c>
      <c r="F8791" t="str">
        <f t="shared" si="275"/>
        <v>2014-03</v>
      </c>
    </row>
    <row r="8792" spans="1:6" x14ac:dyDescent="0.3">
      <c r="A8792" t="s">
        <v>1973</v>
      </c>
      <c r="B8792" s="2">
        <v>41716</v>
      </c>
      <c r="C8792" t="s">
        <v>1713</v>
      </c>
      <c r="D8792" s="1">
        <f>VLOOKUP(C8792,Planilha1!$A$1:$B$795,2,FALSE)</f>
        <v>41716</v>
      </c>
      <c r="E8792">
        <f t="shared" si="274"/>
        <v>0</v>
      </c>
      <c r="F8792" t="str">
        <f t="shared" si="275"/>
        <v>2014-03</v>
      </c>
    </row>
    <row r="8793" spans="1:6" x14ac:dyDescent="0.3">
      <c r="A8793" t="s">
        <v>5384</v>
      </c>
      <c r="B8793" s="2">
        <v>42237</v>
      </c>
      <c r="C8793" t="s">
        <v>1713</v>
      </c>
      <c r="D8793" s="1">
        <f>VLOOKUP(C8793,Planilha1!$A$1:$B$795,2,FALSE)</f>
        <v>41716</v>
      </c>
      <c r="E8793">
        <f t="shared" si="274"/>
        <v>17</v>
      </c>
      <c r="F8793" t="str">
        <f t="shared" si="275"/>
        <v>2014-03</v>
      </c>
    </row>
    <row r="8794" spans="1:6" x14ac:dyDescent="0.3">
      <c r="A8794" t="s">
        <v>5384</v>
      </c>
      <c r="B8794" s="2">
        <v>42237</v>
      </c>
      <c r="C8794" t="s">
        <v>1713</v>
      </c>
      <c r="D8794" s="1">
        <f>VLOOKUP(C8794,Planilha1!$A$1:$B$795,2,FALSE)</f>
        <v>41716</v>
      </c>
      <c r="E8794">
        <f t="shared" si="274"/>
        <v>17</v>
      </c>
      <c r="F8794" t="str">
        <f t="shared" si="275"/>
        <v>2014-03</v>
      </c>
    </row>
    <row r="8795" spans="1:6" x14ac:dyDescent="0.3">
      <c r="A8795" t="s">
        <v>5384</v>
      </c>
      <c r="B8795" s="2">
        <v>42237</v>
      </c>
      <c r="C8795" t="s">
        <v>1713</v>
      </c>
      <c r="D8795" s="1">
        <f>VLOOKUP(C8795,Planilha1!$A$1:$B$795,2,FALSE)</f>
        <v>41716</v>
      </c>
      <c r="E8795">
        <f t="shared" si="274"/>
        <v>17</v>
      </c>
      <c r="F8795" t="str">
        <f t="shared" si="275"/>
        <v>2014-03</v>
      </c>
    </row>
    <row r="8796" spans="1:6" x14ac:dyDescent="0.3">
      <c r="A8796" t="s">
        <v>5384</v>
      </c>
      <c r="B8796" s="2">
        <v>42237</v>
      </c>
      <c r="C8796" t="s">
        <v>1713</v>
      </c>
      <c r="D8796" s="1">
        <f>VLOOKUP(C8796,Planilha1!$A$1:$B$795,2,FALSE)</f>
        <v>41716</v>
      </c>
      <c r="E8796">
        <f t="shared" si="274"/>
        <v>17</v>
      </c>
      <c r="F8796" t="str">
        <f t="shared" si="275"/>
        <v>2014-03</v>
      </c>
    </row>
    <row r="8797" spans="1:6" x14ac:dyDescent="0.3">
      <c r="A8797" t="s">
        <v>5384</v>
      </c>
      <c r="B8797" s="2">
        <v>42237</v>
      </c>
      <c r="C8797" t="s">
        <v>1713</v>
      </c>
      <c r="D8797" s="1">
        <f>VLOOKUP(C8797,Planilha1!$A$1:$B$795,2,FALSE)</f>
        <v>41716</v>
      </c>
      <c r="E8797">
        <f t="shared" si="274"/>
        <v>17</v>
      </c>
      <c r="F8797" t="str">
        <f t="shared" si="275"/>
        <v>2014-03</v>
      </c>
    </row>
    <row r="8798" spans="1:6" x14ac:dyDescent="0.3">
      <c r="A8798" t="s">
        <v>4687</v>
      </c>
      <c r="B8798" s="2">
        <v>42363</v>
      </c>
      <c r="C8798" t="s">
        <v>1713</v>
      </c>
      <c r="D8798" s="1">
        <f>VLOOKUP(C8798,Planilha1!$A$1:$B$795,2,FALSE)</f>
        <v>41716</v>
      </c>
      <c r="E8798">
        <f t="shared" si="274"/>
        <v>21</v>
      </c>
      <c r="F8798" t="str">
        <f t="shared" si="275"/>
        <v>2014-03</v>
      </c>
    </row>
    <row r="8799" spans="1:6" x14ac:dyDescent="0.3">
      <c r="A8799" t="s">
        <v>1903</v>
      </c>
      <c r="B8799" s="2">
        <v>42925</v>
      </c>
      <c r="C8799" t="s">
        <v>1713</v>
      </c>
      <c r="D8799" s="1">
        <f>VLOOKUP(C8799,Planilha1!$A$1:$B$795,2,FALSE)</f>
        <v>41716</v>
      </c>
      <c r="E8799">
        <f t="shared" si="274"/>
        <v>40</v>
      </c>
      <c r="F8799" t="str">
        <f t="shared" si="275"/>
        <v>2014-03</v>
      </c>
    </row>
    <row r="8800" spans="1:6" x14ac:dyDescent="0.3">
      <c r="A8800" t="s">
        <v>1712</v>
      </c>
      <c r="B8800" s="2">
        <v>43020</v>
      </c>
      <c r="C8800" t="s">
        <v>1713</v>
      </c>
      <c r="D8800" s="1">
        <f>VLOOKUP(C8800,Planilha1!$A$1:$B$795,2,FALSE)</f>
        <v>41716</v>
      </c>
      <c r="E8800">
        <f t="shared" si="274"/>
        <v>43</v>
      </c>
      <c r="F8800" t="str">
        <f t="shared" si="275"/>
        <v>2014-03</v>
      </c>
    </row>
    <row r="8801" spans="1:6" x14ac:dyDescent="0.3">
      <c r="A8801" t="s">
        <v>5588</v>
      </c>
      <c r="B8801" s="2">
        <v>42493</v>
      </c>
      <c r="C8801" t="s">
        <v>5589</v>
      </c>
      <c r="D8801" s="1">
        <f>VLOOKUP(C8801,Planilha1!$A$1:$B$795,2,FALSE)</f>
        <v>42493</v>
      </c>
      <c r="E8801">
        <f t="shared" si="274"/>
        <v>0</v>
      </c>
      <c r="F8801" t="str">
        <f t="shared" si="275"/>
        <v>2016-05</v>
      </c>
    </row>
    <row r="8802" spans="1:6" x14ac:dyDescent="0.3">
      <c r="A8802" t="s">
        <v>5588</v>
      </c>
      <c r="B8802" s="2">
        <v>42493</v>
      </c>
      <c r="C8802" t="s">
        <v>5589</v>
      </c>
      <c r="D8802" s="1">
        <f>VLOOKUP(C8802,Planilha1!$A$1:$B$795,2,FALSE)</f>
        <v>42493</v>
      </c>
      <c r="E8802">
        <f t="shared" si="274"/>
        <v>0</v>
      </c>
      <c r="F8802" t="str">
        <f t="shared" si="275"/>
        <v>2016-05</v>
      </c>
    </row>
    <row r="8803" spans="1:6" x14ac:dyDescent="0.3">
      <c r="A8803" t="s">
        <v>5588</v>
      </c>
      <c r="B8803" s="2">
        <v>42493</v>
      </c>
      <c r="C8803" t="s">
        <v>5589</v>
      </c>
      <c r="D8803" s="1">
        <f>VLOOKUP(C8803,Planilha1!$A$1:$B$795,2,FALSE)</f>
        <v>42493</v>
      </c>
      <c r="E8803">
        <f t="shared" si="274"/>
        <v>0</v>
      </c>
      <c r="F8803" t="str">
        <f t="shared" si="275"/>
        <v>2016-05</v>
      </c>
    </row>
    <row r="8804" spans="1:6" x14ac:dyDescent="0.3">
      <c r="A8804" t="s">
        <v>5588</v>
      </c>
      <c r="B8804" s="2">
        <v>42493</v>
      </c>
      <c r="C8804" t="s">
        <v>5589</v>
      </c>
      <c r="D8804" s="1">
        <f>VLOOKUP(C8804,Planilha1!$A$1:$B$795,2,FALSE)</f>
        <v>42493</v>
      </c>
      <c r="E8804">
        <f t="shared" si="274"/>
        <v>0</v>
      </c>
      <c r="F8804" t="str">
        <f t="shared" si="275"/>
        <v>2016-05</v>
      </c>
    </row>
    <row r="8805" spans="1:6" x14ac:dyDescent="0.3">
      <c r="A8805" t="s">
        <v>5588</v>
      </c>
      <c r="B8805" s="2">
        <v>42493</v>
      </c>
      <c r="C8805" t="s">
        <v>5589</v>
      </c>
      <c r="D8805" s="1">
        <f>VLOOKUP(C8805,Planilha1!$A$1:$B$795,2,FALSE)</f>
        <v>42493</v>
      </c>
      <c r="E8805">
        <f t="shared" si="274"/>
        <v>0</v>
      </c>
      <c r="F8805" t="str">
        <f t="shared" si="275"/>
        <v>2016-05</v>
      </c>
    </row>
    <row r="8806" spans="1:6" x14ac:dyDescent="0.3">
      <c r="A8806" t="s">
        <v>5588</v>
      </c>
      <c r="B8806" s="2">
        <v>42493</v>
      </c>
      <c r="C8806" t="s">
        <v>5589</v>
      </c>
      <c r="D8806" s="1">
        <f>VLOOKUP(C8806,Planilha1!$A$1:$B$795,2,FALSE)</f>
        <v>42493</v>
      </c>
      <c r="E8806">
        <f t="shared" si="274"/>
        <v>0</v>
      </c>
      <c r="F8806" t="str">
        <f t="shared" si="275"/>
        <v>2016-05</v>
      </c>
    </row>
    <row r="8807" spans="1:6" x14ac:dyDescent="0.3">
      <c r="A8807" t="s">
        <v>2736</v>
      </c>
      <c r="B8807" s="2">
        <v>41911</v>
      </c>
      <c r="C8807" t="s">
        <v>1010</v>
      </c>
      <c r="D8807" s="1">
        <f>VLOOKUP(C8807,Planilha1!$A$1:$B$795,2,FALSE)</f>
        <v>41911</v>
      </c>
      <c r="E8807">
        <f t="shared" si="274"/>
        <v>0</v>
      </c>
      <c r="F8807" t="str">
        <f t="shared" si="275"/>
        <v>2014-09</v>
      </c>
    </row>
    <row r="8808" spans="1:6" x14ac:dyDescent="0.3">
      <c r="A8808" t="s">
        <v>2736</v>
      </c>
      <c r="B8808" s="2">
        <v>41911</v>
      </c>
      <c r="C8808" t="s">
        <v>1010</v>
      </c>
      <c r="D8808" s="1">
        <f>VLOOKUP(C8808,Planilha1!$A$1:$B$795,2,FALSE)</f>
        <v>41911</v>
      </c>
      <c r="E8808">
        <f t="shared" si="274"/>
        <v>0</v>
      </c>
      <c r="F8808" t="str">
        <f t="shared" si="275"/>
        <v>2014-09</v>
      </c>
    </row>
    <row r="8809" spans="1:6" x14ac:dyDescent="0.3">
      <c r="A8809" t="s">
        <v>2736</v>
      </c>
      <c r="B8809" s="2">
        <v>41911</v>
      </c>
      <c r="C8809" t="s">
        <v>1010</v>
      </c>
      <c r="D8809" s="1">
        <f>VLOOKUP(C8809,Planilha1!$A$1:$B$795,2,FALSE)</f>
        <v>41911</v>
      </c>
      <c r="E8809">
        <f t="shared" si="274"/>
        <v>0</v>
      </c>
      <c r="F8809" t="str">
        <f t="shared" si="275"/>
        <v>2014-09</v>
      </c>
    </row>
    <row r="8810" spans="1:6" x14ac:dyDescent="0.3">
      <c r="A8810" t="s">
        <v>2736</v>
      </c>
      <c r="B8810" s="2">
        <v>41911</v>
      </c>
      <c r="C8810" t="s">
        <v>1010</v>
      </c>
      <c r="D8810" s="1">
        <f>VLOOKUP(C8810,Planilha1!$A$1:$B$795,2,FALSE)</f>
        <v>41911</v>
      </c>
      <c r="E8810">
        <f t="shared" si="274"/>
        <v>0</v>
      </c>
      <c r="F8810" t="str">
        <f t="shared" si="275"/>
        <v>2014-09</v>
      </c>
    </row>
    <row r="8811" spans="1:6" x14ac:dyDescent="0.3">
      <c r="A8811" t="s">
        <v>2736</v>
      </c>
      <c r="B8811" s="2">
        <v>41911</v>
      </c>
      <c r="C8811" t="s">
        <v>1010</v>
      </c>
      <c r="D8811" s="1">
        <f>VLOOKUP(C8811,Planilha1!$A$1:$B$795,2,FALSE)</f>
        <v>41911</v>
      </c>
      <c r="E8811">
        <f t="shared" si="274"/>
        <v>0</v>
      </c>
      <c r="F8811" t="str">
        <f t="shared" si="275"/>
        <v>2014-09</v>
      </c>
    </row>
    <row r="8812" spans="1:6" x14ac:dyDescent="0.3">
      <c r="A8812" t="s">
        <v>2736</v>
      </c>
      <c r="B8812" s="2">
        <v>41911</v>
      </c>
      <c r="C8812" t="s">
        <v>1010</v>
      </c>
      <c r="D8812" s="1">
        <f>VLOOKUP(C8812,Planilha1!$A$1:$B$795,2,FALSE)</f>
        <v>41911</v>
      </c>
      <c r="E8812">
        <f t="shared" si="274"/>
        <v>0</v>
      </c>
      <c r="F8812" t="str">
        <f t="shared" si="275"/>
        <v>2014-09</v>
      </c>
    </row>
    <row r="8813" spans="1:6" x14ac:dyDescent="0.3">
      <c r="A8813" t="s">
        <v>2791</v>
      </c>
      <c r="B8813" s="2">
        <v>41944</v>
      </c>
      <c r="C8813" t="s">
        <v>1010</v>
      </c>
      <c r="D8813" s="1">
        <f>VLOOKUP(C8813,Planilha1!$A$1:$B$795,2,FALSE)</f>
        <v>41911</v>
      </c>
      <c r="E8813">
        <f t="shared" si="274"/>
        <v>2</v>
      </c>
      <c r="F8813" t="str">
        <f t="shared" si="275"/>
        <v>2014-09</v>
      </c>
    </row>
    <row r="8814" spans="1:6" x14ac:dyDescent="0.3">
      <c r="A8814" t="s">
        <v>4436</v>
      </c>
      <c r="B8814" s="2">
        <v>41993</v>
      </c>
      <c r="C8814" t="s">
        <v>1010</v>
      </c>
      <c r="D8814" s="1">
        <f>VLOOKUP(C8814,Planilha1!$A$1:$B$795,2,FALSE)</f>
        <v>41911</v>
      </c>
      <c r="E8814">
        <f t="shared" si="274"/>
        <v>3</v>
      </c>
      <c r="F8814" t="str">
        <f t="shared" si="275"/>
        <v>2014-09</v>
      </c>
    </row>
    <row r="8815" spans="1:6" x14ac:dyDescent="0.3">
      <c r="A8815" t="s">
        <v>5742</v>
      </c>
      <c r="B8815" s="2">
        <v>42089</v>
      </c>
      <c r="C8815" t="s">
        <v>1010</v>
      </c>
      <c r="D8815" s="1">
        <f>VLOOKUP(C8815,Planilha1!$A$1:$B$795,2,FALSE)</f>
        <v>41911</v>
      </c>
      <c r="E8815">
        <f t="shared" si="274"/>
        <v>6</v>
      </c>
      <c r="F8815" t="str">
        <f t="shared" si="275"/>
        <v>2014-09</v>
      </c>
    </row>
    <row r="8816" spans="1:6" x14ac:dyDescent="0.3">
      <c r="A8816" t="s">
        <v>5742</v>
      </c>
      <c r="B8816" s="2">
        <v>42089</v>
      </c>
      <c r="C8816" t="s">
        <v>1010</v>
      </c>
      <c r="D8816" s="1">
        <f>VLOOKUP(C8816,Planilha1!$A$1:$B$795,2,FALSE)</f>
        <v>41911</v>
      </c>
      <c r="E8816">
        <f t="shared" si="274"/>
        <v>6</v>
      </c>
      <c r="F8816" t="str">
        <f t="shared" si="275"/>
        <v>2014-09</v>
      </c>
    </row>
    <row r="8817" spans="1:6" x14ac:dyDescent="0.3">
      <c r="A8817" t="s">
        <v>5662</v>
      </c>
      <c r="B8817" s="2">
        <v>42244</v>
      </c>
      <c r="C8817" t="s">
        <v>1010</v>
      </c>
      <c r="D8817" s="1">
        <f>VLOOKUP(C8817,Planilha1!$A$1:$B$795,2,FALSE)</f>
        <v>41911</v>
      </c>
      <c r="E8817">
        <f t="shared" si="274"/>
        <v>11</v>
      </c>
      <c r="F8817" t="str">
        <f t="shared" si="275"/>
        <v>2014-09</v>
      </c>
    </row>
    <row r="8818" spans="1:6" x14ac:dyDescent="0.3">
      <c r="A8818" t="s">
        <v>2748</v>
      </c>
      <c r="B8818" s="2">
        <v>42357</v>
      </c>
      <c r="C8818" t="s">
        <v>1010</v>
      </c>
      <c r="D8818" s="1">
        <f>VLOOKUP(C8818,Planilha1!$A$1:$B$795,2,FALSE)</f>
        <v>41911</v>
      </c>
      <c r="E8818">
        <f t="shared" si="274"/>
        <v>15</v>
      </c>
      <c r="F8818" t="str">
        <f t="shared" si="275"/>
        <v>2014-09</v>
      </c>
    </row>
    <row r="8819" spans="1:6" x14ac:dyDescent="0.3">
      <c r="A8819" t="s">
        <v>2748</v>
      </c>
      <c r="B8819" s="2">
        <v>42357</v>
      </c>
      <c r="C8819" t="s">
        <v>1010</v>
      </c>
      <c r="D8819" s="1">
        <f>VLOOKUP(C8819,Planilha1!$A$1:$B$795,2,FALSE)</f>
        <v>41911</v>
      </c>
      <c r="E8819">
        <f t="shared" si="274"/>
        <v>15</v>
      </c>
      <c r="F8819" t="str">
        <f t="shared" si="275"/>
        <v>2014-09</v>
      </c>
    </row>
    <row r="8820" spans="1:6" x14ac:dyDescent="0.3">
      <c r="A8820" t="s">
        <v>2748</v>
      </c>
      <c r="B8820" s="2">
        <v>42357</v>
      </c>
      <c r="C8820" t="s">
        <v>1010</v>
      </c>
      <c r="D8820" s="1">
        <f>VLOOKUP(C8820,Planilha1!$A$1:$B$795,2,FALSE)</f>
        <v>41911</v>
      </c>
      <c r="E8820">
        <f t="shared" si="274"/>
        <v>15</v>
      </c>
      <c r="F8820" t="str">
        <f t="shared" si="275"/>
        <v>2014-09</v>
      </c>
    </row>
    <row r="8821" spans="1:6" x14ac:dyDescent="0.3">
      <c r="A8821" t="s">
        <v>4957</v>
      </c>
      <c r="B8821" s="2">
        <v>42401</v>
      </c>
      <c r="C8821" t="s">
        <v>1010</v>
      </c>
      <c r="D8821" s="1">
        <f>VLOOKUP(C8821,Planilha1!$A$1:$B$795,2,FALSE)</f>
        <v>41911</v>
      </c>
      <c r="E8821">
        <f t="shared" si="274"/>
        <v>17</v>
      </c>
      <c r="F8821" t="str">
        <f t="shared" si="275"/>
        <v>2014-09</v>
      </c>
    </row>
    <row r="8822" spans="1:6" x14ac:dyDescent="0.3">
      <c r="A8822" t="s">
        <v>5584</v>
      </c>
      <c r="B8822" s="2">
        <v>42635</v>
      </c>
      <c r="C8822" t="s">
        <v>1010</v>
      </c>
      <c r="D8822" s="1">
        <f>VLOOKUP(C8822,Planilha1!$A$1:$B$795,2,FALSE)</f>
        <v>41911</v>
      </c>
      <c r="E8822">
        <f t="shared" si="274"/>
        <v>24</v>
      </c>
      <c r="F8822" t="str">
        <f t="shared" si="275"/>
        <v>2014-09</v>
      </c>
    </row>
    <row r="8823" spans="1:6" x14ac:dyDescent="0.3">
      <c r="A8823" t="s">
        <v>1009</v>
      </c>
      <c r="B8823" s="2">
        <v>42671</v>
      </c>
      <c r="C8823" t="s">
        <v>1010</v>
      </c>
      <c r="D8823" s="1">
        <f>VLOOKUP(C8823,Planilha1!$A$1:$B$795,2,FALSE)</f>
        <v>41911</v>
      </c>
      <c r="E8823">
        <f t="shared" si="274"/>
        <v>25</v>
      </c>
      <c r="F8823" t="str">
        <f t="shared" si="275"/>
        <v>2014-09</v>
      </c>
    </row>
    <row r="8824" spans="1:6" x14ac:dyDescent="0.3">
      <c r="A8824" t="s">
        <v>5185</v>
      </c>
      <c r="B8824" s="2">
        <v>42885</v>
      </c>
      <c r="C8824" t="s">
        <v>1010</v>
      </c>
      <c r="D8824" s="1">
        <f>VLOOKUP(C8824,Planilha1!$A$1:$B$795,2,FALSE)</f>
        <v>41911</v>
      </c>
      <c r="E8824">
        <f t="shared" si="274"/>
        <v>32</v>
      </c>
      <c r="F8824" t="str">
        <f t="shared" si="275"/>
        <v>2014-09</v>
      </c>
    </row>
    <row r="8825" spans="1:6" x14ac:dyDescent="0.3">
      <c r="A8825" t="s">
        <v>2255</v>
      </c>
      <c r="B8825" s="2">
        <v>42936</v>
      </c>
      <c r="C8825" t="s">
        <v>1010</v>
      </c>
      <c r="D8825" s="1">
        <f>VLOOKUP(C8825,Planilha1!$A$1:$B$795,2,FALSE)</f>
        <v>41911</v>
      </c>
      <c r="E8825">
        <f t="shared" si="274"/>
        <v>34</v>
      </c>
      <c r="F8825" t="str">
        <f t="shared" si="275"/>
        <v>2014-09</v>
      </c>
    </row>
    <row r="8826" spans="1:6" x14ac:dyDescent="0.3">
      <c r="A8826" t="s">
        <v>2270</v>
      </c>
      <c r="B8826" s="2">
        <v>43074</v>
      </c>
      <c r="C8826" t="s">
        <v>1010</v>
      </c>
      <c r="D8826" s="1">
        <f>VLOOKUP(C8826,Planilha1!$A$1:$B$795,2,FALSE)</f>
        <v>41911</v>
      </c>
      <c r="E8826">
        <f t="shared" si="274"/>
        <v>39</v>
      </c>
      <c r="F8826" t="str">
        <f t="shared" si="275"/>
        <v>2014-09</v>
      </c>
    </row>
    <row r="8827" spans="1:6" x14ac:dyDescent="0.3">
      <c r="A8827" t="s">
        <v>2270</v>
      </c>
      <c r="B8827" s="2">
        <v>43074</v>
      </c>
      <c r="C8827" t="s">
        <v>1010</v>
      </c>
      <c r="D8827" s="1">
        <f>VLOOKUP(C8827,Planilha1!$A$1:$B$795,2,FALSE)</f>
        <v>41911</v>
      </c>
      <c r="E8827">
        <f t="shared" si="274"/>
        <v>39</v>
      </c>
      <c r="F8827" t="str">
        <f t="shared" si="275"/>
        <v>2014-09</v>
      </c>
    </row>
    <row r="8828" spans="1:6" x14ac:dyDescent="0.3">
      <c r="A8828" t="s">
        <v>2270</v>
      </c>
      <c r="B8828" s="2">
        <v>43074</v>
      </c>
      <c r="C8828" t="s">
        <v>1010</v>
      </c>
      <c r="D8828" s="1">
        <f>VLOOKUP(C8828,Planilha1!$A$1:$B$795,2,FALSE)</f>
        <v>41911</v>
      </c>
      <c r="E8828">
        <f t="shared" si="274"/>
        <v>39</v>
      </c>
      <c r="F8828" t="str">
        <f t="shared" si="275"/>
        <v>2014-09</v>
      </c>
    </row>
    <row r="8829" spans="1:6" x14ac:dyDescent="0.3">
      <c r="A8829" t="s">
        <v>1562</v>
      </c>
      <c r="B8829" s="2">
        <v>42173</v>
      </c>
      <c r="C8829" t="s">
        <v>900</v>
      </c>
      <c r="D8829" s="1">
        <f>VLOOKUP(C8829,Planilha1!$A$1:$B$795,2,FALSE)</f>
        <v>42173</v>
      </c>
      <c r="E8829">
        <f t="shared" si="274"/>
        <v>0</v>
      </c>
      <c r="F8829" t="str">
        <f t="shared" si="275"/>
        <v>2015-06</v>
      </c>
    </row>
    <row r="8830" spans="1:6" x14ac:dyDescent="0.3">
      <c r="A8830" t="s">
        <v>1562</v>
      </c>
      <c r="B8830" s="2">
        <v>42173</v>
      </c>
      <c r="C8830" t="s">
        <v>900</v>
      </c>
      <c r="D8830" s="1">
        <f>VLOOKUP(C8830,Planilha1!$A$1:$B$795,2,FALSE)</f>
        <v>42173</v>
      </c>
      <c r="E8830">
        <f t="shared" si="274"/>
        <v>0</v>
      </c>
      <c r="F8830" t="str">
        <f t="shared" si="275"/>
        <v>2015-06</v>
      </c>
    </row>
    <row r="8831" spans="1:6" x14ac:dyDescent="0.3">
      <c r="A8831" t="s">
        <v>1562</v>
      </c>
      <c r="B8831" s="2">
        <v>42173</v>
      </c>
      <c r="C8831" t="s">
        <v>900</v>
      </c>
      <c r="D8831" s="1">
        <f>VLOOKUP(C8831,Planilha1!$A$1:$B$795,2,FALSE)</f>
        <v>42173</v>
      </c>
      <c r="E8831">
        <f t="shared" si="274"/>
        <v>0</v>
      </c>
      <c r="F8831" t="str">
        <f t="shared" si="275"/>
        <v>2015-06</v>
      </c>
    </row>
    <row r="8832" spans="1:6" x14ac:dyDescent="0.3">
      <c r="A8832" t="s">
        <v>1562</v>
      </c>
      <c r="B8832" s="2">
        <v>42173</v>
      </c>
      <c r="C8832" t="s">
        <v>900</v>
      </c>
      <c r="D8832" s="1">
        <f>VLOOKUP(C8832,Planilha1!$A$1:$B$795,2,FALSE)</f>
        <v>42173</v>
      </c>
      <c r="E8832">
        <f t="shared" si="274"/>
        <v>0</v>
      </c>
      <c r="F8832" t="str">
        <f t="shared" si="275"/>
        <v>2015-06</v>
      </c>
    </row>
    <row r="8833" spans="1:6" x14ac:dyDescent="0.3">
      <c r="A8833" t="s">
        <v>5210</v>
      </c>
      <c r="B8833" s="2">
        <v>42258</v>
      </c>
      <c r="C8833" t="s">
        <v>900</v>
      </c>
      <c r="D8833" s="1">
        <f>VLOOKUP(C8833,Planilha1!$A$1:$B$795,2,FALSE)</f>
        <v>42173</v>
      </c>
      <c r="E8833">
        <f t="shared" si="274"/>
        <v>3</v>
      </c>
      <c r="F8833" t="str">
        <f t="shared" si="275"/>
        <v>2015-06</v>
      </c>
    </row>
    <row r="8834" spans="1:6" x14ac:dyDescent="0.3">
      <c r="A8834" t="s">
        <v>5210</v>
      </c>
      <c r="B8834" s="2">
        <v>42258</v>
      </c>
      <c r="C8834" t="s">
        <v>900</v>
      </c>
      <c r="D8834" s="1">
        <f>VLOOKUP(C8834,Planilha1!$A$1:$B$795,2,FALSE)</f>
        <v>42173</v>
      </c>
      <c r="E8834">
        <f t="shared" si="274"/>
        <v>3</v>
      </c>
      <c r="F8834" t="str">
        <f t="shared" si="275"/>
        <v>2015-06</v>
      </c>
    </row>
    <row r="8835" spans="1:6" x14ac:dyDescent="0.3">
      <c r="A8835" t="s">
        <v>5210</v>
      </c>
      <c r="B8835" s="2">
        <v>42258</v>
      </c>
      <c r="C8835" t="s">
        <v>900</v>
      </c>
      <c r="D8835" s="1">
        <f>VLOOKUP(C8835,Planilha1!$A$1:$B$795,2,FALSE)</f>
        <v>42173</v>
      </c>
      <c r="E8835">
        <f t="shared" ref="E8835:E8898" si="276">(YEAR(B8835)-YEAR(D8835))*12 + MONTH(B8835)-MONTH(D8835)</f>
        <v>3</v>
      </c>
      <c r="F8835" t="str">
        <f t="shared" ref="F8835:F8898" si="277">TEXT(D:D,"AAAA-MM")</f>
        <v>2015-06</v>
      </c>
    </row>
    <row r="8836" spans="1:6" x14ac:dyDescent="0.3">
      <c r="A8836" t="s">
        <v>5210</v>
      </c>
      <c r="B8836" s="2">
        <v>42258</v>
      </c>
      <c r="C8836" t="s">
        <v>900</v>
      </c>
      <c r="D8836" s="1">
        <f>VLOOKUP(C8836,Planilha1!$A$1:$B$795,2,FALSE)</f>
        <v>42173</v>
      </c>
      <c r="E8836">
        <f t="shared" si="276"/>
        <v>3</v>
      </c>
      <c r="F8836" t="str">
        <f t="shared" si="277"/>
        <v>2015-06</v>
      </c>
    </row>
    <row r="8837" spans="1:6" x14ac:dyDescent="0.3">
      <c r="A8837" t="s">
        <v>5210</v>
      </c>
      <c r="B8837" s="2">
        <v>42258</v>
      </c>
      <c r="C8837" t="s">
        <v>900</v>
      </c>
      <c r="D8837" s="1">
        <f>VLOOKUP(C8837,Planilha1!$A$1:$B$795,2,FALSE)</f>
        <v>42173</v>
      </c>
      <c r="E8837">
        <f t="shared" si="276"/>
        <v>3</v>
      </c>
      <c r="F8837" t="str">
        <f t="shared" si="277"/>
        <v>2015-06</v>
      </c>
    </row>
    <row r="8838" spans="1:6" x14ac:dyDescent="0.3">
      <c r="A8838" t="s">
        <v>899</v>
      </c>
      <c r="B8838" s="2">
        <v>42328</v>
      </c>
      <c r="C8838" t="s">
        <v>900</v>
      </c>
      <c r="D8838" s="1">
        <f>VLOOKUP(C8838,Planilha1!$A$1:$B$795,2,FALSE)</f>
        <v>42173</v>
      </c>
      <c r="E8838">
        <f t="shared" si="276"/>
        <v>5</v>
      </c>
      <c r="F8838" t="str">
        <f t="shared" si="277"/>
        <v>2015-06</v>
      </c>
    </row>
    <row r="8839" spans="1:6" x14ac:dyDescent="0.3">
      <c r="A8839" t="s">
        <v>4876</v>
      </c>
      <c r="B8839" s="2">
        <v>42547</v>
      </c>
      <c r="C8839" t="s">
        <v>900</v>
      </c>
      <c r="D8839" s="1">
        <f>VLOOKUP(C8839,Planilha1!$A$1:$B$795,2,FALSE)</f>
        <v>42173</v>
      </c>
      <c r="E8839">
        <f t="shared" si="276"/>
        <v>12</v>
      </c>
      <c r="F8839" t="str">
        <f t="shared" si="277"/>
        <v>2015-06</v>
      </c>
    </row>
    <row r="8840" spans="1:6" x14ac:dyDescent="0.3">
      <c r="A8840" t="s">
        <v>4876</v>
      </c>
      <c r="B8840" s="2">
        <v>42547</v>
      </c>
      <c r="C8840" t="s">
        <v>900</v>
      </c>
      <c r="D8840" s="1">
        <f>VLOOKUP(C8840,Planilha1!$A$1:$B$795,2,FALSE)</f>
        <v>42173</v>
      </c>
      <c r="E8840">
        <f t="shared" si="276"/>
        <v>12</v>
      </c>
      <c r="F8840" t="str">
        <f t="shared" si="277"/>
        <v>2015-06</v>
      </c>
    </row>
    <row r="8841" spans="1:6" x14ac:dyDescent="0.3">
      <c r="A8841" t="s">
        <v>4876</v>
      </c>
      <c r="B8841" s="2">
        <v>42547</v>
      </c>
      <c r="C8841" t="s">
        <v>900</v>
      </c>
      <c r="D8841" s="1">
        <f>VLOOKUP(C8841,Planilha1!$A$1:$B$795,2,FALSE)</f>
        <v>42173</v>
      </c>
      <c r="E8841">
        <f t="shared" si="276"/>
        <v>12</v>
      </c>
      <c r="F8841" t="str">
        <f t="shared" si="277"/>
        <v>2015-06</v>
      </c>
    </row>
    <row r="8842" spans="1:6" x14ac:dyDescent="0.3">
      <c r="A8842" t="s">
        <v>4446</v>
      </c>
      <c r="B8842" s="2">
        <v>42772</v>
      </c>
      <c r="C8842" t="s">
        <v>900</v>
      </c>
      <c r="D8842" s="1">
        <f>VLOOKUP(C8842,Planilha1!$A$1:$B$795,2,FALSE)</f>
        <v>42173</v>
      </c>
      <c r="E8842">
        <f t="shared" si="276"/>
        <v>20</v>
      </c>
      <c r="F8842" t="str">
        <f t="shared" si="277"/>
        <v>2015-06</v>
      </c>
    </row>
    <row r="8843" spans="1:6" x14ac:dyDescent="0.3">
      <c r="A8843" t="s">
        <v>2073</v>
      </c>
      <c r="B8843" s="2">
        <v>42988</v>
      </c>
      <c r="C8843" t="s">
        <v>900</v>
      </c>
      <c r="D8843" s="1">
        <f>VLOOKUP(C8843,Planilha1!$A$1:$B$795,2,FALSE)</f>
        <v>42173</v>
      </c>
      <c r="E8843">
        <f t="shared" si="276"/>
        <v>27</v>
      </c>
      <c r="F8843" t="str">
        <f t="shared" si="277"/>
        <v>2015-06</v>
      </c>
    </row>
    <row r="8844" spans="1:6" x14ac:dyDescent="0.3">
      <c r="A8844" t="s">
        <v>2935</v>
      </c>
      <c r="B8844" s="2">
        <v>41765</v>
      </c>
      <c r="C8844" t="s">
        <v>38</v>
      </c>
      <c r="D8844" s="1">
        <f>VLOOKUP(C8844,Planilha1!$A$1:$B$795,2,FALSE)</f>
        <v>41765</v>
      </c>
      <c r="E8844">
        <f t="shared" si="276"/>
        <v>0</v>
      </c>
      <c r="F8844" t="str">
        <f t="shared" si="277"/>
        <v>2014-05</v>
      </c>
    </row>
    <row r="8845" spans="1:6" x14ac:dyDescent="0.3">
      <c r="A8845" t="s">
        <v>2935</v>
      </c>
      <c r="B8845" s="2">
        <v>41765</v>
      </c>
      <c r="C8845" t="s">
        <v>38</v>
      </c>
      <c r="D8845" s="1">
        <f>VLOOKUP(C8845,Planilha1!$A$1:$B$795,2,FALSE)</f>
        <v>41765</v>
      </c>
      <c r="E8845">
        <f t="shared" si="276"/>
        <v>0</v>
      </c>
      <c r="F8845" t="str">
        <f t="shared" si="277"/>
        <v>2014-05</v>
      </c>
    </row>
    <row r="8846" spans="1:6" x14ac:dyDescent="0.3">
      <c r="A8846" t="s">
        <v>2900</v>
      </c>
      <c r="B8846" s="2">
        <v>42335</v>
      </c>
      <c r="C8846" t="s">
        <v>38</v>
      </c>
      <c r="D8846" s="1">
        <f>VLOOKUP(C8846,Planilha1!$A$1:$B$795,2,FALSE)</f>
        <v>41765</v>
      </c>
      <c r="E8846">
        <f t="shared" si="276"/>
        <v>18</v>
      </c>
      <c r="F8846" t="str">
        <f t="shared" si="277"/>
        <v>2014-05</v>
      </c>
    </row>
    <row r="8847" spans="1:6" x14ac:dyDescent="0.3">
      <c r="A8847" t="s">
        <v>2900</v>
      </c>
      <c r="B8847" s="2">
        <v>42335</v>
      </c>
      <c r="C8847" t="s">
        <v>38</v>
      </c>
      <c r="D8847" s="1">
        <f>VLOOKUP(C8847,Planilha1!$A$1:$B$795,2,FALSE)</f>
        <v>41765</v>
      </c>
      <c r="E8847">
        <f t="shared" si="276"/>
        <v>18</v>
      </c>
      <c r="F8847" t="str">
        <f t="shared" si="277"/>
        <v>2014-05</v>
      </c>
    </row>
    <row r="8848" spans="1:6" x14ac:dyDescent="0.3">
      <c r="A8848" t="s">
        <v>37</v>
      </c>
      <c r="B8848" s="2">
        <v>42365</v>
      </c>
      <c r="C8848" t="s">
        <v>38</v>
      </c>
      <c r="D8848" s="1">
        <f>VLOOKUP(C8848,Planilha1!$A$1:$B$795,2,FALSE)</f>
        <v>41765</v>
      </c>
      <c r="E8848">
        <f t="shared" si="276"/>
        <v>19</v>
      </c>
      <c r="F8848" t="str">
        <f t="shared" si="277"/>
        <v>2014-05</v>
      </c>
    </row>
    <row r="8849" spans="1:6" x14ac:dyDescent="0.3">
      <c r="A8849" t="s">
        <v>37</v>
      </c>
      <c r="B8849" s="2">
        <v>42365</v>
      </c>
      <c r="C8849" t="s">
        <v>38</v>
      </c>
      <c r="D8849" s="1">
        <f>VLOOKUP(C8849,Planilha1!$A$1:$B$795,2,FALSE)</f>
        <v>41765</v>
      </c>
      <c r="E8849">
        <f t="shared" si="276"/>
        <v>19</v>
      </c>
      <c r="F8849" t="str">
        <f t="shared" si="277"/>
        <v>2014-05</v>
      </c>
    </row>
    <row r="8850" spans="1:6" x14ac:dyDescent="0.3">
      <c r="A8850" t="s">
        <v>37</v>
      </c>
      <c r="B8850" s="2">
        <v>42365</v>
      </c>
      <c r="C8850" t="s">
        <v>38</v>
      </c>
      <c r="D8850" s="1">
        <f>VLOOKUP(C8850,Planilha1!$A$1:$B$795,2,FALSE)</f>
        <v>41765</v>
      </c>
      <c r="E8850">
        <f t="shared" si="276"/>
        <v>19</v>
      </c>
      <c r="F8850" t="str">
        <f t="shared" si="277"/>
        <v>2014-05</v>
      </c>
    </row>
    <row r="8851" spans="1:6" x14ac:dyDescent="0.3">
      <c r="A8851" t="s">
        <v>37</v>
      </c>
      <c r="B8851" s="2">
        <v>42365</v>
      </c>
      <c r="C8851" t="s">
        <v>38</v>
      </c>
      <c r="D8851" s="1">
        <f>VLOOKUP(C8851,Planilha1!$A$1:$B$795,2,FALSE)</f>
        <v>41765</v>
      </c>
      <c r="E8851">
        <f t="shared" si="276"/>
        <v>19</v>
      </c>
      <c r="F8851" t="str">
        <f t="shared" si="277"/>
        <v>2014-05</v>
      </c>
    </row>
    <row r="8852" spans="1:6" x14ac:dyDescent="0.3">
      <c r="A8852" t="s">
        <v>1593</v>
      </c>
      <c r="B8852" s="2">
        <v>42505</v>
      </c>
      <c r="C8852" t="s">
        <v>38</v>
      </c>
      <c r="D8852" s="1">
        <f>VLOOKUP(C8852,Planilha1!$A$1:$B$795,2,FALSE)</f>
        <v>41765</v>
      </c>
      <c r="E8852">
        <f t="shared" si="276"/>
        <v>24</v>
      </c>
      <c r="F8852" t="str">
        <f t="shared" si="277"/>
        <v>2014-05</v>
      </c>
    </row>
    <row r="8853" spans="1:6" x14ac:dyDescent="0.3">
      <c r="A8853" t="s">
        <v>1593</v>
      </c>
      <c r="B8853" s="2">
        <v>42505</v>
      </c>
      <c r="C8853" t="s">
        <v>38</v>
      </c>
      <c r="D8853" s="1">
        <f>VLOOKUP(C8853,Planilha1!$A$1:$B$795,2,FALSE)</f>
        <v>41765</v>
      </c>
      <c r="E8853">
        <f t="shared" si="276"/>
        <v>24</v>
      </c>
      <c r="F8853" t="str">
        <f t="shared" si="277"/>
        <v>2014-05</v>
      </c>
    </row>
    <row r="8854" spans="1:6" x14ac:dyDescent="0.3">
      <c r="A8854" t="s">
        <v>1593</v>
      </c>
      <c r="B8854" s="2">
        <v>42505</v>
      </c>
      <c r="C8854" t="s">
        <v>38</v>
      </c>
      <c r="D8854" s="1">
        <f>VLOOKUP(C8854,Planilha1!$A$1:$B$795,2,FALSE)</f>
        <v>41765</v>
      </c>
      <c r="E8854">
        <f t="shared" si="276"/>
        <v>24</v>
      </c>
      <c r="F8854" t="str">
        <f t="shared" si="277"/>
        <v>2014-05</v>
      </c>
    </row>
    <row r="8855" spans="1:6" x14ac:dyDescent="0.3">
      <c r="A8855" t="s">
        <v>2727</v>
      </c>
      <c r="B8855" s="2">
        <v>42639</v>
      </c>
      <c r="C8855" t="s">
        <v>38</v>
      </c>
      <c r="D8855" s="1">
        <f>VLOOKUP(C8855,Planilha1!$A$1:$B$795,2,FALSE)</f>
        <v>41765</v>
      </c>
      <c r="E8855">
        <f t="shared" si="276"/>
        <v>28</v>
      </c>
      <c r="F8855" t="str">
        <f t="shared" si="277"/>
        <v>2014-05</v>
      </c>
    </row>
    <row r="8856" spans="1:6" x14ac:dyDescent="0.3">
      <c r="A8856" t="s">
        <v>2727</v>
      </c>
      <c r="B8856" s="2">
        <v>42639</v>
      </c>
      <c r="C8856" t="s">
        <v>38</v>
      </c>
      <c r="D8856" s="1">
        <f>VLOOKUP(C8856,Planilha1!$A$1:$B$795,2,FALSE)</f>
        <v>41765</v>
      </c>
      <c r="E8856">
        <f t="shared" si="276"/>
        <v>28</v>
      </c>
      <c r="F8856" t="str">
        <f t="shared" si="277"/>
        <v>2014-05</v>
      </c>
    </row>
    <row r="8857" spans="1:6" x14ac:dyDescent="0.3">
      <c r="A8857" t="s">
        <v>2727</v>
      </c>
      <c r="B8857" s="2">
        <v>42639</v>
      </c>
      <c r="C8857" t="s">
        <v>38</v>
      </c>
      <c r="D8857" s="1">
        <f>VLOOKUP(C8857,Planilha1!$A$1:$B$795,2,FALSE)</f>
        <v>41765</v>
      </c>
      <c r="E8857">
        <f t="shared" si="276"/>
        <v>28</v>
      </c>
      <c r="F8857" t="str">
        <f t="shared" si="277"/>
        <v>2014-05</v>
      </c>
    </row>
    <row r="8858" spans="1:6" x14ac:dyDescent="0.3">
      <c r="A8858" t="s">
        <v>2680</v>
      </c>
      <c r="B8858" s="2">
        <v>42692</v>
      </c>
      <c r="C8858" t="s">
        <v>38</v>
      </c>
      <c r="D8858" s="1">
        <f>VLOOKUP(C8858,Planilha1!$A$1:$B$795,2,FALSE)</f>
        <v>41765</v>
      </c>
      <c r="E8858">
        <f t="shared" si="276"/>
        <v>30</v>
      </c>
      <c r="F8858" t="str">
        <f t="shared" si="277"/>
        <v>2014-05</v>
      </c>
    </row>
    <row r="8859" spans="1:6" x14ac:dyDescent="0.3">
      <c r="A8859" t="s">
        <v>2680</v>
      </c>
      <c r="B8859" s="2">
        <v>42692</v>
      </c>
      <c r="C8859" t="s">
        <v>38</v>
      </c>
      <c r="D8859" s="1">
        <f>VLOOKUP(C8859,Planilha1!$A$1:$B$795,2,FALSE)</f>
        <v>41765</v>
      </c>
      <c r="E8859">
        <f t="shared" si="276"/>
        <v>30</v>
      </c>
      <c r="F8859" t="str">
        <f t="shared" si="277"/>
        <v>2014-05</v>
      </c>
    </row>
    <row r="8860" spans="1:6" x14ac:dyDescent="0.3">
      <c r="A8860" t="s">
        <v>2680</v>
      </c>
      <c r="B8860" s="2">
        <v>42692</v>
      </c>
      <c r="C8860" t="s">
        <v>38</v>
      </c>
      <c r="D8860" s="1">
        <f>VLOOKUP(C8860,Planilha1!$A$1:$B$795,2,FALSE)</f>
        <v>41765</v>
      </c>
      <c r="E8860">
        <f t="shared" si="276"/>
        <v>30</v>
      </c>
      <c r="F8860" t="str">
        <f t="shared" si="277"/>
        <v>2014-05</v>
      </c>
    </row>
    <row r="8861" spans="1:6" x14ac:dyDescent="0.3">
      <c r="A8861" t="s">
        <v>2680</v>
      </c>
      <c r="B8861" s="2">
        <v>42692</v>
      </c>
      <c r="C8861" t="s">
        <v>38</v>
      </c>
      <c r="D8861" s="1">
        <f>VLOOKUP(C8861,Planilha1!$A$1:$B$795,2,FALSE)</f>
        <v>41765</v>
      </c>
      <c r="E8861">
        <f t="shared" si="276"/>
        <v>30</v>
      </c>
      <c r="F8861" t="str">
        <f t="shared" si="277"/>
        <v>2014-05</v>
      </c>
    </row>
    <row r="8862" spans="1:6" x14ac:dyDescent="0.3">
      <c r="A8862" t="s">
        <v>881</v>
      </c>
      <c r="B8862" s="2">
        <v>43020</v>
      </c>
      <c r="C8862" t="s">
        <v>38</v>
      </c>
      <c r="D8862" s="1">
        <f>VLOOKUP(C8862,Planilha1!$A$1:$B$795,2,FALSE)</f>
        <v>41765</v>
      </c>
      <c r="E8862">
        <f t="shared" si="276"/>
        <v>41</v>
      </c>
      <c r="F8862" t="str">
        <f t="shared" si="277"/>
        <v>2014-05</v>
      </c>
    </row>
    <row r="8863" spans="1:6" x14ac:dyDescent="0.3">
      <c r="A8863" t="s">
        <v>7</v>
      </c>
      <c r="B8863" s="2">
        <v>42288</v>
      </c>
      <c r="C8863" t="s">
        <v>8</v>
      </c>
      <c r="D8863" s="1">
        <f>VLOOKUP(C8863,Planilha1!$A$1:$B$795,2,FALSE)</f>
        <v>42288</v>
      </c>
      <c r="E8863">
        <f t="shared" si="276"/>
        <v>0</v>
      </c>
      <c r="F8863" t="str">
        <f t="shared" si="277"/>
        <v>2015-10</v>
      </c>
    </row>
    <row r="8864" spans="1:6" x14ac:dyDescent="0.3">
      <c r="A8864" t="s">
        <v>7</v>
      </c>
      <c r="B8864" s="2">
        <v>42288</v>
      </c>
      <c r="C8864" t="s">
        <v>8</v>
      </c>
      <c r="D8864" s="1">
        <f>VLOOKUP(C8864,Planilha1!$A$1:$B$795,2,FALSE)</f>
        <v>42288</v>
      </c>
      <c r="E8864">
        <f t="shared" si="276"/>
        <v>0</v>
      </c>
      <c r="F8864" t="str">
        <f t="shared" si="277"/>
        <v>2015-10</v>
      </c>
    </row>
    <row r="8865" spans="1:6" x14ac:dyDescent="0.3">
      <c r="A8865" t="s">
        <v>2379</v>
      </c>
      <c r="B8865" s="2">
        <v>42342</v>
      </c>
      <c r="C8865" t="s">
        <v>8</v>
      </c>
      <c r="D8865" s="1">
        <f>VLOOKUP(C8865,Planilha1!$A$1:$B$795,2,FALSE)</f>
        <v>42288</v>
      </c>
      <c r="E8865">
        <f t="shared" si="276"/>
        <v>2</v>
      </c>
      <c r="F8865" t="str">
        <f t="shared" si="277"/>
        <v>2015-10</v>
      </c>
    </row>
    <row r="8866" spans="1:6" x14ac:dyDescent="0.3">
      <c r="A8866" t="s">
        <v>2379</v>
      </c>
      <c r="B8866" s="2">
        <v>42342</v>
      </c>
      <c r="C8866" t="s">
        <v>8</v>
      </c>
      <c r="D8866" s="1">
        <f>VLOOKUP(C8866,Planilha1!$A$1:$B$795,2,FALSE)</f>
        <v>42288</v>
      </c>
      <c r="E8866">
        <f t="shared" si="276"/>
        <v>2</v>
      </c>
      <c r="F8866" t="str">
        <f t="shared" si="277"/>
        <v>2015-10</v>
      </c>
    </row>
    <row r="8867" spans="1:6" x14ac:dyDescent="0.3">
      <c r="A8867" t="s">
        <v>2379</v>
      </c>
      <c r="B8867" s="2">
        <v>42342</v>
      </c>
      <c r="C8867" t="s">
        <v>8</v>
      </c>
      <c r="D8867" s="1">
        <f>VLOOKUP(C8867,Planilha1!$A$1:$B$795,2,FALSE)</f>
        <v>42288</v>
      </c>
      <c r="E8867">
        <f t="shared" si="276"/>
        <v>2</v>
      </c>
      <c r="F8867" t="str">
        <f t="shared" si="277"/>
        <v>2015-10</v>
      </c>
    </row>
    <row r="8868" spans="1:6" x14ac:dyDescent="0.3">
      <c r="A8868" t="s">
        <v>2379</v>
      </c>
      <c r="B8868" s="2">
        <v>42342</v>
      </c>
      <c r="C8868" t="s">
        <v>8</v>
      </c>
      <c r="D8868" s="1">
        <f>VLOOKUP(C8868,Planilha1!$A$1:$B$795,2,FALSE)</f>
        <v>42288</v>
      </c>
      <c r="E8868">
        <f t="shared" si="276"/>
        <v>2</v>
      </c>
      <c r="F8868" t="str">
        <f t="shared" si="277"/>
        <v>2015-10</v>
      </c>
    </row>
    <row r="8869" spans="1:6" x14ac:dyDescent="0.3">
      <c r="A8869" t="s">
        <v>4252</v>
      </c>
      <c r="B8869" s="2">
        <v>42749</v>
      </c>
      <c r="C8869" t="s">
        <v>8</v>
      </c>
      <c r="D8869" s="1">
        <f>VLOOKUP(C8869,Planilha1!$A$1:$B$795,2,FALSE)</f>
        <v>42288</v>
      </c>
      <c r="E8869">
        <f t="shared" si="276"/>
        <v>15</v>
      </c>
      <c r="F8869" t="str">
        <f t="shared" si="277"/>
        <v>2015-10</v>
      </c>
    </row>
    <row r="8870" spans="1:6" x14ac:dyDescent="0.3">
      <c r="A8870" t="s">
        <v>5069</v>
      </c>
      <c r="B8870" s="2">
        <v>42848</v>
      </c>
      <c r="C8870" t="s">
        <v>8</v>
      </c>
      <c r="D8870" s="1">
        <f>VLOOKUP(C8870,Planilha1!$A$1:$B$795,2,FALSE)</f>
        <v>42288</v>
      </c>
      <c r="E8870">
        <f t="shared" si="276"/>
        <v>18</v>
      </c>
      <c r="F8870" t="str">
        <f t="shared" si="277"/>
        <v>2015-10</v>
      </c>
    </row>
    <row r="8871" spans="1:6" x14ac:dyDescent="0.3">
      <c r="A8871" t="s">
        <v>5069</v>
      </c>
      <c r="B8871" s="2">
        <v>42848</v>
      </c>
      <c r="C8871" t="s">
        <v>8</v>
      </c>
      <c r="D8871" s="1">
        <f>VLOOKUP(C8871,Planilha1!$A$1:$B$795,2,FALSE)</f>
        <v>42288</v>
      </c>
      <c r="E8871">
        <f t="shared" si="276"/>
        <v>18</v>
      </c>
      <c r="F8871" t="str">
        <f t="shared" si="277"/>
        <v>2015-10</v>
      </c>
    </row>
    <row r="8872" spans="1:6" x14ac:dyDescent="0.3">
      <c r="A8872" t="s">
        <v>3041</v>
      </c>
      <c r="B8872" s="2">
        <v>42987</v>
      </c>
      <c r="C8872" t="s">
        <v>8</v>
      </c>
      <c r="D8872" s="1">
        <f>VLOOKUP(C8872,Planilha1!$A$1:$B$795,2,FALSE)</f>
        <v>42288</v>
      </c>
      <c r="E8872">
        <f t="shared" si="276"/>
        <v>23</v>
      </c>
      <c r="F8872" t="str">
        <f t="shared" si="277"/>
        <v>2015-10</v>
      </c>
    </row>
    <row r="8873" spans="1:6" x14ac:dyDescent="0.3">
      <c r="A8873" t="s">
        <v>3041</v>
      </c>
      <c r="B8873" s="2">
        <v>42987</v>
      </c>
      <c r="C8873" t="s">
        <v>8</v>
      </c>
      <c r="D8873" s="1">
        <f>VLOOKUP(C8873,Planilha1!$A$1:$B$795,2,FALSE)</f>
        <v>42288</v>
      </c>
      <c r="E8873">
        <f t="shared" si="276"/>
        <v>23</v>
      </c>
      <c r="F8873" t="str">
        <f t="shared" si="277"/>
        <v>2015-10</v>
      </c>
    </row>
    <row r="8874" spans="1:6" x14ac:dyDescent="0.3">
      <c r="A8874" t="s">
        <v>3041</v>
      </c>
      <c r="B8874" s="2">
        <v>42987</v>
      </c>
      <c r="C8874" t="s">
        <v>8</v>
      </c>
      <c r="D8874" s="1">
        <f>VLOOKUP(C8874,Planilha1!$A$1:$B$795,2,FALSE)</f>
        <v>42288</v>
      </c>
      <c r="E8874">
        <f t="shared" si="276"/>
        <v>23</v>
      </c>
      <c r="F8874" t="str">
        <f t="shared" si="277"/>
        <v>2015-10</v>
      </c>
    </row>
    <row r="8875" spans="1:6" x14ac:dyDescent="0.3">
      <c r="A8875" t="s">
        <v>3041</v>
      </c>
      <c r="B8875" s="2">
        <v>42987</v>
      </c>
      <c r="C8875" t="s">
        <v>8</v>
      </c>
      <c r="D8875" s="1">
        <f>VLOOKUP(C8875,Planilha1!$A$1:$B$795,2,FALSE)</f>
        <v>42288</v>
      </c>
      <c r="E8875">
        <f t="shared" si="276"/>
        <v>23</v>
      </c>
      <c r="F8875" t="str">
        <f t="shared" si="277"/>
        <v>2015-10</v>
      </c>
    </row>
    <row r="8876" spans="1:6" x14ac:dyDescent="0.3">
      <c r="A8876" t="s">
        <v>4320</v>
      </c>
      <c r="B8876" s="2">
        <v>43070</v>
      </c>
      <c r="C8876" t="s">
        <v>8</v>
      </c>
      <c r="D8876" s="1">
        <f>VLOOKUP(C8876,Planilha1!$A$1:$B$795,2,FALSE)</f>
        <v>42288</v>
      </c>
      <c r="E8876">
        <f t="shared" si="276"/>
        <v>26</v>
      </c>
      <c r="F8876" t="str">
        <f t="shared" si="277"/>
        <v>2015-10</v>
      </c>
    </row>
    <row r="8877" spans="1:6" x14ac:dyDescent="0.3">
      <c r="A8877" t="s">
        <v>4320</v>
      </c>
      <c r="B8877" s="2">
        <v>43070</v>
      </c>
      <c r="C8877" t="s">
        <v>8</v>
      </c>
      <c r="D8877" s="1">
        <f>VLOOKUP(C8877,Planilha1!$A$1:$B$795,2,FALSE)</f>
        <v>42288</v>
      </c>
      <c r="E8877">
        <f t="shared" si="276"/>
        <v>26</v>
      </c>
      <c r="F8877" t="str">
        <f t="shared" si="277"/>
        <v>2015-10</v>
      </c>
    </row>
    <row r="8878" spans="1:6" x14ac:dyDescent="0.3">
      <c r="A8878" t="s">
        <v>3935</v>
      </c>
      <c r="B8878" s="2">
        <v>41925</v>
      </c>
      <c r="C8878" t="s">
        <v>571</v>
      </c>
      <c r="D8878" s="1">
        <f>VLOOKUP(C8878,Planilha1!$A$1:$B$795,2,FALSE)</f>
        <v>41925</v>
      </c>
      <c r="E8878">
        <f t="shared" si="276"/>
        <v>0</v>
      </c>
      <c r="F8878" t="str">
        <f t="shared" si="277"/>
        <v>2014-10</v>
      </c>
    </row>
    <row r="8879" spans="1:6" x14ac:dyDescent="0.3">
      <c r="A8879" t="s">
        <v>5246</v>
      </c>
      <c r="B8879" s="2">
        <v>42443</v>
      </c>
      <c r="C8879" t="s">
        <v>571</v>
      </c>
      <c r="D8879" s="1">
        <f>VLOOKUP(C8879,Planilha1!$A$1:$B$795,2,FALSE)</f>
        <v>41925</v>
      </c>
      <c r="E8879">
        <f t="shared" si="276"/>
        <v>17</v>
      </c>
      <c r="F8879" t="str">
        <f t="shared" si="277"/>
        <v>2014-10</v>
      </c>
    </row>
    <row r="8880" spans="1:6" x14ac:dyDescent="0.3">
      <c r="A8880" t="s">
        <v>570</v>
      </c>
      <c r="B8880" s="2">
        <v>42455</v>
      </c>
      <c r="C8880" t="s">
        <v>571</v>
      </c>
      <c r="D8880" s="1">
        <f>VLOOKUP(C8880,Planilha1!$A$1:$B$795,2,FALSE)</f>
        <v>41925</v>
      </c>
      <c r="E8880">
        <f t="shared" si="276"/>
        <v>17</v>
      </c>
      <c r="F8880" t="str">
        <f t="shared" si="277"/>
        <v>2014-10</v>
      </c>
    </row>
    <row r="8881" spans="1:6" x14ac:dyDescent="0.3">
      <c r="A8881" t="s">
        <v>1020</v>
      </c>
      <c r="B8881" s="2">
        <v>42481</v>
      </c>
      <c r="C8881" t="s">
        <v>571</v>
      </c>
      <c r="D8881" s="1">
        <f>VLOOKUP(C8881,Planilha1!$A$1:$B$795,2,FALSE)</f>
        <v>41925</v>
      </c>
      <c r="E8881">
        <f t="shared" si="276"/>
        <v>18</v>
      </c>
      <c r="F8881" t="str">
        <f t="shared" si="277"/>
        <v>2014-10</v>
      </c>
    </row>
    <row r="8882" spans="1:6" x14ac:dyDescent="0.3">
      <c r="A8882" t="s">
        <v>1020</v>
      </c>
      <c r="B8882" s="2">
        <v>42481</v>
      </c>
      <c r="C8882" t="s">
        <v>571</v>
      </c>
      <c r="D8882" s="1">
        <f>VLOOKUP(C8882,Planilha1!$A$1:$B$795,2,FALSE)</f>
        <v>41925</v>
      </c>
      <c r="E8882">
        <f t="shared" si="276"/>
        <v>18</v>
      </c>
      <c r="F8882" t="str">
        <f t="shared" si="277"/>
        <v>2014-10</v>
      </c>
    </row>
    <row r="8883" spans="1:6" x14ac:dyDescent="0.3">
      <c r="A8883" t="s">
        <v>1020</v>
      </c>
      <c r="B8883" s="2">
        <v>42481</v>
      </c>
      <c r="C8883" t="s">
        <v>571</v>
      </c>
      <c r="D8883" s="1">
        <f>VLOOKUP(C8883,Planilha1!$A$1:$B$795,2,FALSE)</f>
        <v>41925</v>
      </c>
      <c r="E8883">
        <f t="shared" si="276"/>
        <v>18</v>
      </c>
      <c r="F8883" t="str">
        <f t="shared" si="277"/>
        <v>2014-10</v>
      </c>
    </row>
    <row r="8884" spans="1:6" x14ac:dyDescent="0.3">
      <c r="A8884" t="s">
        <v>4021</v>
      </c>
      <c r="B8884" s="2">
        <v>42652</v>
      </c>
      <c r="C8884" t="s">
        <v>571</v>
      </c>
      <c r="D8884" s="1">
        <f>VLOOKUP(C8884,Planilha1!$A$1:$B$795,2,FALSE)</f>
        <v>41925</v>
      </c>
      <c r="E8884">
        <f t="shared" si="276"/>
        <v>24</v>
      </c>
      <c r="F8884" t="str">
        <f t="shared" si="277"/>
        <v>2014-10</v>
      </c>
    </row>
    <row r="8885" spans="1:6" x14ac:dyDescent="0.3">
      <c r="A8885" t="s">
        <v>4021</v>
      </c>
      <c r="B8885" s="2">
        <v>42652</v>
      </c>
      <c r="C8885" t="s">
        <v>571</v>
      </c>
      <c r="D8885" s="1">
        <f>VLOOKUP(C8885,Planilha1!$A$1:$B$795,2,FALSE)</f>
        <v>41925</v>
      </c>
      <c r="E8885">
        <f t="shared" si="276"/>
        <v>24</v>
      </c>
      <c r="F8885" t="str">
        <f t="shared" si="277"/>
        <v>2014-10</v>
      </c>
    </row>
    <row r="8886" spans="1:6" x14ac:dyDescent="0.3">
      <c r="A8886" t="s">
        <v>4273</v>
      </c>
      <c r="B8886" s="2">
        <v>42772</v>
      </c>
      <c r="C8886" t="s">
        <v>571</v>
      </c>
      <c r="D8886" s="1">
        <f>VLOOKUP(C8886,Planilha1!$A$1:$B$795,2,FALSE)</f>
        <v>41925</v>
      </c>
      <c r="E8886">
        <f t="shared" si="276"/>
        <v>28</v>
      </c>
      <c r="F8886" t="str">
        <f t="shared" si="277"/>
        <v>2014-10</v>
      </c>
    </row>
    <row r="8887" spans="1:6" x14ac:dyDescent="0.3">
      <c r="A8887" t="s">
        <v>4273</v>
      </c>
      <c r="B8887" s="2">
        <v>42772</v>
      </c>
      <c r="C8887" t="s">
        <v>571</v>
      </c>
      <c r="D8887" s="1">
        <f>VLOOKUP(C8887,Planilha1!$A$1:$B$795,2,FALSE)</f>
        <v>41925</v>
      </c>
      <c r="E8887">
        <f t="shared" si="276"/>
        <v>28</v>
      </c>
      <c r="F8887" t="str">
        <f t="shared" si="277"/>
        <v>2014-10</v>
      </c>
    </row>
    <row r="8888" spans="1:6" x14ac:dyDescent="0.3">
      <c r="A8888" t="s">
        <v>2887</v>
      </c>
      <c r="B8888" s="2">
        <v>41890</v>
      </c>
      <c r="C8888" t="s">
        <v>984</v>
      </c>
      <c r="D8888" s="1">
        <f>VLOOKUP(C8888,Planilha1!$A$1:$B$795,2,FALSE)</f>
        <v>41890</v>
      </c>
      <c r="E8888">
        <f t="shared" si="276"/>
        <v>0</v>
      </c>
      <c r="F8888" t="str">
        <f t="shared" si="277"/>
        <v>2014-09</v>
      </c>
    </row>
    <row r="8889" spans="1:6" x14ac:dyDescent="0.3">
      <c r="A8889" t="s">
        <v>2346</v>
      </c>
      <c r="B8889" s="2">
        <v>42003</v>
      </c>
      <c r="C8889" t="s">
        <v>984</v>
      </c>
      <c r="D8889" s="1">
        <f>VLOOKUP(C8889,Planilha1!$A$1:$B$795,2,FALSE)</f>
        <v>41890</v>
      </c>
      <c r="E8889">
        <f t="shared" si="276"/>
        <v>3</v>
      </c>
      <c r="F8889" t="str">
        <f t="shared" si="277"/>
        <v>2014-09</v>
      </c>
    </row>
    <row r="8890" spans="1:6" x14ac:dyDescent="0.3">
      <c r="A8890" t="s">
        <v>2346</v>
      </c>
      <c r="B8890" s="2">
        <v>42003</v>
      </c>
      <c r="C8890" t="s">
        <v>984</v>
      </c>
      <c r="D8890" s="1">
        <f>VLOOKUP(C8890,Planilha1!$A$1:$B$795,2,FALSE)</f>
        <v>41890</v>
      </c>
      <c r="E8890">
        <f t="shared" si="276"/>
        <v>3</v>
      </c>
      <c r="F8890" t="str">
        <f t="shared" si="277"/>
        <v>2014-09</v>
      </c>
    </row>
    <row r="8891" spans="1:6" x14ac:dyDescent="0.3">
      <c r="A8891" t="s">
        <v>2346</v>
      </c>
      <c r="B8891" s="2">
        <v>42003</v>
      </c>
      <c r="C8891" t="s">
        <v>984</v>
      </c>
      <c r="D8891" s="1">
        <f>VLOOKUP(C8891,Planilha1!$A$1:$B$795,2,FALSE)</f>
        <v>41890</v>
      </c>
      <c r="E8891">
        <f t="shared" si="276"/>
        <v>3</v>
      </c>
      <c r="F8891" t="str">
        <f t="shared" si="277"/>
        <v>2014-09</v>
      </c>
    </row>
    <row r="8892" spans="1:6" x14ac:dyDescent="0.3">
      <c r="A8892" t="s">
        <v>2346</v>
      </c>
      <c r="B8892" s="2">
        <v>42003</v>
      </c>
      <c r="C8892" t="s">
        <v>984</v>
      </c>
      <c r="D8892" s="1">
        <f>VLOOKUP(C8892,Planilha1!$A$1:$B$795,2,FALSE)</f>
        <v>41890</v>
      </c>
      <c r="E8892">
        <f t="shared" si="276"/>
        <v>3</v>
      </c>
      <c r="F8892" t="str">
        <f t="shared" si="277"/>
        <v>2014-09</v>
      </c>
    </row>
    <row r="8893" spans="1:6" x14ac:dyDescent="0.3">
      <c r="A8893" t="s">
        <v>2346</v>
      </c>
      <c r="B8893" s="2">
        <v>42003</v>
      </c>
      <c r="C8893" t="s">
        <v>984</v>
      </c>
      <c r="D8893" s="1">
        <f>VLOOKUP(C8893,Planilha1!$A$1:$B$795,2,FALSE)</f>
        <v>41890</v>
      </c>
      <c r="E8893">
        <f t="shared" si="276"/>
        <v>3</v>
      </c>
      <c r="F8893" t="str">
        <f t="shared" si="277"/>
        <v>2014-09</v>
      </c>
    </row>
    <row r="8894" spans="1:6" x14ac:dyDescent="0.3">
      <c r="A8894" t="s">
        <v>4607</v>
      </c>
      <c r="B8894" s="2">
        <v>42010</v>
      </c>
      <c r="C8894" t="s">
        <v>984</v>
      </c>
      <c r="D8894" s="1">
        <f>VLOOKUP(C8894,Planilha1!$A$1:$B$795,2,FALSE)</f>
        <v>41890</v>
      </c>
      <c r="E8894">
        <f t="shared" si="276"/>
        <v>4</v>
      </c>
      <c r="F8894" t="str">
        <f t="shared" si="277"/>
        <v>2014-09</v>
      </c>
    </row>
    <row r="8895" spans="1:6" x14ac:dyDescent="0.3">
      <c r="A8895" t="s">
        <v>4607</v>
      </c>
      <c r="B8895" s="2">
        <v>42010</v>
      </c>
      <c r="C8895" t="s">
        <v>984</v>
      </c>
      <c r="D8895" s="1">
        <f>VLOOKUP(C8895,Planilha1!$A$1:$B$795,2,FALSE)</f>
        <v>41890</v>
      </c>
      <c r="E8895">
        <f t="shared" si="276"/>
        <v>4</v>
      </c>
      <c r="F8895" t="str">
        <f t="shared" si="277"/>
        <v>2014-09</v>
      </c>
    </row>
    <row r="8896" spans="1:6" x14ac:dyDescent="0.3">
      <c r="A8896" t="s">
        <v>1421</v>
      </c>
      <c r="B8896" s="2">
        <v>42261</v>
      </c>
      <c r="C8896" t="s">
        <v>984</v>
      </c>
      <c r="D8896" s="1">
        <f>VLOOKUP(C8896,Planilha1!$A$1:$B$795,2,FALSE)</f>
        <v>41890</v>
      </c>
      <c r="E8896">
        <f t="shared" si="276"/>
        <v>12</v>
      </c>
      <c r="F8896" t="str">
        <f t="shared" si="277"/>
        <v>2014-09</v>
      </c>
    </row>
    <row r="8897" spans="1:6" x14ac:dyDescent="0.3">
      <c r="A8897" t="s">
        <v>2440</v>
      </c>
      <c r="B8897" s="2">
        <v>42712</v>
      </c>
      <c r="C8897" t="s">
        <v>984</v>
      </c>
      <c r="D8897" s="1">
        <f>VLOOKUP(C8897,Planilha1!$A$1:$B$795,2,FALSE)</f>
        <v>41890</v>
      </c>
      <c r="E8897">
        <f t="shared" si="276"/>
        <v>27</v>
      </c>
      <c r="F8897" t="str">
        <f t="shared" si="277"/>
        <v>2014-09</v>
      </c>
    </row>
    <row r="8898" spans="1:6" x14ac:dyDescent="0.3">
      <c r="A8898" t="s">
        <v>2440</v>
      </c>
      <c r="B8898" s="2">
        <v>42712</v>
      </c>
      <c r="C8898" t="s">
        <v>984</v>
      </c>
      <c r="D8898" s="1">
        <f>VLOOKUP(C8898,Planilha1!$A$1:$B$795,2,FALSE)</f>
        <v>41890</v>
      </c>
      <c r="E8898">
        <f t="shared" si="276"/>
        <v>27</v>
      </c>
      <c r="F8898" t="str">
        <f t="shared" si="277"/>
        <v>2014-09</v>
      </c>
    </row>
    <row r="8899" spans="1:6" x14ac:dyDescent="0.3">
      <c r="A8899" t="s">
        <v>2440</v>
      </c>
      <c r="B8899" s="2">
        <v>42712</v>
      </c>
      <c r="C8899" t="s">
        <v>984</v>
      </c>
      <c r="D8899" s="1">
        <f>VLOOKUP(C8899,Planilha1!$A$1:$B$795,2,FALSE)</f>
        <v>41890</v>
      </c>
      <c r="E8899">
        <f t="shared" ref="E8899:E8962" si="278">(YEAR(B8899)-YEAR(D8899))*12 + MONTH(B8899)-MONTH(D8899)</f>
        <v>27</v>
      </c>
      <c r="F8899" t="str">
        <f t="shared" ref="F8899:F8962" si="279">TEXT(D:D,"AAAA-MM")</f>
        <v>2014-09</v>
      </c>
    </row>
    <row r="8900" spans="1:6" x14ac:dyDescent="0.3">
      <c r="A8900" t="s">
        <v>2384</v>
      </c>
      <c r="B8900" s="2">
        <v>42974</v>
      </c>
      <c r="C8900" t="s">
        <v>984</v>
      </c>
      <c r="D8900" s="1">
        <f>VLOOKUP(C8900,Planilha1!$A$1:$B$795,2,FALSE)</f>
        <v>41890</v>
      </c>
      <c r="E8900">
        <f t="shared" si="278"/>
        <v>35</v>
      </c>
      <c r="F8900" t="str">
        <f t="shared" si="279"/>
        <v>2014-09</v>
      </c>
    </row>
    <row r="8901" spans="1:6" x14ac:dyDescent="0.3">
      <c r="A8901" t="s">
        <v>1898</v>
      </c>
      <c r="B8901" s="2">
        <v>42985</v>
      </c>
      <c r="C8901" t="s">
        <v>984</v>
      </c>
      <c r="D8901" s="1">
        <f>VLOOKUP(C8901,Planilha1!$A$1:$B$795,2,FALSE)</f>
        <v>41890</v>
      </c>
      <c r="E8901">
        <f t="shared" si="278"/>
        <v>36</v>
      </c>
      <c r="F8901" t="str">
        <f t="shared" si="279"/>
        <v>2014-09</v>
      </c>
    </row>
    <row r="8902" spans="1:6" x14ac:dyDescent="0.3">
      <c r="A8902" t="s">
        <v>983</v>
      </c>
      <c r="B8902" s="2">
        <v>42987</v>
      </c>
      <c r="C8902" t="s">
        <v>984</v>
      </c>
      <c r="D8902" s="1">
        <f>VLOOKUP(C8902,Planilha1!$A$1:$B$795,2,FALSE)</f>
        <v>41890</v>
      </c>
      <c r="E8902">
        <f t="shared" si="278"/>
        <v>36</v>
      </c>
      <c r="F8902" t="str">
        <f t="shared" si="279"/>
        <v>2014-09</v>
      </c>
    </row>
    <row r="8903" spans="1:6" x14ac:dyDescent="0.3">
      <c r="A8903" t="s">
        <v>983</v>
      </c>
      <c r="B8903" s="2">
        <v>42987</v>
      </c>
      <c r="C8903" t="s">
        <v>984</v>
      </c>
      <c r="D8903" s="1">
        <f>VLOOKUP(C8903,Planilha1!$A$1:$B$795,2,FALSE)</f>
        <v>41890</v>
      </c>
      <c r="E8903">
        <f t="shared" si="278"/>
        <v>36</v>
      </c>
      <c r="F8903" t="str">
        <f t="shared" si="279"/>
        <v>2014-09</v>
      </c>
    </row>
    <row r="8904" spans="1:6" x14ac:dyDescent="0.3">
      <c r="A8904" t="s">
        <v>983</v>
      </c>
      <c r="B8904" s="2">
        <v>42987</v>
      </c>
      <c r="C8904" t="s">
        <v>984</v>
      </c>
      <c r="D8904" s="1">
        <f>VLOOKUP(C8904,Planilha1!$A$1:$B$795,2,FALSE)</f>
        <v>41890</v>
      </c>
      <c r="E8904">
        <f t="shared" si="278"/>
        <v>36</v>
      </c>
      <c r="F8904" t="str">
        <f t="shared" si="279"/>
        <v>2014-09</v>
      </c>
    </row>
    <row r="8905" spans="1:6" x14ac:dyDescent="0.3">
      <c r="A8905" t="s">
        <v>983</v>
      </c>
      <c r="B8905" s="2">
        <v>42987</v>
      </c>
      <c r="C8905" t="s">
        <v>984</v>
      </c>
      <c r="D8905" s="1">
        <f>VLOOKUP(C8905,Planilha1!$A$1:$B$795,2,FALSE)</f>
        <v>41890</v>
      </c>
      <c r="E8905">
        <f t="shared" si="278"/>
        <v>36</v>
      </c>
      <c r="F8905" t="str">
        <f t="shared" si="279"/>
        <v>2014-09</v>
      </c>
    </row>
    <row r="8906" spans="1:6" x14ac:dyDescent="0.3">
      <c r="A8906" t="s">
        <v>983</v>
      </c>
      <c r="B8906" s="2">
        <v>42987</v>
      </c>
      <c r="C8906" t="s">
        <v>984</v>
      </c>
      <c r="D8906" s="1">
        <f>VLOOKUP(C8906,Planilha1!$A$1:$B$795,2,FALSE)</f>
        <v>41890</v>
      </c>
      <c r="E8906">
        <f t="shared" si="278"/>
        <v>36</v>
      </c>
      <c r="F8906" t="str">
        <f t="shared" si="279"/>
        <v>2014-09</v>
      </c>
    </row>
    <row r="8907" spans="1:6" x14ac:dyDescent="0.3">
      <c r="A8907" t="s">
        <v>983</v>
      </c>
      <c r="B8907" s="2">
        <v>42987</v>
      </c>
      <c r="C8907" t="s">
        <v>984</v>
      </c>
      <c r="D8907" s="1">
        <f>VLOOKUP(C8907,Planilha1!$A$1:$B$795,2,FALSE)</f>
        <v>41890</v>
      </c>
      <c r="E8907">
        <f t="shared" si="278"/>
        <v>36</v>
      </c>
      <c r="F8907" t="str">
        <f t="shared" si="279"/>
        <v>2014-09</v>
      </c>
    </row>
    <row r="8908" spans="1:6" x14ac:dyDescent="0.3">
      <c r="A8908" t="s">
        <v>983</v>
      </c>
      <c r="B8908" s="2">
        <v>42987</v>
      </c>
      <c r="C8908" t="s">
        <v>984</v>
      </c>
      <c r="D8908" s="1">
        <f>VLOOKUP(C8908,Planilha1!$A$1:$B$795,2,FALSE)</f>
        <v>41890</v>
      </c>
      <c r="E8908">
        <f t="shared" si="278"/>
        <v>36</v>
      </c>
      <c r="F8908" t="str">
        <f t="shared" si="279"/>
        <v>2014-09</v>
      </c>
    </row>
    <row r="8909" spans="1:6" x14ac:dyDescent="0.3">
      <c r="A8909" t="s">
        <v>983</v>
      </c>
      <c r="B8909" s="2">
        <v>42987</v>
      </c>
      <c r="C8909" t="s">
        <v>984</v>
      </c>
      <c r="D8909" s="1">
        <f>VLOOKUP(C8909,Planilha1!$A$1:$B$795,2,FALSE)</f>
        <v>41890</v>
      </c>
      <c r="E8909">
        <f t="shared" si="278"/>
        <v>36</v>
      </c>
      <c r="F8909" t="str">
        <f t="shared" si="279"/>
        <v>2014-09</v>
      </c>
    </row>
    <row r="8910" spans="1:6" x14ac:dyDescent="0.3">
      <c r="A8910" t="s">
        <v>4635</v>
      </c>
      <c r="B8910" s="2">
        <v>43052</v>
      </c>
      <c r="C8910" t="s">
        <v>984</v>
      </c>
      <c r="D8910" s="1">
        <f>VLOOKUP(C8910,Planilha1!$A$1:$B$795,2,FALSE)</f>
        <v>41890</v>
      </c>
      <c r="E8910">
        <f t="shared" si="278"/>
        <v>38</v>
      </c>
      <c r="F8910" t="str">
        <f t="shared" si="279"/>
        <v>2014-09</v>
      </c>
    </row>
    <row r="8911" spans="1:6" x14ac:dyDescent="0.3">
      <c r="A8911" t="s">
        <v>4635</v>
      </c>
      <c r="B8911" s="2">
        <v>43052</v>
      </c>
      <c r="C8911" t="s">
        <v>984</v>
      </c>
      <c r="D8911" s="1">
        <f>VLOOKUP(C8911,Planilha1!$A$1:$B$795,2,FALSE)</f>
        <v>41890</v>
      </c>
      <c r="E8911">
        <f t="shared" si="278"/>
        <v>38</v>
      </c>
      <c r="F8911" t="str">
        <f t="shared" si="279"/>
        <v>2014-09</v>
      </c>
    </row>
    <row r="8912" spans="1:6" x14ac:dyDescent="0.3">
      <c r="A8912" t="s">
        <v>354</v>
      </c>
      <c r="B8912" s="2">
        <v>41745</v>
      </c>
      <c r="C8912" t="s">
        <v>147</v>
      </c>
      <c r="D8912" s="1">
        <f>VLOOKUP(C8912,Planilha1!$A$1:$B$795,2,FALSE)</f>
        <v>41745</v>
      </c>
      <c r="E8912">
        <f t="shared" si="278"/>
        <v>0</v>
      </c>
      <c r="F8912" t="str">
        <f t="shared" si="279"/>
        <v>2014-04</v>
      </c>
    </row>
    <row r="8913" spans="1:6" x14ac:dyDescent="0.3">
      <c r="A8913" t="s">
        <v>3998</v>
      </c>
      <c r="B8913" s="2">
        <v>41856</v>
      </c>
      <c r="C8913" t="s">
        <v>147</v>
      </c>
      <c r="D8913" s="1">
        <f>VLOOKUP(C8913,Planilha1!$A$1:$B$795,2,FALSE)</f>
        <v>41745</v>
      </c>
      <c r="E8913">
        <f t="shared" si="278"/>
        <v>4</v>
      </c>
      <c r="F8913" t="str">
        <f t="shared" si="279"/>
        <v>2014-04</v>
      </c>
    </row>
    <row r="8914" spans="1:6" x14ac:dyDescent="0.3">
      <c r="A8914" t="s">
        <v>3998</v>
      </c>
      <c r="B8914" s="2">
        <v>41856</v>
      </c>
      <c r="C8914" t="s">
        <v>147</v>
      </c>
      <c r="D8914" s="1">
        <f>VLOOKUP(C8914,Planilha1!$A$1:$B$795,2,FALSE)</f>
        <v>41745</v>
      </c>
      <c r="E8914">
        <f t="shared" si="278"/>
        <v>4</v>
      </c>
      <c r="F8914" t="str">
        <f t="shared" si="279"/>
        <v>2014-04</v>
      </c>
    </row>
    <row r="8915" spans="1:6" x14ac:dyDescent="0.3">
      <c r="A8915" t="s">
        <v>5331</v>
      </c>
      <c r="B8915" s="2">
        <v>41946</v>
      </c>
      <c r="C8915" t="s">
        <v>147</v>
      </c>
      <c r="D8915" s="1">
        <f>VLOOKUP(C8915,Planilha1!$A$1:$B$795,2,FALSE)</f>
        <v>41745</v>
      </c>
      <c r="E8915">
        <f t="shared" si="278"/>
        <v>7</v>
      </c>
      <c r="F8915" t="str">
        <f t="shared" si="279"/>
        <v>2014-04</v>
      </c>
    </row>
    <row r="8916" spans="1:6" x14ac:dyDescent="0.3">
      <c r="A8916" t="s">
        <v>146</v>
      </c>
      <c r="B8916" s="2">
        <v>42155</v>
      </c>
      <c r="C8916" t="s">
        <v>147</v>
      </c>
      <c r="D8916" s="1">
        <f>VLOOKUP(C8916,Planilha1!$A$1:$B$795,2,FALSE)</f>
        <v>41745</v>
      </c>
      <c r="E8916">
        <f t="shared" si="278"/>
        <v>13</v>
      </c>
      <c r="F8916" t="str">
        <f t="shared" si="279"/>
        <v>2014-04</v>
      </c>
    </row>
    <row r="8917" spans="1:6" x14ac:dyDescent="0.3">
      <c r="A8917" t="s">
        <v>146</v>
      </c>
      <c r="B8917" s="2">
        <v>42155</v>
      </c>
      <c r="C8917" t="s">
        <v>147</v>
      </c>
      <c r="D8917" s="1">
        <f>VLOOKUP(C8917,Planilha1!$A$1:$B$795,2,FALSE)</f>
        <v>41745</v>
      </c>
      <c r="E8917">
        <f t="shared" si="278"/>
        <v>13</v>
      </c>
      <c r="F8917" t="str">
        <f t="shared" si="279"/>
        <v>2014-04</v>
      </c>
    </row>
    <row r="8918" spans="1:6" x14ac:dyDescent="0.3">
      <c r="A8918" t="s">
        <v>146</v>
      </c>
      <c r="B8918" s="2">
        <v>42155</v>
      </c>
      <c r="C8918" t="s">
        <v>147</v>
      </c>
      <c r="D8918" s="1">
        <f>VLOOKUP(C8918,Planilha1!$A$1:$B$795,2,FALSE)</f>
        <v>41745</v>
      </c>
      <c r="E8918">
        <f t="shared" si="278"/>
        <v>13</v>
      </c>
      <c r="F8918" t="str">
        <f t="shared" si="279"/>
        <v>2014-04</v>
      </c>
    </row>
    <row r="8919" spans="1:6" x14ac:dyDescent="0.3">
      <c r="A8919" t="s">
        <v>5186</v>
      </c>
      <c r="B8919" s="2">
        <v>42437</v>
      </c>
      <c r="C8919" t="s">
        <v>147</v>
      </c>
      <c r="D8919" s="1">
        <f>VLOOKUP(C8919,Planilha1!$A$1:$B$795,2,FALSE)</f>
        <v>41745</v>
      </c>
      <c r="E8919">
        <f t="shared" si="278"/>
        <v>23</v>
      </c>
      <c r="F8919" t="str">
        <f t="shared" si="279"/>
        <v>2014-04</v>
      </c>
    </row>
    <row r="8920" spans="1:6" x14ac:dyDescent="0.3">
      <c r="A8920" t="s">
        <v>5186</v>
      </c>
      <c r="B8920" s="2">
        <v>42437</v>
      </c>
      <c r="C8920" t="s">
        <v>147</v>
      </c>
      <c r="D8920" s="1">
        <f>VLOOKUP(C8920,Planilha1!$A$1:$B$795,2,FALSE)</f>
        <v>41745</v>
      </c>
      <c r="E8920">
        <f t="shared" si="278"/>
        <v>23</v>
      </c>
      <c r="F8920" t="str">
        <f t="shared" si="279"/>
        <v>2014-04</v>
      </c>
    </row>
    <row r="8921" spans="1:6" x14ac:dyDescent="0.3">
      <c r="A8921" t="s">
        <v>3818</v>
      </c>
      <c r="B8921" s="2">
        <v>42443</v>
      </c>
      <c r="C8921" t="s">
        <v>147</v>
      </c>
      <c r="D8921" s="1">
        <f>VLOOKUP(C8921,Planilha1!$A$1:$B$795,2,FALSE)</f>
        <v>41745</v>
      </c>
      <c r="E8921">
        <f t="shared" si="278"/>
        <v>23</v>
      </c>
      <c r="F8921" t="str">
        <f t="shared" si="279"/>
        <v>2014-04</v>
      </c>
    </row>
    <row r="8922" spans="1:6" x14ac:dyDescent="0.3">
      <c r="A8922" t="s">
        <v>5124</v>
      </c>
      <c r="B8922" s="2">
        <v>42596</v>
      </c>
      <c r="C8922" t="s">
        <v>147</v>
      </c>
      <c r="D8922" s="1">
        <f>VLOOKUP(C8922,Planilha1!$A$1:$B$795,2,FALSE)</f>
        <v>41745</v>
      </c>
      <c r="E8922">
        <f t="shared" si="278"/>
        <v>28</v>
      </c>
      <c r="F8922" t="str">
        <f t="shared" si="279"/>
        <v>2014-04</v>
      </c>
    </row>
    <row r="8923" spans="1:6" x14ac:dyDescent="0.3">
      <c r="A8923" t="s">
        <v>5124</v>
      </c>
      <c r="B8923" s="2">
        <v>42596</v>
      </c>
      <c r="C8923" t="s">
        <v>147</v>
      </c>
      <c r="D8923" s="1">
        <f>VLOOKUP(C8923,Planilha1!$A$1:$B$795,2,FALSE)</f>
        <v>41745</v>
      </c>
      <c r="E8923">
        <f t="shared" si="278"/>
        <v>28</v>
      </c>
      <c r="F8923" t="str">
        <f t="shared" si="279"/>
        <v>2014-04</v>
      </c>
    </row>
    <row r="8924" spans="1:6" x14ac:dyDescent="0.3">
      <c r="A8924" t="s">
        <v>5124</v>
      </c>
      <c r="B8924" s="2">
        <v>42596</v>
      </c>
      <c r="C8924" t="s">
        <v>147</v>
      </c>
      <c r="D8924" s="1">
        <f>VLOOKUP(C8924,Planilha1!$A$1:$B$795,2,FALSE)</f>
        <v>41745</v>
      </c>
      <c r="E8924">
        <f t="shared" si="278"/>
        <v>28</v>
      </c>
      <c r="F8924" t="str">
        <f t="shared" si="279"/>
        <v>2014-04</v>
      </c>
    </row>
    <row r="8925" spans="1:6" x14ac:dyDescent="0.3">
      <c r="A8925" t="s">
        <v>4431</v>
      </c>
      <c r="B8925" s="2">
        <v>42686</v>
      </c>
      <c r="C8925" t="s">
        <v>147</v>
      </c>
      <c r="D8925" s="1">
        <f>VLOOKUP(C8925,Planilha1!$A$1:$B$795,2,FALSE)</f>
        <v>41745</v>
      </c>
      <c r="E8925">
        <f t="shared" si="278"/>
        <v>31</v>
      </c>
      <c r="F8925" t="str">
        <f t="shared" si="279"/>
        <v>2014-04</v>
      </c>
    </row>
    <row r="8926" spans="1:6" x14ac:dyDescent="0.3">
      <c r="A8926" t="s">
        <v>4115</v>
      </c>
      <c r="B8926" s="2">
        <v>42713</v>
      </c>
      <c r="C8926" t="s">
        <v>147</v>
      </c>
      <c r="D8926" s="1">
        <f>VLOOKUP(C8926,Planilha1!$A$1:$B$795,2,FALSE)</f>
        <v>41745</v>
      </c>
      <c r="E8926">
        <f t="shared" si="278"/>
        <v>32</v>
      </c>
      <c r="F8926" t="str">
        <f t="shared" si="279"/>
        <v>2014-04</v>
      </c>
    </row>
    <row r="8927" spans="1:6" x14ac:dyDescent="0.3">
      <c r="A8927" t="s">
        <v>4266</v>
      </c>
      <c r="B8927" s="2">
        <v>41988</v>
      </c>
      <c r="C8927" t="s">
        <v>282</v>
      </c>
      <c r="D8927" s="1">
        <f>VLOOKUP(C8927,Planilha1!$A$1:$B$795,2,FALSE)</f>
        <v>41988</v>
      </c>
      <c r="E8927">
        <f t="shared" si="278"/>
        <v>0</v>
      </c>
      <c r="F8927" t="str">
        <f t="shared" si="279"/>
        <v>2014-12</v>
      </c>
    </row>
    <row r="8928" spans="1:6" x14ac:dyDescent="0.3">
      <c r="A8928" t="s">
        <v>281</v>
      </c>
      <c r="B8928" s="2">
        <v>42001</v>
      </c>
      <c r="C8928" t="s">
        <v>282</v>
      </c>
      <c r="D8928" s="1">
        <f>VLOOKUP(C8928,Planilha1!$A$1:$B$795,2,FALSE)</f>
        <v>41988</v>
      </c>
      <c r="E8928">
        <f t="shared" si="278"/>
        <v>0</v>
      </c>
      <c r="F8928" t="str">
        <f t="shared" si="279"/>
        <v>2014-12</v>
      </c>
    </row>
    <row r="8929" spans="1:6" x14ac:dyDescent="0.3">
      <c r="A8929" t="s">
        <v>4131</v>
      </c>
      <c r="B8929" s="2">
        <v>42051</v>
      </c>
      <c r="C8929" t="s">
        <v>282</v>
      </c>
      <c r="D8929" s="1">
        <f>VLOOKUP(C8929,Planilha1!$A$1:$B$795,2,FALSE)</f>
        <v>41988</v>
      </c>
      <c r="E8929">
        <f t="shared" si="278"/>
        <v>2</v>
      </c>
      <c r="F8929" t="str">
        <f t="shared" si="279"/>
        <v>2014-12</v>
      </c>
    </row>
    <row r="8930" spans="1:6" x14ac:dyDescent="0.3">
      <c r="A8930" t="s">
        <v>4736</v>
      </c>
      <c r="B8930" s="2">
        <v>42232</v>
      </c>
      <c r="C8930" t="s">
        <v>282</v>
      </c>
      <c r="D8930" s="1">
        <f>VLOOKUP(C8930,Planilha1!$A$1:$B$795,2,FALSE)</f>
        <v>41988</v>
      </c>
      <c r="E8930">
        <f t="shared" si="278"/>
        <v>8</v>
      </c>
      <c r="F8930" t="str">
        <f t="shared" si="279"/>
        <v>2014-12</v>
      </c>
    </row>
    <row r="8931" spans="1:6" x14ac:dyDescent="0.3">
      <c r="A8931" t="s">
        <v>4736</v>
      </c>
      <c r="B8931" s="2">
        <v>42232</v>
      </c>
      <c r="C8931" t="s">
        <v>282</v>
      </c>
      <c r="D8931" s="1">
        <f>VLOOKUP(C8931,Planilha1!$A$1:$B$795,2,FALSE)</f>
        <v>41988</v>
      </c>
      <c r="E8931">
        <f t="shared" si="278"/>
        <v>8</v>
      </c>
      <c r="F8931" t="str">
        <f t="shared" si="279"/>
        <v>2014-12</v>
      </c>
    </row>
    <row r="8932" spans="1:6" x14ac:dyDescent="0.3">
      <c r="A8932" t="s">
        <v>4736</v>
      </c>
      <c r="B8932" s="2">
        <v>42232</v>
      </c>
      <c r="C8932" t="s">
        <v>282</v>
      </c>
      <c r="D8932" s="1">
        <f>VLOOKUP(C8932,Planilha1!$A$1:$B$795,2,FALSE)</f>
        <v>41988</v>
      </c>
      <c r="E8932">
        <f t="shared" si="278"/>
        <v>8</v>
      </c>
      <c r="F8932" t="str">
        <f t="shared" si="279"/>
        <v>2014-12</v>
      </c>
    </row>
    <row r="8933" spans="1:6" x14ac:dyDescent="0.3">
      <c r="A8933" t="s">
        <v>4736</v>
      </c>
      <c r="B8933" s="2">
        <v>42232</v>
      </c>
      <c r="C8933" t="s">
        <v>282</v>
      </c>
      <c r="D8933" s="1">
        <f>VLOOKUP(C8933,Planilha1!$A$1:$B$795,2,FALSE)</f>
        <v>41988</v>
      </c>
      <c r="E8933">
        <f t="shared" si="278"/>
        <v>8</v>
      </c>
      <c r="F8933" t="str">
        <f t="shared" si="279"/>
        <v>2014-12</v>
      </c>
    </row>
    <row r="8934" spans="1:6" x14ac:dyDescent="0.3">
      <c r="A8934" t="s">
        <v>4736</v>
      </c>
      <c r="B8934" s="2">
        <v>42232</v>
      </c>
      <c r="C8934" t="s">
        <v>282</v>
      </c>
      <c r="D8934" s="1">
        <f>VLOOKUP(C8934,Planilha1!$A$1:$B$795,2,FALSE)</f>
        <v>41988</v>
      </c>
      <c r="E8934">
        <f t="shared" si="278"/>
        <v>8</v>
      </c>
      <c r="F8934" t="str">
        <f t="shared" si="279"/>
        <v>2014-12</v>
      </c>
    </row>
    <row r="8935" spans="1:6" x14ac:dyDescent="0.3">
      <c r="A8935" t="s">
        <v>4736</v>
      </c>
      <c r="B8935" s="2">
        <v>42232</v>
      </c>
      <c r="C8935" t="s">
        <v>282</v>
      </c>
      <c r="D8935" s="1">
        <f>VLOOKUP(C8935,Planilha1!$A$1:$B$795,2,FALSE)</f>
        <v>41988</v>
      </c>
      <c r="E8935">
        <f t="shared" si="278"/>
        <v>8</v>
      </c>
      <c r="F8935" t="str">
        <f t="shared" si="279"/>
        <v>2014-12</v>
      </c>
    </row>
    <row r="8936" spans="1:6" x14ac:dyDescent="0.3">
      <c r="A8936" t="s">
        <v>4736</v>
      </c>
      <c r="B8936" s="2">
        <v>42232</v>
      </c>
      <c r="C8936" t="s">
        <v>282</v>
      </c>
      <c r="D8936" s="1">
        <f>VLOOKUP(C8936,Planilha1!$A$1:$B$795,2,FALSE)</f>
        <v>41988</v>
      </c>
      <c r="E8936">
        <f t="shared" si="278"/>
        <v>8</v>
      </c>
      <c r="F8936" t="str">
        <f t="shared" si="279"/>
        <v>2014-12</v>
      </c>
    </row>
    <row r="8937" spans="1:6" x14ac:dyDescent="0.3">
      <c r="A8937" t="s">
        <v>3386</v>
      </c>
      <c r="B8937" s="2">
        <v>42252</v>
      </c>
      <c r="C8937" t="s">
        <v>282</v>
      </c>
      <c r="D8937" s="1">
        <f>VLOOKUP(C8937,Planilha1!$A$1:$B$795,2,FALSE)</f>
        <v>41988</v>
      </c>
      <c r="E8937">
        <f t="shared" si="278"/>
        <v>9</v>
      </c>
      <c r="F8937" t="str">
        <f t="shared" si="279"/>
        <v>2014-12</v>
      </c>
    </row>
    <row r="8938" spans="1:6" x14ac:dyDescent="0.3">
      <c r="A8938" t="s">
        <v>3386</v>
      </c>
      <c r="B8938" s="2">
        <v>42252</v>
      </c>
      <c r="C8938" t="s">
        <v>282</v>
      </c>
      <c r="D8938" s="1">
        <f>VLOOKUP(C8938,Planilha1!$A$1:$B$795,2,FALSE)</f>
        <v>41988</v>
      </c>
      <c r="E8938">
        <f t="shared" si="278"/>
        <v>9</v>
      </c>
      <c r="F8938" t="str">
        <f t="shared" si="279"/>
        <v>2014-12</v>
      </c>
    </row>
    <row r="8939" spans="1:6" x14ac:dyDescent="0.3">
      <c r="A8939" t="s">
        <v>5141</v>
      </c>
      <c r="B8939" s="2">
        <v>42365</v>
      </c>
      <c r="C8939" t="s">
        <v>282</v>
      </c>
      <c r="D8939" s="1">
        <f>VLOOKUP(C8939,Planilha1!$A$1:$B$795,2,FALSE)</f>
        <v>41988</v>
      </c>
      <c r="E8939">
        <f t="shared" si="278"/>
        <v>12</v>
      </c>
      <c r="F8939" t="str">
        <f t="shared" si="279"/>
        <v>2014-12</v>
      </c>
    </row>
    <row r="8940" spans="1:6" x14ac:dyDescent="0.3">
      <c r="A8940" t="s">
        <v>5141</v>
      </c>
      <c r="B8940" s="2">
        <v>42365</v>
      </c>
      <c r="C8940" t="s">
        <v>282</v>
      </c>
      <c r="D8940" s="1">
        <f>VLOOKUP(C8940,Planilha1!$A$1:$B$795,2,FALSE)</f>
        <v>41988</v>
      </c>
      <c r="E8940">
        <f t="shared" si="278"/>
        <v>12</v>
      </c>
      <c r="F8940" t="str">
        <f t="shared" si="279"/>
        <v>2014-12</v>
      </c>
    </row>
    <row r="8941" spans="1:6" x14ac:dyDescent="0.3">
      <c r="A8941" t="s">
        <v>5141</v>
      </c>
      <c r="B8941" s="2">
        <v>42365</v>
      </c>
      <c r="C8941" t="s">
        <v>282</v>
      </c>
      <c r="D8941" s="1">
        <f>VLOOKUP(C8941,Planilha1!$A$1:$B$795,2,FALSE)</f>
        <v>41988</v>
      </c>
      <c r="E8941">
        <f t="shared" si="278"/>
        <v>12</v>
      </c>
      <c r="F8941" t="str">
        <f t="shared" si="279"/>
        <v>2014-12</v>
      </c>
    </row>
    <row r="8942" spans="1:6" x14ac:dyDescent="0.3">
      <c r="A8942" t="s">
        <v>5141</v>
      </c>
      <c r="B8942" s="2">
        <v>42365</v>
      </c>
      <c r="C8942" t="s">
        <v>282</v>
      </c>
      <c r="D8942" s="1">
        <f>VLOOKUP(C8942,Planilha1!$A$1:$B$795,2,FALSE)</f>
        <v>41988</v>
      </c>
      <c r="E8942">
        <f t="shared" si="278"/>
        <v>12</v>
      </c>
      <c r="F8942" t="str">
        <f t="shared" si="279"/>
        <v>2014-12</v>
      </c>
    </row>
    <row r="8943" spans="1:6" x14ac:dyDescent="0.3">
      <c r="A8943" t="s">
        <v>5141</v>
      </c>
      <c r="B8943" s="2">
        <v>42365</v>
      </c>
      <c r="C8943" t="s">
        <v>282</v>
      </c>
      <c r="D8943" s="1">
        <f>VLOOKUP(C8943,Planilha1!$A$1:$B$795,2,FALSE)</f>
        <v>41988</v>
      </c>
      <c r="E8943">
        <f t="shared" si="278"/>
        <v>12</v>
      </c>
      <c r="F8943" t="str">
        <f t="shared" si="279"/>
        <v>2014-12</v>
      </c>
    </row>
    <row r="8944" spans="1:6" x14ac:dyDescent="0.3">
      <c r="A8944" t="s">
        <v>2650</v>
      </c>
      <c r="B8944" s="2">
        <v>42698</v>
      </c>
      <c r="C8944" t="s">
        <v>282</v>
      </c>
      <c r="D8944" s="1">
        <f>VLOOKUP(C8944,Planilha1!$A$1:$B$795,2,FALSE)</f>
        <v>41988</v>
      </c>
      <c r="E8944">
        <f t="shared" si="278"/>
        <v>23</v>
      </c>
      <c r="F8944" t="str">
        <f t="shared" si="279"/>
        <v>2014-12</v>
      </c>
    </row>
    <row r="8945" spans="1:6" x14ac:dyDescent="0.3">
      <c r="A8945" t="s">
        <v>2650</v>
      </c>
      <c r="B8945" s="2">
        <v>42698</v>
      </c>
      <c r="C8945" t="s">
        <v>282</v>
      </c>
      <c r="D8945" s="1">
        <f>VLOOKUP(C8945,Planilha1!$A$1:$B$795,2,FALSE)</f>
        <v>41988</v>
      </c>
      <c r="E8945">
        <f t="shared" si="278"/>
        <v>23</v>
      </c>
      <c r="F8945" t="str">
        <f t="shared" si="279"/>
        <v>2014-12</v>
      </c>
    </row>
    <row r="8946" spans="1:6" x14ac:dyDescent="0.3">
      <c r="A8946" t="s">
        <v>2650</v>
      </c>
      <c r="B8946" s="2">
        <v>42698</v>
      </c>
      <c r="C8946" t="s">
        <v>282</v>
      </c>
      <c r="D8946" s="1">
        <f>VLOOKUP(C8946,Planilha1!$A$1:$B$795,2,FALSE)</f>
        <v>41988</v>
      </c>
      <c r="E8946">
        <f t="shared" si="278"/>
        <v>23</v>
      </c>
      <c r="F8946" t="str">
        <f t="shared" si="279"/>
        <v>2014-12</v>
      </c>
    </row>
    <row r="8947" spans="1:6" x14ac:dyDescent="0.3">
      <c r="A8947" t="s">
        <v>366</v>
      </c>
      <c r="B8947" s="2">
        <v>42798</v>
      </c>
      <c r="C8947" t="s">
        <v>282</v>
      </c>
      <c r="D8947" s="1">
        <f>VLOOKUP(C8947,Planilha1!$A$1:$B$795,2,FALSE)</f>
        <v>41988</v>
      </c>
      <c r="E8947">
        <f t="shared" si="278"/>
        <v>27</v>
      </c>
      <c r="F8947" t="str">
        <f t="shared" si="279"/>
        <v>2014-12</v>
      </c>
    </row>
    <row r="8948" spans="1:6" x14ac:dyDescent="0.3">
      <c r="A8948" t="s">
        <v>366</v>
      </c>
      <c r="B8948" s="2">
        <v>42798</v>
      </c>
      <c r="C8948" t="s">
        <v>282</v>
      </c>
      <c r="D8948" s="1">
        <f>VLOOKUP(C8948,Planilha1!$A$1:$B$795,2,FALSE)</f>
        <v>41988</v>
      </c>
      <c r="E8948">
        <f t="shared" si="278"/>
        <v>27</v>
      </c>
      <c r="F8948" t="str">
        <f t="shared" si="279"/>
        <v>2014-12</v>
      </c>
    </row>
    <row r="8949" spans="1:6" x14ac:dyDescent="0.3">
      <c r="A8949" t="s">
        <v>3934</v>
      </c>
      <c r="B8949" s="2">
        <v>43006</v>
      </c>
      <c r="C8949" t="s">
        <v>282</v>
      </c>
      <c r="D8949" s="1">
        <f>VLOOKUP(C8949,Planilha1!$A$1:$B$795,2,FALSE)</f>
        <v>41988</v>
      </c>
      <c r="E8949">
        <f t="shared" si="278"/>
        <v>33</v>
      </c>
      <c r="F8949" t="str">
        <f t="shared" si="279"/>
        <v>2014-12</v>
      </c>
    </row>
    <row r="8950" spans="1:6" x14ac:dyDescent="0.3">
      <c r="A8950" t="s">
        <v>4655</v>
      </c>
      <c r="B8950" s="2">
        <v>43020</v>
      </c>
      <c r="C8950" t="s">
        <v>282</v>
      </c>
      <c r="D8950" s="1">
        <f>VLOOKUP(C8950,Planilha1!$A$1:$B$795,2,FALSE)</f>
        <v>41988</v>
      </c>
      <c r="E8950">
        <f t="shared" si="278"/>
        <v>34</v>
      </c>
      <c r="F8950" t="str">
        <f t="shared" si="279"/>
        <v>2014-12</v>
      </c>
    </row>
    <row r="8951" spans="1:6" x14ac:dyDescent="0.3">
      <c r="A8951" t="s">
        <v>2694</v>
      </c>
      <c r="B8951" s="2">
        <v>41965</v>
      </c>
      <c r="C8951" t="s">
        <v>2695</v>
      </c>
      <c r="D8951" s="1">
        <f>VLOOKUP(C8951,Planilha1!$A$1:$B$795,2,FALSE)</f>
        <v>41965</v>
      </c>
      <c r="E8951">
        <f t="shared" si="278"/>
        <v>0</v>
      </c>
      <c r="F8951" t="str">
        <f t="shared" si="279"/>
        <v>2014-11</v>
      </c>
    </row>
    <row r="8952" spans="1:6" x14ac:dyDescent="0.3">
      <c r="A8952" t="s">
        <v>4646</v>
      </c>
      <c r="B8952" s="2">
        <v>42473</v>
      </c>
      <c r="C8952" t="s">
        <v>2695</v>
      </c>
      <c r="D8952" s="1">
        <f>VLOOKUP(C8952,Planilha1!$A$1:$B$795,2,FALSE)</f>
        <v>41965</v>
      </c>
      <c r="E8952">
        <f t="shared" si="278"/>
        <v>17</v>
      </c>
      <c r="F8952" t="str">
        <f t="shared" si="279"/>
        <v>2014-11</v>
      </c>
    </row>
    <row r="8953" spans="1:6" x14ac:dyDescent="0.3">
      <c r="A8953" t="s">
        <v>5668</v>
      </c>
      <c r="B8953" s="2">
        <v>42673</v>
      </c>
      <c r="C8953" t="s">
        <v>2695</v>
      </c>
      <c r="D8953" s="1">
        <f>VLOOKUP(C8953,Planilha1!$A$1:$B$795,2,FALSE)</f>
        <v>41965</v>
      </c>
      <c r="E8953">
        <f t="shared" si="278"/>
        <v>23</v>
      </c>
      <c r="F8953" t="str">
        <f t="shared" si="279"/>
        <v>2014-11</v>
      </c>
    </row>
    <row r="8954" spans="1:6" x14ac:dyDescent="0.3">
      <c r="A8954" t="s">
        <v>3817</v>
      </c>
      <c r="B8954" s="2">
        <v>42686</v>
      </c>
      <c r="C8954" t="s">
        <v>2695</v>
      </c>
      <c r="D8954" s="1">
        <f>VLOOKUP(C8954,Planilha1!$A$1:$B$795,2,FALSE)</f>
        <v>41965</v>
      </c>
      <c r="E8954">
        <f t="shared" si="278"/>
        <v>24</v>
      </c>
      <c r="F8954" t="str">
        <f t="shared" si="279"/>
        <v>2014-11</v>
      </c>
    </row>
    <row r="8955" spans="1:6" x14ac:dyDescent="0.3">
      <c r="A8955" t="s">
        <v>3817</v>
      </c>
      <c r="B8955" s="2">
        <v>42686</v>
      </c>
      <c r="C8955" t="s">
        <v>2695</v>
      </c>
      <c r="D8955" s="1">
        <f>VLOOKUP(C8955,Planilha1!$A$1:$B$795,2,FALSE)</f>
        <v>41965</v>
      </c>
      <c r="E8955">
        <f t="shared" si="278"/>
        <v>24</v>
      </c>
      <c r="F8955" t="str">
        <f t="shared" si="279"/>
        <v>2014-11</v>
      </c>
    </row>
    <row r="8956" spans="1:6" x14ac:dyDescent="0.3">
      <c r="A8956" t="s">
        <v>3817</v>
      </c>
      <c r="B8956" s="2">
        <v>42686</v>
      </c>
      <c r="C8956" t="s">
        <v>2695</v>
      </c>
      <c r="D8956" s="1">
        <f>VLOOKUP(C8956,Planilha1!$A$1:$B$795,2,FALSE)</f>
        <v>41965</v>
      </c>
      <c r="E8956">
        <f t="shared" si="278"/>
        <v>24</v>
      </c>
      <c r="F8956" t="str">
        <f t="shared" si="279"/>
        <v>2014-11</v>
      </c>
    </row>
    <row r="8957" spans="1:6" x14ac:dyDescent="0.3">
      <c r="A8957" t="s">
        <v>3817</v>
      </c>
      <c r="B8957" s="2">
        <v>42686</v>
      </c>
      <c r="C8957" t="s">
        <v>2695</v>
      </c>
      <c r="D8957" s="1">
        <f>VLOOKUP(C8957,Planilha1!$A$1:$B$795,2,FALSE)</f>
        <v>41965</v>
      </c>
      <c r="E8957">
        <f t="shared" si="278"/>
        <v>24</v>
      </c>
      <c r="F8957" t="str">
        <f t="shared" si="279"/>
        <v>2014-11</v>
      </c>
    </row>
    <row r="8958" spans="1:6" x14ac:dyDescent="0.3">
      <c r="A8958" t="s">
        <v>3817</v>
      </c>
      <c r="B8958" s="2">
        <v>42686</v>
      </c>
      <c r="C8958" t="s">
        <v>2695</v>
      </c>
      <c r="D8958" s="1">
        <f>VLOOKUP(C8958,Planilha1!$A$1:$B$795,2,FALSE)</f>
        <v>41965</v>
      </c>
      <c r="E8958">
        <f t="shared" si="278"/>
        <v>24</v>
      </c>
      <c r="F8958" t="str">
        <f t="shared" si="279"/>
        <v>2014-11</v>
      </c>
    </row>
    <row r="8959" spans="1:6" x14ac:dyDescent="0.3">
      <c r="A8959" t="s">
        <v>5030</v>
      </c>
      <c r="B8959" s="2">
        <v>42810</v>
      </c>
      <c r="C8959" t="s">
        <v>2695</v>
      </c>
      <c r="D8959" s="1">
        <f>VLOOKUP(C8959,Planilha1!$A$1:$B$795,2,FALSE)</f>
        <v>41965</v>
      </c>
      <c r="E8959">
        <f t="shared" si="278"/>
        <v>28</v>
      </c>
      <c r="F8959" t="str">
        <f t="shared" si="279"/>
        <v>2014-11</v>
      </c>
    </row>
    <row r="8960" spans="1:6" x14ac:dyDescent="0.3">
      <c r="A8960" t="s">
        <v>5030</v>
      </c>
      <c r="B8960" s="2">
        <v>42810</v>
      </c>
      <c r="C8960" t="s">
        <v>2695</v>
      </c>
      <c r="D8960" s="1">
        <f>VLOOKUP(C8960,Planilha1!$A$1:$B$795,2,FALSE)</f>
        <v>41965</v>
      </c>
      <c r="E8960">
        <f t="shared" si="278"/>
        <v>28</v>
      </c>
      <c r="F8960" t="str">
        <f t="shared" si="279"/>
        <v>2014-11</v>
      </c>
    </row>
    <row r="8961" spans="1:6" x14ac:dyDescent="0.3">
      <c r="A8961" t="s">
        <v>5030</v>
      </c>
      <c r="B8961" s="2">
        <v>42810</v>
      </c>
      <c r="C8961" t="s">
        <v>2695</v>
      </c>
      <c r="D8961" s="1">
        <f>VLOOKUP(C8961,Planilha1!$A$1:$B$795,2,FALSE)</f>
        <v>41965</v>
      </c>
      <c r="E8961">
        <f t="shared" si="278"/>
        <v>28</v>
      </c>
      <c r="F8961" t="str">
        <f t="shared" si="279"/>
        <v>2014-11</v>
      </c>
    </row>
    <row r="8962" spans="1:6" x14ac:dyDescent="0.3">
      <c r="A8962" t="s">
        <v>5030</v>
      </c>
      <c r="B8962" s="2">
        <v>42810</v>
      </c>
      <c r="C8962" t="s">
        <v>2695</v>
      </c>
      <c r="D8962" s="1">
        <f>VLOOKUP(C8962,Planilha1!$A$1:$B$795,2,FALSE)</f>
        <v>41965</v>
      </c>
      <c r="E8962">
        <f t="shared" si="278"/>
        <v>28</v>
      </c>
      <c r="F8962" t="str">
        <f t="shared" si="279"/>
        <v>2014-11</v>
      </c>
    </row>
    <row r="8963" spans="1:6" x14ac:dyDescent="0.3">
      <c r="A8963" t="s">
        <v>5030</v>
      </c>
      <c r="B8963" s="2">
        <v>42810</v>
      </c>
      <c r="C8963" t="s">
        <v>2695</v>
      </c>
      <c r="D8963" s="1">
        <f>VLOOKUP(C8963,Planilha1!$A$1:$B$795,2,FALSE)</f>
        <v>41965</v>
      </c>
      <c r="E8963">
        <f t="shared" ref="E8963:E9026" si="280">(YEAR(B8963)-YEAR(D8963))*12 + MONTH(B8963)-MONTH(D8963)</f>
        <v>28</v>
      </c>
      <c r="F8963" t="str">
        <f t="shared" ref="F8963:F9026" si="281">TEXT(D:D,"AAAA-MM")</f>
        <v>2014-11</v>
      </c>
    </row>
    <row r="8964" spans="1:6" x14ac:dyDescent="0.3">
      <c r="A8964" t="s">
        <v>2733</v>
      </c>
      <c r="B8964" s="2">
        <v>43029</v>
      </c>
      <c r="C8964" t="s">
        <v>2695</v>
      </c>
      <c r="D8964" s="1">
        <f>VLOOKUP(C8964,Planilha1!$A$1:$B$795,2,FALSE)</f>
        <v>41965</v>
      </c>
      <c r="E8964">
        <f t="shared" si="280"/>
        <v>35</v>
      </c>
      <c r="F8964" t="str">
        <f t="shared" si="281"/>
        <v>2014-11</v>
      </c>
    </row>
    <row r="8965" spans="1:6" x14ac:dyDescent="0.3">
      <c r="A8965" t="s">
        <v>3348</v>
      </c>
      <c r="B8965" s="2">
        <v>41804</v>
      </c>
      <c r="C8965" t="s">
        <v>2177</v>
      </c>
      <c r="D8965" s="1">
        <f>VLOOKUP(C8965,Planilha1!$A$1:$B$795,2,FALSE)</f>
        <v>41804</v>
      </c>
      <c r="E8965">
        <f t="shared" si="280"/>
        <v>0</v>
      </c>
      <c r="F8965" t="str">
        <f t="shared" si="281"/>
        <v>2014-06</v>
      </c>
    </row>
    <row r="8966" spans="1:6" x14ac:dyDescent="0.3">
      <c r="A8966" t="s">
        <v>2176</v>
      </c>
      <c r="B8966" s="2">
        <v>42842</v>
      </c>
      <c r="C8966" t="s">
        <v>2177</v>
      </c>
      <c r="D8966" s="1">
        <f>VLOOKUP(C8966,Planilha1!$A$1:$B$795,2,FALSE)</f>
        <v>41804</v>
      </c>
      <c r="E8966">
        <f t="shared" si="280"/>
        <v>34</v>
      </c>
      <c r="F8966" t="str">
        <f t="shared" si="281"/>
        <v>2014-06</v>
      </c>
    </row>
    <row r="8967" spans="1:6" x14ac:dyDescent="0.3">
      <c r="A8967" t="s">
        <v>2176</v>
      </c>
      <c r="B8967" s="2">
        <v>42842</v>
      </c>
      <c r="C8967" t="s">
        <v>2177</v>
      </c>
      <c r="D8967" s="1">
        <f>VLOOKUP(C8967,Planilha1!$A$1:$B$795,2,FALSE)</f>
        <v>41804</v>
      </c>
      <c r="E8967">
        <f t="shared" si="280"/>
        <v>34</v>
      </c>
      <c r="F8967" t="str">
        <f t="shared" si="281"/>
        <v>2014-06</v>
      </c>
    </row>
    <row r="8968" spans="1:6" x14ac:dyDescent="0.3">
      <c r="A8968" t="s">
        <v>2176</v>
      </c>
      <c r="B8968" s="2">
        <v>42842</v>
      </c>
      <c r="C8968" t="s">
        <v>2177</v>
      </c>
      <c r="D8968" s="1">
        <f>VLOOKUP(C8968,Planilha1!$A$1:$B$795,2,FALSE)</f>
        <v>41804</v>
      </c>
      <c r="E8968">
        <f t="shared" si="280"/>
        <v>34</v>
      </c>
      <c r="F8968" t="str">
        <f t="shared" si="281"/>
        <v>2014-06</v>
      </c>
    </row>
    <row r="8969" spans="1:6" x14ac:dyDescent="0.3">
      <c r="A8969" t="s">
        <v>2176</v>
      </c>
      <c r="B8969" s="2">
        <v>42842</v>
      </c>
      <c r="C8969" t="s">
        <v>2177</v>
      </c>
      <c r="D8969" s="1">
        <f>VLOOKUP(C8969,Planilha1!$A$1:$B$795,2,FALSE)</f>
        <v>41804</v>
      </c>
      <c r="E8969">
        <f t="shared" si="280"/>
        <v>34</v>
      </c>
      <c r="F8969" t="str">
        <f t="shared" si="281"/>
        <v>2014-06</v>
      </c>
    </row>
    <row r="8970" spans="1:6" x14ac:dyDescent="0.3">
      <c r="A8970" t="s">
        <v>2176</v>
      </c>
      <c r="B8970" s="2">
        <v>42842</v>
      </c>
      <c r="C8970" t="s">
        <v>2177</v>
      </c>
      <c r="D8970" s="1">
        <f>VLOOKUP(C8970,Planilha1!$A$1:$B$795,2,FALSE)</f>
        <v>41804</v>
      </c>
      <c r="E8970">
        <f t="shared" si="280"/>
        <v>34</v>
      </c>
      <c r="F8970" t="str">
        <f t="shared" si="281"/>
        <v>2014-06</v>
      </c>
    </row>
    <row r="8971" spans="1:6" x14ac:dyDescent="0.3">
      <c r="A8971" t="s">
        <v>4954</v>
      </c>
      <c r="B8971" s="2">
        <v>43041</v>
      </c>
      <c r="C8971" t="s">
        <v>2177</v>
      </c>
      <c r="D8971" s="1">
        <f>VLOOKUP(C8971,Planilha1!$A$1:$B$795,2,FALSE)</f>
        <v>41804</v>
      </c>
      <c r="E8971">
        <f t="shared" si="280"/>
        <v>41</v>
      </c>
      <c r="F8971" t="str">
        <f t="shared" si="281"/>
        <v>2014-06</v>
      </c>
    </row>
    <row r="8972" spans="1:6" x14ac:dyDescent="0.3">
      <c r="A8972" t="s">
        <v>4794</v>
      </c>
      <c r="B8972" s="2">
        <v>43047</v>
      </c>
      <c r="C8972" t="s">
        <v>2177</v>
      </c>
      <c r="D8972" s="1">
        <f>VLOOKUP(C8972,Planilha1!$A$1:$B$795,2,FALSE)</f>
        <v>41804</v>
      </c>
      <c r="E8972">
        <f t="shared" si="280"/>
        <v>41</v>
      </c>
      <c r="F8972" t="str">
        <f t="shared" si="281"/>
        <v>2014-06</v>
      </c>
    </row>
    <row r="8973" spans="1:6" x14ac:dyDescent="0.3">
      <c r="A8973" t="s">
        <v>4332</v>
      </c>
      <c r="B8973" s="2">
        <v>43091</v>
      </c>
      <c r="C8973" t="s">
        <v>2177</v>
      </c>
      <c r="D8973" s="1">
        <f>VLOOKUP(C8973,Planilha1!$A$1:$B$795,2,FALSE)</f>
        <v>41804</v>
      </c>
      <c r="E8973">
        <f t="shared" si="280"/>
        <v>42</v>
      </c>
      <c r="F8973" t="str">
        <f t="shared" si="281"/>
        <v>2014-06</v>
      </c>
    </row>
    <row r="8974" spans="1:6" x14ac:dyDescent="0.3">
      <c r="A8974" t="s">
        <v>5016</v>
      </c>
      <c r="B8974" s="2">
        <v>41690</v>
      </c>
      <c r="C8974" t="s">
        <v>563</v>
      </c>
      <c r="D8974" s="1">
        <f>VLOOKUP(C8974,Planilha1!$A$1:$B$795,2,FALSE)</f>
        <v>41690</v>
      </c>
      <c r="E8974">
        <f t="shared" si="280"/>
        <v>0</v>
      </c>
      <c r="F8974" t="str">
        <f t="shared" si="281"/>
        <v>2014-02</v>
      </c>
    </row>
    <row r="8975" spans="1:6" x14ac:dyDescent="0.3">
      <c r="A8975" t="s">
        <v>5118</v>
      </c>
      <c r="B8975" s="2">
        <v>41948</v>
      </c>
      <c r="C8975" t="s">
        <v>563</v>
      </c>
      <c r="D8975" s="1">
        <f>VLOOKUP(C8975,Planilha1!$A$1:$B$795,2,FALSE)</f>
        <v>41690</v>
      </c>
      <c r="E8975">
        <f t="shared" si="280"/>
        <v>9</v>
      </c>
      <c r="F8975" t="str">
        <f t="shared" si="281"/>
        <v>2014-02</v>
      </c>
    </row>
    <row r="8976" spans="1:6" x14ac:dyDescent="0.3">
      <c r="A8976" t="s">
        <v>2952</v>
      </c>
      <c r="B8976" s="2">
        <v>41959</v>
      </c>
      <c r="C8976" t="s">
        <v>563</v>
      </c>
      <c r="D8976" s="1">
        <f>VLOOKUP(C8976,Planilha1!$A$1:$B$795,2,FALSE)</f>
        <v>41690</v>
      </c>
      <c r="E8976">
        <f t="shared" si="280"/>
        <v>9</v>
      </c>
      <c r="F8976" t="str">
        <f t="shared" si="281"/>
        <v>2014-02</v>
      </c>
    </row>
    <row r="8977" spans="1:6" x14ac:dyDescent="0.3">
      <c r="A8977" t="s">
        <v>2952</v>
      </c>
      <c r="B8977" s="2">
        <v>41959</v>
      </c>
      <c r="C8977" t="s">
        <v>563</v>
      </c>
      <c r="D8977" s="1">
        <f>VLOOKUP(C8977,Planilha1!$A$1:$B$795,2,FALSE)</f>
        <v>41690</v>
      </c>
      <c r="E8977">
        <f t="shared" si="280"/>
        <v>9</v>
      </c>
      <c r="F8977" t="str">
        <f t="shared" si="281"/>
        <v>2014-02</v>
      </c>
    </row>
    <row r="8978" spans="1:6" x14ac:dyDescent="0.3">
      <c r="A8978" t="s">
        <v>2952</v>
      </c>
      <c r="B8978" s="2">
        <v>41959</v>
      </c>
      <c r="C8978" t="s">
        <v>563</v>
      </c>
      <c r="D8978" s="1">
        <f>VLOOKUP(C8978,Planilha1!$A$1:$B$795,2,FALSE)</f>
        <v>41690</v>
      </c>
      <c r="E8978">
        <f t="shared" si="280"/>
        <v>9</v>
      </c>
      <c r="F8978" t="str">
        <f t="shared" si="281"/>
        <v>2014-02</v>
      </c>
    </row>
    <row r="8979" spans="1:6" x14ac:dyDescent="0.3">
      <c r="A8979" t="s">
        <v>2952</v>
      </c>
      <c r="B8979" s="2">
        <v>41959</v>
      </c>
      <c r="C8979" t="s">
        <v>563</v>
      </c>
      <c r="D8979" s="1">
        <f>VLOOKUP(C8979,Planilha1!$A$1:$B$795,2,FALSE)</f>
        <v>41690</v>
      </c>
      <c r="E8979">
        <f t="shared" si="280"/>
        <v>9</v>
      </c>
      <c r="F8979" t="str">
        <f t="shared" si="281"/>
        <v>2014-02</v>
      </c>
    </row>
    <row r="8980" spans="1:6" x14ac:dyDescent="0.3">
      <c r="A8980" t="s">
        <v>2836</v>
      </c>
      <c r="B8980" s="2">
        <v>42009</v>
      </c>
      <c r="C8980" t="s">
        <v>563</v>
      </c>
      <c r="D8980" s="1">
        <f>VLOOKUP(C8980,Planilha1!$A$1:$B$795,2,FALSE)</f>
        <v>41690</v>
      </c>
      <c r="E8980">
        <f t="shared" si="280"/>
        <v>11</v>
      </c>
      <c r="F8980" t="str">
        <f t="shared" si="281"/>
        <v>2014-02</v>
      </c>
    </row>
    <row r="8981" spans="1:6" x14ac:dyDescent="0.3">
      <c r="A8981" t="s">
        <v>3675</v>
      </c>
      <c r="B8981" s="2">
        <v>42187</v>
      </c>
      <c r="C8981" t="s">
        <v>563</v>
      </c>
      <c r="D8981" s="1">
        <f>VLOOKUP(C8981,Planilha1!$A$1:$B$795,2,FALSE)</f>
        <v>41690</v>
      </c>
      <c r="E8981">
        <f t="shared" si="280"/>
        <v>17</v>
      </c>
      <c r="F8981" t="str">
        <f t="shared" si="281"/>
        <v>2014-02</v>
      </c>
    </row>
    <row r="8982" spans="1:6" x14ac:dyDescent="0.3">
      <c r="A8982" t="s">
        <v>5054</v>
      </c>
      <c r="B8982" s="2">
        <v>42463</v>
      </c>
      <c r="C8982" t="s">
        <v>563</v>
      </c>
      <c r="D8982" s="1">
        <f>VLOOKUP(C8982,Planilha1!$A$1:$B$795,2,FALSE)</f>
        <v>41690</v>
      </c>
      <c r="E8982">
        <f t="shared" si="280"/>
        <v>26</v>
      </c>
      <c r="F8982" t="str">
        <f t="shared" si="281"/>
        <v>2014-02</v>
      </c>
    </row>
    <row r="8983" spans="1:6" x14ac:dyDescent="0.3">
      <c r="A8983" t="s">
        <v>562</v>
      </c>
      <c r="B8983" s="2">
        <v>42666</v>
      </c>
      <c r="C8983" t="s">
        <v>563</v>
      </c>
      <c r="D8983" s="1">
        <f>VLOOKUP(C8983,Planilha1!$A$1:$B$795,2,FALSE)</f>
        <v>41690</v>
      </c>
      <c r="E8983">
        <f t="shared" si="280"/>
        <v>32</v>
      </c>
      <c r="F8983" t="str">
        <f t="shared" si="281"/>
        <v>2014-02</v>
      </c>
    </row>
    <row r="8984" spans="1:6" x14ac:dyDescent="0.3">
      <c r="A8984" t="s">
        <v>4714</v>
      </c>
      <c r="B8984" s="2">
        <v>42903</v>
      </c>
      <c r="C8984" t="s">
        <v>563</v>
      </c>
      <c r="D8984" s="1">
        <f>VLOOKUP(C8984,Planilha1!$A$1:$B$795,2,FALSE)</f>
        <v>41690</v>
      </c>
      <c r="E8984">
        <f t="shared" si="280"/>
        <v>40</v>
      </c>
      <c r="F8984" t="str">
        <f t="shared" si="281"/>
        <v>2014-02</v>
      </c>
    </row>
    <row r="8985" spans="1:6" x14ac:dyDescent="0.3">
      <c r="A8985" t="s">
        <v>4714</v>
      </c>
      <c r="B8985" s="2">
        <v>42903</v>
      </c>
      <c r="C8985" t="s">
        <v>563</v>
      </c>
      <c r="D8985" s="1">
        <f>VLOOKUP(C8985,Planilha1!$A$1:$B$795,2,FALSE)</f>
        <v>41690</v>
      </c>
      <c r="E8985">
        <f t="shared" si="280"/>
        <v>40</v>
      </c>
      <c r="F8985" t="str">
        <f t="shared" si="281"/>
        <v>2014-02</v>
      </c>
    </row>
    <row r="8986" spans="1:6" x14ac:dyDescent="0.3">
      <c r="A8986" t="s">
        <v>2552</v>
      </c>
      <c r="B8986" s="2">
        <v>41966</v>
      </c>
      <c r="C8986" t="s">
        <v>348</v>
      </c>
      <c r="D8986" s="1">
        <f>VLOOKUP(C8986,Planilha1!$A$1:$B$795,2,FALSE)</f>
        <v>41966</v>
      </c>
      <c r="E8986">
        <f t="shared" si="280"/>
        <v>0</v>
      </c>
      <c r="F8986" t="str">
        <f t="shared" si="281"/>
        <v>2014-11</v>
      </c>
    </row>
    <row r="8987" spans="1:6" x14ac:dyDescent="0.3">
      <c r="A8987" t="s">
        <v>2552</v>
      </c>
      <c r="B8987" s="2">
        <v>41966</v>
      </c>
      <c r="C8987" t="s">
        <v>348</v>
      </c>
      <c r="D8987" s="1">
        <f>VLOOKUP(C8987,Planilha1!$A$1:$B$795,2,FALSE)</f>
        <v>41966</v>
      </c>
      <c r="E8987">
        <f t="shared" si="280"/>
        <v>0</v>
      </c>
      <c r="F8987" t="str">
        <f t="shared" si="281"/>
        <v>2014-11</v>
      </c>
    </row>
    <row r="8988" spans="1:6" x14ac:dyDescent="0.3">
      <c r="A8988" t="s">
        <v>2552</v>
      </c>
      <c r="B8988" s="2">
        <v>41966</v>
      </c>
      <c r="C8988" t="s">
        <v>348</v>
      </c>
      <c r="D8988" s="1">
        <f>VLOOKUP(C8988,Planilha1!$A$1:$B$795,2,FALSE)</f>
        <v>41966</v>
      </c>
      <c r="E8988">
        <f t="shared" si="280"/>
        <v>0</v>
      </c>
      <c r="F8988" t="str">
        <f t="shared" si="281"/>
        <v>2014-11</v>
      </c>
    </row>
    <row r="8989" spans="1:6" x14ac:dyDescent="0.3">
      <c r="A8989" t="s">
        <v>5243</v>
      </c>
      <c r="B8989" s="2">
        <v>42274</v>
      </c>
      <c r="C8989" t="s">
        <v>348</v>
      </c>
      <c r="D8989" s="1">
        <f>VLOOKUP(C8989,Planilha1!$A$1:$B$795,2,FALSE)</f>
        <v>41966</v>
      </c>
      <c r="E8989">
        <f t="shared" si="280"/>
        <v>10</v>
      </c>
      <c r="F8989" t="str">
        <f t="shared" si="281"/>
        <v>2014-11</v>
      </c>
    </row>
    <row r="8990" spans="1:6" x14ac:dyDescent="0.3">
      <c r="A8990" t="s">
        <v>3779</v>
      </c>
      <c r="B8990" s="2">
        <v>42729</v>
      </c>
      <c r="C8990" t="s">
        <v>348</v>
      </c>
      <c r="D8990" s="1">
        <f>VLOOKUP(C8990,Planilha1!$A$1:$B$795,2,FALSE)</f>
        <v>41966</v>
      </c>
      <c r="E8990">
        <f t="shared" si="280"/>
        <v>25</v>
      </c>
      <c r="F8990" t="str">
        <f t="shared" si="281"/>
        <v>2014-11</v>
      </c>
    </row>
    <row r="8991" spans="1:6" x14ac:dyDescent="0.3">
      <c r="A8991" t="s">
        <v>2032</v>
      </c>
      <c r="B8991" s="2">
        <v>42855</v>
      </c>
      <c r="C8991" t="s">
        <v>348</v>
      </c>
      <c r="D8991" s="1">
        <f>VLOOKUP(C8991,Planilha1!$A$1:$B$795,2,FALSE)</f>
        <v>41966</v>
      </c>
      <c r="E8991">
        <f t="shared" si="280"/>
        <v>29</v>
      </c>
      <c r="F8991" t="str">
        <f t="shared" si="281"/>
        <v>2014-11</v>
      </c>
    </row>
    <row r="8992" spans="1:6" x14ac:dyDescent="0.3">
      <c r="A8992" t="s">
        <v>2032</v>
      </c>
      <c r="B8992" s="2">
        <v>42855</v>
      </c>
      <c r="C8992" t="s">
        <v>348</v>
      </c>
      <c r="D8992" s="1">
        <f>VLOOKUP(C8992,Planilha1!$A$1:$B$795,2,FALSE)</f>
        <v>41966</v>
      </c>
      <c r="E8992">
        <f t="shared" si="280"/>
        <v>29</v>
      </c>
      <c r="F8992" t="str">
        <f t="shared" si="281"/>
        <v>2014-11</v>
      </c>
    </row>
    <row r="8993" spans="1:6" x14ac:dyDescent="0.3">
      <c r="A8993" t="s">
        <v>3823</v>
      </c>
      <c r="B8993" s="2">
        <v>42889</v>
      </c>
      <c r="C8993" t="s">
        <v>348</v>
      </c>
      <c r="D8993" s="1">
        <f>VLOOKUP(C8993,Planilha1!$A$1:$B$795,2,FALSE)</f>
        <v>41966</v>
      </c>
      <c r="E8993">
        <f t="shared" si="280"/>
        <v>31</v>
      </c>
      <c r="F8993" t="str">
        <f t="shared" si="281"/>
        <v>2014-11</v>
      </c>
    </row>
    <row r="8994" spans="1:6" x14ac:dyDescent="0.3">
      <c r="A8994" t="s">
        <v>3823</v>
      </c>
      <c r="B8994" s="2">
        <v>42889</v>
      </c>
      <c r="C8994" t="s">
        <v>348</v>
      </c>
      <c r="D8994" s="1">
        <f>VLOOKUP(C8994,Planilha1!$A$1:$B$795,2,FALSE)</f>
        <v>41966</v>
      </c>
      <c r="E8994">
        <f t="shared" si="280"/>
        <v>31</v>
      </c>
      <c r="F8994" t="str">
        <f t="shared" si="281"/>
        <v>2014-11</v>
      </c>
    </row>
    <row r="8995" spans="1:6" x14ac:dyDescent="0.3">
      <c r="A8995" t="s">
        <v>3823</v>
      </c>
      <c r="B8995" s="2">
        <v>42889</v>
      </c>
      <c r="C8995" t="s">
        <v>348</v>
      </c>
      <c r="D8995" s="1">
        <f>VLOOKUP(C8995,Planilha1!$A$1:$B$795,2,FALSE)</f>
        <v>41966</v>
      </c>
      <c r="E8995">
        <f t="shared" si="280"/>
        <v>31</v>
      </c>
      <c r="F8995" t="str">
        <f t="shared" si="281"/>
        <v>2014-11</v>
      </c>
    </row>
    <row r="8996" spans="1:6" x14ac:dyDescent="0.3">
      <c r="A8996" t="s">
        <v>4200</v>
      </c>
      <c r="B8996" s="2">
        <v>42996</v>
      </c>
      <c r="C8996" t="s">
        <v>348</v>
      </c>
      <c r="D8996" s="1">
        <f>VLOOKUP(C8996,Planilha1!$A$1:$B$795,2,FALSE)</f>
        <v>41966</v>
      </c>
      <c r="E8996">
        <f t="shared" si="280"/>
        <v>34</v>
      </c>
      <c r="F8996" t="str">
        <f t="shared" si="281"/>
        <v>2014-11</v>
      </c>
    </row>
    <row r="8997" spans="1:6" x14ac:dyDescent="0.3">
      <c r="A8997" t="s">
        <v>4200</v>
      </c>
      <c r="B8997" s="2">
        <v>42996</v>
      </c>
      <c r="C8997" t="s">
        <v>348</v>
      </c>
      <c r="D8997" s="1">
        <f>VLOOKUP(C8997,Planilha1!$A$1:$B$795,2,FALSE)</f>
        <v>41966</v>
      </c>
      <c r="E8997">
        <f t="shared" si="280"/>
        <v>34</v>
      </c>
      <c r="F8997" t="str">
        <f t="shared" si="281"/>
        <v>2014-11</v>
      </c>
    </row>
    <row r="8998" spans="1:6" x14ac:dyDescent="0.3">
      <c r="A8998" t="s">
        <v>4200</v>
      </c>
      <c r="B8998" s="2">
        <v>42996</v>
      </c>
      <c r="C8998" t="s">
        <v>348</v>
      </c>
      <c r="D8998" s="1">
        <f>VLOOKUP(C8998,Planilha1!$A$1:$B$795,2,FALSE)</f>
        <v>41966</v>
      </c>
      <c r="E8998">
        <f t="shared" si="280"/>
        <v>34</v>
      </c>
      <c r="F8998" t="str">
        <f t="shared" si="281"/>
        <v>2014-11</v>
      </c>
    </row>
    <row r="8999" spans="1:6" x14ac:dyDescent="0.3">
      <c r="A8999" t="s">
        <v>4200</v>
      </c>
      <c r="B8999" s="2">
        <v>42996</v>
      </c>
      <c r="C8999" t="s">
        <v>348</v>
      </c>
      <c r="D8999" s="1">
        <f>VLOOKUP(C8999,Planilha1!$A$1:$B$795,2,FALSE)</f>
        <v>41966</v>
      </c>
      <c r="E8999">
        <f t="shared" si="280"/>
        <v>34</v>
      </c>
      <c r="F8999" t="str">
        <f t="shared" si="281"/>
        <v>2014-11</v>
      </c>
    </row>
    <row r="9000" spans="1:6" x14ac:dyDescent="0.3">
      <c r="A9000" t="s">
        <v>4200</v>
      </c>
      <c r="B9000" s="2">
        <v>42996</v>
      </c>
      <c r="C9000" t="s">
        <v>348</v>
      </c>
      <c r="D9000" s="1">
        <f>VLOOKUP(C9000,Planilha1!$A$1:$B$795,2,FALSE)</f>
        <v>41966</v>
      </c>
      <c r="E9000">
        <f t="shared" si="280"/>
        <v>34</v>
      </c>
      <c r="F9000" t="str">
        <f t="shared" si="281"/>
        <v>2014-11</v>
      </c>
    </row>
    <row r="9001" spans="1:6" x14ac:dyDescent="0.3">
      <c r="A9001" t="s">
        <v>4200</v>
      </c>
      <c r="B9001" s="2">
        <v>42996</v>
      </c>
      <c r="C9001" t="s">
        <v>348</v>
      </c>
      <c r="D9001" s="1">
        <f>VLOOKUP(C9001,Planilha1!$A$1:$B$795,2,FALSE)</f>
        <v>41966</v>
      </c>
      <c r="E9001">
        <f t="shared" si="280"/>
        <v>34</v>
      </c>
      <c r="F9001" t="str">
        <f t="shared" si="281"/>
        <v>2014-11</v>
      </c>
    </row>
    <row r="9002" spans="1:6" x14ac:dyDescent="0.3">
      <c r="A9002" t="s">
        <v>4200</v>
      </c>
      <c r="B9002" s="2">
        <v>42996</v>
      </c>
      <c r="C9002" t="s">
        <v>348</v>
      </c>
      <c r="D9002" s="1">
        <f>VLOOKUP(C9002,Planilha1!$A$1:$B$795,2,FALSE)</f>
        <v>41966</v>
      </c>
      <c r="E9002">
        <f t="shared" si="280"/>
        <v>34</v>
      </c>
      <c r="F9002" t="str">
        <f t="shared" si="281"/>
        <v>2014-11</v>
      </c>
    </row>
    <row r="9003" spans="1:6" x14ac:dyDescent="0.3">
      <c r="A9003" t="s">
        <v>4200</v>
      </c>
      <c r="B9003" s="2">
        <v>42996</v>
      </c>
      <c r="C9003" t="s">
        <v>348</v>
      </c>
      <c r="D9003" s="1">
        <f>VLOOKUP(C9003,Planilha1!$A$1:$B$795,2,FALSE)</f>
        <v>41966</v>
      </c>
      <c r="E9003">
        <f t="shared" si="280"/>
        <v>34</v>
      </c>
      <c r="F9003" t="str">
        <f t="shared" si="281"/>
        <v>2014-11</v>
      </c>
    </row>
    <row r="9004" spans="1:6" x14ac:dyDescent="0.3">
      <c r="A9004" t="s">
        <v>347</v>
      </c>
      <c r="B9004" s="2">
        <v>43025</v>
      </c>
      <c r="C9004" t="s">
        <v>348</v>
      </c>
      <c r="D9004" s="1">
        <f>VLOOKUP(C9004,Planilha1!$A$1:$B$795,2,FALSE)</f>
        <v>41966</v>
      </c>
      <c r="E9004">
        <f t="shared" si="280"/>
        <v>35</v>
      </c>
      <c r="F9004" t="str">
        <f t="shared" si="281"/>
        <v>2014-11</v>
      </c>
    </row>
    <row r="9005" spans="1:6" x14ac:dyDescent="0.3">
      <c r="A9005" t="s">
        <v>347</v>
      </c>
      <c r="B9005" s="2">
        <v>43025</v>
      </c>
      <c r="C9005" t="s">
        <v>348</v>
      </c>
      <c r="D9005" s="1">
        <f>VLOOKUP(C9005,Planilha1!$A$1:$B$795,2,FALSE)</f>
        <v>41966</v>
      </c>
      <c r="E9005">
        <f t="shared" si="280"/>
        <v>35</v>
      </c>
      <c r="F9005" t="str">
        <f t="shared" si="281"/>
        <v>2014-11</v>
      </c>
    </row>
    <row r="9006" spans="1:6" x14ac:dyDescent="0.3">
      <c r="A9006" t="s">
        <v>3161</v>
      </c>
      <c r="B9006" s="2">
        <v>43084</v>
      </c>
      <c r="C9006" t="s">
        <v>348</v>
      </c>
      <c r="D9006" s="1">
        <f>VLOOKUP(C9006,Planilha1!$A$1:$B$795,2,FALSE)</f>
        <v>41966</v>
      </c>
      <c r="E9006">
        <f t="shared" si="280"/>
        <v>37</v>
      </c>
      <c r="F9006" t="str">
        <f t="shared" si="281"/>
        <v>2014-11</v>
      </c>
    </row>
    <row r="9007" spans="1:6" x14ac:dyDescent="0.3">
      <c r="A9007" t="s">
        <v>3637</v>
      </c>
      <c r="B9007" s="2">
        <v>41789</v>
      </c>
      <c r="C9007" t="s">
        <v>3246</v>
      </c>
      <c r="D9007" s="1">
        <f>VLOOKUP(C9007,Planilha1!$A$1:$B$795,2,FALSE)</f>
        <v>41789</v>
      </c>
      <c r="E9007">
        <f t="shared" si="280"/>
        <v>0</v>
      </c>
      <c r="F9007" t="str">
        <f t="shared" si="281"/>
        <v>2014-05</v>
      </c>
    </row>
    <row r="9008" spans="1:6" x14ac:dyDescent="0.3">
      <c r="A9008" t="s">
        <v>5540</v>
      </c>
      <c r="B9008" s="2">
        <v>41889</v>
      </c>
      <c r="C9008" t="s">
        <v>3246</v>
      </c>
      <c r="D9008" s="1">
        <f>VLOOKUP(C9008,Planilha1!$A$1:$B$795,2,FALSE)</f>
        <v>41789</v>
      </c>
      <c r="E9008">
        <f t="shared" si="280"/>
        <v>4</v>
      </c>
      <c r="F9008" t="str">
        <f t="shared" si="281"/>
        <v>2014-05</v>
      </c>
    </row>
    <row r="9009" spans="1:6" x14ac:dyDescent="0.3">
      <c r="A9009" t="s">
        <v>5540</v>
      </c>
      <c r="B9009" s="2">
        <v>41889</v>
      </c>
      <c r="C9009" t="s">
        <v>3246</v>
      </c>
      <c r="D9009" s="1">
        <f>VLOOKUP(C9009,Planilha1!$A$1:$B$795,2,FALSE)</f>
        <v>41789</v>
      </c>
      <c r="E9009">
        <f t="shared" si="280"/>
        <v>4</v>
      </c>
      <c r="F9009" t="str">
        <f t="shared" si="281"/>
        <v>2014-05</v>
      </c>
    </row>
    <row r="9010" spans="1:6" x14ac:dyDescent="0.3">
      <c r="A9010" t="s">
        <v>5540</v>
      </c>
      <c r="B9010" s="2">
        <v>41889</v>
      </c>
      <c r="C9010" t="s">
        <v>3246</v>
      </c>
      <c r="D9010" s="1">
        <f>VLOOKUP(C9010,Planilha1!$A$1:$B$795,2,FALSE)</f>
        <v>41789</v>
      </c>
      <c r="E9010">
        <f t="shared" si="280"/>
        <v>4</v>
      </c>
      <c r="F9010" t="str">
        <f t="shared" si="281"/>
        <v>2014-05</v>
      </c>
    </row>
    <row r="9011" spans="1:6" x14ac:dyDescent="0.3">
      <c r="A9011" t="s">
        <v>3245</v>
      </c>
      <c r="B9011" s="2">
        <v>41958</v>
      </c>
      <c r="C9011" t="s">
        <v>3246</v>
      </c>
      <c r="D9011" s="1">
        <f>VLOOKUP(C9011,Planilha1!$A$1:$B$795,2,FALSE)</f>
        <v>41789</v>
      </c>
      <c r="E9011">
        <f t="shared" si="280"/>
        <v>6</v>
      </c>
      <c r="F9011" t="str">
        <f t="shared" si="281"/>
        <v>2014-05</v>
      </c>
    </row>
    <row r="9012" spans="1:6" x14ac:dyDescent="0.3">
      <c r="A9012" t="s">
        <v>3245</v>
      </c>
      <c r="B9012" s="2">
        <v>41958</v>
      </c>
      <c r="C9012" t="s">
        <v>3246</v>
      </c>
      <c r="D9012" s="1">
        <f>VLOOKUP(C9012,Planilha1!$A$1:$B$795,2,FALSE)</f>
        <v>41789</v>
      </c>
      <c r="E9012">
        <f t="shared" si="280"/>
        <v>6</v>
      </c>
      <c r="F9012" t="str">
        <f t="shared" si="281"/>
        <v>2014-05</v>
      </c>
    </row>
    <row r="9013" spans="1:6" x14ac:dyDescent="0.3">
      <c r="A9013" t="s">
        <v>3245</v>
      </c>
      <c r="B9013" s="2">
        <v>41958</v>
      </c>
      <c r="C9013" t="s">
        <v>3246</v>
      </c>
      <c r="D9013" s="1">
        <f>VLOOKUP(C9013,Planilha1!$A$1:$B$795,2,FALSE)</f>
        <v>41789</v>
      </c>
      <c r="E9013">
        <f t="shared" si="280"/>
        <v>6</v>
      </c>
      <c r="F9013" t="str">
        <f t="shared" si="281"/>
        <v>2014-05</v>
      </c>
    </row>
    <row r="9014" spans="1:6" x14ac:dyDescent="0.3">
      <c r="A9014" t="s">
        <v>4843</v>
      </c>
      <c r="B9014" s="2">
        <v>42329</v>
      </c>
      <c r="C9014" t="s">
        <v>3246</v>
      </c>
      <c r="D9014" s="1">
        <f>VLOOKUP(C9014,Planilha1!$A$1:$B$795,2,FALSE)</f>
        <v>41789</v>
      </c>
      <c r="E9014">
        <f t="shared" si="280"/>
        <v>18</v>
      </c>
      <c r="F9014" t="str">
        <f t="shared" si="281"/>
        <v>2014-05</v>
      </c>
    </row>
    <row r="9015" spans="1:6" x14ac:dyDescent="0.3">
      <c r="A9015" t="s">
        <v>4843</v>
      </c>
      <c r="B9015" s="2">
        <v>42329</v>
      </c>
      <c r="C9015" t="s">
        <v>3246</v>
      </c>
      <c r="D9015" s="1">
        <f>VLOOKUP(C9015,Planilha1!$A$1:$B$795,2,FALSE)</f>
        <v>41789</v>
      </c>
      <c r="E9015">
        <f t="shared" si="280"/>
        <v>18</v>
      </c>
      <c r="F9015" t="str">
        <f t="shared" si="281"/>
        <v>2014-05</v>
      </c>
    </row>
    <row r="9016" spans="1:6" x14ac:dyDescent="0.3">
      <c r="A9016" t="s">
        <v>3715</v>
      </c>
      <c r="B9016" s="2">
        <v>42988</v>
      </c>
      <c r="C9016" t="s">
        <v>3246</v>
      </c>
      <c r="D9016" s="1">
        <f>VLOOKUP(C9016,Planilha1!$A$1:$B$795,2,FALSE)</f>
        <v>41789</v>
      </c>
      <c r="E9016">
        <f t="shared" si="280"/>
        <v>40</v>
      </c>
      <c r="F9016" t="str">
        <f t="shared" si="281"/>
        <v>2014-05</v>
      </c>
    </row>
    <row r="9017" spans="1:6" x14ac:dyDescent="0.3">
      <c r="A9017" t="s">
        <v>5459</v>
      </c>
      <c r="B9017" s="2">
        <v>42989</v>
      </c>
      <c r="C9017" t="s">
        <v>3246</v>
      </c>
      <c r="D9017" s="1">
        <f>VLOOKUP(C9017,Planilha1!$A$1:$B$795,2,FALSE)</f>
        <v>41789</v>
      </c>
      <c r="E9017">
        <f t="shared" si="280"/>
        <v>40</v>
      </c>
      <c r="F9017" t="str">
        <f t="shared" si="281"/>
        <v>2014-05</v>
      </c>
    </row>
    <row r="9018" spans="1:6" x14ac:dyDescent="0.3">
      <c r="A9018" t="s">
        <v>5459</v>
      </c>
      <c r="B9018" s="2">
        <v>42989</v>
      </c>
      <c r="C9018" t="s">
        <v>3246</v>
      </c>
      <c r="D9018" s="1">
        <f>VLOOKUP(C9018,Planilha1!$A$1:$B$795,2,FALSE)</f>
        <v>41789</v>
      </c>
      <c r="E9018">
        <f t="shared" si="280"/>
        <v>40</v>
      </c>
      <c r="F9018" t="str">
        <f t="shared" si="281"/>
        <v>2014-05</v>
      </c>
    </row>
    <row r="9019" spans="1:6" x14ac:dyDescent="0.3">
      <c r="A9019" t="s">
        <v>4565</v>
      </c>
      <c r="B9019" s="2">
        <v>41834</v>
      </c>
      <c r="C9019" t="s">
        <v>4016</v>
      </c>
      <c r="D9019" s="1">
        <f>VLOOKUP(C9019,Planilha1!$A$1:$B$795,2,FALSE)</f>
        <v>41834</v>
      </c>
      <c r="E9019">
        <f t="shared" si="280"/>
        <v>0</v>
      </c>
      <c r="F9019" t="str">
        <f t="shared" si="281"/>
        <v>2014-07</v>
      </c>
    </row>
    <row r="9020" spans="1:6" x14ac:dyDescent="0.3">
      <c r="A9020" t="s">
        <v>4015</v>
      </c>
      <c r="B9020" s="2">
        <v>42209</v>
      </c>
      <c r="C9020" t="s">
        <v>4016</v>
      </c>
      <c r="D9020" s="1">
        <f>VLOOKUP(C9020,Planilha1!$A$1:$B$795,2,FALSE)</f>
        <v>41834</v>
      </c>
      <c r="E9020">
        <f t="shared" si="280"/>
        <v>12</v>
      </c>
      <c r="F9020" t="str">
        <f t="shared" si="281"/>
        <v>2014-07</v>
      </c>
    </row>
    <row r="9021" spans="1:6" x14ac:dyDescent="0.3">
      <c r="A9021" t="s">
        <v>4015</v>
      </c>
      <c r="B9021" s="2">
        <v>42209</v>
      </c>
      <c r="C9021" t="s">
        <v>4016</v>
      </c>
      <c r="D9021" s="1">
        <f>VLOOKUP(C9021,Planilha1!$A$1:$B$795,2,FALSE)</f>
        <v>41834</v>
      </c>
      <c r="E9021">
        <f t="shared" si="280"/>
        <v>12</v>
      </c>
      <c r="F9021" t="str">
        <f t="shared" si="281"/>
        <v>2014-07</v>
      </c>
    </row>
    <row r="9022" spans="1:6" x14ac:dyDescent="0.3">
      <c r="A9022" t="s">
        <v>4015</v>
      </c>
      <c r="B9022" s="2">
        <v>42209</v>
      </c>
      <c r="C9022" t="s">
        <v>4016</v>
      </c>
      <c r="D9022" s="1">
        <f>VLOOKUP(C9022,Planilha1!$A$1:$B$795,2,FALSE)</f>
        <v>41834</v>
      </c>
      <c r="E9022">
        <f t="shared" si="280"/>
        <v>12</v>
      </c>
      <c r="F9022" t="str">
        <f t="shared" si="281"/>
        <v>2014-07</v>
      </c>
    </row>
    <row r="9023" spans="1:6" x14ac:dyDescent="0.3">
      <c r="A9023" t="s">
        <v>4015</v>
      </c>
      <c r="B9023" s="2">
        <v>42209</v>
      </c>
      <c r="C9023" t="s">
        <v>4016</v>
      </c>
      <c r="D9023" s="1">
        <f>VLOOKUP(C9023,Planilha1!$A$1:$B$795,2,FALSE)</f>
        <v>41834</v>
      </c>
      <c r="E9023">
        <f t="shared" si="280"/>
        <v>12</v>
      </c>
      <c r="F9023" t="str">
        <f t="shared" si="281"/>
        <v>2014-07</v>
      </c>
    </row>
    <row r="9024" spans="1:6" x14ac:dyDescent="0.3">
      <c r="A9024" t="s">
        <v>4107</v>
      </c>
      <c r="B9024" s="2">
        <v>42608</v>
      </c>
      <c r="C9024" t="s">
        <v>4016</v>
      </c>
      <c r="D9024" s="1">
        <f>VLOOKUP(C9024,Planilha1!$A$1:$B$795,2,FALSE)</f>
        <v>41834</v>
      </c>
      <c r="E9024">
        <f t="shared" si="280"/>
        <v>25</v>
      </c>
      <c r="F9024" t="str">
        <f t="shared" si="281"/>
        <v>2014-07</v>
      </c>
    </row>
    <row r="9025" spans="1:6" x14ac:dyDescent="0.3">
      <c r="A9025" t="s">
        <v>3427</v>
      </c>
      <c r="B9025" s="2">
        <v>41856</v>
      </c>
      <c r="C9025" t="s">
        <v>427</v>
      </c>
      <c r="D9025" s="1">
        <f>VLOOKUP(C9025,Planilha1!$A$1:$B$795,2,FALSE)</f>
        <v>41856</v>
      </c>
      <c r="E9025">
        <f t="shared" si="280"/>
        <v>0</v>
      </c>
      <c r="F9025" t="str">
        <f t="shared" si="281"/>
        <v>2014-08</v>
      </c>
    </row>
    <row r="9026" spans="1:6" x14ac:dyDescent="0.3">
      <c r="A9026" t="s">
        <v>3427</v>
      </c>
      <c r="B9026" s="2">
        <v>41856</v>
      </c>
      <c r="C9026" t="s">
        <v>427</v>
      </c>
      <c r="D9026" s="1">
        <f>VLOOKUP(C9026,Planilha1!$A$1:$B$795,2,FALSE)</f>
        <v>41856</v>
      </c>
      <c r="E9026">
        <f t="shared" si="280"/>
        <v>0</v>
      </c>
      <c r="F9026" t="str">
        <f t="shared" si="281"/>
        <v>2014-08</v>
      </c>
    </row>
    <row r="9027" spans="1:6" x14ac:dyDescent="0.3">
      <c r="A9027" t="s">
        <v>3427</v>
      </c>
      <c r="B9027" s="2">
        <v>41856</v>
      </c>
      <c r="C9027" t="s">
        <v>427</v>
      </c>
      <c r="D9027" s="1">
        <f>VLOOKUP(C9027,Planilha1!$A$1:$B$795,2,FALSE)</f>
        <v>41856</v>
      </c>
      <c r="E9027">
        <f t="shared" ref="E9027:E9090" si="282">(YEAR(B9027)-YEAR(D9027))*12 + MONTH(B9027)-MONTH(D9027)</f>
        <v>0</v>
      </c>
      <c r="F9027" t="str">
        <f t="shared" ref="F9027:F9090" si="283">TEXT(D:D,"AAAA-MM")</f>
        <v>2014-08</v>
      </c>
    </row>
    <row r="9028" spans="1:6" x14ac:dyDescent="0.3">
      <c r="A9028" t="s">
        <v>3530</v>
      </c>
      <c r="B9028" s="2">
        <v>42107</v>
      </c>
      <c r="C9028" t="s">
        <v>427</v>
      </c>
      <c r="D9028" s="1">
        <f>VLOOKUP(C9028,Planilha1!$A$1:$B$795,2,FALSE)</f>
        <v>41856</v>
      </c>
      <c r="E9028">
        <f t="shared" si="282"/>
        <v>8</v>
      </c>
      <c r="F9028" t="str">
        <f t="shared" si="283"/>
        <v>2014-08</v>
      </c>
    </row>
    <row r="9029" spans="1:6" x14ac:dyDescent="0.3">
      <c r="A9029" t="s">
        <v>426</v>
      </c>
      <c r="B9029" s="2">
        <v>42499</v>
      </c>
      <c r="C9029" t="s">
        <v>427</v>
      </c>
      <c r="D9029" s="1">
        <f>VLOOKUP(C9029,Planilha1!$A$1:$B$795,2,FALSE)</f>
        <v>41856</v>
      </c>
      <c r="E9029">
        <f t="shared" si="282"/>
        <v>21</v>
      </c>
      <c r="F9029" t="str">
        <f t="shared" si="283"/>
        <v>2014-08</v>
      </c>
    </row>
    <row r="9030" spans="1:6" x14ac:dyDescent="0.3">
      <c r="A9030" t="s">
        <v>2783</v>
      </c>
      <c r="B9030" s="2">
        <v>42534</v>
      </c>
      <c r="C9030" t="s">
        <v>427</v>
      </c>
      <c r="D9030" s="1">
        <f>VLOOKUP(C9030,Planilha1!$A$1:$B$795,2,FALSE)</f>
        <v>41856</v>
      </c>
      <c r="E9030">
        <f t="shared" si="282"/>
        <v>22</v>
      </c>
      <c r="F9030" t="str">
        <f t="shared" si="283"/>
        <v>2014-08</v>
      </c>
    </row>
    <row r="9031" spans="1:6" x14ac:dyDescent="0.3">
      <c r="A9031" t="s">
        <v>2400</v>
      </c>
      <c r="B9031" s="2">
        <v>42615</v>
      </c>
      <c r="C9031" t="s">
        <v>427</v>
      </c>
      <c r="D9031" s="1">
        <f>VLOOKUP(C9031,Planilha1!$A$1:$B$795,2,FALSE)</f>
        <v>41856</v>
      </c>
      <c r="E9031">
        <f t="shared" si="282"/>
        <v>25</v>
      </c>
      <c r="F9031" t="str">
        <f t="shared" si="283"/>
        <v>2014-08</v>
      </c>
    </row>
    <row r="9032" spans="1:6" x14ac:dyDescent="0.3">
      <c r="A9032" t="s">
        <v>2400</v>
      </c>
      <c r="B9032" s="2">
        <v>42615</v>
      </c>
      <c r="C9032" t="s">
        <v>427</v>
      </c>
      <c r="D9032" s="1">
        <f>VLOOKUP(C9032,Planilha1!$A$1:$B$795,2,FALSE)</f>
        <v>41856</v>
      </c>
      <c r="E9032">
        <f t="shared" si="282"/>
        <v>25</v>
      </c>
      <c r="F9032" t="str">
        <f t="shared" si="283"/>
        <v>2014-08</v>
      </c>
    </row>
    <row r="9033" spans="1:6" x14ac:dyDescent="0.3">
      <c r="A9033" t="s">
        <v>4078</v>
      </c>
      <c r="B9033" s="2">
        <v>42667</v>
      </c>
      <c r="C9033" t="s">
        <v>427</v>
      </c>
      <c r="D9033" s="1">
        <f>VLOOKUP(C9033,Planilha1!$A$1:$B$795,2,FALSE)</f>
        <v>41856</v>
      </c>
      <c r="E9033">
        <f t="shared" si="282"/>
        <v>26</v>
      </c>
      <c r="F9033" t="str">
        <f t="shared" si="283"/>
        <v>2014-08</v>
      </c>
    </row>
    <row r="9034" spans="1:6" x14ac:dyDescent="0.3">
      <c r="A9034" t="s">
        <v>3615</v>
      </c>
      <c r="B9034" s="2">
        <v>41987</v>
      </c>
      <c r="C9034" t="s">
        <v>634</v>
      </c>
      <c r="D9034" s="1">
        <f>VLOOKUP(C9034,Planilha1!$A$1:$B$795,2,FALSE)</f>
        <v>41987</v>
      </c>
      <c r="E9034">
        <f t="shared" si="282"/>
        <v>0</v>
      </c>
      <c r="F9034" t="str">
        <f t="shared" si="283"/>
        <v>2014-12</v>
      </c>
    </row>
    <row r="9035" spans="1:6" x14ac:dyDescent="0.3">
      <c r="A9035" t="s">
        <v>3615</v>
      </c>
      <c r="B9035" s="2">
        <v>41987</v>
      </c>
      <c r="C9035" t="s">
        <v>634</v>
      </c>
      <c r="D9035" s="1">
        <f>VLOOKUP(C9035,Planilha1!$A$1:$B$795,2,FALSE)</f>
        <v>41987</v>
      </c>
      <c r="E9035">
        <f t="shared" si="282"/>
        <v>0</v>
      </c>
      <c r="F9035" t="str">
        <f t="shared" si="283"/>
        <v>2014-12</v>
      </c>
    </row>
    <row r="9036" spans="1:6" x14ac:dyDescent="0.3">
      <c r="A9036" t="s">
        <v>3615</v>
      </c>
      <c r="B9036" s="2">
        <v>41987</v>
      </c>
      <c r="C9036" t="s">
        <v>634</v>
      </c>
      <c r="D9036" s="1">
        <f>VLOOKUP(C9036,Planilha1!$A$1:$B$795,2,FALSE)</f>
        <v>41987</v>
      </c>
      <c r="E9036">
        <f t="shared" si="282"/>
        <v>0</v>
      </c>
      <c r="F9036" t="str">
        <f t="shared" si="283"/>
        <v>2014-12</v>
      </c>
    </row>
    <row r="9037" spans="1:6" x14ac:dyDescent="0.3">
      <c r="A9037" t="s">
        <v>3652</v>
      </c>
      <c r="B9037" s="2">
        <v>42060</v>
      </c>
      <c r="C9037" t="s">
        <v>634</v>
      </c>
      <c r="D9037" s="1">
        <f>VLOOKUP(C9037,Planilha1!$A$1:$B$795,2,FALSE)</f>
        <v>41987</v>
      </c>
      <c r="E9037">
        <f t="shared" si="282"/>
        <v>2</v>
      </c>
      <c r="F9037" t="str">
        <f t="shared" si="283"/>
        <v>2014-12</v>
      </c>
    </row>
    <row r="9038" spans="1:6" x14ac:dyDescent="0.3">
      <c r="A9038" t="s">
        <v>3652</v>
      </c>
      <c r="B9038" s="2">
        <v>42060</v>
      </c>
      <c r="C9038" t="s">
        <v>634</v>
      </c>
      <c r="D9038" s="1">
        <f>VLOOKUP(C9038,Planilha1!$A$1:$B$795,2,FALSE)</f>
        <v>41987</v>
      </c>
      <c r="E9038">
        <f t="shared" si="282"/>
        <v>2</v>
      </c>
      <c r="F9038" t="str">
        <f t="shared" si="283"/>
        <v>2014-12</v>
      </c>
    </row>
    <row r="9039" spans="1:6" x14ac:dyDescent="0.3">
      <c r="A9039" t="s">
        <v>4326</v>
      </c>
      <c r="B9039" s="2">
        <v>42328</v>
      </c>
      <c r="C9039" t="s">
        <v>634</v>
      </c>
      <c r="D9039" s="1">
        <f>VLOOKUP(C9039,Planilha1!$A$1:$B$795,2,FALSE)</f>
        <v>41987</v>
      </c>
      <c r="E9039">
        <f t="shared" si="282"/>
        <v>11</v>
      </c>
      <c r="F9039" t="str">
        <f t="shared" si="283"/>
        <v>2014-12</v>
      </c>
    </row>
    <row r="9040" spans="1:6" x14ac:dyDescent="0.3">
      <c r="A9040" t="s">
        <v>4326</v>
      </c>
      <c r="B9040" s="2">
        <v>42328</v>
      </c>
      <c r="C9040" t="s">
        <v>634</v>
      </c>
      <c r="D9040" s="1">
        <f>VLOOKUP(C9040,Planilha1!$A$1:$B$795,2,FALSE)</f>
        <v>41987</v>
      </c>
      <c r="E9040">
        <f t="shared" si="282"/>
        <v>11</v>
      </c>
      <c r="F9040" t="str">
        <f t="shared" si="283"/>
        <v>2014-12</v>
      </c>
    </row>
    <row r="9041" spans="1:6" x14ac:dyDescent="0.3">
      <c r="A9041" t="s">
        <v>4326</v>
      </c>
      <c r="B9041" s="2">
        <v>42328</v>
      </c>
      <c r="C9041" t="s">
        <v>634</v>
      </c>
      <c r="D9041" s="1">
        <f>VLOOKUP(C9041,Planilha1!$A$1:$B$795,2,FALSE)</f>
        <v>41987</v>
      </c>
      <c r="E9041">
        <f t="shared" si="282"/>
        <v>11</v>
      </c>
      <c r="F9041" t="str">
        <f t="shared" si="283"/>
        <v>2014-12</v>
      </c>
    </row>
    <row r="9042" spans="1:6" x14ac:dyDescent="0.3">
      <c r="A9042" t="s">
        <v>4326</v>
      </c>
      <c r="B9042" s="2">
        <v>42328</v>
      </c>
      <c r="C9042" t="s">
        <v>634</v>
      </c>
      <c r="D9042" s="1">
        <f>VLOOKUP(C9042,Planilha1!$A$1:$B$795,2,FALSE)</f>
        <v>41987</v>
      </c>
      <c r="E9042">
        <f t="shared" si="282"/>
        <v>11</v>
      </c>
      <c r="F9042" t="str">
        <f t="shared" si="283"/>
        <v>2014-12</v>
      </c>
    </row>
    <row r="9043" spans="1:6" x14ac:dyDescent="0.3">
      <c r="A9043" t="s">
        <v>633</v>
      </c>
      <c r="B9043" s="2">
        <v>42609</v>
      </c>
      <c r="C9043" t="s">
        <v>634</v>
      </c>
      <c r="D9043" s="1">
        <f>VLOOKUP(C9043,Planilha1!$A$1:$B$795,2,FALSE)</f>
        <v>41987</v>
      </c>
      <c r="E9043">
        <f t="shared" si="282"/>
        <v>20</v>
      </c>
      <c r="F9043" t="str">
        <f t="shared" si="283"/>
        <v>2014-12</v>
      </c>
    </row>
    <row r="9044" spans="1:6" x14ac:dyDescent="0.3">
      <c r="A9044" t="s">
        <v>633</v>
      </c>
      <c r="B9044" s="2">
        <v>42609</v>
      </c>
      <c r="C9044" t="s">
        <v>634</v>
      </c>
      <c r="D9044" s="1">
        <f>VLOOKUP(C9044,Planilha1!$A$1:$B$795,2,FALSE)</f>
        <v>41987</v>
      </c>
      <c r="E9044">
        <f t="shared" si="282"/>
        <v>20</v>
      </c>
      <c r="F9044" t="str">
        <f t="shared" si="283"/>
        <v>2014-12</v>
      </c>
    </row>
    <row r="9045" spans="1:6" x14ac:dyDescent="0.3">
      <c r="A9045" t="s">
        <v>633</v>
      </c>
      <c r="B9045" s="2">
        <v>42609</v>
      </c>
      <c r="C9045" t="s">
        <v>634</v>
      </c>
      <c r="D9045" s="1">
        <f>VLOOKUP(C9045,Planilha1!$A$1:$B$795,2,FALSE)</f>
        <v>41987</v>
      </c>
      <c r="E9045">
        <f t="shared" si="282"/>
        <v>20</v>
      </c>
      <c r="F9045" t="str">
        <f t="shared" si="283"/>
        <v>2014-12</v>
      </c>
    </row>
    <row r="9046" spans="1:6" x14ac:dyDescent="0.3">
      <c r="A9046" t="s">
        <v>633</v>
      </c>
      <c r="B9046" s="2">
        <v>42609</v>
      </c>
      <c r="C9046" t="s">
        <v>634</v>
      </c>
      <c r="D9046" s="1">
        <f>VLOOKUP(C9046,Planilha1!$A$1:$B$795,2,FALSE)</f>
        <v>41987</v>
      </c>
      <c r="E9046">
        <f t="shared" si="282"/>
        <v>20</v>
      </c>
      <c r="F9046" t="str">
        <f t="shared" si="283"/>
        <v>2014-12</v>
      </c>
    </row>
    <row r="9047" spans="1:6" x14ac:dyDescent="0.3">
      <c r="A9047" t="s">
        <v>2896</v>
      </c>
      <c r="B9047" s="2">
        <v>42979</v>
      </c>
      <c r="C9047" t="s">
        <v>634</v>
      </c>
      <c r="D9047" s="1">
        <f>VLOOKUP(C9047,Planilha1!$A$1:$B$795,2,FALSE)</f>
        <v>41987</v>
      </c>
      <c r="E9047">
        <f t="shared" si="282"/>
        <v>33</v>
      </c>
      <c r="F9047" t="str">
        <f t="shared" si="283"/>
        <v>2014-12</v>
      </c>
    </row>
    <row r="9048" spans="1:6" x14ac:dyDescent="0.3">
      <c r="A9048" t="s">
        <v>2896</v>
      </c>
      <c r="B9048" s="2">
        <v>42979</v>
      </c>
      <c r="C9048" t="s">
        <v>634</v>
      </c>
      <c r="D9048" s="1">
        <f>VLOOKUP(C9048,Planilha1!$A$1:$B$795,2,FALSE)</f>
        <v>41987</v>
      </c>
      <c r="E9048">
        <f t="shared" si="282"/>
        <v>33</v>
      </c>
      <c r="F9048" t="str">
        <f t="shared" si="283"/>
        <v>2014-12</v>
      </c>
    </row>
    <row r="9049" spans="1:6" x14ac:dyDescent="0.3">
      <c r="A9049" t="s">
        <v>3491</v>
      </c>
      <c r="B9049" s="2">
        <v>41684</v>
      </c>
      <c r="C9049" t="s">
        <v>1141</v>
      </c>
      <c r="D9049" s="1">
        <f>VLOOKUP(C9049,Planilha1!$A$1:$B$795,2,FALSE)</f>
        <v>41684</v>
      </c>
      <c r="E9049">
        <f t="shared" si="282"/>
        <v>0</v>
      </c>
      <c r="F9049" t="str">
        <f t="shared" si="283"/>
        <v>2014-02</v>
      </c>
    </row>
    <row r="9050" spans="1:6" x14ac:dyDescent="0.3">
      <c r="A9050" t="s">
        <v>4225</v>
      </c>
      <c r="B9050" s="2">
        <v>41834</v>
      </c>
      <c r="C9050" t="s">
        <v>1141</v>
      </c>
      <c r="D9050" s="1">
        <f>VLOOKUP(C9050,Planilha1!$A$1:$B$795,2,FALSE)</f>
        <v>41684</v>
      </c>
      <c r="E9050">
        <f t="shared" si="282"/>
        <v>5</v>
      </c>
      <c r="F9050" t="str">
        <f t="shared" si="283"/>
        <v>2014-02</v>
      </c>
    </row>
    <row r="9051" spans="1:6" x14ac:dyDescent="0.3">
      <c r="A9051" t="s">
        <v>4225</v>
      </c>
      <c r="B9051" s="2">
        <v>41834</v>
      </c>
      <c r="C9051" t="s">
        <v>1141</v>
      </c>
      <c r="D9051" s="1">
        <f>VLOOKUP(C9051,Planilha1!$A$1:$B$795,2,FALSE)</f>
        <v>41684</v>
      </c>
      <c r="E9051">
        <f t="shared" si="282"/>
        <v>5</v>
      </c>
      <c r="F9051" t="str">
        <f t="shared" si="283"/>
        <v>2014-02</v>
      </c>
    </row>
    <row r="9052" spans="1:6" x14ac:dyDescent="0.3">
      <c r="A9052" t="s">
        <v>4225</v>
      </c>
      <c r="B9052" s="2">
        <v>41834</v>
      </c>
      <c r="C9052" t="s">
        <v>1141</v>
      </c>
      <c r="D9052" s="1">
        <f>VLOOKUP(C9052,Planilha1!$A$1:$B$795,2,FALSE)</f>
        <v>41684</v>
      </c>
      <c r="E9052">
        <f t="shared" si="282"/>
        <v>5</v>
      </c>
      <c r="F9052" t="str">
        <f t="shared" si="283"/>
        <v>2014-02</v>
      </c>
    </row>
    <row r="9053" spans="1:6" x14ac:dyDescent="0.3">
      <c r="A9053" t="s">
        <v>4225</v>
      </c>
      <c r="B9053" s="2">
        <v>41834</v>
      </c>
      <c r="C9053" t="s">
        <v>1141</v>
      </c>
      <c r="D9053" s="1">
        <f>VLOOKUP(C9053,Planilha1!$A$1:$B$795,2,FALSE)</f>
        <v>41684</v>
      </c>
      <c r="E9053">
        <f t="shared" si="282"/>
        <v>5</v>
      </c>
      <c r="F9053" t="str">
        <f t="shared" si="283"/>
        <v>2014-02</v>
      </c>
    </row>
    <row r="9054" spans="1:6" x14ac:dyDescent="0.3">
      <c r="A9054" t="s">
        <v>2507</v>
      </c>
      <c r="B9054" s="2">
        <v>41905</v>
      </c>
      <c r="C9054" t="s">
        <v>1141</v>
      </c>
      <c r="D9054" s="1">
        <f>VLOOKUP(C9054,Planilha1!$A$1:$B$795,2,FALSE)</f>
        <v>41684</v>
      </c>
      <c r="E9054">
        <f t="shared" si="282"/>
        <v>7</v>
      </c>
      <c r="F9054" t="str">
        <f t="shared" si="283"/>
        <v>2014-02</v>
      </c>
    </row>
    <row r="9055" spans="1:6" x14ac:dyDescent="0.3">
      <c r="A9055" t="s">
        <v>2891</v>
      </c>
      <c r="B9055" s="2">
        <v>42002</v>
      </c>
      <c r="C9055" t="s">
        <v>1141</v>
      </c>
      <c r="D9055" s="1">
        <f>VLOOKUP(C9055,Planilha1!$A$1:$B$795,2,FALSE)</f>
        <v>41684</v>
      </c>
      <c r="E9055">
        <f t="shared" si="282"/>
        <v>10</v>
      </c>
      <c r="F9055" t="str">
        <f t="shared" si="283"/>
        <v>2014-02</v>
      </c>
    </row>
    <row r="9056" spans="1:6" x14ac:dyDescent="0.3">
      <c r="A9056" t="s">
        <v>2891</v>
      </c>
      <c r="B9056" s="2">
        <v>42002</v>
      </c>
      <c r="C9056" t="s">
        <v>1141</v>
      </c>
      <c r="D9056" s="1">
        <f>VLOOKUP(C9056,Planilha1!$A$1:$B$795,2,FALSE)</f>
        <v>41684</v>
      </c>
      <c r="E9056">
        <f t="shared" si="282"/>
        <v>10</v>
      </c>
      <c r="F9056" t="str">
        <f t="shared" si="283"/>
        <v>2014-02</v>
      </c>
    </row>
    <row r="9057" spans="1:6" x14ac:dyDescent="0.3">
      <c r="A9057" t="s">
        <v>2422</v>
      </c>
      <c r="B9057" s="2">
        <v>42064</v>
      </c>
      <c r="C9057" t="s">
        <v>1141</v>
      </c>
      <c r="D9057" s="1">
        <f>VLOOKUP(C9057,Planilha1!$A$1:$B$795,2,FALSE)</f>
        <v>41684</v>
      </c>
      <c r="E9057">
        <f t="shared" si="282"/>
        <v>13</v>
      </c>
      <c r="F9057" t="str">
        <f t="shared" si="283"/>
        <v>2014-02</v>
      </c>
    </row>
    <row r="9058" spans="1:6" x14ac:dyDescent="0.3">
      <c r="A9058" t="s">
        <v>1140</v>
      </c>
      <c r="B9058" s="2">
        <v>42906</v>
      </c>
      <c r="C9058" t="s">
        <v>1141</v>
      </c>
      <c r="D9058" s="1">
        <f>VLOOKUP(C9058,Planilha1!$A$1:$B$795,2,FALSE)</f>
        <v>41684</v>
      </c>
      <c r="E9058">
        <f t="shared" si="282"/>
        <v>40</v>
      </c>
      <c r="F9058" t="str">
        <f t="shared" si="283"/>
        <v>2014-02</v>
      </c>
    </row>
    <row r="9059" spans="1:6" x14ac:dyDescent="0.3">
      <c r="A9059" t="s">
        <v>1140</v>
      </c>
      <c r="B9059" s="2">
        <v>42906</v>
      </c>
      <c r="C9059" t="s">
        <v>1141</v>
      </c>
      <c r="D9059" s="1">
        <f>VLOOKUP(C9059,Planilha1!$A$1:$B$795,2,FALSE)</f>
        <v>41684</v>
      </c>
      <c r="E9059">
        <f t="shared" si="282"/>
        <v>40</v>
      </c>
      <c r="F9059" t="str">
        <f t="shared" si="283"/>
        <v>2014-02</v>
      </c>
    </row>
    <row r="9060" spans="1:6" x14ac:dyDescent="0.3">
      <c r="A9060" t="s">
        <v>5058</v>
      </c>
      <c r="B9060" s="2">
        <v>42974</v>
      </c>
      <c r="C9060" t="s">
        <v>1141</v>
      </c>
      <c r="D9060" s="1">
        <f>VLOOKUP(C9060,Planilha1!$A$1:$B$795,2,FALSE)</f>
        <v>41684</v>
      </c>
      <c r="E9060">
        <f t="shared" si="282"/>
        <v>42</v>
      </c>
      <c r="F9060" t="str">
        <f t="shared" si="283"/>
        <v>2014-02</v>
      </c>
    </row>
    <row r="9061" spans="1:6" x14ac:dyDescent="0.3">
      <c r="A9061" t="s">
        <v>3579</v>
      </c>
      <c r="B9061" s="2">
        <v>42343</v>
      </c>
      <c r="C9061" t="s">
        <v>2464</v>
      </c>
      <c r="D9061" s="1">
        <f>VLOOKUP(C9061,Planilha1!$A$1:$B$795,2,FALSE)</f>
        <v>42343</v>
      </c>
      <c r="E9061">
        <f t="shared" si="282"/>
        <v>0</v>
      </c>
      <c r="F9061" t="str">
        <f t="shared" si="283"/>
        <v>2015-12</v>
      </c>
    </row>
    <row r="9062" spans="1:6" x14ac:dyDescent="0.3">
      <c r="A9062" t="s">
        <v>5232</v>
      </c>
      <c r="B9062" s="2">
        <v>42552</v>
      </c>
      <c r="C9062" t="s">
        <v>2464</v>
      </c>
      <c r="D9062" s="1">
        <f>VLOOKUP(C9062,Planilha1!$A$1:$B$795,2,FALSE)</f>
        <v>42343</v>
      </c>
      <c r="E9062">
        <f t="shared" si="282"/>
        <v>7</v>
      </c>
      <c r="F9062" t="str">
        <f t="shared" si="283"/>
        <v>2015-12</v>
      </c>
    </row>
    <row r="9063" spans="1:6" x14ac:dyDescent="0.3">
      <c r="A9063" t="s">
        <v>5232</v>
      </c>
      <c r="B9063" s="2">
        <v>42552</v>
      </c>
      <c r="C9063" t="s">
        <v>2464</v>
      </c>
      <c r="D9063" s="1">
        <f>VLOOKUP(C9063,Planilha1!$A$1:$B$795,2,FALSE)</f>
        <v>42343</v>
      </c>
      <c r="E9063">
        <f t="shared" si="282"/>
        <v>7</v>
      </c>
      <c r="F9063" t="str">
        <f t="shared" si="283"/>
        <v>2015-12</v>
      </c>
    </row>
    <row r="9064" spans="1:6" x14ac:dyDescent="0.3">
      <c r="A9064" t="s">
        <v>5232</v>
      </c>
      <c r="B9064" s="2">
        <v>42552</v>
      </c>
      <c r="C9064" t="s">
        <v>2464</v>
      </c>
      <c r="D9064" s="1">
        <f>VLOOKUP(C9064,Planilha1!$A$1:$B$795,2,FALSE)</f>
        <v>42343</v>
      </c>
      <c r="E9064">
        <f t="shared" si="282"/>
        <v>7</v>
      </c>
      <c r="F9064" t="str">
        <f t="shared" si="283"/>
        <v>2015-12</v>
      </c>
    </row>
    <row r="9065" spans="1:6" x14ac:dyDescent="0.3">
      <c r="A9065" t="s">
        <v>3402</v>
      </c>
      <c r="B9065" s="2">
        <v>42603</v>
      </c>
      <c r="C9065" t="s">
        <v>2464</v>
      </c>
      <c r="D9065" s="1">
        <f>VLOOKUP(C9065,Planilha1!$A$1:$B$795,2,FALSE)</f>
        <v>42343</v>
      </c>
      <c r="E9065">
        <f t="shared" si="282"/>
        <v>8</v>
      </c>
      <c r="F9065" t="str">
        <f t="shared" si="283"/>
        <v>2015-12</v>
      </c>
    </row>
    <row r="9066" spans="1:6" x14ac:dyDescent="0.3">
      <c r="A9066" t="s">
        <v>3402</v>
      </c>
      <c r="B9066" s="2">
        <v>42603</v>
      </c>
      <c r="C9066" t="s">
        <v>2464</v>
      </c>
      <c r="D9066" s="1">
        <f>VLOOKUP(C9066,Planilha1!$A$1:$B$795,2,FALSE)</f>
        <v>42343</v>
      </c>
      <c r="E9066">
        <f t="shared" si="282"/>
        <v>8</v>
      </c>
      <c r="F9066" t="str">
        <f t="shared" si="283"/>
        <v>2015-12</v>
      </c>
    </row>
    <row r="9067" spans="1:6" x14ac:dyDescent="0.3">
      <c r="A9067" t="s">
        <v>4295</v>
      </c>
      <c r="B9067" s="2">
        <v>42618</v>
      </c>
      <c r="C9067" t="s">
        <v>2464</v>
      </c>
      <c r="D9067" s="1">
        <f>VLOOKUP(C9067,Planilha1!$A$1:$B$795,2,FALSE)</f>
        <v>42343</v>
      </c>
      <c r="E9067">
        <f t="shared" si="282"/>
        <v>9</v>
      </c>
      <c r="F9067" t="str">
        <f t="shared" si="283"/>
        <v>2015-12</v>
      </c>
    </row>
    <row r="9068" spans="1:6" x14ac:dyDescent="0.3">
      <c r="A9068" t="s">
        <v>3541</v>
      </c>
      <c r="B9068" s="2">
        <v>42807</v>
      </c>
      <c r="C9068" t="s">
        <v>2464</v>
      </c>
      <c r="D9068" s="1">
        <f>VLOOKUP(C9068,Planilha1!$A$1:$B$795,2,FALSE)</f>
        <v>42343</v>
      </c>
      <c r="E9068">
        <f t="shared" si="282"/>
        <v>15</v>
      </c>
      <c r="F9068" t="str">
        <f t="shared" si="283"/>
        <v>2015-12</v>
      </c>
    </row>
    <row r="9069" spans="1:6" x14ac:dyDescent="0.3">
      <c r="A9069" t="s">
        <v>3541</v>
      </c>
      <c r="B9069" s="2">
        <v>42807</v>
      </c>
      <c r="C9069" t="s">
        <v>2464</v>
      </c>
      <c r="D9069" s="1">
        <f>VLOOKUP(C9069,Planilha1!$A$1:$B$795,2,FALSE)</f>
        <v>42343</v>
      </c>
      <c r="E9069">
        <f t="shared" si="282"/>
        <v>15</v>
      </c>
      <c r="F9069" t="str">
        <f t="shared" si="283"/>
        <v>2015-12</v>
      </c>
    </row>
    <row r="9070" spans="1:6" x14ac:dyDescent="0.3">
      <c r="A9070" t="s">
        <v>3541</v>
      </c>
      <c r="B9070" s="2">
        <v>42807</v>
      </c>
      <c r="C9070" t="s">
        <v>2464</v>
      </c>
      <c r="D9070" s="1">
        <f>VLOOKUP(C9070,Planilha1!$A$1:$B$795,2,FALSE)</f>
        <v>42343</v>
      </c>
      <c r="E9070">
        <f t="shared" si="282"/>
        <v>15</v>
      </c>
      <c r="F9070" t="str">
        <f t="shared" si="283"/>
        <v>2015-12</v>
      </c>
    </row>
    <row r="9071" spans="1:6" x14ac:dyDescent="0.3">
      <c r="A9071" t="s">
        <v>3541</v>
      </c>
      <c r="B9071" s="2">
        <v>42807</v>
      </c>
      <c r="C9071" t="s">
        <v>2464</v>
      </c>
      <c r="D9071" s="1">
        <f>VLOOKUP(C9071,Planilha1!$A$1:$B$795,2,FALSE)</f>
        <v>42343</v>
      </c>
      <c r="E9071">
        <f t="shared" si="282"/>
        <v>15</v>
      </c>
      <c r="F9071" t="str">
        <f t="shared" si="283"/>
        <v>2015-12</v>
      </c>
    </row>
    <row r="9072" spans="1:6" x14ac:dyDescent="0.3">
      <c r="A9072" t="s">
        <v>3541</v>
      </c>
      <c r="B9072" s="2">
        <v>42807</v>
      </c>
      <c r="C9072" t="s">
        <v>2464</v>
      </c>
      <c r="D9072" s="1">
        <f>VLOOKUP(C9072,Planilha1!$A$1:$B$795,2,FALSE)</f>
        <v>42343</v>
      </c>
      <c r="E9072">
        <f t="shared" si="282"/>
        <v>15</v>
      </c>
      <c r="F9072" t="str">
        <f t="shared" si="283"/>
        <v>2015-12</v>
      </c>
    </row>
    <row r="9073" spans="1:6" x14ac:dyDescent="0.3">
      <c r="A9073" t="s">
        <v>3541</v>
      </c>
      <c r="B9073" s="2">
        <v>42807</v>
      </c>
      <c r="C9073" t="s">
        <v>2464</v>
      </c>
      <c r="D9073" s="1">
        <f>VLOOKUP(C9073,Planilha1!$A$1:$B$795,2,FALSE)</f>
        <v>42343</v>
      </c>
      <c r="E9073">
        <f t="shared" si="282"/>
        <v>15</v>
      </c>
      <c r="F9073" t="str">
        <f t="shared" si="283"/>
        <v>2015-12</v>
      </c>
    </row>
    <row r="9074" spans="1:6" x14ac:dyDescent="0.3">
      <c r="A9074" t="s">
        <v>3541</v>
      </c>
      <c r="B9074" s="2">
        <v>42807</v>
      </c>
      <c r="C9074" t="s">
        <v>2464</v>
      </c>
      <c r="D9074" s="1">
        <f>VLOOKUP(C9074,Planilha1!$A$1:$B$795,2,FALSE)</f>
        <v>42343</v>
      </c>
      <c r="E9074">
        <f t="shared" si="282"/>
        <v>15</v>
      </c>
      <c r="F9074" t="str">
        <f t="shared" si="283"/>
        <v>2015-12</v>
      </c>
    </row>
    <row r="9075" spans="1:6" x14ac:dyDescent="0.3">
      <c r="A9075" t="s">
        <v>5420</v>
      </c>
      <c r="B9075" s="2">
        <v>42980</v>
      </c>
      <c r="C9075" t="s">
        <v>2464</v>
      </c>
      <c r="D9075" s="1">
        <f>VLOOKUP(C9075,Planilha1!$A$1:$B$795,2,FALSE)</f>
        <v>42343</v>
      </c>
      <c r="E9075">
        <f t="shared" si="282"/>
        <v>21</v>
      </c>
      <c r="F9075" t="str">
        <f t="shared" si="283"/>
        <v>2015-12</v>
      </c>
    </row>
    <row r="9076" spans="1:6" x14ac:dyDescent="0.3">
      <c r="A9076" t="s">
        <v>2463</v>
      </c>
      <c r="B9076" s="2">
        <v>43079</v>
      </c>
      <c r="C9076" t="s">
        <v>2464</v>
      </c>
      <c r="D9076" s="1">
        <f>VLOOKUP(C9076,Planilha1!$A$1:$B$795,2,FALSE)</f>
        <v>42343</v>
      </c>
      <c r="E9076">
        <f t="shared" si="282"/>
        <v>24</v>
      </c>
      <c r="F9076" t="str">
        <f t="shared" si="283"/>
        <v>2015-12</v>
      </c>
    </row>
    <row r="9077" spans="1:6" x14ac:dyDescent="0.3">
      <c r="A9077" t="s">
        <v>2463</v>
      </c>
      <c r="B9077" s="2">
        <v>43079</v>
      </c>
      <c r="C9077" t="s">
        <v>2464</v>
      </c>
      <c r="D9077" s="1">
        <f>VLOOKUP(C9077,Planilha1!$A$1:$B$795,2,FALSE)</f>
        <v>42343</v>
      </c>
      <c r="E9077">
        <f t="shared" si="282"/>
        <v>24</v>
      </c>
      <c r="F9077" t="str">
        <f t="shared" si="283"/>
        <v>2015-12</v>
      </c>
    </row>
    <row r="9078" spans="1:6" x14ac:dyDescent="0.3">
      <c r="A9078" t="s">
        <v>2463</v>
      </c>
      <c r="B9078" s="2">
        <v>43079</v>
      </c>
      <c r="C9078" t="s">
        <v>2464</v>
      </c>
      <c r="D9078" s="1">
        <f>VLOOKUP(C9078,Planilha1!$A$1:$B$795,2,FALSE)</f>
        <v>42343</v>
      </c>
      <c r="E9078">
        <f t="shared" si="282"/>
        <v>24</v>
      </c>
      <c r="F9078" t="str">
        <f t="shared" si="283"/>
        <v>2015-12</v>
      </c>
    </row>
    <row r="9079" spans="1:6" x14ac:dyDescent="0.3">
      <c r="A9079" t="s">
        <v>612</v>
      </c>
      <c r="B9079" s="2">
        <v>41650</v>
      </c>
      <c r="C9079" t="s">
        <v>613</v>
      </c>
      <c r="D9079" s="1">
        <f>VLOOKUP(C9079,Planilha1!$A$1:$B$795,2,FALSE)</f>
        <v>41650</v>
      </c>
      <c r="E9079">
        <f t="shared" si="282"/>
        <v>0</v>
      </c>
      <c r="F9079" t="str">
        <f t="shared" si="283"/>
        <v>2014-01</v>
      </c>
    </row>
    <row r="9080" spans="1:6" x14ac:dyDescent="0.3">
      <c r="A9080" t="s">
        <v>3273</v>
      </c>
      <c r="B9080" s="2">
        <v>41749</v>
      </c>
      <c r="C9080" t="s">
        <v>613</v>
      </c>
      <c r="D9080" s="1">
        <f>VLOOKUP(C9080,Planilha1!$A$1:$B$795,2,FALSE)</f>
        <v>41650</v>
      </c>
      <c r="E9080">
        <f t="shared" si="282"/>
        <v>3</v>
      </c>
      <c r="F9080" t="str">
        <f t="shared" si="283"/>
        <v>2014-01</v>
      </c>
    </row>
    <row r="9081" spans="1:6" x14ac:dyDescent="0.3">
      <c r="A9081" t="s">
        <v>3273</v>
      </c>
      <c r="B9081" s="2">
        <v>41749</v>
      </c>
      <c r="C9081" t="s">
        <v>613</v>
      </c>
      <c r="D9081" s="1">
        <f>VLOOKUP(C9081,Planilha1!$A$1:$B$795,2,FALSE)</f>
        <v>41650</v>
      </c>
      <c r="E9081">
        <f t="shared" si="282"/>
        <v>3</v>
      </c>
      <c r="F9081" t="str">
        <f t="shared" si="283"/>
        <v>2014-01</v>
      </c>
    </row>
    <row r="9082" spans="1:6" x14ac:dyDescent="0.3">
      <c r="A9082" t="s">
        <v>3273</v>
      </c>
      <c r="B9082" s="2">
        <v>41749</v>
      </c>
      <c r="C9082" t="s">
        <v>613</v>
      </c>
      <c r="D9082" s="1">
        <f>VLOOKUP(C9082,Planilha1!$A$1:$B$795,2,FALSE)</f>
        <v>41650</v>
      </c>
      <c r="E9082">
        <f t="shared" si="282"/>
        <v>3</v>
      </c>
      <c r="F9082" t="str">
        <f t="shared" si="283"/>
        <v>2014-01</v>
      </c>
    </row>
    <row r="9083" spans="1:6" x14ac:dyDescent="0.3">
      <c r="A9083" t="s">
        <v>1877</v>
      </c>
      <c r="B9083" s="2">
        <v>42031</v>
      </c>
      <c r="C9083" t="s">
        <v>613</v>
      </c>
      <c r="D9083" s="1">
        <f>VLOOKUP(C9083,Planilha1!$A$1:$B$795,2,FALSE)</f>
        <v>41650</v>
      </c>
      <c r="E9083">
        <f t="shared" si="282"/>
        <v>12</v>
      </c>
      <c r="F9083" t="str">
        <f t="shared" si="283"/>
        <v>2014-01</v>
      </c>
    </row>
    <row r="9084" spans="1:6" x14ac:dyDescent="0.3">
      <c r="A9084" t="s">
        <v>1877</v>
      </c>
      <c r="B9084" s="2">
        <v>42031</v>
      </c>
      <c r="C9084" t="s">
        <v>613</v>
      </c>
      <c r="D9084" s="1">
        <f>VLOOKUP(C9084,Planilha1!$A$1:$B$795,2,FALSE)</f>
        <v>41650</v>
      </c>
      <c r="E9084">
        <f t="shared" si="282"/>
        <v>12</v>
      </c>
      <c r="F9084" t="str">
        <f t="shared" si="283"/>
        <v>2014-01</v>
      </c>
    </row>
    <row r="9085" spans="1:6" x14ac:dyDescent="0.3">
      <c r="A9085" t="s">
        <v>1877</v>
      </c>
      <c r="B9085" s="2">
        <v>42031</v>
      </c>
      <c r="C9085" t="s">
        <v>613</v>
      </c>
      <c r="D9085" s="1">
        <f>VLOOKUP(C9085,Planilha1!$A$1:$B$795,2,FALSE)</f>
        <v>41650</v>
      </c>
      <c r="E9085">
        <f t="shared" si="282"/>
        <v>12</v>
      </c>
      <c r="F9085" t="str">
        <f t="shared" si="283"/>
        <v>2014-01</v>
      </c>
    </row>
    <row r="9086" spans="1:6" x14ac:dyDescent="0.3">
      <c r="A9086" t="s">
        <v>4933</v>
      </c>
      <c r="B9086" s="2">
        <v>42532</v>
      </c>
      <c r="C9086" t="s">
        <v>613</v>
      </c>
      <c r="D9086" s="1">
        <f>VLOOKUP(C9086,Planilha1!$A$1:$B$795,2,FALSE)</f>
        <v>41650</v>
      </c>
      <c r="E9086">
        <f t="shared" si="282"/>
        <v>29</v>
      </c>
      <c r="F9086" t="str">
        <f t="shared" si="283"/>
        <v>2014-01</v>
      </c>
    </row>
    <row r="9087" spans="1:6" x14ac:dyDescent="0.3">
      <c r="A9087" t="s">
        <v>2472</v>
      </c>
      <c r="B9087" s="2">
        <v>42631</v>
      </c>
      <c r="C9087" t="s">
        <v>613</v>
      </c>
      <c r="D9087" s="1">
        <f>VLOOKUP(C9087,Planilha1!$A$1:$B$795,2,FALSE)</f>
        <v>41650</v>
      </c>
      <c r="E9087">
        <f t="shared" si="282"/>
        <v>32</v>
      </c>
      <c r="F9087" t="str">
        <f t="shared" si="283"/>
        <v>2014-01</v>
      </c>
    </row>
    <row r="9088" spans="1:6" x14ac:dyDescent="0.3">
      <c r="A9088" t="s">
        <v>2472</v>
      </c>
      <c r="B9088" s="2">
        <v>42631</v>
      </c>
      <c r="C9088" t="s">
        <v>613</v>
      </c>
      <c r="D9088" s="1">
        <f>VLOOKUP(C9088,Planilha1!$A$1:$B$795,2,FALSE)</f>
        <v>41650</v>
      </c>
      <c r="E9088">
        <f t="shared" si="282"/>
        <v>32</v>
      </c>
      <c r="F9088" t="str">
        <f t="shared" si="283"/>
        <v>2014-01</v>
      </c>
    </row>
    <row r="9089" spans="1:6" x14ac:dyDescent="0.3">
      <c r="A9089" t="s">
        <v>2472</v>
      </c>
      <c r="B9089" s="2">
        <v>42631</v>
      </c>
      <c r="C9089" t="s">
        <v>613</v>
      </c>
      <c r="D9089" s="1">
        <f>VLOOKUP(C9089,Planilha1!$A$1:$B$795,2,FALSE)</f>
        <v>41650</v>
      </c>
      <c r="E9089">
        <f t="shared" si="282"/>
        <v>32</v>
      </c>
      <c r="F9089" t="str">
        <f t="shared" si="283"/>
        <v>2014-01</v>
      </c>
    </row>
    <row r="9090" spans="1:6" x14ac:dyDescent="0.3">
      <c r="A9090" t="s">
        <v>5052</v>
      </c>
      <c r="B9090" s="2">
        <v>42684</v>
      </c>
      <c r="C9090" t="s">
        <v>613</v>
      </c>
      <c r="D9090" s="1">
        <f>VLOOKUP(C9090,Planilha1!$A$1:$B$795,2,FALSE)</f>
        <v>41650</v>
      </c>
      <c r="E9090">
        <f t="shared" si="282"/>
        <v>34</v>
      </c>
      <c r="F9090" t="str">
        <f t="shared" si="283"/>
        <v>2014-01</v>
      </c>
    </row>
    <row r="9091" spans="1:6" x14ac:dyDescent="0.3">
      <c r="A9091" t="s">
        <v>4281</v>
      </c>
      <c r="B9091" s="2">
        <v>42934</v>
      </c>
      <c r="C9091" t="s">
        <v>613</v>
      </c>
      <c r="D9091" s="1">
        <f>VLOOKUP(C9091,Planilha1!$A$1:$B$795,2,FALSE)</f>
        <v>41650</v>
      </c>
      <c r="E9091">
        <f t="shared" ref="E9091:E9154" si="284">(YEAR(B9091)-YEAR(D9091))*12 + MONTH(B9091)-MONTH(D9091)</f>
        <v>42</v>
      </c>
      <c r="F9091" t="str">
        <f t="shared" ref="F9091:F9154" si="285">TEXT(D:D,"AAAA-MM")</f>
        <v>2014-01</v>
      </c>
    </row>
    <row r="9092" spans="1:6" x14ac:dyDescent="0.3">
      <c r="A9092" t="s">
        <v>4281</v>
      </c>
      <c r="B9092" s="2">
        <v>42934</v>
      </c>
      <c r="C9092" t="s">
        <v>613</v>
      </c>
      <c r="D9092" s="1">
        <f>VLOOKUP(C9092,Planilha1!$A$1:$B$795,2,FALSE)</f>
        <v>41650</v>
      </c>
      <c r="E9092">
        <f t="shared" si="284"/>
        <v>42</v>
      </c>
      <c r="F9092" t="str">
        <f t="shared" si="285"/>
        <v>2014-01</v>
      </c>
    </row>
    <row r="9093" spans="1:6" x14ac:dyDescent="0.3">
      <c r="A9093" t="s">
        <v>4281</v>
      </c>
      <c r="B9093" s="2">
        <v>42934</v>
      </c>
      <c r="C9093" t="s">
        <v>613</v>
      </c>
      <c r="D9093" s="1">
        <f>VLOOKUP(C9093,Planilha1!$A$1:$B$795,2,FALSE)</f>
        <v>41650</v>
      </c>
      <c r="E9093">
        <f t="shared" si="284"/>
        <v>42</v>
      </c>
      <c r="F9093" t="str">
        <f t="shared" si="285"/>
        <v>2014-01</v>
      </c>
    </row>
    <row r="9094" spans="1:6" x14ac:dyDescent="0.3">
      <c r="A9094" t="s">
        <v>1511</v>
      </c>
      <c r="B9094" s="2">
        <v>42953</v>
      </c>
      <c r="C9094" t="s">
        <v>613</v>
      </c>
      <c r="D9094" s="1">
        <f>VLOOKUP(C9094,Planilha1!$A$1:$B$795,2,FALSE)</f>
        <v>41650</v>
      </c>
      <c r="E9094">
        <f t="shared" si="284"/>
        <v>43</v>
      </c>
      <c r="F9094" t="str">
        <f t="shared" si="285"/>
        <v>2014-01</v>
      </c>
    </row>
    <row r="9095" spans="1:6" x14ac:dyDescent="0.3">
      <c r="A9095" t="s">
        <v>1511</v>
      </c>
      <c r="B9095" s="2">
        <v>42953</v>
      </c>
      <c r="C9095" t="s">
        <v>613</v>
      </c>
      <c r="D9095" s="1">
        <f>VLOOKUP(C9095,Planilha1!$A$1:$B$795,2,FALSE)</f>
        <v>41650</v>
      </c>
      <c r="E9095">
        <f t="shared" si="284"/>
        <v>43</v>
      </c>
      <c r="F9095" t="str">
        <f t="shared" si="285"/>
        <v>2014-01</v>
      </c>
    </row>
    <row r="9096" spans="1:6" x14ac:dyDescent="0.3">
      <c r="A9096" t="s">
        <v>5091</v>
      </c>
      <c r="B9096" s="2">
        <v>42972</v>
      </c>
      <c r="C9096" t="s">
        <v>613</v>
      </c>
      <c r="D9096" s="1">
        <f>VLOOKUP(C9096,Planilha1!$A$1:$B$795,2,FALSE)</f>
        <v>41650</v>
      </c>
      <c r="E9096">
        <f t="shared" si="284"/>
        <v>43</v>
      </c>
      <c r="F9096" t="str">
        <f t="shared" si="285"/>
        <v>2014-01</v>
      </c>
    </row>
    <row r="9097" spans="1:6" x14ac:dyDescent="0.3">
      <c r="A9097" t="s">
        <v>3812</v>
      </c>
      <c r="B9097" s="2">
        <v>42998</v>
      </c>
      <c r="C9097" t="s">
        <v>613</v>
      </c>
      <c r="D9097" s="1">
        <f>VLOOKUP(C9097,Planilha1!$A$1:$B$795,2,FALSE)</f>
        <v>41650</v>
      </c>
      <c r="E9097">
        <f t="shared" si="284"/>
        <v>44</v>
      </c>
      <c r="F9097" t="str">
        <f t="shared" si="285"/>
        <v>2014-01</v>
      </c>
    </row>
    <row r="9098" spans="1:6" x14ac:dyDescent="0.3">
      <c r="A9098" t="s">
        <v>3812</v>
      </c>
      <c r="B9098" s="2">
        <v>42998</v>
      </c>
      <c r="C9098" t="s">
        <v>613</v>
      </c>
      <c r="D9098" s="1">
        <f>VLOOKUP(C9098,Planilha1!$A$1:$B$795,2,FALSE)</f>
        <v>41650</v>
      </c>
      <c r="E9098">
        <f t="shared" si="284"/>
        <v>44</v>
      </c>
      <c r="F9098" t="str">
        <f t="shared" si="285"/>
        <v>2014-01</v>
      </c>
    </row>
    <row r="9099" spans="1:6" x14ac:dyDescent="0.3">
      <c r="A9099" t="s">
        <v>3812</v>
      </c>
      <c r="B9099" s="2">
        <v>42998</v>
      </c>
      <c r="C9099" t="s">
        <v>613</v>
      </c>
      <c r="D9099" s="1">
        <f>VLOOKUP(C9099,Planilha1!$A$1:$B$795,2,FALSE)</f>
        <v>41650</v>
      </c>
      <c r="E9099">
        <f t="shared" si="284"/>
        <v>44</v>
      </c>
      <c r="F9099" t="str">
        <f t="shared" si="285"/>
        <v>2014-01</v>
      </c>
    </row>
    <row r="9100" spans="1:6" x14ac:dyDescent="0.3">
      <c r="A9100" t="s">
        <v>3812</v>
      </c>
      <c r="B9100" s="2">
        <v>42998</v>
      </c>
      <c r="C9100" t="s">
        <v>613</v>
      </c>
      <c r="D9100" s="1">
        <f>VLOOKUP(C9100,Planilha1!$A$1:$B$795,2,FALSE)</f>
        <v>41650</v>
      </c>
      <c r="E9100">
        <f t="shared" si="284"/>
        <v>44</v>
      </c>
      <c r="F9100" t="str">
        <f t="shared" si="285"/>
        <v>2014-01</v>
      </c>
    </row>
    <row r="9101" spans="1:6" x14ac:dyDescent="0.3">
      <c r="A9101" t="s">
        <v>3812</v>
      </c>
      <c r="B9101" s="2">
        <v>42998</v>
      </c>
      <c r="C9101" t="s">
        <v>613</v>
      </c>
      <c r="D9101" s="1">
        <f>VLOOKUP(C9101,Planilha1!$A$1:$B$795,2,FALSE)</f>
        <v>41650</v>
      </c>
      <c r="E9101">
        <f t="shared" si="284"/>
        <v>44</v>
      </c>
      <c r="F9101" t="str">
        <f t="shared" si="285"/>
        <v>2014-01</v>
      </c>
    </row>
    <row r="9102" spans="1:6" x14ac:dyDescent="0.3">
      <c r="A9102" t="s">
        <v>3812</v>
      </c>
      <c r="B9102" s="2">
        <v>42998</v>
      </c>
      <c r="C9102" t="s">
        <v>613</v>
      </c>
      <c r="D9102" s="1">
        <f>VLOOKUP(C9102,Planilha1!$A$1:$B$795,2,FALSE)</f>
        <v>41650</v>
      </c>
      <c r="E9102">
        <f t="shared" si="284"/>
        <v>44</v>
      </c>
      <c r="F9102" t="str">
        <f t="shared" si="285"/>
        <v>2014-01</v>
      </c>
    </row>
    <row r="9103" spans="1:6" x14ac:dyDescent="0.3">
      <c r="A9103" t="s">
        <v>3812</v>
      </c>
      <c r="B9103" s="2">
        <v>42998</v>
      </c>
      <c r="C9103" t="s">
        <v>613</v>
      </c>
      <c r="D9103" s="1">
        <f>VLOOKUP(C9103,Planilha1!$A$1:$B$795,2,FALSE)</f>
        <v>41650</v>
      </c>
      <c r="E9103">
        <f t="shared" si="284"/>
        <v>44</v>
      </c>
      <c r="F9103" t="str">
        <f t="shared" si="285"/>
        <v>2014-01</v>
      </c>
    </row>
    <row r="9104" spans="1:6" x14ac:dyDescent="0.3">
      <c r="A9104" t="s">
        <v>3812</v>
      </c>
      <c r="B9104" s="2">
        <v>42998</v>
      </c>
      <c r="C9104" t="s">
        <v>613</v>
      </c>
      <c r="D9104" s="1">
        <f>VLOOKUP(C9104,Planilha1!$A$1:$B$795,2,FALSE)</f>
        <v>41650</v>
      </c>
      <c r="E9104">
        <f t="shared" si="284"/>
        <v>44</v>
      </c>
      <c r="F9104" t="str">
        <f t="shared" si="285"/>
        <v>2014-01</v>
      </c>
    </row>
    <row r="9105" spans="1:6" x14ac:dyDescent="0.3">
      <c r="A9105" t="s">
        <v>3812</v>
      </c>
      <c r="B9105" s="2">
        <v>42998</v>
      </c>
      <c r="C9105" t="s">
        <v>613</v>
      </c>
      <c r="D9105" s="1">
        <f>VLOOKUP(C9105,Planilha1!$A$1:$B$795,2,FALSE)</f>
        <v>41650</v>
      </c>
      <c r="E9105">
        <f t="shared" si="284"/>
        <v>44</v>
      </c>
      <c r="F9105" t="str">
        <f t="shared" si="285"/>
        <v>2014-01</v>
      </c>
    </row>
    <row r="9106" spans="1:6" x14ac:dyDescent="0.3">
      <c r="A9106" t="s">
        <v>3812</v>
      </c>
      <c r="B9106" s="2">
        <v>42998</v>
      </c>
      <c r="C9106" t="s">
        <v>613</v>
      </c>
      <c r="D9106" s="1">
        <f>VLOOKUP(C9106,Planilha1!$A$1:$B$795,2,FALSE)</f>
        <v>41650</v>
      </c>
      <c r="E9106">
        <f t="shared" si="284"/>
        <v>44</v>
      </c>
      <c r="F9106" t="str">
        <f t="shared" si="285"/>
        <v>2014-01</v>
      </c>
    </row>
    <row r="9107" spans="1:6" x14ac:dyDescent="0.3">
      <c r="A9107" t="s">
        <v>3812</v>
      </c>
      <c r="B9107" s="2">
        <v>42998</v>
      </c>
      <c r="C9107" t="s">
        <v>613</v>
      </c>
      <c r="D9107" s="1">
        <f>VLOOKUP(C9107,Planilha1!$A$1:$B$795,2,FALSE)</f>
        <v>41650</v>
      </c>
      <c r="E9107">
        <f t="shared" si="284"/>
        <v>44</v>
      </c>
      <c r="F9107" t="str">
        <f t="shared" si="285"/>
        <v>2014-01</v>
      </c>
    </row>
    <row r="9108" spans="1:6" x14ac:dyDescent="0.3">
      <c r="A9108" t="s">
        <v>3812</v>
      </c>
      <c r="B9108" s="2">
        <v>42998</v>
      </c>
      <c r="C9108" t="s">
        <v>613</v>
      </c>
      <c r="D9108" s="1">
        <f>VLOOKUP(C9108,Planilha1!$A$1:$B$795,2,FALSE)</f>
        <v>41650</v>
      </c>
      <c r="E9108">
        <f t="shared" si="284"/>
        <v>44</v>
      </c>
      <c r="F9108" t="str">
        <f t="shared" si="285"/>
        <v>2014-01</v>
      </c>
    </row>
    <row r="9109" spans="1:6" x14ac:dyDescent="0.3">
      <c r="A9109" t="s">
        <v>3812</v>
      </c>
      <c r="B9109" s="2">
        <v>42998</v>
      </c>
      <c r="C9109" t="s">
        <v>613</v>
      </c>
      <c r="D9109" s="1">
        <f>VLOOKUP(C9109,Planilha1!$A$1:$B$795,2,FALSE)</f>
        <v>41650</v>
      </c>
      <c r="E9109">
        <f t="shared" si="284"/>
        <v>44</v>
      </c>
      <c r="F9109" t="str">
        <f t="shared" si="285"/>
        <v>2014-01</v>
      </c>
    </row>
    <row r="9110" spans="1:6" x14ac:dyDescent="0.3">
      <c r="A9110" t="s">
        <v>3812</v>
      </c>
      <c r="B9110" s="2">
        <v>42998</v>
      </c>
      <c r="C9110" t="s">
        <v>613</v>
      </c>
      <c r="D9110" s="1">
        <f>VLOOKUP(C9110,Planilha1!$A$1:$B$795,2,FALSE)</f>
        <v>41650</v>
      </c>
      <c r="E9110">
        <f t="shared" si="284"/>
        <v>44</v>
      </c>
      <c r="F9110" t="str">
        <f t="shared" si="285"/>
        <v>2014-01</v>
      </c>
    </row>
    <row r="9111" spans="1:6" x14ac:dyDescent="0.3">
      <c r="A9111" t="s">
        <v>5343</v>
      </c>
      <c r="B9111" s="2">
        <v>41741</v>
      </c>
      <c r="C9111" t="s">
        <v>1960</v>
      </c>
      <c r="D9111" s="1">
        <f>VLOOKUP(C9111,Planilha1!$A$1:$B$795,2,FALSE)</f>
        <v>41741</v>
      </c>
      <c r="E9111">
        <f t="shared" si="284"/>
        <v>0</v>
      </c>
      <c r="F9111" t="str">
        <f t="shared" si="285"/>
        <v>2014-04</v>
      </c>
    </row>
    <row r="9112" spans="1:6" x14ac:dyDescent="0.3">
      <c r="A9112" t="s">
        <v>2649</v>
      </c>
      <c r="B9112" s="2">
        <v>41792</v>
      </c>
      <c r="C9112" t="s">
        <v>1960</v>
      </c>
      <c r="D9112" s="1">
        <f>VLOOKUP(C9112,Planilha1!$A$1:$B$795,2,FALSE)</f>
        <v>41741</v>
      </c>
      <c r="E9112">
        <f t="shared" si="284"/>
        <v>2</v>
      </c>
      <c r="F9112" t="str">
        <f t="shared" si="285"/>
        <v>2014-04</v>
      </c>
    </row>
    <row r="9113" spans="1:6" x14ac:dyDescent="0.3">
      <c r="A9113" t="s">
        <v>2649</v>
      </c>
      <c r="B9113" s="2">
        <v>41792</v>
      </c>
      <c r="C9113" t="s">
        <v>1960</v>
      </c>
      <c r="D9113" s="1">
        <f>VLOOKUP(C9113,Planilha1!$A$1:$B$795,2,FALSE)</f>
        <v>41741</v>
      </c>
      <c r="E9113">
        <f t="shared" si="284"/>
        <v>2</v>
      </c>
      <c r="F9113" t="str">
        <f t="shared" si="285"/>
        <v>2014-04</v>
      </c>
    </row>
    <row r="9114" spans="1:6" x14ac:dyDescent="0.3">
      <c r="A9114" t="s">
        <v>2649</v>
      </c>
      <c r="B9114" s="2">
        <v>41792</v>
      </c>
      <c r="C9114" t="s">
        <v>1960</v>
      </c>
      <c r="D9114" s="1">
        <f>VLOOKUP(C9114,Planilha1!$A$1:$B$795,2,FALSE)</f>
        <v>41741</v>
      </c>
      <c r="E9114">
        <f t="shared" si="284"/>
        <v>2</v>
      </c>
      <c r="F9114" t="str">
        <f t="shared" si="285"/>
        <v>2014-04</v>
      </c>
    </row>
    <row r="9115" spans="1:6" x14ac:dyDescent="0.3">
      <c r="A9115" t="s">
        <v>4060</v>
      </c>
      <c r="B9115" s="2">
        <v>41796</v>
      </c>
      <c r="C9115" t="s">
        <v>1960</v>
      </c>
      <c r="D9115" s="1">
        <f>VLOOKUP(C9115,Planilha1!$A$1:$B$795,2,FALSE)</f>
        <v>41741</v>
      </c>
      <c r="E9115">
        <f t="shared" si="284"/>
        <v>2</v>
      </c>
      <c r="F9115" t="str">
        <f t="shared" si="285"/>
        <v>2014-04</v>
      </c>
    </row>
    <row r="9116" spans="1:6" x14ac:dyDescent="0.3">
      <c r="A9116" t="s">
        <v>4060</v>
      </c>
      <c r="B9116" s="2">
        <v>41796</v>
      </c>
      <c r="C9116" t="s">
        <v>1960</v>
      </c>
      <c r="D9116" s="1">
        <f>VLOOKUP(C9116,Planilha1!$A$1:$B$795,2,FALSE)</f>
        <v>41741</v>
      </c>
      <c r="E9116">
        <f t="shared" si="284"/>
        <v>2</v>
      </c>
      <c r="F9116" t="str">
        <f t="shared" si="285"/>
        <v>2014-04</v>
      </c>
    </row>
    <row r="9117" spans="1:6" x14ac:dyDescent="0.3">
      <c r="A9117" t="s">
        <v>1959</v>
      </c>
      <c r="B9117" s="2">
        <v>41811</v>
      </c>
      <c r="C9117" t="s">
        <v>1960</v>
      </c>
      <c r="D9117" s="1">
        <f>VLOOKUP(C9117,Planilha1!$A$1:$B$795,2,FALSE)</f>
        <v>41741</v>
      </c>
      <c r="E9117">
        <f t="shared" si="284"/>
        <v>2</v>
      </c>
      <c r="F9117" t="str">
        <f t="shared" si="285"/>
        <v>2014-04</v>
      </c>
    </row>
    <row r="9118" spans="1:6" x14ac:dyDescent="0.3">
      <c r="A9118" t="s">
        <v>1959</v>
      </c>
      <c r="B9118" s="2">
        <v>41811</v>
      </c>
      <c r="C9118" t="s">
        <v>1960</v>
      </c>
      <c r="D9118" s="1">
        <f>VLOOKUP(C9118,Planilha1!$A$1:$B$795,2,FALSE)</f>
        <v>41741</v>
      </c>
      <c r="E9118">
        <f t="shared" si="284"/>
        <v>2</v>
      </c>
      <c r="F9118" t="str">
        <f t="shared" si="285"/>
        <v>2014-04</v>
      </c>
    </row>
    <row r="9119" spans="1:6" x14ac:dyDescent="0.3">
      <c r="A9119" t="s">
        <v>3060</v>
      </c>
      <c r="B9119" s="2">
        <v>42127</v>
      </c>
      <c r="C9119" t="s">
        <v>1960</v>
      </c>
      <c r="D9119" s="1">
        <f>VLOOKUP(C9119,Planilha1!$A$1:$B$795,2,FALSE)</f>
        <v>41741</v>
      </c>
      <c r="E9119">
        <f t="shared" si="284"/>
        <v>13</v>
      </c>
      <c r="F9119" t="str">
        <f t="shared" si="285"/>
        <v>2014-04</v>
      </c>
    </row>
    <row r="9120" spans="1:6" x14ac:dyDescent="0.3">
      <c r="A9120" t="s">
        <v>3060</v>
      </c>
      <c r="B9120" s="2">
        <v>42127</v>
      </c>
      <c r="C9120" t="s">
        <v>1960</v>
      </c>
      <c r="D9120" s="1">
        <f>VLOOKUP(C9120,Planilha1!$A$1:$B$795,2,FALSE)</f>
        <v>41741</v>
      </c>
      <c r="E9120">
        <f t="shared" si="284"/>
        <v>13</v>
      </c>
      <c r="F9120" t="str">
        <f t="shared" si="285"/>
        <v>2014-04</v>
      </c>
    </row>
    <row r="9121" spans="1:6" x14ac:dyDescent="0.3">
      <c r="A9121" t="s">
        <v>3060</v>
      </c>
      <c r="B9121" s="2">
        <v>42127</v>
      </c>
      <c r="C9121" t="s">
        <v>1960</v>
      </c>
      <c r="D9121" s="1">
        <f>VLOOKUP(C9121,Planilha1!$A$1:$B$795,2,FALSE)</f>
        <v>41741</v>
      </c>
      <c r="E9121">
        <f t="shared" si="284"/>
        <v>13</v>
      </c>
      <c r="F9121" t="str">
        <f t="shared" si="285"/>
        <v>2014-04</v>
      </c>
    </row>
    <row r="9122" spans="1:6" x14ac:dyDescent="0.3">
      <c r="A9122" t="s">
        <v>3060</v>
      </c>
      <c r="B9122" s="2">
        <v>42127</v>
      </c>
      <c r="C9122" t="s">
        <v>1960</v>
      </c>
      <c r="D9122" s="1">
        <f>VLOOKUP(C9122,Planilha1!$A$1:$B$795,2,FALSE)</f>
        <v>41741</v>
      </c>
      <c r="E9122">
        <f t="shared" si="284"/>
        <v>13</v>
      </c>
      <c r="F9122" t="str">
        <f t="shared" si="285"/>
        <v>2014-04</v>
      </c>
    </row>
    <row r="9123" spans="1:6" x14ac:dyDescent="0.3">
      <c r="A9123" t="s">
        <v>3060</v>
      </c>
      <c r="B9123" s="2">
        <v>42127</v>
      </c>
      <c r="C9123" t="s">
        <v>1960</v>
      </c>
      <c r="D9123" s="1">
        <f>VLOOKUP(C9123,Planilha1!$A$1:$B$795,2,FALSE)</f>
        <v>41741</v>
      </c>
      <c r="E9123">
        <f t="shared" si="284"/>
        <v>13</v>
      </c>
      <c r="F9123" t="str">
        <f t="shared" si="285"/>
        <v>2014-04</v>
      </c>
    </row>
    <row r="9124" spans="1:6" x14ac:dyDescent="0.3">
      <c r="A9124" t="s">
        <v>3060</v>
      </c>
      <c r="B9124" s="2">
        <v>42127</v>
      </c>
      <c r="C9124" t="s">
        <v>1960</v>
      </c>
      <c r="D9124" s="1">
        <f>VLOOKUP(C9124,Planilha1!$A$1:$B$795,2,FALSE)</f>
        <v>41741</v>
      </c>
      <c r="E9124">
        <f t="shared" si="284"/>
        <v>13</v>
      </c>
      <c r="F9124" t="str">
        <f t="shared" si="285"/>
        <v>2014-04</v>
      </c>
    </row>
    <row r="9125" spans="1:6" x14ac:dyDescent="0.3">
      <c r="A9125" t="s">
        <v>3060</v>
      </c>
      <c r="B9125" s="2">
        <v>42127</v>
      </c>
      <c r="C9125" t="s">
        <v>1960</v>
      </c>
      <c r="D9125" s="1">
        <f>VLOOKUP(C9125,Planilha1!$A$1:$B$795,2,FALSE)</f>
        <v>41741</v>
      </c>
      <c r="E9125">
        <f t="shared" si="284"/>
        <v>13</v>
      </c>
      <c r="F9125" t="str">
        <f t="shared" si="285"/>
        <v>2014-04</v>
      </c>
    </row>
    <row r="9126" spans="1:6" x14ac:dyDescent="0.3">
      <c r="A9126" t="s">
        <v>5318</v>
      </c>
      <c r="B9126" s="2">
        <v>42297</v>
      </c>
      <c r="C9126" t="s">
        <v>1960</v>
      </c>
      <c r="D9126" s="1">
        <f>VLOOKUP(C9126,Planilha1!$A$1:$B$795,2,FALSE)</f>
        <v>41741</v>
      </c>
      <c r="E9126">
        <f t="shared" si="284"/>
        <v>18</v>
      </c>
      <c r="F9126" t="str">
        <f t="shared" si="285"/>
        <v>2014-04</v>
      </c>
    </row>
    <row r="9127" spans="1:6" x14ac:dyDescent="0.3">
      <c r="A9127" t="s">
        <v>5318</v>
      </c>
      <c r="B9127" s="2">
        <v>42297</v>
      </c>
      <c r="C9127" t="s">
        <v>1960</v>
      </c>
      <c r="D9127" s="1">
        <f>VLOOKUP(C9127,Planilha1!$A$1:$B$795,2,FALSE)</f>
        <v>41741</v>
      </c>
      <c r="E9127">
        <f t="shared" si="284"/>
        <v>18</v>
      </c>
      <c r="F9127" t="str">
        <f t="shared" si="285"/>
        <v>2014-04</v>
      </c>
    </row>
    <row r="9128" spans="1:6" x14ac:dyDescent="0.3">
      <c r="A9128" t="s">
        <v>3380</v>
      </c>
      <c r="B9128" s="2">
        <v>42315</v>
      </c>
      <c r="C9128" t="s">
        <v>1960</v>
      </c>
      <c r="D9128" s="1">
        <f>VLOOKUP(C9128,Planilha1!$A$1:$B$795,2,FALSE)</f>
        <v>41741</v>
      </c>
      <c r="E9128">
        <f t="shared" si="284"/>
        <v>19</v>
      </c>
      <c r="F9128" t="str">
        <f t="shared" si="285"/>
        <v>2014-04</v>
      </c>
    </row>
    <row r="9129" spans="1:6" x14ac:dyDescent="0.3">
      <c r="A9129" t="s">
        <v>4063</v>
      </c>
      <c r="B9129" s="2">
        <v>42516</v>
      </c>
      <c r="C9129" t="s">
        <v>1960</v>
      </c>
      <c r="D9129" s="1">
        <f>VLOOKUP(C9129,Planilha1!$A$1:$B$795,2,FALSE)</f>
        <v>41741</v>
      </c>
      <c r="E9129">
        <f t="shared" si="284"/>
        <v>25</v>
      </c>
      <c r="F9129" t="str">
        <f t="shared" si="285"/>
        <v>2014-04</v>
      </c>
    </row>
    <row r="9130" spans="1:6" x14ac:dyDescent="0.3">
      <c r="A9130" t="s">
        <v>4063</v>
      </c>
      <c r="B9130" s="2">
        <v>42516</v>
      </c>
      <c r="C9130" t="s">
        <v>1960</v>
      </c>
      <c r="D9130" s="1">
        <f>VLOOKUP(C9130,Planilha1!$A$1:$B$795,2,FALSE)</f>
        <v>41741</v>
      </c>
      <c r="E9130">
        <f t="shared" si="284"/>
        <v>25</v>
      </c>
      <c r="F9130" t="str">
        <f t="shared" si="285"/>
        <v>2014-04</v>
      </c>
    </row>
    <row r="9131" spans="1:6" x14ac:dyDescent="0.3">
      <c r="A9131" t="s">
        <v>4063</v>
      </c>
      <c r="B9131" s="2">
        <v>42516</v>
      </c>
      <c r="C9131" t="s">
        <v>1960</v>
      </c>
      <c r="D9131" s="1">
        <f>VLOOKUP(C9131,Planilha1!$A$1:$B$795,2,FALSE)</f>
        <v>41741</v>
      </c>
      <c r="E9131">
        <f t="shared" si="284"/>
        <v>25</v>
      </c>
      <c r="F9131" t="str">
        <f t="shared" si="285"/>
        <v>2014-04</v>
      </c>
    </row>
    <row r="9132" spans="1:6" x14ac:dyDescent="0.3">
      <c r="A9132" t="s">
        <v>4063</v>
      </c>
      <c r="B9132" s="2">
        <v>42516</v>
      </c>
      <c r="C9132" t="s">
        <v>1960</v>
      </c>
      <c r="D9132" s="1">
        <f>VLOOKUP(C9132,Planilha1!$A$1:$B$795,2,FALSE)</f>
        <v>41741</v>
      </c>
      <c r="E9132">
        <f t="shared" si="284"/>
        <v>25</v>
      </c>
      <c r="F9132" t="str">
        <f t="shared" si="285"/>
        <v>2014-04</v>
      </c>
    </row>
    <row r="9133" spans="1:6" x14ac:dyDescent="0.3">
      <c r="A9133" t="s">
        <v>4063</v>
      </c>
      <c r="B9133" s="2">
        <v>42516</v>
      </c>
      <c r="C9133" t="s">
        <v>1960</v>
      </c>
      <c r="D9133" s="1">
        <f>VLOOKUP(C9133,Planilha1!$A$1:$B$795,2,FALSE)</f>
        <v>41741</v>
      </c>
      <c r="E9133">
        <f t="shared" si="284"/>
        <v>25</v>
      </c>
      <c r="F9133" t="str">
        <f t="shared" si="285"/>
        <v>2014-04</v>
      </c>
    </row>
    <row r="9134" spans="1:6" x14ac:dyDescent="0.3">
      <c r="A9134" t="s">
        <v>3557</v>
      </c>
      <c r="B9134" s="2">
        <v>42779</v>
      </c>
      <c r="C9134" t="s">
        <v>1960</v>
      </c>
      <c r="D9134" s="1">
        <f>VLOOKUP(C9134,Planilha1!$A$1:$B$795,2,FALSE)</f>
        <v>41741</v>
      </c>
      <c r="E9134">
        <f t="shared" si="284"/>
        <v>34</v>
      </c>
      <c r="F9134" t="str">
        <f t="shared" si="285"/>
        <v>2014-04</v>
      </c>
    </row>
    <row r="9135" spans="1:6" x14ac:dyDescent="0.3">
      <c r="A9135" t="s">
        <v>3557</v>
      </c>
      <c r="B9135" s="2">
        <v>42779</v>
      </c>
      <c r="C9135" t="s">
        <v>1960</v>
      </c>
      <c r="D9135" s="1">
        <f>VLOOKUP(C9135,Planilha1!$A$1:$B$795,2,FALSE)</f>
        <v>41741</v>
      </c>
      <c r="E9135">
        <f t="shared" si="284"/>
        <v>34</v>
      </c>
      <c r="F9135" t="str">
        <f t="shared" si="285"/>
        <v>2014-04</v>
      </c>
    </row>
    <row r="9136" spans="1:6" x14ac:dyDescent="0.3">
      <c r="A9136" t="s">
        <v>4058</v>
      </c>
      <c r="B9136" s="2">
        <v>42128</v>
      </c>
      <c r="C9136" t="s">
        <v>1132</v>
      </c>
      <c r="D9136" s="1">
        <f>VLOOKUP(C9136,Planilha1!$A$1:$B$795,2,FALSE)</f>
        <v>42128</v>
      </c>
      <c r="E9136">
        <f t="shared" si="284"/>
        <v>0</v>
      </c>
      <c r="F9136" t="str">
        <f t="shared" si="285"/>
        <v>2015-05</v>
      </c>
    </row>
    <row r="9137" spans="1:6" x14ac:dyDescent="0.3">
      <c r="A9137" t="s">
        <v>1131</v>
      </c>
      <c r="B9137" s="2">
        <v>42268</v>
      </c>
      <c r="C9137" t="s">
        <v>1132</v>
      </c>
      <c r="D9137" s="1">
        <f>VLOOKUP(C9137,Planilha1!$A$1:$B$795,2,FALSE)</f>
        <v>42128</v>
      </c>
      <c r="E9137">
        <f t="shared" si="284"/>
        <v>4</v>
      </c>
      <c r="F9137" t="str">
        <f t="shared" si="285"/>
        <v>2015-05</v>
      </c>
    </row>
    <row r="9138" spans="1:6" x14ac:dyDescent="0.3">
      <c r="A9138" t="s">
        <v>1131</v>
      </c>
      <c r="B9138" s="2">
        <v>42268</v>
      </c>
      <c r="C9138" t="s">
        <v>1132</v>
      </c>
      <c r="D9138" s="1">
        <f>VLOOKUP(C9138,Planilha1!$A$1:$B$795,2,FALSE)</f>
        <v>42128</v>
      </c>
      <c r="E9138">
        <f t="shared" si="284"/>
        <v>4</v>
      </c>
      <c r="F9138" t="str">
        <f t="shared" si="285"/>
        <v>2015-05</v>
      </c>
    </row>
    <row r="9139" spans="1:6" x14ac:dyDescent="0.3">
      <c r="A9139" t="s">
        <v>1131</v>
      </c>
      <c r="B9139" s="2">
        <v>42268</v>
      </c>
      <c r="C9139" t="s">
        <v>1132</v>
      </c>
      <c r="D9139" s="1">
        <f>VLOOKUP(C9139,Planilha1!$A$1:$B$795,2,FALSE)</f>
        <v>42128</v>
      </c>
      <c r="E9139">
        <f t="shared" si="284"/>
        <v>4</v>
      </c>
      <c r="F9139" t="str">
        <f t="shared" si="285"/>
        <v>2015-05</v>
      </c>
    </row>
    <row r="9140" spans="1:6" x14ac:dyDescent="0.3">
      <c r="A9140" t="s">
        <v>5600</v>
      </c>
      <c r="B9140" s="2">
        <v>42608</v>
      </c>
      <c r="C9140" t="s">
        <v>1132</v>
      </c>
      <c r="D9140" s="1">
        <f>VLOOKUP(C9140,Planilha1!$A$1:$B$795,2,FALSE)</f>
        <v>42128</v>
      </c>
      <c r="E9140">
        <f t="shared" si="284"/>
        <v>15</v>
      </c>
      <c r="F9140" t="str">
        <f t="shared" si="285"/>
        <v>2015-05</v>
      </c>
    </row>
    <row r="9141" spans="1:6" x14ac:dyDescent="0.3">
      <c r="A9141" t="s">
        <v>4601</v>
      </c>
      <c r="B9141" s="2">
        <v>43023</v>
      </c>
      <c r="C9141" t="s">
        <v>1132</v>
      </c>
      <c r="D9141" s="1">
        <f>VLOOKUP(C9141,Planilha1!$A$1:$B$795,2,FALSE)</f>
        <v>42128</v>
      </c>
      <c r="E9141">
        <f t="shared" si="284"/>
        <v>29</v>
      </c>
      <c r="F9141" t="str">
        <f t="shared" si="285"/>
        <v>2015-05</v>
      </c>
    </row>
    <row r="9142" spans="1:6" x14ac:dyDescent="0.3">
      <c r="A9142" t="s">
        <v>2080</v>
      </c>
      <c r="B9142" s="2">
        <v>42448</v>
      </c>
      <c r="C9142" t="s">
        <v>1743</v>
      </c>
      <c r="D9142" s="1">
        <f>VLOOKUP(C9142,Planilha1!$A$1:$B$795,2,FALSE)</f>
        <v>42448</v>
      </c>
      <c r="E9142">
        <f t="shared" si="284"/>
        <v>0</v>
      </c>
      <c r="F9142" t="str">
        <f t="shared" si="285"/>
        <v>2016-03</v>
      </c>
    </row>
    <row r="9143" spans="1:6" x14ac:dyDescent="0.3">
      <c r="A9143" t="s">
        <v>2080</v>
      </c>
      <c r="B9143" s="2">
        <v>42448</v>
      </c>
      <c r="C9143" t="s">
        <v>1743</v>
      </c>
      <c r="D9143" s="1">
        <f>VLOOKUP(C9143,Planilha1!$A$1:$B$795,2,FALSE)</f>
        <v>42448</v>
      </c>
      <c r="E9143">
        <f t="shared" si="284"/>
        <v>0</v>
      </c>
      <c r="F9143" t="str">
        <f t="shared" si="285"/>
        <v>2016-03</v>
      </c>
    </row>
    <row r="9144" spans="1:6" x14ac:dyDescent="0.3">
      <c r="A9144" t="s">
        <v>3094</v>
      </c>
      <c r="B9144" s="2">
        <v>42569</v>
      </c>
      <c r="C9144" t="s">
        <v>1743</v>
      </c>
      <c r="D9144" s="1">
        <f>VLOOKUP(C9144,Planilha1!$A$1:$B$795,2,FALSE)</f>
        <v>42448</v>
      </c>
      <c r="E9144">
        <f t="shared" si="284"/>
        <v>4</v>
      </c>
      <c r="F9144" t="str">
        <f t="shared" si="285"/>
        <v>2016-03</v>
      </c>
    </row>
    <row r="9145" spans="1:6" x14ac:dyDescent="0.3">
      <c r="A9145" t="s">
        <v>3868</v>
      </c>
      <c r="B9145" s="2">
        <v>42664</v>
      </c>
      <c r="C9145" t="s">
        <v>1743</v>
      </c>
      <c r="D9145" s="1">
        <f>VLOOKUP(C9145,Planilha1!$A$1:$B$795,2,FALSE)</f>
        <v>42448</v>
      </c>
      <c r="E9145">
        <f t="shared" si="284"/>
        <v>7</v>
      </c>
      <c r="F9145" t="str">
        <f t="shared" si="285"/>
        <v>2016-03</v>
      </c>
    </row>
    <row r="9146" spans="1:6" x14ac:dyDescent="0.3">
      <c r="A9146" t="s">
        <v>3753</v>
      </c>
      <c r="B9146" s="2">
        <v>42849</v>
      </c>
      <c r="C9146" t="s">
        <v>1743</v>
      </c>
      <c r="D9146" s="1">
        <f>VLOOKUP(C9146,Planilha1!$A$1:$B$795,2,FALSE)</f>
        <v>42448</v>
      </c>
      <c r="E9146">
        <f t="shared" si="284"/>
        <v>13</v>
      </c>
      <c r="F9146" t="str">
        <f t="shared" si="285"/>
        <v>2016-03</v>
      </c>
    </row>
    <row r="9147" spans="1:6" x14ac:dyDescent="0.3">
      <c r="A9147" t="s">
        <v>1742</v>
      </c>
      <c r="B9147" s="2">
        <v>43044</v>
      </c>
      <c r="C9147" t="s">
        <v>1743</v>
      </c>
      <c r="D9147" s="1">
        <f>VLOOKUP(C9147,Planilha1!$A$1:$B$795,2,FALSE)</f>
        <v>42448</v>
      </c>
      <c r="E9147">
        <f t="shared" si="284"/>
        <v>20</v>
      </c>
      <c r="F9147" t="str">
        <f t="shared" si="285"/>
        <v>2016-03</v>
      </c>
    </row>
    <row r="9148" spans="1:6" x14ac:dyDescent="0.3">
      <c r="A9148" t="s">
        <v>5097</v>
      </c>
      <c r="B9148" s="2">
        <v>43071</v>
      </c>
      <c r="C9148" t="s">
        <v>1743</v>
      </c>
      <c r="D9148" s="1">
        <f>VLOOKUP(C9148,Planilha1!$A$1:$B$795,2,FALSE)</f>
        <v>42448</v>
      </c>
      <c r="E9148">
        <f t="shared" si="284"/>
        <v>21</v>
      </c>
      <c r="F9148" t="str">
        <f t="shared" si="285"/>
        <v>2016-03</v>
      </c>
    </row>
    <row r="9149" spans="1:6" x14ac:dyDescent="0.3">
      <c r="A9149" t="s">
        <v>1810</v>
      </c>
      <c r="B9149" s="2">
        <v>43094</v>
      </c>
      <c r="C9149" t="s">
        <v>1743</v>
      </c>
      <c r="D9149" s="1">
        <f>VLOOKUP(C9149,Planilha1!$A$1:$B$795,2,FALSE)</f>
        <v>42448</v>
      </c>
      <c r="E9149">
        <f t="shared" si="284"/>
        <v>21</v>
      </c>
      <c r="F9149" t="str">
        <f t="shared" si="285"/>
        <v>2016-03</v>
      </c>
    </row>
    <row r="9150" spans="1:6" x14ac:dyDescent="0.3">
      <c r="A9150" t="s">
        <v>1810</v>
      </c>
      <c r="B9150" s="2">
        <v>43094</v>
      </c>
      <c r="C9150" t="s">
        <v>1743</v>
      </c>
      <c r="D9150" s="1">
        <f>VLOOKUP(C9150,Planilha1!$A$1:$B$795,2,FALSE)</f>
        <v>42448</v>
      </c>
      <c r="E9150">
        <f t="shared" si="284"/>
        <v>21</v>
      </c>
      <c r="F9150" t="str">
        <f t="shared" si="285"/>
        <v>2016-03</v>
      </c>
    </row>
    <row r="9151" spans="1:6" x14ac:dyDescent="0.3">
      <c r="A9151" t="s">
        <v>1810</v>
      </c>
      <c r="B9151" s="2">
        <v>43094</v>
      </c>
      <c r="C9151" t="s">
        <v>1743</v>
      </c>
      <c r="D9151" s="1">
        <f>VLOOKUP(C9151,Planilha1!$A$1:$B$795,2,FALSE)</f>
        <v>42448</v>
      </c>
      <c r="E9151">
        <f t="shared" si="284"/>
        <v>21</v>
      </c>
      <c r="F9151" t="str">
        <f t="shared" si="285"/>
        <v>2016-03</v>
      </c>
    </row>
    <row r="9152" spans="1:6" x14ac:dyDescent="0.3">
      <c r="A9152" t="s">
        <v>1810</v>
      </c>
      <c r="B9152" s="2">
        <v>43094</v>
      </c>
      <c r="C9152" t="s">
        <v>1743</v>
      </c>
      <c r="D9152" s="1">
        <f>VLOOKUP(C9152,Planilha1!$A$1:$B$795,2,FALSE)</f>
        <v>42448</v>
      </c>
      <c r="E9152">
        <f t="shared" si="284"/>
        <v>21</v>
      </c>
      <c r="F9152" t="str">
        <f t="shared" si="285"/>
        <v>2016-03</v>
      </c>
    </row>
    <row r="9153" spans="1:6" x14ac:dyDescent="0.3">
      <c r="A9153" t="s">
        <v>4796</v>
      </c>
      <c r="B9153" s="2">
        <v>43097</v>
      </c>
      <c r="C9153" t="s">
        <v>1743</v>
      </c>
      <c r="D9153" s="1">
        <f>VLOOKUP(C9153,Planilha1!$A$1:$B$795,2,FALSE)</f>
        <v>42448</v>
      </c>
      <c r="E9153">
        <f t="shared" si="284"/>
        <v>21</v>
      </c>
      <c r="F9153" t="str">
        <f t="shared" si="285"/>
        <v>2016-03</v>
      </c>
    </row>
    <row r="9154" spans="1:6" x14ac:dyDescent="0.3">
      <c r="A9154" t="s">
        <v>4796</v>
      </c>
      <c r="B9154" s="2">
        <v>43097</v>
      </c>
      <c r="C9154" t="s">
        <v>1743</v>
      </c>
      <c r="D9154" s="1">
        <f>VLOOKUP(C9154,Planilha1!$A$1:$B$795,2,FALSE)</f>
        <v>42448</v>
      </c>
      <c r="E9154">
        <f t="shared" si="284"/>
        <v>21</v>
      </c>
      <c r="F9154" t="str">
        <f t="shared" si="285"/>
        <v>2016-03</v>
      </c>
    </row>
    <row r="9155" spans="1:6" x14ac:dyDescent="0.3">
      <c r="A9155" t="s">
        <v>2927</v>
      </c>
      <c r="B9155" s="2">
        <v>41840</v>
      </c>
      <c r="C9155" t="s">
        <v>1605</v>
      </c>
      <c r="D9155" s="1">
        <f>VLOOKUP(C9155,Planilha1!$A$1:$B$795,2,FALSE)</f>
        <v>41840</v>
      </c>
      <c r="E9155">
        <f t="shared" ref="E9155:E9218" si="286">(YEAR(B9155)-YEAR(D9155))*12 + MONTH(B9155)-MONTH(D9155)</f>
        <v>0</v>
      </c>
      <c r="F9155" t="str">
        <f t="shared" ref="F9155:F9218" si="287">TEXT(D:D,"AAAA-MM")</f>
        <v>2014-07</v>
      </c>
    </row>
    <row r="9156" spans="1:6" x14ac:dyDescent="0.3">
      <c r="A9156" t="s">
        <v>2927</v>
      </c>
      <c r="B9156" s="2">
        <v>41840</v>
      </c>
      <c r="C9156" t="s">
        <v>1605</v>
      </c>
      <c r="D9156" s="1">
        <f>VLOOKUP(C9156,Planilha1!$A$1:$B$795,2,FALSE)</f>
        <v>41840</v>
      </c>
      <c r="E9156">
        <f t="shared" si="286"/>
        <v>0</v>
      </c>
      <c r="F9156" t="str">
        <f t="shared" si="287"/>
        <v>2014-07</v>
      </c>
    </row>
    <row r="9157" spans="1:6" x14ac:dyDescent="0.3">
      <c r="A9157" t="s">
        <v>3764</v>
      </c>
      <c r="B9157" s="2">
        <v>42310</v>
      </c>
      <c r="C9157" t="s">
        <v>1605</v>
      </c>
      <c r="D9157" s="1">
        <f>VLOOKUP(C9157,Planilha1!$A$1:$B$795,2,FALSE)</f>
        <v>41840</v>
      </c>
      <c r="E9157">
        <f t="shared" si="286"/>
        <v>16</v>
      </c>
      <c r="F9157" t="str">
        <f t="shared" si="287"/>
        <v>2014-07</v>
      </c>
    </row>
    <row r="9158" spans="1:6" x14ac:dyDescent="0.3">
      <c r="A9158" t="s">
        <v>2790</v>
      </c>
      <c r="B9158" s="2">
        <v>42343</v>
      </c>
      <c r="C9158" t="s">
        <v>1605</v>
      </c>
      <c r="D9158" s="1">
        <f>VLOOKUP(C9158,Planilha1!$A$1:$B$795,2,FALSE)</f>
        <v>41840</v>
      </c>
      <c r="E9158">
        <f t="shared" si="286"/>
        <v>17</v>
      </c>
      <c r="F9158" t="str">
        <f t="shared" si="287"/>
        <v>2014-07</v>
      </c>
    </row>
    <row r="9159" spans="1:6" x14ac:dyDescent="0.3">
      <c r="A9159" t="s">
        <v>2790</v>
      </c>
      <c r="B9159" s="2">
        <v>42343</v>
      </c>
      <c r="C9159" t="s">
        <v>1605</v>
      </c>
      <c r="D9159" s="1">
        <f>VLOOKUP(C9159,Planilha1!$A$1:$B$795,2,FALSE)</f>
        <v>41840</v>
      </c>
      <c r="E9159">
        <f t="shared" si="286"/>
        <v>17</v>
      </c>
      <c r="F9159" t="str">
        <f t="shared" si="287"/>
        <v>2014-07</v>
      </c>
    </row>
    <row r="9160" spans="1:6" x14ac:dyDescent="0.3">
      <c r="A9160" t="s">
        <v>5002</v>
      </c>
      <c r="B9160" s="2">
        <v>42441</v>
      </c>
      <c r="C9160" t="s">
        <v>1605</v>
      </c>
      <c r="D9160" s="1">
        <f>VLOOKUP(C9160,Planilha1!$A$1:$B$795,2,FALSE)</f>
        <v>41840</v>
      </c>
      <c r="E9160">
        <f t="shared" si="286"/>
        <v>20</v>
      </c>
      <c r="F9160" t="str">
        <f t="shared" si="287"/>
        <v>2014-07</v>
      </c>
    </row>
    <row r="9161" spans="1:6" x14ac:dyDescent="0.3">
      <c r="A9161" t="s">
        <v>1604</v>
      </c>
      <c r="B9161" s="2">
        <v>42632</v>
      </c>
      <c r="C9161" t="s">
        <v>1605</v>
      </c>
      <c r="D9161" s="1">
        <f>VLOOKUP(C9161,Planilha1!$A$1:$B$795,2,FALSE)</f>
        <v>41840</v>
      </c>
      <c r="E9161">
        <f t="shared" si="286"/>
        <v>26</v>
      </c>
      <c r="F9161" t="str">
        <f t="shared" si="287"/>
        <v>2014-07</v>
      </c>
    </row>
    <row r="9162" spans="1:6" x14ac:dyDescent="0.3">
      <c r="A9162" t="s">
        <v>4522</v>
      </c>
      <c r="B9162" s="2">
        <v>42791</v>
      </c>
      <c r="C9162" t="s">
        <v>1605</v>
      </c>
      <c r="D9162" s="1">
        <f>VLOOKUP(C9162,Planilha1!$A$1:$B$795,2,FALSE)</f>
        <v>41840</v>
      </c>
      <c r="E9162">
        <f t="shared" si="286"/>
        <v>31</v>
      </c>
      <c r="F9162" t="str">
        <f t="shared" si="287"/>
        <v>2014-07</v>
      </c>
    </row>
    <row r="9163" spans="1:6" x14ac:dyDescent="0.3">
      <c r="A9163" t="s">
        <v>4522</v>
      </c>
      <c r="B9163" s="2">
        <v>42791</v>
      </c>
      <c r="C9163" t="s">
        <v>1605</v>
      </c>
      <c r="D9163" s="1">
        <f>VLOOKUP(C9163,Planilha1!$A$1:$B$795,2,FALSE)</f>
        <v>41840</v>
      </c>
      <c r="E9163">
        <f t="shared" si="286"/>
        <v>31</v>
      </c>
      <c r="F9163" t="str">
        <f t="shared" si="287"/>
        <v>2014-07</v>
      </c>
    </row>
    <row r="9164" spans="1:6" x14ac:dyDescent="0.3">
      <c r="A9164" t="s">
        <v>5251</v>
      </c>
      <c r="B9164" s="2">
        <v>43018</v>
      </c>
      <c r="C9164" t="s">
        <v>1605</v>
      </c>
      <c r="D9164" s="1">
        <f>VLOOKUP(C9164,Planilha1!$A$1:$B$795,2,FALSE)</f>
        <v>41840</v>
      </c>
      <c r="E9164">
        <f t="shared" si="286"/>
        <v>39</v>
      </c>
      <c r="F9164" t="str">
        <f t="shared" si="287"/>
        <v>2014-07</v>
      </c>
    </row>
    <row r="9165" spans="1:6" x14ac:dyDescent="0.3">
      <c r="A9165" t="s">
        <v>960</v>
      </c>
      <c r="B9165" s="2">
        <v>41708</v>
      </c>
      <c r="C9165" t="s">
        <v>808</v>
      </c>
      <c r="D9165" s="1">
        <f>VLOOKUP(C9165,Planilha1!$A$1:$B$795,2,FALSE)</f>
        <v>41708</v>
      </c>
      <c r="E9165">
        <f t="shared" si="286"/>
        <v>0</v>
      </c>
      <c r="F9165" t="str">
        <f t="shared" si="287"/>
        <v>2014-03</v>
      </c>
    </row>
    <row r="9166" spans="1:6" x14ac:dyDescent="0.3">
      <c r="A9166" t="s">
        <v>5414</v>
      </c>
      <c r="B9166" s="2">
        <v>42684</v>
      </c>
      <c r="C9166" t="s">
        <v>808</v>
      </c>
      <c r="D9166" s="1">
        <f>VLOOKUP(C9166,Planilha1!$A$1:$B$795,2,FALSE)</f>
        <v>41708</v>
      </c>
      <c r="E9166">
        <f t="shared" si="286"/>
        <v>32</v>
      </c>
      <c r="F9166" t="str">
        <f t="shared" si="287"/>
        <v>2014-03</v>
      </c>
    </row>
    <row r="9167" spans="1:6" x14ac:dyDescent="0.3">
      <c r="A9167" t="s">
        <v>5414</v>
      </c>
      <c r="B9167" s="2">
        <v>42684</v>
      </c>
      <c r="C9167" t="s">
        <v>808</v>
      </c>
      <c r="D9167" s="1">
        <f>VLOOKUP(C9167,Planilha1!$A$1:$B$795,2,FALSE)</f>
        <v>41708</v>
      </c>
      <c r="E9167">
        <f t="shared" si="286"/>
        <v>32</v>
      </c>
      <c r="F9167" t="str">
        <f t="shared" si="287"/>
        <v>2014-03</v>
      </c>
    </row>
    <row r="9168" spans="1:6" x14ac:dyDescent="0.3">
      <c r="A9168" t="s">
        <v>5140</v>
      </c>
      <c r="B9168" s="2">
        <v>42812</v>
      </c>
      <c r="C9168" t="s">
        <v>808</v>
      </c>
      <c r="D9168" s="1">
        <f>VLOOKUP(C9168,Planilha1!$A$1:$B$795,2,FALSE)</f>
        <v>41708</v>
      </c>
      <c r="E9168">
        <f t="shared" si="286"/>
        <v>36</v>
      </c>
      <c r="F9168" t="str">
        <f t="shared" si="287"/>
        <v>2014-03</v>
      </c>
    </row>
    <row r="9169" spans="1:6" x14ac:dyDescent="0.3">
      <c r="A9169" t="s">
        <v>2094</v>
      </c>
      <c r="B9169" s="2">
        <v>43055</v>
      </c>
      <c r="C9169" t="s">
        <v>808</v>
      </c>
      <c r="D9169" s="1">
        <f>VLOOKUP(C9169,Planilha1!$A$1:$B$795,2,FALSE)</f>
        <v>41708</v>
      </c>
      <c r="E9169">
        <f t="shared" si="286"/>
        <v>44</v>
      </c>
      <c r="F9169" t="str">
        <f t="shared" si="287"/>
        <v>2014-03</v>
      </c>
    </row>
    <row r="9170" spans="1:6" x14ac:dyDescent="0.3">
      <c r="A9170" t="s">
        <v>1672</v>
      </c>
      <c r="B9170" s="2">
        <v>43060</v>
      </c>
      <c r="C9170" t="s">
        <v>808</v>
      </c>
      <c r="D9170" s="1">
        <f>VLOOKUP(C9170,Planilha1!$A$1:$B$795,2,FALSE)</f>
        <v>41708</v>
      </c>
      <c r="E9170">
        <f t="shared" si="286"/>
        <v>44</v>
      </c>
      <c r="F9170" t="str">
        <f t="shared" si="287"/>
        <v>2014-03</v>
      </c>
    </row>
    <row r="9171" spans="1:6" x14ac:dyDescent="0.3">
      <c r="A9171" t="s">
        <v>807</v>
      </c>
      <c r="B9171" s="2">
        <v>43069</v>
      </c>
      <c r="C9171" t="s">
        <v>808</v>
      </c>
      <c r="D9171" s="1">
        <f>VLOOKUP(C9171,Planilha1!$A$1:$B$795,2,FALSE)</f>
        <v>41708</v>
      </c>
      <c r="E9171">
        <f t="shared" si="286"/>
        <v>44</v>
      </c>
      <c r="F9171" t="str">
        <f t="shared" si="287"/>
        <v>2014-03</v>
      </c>
    </row>
    <row r="9172" spans="1:6" x14ac:dyDescent="0.3">
      <c r="A9172" t="s">
        <v>2202</v>
      </c>
      <c r="B9172" s="2">
        <v>42469</v>
      </c>
      <c r="C9172" t="s">
        <v>2203</v>
      </c>
      <c r="D9172" s="1">
        <f>VLOOKUP(C9172,Planilha1!$A$1:$B$795,2,FALSE)</f>
        <v>42469</v>
      </c>
      <c r="E9172">
        <f t="shared" si="286"/>
        <v>0</v>
      </c>
      <c r="F9172" t="str">
        <f t="shared" si="287"/>
        <v>2016-04</v>
      </c>
    </row>
    <row r="9173" spans="1:6" x14ac:dyDescent="0.3">
      <c r="A9173" t="s">
        <v>2202</v>
      </c>
      <c r="B9173" s="2">
        <v>42469</v>
      </c>
      <c r="C9173" t="s">
        <v>2203</v>
      </c>
      <c r="D9173" s="1">
        <f>VLOOKUP(C9173,Planilha1!$A$1:$B$795,2,FALSE)</f>
        <v>42469</v>
      </c>
      <c r="E9173">
        <f t="shared" si="286"/>
        <v>0</v>
      </c>
      <c r="F9173" t="str">
        <f t="shared" si="287"/>
        <v>2016-04</v>
      </c>
    </row>
    <row r="9174" spans="1:6" x14ac:dyDescent="0.3">
      <c r="A9174" t="s">
        <v>2598</v>
      </c>
      <c r="B9174" s="2">
        <v>42477</v>
      </c>
      <c r="C9174" t="s">
        <v>2203</v>
      </c>
      <c r="D9174" s="1">
        <f>VLOOKUP(C9174,Planilha1!$A$1:$B$795,2,FALSE)</f>
        <v>42469</v>
      </c>
      <c r="E9174">
        <f t="shared" si="286"/>
        <v>0</v>
      </c>
      <c r="F9174" t="str">
        <f t="shared" si="287"/>
        <v>2016-04</v>
      </c>
    </row>
    <row r="9175" spans="1:6" x14ac:dyDescent="0.3">
      <c r="A9175" t="s">
        <v>3243</v>
      </c>
      <c r="B9175" s="2">
        <v>42937</v>
      </c>
      <c r="C9175" t="s">
        <v>2203</v>
      </c>
      <c r="D9175" s="1">
        <f>VLOOKUP(C9175,Planilha1!$A$1:$B$795,2,FALSE)</f>
        <v>42469</v>
      </c>
      <c r="E9175">
        <f t="shared" si="286"/>
        <v>15</v>
      </c>
      <c r="F9175" t="str">
        <f t="shared" si="287"/>
        <v>2016-04</v>
      </c>
    </row>
    <row r="9176" spans="1:6" x14ac:dyDescent="0.3">
      <c r="A9176" t="s">
        <v>3243</v>
      </c>
      <c r="B9176" s="2">
        <v>42937</v>
      </c>
      <c r="C9176" t="s">
        <v>2203</v>
      </c>
      <c r="D9176" s="1">
        <f>VLOOKUP(C9176,Planilha1!$A$1:$B$795,2,FALSE)</f>
        <v>42469</v>
      </c>
      <c r="E9176">
        <f t="shared" si="286"/>
        <v>15</v>
      </c>
      <c r="F9176" t="str">
        <f t="shared" si="287"/>
        <v>2016-04</v>
      </c>
    </row>
    <row r="9177" spans="1:6" x14ac:dyDescent="0.3">
      <c r="A9177" t="s">
        <v>3243</v>
      </c>
      <c r="B9177" s="2">
        <v>42937</v>
      </c>
      <c r="C9177" t="s">
        <v>2203</v>
      </c>
      <c r="D9177" s="1">
        <f>VLOOKUP(C9177,Planilha1!$A$1:$B$795,2,FALSE)</f>
        <v>42469</v>
      </c>
      <c r="E9177">
        <f t="shared" si="286"/>
        <v>15</v>
      </c>
      <c r="F9177" t="str">
        <f t="shared" si="287"/>
        <v>2016-04</v>
      </c>
    </row>
    <row r="9178" spans="1:6" x14ac:dyDescent="0.3">
      <c r="A9178" t="s">
        <v>5198</v>
      </c>
      <c r="B9178" s="2">
        <v>42177</v>
      </c>
      <c r="C9178" t="s">
        <v>1331</v>
      </c>
      <c r="D9178" s="1">
        <f>VLOOKUP(C9178,Planilha1!$A$1:$B$795,2,FALSE)</f>
        <v>42177</v>
      </c>
      <c r="E9178">
        <f t="shared" si="286"/>
        <v>0</v>
      </c>
      <c r="F9178" t="str">
        <f t="shared" si="287"/>
        <v>2015-06</v>
      </c>
    </row>
    <row r="9179" spans="1:6" x14ac:dyDescent="0.3">
      <c r="A9179" t="s">
        <v>5796</v>
      </c>
      <c r="B9179" s="2">
        <v>42253</v>
      </c>
      <c r="C9179" t="s">
        <v>1331</v>
      </c>
      <c r="D9179" s="1">
        <f>VLOOKUP(C9179,Planilha1!$A$1:$B$795,2,FALSE)</f>
        <v>42177</v>
      </c>
      <c r="E9179">
        <f t="shared" si="286"/>
        <v>3</v>
      </c>
      <c r="F9179" t="str">
        <f t="shared" si="287"/>
        <v>2015-06</v>
      </c>
    </row>
    <row r="9180" spans="1:6" x14ac:dyDescent="0.3">
      <c r="A9180" t="s">
        <v>3308</v>
      </c>
      <c r="B9180" s="2">
        <v>42316</v>
      </c>
      <c r="C9180" t="s">
        <v>1331</v>
      </c>
      <c r="D9180" s="1">
        <f>VLOOKUP(C9180,Planilha1!$A$1:$B$795,2,FALSE)</f>
        <v>42177</v>
      </c>
      <c r="E9180">
        <f t="shared" si="286"/>
        <v>5</v>
      </c>
      <c r="F9180" t="str">
        <f t="shared" si="287"/>
        <v>2015-06</v>
      </c>
    </row>
    <row r="9181" spans="1:6" x14ac:dyDescent="0.3">
      <c r="A9181" t="s">
        <v>1330</v>
      </c>
      <c r="B9181" s="2">
        <v>42349</v>
      </c>
      <c r="C9181" t="s">
        <v>1331</v>
      </c>
      <c r="D9181" s="1">
        <f>VLOOKUP(C9181,Planilha1!$A$1:$B$795,2,FALSE)</f>
        <v>42177</v>
      </c>
      <c r="E9181">
        <f t="shared" si="286"/>
        <v>6</v>
      </c>
      <c r="F9181" t="str">
        <f t="shared" si="287"/>
        <v>2015-06</v>
      </c>
    </row>
    <row r="9182" spans="1:6" x14ac:dyDescent="0.3">
      <c r="A9182" t="s">
        <v>4208</v>
      </c>
      <c r="B9182" s="2">
        <v>42640</v>
      </c>
      <c r="C9182" t="s">
        <v>1331</v>
      </c>
      <c r="D9182" s="1">
        <f>VLOOKUP(C9182,Planilha1!$A$1:$B$795,2,FALSE)</f>
        <v>42177</v>
      </c>
      <c r="E9182">
        <f t="shared" si="286"/>
        <v>15</v>
      </c>
      <c r="F9182" t="str">
        <f t="shared" si="287"/>
        <v>2015-06</v>
      </c>
    </row>
    <row r="9183" spans="1:6" x14ac:dyDescent="0.3">
      <c r="A9183" t="s">
        <v>1821</v>
      </c>
      <c r="B9183" s="2">
        <v>42933</v>
      </c>
      <c r="C9183" t="s">
        <v>1331</v>
      </c>
      <c r="D9183" s="1">
        <f>VLOOKUP(C9183,Planilha1!$A$1:$B$795,2,FALSE)</f>
        <v>42177</v>
      </c>
      <c r="E9183">
        <f t="shared" si="286"/>
        <v>25</v>
      </c>
      <c r="F9183" t="str">
        <f t="shared" si="287"/>
        <v>2015-06</v>
      </c>
    </row>
    <row r="9184" spans="1:6" x14ac:dyDescent="0.3">
      <c r="A9184" t="s">
        <v>4109</v>
      </c>
      <c r="B9184" s="2">
        <v>42937</v>
      </c>
      <c r="C9184" t="s">
        <v>1331</v>
      </c>
      <c r="D9184" s="1">
        <f>VLOOKUP(C9184,Planilha1!$A$1:$B$795,2,FALSE)</f>
        <v>42177</v>
      </c>
      <c r="E9184">
        <f t="shared" si="286"/>
        <v>25</v>
      </c>
      <c r="F9184" t="str">
        <f t="shared" si="287"/>
        <v>2015-06</v>
      </c>
    </row>
    <row r="9185" spans="1:6" x14ac:dyDescent="0.3">
      <c r="A9185" t="s">
        <v>4109</v>
      </c>
      <c r="B9185" s="2">
        <v>42937</v>
      </c>
      <c r="C9185" t="s">
        <v>1331</v>
      </c>
      <c r="D9185" s="1">
        <f>VLOOKUP(C9185,Planilha1!$A$1:$B$795,2,FALSE)</f>
        <v>42177</v>
      </c>
      <c r="E9185">
        <f t="shared" si="286"/>
        <v>25</v>
      </c>
      <c r="F9185" t="str">
        <f t="shared" si="287"/>
        <v>2015-06</v>
      </c>
    </row>
    <row r="9186" spans="1:6" x14ac:dyDescent="0.3">
      <c r="A9186" t="s">
        <v>4109</v>
      </c>
      <c r="B9186" s="2">
        <v>42937</v>
      </c>
      <c r="C9186" t="s">
        <v>1331</v>
      </c>
      <c r="D9186" s="1">
        <f>VLOOKUP(C9186,Planilha1!$A$1:$B$795,2,FALSE)</f>
        <v>42177</v>
      </c>
      <c r="E9186">
        <f t="shared" si="286"/>
        <v>25</v>
      </c>
      <c r="F9186" t="str">
        <f t="shared" si="287"/>
        <v>2015-06</v>
      </c>
    </row>
    <row r="9187" spans="1:6" x14ac:dyDescent="0.3">
      <c r="A9187" t="s">
        <v>4542</v>
      </c>
      <c r="B9187" s="2">
        <v>41945</v>
      </c>
      <c r="C9187" t="s">
        <v>982</v>
      </c>
      <c r="D9187" s="1">
        <f>VLOOKUP(C9187,Planilha1!$A$1:$B$795,2,FALSE)</f>
        <v>41945</v>
      </c>
      <c r="E9187">
        <f t="shared" si="286"/>
        <v>0</v>
      </c>
      <c r="F9187" t="str">
        <f t="shared" si="287"/>
        <v>2014-11</v>
      </c>
    </row>
    <row r="9188" spans="1:6" x14ac:dyDescent="0.3">
      <c r="A9188" t="s">
        <v>4542</v>
      </c>
      <c r="B9188" s="2">
        <v>41945</v>
      </c>
      <c r="C9188" t="s">
        <v>982</v>
      </c>
      <c r="D9188" s="1">
        <f>VLOOKUP(C9188,Planilha1!$A$1:$B$795,2,FALSE)</f>
        <v>41945</v>
      </c>
      <c r="E9188">
        <f t="shared" si="286"/>
        <v>0</v>
      </c>
      <c r="F9188" t="str">
        <f t="shared" si="287"/>
        <v>2014-11</v>
      </c>
    </row>
    <row r="9189" spans="1:6" x14ac:dyDescent="0.3">
      <c r="A9189" t="s">
        <v>981</v>
      </c>
      <c r="B9189" s="2">
        <v>42565</v>
      </c>
      <c r="C9189" t="s">
        <v>982</v>
      </c>
      <c r="D9189" s="1">
        <f>VLOOKUP(C9189,Planilha1!$A$1:$B$795,2,FALSE)</f>
        <v>41945</v>
      </c>
      <c r="E9189">
        <f t="shared" si="286"/>
        <v>20</v>
      </c>
      <c r="F9189" t="str">
        <f t="shared" si="287"/>
        <v>2014-11</v>
      </c>
    </row>
    <row r="9190" spans="1:6" x14ac:dyDescent="0.3">
      <c r="A9190" t="s">
        <v>981</v>
      </c>
      <c r="B9190" s="2">
        <v>42565</v>
      </c>
      <c r="C9190" t="s">
        <v>982</v>
      </c>
      <c r="D9190" s="1">
        <f>VLOOKUP(C9190,Planilha1!$A$1:$B$795,2,FALSE)</f>
        <v>41945</v>
      </c>
      <c r="E9190">
        <f t="shared" si="286"/>
        <v>20</v>
      </c>
      <c r="F9190" t="str">
        <f t="shared" si="287"/>
        <v>2014-11</v>
      </c>
    </row>
    <row r="9191" spans="1:6" x14ac:dyDescent="0.3">
      <c r="A9191" t="s">
        <v>981</v>
      </c>
      <c r="B9191" s="2">
        <v>42565</v>
      </c>
      <c r="C9191" t="s">
        <v>982</v>
      </c>
      <c r="D9191" s="1">
        <f>VLOOKUP(C9191,Planilha1!$A$1:$B$795,2,FALSE)</f>
        <v>41945</v>
      </c>
      <c r="E9191">
        <f t="shared" si="286"/>
        <v>20</v>
      </c>
      <c r="F9191" t="str">
        <f t="shared" si="287"/>
        <v>2014-11</v>
      </c>
    </row>
    <row r="9192" spans="1:6" x14ac:dyDescent="0.3">
      <c r="A9192" t="s">
        <v>981</v>
      </c>
      <c r="B9192" s="2">
        <v>42565</v>
      </c>
      <c r="C9192" t="s">
        <v>982</v>
      </c>
      <c r="D9192" s="1">
        <f>VLOOKUP(C9192,Planilha1!$A$1:$B$795,2,FALSE)</f>
        <v>41945</v>
      </c>
      <c r="E9192">
        <f t="shared" si="286"/>
        <v>20</v>
      </c>
      <c r="F9192" t="str">
        <f t="shared" si="287"/>
        <v>2014-11</v>
      </c>
    </row>
    <row r="9193" spans="1:6" x14ac:dyDescent="0.3">
      <c r="A9193" t="s">
        <v>981</v>
      </c>
      <c r="B9193" s="2">
        <v>42565</v>
      </c>
      <c r="C9193" t="s">
        <v>982</v>
      </c>
      <c r="D9193" s="1">
        <f>VLOOKUP(C9193,Planilha1!$A$1:$B$795,2,FALSE)</f>
        <v>41945</v>
      </c>
      <c r="E9193">
        <f t="shared" si="286"/>
        <v>20</v>
      </c>
      <c r="F9193" t="str">
        <f t="shared" si="287"/>
        <v>2014-11</v>
      </c>
    </row>
    <row r="9194" spans="1:6" x14ac:dyDescent="0.3">
      <c r="A9194" t="s">
        <v>981</v>
      </c>
      <c r="B9194" s="2">
        <v>42565</v>
      </c>
      <c r="C9194" t="s">
        <v>982</v>
      </c>
      <c r="D9194" s="1">
        <f>VLOOKUP(C9194,Planilha1!$A$1:$B$795,2,FALSE)</f>
        <v>41945</v>
      </c>
      <c r="E9194">
        <f t="shared" si="286"/>
        <v>20</v>
      </c>
      <c r="F9194" t="str">
        <f t="shared" si="287"/>
        <v>2014-11</v>
      </c>
    </row>
    <row r="9195" spans="1:6" x14ac:dyDescent="0.3">
      <c r="A9195" t="s">
        <v>3374</v>
      </c>
      <c r="B9195" s="2">
        <v>41889</v>
      </c>
      <c r="C9195" t="s">
        <v>1103</v>
      </c>
      <c r="D9195" s="1">
        <f>VLOOKUP(C9195,Planilha1!$A$1:$B$795,2,FALSE)</f>
        <v>41889</v>
      </c>
      <c r="E9195">
        <f t="shared" si="286"/>
        <v>0</v>
      </c>
      <c r="F9195" t="str">
        <f t="shared" si="287"/>
        <v>2014-09</v>
      </c>
    </row>
    <row r="9196" spans="1:6" x14ac:dyDescent="0.3">
      <c r="A9196" t="s">
        <v>3374</v>
      </c>
      <c r="B9196" s="2">
        <v>41889</v>
      </c>
      <c r="C9196" t="s">
        <v>1103</v>
      </c>
      <c r="D9196" s="1">
        <f>VLOOKUP(C9196,Planilha1!$A$1:$B$795,2,FALSE)</f>
        <v>41889</v>
      </c>
      <c r="E9196">
        <f t="shared" si="286"/>
        <v>0</v>
      </c>
      <c r="F9196" t="str">
        <f t="shared" si="287"/>
        <v>2014-09</v>
      </c>
    </row>
    <row r="9197" spans="1:6" x14ac:dyDescent="0.3">
      <c r="A9197" t="s">
        <v>3374</v>
      </c>
      <c r="B9197" s="2">
        <v>41889</v>
      </c>
      <c r="C9197" t="s">
        <v>1103</v>
      </c>
      <c r="D9197" s="1">
        <f>VLOOKUP(C9197,Planilha1!$A$1:$B$795,2,FALSE)</f>
        <v>41889</v>
      </c>
      <c r="E9197">
        <f t="shared" si="286"/>
        <v>0</v>
      </c>
      <c r="F9197" t="str">
        <f t="shared" si="287"/>
        <v>2014-09</v>
      </c>
    </row>
    <row r="9198" spans="1:6" x14ac:dyDescent="0.3">
      <c r="A9198" t="s">
        <v>3374</v>
      </c>
      <c r="B9198" s="2">
        <v>41889</v>
      </c>
      <c r="C9198" t="s">
        <v>1103</v>
      </c>
      <c r="D9198" s="1">
        <f>VLOOKUP(C9198,Planilha1!$A$1:$B$795,2,FALSE)</f>
        <v>41889</v>
      </c>
      <c r="E9198">
        <f t="shared" si="286"/>
        <v>0</v>
      </c>
      <c r="F9198" t="str">
        <f t="shared" si="287"/>
        <v>2014-09</v>
      </c>
    </row>
    <row r="9199" spans="1:6" x14ac:dyDescent="0.3">
      <c r="A9199" t="s">
        <v>3374</v>
      </c>
      <c r="B9199" s="2">
        <v>41889</v>
      </c>
      <c r="C9199" t="s">
        <v>1103</v>
      </c>
      <c r="D9199" s="1">
        <f>VLOOKUP(C9199,Planilha1!$A$1:$B$795,2,FALSE)</f>
        <v>41889</v>
      </c>
      <c r="E9199">
        <f t="shared" si="286"/>
        <v>0</v>
      </c>
      <c r="F9199" t="str">
        <f t="shared" si="287"/>
        <v>2014-09</v>
      </c>
    </row>
    <row r="9200" spans="1:6" x14ac:dyDescent="0.3">
      <c r="A9200" t="s">
        <v>3231</v>
      </c>
      <c r="B9200" s="2">
        <v>41947</v>
      </c>
      <c r="C9200" t="s">
        <v>1103</v>
      </c>
      <c r="D9200" s="1">
        <f>VLOOKUP(C9200,Planilha1!$A$1:$B$795,2,FALSE)</f>
        <v>41889</v>
      </c>
      <c r="E9200">
        <f t="shared" si="286"/>
        <v>2</v>
      </c>
      <c r="F9200" t="str">
        <f t="shared" si="287"/>
        <v>2014-09</v>
      </c>
    </row>
    <row r="9201" spans="1:6" x14ac:dyDescent="0.3">
      <c r="A9201" t="s">
        <v>5327</v>
      </c>
      <c r="B9201" s="2">
        <v>42167</v>
      </c>
      <c r="C9201" t="s">
        <v>1103</v>
      </c>
      <c r="D9201" s="1">
        <f>VLOOKUP(C9201,Planilha1!$A$1:$B$795,2,FALSE)</f>
        <v>41889</v>
      </c>
      <c r="E9201">
        <f t="shared" si="286"/>
        <v>9</v>
      </c>
      <c r="F9201" t="str">
        <f t="shared" si="287"/>
        <v>2014-09</v>
      </c>
    </row>
    <row r="9202" spans="1:6" x14ac:dyDescent="0.3">
      <c r="A9202" t="s">
        <v>4890</v>
      </c>
      <c r="B9202" s="2">
        <v>42359</v>
      </c>
      <c r="C9202" t="s">
        <v>1103</v>
      </c>
      <c r="D9202" s="1">
        <f>VLOOKUP(C9202,Planilha1!$A$1:$B$795,2,FALSE)</f>
        <v>41889</v>
      </c>
      <c r="E9202">
        <f t="shared" si="286"/>
        <v>15</v>
      </c>
      <c r="F9202" t="str">
        <f t="shared" si="287"/>
        <v>2014-09</v>
      </c>
    </row>
    <row r="9203" spans="1:6" x14ac:dyDescent="0.3">
      <c r="A9203" t="s">
        <v>4890</v>
      </c>
      <c r="B9203" s="2">
        <v>42359</v>
      </c>
      <c r="C9203" t="s">
        <v>1103</v>
      </c>
      <c r="D9203" s="1">
        <f>VLOOKUP(C9203,Planilha1!$A$1:$B$795,2,FALSE)</f>
        <v>41889</v>
      </c>
      <c r="E9203">
        <f t="shared" si="286"/>
        <v>15</v>
      </c>
      <c r="F9203" t="str">
        <f t="shared" si="287"/>
        <v>2014-09</v>
      </c>
    </row>
    <row r="9204" spans="1:6" x14ac:dyDescent="0.3">
      <c r="A9204" t="s">
        <v>4890</v>
      </c>
      <c r="B9204" s="2">
        <v>42359</v>
      </c>
      <c r="C9204" t="s">
        <v>1103</v>
      </c>
      <c r="D9204" s="1">
        <f>VLOOKUP(C9204,Planilha1!$A$1:$B$795,2,FALSE)</f>
        <v>41889</v>
      </c>
      <c r="E9204">
        <f t="shared" si="286"/>
        <v>15</v>
      </c>
      <c r="F9204" t="str">
        <f t="shared" si="287"/>
        <v>2014-09</v>
      </c>
    </row>
    <row r="9205" spans="1:6" x14ac:dyDescent="0.3">
      <c r="A9205" t="s">
        <v>4890</v>
      </c>
      <c r="B9205" s="2">
        <v>42359</v>
      </c>
      <c r="C9205" t="s">
        <v>1103</v>
      </c>
      <c r="D9205" s="1">
        <f>VLOOKUP(C9205,Planilha1!$A$1:$B$795,2,FALSE)</f>
        <v>41889</v>
      </c>
      <c r="E9205">
        <f t="shared" si="286"/>
        <v>15</v>
      </c>
      <c r="F9205" t="str">
        <f t="shared" si="287"/>
        <v>2014-09</v>
      </c>
    </row>
    <row r="9206" spans="1:6" x14ac:dyDescent="0.3">
      <c r="A9206" t="s">
        <v>3469</v>
      </c>
      <c r="B9206" s="2">
        <v>42615</v>
      </c>
      <c r="C9206" t="s">
        <v>1103</v>
      </c>
      <c r="D9206" s="1">
        <f>VLOOKUP(C9206,Planilha1!$A$1:$B$795,2,FALSE)</f>
        <v>41889</v>
      </c>
      <c r="E9206">
        <f t="shared" si="286"/>
        <v>24</v>
      </c>
      <c r="F9206" t="str">
        <f t="shared" si="287"/>
        <v>2014-09</v>
      </c>
    </row>
    <row r="9207" spans="1:6" x14ac:dyDescent="0.3">
      <c r="A9207" t="s">
        <v>4839</v>
      </c>
      <c r="B9207" s="2">
        <v>42635</v>
      </c>
      <c r="C9207" t="s">
        <v>1103</v>
      </c>
      <c r="D9207" s="1">
        <f>VLOOKUP(C9207,Planilha1!$A$1:$B$795,2,FALSE)</f>
        <v>41889</v>
      </c>
      <c r="E9207">
        <f t="shared" si="286"/>
        <v>24</v>
      </c>
      <c r="F9207" t="str">
        <f t="shared" si="287"/>
        <v>2014-09</v>
      </c>
    </row>
    <row r="9208" spans="1:6" x14ac:dyDescent="0.3">
      <c r="A9208" t="s">
        <v>4931</v>
      </c>
      <c r="B9208" s="2">
        <v>42765</v>
      </c>
      <c r="C9208" t="s">
        <v>1103</v>
      </c>
      <c r="D9208" s="1">
        <f>VLOOKUP(C9208,Planilha1!$A$1:$B$795,2,FALSE)</f>
        <v>41889</v>
      </c>
      <c r="E9208">
        <f t="shared" si="286"/>
        <v>28</v>
      </c>
      <c r="F9208" t="str">
        <f t="shared" si="287"/>
        <v>2014-09</v>
      </c>
    </row>
    <row r="9209" spans="1:6" x14ac:dyDescent="0.3">
      <c r="A9209" t="s">
        <v>2405</v>
      </c>
      <c r="B9209" s="2">
        <v>42919</v>
      </c>
      <c r="C9209" t="s">
        <v>1103</v>
      </c>
      <c r="D9209" s="1">
        <f>VLOOKUP(C9209,Planilha1!$A$1:$B$795,2,FALSE)</f>
        <v>41889</v>
      </c>
      <c r="E9209">
        <f t="shared" si="286"/>
        <v>34</v>
      </c>
      <c r="F9209" t="str">
        <f t="shared" si="287"/>
        <v>2014-09</v>
      </c>
    </row>
    <row r="9210" spans="1:6" x14ac:dyDescent="0.3">
      <c r="A9210" t="s">
        <v>2405</v>
      </c>
      <c r="B9210" s="2">
        <v>42919</v>
      </c>
      <c r="C9210" t="s">
        <v>1103</v>
      </c>
      <c r="D9210" s="1">
        <f>VLOOKUP(C9210,Planilha1!$A$1:$B$795,2,FALSE)</f>
        <v>41889</v>
      </c>
      <c r="E9210">
        <f t="shared" si="286"/>
        <v>34</v>
      </c>
      <c r="F9210" t="str">
        <f t="shared" si="287"/>
        <v>2014-09</v>
      </c>
    </row>
    <row r="9211" spans="1:6" x14ac:dyDescent="0.3">
      <c r="A9211" t="s">
        <v>2405</v>
      </c>
      <c r="B9211" s="2">
        <v>42919</v>
      </c>
      <c r="C9211" t="s">
        <v>1103</v>
      </c>
      <c r="D9211" s="1">
        <f>VLOOKUP(C9211,Planilha1!$A$1:$B$795,2,FALSE)</f>
        <v>41889</v>
      </c>
      <c r="E9211">
        <f t="shared" si="286"/>
        <v>34</v>
      </c>
      <c r="F9211" t="str">
        <f t="shared" si="287"/>
        <v>2014-09</v>
      </c>
    </row>
    <row r="9212" spans="1:6" x14ac:dyDescent="0.3">
      <c r="A9212" t="s">
        <v>1102</v>
      </c>
      <c r="B9212" s="2">
        <v>42924</v>
      </c>
      <c r="C9212" t="s">
        <v>1103</v>
      </c>
      <c r="D9212" s="1">
        <f>VLOOKUP(C9212,Planilha1!$A$1:$B$795,2,FALSE)</f>
        <v>41889</v>
      </c>
      <c r="E9212">
        <f t="shared" si="286"/>
        <v>34</v>
      </c>
      <c r="F9212" t="str">
        <f t="shared" si="287"/>
        <v>2014-09</v>
      </c>
    </row>
    <row r="9213" spans="1:6" x14ac:dyDescent="0.3">
      <c r="A9213" t="s">
        <v>1125</v>
      </c>
      <c r="B9213" s="2">
        <v>43043</v>
      </c>
      <c r="C9213" t="s">
        <v>1103</v>
      </c>
      <c r="D9213" s="1">
        <f>VLOOKUP(C9213,Planilha1!$A$1:$B$795,2,FALSE)</f>
        <v>41889</v>
      </c>
      <c r="E9213">
        <f t="shared" si="286"/>
        <v>38</v>
      </c>
      <c r="F9213" t="str">
        <f t="shared" si="287"/>
        <v>2014-09</v>
      </c>
    </row>
    <row r="9214" spans="1:6" x14ac:dyDescent="0.3">
      <c r="A9214" t="s">
        <v>2625</v>
      </c>
      <c r="B9214" s="2">
        <v>43064</v>
      </c>
      <c r="C9214" t="s">
        <v>1103</v>
      </c>
      <c r="D9214" s="1">
        <f>VLOOKUP(C9214,Planilha1!$A$1:$B$795,2,FALSE)</f>
        <v>41889</v>
      </c>
      <c r="E9214">
        <f t="shared" si="286"/>
        <v>38</v>
      </c>
      <c r="F9214" t="str">
        <f t="shared" si="287"/>
        <v>2014-09</v>
      </c>
    </row>
    <row r="9215" spans="1:6" x14ac:dyDescent="0.3">
      <c r="A9215" t="s">
        <v>3482</v>
      </c>
      <c r="B9215" s="2">
        <v>41894</v>
      </c>
      <c r="C9215" t="s">
        <v>1928</v>
      </c>
      <c r="D9215" s="1">
        <f>VLOOKUP(C9215,Planilha1!$A$1:$B$795,2,FALSE)</f>
        <v>41894</v>
      </c>
      <c r="E9215">
        <f t="shared" si="286"/>
        <v>0</v>
      </c>
      <c r="F9215" t="str">
        <f t="shared" si="287"/>
        <v>2014-09</v>
      </c>
    </row>
    <row r="9216" spans="1:6" x14ac:dyDescent="0.3">
      <c r="A9216" t="s">
        <v>3482</v>
      </c>
      <c r="B9216" s="2">
        <v>41894</v>
      </c>
      <c r="C9216" t="s">
        <v>1928</v>
      </c>
      <c r="D9216" s="1">
        <f>VLOOKUP(C9216,Planilha1!$A$1:$B$795,2,FALSE)</f>
        <v>41894</v>
      </c>
      <c r="E9216">
        <f t="shared" si="286"/>
        <v>0</v>
      </c>
      <c r="F9216" t="str">
        <f t="shared" si="287"/>
        <v>2014-09</v>
      </c>
    </row>
    <row r="9217" spans="1:6" x14ac:dyDescent="0.3">
      <c r="A9217" t="s">
        <v>3482</v>
      </c>
      <c r="B9217" s="2">
        <v>41894</v>
      </c>
      <c r="C9217" t="s">
        <v>1928</v>
      </c>
      <c r="D9217" s="1">
        <f>VLOOKUP(C9217,Planilha1!$A$1:$B$795,2,FALSE)</f>
        <v>41894</v>
      </c>
      <c r="E9217">
        <f t="shared" si="286"/>
        <v>0</v>
      </c>
      <c r="F9217" t="str">
        <f t="shared" si="287"/>
        <v>2014-09</v>
      </c>
    </row>
    <row r="9218" spans="1:6" x14ac:dyDescent="0.3">
      <c r="A9218" t="s">
        <v>3482</v>
      </c>
      <c r="B9218" s="2">
        <v>41894</v>
      </c>
      <c r="C9218" t="s">
        <v>1928</v>
      </c>
      <c r="D9218" s="1">
        <f>VLOOKUP(C9218,Planilha1!$A$1:$B$795,2,FALSE)</f>
        <v>41894</v>
      </c>
      <c r="E9218">
        <f t="shared" si="286"/>
        <v>0</v>
      </c>
      <c r="F9218" t="str">
        <f t="shared" si="287"/>
        <v>2014-09</v>
      </c>
    </row>
    <row r="9219" spans="1:6" x14ac:dyDescent="0.3">
      <c r="A9219" t="s">
        <v>4227</v>
      </c>
      <c r="B9219" s="2">
        <v>42615</v>
      </c>
      <c r="C9219" t="s">
        <v>1928</v>
      </c>
      <c r="D9219" s="1">
        <f>VLOOKUP(C9219,Planilha1!$A$1:$B$795,2,FALSE)</f>
        <v>41894</v>
      </c>
      <c r="E9219">
        <f t="shared" ref="E9219:E9282" si="288">(YEAR(B9219)-YEAR(D9219))*12 + MONTH(B9219)-MONTH(D9219)</f>
        <v>24</v>
      </c>
      <c r="F9219" t="str">
        <f t="shared" ref="F9219:F9282" si="289">TEXT(D:D,"AAAA-MM")</f>
        <v>2014-09</v>
      </c>
    </row>
    <row r="9220" spans="1:6" x14ac:dyDescent="0.3">
      <c r="A9220" t="s">
        <v>5660</v>
      </c>
      <c r="B9220" s="2">
        <v>42829</v>
      </c>
      <c r="C9220" t="s">
        <v>1928</v>
      </c>
      <c r="D9220" s="1">
        <f>VLOOKUP(C9220,Planilha1!$A$1:$B$795,2,FALSE)</f>
        <v>41894</v>
      </c>
      <c r="E9220">
        <f t="shared" si="288"/>
        <v>31</v>
      </c>
      <c r="F9220" t="str">
        <f t="shared" si="289"/>
        <v>2014-09</v>
      </c>
    </row>
    <row r="9221" spans="1:6" x14ac:dyDescent="0.3">
      <c r="A9221" t="s">
        <v>1927</v>
      </c>
      <c r="B9221" s="2">
        <v>43030</v>
      </c>
      <c r="C9221" t="s">
        <v>1928</v>
      </c>
      <c r="D9221" s="1">
        <f>VLOOKUP(C9221,Planilha1!$A$1:$B$795,2,FALSE)</f>
        <v>41894</v>
      </c>
      <c r="E9221">
        <f t="shared" si="288"/>
        <v>37</v>
      </c>
      <c r="F9221" t="str">
        <f t="shared" si="289"/>
        <v>2014-09</v>
      </c>
    </row>
    <row r="9222" spans="1:6" x14ac:dyDescent="0.3">
      <c r="A9222" t="s">
        <v>1927</v>
      </c>
      <c r="B9222" s="2">
        <v>43030</v>
      </c>
      <c r="C9222" t="s">
        <v>1928</v>
      </c>
      <c r="D9222" s="1">
        <f>VLOOKUP(C9222,Planilha1!$A$1:$B$795,2,FALSE)</f>
        <v>41894</v>
      </c>
      <c r="E9222">
        <f t="shared" si="288"/>
        <v>37</v>
      </c>
      <c r="F9222" t="str">
        <f t="shared" si="289"/>
        <v>2014-09</v>
      </c>
    </row>
    <row r="9223" spans="1:6" x14ac:dyDescent="0.3">
      <c r="A9223" t="s">
        <v>1927</v>
      </c>
      <c r="B9223" s="2">
        <v>43030</v>
      </c>
      <c r="C9223" t="s">
        <v>1928</v>
      </c>
      <c r="D9223" s="1">
        <f>VLOOKUP(C9223,Planilha1!$A$1:$B$795,2,FALSE)</f>
        <v>41894</v>
      </c>
      <c r="E9223">
        <f t="shared" si="288"/>
        <v>37</v>
      </c>
      <c r="F9223" t="str">
        <f t="shared" si="289"/>
        <v>2014-09</v>
      </c>
    </row>
    <row r="9224" spans="1:6" x14ac:dyDescent="0.3">
      <c r="A9224" t="s">
        <v>1927</v>
      </c>
      <c r="B9224" s="2">
        <v>43030</v>
      </c>
      <c r="C9224" t="s">
        <v>1928</v>
      </c>
      <c r="D9224" s="1">
        <f>VLOOKUP(C9224,Planilha1!$A$1:$B$795,2,FALSE)</f>
        <v>41894</v>
      </c>
      <c r="E9224">
        <f t="shared" si="288"/>
        <v>37</v>
      </c>
      <c r="F9224" t="str">
        <f t="shared" si="289"/>
        <v>2014-09</v>
      </c>
    </row>
    <row r="9225" spans="1:6" x14ac:dyDescent="0.3">
      <c r="A9225" t="s">
        <v>55</v>
      </c>
      <c r="B9225" s="2">
        <v>42538</v>
      </c>
      <c r="C9225" t="s">
        <v>56</v>
      </c>
      <c r="D9225" s="1">
        <f>VLOOKUP(C9225,Planilha1!$A$1:$B$795,2,FALSE)</f>
        <v>42538</v>
      </c>
      <c r="E9225">
        <f t="shared" si="288"/>
        <v>0</v>
      </c>
      <c r="F9225" t="str">
        <f t="shared" si="289"/>
        <v>2016-06</v>
      </c>
    </row>
    <row r="9226" spans="1:6" x14ac:dyDescent="0.3">
      <c r="A9226" t="s">
        <v>55</v>
      </c>
      <c r="B9226" s="2">
        <v>42538</v>
      </c>
      <c r="C9226" t="s">
        <v>56</v>
      </c>
      <c r="D9226" s="1">
        <f>VLOOKUP(C9226,Planilha1!$A$1:$B$795,2,FALSE)</f>
        <v>42538</v>
      </c>
      <c r="E9226">
        <f t="shared" si="288"/>
        <v>0</v>
      </c>
      <c r="F9226" t="str">
        <f t="shared" si="289"/>
        <v>2016-06</v>
      </c>
    </row>
    <row r="9227" spans="1:6" x14ac:dyDescent="0.3">
      <c r="A9227" t="s">
        <v>55</v>
      </c>
      <c r="B9227" s="2">
        <v>42538</v>
      </c>
      <c r="C9227" t="s">
        <v>56</v>
      </c>
      <c r="D9227" s="1">
        <f>VLOOKUP(C9227,Planilha1!$A$1:$B$795,2,FALSE)</f>
        <v>42538</v>
      </c>
      <c r="E9227">
        <f t="shared" si="288"/>
        <v>0</v>
      </c>
      <c r="F9227" t="str">
        <f t="shared" si="289"/>
        <v>2016-06</v>
      </c>
    </row>
    <row r="9228" spans="1:6" x14ac:dyDescent="0.3">
      <c r="A9228" t="s">
        <v>55</v>
      </c>
      <c r="B9228" s="2">
        <v>42538</v>
      </c>
      <c r="C9228" t="s">
        <v>56</v>
      </c>
      <c r="D9228" s="1">
        <f>VLOOKUP(C9228,Planilha1!$A$1:$B$795,2,FALSE)</f>
        <v>42538</v>
      </c>
      <c r="E9228">
        <f t="shared" si="288"/>
        <v>0</v>
      </c>
      <c r="F9228" t="str">
        <f t="shared" si="289"/>
        <v>2016-06</v>
      </c>
    </row>
    <row r="9229" spans="1:6" x14ac:dyDescent="0.3">
      <c r="A9229" t="s">
        <v>55</v>
      </c>
      <c r="B9229" s="2">
        <v>42538</v>
      </c>
      <c r="C9229" t="s">
        <v>56</v>
      </c>
      <c r="D9229" s="1">
        <f>VLOOKUP(C9229,Planilha1!$A$1:$B$795,2,FALSE)</f>
        <v>42538</v>
      </c>
      <c r="E9229">
        <f t="shared" si="288"/>
        <v>0</v>
      </c>
      <c r="F9229" t="str">
        <f t="shared" si="289"/>
        <v>2016-06</v>
      </c>
    </row>
    <row r="9230" spans="1:6" x14ac:dyDescent="0.3">
      <c r="A9230" t="s">
        <v>55</v>
      </c>
      <c r="B9230" s="2">
        <v>42538</v>
      </c>
      <c r="C9230" t="s">
        <v>56</v>
      </c>
      <c r="D9230" s="1">
        <f>VLOOKUP(C9230,Planilha1!$A$1:$B$795,2,FALSE)</f>
        <v>42538</v>
      </c>
      <c r="E9230">
        <f t="shared" si="288"/>
        <v>0</v>
      </c>
      <c r="F9230" t="str">
        <f t="shared" si="289"/>
        <v>2016-06</v>
      </c>
    </row>
    <row r="9231" spans="1:6" x14ac:dyDescent="0.3">
      <c r="A9231" t="s">
        <v>55</v>
      </c>
      <c r="B9231" s="2">
        <v>42538</v>
      </c>
      <c r="C9231" t="s">
        <v>56</v>
      </c>
      <c r="D9231" s="1">
        <f>VLOOKUP(C9231,Planilha1!$A$1:$B$795,2,FALSE)</f>
        <v>42538</v>
      </c>
      <c r="E9231">
        <f t="shared" si="288"/>
        <v>0</v>
      </c>
      <c r="F9231" t="str">
        <f t="shared" si="289"/>
        <v>2016-06</v>
      </c>
    </row>
    <row r="9232" spans="1:6" x14ac:dyDescent="0.3">
      <c r="A9232" t="s">
        <v>2361</v>
      </c>
      <c r="B9232" s="2">
        <v>42609</v>
      </c>
      <c r="C9232" t="s">
        <v>56</v>
      </c>
      <c r="D9232" s="1">
        <f>VLOOKUP(C9232,Planilha1!$A$1:$B$795,2,FALSE)</f>
        <v>42538</v>
      </c>
      <c r="E9232">
        <f t="shared" si="288"/>
        <v>2</v>
      </c>
      <c r="F9232" t="str">
        <f t="shared" si="289"/>
        <v>2016-06</v>
      </c>
    </row>
    <row r="9233" spans="1:6" x14ac:dyDescent="0.3">
      <c r="A9233" t="s">
        <v>2361</v>
      </c>
      <c r="B9233" s="2">
        <v>42609</v>
      </c>
      <c r="C9233" t="s">
        <v>56</v>
      </c>
      <c r="D9233" s="1">
        <f>VLOOKUP(C9233,Planilha1!$A$1:$B$795,2,FALSE)</f>
        <v>42538</v>
      </c>
      <c r="E9233">
        <f t="shared" si="288"/>
        <v>2</v>
      </c>
      <c r="F9233" t="str">
        <f t="shared" si="289"/>
        <v>2016-06</v>
      </c>
    </row>
    <row r="9234" spans="1:6" x14ac:dyDescent="0.3">
      <c r="A9234" t="s">
        <v>2361</v>
      </c>
      <c r="B9234" s="2">
        <v>42609</v>
      </c>
      <c r="C9234" t="s">
        <v>56</v>
      </c>
      <c r="D9234" s="1">
        <f>VLOOKUP(C9234,Planilha1!$A$1:$B$795,2,FALSE)</f>
        <v>42538</v>
      </c>
      <c r="E9234">
        <f t="shared" si="288"/>
        <v>2</v>
      </c>
      <c r="F9234" t="str">
        <f t="shared" si="289"/>
        <v>2016-06</v>
      </c>
    </row>
    <row r="9235" spans="1:6" x14ac:dyDescent="0.3">
      <c r="A9235" t="s">
        <v>2361</v>
      </c>
      <c r="B9235" s="2">
        <v>42609</v>
      </c>
      <c r="C9235" t="s">
        <v>56</v>
      </c>
      <c r="D9235" s="1">
        <f>VLOOKUP(C9235,Planilha1!$A$1:$B$795,2,FALSE)</f>
        <v>42538</v>
      </c>
      <c r="E9235">
        <f t="shared" si="288"/>
        <v>2</v>
      </c>
      <c r="F9235" t="str">
        <f t="shared" si="289"/>
        <v>2016-06</v>
      </c>
    </row>
    <row r="9236" spans="1:6" x14ac:dyDescent="0.3">
      <c r="A9236" t="s">
        <v>2361</v>
      </c>
      <c r="B9236" s="2">
        <v>42609</v>
      </c>
      <c r="C9236" t="s">
        <v>56</v>
      </c>
      <c r="D9236" s="1">
        <f>VLOOKUP(C9236,Planilha1!$A$1:$B$795,2,FALSE)</f>
        <v>42538</v>
      </c>
      <c r="E9236">
        <f t="shared" si="288"/>
        <v>2</v>
      </c>
      <c r="F9236" t="str">
        <f t="shared" si="289"/>
        <v>2016-06</v>
      </c>
    </row>
    <row r="9237" spans="1:6" x14ac:dyDescent="0.3">
      <c r="A9237" t="s">
        <v>2361</v>
      </c>
      <c r="B9237" s="2">
        <v>42609</v>
      </c>
      <c r="C9237" t="s">
        <v>56</v>
      </c>
      <c r="D9237" s="1">
        <f>VLOOKUP(C9237,Planilha1!$A$1:$B$795,2,FALSE)</f>
        <v>42538</v>
      </c>
      <c r="E9237">
        <f t="shared" si="288"/>
        <v>2</v>
      </c>
      <c r="F9237" t="str">
        <f t="shared" si="289"/>
        <v>2016-06</v>
      </c>
    </row>
    <row r="9238" spans="1:6" x14ac:dyDescent="0.3">
      <c r="A9238" t="s">
        <v>5191</v>
      </c>
      <c r="B9238" s="2">
        <v>42815</v>
      </c>
      <c r="C9238" t="s">
        <v>56</v>
      </c>
      <c r="D9238" s="1">
        <f>VLOOKUP(C9238,Planilha1!$A$1:$B$795,2,FALSE)</f>
        <v>42538</v>
      </c>
      <c r="E9238">
        <f t="shared" si="288"/>
        <v>9</v>
      </c>
      <c r="F9238" t="str">
        <f t="shared" si="289"/>
        <v>2016-06</v>
      </c>
    </row>
    <row r="9239" spans="1:6" x14ac:dyDescent="0.3">
      <c r="A9239" t="s">
        <v>5797</v>
      </c>
      <c r="B9239" s="2">
        <v>42950</v>
      </c>
      <c r="C9239" t="s">
        <v>56</v>
      </c>
      <c r="D9239" s="1">
        <f>VLOOKUP(C9239,Planilha1!$A$1:$B$795,2,FALSE)</f>
        <v>42538</v>
      </c>
      <c r="E9239">
        <f t="shared" si="288"/>
        <v>14</v>
      </c>
      <c r="F9239" t="str">
        <f t="shared" si="289"/>
        <v>2016-06</v>
      </c>
    </row>
    <row r="9240" spans="1:6" x14ac:dyDescent="0.3">
      <c r="A9240" t="s">
        <v>4097</v>
      </c>
      <c r="B9240" s="2">
        <v>42980</v>
      </c>
      <c r="C9240" t="s">
        <v>56</v>
      </c>
      <c r="D9240" s="1">
        <f>VLOOKUP(C9240,Planilha1!$A$1:$B$795,2,FALSE)</f>
        <v>42538</v>
      </c>
      <c r="E9240">
        <f t="shared" si="288"/>
        <v>15</v>
      </c>
      <c r="F9240" t="str">
        <f t="shared" si="289"/>
        <v>2016-06</v>
      </c>
    </row>
    <row r="9241" spans="1:6" x14ac:dyDescent="0.3">
      <c r="A9241" t="s">
        <v>4097</v>
      </c>
      <c r="B9241" s="2">
        <v>42980</v>
      </c>
      <c r="C9241" t="s">
        <v>56</v>
      </c>
      <c r="D9241" s="1">
        <f>VLOOKUP(C9241,Planilha1!$A$1:$B$795,2,FALSE)</f>
        <v>42538</v>
      </c>
      <c r="E9241">
        <f t="shared" si="288"/>
        <v>15</v>
      </c>
      <c r="F9241" t="str">
        <f t="shared" si="289"/>
        <v>2016-06</v>
      </c>
    </row>
    <row r="9242" spans="1:6" x14ac:dyDescent="0.3">
      <c r="A9242" t="s">
        <v>4097</v>
      </c>
      <c r="B9242" s="2">
        <v>42980</v>
      </c>
      <c r="C9242" t="s">
        <v>56</v>
      </c>
      <c r="D9242" s="1">
        <f>VLOOKUP(C9242,Planilha1!$A$1:$B$795,2,FALSE)</f>
        <v>42538</v>
      </c>
      <c r="E9242">
        <f t="shared" si="288"/>
        <v>15</v>
      </c>
      <c r="F9242" t="str">
        <f t="shared" si="289"/>
        <v>2016-06</v>
      </c>
    </row>
    <row r="9243" spans="1:6" x14ac:dyDescent="0.3">
      <c r="A9243" t="s">
        <v>1404</v>
      </c>
      <c r="B9243" s="2">
        <v>41981</v>
      </c>
      <c r="C9243" t="s">
        <v>1405</v>
      </c>
      <c r="D9243" s="1">
        <f>VLOOKUP(C9243,Planilha1!$A$1:$B$795,2,FALSE)</f>
        <v>41981</v>
      </c>
      <c r="E9243">
        <f t="shared" si="288"/>
        <v>0</v>
      </c>
      <c r="F9243" t="str">
        <f t="shared" si="289"/>
        <v>2014-12</v>
      </c>
    </row>
    <row r="9244" spans="1:6" x14ac:dyDescent="0.3">
      <c r="A9244" t="s">
        <v>2755</v>
      </c>
      <c r="B9244" s="2">
        <v>42461</v>
      </c>
      <c r="C9244" t="s">
        <v>1405</v>
      </c>
      <c r="D9244" s="1">
        <f>VLOOKUP(C9244,Planilha1!$A$1:$B$795,2,FALSE)</f>
        <v>41981</v>
      </c>
      <c r="E9244">
        <f t="shared" si="288"/>
        <v>16</v>
      </c>
      <c r="F9244" t="str">
        <f t="shared" si="289"/>
        <v>2014-12</v>
      </c>
    </row>
    <row r="9245" spans="1:6" x14ac:dyDescent="0.3">
      <c r="A9245" t="s">
        <v>2755</v>
      </c>
      <c r="B9245" s="2">
        <v>42461</v>
      </c>
      <c r="C9245" t="s">
        <v>1405</v>
      </c>
      <c r="D9245" s="1">
        <f>VLOOKUP(C9245,Planilha1!$A$1:$B$795,2,FALSE)</f>
        <v>41981</v>
      </c>
      <c r="E9245">
        <f t="shared" si="288"/>
        <v>16</v>
      </c>
      <c r="F9245" t="str">
        <f t="shared" si="289"/>
        <v>2014-12</v>
      </c>
    </row>
    <row r="9246" spans="1:6" x14ac:dyDescent="0.3">
      <c r="A9246" t="s">
        <v>2755</v>
      </c>
      <c r="B9246" s="2">
        <v>42461</v>
      </c>
      <c r="C9246" t="s">
        <v>1405</v>
      </c>
      <c r="D9246" s="1">
        <f>VLOOKUP(C9246,Planilha1!$A$1:$B$795,2,FALSE)</f>
        <v>41981</v>
      </c>
      <c r="E9246">
        <f t="shared" si="288"/>
        <v>16</v>
      </c>
      <c r="F9246" t="str">
        <f t="shared" si="289"/>
        <v>2014-12</v>
      </c>
    </row>
    <row r="9247" spans="1:6" x14ac:dyDescent="0.3">
      <c r="A9247" t="s">
        <v>5361</v>
      </c>
      <c r="B9247" s="2">
        <v>42472</v>
      </c>
      <c r="C9247" t="s">
        <v>1405</v>
      </c>
      <c r="D9247" s="1">
        <f>VLOOKUP(C9247,Planilha1!$A$1:$B$795,2,FALSE)</f>
        <v>41981</v>
      </c>
      <c r="E9247">
        <f t="shared" si="288"/>
        <v>16</v>
      </c>
      <c r="F9247" t="str">
        <f t="shared" si="289"/>
        <v>2014-12</v>
      </c>
    </row>
    <row r="9248" spans="1:6" x14ac:dyDescent="0.3">
      <c r="A9248" t="s">
        <v>5361</v>
      </c>
      <c r="B9248" s="2">
        <v>42472</v>
      </c>
      <c r="C9248" t="s">
        <v>1405</v>
      </c>
      <c r="D9248" s="1">
        <f>VLOOKUP(C9248,Planilha1!$A$1:$B$795,2,FALSE)</f>
        <v>41981</v>
      </c>
      <c r="E9248">
        <f t="shared" si="288"/>
        <v>16</v>
      </c>
      <c r="F9248" t="str">
        <f t="shared" si="289"/>
        <v>2014-12</v>
      </c>
    </row>
    <row r="9249" spans="1:6" x14ac:dyDescent="0.3">
      <c r="A9249" t="s">
        <v>5361</v>
      </c>
      <c r="B9249" s="2">
        <v>42472</v>
      </c>
      <c r="C9249" t="s">
        <v>1405</v>
      </c>
      <c r="D9249" s="1">
        <f>VLOOKUP(C9249,Planilha1!$A$1:$B$795,2,FALSE)</f>
        <v>41981</v>
      </c>
      <c r="E9249">
        <f t="shared" si="288"/>
        <v>16</v>
      </c>
      <c r="F9249" t="str">
        <f t="shared" si="289"/>
        <v>2014-12</v>
      </c>
    </row>
    <row r="9250" spans="1:6" x14ac:dyDescent="0.3">
      <c r="A9250" t="s">
        <v>3172</v>
      </c>
      <c r="B9250" s="2">
        <v>43041</v>
      </c>
      <c r="C9250" t="s">
        <v>1405</v>
      </c>
      <c r="D9250" s="1">
        <f>VLOOKUP(C9250,Planilha1!$A$1:$B$795,2,FALSE)</f>
        <v>41981</v>
      </c>
      <c r="E9250">
        <f t="shared" si="288"/>
        <v>35</v>
      </c>
      <c r="F9250" t="str">
        <f t="shared" si="289"/>
        <v>2014-12</v>
      </c>
    </row>
    <row r="9251" spans="1:6" x14ac:dyDescent="0.3">
      <c r="A9251" t="s">
        <v>3172</v>
      </c>
      <c r="B9251" s="2">
        <v>43041</v>
      </c>
      <c r="C9251" t="s">
        <v>1405</v>
      </c>
      <c r="D9251" s="1">
        <f>VLOOKUP(C9251,Planilha1!$A$1:$B$795,2,FALSE)</f>
        <v>41981</v>
      </c>
      <c r="E9251">
        <f t="shared" si="288"/>
        <v>35</v>
      </c>
      <c r="F9251" t="str">
        <f t="shared" si="289"/>
        <v>2014-12</v>
      </c>
    </row>
    <row r="9252" spans="1:6" x14ac:dyDescent="0.3">
      <c r="A9252" t="s">
        <v>3172</v>
      </c>
      <c r="B9252" s="2">
        <v>43041</v>
      </c>
      <c r="C9252" t="s">
        <v>1405</v>
      </c>
      <c r="D9252" s="1">
        <f>VLOOKUP(C9252,Planilha1!$A$1:$B$795,2,FALSE)</f>
        <v>41981</v>
      </c>
      <c r="E9252">
        <f t="shared" si="288"/>
        <v>35</v>
      </c>
      <c r="F9252" t="str">
        <f t="shared" si="289"/>
        <v>2014-12</v>
      </c>
    </row>
    <row r="9253" spans="1:6" x14ac:dyDescent="0.3">
      <c r="A9253" t="s">
        <v>3172</v>
      </c>
      <c r="B9253" s="2">
        <v>43041</v>
      </c>
      <c r="C9253" t="s">
        <v>1405</v>
      </c>
      <c r="D9253" s="1">
        <f>VLOOKUP(C9253,Planilha1!$A$1:$B$795,2,FALSE)</f>
        <v>41981</v>
      </c>
      <c r="E9253">
        <f t="shared" si="288"/>
        <v>35</v>
      </c>
      <c r="F9253" t="str">
        <f t="shared" si="289"/>
        <v>2014-12</v>
      </c>
    </row>
    <row r="9254" spans="1:6" x14ac:dyDescent="0.3">
      <c r="A9254" t="s">
        <v>3828</v>
      </c>
      <c r="B9254" s="2">
        <v>42000</v>
      </c>
      <c r="C9254" t="s">
        <v>816</v>
      </c>
      <c r="D9254" s="1">
        <f>VLOOKUP(C9254,Planilha1!$A$1:$B$795,2,FALSE)</f>
        <v>42000</v>
      </c>
      <c r="E9254">
        <f t="shared" si="288"/>
        <v>0</v>
      </c>
      <c r="F9254" t="str">
        <f t="shared" si="289"/>
        <v>2014-12</v>
      </c>
    </row>
    <row r="9255" spans="1:6" x14ac:dyDescent="0.3">
      <c r="A9255" t="s">
        <v>815</v>
      </c>
      <c r="B9255" s="2">
        <v>42335</v>
      </c>
      <c r="C9255" t="s">
        <v>816</v>
      </c>
      <c r="D9255" s="1">
        <f>VLOOKUP(C9255,Planilha1!$A$1:$B$795,2,FALSE)</f>
        <v>42000</v>
      </c>
      <c r="E9255">
        <f t="shared" si="288"/>
        <v>11</v>
      </c>
      <c r="F9255" t="str">
        <f t="shared" si="289"/>
        <v>2014-12</v>
      </c>
    </row>
    <row r="9256" spans="1:6" x14ac:dyDescent="0.3">
      <c r="A9256" t="s">
        <v>4243</v>
      </c>
      <c r="B9256" s="2">
        <v>43049</v>
      </c>
      <c r="C9256" t="s">
        <v>816</v>
      </c>
      <c r="D9256" s="1">
        <f>VLOOKUP(C9256,Planilha1!$A$1:$B$795,2,FALSE)</f>
        <v>42000</v>
      </c>
      <c r="E9256">
        <f t="shared" si="288"/>
        <v>35</v>
      </c>
      <c r="F9256" t="str">
        <f t="shared" si="289"/>
        <v>2014-12</v>
      </c>
    </row>
    <row r="9257" spans="1:6" x14ac:dyDescent="0.3">
      <c r="A9257" t="s">
        <v>4496</v>
      </c>
      <c r="B9257" s="2">
        <v>43050</v>
      </c>
      <c r="C9257" t="s">
        <v>816</v>
      </c>
      <c r="D9257" s="1">
        <f>VLOOKUP(C9257,Planilha1!$A$1:$B$795,2,FALSE)</f>
        <v>42000</v>
      </c>
      <c r="E9257">
        <f t="shared" si="288"/>
        <v>35</v>
      </c>
      <c r="F9257" t="str">
        <f t="shared" si="289"/>
        <v>2014-12</v>
      </c>
    </row>
    <row r="9258" spans="1:6" x14ac:dyDescent="0.3">
      <c r="A9258" t="s">
        <v>2534</v>
      </c>
      <c r="B9258" s="2">
        <v>41981</v>
      </c>
      <c r="C9258" t="s">
        <v>1844</v>
      </c>
      <c r="D9258" s="1">
        <f>VLOOKUP(C9258,Planilha1!$A$1:$B$795,2,FALSE)</f>
        <v>41981</v>
      </c>
      <c r="E9258">
        <f t="shared" si="288"/>
        <v>0</v>
      </c>
      <c r="F9258" t="str">
        <f t="shared" si="289"/>
        <v>2014-12</v>
      </c>
    </row>
    <row r="9259" spans="1:6" x14ac:dyDescent="0.3">
      <c r="A9259" t="s">
        <v>2534</v>
      </c>
      <c r="B9259" s="2">
        <v>41981</v>
      </c>
      <c r="C9259" t="s">
        <v>1844</v>
      </c>
      <c r="D9259" s="1">
        <f>VLOOKUP(C9259,Planilha1!$A$1:$B$795,2,FALSE)</f>
        <v>41981</v>
      </c>
      <c r="E9259">
        <f t="shared" si="288"/>
        <v>0</v>
      </c>
      <c r="F9259" t="str">
        <f t="shared" si="289"/>
        <v>2014-12</v>
      </c>
    </row>
    <row r="9260" spans="1:6" x14ac:dyDescent="0.3">
      <c r="A9260" t="s">
        <v>2534</v>
      </c>
      <c r="B9260" s="2">
        <v>41981</v>
      </c>
      <c r="C9260" t="s">
        <v>1844</v>
      </c>
      <c r="D9260" s="1">
        <f>VLOOKUP(C9260,Planilha1!$A$1:$B$795,2,FALSE)</f>
        <v>41981</v>
      </c>
      <c r="E9260">
        <f t="shared" si="288"/>
        <v>0</v>
      </c>
      <c r="F9260" t="str">
        <f t="shared" si="289"/>
        <v>2014-12</v>
      </c>
    </row>
    <row r="9261" spans="1:6" x14ac:dyDescent="0.3">
      <c r="A9261" t="s">
        <v>2534</v>
      </c>
      <c r="B9261" s="2">
        <v>41981</v>
      </c>
      <c r="C9261" t="s">
        <v>1844</v>
      </c>
      <c r="D9261" s="1">
        <f>VLOOKUP(C9261,Planilha1!$A$1:$B$795,2,FALSE)</f>
        <v>41981</v>
      </c>
      <c r="E9261">
        <f t="shared" si="288"/>
        <v>0</v>
      </c>
      <c r="F9261" t="str">
        <f t="shared" si="289"/>
        <v>2014-12</v>
      </c>
    </row>
    <row r="9262" spans="1:6" x14ac:dyDescent="0.3">
      <c r="A9262" t="s">
        <v>2534</v>
      </c>
      <c r="B9262" s="2">
        <v>41981</v>
      </c>
      <c r="C9262" t="s">
        <v>1844</v>
      </c>
      <c r="D9262" s="1">
        <f>VLOOKUP(C9262,Planilha1!$A$1:$B$795,2,FALSE)</f>
        <v>41981</v>
      </c>
      <c r="E9262">
        <f t="shared" si="288"/>
        <v>0</v>
      </c>
      <c r="F9262" t="str">
        <f t="shared" si="289"/>
        <v>2014-12</v>
      </c>
    </row>
    <row r="9263" spans="1:6" x14ac:dyDescent="0.3">
      <c r="A9263" t="s">
        <v>2534</v>
      </c>
      <c r="B9263" s="2">
        <v>41981</v>
      </c>
      <c r="C9263" t="s">
        <v>1844</v>
      </c>
      <c r="D9263" s="1">
        <f>VLOOKUP(C9263,Planilha1!$A$1:$B$795,2,FALSE)</f>
        <v>41981</v>
      </c>
      <c r="E9263">
        <f t="shared" si="288"/>
        <v>0</v>
      </c>
      <c r="F9263" t="str">
        <f t="shared" si="289"/>
        <v>2014-12</v>
      </c>
    </row>
    <row r="9264" spans="1:6" x14ac:dyDescent="0.3">
      <c r="A9264" t="s">
        <v>2534</v>
      </c>
      <c r="B9264" s="2">
        <v>41981</v>
      </c>
      <c r="C9264" t="s">
        <v>1844</v>
      </c>
      <c r="D9264" s="1">
        <f>VLOOKUP(C9264,Planilha1!$A$1:$B$795,2,FALSE)</f>
        <v>41981</v>
      </c>
      <c r="E9264">
        <f t="shared" si="288"/>
        <v>0</v>
      </c>
      <c r="F9264" t="str">
        <f t="shared" si="289"/>
        <v>2014-12</v>
      </c>
    </row>
    <row r="9265" spans="1:6" x14ac:dyDescent="0.3">
      <c r="A9265" t="s">
        <v>2534</v>
      </c>
      <c r="B9265" s="2">
        <v>41981</v>
      </c>
      <c r="C9265" t="s">
        <v>1844</v>
      </c>
      <c r="D9265" s="1">
        <f>VLOOKUP(C9265,Planilha1!$A$1:$B$795,2,FALSE)</f>
        <v>41981</v>
      </c>
      <c r="E9265">
        <f t="shared" si="288"/>
        <v>0</v>
      </c>
      <c r="F9265" t="str">
        <f t="shared" si="289"/>
        <v>2014-12</v>
      </c>
    </row>
    <row r="9266" spans="1:6" x14ac:dyDescent="0.3">
      <c r="A9266" t="s">
        <v>1843</v>
      </c>
      <c r="B9266" s="2">
        <v>42286</v>
      </c>
      <c r="C9266" t="s">
        <v>1844</v>
      </c>
      <c r="D9266" s="1">
        <f>VLOOKUP(C9266,Planilha1!$A$1:$B$795,2,FALSE)</f>
        <v>41981</v>
      </c>
      <c r="E9266">
        <f t="shared" si="288"/>
        <v>10</v>
      </c>
      <c r="F9266" t="str">
        <f t="shared" si="289"/>
        <v>2014-12</v>
      </c>
    </row>
    <row r="9267" spans="1:6" x14ac:dyDescent="0.3">
      <c r="A9267" t="s">
        <v>1843</v>
      </c>
      <c r="B9267" s="2">
        <v>42286</v>
      </c>
      <c r="C9267" t="s">
        <v>1844</v>
      </c>
      <c r="D9267" s="1">
        <f>VLOOKUP(C9267,Planilha1!$A$1:$B$795,2,FALSE)</f>
        <v>41981</v>
      </c>
      <c r="E9267">
        <f t="shared" si="288"/>
        <v>10</v>
      </c>
      <c r="F9267" t="str">
        <f t="shared" si="289"/>
        <v>2014-12</v>
      </c>
    </row>
    <row r="9268" spans="1:6" x14ac:dyDescent="0.3">
      <c r="A9268" t="s">
        <v>5680</v>
      </c>
      <c r="B9268" s="2">
        <v>42343</v>
      </c>
      <c r="C9268" t="s">
        <v>1844</v>
      </c>
      <c r="D9268" s="1">
        <f>VLOOKUP(C9268,Planilha1!$A$1:$B$795,2,FALSE)</f>
        <v>41981</v>
      </c>
      <c r="E9268">
        <f t="shared" si="288"/>
        <v>12</v>
      </c>
      <c r="F9268" t="str">
        <f t="shared" si="289"/>
        <v>2014-12</v>
      </c>
    </row>
    <row r="9269" spans="1:6" x14ac:dyDescent="0.3">
      <c r="A9269" t="s">
        <v>4537</v>
      </c>
      <c r="B9269" s="2">
        <v>42399</v>
      </c>
      <c r="C9269" t="s">
        <v>1844</v>
      </c>
      <c r="D9269" s="1">
        <f>VLOOKUP(C9269,Planilha1!$A$1:$B$795,2,FALSE)</f>
        <v>41981</v>
      </c>
      <c r="E9269">
        <f t="shared" si="288"/>
        <v>13</v>
      </c>
      <c r="F9269" t="str">
        <f t="shared" si="289"/>
        <v>2014-12</v>
      </c>
    </row>
    <row r="9270" spans="1:6" x14ac:dyDescent="0.3">
      <c r="A9270" t="s">
        <v>4537</v>
      </c>
      <c r="B9270" s="2">
        <v>42399</v>
      </c>
      <c r="C9270" t="s">
        <v>1844</v>
      </c>
      <c r="D9270" s="1">
        <f>VLOOKUP(C9270,Planilha1!$A$1:$B$795,2,FALSE)</f>
        <v>41981</v>
      </c>
      <c r="E9270">
        <f t="shared" si="288"/>
        <v>13</v>
      </c>
      <c r="F9270" t="str">
        <f t="shared" si="289"/>
        <v>2014-12</v>
      </c>
    </row>
    <row r="9271" spans="1:6" x14ac:dyDescent="0.3">
      <c r="A9271" t="s">
        <v>2419</v>
      </c>
      <c r="B9271" s="2">
        <v>42650</v>
      </c>
      <c r="C9271" t="s">
        <v>1844</v>
      </c>
      <c r="D9271" s="1">
        <f>VLOOKUP(C9271,Planilha1!$A$1:$B$795,2,FALSE)</f>
        <v>41981</v>
      </c>
      <c r="E9271">
        <f t="shared" si="288"/>
        <v>22</v>
      </c>
      <c r="F9271" t="str">
        <f t="shared" si="289"/>
        <v>2014-12</v>
      </c>
    </row>
    <row r="9272" spans="1:6" x14ac:dyDescent="0.3">
      <c r="A9272" t="s">
        <v>3777</v>
      </c>
      <c r="B9272" s="2">
        <v>42688</v>
      </c>
      <c r="C9272" t="s">
        <v>1844</v>
      </c>
      <c r="D9272" s="1">
        <f>VLOOKUP(C9272,Planilha1!$A$1:$B$795,2,FALSE)</f>
        <v>41981</v>
      </c>
      <c r="E9272">
        <f t="shared" si="288"/>
        <v>23</v>
      </c>
      <c r="F9272" t="str">
        <f t="shared" si="289"/>
        <v>2014-12</v>
      </c>
    </row>
    <row r="9273" spans="1:6" x14ac:dyDescent="0.3">
      <c r="A9273" t="s">
        <v>3967</v>
      </c>
      <c r="B9273" s="2">
        <v>42750</v>
      </c>
      <c r="C9273" t="s">
        <v>1844</v>
      </c>
      <c r="D9273" s="1">
        <f>VLOOKUP(C9273,Planilha1!$A$1:$B$795,2,FALSE)</f>
        <v>41981</v>
      </c>
      <c r="E9273">
        <f t="shared" si="288"/>
        <v>25</v>
      </c>
      <c r="F9273" t="str">
        <f t="shared" si="289"/>
        <v>2014-12</v>
      </c>
    </row>
    <row r="9274" spans="1:6" x14ac:dyDescent="0.3">
      <c r="A9274" t="s">
        <v>3967</v>
      </c>
      <c r="B9274" s="2">
        <v>42750</v>
      </c>
      <c r="C9274" t="s">
        <v>1844</v>
      </c>
      <c r="D9274" s="1">
        <f>VLOOKUP(C9274,Planilha1!$A$1:$B$795,2,FALSE)</f>
        <v>41981</v>
      </c>
      <c r="E9274">
        <f t="shared" si="288"/>
        <v>25</v>
      </c>
      <c r="F9274" t="str">
        <f t="shared" si="289"/>
        <v>2014-12</v>
      </c>
    </row>
    <row r="9275" spans="1:6" x14ac:dyDescent="0.3">
      <c r="A9275" t="s">
        <v>3967</v>
      </c>
      <c r="B9275" s="2">
        <v>42750</v>
      </c>
      <c r="C9275" t="s">
        <v>1844</v>
      </c>
      <c r="D9275" s="1">
        <f>VLOOKUP(C9275,Planilha1!$A$1:$B$795,2,FALSE)</f>
        <v>41981</v>
      </c>
      <c r="E9275">
        <f t="shared" si="288"/>
        <v>25</v>
      </c>
      <c r="F9275" t="str">
        <f t="shared" si="289"/>
        <v>2014-12</v>
      </c>
    </row>
    <row r="9276" spans="1:6" x14ac:dyDescent="0.3">
      <c r="A9276" t="s">
        <v>3967</v>
      </c>
      <c r="B9276" s="2">
        <v>42750</v>
      </c>
      <c r="C9276" t="s">
        <v>1844</v>
      </c>
      <c r="D9276" s="1">
        <f>VLOOKUP(C9276,Planilha1!$A$1:$B$795,2,FALSE)</f>
        <v>41981</v>
      </c>
      <c r="E9276">
        <f t="shared" si="288"/>
        <v>25</v>
      </c>
      <c r="F9276" t="str">
        <f t="shared" si="289"/>
        <v>2014-12</v>
      </c>
    </row>
    <row r="9277" spans="1:6" x14ac:dyDescent="0.3">
      <c r="A9277" t="s">
        <v>2936</v>
      </c>
      <c r="B9277" s="2">
        <v>41811</v>
      </c>
      <c r="C9277" t="s">
        <v>1307</v>
      </c>
      <c r="D9277" s="1">
        <f>VLOOKUP(C9277,Planilha1!$A$1:$B$795,2,FALSE)</f>
        <v>41811</v>
      </c>
      <c r="E9277">
        <f t="shared" si="288"/>
        <v>0</v>
      </c>
      <c r="F9277" t="str">
        <f t="shared" si="289"/>
        <v>2014-06</v>
      </c>
    </row>
    <row r="9278" spans="1:6" x14ac:dyDescent="0.3">
      <c r="A9278" t="s">
        <v>2936</v>
      </c>
      <c r="B9278" s="2">
        <v>41811</v>
      </c>
      <c r="C9278" t="s">
        <v>1307</v>
      </c>
      <c r="D9278" s="1">
        <f>VLOOKUP(C9278,Planilha1!$A$1:$B$795,2,FALSE)</f>
        <v>41811</v>
      </c>
      <c r="E9278">
        <f t="shared" si="288"/>
        <v>0</v>
      </c>
      <c r="F9278" t="str">
        <f t="shared" si="289"/>
        <v>2014-06</v>
      </c>
    </row>
    <row r="9279" spans="1:6" x14ac:dyDescent="0.3">
      <c r="A9279" t="s">
        <v>2936</v>
      </c>
      <c r="B9279" s="2">
        <v>41811</v>
      </c>
      <c r="C9279" t="s">
        <v>1307</v>
      </c>
      <c r="D9279" s="1">
        <f>VLOOKUP(C9279,Planilha1!$A$1:$B$795,2,FALSE)</f>
        <v>41811</v>
      </c>
      <c r="E9279">
        <f t="shared" si="288"/>
        <v>0</v>
      </c>
      <c r="F9279" t="str">
        <f t="shared" si="289"/>
        <v>2014-06</v>
      </c>
    </row>
    <row r="9280" spans="1:6" x14ac:dyDescent="0.3">
      <c r="A9280" t="s">
        <v>5282</v>
      </c>
      <c r="B9280" s="2">
        <v>41812</v>
      </c>
      <c r="C9280" t="s">
        <v>1307</v>
      </c>
      <c r="D9280" s="1">
        <f>VLOOKUP(C9280,Planilha1!$A$1:$B$795,2,FALSE)</f>
        <v>41811</v>
      </c>
      <c r="E9280">
        <f t="shared" si="288"/>
        <v>0</v>
      </c>
      <c r="F9280" t="str">
        <f t="shared" si="289"/>
        <v>2014-06</v>
      </c>
    </row>
    <row r="9281" spans="1:6" x14ac:dyDescent="0.3">
      <c r="A9281" t="s">
        <v>2283</v>
      </c>
      <c r="B9281" s="2">
        <v>41974</v>
      </c>
      <c r="C9281" t="s">
        <v>1307</v>
      </c>
      <c r="D9281" s="1">
        <f>VLOOKUP(C9281,Planilha1!$A$1:$B$795,2,FALSE)</f>
        <v>41811</v>
      </c>
      <c r="E9281">
        <f t="shared" si="288"/>
        <v>6</v>
      </c>
      <c r="F9281" t="str">
        <f t="shared" si="289"/>
        <v>2014-06</v>
      </c>
    </row>
    <row r="9282" spans="1:6" x14ac:dyDescent="0.3">
      <c r="A9282" t="s">
        <v>3886</v>
      </c>
      <c r="B9282" s="2">
        <v>42391</v>
      </c>
      <c r="C9282" t="s">
        <v>1307</v>
      </c>
      <c r="D9282" s="1">
        <f>VLOOKUP(C9282,Planilha1!$A$1:$B$795,2,FALSE)</f>
        <v>41811</v>
      </c>
      <c r="E9282">
        <f t="shared" si="288"/>
        <v>19</v>
      </c>
      <c r="F9282" t="str">
        <f t="shared" si="289"/>
        <v>2014-06</v>
      </c>
    </row>
    <row r="9283" spans="1:6" x14ac:dyDescent="0.3">
      <c r="A9283" t="s">
        <v>2377</v>
      </c>
      <c r="B9283" s="2">
        <v>42454</v>
      </c>
      <c r="C9283" t="s">
        <v>1307</v>
      </c>
      <c r="D9283" s="1">
        <f>VLOOKUP(C9283,Planilha1!$A$1:$B$795,2,FALSE)</f>
        <v>41811</v>
      </c>
      <c r="E9283">
        <f t="shared" ref="E9283:E9346" si="290">(YEAR(B9283)-YEAR(D9283))*12 + MONTH(B9283)-MONTH(D9283)</f>
        <v>21</v>
      </c>
      <c r="F9283" t="str">
        <f t="shared" ref="F9283:F9346" si="291">TEXT(D:D,"AAAA-MM")</f>
        <v>2014-06</v>
      </c>
    </row>
    <row r="9284" spans="1:6" x14ac:dyDescent="0.3">
      <c r="A9284" t="s">
        <v>1306</v>
      </c>
      <c r="B9284" s="2">
        <v>42516</v>
      </c>
      <c r="C9284" t="s">
        <v>1307</v>
      </c>
      <c r="D9284" s="1">
        <f>VLOOKUP(C9284,Planilha1!$A$1:$B$795,2,FALSE)</f>
        <v>41811</v>
      </c>
      <c r="E9284">
        <f t="shared" si="290"/>
        <v>23</v>
      </c>
      <c r="F9284" t="str">
        <f t="shared" si="291"/>
        <v>2014-06</v>
      </c>
    </row>
    <row r="9285" spans="1:6" x14ac:dyDescent="0.3">
      <c r="A9285" t="s">
        <v>1306</v>
      </c>
      <c r="B9285" s="2">
        <v>42516</v>
      </c>
      <c r="C9285" t="s">
        <v>1307</v>
      </c>
      <c r="D9285" s="1">
        <f>VLOOKUP(C9285,Planilha1!$A$1:$B$795,2,FALSE)</f>
        <v>41811</v>
      </c>
      <c r="E9285">
        <f t="shared" si="290"/>
        <v>23</v>
      </c>
      <c r="F9285" t="str">
        <f t="shared" si="291"/>
        <v>2014-06</v>
      </c>
    </row>
    <row r="9286" spans="1:6" x14ac:dyDescent="0.3">
      <c r="A9286" t="s">
        <v>1306</v>
      </c>
      <c r="B9286" s="2">
        <v>42516</v>
      </c>
      <c r="C9286" t="s">
        <v>1307</v>
      </c>
      <c r="D9286" s="1">
        <f>VLOOKUP(C9286,Planilha1!$A$1:$B$795,2,FALSE)</f>
        <v>41811</v>
      </c>
      <c r="E9286">
        <f t="shared" si="290"/>
        <v>23</v>
      </c>
      <c r="F9286" t="str">
        <f t="shared" si="291"/>
        <v>2014-06</v>
      </c>
    </row>
    <row r="9287" spans="1:6" x14ac:dyDescent="0.3">
      <c r="A9287" t="s">
        <v>1306</v>
      </c>
      <c r="B9287" s="2">
        <v>42516</v>
      </c>
      <c r="C9287" t="s">
        <v>1307</v>
      </c>
      <c r="D9287" s="1">
        <f>VLOOKUP(C9287,Planilha1!$A$1:$B$795,2,FALSE)</f>
        <v>41811</v>
      </c>
      <c r="E9287">
        <f t="shared" si="290"/>
        <v>23</v>
      </c>
      <c r="F9287" t="str">
        <f t="shared" si="291"/>
        <v>2014-06</v>
      </c>
    </row>
    <row r="9288" spans="1:6" x14ac:dyDescent="0.3">
      <c r="A9288" t="s">
        <v>2893</v>
      </c>
      <c r="B9288" s="2">
        <v>42394</v>
      </c>
      <c r="C9288" t="s">
        <v>1032</v>
      </c>
      <c r="D9288" s="1">
        <f>VLOOKUP(C9288,Planilha1!$A$1:$B$795,2,FALSE)</f>
        <v>42394</v>
      </c>
      <c r="E9288">
        <f t="shared" si="290"/>
        <v>0</v>
      </c>
      <c r="F9288" t="str">
        <f t="shared" si="291"/>
        <v>2016-01</v>
      </c>
    </row>
    <row r="9289" spans="1:6" x14ac:dyDescent="0.3">
      <c r="A9289" t="s">
        <v>2893</v>
      </c>
      <c r="B9289" s="2">
        <v>42394</v>
      </c>
      <c r="C9289" t="s">
        <v>1032</v>
      </c>
      <c r="D9289" s="1">
        <f>VLOOKUP(C9289,Planilha1!$A$1:$B$795,2,FALSE)</f>
        <v>42394</v>
      </c>
      <c r="E9289">
        <f t="shared" si="290"/>
        <v>0</v>
      </c>
      <c r="F9289" t="str">
        <f t="shared" si="291"/>
        <v>2016-01</v>
      </c>
    </row>
    <row r="9290" spans="1:6" x14ac:dyDescent="0.3">
      <c r="A9290" t="s">
        <v>3559</v>
      </c>
      <c r="B9290" s="2">
        <v>42609</v>
      </c>
      <c r="C9290" t="s">
        <v>1032</v>
      </c>
      <c r="D9290" s="1">
        <f>VLOOKUP(C9290,Planilha1!$A$1:$B$795,2,FALSE)</f>
        <v>42394</v>
      </c>
      <c r="E9290">
        <f t="shared" si="290"/>
        <v>7</v>
      </c>
      <c r="F9290" t="str">
        <f t="shared" si="291"/>
        <v>2016-01</v>
      </c>
    </row>
    <row r="9291" spans="1:6" x14ac:dyDescent="0.3">
      <c r="A9291" t="s">
        <v>3559</v>
      </c>
      <c r="B9291" s="2">
        <v>42609</v>
      </c>
      <c r="C9291" t="s">
        <v>1032</v>
      </c>
      <c r="D9291" s="1">
        <f>VLOOKUP(C9291,Planilha1!$A$1:$B$795,2,FALSE)</f>
        <v>42394</v>
      </c>
      <c r="E9291">
        <f t="shared" si="290"/>
        <v>7</v>
      </c>
      <c r="F9291" t="str">
        <f t="shared" si="291"/>
        <v>2016-01</v>
      </c>
    </row>
    <row r="9292" spans="1:6" x14ac:dyDescent="0.3">
      <c r="A9292" t="s">
        <v>1031</v>
      </c>
      <c r="B9292" s="2">
        <v>42696</v>
      </c>
      <c r="C9292" t="s">
        <v>1032</v>
      </c>
      <c r="D9292" s="1">
        <f>VLOOKUP(C9292,Planilha1!$A$1:$B$795,2,FALSE)</f>
        <v>42394</v>
      </c>
      <c r="E9292">
        <f t="shared" si="290"/>
        <v>10</v>
      </c>
      <c r="F9292" t="str">
        <f t="shared" si="291"/>
        <v>2016-01</v>
      </c>
    </row>
    <row r="9293" spans="1:6" x14ac:dyDescent="0.3">
      <c r="A9293" t="s">
        <v>1031</v>
      </c>
      <c r="B9293" s="2">
        <v>42696</v>
      </c>
      <c r="C9293" t="s">
        <v>1032</v>
      </c>
      <c r="D9293" s="1">
        <f>VLOOKUP(C9293,Planilha1!$A$1:$B$795,2,FALSE)</f>
        <v>42394</v>
      </c>
      <c r="E9293">
        <f t="shared" si="290"/>
        <v>10</v>
      </c>
      <c r="F9293" t="str">
        <f t="shared" si="291"/>
        <v>2016-01</v>
      </c>
    </row>
    <row r="9294" spans="1:6" x14ac:dyDescent="0.3">
      <c r="A9294" t="s">
        <v>1031</v>
      </c>
      <c r="B9294" s="2">
        <v>42696</v>
      </c>
      <c r="C9294" t="s">
        <v>1032</v>
      </c>
      <c r="D9294" s="1">
        <f>VLOOKUP(C9294,Planilha1!$A$1:$B$795,2,FALSE)</f>
        <v>42394</v>
      </c>
      <c r="E9294">
        <f t="shared" si="290"/>
        <v>10</v>
      </c>
      <c r="F9294" t="str">
        <f t="shared" si="291"/>
        <v>2016-01</v>
      </c>
    </row>
    <row r="9295" spans="1:6" x14ac:dyDescent="0.3">
      <c r="A9295" t="s">
        <v>2944</v>
      </c>
      <c r="B9295" s="2">
        <v>42873</v>
      </c>
      <c r="C9295" t="s">
        <v>1032</v>
      </c>
      <c r="D9295" s="1">
        <f>VLOOKUP(C9295,Planilha1!$A$1:$B$795,2,FALSE)</f>
        <v>42394</v>
      </c>
      <c r="E9295">
        <f t="shared" si="290"/>
        <v>16</v>
      </c>
      <c r="F9295" t="str">
        <f t="shared" si="291"/>
        <v>2016-01</v>
      </c>
    </row>
    <row r="9296" spans="1:6" x14ac:dyDescent="0.3">
      <c r="A9296" t="s">
        <v>2944</v>
      </c>
      <c r="B9296" s="2">
        <v>42873</v>
      </c>
      <c r="C9296" t="s">
        <v>1032</v>
      </c>
      <c r="D9296" s="1">
        <f>VLOOKUP(C9296,Planilha1!$A$1:$B$795,2,FALSE)</f>
        <v>42394</v>
      </c>
      <c r="E9296">
        <f t="shared" si="290"/>
        <v>16</v>
      </c>
      <c r="F9296" t="str">
        <f t="shared" si="291"/>
        <v>2016-01</v>
      </c>
    </row>
    <row r="9297" spans="1:6" x14ac:dyDescent="0.3">
      <c r="A9297" t="s">
        <v>2944</v>
      </c>
      <c r="B9297" s="2">
        <v>42873</v>
      </c>
      <c r="C9297" t="s">
        <v>1032</v>
      </c>
      <c r="D9297" s="1">
        <f>VLOOKUP(C9297,Planilha1!$A$1:$B$795,2,FALSE)</f>
        <v>42394</v>
      </c>
      <c r="E9297">
        <f t="shared" si="290"/>
        <v>16</v>
      </c>
      <c r="F9297" t="str">
        <f t="shared" si="291"/>
        <v>2016-01</v>
      </c>
    </row>
    <row r="9298" spans="1:6" x14ac:dyDescent="0.3">
      <c r="A9298" t="s">
        <v>2944</v>
      </c>
      <c r="B9298" s="2">
        <v>42873</v>
      </c>
      <c r="C9298" t="s">
        <v>1032</v>
      </c>
      <c r="D9298" s="1">
        <f>VLOOKUP(C9298,Planilha1!$A$1:$B$795,2,FALSE)</f>
        <v>42394</v>
      </c>
      <c r="E9298">
        <f t="shared" si="290"/>
        <v>16</v>
      </c>
      <c r="F9298" t="str">
        <f t="shared" si="291"/>
        <v>2016-01</v>
      </c>
    </row>
    <row r="9299" spans="1:6" x14ac:dyDescent="0.3">
      <c r="A9299" t="s">
        <v>2944</v>
      </c>
      <c r="B9299" s="2">
        <v>42873</v>
      </c>
      <c r="C9299" t="s">
        <v>1032</v>
      </c>
      <c r="D9299" s="1">
        <f>VLOOKUP(C9299,Planilha1!$A$1:$B$795,2,FALSE)</f>
        <v>42394</v>
      </c>
      <c r="E9299">
        <f t="shared" si="290"/>
        <v>16</v>
      </c>
      <c r="F9299" t="str">
        <f t="shared" si="291"/>
        <v>2016-01</v>
      </c>
    </row>
    <row r="9300" spans="1:6" x14ac:dyDescent="0.3">
      <c r="A9300" t="s">
        <v>3526</v>
      </c>
      <c r="B9300" s="2">
        <v>42953</v>
      </c>
      <c r="C9300" t="s">
        <v>1032</v>
      </c>
      <c r="D9300" s="1">
        <f>VLOOKUP(C9300,Planilha1!$A$1:$B$795,2,FALSE)</f>
        <v>42394</v>
      </c>
      <c r="E9300">
        <f t="shared" si="290"/>
        <v>19</v>
      </c>
      <c r="F9300" t="str">
        <f t="shared" si="291"/>
        <v>2016-01</v>
      </c>
    </row>
    <row r="9301" spans="1:6" x14ac:dyDescent="0.3">
      <c r="A9301" t="s">
        <v>5802</v>
      </c>
      <c r="B9301" s="2">
        <v>41660</v>
      </c>
      <c r="C9301" t="s">
        <v>1216</v>
      </c>
      <c r="D9301" s="1">
        <f>VLOOKUP(C9301,Planilha1!$A$1:$B$795,2,FALSE)</f>
        <v>41660</v>
      </c>
      <c r="E9301">
        <f t="shared" si="290"/>
        <v>0</v>
      </c>
      <c r="F9301" t="str">
        <f t="shared" si="291"/>
        <v>2014-01</v>
      </c>
    </row>
    <row r="9302" spans="1:6" x14ac:dyDescent="0.3">
      <c r="A9302" t="s">
        <v>1215</v>
      </c>
      <c r="B9302" s="2">
        <v>41673</v>
      </c>
      <c r="C9302" t="s">
        <v>1216</v>
      </c>
      <c r="D9302" s="1">
        <f>VLOOKUP(C9302,Planilha1!$A$1:$B$795,2,FALSE)</f>
        <v>41660</v>
      </c>
      <c r="E9302">
        <f t="shared" si="290"/>
        <v>1</v>
      </c>
      <c r="F9302" t="str">
        <f t="shared" si="291"/>
        <v>2014-01</v>
      </c>
    </row>
    <row r="9303" spans="1:6" x14ac:dyDescent="0.3">
      <c r="A9303" t="s">
        <v>1215</v>
      </c>
      <c r="B9303" s="2">
        <v>41673</v>
      </c>
      <c r="C9303" t="s">
        <v>1216</v>
      </c>
      <c r="D9303" s="1">
        <f>VLOOKUP(C9303,Planilha1!$A$1:$B$795,2,FALSE)</f>
        <v>41660</v>
      </c>
      <c r="E9303">
        <f t="shared" si="290"/>
        <v>1</v>
      </c>
      <c r="F9303" t="str">
        <f t="shared" si="291"/>
        <v>2014-01</v>
      </c>
    </row>
    <row r="9304" spans="1:6" x14ac:dyDescent="0.3">
      <c r="A9304" t="s">
        <v>1941</v>
      </c>
      <c r="B9304" s="2">
        <v>41889</v>
      </c>
      <c r="C9304" t="s">
        <v>1216</v>
      </c>
      <c r="D9304" s="1">
        <f>VLOOKUP(C9304,Planilha1!$A$1:$B$795,2,FALSE)</f>
        <v>41660</v>
      </c>
      <c r="E9304">
        <f t="shared" si="290"/>
        <v>8</v>
      </c>
      <c r="F9304" t="str">
        <f t="shared" si="291"/>
        <v>2014-01</v>
      </c>
    </row>
    <row r="9305" spans="1:6" x14ac:dyDescent="0.3">
      <c r="A9305" t="s">
        <v>1941</v>
      </c>
      <c r="B9305" s="2">
        <v>41889</v>
      </c>
      <c r="C9305" t="s">
        <v>1216</v>
      </c>
      <c r="D9305" s="1">
        <f>VLOOKUP(C9305,Planilha1!$A$1:$B$795,2,FALSE)</f>
        <v>41660</v>
      </c>
      <c r="E9305">
        <f t="shared" si="290"/>
        <v>8</v>
      </c>
      <c r="F9305" t="str">
        <f t="shared" si="291"/>
        <v>2014-01</v>
      </c>
    </row>
    <row r="9306" spans="1:6" x14ac:dyDescent="0.3">
      <c r="A9306" t="s">
        <v>1941</v>
      </c>
      <c r="B9306" s="2">
        <v>41889</v>
      </c>
      <c r="C9306" t="s">
        <v>1216</v>
      </c>
      <c r="D9306" s="1">
        <f>VLOOKUP(C9306,Planilha1!$A$1:$B$795,2,FALSE)</f>
        <v>41660</v>
      </c>
      <c r="E9306">
        <f t="shared" si="290"/>
        <v>8</v>
      </c>
      <c r="F9306" t="str">
        <f t="shared" si="291"/>
        <v>2014-01</v>
      </c>
    </row>
    <row r="9307" spans="1:6" x14ac:dyDescent="0.3">
      <c r="A9307" t="s">
        <v>1941</v>
      </c>
      <c r="B9307" s="2">
        <v>41889</v>
      </c>
      <c r="C9307" t="s">
        <v>1216</v>
      </c>
      <c r="D9307" s="1">
        <f>VLOOKUP(C9307,Planilha1!$A$1:$B$795,2,FALSE)</f>
        <v>41660</v>
      </c>
      <c r="E9307">
        <f t="shared" si="290"/>
        <v>8</v>
      </c>
      <c r="F9307" t="str">
        <f t="shared" si="291"/>
        <v>2014-01</v>
      </c>
    </row>
    <row r="9308" spans="1:6" x14ac:dyDescent="0.3">
      <c r="A9308" t="s">
        <v>1941</v>
      </c>
      <c r="B9308" s="2">
        <v>41889</v>
      </c>
      <c r="C9308" t="s">
        <v>1216</v>
      </c>
      <c r="D9308" s="1">
        <f>VLOOKUP(C9308,Planilha1!$A$1:$B$795,2,FALSE)</f>
        <v>41660</v>
      </c>
      <c r="E9308">
        <f t="shared" si="290"/>
        <v>8</v>
      </c>
      <c r="F9308" t="str">
        <f t="shared" si="291"/>
        <v>2014-01</v>
      </c>
    </row>
    <row r="9309" spans="1:6" x14ac:dyDescent="0.3">
      <c r="A9309" t="s">
        <v>4072</v>
      </c>
      <c r="B9309" s="2">
        <v>41987</v>
      </c>
      <c r="C9309" t="s">
        <v>1216</v>
      </c>
      <c r="D9309" s="1">
        <f>VLOOKUP(C9309,Planilha1!$A$1:$B$795,2,FALSE)</f>
        <v>41660</v>
      </c>
      <c r="E9309">
        <f t="shared" si="290"/>
        <v>11</v>
      </c>
      <c r="F9309" t="str">
        <f t="shared" si="291"/>
        <v>2014-01</v>
      </c>
    </row>
    <row r="9310" spans="1:6" x14ac:dyDescent="0.3">
      <c r="A9310" t="s">
        <v>1990</v>
      </c>
      <c r="B9310" s="2">
        <v>42474</v>
      </c>
      <c r="C9310" t="s">
        <v>1216</v>
      </c>
      <c r="D9310" s="1">
        <f>VLOOKUP(C9310,Planilha1!$A$1:$B$795,2,FALSE)</f>
        <v>41660</v>
      </c>
      <c r="E9310">
        <f t="shared" si="290"/>
        <v>27</v>
      </c>
      <c r="F9310" t="str">
        <f t="shared" si="291"/>
        <v>2014-01</v>
      </c>
    </row>
    <row r="9311" spans="1:6" x14ac:dyDescent="0.3">
      <c r="A9311" t="s">
        <v>4512</v>
      </c>
      <c r="B9311" s="2">
        <v>42824</v>
      </c>
      <c r="C9311" t="s">
        <v>1216</v>
      </c>
      <c r="D9311" s="1">
        <f>VLOOKUP(C9311,Planilha1!$A$1:$B$795,2,FALSE)</f>
        <v>41660</v>
      </c>
      <c r="E9311">
        <f t="shared" si="290"/>
        <v>38</v>
      </c>
      <c r="F9311" t="str">
        <f t="shared" si="291"/>
        <v>2014-01</v>
      </c>
    </row>
    <row r="9312" spans="1:6" x14ac:dyDescent="0.3">
      <c r="A9312" t="s">
        <v>4512</v>
      </c>
      <c r="B9312" s="2">
        <v>42824</v>
      </c>
      <c r="C9312" t="s">
        <v>1216</v>
      </c>
      <c r="D9312" s="1">
        <f>VLOOKUP(C9312,Planilha1!$A$1:$B$795,2,FALSE)</f>
        <v>41660</v>
      </c>
      <c r="E9312">
        <f t="shared" si="290"/>
        <v>38</v>
      </c>
      <c r="F9312" t="str">
        <f t="shared" si="291"/>
        <v>2014-01</v>
      </c>
    </row>
    <row r="9313" spans="1:6" x14ac:dyDescent="0.3">
      <c r="A9313" t="s">
        <v>2832</v>
      </c>
      <c r="B9313" s="2">
        <v>42897</v>
      </c>
      <c r="C9313" t="s">
        <v>1216</v>
      </c>
      <c r="D9313" s="1">
        <f>VLOOKUP(C9313,Planilha1!$A$1:$B$795,2,FALSE)</f>
        <v>41660</v>
      </c>
      <c r="E9313">
        <f t="shared" si="290"/>
        <v>41</v>
      </c>
      <c r="F9313" t="str">
        <f t="shared" si="291"/>
        <v>2014-01</v>
      </c>
    </row>
    <row r="9314" spans="1:6" x14ac:dyDescent="0.3">
      <c r="A9314" t="s">
        <v>2832</v>
      </c>
      <c r="B9314" s="2">
        <v>42897</v>
      </c>
      <c r="C9314" t="s">
        <v>1216</v>
      </c>
      <c r="D9314" s="1">
        <f>VLOOKUP(C9314,Planilha1!$A$1:$B$795,2,FALSE)</f>
        <v>41660</v>
      </c>
      <c r="E9314">
        <f t="shared" si="290"/>
        <v>41</v>
      </c>
      <c r="F9314" t="str">
        <f t="shared" si="291"/>
        <v>2014-01</v>
      </c>
    </row>
    <row r="9315" spans="1:6" x14ac:dyDescent="0.3">
      <c r="A9315" t="s">
        <v>2832</v>
      </c>
      <c r="B9315" s="2">
        <v>42897</v>
      </c>
      <c r="C9315" t="s">
        <v>1216</v>
      </c>
      <c r="D9315" s="1">
        <f>VLOOKUP(C9315,Planilha1!$A$1:$B$795,2,FALSE)</f>
        <v>41660</v>
      </c>
      <c r="E9315">
        <f t="shared" si="290"/>
        <v>41</v>
      </c>
      <c r="F9315" t="str">
        <f t="shared" si="291"/>
        <v>2014-01</v>
      </c>
    </row>
    <row r="9316" spans="1:6" x14ac:dyDescent="0.3">
      <c r="A9316" t="s">
        <v>2832</v>
      </c>
      <c r="B9316" s="2">
        <v>42897</v>
      </c>
      <c r="C9316" t="s">
        <v>1216</v>
      </c>
      <c r="D9316" s="1">
        <f>VLOOKUP(C9316,Planilha1!$A$1:$B$795,2,FALSE)</f>
        <v>41660</v>
      </c>
      <c r="E9316">
        <f t="shared" si="290"/>
        <v>41</v>
      </c>
      <c r="F9316" t="str">
        <f t="shared" si="291"/>
        <v>2014-01</v>
      </c>
    </row>
    <row r="9317" spans="1:6" x14ac:dyDescent="0.3">
      <c r="A9317" t="s">
        <v>2832</v>
      </c>
      <c r="B9317" s="2">
        <v>42897</v>
      </c>
      <c r="C9317" t="s">
        <v>1216</v>
      </c>
      <c r="D9317" s="1">
        <f>VLOOKUP(C9317,Planilha1!$A$1:$B$795,2,FALSE)</f>
        <v>41660</v>
      </c>
      <c r="E9317">
        <f t="shared" si="290"/>
        <v>41</v>
      </c>
      <c r="F9317" t="str">
        <f t="shared" si="291"/>
        <v>2014-01</v>
      </c>
    </row>
    <row r="9318" spans="1:6" x14ac:dyDescent="0.3">
      <c r="A9318" t="s">
        <v>4193</v>
      </c>
      <c r="B9318" s="2">
        <v>41929</v>
      </c>
      <c r="C9318" t="s">
        <v>32</v>
      </c>
      <c r="D9318" s="1">
        <f>VLOOKUP(C9318,Planilha1!$A$1:$B$795,2,FALSE)</f>
        <v>41929</v>
      </c>
      <c r="E9318">
        <f t="shared" si="290"/>
        <v>0</v>
      </c>
      <c r="F9318" t="str">
        <f t="shared" si="291"/>
        <v>2014-10</v>
      </c>
    </row>
    <row r="9319" spans="1:6" x14ac:dyDescent="0.3">
      <c r="A9319" t="s">
        <v>4193</v>
      </c>
      <c r="B9319" s="2">
        <v>41929</v>
      </c>
      <c r="C9319" t="s">
        <v>32</v>
      </c>
      <c r="D9319" s="1">
        <f>VLOOKUP(C9319,Planilha1!$A$1:$B$795,2,FALSE)</f>
        <v>41929</v>
      </c>
      <c r="E9319">
        <f t="shared" si="290"/>
        <v>0</v>
      </c>
      <c r="F9319" t="str">
        <f t="shared" si="291"/>
        <v>2014-10</v>
      </c>
    </row>
    <row r="9320" spans="1:6" x14ac:dyDescent="0.3">
      <c r="A9320" t="s">
        <v>1474</v>
      </c>
      <c r="B9320" s="2">
        <v>41933</v>
      </c>
      <c r="C9320" t="s">
        <v>32</v>
      </c>
      <c r="D9320" s="1">
        <f>VLOOKUP(C9320,Planilha1!$A$1:$B$795,2,FALSE)</f>
        <v>41929</v>
      </c>
      <c r="E9320">
        <f t="shared" si="290"/>
        <v>0</v>
      </c>
      <c r="F9320" t="str">
        <f t="shared" si="291"/>
        <v>2014-10</v>
      </c>
    </row>
    <row r="9321" spans="1:6" x14ac:dyDescent="0.3">
      <c r="A9321" t="s">
        <v>1474</v>
      </c>
      <c r="B9321" s="2">
        <v>41933</v>
      </c>
      <c r="C9321" t="s">
        <v>32</v>
      </c>
      <c r="D9321" s="1">
        <f>VLOOKUP(C9321,Planilha1!$A$1:$B$795,2,FALSE)</f>
        <v>41929</v>
      </c>
      <c r="E9321">
        <f t="shared" si="290"/>
        <v>0</v>
      </c>
      <c r="F9321" t="str">
        <f t="shared" si="291"/>
        <v>2014-10</v>
      </c>
    </row>
    <row r="9322" spans="1:6" x14ac:dyDescent="0.3">
      <c r="A9322" t="s">
        <v>4439</v>
      </c>
      <c r="B9322" s="2">
        <v>41999</v>
      </c>
      <c r="C9322" t="s">
        <v>32</v>
      </c>
      <c r="D9322" s="1">
        <f>VLOOKUP(C9322,Planilha1!$A$1:$B$795,2,FALSE)</f>
        <v>41929</v>
      </c>
      <c r="E9322">
        <f t="shared" si="290"/>
        <v>2</v>
      </c>
      <c r="F9322" t="str">
        <f t="shared" si="291"/>
        <v>2014-10</v>
      </c>
    </row>
    <row r="9323" spans="1:6" x14ac:dyDescent="0.3">
      <c r="A9323" t="s">
        <v>31</v>
      </c>
      <c r="B9323" s="2">
        <v>42264</v>
      </c>
      <c r="C9323" t="s">
        <v>32</v>
      </c>
      <c r="D9323" s="1">
        <f>VLOOKUP(C9323,Planilha1!$A$1:$B$795,2,FALSE)</f>
        <v>41929</v>
      </c>
      <c r="E9323">
        <f t="shared" si="290"/>
        <v>11</v>
      </c>
      <c r="F9323" t="str">
        <f t="shared" si="291"/>
        <v>2014-10</v>
      </c>
    </row>
    <row r="9324" spans="1:6" x14ac:dyDescent="0.3">
      <c r="A9324" t="s">
        <v>31</v>
      </c>
      <c r="B9324" s="2">
        <v>42264</v>
      </c>
      <c r="C9324" t="s">
        <v>32</v>
      </c>
      <c r="D9324" s="1">
        <f>VLOOKUP(C9324,Planilha1!$A$1:$B$795,2,FALSE)</f>
        <v>41929</v>
      </c>
      <c r="E9324">
        <f t="shared" si="290"/>
        <v>11</v>
      </c>
      <c r="F9324" t="str">
        <f t="shared" si="291"/>
        <v>2014-10</v>
      </c>
    </row>
    <row r="9325" spans="1:6" x14ac:dyDescent="0.3">
      <c r="A9325" t="s">
        <v>31</v>
      </c>
      <c r="B9325" s="2">
        <v>42264</v>
      </c>
      <c r="C9325" t="s">
        <v>32</v>
      </c>
      <c r="D9325" s="1">
        <f>VLOOKUP(C9325,Planilha1!$A$1:$B$795,2,FALSE)</f>
        <v>41929</v>
      </c>
      <c r="E9325">
        <f t="shared" si="290"/>
        <v>11</v>
      </c>
      <c r="F9325" t="str">
        <f t="shared" si="291"/>
        <v>2014-10</v>
      </c>
    </row>
    <row r="9326" spans="1:6" x14ac:dyDescent="0.3">
      <c r="A9326" t="s">
        <v>31</v>
      </c>
      <c r="B9326" s="2">
        <v>42264</v>
      </c>
      <c r="C9326" t="s">
        <v>32</v>
      </c>
      <c r="D9326" s="1">
        <f>VLOOKUP(C9326,Planilha1!$A$1:$B$795,2,FALSE)</f>
        <v>41929</v>
      </c>
      <c r="E9326">
        <f t="shared" si="290"/>
        <v>11</v>
      </c>
      <c r="F9326" t="str">
        <f t="shared" si="291"/>
        <v>2014-10</v>
      </c>
    </row>
    <row r="9327" spans="1:6" x14ac:dyDescent="0.3">
      <c r="A9327" t="s">
        <v>31</v>
      </c>
      <c r="B9327" s="2">
        <v>42264</v>
      </c>
      <c r="C9327" t="s">
        <v>32</v>
      </c>
      <c r="D9327" s="1">
        <f>VLOOKUP(C9327,Planilha1!$A$1:$B$795,2,FALSE)</f>
        <v>41929</v>
      </c>
      <c r="E9327">
        <f t="shared" si="290"/>
        <v>11</v>
      </c>
      <c r="F9327" t="str">
        <f t="shared" si="291"/>
        <v>2014-10</v>
      </c>
    </row>
    <row r="9328" spans="1:6" x14ac:dyDescent="0.3">
      <c r="A9328" t="s">
        <v>31</v>
      </c>
      <c r="B9328" s="2">
        <v>42264</v>
      </c>
      <c r="C9328" t="s">
        <v>32</v>
      </c>
      <c r="D9328" s="1">
        <f>VLOOKUP(C9328,Planilha1!$A$1:$B$795,2,FALSE)</f>
        <v>41929</v>
      </c>
      <c r="E9328">
        <f t="shared" si="290"/>
        <v>11</v>
      </c>
      <c r="F9328" t="str">
        <f t="shared" si="291"/>
        <v>2014-10</v>
      </c>
    </row>
    <row r="9329" spans="1:6" x14ac:dyDescent="0.3">
      <c r="A9329" t="s">
        <v>31</v>
      </c>
      <c r="B9329" s="2">
        <v>42264</v>
      </c>
      <c r="C9329" t="s">
        <v>32</v>
      </c>
      <c r="D9329" s="1">
        <f>VLOOKUP(C9329,Planilha1!$A$1:$B$795,2,FALSE)</f>
        <v>41929</v>
      </c>
      <c r="E9329">
        <f t="shared" si="290"/>
        <v>11</v>
      </c>
      <c r="F9329" t="str">
        <f t="shared" si="291"/>
        <v>2014-10</v>
      </c>
    </row>
    <row r="9330" spans="1:6" x14ac:dyDescent="0.3">
      <c r="A9330" t="s">
        <v>259</v>
      </c>
      <c r="B9330" s="2">
        <v>42273</v>
      </c>
      <c r="C9330" t="s">
        <v>32</v>
      </c>
      <c r="D9330" s="1">
        <f>VLOOKUP(C9330,Planilha1!$A$1:$B$795,2,FALSE)</f>
        <v>41929</v>
      </c>
      <c r="E9330">
        <f t="shared" si="290"/>
        <v>11</v>
      </c>
      <c r="F9330" t="str">
        <f t="shared" si="291"/>
        <v>2014-10</v>
      </c>
    </row>
    <row r="9331" spans="1:6" x14ac:dyDescent="0.3">
      <c r="A9331" t="s">
        <v>259</v>
      </c>
      <c r="B9331" s="2">
        <v>42273</v>
      </c>
      <c r="C9331" t="s">
        <v>32</v>
      </c>
      <c r="D9331" s="1">
        <f>VLOOKUP(C9331,Planilha1!$A$1:$B$795,2,FALSE)</f>
        <v>41929</v>
      </c>
      <c r="E9331">
        <f t="shared" si="290"/>
        <v>11</v>
      </c>
      <c r="F9331" t="str">
        <f t="shared" si="291"/>
        <v>2014-10</v>
      </c>
    </row>
    <row r="9332" spans="1:6" x14ac:dyDescent="0.3">
      <c r="A9332" t="s">
        <v>259</v>
      </c>
      <c r="B9332" s="2">
        <v>42273</v>
      </c>
      <c r="C9332" t="s">
        <v>32</v>
      </c>
      <c r="D9332" s="1">
        <f>VLOOKUP(C9332,Planilha1!$A$1:$B$795,2,FALSE)</f>
        <v>41929</v>
      </c>
      <c r="E9332">
        <f t="shared" si="290"/>
        <v>11</v>
      </c>
      <c r="F9332" t="str">
        <f t="shared" si="291"/>
        <v>2014-10</v>
      </c>
    </row>
    <row r="9333" spans="1:6" x14ac:dyDescent="0.3">
      <c r="A9333" t="s">
        <v>736</v>
      </c>
      <c r="B9333" s="2">
        <v>42296</v>
      </c>
      <c r="C9333" t="s">
        <v>32</v>
      </c>
      <c r="D9333" s="1">
        <f>VLOOKUP(C9333,Planilha1!$A$1:$B$795,2,FALSE)</f>
        <v>41929</v>
      </c>
      <c r="E9333">
        <f t="shared" si="290"/>
        <v>12</v>
      </c>
      <c r="F9333" t="str">
        <f t="shared" si="291"/>
        <v>2014-10</v>
      </c>
    </row>
    <row r="9334" spans="1:6" x14ac:dyDescent="0.3">
      <c r="A9334" t="s">
        <v>3785</v>
      </c>
      <c r="B9334" s="2">
        <v>42404</v>
      </c>
      <c r="C9334" t="s">
        <v>32</v>
      </c>
      <c r="D9334" s="1">
        <f>VLOOKUP(C9334,Planilha1!$A$1:$B$795,2,FALSE)</f>
        <v>41929</v>
      </c>
      <c r="E9334">
        <f t="shared" si="290"/>
        <v>16</v>
      </c>
      <c r="F9334" t="str">
        <f t="shared" si="291"/>
        <v>2014-10</v>
      </c>
    </row>
    <row r="9335" spans="1:6" x14ac:dyDescent="0.3">
      <c r="A9335" t="s">
        <v>5407</v>
      </c>
      <c r="B9335" s="2">
        <v>42939</v>
      </c>
      <c r="C9335" t="s">
        <v>32</v>
      </c>
      <c r="D9335" s="1">
        <f>VLOOKUP(C9335,Planilha1!$A$1:$B$795,2,FALSE)</f>
        <v>41929</v>
      </c>
      <c r="E9335">
        <f t="shared" si="290"/>
        <v>33</v>
      </c>
      <c r="F9335" t="str">
        <f t="shared" si="291"/>
        <v>2014-10</v>
      </c>
    </row>
    <row r="9336" spans="1:6" x14ac:dyDescent="0.3">
      <c r="A9336" t="s">
        <v>5407</v>
      </c>
      <c r="B9336" s="2">
        <v>42939</v>
      </c>
      <c r="C9336" t="s">
        <v>32</v>
      </c>
      <c r="D9336" s="1">
        <f>VLOOKUP(C9336,Planilha1!$A$1:$B$795,2,FALSE)</f>
        <v>41929</v>
      </c>
      <c r="E9336">
        <f t="shared" si="290"/>
        <v>33</v>
      </c>
      <c r="F9336" t="str">
        <f t="shared" si="291"/>
        <v>2014-10</v>
      </c>
    </row>
    <row r="9337" spans="1:6" x14ac:dyDescent="0.3">
      <c r="A9337" t="s">
        <v>67</v>
      </c>
      <c r="B9337" s="2">
        <v>42992</v>
      </c>
      <c r="C9337" t="s">
        <v>32</v>
      </c>
      <c r="D9337" s="1">
        <f>VLOOKUP(C9337,Planilha1!$A$1:$B$795,2,FALSE)</f>
        <v>41929</v>
      </c>
      <c r="E9337">
        <f t="shared" si="290"/>
        <v>35</v>
      </c>
      <c r="F9337" t="str">
        <f t="shared" si="291"/>
        <v>2014-10</v>
      </c>
    </row>
    <row r="9338" spans="1:6" x14ac:dyDescent="0.3">
      <c r="A9338" t="s">
        <v>3807</v>
      </c>
      <c r="B9338" s="2">
        <v>41688</v>
      </c>
      <c r="C9338" t="s">
        <v>389</v>
      </c>
      <c r="D9338" s="1">
        <f>VLOOKUP(C9338,Planilha1!$A$1:$B$795,2,FALSE)</f>
        <v>41688</v>
      </c>
      <c r="E9338">
        <f t="shared" si="290"/>
        <v>0</v>
      </c>
      <c r="F9338" t="str">
        <f t="shared" si="291"/>
        <v>2014-02</v>
      </c>
    </row>
    <row r="9339" spans="1:6" x14ac:dyDescent="0.3">
      <c r="A9339" t="s">
        <v>5723</v>
      </c>
      <c r="B9339" s="2">
        <v>41950</v>
      </c>
      <c r="C9339" t="s">
        <v>389</v>
      </c>
      <c r="D9339" s="1">
        <f>VLOOKUP(C9339,Planilha1!$A$1:$B$795,2,FALSE)</f>
        <v>41688</v>
      </c>
      <c r="E9339">
        <f t="shared" si="290"/>
        <v>9</v>
      </c>
      <c r="F9339" t="str">
        <f t="shared" si="291"/>
        <v>2014-02</v>
      </c>
    </row>
    <row r="9340" spans="1:6" x14ac:dyDescent="0.3">
      <c r="A9340" t="s">
        <v>5723</v>
      </c>
      <c r="B9340" s="2">
        <v>41950</v>
      </c>
      <c r="C9340" t="s">
        <v>389</v>
      </c>
      <c r="D9340" s="1">
        <f>VLOOKUP(C9340,Planilha1!$A$1:$B$795,2,FALSE)</f>
        <v>41688</v>
      </c>
      <c r="E9340">
        <f t="shared" si="290"/>
        <v>9</v>
      </c>
      <c r="F9340" t="str">
        <f t="shared" si="291"/>
        <v>2014-02</v>
      </c>
    </row>
    <row r="9341" spans="1:6" x14ac:dyDescent="0.3">
      <c r="A9341" t="s">
        <v>3966</v>
      </c>
      <c r="B9341" s="2">
        <v>42458</v>
      </c>
      <c r="C9341" t="s">
        <v>389</v>
      </c>
      <c r="D9341" s="1">
        <f>VLOOKUP(C9341,Planilha1!$A$1:$B$795,2,FALSE)</f>
        <v>41688</v>
      </c>
      <c r="E9341">
        <f t="shared" si="290"/>
        <v>25</v>
      </c>
      <c r="F9341" t="str">
        <f t="shared" si="291"/>
        <v>2014-02</v>
      </c>
    </row>
    <row r="9342" spans="1:6" x14ac:dyDescent="0.3">
      <c r="A9342" t="s">
        <v>3966</v>
      </c>
      <c r="B9342" s="2">
        <v>42458</v>
      </c>
      <c r="C9342" t="s">
        <v>389</v>
      </c>
      <c r="D9342" s="1">
        <f>VLOOKUP(C9342,Planilha1!$A$1:$B$795,2,FALSE)</f>
        <v>41688</v>
      </c>
      <c r="E9342">
        <f t="shared" si="290"/>
        <v>25</v>
      </c>
      <c r="F9342" t="str">
        <f t="shared" si="291"/>
        <v>2014-02</v>
      </c>
    </row>
    <row r="9343" spans="1:6" x14ac:dyDescent="0.3">
      <c r="A9343" t="s">
        <v>1802</v>
      </c>
      <c r="B9343" s="2">
        <v>42733</v>
      </c>
      <c r="C9343" t="s">
        <v>389</v>
      </c>
      <c r="D9343" s="1">
        <f>VLOOKUP(C9343,Planilha1!$A$1:$B$795,2,FALSE)</f>
        <v>41688</v>
      </c>
      <c r="E9343">
        <f t="shared" si="290"/>
        <v>34</v>
      </c>
      <c r="F9343" t="str">
        <f t="shared" si="291"/>
        <v>2014-02</v>
      </c>
    </row>
    <row r="9344" spans="1:6" x14ac:dyDescent="0.3">
      <c r="A9344" t="s">
        <v>388</v>
      </c>
      <c r="B9344" s="2">
        <v>42814</v>
      </c>
      <c r="C9344" t="s">
        <v>389</v>
      </c>
      <c r="D9344" s="1">
        <f>VLOOKUP(C9344,Planilha1!$A$1:$B$795,2,FALSE)</f>
        <v>41688</v>
      </c>
      <c r="E9344">
        <f t="shared" si="290"/>
        <v>37</v>
      </c>
      <c r="F9344" t="str">
        <f t="shared" si="291"/>
        <v>2014-02</v>
      </c>
    </row>
    <row r="9345" spans="1:6" x14ac:dyDescent="0.3">
      <c r="A9345" t="s">
        <v>5039</v>
      </c>
      <c r="B9345" s="2">
        <v>41857</v>
      </c>
      <c r="C9345" t="s">
        <v>1620</v>
      </c>
      <c r="D9345" s="1">
        <f>VLOOKUP(C9345,Planilha1!$A$1:$B$795,2,FALSE)</f>
        <v>41857</v>
      </c>
      <c r="E9345">
        <f t="shared" si="290"/>
        <v>0</v>
      </c>
      <c r="F9345" t="str">
        <f t="shared" si="291"/>
        <v>2014-08</v>
      </c>
    </row>
    <row r="9346" spans="1:6" x14ac:dyDescent="0.3">
      <c r="A9346" t="s">
        <v>4946</v>
      </c>
      <c r="B9346" s="2">
        <v>42152</v>
      </c>
      <c r="C9346" t="s">
        <v>1620</v>
      </c>
      <c r="D9346" s="1">
        <f>VLOOKUP(C9346,Planilha1!$A$1:$B$795,2,FALSE)</f>
        <v>41857</v>
      </c>
      <c r="E9346">
        <f t="shared" si="290"/>
        <v>9</v>
      </c>
      <c r="F9346" t="str">
        <f t="shared" si="291"/>
        <v>2014-08</v>
      </c>
    </row>
    <row r="9347" spans="1:6" x14ac:dyDescent="0.3">
      <c r="A9347" t="s">
        <v>4946</v>
      </c>
      <c r="B9347" s="2">
        <v>42152</v>
      </c>
      <c r="C9347" t="s">
        <v>1620</v>
      </c>
      <c r="D9347" s="1">
        <f>VLOOKUP(C9347,Planilha1!$A$1:$B$795,2,FALSE)</f>
        <v>41857</v>
      </c>
      <c r="E9347">
        <f t="shared" ref="E9347:E9410" si="292">(YEAR(B9347)-YEAR(D9347))*12 + MONTH(B9347)-MONTH(D9347)</f>
        <v>9</v>
      </c>
      <c r="F9347" t="str">
        <f t="shared" ref="F9347:F9410" si="293">TEXT(D:D,"AAAA-MM")</f>
        <v>2014-08</v>
      </c>
    </row>
    <row r="9348" spans="1:6" x14ac:dyDescent="0.3">
      <c r="A9348" t="s">
        <v>2922</v>
      </c>
      <c r="B9348" s="2">
        <v>42302</v>
      </c>
      <c r="C9348" t="s">
        <v>1620</v>
      </c>
      <c r="D9348" s="1">
        <f>VLOOKUP(C9348,Planilha1!$A$1:$B$795,2,FALSE)</f>
        <v>41857</v>
      </c>
      <c r="E9348">
        <f t="shared" si="292"/>
        <v>14</v>
      </c>
      <c r="F9348" t="str">
        <f t="shared" si="293"/>
        <v>2014-08</v>
      </c>
    </row>
    <row r="9349" spans="1:6" x14ac:dyDescent="0.3">
      <c r="A9349" t="s">
        <v>2922</v>
      </c>
      <c r="B9349" s="2">
        <v>42302</v>
      </c>
      <c r="C9349" t="s">
        <v>1620</v>
      </c>
      <c r="D9349" s="1">
        <f>VLOOKUP(C9349,Planilha1!$A$1:$B$795,2,FALSE)</f>
        <v>41857</v>
      </c>
      <c r="E9349">
        <f t="shared" si="292"/>
        <v>14</v>
      </c>
      <c r="F9349" t="str">
        <f t="shared" si="293"/>
        <v>2014-08</v>
      </c>
    </row>
    <row r="9350" spans="1:6" x14ac:dyDescent="0.3">
      <c r="A9350" t="s">
        <v>1619</v>
      </c>
      <c r="B9350" s="2">
        <v>42369</v>
      </c>
      <c r="C9350" t="s">
        <v>1620</v>
      </c>
      <c r="D9350" s="1">
        <f>VLOOKUP(C9350,Planilha1!$A$1:$B$795,2,FALSE)</f>
        <v>41857</v>
      </c>
      <c r="E9350">
        <f t="shared" si="292"/>
        <v>16</v>
      </c>
      <c r="F9350" t="str">
        <f t="shared" si="293"/>
        <v>2014-08</v>
      </c>
    </row>
    <row r="9351" spans="1:6" x14ac:dyDescent="0.3">
      <c r="A9351" t="s">
        <v>1619</v>
      </c>
      <c r="B9351" s="2">
        <v>42369</v>
      </c>
      <c r="C9351" t="s">
        <v>1620</v>
      </c>
      <c r="D9351" s="1">
        <f>VLOOKUP(C9351,Planilha1!$A$1:$B$795,2,FALSE)</f>
        <v>41857</v>
      </c>
      <c r="E9351">
        <f t="shared" si="292"/>
        <v>16</v>
      </c>
      <c r="F9351" t="str">
        <f t="shared" si="293"/>
        <v>2014-08</v>
      </c>
    </row>
    <row r="9352" spans="1:6" x14ac:dyDescent="0.3">
      <c r="A9352" t="s">
        <v>3138</v>
      </c>
      <c r="B9352" s="2">
        <v>42498</v>
      </c>
      <c r="C9352" t="s">
        <v>1620</v>
      </c>
      <c r="D9352" s="1">
        <f>VLOOKUP(C9352,Planilha1!$A$1:$B$795,2,FALSE)</f>
        <v>41857</v>
      </c>
      <c r="E9352">
        <f t="shared" si="292"/>
        <v>21</v>
      </c>
      <c r="F9352" t="str">
        <f t="shared" si="293"/>
        <v>2014-08</v>
      </c>
    </row>
    <row r="9353" spans="1:6" x14ac:dyDescent="0.3">
      <c r="A9353" t="s">
        <v>3458</v>
      </c>
      <c r="B9353" s="2">
        <v>42624</v>
      </c>
      <c r="C9353" t="s">
        <v>1620</v>
      </c>
      <c r="D9353" s="1">
        <f>VLOOKUP(C9353,Planilha1!$A$1:$B$795,2,FALSE)</f>
        <v>41857</v>
      </c>
      <c r="E9353">
        <f t="shared" si="292"/>
        <v>25</v>
      </c>
      <c r="F9353" t="str">
        <f t="shared" si="293"/>
        <v>2014-08</v>
      </c>
    </row>
    <row r="9354" spans="1:6" x14ac:dyDescent="0.3">
      <c r="A9354" t="s">
        <v>4756</v>
      </c>
      <c r="B9354" s="2">
        <v>42880</v>
      </c>
      <c r="C9354" t="s">
        <v>1620</v>
      </c>
      <c r="D9354" s="1">
        <f>VLOOKUP(C9354,Planilha1!$A$1:$B$795,2,FALSE)</f>
        <v>41857</v>
      </c>
      <c r="E9354">
        <f t="shared" si="292"/>
        <v>33</v>
      </c>
      <c r="F9354" t="str">
        <f t="shared" si="293"/>
        <v>2014-08</v>
      </c>
    </row>
    <row r="9355" spans="1:6" x14ac:dyDescent="0.3">
      <c r="A9355" t="s">
        <v>4756</v>
      </c>
      <c r="B9355" s="2">
        <v>42880</v>
      </c>
      <c r="C9355" t="s">
        <v>1620</v>
      </c>
      <c r="D9355" s="1">
        <f>VLOOKUP(C9355,Planilha1!$A$1:$B$795,2,FALSE)</f>
        <v>41857</v>
      </c>
      <c r="E9355">
        <f t="shared" si="292"/>
        <v>33</v>
      </c>
      <c r="F9355" t="str">
        <f t="shared" si="293"/>
        <v>2014-08</v>
      </c>
    </row>
    <row r="9356" spans="1:6" x14ac:dyDescent="0.3">
      <c r="A9356" t="s">
        <v>4756</v>
      </c>
      <c r="B9356" s="2">
        <v>42880</v>
      </c>
      <c r="C9356" t="s">
        <v>1620</v>
      </c>
      <c r="D9356" s="1">
        <f>VLOOKUP(C9356,Planilha1!$A$1:$B$795,2,FALSE)</f>
        <v>41857</v>
      </c>
      <c r="E9356">
        <f t="shared" si="292"/>
        <v>33</v>
      </c>
      <c r="F9356" t="str">
        <f t="shared" si="293"/>
        <v>2014-08</v>
      </c>
    </row>
    <row r="9357" spans="1:6" x14ac:dyDescent="0.3">
      <c r="A9357" t="s">
        <v>4756</v>
      </c>
      <c r="B9357" s="2">
        <v>42880</v>
      </c>
      <c r="C9357" t="s">
        <v>1620</v>
      </c>
      <c r="D9357" s="1">
        <f>VLOOKUP(C9357,Planilha1!$A$1:$B$795,2,FALSE)</f>
        <v>41857</v>
      </c>
      <c r="E9357">
        <f t="shared" si="292"/>
        <v>33</v>
      </c>
      <c r="F9357" t="str">
        <f t="shared" si="293"/>
        <v>2014-08</v>
      </c>
    </row>
    <row r="9358" spans="1:6" x14ac:dyDescent="0.3">
      <c r="A9358" t="s">
        <v>5442</v>
      </c>
      <c r="B9358" s="2">
        <v>43056</v>
      </c>
      <c r="C9358" t="s">
        <v>1620</v>
      </c>
      <c r="D9358" s="1">
        <f>VLOOKUP(C9358,Planilha1!$A$1:$B$795,2,FALSE)</f>
        <v>41857</v>
      </c>
      <c r="E9358">
        <f t="shared" si="292"/>
        <v>39</v>
      </c>
      <c r="F9358" t="str">
        <f t="shared" si="293"/>
        <v>2014-08</v>
      </c>
    </row>
    <row r="9359" spans="1:6" x14ac:dyDescent="0.3">
      <c r="A9359" t="s">
        <v>5438</v>
      </c>
      <c r="B9359" s="2">
        <v>43069</v>
      </c>
      <c r="C9359" t="s">
        <v>1620</v>
      </c>
      <c r="D9359" s="1">
        <f>VLOOKUP(C9359,Planilha1!$A$1:$B$795,2,FALSE)</f>
        <v>41857</v>
      </c>
      <c r="E9359">
        <f t="shared" si="292"/>
        <v>39</v>
      </c>
      <c r="F9359" t="str">
        <f t="shared" si="293"/>
        <v>2014-08</v>
      </c>
    </row>
    <row r="9360" spans="1:6" x14ac:dyDescent="0.3">
      <c r="A9360" t="s">
        <v>2272</v>
      </c>
      <c r="B9360" s="2">
        <v>41950</v>
      </c>
      <c r="C9360" t="s">
        <v>1578</v>
      </c>
      <c r="D9360" s="1">
        <f>VLOOKUP(C9360,Planilha1!$A$1:$B$795,2,FALSE)</f>
        <v>41950</v>
      </c>
      <c r="E9360">
        <f t="shared" si="292"/>
        <v>0</v>
      </c>
      <c r="F9360" t="str">
        <f t="shared" si="293"/>
        <v>2014-11</v>
      </c>
    </row>
    <row r="9361" spans="1:6" x14ac:dyDescent="0.3">
      <c r="A9361" t="s">
        <v>2272</v>
      </c>
      <c r="B9361" s="2">
        <v>41950</v>
      </c>
      <c r="C9361" t="s">
        <v>1578</v>
      </c>
      <c r="D9361" s="1">
        <f>VLOOKUP(C9361,Planilha1!$A$1:$B$795,2,FALSE)</f>
        <v>41950</v>
      </c>
      <c r="E9361">
        <f t="shared" si="292"/>
        <v>0</v>
      </c>
      <c r="F9361" t="str">
        <f t="shared" si="293"/>
        <v>2014-11</v>
      </c>
    </row>
    <row r="9362" spans="1:6" x14ac:dyDescent="0.3">
      <c r="A9362" t="s">
        <v>4919</v>
      </c>
      <c r="B9362" s="2">
        <v>42000</v>
      </c>
      <c r="C9362" t="s">
        <v>1578</v>
      </c>
      <c r="D9362" s="1">
        <f>VLOOKUP(C9362,Planilha1!$A$1:$B$795,2,FALSE)</f>
        <v>41950</v>
      </c>
      <c r="E9362">
        <f t="shared" si="292"/>
        <v>1</v>
      </c>
      <c r="F9362" t="str">
        <f t="shared" si="293"/>
        <v>2014-11</v>
      </c>
    </row>
    <row r="9363" spans="1:6" x14ac:dyDescent="0.3">
      <c r="A9363" t="s">
        <v>4919</v>
      </c>
      <c r="B9363" s="2">
        <v>42000</v>
      </c>
      <c r="C9363" t="s">
        <v>1578</v>
      </c>
      <c r="D9363" s="1">
        <f>VLOOKUP(C9363,Planilha1!$A$1:$B$795,2,FALSE)</f>
        <v>41950</v>
      </c>
      <c r="E9363">
        <f t="shared" si="292"/>
        <v>1</v>
      </c>
      <c r="F9363" t="str">
        <f t="shared" si="293"/>
        <v>2014-11</v>
      </c>
    </row>
    <row r="9364" spans="1:6" x14ac:dyDescent="0.3">
      <c r="A9364" t="s">
        <v>4779</v>
      </c>
      <c r="B9364" s="2">
        <v>42267</v>
      </c>
      <c r="C9364" t="s">
        <v>1578</v>
      </c>
      <c r="D9364" s="1">
        <f>VLOOKUP(C9364,Planilha1!$A$1:$B$795,2,FALSE)</f>
        <v>41950</v>
      </c>
      <c r="E9364">
        <f t="shared" si="292"/>
        <v>10</v>
      </c>
      <c r="F9364" t="str">
        <f t="shared" si="293"/>
        <v>2014-11</v>
      </c>
    </row>
    <row r="9365" spans="1:6" x14ac:dyDescent="0.3">
      <c r="A9365" t="s">
        <v>4779</v>
      </c>
      <c r="B9365" s="2">
        <v>42267</v>
      </c>
      <c r="C9365" t="s">
        <v>1578</v>
      </c>
      <c r="D9365" s="1">
        <f>VLOOKUP(C9365,Planilha1!$A$1:$B$795,2,FALSE)</f>
        <v>41950</v>
      </c>
      <c r="E9365">
        <f t="shared" si="292"/>
        <v>10</v>
      </c>
      <c r="F9365" t="str">
        <f t="shared" si="293"/>
        <v>2014-11</v>
      </c>
    </row>
    <row r="9366" spans="1:6" x14ac:dyDescent="0.3">
      <c r="A9366" t="s">
        <v>4170</v>
      </c>
      <c r="B9366" s="2">
        <v>42645</v>
      </c>
      <c r="C9366" t="s">
        <v>1578</v>
      </c>
      <c r="D9366" s="1">
        <f>VLOOKUP(C9366,Planilha1!$A$1:$B$795,2,FALSE)</f>
        <v>41950</v>
      </c>
      <c r="E9366">
        <f t="shared" si="292"/>
        <v>23</v>
      </c>
      <c r="F9366" t="str">
        <f t="shared" si="293"/>
        <v>2014-11</v>
      </c>
    </row>
    <row r="9367" spans="1:6" x14ac:dyDescent="0.3">
      <c r="A9367" t="s">
        <v>4170</v>
      </c>
      <c r="B9367" s="2">
        <v>42645</v>
      </c>
      <c r="C9367" t="s">
        <v>1578</v>
      </c>
      <c r="D9367" s="1">
        <f>VLOOKUP(C9367,Planilha1!$A$1:$B$795,2,FALSE)</f>
        <v>41950</v>
      </c>
      <c r="E9367">
        <f t="shared" si="292"/>
        <v>23</v>
      </c>
      <c r="F9367" t="str">
        <f t="shared" si="293"/>
        <v>2014-11</v>
      </c>
    </row>
    <row r="9368" spans="1:6" x14ac:dyDescent="0.3">
      <c r="A9368" t="s">
        <v>4170</v>
      </c>
      <c r="B9368" s="2">
        <v>42645</v>
      </c>
      <c r="C9368" t="s">
        <v>1578</v>
      </c>
      <c r="D9368" s="1">
        <f>VLOOKUP(C9368,Planilha1!$A$1:$B$795,2,FALSE)</f>
        <v>41950</v>
      </c>
      <c r="E9368">
        <f t="shared" si="292"/>
        <v>23</v>
      </c>
      <c r="F9368" t="str">
        <f t="shared" si="293"/>
        <v>2014-11</v>
      </c>
    </row>
    <row r="9369" spans="1:6" x14ac:dyDescent="0.3">
      <c r="A9369" t="s">
        <v>4170</v>
      </c>
      <c r="B9369" s="2">
        <v>42645</v>
      </c>
      <c r="C9369" t="s">
        <v>1578</v>
      </c>
      <c r="D9369" s="1">
        <f>VLOOKUP(C9369,Planilha1!$A$1:$B$795,2,FALSE)</f>
        <v>41950</v>
      </c>
      <c r="E9369">
        <f t="shared" si="292"/>
        <v>23</v>
      </c>
      <c r="F9369" t="str">
        <f t="shared" si="293"/>
        <v>2014-11</v>
      </c>
    </row>
    <row r="9370" spans="1:6" x14ac:dyDescent="0.3">
      <c r="A9370" t="s">
        <v>4170</v>
      </c>
      <c r="B9370" s="2">
        <v>42645</v>
      </c>
      <c r="C9370" t="s">
        <v>1578</v>
      </c>
      <c r="D9370" s="1">
        <f>VLOOKUP(C9370,Planilha1!$A$1:$B$795,2,FALSE)</f>
        <v>41950</v>
      </c>
      <c r="E9370">
        <f t="shared" si="292"/>
        <v>23</v>
      </c>
      <c r="F9370" t="str">
        <f t="shared" si="293"/>
        <v>2014-11</v>
      </c>
    </row>
    <row r="9371" spans="1:6" x14ac:dyDescent="0.3">
      <c r="A9371" t="s">
        <v>1577</v>
      </c>
      <c r="B9371" s="2">
        <v>42700</v>
      </c>
      <c r="C9371" t="s">
        <v>1578</v>
      </c>
      <c r="D9371" s="1">
        <f>VLOOKUP(C9371,Planilha1!$A$1:$B$795,2,FALSE)</f>
        <v>41950</v>
      </c>
      <c r="E9371">
        <f t="shared" si="292"/>
        <v>24</v>
      </c>
      <c r="F9371" t="str">
        <f t="shared" si="293"/>
        <v>2014-11</v>
      </c>
    </row>
    <row r="9372" spans="1:6" x14ac:dyDescent="0.3">
      <c r="A9372" t="s">
        <v>4136</v>
      </c>
      <c r="B9372" s="2">
        <v>42993</v>
      </c>
      <c r="C9372" t="s">
        <v>4137</v>
      </c>
      <c r="D9372" s="1">
        <f>VLOOKUP(C9372,Planilha1!$A$1:$B$795,2,FALSE)</f>
        <v>42993</v>
      </c>
      <c r="E9372">
        <f t="shared" si="292"/>
        <v>0</v>
      </c>
      <c r="F9372" t="str">
        <f t="shared" si="293"/>
        <v>2017-09</v>
      </c>
    </row>
    <row r="9373" spans="1:6" x14ac:dyDescent="0.3">
      <c r="A9373" t="s">
        <v>4136</v>
      </c>
      <c r="B9373" s="2">
        <v>42993</v>
      </c>
      <c r="C9373" t="s">
        <v>4137</v>
      </c>
      <c r="D9373" s="1">
        <f>VLOOKUP(C9373,Planilha1!$A$1:$B$795,2,FALSE)</f>
        <v>42993</v>
      </c>
      <c r="E9373">
        <f t="shared" si="292"/>
        <v>0</v>
      </c>
      <c r="F9373" t="str">
        <f t="shared" si="293"/>
        <v>2017-09</v>
      </c>
    </row>
    <row r="9374" spans="1:6" x14ac:dyDescent="0.3">
      <c r="A9374" t="s">
        <v>4136</v>
      </c>
      <c r="B9374" s="2">
        <v>42993</v>
      </c>
      <c r="C9374" t="s">
        <v>4137</v>
      </c>
      <c r="D9374" s="1">
        <f>VLOOKUP(C9374,Planilha1!$A$1:$B$795,2,FALSE)</f>
        <v>42993</v>
      </c>
      <c r="E9374">
        <f t="shared" si="292"/>
        <v>0</v>
      </c>
      <c r="F9374" t="str">
        <f t="shared" si="293"/>
        <v>2017-09</v>
      </c>
    </row>
    <row r="9375" spans="1:6" x14ac:dyDescent="0.3">
      <c r="A9375" t="s">
        <v>4136</v>
      </c>
      <c r="B9375" s="2">
        <v>42993</v>
      </c>
      <c r="C9375" t="s">
        <v>4137</v>
      </c>
      <c r="D9375" s="1">
        <f>VLOOKUP(C9375,Planilha1!$A$1:$B$795,2,FALSE)</f>
        <v>42993</v>
      </c>
      <c r="E9375">
        <f t="shared" si="292"/>
        <v>0</v>
      </c>
      <c r="F9375" t="str">
        <f t="shared" si="293"/>
        <v>2017-09</v>
      </c>
    </row>
    <row r="9376" spans="1:6" x14ac:dyDescent="0.3">
      <c r="A9376" t="s">
        <v>5630</v>
      </c>
      <c r="B9376" s="2">
        <v>41926</v>
      </c>
      <c r="C9376" t="s">
        <v>1957</v>
      </c>
      <c r="D9376" s="1">
        <f>VLOOKUP(C9376,Planilha1!$A$1:$B$795,2,FALSE)</f>
        <v>41926</v>
      </c>
      <c r="E9376">
        <f t="shared" si="292"/>
        <v>0</v>
      </c>
      <c r="F9376" t="str">
        <f t="shared" si="293"/>
        <v>2014-10</v>
      </c>
    </row>
    <row r="9377" spans="1:6" x14ac:dyDescent="0.3">
      <c r="A9377" t="s">
        <v>5630</v>
      </c>
      <c r="B9377" s="2">
        <v>41926</v>
      </c>
      <c r="C9377" t="s">
        <v>1957</v>
      </c>
      <c r="D9377" s="1">
        <f>VLOOKUP(C9377,Planilha1!$A$1:$B$795,2,FALSE)</f>
        <v>41926</v>
      </c>
      <c r="E9377">
        <f t="shared" si="292"/>
        <v>0</v>
      </c>
      <c r="F9377" t="str">
        <f t="shared" si="293"/>
        <v>2014-10</v>
      </c>
    </row>
    <row r="9378" spans="1:6" x14ac:dyDescent="0.3">
      <c r="A9378" t="s">
        <v>5630</v>
      </c>
      <c r="B9378" s="2">
        <v>41926</v>
      </c>
      <c r="C9378" t="s">
        <v>1957</v>
      </c>
      <c r="D9378" s="1">
        <f>VLOOKUP(C9378,Planilha1!$A$1:$B$795,2,FALSE)</f>
        <v>41926</v>
      </c>
      <c r="E9378">
        <f t="shared" si="292"/>
        <v>0</v>
      </c>
      <c r="F9378" t="str">
        <f t="shared" si="293"/>
        <v>2014-10</v>
      </c>
    </row>
    <row r="9379" spans="1:6" x14ac:dyDescent="0.3">
      <c r="A9379" t="s">
        <v>2633</v>
      </c>
      <c r="B9379" s="2">
        <v>41993</v>
      </c>
      <c r="C9379" t="s">
        <v>1957</v>
      </c>
      <c r="D9379" s="1">
        <f>VLOOKUP(C9379,Planilha1!$A$1:$B$795,2,FALSE)</f>
        <v>41926</v>
      </c>
      <c r="E9379">
        <f t="shared" si="292"/>
        <v>2</v>
      </c>
      <c r="F9379" t="str">
        <f t="shared" si="293"/>
        <v>2014-10</v>
      </c>
    </row>
    <row r="9380" spans="1:6" x14ac:dyDescent="0.3">
      <c r="A9380" t="s">
        <v>2064</v>
      </c>
      <c r="B9380" s="2">
        <v>42530</v>
      </c>
      <c r="C9380" t="s">
        <v>1957</v>
      </c>
      <c r="D9380" s="1">
        <f>VLOOKUP(C9380,Planilha1!$A$1:$B$795,2,FALSE)</f>
        <v>41926</v>
      </c>
      <c r="E9380">
        <f t="shared" si="292"/>
        <v>20</v>
      </c>
      <c r="F9380" t="str">
        <f t="shared" si="293"/>
        <v>2014-10</v>
      </c>
    </row>
    <row r="9381" spans="1:6" x14ac:dyDescent="0.3">
      <c r="A9381" t="s">
        <v>2033</v>
      </c>
      <c r="B9381" s="2">
        <v>42861</v>
      </c>
      <c r="C9381" t="s">
        <v>1957</v>
      </c>
      <c r="D9381" s="1">
        <f>VLOOKUP(C9381,Planilha1!$A$1:$B$795,2,FALSE)</f>
        <v>41926</v>
      </c>
      <c r="E9381">
        <f t="shared" si="292"/>
        <v>31</v>
      </c>
      <c r="F9381" t="str">
        <f t="shared" si="293"/>
        <v>2014-10</v>
      </c>
    </row>
    <row r="9382" spans="1:6" x14ac:dyDescent="0.3">
      <c r="A9382" t="s">
        <v>4511</v>
      </c>
      <c r="B9382" s="2">
        <v>42930</v>
      </c>
      <c r="C9382" t="s">
        <v>1957</v>
      </c>
      <c r="D9382" s="1">
        <f>VLOOKUP(C9382,Planilha1!$A$1:$B$795,2,FALSE)</f>
        <v>41926</v>
      </c>
      <c r="E9382">
        <f t="shared" si="292"/>
        <v>33</v>
      </c>
      <c r="F9382" t="str">
        <f t="shared" si="293"/>
        <v>2014-10</v>
      </c>
    </row>
    <row r="9383" spans="1:6" x14ac:dyDescent="0.3">
      <c r="A9383" t="s">
        <v>4511</v>
      </c>
      <c r="B9383" s="2">
        <v>42930</v>
      </c>
      <c r="C9383" t="s">
        <v>1957</v>
      </c>
      <c r="D9383" s="1">
        <f>VLOOKUP(C9383,Planilha1!$A$1:$B$795,2,FALSE)</f>
        <v>41926</v>
      </c>
      <c r="E9383">
        <f t="shared" si="292"/>
        <v>33</v>
      </c>
      <c r="F9383" t="str">
        <f t="shared" si="293"/>
        <v>2014-10</v>
      </c>
    </row>
    <row r="9384" spans="1:6" x14ac:dyDescent="0.3">
      <c r="A9384" t="s">
        <v>4511</v>
      </c>
      <c r="B9384" s="2">
        <v>42930</v>
      </c>
      <c r="C9384" t="s">
        <v>1957</v>
      </c>
      <c r="D9384" s="1">
        <f>VLOOKUP(C9384,Planilha1!$A$1:$B$795,2,FALSE)</f>
        <v>41926</v>
      </c>
      <c r="E9384">
        <f t="shared" si="292"/>
        <v>33</v>
      </c>
      <c r="F9384" t="str">
        <f t="shared" si="293"/>
        <v>2014-10</v>
      </c>
    </row>
    <row r="9385" spans="1:6" x14ac:dyDescent="0.3">
      <c r="A9385" t="s">
        <v>4511</v>
      </c>
      <c r="B9385" s="2">
        <v>42930</v>
      </c>
      <c r="C9385" t="s">
        <v>1957</v>
      </c>
      <c r="D9385" s="1">
        <f>VLOOKUP(C9385,Planilha1!$A$1:$B$795,2,FALSE)</f>
        <v>41926</v>
      </c>
      <c r="E9385">
        <f t="shared" si="292"/>
        <v>33</v>
      </c>
      <c r="F9385" t="str">
        <f t="shared" si="293"/>
        <v>2014-10</v>
      </c>
    </row>
    <row r="9386" spans="1:6" x14ac:dyDescent="0.3">
      <c r="A9386" t="s">
        <v>4511</v>
      </c>
      <c r="B9386" s="2">
        <v>42930</v>
      </c>
      <c r="C9386" t="s">
        <v>1957</v>
      </c>
      <c r="D9386" s="1">
        <f>VLOOKUP(C9386,Planilha1!$A$1:$B$795,2,FALSE)</f>
        <v>41926</v>
      </c>
      <c r="E9386">
        <f t="shared" si="292"/>
        <v>33</v>
      </c>
      <c r="F9386" t="str">
        <f t="shared" si="293"/>
        <v>2014-10</v>
      </c>
    </row>
    <row r="9387" spans="1:6" x14ac:dyDescent="0.3">
      <c r="A9387" t="s">
        <v>4511</v>
      </c>
      <c r="B9387" s="2">
        <v>42930</v>
      </c>
      <c r="C9387" t="s">
        <v>1957</v>
      </c>
      <c r="D9387" s="1">
        <f>VLOOKUP(C9387,Planilha1!$A$1:$B$795,2,FALSE)</f>
        <v>41926</v>
      </c>
      <c r="E9387">
        <f t="shared" si="292"/>
        <v>33</v>
      </c>
      <c r="F9387" t="str">
        <f t="shared" si="293"/>
        <v>2014-10</v>
      </c>
    </row>
    <row r="9388" spans="1:6" x14ac:dyDescent="0.3">
      <c r="A9388" t="s">
        <v>4511</v>
      </c>
      <c r="B9388" s="2">
        <v>42930</v>
      </c>
      <c r="C9388" t="s">
        <v>1957</v>
      </c>
      <c r="D9388" s="1">
        <f>VLOOKUP(C9388,Planilha1!$A$1:$B$795,2,FALSE)</f>
        <v>41926</v>
      </c>
      <c r="E9388">
        <f t="shared" si="292"/>
        <v>33</v>
      </c>
      <c r="F9388" t="str">
        <f t="shared" si="293"/>
        <v>2014-10</v>
      </c>
    </row>
    <row r="9389" spans="1:6" x14ac:dyDescent="0.3">
      <c r="A9389" t="s">
        <v>3477</v>
      </c>
      <c r="B9389" s="2">
        <v>43052</v>
      </c>
      <c r="C9389" t="s">
        <v>1957</v>
      </c>
      <c r="D9389" s="1">
        <f>VLOOKUP(C9389,Planilha1!$A$1:$B$795,2,FALSE)</f>
        <v>41926</v>
      </c>
      <c r="E9389">
        <f t="shared" si="292"/>
        <v>37</v>
      </c>
      <c r="F9389" t="str">
        <f t="shared" si="293"/>
        <v>2014-10</v>
      </c>
    </row>
    <row r="9390" spans="1:6" x14ac:dyDescent="0.3">
      <c r="A9390" t="s">
        <v>5216</v>
      </c>
      <c r="B9390" s="2">
        <v>43053</v>
      </c>
      <c r="C9390" t="s">
        <v>1957</v>
      </c>
      <c r="D9390" s="1">
        <f>VLOOKUP(C9390,Planilha1!$A$1:$B$795,2,FALSE)</f>
        <v>41926</v>
      </c>
      <c r="E9390">
        <f t="shared" si="292"/>
        <v>37</v>
      </c>
      <c r="F9390" t="str">
        <f t="shared" si="293"/>
        <v>2014-10</v>
      </c>
    </row>
    <row r="9391" spans="1:6" x14ac:dyDescent="0.3">
      <c r="A9391" t="s">
        <v>1956</v>
      </c>
      <c r="B9391" s="2">
        <v>43072</v>
      </c>
      <c r="C9391" t="s">
        <v>1957</v>
      </c>
      <c r="D9391" s="1">
        <f>VLOOKUP(C9391,Planilha1!$A$1:$B$795,2,FALSE)</f>
        <v>41926</v>
      </c>
      <c r="E9391">
        <f t="shared" si="292"/>
        <v>38</v>
      </c>
      <c r="F9391" t="str">
        <f t="shared" si="293"/>
        <v>2014-10</v>
      </c>
    </row>
    <row r="9392" spans="1:6" x14ac:dyDescent="0.3">
      <c r="A9392" t="s">
        <v>2652</v>
      </c>
      <c r="B9392" s="2">
        <v>41965</v>
      </c>
      <c r="C9392" t="s">
        <v>2200</v>
      </c>
      <c r="D9392" s="1">
        <f>VLOOKUP(C9392,Planilha1!$A$1:$B$795,2,FALSE)</f>
        <v>41965</v>
      </c>
      <c r="E9392">
        <f t="shared" si="292"/>
        <v>0</v>
      </c>
      <c r="F9392" t="str">
        <f t="shared" si="293"/>
        <v>2014-11</v>
      </c>
    </row>
    <row r="9393" spans="1:6" x14ac:dyDescent="0.3">
      <c r="A9393" t="s">
        <v>2401</v>
      </c>
      <c r="B9393" s="2">
        <v>42121</v>
      </c>
      <c r="C9393" t="s">
        <v>2200</v>
      </c>
      <c r="D9393" s="1">
        <f>VLOOKUP(C9393,Planilha1!$A$1:$B$795,2,FALSE)</f>
        <v>41965</v>
      </c>
      <c r="E9393">
        <f t="shared" si="292"/>
        <v>5</v>
      </c>
      <c r="F9393" t="str">
        <f t="shared" si="293"/>
        <v>2014-11</v>
      </c>
    </row>
    <row r="9394" spans="1:6" x14ac:dyDescent="0.3">
      <c r="A9394" t="s">
        <v>2401</v>
      </c>
      <c r="B9394" s="2">
        <v>42121</v>
      </c>
      <c r="C9394" t="s">
        <v>2200</v>
      </c>
      <c r="D9394" s="1">
        <f>VLOOKUP(C9394,Planilha1!$A$1:$B$795,2,FALSE)</f>
        <v>41965</v>
      </c>
      <c r="E9394">
        <f t="shared" si="292"/>
        <v>5</v>
      </c>
      <c r="F9394" t="str">
        <f t="shared" si="293"/>
        <v>2014-11</v>
      </c>
    </row>
    <row r="9395" spans="1:6" x14ac:dyDescent="0.3">
      <c r="A9395" t="s">
        <v>2544</v>
      </c>
      <c r="B9395" s="2">
        <v>42327</v>
      </c>
      <c r="C9395" t="s">
        <v>2200</v>
      </c>
      <c r="D9395" s="1">
        <f>VLOOKUP(C9395,Planilha1!$A$1:$B$795,2,FALSE)</f>
        <v>41965</v>
      </c>
      <c r="E9395">
        <f t="shared" si="292"/>
        <v>12</v>
      </c>
      <c r="F9395" t="str">
        <f t="shared" si="293"/>
        <v>2014-11</v>
      </c>
    </row>
    <row r="9396" spans="1:6" x14ac:dyDescent="0.3">
      <c r="A9396" t="s">
        <v>5295</v>
      </c>
      <c r="B9396" s="2">
        <v>42604</v>
      </c>
      <c r="C9396" t="s">
        <v>2200</v>
      </c>
      <c r="D9396" s="1">
        <f>VLOOKUP(C9396,Planilha1!$A$1:$B$795,2,FALSE)</f>
        <v>41965</v>
      </c>
      <c r="E9396">
        <f t="shared" si="292"/>
        <v>21</v>
      </c>
      <c r="F9396" t="str">
        <f t="shared" si="293"/>
        <v>2014-11</v>
      </c>
    </row>
    <row r="9397" spans="1:6" x14ac:dyDescent="0.3">
      <c r="A9397" t="s">
        <v>3028</v>
      </c>
      <c r="B9397" s="2">
        <v>42709</v>
      </c>
      <c r="C9397" t="s">
        <v>2200</v>
      </c>
      <c r="D9397" s="1">
        <f>VLOOKUP(C9397,Planilha1!$A$1:$B$795,2,FALSE)</f>
        <v>41965</v>
      </c>
      <c r="E9397">
        <f t="shared" si="292"/>
        <v>25</v>
      </c>
      <c r="F9397" t="str">
        <f t="shared" si="293"/>
        <v>2014-11</v>
      </c>
    </row>
    <row r="9398" spans="1:6" x14ac:dyDescent="0.3">
      <c r="A9398" t="s">
        <v>4877</v>
      </c>
      <c r="B9398" s="2">
        <v>42719</v>
      </c>
      <c r="C9398" t="s">
        <v>2200</v>
      </c>
      <c r="D9398" s="1">
        <f>VLOOKUP(C9398,Planilha1!$A$1:$B$795,2,FALSE)</f>
        <v>41965</v>
      </c>
      <c r="E9398">
        <f t="shared" si="292"/>
        <v>25</v>
      </c>
      <c r="F9398" t="str">
        <f t="shared" si="293"/>
        <v>2014-11</v>
      </c>
    </row>
    <row r="9399" spans="1:6" x14ac:dyDescent="0.3">
      <c r="A9399" t="s">
        <v>2199</v>
      </c>
      <c r="B9399" s="2">
        <v>42827</v>
      </c>
      <c r="C9399" t="s">
        <v>2200</v>
      </c>
      <c r="D9399" s="1">
        <f>VLOOKUP(C9399,Planilha1!$A$1:$B$795,2,FALSE)</f>
        <v>41965</v>
      </c>
      <c r="E9399">
        <f t="shared" si="292"/>
        <v>29</v>
      </c>
      <c r="F9399" t="str">
        <f t="shared" si="293"/>
        <v>2014-11</v>
      </c>
    </row>
    <row r="9400" spans="1:6" x14ac:dyDescent="0.3">
      <c r="A9400" t="s">
        <v>2199</v>
      </c>
      <c r="B9400" s="2">
        <v>42827</v>
      </c>
      <c r="C9400" t="s">
        <v>2200</v>
      </c>
      <c r="D9400" s="1">
        <f>VLOOKUP(C9400,Planilha1!$A$1:$B$795,2,FALSE)</f>
        <v>41965</v>
      </c>
      <c r="E9400">
        <f t="shared" si="292"/>
        <v>29</v>
      </c>
      <c r="F9400" t="str">
        <f t="shared" si="293"/>
        <v>2014-11</v>
      </c>
    </row>
    <row r="9401" spans="1:6" x14ac:dyDescent="0.3">
      <c r="A9401" t="s">
        <v>3109</v>
      </c>
      <c r="B9401" s="2">
        <v>42855</v>
      </c>
      <c r="C9401" t="s">
        <v>2200</v>
      </c>
      <c r="D9401" s="1">
        <f>VLOOKUP(C9401,Planilha1!$A$1:$B$795,2,FALSE)</f>
        <v>41965</v>
      </c>
      <c r="E9401">
        <f t="shared" si="292"/>
        <v>29</v>
      </c>
      <c r="F9401" t="str">
        <f t="shared" si="293"/>
        <v>2014-11</v>
      </c>
    </row>
    <row r="9402" spans="1:6" x14ac:dyDescent="0.3">
      <c r="A9402" t="s">
        <v>4581</v>
      </c>
      <c r="B9402" s="2">
        <v>42946</v>
      </c>
      <c r="C9402" t="s">
        <v>2200</v>
      </c>
      <c r="D9402" s="1">
        <f>VLOOKUP(C9402,Planilha1!$A$1:$B$795,2,FALSE)</f>
        <v>41965</v>
      </c>
      <c r="E9402">
        <f t="shared" si="292"/>
        <v>32</v>
      </c>
      <c r="F9402" t="str">
        <f t="shared" si="293"/>
        <v>2014-11</v>
      </c>
    </row>
    <row r="9403" spans="1:6" x14ac:dyDescent="0.3">
      <c r="A9403" t="s">
        <v>5406</v>
      </c>
      <c r="B9403" s="2">
        <v>41946</v>
      </c>
      <c r="C9403" t="s">
        <v>1044</v>
      </c>
      <c r="D9403" s="1">
        <f>VLOOKUP(C9403,Planilha1!$A$1:$B$795,2,FALSE)</f>
        <v>41946</v>
      </c>
      <c r="E9403">
        <f t="shared" si="292"/>
        <v>0</v>
      </c>
      <c r="F9403" t="str">
        <f t="shared" si="293"/>
        <v>2014-11</v>
      </c>
    </row>
    <row r="9404" spans="1:6" x14ac:dyDescent="0.3">
      <c r="A9404" t="s">
        <v>2370</v>
      </c>
      <c r="B9404" s="2">
        <v>42159</v>
      </c>
      <c r="C9404" t="s">
        <v>1044</v>
      </c>
      <c r="D9404" s="1">
        <f>VLOOKUP(C9404,Planilha1!$A$1:$B$795,2,FALSE)</f>
        <v>41946</v>
      </c>
      <c r="E9404">
        <f t="shared" si="292"/>
        <v>7</v>
      </c>
      <c r="F9404" t="str">
        <f t="shared" si="293"/>
        <v>2014-11</v>
      </c>
    </row>
    <row r="9405" spans="1:6" x14ac:dyDescent="0.3">
      <c r="A9405" t="s">
        <v>2370</v>
      </c>
      <c r="B9405" s="2">
        <v>42159</v>
      </c>
      <c r="C9405" t="s">
        <v>1044</v>
      </c>
      <c r="D9405" s="1">
        <f>VLOOKUP(C9405,Planilha1!$A$1:$B$795,2,FALSE)</f>
        <v>41946</v>
      </c>
      <c r="E9405">
        <f t="shared" si="292"/>
        <v>7</v>
      </c>
      <c r="F9405" t="str">
        <f t="shared" si="293"/>
        <v>2014-11</v>
      </c>
    </row>
    <row r="9406" spans="1:6" x14ac:dyDescent="0.3">
      <c r="A9406" t="s">
        <v>1043</v>
      </c>
      <c r="B9406" s="2">
        <v>42266</v>
      </c>
      <c r="C9406" t="s">
        <v>1044</v>
      </c>
      <c r="D9406" s="1">
        <f>VLOOKUP(C9406,Planilha1!$A$1:$B$795,2,FALSE)</f>
        <v>41946</v>
      </c>
      <c r="E9406">
        <f t="shared" si="292"/>
        <v>10</v>
      </c>
      <c r="F9406" t="str">
        <f t="shared" si="293"/>
        <v>2014-11</v>
      </c>
    </row>
    <row r="9407" spans="1:6" x14ac:dyDescent="0.3">
      <c r="A9407" t="s">
        <v>4400</v>
      </c>
      <c r="B9407" s="2">
        <v>42570</v>
      </c>
      <c r="C9407" t="s">
        <v>1044</v>
      </c>
      <c r="D9407" s="1">
        <f>VLOOKUP(C9407,Planilha1!$A$1:$B$795,2,FALSE)</f>
        <v>41946</v>
      </c>
      <c r="E9407">
        <f t="shared" si="292"/>
        <v>20</v>
      </c>
      <c r="F9407" t="str">
        <f t="shared" si="293"/>
        <v>2014-11</v>
      </c>
    </row>
    <row r="9408" spans="1:6" x14ac:dyDescent="0.3">
      <c r="A9408" t="s">
        <v>4400</v>
      </c>
      <c r="B9408" s="2">
        <v>42570</v>
      </c>
      <c r="C9408" t="s">
        <v>1044</v>
      </c>
      <c r="D9408" s="1">
        <f>VLOOKUP(C9408,Planilha1!$A$1:$B$795,2,FALSE)</f>
        <v>41946</v>
      </c>
      <c r="E9408">
        <f t="shared" si="292"/>
        <v>20</v>
      </c>
      <c r="F9408" t="str">
        <f t="shared" si="293"/>
        <v>2014-11</v>
      </c>
    </row>
    <row r="9409" spans="1:6" x14ac:dyDescent="0.3">
      <c r="A9409" t="s">
        <v>3212</v>
      </c>
      <c r="B9409" s="2">
        <v>42692</v>
      </c>
      <c r="C9409" t="s">
        <v>1044</v>
      </c>
      <c r="D9409" s="1">
        <f>VLOOKUP(C9409,Planilha1!$A$1:$B$795,2,FALSE)</f>
        <v>41946</v>
      </c>
      <c r="E9409">
        <f t="shared" si="292"/>
        <v>24</v>
      </c>
      <c r="F9409" t="str">
        <f t="shared" si="293"/>
        <v>2014-11</v>
      </c>
    </row>
    <row r="9410" spans="1:6" x14ac:dyDescent="0.3">
      <c r="A9410" t="s">
        <v>3212</v>
      </c>
      <c r="B9410" s="2">
        <v>42692</v>
      </c>
      <c r="C9410" t="s">
        <v>1044</v>
      </c>
      <c r="D9410" s="1">
        <f>VLOOKUP(C9410,Planilha1!$A$1:$B$795,2,FALSE)</f>
        <v>41946</v>
      </c>
      <c r="E9410">
        <f t="shared" si="292"/>
        <v>24</v>
      </c>
      <c r="F9410" t="str">
        <f t="shared" si="293"/>
        <v>2014-11</v>
      </c>
    </row>
    <row r="9411" spans="1:6" x14ac:dyDescent="0.3">
      <c r="A9411" t="s">
        <v>5705</v>
      </c>
      <c r="B9411" s="2">
        <v>43076</v>
      </c>
      <c r="C9411" t="s">
        <v>1044</v>
      </c>
      <c r="D9411" s="1">
        <f>VLOOKUP(C9411,Planilha1!$A$1:$B$795,2,FALSE)</f>
        <v>41946</v>
      </c>
      <c r="E9411">
        <f t="shared" ref="E9411:E9474" si="294">(YEAR(B9411)-YEAR(D9411))*12 + MONTH(B9411)-MONTH(D9411)</f>
        <v>37</v>
      </c>
      <c r="F9411" t="str">
        <f t="shared" ref="F9411:F9474" si="295">TEXT(D:D,"AAAA-MM")</f>
        <v>2014-11</v>
      </c>
    </row>
    <row r="9412" spans="1:6" x14ac:dyDescent="0.3">
      <c r="A9412" t="s">
        <v>2595</v>
      </c>
      <c r="B9412" s="2">
        <v>43095</v>
      </c>
      <c r="C9412" t="s">
        <v>1044</v>
      </c>
      <c r="D9412" s="1">
        <f>VLOOKUP(C9412,Planilha1!$A$1:$B$795,2,FALSE)</f>
        <v>41946</v>
      </c>
      <c r="E9412">
        <f t="shared" si="294"/>
        <v>37</v>
      </c>
      <c r="F9412" t="str">
        <f t="shared" si="295"/>
        <v>2014-11</v>
      </c>
    </row>
    <row r="9413" spans="1:6" x14ac:dyDescent="0.3">
      <c r="A9413" t="s">
        <v>5612</v>
      </c>
      <c r="B9413" s="2">
        <v>41778</v>
      </c>
      <c r="C9413" t="s">
        <v>305</v>
      </c>
      <c r="D9413" s="1">
        <f>VLOOKUP(C9413,Planilha1!$A$1:$B$795,2,FALSE)</f>
        <v>41778</v>
      </c>
      <c r="E9413">
        <f t="shared" si="294"/>
        <v>0</v>
      </c>
      <c r="F9413" t="str">
        <f t="shared" si="295"/>
        <v>2014-05</v>
      </c>
    </row>
    <row r="9414" spans="1:6" x14ac:dyDescent="0.3">
      <c r="A9414" t="s">
        <v>2225</v>
      </c>
      <c r="B9414" s="2">
        <v>42239</v>
      </c>
      <c r="C9414" t="s">
        <v>305</v>
      </c>
      <c r="D9414" s="1">
        <f>VLOOKUP(C9414,Planilha1!$A$1:$B$795,2,FALSE)</f>
        <v>41778</v>
      </c>
      <c r="E9414">
        <f t="shared" si="294"/>
        <v>15</v>
      </c>
      <c r="F9414" t="str">
        <f t="shared" si="295"/>
        <v>2014-05</v>
      </c>
    </row>
    <row r="9415" spans="1:6" x14ac:dyDescent="0.3">
      <c r="A9415" t="s">
        <v>2225</v>
      </c>
      <c r="B9415" s="2">
        <v>42239</v>
      </c>
      <c r="C9415" t="s">
        <v>305</v>
      </c>
      <c r="D9415" s="1">
        <f>VLOOKUP(C9415,Planilha1!$A$1:$B$795,2,FALSE)</f>
        <v>41778</v>
      </c>
      <c r="E9415">
        <f t="shared" si="294"/>
        <v>15</v>
      </c>
      <c r="F9415" t="str">
        <f t="shared" si="295"/>
        <v>2014-05</v>
      </c>
    </row>
    <row r="9416" spans="1:6" x14ac:dyDescent="0.3">
      <c r="A9416" t="s">
        <v>2225</v>
      </c>
      <c r="B9416" s="2">
        <v>42239</v>
      </c>
      <c r="C9416" t="s">
        <v>305</v>
      </c>
      <c r="D9416" s="1">
        <f>VLOOKUP(C9416,Planilha1!$A$1:$B$795,2,FALSE)</f>
        <v>41778</v>
      </c>
      <c r="E9416">
        <f t="shared" si="294"/>
        <v>15</v>
      </c>
      <c r="F9416" t="str">
        <f t="shared" si="295"/>
        <v>2014-05</v>
      </c>
    </row>
    <row r="9417" spans="1:6" x14ac:dyDescent="0.3">
      <c r="A9417" t="s">
        <v>2225</v>
      </c>
      <c r="B9417" s="2">
        <v>42239</v>
      </c>
      <c r="C9417" t="s">
        <v>305</v>
      </c>
      <c r="D9417" s="1">
        <f>VLOOKUP(C9417,Planilha1!$A$1:$B$795,2,FALSE)</f>
        <v>41778</v>
      </c>
      <c r="E9417">
        <f t="shared" si="294"/>
        <v>15</v>
      </c>
      <c r="F9417" t="str">
        <f t="shared" si="295"/>
        <v>2014-05</v>
      </c>
    </row>
    <row r="9418" spans="1:6" x14ac:dyDescent="0.3">
      <c r="A9418" t="s">
        <v>2096</v>
      </c>
      <c r="B9418" s="2">
        <v>42390</v>
      </c>
      <c r="C9418" t="s">
        <v>305</v>
      </c>
      <c r="D9418" s="1">
        <f>VLOOKUP(C9418,Planilha1!$A$1:$B$795,2,FALSE)</f>
        <v>41778</v>
      </c>
      <c r="E9418">
        <f t="shared" si="294"/>
        <v>20</v>
      </c>
      <c r="F9418" t="str">
        <f t="shared" si="295"/>
        <v>2014-05</v>
      </c>
    </row>
    <row r="9419" spans="1:6" x14ac:dyDescent="0.3">
      <c r="A9419" t="s">
        <v>2096</v>
      </c>
      <c r="B9419" s="2">
        <v>42390</v>
      </c>
      <c r="C9419" t="s">
        <v>305</v>
      </c>
      <c r="D9419" s="1">
        <f>VLOOKUP(C9419,Planilha1!$A$1:$B$795,2,FALSE)</f>
        <v>41778</v>
      </c>
      <c r="E9419">
        <f t="shared" si="294"/>
        <v>20</v>
      </c>
      <c r="F9419" t="str">
        <f t="shared" si="295"/>
        <v>2014-05</v>
      </c>
    </row>
    <row r="9420" spans="1:6" x14ac:dyDescent="0.3">
      <c r="A9420" t="s">
        <v>3780</v>
      </c>
      <c r="B9420" s="2">
        <v>42848</v>
      </c>
      <c r="C9420" t="s">
        <v>305</v>
      </c>
      <c r="D9420" s="1">
        <f>VLOOKUP(C9420,Planilha1!$A$1:$B$795,2,FALSE)</f>
        <v>41778</v>
      </c>
      <c r="E9420">
        <f t="shared" si="294"/>
        <v>35</v>
      </c>
      <c r="F9420" t="str">
        <f t="shared" si="295"/>
        <v>2014-05</v>
      </c>
    </row>
    <row r="9421" spans="1:6" x14ac:dyDescent="0.3">
      <c r="A9421" t="s">
        <v>578</v>
      </c>
      <c r="B9421" s="2">
        <v>42901</v>
      </c>
      <c r="C9421" t="s">
        <v>305</v>
      </c>
      <c r="D9421" s="1">
        <f>VLOOKUP(C9421,Planilha1!$A$1:$B$795,2,FALSE)</f>
        <v>41778</v>
      </c>
      <c r="E9421">
        <f t="shared" si="294"/>
        <v>37</v>
      </c>
      <c r="F9421" t="str">
        <f t="shared" si="295"/>
        <v>2014-05</v>
      </c>
    </row>
    <row r="9422" spans="1:6" x14ac:dyDescent="0.3">
      <c r="A9422" t="s">
        <v>304</v>
      </c>
      <c r="B9422" s="2">
        <v>42924</v>
      </c>
      <c r="C9422" t="s">
        <v>305</v>
      </c>
      <c r="D9422" s="1">
        <f>VLOOKUP(C9422,Planilha1!$A$1:$B$795,2,FALSE)</f>
        <v>41778</v>
      </c>
      <c r="E9422">
        <f t="shared" si="294"/>
        <v>38</v>
      </c>
      <c r="F9422" t="str">
        <f t="shared" si="295"/>
        <v>2014-05</v>
      </c>
    </row>
    <row r="9423" spans="1:6" x14ac:dyDescent="0.3">
      <c r="A9423" t="s">
        <v>304</v>
      </c>
      <c r="B9423" s="2">
        <v>42924</v>
      </c>
      <c r="C9423" t="s">
        <v>305</v>
      </c>
      <c r="D9423" s="1">
        <f>VLOOKUP(C9423,Planilha1!$A$1:$B$795,2,FALSE)</f>
        <v>41778</v>
      </c>
      <c r="E9423">
        <f t="shared" si="294"/>
        <v>38</v>
      </c>
      <c r="F9423" t="str">
        <f t="shared" si="295"/>
        <v>2014-05</v>
      </c>
    </row>
    <row r="9424" spans="1:6" x14ac:dyDescent="0.3">
      <c r="A9424" t="s">
        <v>304</v>
      </c>
      <c r="B9424" s="2">
        <v>42924</v>
      </c>
      <c r="C9424" t="s">
        <v>305</v>
      </c>
      <c r="D9424" s="1">
        <f>VLOOKUP(C9424,Planilha1!$A$1:$B$795,2,FALSE)</f>
        <v>41778</v>
      </c>
      <c r="E9424">
        <f t="shared" si="294"/>
        <v>38</v>
      </c>
      <c r="F9424" t="str">
        <f t="shared" si="295"/>
        <v>2014-05</v>
      </c>
    </row>
    <row r="9425" spans="1:6" x14ac:dyDescent="0.3">
      <c r="A9425" t="s">
        <v>823</v>
      </c>
      <c r="B9425" s="2">
        <v>42925</v>
      </c>
      <c r="C9425" t="s">
        <v>305</v>
      </c>
      <c r="D9425" s="1">
        <f>VLOOKUP(C9425,Planilha1!$A$1:$B$795,2,FALSE)</f>
        <v>41778</v>
      </c>
      <c r="E9425">
        <f t="shared" si="294"/>
        <v>38</v>
      </c>
      <c r="F9425" t="str">
        <f t="shared" si="295"/>
        <v>2014-05</v>
      </c>
    </row>
    <row r="9426" spans="1:6" x14ac:dyDescent="0.3">
      <c r="A9426" t="s">
        <v>768</v>
      </c>
      <c r="B9426" s="2">
        <v>43050</v>
      </c>
      <c r="C9426" t="s">
        <v>305</v>
      </c>
      <c r="D9426" s="1">
        <f>VLOOKUP(C9426,Planilha1!$A$1:$B$795,2,FALSE)</f>
        <v>41778</v>
      </c>
      <c r="E9426">
        <f t="shared" si="294"/>
        <v>42</v>
      </c>
      <c r="F9426" t="str">
        <f t="shared" si="295"/>
        <v>2014-05</v>
      </c>
    </row>
    <row r="9427" spans="1:6" x14ac:dyDescent="0.3">
      <c r="A9427" t="s">
        <v>768</v>
      </c>
      <c r="B9427" s="2">
        <v>43050</v>
      </c>
      <c r="C9427" t="s">
        <v>305</v>
      </c>
      <c r="D9427" s="1">
        <f>VLOOKUP(C9427,Planilha1!$A$1:$B$795,2,FALSE)</f>
        <v>41778</v>
      </c>
      <c r="E9427">
        <f t="shared" si="294"/>
        <v>42</v>
      </c>
      <c r="F9427" t="str">
        <f t="shared" si="295"/>
        <v>2014-05</v>
      </c>
    </row>
    <row r="9428" spans="1:6" x14ac:dyDescent="0.3">
      <c r="A9428" t="s">
        <v>2383</v>
      </c>
      <c r="B9428" s="2">
        <v>43062</v>
      </c>
      <c r="C9428" t="s">
        <v>305</v>
      </c>
      <c r="D9428" s="1">
        <f>VLOOKUP(C9428,Planilha1!$A$1:$B$795,2,FALSE)</f>
        <v>41778</v>
      </c>
      <c r="E9428">
        <f t="shared" si="294"/>
        <v>42</v>
      </c>
      <c r="F9428" t="str">
        <f t="shared" si="295"/>
        <v>2014-05</v>
      </c>
    </row>
    <row r="9429" spans="1:6" x14ac:dyDescent="0.3">
      <c r="A9429" t="s">
        <v>4453</v>
      </c>
      <c r="B9429" s="2">
        <v>42072</v>
      </c>
      <c r="C9429" t="s">
        <v>1695</v>
      </c>
      <c r="D9429" s="1">
        <f>VLOOKUP(C9429,Planilha1!$A$1:$B$795,2,FALSE)</f>
        <v>42072</v>
      </c>
      <c r="E9429">
        <f t="shared" si="294"/>
        <v>0</v>
      </c>
      <c r="F9429" t="str">
        <f t="shared" si="295"/>
        <v>2015-03</v>
      </c>
    </row>
    <row r="9430" spans="1:6" x14ac:dyDescent="0.3">
      <c r="A9430" t="s">
        <v>4692</v>
      </c>
      <c r="B9430" s="2">
        <v>42199</v>
      </c>
      <c r="C9430" t="s">
        <v>1695</v>
      </c>
      <c r="D9430" s="1">
        <f>VLOOKUP(C9430,Planilha1!$A$1:$B$795,2,FALSE)</f>
        <v>42072</v>
      </c>
      <c r="E9430">
        <f t="shared" si="294"/>
        <v>4</v>
      </c>
      <c r="F9430" t="str">
        <f t="shared" si="295"/>
        <v>2015-03</v>
      </c>
    </row>
    <row r="9431" spans="1:6" x14ac:dyDescent="0.3">
      <c r="A9431" t="s">
        <v>4692</v>
      </c>
      <c r="B9431" s="2">
        <v>42199</v>
      </c>
      <c r="C9431" t="s">
        <v>1695</v>
      </c>
      <c r="D9431" s="1">
        <f>VLOOKUP(C9431,Planilha1!$A$1:$B$795,2,FALSE)</f>
        <v>42072</v>
      </c>
      <c r="E9431">
        <f t="shared" si="294"/>
        <v>4</v>
      </c>
      <c r="F9431" t="str">
        <f t="shared" si="295"/>
        <v>2015-03</v>
      </c>
    </row>
    <row r="9432" spans="1:6" x14ac:dyDescent="0.3">
      <c r="A9432" t="s">
        <v>4692</v>
      </c>
      <c r="B9432" s="2">
        <v>42199</v>
      </c>
      <c r="C9432" t="s">
        <v>1695</v>
      </c>
      <c r="D9432" s="1">
        <f>VLOOKUP(C9432,Planilha1!$A$1:$B$795,2,FALSE)</f>
        <v>42072</v>
      </c>
      <c r="E9432">
        <f t="shared" si="294"/>
        <v>4</v>
      </c>
      <c r="F9432" t="str">
        <f t="shared" si="295"/>
        <v>2015-03</v>
      </c>
    </row>
    <row r="9433" spans="1:6" x14ac:dyDescent="0.3">
      <c r="A9433" t="s">
        <v>4692</v>
      </c>
      <c r="B9433" s="2">
        <v>42199</v>
      </c>
      <c r="C9433" t="s">
        <v>1695</v>
      </c>
      <c r="D9433" s="1">
        <f>VLOOKUP(C9433,Planilha1!$A$1:$B$795,2,FALSE)</f>
        <v>42072</v>
      </c>
      <c r="E9433">
        <f t="shared" si="294"/>
        <v>4</v>
      </c>
      <c r="F9433" t="str">
        <f t="shared" si="295"/>
        <v>2015-03</v>
      </c>
    </row>
    <row r="9434" spans="1:6" x14ac:dyDescent="0.3">
      <c r="A9434" t="s">
        <v>4841</v>
      </c>
      <c r="B9434" s="2">
        <v>42615</v>
      </c>
      <c r="C9434" t="s">
        <v>1695</v>
      </c>
      <c r="D9434" s="1">
        <f>VLOOKUP(C9434,Planilha1!$A$1:$B$795,2,FALSE)</f>
        <v>42072</v>
      </c>
      <c r="E9434">
        <f t="shared" si="294"/>
        <v>18</v>
      </c>
      <c r="F9434" t="str">
        <f t="shared" si="295"/>
        <v>2015-03</v>
      </c>
    </row>
    <row r="9435" spans="1:6" x14ac:dyDescent="0.3">
      <c r="A9435" t="s">
        <v>1694</v>
      </c>
      <c r="B9435" s="2">
        <v>42689</v>
      </c>
      <c r="C9435" t="s">
        <v>1695</v>
      </c>
      <c r="D9435" s="1">
        <f>VLOOKUP(C9435,Planilha1!$A$1:$B$795,2,FALSE)</f>
        <v>42072</v>
      </c>
      <c r="E9435">
        <f t="shared" si="294"/>
        <v>20</v>
      </c>
      <c r="F9435" t="str">
        <f t="shared" si="295"/>
        <v>2015-03</v>
      </c>
    </row>
    <row r="9436" spans="1:6" x14ac:dyDescent="0.3">
      <c r="A9436" t="s">
        <v>1694</v>
      </c>
      <c r="B9436" s="2">
        <v>42689</v>
      </c>
      <c r="C9436" t="s">
        <v>1695</v>
      </c>
      <c r="D9436" s="1">
        <f>VLOOKUP(C9436,Planilha1!$A$1:$B$795,2,FALSE)</f>
        <v>42072</v>
      </c>
      <c r="E9436">
        <f t="shared" si="294"/>
        <v>20</v>
      </c>
      <c r="F9436" t="str">
        <f t="shared" si="295"/>
        <v>2015-03</v>
      </c>
    </row>
    <row r="9437" spans="1:6" x14ac:dyDescent="0.3">
      <c r="A9437" t="s">
        <v>4371</v>
      </c>
      <c r="B9437" s="2">
        <v>42762</v>
      </c>
      <c r="C9437" t="s">
        <v>1695</v>
      </c>
      <c r="D9437" s="1">
        <f>VLOOKUP(C9437,Planilha1!$A$1:$B$795,2,FALSE)</f>
        <v>42072</v>
      </c>
      <c r="E9437">
        <f t="shared" si="294"/>
        <v>22</v>
      </c>
      <c r="F9437" t="str">
        <f t="shared" si="295"/>
        <v>2015-03</v>
      </c>
    </row>
    <row r="9438" spans="1:6" x14ac:dyDescent="0.3">
      <c r="A9438" t="s">
        <v>5591</v>
      </c>
      <c r="B9438" s="2">
        <v>41729</v>
      </c>
      <c r="C9438" t="s">
        <v>502</v>
      </c>
      <c r="D9438" s="1">
        <f>VLOOKUP(C9438,Planilha1!$A$1:$B$795,2,FALSE)</f>
        <v>41729</v>
      </c>
      <c r="E9438">
        <f t="shared" si="294"/>
        <v>0</v>
      </c>
      <c r="F9438" t="str">
        <f t="shared" si="295"/>
        <v>2014-03</v>
      </c>
    </row>
    <row r="9439" spans="1:6" x14ac:dyDescent="0.3">
      <c r="A9439" t="s">
        <v>5591</v>
      </c>
      <c r="B9439" s="2">
        <v>41729</v>
      </c>
      <c r="C9439" t="s">
        <v>502</v>
      </c>
      <c r="D9439" s="1">
        <f>VLOOKUP(C9439,Planilha1!$A$1:$B$795,2,FALSE)</f>
        <v>41729</v>
      </c>
      <c r="E9439">
        <f t="shared" si="294"/>
        <v>0</v>
      </c>
      <c r="F9439" t="str">
        <f t="shared" si="295"/>
        <v>2014-03</v>
      </c>
    </row>
    <row r="9440" spans="1:6" x14ac:dyDescent="0.3">
      <c r="A9440" t="s">
        <v>5591</v>
      </c>
      <c r="B9440" s="2">
        <v>41729</v>
      </c>
      <c r="C9440" t="s">
        <v>502</v>
      </c>
      <c r="D9440" s="1">
        <f>VLOOKUP(C9440,Planilha1!$A$1:$B$795,2,FALSE)</f>
        <v>41729</v>
      </c>
      <c r="E9440">
        <f t="shared" si="294"/>
        <v>0</v>
      </c>
      <c r="F9440" t="str">
        <f t="shared" si="295"/>
        <v>2014-03</v>
      </c>
    </row>
    <row r="9441" spans="1:6" x14ac:dyDescent="0.3">
      <c r="A9441" t="s">
        <v>3598</v>
      </c>
      <c r="B9441" s="2">
        <v>42164</v>
      </c>
      <c r="C9441" t="s">
        <v>502</v>
      </c>
      <c r="D9441" s="1">
        <f>VLOOKUP(C9441,Planilha1!$A$1:$B$795,2,FALSE)</f>
        <v>41729</v>
      </c>
      <c r="E9441">
        <f t="shared" si="294"/>
        <v>15</v>
      </c>
      <c r="F9441" t="str">
        <f t="shared" si="295"/>
        <v>2014-03</v>
      </c>
    </row>
    <row r="9442" spans="1:6" x14ac:dyDescent="0.3">
      <c r="A9442" t="s">
        <v>3598</v>
      </c>
      <c r="B9442" s="2">
        <v>42164</v>
      </c>
      <c r="C9442" t="s">
        <v>502</v>
      </c>
      <c r="D9442" s="1">
        <f>VLOOKUP(C9442,Planilha1!$A$1:$B$795,2,FALSE)</f>
        <v>41729</v>
      </c>
      <c r="E9442">
        <f t="shared" si="294"/>
        <v>15</v>
      </c>
      <c r="F9442" t="str">
        <f t="shared" si="295"/>
        <v>2014-03</v>
      </c>
    </row>
    <row r="9443" spans="1:6" x14ac:dyDescent="0.3">
      <c r="A9443" t="s">
        <v>501</v>
      </c>
      <c r="B9443" s="2">
        <v>42265</v>
      </c>
      <c r="C9443" t="s">
        <v>502</v>
      </c>
      <c r="D9443" s="1">
        <f>VLOOKUP(C9443,Planilha1!$A$1:$B$795,2,FALSE)</f>
        <v>41729</v>
      </c>
      <c r="E9443">
        <f t="shared" si="294"/>
        <v>18</v>
      </c>
      <c r="F9443" t="str">
        <f t="shared" si="295"/>
        <v>2014-03</v>
      </c>
    </row>
    <row r="9444" spans="1:6" x14ac:dyDescent="0.3">
      <c r="A9444" t="s">
        <v>501</v>
      </c>
      <c r="B9444" s="2">
        <v>42265</v>
      </c>
      <c r="C9444" t="s">
        <v>502</v>
      </c>
      <c r="D9444" s="1">
        <f>VLOOKUP(C9444,Planilha1!$A$1:$B$795,2,FALSE)</f>
        <v>41729</v>
      </c>
      <c r="E9444">
        <f t="shared" si="294"/>
        <v>18</v>
      </c>
      <c r="F9444" t="str">
        <f t="shared" si="295"/>
        <v>2014-03</v>
      </c>
    </row>
    <row r="9445" spans="1:6" x14ac:dyDescent="0.3">
      <c r="A9445" t="s">
        <v>501</v>
      </c>
      <c r="B9445" s="2">
        <v>42265</v>
      </c>
      <c r="C9445" t="s">
        <v>502</v>
      </c>
      <c r="D9445" s="1">
        <f>VLOOKUP(C9445,Planilha1!$A$1:$B$795,2,FALSE)</f>
        <v>41729</v>
      </c>
      <c r="E9445">
        <f t="shared" si="294"/>
        <v>18</v>
      </c>
      <c r="F9445" t="str">
        <f t="shared" si="295"/>
        <v>2014-03</v>
      </c>
    </row>
    <row r="9446" spans="1:6" x14ac:dyDescent="0.3">
      <c r="A9446" t="s">
        <v>4327</v>
      </c>
      <c r="B9446" s="2">
        <v>42985</v>
      </c>
      <c r="C9446" t="s">
        <v>502</v>
      </c>
      <c r="D9446" s="1">
        <f>VLOOKUP(C9446,Planilha1!$A$1:$B$795,2,FALSE)</f>
        <v>41729</v>
      </c>
      <c r="E9446">
        <f t="shared" si="294"/>
        <v>42</v>
      </c>
      <c r="F9446" t="str">
        <f t="shared" si="295"/>
        <v>2014-03</v>
      </c>
    </row>
    <row r="9447" spans="1:6" x14ac:dyDescent="0.3">
      <c r="A9447" t="s">
        <v>4327</v>
      </c>
      <c r="B9447" s="2">
        <v>42985</v>
      </c>
      <c r="C9447" t="s">
        <v>502</v>
      </c>
      <c r="D9447" s="1">
        <f>VLOOKUP(C9447,Planilha1!$A$1:$B$795,2,FALSE)</f>
        <v>41729</v>
      </c>
      <c r="E9447">
        <f t="shared" si="294"/>
        <v>42</v>
      </c>
      <c r="F9447" t="str">
        <f t="shared" si="295"/>
        <v>2014-03</v>
      </c>
    </row>
    <row r="9448" spans="1:6" x14ac:dyDescent="0.3">
      <c r="A9448" t="s">
        <v>2350</v>
      </c>
      <c r="B9448" s="2">
        <v>41909</v>
      </c>
      <c r="C9448" t="s">
        <v>1319</v>
      </c>
      <c r="D9448" s="1">
        <f>VLOOKUP(C9448,Planilha1!$A$1:$B$795,2,FALSE)</f>
        <v>41909</v>
      </c>
      <c r="E9448">
        <f t="shared" si="294"/>
        <v>0</v>
      </c>
      <c r="F9448" t="str">
        <f t="shared" si="295"/>
        <v>2014-09</v>
      </c>
    </row>
    <row r="9449" spans="1:6" x14ac:dyDescent="0.3">
      <c r="A9449" t="s">
        <v>2350</v>
      </c>
      <c r="B9449" s="2">
        <v>41909</v>
      </c>
      <c r="C9449" t="s">
        <v>1319</v>
      </c>
      <c r="D9449" s="1">
        <f>VLOOKUP(C9449,Planilha1!$A$1:$B$795,2,FALSE)</f>
        <v>41909</v>
      </c>
      <c r="E9449">
        <f t="shared" si="294"/>
        <v>0</v>
      </c>
      <c r="F9449" t="str">
        <f t="shared" si="295"/>
        <v>2014-09</v>
      </c>
    </row>
    <row r="9450" spans="1:6" x14ac:dyDescent="0.3">
      <c r="A9450" t="s">
        <v>3244</v>
      </c>
      <c r="B9450" s="2">
        <v>41967</v>
      </c>
      <c r="C9450" t="s">
        <v>1319</v>
      </c>
      <c r="D9450" s="1">
        <f>VLOOKUP(C9450,Planilha1!$A$1:$B$795,2,FALSE)</f>
        <v>41909</v>
      </c>
      <c r="E9450">
        <f t="shared" si="294"/>
        <v>2</v>
      </c>
      <c r="F9450" t="str">
        <f t="shared" si="295"/>
        <v>2014-09</v>
      </c>
    </row>
    <row r="9451" spans="1:6" x14ac:dyDescent="0.3">
      <c r="A9451" t="s">
        <v>3244</v>
      </c>
      <c r="B9451" s="2">
        <v>41967</v>
      </c>
      <c r="C9451" t="s">
        <v>1319</v>
      </c>
      <c r="D9451" s="1">
        <f>VLOOKUP(C9451,Planilha1!$A$1:$B$795,2,FALSE)</f>
        <v>41909</v>
      </c>
      <c r="E9451">
        <f t="shared" si="294"/>
        <v>2</v>
      </c>
      <c r="F9451" t="str">
        <f t="shared" si="295"/>
        <v>2014-09</v>
      </c>
    </row>
    <row r="9452" spans="1:6" x14ac:dyDescent="0.3">
      <c r="A9452" t="s">
        <v>4955</v>
      </c>
      <c r="B9452" s="2">
        <v>42107</v>
      </c>
      <c r="C9452" t="s">
        <v>1319</v>
      </c>
      <c r="D9452" s="1">
        <f>VLOOKUP(C9452,Planilha1!$A$1:$B$795,2,FALSE)</f>
        <v>41909</v>
      </c>
      <c r="E9452">
        <f t="shared" si="294"/>
        <v>7</v>
      </c>
      <c r="F9452" t="str">
        <f t="shared" si="295"/>
        <v>2014-09</v>
      </c>
    </row>
    <row r="9453" spans="1:6" x14ac:dyDescent="0.3">
      <c r="A9453" t="s">
        <v>4961</v>
      </c>
      <c r="B9453" s="2">
        <v>42499</v>
      </c>
      <c r="C9453" t="s">
        <v>1319</v>
      </c>
      <c r="D9453" s="1">
        <f>VLOOKUP(C9453,Planilha1!$A$1:$B$795,2,FALSE)</f>
        <v>41909</v>
      </c>
      <c r="E9453">
        <f t="shared" si="294"/>
        <v>20</v>
      </c>
      <c r="F9453" t="str">
        <f t="shared" si="295"/>
        <v>2014-09</v>
      </c>
    </row>
    <row r="9454" spans="1:6" x14ac:dyDescent="0.3">
      <c r="A9454" t="s">
        <v>1318</v>
      </c>
      <c r="B9454" s="2">
        <v>42755</v>
      </c>
      <c r="C9454" t="s">
        <v>1319</v>
      </c>
      <c r="D9454" s="1">
        <f>VLOOKUP(C9454,Planilha1!$A$1:$B$795,2,FALSE)</f>
        <v>41909</v>
      </c>
      <c r="E9454">
        <f t="shared" si="294"/>
        <v>28</v>
      </c>
      <c r="F9454" t="str">
        <f t="shared" si="295"/>
        <v>2014-09</v>
      </c>
    </row>
    <row r="9455" spans="1:6" x14ac:dyDescent="0.3">
      <c r="A9455" t="s">
        <v>4232</v>
      </c>
      <c r="B9455" s="2">
        <v>41905</v>
      </c>
      <c r="C9455" t="s">
        <v>3511</v>
      </c>
      <c r="D9455" s="1">
        <f>VLOOKUP(C9455,Planilha1!$A$1:$B$795,2,FALSE)</f>
        <v>41905</v>
      </c>
      <c r="E9455">
        <f t="shared" si="294"/>
        <v>0</v>
      </c>
      <c r="F9455" t="str">
        <f t="shared" si="295"/>
        <v>2014-09</v>
      </c>
    </row>
    <row r="9456" spans="1:6" x14ac:dyDescent="0.3">
      <c r="A9456" t="s">
        <v>4984</v>
      </c>
      <c r="B9456" s="2">
        <v>42478</v>
      </c>
      <c r="C9456" t="s">
        <v>3511</v>
      </c>
      <c r="D9456" s="1">
        <f>VLOOKUP(C9456,Planilha1!$A$1:$B$795,2,FALSE)</f>
        <v>41905</v>
      </c>
      <c r="E9456">
        <f t="shared" si="294"/>
        <v>19</v>
      </c>
      <c r="F9456" t="str">
        <f t="shared" si="295"/>
        <v>2014-09</v>
      </c>
    </row>
    <row r="9457" spans="1:6" x14ac:dyDescent="0.3">
      <c r="A9457" t="s">
        <v>4984</v>
      </c>
      <c r="B9457" s="2">
        <v>42478</v>
      </c>
      <c r="C9457" t="s">
        <v>3511</v>
      </c>
      <c r="D9457" s="1">
        <f>VLOOKUP(C9457,Planilha1!$A$1:$B$795,2,FALSE)</f>
        <v>41905</v>
      </c>
      <c r="E9457">
        <f t="shared" si="294"/>
        <v>19</v>
      </c>
      <c r="F9457" t="str">
        <f t="shared" si="295"/>
        <v>2014-09</v>
      </c>
    </row>
    <row r="9458" spans="1:6" x14ac:dyDescent="0.3">
      <c r="A9458" t="s">
        <v>4984</v>
      </c>
      <c r="B9458" s="2">
        <v>42478</v>
      </c>
      <c r="C9458" t="s">
        <v>3511</v>
      </c>
      <c r="D9458" s="1">
        <f>VLOOKUP(C9458,Planilha1!$A$1:$B$795,2,FALSE)</f>
        <v>41905</v>
      </c>
      <c r="E9458">
        <f t="shared" si="294"/>
        <v>19</v>
      </c>
      <c r="F9458" t="str">
        <f t="shared" si="295"/>
        <v>2014-09</v>
      </c>
    </row>
    <row r="9459" spans="1:6" x14ac:dyDescent="0.3">
      <c r="A9459" t="s">
        <v>4554</v>
      </c>
      <c r="B9459" s="2">
        <v>42559</v>
      </c>
      <c r="C9459" t="s">
        <v>3511</v>
      </c>
      <c r="D9459" s="1">
        <f>VLOOKUP(C9459,Planilha1!$A$1:$B$795,2,FALSE)</f>
        <v>41905</v>
      </c>
      <c r="E9459">
        <f t="shared" si="294"/>
        <v>22</v>
      </c>
      <c r="F9459" t="str">
        <f t="shared" si="295"/>
        <v>2014-09</v>
      </c>
    </row>
    <row r="9460" spans="1:6" x14ac:dyDescent="0.3">
      <c r="A9460" t="s">
        <v>3510</v>
      </c>
      <c r="B9460" s="2">
        <v>43041</v>
      </c>
      <c r="C9460" t="s">
        <v>3511</v>
      </c>
      <c r="D9460" s="1">
        <f>VLOOKUP(C9460,Planilha1!$A$1:$B$795,2,FALSE)</f>
        <v>41905</v>
      </c>
      <c r="E9460">
        <f t="shared" si="294"/>
        <v>38</v>
      </c>
      <c r="F9460" t="str">
        <f t="shared" si="295"/>
        <v>2014-09</v>
      </c>
    </row>
    <row r="9461" spans="1:6" x14ac:dyDescent="0.3">
      <c r="A9461" t="s">
        <v>3510</v>
      </c>
      <c r="B9461" s="2">
        <v>43041</v>
      </c>
      <c r="C9461" t="s">
        <v>3511</v>
      </c>
      <c r="D9461" s="1">
        <f>VLOOKUP(C9461,Planilha1!$A$1:$B$795,2,FALSE)</f>
        <v>41905</v>
      </c>
      <c r="E9461">
        <f t="shared" si="294"/>
        <v>38</v>
      </c>
      <c r="F9461" t="str">
        <f t="shared" si="295"/>
        <v>2014-09</v>
      </c>
    </row>
    <row r="9462" spans="1:6" x14ac:dyDescent="0.3">
      <c r="A9462" t="s">
        <v>3510</v>
      </c>
      <c r="B9462" s="2">
        <v>43041</v>
      </c>
      <c r="C9462" t="s">
        <v>3511</v>
      </c>
      <c r="D9462" s="1">
        <f>VLOOKUP(C9462,Planilha1!$A$1:$B$795,2,FALSE)</f>
        <v>41905</v>
      </c>
      <c r="E9462">
        <f t="shared" si="294"/>
        <v>38</v>
      </c>
      <c r="F9462" t="str">
        <f t="shared" si="295"/>
        <v>2014-09</v>
      </c>
    </row>
    <row r="9463" spans="1:6" x14ac:dyDescent="0.3">
      <c r="A9463" t="s">
        <v>3510</v>
      </c>
      <c r="B9463" s="2">
        <v>43041</v>
      </c>
      <c r="C9463" t="s">
        <v>3511</v>
      </c>
      <c r="D9463" s="1">
        <f>VLOOKUP(C9463,Planilha1!$A$1:$B$795,2,FALSE)</f>
        <v>41905</v>
      </c>
      <c r="E9463">
        <f t="shared" si="294"/>
        <v>38</v>
      </c>
      <c r="F9463" t="str">
        <f t="shared" si="295"/>
        <v>2014-09</v>
      </c>
    </row>
    <row r="9464" spans="1:6" x14ac:dyDescent="0.3">
      <c r="A9464" t="s">
        <v>3593</v>
      </c>
      <c r="B9464" s="2">
        <v>41947</v>
      </c>
      <c r="C9464" t="s">
        <v>574</v>
      </c>
      <c r="D9464" s="1">
        <f>VLOOKUP(C9464,Planilha1!$A$1:$B$795,2,FALSE)</f>
        <v>41947</v>
      </c>
      <c r="E9464">
        <f t="shared" si="294"/>
        <v>0</v>
      </c>
      <c r="F9464" t="str">
        <f t="shared" si="295"/>
        <v>2014-11</v>
      </c>
    </row>
    <row r="9465" spans="1:6" x14ac:dyDescent="0.3">
      <c r="A9465" t="s">
        <v>2700</v>
      </c>
      <c r="B9465" s="2">
        <v>41996</v>
      </c>
      <c r="C9465" t="s">
        <v>574</v>
      </c>
      <c r="D9465" s="1">
        <f>VLOOKUP(C9465,Planilha1!$A$1:$B$795,2,FALSE)</f>
        <v>41947</v>
      </c>
      <c r="E9465">
        <f t="shared" si="294"/>
        <v>1</v>
      </c>
      <c r="F9465" t="str">
        <f t="shared" si="295"/>
        <v>2014-11</v>
      </c>
    </row>
    <row r="9466" spans="1:6" x14ac:dyDescent="0.3">
      <c r="A9466" t="s">
        <v>2700</v>
      </c>
      <c r="B9466" s="2">
        <v>41996</v>
      </c>
      <c r="C9466" t="s">
        <v>574</v>
      </c>
      <c r="D9466" s="1">
        <f>VLOOKUP(C9466,Planilha1!$A$1:$B$795,2,FALSE)</f>
        <v>41947</v>
      </c>
      <c r="E9466">
        <f t="shared" si="294"/>
        <v>1</v>
      </c>
      <c r="F9466" t="str">
        <f t="shared" si="295"/>
        <v>2014-11</v>
      </c>
    </row>
    <row r="9467" spans="1:6" x14ac:dyDescent="0.3">
      <c r="A9467" t="s">
        <v>4401</v>
      </c>
      <c r="B9467" s="2">
        <v>42504</v>
      </c>
      <c r="C9467" t="s">
        <v>574</v>
      </c>
      <c r="D9467" s="1">
        <f>VLOOKUP(C9467,Planilha1!$A$1:$B$795,2,FALSE)</f>
        <v>41947</v>
      </c>
      <c r="E9467">
        <f t="shared" si="294"/>
        <v>18</v>
      </c>
      <c r="F9467" t="str">
        <f t="shared" si="295"/>
        <v>2014-11</v>
      </c>
    </row>
    <row r="9468" spans="1:6" x14ac:dyDescent="0.3">
      <c r="A9468" t="s">
        <v>2291</v>
      </c>
      <c r="B9468" s="2">
        <v>42516</v>
      </c>
      <c r="C9468" t="s">
        <v>574</v>
      </c>
      <c r="D9468" s="1">
        <f>VLOOKUP(C9468,Planilha1!$A$1:$B$795,2,FALSE)</f>
        <v>41947</v>
      </c>
      <c r="E9468">
        <f t="shared" si="294"/>
        <v>18</v>
      </c>
      <c r="F9468" t="str">
        <f t="shared" si="295"/>
        <v>2014-11</v>
      </c>
    </row>
    <row r="9469" spans="1:6" x14ac:dyDescent="0.3">
      <c r="A9469" t="s">
        <v>2291</v>
      </c>
      <c r="B9469" s="2">
        <v>42516</v>
      </c>
      <c r="C9469" t="s">
        <v>574</v>
      </c>
      <c r="D9469" s="1">
        <f>VLOOKUP(C9469,Planilha1!$A$1:$B$795,2,FALSE)</f>
        <v>41947</v>
      </c>
      <c r="E9469">
        <f t="shared" si="294"/>
        <v>18</v>
      </c>
      <c r="F9469" t="str">
        <f t="shared" si="295"/>
        <v>2014-11</v>
      </c>
    </row>
    <row r="9470" spans="1:6" x14ac:dyDescent="0.3">
      <c r="A9470" t="s">
        <v>5399</v>
      </c>
      <c r="B9470" s="2">
        <v>42695</v>
      </c>
      <c r="C9470" t="s">
        <v>574</v>
      </c>
      <c r="D9470" s="1">
        <f>VLOOKUP(C9470,Planilha1!$A$1:$B$795,2,FALSE)</f>
        <v>41947</v>
      </c>
      <c r="E9470">
        <f t="shared" si="294"/>
        <v>24</v>
      </c>
      <c r="F9470" t="str">
        <f t="shared" si="295"/>
        <v>2014-11</v>
      </c>
    </row>
    <row r="9471" spans="1:6" x14ac:dyDescent="0.3">
      <c r="A9471" t="s">
        <v>4986</v>
      </c>
      <c r="B9471" s="2">
        <v>42883</v>
      </c>
      <c r="C9471" t="s">
        <v>574</v>
      </c>
      <c r="D9471" s="1">
        <f>VLOOKUP(C9471,Planilha1!$A$1:$B$795,2,FALSE)</f>
        <v>41947</v>
      </c>
      <c r="E9471">
        <f t="shared" si="294"/>
        <v>30</v>
      </c>
      <c r="F9471" t="str">
        <f t="shared" si="295"/>
        <v>2014-11</v>
      </c>
    </row>
    <row r="9472" spans="1:6" x14ac:dyDescent="0.3">
      <c r="A9472" t="s">
        <v>4986</v>
      </c>
      <c r="B9472" s="2">
        <v>42883</v>
      </c>
      <c r="C9472" t="s">
        <v>574</v>
      </c>
      <c r="D9472" s="1">
        <f>VLOOKUP(C9472,Planilha1!$A$1:$B$795,2,FALSE)</f>
        <v>41947</v>
      </c>
      <c r="E9472">
        <f t="shared" si="294"/>
        <v>30</v>
      </c>
      <c r="F9472" t="str">
        <f t="shared" si="295"/>
        <v>2014-11</v>
      </c>
    </row>
    <row r="9473" spans="1:6" x14ac:dyDescent="0.3">
      <c r="A9473" t="s">
        <v>573</v>
      </c>
      <c r="B9473" s="2">
        <v>42894</v>
      </c>
      <c r="C9473" t="s">
        <v>574</v>
      </c>
      <c r="D9473" s="1">
        <f>VLOOKUP(C9473,Planilha1!$A$1:$B$795,2,FALSE)</f>
        <v>41947</v>
      </c>
      <c r="E9473">
        <f t="shared" si="294"/>
        <v>31</v>
      </c>
      <c r="F9473" t="str">
        <f t="shared" si="295"/>
        <v>2014-11</v>
      </c>
    </row>
    <row r="9474" spans="1:6" x14ac:dyDescent="0.3">
      <c r="A9474" t="s">
        <v>573</v>
      </c>
      <c r="B9474" s="2">
        <v>42894</v>
      </c>
      <c r="C9474" t="s">
        <v>574</v>
      </c>
      <c r="D9474" s="1">
        <f>VLOOKUP(C9474,Planilha1!$A$1:$B$795,2,FALSE)</f>
        <v>41947</v>
      </c>
      <c r="E9474">
        <f t="shared" si="294"/>
        <v>31</v>
      </c>
      <c r="F9474" t="str">
        <f t="shared" si="295"/>
        <v>2014-11</v>
      </c>
    </row>
    <row r="9475" spans="1:6" x14ac:dyDescent="0.3">
      <c r="A9475" t="s">
        <v>573</v>
      </c>
      <c r="B9475" s="2">
        <v>42894</v>
      </c>
      <c r="C9475" t="s">
        <v>574</v>
      </c>
      <c r="D9475" s="1">
        <f>VLOOKUP(C9475,Planilha1!$A$1:$B$795,2,FALSE)</f>
        <v>41947</v>
      </c>
      <c r="E9475">
        <f t="shared" ref="E9475:E9538" si="296">(YEAR(B9475)-YEAR(D9475))*12 + MONTH(B9475)-MONTH(D9475)</f>
        <v>31</v>
      </c>
      <c r="F9475" t="str">
        <f t="shared" ref="F9475:F9538" si="297">TEXT(D:D,"AAAA-MM")</f>
        <v>2014-11</v>
      </c>
    </row>
    <row r="9476" spans="1:6" x14ac:dyDescent="0.3">
      <c r="A9476" t="s">
        <v>2880</v>
      </c>
      <c r="B9476" s="2">
        <v>42982</v>
      </c>
      <c r="C9476" t="s">
        <v>574</v>
      </c>
      <c r="D9476" s="1">
        <f>VLOOKUP(C9476,Planilha1!$A$1:$B$795,2,FALSE)</f>
        <v>41947</v>
      </c>
      <c r="E9476">
        <f t="shared" si="296"/>
        <v>34</v>
      </c>
      <c r="F9476" t="str">
        <f t="shared" si="297"/>
        <v>2014-11</v>
      </c>
    </row>
    <row r="9477" spans="1:6" x14ac:dyDescent="0.3">
      <c r="A9477" t="s">
        <v>605</v>
      </c>
      <c r="B9477" s="2">
        <v>41734</v>
      </c>
      <c r="C9477" t="s">
        <v>606</v>
      </c>
      <c r="D9477" s="1">
        <f>VLOOKUP(C9477,Planilha1!$A$1:$B$795,2,FALSE)</f>
        <v>41734</v>
      </c>
      <c r="E9477">
        <f t="shared" si="296"/>
        <v>0</v>
      </c>
      <c r="F9477" t="str">
        <f t="shared" si="297"/>
        <v>2014-04</v>
      </c>
    </row>
    <row r="9478" spans="1:6" x14ac:dyDescent="0.3">
      <c r="A9478" t="s">
        <v>1171</v>
      </c>
      <c r="B9478" s="2">
        <v>42140</v>
      </c>
      <c r="C9478" t="s">
        <v>606</v>
      </c>
      <c r="D9478" s="1">
        <f>VLOOKUP(C9478,Planilha1!$A$1:$B$795,2,FALSE)</f>
        <v>41734</v>
      </c>
      <c r="E9478">
        <f t="shared" si="296"/>
        <v>13</v>
      </c>
      <c r="F9478" t="str">
        <f t="shared" si="297"/>
        <v>2014-04</v>
      </c>
    </row>
    <row r="9479" spans="1:6" x14ac:dyDescent="0.3">
      <c r="A9479" t="s">
        <v>2356</v>
      </c>
      <c r="B9479" s="2">
        <v>42208</v>
      </c>
      <c r="C9479" t="s">
        <v>606</v>
      </c>
      <c r="D9479" s="1">
        <f>VLOOKUP(C9479,Planilha1!$A$1:$B$795,2,FALSE)</f>
        <v>41734</v>
      </c>
      <c r="E9479">
        <f t="shared" si="296"/>
        <v>15</v>
      </c>
      <c r="F9479" t="str">
        <f t="shared" si="297"/>
        <v>2014-04</v>
      </c>
    </row>
    <row r="9480" spans="1:6" x14ac:dyDescent="0.3">
      <c r="A9480" t="s">
        <v>2356</v>
      </c>
      <c r="B9480" s="2">
        <v>42208</v>
      </c>
      <c r="C9480" t="s">
        <v>606</v>
      </c>
      <c r="D9480" s="1">
        <f>VLOOKUP(C9480,Planilha1!$A$1:$B$795,2,FALSE)</f>
        <v>41734</v>
      </c>
      <c r="E9480">
        <f t="shared" si="296"/>
        <v>15</v>
      </c>
      <c r="F9480" t="str">
        <f t="shared" si="297"/>
        <v>2014-04</v>
      </c>
    </row>
    <row r="9481" spans="1:6" x14ac:dyDescent="0.3">
      <c r="A9481" t="s">
        <v>3038</v>
      </c>
      <c r="B9481" s="2">
        <v>42268</v>
      </c>
      <c r="C9481" t="s">
        <v>606</v>
      </c>
      <c r="D9481" s="1">
        <f>VLOOKUP(C9481,Planilha1!$A$1:$B$795,2,FALSE)</f>
        <v>41734</v>
      </c>
      <c r="E9481">
        <f t="shared" si="296"/>
        <v>17</v>
      </c>
      <c r="F9481" t="str">
        <f t="shared" si="297"/>
        <v>2014-04</v>
      </c>
    </row>
    <row r="9482" spans="1:6" x14ac:dyDescent="0.3">
      <c r="A9482" t="s">
        <v>3038</v>
      </c>
      <c r="B9482" s="2">
        <v>42268</v>
      </c>
      <c r="C9482" t="s">
        <v>606</v>
      </c>
      <c r="D9482" s="1">
        <f>VLOOKUP(C9482,Planilha1!$A$1:$B$795,2,FALSE)</f>
        <v>41734</v>
      </c>
      <c r="E9482">
        <f t="shared" si="296"/>
        <v>17</v>
      </c>
      <c r="F9482" t="str">
        <f t="shared" si="297"/>
        <v>2014-04</v>
      </c>
    </row>
    <row r="9483" spans="1:6" x14ac:dyDescent="0.3">
      <c r="A9483" t="s">
        <v>757</v>
      </c>
      <c r="B9483" s="2">
        <v>42912</v>
      </c>
      <c r="C9483" t="s">
        <v>606</v>
      </c>
      <c r="D9483" s="1">
        <f>VLOOKUP(C9483,Planilha1!$A$1:$B$795,2,FALSE)</f>
        <v>41734</v>
      </c>
      <c r="E9483">
        <f t="shared" si="296"/>
        <v>38</v>
      </c>
      <c r="F9483" t="str">
        <f t="shared" si="297"/>
        <v>2014-04</v>
      </c>
    </row>
    <row r="9484" spans="1:6" x14ac:dyDescent="0.3">
      <c r="A9484" t="s">
        <v>757</v>
      </c>
      <c r="B9484" s="2">
        <v>42912</v>
      </c>
      <c r="C9484" t="s">
        <v>606</v>
      </c>
      <c r="D9484" s="1">
        <f>VLOOKUP(C9484,Planilha1!$A$1:$B$795,2,FALSE)</f>
        <v>41734</v>
      </c>
      <c r="E9484">
        <f t="shared" si="296"/>
        <v>38</v>
      </c>
      <c r="F9484" t="str">
        <f t="shared" si="297"/>
        <v>2014-04</v>
      </c>
    </row>
    <row r="9485" spans="1:6" x14ac:dyDescent="0.3">
      <c r="A9485" t="s">
        <v>757</v>
      </c>
      <c r="B9485" s="2">
        <v>42912</v>
      </c>
      <c r="C9485" t="s">
        <v>606</v>
      </c>
      <c r="D9485" s="1">
        <f>VLOOKUP(C9485,Planilha1!$A$1:$B$795,2,FALSE)</f>
        <v>41734</v>
      </c>
      <c r="E9485">
        <f t="shared" si="296"/>
        <v>38</v>
      </c>
      <c r="F9485" t="str">
        <f t="shared" si="297"/>
        <v>2014-04</v>
      </c>
    </row>
    <row r="9486" spans="1:6" x14ac:dyDescent="0.3">
      <c r="A9486" t="s">
        <v>2505</v>
      </c>
      <c r="B9486" s="2">
        <v>42968</v>
      </c>
      <c r="C9486" t="s">
        <v>606</v>
      </c>
      <c r="D9486" s="1">
        <f>VLOOKUP(C9486,Planilha1!$A$1:$B$795,2,FALSE)</f>
        <v>41734</v>
      </c>
      <c r="E9486">
        <f t="shared" si="296"/>
        <v>40</v>
      </c>
      <c r="F9486" t="str">
        <f t="shared" si="297"/>
        <v>2014-04</v>
      </c>
    </row>
    <row r="9487" spans="1:6" x14ac:dyDescent="0.3">
      <c r="A9487" t="s">
        <v>2505</v>
      </c>
      <c r="B9487" s="2">
        <v>42968</v>
      </c>
      <c r="C9487" t="s">
        <v>606</v>
      </c>
      <c r="D9487" s="1">
        <f>VLOOKUP(C9487,Planilha1!$A$1:$B$795,2,FALSE)</f>
        <v>41734</v>
      </c>
      <c r="E9487">
        <f t="shared" si="296"/>
        <v>40</v>
      </c>
      <c r="F9487" t="str">
        <f t="shared" si="297"/>
        <v>2014-04</v>
      </c>
    </row>
    <row r="9488" spans="1:6" x14ac:dyDescent="0.3">
      <c r="A9488" t="s">
        <v>2505</v>
      </c>
      <c r="B9488" s="2">
        <v>42968</v>
      </c>
      <c r="C9488" t="s">
        <v>606</v>
      </c>
      <c r="D9488" s="1">
        <f>VLOOKUP(C9488,Planilha1!$A$1:$B$795,2,FALSE)</f>
        <v>41734</v>
      </c>
      <c r="E9488">
        <f t="shared" si="296"/>
        <v>40</v>
      </c>
      <c r="F9488" t="str">
        <f t="shared" si="297"/>
        <v>2014-04</v>
      </c>
    </row>
    <row r="9489" spans="1:6" x14ac:dyDescent="0.3">
      <c r="A9489" t="s">
        <v>2130</v>
      </c>
      <c r="B9489" s="2">
        <v>43027</v>
      </c>
      <c r="C9489" t="s">
        <v>606</v>
      </c>
      <c r="D9489" s="1">
        <f>VLOOKUP(C9489,Planilha1!$A$1:$B$795,2,FALSE)</f>
        <v>41734</v>
      </c>
      <c r="E9489">
        <f t="shared" si="296"/>
        <v>42</v>
      </c>
      <c r="F9489" t="str">
        <f t="shared" si="297"/>
        <v>2014-04</v>
      </c>
    </row>
    <row r="9490" spans="1:6" x14ac:dyDescent="0.3">
      <c r="A9490" t="s">
        <v>2099</v>
      </c>
      <c r="B9490" s="2">
        <v>41691</v>
      </c>
      <c r="C9490" t="s">
        <v>1796</v>
      </c>
      <c r="D9490" s="1">
        <f>VLOOKUP(C9490,Planilha1!$A$1:$B$795,2,FALSE)</f>
        <v>41691</v>
      </c>
      <c r="E9490">
        <f t="shared" si="296"/>
        <v>0</v>
      </c>
      <c r="F9490" t="str">
        <f t="shared" si="297"/>
        <v>2014-02</v>
      </c>
    </row>
    <row r="9491" spans="1:6" x14ac:dyDescent="0.3">
      <c r="A9491" t="s">
        <v>3237</v>
      </c>
      <c r="B9491" s="2">
        <v>41759</v>
      </c>
      <c r="C9491" t="s">
        <v>1796</v>
      </c>
      <c r="D9491" s="1">
        <f>VLOOKUP(C9491,Planilha1!$A$1:$B$795,2,FALSE)</f>
        <v>41691</v>
      </c>
      <c r="E9491">
        <f t="shared" si="296"/>
        <v>2</v>
      </c>
      <c r="F9491" t="str">
        <f t="shared" si="297"/>
        <v>2014-02</v>
      </c>
    </row>
    <row r="9492" spans="1:6" x14ac:dyDescent="0.3">
      <c r="A9492" t="s">
        <v>2011</v>
      </c>
      <c r="B9492" s="2">
        <v>41859</v>
      </c>
      <c r="C9492" t="s">
        <v>1796</v>
      </c>
      <c r="D9492" s="1">
        <f>VLOOKUP(C9492,Planilha1!$A$1:$B$795,2,FALSE)</f>
        <v>41691</v>
      </c>
      <c r="E9492">
        <f t="shared" si="296"/>
        <v>6</v>
      </c>
      <c r="F9492" t="str">
        <f t="shared" si="297"/>
        <v>2014-02</v>
      </c>
    </row>
    <row r="9493" spans="1:6" x14ac:dyDescent="0.3">
      <c r="A9493" t="s">
        <v>1892</v>
      </c>
      <c r="B9493" s="2">
        <v>42155</v>
      </c>
      <c r="C9493" t="s">
        <v>1796</v>
      </c>
      <c r="D9493" s="1">
        <f>VLOOKUP(C9493,Planilha1!$A$1:$B$795,2,FALSE)</f>
        <v>41691</v>
      </c>
      <c r="E9493">
        <f t="shared" si="296"/>
        <v>15</v>
      </c>
      <c r="F9493" t="str">
        <f t="shared" si="297"/>
        <v>2014-02</v>
      </c>
    </row>
    <row r="9494" spans="1:6" x14ac:dyDescent="0.3">
      <c r="A9494" t="s">
        <v>1892</v>
      </c>
      <c r="B9494" s="2">
        <v>42155</v>
      </c>
      <c r="C9494" t="s">
        <v>1796</v>
      </c>
      <c r="D9494" s="1">
        <f>VLOOKUP(C9494,Planilha1!$A$1:$B$795,2,FALSE)</f>
        <v>41691</v>
      </c>
      <c r="E9494">
        <f t="shared" si="296"/>
        <v>15</v>
      </c>
      <c r="F9494" t="str">
        <f t="shared" si="297"/>
        <v>2014-02</v>
      </c>
    </row>
    <row r="9495" spans="1:6" x14ac:dyDescent="0.3">
      <c r="A9495" t="s">
        <v>1892</v>
      </c>
      <c r="B9495" s="2">
        <v>42155</v>
      </c>
      <c r="C9495" t="s">
        <v>1796</v>
      </c>
      <c r="D9495" s="1">
        <f>VLOOKUP(C9495,Planilha1!$A$1:$B$795,2,FALSE)</f>
        <v>41691</v>
      </c>
      <c r="E9495">
        <f t="shared" si="296"/>
        <v>15</v>
      </c>
      <c r="F9495" t="str">
        <f t="shared" si="297"/>
        <v>2014-02</v>
      </c>
    </row>
    <row r="9496" spans="1:6" x14ac:dyDescent="0.3">
      <c r="A9496" t="s">
        <v>3340</v>
      </c>
      <c r="B9496" s="2">
        <v>42259</v>
      </c>
      <c r="C9496" t="s">
        <v>1796</v>
      </c>
      <c r="D9496" s="1">
        <f>VLOOKUP(C9496,Planilha1!$A$1:$B$795,2,FALSE)</f>
        <v>41691</v>
      </c>
      <c r="E9496">
        <f t="shared" si="296"/>
        <v>19</v>
      </c>
      <c r="F9496" t="str">
        <f t="shared" si="297"/>
        <v>2014-02</v>
      </c>
    </row>
    <row r="9497" spans="1:6" x14ac:dyDescent="0.3">
      <c r="A9497" t="s">
        <v>3340</v>
      </c>
      <c r="B9497" s="2">
        <v>42259</v>
      </c>
      <c r="C9497" t="s">
        <v>1796</v>
      </c>
      <c r="D9497" s="1">
        <f>VLOOKUP(C9497,Planilha1!$A$1:$B$795,2,FALSE)</f>
        <v>41691</v>
      </c>
      <c r="E9497">
        <f t="shared" si="296"/>
        <v>19</v>
      </c>
      <c r="F9497" t="str">
        <f t="shared" si="297"/>
        <v>2014-02</v>
      </c>
    </row>
    <row r="9498" spans="1:6" x14ac:dyDescent="0.3">
      <c r="A9498" t="s">
        <v>3340</v>
      </c>
      <c r="B9498" s="2">
        <v>42259</v>
      </c>
      <c r="C9498" t="s">
        <v>1796</v>
      </c>
      <c r="D9498" s="1">
        <f>VLOOKUP(C9498,Planilha1!$A$1:$B$795,2,FALSE)</f>
        <v>41691</v>
      </c>
      <c r="E9498">
        <f t="shared" si="296"/>
        <v>19</v>
      </c>
      <c r="F9498" t="str">
        <f t="shared" si="297"/>
        <v>2014-02</v>
      </c>
    </row>
    <row r="9499" spans="1:6" x14ac:dyDescent="0.3">
      <c r="A9499" t="s">
        <v>3340</v>
      </c>
      <c r="B9499" s="2">
        <v>42259</v>
      </c>
      <c r="C9499" t="s">
        <v>1796</v>
      </c>
      <c r="D9499" s="1">
        <f>VLOOKUP(C9499,Planilha1!$A$1:$B$795,2,FALSE)</f>
        <v>41691</v>
      </c>
      <c r="E9499">
        <f t="shared" si="296"/>
        <v>19</v>
      </c>
      <c r="F9499" t="str">
        <f t="shared" si="297"/>
        <v>2014-02</v>
      </c>
    </row>
    <row r="9500" spans="1:6" x14ac:dyDescent="0.3">
      <c r="A9500" t="s">
        <v>3340</v>
      </c>
      <c r="B9500" s="2">
        <v>42259</v>
      </c>
      <c r="C9500" t="s">
        <v>1796</v>
      </c>
      <c r="D9500" s="1">
        <f>VLOOKUP(C9500,Planilha1!$A$1:$B$795,2,FALSE)</f>
        <v>41691</v>
      </c>
      <c r="E9500">
        <f t="shared" si="296"/>
        <v>19</v>
      </c>
      <c r="F9500" t="str">
        <f t="shared" si="297"/>
        <v>2014-02</v>
      </c>
    </row>
    <row r="9501" spans="1:6" x14ac:dyDescent="0.3">
      <c r="A9501" t="s">
        <v>3340</v>
      </c>
      <c r="B9501" s="2">
        <v>42259</v>
      </c>
      <c r="C9501" t="s">
        <v>1796</v>
      </c>
      <c r="D9501" s="1">
        <f>VLOOKUP(C9501,Planilha1!$A$1:$B$795,2,FALSE)</f>
        <v>41691</v>
      </c>
      <c r="E9501">
        <f t="shared" si="296"/>
        <v>19</v>
      </c>
      <c r="F9501" t="str">
        <f t="shared" si="297"/>
        <v>2014-02</v>
      </c>
    </row>
    <row r="9502" spans="1:6" x14ac:dyDescent="0.3">
      <c r="A9502" t="s">
        <v>1795</v>
      </c>
      <c r="B9502" s="2">
        <v>42755</v>
      </c>
      <c r="C9502" t="s">
        <v>1796</v>
      </c>
      <c r="D9502" s="1">
        <f>VLOOKUP(C9502,Planilha1!$A$1:$B$795,2,FALSE)</f>
        <v>41691</v>
      </c>
      <c r="E9502">
        <f t="shared" si="296"/>
        <v>35</v>
      </c>
      <c r="F9502" t="str">
        <f t="shared" si="297"/>
        <v>2014-02</v>
      </c>
    </row>
    <row r="9503" spans="1:6" x14ac:dyDescent="0.3">
      <c r="A9503" t="s">
        <v>1795</v>
      </c>
      <c r="B9503" s="2">
        <v>42755</v>
      </c>
      <c r="C9503" t="s">
        <v>1796</v>
      </c>
      <c r="D9503" s="1">
        <f>VLOOKUP(C9503,Planilha1!$A$1:$B$795,2,FALSE)</f>
        <v>41691</v>
      </c>
      <c r="E9503">
        <f t="shared" si="296"/>
        <v>35</v>
      </c>
      <c r="F9503" t="str">
        <f t="shared" si="297"/>
        <v>2014-02</v>
      </c>
    </row>
    <row r="9504" spans="1:6" x14ac:dyDescent="0.3">
      <c r="A9504" t="s">
        <v>5767</v>
      </c>
      <c r="B9504" s="2">
        <v>42764</v>
      </c>
      <c r="C9504" t="s">
        <v>1796</v>
      </c>
      <c r="D9504" s="1">
        <f>VLOOKUP(C9504,Planilha1!$A$1:$B$795,2,FALSE)</f>
        <v>41691</v>
      </c>
      <c r="E9504">
        <f t="shared" si="296"/>
        <v>35</v>
      </c>
      <c r="F9504" t="str">
        <f t="shared" si="297"/>
        <v>2014-02</v>
      </c>
    </row>
    <row r="9505" spans="1:6" x14ac:dyDescent="0.3">
      <c r="A9505" t="s">
        <v>5767</v>
      </c>
      <c r="B9505" s="2">
        <v>42764</v>
      </c>
      <c r="C9505" t="s">
        <v>1796</v>
      </c>
      <c r="D9505" s="1">
        <f>VLOOKUP(C9505,Planilha1!$A$1:$B$795,2,FALSE)</f>
        <v>41691</v>
      </c>
      <c r="E9505">
        <f t="shared" si="296"/>
        <v>35</v>
      </c>
      <c r="F9505" t="str">
        <f t="shared" si="297"/>
        <v>2014-02</v>
      </c>
    </row>
    <row r="9506" spans="1:6" x14ac:dyDescent="0.3">
      <c r="A9506" t="s">
        <v>5767</v>
      </c>
      <c r="B9506" s="2">
        <v>42764</v>
      </c>
      <c r="C9506" t="s">
        <v>1796</v>
      </c>
      <c r="D9506" s="1">
        <f>VLOOKUP(C9506,Planilha1!$A$1:$B$795,2,FALSE)</f>
        <v>41691</v>
      </c>
      <c r="E9506">
        <f t="shared" si="296"/>
        <v>35</v>
      </c>
      <c r="F9506" t="str">
        <f t="shared" si="297"/>
        <v>2014-02</v>
      </c>
    </row>
    <row r="9507" spans="1:6" x14ac:dyDescent="0.3">
      <c r="A9507" t="s">
        <v>5767</v>
      </c>
      <c r="B9507" s="2">
        <v>42764</v>
      </c>
      <c r="C9507" t="s">
        <v>1796</v>
      </c>
      <c r="D9507" s="1">
        <f>VLOOKUP(C9507,Planilha1!$A$1:$B$795,2,FALSE)</f>
        <v>41691</v>
      </c>
      <c r="E9507">
        <f t="shared" si="296"/>
        <v>35</v>
      </c>
      <c r="F9507" t="str">
        <f t="shared" si="297"/>
        <v>2014-02</v>
      </c>
    </row>
    <row r="9508" spans="1:6" x14ac:dyDescent="0.3">
      <c r="A9508" t="s">
        <v>3406</v>
      </c>
      <c r="B9508" s="2">
        <v>42996</v>
      </c>
      <c r="C9508" t="s">
        <v>1796</v>
      </c>
      <c r="D9508" s="1">
        <f>VLOOKUP(C9508,Planilha1!$A$1:$B$795,2,FALSE)</f>
        <v>41691</v>
      </c>
      <c r="E9508">
        <f t="shared" si="296"/>
        <v>43</v>
      </c>
      <c r="F9508" t="str">
        <f t="shared" si="297"/>
        <v>2014-02</v>
      </c>
    </row>
    <row r="9509" spans="1:6" x14ac:dyDescent="0.3">
      <c r="A9509" t="s">
        <v>2998</v>
      </c>
      <c r="B9509" s="2">
        <v>42824</v>
      </c>
      <c r="C9509" t="s">
        <v>2999</v>
      </c>
      <c r="D9509" s="1">
        <f>VLOOKUP(C9509,Planilha1!$A$1:$B$795,2,FALSE)</f>
        <v>42824</v>
      </c>
      <c r="E9509">
        <f t="shared" si="296"/>
        <v>0</v>
      </c>
      <c r="F9509" t="str">
        <f t="shared" si="297"/>
        <v>2017-03</v>
      </c>
    </row>
    <row r="9510" spans="1:6" x14ac:dyDescent="0.3">
      <c r="A9510" t="s">
        <v>3395</v>
      </c>
      <c r="B9510" s="2">
        <v>42943</v>
      </c>
      <c r="C9510" t="s">
        <v>2999</v>
      </c>
      <c r="D9510" s="1">
        <f>VLOOKUP(C9510,Planilha1!$A$1:$B$795,2,FALSE)</f>
        <v>42824</v>
      </c>
      <c r="E9510">
        <f t="shared" si="296"/>
        <v>4</v>
      </c>
      <c r="F9510" t="str">
        <f t="shared" si="297"/>
        <v>2017-03</v>
      </c>
    </row>
    <row r="9511" spans="1:6" x14ac:dyDescent="0.3">
      <c r="A9511" t="s">
        <v>3395</v>
      </c>
      <c r="B9511" s="2">
        <v>42943</v>
      </c>
      <c r="C9511" t="s">
        <v>2999</v>
      </c>
      <c r="D9511" s="1">
        <f>VLOOKUP(C9511,Planilha1!$A$1:$B$795,2,FALSE)</f>
        <v>42824</v>
      </c>
      <c r="E9511">
        <f t="shared" si="296"/>
        <v>4</v>
      </c>
      <c r="F9511" t="str">
        <f t="shared" si="297"/>
        <v>2017-03</v>
      </c>
    </row>
    <row r="9512" spans="1:6" x14ac:dyDescent="0.3">
      <c r="A9512" t="s">
        <v>3355</v>
      </c>
      <c r="B9512" s="2">
        <v>42969</v>
      </c>
      <c r="C9512" t="s">
        <v>2999</v>
      </c>
      <c r="D9512" s="1">
        <f>VLOOKUP(C9512,Planilha1!$A$1:$B$795,2,FALSE)</f>
        <v>42824</v>
      </c>
      <c r="E9512">
        <f t="shared" si="296"/>
        <v>5</v>
      </c>
      <c r="F9512" t="str">
        <f t="shared" si="297"/>
        <v>2017-03</v>
      </c>
    </row>
    <row r="9513" spans="1:6" x14ac:dyDescent="0.3">
      <c r="A9513" t="s">
        <v>2993</v>
      </c>
      <c r="B9513" s="2">
        <v>41922</v>
      </c>
      <c r="C9513" t="s">
        <v>400</v>
      </c>
      <c r="D9513" s="1">
        <f>VLOOKUP(C9513,Planilha1!$A$1:$B$795,2,FALSE)</f>
        <v>41922</v>
      </c>
      <c r="E9513">
        <f t="shared" si="296"/>
        <v>0</v>
      </c>
      <c r="F9513" t="str">
        <f t="shared" si="297"/>
        <v>2014-10</v>
      </c>
    </row>
    <row r="9514" spans="1:6" x14ac:dyDescent="0.3">
      <c r="A9514" t="s">
        <v>2993</v>
      </c>
      <c r="B9514" s="2">
        <v>41922</v>
      </c>
      <c r="C9514" t="s">
        <v>400</v>
      </c>
      <c r="D9514" s="1">
        <f>VLOOKUP(C9514,Planilha1!$A$1:$B$795,2,FALSE)</f>
        <v>41922</v>
      </c>
      <c r="E9514">
        <f t="shared" si="296"/>
        <v>0</v>
      </c>
      <c r="F9514" t="str">
        <f t="shared" si="297"/>
        <v>2014-10</v>
      </c>
    </row>
    <row r="9515" spans="1:6" x14ac:dyDescent="0.3">
      <c r="A9515" t="s">
        <v>4203</v>
      </c>
      <c r="B9515" s="2">
        <v>42254</v>
      </c>
      <c r="C9515" t="s">
        <v>400</v>
      </c>
      <c r="D9515" s="1">
        <f>VLOOKUP(C9515,Planilha1!$A$1:$B$795,2,FALSE)</f>
        <v>41922</v>
      </c>
      <c r="E9515">
        <f t="shared" si="296"/>
        <v>11</v>
      </c>
      <c r="F9515" t="str">
        <f t="shared" si="297"/>
        <v>2014-10</v>
      </c>
    </row>
    <row r="9516" spans="1:6" x14ac:dyDescent="0.3">
      <c r="A9516" t="s">
        <v>399</v>
      </c>
      <c r="B9516" s="2">
        <v>42482</v>
      </c>
      <c r="C9516" t="s">
        <v>400</v>
      </c>
      <c r="D9516" s="1">
        <f>VLOOKUP(C9516,Planilha1!$A$1:$B$795,2,FALSE)</f>
        <v>41922</v>
      </c>
      <c r="E9516">
        <f t="shared" si="296"/>
        <v>18</v>
      </c>
      <c r="F9516" t="str">
        <f t="shared" si="297"/>
        <v>2014-10</v>
      </c>
    </row>
    <row r="9517" spans="1:6" x14ac:dyDescent="0.3">
      <c r="A9517" t="s">
        <v>399</v>
      </c>
      <c r="B9517" s="2">
        <v>42482</v>
      </c>
      <c r="C9517" t="s">
        <v>400</v>
      </c>
      <c r="D9517" s="1">
        <f>VLOOKUP(C9517,Planilha1!$A$1:$B$795,2,FALSE)</f>
        <v>41922</v>
      </c>
      <c r="E9517">
        <f t="shared" si="296"/>
        <v>18</v>
      </c>
      <c r="F9517" t="str">
        <f t="shared" si="297"/>
        <v>2014-10</v>
      </c>
    </row>
    <row r="9518" spans="1:6" x14ac:dyDescent="0.3">
      <c r="A9518" t="s">
        <v>399</v>
      </c>
      <c r="B9518" s="2">
        <v>42482</v>
      </c>
      <c r="C9518" t="s">
        <v>400</v>
      </c>
      <c r="D9518" s="1">
        <f>VLOOKUP(C9518,Planilha1!$A$1:$B$795,2,FALSE)</f>
        <v>41922</v>
      </c>
      <c r="E9518">
        <f t="shared" si="296"/>
        <v>18</v>
      </c>
      <c r="F9518" t="str">
        <f t="shared" si="297"/>
        <v>2014-10</v>
      </c>
    </row>
    <row r="9519" spans="1:6" x14ac:dyDescent="0.3">
      <c r="A9519" t="s">
        <v>399</v>
      </c>
      <c r="B9519" s="2">
        <v>42482</v>
      </c>
      <c r="C9519" t="s">
        <v>400</v>
      </c>
      <c r="D9519" s="1">
        <f>VLOOKUP(C9519,Planilha1!$A$1:$B$795,2,FALSE)</f>
        <v>41922</v>
      </c>
      <c r="E9519">
        <f t="shared" si="296"/>
        <v>18</v>
      </c>
      <c r="F9519" t="str">
        <f t="shared" si="297"/>
        <v>2014-10</v>
      </c>
    </row>
    <row r="9520" spans="1:6" x14ac:dyDescent="0.3">
      <c r="A9520" t="s">
        <v>399</v>
      </c>
      <c r="B9520" s="2">
        <v>42482</v>
      </c>
      <c r="C9520" t="s">
        <v>400</v>
      </c>
      <c r="D9520" s="1">
        <f>VLOOKUP(C9520,Planilha1!$A$1:$B$795,2,FALSE)</f>
        <v>41922</v>
      </c>
      <c r="E9520">
        <f t="shared" si="296"/>
        <v>18</v>
      </c>
      <c r="F9520" t="str">
        <f t="shared" si="297"/>
        <v>2014-10</v>
      </c>
    </row>
    <row r="9521" spans="1:6" x14ac:dyDescent="0.3">
      <c r="A9521" t="s">
        <v>4422</v>
      </c>
      <c r="B9521" s="2">
        <v>42518</v>
      </c>
      <c r="C9521" t="s">
        <v>400</v>
      </c>
      <c r="D9521" s="1">
        <f>VLOOKUP(C9521,Planilha1!$A$1:$B$795,2,FALSE)</f>
        <v>41922</v>
      </c>
      <c r="E9521">
        <f t="shared" si="296"/>
        <v>19</v>
      </c>
      <c r="F9521" t="str">
        <f t="shared" si="297"/>
        <v>2014-10</v>
      </c>
    </row>
    <row r="9522" spans="1:6" x14ac:dyDescent="0.3">
      <c r="A9522" t="s">
        <v>4615</v>
      </c>
      <c r="B9522" s="2">
        <v>42639</v>
      </c>
      <c r="C9522" t="s">
        <v>400</v>
      </c>
      <c r="D9522" s="1">
        <f>VLOOKUP(C9522,Planilha1!$A$1:$B$795,2,FALSE)</f>
        <v>41922</v>
      </c>
      <c r="E9522">
        <f t="shared" si="296"/>
        <v>23</v>
      </c>
      <c r="F9522" t="str">
        <f t="shared" si="297"/>
        <v>2014-10</v>
      </c>
    </row>
    <row r="9523" spans="1:6" x14ac:dyDescent="0.3">
      <c r="A9523" t="s">
        <v>5120</v>
      </c>
      <c r="B9523" s="2">
        <v>42720</v>
      </c>
      <c r="C9523" t="s">
        <v>400</v>
      </c>
      <c r="D9523" s="1">
        <f>VLOOKUP(C9523,Planilha1!$A$1:$B$795,2,FALSE)</f>
        <v>41922</v>
      </c>
      <c r="E9523">
        <f t="shared" si="296"/>
        <v>26</v>
      </c>
      <c r="F9523" t="str">
        <f t="shared" si="297"/>
        <v>2014-10</v>
      </c>
    </row>
    <row r="9524" spans="1:6" x14ac:dyDescent="0.3">
      <c r="A9524" t="s">
        <v>5276</v>
      </c>
      <c r="B9524" s="2">
        <v>43009</v>
      </c>
      <c r="C9524" t="s">
        <v>400</v>
      </c>
      <c r="D9524" s="1">
        <f>VLOOKUP(C9524,Planilha1!$A$1:$B$795,2,FALSE)</f>
        <v>41922</v>
      </c>
      <c r="E9524">
        <f t="shared" si="296"/>
        <v>36</v>
      </c>
      <c r="F9524" t="str">
        <f t="shared" si="297"/>
        <v>2014-10</v>
      </c>
    </row>
    <row r="9525" spans="1:6" x14ac:dyDescent="0.3">
      <c r="A9525" t="s">
        <v>5609</v>
      </c>
      <c r="B9525" s="2">
        <v>42108</v>
      </c>
      <c r="C9525" t="s">
        <v>518</v>
      </c>
      <c r="D9525" s="1">
        <f>VLOOKUP(C9525,Planilha1!$A$1:$B$795,2,FALSE)</f>
        <v>42108</v>
      </c>
      <c r="E9525">
        <f t="shared" si="296"/>
        <v>0</v>
      </c>
      <c r="F9525" t="str">
        <f t="shared" si="297"/>
        <v>2015-04</v>
      </c>
    </row>
    <row r="9526" spans="1:6" x14ac:dyDescent="0.3">
      <c r="A9526" t="s">
        <v>5367</v>
      </c>
      <c r="B9526" s="2">
        <v>42267</v>
      </c>
      <c r="C9526" t="s">
        <v>518</v>
      </c>
      <c r="D9526" s="1">
        <f>VLOOKUP(C9526,Planilha1!$A$1:$B$795,2,FALSE)</f>
        <v>42108</v>
      </c>
      <c r="E9526">
        <f t="shared" si="296"/>
        <v>5</v>
      </c>
      <c r="F9526" t="str">
        <f t="shared" si="297"/>
        <v>2015-04</v>
      </c>
    </row>
    <row r="9527" spans="1:6" x14ac:dyDescent="0.3">
      <c r="A9527" t="s">
        <v>517</v>
      </c>
      <c r="B9527" s="2">
        <v>42565</v>
      </c>
      <c r="C9527" t="s">
        <v>518</v>
      </c>
      <c r="D9527" s="1">
        <f>VLOOKUP(C9527,Planilha1!$A$1:$B$795,2,FALSE)</f>
        <v>42108</v>
      </c>
      <c r="E9527">
        <f t="shared" si="296"/>
        <v>15</v>
      </c>
      <c r="F9527" t="str">
        <f t="shared" si="297"/>
        <v>2015-04</v>
      </c>
    </row>
    <row r="9528" spans="1:6" x14ac:dyDescent="0.3">
      <c r="A9528" t="s">
        <v>3655</v>
      </c>
      <c r="B9528" s="2">
        <v>42613</v>
      </c>
      <c r="C9528" t="s">
        <v>518</v>
      </c>
      <c r="D9528" s="1">
        <f>VLOOKUP(C9528,Planilha1!$A$1:$B$795,2,FALSE)</f>
        <v>42108</v>
      </c>
      <c r="E9528">
        <f t="shared" si="296"/>
        <v>16</v>
      </c>
      <c r="F9528" t="str">
        <f t="shared" si="297"/>
        <v>2015-04</v>
      </c>
    </row>
    <row r="9529" spans="1:6" x14ac:dyDescent="0.3">
      <c r="A9529" t="s">
        <v>2557</v>
      </c>
      <c r="B9529" s="2">
        <v>42632</v>
      </c>
      <c r="C9529" t="s">
        <v>518</v>
      </c>
      <c r="D9529" s="1">
        <f>VLOOKUP(C9529,Planilha1!$A$1:$B$795,2,FALSE)</f>
        <v>42108</v>
      </c>
      <c r="E9529">
        <f t="shared" si="296"/>
        <v>17</v>
      </c>
      <c r="F9529" t="str">
        <f t="shared" si="297"/>
        <v>2015-04</v>
      </c>
    </row>
    <row r="9530" spans="1:6" x14ac:dyDescent="0.3">
      <c r="A9530" t="s">
        <v>2557</v>
      </c>
      <c r="B9530" s="2">
        <v>42632</v>
      </c>
      <c r="C9530" t="s">
        <v>518</v>
      </c>
      <c r="D9530" s="1">
        <f>VLOOKUP(C9530,Planilha1!$A$1:$B$795,2,FALSE)</f>
        <v>42108</v>
      </c>
      <c r="E9530">
        <f t="shared" si="296"/>
        <v>17</v>
      </c>
      <c r="F9530" t="str">
        <f t="shared" si="297"/>
        <v>2015-04</v>
      </c>
    </row>
    <row r="9531" spans="1:6" x14ac:dyDescent="0.3">
      <c r="A9531" t="s">
        <v>3265</v>
      </c>
      <c r="B9531" s="2">
        <v>42709</v>
      </c>
      <c r="C9531" t="s">
        <v>518</v>
      </c>
      <c r="D9531" s="1">
        <f>VLOOKUP(C9531,Planilha1!$A$1:$B$795,2,FALSE)</f>
        <v>42108</v>
      </c>
      <c r="E9531">
        <f t="shared" si="296"/>
        <v>20</v>
      </c>
      <c r="F9531" t="str">
        <f t="shared" si="297"/>
        <v>2015-04</v>
      </c>
    </row>
    <row r="9532" spans="1:6" x14ac:dyDescent="0.3">
      <c r="A9532" t="s">
        <v>3265</v>
      </c>
      <c r="B9532" s="2">
        <v>42709</v>
      </c>
      <c r="C9532" t="s">
        <v>518</v>
      </c>
      <c r="D9532" s="1">
        <f>VLOOKUP(C9532,Planilha1!$A$1:$B$795,2,FALSE)</f>
        <v>42108</v>
      </c>
      <c r="E9532">
        <f t="shared" si="296"/>
        <v>20</v>
      </c>
      <c r="F9532" t="str">
        <f t="shared" si="297"/>
        <v>2015-04</v>
      </c>
    </row>
    <row r="9533" spans="1:6" x14ac:dyDescent="0.3">
      <c r="A9533" t="s">
        <v>1779</v>
      </c>
      <c r="B9533" s="2">
        <v>42759</v>
      </c>
      <c r="C9533" t="s">
        <v>518</v>
      </c>
      <c r="D9533" s="1">
        <f>VLOOKUP(C9533,Planilha1!$A$1:$B$795,2,FALSE)</f>
        <v>42108</v>
      </c>
      <c r="E9533">
        <f t="shared" si="296"/>
        <v>21</v>
      </c>
      <c r="F9533" t="str">
        <f t="shared" si="297"/>
        <v>2015-04</v>
      </c>
    </row>
    <row r="9534" spans="1:6" x14ac:dyDescent="0.3">
      <c r="A9534" t="s">
        <v>4030</v>
      </c>
      <c r="B9534" s="2">
        <v>43073</v>
      </c>
      <c r="C9534" t="s">
        <v>518</v>
      </c>
      <c r="D9534" s="1">
        <f>VLOOKUP(C9534,Planilha1!$A$1:$B$795,2,FALSE)</f>
        <v>42108</v>
      </c>
      <c r="E9534">
        <f t="shared" si="296"/>
        <v>32</v>
      </c>
      <c r="F9534" t="str">
        <f t="shared" si="297"/>
        <v>2015-04</v>
      </c>
    </row>
    <row r="9535" spans="1:6" x14ac:dyDescent="0.3">
      <c r="A9535" t="s">
        <v>4030</v>
      </c>
      <c r="B9535" s="2">
        <v>43073</v>
      </c>
      <c r="C9535" t="s">
        <v>518</v>
      </c>
      <c r="D9535" s="1">
        <f>VLOOKUP(C9535,Planilha1!$A$1:$B$795,2,FALSE)</f>
        <v>42108</v>
      </c>
      <c r="E9535">
        <f t="shared" si="296"/>
        <v>32</v>
      </c>
      <c r="F9535" t="str">
        <f t="shared" si="297"/>
        <v>2015-04</v>
      </c>
    </row>
    <row r="9536" spans="1:6" x14ac:dyDescent="0.3">
      <c r="A9536" t="s">
        <v>4030</v>
      </c>
      <c r="B9536" s="2">
        <v>43073</v>
      </c>
      <c r="C9536" t="s">
        <v>518</v>
      </c>
      <c r="D9536" s="1">
        <f>VLOOKUP(C9536,Planilha1!$A$1:$B$795,2,FALSE)</f>
        <v>42108</v>
      </c>
      <c r="E9536">
        <f t="shared" si="296"/>
        <v>32</v>
      </c>
      <c r="F9536" t="str">
        <f t="shared" si="297"/>
        <v>2015-04</v>
      </c>
    </row>
    <row r="9537" spans="1:6" x14ac:dyDescent="0.3">
      <c r="A9537" t="s">
        <v>1570</v>
      </c>
      <c r="B9537" s="2">
        <v>43091</v>
      </c>
      <c r="C9537" t="s">
        <v>518</v>
      </c>
      <c r="D9537" s="1">
        <f>VLOOKUP(C9537,Planilha1!$A$1:$B$795,2,FALSE)</f>
        <v>42108</v>
      </c>
      <c r="E9537">
        <f t="shared" si="296"/>
        <v>32</v>
      </c>
      <c r="F9537" t="str">
        <f t="shared" si="297"/>
        <v>2015-04</v>
      </c>
    </row>
    <row r="9538" spans="1:6" x14ac:dyDescent="0.3">
      <c r="A9538" t="s">
        <v>1570</v>
      </c>
      <c r="B9538" s="2">
        <v>43091</v>
      </c>
      <c r="C9538" t="s">
        <v>518</v>
      </c>
      <c r="D9538" s="1">
        <f>VLOOKUP(C9538,Planilha1!$A$1:$B$795,2,FALSE)</f>
        <v>42108</v>
      </c>
      <c r="E9538">
        <f t="shared" si="296"/>
        <v>32</v>
      </c>
      <c r="F9538" t="str">
        <f t="shared" si="297"/>
        <v>2015-04</v>
      </c>
    </row>
    <row r="9539" spans="1:6" x14ac:dyDescent="0.3">
      <c r="A9539" t="s">
        <v>1570</v>
      </c>
      <c r="B9539" s="2">
        <v>43091</v>
      </c>
      <c r="C9539" t="s">
        <v>518</v>
      </c>
      <c r="D9539" s="1">
        <f>VLOOKUP(C9539,Planilha1!$A$1:$B$795,2,FALSE)</f>
        <v>42108</v>
      </c>
      <c r="E9539">
        <f t="shared" ref="E9539:E9602" si="298">(YEAR(B9539)-YEAR(D9539))*12 + MONTH(B9539)-MONTH(D9539)</f>
        <v>32</v>
      </c>
      <c r="F9539" t="str">
        <f t="shared" ref="F9539:F9602" si="299">TEXT(D:D,"AAAA-MM")</f>
        <v>2015-04</v>
      </c>
    </row>
    <row r="9540" spans="1:6" x14ac:dyDescent="0.3">
      <c r="A9540" t="s">
        <v>1570</v>
      </c>
      <c r="B9540" s="2">
        <v>43091</v>
      </c>
      <c r="C9540" t="s">
        <v>518</v>
      </c>
      <c r="D9540" s="1">
        <f>VLOOKUP(C9540,Planilha1!$A$1:$B$795,2,FALSE)</f>
        <v>42108</v>
      </c>
      <c r="E9540">
        <f t="shared" si="298"/>
        <v>32</v>
      </c>
      <c r="F9540" t="str">
        <f t="shared" si="299"/>
        <v>2015-04</v>
      </c>
    </row>
    <row r="9541" spans="1:6" x14ac:dyDescent="0.3">
      <c r="A9541" t="s">
        <v>2786</v>
      </c>
      <c r="B9541" s="2">
        <v>42336</v>
      </c>
      <c r="C9541" t="s">
        <v>1715</v>
      </c>
      <c r="D9541" s="1">
        <f>VLOOKUP(C9541,Planilha1!$A$1:$B$795,2,FALSE)</f>
        <v>42336</v>
      </c>
      <c r="E9541">
        <f t="shared" si="298"/>
        <v>0</v>
      </c>
      <c r="F9541" t="str">
        <f t="shared" si="299"/>
        <v>2015-11</v>
      </c>
    </row>
    <row r="9542" spans="1:6" x14ac:dyDescent="0.3">
      <c r="A9542" t="s">
        <v>2744</v>
      </c>
      <c r="B9542" s="2">
        <v>42610</v>
      </c>
      <c r="C9542" t="s">
        <v>1715</v>
      </c>
      <c r="D9542" s="1">
        <f>VLOOKUP(C9542,Planilha1!$A$1:$B$795,2,FALSE)</f>
        <v>42336</v>
      </c>
      <c r="E9542">
        <f t="shared" si="298"/>
        <v>9</v>
      </c>
      <c r="F9542" t="str">
        <f t="shared" si="299"/>
        <v>2015-11</v>
      </c>
    </row>
    <row r="9543" spans="1:6" x14ac:dyDescent="0.3">
      <c r="A9543" t="s">
        <v>2744</v>
      </c>
      <c r="B9543" s="2">
        <v>42610</v>
      </c>
      <c r="C9543" t="s">
        <v>1715</v>
      </c>
      <c r="D9543" s="1">
        <f>VLOOKUP(C9543,Planilha1!$A$1:$B$795,2,FALSE)</f>
        <v>42336</v>
      </c>
      <c r="E9543">
        <f t="shared" si="298"/>
        <v>9</v>
      </c>
      <c r="F9543" t="str">
        <f t="shared" si="299"/>
        <v>2015-11</v>
      </c>
    </row>
    <row r="9544" spans="1:6" x14ac:dyDescent="0.3">
      <c r="A9544" t="s">
        <v>2744</v>
      </c>
      <c r="B9544" s="2">
        <v>42610</v>
      </c>
      <c r="C9544" t="s">
        <v>1715</v>
      </c>
      <c r="D9544" s="1">
        <f>VLOOKUP(C9544,Planilha1!$A$1:$B$795,2,FALSE)</f>
        <v>42336</v>
      </c>
      <c r="E9544">
        <f t="shared" si="298"/>
        <v>9</v>
      </c>
      <c r="F9544" t="str">
        <f t="shared" si="299"/>
        <v>2015-11</v>
      </c>
    </row>
    <row r="9545" spans="1:6" x14ac:dyDescent="0.3">
      <c r="A9545" t="s">
        <v>2222</v>
      </c>
      <c r="B9545" s="2">
        <v>42775</v>
      </c>
      <c r="C9545" t="s">
        <v>1715</v>
      </c>
      <c r="D9545" s="1">
        <f>VLOOKUP(C9545,Planilha1!$A$1:$B$795,2,FALSE)</f>
        <v>42336</v>
      </c>
      <c r="E9545">
        <f t="shared" si="298"/>
        <v>15</v>
      </c>
      <c r="F9545" t="str">
        <f t="shared" si="299"/>
        <v>2015-11</v>
      </c>
    </row>
    <row r="9546" spans="1:6" x14ac:dyDescent="0.3">
      <c r="A9546" t="s">
        <v>2222</v>
      </c>
      <c r="B9546" s="2">
        <v>42775</v>
      </c>
      <c r="C9546" t="s">
        <v>1715</v>
      </c>
      <c r="D9546" s="1">
        <f>VLOOKUP(C9546,Planilha1!$A$1:$B$795,2,FALSE)</f>
        <v>42336</v>
      </c>
      <c r="E9546">
        <f t="shared" si="298"/>
        <v>15</v>
      </c>
      <c r="F9546" t="str">
        <f t="shared" si="299"/>
        <v>2015-11</v>
      </c>
    </row>
    <row r="9547" spans="1:6" x14ac:dyDescent="0.3">
      <c r="A9547" t="s">
        <v>2222</v>
      </c>
      <c r="B9547" s="2">
        <v>42775</v>
      </c>
      <c r="C9547" t="s">
        <v>1715</v>
      </c>
      <c r="D9547" s="1">
        <f>VLOOKUP(C9547,Planilha1!$A$1:$B$795,2,FALSE)</f>
        <v>42336</v>
      </c>
      <c r="E9547">
        <f t="shared" si="298"/>
        <v>15</v>
      </c>
      <c r="F9547" t="str">
        <f t="shared" si="299"/>
        <v>2015-11</v>
      </c>
    </row>
    <row r="9548" spans="1:6" x14ac:dyDescent="0.3">
      <c r="A9548" t="s">
        <v>2222</v>
      </c>
      <c r="B9548" s="2">
        <v>42775</v>
      </c>
      <c r="C9548" t="s">
        <v>1715</v>
      </c>
      <c r="D9548" s="1">
        <f>VLOOKUP(C9548,Planilha1!$A$1:$B$795,2,FALSE)</f>
        <v>42336</v>
      </c>
      <c r="E9548">
        <f t="shared" si="298"/>
        <v>15</v>
      </c>
      <c r="F9548" t="str">
        <f t="shared" si="299"/>
        <v>2015-11</v>
      </c>
    </row>
    <row r="9549" spans="1:6" x14ac:dyDescent="0.3">
      <c r="A9549" t="s">
        <v>4382</v>
      </c>
      <c r="B9549" s="2">
        <v>42964</v>
      </c>
      <c r="C9549" t="s">
        <v>1715</v>
      </c>
      <c r="D9549" s="1">
        <f>VLOOKUP(C9549,Planilha1!$A$1:$B$795,2,FALSE)</f>
        <v>42336</v>
      </c>
      <c r="E9549">
        <f t="shared" si="298"/>
        <v>21</v>
      </c>
      <c r="F9549" t="str">
        <f t="shared" si="299"/>
        <v>2015-11</v>
      </c>
    </row>
    <row r="9550" spans="1:6" x14ac:dyDescent="0.3">
      <c r="A9550" t="s">
        <v>1714</v>
      </c>
      <c r="B9550" s="2">
        <v>42995</v>
      </c>
      <c r="C9550" t="s">
        <v>1715</v>
      </c>
      <c r="D9550" s="1">
        <f>VLOOKUP(C9550,Planilha1!$A$1:$B$795,2,FALSE)</f>
        <v>42336</v>
      </c>
      <c r="E9550">
        <f t="shared" si="298"/>
        <v>22</v>
      </c>
      <c r="F9550" t="str">
        <f t="shared" si="299"/>
        <v>2015-11</v>
      </c>
    </row>
    <row r="9551" spans="1:6" x14ac:dyDescent="0.3">
      <c r="A9551" t="s">
        <v>5521</v>
      </c>
      <c r="B9551" s="2">
        <v>42064</v>
      </c>
      <c r="C9551" t="s">
        <v>2797</v>
      </c>
      <c r="D9551" s="1">
        <f>VLOOKUP(C9551,Planilha1!$A$1:$B$795,2,FALSE)</f>
        <v>42064</v>
      </c>
      <c r="E9551">
        <f t="shared" si="298"/>
        <v>0</v>
      </c>
      <c r="F9551" t="str">
        <f t="shared" si="299"/>
        <v>2015-03</v>
      </c>
    </row>
    <row r="9552" spans="1:6" x14ac:dyDescent="0.3">
      <c r="A9552" t="s">
        <v>3958</v>
      </c>
      <c r="B9552" s="2">
        <v>42646</v>
      </c>
      <c r="C9552" t="s">
        <v>2797</v>
      </c>
      <c r="D9552" s="1">
        <f>VLOOKUP(C9552,Planilha1!$A$1:$B$795,2,FALSE)</f>
        <v>42064</v>
      </c>
      <c r="E9552">
        <f t="shared" si="298"/>
        <v>19</v>
      </c>
      <c r="F9552" t="str">
        <f t="shared" si="299"/>
        <v>2015-03</v>
      </c>
    </row>
    <row r="9553" spans="1:6" x14ac:dyDescent="0.3">
      <c r="A9553" t="s">
        <v>3929</v>
      </c>
      <c r="B9553" s="2">
        <v>42678</v>
      </c>
      <c r="C9553" t="s">
        <v>2797</v>
      </c>
      <c r="D9553" s="1">
        <f>VLOOKUP(C9553,Planilha1!$A$1:$B$795,2,FALSE)</f>
        <v>42064</v>
      </c>
      <c r="E9553">
        <f t="shared" si="298"/>
        <v>20</v>
      </c>
      <c r="F9553" t="str">
        <f t="shared" si="299"/>
        <v>2015-03</v>
      </c>
    </row>
    <row r="9554" spans="1:6" x14ac:dyDescent="0.3">
      <c r="A9554" t="s">
        <v>3929</v>
      </c>
      <c r="B9554" s="2">
        <v>42678</v>
      </c>
      <c r="C9554" t="s">
        <v>2797</v>
      </c>
      <c r="D9554" s="1">
        <f>VLOOKUP(C9554,Planilha1!$A$1:$B$795,2,FALSE)</f>
        <v>42064</v>
      </c>
      <c r="E9554">
        <f t="shared" si="298"/>
        <v>20</v>
      </c>
      <c r="F9554" t="str">
        <f t="shared" si="299"/>
        <v>2015-03</v>
      </c>
    </row>
    <row r="9555" spans="1:6" x14ac:dyDescent="0.3">
      <c r="A9555" t="s">
        <v>3929</v>
      </c>
      <c r="B9555" s="2">
        <v>42678</v>
      </c>
      <c r="C9555" t="s">
        <v>2797</v>
      </c>
      <c r="D9555" s="1">
        <f>VLOOKUP(C9555,Planilha1!$A$1:$B$795,2,FALSE)</f>
        <v>42064</v>
      </c>
      <c r="E9555">
        <f t="shared" si="298"/>
        <v>20</v>
      </c>
      <c r="F9555" t="str">
        <f t="shared" si="299"/>
        <v>2015-03</v>
      </c>
    </row>
    <row r="9556" spans="1:6" x14ac:dyDescent="0.3">
      <c r="A9556" t="s">
        <v>3929</v>
      </c>
      <c r="B9556" s="2">
        <v>42678</v>
      </c>
      <c r="C9556" t="s">
        <v>2797</v>
      </c>
      <c r="D9556" s="1">
        <f>VLOOKUP(C9556,Planilha1!$A$1:$B$795,2,FALSE)</f>
        <v>42064</v>
      </c>
      <c r="E9556">
        <f t="shared" si="298"/>
        <v>20</v>
      </c>
      <c r="F9556" t="str">
        <f t="shared" si="299"/>
        <v>2015-03</v>
      </c>
    </row>
    <row r="9557" spans="1:6" x14ac:dyDescent="0.3">
      <c r="A9557" t="s">
        <v>3929</v>
      </c>
      <c r="B9557" s="2">
        <v>42678</v>
      </c>
      <c r="C9557" t="s">
        <v>2797</v>
      </c>
      <c r="D9557" s="1">
        <f>VLOOKUP(C9557,Planilha1!$A$1:$B$795,2,FALSE)</f>
        <v>42064</v>
      </c>
      <c r="E9557">
        <f t="shared" si="298"/>
        <v>20</v>
      </c>
      <c r="F9557" t="str">
        <f t="shared" si="299"/>
        <v>2015-03</v>
      </c>
    </row>
    <row r="9558" spans="1:6" x14ac:dyDescent="0.3">
      <c r="A9558" t="s">
        <v>3929</v>
      </c>
      <c r="B9558" s="2">
        <v>42678</v>
      </c>
      <c r="C9558" t="s">
        <v>2797</v>
      </c>
      <c r="D9558" s="1">
        <f>VLOOKUP(C9558,Planilha1!$A$1:$B$795,2,FALSE)</f>
        <v>42064</v>
      </c>
      <c r="E9558">
        <f t="shared" si="298"/>
        <v>20</v>
      </c>
      <c r="F9558" t="str">
        <f t="shared" si="299"/>
        <v>2015-03</v>
      </c>
    </row>
    <row r="9559" spans="1:6" x14ac:dyDescent="0.3">
      <c r="A9559" t="s">
        <v>2796</v>
      </c>
      <c r="B9559" s="2">
        <v>42749</v>
      </c>
      <c r="C9559" t="s">
        <v>2797</v>
      </c>
      <c r="D9559" s="1">
        <f>VLOOKUP(C9559,Planilha1!$A$1:$B$795,2,FALSE)</f>
        <v>42064</v>
      </c>
      <c r="E9559">
        <f t="shared" si="298"/>
        <v>22</v>
      </c>
      <c r="F9559" t="str">
        <f t="shared" si="299"/>
        <v>2015-03</v>
      </c>
    </row>
    <row r="9560" spans="1:6" x14ac:dyDescent="0.3">
      <c r="A9560" t="s">
        <v>2796</v>
      </c>
      <c r="B9560" s="2">
        <v>42749</v>
      </c>
      <c r="C9560" t="s">
        <v>2797</v>
      </c>
      <c r="D9560" s="1">
        <f>VLOOKUP(C9560,Planilha1!$A$1:$B$795,2,FALSE)</f>
        <v>42064</v>
      </c>
      <c r="E9560">
        <f t="shared" si="298"/>
        <v>22</v>
      </c>
      <c r="F9560" t="str">
        <f t="shared" si="299"/>
        <v>2015-03</v>
      </c>
    </row>
    <row r="9561" spans="1:6" x14ac:dyDescent="0.3">
      <c r="A9561" t="s">
        <v>1580</v>
      </c>
      <c r="B9561" s="2">
        <v>41974</v>
      </c>
      <c r="C9561" t="s">
        <v>697</v>
      </c>
      <c r="D9561" s="1">
        <f>VLOOKUP(C9561,Planilha1!$A$1:$B$795,2,FALSE)</f>
        <v>41974</v>
      </c>
      <c r="E9561">
        <f t="shared" si="298"/>
        <v>0</v>
      </c>
      <c r="F9561" t="str">
        <f t="shared" si="299"/>
        <v>2014-12</v>
      </c>
    </row>
    <row r="9562" spans="1:6" x14ac:dyDescent="0.3">
      <c r="A9562" t="s">
        <v>4284</v>
      </c>
      <c r="B9562" s="2">
        <v>42596</v>
      </c>
      <c r="C9562" t="s">
        <v>697</v>
      </c>
      <c r="D9562" s="1">
        <f>VLOOKUP(C9562,Planilha1!$A$1:$B$795,2,FALSE)</f>
        <v>41974</v>
      </c>
      <c r="E9562">
        <f t="shared" si="298"/>
        <v>20</v>
      </c>
      <c r="F9562" t="str">
        <f t="shared" si="299"/>
        <v>2014-12</v>
      </c>
    </row>
    <row r="9563" spans="1:6" x14ac:dyDescent="0.3">
      <c r="A9563" t="s">
        <v>1025</v>
      </c>
      <c r="B9563" s="2">
        <v>42618</v>
      </c>
      <c r="C9563" t="s">
        <v>697</v>
      </c>
      <c r="D9563" s="1">
        <f>VLOOKUP(C9563,Planilha1!$A$1:$B$795,2,FALSE)</f>
        <v>41974</v>
      </c>
      <c r="E9563">
        <f t="shared" si="298"/>
        <v>21</v>
      </c>
      <c r="F9563" t="str">
        <f t="shared" si="299"/>
        <v>2014-12</v>
      </c>
    </row>
    <row r="9564" spans="1:6" x14ac:dyDescent="0.3">
      <c r="A9564" t="s">
        <v>4467</v>
      </c>
      <c r="B9564" s="2">
        <v>42621</v>
      </c>
      <c r="C9564" t="s">
        <v>697</v>
      </c>
      <c r="D9564" s="1">
        <f>VLOOKUP(C9564,Planilha1!$A$1:$B$795,2,FALSE)</f>
        <v>41974</v>
      </c>
      <c r="E9564">
        <f t="shared" si="298"/>
        <v>21</v>
      </c>
      <c r="F9564" t="str">
        <f t="shared" si="299"/>
        <v>2014-12</v>
      </c>
    </row>
    <row r="9565" spans="1:6" x14ac:dyDescent="0.3">
      <c r="A9565" t="s">
        <v>4467</v>
      </c>
      <c r="B9565" s="2">
        <v>42621</v>
      </c>
      <c r="C9565" t="s">
        <v>697</v>
      </c>
      <c r="D9565" s="1">
        <f>VLOOKUP(C9565,Planilha1!$A$1:$B$795,2,FALSE)</f>
        <v>41974</v>
      </c>
      <c r="E9565">
        <f t="shared" si="298"/>
        <v>21</v>
      </c>
      <c r="F9565" t="str">
        <f t="shared" si="299"/>
        <v>2014-12</v>
      </c>
    </row>
    <row r="9566" spans="1:6" x14ac:dyDescent="0.3">
      <c r="A9566" t="s">
        <v>696</v>
      </c>
      <c r="B9566" s="2">
        <v>42906</v>
      </c>
      <c r="C9566" t="s">
        <v>697</v>
      </c>
      <c r="D9566" s="1">
        <f>VLOOKUP(C9566,Planilha1!$A$1:$B$795,2,FALSE)</f>
        <v>41974</v>
      </c>
      <c r="E9566">
        <f t="shared" si="298"/>
        <v>30</v>
      </c>
      <c r="F9566" t="str">
        <f t="shared" si="299"/>
        <v>2014-12</v>
      </c>
    </row>
    <row r="9567" spans="1:6" x14ac:dyDescent="0.3">
      <c r="A9567" t="s">
        <v>696</v>
      </c>
      <c r="B9567" s="2">
        <v>42906</v>
      </c>
      <c r="C9567" t="s">
        <v>697</v>
      </c>
      <c r="D9567" s="1">
        <f>VLOOKUP(C9567,Planilha1!$A$1:$B$795,2,FALSE)</f>
        <v>41974</v>
      </c>
      <c r="E9567">
        <f t="shared" si="298"/>
        <v>30</v>
      </c>
      <c r="F9567" t="str">
        <f t="shared" si="299"/>
        <v>2014-12</v>
      </c>
    </row>
    <row r="9568" spans="1:6" x14ac:dyDescent="0.3">
      <c r="A9568" t="s">
        <v>1154</v>
      </c>
      <c r="B9568" s="2">
        <v>42204</v>
      </c>
      <c r="C9568" t="s">
        <v>1155</v>
      </c>
      <c r="D9568" s="1">
        <f>VLOOKUP(C9568,Planilha1!$A$1:$B$795,2,FALSE)</f>
        <v>42204</v>
      </c>
      <c r="E9568">
        <f t="shared" si="298"/>
        <v>0</v>
      </c>
      <c r="F9568" t="str">
        <f t="shared" si="299"/>
        <v>2015-07</v>
      </c>
    </row>
    <row r="9569" spans="1:6" x14ac:dyDescent="0.3">
      <c r="A9569" t="s">
        <v>1607</v>
      </c>
      <c r="B9569" s="2">
        <v>42742</v>
      </c>
      <c r="C9569" t="s">
        <v>1155</v>
      </c>
      <c r="D9569" s="1">
        <f>VLOOKUP(C9569,Planilha1!$A$1:$B$795,2,FALSE)</f>
        <v>42204</v>
      </c>
      <c r="E9569">
        <f t="shared" si="298"/>
        <v>18</v>
      </c>
      <c r="F9569" t="str">
        <f t="shared" si="299"/>
        <v>2015-07</v>
      </c>
    </row>
    <row r="9570" spans="1:6" x14ac:dyDescent="0.3">
      <c r="A9570" t="s">
        <v>1152</v>
      </c>
      <c r="B9570" s="2">
        <v>41752</v>
      </c>
      <c r="C9570" t="s">
        <v>893</v>
      </c>
      <c r="D9570" s="1">
        <f>VLOOKUP(C9570,Planilha1!$A$1:$B$795,2,FALSE)</f>
        <v>41752</v>
      </c>
      <c r="E9570">
        <f t="shared" si="298"/>
        <v>0</v>
      </c>
      <c r="F9570" t="str">
        <f t="shared" si="299"/>
        <v>2014-04</v>
      </c>
    </row>
    <row r="9571" spans="1:6" x14ac:dyDescent="0.3">
      <c r="A9571" t="s">
        <v>892</v>
      </c>
      <c r="B9571" s="2">
        <v>42110</v>
      </c>
      <c r="C9571" t="s">
        <v>893</v>
      </c>
      <c r="D9571" s="1">
        <f>VLOOKUP(C9571,Planilha1!$A$1:$B$795,2,FALSE)</f>
        <v>41752</v>
      </c>
      <c r="E9571">
        <f t="shared" si="298"/>
        <v>12</v>
      </c>
      <c r="F9571" t="str">
        <f t="shared" si="299"/>
        <v>2014-04</v>
      </c>
    </row>
    <row r="9572" spans="1:6" x14ac:dyDescent="0.3">
      <c r="A9572" t="s">
        <v>892</v>
      </c>
      <c r="B9572" s="2">
        <v>42110</v>
      </c>
      <c r="C9572" t="s">
        <v>893</v>
      </c>
      <c r="D9572" s="1">
        <f>VLOOKUP(C9572,Planilha1!$A$1:$B$795,2,FALSE)</f>
        <v>41752</v>
      </c>
      <c r="E9572">
        <f t="shared" si="298"/>
        <v>12</v>
      </c>
      <c r="F9572" t="str">
        <f t="shared" si="299"/>
        <v>2014-04</v>
      </c>
    </row>
    <row r="9573" spans="1:6" x14ac:dyDescent="0.3">
      <c r="A9573" t="s">
        <v>892</v>
      </c>
      <c r="B9573" s="2">
        <v>42110</v>
      </c>
      <c r="C9573" t="s">
        <v>893</v>
      </c>
      <c r="D9573" s="1">
        <f>VLOOKUP(C9573,Planilha1!$A$1:$B$795,2,FALSE)</f>
        <v>41752</v>
      </c>
      <c r="E9573">
        <f t="shared" si="298"/>
        <v>12</v>
      </c>
      <c r="F9573" t="str">
        <f t="shared" si="299"/>
        <v>2014-04</v>
      </c>
    </row>
    <row r="9574" spans="1:6" x14ac:dyDescent="0.3">
      <c r="A9574" t="s">
        <v>892</v>
      </c>
      <c r="B9574" s="2">
        <v>42110</v>
      </c>
      <c r="C9574" t="s">
        <v>893</v>
      </c>
      <c r="D9574" s="1">
        <f>VLOOKUP(C9574,Planilha1!$A$1:$B$795,2,FALSE)</f>
        <v>41752</v>
      </c>
      <c r="E9574">
        <f t="shared" si="298"/>
        <v>12</v>
      </c>
      <c r="F9574" t="str">
        <f t="shared" si="299"/>
        <v>2014-04</v>
      </c>
    </row>
    <row r="9575" spans="1:6" x14ac:dyDescent="0.3">
      <c r="A9575" t="s">
        <v>892</v>
      </c>
      <c r="B9575" s="2">
        <v>42110</v>
      </c>
      <c r="C9575" t="s">
        <v>893</v>
      </c>
      <c r="D9575" s="1">
        <f>VLOOKUP(C9575,Planilha1!$A$1:$B$795,2,FALSE)</f>
        <v>41752</v>
      </c>
      <c r="E9575">
        <f t="shared" si="298"/>
        <v>12</v>
      </c>
      <c r="F9575" t="str">
        <f t="shared" si="299"/>
        <v>2014-04</v>
      </c>
    </row>
    <row r="9576" spans="1:6" x14ac:dyDescent="0.3">
      <c r="A9576" t="s">
        <v>892</v>
      </c>
      <c r="B9576" s="2">
        <v>42110</v>
      </c>
      <c r="C9576" t="s">
        <v>893</v>
      </c>
      <c r="D9576" s="1">
        <f>VLOOKUP(C9576,Planilha1!$A$1:$B$795,2,FALSE)</f>
        <v>41752</v>
      </c>
      <c r="E9576">
        <f t="shared" si="298"/>
        <v>12</v>
      </c>
      <c r="F9576" t="str">
        <f t="shared" si="299"/>
        <v>2014-04</v>
      </c>
    </row>
    <row r="9577" spans="1:6" x14ac:dyDescent="0.3">
      <c r="A9577" t="s">
        <v>1733</v>
      </c>
      <c r="B9577" s="2">
        <v>42114</v>
      </c>
      <c r="C9577" t="s">
        <v>893</v>
      </c>
      <c r="D9577" s="1">
        <f>VLOOKUP(C9577,Planilha1!$A$1:$B$795,2,FALSE)</f>
        <v>41752</v>
      </c>
      <c r="E9577">
        <f t="shared" si="298"/>
        <v>12</v>
      </c>
      <c r="F9577" t="str">
        <f t="shared" si="299"/>
        <v>2014-04</v>
      </c>
    </row>
    <row r="9578" spans="1:6" x14ac:dyDescent="0.3">
      <c r="A9578" t="s">
        <v>1733</v>
      </c>
      <c r="B9578" s="2">
        <v>42114</v>
      </c>
      <c r="C9578" t="s">
        <v>893</v>
      </c>
      <c r="D9578" s="1">
        <f>VLOOKUP(C9578,Planilha1!$A$1:$B$795,2,FALSE)</f>
        <v>41752</v>
      </c>
      <c r="E9578">
        <f t="shared" si="298"/>
        <v>12</v>
      </c>
      <c r="F9578" t="str">
        <f t="shared" si="299"/>
        <v>2014-04</v>
      </c>
    </row>
    <row r="9579" spans="1:6" x14ac:dyDescent="0.3">
      <c r="A9579" t="s">
        <v>1733</v>
      </c>
      <c r="B9579" s="2">
        <v>42114</v>
      </c>
      <c r="C9579" t="s">
        <v>893</v>
      </c>
      <c r="D9579" s="1">
        <f>VLOOKUP(C9579,Planilha1!$A$1:$B$795,2,FALSE)</f>
        <v>41752</v>
      </c>
      <c r="E9579">
        <f t="shared" si="298"/>
        <v>12</v>
      </c>
      <c r="F9579" t="str">
        <f t="shared" si="299"/>
        <v>2014-04</v>
      </c>
    </row>
    <row r="9580" spans="1:6" x14ac:dyDescent="0.3">
      <c r="A9580" t="s">
        <v>3101</v>
      </c>
      <c r="B9580" s="2">
        <v>42432</v>
      </c>
      <c r="C9580" t="s">
        <v>893</v>
      </c>
      <c r="D9580" s="1">
        <f>VLOOKUP(C9580,Planilha1!$A$1:$B$795,2,FALSE)</f>
        <v>41752</v>
      </c>
      <c r="E9580">
        <f t="shared" si="298"/>
        <v>23</v>
      </c>
      <c r="F9580" t="str">
        <f t="shared" si="299"/>
        <v>2014-04</v>
      </c>
    </row>
    <row r="9581" spans="1:6" x14ac:dyDescent="0.3">
      <c r="A9581" t="s">
        <v>3101</v>
      </c>
      <c r="B9581" s="2">
        <v>42432</v>
      </c>
      <c r="C9581" t="s">
        <v>893</v>
      </c>
      <c r="D9581" s="1">
        <f>VLOOKUP(C9581,Planilha1!$A$1:$B$795,2,FALSE)</f>
        <v>41752</v>
      </c>
      <c r="E9581">
        <f t="shared" si="298"/>
        <v>23</v>
      </c>
      <c r="F9581" t="str">
        <f t="shared" si="299"/>
        <v>2014-04</v>
      </c>
    </row>
    <row r="9582" spans="1:6" x14ac:dyDescent="0.3">
      <c r="A9582" t="s">
        <v>1624</v>
      </c>
      <c r="B9582" s="2">
        <v>42546</v>
      </c>
      <c r="C9582" t="s">
        <v>893</v>
      </c>
      <c r="D9582" s="1">
        <f>VLOOKUP(C9582,Planilha1!$A$1:$B$795,2,FALSE)</f>
        <v>41752</v>
      </c>
      <c r="E9582">
        <f t="shared" si="298"/>
        <v>26</v>
      </c>
      <c r="F9582" t="str">
        <f t="shared" si="299"/>
        <v>2014-04</v>
      </c>
    </row>
    <row r="9583" spans="1:6" x14ac:dyDescent="0.3">
      <c r="A9583" t="s">
        <v>1624</v>
      </c>
      <c r="B9583" s="2">
        <v>42546</v>
      </c>
      <c r="C9583" t="s">
        <v>893</v>
      </c>
      <c r="D9583" s="1">
        <f>VLOOKUP(C9583,Planilha1!$A$1:$B$795,2,FALSE)</f>
        <v>41752</v>
      </c>
      <c r="E9583">
        <f t="shared" si="298"/>
        <v>26</v>
      </c>
      <c r="F9583" t="str">
        <f t="shared" si="299"/>
        <v>2014-04</v>
      </c>
    </row>
    <row r="9584" spans="1:6" x14ac:dyDescent="0.3">
      <c r="A9584" t="s">
        <v>1624</v>
      </c>
      <c r="B9584" s="2">
        <v>42546</v>
      </c>
      <c r="C9584" t="s">
        <v>893</v>
      </c>
      <c r="D9584" s="1">
        <f>VLOOKUP(C9584,Planilha1!$A$1:$B$795,2,FALSE)</f>
        <v>41752</v>
      </c>
      <c r="E9584">
        <f t="shared" si="298"/>
        <v>26</v>
      </c>
      <c r="F9584" t="str">
        <f t="shared" si="299"/>
        <v>2014-04</v>
      </c>
    </row>
    <row r="9585" spans="1:6" x14ac:dyDescent="0.3">
      <c r="A9585" t="s">
        <v>2579</v>
      </c>
      <c r="B9585" s="2">
        <v>42595</v>
      </c>
      <c r="C9585" t="s">
        <v>893</v>
      </c>
      <c r="D9585" s="1">
        <f>VLOOKUP(C9585,Planilha1!$A$1:$B$795,2,FALSE)</f>
        <v>41752</v>
      </c>
      <c r="E9585">
        <f t="shared" si="298"/>
        <v>28</v>
      </c>
      <c r="F9585" t="str">
        <f t="shared" si="299"/>
        <v>2014-04</v>
      </c>
    </row>
    <row r="9586" spans="1:6" x14ac:dyDescent="0.3">
      <c r="A9586" t="s">
        <v>2579</v>
      </c>
      <c r="B9586" s="2">
        <v>42595</v>
      </c>
      <c r="C9586" t="s">
        <v>893</v>
      </c>
      <c r="D9586" s="1">
        <f>VLOOKUP(C9586,Planilha1!$A$1:$B$795,2,FALSE)</f>
        <v>41752</v>
      </c>
      <c r="E9586">
        <f t="shared" si="298"/>
        <v>28</v>
      </c>
      <c r="F9586" t="str">
        <f t="shared" si="299"/>
        <v>2014-04</v>
      </c>
    </row>
    <row r="9587" spans="1:6" x14ac:dyDescent="0.3">
      <c r="A9587" t="s">
        <v>3488</v>
      </c>
      <c r="B9587" s="2">
        <v>41719</v>
      </c>
      <c r="C9587" t="s">
        <v>278</v>
      </c>
      <c r="D9587" s="1">
        <f>VLOOKUP(C9587,Planilha1!$A$1:$B$795,2,FALSE)</f>
        <v>41719</v>
      </c>
      <c r="E9587">
        <f t="shared" si="298"/>
        <v>0</v>
      </c>
      <c r="F9587" t="str">
        <f t="shared" si="299"/>
        <v>2014-03</v>
      </c>
    </row>
    <row r="9588" spans="1:6" x14ac:dyDescent="0.3">
      <c r="A9588" t="s">
        <v>3210</v>
      </c>
      <c r="B9588" s="2">
        <v>41799</v>
      </c>
      <c r="C9588" t="s">
        <v>278</v>
      </c>
      <c r="D9588" s="1">
        <f>VLOOKUP(C9588,Planilha1!$A$1:$B$795,2,FALSE)</f>
        <v>41719</v>
      </c>
      <c r="E9588">
        <f t="shared" si="298"/>
        <v>3</v>
      </c>
      <c r="F9588" t="str">
        <f t="shared" si="299"/>
        <v>2014-03</v>
      </c>
    </row>
    <row r="9589" spans="1:6" x14ac:dyDescent="0.3">
      <c r="A9589" t="s">
        <v>3210</v>
      </c>
      <c r="B9589" s="2">
        <v>41799</v>
      </c>
      <c r="C9589" t="s">
        <v>278</v>
      </c>
      <c r="D9589" s="1">
        <f>VLOOKUP(C9589,Planilha1!$A$1:$B$795,2,FALSE)</f>
        <v>41719</v>
      </c>
      <c r="E9589">
        <f t="shared" si="298"/>
        <v>3</v>
      </c>
      <c r="F9589" t="str">
        <f t="shared" si="299"/>
        <v>2014-03</v>
      </c>
    </row>
    <row r="9590" spans="1:6" x14ac:dyDescent="0.3">
      <c r="A9590" t="s">
        <v>3210</v>
      </c>
      <c r="B9590" s="2">
        <v>41799</v>
      </c>
      <c r="C9590" t="s">
        <v>278</v>
      </c>
      <c r="D9590" s="1">
        <f>VLOOKUP(C9590,Planilha1!$A$1:$B$795,2,FALSE)</f>
        <v>41719</v>
      </c>
      <c r="E9590">
        <f t="shared" si="298"/>
        <v>3</v>
      </c>
      <c r="F9590" t="str">
        <f t="shared" si="299"/>
        <v>2014-03</v>
      </c>
    </row>
    <row r="9591" spans="1:6" x14ac:dyDescent="0.3">
      <c r="A9591" t="s">
        <v>277</v>
      </c>
      <c r="B9591" s="2">
        <v>41909</v>
      </c>
      <c r="C9591" t="s">
        <v>278</v>
      </c>
      <c r="D9591" s="1">
        <f>VLOOKUP(C9591,Planilha1!$A$1:$B$795,2,FALSE)</f>
        <v>41719</v>
      </c>
      <c r="E9591">
        <f t="shared" si="298"/>
        <v>6</v>
      </c>
      <c r="F9591" t="str">
        <f t="shared" si="299"/>
        <v>2014-03</v>
      </c>
    </row>
    <row r="9592" spans="1:6" x14ac:dyDescent="0.3">
      <c r="A9592" t="s">
        <v>2323</v>
      </c>
      <c r="B9592" s="2">
        <v>41960</v>
      </c>
      <c r="C9592" t="s">
        <v>278</v>
      </c>
      <c r="D9592" s="1">
        <f>VLOOKUP(C9592,Planilha1!$A$1:$B$795,2,FALSE)</f>
        <v>41719</v>
      </c>
      <c r="E9592">
        <f t="shared" si="298"/>
        <v>8</v>
      </c>
      <c r="F9592" t="str">
        <f t="shared" si="299"/>
        <v>2014-03</v>
      </c>
    </row>
    <row r="9593" spans="1:6" x14ac:dyDescent="0.3">
      <c r="A9593" t="s">
        <v>2323</v>
      </c>
      <c r="B9593" s="2">
        <v>41960</v>
      </c>
      <c r="C9593" t="s">
        <v>278</v>
      </c>
      <c r="D9593" s="1">
        <f>VLOOKUP(C9593,Planilha1!$A$1:$B$795,2,FALSE)</f>
        <v>41719</v>
      </c>
      <c r="E9593">
        <f t="shared" si="298"/>
        <v>8</v>
      </c>
      <c r="F9593" t="str">
        <f t="shared" si="299"/>
        <v>2014-03</v>
      </c>
    </row>
    <row r="9594" spans="1:6" x14ac:dyDescent="0.3">
      <c r="A9594" t="s">
        <v>2323</v>
      </c>
      <c r="B9594" s="2">
        <v>41960</v>
      </c>
      <c r="C9594" t="s">
        <v>278</v>
      </c>
      <c r="D9594" s="1">
        <f>VLOOKUP(C9594,Planilha1!$A$1:$B$795,2,FALSE)</f>
        <v>41719</v>
      </c>
      <c r="E9594">
        <f t="shared" si="298"/>
        <v>8</v>
      </c>
      <c r="F9594" t="str">
        <f t="shared" si="299"/>
        <v>2014-03</v>
      </c>
    </row>
    <row r="9595" spans="1:6" x14ac:dyDescent="0.3">
      <c r="A9595" t="s">
        <v>4686</v>
      </c>
      <c r="B9595" s="2">
        <v>41982</v>
      </c>
      <c r="C9595" t="s">
        <v>278</v>
      </c>
      <c r="D9595" s="1">
        <f>VLOOKUP(C9595,Planilha1!$A$1:$B$795,2,FALSE)</f>
        <v>41719</v>
      </c>
      <c r="E9595">
        <f t="shared" si="298"/>
        <v>9</v>
      </c>
      <c r="F9595" t="str">
        <f t="shared" si="299"/>
        <v>2014-03</v>
      </c>
    </row>
    <row r="9596" spans="1:6" x14ac:dyDescent="0.3">
      <c r="A9596" t="s">
        <v>4686</v>
      </c>
      <c r="B9596" s="2">
        <v>41982</v>
      </c>
      <c r="C9596" t="s">
        <v>278</v>
      </c>
      <c r="D9596" s="1">
        <f>VLOOKUP(C9596,Planilha1!$A$1:$B$795,2,FALSE)</f>
        <v>41719</v>
      </c>
      <c r="E9596">
        <f t="shared" si="298"/>
        <v>9</v>
      </c>
      <c r="F9596" t="str">
        <f t="shared" si="299"/>
        <v>2014-03</v>
      </c>
    </row>
    <row r="9597" spans="1:6" x14ac:dyDescent="0.3">
      <c r="A9597" t="s">
        <v>4644</v>
      </c>
      <c r="B9597" s="2">
        <v>42583</v>
      </c>
      <c r="C9597" t="s">
        <v>278</v>
      </c>
      <c r="D9597" s="1">
        <f>VLOOKUP(C9597,Planilha1!$A$1:$B$795,2,FALSE)</f>
        <v>41719</v>
      </c>
      <c r="E9597">
        <f t="shared" si="298"/>
        <v>29</v>
      </c>
      <c r="F9597" t="str">
        <f t="shared" si="299"/>
        <v>2014-03</v>
      </c>
    </row>
    <row r="9598" spans="1:6" x14ac:dyDescent="0.3">
      <c r="A9598" t="s">
        <v>4644</v>
      </c>
      <c r="B9598" s="2">
        <v>42583</v>
      </c>
      <c r="C9598" t="s">
        <v>278</v>
      </c>
      <c r="D9598" s="1">
        <f>VLOOKUP(C9598,Planilha1!$A$1:$B$795,2,FALSE)</f>
        <v>41719</v>
      </c>
      <c r="E9598">
        <f t="shared" si="298"/>
        <v>29</v>
      </c>
      <c r="F9598" t="str">
        <f t="shared" si="299"/>
        <v>2014-03</v>
      </c>
    </row>
    <row r="9599" spans="1:6" x14ac:dyDescent="0.3">
      <c r="A9599" t="s">
        <v>5128</v>
      </c>
      <c r="B9599" s="2">
        <v>42901</v>
      </c>
      <c r="C9599" t="s">
        <v>278</v>
      </c>
      <c r="D9599" s="1">
        <f>VLOOKUP(C9599,Planilha1!$A$1:$B$795,2,FALSE)</f>
        <v>41719</v>
      </c>
      <c r="E9599">
        <f t="shared" si="298"/>
        <v>39</v>
      </c>
      <c r="F9599" t="str">
        <f t="shared" si="299"/>
        <v>2014-03</v>
      </c>
    </row>
    <row r="9600" spans="1:6" x14ac:dyDescent="0.3">
      <c r="A9600" t="s">
        <v>5128</v>
      </c>
      <c r="B9600" s="2">
        <v>42901</v>
      </c>
      <c r="C9600" t="s">
        <v>278</v>
      </c>
      <c r="D9600" s="1">
        <f>VLOOKUP(C9600,Planilha1!$A$1:$B$795,2,FALSE)</f>
        <v>41719</v>
      </c>
      <c r="E9600">
        <f t="shared" si="298"/>
        <v>39</v>
      </c>
      <c r="F9600" t="str">
        <f t="shared" si="299"/>
        <v>2014-03</v>
      </c>
    </row>
    <row r="9601" spans="1:6" x14ac:dyDescent="0.3">
      <c r="A9601" t="s">
        <v>5128</v>
      </c>
      <c r="B9601" s="2">
        <v>42901</v>
      </c>
      <c r="C9601" t="s">
        <v>278</v>
      </c>
      <c r="D9601" s="1">
        <f>VLOOKUP(C9601,Planilha1!$A$1:$B$795,2,FALSE)</f>
        <v>41719</v>
      </c>
      <c r="E9601">
        <f t="shared" si="298"/>
        <v>39</v>
      </c>
      <c r="F9601" t="str">
        <f t="shared" si="299"/>
        <v>2014-03</v>
      </c>
    </row>
    <row r="9602" spans="1:6" x14ac:dyDescent="0.3">
      <c r="A9602" t="s">
        <v>5128</v>
      </c>
      <c r="B9602" s="2">
        <v>42901</v>
      </c>
      <c r="C9602" t="s">
        <v>278</v>
      </c>
      <c r="D9602" s="1">
        <f>VLOOKUP(C9602,Planilha1!$A$1:$B$795,2,FALSE)</f>
        <v>41719</v>
      </c>
      <c r="E9602">
        <f t="shared" si="298"/>
        <v>39</v>
      </c>
      <c r="F9602" t="str">
        <f t="shared" si="299"/>
        <v>2014-03</v>
      </c>
    </row>
    <row r="9603" spans="1:6" x14ac:dyDescent="0.3">
      <c r="A9603" t="s">
        <v>5128</v>
      </c>
      <c r="B9603" s="2">
        <v>42901</v>
      </c>
      <c r="C9603" t="s">
        <v>278</v>
      </c>
      <c r="D9603" s="1">
        <f>VLOOKUP(C9603,Planilha1!$A$1:$B$795,2,FALSE)</f>
        <v>41719</v>
      </c>
      <c r="E9603">
        <f t="shared" ref="E9603:E9666" si="300">(YEAR(B9603)-YEAR(D9603))*12 + MONTH(B9603)-MONTH(D9603)</f>
        <v>39</v>
      </c>
      <c r="F9603" t="str">
        <f t="shared" ref="F9603:F9666" si="301">TEXT(D:D,"AAAA-MM")</f>
        <v>2014-03</v>
      </c>
    </row>
    <row r="9604" spans="1:6" x14ac:dyDescent="0.3">
      <c r="A9604" t="s">
        <v>5128</v>
      </c>
      <c r="B9604" s="2">
        <v>42901</v>
      </c>
      <c r="C9604" t="s">
        <v>278</v>
      </c>
      <c r="D9604" s="1">
        <f>VLOOKUP(C9604,Planilha1!$A$1:$B$795,2,FALSE)</f>
        <v>41719</v>
      </c>
      <c r="E9604">
        <f t="shared" si="300"/>
        <v>39</v>
      </c>
      <c r="F9604" t="str">
        <f t="shared" si="301"/>
        <v>2014-03</v>
      </c>
    </row>
    <row r="9605" spans="1:6" x14ac:dyDescent="0.3">
      <c r="A9605" t="s">
        <v>5128</v>
      </c>
      <c r="B9605" s="2">
        <v>42901</v>
      </c>
      <c r="C9605" t="s">
        <v>278</v>
      </c>
      <c r="D9605" s="1">
        <f>VLOOKUP(C9605,Planilha1!$A$1:$B$795,2,FALSE)</f>
        <v>41719</v>
      </c>
      <c r="E9605">
        <f t="shared" si="300"/>
        <v>39</v>
      </c>
      <c r="F9605" t="str">
        <f t="shared" si="301"/>
        <v>2014-03</v>
      </c>
    </row>
    <row r="9606" spans="1:6" x14ac:dyDescent="0.3">
      <c r="A9606" t="s">
        <v>3490</v>
      </c>
      <c r="B9606" s="2">
        <v>41658</v>
      </c>
      <c r="C9606" t="s">
        <v>834</v>
      </c>
      <c r="D9606" s="1">
        <f>VLOOKUP(C9606,Planilha1!$A$1:$B$795,2,FALSE)</f>
        <v>41658</v>
      </c>
      <c r="E9606">
        <f t="shared" si="300"/>
        <v>0</v>
      </c>
      <c r="F9606" t="str">
        <f t="shared" si="301"/>
        <v>2014-01</v>
      </c>
    </row>
    <row r="9607" spans="1:6" x14ac:dyDescent="0.3">
      <c r="A9607" t="s">
        <v>3490</v>
      </c>
      <c r="B9607" s="2">
        <v>41658</v>
      </c>
      <c r="C9607" t="s">
        <v>834</v>
      </c>
      <c r="D9607" s="1">
        <f>VLOOKUP(C9607,Planilha1!$A$1:$B$795,2,FALSE)</f>
        <v>41658</v>
      </c>
      <c r="E9607">
        <f t="shared" si="300"/>
        <v>0</v>
      </c>
      <c r="F9607" t="str">
        <f t="shared" si="301"/>
        <v>2014-01</v>
      </c>
    </row>
    <row r="9608" spans="1:6" x14ac:dyDescent="0.3">
      <c r="A9608" t="s">
        <v>3490</v>
      </c>
      <c r="B9608" s="2">
        <v>41658</v>
      </c>
      <c r="C9608" t="s">
        <v>834</v>
      </c>
      <c r="D9608" s="1">
        <f>VLOOKUP(C9608,Planilha1!$A$1:$B$795,2,FALSE)</f>
        <v>41658</v>
      </c>
      <c r="E9608">
        <f t="shared" si="300"/>
        <v>0</v>
      </c>
      <c r="F9608" t="str">
        <f t="shared" si="301"/>
        <v>2014-01</v>
      </c>
    </row>
    <row r="9609" spans="1:6" x14ac:dyDescent="0.3">
      <c r="A9609" t="s">
        <v>3490</v>
      </c>
      <c r="B9609" s="2">
        <v>41658</v>
      </c>
      <c r="C9609" t="s">
        <v>834</v>
      </c>
      <c r="D9609" s="1">
        <f>VLOOKUP(C9609,Planilha1!$A$1:$B$795,2,FALSE)</f>
        <v>41658</v>
      </c>
      <c r="E9609">
        <f t="shared" si="300"/>
        <v>0</v>
      </c>
      <c r="F9609" t="str">
        <f t="shared" si="301"/>
        <v>2014-01</v>
      </c>
    </row>
    <row r="9610" spans="1:6" x14ac:dyDescent="0.3">
      <c r="A9610" t="s">
        <v>5526</v>
      </c>
      <c r="B9610" s="2">
        <v>41890</v>
      </c>
      <c r="C9610" t="s">
        <v>834</v>
      </c>
      <c r="D9610" s="1">
        <f>VLOOKUP(C9610,Planilha1!$A$1:$B$795,2,FALSE)</f>
        <v>41658</v>
      </c>
      <c r="E9610">
        <f t="shared" si="300"/>
        <v>8</v>
      </c>
      <c r="F9610" t="str">
        <f t="shared" si="301"/>
        <v>2014-01</v>
      </c>
    </row>
    <row r="9611" spans="1:6" x14ac:dyDescent="0.3">
      <c r="A9611" t="s">
        <v>833</v>
      </c>
      <c r="B9611" s="2">
        <v>42073</v>
      </c>
      <c r="C9611" t="s">
        <v>834</v>
      </c>
      <c r="D9611" s="1">
        <f>VLOOKUP(C9611,Planilha1!$A$1:$B$795,2,FALSE)</f>
        <v>41658</v>
      </c>
      <c r="E9611">
        <f t="shared" si="300"/>
        <v>14</v>
      </c>
      <c r="F9611" t="str">
        <f t="shared" si="301"/>
        <v>2014-01</v>
      </c>
    </row>
    <row r="9612" spans="1:6" x14ac:dyDescent="0.3">
      <c r="A9612" t="s">
        <v>2768</v>
      </c>
      <c r="B9612" s="2">
        <v>42332</v>
      </c>
      <c r="C9612" t="s">
        <v>834</v>
      </c>
      <c r="D9612" s="1">
        <f>VLOOKUP(C9612,Planilha1!$A$1:$B$795,2,FALSE)</f>
        <v>41658</v>
      </c>
      <c r="E9612">
        <f t="shared" si="300"/>
        <v>22</v>
      </c>
      <c r="F9612" t="str">
        <f t="shared" si="301"/>
        <v>2014-01</v>
      </c>
    </row>
    <row r="9613" spans="1:6" x14ac:dyDescent="0.3">
      <c r="A9613" t="s">
        <v>2768</v>
      </c>
      <c r="B9613" s="2">
        <v>42332</v>
      </c>
      <c r="C9613" t="s">
        <v>834</v>
      </c>
      <c r="D9613" s="1">
        <f>VLOOKUP(C9613,Planilha1!$A$1:$B$795,2,FALSE)</f>
        <v>41658</v>
      </c>
      <c r="E9613">
        <f t="shared" si="300"/>
        <v>22</v>
      </c>
      <c r="F9613" t="str">
        <f t="shared" si="301"/>
        <v>2014-01</v>
      </c>
    </row>
    <row r="9614" spans="1:6" x14ac:dyDescent="0.3">
      <c r="A9614" t="s">
        <v>2768</v>
      </c>
      <c r="B9614" s="2">
        <v>42332</v>
      </c>
      <c r="C9614" t="s">
        <v>834</v>
      </c>
      <c r="D9614" s="1">
        <f>VLOOKUP(C9614,Planilha1!$A$1:$B$795,2,FALSE)</f>
        <v>41658</v>
      </c>
      <c r="E9614">
        <f t="shared" si="300"/>
        <v>22</v>
      </c>
      <c r="F9614" t="str">
        <f t="shared" si="301"/>
        <v>2014-01</v>
      </c>
    </row>
    <row r="9615" spans="1:6" x14ac:dyDescent="0.3">
      <c r="A9615" t="s">
        <v>2768</v>
      </c>
      <c r="B9615" s="2">
        <v>42332</v>
      </c>
      <c r="C9615" t="s">
        <v>834</v>
      </c>
      <c r="D9615" s="1">
        <f>VLOOKUP(C9615,Planilha1!$A$1:$B$795,2,FALSE)</f>
        <v>41658</v>
      </c>
      <c r="E9615">
        <f t="shared" si="300"/>
        <v>22</v>
      </c>
      <c r="F9615" t="str">
        <f t="shared" si="301"/>
        <v>2014-01</v>
      </c>
    </row>
    <row r="9616" spans="1:6" x14ac:dyDescent="0.3">
      <c r="A9616" t="s">
        <v>2674</v>
      </c>
      <c r="B9616" s="2">
        <v>42873</v>
      </c>
      <c r="C9616" t="s">
        <v>834</v>
      </c>
      <c r="D9616" s="1">
        <f>VLOOKUP(C9616,Planilha1!$A$1:$B$795,2,FALSE)</f>
        <v>41658</v>
      </c>
      <c r="E9616">
        <f t="shared" si="300"/>
        <v>40</v>
      </c>
      <c r="F9616" t="str">
        <f t="shared" si="301"/>
        <v>2014-01</v>
      </c>
    </row>
    <row r="9617" spans="1:6" x14ac:dyDescent="0.3">
      <c r="A9617" t="s">
        <v>2674</v>
      </c>
      <c r="B9617" s="2">
        <v>42873</v>
      </c>
      <c r="C9617" t="s">
        <v>834</v>
      </c>
      <c r="D9617" s="1">
        <f>VLOOKUP(C9617,Planilha1!$A$1:$B$795,2,FALSE)</f>
        <v>41658</v>
      </c>
      <c r="E9617">
        <f t="shared" si="300"/>
        <v>40</v>
      </c>
      <c r="F9617" t="str">
        <f t="shared" si="301"/>
        <v>2014-01</v>
      </c>
    </row>
    <row r="9618" spans="1:6" x14ac:dyDescent="0.3">
      <c r="A9618" t="s">
        <v>2624</v>
      </c>
      <c r="B9618" s="2">
        <v>41940</v>
      </c>
      <c r="C9618" t="s">
        <v>1194</v>
      </c>
      <c r="D9618" s="1">
        <f>VLOOKUP(C9618,Planilha1!$A$1:$B$795,2,FALSE)</f>
        <v>41940</v>
      </c>
      <c r="E9618">
        <f t="shared" si="300"/>
        <v>0</v>
      </c>
      <c r="F9618" t="str">
        <f t="shared" si="301"/>
        <v>2014-10</v>
      </c>
    </row>
    <row r="9619" spans="1:6" x14ac:dyDescent="0.3">
      <c r="A9619" t="s">
        <v>2624</v>
      </c>
      <c r="B9619" s="2">
        <v>41940</v>
      </c>
      <c r="C9619" t="s">
        <v>1194</v>
      </c>
      <c r="D9619" s="1">
        <f>VLOOKUP(C9619,Planilha1!$A$1:$B$795,2,FALSE)</f>
        <v>41940</v>
      </c>
      <c r="E9619">
        <f t="shared" si="300"/>
        <v>0</v>
      </c>
      <c r="F9619" t="str">
        <f t="shared" si="301"/>
        <v>2014-10</v>
      </c>
    </row>
    <row r="9620" spans="1:6" x14ac:dyDescent="0.3">
      <c r="A9620" t="s">
        <v>2624</v>
      </c>
      <c r="B9620" s="2">
        <v>41940</v>
      </c>
      <c r="C9620" t="s">
        <v>1194</v>
      </c>
      <c r="D9620" s="1">
        <f>VLOOKUP(C9620,Planilha1!$A$1:$B$795,2,FALSE)</f>
        <v>41940</v>
      </c>
      <c r="E9620">
        <f t="shared" si="300"/>
        <v>0</v>
      </c>
      <c r="F9620" t="str">
        <f t="shared" si="301"/>
        <v>2014-10</v>
      </c>
    </row>
    <row r="9621" spans="1:6" x14ac:dyDescent="0.3">
      <c r="A9621" t="s">
        <v>2624</v>
      </c>
      <c r="B9621" s="2">
        <v>41940</v>
      </c>
      <c r="C9621" t="s">
        <v>1194</v>
      </c>
      <c r="D9621" s="1">
        <f>VLOOKUP(C9621,Planilha1!$A$1:$B$795,2,FALSE)</f>
        <v>41940</v>
      </c>
      <c r="E9621">
        <f t="shared" si="300"/>
        <v>0</v>
      </c>
      <c r="F9621" t="str">
        <f t="shared" si="301"/>
        <v>2014-10</v>
      </c>
    </row>
    <row r="9622" spans="1:6" x14ac:dyDescent="0.3">
      <c r="A9622" t="s">
        <v>2624</v>
      </c>
      <c r="B9622" s="2">
        <v>41940</v>
      </c>
      <c r="C9622" t="s">
        <v>1194</v>
      </c>
      <c r="D9622" s="1">
        <f>VLOOKUP(C9622,Planilha1!$A$1:$B$795,2,FALSE)</f>
        <v>41940</v>
      </c>
      <c r="E9622">
        <f t="shared" si="300"/>
        <v>0</v>
      </c>
      <c r="F9622" t="str">
        <f t="shared" si="301"/>
        <v>2014-10</v>
      </c>
    </row>
    <row r="9623" spans="1:6" x14ac:dyDescent="0.3">
      <c r="A9623" t="s">
        <v>3256</v>
      </c>
      <c r="B9623" s="2">
        <v>42196</v>
      </c>
      <c r="C9623" t="s">
        <v>1194</v>
      </c>
      <c r="D9623" s="1">
        <f>VLOOKUP(C9623,Planilha1!$A$1:$B$795,2,FALSE)</f>
        <v>41940</v>
      </c>
      <c r="E9623">
        <f t="shared" si="300"/>
        <v>9</v>
      </c>
      <c r="F9623" t="str">
        <f t="shared" si="301"/>
        <v>2014-10</v>
      </c>
    </row>
    <row r="9624" spans="1:6" x14ac:dyDescent="0.3">
      <c r="A9624" t="s">
        <v>3256</v>
      </c>
      <c r="B9624" s="2">
        <v>42196</v>
      </c>
      <c r="C9624" t="s">
        <v>1194</v>
      </c>
      <c r="D9624" s="1">
        <f>VLOOKUP(C9624,Planilha1!$A$1:$B$795,2,FALSE)</f>
        <v>41940</v>
      </c>
      <c r="E9624">
        <f t="shared" si="300"/>
        <v>9</v>
      </c>
      <c r="F9624" t="str">
        <f t="shared" si="301"/>
        <v>2014-10</v>
      </c>
    </row>
    <row r="9625" spans="1:6" x14ac:dyDescent="0.3">
      <c r="A9625" t="s">
        <v>3256</v>
      </c>
      <c r="B9625" s="2">
        <v>42196</v>
      </c>
      <c r="C9625" t="s">
        <v>1194</v>
      </c>
      <c r="D9625" s="1">
        <f>VLOOKUP(C9625,Planilha1!$A$1:$B$795,2,FALSE)</f>
        <v>41940</v>
      </c>
      <c r="E9625">
        <f t="shared" si="300"/>
        <v>9</v>
      </c>
      <c r="F9625" t="str">
        <f t="shared" si="301"/>
        <v>2014-10</v>
      </c>
    </row>
    <row r="9626" spans="1:6" x14ac:dyDescent="0.3">
      <c r="A9626" t="s">
        <v>2204</v>
      </c>
      <c r="B9626" s="2">
        <v>42244</v>
      </c>
      <c r="C9626" t="s">
        <v>1194</v>
      </c>
      <c r="D9626" s="1">
        <f>VLOOKUP(C9626,Planilha1!$A$1:$B$795,2,FALSE)</f>
        <v>41940</v>
      </c>
      <c r="E9626">
        <f t="shared" si="300"/>
        <v>10</v>
      </c>
      <c r="F9626" t="str">
        <f t="shared" si="301"/>
        <v>2014-10</v>
      </c>
    </row>
    <row r="9627" spans="1:6" x14ac:dyDescent="0.3">
      <c r="A9627" t="s">
        <v>3242</v>
      </c>
      <c r="B9627" s="2">
        <v>42866</v>
      </c>
      <c r="C9627" t="s">
        <v>1194</v>
      </c>
      <c r="D9627" s="1">
        <f>VLOOKUP(C9627,Planilha1!$A$1:$B$795,2,FALSE)</f>
        <v>41940</v>
      </c>
      <c r="E9627">
        <f t="shared" si="300"/>
        <v>31</v>
      </c>
      <c r="F9627" t="str">
        <f t="shared" si="301"/>
        <v>2014-10</v>
      </c>
    </row>
    <row r="9628" spans="1:6" x14ac:dyDescent="0.3">
      <c r="A9628" t="s">
        <v>3942</v>
      </c>
      <c r="B9628" s="2">
        <v>43013</v>
      </c>
      <c r="C9628" t="s">
        <v>1194</v>
      </c>
      <c r="D9628" s="1">
        <f>VLOOKUP(C9628,Planilha1!$A$1:$B$795,2,FALSE)</f>
        <v>41940</v>
      </c>
      <c r="E9628">
        <f t="shared" si="300"/>
        <v>36</v>
      </c>
      <c r="F9628" t="str">
        <f t="shared" si="301"/>
        <v>2014-10</v>
      </c>
    </row>
    <row r="9629" spans="1:6" x14ac:dyDescent="0.3">
      <c r="A9629" t="s">
        <v>3942</v>
      </c>
      <c r="B9629" s="2">
        <v>43013</v>
      </c>
      <c r="C9629" t="s">
        <v>1194</v>
      </c>
      <c r="D9629" s="1">
        <f>VLOOKUP(C9629,Planilha1!$A$1:$B$795,2,FALSE)</f>
        <v>41940</v>
      </c>
      <c r="E9629">
        <f t="shared" si="300"/>
        <v>36</v>
      </c>
      <c r="F9629" t="str">
        <f t="shared" si="301"/>
        <v>2014-10</v>
      </c>
    </row>
    <row r="9630" spans="1:6" x14ac:dyDescent="0.3">
      <c r="A9630" t="s">
        <v>3942</v>
      </c>
      <c r="B9630" s="2">
        <v>43013</v>
      </c>
      <c r="C9630" t="s">
        <v>1194</v>
      </c>
      <c r="D9630" s="1">
        <f>VLOOKUP(C9630,Planilha1!$A$1:$B$795,2,FALSE)</f>
        <v>41940</v>
      </c>
      <c r="E9630">
        <f t="shared" si="300"/>
        <v>36</v>
      </c>
      <c r="F9630" t="str">
        <f t="shared" si="301"/>
        <v>2014-10</v>
      </c>
    </row>
    <row r="9631" spans="1:6" x14ac:dyDescent="0.3">
      <c r="A9631" t="s">
        <v>1193</v>
      </c>
      <c r="B9631" s="2">
        <v>43063</v>
      </c>
      <c r="C9631" t="s">
        <v>1194</v>
      </c>
      <c r="D9631" s="1">
        <f>VLOOKUP(C9631,Planilha1!$A$1:$B$795,2,FALSE)</f>
        <v>41940</v>
      </c>
      <c r="E9631">
        <f t="shared" si="300"/>
        <v>37</v>
      </c>
      <c r="F9631" t="str">
        <f t="shared" si="301"/>
        <v>2014-10</v>
      </c>
    </row>
    <row r="9632" spans="1:6" x14ac:dyDescent="0.3">
      <c r="A9632" t="s">
        <v>1193</v>
      </c>
      <c r="B9632" s="2">
        <v>43063</v>
      </c>
      <c r="C9632" t="s">
        <v>1194</v>
      </c>
      <c r="D9632" s="1">
        <f>VLOOKUP(C9632,Planilha1!$A$1:$B$795,2,FALSE)</f>
        <v>41940</v>
      </c>
      <c r="E9632">
        <f t="shared" si="300"/>
        <v>37</v>
      </c>
      <c r="F9632" t="str">
        <f t="shared" si="301"/>
        <v>2014-10</v>
      </c>
    </row>
    <row r="9633" spans="1:6" x14ac:dyDescent="0.3">
      <c r="A9633" t="s">
        <v>3319</v>
      </c>
      <c r="B9633" s="2">
        <v>41850</v>
      </c>
      <c r="C9633" t="s">
        <v>3025</v>
      </c>
      <c r="D9633" s="1">
        <f>VLOOKUP(C9633,Planilha1!$A$1:$B$795,2,FALSE)</f>
        <v>41850</v>
      </c>
      <c r="E9633">
        <f t="shared" si="300"/>
        <v>0</v>
      </c>
      <c r="F9633" t="str">
        <f t="shared" si="301"/>
        <v>2014-07</v>
      </c>
    </row>
    <row r="9634" spans="1:6" x14ac:dyDescent="0.3">
      <c r="A9634" t="s">
        <v>3742</v>
      </c>
      <c r="B9634" s="2">
        <v>41954</v>
      </c>
      <c r="C9634" t="s">
        <v>3025</v>
      </c>
      <c r="D9634" s="1">
        <f>VLOOKUP(C9634,Planilha1!$A$1:$B$795,2,FALSE)</f>
        <v>41850</v>
      </c>
      <c r="E9634">
        <f t="shared" si="300"/>
        <v>4</v>
      </c>
      <c r="F9634" t="str">
        <f t="shared" si="301"/>
        <v>2014-07</v>
      </c>
    </row>
    <row r="9635" spans="1:6" x14ac:dyDescent="0.3">
      <c r="A9635" t="s">
        <v>3742</v>
      </c>
      <c r="B9635" s="2">
        <v>41954</v>
      </c>
      <c r="C9635" t="s">
        <v>3025</v>
      </c>
      <c r="D9635" s="1">
        <f>VLOOKUP(C9635,Planilha1!$A$1:$B$795,2,FALSE)</f>
        <v>41850</v>
      </c>
      <c r="E9635">
        <f t="shared" si="300"/>
        <v>4</v>
      </c>
      <c r="F9635" t="str">
        <f t="shared" si="301"/>
        <v>2014-07</v>
      </c>
    </row>
    <row r="9636" spans="1:6" x14ac:dyDescent="0.3">
      <c r="A9636" t="s">
        <v>3024</v>
      </c>
      <c r="B9636" s="2">
        <v>42608</v>
      </c>
      <c r="C9636" t="s">
        <v>3025</v>
      </c>
      <c r="D9636" s="1">
        <f>VLOOKUP(C9636,Planilha1!$A$1:$B$795,2,FALSE)</f>
        <v>41850</v>
      </c>
      <c r="E9636">
        <f t="shared" si="300"/>
        <v>25</v>
      </c>
      <c r="F9636" t="str">
        <f t="shared" si="301"/>
        <v>2014-07</v>
      </c>
    </row>
    <row r="9637" spans="1:6" x14ac:dyDescent="0.3">
      <c r="A9637" t="s">
        <v>3306</v>
      </c>
      <c r="B9637" s="2">
        <v>42687</v>
      </c>
      <c r="C9637" t="s">
        <v>3025</v>
      </c>
      <c r="D9637" s="1">
        <f>VLOOKUP(C9637,Planilha1!$A$1:$B$795,2,FALSE)</f>
        <v>41850</v>
      </c>
      <c r="E9637">
        <f t="shared" si="300"/>
        <v>28</v>
      </c>
      <c r="F9637" t="str">
        <f t="shared" si="301"/>
        <v>2014-07</v>
      </c>
    </row>
    <row r="9638" spans="1:6" x14ac:dyDescent="0.3">
      <c r="A9638" t="s">
        <v>5136</v>
      </c>
      <c r="B9638" s="2">
        <v>42927</v>
      </c>
      <c r="C9638" t="s">
        <v>3025</v>
      </c>
      <c r="D9638" s="1">
        <f>VLOOKUP(C9638,Planilha1!$A$1:$B$795,2,FALSE)</f>
        <v>41850</v>
      </c>
      <c r="E9638">
        <f t="shared" si="300"/>
        <v>36</v>
      </c>
      <c r="F9638" t="str">
        <f t="shared" si="301"/>
        <v>2014-07</v>
      </c>
    </row>
    <row r="9639" spans="1:6" x14ac:dyDescent="0.3">
      <c r="A9639" t="s">
        <v>5136</v>
      </c>
      <c r="B9639" s="2">
        <v>42927</v>
      </c>
      <c r="C9639" t="s">
        <v>3025</v>
      </c>
      <c r="D9639" s="1">
        <f>VLOOKUP(C9639,Planilha1!$A$1:$B$795,2,FALSE)</f>
        <v>41850</v>
      </c>
      <c r="E9639">
        <f t="shared" si="300"/>
        <v>36</v>
      </c>
      <c r="F9639" t="str">
        <f t="shared" si="301"/>
        <v>2014-07</v>
      </c>
    </row>
    <row r="9640" spans="1:6" x14ac:dyDescent="0.3">
      <c r="A9640" t="s">
        <v>2354</v>
      </c>
      <c r="B9640" s="2">
        <v>41993</v>
      </c>
      <c r="C9640" t="s">
        <v>2355</v>
      </c>
      <c r="D9640" s="1">
        <f>VLOOKUP(C9640,Planilha1!$A$1:$B$795,2,FALSE)</f>
        <v>41993</v>
      </c>
      <c r="E9640">
        <f t="shared" si="300"/>
        <v>0</v>
      </c>
      <c r="F9640" t="str">
        <f t="shared" si="301"/>
        <v>2014-12</v>
      </c>
    </row>
    <row r="9641" spans="1:6" x14ac:dyDescent="0.3">
      <c r="A9641" t="s">
        <v>2354</v>
      </c>
      <c r="B9641" s="2">
        <v>41993</v>
      </c>
      <c r="C9641" t="s">
        <v>2355</v>
      </c>
      <c r="D9641" s="1">
        <f>VLOOKUP(C9641,Planilha1!$A$1:$B$795,2,FALSE)</f>
        <v>41993</v>
      </c>
      <c r="E9641">
        <f t="shared" si="300"/>
        <v>0</v>
      </c>
      <c r="F9641" t="str">
        <f t="shared" si="301"/>
        <v>2014-12</v>
      </c>
    </row>
    <row r="9642" spans="1:6" x14ac:dyDescent="0.3">
      <c r="A9642" t="s">
        <v>2354</v>
      </c>
      <c r="B9642" s="2">
        <v>41993</v>
      </c>
      <c r="C9642" t="s">
        <v>2355</v>
      </c>
      <c r="D9642" s="1">
        <f>VLOOKUP(C9642,Planilha1!$A$1:$B$795,2,FALSE)</f>
        <v>41993</v>
      </c>
      <c r="E9642">
        <f t="shared" si="300"/>
        <v>0</v>
      </c>
      <c r="F9642" t="str">
        <f t="shared" si="301"/>
        <v>2014-12</v>
      </c>
    </row>
    <row r="9643" spans="1:6" x14ac:dyDescent="0.3">
      <c r="A9643" t="s">
        <v>4612</v>
      </c>
      <c r="B9643" s="2">
        <v>42638</v>
      </c>
      <c r="C9643" t="s">
        <v>2355</v>
      </c>
      <c r="D9643" s="1">
        <f>VLOOKUP(C9643,Planilha1!$A$1:$B$795,2,FALSE)</f>
        <v>41993</v>
      </c>
      <c r="E9643">
        <f t="shared" si="300"/>
        <v>21</v>
      </c>
      <c r="F9643" t="str">
        <f t="shared" si="301"/>
        <v>2014-12</v>
      </c>
    </row>
    <row r="9644" spans="1:6" x14ac:dyDescent="0.3">
      <c r="A9644" t="s">
        <v>4612</v>
      </c>
      <c r="B9644" s="2">
        <v>42638</v>
      </c>
      <c r="C9644" t="s">
        <v>2355</v>
      </c>
      <c r="D9644" s="1">
        <f>VLOOKUP(C9644,Planilha1!$A$1:$B$795,2,FALSE)</f>
        <v>41993</v>
      </c>
      <c r="E9644">
        <f t="shared" si="300"/>
        <v>21</v>
      </c>
      <c r="F9644" t="str">
        <f t="shared" si="301"/>
        <v>2014-12</v>
      </c>
    </row>
    <row r="9645" spans="1:6" x14ac:dyDescent="0.3">
      <c r="A9645" t="s">
        <v>4612</v>
      </c>
      <c r="B9645" s="2">
        <v>42638</v>
      </c>
      <c r="C9645" t="s">
        <v>2355</v>
      </c>
      <c r="D9645" s="1">
        <f>VLOOKUP(C9645,Planilha1!$A$1:$B$795,2,FALSE)</f>
        <v>41993</v>
      </c>
      <c r="E9645">
        <f t="shared" si="300"/>
        <v>21</v>
      </c>
      <c r="F9645" t="str">
        <f t="shared" si="301"/>
        <v>2014-12</v>
      </c>
    </row>
    <row r="9646" spans="1:6" x14ac:dyDescent="0.3">
      <c r="A9646" t="s">
        <v>5059</v>
      </c>
      <c r="B9646" s="2">
        <v>42919</v>
      </c>
      <c r="C9646" t="s">
        <v>2355</v>
      </c>
      <c r="D9646" s="1">
        <f>VLOOKUP(C9646,Planilha1!$A$1:$B$795,2,FALSE)</f>
        <v>41993</v>
      </c>
      <c r="E9646">
        <f t="shared" si="300"/>
        <v>31</v>
      </c>
      <c r="F9646" t="str">
        <f t="shared" si="301"/>
        <v>2014-12</v>
      </c>
    </row>
    <row r="9647" spans="1:6" x14ac:dyDescent="0.3">
      <c r="A9647" t="s">
        <v>3457</v>
      </c>
      <c r="B9647" s="2">
        <v>42996</v>
      </c>
      <c r="C9647" t="s">
        <v>2355</v>
      </c>
      <c r="D9647" s="1">
        <f>VLOOKUP(C9647,Planilha1!$A$1:$B$795,2,FALSE)</f>
        <v>41993</v>
      </c>
      <c r="E9647">
        <f t="shared" si="300"/>
        <v>33</v>
      </c>
      <c r="F9647" t="str">
        <f t="shared" si="301"/>
        <v>2014-12</v>
      </c>
    </row>
    <row r="9648" spans="1:6" x14ac:dyDescent="0.3">
      <c r="A9648" t="s">
        <v>3457</v>
      </c>
      <c r="B9648" s="2">
        <v>42996</v>
      </c>
      <c r="C9648" t="s">
        <v>2355</v>
      </c>
      <c r="D9648" s="1">
        <f>VLOOKUP(C9648,Planilha1!$A$1:$B$795,2,FALSE)</f>
        <v>41993</v>
      </c>
      <c r="E9648">
        <f t="shared" si="300"/>
        <v>33</v>
      </c>
      <c r="F9648" t="str">
        <f t="shared" si="301"/>
        <v>2014-12</v>
      </c>
    </row>
    <row r="9649" spans="1:6" x14ac:dyDescent="0.3">
      <c r="A9649" t="s">
        <v>2479</v>
      </c>
      <c r="B9649" s="2">
        <v>43046</v>
      </c>
      <c r="C9649" t="s">
        <v>2355</v>
      </c>
      <c r="D9649" s="1">
        <f>VLOOKUP(C9649,Planilha1!$A$1:$B$795,2,FALSE)</f>
        <v>41993</v>
      </c>
      <c r="E9649">
        <f t="shared" si="300"/>
        <v>35</v>
      </c>
      <c r="F9649" t="str">
        <f t="shared" si="301"/>
        <v>2014-12</v>
      </c>
    </row>
    <row r="9650" spans="1:6" x14ac:dyDescent="0.3">
      <c r="A9650" t="s">
        <v>2479</v>
      </c>
      <c r="B9650" s="2">
        <v>43046</v>
      </c>
      <c r="C9650" t="s">
        <v>2355</v>
      </c>
      <c r="D9650" s="1">
        <f>VLOOKUP(C9650,Planilha1!$A$1:$B$795,2,FALSE)</f>
        <v>41993</v>
      </c>
      <c r="E9650">
        <f t="shared" si="300"/>
        <v>35</v>
      </c>
      <c r="F9650" t="str">
        <f t="shared" si="301"/>
        <v>2014-12</v>
      </c>
    </row>
    <row r="9651" spans="1:6" x14ac:dyDescent="0.3">
      <c r="A9651" t="s">
        <v>3495</v>
      </c>
      <c r="B9651" s="2">
        <v>43088</v>
      </c>
      <c r="C9651" t="s">
        <v>2355</v>
      </c>
      <c r="D9651" s="1">
        <f>VLOOKUP(C9651,Planilha1!$A$1:$B$795,2,FALSE)</f>
        <v>41993</v>
      </c>
      <c r="E9651">
        <f t="shared" si="300"/>
        <v>36</v>
      </c>
      <c r="F9651" t="str">
        <f t="shared" si="301"/>
        <v>2014-12</v>
      </c>
    </row>
    <row r="9652" spans="1:6" x14ac:dyDescent="0.3">
      <c r="A9652" t="s">
        <v>3495</v>
      </c>
      <c r="B9652" s="2">
        <v>43088</v>
      </c>
      <c r="C9652" t="s">
        <v>2355</v>
      </c>
      <c r="D9652" s="1">
        <f>VLOOKUP(C9652,Planilha1!$A$1:$B$795,2,FALSE)</f>
        <v>41993</v>
      </c>
      <c r="E9652">
        <f t="shared" si="300"/>
        <v>36</v>
      </c>
      <c r="F9652" t="str">
        <f t="shared" si="301"/>
        <v>2014-12</v>
      </c>
    </row>
    <row r="9653" spans="1:6" x14ac:dyDescent="0.3">
      <c r="A9653" t="s">
        <v>3495</v>
      </c>
      <c r="B9653" s="2">
        <v>43088</v>
      </c>
      <c r="C9653" t="s">
        <v>2355</v>
      </c>
      <c r="D9653" s="1">
        <f>VLOOKUP(C9653,Planilha1!$A$1:$B$795,2,FALSE)</f>
        <v>41993</v>
      </c>
      <c r="E9653">
        <f t="shared" si="300"/>
        <v>36</v>
      </c>
      <c r="F9653" t="str">
        <f t="shared" si="301"/>
        <v>2014-12</v>
      </c>
    </row>
    <row r="9654" spans="1:6" x14ac:dyDescent="0.3">
      <c r="A9654" t="s">
        <v>1341</v>
      </c>
      <c r="B9654" s="2">
        <v>41867</v>
      </c>
      <c r="C9654" t="s">
        <v>125</v>
      </c>
      <c r="D9654" s="1">
        <f>VLOOKUP(C9654,Planilha1!$A$1:$B$795,2,FALSE)</f>
        <v>41867</v>
      </c>
      <c r="E9654">
        <f t="shared" si="300"/>
        <v>0</v>
      </c>
      <c r="F9654" t="str">
        <f t="shared" si="301"/>
        <v>2014-08</v>
      </c>
    </row>
    <row r="9655" spans="1:6" x14ac:dyDescent="0.3">
      <c r="A9655" t="s">
        <v>838</v>
      </c>
      <c r="B9655" s="2">
        <v>42622</v>
      </c>
      <c r="C9655" t="s">
        <v>125</v>
      </c>
      <c r="D9655" s="1">
        <f>VLOOKUP(C9655,Planilha1!$A$1:$B$795,2,FALSE)</f>
        <v>41867</v>
      </c>
      <c r="E9655">
        <f t="shared" si="300"/>
        <v>25</v>
      </c>
      <c r="F9655" t="str">
        <f t="shared" si="301"/>
        <v>2014-08</v>
      </c>
    </row>
    <row r="9656" spans="1:6" x14ac:dyDescent="0.3">
      <c r="A9656" t="s">
        <v>5339</v>
      </c>
      <c r="B9656" s="2">
        <v>42630</v>
      </c>
      <c r="C9656" t="s">
        <v>125</v>
      </c>
      <c r="D9656" s="1">
        <f>VLOOKUP(C9656,Planilha1!$A$1:$B$795,2,FALSE)</f>
        <v>41867</v>
      </c>
      <c r="E9656">
        <f t="shared" si="300"/>
        <v>25</v>
      </c>
      <c r="F9656" t="str">
        <f t="shared" si="301"/>
        <v>2014-08</v>
      </c>
    </row>
    <row r="9657" spans="1:6" x14ac:dyDescent="0.3">
      <c r="A9657" t="s">
        <v>5574</v>
      </c>
      <c r="B9657" s="2">
        <v>42898</v>
      </c>
      <c r="C9657" t="s">
        <v>125</v>
      </c>
      <c r="D9657" s="1">
        <f>VLOOKUP(C9657,Planilha1!$A$1:$B$795,2,FALSE)</f>
        <v>41867</v>
      </c>
      <c r="E9657">
        <f t="shared" si="300"/>
        <v>34</v>
      </c>
      <c r="F9657" t="str">
        <f t="shared" si="301"/>
        <v>2014-08</v>
      </c>
    </row>
    <row r="9658" spans="1:6" x14ac:dyDescent="0.3">
      <c r="A9658" t="s">
        <v>1704</v>
      </c>
      <c r="B9658" s="2">
        <v>42902</v>
      </c>
      <c r="C9658" t="s">
        <v>125</v>
      </c>
      <c r="D9658" s="1">
        <f>VLOOKUP(C9658,Planilha1!$A$1:$B$795,2,FALSE)</f>
        <v>41867</v>
      </c>
      <c r="E9658">
        <f t="shared" si="300"/>
        <v>34</v>
      </c>
      <c r="F9658" t="str">
        <f t="shared" si="301"/>
        <v>2014-08</v>
      </c>
    </row>
    <row r="9659" spans="1:6" x14ac:dyDescent="0.3">
      <c r="A9659" t="s">
        <v>1704</v>
      </c>
      <c r="B9659" s="2">
        <v>42902</v>
      </c>
      <c r="C9659" t="s">
        <v>125</v>
      </c>
      <c r="D9659" s="1">
        <f>VLOOKUP(C9659,Planilha1!$A$1:$B$795,2,FALSE)</f>
        <v>41867</v>
      </c>
      <c r="E9659">
        <f t="shared" si="300"/>
        <v>34</v>
      </c>
      <c r="F9659" t="str">
        <f t="shared" si="301"/>
        <v>2014-08</v>
      </c>
    </row>
    <row r="9660" spans="1:6" x14ac:dyDescent="0.3">
      <c r="A9660" t="s">
        <v>2853</v>
      </c>
      <c r="B9660" s="2">
        <v>43021</v>
      </c>
      <c r="C9660" t="s">
        <v>125</v>
      </c>
      <c r="D9660" s="1">
        <f>VLOOKUP(C9660,Planilha1!$A$1:$B$795,2,FALSE)</f>
        <v>41867</v>
      </c>
      <c r="E9660">
        <f t="shared" si="300"/>
        <v>38</v>
      </c>
      <c r="F9660" t="str">
        <f t="shared" si="301"/>
        <v>2014-08</v>
      </c>
    </row>
    <row r="9661" spans="1:6" x14ac:dyDescent="0.3">
      <c r="A9661" t="s">
        <v>2853</v>
      </c>
      <c r="B9661" s="2">
        <v>43021</v>
      </c>
      <c r="C9661" t="s">
        <v>125</v>
      </c>
      <c r="D9661" s="1">
        <f>VLOOKUP(C9661,Planilha1!$A$1:$B$795,2,FALSE)</f>
        <v>41867</v>
      </c>
      <c r="E9661">
        <f t="shared" si="300"/>
        <v>38</v>
      </c>
      <c r="F9661" t="str">
        <f t="shared" si="301"/>
        <v>2014-08</v>
      </c>
    </row>
    <row r="9662" spans="1:6" x14ac:dyDescent="0.3">
      <c r="A9662" t="s">
        <v>2853</v>
      </c>
      <c r="B9662" s="2">
        <v>43021</v>
      </c>
      <c r="C9662" t="s">
        <v>125</v>
      </c>
      <c r="D9662" s="1">
        <f>VLOOKUP(C9662,Planilha1!$A$1:$B$795,2,FALSE)</f>
        <v>41867</v>
      </c>
      <c r="E9662">
        <f t="shared" si="300"/>
        <v>38</v>
      </c>
      <c r="F9662" t="str">
        <f t="shared" si="301"/>
        <v>2014-08</v>
      </c>
    </row>
    <row r="9663" spans="1:6" x14ac:dyDescent="0.3">
      <c r="A9663" t="s">
        <v>124</v>
      </c>
      <c r="B9663" s="2">
        <v>43044</v>
      </c>
      <c r="C9663" t="s">
        <v>125</v>
      </c>
      <c r="D9663" s="1">
        <f>VLOOKUP(C9663,Planilha1!$A$1:$B$795,2,FALSE)</f>
        <v>41867</v>
      </c>
      <c r="E9663">
        <f t="shared" si="300"/>
        <v>39</v>
      </c>
      <c r="F9663" t="str">
        <f t="shared" si="301"/>
        <v>2014-08</v>
      </c>
    </row>
    <row r="9664" spans="1:6" x14ac:dyDescent="0.3">
      <c r="A9664" t="s">
        <v>124</v>
      </c>
      <c r="B9664" s="2">
        <v>43044</v>
      </c>
      <c r="C9664" t="s">
        <v>125</v>
      </c>
      <c r="D9664" s="1">
        <f>VLOOKUP(C9664,Planilha1!$A$1:$B$795,2,FALSE)</f>
        <v>41867</v>
      </c>
      <c r="E9664">
        <f t="shared" si="300"/>
        <v>39</v>
      </c>
      <c r="F9664" t="str">
        <f t="shared" si="301"/>
        <v>2014-08</v>
      </c>
    </row>
    <row r="9665" spans="1:6" x14ac:dyDescent="0.3">
      <c r="A9665" t="s">
        <v>4811</v>
      </c>
      <c r="B9665" s="2">
        <v>42041</v>
      </c>
      <c r="C9665" t="s">
        <v>3792</v>
      </c>
      <c r="D9665" s="1">
        <f>VLOOKUP(C9665,Planilha1!$A$1:$B$795,2,FALSE)</f>
        <v>42041</v>
      </c>
      <c r="E9665">
        <f t="shared" si="300"/>
        <v>0</v>
      </c>
      <c r="F9665" t="str">
        <f t="shared" si="301"/>
        <v>2015-02</v>
      </c>
    </row>
    <row r="9666" spans="1:6" x14ac:dyDescent="0.3">
      <c r="A9666" t="s">
        <v>4811</v>
      </c>
      <c r="B9666" s="2">
        <v>42041</v>
      </c>
      <c r="C9666" t="s">
        <v>3792</v>
      </c>
      <c r="D9666" s="1">
        <f>VLOOKUP(C9666,Planilha1!$A$1:$B$795,2,FALSE)</f>
        <v>42041</v>
      </c>
      <c r="E9666">
        <f t="shared" si="300"/>
        <v>0</v>
      </c>
      <c r="F9666" t="str">
        <f t="shared" si="301"/>
        <v>2015-02</v>
      </c>
    </row>
    <row r="9667" spans="1:6" x14ac:dyDescent="0.3">
      <c r="A9667" t="s">
        <v>4811</v>
      </c>
      <c r="B9667" s="2">
        <v>42041</v>
      </c>
      <c r="C9667" t="s">
        <v>3792</v>
      </c>
      <c r="D9667" s="1">
        <f>VLOOKUP(C9667,Planilha1!$A$1:$B$795,2,FALSE)</f>
        <v>42041</v>
      </c>
      <c r="E9667">
        <f t="shared" ref="E9667:E9730" si="302">(YEAR(B9667)-YEAR(D9667))*12 + MONTH(B9667)-MONTH(D9667)</f>
        <v>0</v>
      </c>
      <c r="F9667" t="str">
        <f t="shared" ref="F9667:F9730" si="303">TEXT(D:D,"AAAA-MM")</f>
        <v>2015-02</v>
      </c>
    </row>
    <row r="9668" spans="1:6" x14ac:dyDescent="0.3">
      <c r="A9668" t="s">
        <v>3791</v>
      </c>
      <c r="B9668" s="2">
        <v>42119</v>
      </c>
      <c r="C9668" t="s">
        <v>3792</v>
      </c>
      <c r="D9668" s="1">
        <f>VLOOKUP(C9668,Planilha1!$A$1:$B$795,2,FALSE)</f>
        <v>42041</v>
      </c>
      <c r="E9668">
        <f t="shared" si="302"/>
        <v>2</v>
      </c>
      <c r="F9668" t="str">
        <f t="shared" si="303"/>
        <v>2015-02</v>
      </c>
    </row>
    <row r="9669" spans="1:6" x14ac:dyDescent="0.3">
      <c r="A9669" t="s">
        <v>3791</v>
      </c>
      <c r="B9669" s="2">
        <v>42119</v>
      </c>
      <c r="C9669" t="s">
        <v>3792</v>
      </c>
      <c r="D9669" s="1">
        <f>VLOOKUP(C9669,Planilha1!$A$1:$B$795,2,FALSE)</f>
        <v>42041</v>
      </c>
      <c r="E9669">
        <f t="shared" si="302"/>
        <v>2</v>
      </c>
      <c r="F9669" t="str">
        <f t="shared" si="303"/>
        <v>2015-02</v>
      </c>
    </row>
    <row r="9670" spans="1:6" x14ac:dyDescent="0.3">
      <c r="A9670" t="s">
        <v>4704</v>
      </c>
      <c r="B9670" s="2">
        <v>42729</v>
      </c>
      <c r="C9670" t="s">
        <v>3792</v>
      </c>
      <c r="D9670" s="1">
        <f>VLOOKUP(C9670,Planilha1!$A$1:$B$795,2,FALSE)</f>
        <v>42041</v>
      </c>
      <c r="E9670">
        <f t="shared" si="302"/>
        <v>22</v>
      </c>
      <c r="F9670" t="str">
        <f t="shared" si="303"/>
        <v>2015-02</v>
      </c>
    </row>
    <row r="9671" spans="1:6" x14ac:dyDescent="0.3">
      <c r="A9671" t="s">
        <v>4704</v>
      </c>
      <c r="B9671" s="2">
        <v>42729</v>
      </c>
      <c r="C9671" t="s">
        <v>3792</v>
      </c>
      <c r="D9671" s="1">
        <f>VLOOKUP(C9671,Planilha1!$A$1:$B$795,2,FALSE)</f>
        <v>42041</v>
      </c>
      <c r="E9671">
        <f t="shared" si="302"/>
        <v>22</v>
      </c>
      <c r="F9671" t="str">
        <f t="shared" si="303"/>
        <v>2015-02</v>
      </c>
    </row>
    <row r="9672" spans="1:6" x14ac:dyDescent="0.3">
      <c r="A9672" t="s">
        <v>4704</v>
      </c>
      <c r="B9672" s="2">
        <v>42729</v>
      </c>
      <c r="C9672" t="s">
        <v>3792</v>
      </c>
      <c r="D9672" s="1">
        <f>VLOOKUP(C9672,Planilha1!$A$1:$B$795,2,FALSE)</f>
        <v>42041</v>
      </c>
      <c r="E9672">
        <f t="shared" si="302"/>
        <v>22</v>
      </c>
      <c r="F9672" t="str">
        <f t="shared" si="303"/>
        <v>2015-02</v>
      </c>
    </row>
    <row r="9673" spans="1:6" x14ac:dyDescent="0.3">
      <c r="A9673" t="s">
        <v>4704</v>
      </c>
      <c r="B9673" s="2">
        <v>42729</v>
      </c>
      <c r="C9673" t="s">
        <v>3792</v>
      </c>
      <c r="D9673" s="1">
        <f>VLOOKUP(C9673,Planilha1!$A$1:$B$795,2,FALSE)</f>
        <v>42041</v>
      </c>
      <c r="E9673">
        <f t="shared" si="302"/>
        <v>22</v>
      </c>
      <c r="F9673" t="str">
        <f t="shared" si="303"/>
        <v>2015-02</v>
      </c>
    </row>
    <row r="9674" spans="1:6" x14ac:dyDescent="0.3">
      <c r="A9674" t="s">
        <v>4929</v>
      </c>
      <c r="B9674" s="2">
        <v>42737</v>
      </c>
      <c r="C9674" t="s">
        <v>3792</v>
      </c>
      <c r="D9674" s="1">
        <f>VLOOKUP(C9674,Planilha1!$A$1:$B$795,2,FALSE)</f>
        <v>42041</v>
      </c>
      <c r="E9674">
        <f t="shared" si="302"/>
        <v>23</v>
      </c>
      <c r="F9674" t="str">
        <f t="shared" si="303"/>
        <v>2015-02</v>
      </c>
    </row>
    <row r="9675" spans="1:6" x14ac:dyDescent="0.3">
      <c r="A9675" t="s">
        <v>4929</v>
      </c>
      <c r="B9675" s="2">
        <v>42737</v>
      </c>
      <c r="C9675" t="s">
        <v>3792</v>
      </c>
      <c r="D9675" s="1">
        <f>VLOOKUP(C9675,Planilha1!$A$1:$B$795,2,FALSE)</f>
        <v>42041</v>
      </c>
      <c r="E9675">
        <f t="shared" si="302"/>
        <v>23</v>
      </c>
      <c r="F9675" t="str">
        <f t="shared" si="303"/>
        <v>2015-02</v>
      </c>
    </row>
    <row r="9676" spans="1:6" x14ac:dyDescent="0.3">
      <c r="A9676" t="s">
        <v>4929</v>
      </c>
      <c r="B9676" s="2">
        <v>42737</v>
      </c>
      <c r="C9676" t="s">
        <v>3792</v>
      </c>
      <c r="D9676" s="1">
        <f>VLOOKUP(C9676,Planilha1!$A$1:$B$795,2,FALSE)</f>
        <v>42041</v>
      </c>
      <c r="E9676">
        <f t="shared" si="302"/>
        <v>23</v>
      </c>
      <c r="F9676" t="str">
        <f t="shared" si="303"/>
        <v>2015-02</v>
      </c>
    </row>
    <row r="9677" spans="1:6" x14ac:dyDescent="0.3">
      <c r="A9677" t="s">
        <v>4929</v>
      </c>
      <c r="B9677" s="2">
        <v>42737</v>
      </c>
      <c r="C9677" t="s">
        <v>3792</v>
      </c>
      <c r="D9677" s="1">
        <f>VLOOKUP(C9677,Planilha1!$A$1:$B$795,2,FALSE)</f>
        <v>42041</v>
      </c>
      <c r="E9677">
        <f t="shared" si="302"/>
        <v>23</v>
      </c>
      <c r="F9677" t="str">
        <f t="shared" si="303"/>
        <v>2015-02</v>
      </c>
    </row>
    <row r="9678" spans="1:6" x14ac:dyDescent="0.3">
      <c r="A9678" t="s">
        <v>4589</v>
      </c>
      <c r="B9678" s="2">
        <v>42861</v>
      </c>
      <c r="C9678" t="s">
        <v>3792</v>
      </c>
      <c r="D9678" s="1">
        <f>VLOOKUP(C9678,Planilha1!$A$1:$B$795,2,FALSE)</f>
        <v>42041</v>
      </c>
      <c r="E9678">
        <f t="shared" si="302"/>
        <v>27</v>
      </c>
      <c r="F9678" t="str">
        <f t="shared" si="303"/>
        <v>2015-02</v>
      </c>
    </row>
    <row r="9679" spans="1:6" x14ac:dyDescent="0.3">
      <c r="A9679" t="s">
        <v>2286</v>
      </c>
      <c r="B9679" s="2">
        <v>41777</v>
      </c>
      <c r="C9679" t="s">
        <v>155</v>
      </c>
      <c r="D9679" s="1">
        <f>VLOOKUP(C9679,Planilha1!$A$1:$B$795,2,FALSE)</f>
        <v>41777</v>
      </c>
      <c r="E9679">
        <f t="shared" si="302"/>
        <v>0</v>
      </c>
      <c r="F9679" t="str">
        <f t="shared" si="303"/>
        <v>2014-05</v>
      </c>
    </row>
    <row r="9680" spans="1:6" x14ac:dyDescent="0.3">
      <c r="A9680" t="s">
        <v>2286</v>
      </c>
      <c r="B9680" s="2">
        <v>41777</v>
      </c>
      <c r="C9680" t="s">
        <v>155</v>
      </c>
      <c r="D9680" s="1">
        <f>VLOOKUP(C9680,Planilha1!$A$1:$B$795,2,FALSE)</f>
        <v>41777</v>
      </c>
      <c r="E9680">
        <f t="shared" si="302"/>
        <v>0</v>
      </c>
      <c r="F9680" t="str">
        <f t="shared" si="303"/>
        <v>2014-05</v>
      </c>
    </row>
    <row r="9681" spans="1:6" x14ac:dyDescent="0.3">
      <c r="A9681" t="s">
        <v>2778</v>
      </c>
      <c r="B9681" s="2">
        <v>41890</v>
      </c>
      <c r="C9681" t="s">
        <v>155</v>
      </c>
      <c r="D9681" s="1">
        <f>VLOOKUP(C9681,Planilha1!$A$1:$B$795,2,FALSE)</f>
        <v>41777</v>
      </c>
      <c r="E9681">
        <f t="shared" si="302"/>
        <v>4</v>
      </c>
      <c r="F9681" t="str">
        <f t="shared" si="303"/>
        <v>2014-05</v>
      </c>
    </row>
    <row r="9682" spans="1:6" x14ac:dyDescent="0.3">
      <c r="A9682" t="s">
        <v>2778</v>
      </c>
      <c r="B9682" s="2">
        <v>41890</v>
      </c>
      <c r="C9682" t="s">
        <v>155</v>
      </c>
      <c r="D9682" s="1">
        <f>VLOOKUP(C9682,Planilha1!$A$1:$B$795,2,FALSE)</f>
        <v>41777</v>
      </c>
      <c r="E9682">
        <f t="shared" si="302"/>
        <v>4</v>
      </c>
      <c r="F9682" t="str">
        <f t="shared" si="303"/>
        <v>2014-05</v>
      </c>
    </row>
    <row r="9683" spans="1:6" x14ac:dyDescent="0.3">
      <c r="A9683" t="s">
        <v>4593</v>
      </c>
      <c r="B9683" s="2">
        <v>42049</v>
      </c>
      <c r="C9683" t="s">
        <v>155</v>
      </c>
      <c r="D9683" s="1">
        <f>VLOOKUP(C9683,Planilha1!$A$1:$B$795,2,FALSE)</f>
        <v>41777</v>
      </c>
      <c r="E9683">
        <f t="shared" si="302"/>
        <v>9</v>
      </c>
      <c r="F9683" t="str">
        <f t="shared" si="303"/>
        <v>2014-05</v>
      </c>
    </row>
    <row r="9684" spans="1:6" x14ac:dyDescent="0.3">
      <c r="A9684" t="s">
        <v>4593</v>
      </c>
      <c r="B9684" s="2">
        <v>42049</v>
      </c>
      <c r="C9684" t="s">
        <v>155</v>
      </c>
      <c r="D9684" s="1">
        <f>VLOOKUP(C9684,Planilha1!$A$1:$B$795,2,FALSE)</f>
        <v>41777</v>
      </c>
      <c r="E9684">
        <f t="shared" si="302"/>
        <v>9</v>
      </c>
      <c r="F9684" t="str">
        <f t="shared" si="303"/>
        <v>2014-05</v>
      </c>
    </row>
    <row r="9685" spans="1:6" x14ac:dyDescent="0.3">
      <c r="A9685" t="s">
        <v>3799</v>
      </c>
      <c r="B9685" s="2">
        <v>42099</v>
      </c>
      <c r="C9685" t="s">
        <v>155</v>
      </c>
      <c r="D9685" s="1">
        <f>VLOOKUP(C9685,Planilha1!$A$1:$B$795,2,FALSE)</f>
        <v>41777</v>
      </c>
      <c r="E9685">
        <f t="shared" si="302"/>
        <v>11</v>
      </c>
      <c r="F9685" t="str">
        <f t="shared" si="303"/>
        <v>2014-05</v>
      </c>
    </row>
    <row r="9686" spans="1:6" x14ac:dyDescent="0.3">
      <c r="A9686" t="s">
        <v>154</v>
      </c>
      <c r="B9686" s="2">
        <v>42501</v>
      </c>
      <c r="C9686" t="s">
        <v>155</v>
      </c>
      <c r="D9686" s="1">
        <f>VLOOKUP(C9686,Planilha1!$A$1:$B$795,2,FALSE)</f>
        <v>41777</v>
      </c>
      <c r="E9686">
        <f t="shared" si="302"/>
        <v>24</v>
      </c>
      <c r="F9686" t="str">
        <f t="shared" si="303"/>
        <v>2014-05</v>
      </c>
    </row>
    <row r="9687" spans="1:6" x14ac:dyDescent="0.3">
      <c r="A9687" t="s">
        <v>3166</v>
      </c>
      <c r="B9687" s="2">
        <v>43052</v>
      </c>
      <c r="C9687" t="s">
        <v>155</v>
      </c>
      <c r="D9687" s="1">
        <f>VLOOKUP(C9687,Planilha1!$A$1:$B$795,2,FALSE)</f>
        <v>41777</v>
      </c>
      <c r="E9687">
        <f t="shared" si="302"/>
        <v>42</v>
      </c>
      <c r="F9687" t="str">
        <f t="shared" si="303"/>
        <v>2014-05</v>
      </c>
    </row>
    <row r="9688" spans="1:6" x14ac:dyDescent="0.3">
      <c r="A9688" t="s">
        <v>3166</v>
      </c>
      <c r="B9688" s="2">
        <v>43052</v>
      </c>
      <c r="C9688" t="s">
        <v>155</v>
      </c>
      <c r="D9688" s="1">
        <f>VLOOKUP(C9688,Planilha1!$A$1:$B$795,2,FALSE)</f>
        <v>41777</v>
      </c>
      <c r="E9688">
        <f t="shared" si="302"/>
        <v>42</v>
      </c>
      <c r="F9688" t="str">
        <f t="shared" si="303"/>
        <v>2014-05</v>
      </c>
    </row>
    <row r="9689" spans="1:6" x14ac:dyDescent="0.3">
      <c r="A9689" t="s">
        <v>3166</v>
      </c>
      <c r="B9689" s="2">
        <v>43052</v>
      </c>
      <c r="C9689" t="s">
        <v>155</v>
      </c>
      <c r="D9689" s="1">
        <f>VLOOKUP(C9689,Planilha1!$A$1:$B$795,2,FALSE)</f>
        <v>41777</v>
      </c>
      <c r="E9689">
        <f t="shared" si="302"/>
        <v>42</v>
      </c>
      <c r="F9689" t="str">
        <f t="shared" si="303"/>
        <v>2014-05</v>
      </c>
    </row>
    <row r="9690" spans="1:6" x14ac:dyDescent="0.3">
      <c r="A9690" t="s">
        <v>3166</v>
      </c>
      <c r="B9690" s="2">
        <v>43052</v>
      </c>
      <c r="C9690" t="s">
        <v>155</v>
      </c>
      <c r="D9690" s="1">
        <f>VLOOKUP(C9690,Planilha1!$A$1:$B$795,2,FALSE)</f>
        <v>41777</v>
      </c>
      <c r="E9690">
        <f t="shared" si="302"/>
        <v>42</v>
      </c>
      <c r="F9690" t="str">
        <f t="shared" si="303"/>
        <v>2014-05</v>
      </c>
    </row>
    <row r="9691" spans="1:6" x14ac:dyDescent="0.3">
      <c r="A9691" t="s">
        <v>4461</v>
      </c>
      <c r="B9691" s="2">
        <v>43068</v>
      </c>
      <c r="C9691" t="s">
        <v>155</v>
      </c>
      <c r="D9691" s="1">
        <f>VLOOKUP(C9691,Planilha1!$A$1:$B$795,2,FALSE)</f>
        <v>41777</v>
      </c>
      <c r="E9691">
        <f t="shared" si="302"/>
        <v>42</v>
      </c>
      <c r="F9691" t="str">
        <f t="shared" si="303"/>
        <v>2014-05</v>
      </c>
    </row>
    <row r="9692" spans="1:6" x14ac:dyDescent="0.3">
      <c r="A9692" t="s">
        <v>4461</v>
      </c>
      <c r="B9692" s="2">
        <v>43068</v>
      </c>
      <c r="C9692" t="s">
        <v>155</v>
      </c>
      <c r="D9692" s="1">
        <f>VLOOKUP(C9692,Planilha1!$A$1:$B$795,2,FALSE)</f>
        <v>41777</v>
      </c>
      <c r="E9692">
        <f t="shared" si="302"/>
        <v>42</v>
      </c>
      <c r="F9692" t="str">
        <f t="shared" si="303"/>
        <v>2014-05</v>
      </c>
    </row>
    <row r="9693" spans="1:6" x14ac:dyDescent="0.3">
      <c r="A9693" t="s">
        <v>5440</v>
      </c>
      <c r="B9693" s="2">
        <v>41905</v>
      </c>
      <c r="C9693" t="s">
        <v>1871</v>
      </c>
      <c r="D9693" s="1">
        <f>VLOOKUP(C9693,Planilha1!$A$1:$B$795,2,FALSE)</f>
        <v>41905</v>
      </c>
      <c r="E9693">
        <f t="shared" si="302"/>
        <v>0</v>
      </c>
      <c r="F9693" t="str">
        <f t="shared" si="303"/>
        <v>2014-09</v>
      </c>
    </row>
    <row r="9694" spans="1:6" x14ac:dyDescent="0.3">
      <c r="A9694" t="s">
        <v>5440</v>
      </c>
      <c r="B9694" s="2">
        <v>41905</v>
      </c>
      <c r="C9694" t="s">
        <v>1871</v>
      </c>
      <c r="D9694" s="1">
        <f>VLOOKUP(C9694,Planilha1!$A$1:$B$795,2,FALSE)</f>
        <v>41905</v>
      </c>
      <c r="E9694">
        <f t="shared" si="302"/>
        <v>0</v>
      </c>
      <c r="F9694" t="str">
        <f t="shared" si="303"/>
        <v>2014-09</v>
      </c>
    </row>
    <row r="9695" spans="1:6" x14ac:dyDescent="0.3">
      <c r="A9695" t="s">
        <v>1870</v>
      </c>
      <c r="B9695" s="2">
        <v>42100</v>
      </c>
      <c r="C9695" t="s">
        <v>1871</v>
      </c>
      <c r="D9695" s="1">
        <f>VLOOKUP(C9695,Planilha1!$A$1:$B$795,2,FALSE)</f>
        <v>41905</v>
      </c>
      <c r="E9695">
        <f t="shared" si="302"/>
        <v>7</v>
      </c>
      <c r="F9695" t="str">
        <f t="shared" si="303"/>
        <v>2014-09</v>
      </c>
    </row>
    <row r="9696" spans="1:6" x14ac:dyDescent="0.3">
      <c r="A9696" t="s">
        <v>1870</v>
      </c>
      <c r="B9696" s="2">
        <v>42100</v>
      </c>
      <c r="C9696" t="s">
        <v>1871</v>
      </c>
      <c r="D9696" s="1">
        <f>VLOOKUP(C9696,Planilha1!$A$1:$B$795,2,FALSE)</f>
        <v>41905</v>
      </c>
      <c r="E9696">
        <f t="shared" si="302"/>
        <v>7</v>
      </c>
      <c r="F9696" t="str">
        <f t="shared" si="303"/>
        <v>2014-09</v>
      </c>
    </row>
    <row r="9697" spans="1:6" x14ac:dyDescent="0.3">
      <c r="A9697" t="s">
        <v>1870</v>
      </c>
      <c r="B9697" s="2">
        <v>42100</v>
      </c>
      <c r="C9697" t="s">
        <v>1871</v>
      </c>
      <c r="D9697" s="1">
        <f>VLOOKUP(C9697,Planilha1!$A$1:$B$795,2,FALSE)</f>
        <v>41905</v>
      </c>
      <c r="E9697">
        <f t="shared" si="302"/>
        <v>7</v>
      </c>
      <c r="F9697" t="str">
        <f t="shared" si="303"/>
        <v>2014-09</v>
      </c>
    </row>
    <row r="9698" spans="1:6" x14ac:dyDescent="0.3">
      <c r="A9698" t="s">
        <v>1870</v>
      </c>
      <c r="B9698" s="2">
        <v>42100</v>
      </c>
      <c r="C9698" t="s">
        <v>1871</v>
      </c>
      <c r="D9698" s="1">
        <f>VLOOKUP(C9698,Planilha1!$A$1:$B$795,2,FALSE)</f>
        <v>41905</v>
      </c>
      <c r="E9698">
        <f t="shared" si="302"/>
        <v>7</v>
      </c>
      <c r="F9698" t="str">
        <f t="shared" si="303"/>
        <v>2014-09</v>
      </c>
    </row>
    <row r="9699" spans="1:6" x14ac:dyDescent="0.3">
      <c r="A9699" t="s">
        <v>1870</v>
      </c>
      <c r="B9699" s="2">
        <v>42100</v>
      </c>
      <c r="C9699" t="s">
        <v>1871</v>
      </c>
      <c r="D9699" s="1">
        <f>VLOOKUP(C9699,Planilha1!$A$1:$B$795,2,FALSE)</f>
        <v>41905</v>
      </c>
      <c r="E9699">
        <f t="shared" si="302"/>
        <v>7</v>
      </c>
      <c r="F9699" t="str">
        <f t="shared" si="303"/>
        <v>2014-09</v>
      </c>
    </row>
    <row r="9700" spans="1:6" x14ac:dyDescent="0.3">
      <c r="A9700" t="s">
        <v>2132</v>
      </c>
      <c r="B9700" s="2">
        <v>42224</v>
      </c>
      <c r="C9700" t="s">
        <v>1871</v>
      </c>
      <c r="D9700" s="1">
        <f>VLOOKUP(C9700,Planilha1!$A$1:$B$795,2,FALSE)</f>
        <v>41905</v>
      </c>
      <c r="E9700">
        <f t="shared" si="302"/>
        <v>11</v>
      </c>
      <c r="F9700" t="str">
        <f t="shared" si="303"/>
        <v>2014-09</v>
      </c>
    </row>
    <row r="9701" spans="1:6" x14ac:dyDescent="0.3">
      <c r="A9701" t="s">
        <v>2132</v>
      </c>
      <c r="B9701" s="2">
        <v>42224</v>
      </c>
      <c r="C9701" t="s">
        <v>1871</v>
      </c>
      <c r="D9701" s="1">
        <f>VLOOKUP(C9701,Planilha1!$A$1:$B$795,2,FALSE)</f>
        <v>41905</v>
      </c>
      <c r="E9701">
        <f t="shared" si="302"/>
        <v>11</v>
      </c>
      <c r="F9701" t="str">
        <f t="shared" si="303"/>
        <v>2014-09</v>
      </c>
    </row>
    <row r="9702" spans="1:6" x14ac:dyDescent="0.3">
      <c r="A9702" t="s">
        <v>2132</v>
      </c>
      <c r="B9702" s="2">
        <v>42224</v>
      </c>
      <c r="C9702" t="s">
        <v>1871</v>
      </c>
      <c r="D9702" s="1">
        <f>VLOOKUP(C9702,Planilha1!$A$1:$B$795,2,FALSE)</f>
        <v>41905</v>
      </c>
      <c r="E9702">
        <f t="shared" si="302"/>
        <v>11</v>
      </c>
      <c r="F9702" t="str">
        <f t="shared" si="303"/>
        <v>2014-09</v>
      </c>
    </row>
    <row r="9703" spans="1:6" x14ac:dyDescent="0.3">
      <c r="A9703" t="s">
        <v>3367</v>
      </c>
      <c r="B9703" s="2">
        <v>42307</v>
      </c>
      <c r="C9703" t="s">
        <v>1871</v>
      </c>
      <c r="D9703" s="1">
        <f>VLOOKUP(C9703,Planilha1!$A$1:$B$795,2,FALSE)</f>
        <v>41905</v>
      </c>
      <c r="E9703">
        <f t="shared" si="302"/>
        <v>13</v>
      </c>
      <c r="F9703" t="str">
        <f t="shared" si="303"/>
        <v>2014-09</v>
      </c>
    </row>
    <row r="9704" spans="1:6" x14ac:dyDescent="0.3">
      <c r="A9704" t="s">
        <v>3147</v>
      </c>
      <c r="B9704" s="2">
        <v>42505</v>
      </c>
      <c r="C9704" t="s">
        <v>1871</v>
      </c>
      <c r="D9704" s="1">
        <f>VLOOKUP(C9704,Planilha1!$A$1:$B$795,2,FALSE)</f>
        <v>41905</v>
      </c>
      <c r="E9704">
        <f t="shared" si="302"/>
        <v>20</v>
      </c>
      <c r="F9704" t="str">
        <f t="shared" si="303"/>
        <v>2014-09</v>
      </c>
    </row>
    <row r="9705" spans="1:6" x14ac:dyDescent="0.3">
      <c r="A9705" t="s">
        <v>3832</v>
      </c>
      <c r="B9705" s="2">
        <v>42678</v>
      </c>
      <c r="C9705" t="s">
        <v>1871</v>
      </c>
      <c r="D9705" s="1">
        <f>VLOOKUP(C9705,Planilha1!$A$1:$B$795,2,FALSE)</f>
        <v>41905</v>
      </c>
      <c r="E9705">
        <f t="shared" si="302"/>
        <v>26</v>
      </c>
      <c r="F9705" t="str">
        <f t="shared" si="303"/>
        <v>2014-09</v>
      </c>
    </row>
    <row r="9706" spans="1:6" x14ac:dyDescent="0.3">
      <c r="A9706" t="s">
        <v>5174</v>
      </c>
      <c r="B9706" s="2">
        <v>42812</v>
      </c>
      <c r="C9706" t="s">
        <v>1871</v>
      </c>
      <c r="D9706" s="1">
        <f>VLOOKUP(C9706,Planilha1!$A$1:$B$795,2,FALSE)</f>
        <v>41905</v>
      </c>
      <c r="E9706">
        <f t="shared" si="302"/>
        <v>30</v>
      </c>
      <c r="F9706" t="str">
        <f t="shared" si="303"/>
        <v>2014-09</v>
      </c>
    </row>
    <row r="9707" spans="1:6" x14ac:dyDescent="0.3">
      <c r="A9707" t="s">
        <v>4806</v>
      </c>
      <c r="B9707" s="2">
        <v>42916</v>
      </c>
      <c r="C9707" t="s">
        <v>1871</v>
      </c>
      <c r="D9707" s="1">
        <f>VLOOKUP(C9707,Planilha1!$A$1:$B$795,2,FALSE)</f>
        <v>41905</v>
      </c>
      <c r="E9707">
        <f t="shared" si="302"/>
        <v>33</v>
      </c>
      <c r="F9707" t="str">
        <f t="shared" si="303"/>
        <v>2014-09</v>
      </c>
    </row>
    <row r="9708" spans="1:6" x14ac:dyDescent="0.3">
      <c r="A9708" t="s">
        <v>1934</v>
      </c>
      <c r="B9708" s="2">
        <v>42231</v>
      </c>
      <c r="C9708" t="s">
        <v>1935</v>
      </c>
      <c r="D9708" s="1">
        <f>VLOOKUP(C9708,Planilha1!$A$1:$B$795,2,FALSE)</f>
        <v>42231</v>
      </c>
      <c r="E9708">
        <f t="shared" si="302"/>
        <v>0</v>
      </c>
      <c r="F9708" t="str">
        <f t="shared" si="303"/>
        <v>2015-08</v>
      </c>
    </row>
    <row r="9709" spans="1:6" x14ac:dyDescent="0.3">
      <c r="A9709" t="s">
        <v>2162</v>
      </c>
      <c r="B9709" s="2">
        <v>42645</v>
      </c>
      <c r="C9709" t="s">
        <v>1935</v>
      </c>
      <c r="D9709" s="1">
        <f>VLOOKUP(C9709,Planilha1!$A$1:$B$795,2,FALSE)</f>
        <v>42231</v>
      </c>
      <c r="E9709">
        <f t="shared" si="302"/>
        <v>14</v>
      </c>
      <c r="F9709" t="str">
        <f t="shared" si="303"/>
        <v>2015-08</v>
      </c>
    </row>
    <row r="9710" spans="1:6" x14ac:dyDescent="0.3">
      <c r="A9710" t="s">
        <v>3356</v>
      </c>
      <c r="B9710" s="2">
        <v>42693</v>
      </c>
      <c r="C9710" t="s">
        <v>1935</v>
      </c>
      <c r="D9710" s="1">
        <f>VLOOKUP(C9710,Planilha1!$A$1:$B$795,2,FALSE)</f>
        <v>42231</v>
      </c>
      <c r="E9710">
        <f t="shared" si="302"/>
        <v>15</v>
      </c>
      <c r="F9710" t="str">
        <f t="shared" si="303"/>
        <v>2015-08</v>
      </c>
    </row>
    <row r="9711" spans="1:6" x14ac:dyDescent="0.3">
      <c r="A9711" t="s">
        <v>1382</v>
      </c>
      <c r="B9711" s="2">
        <v>42346</v>
      </c>
      <c r="C9711" t="s">
        <v>1269</v>
      </c>
      <c r="D9711" s="1">
        <f>VLOOKUP(C9711,Planilha1!$A$1:$B$795,2,FALSE)</f>
        <v>42346</v>
      </c>
      <c r="E9711">
        <f t="shared" si="302"/>
        <v>0</v>
      </c>
      <c r="F9711" t="str">
        <f t="shared" si="303"/>
        <v>2015-12</v>
      </c>
    </row>
    <row r="9712" spans="1:6" x14ac:dyDescent="0.3">
      <c r="A9712" t="s">
        <v>1382</v>
      </c>
      <c r="B9712" s="2">
        <v>42346</v>
      </c>
      <c r="C9712" t="s">
        <v>1269</v>
      </c>
      <c r="D9712" s="1">
        <f>VLOOKUP(C9712,Planilha1!$A$1:$B$795,2,FALSE)</f>
        <v>42346</v>
      </c>
      <c r="E9712">
        <f t="shared" si="302"/>
        <v>0</v>
      </c>
      <c r="F9712" t="str">
        <f t="shared" si="303"/>
        <v>2015-12</v>
      </c>
    </row>
    <row r="9713" spans="1:6" x14ac:dyDescent="0.3">
      <c r="A9713" t="s">
        <v>1268</v>
      </c>
      <c r="B9713" s="2">
        <v>42482</v>
      </c>
      <c r="C9713" t="s">
        <v>1269</v>
      </c>
      <c r="D9713" s="1">
        <f>VLOOKUP(C9713,Planilha1!$A$1:$B$795,2,FALSE)</f>
        <v>42346</v>
      </c>
      <c r="E9713">
        <f t="shared" si="302"/>
        <v>4</v>
      </c>
      <c r="F9713" t="str">
        <f t="shared" si="303"/>
        <v>2015-12</v>
      </c>
    </row>
    <row r="9714" spans="1:6" x14ac:dyDescent="0.3">
      <c r="A9714" t="s">
        <v>3269</v>
      </c>
      <c r="B9714" s="2">
        <v>42750</v>
      </c>
      <c r="C9714" t="s">
        <v>1269</v>
      </c>
      <c r="D9714" s="1">
        <f>VLOOKUP(C9714,Planilha1!$A$1:$B$795,2,FALSE)</f>
        <v>42346</v>
      </c>
      <c r="E9714">
        <f t="shared" si="302"/>
        <v>13</v>
      </c>
      <c r="F9714" t="str">
        <f t="shared" si="303"/>
        <v>2015-12</v>
      </c>
    </row>
    <row r="9715" spans="1:6" x14ac:dyDescent="0.3">
      <c r="A9715" t="s">
        <v>3993</v>
      </c>
      <c r="B9715" s="2">
        <v>42798</v>
      </c>
      <c r="C9715" t="s">
        <v>1269</v>
      </c>
      <c r="D9715" s="1">
        <f>VLOOKUP(C9715,Planilha1!$A$1:$B$795,2,FALSE)</f>
        <v>42346</v>
      </c>
      <c r="E9715">
        <f t="shared" si="302"/>
        <v>15</v>
      </c>
      <c r="F9715" t="str">
        <f t="shared" si="303"/>
        <v>2015-12</v>
      </c>
    </row>
    <row r="9716" spans="1:6" x14ac:dyDescent="0.3">
      <c r="A9716" t="s">
        <v>3993</v>
      </c>
      <c r="B9716" s="2">
        <v>42798</v>
      </c>
      <c r="C9716" t="s">
        <v>1269</v>
      </c>
      <c r="D9716" s="1">
        <f>VLOOKUP(C9716,Planilha1!$A$1:$B$795,2,FALSE)</f>
        <v>42346</v>
      </c>
      <c r="E9716">
        <f t="shared" si="302"/>
        <v>15</v>
      </c>
      <c r="F9716" t="str">
        <f t="shared" si="303"/>
        <v>2015-12</v>
      </c>
    </row>
    <row r="9717" spans="1:6" x14ac:dyDescent="0.3">
      <c r="A9717" t="s">
        <v>3993</v>
      </c>
      <c r="B9717" s="2">
        <v>42798</v>
      </c>
      <c r="C9717" t="s">
        <v>1269</v>
      </c>
      <c r="D9717" s="1">
        <f>VLOOKUP(C9717,Planilha1!$A$1:$B$795,2,FALSE)</f>
        <v>42346</v>
      </c>
      <c r="E9717">
        <f t="shared" si="302"/>
        <v>15</v>
      </c>
      <c r="F9717" t="str">
        <f t="shared" si="303"/>
        <v>2015-12</v>
      </c>
    </row>
    <row r="9718" spans="1:6" x14ac:dyDescent="0.3">
      <c r="A9718" t="s">
        <v>5209</v>
      </c>
      <c r="B9718" s="2">
        <v>42967</v>
      </c>
      <c r="C9718" t="s">
        <v>1269</v>
      </c>
      <c r="D9718" s="1">
        <f>VLOOKUP(C9718,Planilha1!$A$1:$B$795,2,FALSE)</f>
        <v>42346</v>
      </c>
      <c r="E9718">
        <f t="shared" si="302"/>
        <v>20</v>
      </c>
      <c r="F9718" t="str">
        <f t="shared" si="303"/>
        <v>2015-12</v>
      </c>
    </row>
    <row r="9719" spans="1:6" x14ac:dyDescent="0.3">
      <c r="A9719" t="s">
        <v>4325</v>
      </c>
      <c r="B9719" s="2">
        <v>43065</v>
      </c>
      <c r="C9719" t="s">
        <v>1269</v>
      </c>
      <c r="D9719" s="1">
        <f>VLOOKUP(C9719,Planilha1!$A$1:$B$795,2,FALSE)</f>
        <v>42346</v>
      </c>
      <c r="E9719">
        <f t="shared" si="302"/>
        <v>23</v>
      </c>
      <c r="F9719" t="str">
        <f t="shared" si="303"/>
        <v>2015-12</v>
      </c>
    </row>
    <row r="9720" spans="1:6" x14ac:dyDescent="0.3">
      <c r="A9720" t="s">
        <v>4325</v>
      </c>
      <c r="B9720" s="2">
        <v>43065</v>
      </c>
      <c r="C9720" t="s">
        <v>1269</v>
      </c>
      <c r="D9720" s="1">
        <f>VLOOKUP(C9720,Planilha1!$A$1:$B$795,2,FALSE)</f>
        <v>42346</v>
      </c>
      <c r="E9720">
        <f t="shared" si="302"/>
        <v>23</v>
      </c>
      <c r="F9720" t="str">
        <f t="shared" si="303"/>
        <v>2015-12</v>
      </c>
    </row>
    <row r="9721" spans="1:6" x14ac:dyDescent="0.3">
      <c r="A9721" t="s">
        <v>4325</v>
      </c>
      <c r="B9721" s="2">
        <v>43065</v>
      </c>
      <c r="C9721" t="s">
        <v>1269</v>
      </c>
      <c r="D9721" s="1">
        <f>VLOOKUP(C9721,Planilha1!$A$1:$B$795,2,FALSE)</f>
        <v>42346</v>
      </c>
      <c r="E9721">
        <f t="shared" si="302"/>
        <v>23</v>
      </c>
      <c r="F9721" t="str">
        <f t="shared" si="303"/>
        <v>2015-12</v>
      </c>
    </row>
    <row r="9722" spans="1:6" x14ac:dyDescent="0.3">
      <c r="A9722" t="s">
        <v>4325</v>
      </c>
      <c r="B9722" s="2">
        <v>43065</v>
      </c>
      <c r="C9722" t="s">
        <v>1269</v>
      </c>
      <c r="D9722" s="1">
        <f>VLOOKUP(C9722,Planilha1!$A$1:$B$795,2,FALSE)</f>
        <v>42346</v>
      </c>
      <c r="E9722">
        <f t="shared" si="302"/>
        <v>23</v>
      </c>
      <c r="F9722" t="str">
        <f t="shared" si="303"/>
        <v>2015-12</v>
      </c>
    </row>
    <row r="9723" spans="1:6" x14ac:dyDescent="0.3">
      <c r="A9723" t="s">
        <v>4325</v>
      </c>
      <c r="B9723" s="2">
        <v>43065</v>
      </c>
      <c r="C9723" t="s">
        <v>1269</v>
      </c>
      <c r="D9723" s="1">
        <f>VLOOKUP(C9723,Planilha1!$A$1:$B$795,2,FALSE)</f>
        <v>42346</v>
      </c>
      <c r="E9723">
        <f t="shared" si="302"/>
        <v>23</v>
      </c>
      <c r="F9723" t="str">
        <f t="shared" si="303"/>
        <v>2015-12</v>
      </c>
    </row>
    <row r="9724" spans="1:6" x14ac:dyDescent="0.3">
      <c r="A9724" t="s">
        <v>5001</v>
      </c>
      <c r="B9724" s="2">
        <v>43087</v>
      </c>
      <c r="C9724" t="s">
        <v>1269</v>
      </c>
      <c r="D9724" s="1">
        <f>VLOOKUP(C9724,Planilha1!$A$1:$B$795,2,FALSE)</f>
        <v>42346</v>
      </c>
      <c r="E9724">
        <f t="shared" si="302"/>
        <v>24</v>
      </c>
      <c r="F9724" t="str">
        <f t="shared" si="303"/>
        <v>2015-12</v>
      </c>
    </row>
    <row r="9725" spans="1:6" x14ac:dyDescent="0.3">
      <c r="A9725" t="s">
        <v>5679</v>
      </c>
      <c r="B9725" s="2">
        <v>41995</v>
      </c>
      <c r="C9725" t="s">
        <v>145</v>
      </c>
      <c r="D9725" s="1">
        <f>VLOOKUP(C9725,Planilha1!$A$1:$B$795,2,FALSE)</f>
        <v>41995</v>
      </c>
      <c r="E9725">
        <f t="shared" si="302"/>
        <v>0</v>
      </c>
      <c r="F9725" t="str">
        <f t="shared" si="303"/>
        <v>2014-12</v>
      </c>
    </row>
    <row r="9726" spans="1:6" x14ac:dyDescent="0.3">
      <c r="A9726" t="s">
        <v>4094</v>
      </c>
      <c r="B9726" s="2">
        <v>42252</v>
      </c>
      <c r="C9726" t="s">
        <v>145</v>
      </c>
      <c r="D9726" s="1">
        <f>VLOOKUP(C9726,Planilha1!$A$1:$B$795,2,FALSE)</f>
        <v>41995</v>
      </c>
      <c r="E9726">
        <f t="shared" si="302"/>
        <v>9</v>
      </c>
      <c r="F9726" t="str">
        <f t="shared" si="303"/>
        <v>2014-12</v>
      </c>
    </row>
    <row r="9727" spans="1:6" x14ac:dyDescent="0.3">
      <c r="A9727" t="s">
        <v>4196</v>
      </c>
      <c r="B9727" s="2">
        <v>42339</v>
      </c>
      <c r="C9727" t="s">
        <v>145</v>
      </c>
      <c r="D9727" s="1">
        <f>VLOOKUP(C9727,Planilha1!$A$1:$B$795,2,FALSE)</f>
        <v>41995</v>
      </c>
      <c r="E9727">
        <f t="shared" si="302"/>
        <v>12</v>
      </c>
      <c r="F9727" t="str">
        <f t="shared" si="303"/>
        <v>2014-12</v>
      </c>
    </row>
    <row r="9728" spans="1:6" x14ac:dyDescent="0.3">
      <c r="A9728" t="s">
        <v>4196</v>
      </c>
      <c r="B9728" s="2">
        <v>42339</v>
      </c>
      <c r="C9728" t="s">
        <v>145</v>
      </c>
      <c r="D9728" s="1">
        <f>VLOOKUP(C9728,Planilha1!$A$1:$B$795,2,FALSE)</f>
        <v>41995</v>
      </c>
      <c r="E9728">
        <f t="shared" si="302"/>
        <v>12</v>
      </c>
      <c r="F9728" t="str">
        <f t="shared" si="303"/>
        <v>2014-12</v>
      </c>
    </row>
    <row r="9729" spans="1:6" x14ac:dyDescent="0.3">
      <c r="A9729" t="s">
        <v>4196</v>
      </c>
      <c r="B9729" s="2">
        <v>42339</v>
      </c>
      <c r="C9729" t="s">
        <v>145</v>
      </c>
      <c r="D9729" s="1">
        <f>VLOOKUP(C9729,Planilha1!$A$1:$B$795,2,FALSE)</f>
        <v>41995</v>
      </c>
      <c r="E9729">
        <f t="shared" si="302"/>
        <v>12</v>
      </c>
      <c r="F9729" t="str">
        <f t="shared" si="303"/>
        <v>2014-12</v>
      </c>
    </row>
    <row r="9730" spans="1:6" x14ac:dyDescent="0.3">
      <c r="A9730" t="s">
        <v>4196</v>
      </c>
      <c r="B9730" s="2">
        <v>42339</v>
      </c>
      <c r="C9730" t="s">
        <v>145</v>
      </c>
      <c r="D9730" s="1">
        <f>VLOOKUP(C9730,Planilha1!$A$1:$B$795,2,FALSE)</f>
        <v>41995</v>
      </c>
      <c r="E9730">
        <f t="shared" si="302"/>
        <v>12</v>
      </c>
      <c r="F9730" t="str">
        <f t="shared" si="303"/>
        <v>2014-12</v>
      </c>
    </row>
    <row r="9731" spans="1:6" x14ac:dyDescent="0.3">
      <c r="A9731" t="s">
        <v>4196</v>
      </c>
      <c r="B9731" s="2">
        <v>42339</v>
      </c>
      <c r="C9731" t="s">
        <v>145</v>
      </c>
      <c r="D9731" s="1">
        <f>VLOOKUP(C9731,Planilha1!$A$1:$B$795,2,FALSE)</f>
        <v>41995</v>
      </c>
      <c r="E9731">
        <f t="shared" ref="E9731:E9794" si="304">(YEAR(B9731)-YEAR(D9731))*12 + MONTH(B9731)-MONTH(D9731)</f>
        <v>12</v>
      </c>
      <c r="F9731" t="str">
        <f t="shared" ref="F9731:F9794" si="305">TEXT(D:D,"AAAA-MM")</f>
        <v>2014-12</v>
      </c>
    </row>
    <row r="9732" spans="1:6" x14ac:dyDescent="0.3">
      <c r="A9732" t="s">
        <v>144</v>
      </c>
      <c r="B9732" s="2">
        <v>42442</v>
      </c>
      <c r="C9732" t="s">
        <v>145</v>
      </c>
      <c r="D9732" s="1">
        <f>VLOOKUP(C9732,Planilha1!$A$1:$B$795,2,FALSE)</f>
        <v>41995</v>
      </c>
      <c r="E9732">
        <f t="shared" si="304"/>
        <v>15</v>
      </c>
      <c r="F9732" t="str">
        <f t="shared" si="305"/>
        <v>2014-12</v>
      </c>
    </row>
    <row r="9733" spans="1:6" x14ac:dyDescent="0.3">
      <c r="A9733" t="s">
        <v>144</v>
      </c>
      <c r="B9733" s="2">
        <v>42442</v>
      </c>
      <c r="C9733" t="s">
        <v>145</v>
      </c>
      <c r="D9733" s="1">
        <f>VLOOKUP(C9733,Planilha1!$A$1:$B$795,2,FALSE)</f>
        <v>41995</v>
      </c>
      <c r="E9733">
        <f t="shared" si="304"/>
        <v>15</v>
      </c>
      <c r="F9733" t="str">
        <f t="shared" si="305"/>
        <v>2014-12</v>
      </c>
    </row>
    <row r="9734" spans="1:6" x14ac:dyDescent="0.3">
      <c r="A9734" t="s">
        <v>4616</v>
      </c>
      <c r="B9734" s="2">
        <v>42899</v>
      </c>
      <c r="C9734" t="s">
        <v>145</v>
      </c>
      <c r="D9734" s="1">
        <f>VLOOKUP(C9734,Planilha1!$A$1:$B$795,2,FALSE)</f>
        <v>41995</v>
      </c>
      <c r="E9734">
        <f t="shared" si="304"/>
        <v>30</v>
      </c>
      <c r="F9734" t="str">
        <f t="shared" si="305"/>
        <v>2014-12</v>
      </c>
    </row>
    <row r="9735" spans="1:6" x14ac:dyDescent="0.3">
      <c r="A9735" t="s">
        <v>556</v>
      </c>
      <c r="B9735" s="2">
        <v>42937</v>
      </c>
      <c r="C9735" t="s">
        <v>145</v>
      </c>
      <c r="D9735" s="1">
        <f>VLOOKUP(C9735,Planilha1!$A$1:$B$795,2,FALSE)</f>
        <v>41995</v>
      </c>
      <c r="E9735">
        <f t="shared" si="304"/>
        <v>31</v>
      </c>
      <c r="F9735" t="str">
        <f t="shared" si="305"/>
        <v>2014-12</v>
      </c>
    </row>
    <row r="9736" spans="1:6" x14ac:dyDescent="0.3">
      <c r="A9736" t="s">
        <v>4999</v>
      </c>
      <c r="B9736" s="2">
        <v>43035</v>
      </c>
      <c r="C9736" t="s">
        <v>145</v>
      </c>
      <c r="D9736" s="1">
        <f>VLOOKUP(C9736,Planilha1!$A$1:$B$795,2,FALSE)</f>
        <v>41995</v>
      </c>
      <c r="E9736">
        <f t="shared" si="304"/>
        <v>34</v>
      </c>
      <c r="F9736" t="str">
        <f t="shared" si="305"/>
        <v>2014-12</v>
      </c>
    </row>
    <row r="9737" spans="1:6" x14ac:dyDescent="0.3">
      <c r="A9737" t="s">
        <v>829</v>
      </c>
      <c r="B9737" s="2">
        <v>41954</v>
      </c>
      <c r="C9737" t="s">
        <v>830</v>
      </c>
      <c r="D9737" s="1">
        <f>VLOOKUP(C9737,Planilha1!$A$1:$B$795,2,FALSE)</f>
        <v>41954</v>
      </c>
      <c r="E9737">
        <f t="shared" si="304"/>
        <v>0</v>
      </c>
      <c r="F9737" t="str">
        <f t="shared" si="305"/>
        <v>2014-11</v>
      </c>
    </row>
    <row r="9738" spans="1:6" x14ac:dyDescent="0.3">
      <c r="A9738" t="s">
        <v>829</v>
      </c>
      <c r="B9738" s="2">
        <v>41954</v>
      </c>
      <c r="C9738" t="s">
        <v>830</v>
      </c>
      <c r="D9738" s="1">
        <f>VLOOKUP(C9738,Planilha1!$A$1:$B$795,2,FALSE)</f>
        <v>41954</v>
      </c>
      <c r="E9738">
        <f t="shared" si="304"/>
        <v>0</v>
      </c>
      <c r="F9738" t="str">
        <f t="shared" si="305"/>
        <v>2014-11</v>
      </c>
    </row>
    <row r="9739" spans="1:6" x14ac:dyDescent="0.3">
      <c r="A9739" t="s">
        <v>829</v>
      </c>
      <c r="B9739" s="2">
        <v>41954</v>
      </c>
      <c r="C9739" t="s">
        <v>830</v>
      </c>
      <c r="D9739" s="1">
        <f>VLOOKUP(C9739,Planilha1!$A$1:$B$795,2,FALSE)</f>
        <v>41954</v>
      </c>
      <c r="E9739">
        <f t="shared" si="304"/>
        <v>0</v>
      </c>
      <c r="F9739" t="str">
        <f t="shared" si="305"/>
        <v>2014-11</v>
      </c>
    </row>
    <row r="9740" spans="1:6" x14ac:dyDescent="0.3">
      <c r="A9740" t="s">
        <v>3407</v>
      </c>
      <c r="B9740" s="2">
        <v>42342</v>
      </c>
      <c r="C9740" t="s">
        <v>830</v>
      </c>
      <c r="D9740" s="1">
        <f>VLOOKUP(C9740,Planilha1!$A$1:$B$795,2,FALSE)</f>
        <v>41954</v>
      </c>
      <c r="E9740">
        <f t="shared" si="304"/>
        <v>13</v>
      </c>
      <c r="F9740" t="str">
        <f t="shared" si="305"/>
        <v>2014-11</v>
      </c>
    </row>
    <row r="9741" spans="1:6" x14ac:dyDescent="0.3">
      <c r="A9741" t="s">
        <v>3407</v>
      </c>
      <c r="B9741" s="2">
        <v>42342</v>
      </c>
      <c r="C9741" t="s">
        <v>830</v>
      </c>
      <c r="D9741" s="1">
        <f>VLOOKUP(C9741,Planilha1!$A$1:$B$795,2,FALSE)</f>
        <v>41954</v>
      </c>
      <c r="E9741">
        <f t="shared" si="304"/>
        <v>13</v>
      </c>
      <c r="F9741" t="str">
        <f t="shared" si="305"/>
        <v>2014-11</v>
      </c>
    </row>
    <row r="9742" spans="1:6" x14ac:dyDescent="0.3">
      <c r="A9742" t="s">
        <v>3455</v>
      </c>
      <c r="B9742" s="2">
        <v>42422</v>
      </c>
      <c r="C9742" t="s">
        <v>830</v>
      </c>
      <c r="D9742" s="1">
        <f>VLOOKUP(C9742,Planilha1!$A$1:$B$795,2,FALSE)</f>
        <v>41954</v>
      </c>
      <c r="E9742">
        <f t="shared" si="304"/>
        <v>15</v>
      </c>
      <c r="F9742" t="str">
        <f t="shared" si="305"/>
        <v>2014-11</v>
      </c>
    </row>
    <row r="9743" spans="1:6" x14ac:dyDescent="0.3">
      <c r="A9743" t="s">
        <v>3455</v>
      </c>
      <c r="B9743" s="2">
        <v>42422</v>
      </c>
      <c r="C9743" t="s">
        <v>830</v>
      </c>
      <c r="D9743" s="1">
        <f>VLOOKUP(C9743,Planilha1!$A$1:$B$795,2,FALSE)</f>
        <v>41954</v>
      </c>
      <c r="E9743">
        <f t="shared" si="304"/>
        <v>15</v>
      </c>
      <c r="F9743" t="str">
        <f t="shared" si="305"/>
        <v>2014-11</v>
      </c>
    </row>
    <row r="9744" spans="1:6" x14ac:dyDescent="0.3">
      <c r="A9744" t="s">
        <v>3455</v>
      </c>
      <c r="B9744" s="2">
        <v>42422</v>
      </c>
      <c r="C9744" t="s">
        <v>830</v>
      </c>
      <c r="D9744" s="1">
        <f>VLOOKUP(C9744,Planilha1!$A$1:$B$795,2,FALSE)</f>
        <v>41954</v>
      </c>
      <c r="E9744">
        <f t="shared" si="304"/>
        <v>15</v>
      </c>
      <c r="F9744" t="str">
        <f t="shared" si="305"/>
        <v>2014-11</v>
      </c>
    </row>
    <row r="9745" spans="1:6" x14ac:dyDescent="0.3">
      <c r="A9745" t="s">
        <v>5119</v>
      </c>
      <c r="B9745" s="2">
        <v>43064</v>
      </c>
      <c r="C9745" t="s">
        <v>830</v>
      </c>
      <c r="D9745" s="1">
        <f>VLOOKUP(C9745,Planilha1!$A$1:$B$795,2,FALSE)</f>
        <v>41954</v>
      </c>
      <c r="E9745">
        <f t="shared" si="304"/>
        <v>36</v>
      </c>
      <c r="F9745" t="str">
        <f t="shared" si="305"/>
        <v>2014-11</v>
      </c>
    </row>
    <row r="9746" spans="1:6" x14ac:dyDescent="0.3">
      <c r="A9746" t="s">
        <v>5043</v>
      </c>
      <c r="B9746" s="2">
        <v>42202</v>
      </c>
      <c r="C9746" t="s">
        <v>312</v>
      </c>
      <c r="D9746" s="1">
        <f>VLOOKUP(C9746,Planilha1!$A$1:$B$795,2,FALSE)</f>
        <v>42202</v>
      </c>
      <c r="E9746">
        <f t="shared" si="304"/>
        <v>0</v>
      </c>
      <c r="F9746" t="str">
        <f t="shared" si="305"/>
        <v>2015-07</v>
      </c>
    </row>
    <row r="9747" spans="1:6" x14ac:dyDescent="0.3">
      <c r="A9747" t="s">
        <v>5043</v>
      </c>
      <c r="B9747" s="2">
        <v>42202</v>
      </c>
      <c r="C9747" t="s">
        <v>312</v>
      </c>
      <c r="D9747" s="1">
        <f>VLOOKUP(C9747,Planilha1!$A$1:$B$795,2,FALSE)</f>
        <v>42202</v>
      </c>
      <c r="E9747">
        <f t="shared" si="304"/>
        <v>0</v>
      </c>
      <c r="F9747" t="str">
        <f t="shared" si="305"/>
        <v>2015-07</v>
      </c>
    </row>
    <row r="9748" spans="1:6" x14ac:dyDescent="0.3">
      <c r="A9748" t="s">
        <v>1237</v>
      </c>
      <c r="B9748" s="2">
        <v>42331</v>
      </c>
      <c r="C9748" t="s">
        <v>312</v>
      </c>
      <c r="D9748" s="1">
        <f>VLOOKUP(C9748,Planilha1!$A$1:$B$795,2,FALSE)</f>
        <v>42202</v>
      </c>
      <c r="E9748">
        <f t="shared" si="304"/>
        <v>4</v>
      </c>
      <c r="F9748" t="str">
        <f t="shared" si="305"/>
        <v>2015-07</v>
      </c>
    </row>
    <row r="9749" spans="1:6" x14ac:dyDescent="0.3">
      <c r="A9749" t="s">
        <v>1237</v>
      </c>
      <c r="B9749" s="2">
        <v>42331</v>
      </c>
      <c r="C9749" t="s">
        <v>312</v>
      </c>
      <c r="D9749" s="1">
        <f>VLOOKUP(C9749,Planilha1!$A$1:$B$795,2,FALSE)</f>
        <v>42202</v>
      </c>
      <c r="E9749">
        <f t="shared" si="304"/>
        <v>4</v>
      </c>
      <c r="F9749" t="str">
        <f t="shared" si="305"/>
        <v>2015-07</v>
      </c>
    </row>
    <row r="9750" spans="1:6" x14ac:dyDescent="0.3">
      <c r="A9750" t="s">
        <v>1237</v>
      </c>
      <c r="B9750" s="2">
        <v>42331</v>
      </c>
      <c r="C9750" t="s">
        <v>312</v>
      </c>
      <c r="D9750" s="1">
        <f>VLOOKUP(C9750,Planilha1!$A$1:$B$795,2,FALSE)</f>
        <v>42202</v>
      </c>
      <c r="E9750">
        <f t="shared" si="304"/>
        <v>4</v>
      </c>
      <c r="F9750" t="str">
        <f t="shared" si="305"/>
        <v>2015-07</v>
      </c>
    </row>
    <row r="9751" spans="1:6" x14ac:dyDescent="0.3">
      <c r="A9751" t="s">
        <v>4361</v>
      </c>
      <c r="B9751" s="2">
        <v>42671</v>
      </c>
      <c r="C9751" t="s">
        <v>312</v>
      </c>
      <c r="D9751" s="1">
        <f>VLOOKUP(C9751,Planilha1!$A$1:$B$795,2,FALSE)</f>
        <v>42202</v>
      </c>
      <c r="E9751">
        <f t="shared" si="304"/>
        <v>15</v>
      </c>
      <c r="F9751" t="str">
        <f t="shared" si="305"/>
        <v>2015-07</v>
      </c>
    </row>
    <row r="9752" spans="1:6" x14ac:dyDescent="0.3">
      <c r="A9752" t="s">
        <v>1671</v>
      </c>
      <c r="B9752" s="2">
        <v>42701</v>
      </c>
      <c r="C9752" t="s">
        <v>312</v>
      </c>
      <c r="D9752" s="1">
        <f>VLOOKUP(C9752,Planilha1!$A$1:$B$795,2,FALSE)</f>
        <v>42202</v>
      </c>
      <c r="E9752">
        <f t="shared" si="304"/>
        <v>16</v>
      </c>
      <c r="F9752" t="str">
        <f t="shared" si="305"/>
        <v>2015-07</v>
      </c>
    </row>
    <row r="9753" spans="1:6" x14ac:dyDescent="0.3">
      <c r="A9753" t="s">
        <v>311</v>
      </c>
      <c r="B9753" s="2">
        <v>42802</v>
      </c>
      <c r="C9753" t="s">
        <v>312</v>
      </c>
      <c r="D9753" s="1">
        <f>VLOOKUP(C9753,Planilha1!$A$1:$B$795,2,FALSE)</f>
        <v>42202</v>
      </c>
      <c r="E9753">
        <f t="shared" si="304"/>
        <v>20</v>
      </c>
      <c r="F9753" t="str">
        <f t="shared" si="305"/>
        <v>2015-07</v>
      </c>
    </row>
    <row r="9754" spans="1:6" x14ac:dyDescent="0.3">
      <c r="A9754" t="s">
        <v>311</v>
      </c>
      <c r="B9754" s="2">
        <v>42802</v>
      </c>
      <c r="C9754" t="s">
        <v>312</v>
      </c>
      <c r="D9754" s="1">
        <f>VLOOKUP(C9754,Planilha1!$A$1:$B$795,2,FALSE)</f>
        <v>42202</v>
      </c>
      <c r="E9754">
        <f t="shared" si="304"/>
        <v>20</v>
      </c>
      <c r="F9754" t="str">
        <f t="shared" si="305"/>
        <v>2015-07</v>
      </c>
    </row>
    <row r="9755" spans="1:6" x14ac:dyDescent="0.3">
      <c r="A9755" t="s">
        <v>365</v>
      </c>
      <c r="B9755" s="2">
        <v>43045</v>
      </c>
      <c r="C9755" t="s">
        <v>312</v>
      </c>
      <c r="D9755" s="1">
        <f>VLOOKUP(C9755,Planilha1!$A$1:$B$795,2,FALSE)</f>
        <v>42202</v>
      </c>
      <c r="E9755">
        <f t="shared" si="304"/>
        <v>28</v>
      </c>
      <c r="F9755" t="str">
        <f t="shared" si="305"/>
        <v>2015-07</v>
      </c>
    </row>
    <row r="9756" spans="1:6" x14ac:dyDescent="0.3">
      <c r="A9756" t="s">
        <v>1109</v>
      </c>
      <c r="B9756" s="2">
        <v>41855</v>
      </c>
      <c r="C9756" t="s">
        <v>216</v>
      </c>
      <c r="D9756" s="1">
        <f>VLOOKUP(C9756,Planilha1!$A$1:$B$795,2,FALSE)</f>
        <v>41855</v>
      </c>
      <c r="E9756">
        <f t="shared" si="304"/>
        <v>0</v>
      </c>
      <c r="F9756" t="str">
        <f t="shared" si="305"/>
        <v>2014-08</v>
      </c>
    </row>
    <row r="9757" spans="1:6" x14ac:dyDescent="0.3">
      <c r="A9757" t="s">
        <v>1109</v>
      </c>
      <c r="B9757" s="2">
        <v>41855</v>
      </c>
      <c r="C9757" t="s">
        <v>216</v>
      </c>
      <c r="D9757" s="1">
        <f>VLOOKUP(C9757,Planilha1!$A$1:$B$795,2,FALSE)</f>
        <v>41855</v>
      </c>
      <c r="E9757">
        <f t="shared" si="304"/>
        <v>0</v>
      </c>
      <c r="F9757" t="str">
        <f t="shared" si="305"/>
        <v>2014-08</v>
      </c>
    </row>
    <row r="9758" spans="1:6" x14ac:dyDescent="0.3">
      <c r="A9758" t="s">
        <v>1109</v>
      </c>
      <c r="B9758" s="2">
        <v>41855</v>
      </c>
      <c r="C9758" t="s">
        <v>216</v>
      </c>
      <c r="D9758" s="1">
        <f>VLOOKUP(C9758,Planilha1!$A$1:$B$795,2,FALSE)</f>
        <v>41855</v>
      </c>
      <c r="E9758">
        <f t="shared" si="304"/>
        <v>0</v>
      </c>
      <c r="F9758" t="str">
        <f t="shared" si="305"/>
        <v>2014-08</v>
      </c>
    </row>
    <row r="9759" spans="1:6" x14ac:dyDescent="0.3">
      <c r="A9759" t="s">
        <v>1109</v>
      </c>
      <c r="B9759" s="2">
        <v>41855</v>
      </c>
      <c r="C9759" t="s">
        <v>216</v>
      </c>
      <c r="D9759" s="1">
        <f>VLOOKUP(C9759,Planilha1!$A$1:$B$795,2,FALSE)</f>
        <v>41855</v>
      </c>
      <c r="E9759">
        <f t="shared" si="304"/>
        <v>0</v>
      </c>
      <c r="F9759" t="str">
        <f t="shared" si="305"/>
        <v>2014-08</v>
      </c>
    </row>
    <row r="9760" spans="1:6" x14ac:dyDescent="0.3">
      <c r="A9760" t="s">
        <v>1109</v>
      </c>
      <c r="B9760" s="2">
        <v>41855</v>
      </c>
      <c r="C9760" t="s">
        <v>216</v>
      </c>
      <c r="D9760" s="1">
        <f>VLOOKUP(C9760,Planilha1!$A$1:$B$795,2,FALSE)</f>
        <v>41855</v>
      </c>
      <c r="E9760">
        <f t="shared" si="304"/>
        <v>0</v>
      </c>
      <c r="F9760" t="str">
        <f t="shared" si="305"/>
        <v>2014-08</v>
      </c>
    </row>
    <row r="9761" spans="1:6" x14ac:dyDescent="0.3">
      <c r="A9761" t="s">
        <v>1109</v>
      </c>
      <c r="B9761" s="2">
        <v>41855</v>
      </c>
      <c r="C9761" t="s">
        <v>216</v>
      </c>
      <c r="D9761" s="1">
        <f>VLOOKUP(C9761,Planilha1!$A$1:$B$795,2,FALSE)</f>
        <v>41855</v>
      </c>
      <c r="E9761">
        <f t="shared" si="304"/>
        <v>0</v>
      </c>
      <c r="F9761" t="str">
        <f t="shared" si="305"/>
        <v>2014-08</v>
      </c>
    </row>
    <row r="9762" spans="1:6" x14ac:dyDescent="0.3">
      <c r="A9762" t="s">
        <v>215</v>
      </c>
      <c r="B9762" s="2">
        <v>42063</v>
      </c>
      <c r="C9762" t="s">
        <v>216</v>
      </c>
      <c r="D9762" s="1">
        <f>VLOOKUP(C9762,Planilha1!$A$1:$B$795,2,FALSE)</f>
        <v>41855</v>
      </c>
      <c r="E9762">
        <f t="shared" si="304"/>
        <v>6</v>
      </c>
      <c r="F9762" t="str">
        <f t="shared" si="305"/>
        <v>2014-08</v>
      </c>
    </row>
    <row r="9763" spans="1:6" x14ac:dyDescent="0.3">
      <c r="A9763" t="s">
        <v>215</v>
      </c>
      <c r="B9763" s="2">
        <v>42063</v>
      </c>
      <c r="C9763" t="s">
        <v>216</v>
      </c>
      <c r="D9763" s="1">
        <f>VLOOKUP(C9763,Planilha1!$A$1:$B$795,2,FALSE)</f>
        <v>41855</v>
      </c>
      <c r="E9763">
        <f t="shared" si="304"/>
        <v>6</v>
      </c>
      <c r="F9763" t="str">
        <f t="shared" si="305"/>
        <v>2014-08</v>
      </c>
    </row>
    <row r="9764" spans="1:6" x14ac:dyDescent="0.3">
      <c r="A9764" t="s">
        <v>4331</v>
      </c>
      <c r="B9764" s="2">
        <v>42181</v>
      </c>
      <c r="C9764" t="s">
        <v>216</v>
      </c>
      <c r="D9764" s="1">
        <f>VLOOKUP(C9764,Planilha1!$A$1:$B$795,2,FALSE)</f>
        <v>41855</v>
      </c>
      <c r="E9764">
        <f t="shared" si="304"/>
        <v>10</v>
      </c>
      <c r="F9764" t="str">
        <f t="shared" si="305"/>
        <v>2014-08</v>
      </c>
    </row>
    <row r="9765" spans="1:6" x14ac:dyDescent="0.3">
      <c r="A9765" t="s">
        <v>1736</v>
      </c>
      <c r="B9765" s="2">
        <v>42309</v>
      </c>
      <c r="C9765" t="s">
        <v>216</v>
      </c>
      <c r="D9765" s="1">
        <f>VLOOKUP(C9765,Planilha1!$A$1:$B$795,2,FALSE)</f>
        <v>41855</v>
      </c>
      <c r="E9765">
        <f t="shared" si="304"/>
        <v>15</v>
      </c>
      <c r="F9765" t="str">
        <f t="shared" si="305"/>
        <v>2014-08</v>
      </c>
    </row>
    <row r="9766" spans="1:6" x14ac:dyDescent="0.3">
      <c r="A9766" t="s">
        <v>1736</v>
      </c>
      <c r="B9766" s="2">
        <v>42309</v>
      </c>
      <c r="C9766" t="s">
        <v>216</v>
      </c>
      <c r="D9766" s="1">
        <f>VLOOKUP(C9766,Planilha1!$A$1:$B$795,2,FALSE)</f>
        <v>41855</v>
      </c>
      <c r="E9766">
        <f t="shared" si="304"/>
        <v>15</v>
      </c>
      <c r="F9766" t="str">
        <f t="shared" si="305"/>
        <v>2014-08</v>
      </c>
    </row>
    <row r="9767" spans="1:6" x14ac:dyDescent="0.3">
      <c r="A9767" t="s">
        <v>1736</v>
      </c>
      <c r="B9767" s="2">
        <v>42309</v>
      </c>
      <c r="C9767" t="s">
        <v>216</v>
      </c>
      <c r="D9767" s="1">
        <f>VLOOKUP(C9767,Planilha1!$A$1:$B$795,2,FALSE)</f>
        <v>41855</v>
      </c>
      <c r="E9767">
        <f t="shared" si="304"/>
        <v>15</v>
      </c>
      <c r="F9767" t="str">
        <f t="shared" si="305"/>
        <v>2014-08</v>
      </c>
    </row>
    <row r="9768" spans="1:6" x14ac:dyDescent="0.3">
      <c r="A9768" t="s">
        <v>1736</v>
      </c>
      <c r="B9768" s="2">
        <v>42309</v>
      </c>
      <c r="C9768" t="s">
        <v>216</v>
      </c>
      <c r="D9768" s="1">
        <f>VLOOKUP(C9768,Planilha1!$A$1:$B$795,2,FALSE)</f>
        <v>41855</v>
      </c>
      <c r="E9768">
        <f t="shared" si="304"/>
        <v>15</v>
      </c>
      <c r="F9768" t="str">
        <f t="shared" si="305"/>
        <v>2014-08</v>
      </c>
    </row>
    <row r="9769" spans="1:6" x14ac:dyDescent="0.3">
      <c r="A9769" t="s">
        <v>1736</v>
      </c>
      <c r="B9769" s="2">
        <v>42309</v>
      </c>
      <c r="C9769" t="s">
        <v>216</v>
      </c>
      <c r="D9769" s="1">
        <f>VLOOKUP(C9769,Planilha1!$A$1:$B$795,2,FALSE)</f>
        <v>41855</v>
      </c>
      <c r="E9769">
        <f t="shared" si="304"/>
        <v>15</v>
      </c>
      <c r="F9769" t="str">
        <f t="shared" si="305"/>
        <v>2014-08</v>
      </c>
    </row>
    <row r="9770" spans="1:6" x14ac:dyDescent="0.3">
      <c r="A9770" t="s">
        <v>2118</v>
      </c>
      <c r="B9770" s="2">
        <v>42313</v>
      </c>
      <c r="C9770" t="s">
        <v>216</v>
      </c>
      <c r="D9770" s="1">
        <f>VLOOKUP(C9770,Planilha1!$A$1:$B$795,2,FALSE)</f>
        <v>41855</v>
      </c>
      <c r="E9770">
        <f t="shared" si="304"/>
        <v>15</v>
      </c>
      <c r="F9770" t="str">
        <f t="shared" si="305"/>
        <v>2014-08</v>
      </c>
    </row>
    <row r="9771" spans="1:6" x14ac:dyDescent="0.3">
      <c r="A9771" t="s">
        <v>719</v>
      </c>
      <c r="B9771" s="2">
        <v>42518</v>
      </c>
      <c r="C9771" t="s">
        <v>216</v>
      </c>
      <c r="D9771" s="1">
        <f>VLOOKUP(C9771,Planilha1!$A$1:$B$795,2,FALSE)</f>
        <v>41855</v>
      </c>
      <c r="E9771">
        <f t="shared" si="304"/>
        <v>21</v>
      </c>
      <c r="F9771" t="str">
        <f t="shared" si="305"/>
        <v>2014-08</v>
      </c>
    </row>
    <row r="9772" spans="1:6" x14ac:dyDescent="0.3">
      <c r="A9772" t="s">
        <v>4036</v>
      </c>
      <c r="B9772" s="2">
        <v>41699</v>
      </c>
      <c r="C9772" t="s">
        <v>2079</v>
      </c>
      <c r="D9772" s="1">
        <f>VLOOKUP(C9772,Planilha1!$A$1:$B$795,2,FALSE)</f>
        <v>41699</v>
      </c>
      <c r="E9772">
        <f t="shared" si="304"/>
        <v>0</v>
      </c>
      <c r="F9772" t="str">
        <f t="shared" si="305"/>
        <v>2014-03</v>
      </c>
    </row>
    <row r="9773" spans="1:6" x14ac:dyDescent="0.3">
      <c r="A9773" t="s">
        <v>4036</v>
      </c>
      <c r="B9773" s="2">
        <v>41699</v>
      </c>
      <c r="C9773" t="s">
        <v>2079</v>
      </c>
      <c r="D9773" s="1">
        <f>VLOOKUP(C9773,Planilha1!$A$1:$B$795,2,FALSE)</f>
        <v>41699</v>
      </c>
      <c r="E9773">
        <f t="shared" si="304"/>
        <v>0</v>
      </c>
      <c r="F9773" t="str">
        <f t="shared" si="305"/>
        <v>2014-03</v>
      </c>
    </row>
    <row r="9774" spans="1:6" x14ac:dyDescent="0.3">
      <c r="A9774" t="s">
        <v>2524</v>
      </c>
      <c r="B9774" s="2">
        <v>41845</v>
      </c>
      <c r="C9774" t="s">
        <v>2079</v>
      </c>
      <c r="D9774" s="1">
        <f>VLOOKUP(C9774,Planilha1!$A$1:$B$795,2,FALSE)</f>
        <v>41699</v>
      </c>
      <c r="E9774">
        <f t="shared" si="304"/>
        <v>4</v>
      </c>
      <c r="F9774" t="str">
        <f t="shared" si="305"/>
        <v>2014-03</v>
      </c>
    </row>
    <row r="9775" spans="1:6" x14ac:dyDescent="0.3">
      <c r="A9775" t="s">
        <v>2524</v>
      </c>
      <c r="B9775" s="2">
        <v>41845</v>
      </c>
      <c r="C9775" t="s">
        <v>2079</v>
      </c>
      <c r="D9775" s="1">
        <f>VLOOKUP(C9775,Planilha1!$A$1:$B$795,2,FALSE)</f>
        <v>41699</v>
      </c>
      <c r="E9775">
        <f t="shared" si="304"/>
        <v>4</v>
      </c>
      <c r="F9775" t="str">
        <f t="shared" si="305"/>
        <v>2014-03</v>
      </c>
    </row>
    <row r="9776" spans="1:6" x14ac:dyDescent="0.3">
      <c r="A9776" t="s">
        <v>5413</v>
      </c>
      <c r="B9776" s="2">
        <v>42877</v>
      </c>
      <c r="C9776" t="s">
        <v>2079</v>
      </c>
      <c r="D9776" s="1">
        <f>VLOOKUP(C9776,Planilha1!$A$1:$B$795,2,FALSE)</f>
        <v>41699</v>
      </c>
      <c r="E9776">
        <f t="shared" si="304"/>
        <v>38</v>
      </c>
      <c r="F9776" t="str">
        <f t="shared" si="305"/>
        <v>2014-03</v>
      </c>
    </row>
    <row r="9777" spans="1:6" x14ac:dyDescent="0.3">
      <c r="A9777" t="s">
        <v>5413</v>
      </c>
      <c r="B9777" s="2">
        <v>42877</v>
      </c>
      <c r="C9777" t="s">
        <v>2079</v>
      </c>
      <c r="D9777" s="1">
        <f>VLOOKUP(C9777,Planilha1!$A$1:$B$795,2,FALSE)</f>
        <v>41699</v>
      </c>
      <c r="E9777">
        <f t="shared" si="304"/>
        <v>38</v>
      </c>
      <c r="F9777" t="str">
        <f t="shared" si="305"/>
        <v>2014-03</v>
      </c>
    </row>
    <row r="9778" spans="1:6" x14ac:dyDescent="0.3">
      <c r="A9778" t="s">
        <v>2995</v>
      </c>
      <c r="B9778" s="2">
        <v>42924</v>
      </c>
      <c r="C9778" t="s">
        <v>2079</v>
      </c>
      <c r="D9778" s="1">
        <f>VLOOKUP(C9778,Planilha1!$A$1:$B$795,2,FALSE)</f>
        <v>41699</v>
      </c>
      <c r="E9778">
        <f t="shared" si="304"/>
        <v>40</v>
      </c>
      <c r="F9778" t="str">
        <f t="shared" si="305"/>
        <v>2014-03</v>
      </c>
    </row>
    <row r="9779" spans="1:6" x14ac:dyDescent="0.3">
      <c r="A9779" t="s">
        <v>2995</v>
      </c>
      <c r="B9779" s="2">
        <v>42924</v>
      </c>
      <c r="C9779" t="s">
        <v>2079</v>
      </c>
      <c r="D9779" s="1">
        <f>VLOOKUP(C9779,Planilha1!$A$1:$B$795,2,FALSE)</f>
        <v>41699</v>
      </c>
      <c r="E9779">
        <f t="shared" si="304"/>
        <v>40</v>
      </c>
      <c r="F9779" t="str">
        <f t="shared" si="305"/>
        <v>2014-03</v>
      </c>
    </row>
    <row r="9780" spans="1:6" x14ac:dyDescent="0.3">
      <c r="A9780" t="s">
        <v>2995</v>
      </c>
      <c r="B9780" s="2">
        <v>42924</v>
      </c>
      <c r="C9780" t="s">
        <v>2079</v>
      </c>
      <c r="D9780" s="1">
        <f>VLOOKUP(C9780,Planilha1!$A$1:$B$795,2,FALSE)</f>
        <v>41699</v>
      </c>
      <c r="E9780">
        <f t="shared" si="304"/>
        <v>40</v>
      </c>
      <c r="F9780" t="str">
        <f t="shared" si="305"/>
        <v>2014-03</v>
      </c>
    </row>
    <row r="9781" spans="1:6" x14ac:dyDescent="0.3">
      <c r="A9781" t="s">
        <v>2995</v>
      </c>
      <c r="B9781" s="2">
        <v>42924</v>
      </c>
      <c r="C9781" t="s">
        <v>2079</v>
      </c>
      <c r="D9781" s="1">
        <f>VLOOKUP(C9781,Planilha1!$A$1:$B$795,2,FALSE)</f>
        <v>41699</v>
      </c>
      <c r="E9781">
        <f t="shared" si="304"/>
        <v>40</v>
      </c>
      <c r="F9781" t="str">
        <f t="shared" si="305"/>
        <v>2014-03</v>
      </c>
    </row>
    <row r="9782" spans="1:6" x14ac:dyDescent="0.3">
      <c r="A9782" t="s">
        <v>2078</v>
      </c>
      <c r="B9782" s="2">
        <v>43086</v>
      </c>
      <c r="C9782" t="s">
        <v>2079</v>
      </c>
      <c r="D9782" s="1">
        <f>VLOOKUP(C9782,Planilha1!$A$1:$B$795,2,FALSE)</f>
        <v>41699</v>
      </c>
      <c r="E9782">
        <f t="shared" si="304"/>
        <v>45</v>
      </c>
      <c r="F9782" t="str">
        <f t="shared" si="305"/>
        <v>2014-03</v>
      </c>
    </row>
    <row r="9783" spans="1:6" x14ac:dyDescent="0.3">
      <c r="A9783" t="s">
        <v>5257</v>
      </c>
      <c r="B9783" s="2">
        <v>41859</v>
      </c>
      <c r="C9783" t="s">
        <v>854</v>
      </c>
      <c r="D9783" s="1">
        <f>VLOOKUP(C9783,Planilha1!$A$1:$B$795,2,FALSE)</f>
        <v>41859</v>
      </c>
      <c r="E9783">
        <f t="shared" si="304"/>
        <v>0</v>
      </c>
      <c r="F9783" t="str">
        <f t="shared" si="305"/>
        <v>2014-08</v>
      </c>
    </row>
    <row r="9784" spans="1:6" x14ac:dyDescent="0.3">
      <c r="A9784" t="s">
        <v>853</v>
      </c>
      <c r="B9784" s="2">
        <v>41967</v>
      </c>
      <c r="C9784" t="s">
        <v>854</v>
      </c>
      <c r="D9784" s="1">
        <f>VLOOKUP(C9784,Planilha1!$A$1:$B$795,2,FALSE)</f>
        <v>41859</v>
      </c>
      <c r="E9784">
        <f t="shared" si="304"/>
        <v>3</v>
      </c>
      <c r="F9784" t="str">
        <f t="shared" si="305"/>
        <v>2014-08</v>
      </c>
    </row>
    <row r="9785" spans="1:6" x14ac:dyDescent="0.3">
      <c r="A9785" t="s">
        <v>3736</v>
      </c>
      <c r="B9785" s="2">
        <v>42588</v>
      </c>
      <c r="C9785" t="s">
        <v>854</v>
      </c>
      <c r="D9785" s="1">
        <f>VLOOKUP(C9785,Planilha1!$A$1:$B$795,2,FALSE)</f>
        <v>41859</v>
      </c>
      <c r="E9785">
        <f t="shared" si="304"/>
        <v>24</v>
      </c>
      <c r="F9785" t="str">
        <f t="shared" si="305"/>
        <v>2014-08</v>
      </c>
    </row>
    <row r="9786" spans="1:6" x14ac:dyDescent="0.3">
      <c r="A9786" t="s">
        <v>3251</v>
      </c>
      <c r="B9786" s="2">
        <v>42764</v>
      </c>
      <c r="C9786" t="s">
        <v>854</v>
      </c>
      <c r="D9786" s="1">
        <f>VLOOKUP(C9786,Planilha1!$A$1:$B$795,2,FALSE)</f>
        <v>41859</v>
      </c>
      <c r="E9786">
        <f t="shared" si="304"/>
        <v>29</v>
      </c>
      <c r="F9786" t="str">
        <f t="shared" si="305"/>
        <v>2014-08</v>
      </c>
    </row>
    <row r="9787" spans="1:6" x14ac:dyDescent="0.3">
      <c r="A9787" t="s">
        <v>3251</v>
      </c>
      <c r="B9787" s="2">
        <v>42764</v>
      </c>
      <c r="C9787" t="s">
        <v>854</v>
      </c>
      <c r="D9787" s="1">
        <f>VLOOKUP(C9787,Planilha1!$A$1:$B$795,2,FALSE)</f>
        <v>41859</v>
      </c>
      <c r="E9787">
        <f t="shared" si="304"/>
        <v>29</v>
      </c>
      <c r="F9787" t="str">
        <f t="shared" si="305"/>
        <v>2014-08</v>
      </c>
    </row>
    <row r="9788" spans="1:6" x14ac:dyDescent="0.3">
      <c r="A9788" t="s">
        <v>3251</v>
      </c>
      <c r="B9788" s="2">
        <v>42764</v>
      </c>
      <c r="C9788" t="s">
        <v>854</v>
      </c>
      <c r="D9788" s="1">
        <f>VLOOKUP(C9788,Planilha1!$A$1:$B$795,2,FALSE)</f>
        <v>41859</v>
      </c>
      <c r="E9788">
        <f t="shared" si="304"/>
        <v>29</v>
      </c>
      <c r="F9788" t="str">
        <f t="shared" si="305"/>
        <v>2014-08</v>
      </c>
    </row>
    <row r="9789" spans="1:6" x14ac:dyDescent="0.3">
      <c r="A9789" t="s">
        <v>2292</v>
      </c>
      <c r="B9789" s="2">
        <v>42924</v>
      </c>
      <c r="C9789" t="s">
        <v>854</v>
      </c>
      <c r="D9789" s="1">
        <f>VLOOKUP(C9789,Planilha1!$A$1:$B$795,2,FALSE)</f>
        <v>41859</v>
      </c>
      <c r="E9789">
        <f t="shared" si="304"/>
        <v>35</v>
      </c>
      <c r="F9789" t="str">
        <f t="shared" si="305"/>
        <v>2014-08</v>
      </c>
    </row>
    <row r="9790" spans="1:6" x14ac:dyDescent="0.3">
      <c r="A9790" t="s">
        <v>4211</v>
      </c>
      <c r="B9790" s="2">
        <v>42945</v>
      </c>
      <c r="C9790" t="s">
        <v>854</v>
      </c>
      <c r="D9790" s="1">
        <f>VLOOKUP(C9790,Planilha1!$A$1:$B$795,2,FALSE)</f>
        <v>41859</v>
      </c>
      <c r="E9790">
        <f t="shared" si="304"/>
        <v>35</v>
      </c>
      <c r="F9790" t="str">
        <f t="shared" si="305"/>
        <v>2014-08</v>
      </c>
    </row>
    <row r="9791" spans="1:6" x14ac:dyDescent="0.3">
      <c r="A9791" t="s">
        <v>3626</v>
      </c>
      <c r="B9791" s="2">
        <v>41904</v>
      </c>
      <c r="C9791" t="s">
        <v>1274</v>
      </c>
      <c r="D9791" s="1">
        <f>VLOOKUP(C9791,Planilha1!$A$1:$B$795,2,FALSE)</f>
        <v>41904</v>
      </c>
      <c r="E9791">
        <f t="shared" si="304"/>
        <v>0</v>
      </c>
      <c r="F9791" t="str">
        <f t="shared" si="305"/>
        <v>2014-09</v>
      </c>
    </row>
    <row r="9792" spans="1:6" x14ac:dyDescent="0.3">
      <c r="A9792" t="s">
        <v>2837</v>
      </c>
      <c r="B9792" s="2">
        <v>42453</v>
      </c>
      <c r="C9792" t="s">
        <v>1274</v>
      </c>
      <c r="D9792" s="1">
        <f>VLOOKUP(C9792,Planilha1!$A$1:$B$795,2,FALSE)</f>
        <v>41904</v>
      </c>
      <c r="E9792">
        <f t="shared" si="304"/>
        <v>18</v>
      </c>
      <c r="F9792" t="str">
        <f t="shared" si="305"/>
        <v>2014-09</v>
      </c>
    </row>
    <row r="9793" spans="1:6" x14ac:dyDescent="0.3">
      <c r="A9793" t="s">
        <v>1273</v>
      </c>
      <c r="B9793" s="2">
        <v>42502</v>
      </c>
      <c r="C9793" t="s">
        <v>1274</v>
      </c>
      <c r="D9793" s="1">
        <f>VLOOKUP(C9793,Planilha1!$A$1:$B$795,2,FALSE)</f>
        <v>41904</v>
      </c>
      <c r="E9793">
        <f t="shared" si="304"/>
        <v>20</v>
      </c>
      <c r="F9793" t="str">
        <f t="shared" si="305"/>
        <v>2014-09</v>
      </c>
    </row>
    <row r="9794" spans="1:6" x14ac:dyDescent="0.3">
      <c r="A9794" t="s">
        <v>2670</v>
      </c>
      <c r="B9794" s="2">
        <v>42608</v>
      </c>
      <c r="C9794" t="s">
        <v>1274</v>
      </c>
      <c r="D9794" s="1">
        <f>VLOOKUP(C9794,Planilha1!$A$1:$B$795,2,FALSE)</f>
        <v>41904</v>
      </c>
      <c r="E9794">
        <f t="shared" si="304"/>
        <v>23</v>
      </c>
      <c r="F9794" t="str">
        <f t="shared" si="305"/>
        <v>2014-09</v>
      </c>
    </row>
    <row r="9795" spans="1:6" x14ac:dyDescent="0.3">
      <c r="A9795" t="s">
        <v>2670</v>
      </c>
      <c r="B9795" s="2">
        <v>42608</v>
      </c>
      <c r="C9795" t="s">
        <v>1274</v>
      </c>
      <c r="D9795" s="1">
        <f>VLOOKUP(C9795,Planilha1!$A$1:$B$795,2,FALSE)</f>
        <v>41904</v>
      </c>
      <c r="E9795">
        <f t="shared" ref="E9795:E9858" si="306">(YEAR(B9795)-YEAR(D9795))*12 + MONTH(B9795)-MONTH(D9795)</f>
        <v>23</v>
      </c>
      <c r="F9795" t="str">
        <f t="shared" ref="F9795:F9858" si="307">TEXT(D:D,"AAAA-MM")</f>
        <v>2014-09</v>
      </c>
    </row>
    <row r="9796" spans="1:6" x14ac:dyDescent="0.3">
      <c r="A9796" t="s">
        <v>5756</v>
      </c>
      <c r="B9796" s="2">
        <v>42813</v>
      </c>
      <c r="C9796" t="s">
        <v>1274</v>
      </c>
      <c r="D9796" s="1">
        <f>VLOOKUP(C9796,Planilha1!$A$1:$B$795,2,FALSE)</f>
        <v>41904</v>
      </c>
      <c r="E9796">
        <f t="shared" si="306"/>
        <v>30</v>
      </c>
      <c r="F9796" t="str">
        <f t="shared" si="307"/>
        <v>2014-09</v>
      </c>
    </row>
    <row r="9797" spans="1:6" x14ac:dyDescent="0.3">
      <c r="A9797" t="s">
        <v>3895</v>
      </c>
      <c r="B9797" s="2">
        <v>41736</v>
      </c>
      <c r="C9797" t="s">
        <v>190</v>
      </c>
      <c r="D9797" s="1">
        <f>VLOOKUP(C9797,Planilha1!$A$1:$B$795,2,FALSE)</f>
        <v>41736</v>
      </c>
      <c r="E9797">
        <f t="shared" si="306"/>
        <v>0</v>
      </c>
      <c r="F9797" t="str">
        <f t="shared" si="307"/>
        <v>2014-04</v>
      </c>
    </row>
    <row r="9798" spans="1:6" x14ac:dyDescent="0.3">
      <c r="A9798" t="s">
        <v>3895</v>
      </c>
      <c r="B9798" s="2">
        <v>41736</v>
      </c>
      <c r="C9798" t="s">
        <v>190</v>
      </c>
      <c r="D9798" s="1">
        <f>VLOOKUP(C9798,Planilha1!$A$1:$B$795,2,FALSE)</f>
        <v>41736</v>
      </c>
      <c r="E9798">
        <f t="shared" si="306"/>
        <v>0</v>
      </c>
      <c r="F9798" t="str">
        <f t="shared" si="307"/>
        <v>2014-04</v>
      </c>
    </row>
    <row r="9799" spans="1:6" x14ac:dyDescent="0.3">
      <c r="A9799" t="s">
        <v>1311</v>
      </c>
      <c r="B9799" s="2">
        <v>42309</v>
      </c>
      <c r="C9799" t="s">
        <v>190</v>
      </c>
      <c r="D9799" s="1">
        <f>VLOOKUP(C9799,Planilha1!$A$1:$B$795,2,FALSE)</f>
        <v>41736</v>
      </c>
      <c r="E9799">
        <f t="shared" si="306"/>
        <v>19</v>
      </c>
      <c r="F9799" t="str">
        <f t="shared" si="307"/>
        <v>2014-04</v>
      </c>
    </row>
    <row r="9800" spans="1:6" x14ac:dyDescent="0.3">
      <c r="A9800" t="s">
        <v>1311</v>
      </c>
      <c r="B9800" s="2">
        <v>42309</v>
      </c>
      <c r="C9800" t="s">
        <v>190</v>
      </c>
      <c r="D9800" s="1">
        <f>VLOOKUP(C9800,Planilha1!$A$1:$B$795,2,FALSE)</f>
        <v>41736</v>
      </c>
      <c r="E9800">
        <f t="shared" si="306"/>
        <v>19</v>
      </c>
      <c r="F9800" t="str">
        <f t="shared" si="307"/>
        <v>2014-04</v>
      </c>
    </row>
    <row r="9801" spans="1:6" x14ac:dyDescent="0.3">
      <c r="A9801" t="s">
        <v>5177</v>
      </c>
      <c r="B9801" s="2">
        <v>42466</v>
      </c>
      <c r="C9801" t="s">
        <v>190</v>
      </c>
      <c r="D9801" s="1">
        <f>VLOOKUP(C9801,Planilha1!$A$1:$B$795,2,FALSE)</f>
        <v>41736</v>
      </c>
      <c r="E9801">
        <f t="shared" si="306"/>
        <v>24</v>
      </c>
      <c r="F9801" t="str">
        <f t="shared" si="307"/>
        <v>2014-04</v>
      </c>
    </row>
    <row r="9802" spans="1:6" x14ac:dyDescent="0.3">
      <c r="A9802" t="s">
        <v>1556</v>
      </c>
      <c r="B9802" s="2">
        <v>42621</v>
      </c>
      <c r="C9802" t="s">
        <v>190</v>
      </c>
      <c r="D9802" s="1">
        <f>VLOOKUP(C9802,Planilha1!$A$1:$B$795,2,FALSE)</f>
        <v>41736</v>
      </c>
      <c r="E9802">
        <f t="shared" si="306"/>
        <v>29</v>
      </c>
      <c r="F9802" t="str">
        <f t="shared" si="307"/>
        <v>2014-04</v>
      </c>
    </row>
    <row r="9803" spans="1:6" x14ac:dyDescent="0.3">
      <c r="A9803" t="s">
        <v>1556</v>
      </c>
      <c r="B9803" s="2">
        <v>42621</v>
      </c>
      <c r="C9803" t="s">
        <v>190</v>
      </c>
      <c r="D9803" s="1">
        <f>VLOOKUP(C9803,Planilha1!$A$1:$B$795,2,FALSE)</f>
        <v>41736</v>
      </c>
      <c r="E9803">
        <f t="shared" si="306"/>
        <v>29</v>
      </c>
      <c r="F9803" t="str">
        <f t="shared" si="307"/>
        <v>2014-04</v>
      </c>
    </row>
    <row r="9804" spans="1:6" x14ac:dyDescent="0.3">
      <c r="A9804" t="s">
        <v>1509</v>
      </c>
      <c r="B9804" s="2">
        <v>42810</v>
      </c>
      <c r="C9804" t="s">
        <v>190</v>
      </c>
      <c r="D9804" s="1">
        <f>VLOOKUP(C9804,Planilha1!$A$1:$B$795,2,FALSE)</f>
        <v>41736</v>
      </c>
      <c r="E9804">
        <f t="shared" si="306"/>
        <v>35</v>
      </c>
      <c r="F9804" t="str">
        <f t="shared" si="307"/>
        <v>2014-04</v>
      </c>
    </row>
    <row r="9805" spans="1:6" x14ac:dyDescent="0.3">
      <c r="A9805" t="s">
        <v>1509</v>
      </c>
      <c r="B9805" s="2">
        <v>42810</v>
      </c>
      <c r="C9805" t="s">
        <v>190</v>
      </c>
      <c r="D9805" s="1">
        <f>VLOOKUP(C9805,Planilha1!$A$1:$B$795,2,FALSE)</f>
        <v>41736</v>
      </c>
      <c r="E9805">
        <f t="shared" si="306"/>
        <v>35</v>
      </c>
      <c r="F9805" t="str">
        <f t="shared" si="307"/>
        <v>2014-04</v>
      </c>
    </row>
    <row r="9806" spans="1:6" x14ac:dyDescent="0.3">
      <c r="A9806" t="s">
        <v>1509</v>
      </c>
      <c r="B9806" s="2">
        <v>42810</v>
      </c>
      <c r="C9806" t="s">
        <v>190</v>
      </c>
      <c r="D9806" s="1">
        <f>VLOOKUP(C9806,Planilha1!$A$1:$B$795,2,FALSE)</f>
        <v>41736</v>
      </c>
      <c r="E9806">
        <f t="shared" si="306"/>
        <v>35</v>
      </c>
      <c r="F9806" t="str">
        <f t="shared" si="307"/>
        <v>2014-04</v>
      </c>
    </row>
    <row r="9807" spans="1:6" x14ac:dyDescent="0.3">
      <c r="A9807" t="s">
        <v>1900</v>
      </c>
      <c r="B9807" s="2">
        <v>42932</v>
      </c>
      <c r="C9807" t="s">
        <v>190</v>
      </c>
      <c r="D9807" s="1">
        <f>VLOOKUP(C9807,Planilha1!$A$1:$B$795,2,FALSE)</f>
        <v>41736</v>
      </c>
      <c r="E9807">
        <f t="shared" si="306"/>
        <v>39</v>
      </c>
      <c r="F9807" t="str">
        <f t="shared" si="307"/>
        <v>2014-04</v>
      </c>
    </row>
    <row r="9808" spans="1:6" x14ac:dyDescent="0.3">
      <c r="A9808" t="s">
        <v>189</v>
      </c>
      <c r="B9808" s="2">
        <v>43045</v>
      </c>
      <c r="C9808" t="s">
        <v>190</v>
      </c>
      <c r="D9808" s="1">
        <f>VLOOKUP(C9808,Planilha1!$A$1:$B$795,2,FALSE)</f>
        <v>41736</v>
      </c>
      <c r="E9808">
        <f t="shared" si="306"/>
        <v>43</v>
      </c>
      <c r="F9808" t="str">
        <f t="shared" si="307"/>
        <v>2014-04</v>
      </c>
    </row>
    <row r="9809" spans="1:6" x14ac:dyDescent="0.3">
      <c r="A9809" t="s">
        <v>2902</v>
      </c>
      <c r="B9809" s="2">
        <v>41720</v>
      </c>
      <c r="C9809" t="s">
        <v>2569</v>
      </c>
      <c r="D9809" s="1">
        <f>VLOOKUP(C9809,Planilha1!$A$1:$B$795,2,FALSE)</f>
        <v>41720</v>
      </c>
      <c r="E9809">
        <f t="shared" si="306"/>
        <v>0</v>
      </c>
      <c r="F9809" t="str">
        <f t="shared" si="307"/>
        <v>2014-03</v>
      </c>
    </row>
    <row r="9810" spans="1:6" x14ac:dyDescent="0.3">
      <c r="A9810" t="s">
        <v>2568</v>
      </c>
      <c r="B9810" s="2">
        <v>42446</v>
      </c>
      <c r="C9810" t="s">
        <v>2569</v>
      </c>
      <c r="D9810" s="1">
        <f>VLOOKUP(C9810,Planilha1!$A$1:$B$795,2,FALSE)</f>
        <v>41720</v>
      </c>
      <c r="E9810">
        <f t="shared" si="306"/>
        <v>24</v>
      </c>
      <c r="F9810" t="str">
        <f t="shared" si="307"/>
        <v>2014-03</v>
      </c>
    </row>
    <row r="9811" spans="1:6" x14ac:dyDescent="0.3">
      <c r="A9811" t="s">
        <v>2568</v>
      </c>
      <c r="B9811" s="2">
        <v>42446</v>
      </c>
      <c r="C9811" t="s">
        <v>2569</v>
      </c>
      <c r="D9811" s="1">
        <f>VLOOKUP(C9811,Planilha1!$A$1:$B$795,2,FALSE)</f>
        <v>41720</v>
      </c>
      <c r="E9811">
        <f t="shared" si="306"/>
        <v>24</v>
      </c>
      <c r="F9811" t="str">
        <f t="shared" si="307"/>
        <v>2014-03</v>
      </c>
    </row>
    <row r="9812" spans="1:6" x14ac:dyDescent="0.3">
      <c r="A9812" t="s">
        <v>5552</v>
      </c>
      <c r="B9812" s="2">
        <v>42502</v>
      </c>
      <c r="C9812" t="s">
        <v>2569</v>
      </c>
      <c r="D9812" s="1">
        <f>VLOOKUP(C9812,Planilha1!$A$1:$B$795,2,FALSE)</f>
        <v>41720</v>
      </c>
      <c r="E9812">
        <f t="shared" si="306"/>
        <v>26</v>
      </c>
      <c r="F9812" t="str">
        <f t="shared" si="307"/>
        <v>2014-03</v>
      </c>
    </row>
    <row r="9813" spans="1:6" x14ac:dyDescent="0.3">
      <c r="A9813" t="s">
        <v>5552</v>
      </c>
      <c r="B9813" s="2">
        <v>42502</v>
      </c>
      <c r="C9813" t="s">
        <v>2569</v>
      </c>
      <c r="D9813" s="1">
        <f>VLOOKUP(C9813,Planilha1!$A$1:$B$795,2,FALSE)</f>
        <v>41720</v>
      </c>
      <c r="E9813">
        <f t="shared" si="306"/>
        <v>26</v>
      </c>
      <c r="F9813" t="str">
        <f t="shared" si="307"/>
        <v>2014-03</v>
      </c>
    </row>
    <row r="9814" spans="1:6" x14ac:dyDescent="0.3">
      <c r="A9814" t="s">
        <v>4745</v>
      </c>
      <c r="B9814" s="2">
        <v>42535</v>
      </c>
      <c r="C9814" t="s">
        <v>2569</v>
      </c>
      <c r="D9814" s="1">
        <f>VLOOKUP(C9814,Planilha1!$A$1:$B$795,2,FALSE)</f>
        <v>41720</v>
      </c>
      <c r="E9814">
        <f t="shared" si="306"/>
        <v>27</v>
      </c>
      <c r="F9814" t="str">
        <f t="shared" si="307"/>
        <v>2014-03</v>
      </c>
    </row>
    <row r="9815" spans="1:6" x14ac:dyDescent="0.3">
      <c r="A9815" t="s">
        <v>4745</v>
      </c>
      <c r="B9815" s="2">
        <v>42535</v>
      </c>
      <c r="C9815" t="s">
        <v>2569</v>
      </c>
      <c r="D9815" s="1">
        <f>VLOOKUP(C9815,Planilha1!$A$1:$B$795,2,FALSE)</f>
        <v>41720</v>
      </c>
      <c r="E9815">
        <f t="shared" si="306"/>
        <v>27</v>
      </c>
      <c r="F9815" t="str">
        <f t="shared" si="307"/>
        <v>2014-03</v>
      </c>
    </row>
    <row r="9816" spans="1:6" x14ac:dyDescent="0.3">
      <c r="A9816" t="s">
        <v>4121</v>
      </c>
      <c r="B9816" s="2">
        <v>42982</v>
      </c>
      <c r="C9816" t="s">
        <v>2569</v>
      </c>
      <c r="D9816" s="1">
        <f>VLOOKUP(C9816,Planilha1!$A$1:$B$795,2,FALSE)</f>
        <v>41720</v>
      </c>
      <c r="E9816">
        <f t="shared" si="306"/>
        <v>42</v>
      </c>
      <c r="F9816" t="str">
        <f t="shared" si="307"/>
        <v>2014-03</v>
      </c>
    </row>
    <row r="9817" spans="1:6" x14ac:dyDescent="0.3">
      <c r="A9817" t="s">
        <v>2167</v>
      </c>
      <c r="B9817" s="2">
        <v>42190</v>
      </c>
      <c r="C9817" t="s">
        <v>346</v>
      </c>
      <c r="D9817" s="1">
        <f>VLOOKUP(C9817,Planilha1!$A$1:$B$795,2,FALSE)</f>
        <v>42190</v>
      </c>
      <c r="E9817">
        <f t="shared" si="306"/>
        <v>0</v>
      </c>
      <c r="F9817" t="str">
        <f t="shared" si="307"/>
        <v>2015-07</v>
      </c>
    </row>
    <row r="9818" spans="1:6" x14ac:dyDescent="0.3">
      <c r="A9818" t="s">
        <v>345</v>
      </c>
      <c r="B9818" s="2">
        <v>42916</v>
      </c>
      <c r="C9818" t="s">
        <v>346</v>
      </c>
      <c r="D9818" s="1">
        <f>VLOOKUP(C9818,Planilha1!$A$1:$B$795,2,FALSE)</f>
        <v>42190</v>
      </c>
      <c r="E9818">
        <f t="shared" si="306"/>
        <v>23</v>
      </c>
      <c r="F9818" t="str">
        <f t="shared" si="307"/>
        <v>2015-07</v>
      </c>
    </row>
    <row r="9819" spans="1:6" x14ac:dyDescent="0.3">
      <c r="A9819" t="s">
        <v>3548</v>
      </c>
      <c r="B9819" s="2">
        <v>43069</v>
      </c>
      <c r="C9819" t="s">
        <v>346</v>
      </c>
      <c r="D9819" s="1">
        <f>VLOOKUP(C9819,Planilha1!$A$1:$B$795,2,FALSE)</f>
        <v>42190</v>
      </c>
      <c r="E9819">
        <f t="shared" si="306"/>
        <v>28</v>
      </c>
      <c r="F9819" t="str">
        <f t="shared" si="307"/>
        <v>2015-07</v>
      </c>
    </row>
    <row r="9820" spans="1:6" x14ac:dyDescent="0.3">
      <c r="A9820" t="s">
        <v>3548</v>
      </c>
      <c r="B9820" s="2">
        <v>43069</v>
      </c>
      <c r="C9820" t="s">
        <v>346</v>
      </c>
      <c r="D9820" s="1">
        <f>VLOOKUP(C9820,Planilha1!$A$1:$B$795,2,FALSE)</f>
        <v>42190</v>
      </c>
      <c r="E9820">
        <f t="shared" si="306"/>
        <v>28</v>
      </c>
      <c r="F9820" t="str">
        <f t="shared" si="307"/>
        <v>2015-07</v>
      </c>
    </row>
    <row r="9821" spans="1:6" x14ac:dyDescent="0.3">
      <c r="A9821" t="s">
        <v>3548</v>
      </c>
      <c r="B9821" s="2">
        <v>43069</v>
      </c>
      <c r="C9821" t="s">
        <v>346</v>
      </c>
      <c r="D9821" s="1">
        <f>VLOOKUP(C9821,Planilha1!$A$1:$B$795,2,FALSE)</f>
        <v>42190</v>
      </c>
      <c r="E9821">
        <f t="shared" si="306"/>
        <v>28</v>
      </c>
      <c r="F9821" t="str">
        <f t="shared" si="307"/>
        <v>2015-07</v>
      </c>
    </row>
    <row r="9822" spans="1:6" x14ac:dyDescent="0.3">
      <c r="A9822" t="s">
        <v>4069</v>
      </c>
      <c r="B9822" s="2">
        <v>41888</v>
      </c>
      <c r="C9822" t="s">
        <v>4070</v>
      </c>
      <c r="D9822" s="1">
        <f>VLOOKUP(C9822,Planilha1!$A$1:$B$795,2,FALSE)</f>
        <v>41888</v>
      </c>
      <c r="E9822">
        <f t="shared" si="306"/>
        <v>0</v>
      </c>
      <c r="F9822" t="str">
        <f t="shared" si="307"/>
        <v>2014-09</v>
      </c>
    </row>
    <row r="9823" spans="1:6" x14ac:dyDescent="0.3">
      <c r="A9823" t="s">
        <v>4069</v>
      </c>
      <c r="B9823" s="2">
        <v>41888</v>
      </c>
      <c r="C9823" t="s">
        <v>4070</v>
      </c>
      <c r="D9823" s="1">
        <f>VLOOKUP(C9823,Planilha1!$A$1:$B$795,2,FALSE)</f>
        <v>41888</v>
      </c>
      <c r="E9823">
        <f t="shared" si="306"/>
        <v>0</v>
      </c>
      <c r="F9823" t="str">
        <f t="shared" si="307"/>
        <v>2014-09</v>
      </c>
    </row>
    <row r="9824" spans="1:6" x14ac:dyDescent="0.3">
      <c r="A9824" t="s">
        <v>5195</v>
      </c>
      <c r="B9824" s="2">
        <v>41918</v>
      </c>
      <c r="C9824" t="s">
        <v>4070</v>
      </c>
      <c r="D9824" s="1">
        <f>VLOOKUP(C9824,Planilha1!$A$1:$B$795,2,FALSE)</f>
        <v>41888</v>
      </c>
      <c r="E9824">
        <f t="shared" si="306"/>
        <v>1</v>
      </c>
      <c r="F9824" t="str">
        <f t="shared" si="307"/>
        <v>2014-09</v>
      </c>
    </row>
    <row r="9825" spans="1:6" x14ac:dyDescent="0.3">
      <c r="A9825" t="s">
        <v>4485</v>
      </c>
      <c r="B9825" s="2">
        <v>41982</v>
      </c>
      <c r="C9825" t="s">
        <v>4070</v>
      </c>
      <c r="D9825" s="1">
        <f>VLOOKUP(C9825,Planilha1!$A$1:$B$795,2,FALSE)</f>
        <v>41888</v>
      </c>
      <c r="E9825">
        <f t="shared" si="306"/>
        <v>3</v>
      </c>
      <c r="F9825" t="str">
        <f t="shared" si="307"/>
        <v>2014-09</v>
      </c>
    </row>
    <row r="9826" spans="1:6" x14ac:dyDescent="0.3">
      <c r="A9826" t="s">
        <v>4485</v>
      </c>
      <c r="B9826" s="2">
        <v>41982</v>
      </c>
      <c r="C9826" t="s">
        <v>4070</v>
      </c>
      <c r="D9826" s="1">
        <f>VLOOKUP(C9826,Planilha1!$A$1:$B$795,2,FALSE)</f>
        <v>41888</v>
      </c>
      <c r="E9826">
        <f t="shared" si="306"/>
        <v>3</v>
      </c>
      <c r="F9826" t="str">
        <f t="shared" si="307"/>
        <v>2014-09</v>
      </c>
    </row>
    <row r="9827" spans="1:6" x14ac:dyDescent="0.3">
      <c r="A9827" t="s">
        <v>5475</v>
      </c>
      <c r="B9827" s="2">
        <v>42153</v>
      </c>
      <c r="C9827" t="s">
        <v>4070</v>
      </c>
      <c r="D9827" s="1">
        <f>VLOOKUP(C9827,Planilha1!$A$1:$B$795,2,FALSE)</f>
        <v>41888</v>
      </c>
      <c r="E9827">
        <f t="shared" si="306"/>
        <v>8</v>
      </c>
      <c r="F9827" t="str">
        <f t="shared" si="307"/>
        <v>2014-09</v>
      </c>
    </row>
    <row r="9828" spans="1:6" x14ac:dyDescent="0.3">
      <c r="A9828" t="s">
        <v>5475</v>
      </c>
      <c r="B9828" s="2">
        <v>42153</v>
      </c>
      <c r="C9828" t="s">
        <v>4070</v>
      </c>
      <c r="D9828" s="1">
        <f>VLOOKUP(C9828,Planilha1!$A$1:$B$795,2,FALSE)</f>
        <v>41888</v>
      </c>
      <c r="E9828">
        <f t="shared" si="306"/>
        <v>8</v>
      </c>
      <c r="F9828" t="str">
        <f t="shared" si="307"/>
        <v>2014-09</v>
      </c>
    </row>
    <row r="9829" spans="1:6" x14ac:dyDescent="0.3">
      <c r="A9829" t="s">
        <v>5475</v>
      </c>
      <c r="B9829" s="2">
        <v>42153</v>
      </c>
      <c r="C9829" t="s">
        <v>4070</v>
      </c>
      <c r="D9829" s="1">
        <f>VLOOKUP(C9829,Planilha1!$A$1:$B$795,2,FALSE)</f>
        <v>41888</v>
      </c>
      <c r="E9829">
        <f t="shared" si="306"/>
        <v>8</v>
      </c>
      <c r="F9829" t="str">
        <f t="shared" si="307"/>
        <v>2014-09</v>
      </c>
    </row>
    <row r="9830" spans="1:6" x14ac:dyDescent="0.3">
      <c r="A9830" t="s">
        <v>5294</v>
      </c>
      <c r="B9830" s="2">
        <v>42323</v>
      </c>
      <c r="C9830" t="s">
        <v>4070</v>
      </c>
      <c r="D9830" s="1">
        <f>VLOOKUP(C9830,Planilha1!$A$1:$B$795,2,FALSE)</f>
        <v>41888</v>
      </c>
      <c r="E9830">
        <f t="shared" si="306"/>
        <v>14</v>
      </c>
      <c r="F9830" t="str">
        <f t="shared" si="307"/>
        <v>2014-09</v>
      </c>
    </row>
    <row r="9831" spans="1:6" x14ac:dyDescent="0.3">
      <c r="A9831" t="s">
        <v>5297</v>
      </c>
      <c r="B9831" s="2">
        <v>42547</v>
      </c>
      <c r="C9831" t="s">
        <v>4070</v>
      </c>
      <c r="D9831" s="1">
        <f>VLOOKUP(C9831,Planilha1!$A$1:$B$795,2,FALSE)</f>
        <v>41888</v>
      </c>
      <c r="E9831">
        <f t="shared" si="306"/>
        <v>21</v>
      </c>
      <c r="F9831" t="str">
        <f t="shared" si="307"/>
        <v>2014-09</v>
      </c>
    </row>
    <row r="9832" spans="1:6" x14ac:dyDescent="0.3">
      <c r="A9832" t="s">
        <v>5297</v>
      </c>
      <c r="B9832" s="2">
        <v>42547</v>
      </c>
      <c r="C9832" t="s">
        <v>4070</v>
      </c>
      <c r="D9832" s="1">
        <f>VLOOKUP(C9832,Planilha1!$A$1:$B$795,2,FALSE)</f>
        <v>41888</v>
      </c>
      <c r="E9832">
        <f t="shared" si="306"/>
        <v>21</v>
      </c>
      <c r="F9832" t="str">
        <f t="shared" si="307"/>
        <v>2014-09</v>
      </c>
    </row>
    <row r="9833" spans="1:6" x14ac:dyDescent="0.3">
      <c r="A9833" t="s">
        <v>5297</v>
      </c>
      <c r="B9833" s="2">
        <v>42547</v>
      </c>
      <c r="C9833" t="s">
        <v>4070</v>
      </c>
      <c r="D9833" s="1">
        <f>VLOOKUP(C9833,Planilha1!$A$1:$B$795,2,FALSE)</f>
        <v>41888</v>
      </c>
      <c r="E9833">
        <f t="shared" si="306"/>
        <v>21</v>
      </c>
      <c r="F9833" t="str">
        <f t="shared" si="307"/>
        <v>2014-09</v>
      </c>
    </row>
    <row r="9834" spans="1:6" x14ac:dyDescent="0.3">
      <c r="A9834" t="s">
        <v>5277</v>
      </c>
      <c r="B9834" s="2">
        <v>43024</v>
      </c>
      <c r="C9834" t="s">
        <v>4070</v>
      </c>
      <c r="D9834" s="1">
        <f>VLOOKUP(C9834,Planilha1!$A$1:$B$795,2,FALSE)</f>
        <v>41888</v>
      </c>
      <c r="E9834">
        <f t="shared" si="306"/>
        <v>37</v>
      </c>
      <c r="F9834" t="str">
        <f t="shared" si="307"/>
        <v>2014-09</v>
      </c>
    </row>
    <row r="9835" spans="1:6" x14ac:dyDescent="0.3">
      <c r="A9835" t="s">
        <v>5277</v>
      </c>
      <c r="B9835" s="2">
        <v>43024</v>
      </c>
      <c r="C9835" t="s">
        <v>4070</v>
      </c>
      <c r="D9835" s="1">
        <f>VLOOKUP(C9835,Planilha1!$A$1:$B$795,2,FALSE)</f>
        <v>41888</v>
      </c>
      <c r="E9835">
        <f t="shared" si="306"/>
        <v>37</v>
      </c>
      <c r="F9835" t="str">
        <f t="shared" si="307"/>
        <v>2014-09</v>
      </c>
    </row>
    <row r="9836" spans="1:6" x14ac:dyDescent="0.3">
      <c r="A9836" t="s">
        <v>4583</v>
      </c>
      <c r="B9836" s="2">
        <v>41646</v>
      </c>
      <c r="C9836" t="s">
        <v>2977</v>
      </c>
      <c r="D9836" s="1">
        <f>VLOOKUP(C9836,Planilha1!$A$1:$B$795,2,FALSE)</f>
        <v>41646</v>
      </c>
      <c r="E9836">
        <f t="shared" si="306"/>
        <v>0</v>
      </c>
      <c r="F9836" t="str">
        <f t="shared" si="307"/>
        <v>2014-01</v>
      </c>
    </row>
    <row r="9837" spans="1:6" x14ac:dyDescent="0.3">
      <c r="A9837" t="s">
        <v>4583</v>
      </c>
      <c r="B9837" s="2">
        <v>41646</v>
      </c>
      <c r="C9837" t="s">
        <v>2977</v>
      </c>
      <c r="D9837" s="1">
        <f>VLOOKUP(C9837,Planilha1!$A$1:$B$795,2,FALSE)</f>
        <v>41646</v>
      </c>
      <c r="E9837">
        <f t="shared" si="306"/>
        <v>0</v>
      </c>
      <c r="F9837" t="str">
        <f t="shared" si="307"/>
        <v>2014-01</v>
      </c>
    </row>
    <row r="9838" spans="1:6" x14ac:dyDescent="0.3">
      <c r="A9838" t="s">
        <v>4202</v>
      </c>
      <c r="B9838" s="2">
        <v>42148</v>
      </c>
      <c r="C9838" t="s">
        <v>2977</v>
      </c>
      <c r="D9838" s="1">
        <f>VLOOKUP(C9838,Planilha1!$A$1:$B$795,2,FALSE)</f>
        <v>41646</v>
      </c>
      <c r="E9838">
        <f t="shared" si="306"/>
        <v>16</v>
      </c>
      <c r="F9838" t="str">
        <f t="shared" si="307"/>
        <v>2014-01</v>
      </c>
    </row>
    <row r="9839" spans="1:6" x14ac:dyDescent="0.3">
      <c r="A9839" t="s">
        <v>4202</v>
      </c>
      <c r="B9839" s="2">
        <v>42148</v>
      </c>
      <c r="C9839" t="s">
        <v>2977</v>
      </c>
      <c r="D9839" s="1">
        <f>VLOOKUP(C9839,Planilha1!$A$1:$B$795,2,FALSE)</f>
        <v>41646</v>
      </c>
      <c r="E9839">
        <f t="shared" si="306"/>
        <v>16</v>
      </c>
      <c r="F9839" t="str">
        <f t="shared" si="307"/>
        <v>2014-01</v>
      </c>
    </row>
    <row r="9840" spans="1:6" x14ac:dyDescent="0.3">
      <c r="A9840" t="s">
        <v>4663</v>
      </c>
      <c r="B9840" s="2">
        <v>42377</v>
      </c>
      <c r="C9840" t="s">
        <v>2977</v>
      </c>
      <c r="D9840" s="1">
        <f>VLOOKUP(C9840,Planilha1!$A$1:$B$795,2,FALSE)</f>
        <v>41646</v>
      </c>
      <c r="E9840">
        <f t="shared" si="306"/>
        <v>24</v>
      </c>
      <c r="F9840" t="str">
        <f t="shared" si="307"/>
        <v>2014-01</v>
      </c>
    </row>
    <row r="9841" spans="1:6" x14ac:dyDescent="0.3">
      <c r="A9841" t="s">
        <v>4663</v>
      </c>
      <c r="B9841" s="2">
        <v>42377</v>
      </c>
      <c r="C9841" t="s">
        <v>2977</v>
      </c>
      <c r="D9841" s="1">
        <f>VLOOKUP(C9841,Planilha1!$A$1:$B$795,2,FALSE)</f>
        <v>41646</v>
      </c>
      <c r="E9841">
        <f t="shared" si="306"/>
        <v>24</v>
      </c>
      <c r="F9841" t="str">
        <f t="shared" si="307"/>
        <v>2014-01</v>
      </c>
    </row>
    <row r="9842" spans="1:6" x14ac:dyDescent="0.3">
      <c r="A9842" t="s">
        <v>4663</v>
      </c>
      <c r="B9842" s="2">
        <v>42377</v>
      </c>
      <c r="C9842" t="s">
        <v>2977</v>
      </c>
      <c r="D9842" s="1">
        <f>VLOOKUP(C9842,Planilha1!$A$1:$B$795,2,FALSE)</f>
        <v>41646</v>
      </c>
      <c r="E9842">
        <f t="shared" si="306"/>
        <v>24</v>
      </c>
      <c r="F9842" t="str">
        <f t="shared" si="307"/>
        <v>2014-01</v>
      </c>
    </row>
    <row r="9843" spans="1:6" x14ac:dyDescent="0.3">
      <c r="A9843" t="s">
        <v>2976</v>
      </c>
      <c r="B9843" s="2">
        <v>42878</v>
      </c>
      <c r="C9843" t="s">
        <v>2977</v>
      </c>
      <c r="D9843" s="1">
        <f>VLOOKUP(C9843,Planilha1!$A$1:$B$795,2,FALSE)</f>
        <v>41646</v>
      </c>
      <c r="E9843">
        <f t="shared" si="306"/>
        <v>40</v>
      </c>
      <c r="F9843" t="str">
        <f t="shared" si="307"/>
        <v>2014-01</v>
      </c>
    </row>
    <row r="9844" spans="1:6" x14ac:dyDescent="0.3">
      <c r="A9844" t="s">
        <v>4005</v>
      </c>
      <c r="B9844" s="2">
        <v>41796</v>
      </c>
      <c r="C9844" t="s">
        <v>2661</v>
      </c>
      <c r="D9844" s="1">
        <f>VLOOKUP(C9844,Planilha1!$A$1:$B$795,2,FALSE)</f>
        <v>41796</v>
      </c>
      <c r="E9844">
        <f t="shared" si="306"/>
        <v>0</v>
      </c>
      <c r="F9844" t="str">
        <f t="shared" si="307"/>
        <v>2014-06</v>
      </c>
    </row>
    <row r="9845" spans="1:6" x14ac:dyDescent="0.3">
      <c r="A9845" t="s">
        <v>2660</v>
      </c>
      <c r="B9845" s="2">
        <v>42099</v>
      </c>
      <c r="C9845" t="s">
        <v>2661</v>
      </c>
      <c r="D9845" s="1">
        <f>VLOOKUP(C9845,Planilha1!$A$1:$B$795,2,FALSE)</f>
        <v>41796</v>
      </c>
      <c r="E9845">
        <f t="shared" si="306"/>
        <v>10</v>
      </c>
      <c r="F9845" t="str">
        <f t="shared" si="307"/>
        <v>2014-06</v>
      </c>
    </row>
    <row r="9846" spans="1:6" x14ac:dyDescent="0.3">
      <c r="A9846" t="s">
        <v>2660</v>
      </c>
      <c r="B9846" s="2">
        <v>42099</v>
      </c>
      <c r="C9846" t="s">
        <v>2661</v>
      </c>
      <c r="D9846" s="1">
        <f>VLOOKUP(C9846,Planilha1!$A$1:$B$795,2,FALSE)</f>
        <v>41796</v>
      </c>
      <c r="E9846">
        <f t="shared" si="306"/>
        <v>10</v>
      </c>
      <c r="F9846" t="str">
        <f t="shared" si="307"/>
        <v>2014-06</v>
      </c>
    </row>
    <row r="9847" spans="1:6" x14ac:dyDescent="0.3">
      <c r="A9847" t="s">
        <v>2660</v>
      </c>
      <c r="B9847" s="2">
        <v>42099</v>
      </c>
      <c r="C9847" t="s">
        <v>2661</v>
      </c>
      <c r="D9847" s="1">
        <f>VLOOKUP(C9847,Planilha1!$A$1:$B$795,2,FALSE)</f>
        <v>41796</v>
      </c>
      <c r="E9847">
        <f t="shared" si="306"/>
        <v>10</v>
      </c>
      <c r="F9847" t="str">
        <f t="shared" si="307"/>
        <v>2014-06</v>
      </c>
    </row>
    <row r="9848" spans="1:6" x14ac:dyDescent="0.3">
      <c r="A9848" t="s">
        <v>2660</v>
      </c>
      <c r="B9848" s="2">
        <v>42099</v>
      </c>
      <c r="C9848" t="s">
        <v>2661</v>
      </c>
      <c r="D9848" s="1">
        <f>VLOOKUP(C9848,Planilha1!$A$1:$B$795,2,FALSE)</f>
        <v>41796</v>
      </c>
      <c r="E9848">
        <f t="shared" si="306"/>
        <v>10</v>
      </c>
      <c r="F9848" t="str">
        <f t="shared" si="307"/>
        <v>2014-06</v>
      </c>
    </row>
    <row r="9849" spans="1:6" x14ac:dyDescent="0.3">
      <c r="A9849" t="s">
        <v>2660</v>
      </c>
      <c r="B9849" s="2">
        <v>42099</v>
      </c>
      <c r="C9849" t="s">
        <v>2661</v>
      </c>
      <c r="D9849" s="1">
        <f>VLOOKUP(C9849,Planilha1!$A$1:$B$795,2,FALSE)</f>
        <v>41796</v>
      </c>
      <c r="E9849">
        <f t="shared" si="306"/>
        <v>10</v>
      </c>
      <c r="F9849" t="str">
        <f t="shared" si="307"/>
        <v>2014-06</v>
      </c>
    </row>
    <row r="9850" spans="1:6" x14ac:dyDescent="0.3">
      <c r="A9850" t="s">
        <v>2660</v>
      </c>
      <c r="B9850" s="2">
        <v>42099</v>
      </c>
      <c r="C9850" t="s">
        <v>2661</v>
      </c>
      <c r="D9850" s="1">
        <f>VLOOKUP(C9850,Planilha1!$A$1:$B$795,2,FALSE)</f>
        <v>41796</v>
      </c>
      <c r="E9850">
        <f t="shared" si="306"/>
        <v>10</v>
      </c>
      <c r="F9850" t="str">
        <f t="shared" si="307"/>
        <v>2014-06</v>
      </c>
    </row>
    <row r="9851" spans="1:6" x14ac:dyDescent="0.3">
      <c r="A9851" t="s">
        <v>2660</v>
      </c>
      <c r="B9851" s="2">
        <v>42099</v>
      </c>
      <c r="C9851" t="s">
        <v>2661</v>
      </c>
      <c r="D9851" s="1">
        <f>VLOOKUP(C9851,Planilha1!$A$1:$B$795,2,FALSE)</f>
        <v>41796</v>
      </c>
      <c r="E9851">
        <f t="shared" si="306"/>
        <v>10</v>
      </c>
      <c r="F9851" t="str">
        <f t="shared" si="307"/>
        <v>2014-06</v>
      </c>
    </row>
    <row r="9852" spans="1:6" x14ac:dyDescent="0.3">
      <c r="A9852" t="s">
        <v>2660</v>
      </c>
      <c r="B9852" s="2">
        <v>42099</v>
      </c>
      <c r="C9852" t="s">
        <v>2661</v>
      </c>
      <c r="D9852" s="1">
        <f>VLOOKUP(C9852,Planilha1!$A$1:$B$795,2,FALSE)</f>
        <v>41796</v>
      </c>
      <c r="E9852">
        <f t="shared" si="306"/>
        <v>10</v>
      </c>
      <c r="F9852" t="str">
        <f t="shared" si="307"/>
        <v>2014-06</v>
      </c>
    </row>
    <row r="9853" spans="1:6" x14ac:dyDescent="0.3">
      <c r="A9853" t="s">
        <v>5509</v>
      </c>
      <c r="B9853" s="2">
        <v>41770</v>
      </c>
      <c r="C9853" t="s">
        <v>208</v>
      </c>
      <c r="D9853" s="1">
        <f>VLOOKUP(C9853,Planilha1!$A$1:$B$795,2,FALSE)</f>
        <v>41770</v>
      </c>
      <c r="E9853">
        <f t="shared" si="306"/>
        <v>0</v>
      </c>
      <c r="F9853" t="str">
        <f t="shared" si="307"/>
        <v>2014-05</v>
      </c>
    </row>
    <row r="9854" spans="1:6" x14ac:dyDescent="0.3">
      <c r="A9854" t="s">
        <v>2328</v>
      </c>
      <c r="B9854" s="2">
        <v>41835</v>
      </c>
      <c r="C9854" t="s">
        <v>208</v>
      </c>
      <c r="D9854" s="1">
        <f>VLOOKUP(C9854,Planilha1!$A$1:$B$795,2,FALSE)</f>
        <v>41770</v>
      </c>
      <c r="E9854">
        <f t="shared" si="306"/>
        <v>2</v>
      </c>
      <c r="F9854" t="str">
        <f t="shared" si="307"/>
        <v>2014-05</v>
      </c>
    </row>
    <row r="9855" spans="1:6" x14ac:dyDescent="0.3">
      <c r="A9855" t="s">
        <v>2328</v>
      </c>
      <c r="B9855" s="2">
        <v>41835</v>
      </c>
      <c r="C9855" t="s">
        <v>208</v>
      </c>
      <c r="D9855" s="1">
        <f>VLOOKUP(C9855,Planilha1!$A$1:$B$795,2,FALSE)</f>
        <v>41770</v>
      </c>
      <c r="E9855">
        <f t="shared" si="306"/>
        <v>2</v>
      </c>
      <c r="F9855" t="str">
        <f t="shared" si="307"/>
        <v>2014-05</v>
      </c>
    </row>
    <row r="9856" spans="1:6" x14ac:dyDescent="0.3">
      <c r="A9856" t="s">
        <v>207</v>
      </c>
      <c r="B9856" s="2">
        <v>42006</v>
      </c>
      <c r="C9856" t="s">
        <v>208</v>
      </c>
      <c r="D9856" s="1">
        <f>VLOOKUP(C9856,Planilha1!$A$1:$B$795,2,FALSE)</f>
        <v>41770</v>
      </c>
      <c r="E9856">
        <f t="shared" si="306"/>
        <v>8</v>
      </c>
      <c r="F9856" t="str">
        <f t="shared" si="307"/>
        <v>2014-05</v>
      </c>
    </row>
    <row r="9857" spans="1:6" x14ac:dyDescent="0.3">
      <c r="A9857" t="s">
        <v>207</v>
      </c>
      <c r="B9857" s="2">
        <v>42006</v>
      </c>
      <c r="C9857" t="s">
        <v>208</v>
      </c>
      <c r="D9857" s="1">
        <f>VLOOKUP(C9857,Planilha1!$A$1:$B$795,2,FALSE)</f>
        <v>41770</v>
      </c>
      <c r="E9857">
        <f t="shared" si="306"/>
        <v>8</v>
      </c>
      <c r="F9857" t="str">
        <f t="shared" si="307"/>
        <v>2014-05</v>
      </c>
    </row>
    <row r="9858" spans="1:6" x14ac:dyDescent="0.3">
      <c r="A9858" t="s">
        <v>207</v>
      </c>
      <c r="B9858" s="2">
        <v>42006</v>
      </c>
      <c r="C9858" t="s">
        <v>208</v>
      </c>
      <c r="D9858" s="1">
        <f>VLOOKUP(C9858,Planilha1!$A$1:$B$795,2,FALSE)</f>
        <v>41770</v>
      </c>
      <c r="E9858">
        <f t="shared" si="306"/>
        <v>8</v>
      </c>
      <c r="F9858" t="str">
        <f t="shared" si="307"/>
        <v>2014-05</v>
      </c>
    </row>
    <row r="9859" spans="1:6" x14ac:dyDescent="0.3">
      <c r="A9859" t="s">
        <v>207</v>
      </c>
      <c r="B9859" s="2">
        <v>42006</v>
      </c>
      <c r="C9859" t="s">
        <v>208</v>
      </c>
      <c r="D9859" s="1">
        <f>VLOOKUP(C9859,Planilha1!$A$1:$B$795,2,FALSE)</f>
        <v>41770</v>
      </c>
      <c r="E9859">
        <f t="shared" ref="E9859:E9922" si="308">(YEAR(B9859)-YEAR(D9859))*12 + MONTH(B9859)-MONTH(D9859)</f>
        <v>8</v>
      </c>
      <c r="F9859" t="str">
        <f t="shared" ref="F9859:F9922" si="309">TEXT(D:D,"AAAA-MM")</f>
        <v>2014-05</v>
      </c>
    </row>
    <row r="9860" spans="1:6" x14ac:dyDescent="0.3">
      <c r="A9860" t="s">
        <v>207</v>
      </c>
      <c r="B9860" s="2">
        <v>42006</v>
      </c>
      <c r="C9860" t="s">
        <v>208</v>
      </c>
      <c r="D9860" s="1">
        <f>VLOOKUP(C9860,Planilha1!$A$1:$B$795,2,FALSE)</f>
        <v>41770</v>
      </c>
      <c r="E9860">
        <f t="shared" si="308"/>
        <v>8</v>
      </c>
      <c r="F9860" t="str">
        <f t="shared" si="309"/>
        <v>2014-05</v>
      </c>
    </row>
    <row r="9861" spans="1:6" x14ac:dyDescent="0.3">
      <c r="A9861" t="s">
        <v>1245</v>
      </c>
      <c r="B9861" s="2">
        <v>42041</v>
      </c>
      <c r="C9861" t="s">
        <v>208</v>
      </c>
      <c r="D9861" s="1">
        <f>VLOOKUP(C9861,Planilha1!$A$1:$B$795,2,FALSE)</f>
        <v>41770</v>
      </c>
      <c r="E9861">
        <f t="shared" si="308"/>
        <v>9</v>
      </c>
      <c r="F9861" t="str">
        <f t="shared" si="309"/>
        <v>2014-05</v>
      </c>
    </row>
    <row r="9862" spans="1:6" x14ac:dyDescent="0.3">
      <c r="A9862" t="s">
        <v>3896</v>
      </c>
      <c r="B9862" s="2">
        <v>42255</v>
      </c>
      <c r="C9862" t="s">
        <v>208</v>
      </c>
      <c r="D9862" s="1">
        <f>VLOOKUP(C9862,Planilha1!$A$1:$B$795,2,FALSE)</f>
        <v>41770</v>
      </c>
      <c r="E9862">
        <f t="shared" si="308"/>
        <v>16</v>
      </c>
      <c r="F9862" t="str">
        <f t="shared" si="309"/>
        <v>2014-05</v>
      </c>
    </row>
    <row r="9863" spans="1:6" x14ac:dyDescent="0.3">
      <c r="A9863" t="s">
        <v>3915</v>
      </c>
      <c r="B9863" s="2">
        <v>42664</v>
      </c>
      <c r="C9863" t="s">
        <v>208</v>
      </c>
      <c r="D9863" s="1">
        <f>VLOOKUP(C9863,Planilha1!$A$1:$B$795,2,FALSE)</f>
        <v>41770</v>
      </c>
      <c r="E9863">
        <f t="shared" si="308"/>
        <v>29</v>
      </c>
      <c r="F9863" t="str">
        <f t="shared" si="309"/>
        <v>2014-05</v>
      </c>
    </row>
    <row r="9864" spans="1:6" x14ac:dyDescent="0.3">
      <c r="A9864" t="s">
        <v>3573</v>
      </c>
      <c r="B9864" s="2">
        <v>42667</v>
      </c>
      <c r="C9864" t="s">
        <v>208</v>
      </c>
      <c r="D9864" s="1">
        <f>VLOOKUP(C9864,Planilha1!$A$1:$B$795,2,FALSE)</f>
        <v>41770</v>
      </c>
      <c r="E9864">
        <f t="shared" si="308"/>
        <v>29</v>
      </c>
      <c r="F9864" t="str">
        <f t="shared" si="309"/>
        <v>2014-05</v>
      </c>
    </row>
    <row r="9865" spans="1:6" x14ac:dyDescent="0.3">
      <c r="A9865" t="s">
        <v>3573</v>
      </c>
      <c r="B9865" s="2">
        <v>42667</v>
      </c>
      <c r="C9865" t="s">
        <v>208</v>
      </c>
      <c r="D9865" s="1">
        <f>VLOOKUP(C9865,Planilha1!$A$1:$B$795,2,FALSE)</f>
        <v>41770</v>
      </c>
      <c r="E9865">
        <f t="shared" si="308"/>
        <v>29</v>
      </c>
      <c r="F9865" t="str">
        <f t="shared" si="309"/>
        <v>2014-05</v>
      </c>
    </row>
    <row r="9866" spans="1:6" x14ac:dyDescent="0.3">
      <c r="A9866" t="s">
        <v>1217</v>
      </c>
      <c r="B9866" s="2">
        <v>42777</v>
      </c>
      <c r="C9866" t="s">
        <v>208</v>
      </c>
      <c r="D9866" s="1">
        <f>VLOOKUP(C9866,Planilha1!$A$1:$B$795,2,FALSE)</f>
        <v>41770</v>
      </c>
      <c r="E9866">
        <f t="shared" si="308"/>
        <v>33</v>
      </c>
      <c r="F9866" t="str">
        <f t="shared" si="309"/>
        <v>2014-05</v>
      </c>
    </row>
    <row r="9867" spans="1:6" x14ac:dyDescent="0.3">
      <c r="A9867" t="s">
        <v>4018</v>
      </c>
      <c r="B9867" s="2">
        <v>43056</v>
      </c>
      <c r="C9867" t="s">
        <v>208</v>
      </c>
      <c r="D9867" s="1">
        <f>VLOOKUP(C9867,Planilha1!$A$1:$B$795,2,FALSE)</f>
        <v>41770</v>
      </c>
      <c r="E9867">
        <f t="shared" si="308"/>
        <v>42</v>
      </c>
      <c r="F9867" t="str">
        <f t="shared" si="309"/>
        <v>2014-05</v>
      </c>
    </row>
    <row r="9868" spans="1:6" x14ac:dyDescent="0.3">
      <c r="A9868" t="s">
        <v>1381</v>
      </c>
      <c r="B9868" s="2">
        <v>43071</v>
      </c>
      <c r="C9868" t="s">
        <v>208</v>
      </c>
      <c r="D9868" s="1">
        <f>VLOOKUP(C9868,Planilha1!$A$1:$B$795,2,FALSE)</f>
        <v>41770</v>
      </c>
      <c r="E9868">
        <f t="shared" si="308"/>
        <v>43</v>
      </c>
      <c r="F9868" t="str">
        <f t="shared" si="309"/>
        <v>2014-05</v>
      </c>
    </row>
    <row r="9869" spans="1:6" x14ac:dyDescent="0.3">
      <c r="A9869" t="s">
        <v>1381</v>
      </c>
      <c r="B9869" s="2">
        <v>43071</v>
      </c>
      <c r="C9869" t="s">
        <v>208</v>
      </c>
      <c r="D9869" s="1">
        <f>VLOOKUP(C9869,Planilha1!$A$1:$B$795,2,FALSE)</f>
        <v>41770</v>
      </c>
      <c r="E9869">
        <f t="shared" si="308"/>
        <v>43</v>
      </c>
      <c r="F9869" t="str">
        <f t="shared" si="309"/>
        <v>2014-05</v>
      </c>
    </row>
    <row r="9870" spans="1:6" x14ac:dyDescent="0.3">
      <c r="A9870" t="s">
        <v>1381</v>
      </c>
      <c r="B9870" s="2">
        <v>43071</v>
      </c>
      <c r="C9870" t="s">
        <v>208</v>
      </c>
      <c r="D9870" s="1">
        <f>VLOOKUP(C9870,Planilha1!$A$1:$B$795,2,FALSE)</f>
        <v>41770</v>
      </c>
      <c r="E9870">
        <f t="shared" si="308"/>
        <v>43</v>
      </c>
      <c r="F9870" t="str">
        <f t="shared" si="309"/>
        <v>2014-05</v>
      </c>
    </row>
    <row r="9871" spans="1:6" x14ac:dyDescent="0.3">
      <c r="A9871" t="s">
        <v>2886</v>
      </c>
      <c r="B9871" s="2">
        <v>41947</v>
      </c>
      <c r="C9871" t="s">
        <v>1618</v>
      </c>
      <c r="D9871" s="1">
        <f>VLOOKUP(C9871,Planilha1!$A$1:$B$795,2,FALSE)</f>
        <v>41947</v>
      </c>
      <c r="E9871">
        <f t="shared" si="308"/>
        <v>0</v>
      </c>
      <c r="F9871" t="str">
        <f t="shared" si="309"/>
        <v>2014-11</v>
      </c>
    </row>
    <row r="9872" spans="1:6" x14ac:dyDescent="0.3">
      <c r="A9872" t="s">
        <v>2886</v>
      </c>
      <c r="B9872" s="2">
        <v>41947</v>
      </c>
      <c r="C9872" t="s">
        <v>1618</v>
      </c>
      <c r="D9872" s="1">
        <f>VLOOKUP(C9872,Planilha1!$A$1:$B$795,2,FALSE)</f>
        <v>41947</v>
      </c>
      <c r="E9872">
        <f t="shared" si="308"/>
        <v>0</v>
      </c>
      <c r="F9872" t="str">
        <f t="shared" si="309"/>
        <v>2014-11</v>
      </c>
    </row>
    <row r="9873" spans="1:6" x14ac:dyDescent="0.3">
      <c r="A9873" t="s">
        <v>2886</v>
      </c>
      <c r="B9873" s="2">
        <v>41947</v>
      </c>
      <c r="C9873" t="s">
        <v>1618</v>
      </c>
      <c r="D9873" s="1">
        <f>VLOOKUP(C9873,Planilha1!$A$1:$B$795,2,FALSE)</f>
        <v>41947</v>
      </c>
      <c r="E9873">
        <f t="shared" si="308"/>
        <v>0</v>
      </c>
      <c r="F9873" t="str">
        <f t="shared" si="309"/>
        <v>2014-11</v>
      </c>
    </row>
    <row r="9874" spans="1:6" x14ac:dyDescent="0.3">
      <c r="A9874" t="s">
        <v>2886</v>
      </c>
      <c r="B9874" s="2">
        <v>41947</v>
      </c>
      <c r="C9874" t="s">
        <v>1618</v>
      </c>
      <c r="D9874" s="1">
        <f>VLOOKUP(C9874,Planilha1!$A$1:$B$795,2,FALSE)</f>
        <v>41947</v>
      </c>
      <c r="E9874">
        <f t="shared" si="308"/>
        <v>0</v>
      </c>
      <c r="F9874" t="str">
        <f t="shared" si="309"/>
        <v>2014-11</v>
      </c>
    </row>
    <row r="9875" spans="1:6" x14ac:dyDescent="0.3">
      <c r="A9875" t="s">
        <v>2886</v>
      </c>
      <c r="B9875" s="2">
        <v>41947</v>
      </c>
      <c r="C9875" t="s">
        <v>1618</v>
      </c>
      <c r="D9875" s="1">
        <f>VLOOKUP(C9875,Planilha1!$A$1:$B$795,2,FALSE)</f>
        <v>41947</v>
      </c>
      <c r="E9875">
        <f t="shared" si="308"/>
        <v>0</v>
      </c>
      <c r="F9875" t="str">
        <f t="shared" si="309"/>
        <v>2014-11</v>
      </c>
    </row>
    <row r="9876" spans="1:6" x14ac:dyDescent="0.3">
      <c r="A9876" t="s">
        <v>1625</v>
      </c>
      <c r="B9876" s="2">
        <v>41985</v>
      </c>
      <c r="C9876" t="s">
        <v>1618</v>
      </c>
      <c r="D9876" s="1">
        <f>VLOOKUP(C9876,Planilha1!$A$1:$B$795,2,FALSE)</f>
        <v>41947</v>
      </c>
      <c r="E9876">
        <f t="shared" si="308"/>
        <v>1</v>
      </c>
      <c r="F9876" t="str">
        <f t="shared" si="309"/>
        <v>2014-11</v>
      </c>
    </row>
    <row r="9877" spans="1:6" x14ac:dyDescent="0.3">
      <c r="A9877" t="s">
        <v>3815</v>
      </c>
      <c r="B9877" s="2">
        <v>41993</v>
      </c>
      <c r="C9877" t="s">
        <v>1618</v>
      </c>
      <c r="D9877" s="1">
        <f>VLOOKUP(C9877,Planilha1!$A$1:$B$795,2,FALSE)</f>
        <v>41947</v>
      </c>
      <c r="E9877">
        <f t="shared" si="308"/>
        <v>1</v>
      </c>
      <c r="F9877" t="str">
        <f t="shared" si="309"/>
        <v>2014-11</v>
      </c>
    </row>
    <row r="9878" spans="1:6" x14ac:dyDescent="0.3">
      <c r="A9878" t="s">
        <v>3815</v>
      </c>
      <c r="B9878" s="2">
        <v>41993</v>
      </c>
      <c r="C9878" t="s">
        <v>1618</v>
      </c>
      <c r="D9878" s="1">
        <f>VLOOKUP(C9878,Planilha1!$A$1:$B$795,2,FALSE)</f>
        <v>41947</v>
      </c>
      <c r="E9878">
        <f t="shared" si="308"/>
        <v>1</v>
      </c>
      <c r="F9878" t="str">
        <f t="shared" si="309"/>
        <v>2014-11</v>
      </c>
    </row>
    <row r="9879" spans="1:6" x14ac:dyDescent="0.3">
      <c r="A9879" t="s">
        <v>4083</v>
      </c>
      <c r="B9879" s="2">
        <v>42226</v>
      </c>
      <c r="C9879" t="s">
        <v>1618</v>
      </c>
      <c r="D9879" s="1">
        <f>VLOOKUP(C9879,Planilha1!$A$1:$B$795,2,FALSE)</f>
        <v>41947</v>
      </c>
      <c r="E9879">
        <f t="shared" si="308"/>
        <v>9</v>
      </c>
      <c r="F9879" t="str">
        <f t="shared" si="309"/>
        <v>2014-11</v>
      </c>
    </row>
    <row r="9880" spans="1:6" x14ac:dyDescent="0.3">
      <c r="A9880" t="s">
        <v>4083</v>
      </c>
      <c r="B9880" s="2">
        <v>42226</v>
      </c>
      <c r="C9880" t="s">
        <v>1618</v>
      </c>
      <c r="D9880" s="1">
        <f>VLOOKUP(C9880,Planilha1!$A$1:$B$795,2,FALSE)</f>
        <v>41947</v>
      </c>
      <c r="E9880">
        <f t="shared" si="308"/>
        <v>9</v>
      </c>
      <c r="F9880" t="str">
        <f t="shared" si="309"/>
        <v>2014-11</v>
      </c>
    </row>
    <row r="9881" spans="1:6" x14ac:dyDescent="0.3">
      <c r="A9881" t="s">
        <v>4083</v>
      </c>
      <c r="B9881" s="2">
        <v>42226</v>
      </c>
      <c r="C9881" t="s">
        <v>1618</v>
      </c>
      <c r="D9881" s="1">
        <f>VLOOKUP(C9881,Planilha1!$A$1:$B$795,2,FALSE)</f>
        <v>41947</v>
      </c>
      <c r="E9881">
        <f t="shared" si="308"/>
        <v>9</v>
      </c>
      <c r="F9881" t="str">
        <f t="shared" si="309"/>
        <v>2014-11</v>
      </c>
    </row>
    <row r="9882" spans="1:6" x14ac:dyDescent="0.3">
      <c r="A9882" t="s">
        <v>1617</v>
      </c>
      <c r="B9882" s="2">
        <v>42338</v>
      </c>
      <c r="C9882" t="s">
        <v>1618</v>
      </c>
      <c r="D9882" s="1">
        <f>VLOOKUP(C9882,Planilha1!$A$1:$B$795,2,FALSE)</f>
        <v>41947</v>
      </c>
      <c r="E9882">
        <f t="shared" si="308"/>
        <v>12</v>
      </c>
      <c r="F9882" t="str">
        <f t="shared" si="309"/>
        <v>2014-11</v>
      </c>
    </row>
    <row r="9883" spans="1:6" x14ac:dyDescent="0.3">
      <c r="A9883" t="s">
        <v>1617</v>
      </c>
      <c r="B9883" s="2">
        <v>42338</v>
      </c>
      <c r="C9883" t="s">
        <v>1618</v>
      </c>
      <c r="D9883" s="1">
        <f>VLOOKUP(C9883,Planilha1!$A$1:$B$795,2,FALSE)</f>
        <v>41947</v>
      </c>
      <c r="E9883">
        <f t="shared" si="308"/>
        <v>12</v>
      </c>
      <c r="F9883" t="str">
        <f t="shared" si="309"/>
        <v>2014-11</v>
      </c>
    </row>
    <row r="9884" spans="1:6" x14ac:dyDescent="0.3">
      <c r="A9884" t="s">
        <v>1617</v>
      </c>
      <c r="B9884" s="2">
        <v>42338</v>
      </c>
      <c r="C9884" t="s">
        <v>1618</v>
      </c>
      <c r="D9884" s="1">
        <f>VLOOKUP(C9884,Planilha1!$A$1:$B$795,2,FALSE)</f>
        <v>41947</v>
      </c>
      <c r="E9884">
        <f t="shared" si="308"/>
        <v>12</v>
      </c>
      <c r="F9884" t="str">
        <f t="shared" si="309"/>
        <v>2014-11</v>
      </c>
    </row>
    <row r="9885" spans="1:6" x14ac:dyDescent="0.3">
      <c r="A9885" t="s">
        <v>2571</v>
      </c>
      <c r="B9885" s="2">
        <v>42384</v>
      </c>
      <c r="C9885" t="s">
        <v>1618</v>
      </c>
      <c r="D9885" s="1">
        <f>VLOOKUP(C9885,Planilha1!$A$1:$B$795,2,FALSE)</f>
        <v>41947</v>
      </c>
      <c r="E9885">
        <f t="shared" si="308"/>
        <v>14</v>
      </c>
      <c r="F9885" t="str">
        <f t="shared" si="309"/>
        <v>2014-11</v>
      </c>
    </row>
    <row r="9886" spans="1:6" x14ac:dyDescent="0.3">
      <c r="A9886" t="s">
        <v>2571</v>
      </c>
      <c r="B9886" s="2">
        <v>42384</v>
      </c>
      <c r="C9886" t="s">
        <v>1618</v>
      </c>
      <c r="D9886" s="1">
        <f>VLOOKUP(C9886,Planilha1!$A$1:$B$795,2,FALSE)</f>
        <v>41947</v>
      </c>
      <c r="E9886">
        <f t="shared" si="308"/>
        <v>14</v>
      </c>
      <c r="F9886" t="str">
        <f t="shared" si="309"/>
        <v>2014-11</v>
      </c>
    </row>
    <row r="9887" spans="1:6" x14ac:dyDescent="0.3">
      <c r="A9887" t="s">
        <v>2571</v>
      </c>
      <c r="B9887" s="2">
        <v>42384</v>
      </c>
      <c r="C9887" t="s">
        <v>1618</v>
      </c>
      <c r="D9887" s="1">
        <f>VLOOKUP(C9887,Planilha1!$A$1:$B$795,2,FALSE)</f>
        <v>41947</v>
      </c>
      <c r="E9887">
        <f t="shared" si="308"/>
        <v>14</v>
      </c>
      <c r="F9887" t="str">
        <f t="shared" si="309"/>
        <v>2014-11</v>
      </c>
    </row>
    <row r="9888" spans="1:6" x14ac:dyDescent="0.3">
      <c r="A9888" t="s">
        <v>5732</v>
      </c>
      <c r="B9888" s="2">
        <v>42653</v>
      </c>
      <c r="C9888" t="s">
        <v>1618</v>
      </c>
      <c r="D9888" s="1">
        <f>VLOOKUP(C9888,Planilha1!$A$1:$B$795,2,FALSE)</f>
        <v>41947</v>
      </c>
      <c r="E9888">
        <f t="shared" si="308"/>
        <v>23</v>
      </c>
      <c r="F9888" t="str">
        <f t="shared" si="309"/>
        <v>2014-11</v>
      </c>
    </row>
    <row r="9889" spans="1:6" x14ac:dyDescent="0.3">
      <c r="A9889" t="s">
        <v>5732</v>
      </c>
      <c r="B9889" s="2">
        <v>42653</v>
      </c>
      <c r="C9889" t="s">
        <v>1618</v>
      </c>
      <c r="D9889" s="1">
        <f>VLOOKUP(C9889,Planilha1!$A$1:$B$795,2,FALSE)</f>
        <v>41947</v>
      </c>
      <c r="E9889">
        <f t="shared" si="308"/>
        <v>23</v>
      </c>
      <c r="F9889" t="str">
        <f t="shared" si="309"/>
        <v>2014-11</v>
      </c>
    </row>
    <row r="9890" spans="1:6" x14ac:dyDescent="0.3">
      <c r="A9890" t="s">
        <v>4286</v>
      </c>
      <c r="B9890" s="2">
        <v>42715</v>
      </c>
      <c r="C9890" t="s">
        <v>1618</v>
      </c>
      <c r="D9890" s="1">
        <f>VLOOKUP(C9890,Planilha1!$A$1:$B$795,2,FALSE)</f>
        <v>41947</v>
      </c>
      <c r="E9890">
        <f t="shared" si="308"/>
        <v>25</v>
      </c>
      <c r="F9890" t="str">
        <f t="shared" si="309"/>
        <v>2014-11</v>
      </c>
    </row>
    <row r="9891" spans="1:6" x14ac:dyDescent="0.3">
      <c r="A9891" t="s">
        <v>4286</v>
      </c>
      <c r="B9891" s="2">
        <v>42715</v>
      </c>
      <c r="C9891" t="s">
        <v>1618</v>
      </c>
      <c r="D9891" s="1">
        <f>VLOOKUP(C9891,Planilha1!$A$1:$B$795,2,FALSE)</f>
        <v>41947</v>
      </c>
      <c r="E9891">
        <f t="shared" si="308"/>
        <v>25</v>
      </c>
      <c r="F9891" t="str">
        <f t="shared" si="309"/>
        <v>2014-11</v>
      </c>
    </row>
    <row r="9892" spans="1:6" x14ac:dyDescent="0.3">
      <c r="A9892" t="s">
        <v>4286</v>
      </c>
      <c r="B9892" s="2">
        <v>42715</v>
      </c>
      <c r="C9892" t="s">
        <v>1618</v>
      </c>
      <c r="D9892" s="1">
        <f>VLOOKUP(C9892,Planilha1!$A$1:$B$795,2,FALSE)</f>
        <v>41947</v>
      </c>
      <c r="E9892">
        <f t="shared" si="308"/>
        <v>25</v>
      </c>
      <c r="F9892" t="str">
        <f t="shared" si="309"/>
        <v>2014-11</v>
      </c>
    </row>
    <row r="9893" spans="1:6" x14ac:dyDescent="0.3">
      <c r="A9893" t="s">
        <v>4286</v>
      </c>
      <c r="B9893" s="2">
        <v>42715</v>
      </c>
      <c r="C9893" t="s">
        <v>1618</v>
      </c>
      <c r="D9893" s="1">
        <f>VLOOKUP(C9893,Planilha1!$A$1:$B$795,2,FALSE)</f>
        <v>41947</v>
      </c>
      <c r="E9893">
        <f t="shared" si="308"/>
        <v>25</v>
      </c>
      <c r="F9893" t="str">
        <f t="shared" si="309"/>
        <v>2014-11</v>
      </c>
    </row>
    <row r="9894" spans="1:6" x14ac:dyDescent="0.3">
      <c r="A9894" t="s">
        <v>4286</v>
      </c>
      <c r="B9894" s="2">
        <v>42715</v>
      </c>
      <c r="C9894" t="s">
        <v>1618</v>
      </c>
      <c r="D9894" s="1">
        <f>VLOOKUP(C9894,Planilha1!$A$1:$B$795,2,FALSE)</f>
        <v>41947</v>
      </c>
      <c r="E9894">
        <f t="shared" si="308"/>
        <v>25</v>
      </c>
      <c r="F9894" t="str">
        <f t="shared" si="309"/>
        <v>2014-11</v>
      </c>
    </row>
    <row r="9895" spans="1:6" x14ac:dyDescent="0.3">
      <c r="A9895" t="s">
        <v>4286</v>
      </c>
      <c r="B9895" s="2">
        <v>42715</v>
      </c>
      <c r="C9895" t="s">
        <v>1618</v>
      </c>
      <c r="D9895" s="1">
        <f>VLOOKUP(C9895,Planilha1!$A$1:$B$795,2,FALSE)</f>
        <v>41947</v>
      </c>
      <c r="E9895">
        <f t="shared" si="308"/>
        <v>25</v>
      </c>
      <c r="F9895" t="str">
        <f t="shared" si="309"/>
        <v>2014-11</v>
      </c>
    </row>
    <row r="9896" spans="1:6" x14ac:dyDescent="0.3">
      <c r="A9896" t="s">
        <v>4286</v>
      </c>
      <c r="B9896" s="2">
        <v>42715</v>
      </c>
      <c r="C9896" t="s">
        <v>1618</v>
      </c>
      <c r="D9896" s="1">
        <f>VLOOKUP(C9896,Planilha1!$A$1:$B$795,2,FALSE)</f>
        <v>41947</v>
      </c>
      <c r="E9896">
        <f t="shared" si="308"/>
        <v>25</v>
      </c>
      <c r="F9896" t="str">
        <f t="shared" si="309"/>
        <v>2014-11</v>
      </c>
    </row>
    <row r="9897" spans="1:6" x14ac:dyDescent="0.3">
      <c r="A9897" t="s">
        <v>4286</v>
      </c>
      <c r="B9897" s="2">
        <v>42715</v>
      </c>
      <c r="C9897" t="s">
        <v>1618</v>
      </c>
      <c r="D9897" s="1">
        <f>VLOOKUP(C9897,Planilha1!$A$1:$B$795,2,FALSE)</f>
        <v>41947</v>
      </c>
      <c r="E9897">
        <f t="shared" si="308"/>
        <v>25</v>
      </c>
      <c r="F9897" t="str">
        <f t="shared" si="309"/>
        <v>2014-11</v>
      </c>
    </row>
    <row r="9898" spans="1:6" x14ac:dyDescent="0.3">
      <c r="A9898" t="s">
        <v>4286</v>
      </c>
      <c r="B9898" s="2">
        <v>42715</v>
      </c>
      <c r="C9898" t="s">
        <v>1618</v>
      </c>
      <c r="D9898" s="1">
        <f>VLOOKUP(C9898,Planilha1!$A$1:$B$795,2,FALSE)</f>
        <v>41947</v>
      </c>
      <c r="E9898">
        <f t="shared" si="308"/>
        <v>25</v>
      </c>
      <c r="F9898" t="str">
        <f t="shared" si="309"/>
        <v>2014-11</v>
      </c>
    </row>
    <row r="9899" spans="1:6" x14ac:dyDescent="0.3">
      <c r="A9899" t="s">
        <v>4286</v>
      </c>
      <c r="B9899" s="2">
        <v>42715</v>
      </c>
      <c r="C9899" t="s">
        <v>1618</v>
      </c>
      <c r="D9899" s="1">
        <f>VLOOKUP(C9899,Planilha1!$A$1:$B$795,2,FALSE)</f>
        <v>41947</v>
      </c>
      <c r="E9899">
        <f t="shared" si="308"/>
        <v>25</v>
      </c>
      <c r="F9899" t="str">
        <f t="shared" si="309"/>
        <v>2014-11</v>
      </c>
    </row>
    <row r="9900" spans="1:6" x14ac:dyDescent="0.3">
      <c r="A9900" t="s">
        <v>4286</v>
      </c>
      <c r="B9900" s="2">
        <v>42715</v>
      </c>
      <c r="C9900" t="s">
        <v>1618</v>
      </c>
      <c r="D9900" s="1">
        <f>VLOOKUP(C9900,Planilha1!$A$1:$B$795,2,FALSE)</f>
        <v>41947</v>
      </c>
      <c r="E9900">
        <f t="shared" si="308"/>
        <v>25</v>
      </c>
      <c r="F9900" t="str">
        <f t="shared" si="309"/>
        <v>2014-11</v>
      </c>
    </row>
    <row r="9901" spans="1:6" x14ac:dyDescent="0.3">
      <c r="A9901" t="s">
        <v>3078</v>
      </c>
      <c r="B9901" s="2">
        <v>42915</v>
      </c>
      <c r="C9901" t="s">
        <v>1618</v>
      </c>
      <c r="D9901" s="1">
        <f>VLOOKUP(C9901,Planilha1!$A$1:$B$795,2,FALSE)</f>
        <v>41947</v>
      </c>
      <c r="E9901">
        <f t="shared" si="308"/>
        <v>31</v>
      </c>
      <c r="F9901" t="str">
        <f t="shared" si="309"/>
        <v>2014-11</v>
      </c>
    </row>
    <row r="9902" spans="1:6" x14ac:dyDescent="0.3">
      <c r="A9902" t="s">
        <v>3078</v>
      </c>
      <c r="B9902" s="2">
        <v>42915</v>
      </c>
      <c r="C9902" t="s">
        <v>1618</v>
      </c>
      <c r="D9902" s="1">
        <f>VLOOKUP(C9902,Planilha1!$A$1:$B$795,2,FALSE)</f>
        <v>41947</v>
      </c>
      <c r="E9902">
        <f t="shared" si="308"/>
        <v>31</v>
      </c>
      <c r="F9902" t="str">
        <f t="shared" si="309"/>
        <v>2014-11</v>
      </c>
    </row>
    <row r="9903" spans="1:6" x14ac:dyDescent="0.3">
      <c r="A9903" t="s">
        <v>3078</v>
      </c>
      <c r="B9903" s="2">
        <v>42915</v>
      </c>
      <c r="C9903" t="s">
        <v>1618</v>
      </c>
      <c r="D9903" s="1">
        <f>VLOOKUP(C9903,Planilha1!$A$1:$B$795,2,FALSE)</f>
        <v>41947</v>
      </c>
      <c r="E9903">
        <f t="shared" si="308"/>
        <v>31</v>
      </c>
      <c r="F9903" t="str">
        <f t="shared" si="309"/>
        <v>2014-11</v>
      </c>
    </row>
    <row r="9904" spans="1:6" x14ac:dyDescent="0.3">
      <c r="A9904" t="s">
        <v>3078</v>
      </c>
      <c r="B9904" s="2">
        <v>42915</v>
      </c>
      <c r="C9904" t="s">
        <v>1618</v>
      </c>
      <c r="D9904" s="1">
        <f>VLOOKUP(C9904,Planilha1!$A$1:$B$795,2,FALSE)</f>
        <v>41947</v>
      </c>
      <c r="E9904">
        <f t="shared" si="308"/>
        <v>31</v>
      </c>
      <c r="F9904" t="str">
        <f t="shared" si="309"/>
        <v>2014-11</v>
      </c>
    </row>
    <row r="9905" spans="1:6" x14ac:dyDescent="0.3">
      <c r="A9905" t="s">
        <v>2835</v>
      </c>
      <c r="B9905" s="2">
        <v>43050</v>
      </c>
      <c r="C9905" t="s">
        <v>1618</v>
      </c>
      <c r="D9905" s="1">
        <f>VLOOKUP(C9905,Planilha1!$A$1:$B$795,2,FALSE)</f>
        <v>41947</v>
      </c>
      <c r="E9905">
        <f t="shared" si="308"/>
        <v>36</v>
      </c>
      <c r="F9905" t="str">
        <f t="shared" si="309"/>
        <v>2014-11</v>
      </c>
    </row>
    <row r="9906" spans="1:6" x14ac:dyDescent="0.3">
      <c r="A9906" t="s">
        <v>5498</v>
      </c>
      <c r="B9906" s="2">
        <v>43079</v>
      </c>
      <c r="C9906" t="s">
        <v>1618</v>
      </c>
      <c r="D9906" s="1">
        <f>VLOOKUP(C9906,Planilha1!$A$1:$B$795,2,FALSE)</f>
        <v>41947</v>
      </c>
      <c r="E9906">
        <f t="shared" si="308"/>
        <v>37</v>
      </c>
      <c r="F9906" t="str">
        <f t="shared" si="309"/>
        <v>2014-11</v>
      </c>
    </row>
    <row r="9907" spans="1:6" x14ac:dyDescent="0.3">
      <c r="A9907" t="s">
        <v>5498</v>
      </c>
      <c r="B9907" s="2">
        <v>43079</v>
      </c>
      <c r="C9907" t="s">
        <v>1618</v>
      </c>
      <c r="D9907" s="1">
        <f>VLOOKUP(C9907,Planilha1!$A$1:$B$795,2,FALSE)</f>
        <v>41947</v>
      </c>
      <c r="E9907">
        <f t="shared" si="308"/>
        <v>37</v>
      </c>
      <c r="F9907" t="str">
        <f t="shared" si="309"/>
        <v>2014-11</v>
      </c>
    </row>
    <row r="9908" spans="1:6" x14ac:dyDescent="0.3">
      <c r="A9908" t="s">
        <v>3939</v>
      </c>
      <c r="B9908" s="2">
        <v>41659</v>
      </c>
      <c r="C9908" t="s">
        <v>415</v>
      </c>
      <c r="D9908" s="1">
        <f>VLOOKUP(C9908,Planilha1!$A$1:$B$795,2,FALSE)</f>
        <v>41659</v>
      </c>
      <c r="E9908">
        <f t="shared" si="308"/>
        <v>0</v>
      </c>
      <c r="F9908" t="str">
        <f t="shared" si="309"/>
        <v>2014-01</v>
      </c>
    </row>
    <row r="9909" spans="1:6" x14ac:dyDescent="0.3">
      <c r="A9909" t="s">
        <v>3939</v>
      </c>
      <c r="B9909" s="2">
        <v>41659</v>
      </c>
      <c r="C9909" t="s">
        <v>415</v>
      </c>
      <c r="D9909" s="1">
        <f>VLOOKUP(C9909,Planilha1!$A$1:$B$795,2,FALSE)</f>
        <v>41659</v>
      </c>
      <c r="E9909">
        <f t="shared" si="308"/>
        <v>0</v>
      </c>
      <c r="F9909" t="str">
        <f t="shared" si="309"/>
        <v>2014-01</v>
      </c>
    </row>
    <row r="9910" spans="1:6" x14ac:dyDescent="0.3">
      <c r="A9910" t="s">
        <v>3939</v>
      </c>
      <c r="B9910" s="2">
        <v>41659</v>
      </c>
      <c r="C9910" t="s">
        <v>415</v>
      </c>
      <c r="D9910" s="1">
        <f>VLOOKUP(C9910,Planilha1!$A$1:$B$795,2,FALSE)</f>
        <v>41659</v>
      </c>
      <c r="E9910">
        <f t="shared" si="308"/>
        <v>0</v>
      </c>
      <c r="F9910" t="str">
        <f t="shared" si="309"/>
        <v>2014-01</v>
      </c>
    </row>
    <row r="9911" spans="1:6" x14ac:dyDescent="0.3">
      <c r="A9911" t="s">
        <v>3939</v>
      </c>
      <c r="B9911" s="2">
        <v>41659</v>
      </c>
      <c r="C9911" t="s">
        <v>415</v>
      </c>
      <c r="D9911" s="1">
        <f>VLOOKUP(C9911,Planilha1!$A$1:$B$795,2,FALSE)</f>
        <v>41659</v>
      </c>
      <c r="E9911">
        <f t="shared" si="308"/>
        <v>0</v>
      </c>
      <c r="F9911" t="str">
        <f t="shared" si="309"/>
        <v>2014-01</v>
      </c>
    </row>
    <row r="9912" spans="1:6" x14ac:dyDescent="0.3">
      <c r="A9912" t="s">
        <v>3939</v>
      </c>
      <c r="B9912" s="2">
        <v>41659</v>
      </c>
      <c r="C9912" t="s">
        <v>415</v>
      </c>
      <c r="D9912" s="1">
        <f>VLOOKUP(C9912,Planilha1!$A$1:$B$795,2,FALSE)</f>
        <v>41659</v>
      </c>
      <c r="E9912">
        <f t="shared" si="308"/>
        <v>0</v>
      </c>
      <c r="F9912" t="str">
        <f t="shared" si="309"/>
        <v>2014-01</v>
      </c>
    </row>
    <row r="9913" spans="1:6" x14ac:dyDescent="0.3">
      <c r="A9913" t="s">
        <v>3939</v>
      </c>
      <c r="B9913" s="2">
        <v>41659</v>
      </c>
      <c r="C9913" t="s">
        <v>415</v>
      </c>
      <c r="D9913" s="1">
        <f>VLOOKUP(C9913,Planilha1!$A$1:$B$795,2,FALSE)</f>
        <v>41659</v>
      </c>
      <c r="E9913">
        <f t="shared" si="308"/>
        <v>0</v>
      </c>
      <c r="F9913" t="str">
        <f t="shared" si="309"/>
        <v>2014-01</v>
      </c>
    </row>
    <row r="9914" spans="1:6" x14ac:dyDescent="0.3">
      <c r="A9914" t="s">
        <v>3939</v>
      </c>
      <c r="B9914" s="2">
        <v>41659</v>
      </c>
      <c r="C9914" t="s">
        <v>415</v>
      </c>
      <c r="D9914" s="1">
        <f>VLOOKUP(C9914,Planilha1!$A$1:$B$795,2,FALSE)</f>
        <v>41659</v>
      </c>
      <c r="E9914">
        <f t="shared" si="308"/>
        <v>0</v>
      </c>
      <c r="F9914" t="str">
        <f t="shared" si="309"/>
        <v>2014-01</v>
      </c>
    </row>
    <row r="9915" spans="1:6" x14ac:dyDescent="0.3">
      <c r="A9915" t="s">
        <v>3939</v>
      </c>
      <c r="B9915" s="2">
        <v>41659</v>
      </c>
      <c r="C9915" t="s">
        <v>415</v>
      </c>
      <c r="D9915" s="1">
        <f>VLOOKUP(C9915,Planilha1!$A$1:$B$795,2,FALSE)</f>
        <v>41659</v>
      </c>
      <c r="E9915">
        <f t="shared" si="308"/>
        <v>0</v>
      </c>
      <c r="F9915" t="str">
        <f t="shared" si="309"/>
        <v>2014-01</v>
      </c>
    </row>
    <row r="9916" spans="1:6" x14ac:dyDescent="0.3">
      <c r="A9916" t="s">
        <v>5308</v>
      </c>
      <c r="B9916" s="2">
        <v>41910</v>
      </c>
      <c r="C9916" t="s">
        <v>415</v>
      </c>
      <c r="D9916" s="1">
        <f>VLOOKUP(C9916,Planilha1!$A$1:$B$795,2,FALSE)</f>
        <v>41659</v>
      </c>
      <c r="E9916">
        <f t="shared" si="308"/>
        <v>8</v>
      </c>
      <c r="F9916" t="str">
        <f t="shared" si="309"/>
        <v>2014-01</v>
      </c>
    </row>
    <row r="9917" spans="1:6" x14ac:dyDescent="0.3">
      <c r="A9917" t="s">
        <v>414</v>
      </c>
      <c r="B9917" s="2">
        <v>41918</v>
      </c>
      <c r="C9917" t="s">
        <v>415</v>
      </c>
      <c r="D9917" s="1">
        <f>VLOOKUP(C9917,Planilha1!$A$1:$B$795,2,FALSE)</f>
        <v>41659</v>
      </c>
      <c r="E9917">
        <f t="shared" si="308"/>
        <v>9</v>
      </c>
      <c r="F9917" t="str">
        <f t="shared" si="309"/>
        <v>2014-01</v>
      </c>
    </row>
    <row r="9918" spans="1:6" x14ac:dyDescent="0.3">
      <c r="A9918" t="s">
        <v>3661</v>
      </c>
      <c r="B9918" s="2">
        <v>42350</v>
      </c>
      <c r="C9918" t="s">
        <v>415</v>
      </c>
      <c r="D9918" s="1">
        <f>VLOOKUP(C9918,Planilha1!$A$1:$B$795,2,FALSE)</f>
        <v>41659</v>
      </c>
      <c r="E9918">
        <f t="shared" si="308"/>
        <v>23</v>
      </c>
      <c r="F9918" t="str">
        <f t="shared" si="309"/>
        <v>2014-01</v>
      </c>
    </row>
    <row r="9919" spans="1:6" x14ac:dyDescent="0.3">
      <c r="A9919" t="s">
        <v>3661</v>
      </c>
      <c r="B9919" s="2">
        <v>42350</v>
      </c>
      <c r="C9919" t="s">
        <v>415</v>
      </c>
      <c r="D9919" s="1">
        <f>VLOOKUP(C9919,Planilha1!$A$1:$B$795,2,FALSE)</f>
        <v>41659</v>
      </c>
      <c r="E9919">
        <f t="shared" si="308"/>
        <v>23</v>
      </c>
      <c r="F9919" t="str">
        <f t="shared" si="309"/>
        <v>2014-01</v>
      </c>
    </row>
    <row r="9920" spans="1:6" x14ac:dyDescent="0.3">
      <c r="A9920" t="s">
        <v>3661</v>
      </c>
      <c r="B9920" s="2">
        <v>42350</v>
      </c>
      <c r="C9920" t="s">
        <v>415</v>
      </c>
      <c r="D9920" s="1">
        <f>VLOOKUP(C9920,Planilha1!$A$1:$B$795,2,FALSE)</f>
        <v>41659</v>
      </c>
      <c r="E9920">
        <f t="shared" si="308"/>
        <v>23</v>
      </c>
      <c r="F9920" t="str">
        <f t="shared" si="309"/>
        <v>2014-01</v>
      </c>
    </row>
    <row r="9921" spans="1:6" x14ac:dyDescent="0.3">
      <c r="A9921" t="s">
        <v>4927</v>
      </c>
      <c r="B9921" s="2">
        <v>42608</v>
      </c>
      <c r="C9921" t="s">
        <v>415</v>
      </c>
      <c r="D9921" s="1">
        <f>VLOOKUP(C9921,Planilha1!$A$1:$B$795,2,FALSE)</f>
        <v>41659</v>
      </c>
      <c r="E9921">
        <f t="shared" si="308"/>
        <v>31</v>
      </c>
      <c r="F9921" t="str">
        <f t="shared" si="309"/>
        <v>2014-01</v>
      </c>
    </row>
    <row r="9922" spans="1:6" x14ac:dyDescent="0.3">
      <c r="A9922" t="s">
        <v>2739</v>
      </c>
      <c r="B9922" s="2">
        <v>42675</v>
      </c>
      <c r="C9922" t="s">
        <v>415</v>
      </c>
      <c r="D9922" s="1">
        <f>VLOOKUP(C9922,Planilha1!$A$1:$B$795,2,FALSE)</f>
        <v>41659</v>
      </c>
      <c r="E9922">
        <f t="shared" si="308"/>
        <v>34</v>
      </c>
      <c r="F9922" t="str">
        <f t="shared" si="309"/>
        <v>2014-01</v>
      </c>
    </row>
    <row r="9923" spans="1:6" x14ac:dyDescent="0.3">
      <c r="A9923" t="s">
        <v>2965</v>
      </c>
      <c r="B9923" s="2">
        <v>42677</v>
      </c>
      <c r="C9923" t="s">
        <v>415</v>
      </c>
      <c r="D9923" s="1">
        <f>VLOOKUP(C9923,Planilha1!$A$1:$B$795,2,FALSE)</f>
        <v>41659</v>
      </c>
      <c r="E9923">
        <f t="shared" ref="E9923:E9986" si="310">(YEAR(B9923)-YEAR(D9923))*12 + MONTH(B9923)-MONTH(D9923)</f>
        <v>34</v>
      </c>
      <c r="F9923" t="str">
        <f t="shared" ref="F9923:F9986" si="311">TEXT(D:D,"AAAA-MM")</f>
        <v>2014-01</v>
      </c>
    </row>
    <row r="9924" spans="1:6" x14ac:dyDescent="0.3">
      <c r="A9924" t="s">
        <v>2965</v>
      </c>
      <c r="B9924" s="2">
        <v>42677</v>
      </c>
      <c r="C9924" t="s">
        <v>415</v>
      </c>
      <c r="D9924" s="1">
        <f>VLOOKUP(C9924,Planilha1!$A$1:$B$795,2,FALSE)</f>
        <v>41659</v>
      </c>
      <c r="E9924">
        <f t="shared" si="310"/>
        <v>34</v>
      </c>
      <c r="F9924" t="str">
        <f t="shared" si="311"/>
        <v>2014-01</v>
      </c>
    </row>
    <row r="9925" spans="1:6" x14ac:dyDescent="0.3">
      <c r="A9925" t="s">
        <v>2965</v>
      </c>
      <c r="B9925" s="2">
        <v>42677</v>
      </c>
      <c r="C9925" t="s">
        <v>415</v>
      </c>
      <c r="D9925" s="1">
        <f>VLOOKUP(C9925,Planilha1!$A$1:$B$795,2,FALSE)</f>
        <v>41659</v>
      </c>
      <c r="E9925">
        <f t="shared" si="310"/>
        <v>34</v>
      </c>
      <c r="F9925" t="str">
        <f t="shared" si="311"/>
        <v>2014-01</v>
      </c>
    </row>
    <row r="9926" spans="1:6" x14ac:dyDescent="0.3">
      <c r="A9926" t="s">
        <v>2965</v>
      </c>
      <c r="B9926" s="2">
        <v>42677</v>
      </c>
      <c r="C9926" t="s">
        <v>415</v>
      </c>
      <c r="D9926" s="1">
        <f>VLOOKUP(C9926,Planilha1!$A$1:$B$795,2,FALSE)</f>
        <v>41659</v>
      </c>
      <c r="E9926">
        <f t="shared" si="310"/>
        <v>34</v>
      </c>
      <c r="F9926" t="str">
        <f t="shared" si="311"/>
        <v>2014-01</v>
      </c>
    </row>
    <row r="9927" spans="1:6" x14ac:dyDescent="0.3">
      <c r="A9927" t="s">
        <v>2965</v>
      </c>
      <c r="B9927" s="2">
        <v>42677</v>
      </c>
      <c r="C9927" t="s">
        <v>415</v>
      </c>
      <c r="D9927" s="1">
        <f>VLOOKUP(C9927,Planilha1!$A$1:$B$795,2,FALSE)</f>
        <v>41659</v>
      </c>
      <c r="E9927">
        <f t="shared" si="310"/>
        <v>34</v>
      </c>
      <c r="F9927" t="str">
        <f t="shared" si="311"/>
        <v>2014-01</v>
      </c>
    </row>
    <row r="9928" spans="1:6" x14ac:dyDescent="0.3">
      <c r="A9928" t="s">
        <v>2965</v>
      </c>
      <c r="B9928" s="2">
        <v>42677</v>
      </c>
      <c r="C9928" t="s">
        <v>415</v>
      </c>
      <c r="D9928" s="1">
        <f>VLOOKUP(C9928,Planilha1!$A$1:$B$795,2,FALSE)</f>
        <v>41659</v>
      </c>
      <c r="E9928">
        <f t="shared" si="310"/>
        <v>34</v>
      </c>
      <c r="F9928" t="str">
        <f t="shared" si="311"/>
        <v>2014-01</v>
      </c>
    </row>
    <row r="9929" spans="1:6" x14ac:dyDescent="0.3">
      <c r="A9929" t="s">
        <v>2965</v>
      </c>
      <c r="B9929" s="2">
        <v>42677</v>
      </c>
      <c r="C9929" t="s">
        <v>415</v>
      </c>
      <c r="D9929" s="1">
        <f>VLOOKUP(C9929,Planilha1!$A$1:$B$795,2,FALSE)</f>
        <v>41659</v>
      </c>
      <c r="E9929">
        <f t="shared" si="310"/>
        <v>34</v>
      </c>
      <c r="F9929" t="str">
        <f t="shared" si="311"/>
        <v>2014-01</v>
      </c>
    </row>
    <row r="9930" spans="1:6" x14ac:dyDescent="0.3">
      <c r="A9930" t="s">
        <v>4914</v>
      </c>
      <c r="B9930" s="2">
        <v>43014</v>
      </c>
      <c r="C9930" t="s">
        <v>415</v>
      </c>
      <c r="D9930" s="1">
        <f>VLOOKUP(C9930,Planilha1!$A$1:$B$795,2,FALSE)</f>
        <v>41659</v>
      </c>
      <c r="E9930">
        <f t="shared" si="310"/>
        <v>45</v>
      </c>
      <c r="F9930" t="str">
        <f t="shared" si="311"/>
        <v>2014-01</v>
      </c>
    </row>
    <row r="9931" spans="1:6" x14ac:dyDescent="0.3">
      <c r="A9931" t="s">
        <v>4914</v>
      </c>
      <c r="B9931" s="2">
        <v>43014</v>
      </c>
      <c r="C9931" t="s">
        <v>415</v>
      </c>
      <c r="D9931" s="1">
        <f>VLOOKUP(C9931,Planilha1!$A$1:$B$795,2,FALSE)</f>
        <v>41659</v>
      </c>
      <c r="E9931">
        <f t="shared" si="310"/>
        <v>45</v>
      </c>
      <c r="F9931" t="str">
        <f t="shared" si="311"/>
        <v>2014-01</v>
      </c>
    </row>
    <row r="9932" spans="1:6" x14ac:dyDescent="0.3">
      <c r="A9932" t="s">
        <v>3372</v>
      </c>
      <c r="B9932" s="2">
        <v>43017</v>
      </c>
      <c r="C9932" t="s">
        <v>415</v>
      </c>
      <c r="D9932" s="1">
        <f>VLOOKUP(C9932,Planilha1!$A$1:$B$795,2,FALSE)</f>
        <v>41659</v>
      </c>
      <c r="E9932">
        <f t="shared" si="310"/>
        <v>45</v>
      </c>
      <c r="F9932" t="str">
        <f t="shared" si="311"/>
        <v>2014-01</v>
      </c>
    </row>
    <row r="9933" spans="1:6" x14ac:dyDescent="0.3">
      <c r="A9933" t="s">
        <v>3334</v>
      </c>
      <c r="B9933" s="2">
        <v>43053</v>
      </c>
      <c r="C9933" t="s">
        <v>415</v>
      </c>
      <c r="D9933" s="1">
        <f>VLOOKUP(C9933,Planilha1!$A$1:$B$795,2,FALSE)</f>
        <v>41659</v>
      </c>
      <c r="E9933">
        <f t="shared" si="310"/>
        <v>46</v>
      </c>
      <c r="F9933" t="str">
        <f t="shared" si="311"/>
        <v>2014-01</v>
      </c>
    </row>
    <row r="9934" spans="1:6" x14ac:dyDescent="0.3">
      <c r="A9934" t="s">
        <v>3334</v>
      </c>
      <c r="B9934" s="2">
        <v>43053</v>
      </c>
      <c r="C9934" t="s">
        <v>415</v>
      </c>
      <c r="D9934" s="1">
        <f>VLOOKUP(C9934,Planilha1!$A$1:$B$795,2,FALSE)</f>
        <v>41659</v>
      </c>
      <c r="E9934">
        <f t="shared" si="310"/>
        <v>46</v>
      </c>
      <c r="F9934" t="str">
        <f t="shared" si="311"/>
        <v>2014-01</v>
      </c>
    </row>
    <row r="9935" spans="1:6" x14ac:dyDescent="0.3">
      <c r="A9935" t="s">
        <v>2072</v>
      </c>
      <c r="B9935" s="2">
        <v>43056</v>
      </c>
      <c r="C9935" t="s">
        <v>415</v>
      </c>
      <c r="D9935" s="1">
        <f>VLOOKUP(C9935,Planilha1!$A$1:$B$795,2,FALSE)</f>
        <v>41659</v>
      </c>
      <c r="E9935">
        <f t="shared" si="310"/>
        <v>46</v>
      </c>
      <c r="F9935" t="str">
        <f t="shared" si="311"/>
        <v>2014-01</v>
      </c>
    </row>
    <row r="9936" spans="1:6" x14ac:dyDescent="0.3">
      <c r="A9936" t="s">
        <v>2213</v>
      </c>
      <c r="B9936" s="2">
        <v>41960</v>
      </c>
      <c r="C9936" t="s">
        <v>641</v>
      </c>
      <c r="D9936" s="1">
        <f>VLOOKUP(C9936,Planilha1!$A$1:$B$795,2,FALSE)</f>
        <v>41960</v>
      </c>
      <c r="E9936">
        <f t="shared" si="310"/>
        <v>0</v>
      </c>
      <c r="F9936" t="str">
        <f t="shared" si="311"/>
        <v>2014-11</v>
      </c>
    </row>
    <row r="9937" spans="1:6" x14ac:dyDescent="0.3">
      <c r="A9937" t="s">
        <v>2213</v>
      </c>
      <c r="B9937" s="2">
        <v>41960</v>
      </c>
      <c r="C9937" t="s">
        <v>641</v>
      </c>
      <c r="D9937" s="1">
        <f>VLOOKUP(C9937,Planilha1!$A$1:$B$795,2,FALSE)</f>
        <v>41960</v>
      </c>
      <c r="E9937">
        <f t="shared" si="310"/>
        <v>0</v>
      </c>
      <c r="F9937" t="str">
        <f t="shared" si="311"/>
        <v>2014-11</v>
      </c>
    </row>
    <row r="9938" spans="1:6" x14ac:dyDescent="0.3">
      <c r="A9938" t="s">
        <v>2213</v>
      </c>
      <c r="B9938" s="2">
        <v>41960</v>
      </c>
      <c r="C9938" t="s">
        <v>641</v>
      </c>
      <c r="D9938" s="1">
        <f>VLOOKUP(C9938,Planilha1!$A$1:$B$795,2,FALSE)</f>
        <v>41960</v>
      </c>
      <c r="E9938">
        <f t="shared" si="310"/>
        <v>0</v>
      </c>
      <c r="F9938" t="str">
        <f t="shared" si="311"/>
        <v>2014-11</v>
      </c>
    </row>
    <row r="9939" spans="1:6" x14ac:dyDescent="0.3">
      <c r="A9939" t="s">
        <v>1965</v>
      </c>
      <c r="B9939" s="2">
        <v>42320</v>
      </c>
      <c r="C9939" t="s">
        <v>641</v>
      </c>
      <c r="D9939" s="1">
        <f>VLOOKUP(C9939,Planilha1!$A$1:$B$795,2,FALSE)</f>
        <v>41960</v>
      </c>
      <c r="E9939">
        <f t="shared" si="310"/>
        <v>12</v>
      </c>
      <c r="F9939" t="str">
        <f t="shared" si="311"/>
        <v>2014-11</v>
      </c>
    </row>
    <row r="9940" spans="1:6" x14ac:dyDescent="0.3">
      <c r="A9940" t="s">
        <v>640</v>
      </c>
      <c r="B9940" s="2">
        <v>42467</v>
      </c>
      <c r="C9940" t="s">
        <v>641</v>
      </c>
      <c r="D9940" s="1">
        <f>VLOOKUP(C9940,Planilha1!$A$1:$B$795,2,FALSE)</f>
        <v>41960</v>
      </c>
      <c r="E9940">
        <f t="shared" si="310"/>
        <v>17</v>
      </c>
      <c r="F9940" t="str">
        <f t="shared" si="311"/>
        <v>2014-11</v>
      </c>
    </row>
    <row r="9941" spans="1:6" x14ac:dyDescent="0.3">
      <c r="A9941" t="s">
        <v>3423</v>
      </c>
      <c r="B9941" s="2">
        <v>42619</v>
      </c>
      <c r="C9941" t="s">
        <v>641</v>
      </c>
      <c r="D9941" s="1">
        <f>VLOOKUP(C9941,Planilha1!$A$1:$B$795,2,FALSE)</f>
        <v>41960</v>
      </c>
      <c r="E9941">
        <f t="shared" si="310"/>
        <v>22</v>
      </c>
      <c r="F9941" t="str">
        <f t="shared" si="311"/>
        <v>2014-11</v>
      </c>
    </row>
    <row r="9942" spans="1:6" x14ac:dyDescent="0.3">
      <c r="A9942" t="s">
        <v>3423</v>
      </c>
      <c r="B9942" s="2">
        <v>42619</v>
      </c>
      <c r="C9942" t="s">
        <v>641</v>
      </c>
      <c r="D9942" s="1">
        <f>VLOOKUP(C9942,Planilha1!$A$1:$B$795,2,FALSE)</f>
        <v>41960</v>
      </c>
      <c r="E9942">
        <f t="shared" si="310"/>
        <v>22</v>
      </c>
      <c r="F9942" t="str">
        <f t="shared" si="311"/>
        <v>2014-11</v>
      </c>
    </row>
    <row r="9943" spans="1:6" x14ac:dyDescent="0.3">
      <c r="A9943" t="s">
        <v>3496</v>
      </c>
      <c r="B9943" s="2">
        <v>43095</v>
      </c>
      <c r="C9943" t="s">
        <v>641</v>
      </c>
      <c r="D9943" s="1">
        <f>VLOOKUP(C9943,Planilha1!$A$1:$B$795,2,FALSE)</f>
        <v>41960</v>
      </c>
      <c r="E9943">
        <f t="shared" si="310"/>
        <v>37</v>
      </c>
      <c r="F9943" t="str">
        <f t="shared" si="311"/>
        <v>2014-11</v>
      </c>
    </row>
    <row r="9944" spans="1:6" x14ac:dyDescent="0.3">
      <c r="A9944" t="s">
        <v>3341</v>
      </c>
      <c r="B9944" s="2">
        <v>42016</v>
      </c>
      <c r="C9944" t="s">
        <v>1115</v>
      </c>
      <c r="D9944" s="1">
        <f>VLOOKUP(C9944,Planilha1!$A$1:$B$795,2,FALSE)</f>
        <v>42016</v>
      </c>
      <c r="E9944">
        <f t="shared" si="310"/>
        <v>0</v>
      </c>
      <c r="F9944" t="str">
        <f t="shared" si="311"/>
        <v>2015-01</v>
      </c>
    </row>
    <row r="9945" spans="1:6" x14ac:dyDescent="0.3">
      <c r="A9945" t="s">
        <v>4169</v>
      </c>
      <c r="B9945" s="2">
        <v>42210</v>
      </c>
      <c r="C9945" t="s">
        <v>1115</v>
      </c>
      <c r="D9945" s="1">
        <f>VLOOKUP(C9945,Planilha1!$A$1:$B$795,2,FALSE)</f>
        <v>42016</v>
      </c>
      <c r="E9945">
        <f t="shared" si="310"/>
        <v>6</v>
      </c>
      <c r="F9945" t="str">
        <f t="shared" si="311"/>
        <v>2015-01</v>
      </c>
    </row>
    <row r="9946" spans="1:6" x14ac:dyDescent="0.3">
      <c r="A9946" t="s">
        <v>4169</v>
      </c>
      <c r="B9946" s="2">
        <v>42210</v>
      </c>
      <c r="C9946" t="s">
        <v>1115</v>
      </c>
      <c r="D9946" s="1">
        <f>VLOOKUP(C9946,Planilha1!$A$1:$B$795,2,FALSE)</f>
        <v>42016</v>
      </c>
      <c r="E9946">
        <f t="shared" si="310"/>
        <v>6</v>
      </c>
      <c r="F9946" t="str">
        <f t="shared" si="311"/>
        <v>2015-01</v>
      </c>
    </row>
    <row r="9947" spans="1:6" x14ac:dyDescent="0.3">
      <c r="A9947" t="s">
        <v>4541</v>
      </c>
      <c r="B9947" s="2">
        <v>42346</v>
      </c>
      <c r="C9947" t="s">
        <v>1115</v>
      </c>
      <c r="D9947" s="1">
        <f>VLOOKUP(C9947,Planilha1!$A$1:$B$795,2,FALSE)</f>
        <v>42016</v>
      </c>
      <c r="E9947">
        <f t="shared" si="310"/>
        <v>11</v>
      </c>
      <c r="F9947" t="str">
        <f t="shared" si="311"/>
        <v>2015-01</v>
      </c>
    </row>
    <row r="9948" spans="1:6" x14ac:dyDescent="0.3">
      <c r="A9948" t="s">
        <v>4541</v>
      </c>
      <c r="B9948" s="2">
        <v>42346</v>
      </c>
      <c r="C9948" t="s">
        <v>1115</v>
      </c>
      <c r="D9948" s="1">
        <f>VLOOKUP(C9948,Planilha1!$A$1:$B$795,2,FALSE)</f>
        <v>42016</v>
      </c>
      <c r="E9948">
        <f t="shared" si="310"/>
        <v>11</v>
      </c>
      <c r="F9948" t="str">
        <f t="shared" si="311"/>
        <v>2015-01</v>
      </c>
    </row>
    <row r="9949" spans="1:6" x14ac:dyDescent="0.3">
      <c r="A9949" t="s">
        <v>4920</v>
      </c>
      <c r="B9949" s="2">
        <v>42838</v>
      </c>
      <c r="C9949" t="s">
        <v>1115</v>
      </c>
      <c r="D9949" s="1">
        <f>VLOOKUP(C9949,Planilha1!$A$1:$B$795,2,FALSE)</f>
        <v>42016</v>
      </c>
      <c r="E9949">
        <f t="shared" si="310"/>
        <v>27</v>
      </c>
      <c r="F9949" t="str">
        <f t="shared" si="311"/>
        <v>2015-01</v>
      </c>
    </row>
    <row r="9950" spans="1:6" x14ac:dyDescent="0.3">
      <c r="A9950" t="s">
        <v>3905</v>
      </c>
      <c r="B9950" s="2">
        <v>42860</v>
      </c>
      <c r="C9950" t="s">
        <v>1115</v>
      </c>
      <c r="D9950" s="1">
        <f>VLOOKUP(C9950,Planilha1!$A$1:$B$795,2,FALSE)</f>
        <v>42016</v>
      </c>
      <c r="E9950">
        <f t="shared" si="310"/>
        <v>28</v>
      </c>
      <c r="F9950" t="str">
        <f t="shared" si="311"/>
        <v>2015-01</v>
      </c>
    </row>
    <row r="9951" spans="1:6" x14ac:dyDescent="0.3">
      <c r="A9951" t="s">
        <v>1114</v>
      </c>
      <c r="B9951" s="2">
        <v>42919</v>
      </c>
      <c r="C9951" t="s">
        <v>1115</v>
      </c>
      <c r="D9951" s="1">
        <f>VLOOKUP(C9951,Planilha1!$A$1:$B$795,2,FALSE)</f>
        <v>42016</v>
      </c>
      <c r="E9951">
        <f t="shared" si="310"/>
        <v>30</v>
      </c>
      <c r="F9951" t="str">
        <f t="shared" si="311"/>
        <v>2015-01</v>
      </c>
    </row>
    <row r="9952" spans="1:6" x14ac:dyDescent="0.3">
      <c r="A9952" t="s">
        <v>3872</v>
      </c>
      <c r="B9952" s="2">
        <v>42965</v>
      </c>
      <c r="C9952" t="s">
        <v>1115</v>
      </c>
      <c r="D9952" s="1">
        <f>VLOOKUP(C9952,Planilha1!$A$1:$B$795,2,FALSE)</f>
        <v>42016</v>
      </c>
      <c r="E9952">
        <f t="shared" si="310"/>
        <v>31</v>
      </c>
      <c r="F9952" t="str">
        <f t="shared" si="311"/>
        <v>2015-01</v>
      </c>
    </row>
    <row r="9953" spans="1:6" x14ac:dyDescent="0.3">
      <c r="A9953" t="s">
        <v>3872</v>
      </c>
      <c r="B9953" s="2">
        <v>42965</v>
      </c>
      <c r="C9953" t="s">
        <v>1115</v>
      </c>
      <c r="D9953" s="1">
        <f>VLOOKUP(C9953,Planilha1!$A$1:$B$795,2,FALSE)</f>
        <v>42016</v>
      </c>
      <c r="E9953">
        <f t="shared" si="310"/>
        <v>31</v>
      </c>
      <c r="F9953" t="str">
        <f t="shared" si="311"/>
        <v>2015-01</v>
      </c>
    </row>
    <row r="9954" spans="1:6" x14ac:dyDescent="0.3">
      <c r="A9954" t="s">
        <v>3872</v>
      </c>
      <c r="B9954" s="2">
        <v>42965</v>
      </c>
      <c r="C9954" t="s">
        <v>1115</v>
      </c>
      <c r="D9954" s="1">
        <f>VLOOKUP(C9954,Planilha1!$A$1:$B$795,2,FALSE)</f>
        <v>42016</v>
      </c>
      <c r="E9954">
        <f t="shared" si="310"/>
        <v>31</v>
      </c>
      <c r="F9954" t="str">
        <f t="shared" si="311"/>
        <v>2015-01</v>
      </c>
    </row>
    <row r="9955" spans="1:6" x14ac:dyDescent="0.3">
      <c r="A9955" t="s">
        <v>1291</v>
      </c>
      <c r="B9955" s="2">
        <v>43090</v>
      </c>
      <c r="C9955" t="s">
        <v>1115</v>
      </c>
      <c r="D9955" s="1">
        <f>VLOOKUP(C9955,Planilha1!$A$1:$B$795,2,FALSE)</f>
        <v>42016</v>
      </c>
      <c r="E9955">
        <f t="shared" si="310"/>
        <v>35</v>
      </c>
      <c r="F9955" t="str">
        <f t="shared" si="311"/>
        <v>2015-01</v>
      </c>
    </row>
    <row r="9956" spans="1:6" x14ac:dyDescent="0.3">
      <c r="A9956" t="s">
        <v>689</v>
      </c>
      <c r="B9956" s="2">
        <v>41925</v>
      </c>
      <c r="C9956" t="s">
        <v>512</v>
      </c>
      <c r="D9956" s="1">
        <f>VLOOKUP(C9956,Planilha1!$A$1:$B$795,2,FALSE)</f>
        <v>41925</v>
      </c>
      <c r="E9956">
        <f t="shared" si="310"/>
        <v>0</v>
      </c>
      <c r="F9956" t="str">
        <f t="shared" si="311"/>
        <v>2014-10</v>
      </c>
    </row>
    <row r="9957" spans="1:6" x14ac:dyDescent="0.3">
      <c r="A9957" t="s">
        <v>689</v>
      </c>
      <c r="B9957" s="2">
        <v>41925</v>
      </c>
      <c r="C9957" t="s">
        <v>512</v>
      </c>
      <c r="D9957" s="1">
        <f>VLOOKUP(C9957,Planilha1!$A$1:$B$795,2,FALSE)</f>
        <v>41925</v>
      </c>
      <c r="E9957">
        <f t="shared" si="310"/>
        <v>0</v>
      </c>
      <c r="F9957" t="str">
        <f t="shared" si="311"/>
        <v>2014-10</v>
      </c>
    </row>
    <row r="9958" spans="1:6" x14ac:dyDescent="0.3">
      <c r="A9958" t="s">
        <v>689</v>
      </c>
      <c r="B9958" s="2">
        <v>41925</v>
      </c>
      <c r="C9958" t="s">
        <v>512</v>
      </c>
      <c r="D9958" s="1">
        <f>VLOOKUP(C9958,Planilha1!$A$1:$B$795,2,FALSE)</f>
        <v>41925</v>
      </c>
      <c r="E9958">
        <f t="shared" si="310"/>
        <v>0</v>
      </c>
      <c r="F9958" t="str">
        <f t="shared" si="311"/>
        <v>2014-10</v>
      </c>
    </row>
    <row r="9959" spans="1:6" x14ac:dyDescent="0.3">
      <c r="A9959" t="s">
        <v>689</v>
      </c>
      <c r="B9959" s="2">
        <v>41925</v>
      </c>
      <c r="C9959" t="s">
        <v>512</v>
      </c>
      <c r="D9959" s="1">
        <f>VLOOKUP(C9959,Planilha1!$A$1:$B$795,2,FALSE)</f>
        <v>41925</v>
      </c>
      <c r="E9959">
        <f t="shared" si="310"/>
        <v>0</v>
      </c>
      <c r="F9959" t="str">
        <f t="shared" si="311"/>
        <v>2014-10</v>
      </c>
    </row>
    <row r="9960" spans="1:6" x14ac:dyDescent="0.3">
      <c r="A9960" t="s">
        <v>3602</v>
      </c>
      <c r="B9960" s="2">
        <v>42002</v>
      </c>
      <c r="C9960" t="s">
        <v>512</v>
      </c>
      <c r="D9960" s="1">
        <f>VLOOKUP(C9960,Planilha1!$A$1:$B$795,2,FALSE)</f>
        <v>41925</v>
      </c>
      <c r="E9960">
        <f t="shared" si="310"/>
        <v>2</v>
      </c>
      <c r="F9960" t="str">
        <f t="shared" si="311"/>
        <v>2014-10</v>
      </c>
    </row>
    <row r="9961" spans="1:6" x14ac:dyDescent="0.3">
      <c r="A9961" t="s">
        <v>1572</v>
      </c>
      <c r="B9961" s="2">
        <v>42107</v>
      </c>
      <c r="C9961" t="s">
        <v>512</v>
      </c>
      <c r="D9961" s="1">
        <f>VLOOKUP(C9961,Planilha1!$A$1:$B$795,2,FALSE)</f>
        <v>41925</v>
      </c>
      <c r="E9961">
        <f t="shared" si="310"/>
        <v>6</v>
      </c>
      <c r="F9961" t="str">
        <f t="shared" si="311"/>
        <v>2014-10</v>
      </c>
    </row>
    <row r="9962" spans="1:6" x14ac:dyDescent="0.3">
      <c r="A9962" t="s">
        <v>1572</v>
      </c>
      <c r="B9962" s="2">
        <v>42107</v>
      </c>
      <c r="C9962" t="s">
        <v>512</v>
      </c>
      <c r="D9962" s="1">
        <f>VLOOKUP(C9962,Planilha1!$A$1:$B$795,2,FALSE)</f>
        <v>41925</v>
      </c>
      <c r="E9962">
        <f t="shared" si="310"/>
        <v>6</v>
      </c>
      <c r="F9962" t="str">
        <f t="shared" si="311"/>
        <v>2014-10</v>
      </c>
    </row>
    <row r="9963" spans="1:6" x14ac:dyDescent="0.3">
      <c r="A9963" t="s">
        <v>4235</v>
      </c>
      <c r="B9963" s="2">
        <v>42119</v>
      </c>
      <c r="C9963" t="s">
        <v>512</v>
      </c>
      <c r="D9963" s="1">
        <f>VLOOKUP(C9963,Planilha1!$A$1:$B$795,2,FALSE)</f>
        <v>41925</v>
      </c>
      <c r="E9963">
        <f t="shared" si="310"/>
        <v>6</v>
      </c>
      <c r="F9963" t="str">
        <f t="shared" si="311"/>
        <v>2014-10</v>
      </c>
    </row>
    <row r="9964" spans="1:6" x14ac:dyDescent="0.3">
      <c r="A9964" t="s">
        <v>4235</v>
      </c>
      <c r="B9964" s="2">
        <v>42119</v>
      </c>
      <c r="C9964" t="s">
        <v>512</v>
      </c>
      <c r="D9964" s="1">
        <f>VLOOKUP(C9964,Planilha1!$A$1:$B$795,2,FALSE)</f>
        <v>41925</v>
      </c>
      <c r="E9964">
        <f t="shared" si="310"/>
        <v>6</v>
      </c>
      <c r="F9964" t="str">
        <f t="shared" si="311"/>
        <v>2014-10</v>
      </c>
    </row>
    <row r="9965" spans="1:6" x14ac:dyDescent="0.3">
      <c r="A9965" t="s">
        <v>3333</v>
      </c>
      <c r="B9965" s="2">
        <v>42260</v>
      </c>
      <c r="C9965" t="s">
        <v>512</v>
      </c>
      <c r="D9965" s="1">
        <f>VLOOKUP(C9965,Planilha1!$A$1:$B$795,2,FALSE)</f>
        <v>41925</v>
      </c>
      <c r="E9965">
        <f t="shared" si="310"/>
        <v>11</v>
      </c>
      <c r="F9965" t="str">
        <f t="shared" si="311"/>
        <v>2014-10</v>
      </c>
    </row>
    <row r="9966" spans="1:6" x14ac:dyDescent="0.3">
      <c r="A9966" t="s">
        <v>3333</v>
      </c>
      <c r="B9966" s="2">
        <v>42260</v>
      </c>
      <c r="C9966" t="s">
        <v>512</v>
      </c>
      <c r="D9966" s="1">
        <f>VLOOKUP(C9966,Planilha1!$A$1:$B$795,2,FALSE)</f>
        <v>41925</v>
      </c>
      <c r="E9966">
        <f t="shared" si="310"/>
        <v>11</v>
      </c>
      <c r="F9966" t="str">
        <f t="shared" si="311"/>
        <v>2014-10</v>
      </c>
    </row>
    <row r="9967" spans="1:6" x14ac:dyDescent="0.3">
      <c r="A9967" t="s">
        <v>3196</v>
      </c>
      <c r="B9967" s="2">
        <v>42275</v>
      </c>
      <c r="C9967" t="s">
        <v>512</v>
      </c>
      <c r="D9967" s="1">
        <f>VLOOKUP(C9967,Planilha1!$A$1:$B$795,2,FALSE)</f>
        <v>41925</v>
      </c>
      <c r="E9967">
        <f t="shared" si="310"/>
        <v>11</v>
      </c>
      <c r="F9967" t="str">
        <f t="shared" si="311"/>
        <v>2014-10</v>
      </c>
    </row>
    <row r="9968" spans="1:6" x14ac:dyDescent="0.3">
      <c r="A9968" t="s">
        <v>3196</v>
      </c>
      <c r="B9968" s="2">
        <v>42275</v>
      </c>
      <c r="C9968" t="s">
        <v>512</v>
      </c>
      <c r="D9968" s="1">
        <f>VLOOKUP(C9968,Planilha1!$A$1:$B$795,2,FALSE)</f>
        <v>41925</v>
      </c>
      <c r="E9968">
        <f t="shared" si="310"/>
        <v>11</v>
      </c>
      <c r="F9968" t="str">
        <f t="shared" si="311"/>
        <v>2014-10</v>
      </c>
    </row>
    <row r="9969" spans="1:6" x14ac:dyDescent="0.3">
      <c r="A9969" t="s">
        <v>3196</v>
      </c>
      <c r="B9969" s="2">
        <v>42275</v>
      </c>
      <c r="C9969" t="s">
        <v>512</v>
      </c>
      <c r="D9969" s="1">
        <f>VLOOKUP(C9969,Planilha1!$A$1:$B$795,2,FALSE)</f>
        <v>41925</v>
      </c>
      <c r="E9969">
        <f t="shared" si="310"/>
        <v>11</v>
      </c>
      <c r="F9969" t="str">
        <f t="shared" si="311"/>
        <v>2014-10</v>
      </c>
    </row>
    <row r="9970" spans="1:6" x14ac:dyDescent="0.3">
      <c r="A9970" t="s">
        <v>882</v>
      </c>
      <c r="B9970" s="2">
        <v>42437</v>
      </c>
      <c r="C9970" t="s">
        <v>512</v>
      </c>
      <c r="D9970" s="1">
        <f>VLOOKUP(C9970,Planilha1!$A$1:$B$795,2,FALSE)</f>
        <v>41925</v>
      </c>
      <c r="E9970">
        <f t="shared" si="310"/>
        <v>17</v>
      </c>
      <c r="F9970" t="str">
        <f t="shared" si="311"/>
        <v>2014-10</v>
      </c>
    </row>
    <row r="9971" spans="1:6" x14ac:dyDescent="0.3">
      <c r="A9971" t="s">
        <v>882</v>
      </c>
      <c r="B9971" s="2">
        <v>42437</v>
      </c>
      <c r="C9971" t="s">
        <v>512</v>
      </c>
      <c r="D9971" s="1">
        <f>VLOOKUP(C9971,Planilha1!$A$1:$B$795,2,FALSE)</f>
        <v>41925</v>
      </c>
      <c r="E9971">
        <f t="shared" si="310"/>
        <v>17</v>
      </c>
      <c r="F9971" t="str">
        <f t="shared" si="311"/>
        <v>2014-10</v>
      </c>
    </row>
    <row r="9972" spans="1:6" x14ac:dyDescent="0.3">
      <c r="A9972" t="s">
        <v>511</v>
      </c>
      <c r="B9972" s="2">
        <v>42449</v>
      </c>
      <c r="C9972" t="s">
        <v>512</v>
      </c>
      <c r="D9972" s="1">
        <f>VLOOKUP(C9972,Planilha1!$A$1:$B$795,2,FALSE)</f>
        <v>41925</v>
      </c>
      <c r="E9972">
        <f t="shared" si="310"/>
        <v>17</v>
      </c>
      <c r="F9972" t="str">
        <f t="shared" si="311"/>
        <v>2014-10</v>
      </c>
    </row>
    <row r="9973" spans="1:6" x14ac:dyDescent="0.3">
      <c r="A9973" t="s">
        <v>511</v>
      </c>
      <c r="B9973" s="2">
        <v>42449</v>
      </c>
      <c r="C9973" t="s">
        <v>512</v>
      </c>
      <c r="D9973" s="1">
        <f>VLOOKUP(C9973,Planilha1!$A$1:$B$795,2,FALSE)</f>
        <v>41925</v>
      </c>
      <c r="E9973">
        <f t="shared" si="310"/>
        <v>17</v>
      </c>
      <c r="F9973" t="str">
        <f t="shared" si="311"/>
        <v>2014-10</v>
      </c>
    </row>
    <row r="9974" spans="1:6" x14ac:dyDescent="0.3">
      <c r="A9974" t="s">
        <v>511</v>
      </c>
      <c r="B9974" s="2">
        <v>42449</v>
      </c>
      <c r="C9974" t="s">
        <v>512</v>
      </c>
      <c r="D9974" s="1">
        <f>VLOOKUP(C9974,Planilha1!$A$1:$B$795,2,FALSE)</f>
        <v>41925</v>
      </c>
      <c r="E9974">
        <f t="shared" si="310"/>
        <v>17</v>
      </c>
      <c r="F9974" t="str">
        <f t="shared" si="311"/>
        <v>2014-10</v>
      </c>
    </row>
    <row r="9975" spans="1:6" x14ac:dyDescent="0.3">
      <c r="A9975" t="s">
        <v>511</v>
      </c>
      <c r="B9975" s="2">
        <v>42449</v>
      </c>
      <c r="C9975" t="s">
        <v>512</v>
      </c>
      <c r="D9975" s="1">
        <f>VLOOKUP(C9975,Planilha1!$A$1:$B$795,2,FALSE)</f>
        <v>41925</v>
      </c>
      <c r="E9975">
        <f t="shared" si="310"/>
        <v>17</v>
      </c>
      <c r="F9975" t="str">
        <f t="shared" si="311"/>
        <v>2014-10</v>
      </c>
    </row>
    <row r="9976" spans="1:6" x14ac:dyDescent="0.3">
      <c r="A9976" t="s">
        <v>977</v>
      </c>
      <c r="B9976" s="2">
        <v>42468</v>
      </c>
      <c r="C9976" t="s">
        <v>512</v>
      </c>
      <c r="D9976" s="1">
        <f>VLOOKUP(C9976,Planilha1!$A$1:$B$795,2,FALSE)</f>
        <v>41925</v>
      </c>
      <c r="E9976">
        <f t="shared" si="310"/>
        <v>18</v>
      </c>
      <c r="F9976" t="str">
        <f t="shared" si="311"/>
        <v>2014-10</v>
      </c>
    </row>
    <row r="9977" spans="1:6" x14ac:dyDescent="0.3">
      <c r="A9977" t="s">
        <v>977</v>
      </c>
      <c r="B9977" s="2">
        <v>42468</v>
      </c>
      <c r="C9977" t="s">
        <v>512</v>
      </c>
      <c r="D9977" s="1">
        <f>VLOOKUP(C9977,Planilha1!$A$1:$B$795,2,FALSE)</f>
        <v>41925</v>
      </c>
      <c r="E9977">
        <f t="shared" si="310"/>
        <v>18</v>
      </c>
      <c r="F9977" t="str">
        <f t="shared" si="311"/>
        <v>2014-10</v>
      </c>
    </row>
    <row r="9978" spans="1:6" x14ac:dyDescent="0.3">
      <c r="A9978" t="s">
        <v>977</v>
      </c>
      <c r="B9978" s="2">
        <v>42468</v>
      </c>
      <c r="C9978" t="s">
        <v>512</v>
      </c>
      <c r="D9978" s="1">
        <f>VLOOKUP(C9978,Planilha1!$A$1:$B$795,2,FALSE)</f>
        <v>41925</v>
      </c>
      <c r="E9978">
        <f t="shared" si="310"/>
        <v>18</v>
      </c>
      <c r="F9978" t="str">
        <f t="shared" si="311"/>
        <v>2014-10</v>
      </c>
    </row>
    <row r="9979" spans="1:6" x14ac:dyDescent="0.3">
      <c r="A9979" t="s">
        <v>4423</v>
      </c>
      <c r="B9979" s="2">
        <v>42866</v>
      </c>
      <c r="C9979" t="s">
        <v>512</v>
      </c>
      <c r="D9979" s="1">
        <f>VLOOKUP(C9979,Planilha1!$A$1:$B$795,2,FALSE)</f>
        <v>41925</v>
      </c>
      <c r="E9979">
        <f t="shared" si="310"/>
        <v>31</v>
      </c>
      <c r="F9979" t="str">
        <f t="shared" si="311"/>
        <v>2014-10</v>
      </c>
    </row>
    <row r="9980" spans="1:6" x14ac:dyDescent="0.3">
      <c r="A9980" t="s">
        <v>5241</v>
      </c>
      <c r="B9980" s="2">
        <v>42897</v>
      </c>
      <c r="C9980" t="s">
        <v>512</v>
      </c>
      <c r="D9980" s="1">
        <f>VLOOKUP(C9980,Planilha1!$A$1:$B$795,2,FALSE)</f>
        <v>41925</v>
      </c>
      <c r="E9980">
        <f t="shared" si="310"/>
        <v>32</v>
      </c>
      <c r="F9980" t="str">
        <f t="shared" si="311"/>
        <v>2014-10</v>
      </c>
    </row>
    <row r="9981" spans="1:6" x14ac:dyDescent="0.3">
      <c r="A9981" t="s">
        <v>2759</v>
      </c>
      <c r="B9981" s="2">
        <v>42905</v>
      </c>
      <c r="C9981" t="s">
        <v>512</v>
      </c>
      <c r="D9981" s="1">
        <f>VLOOKUP(C9981,Planilha1!$A$1:$B$795,2,FALSE)</f>
        <v>41925</v>
      </c>
      <c r="E9981">
        <f t="shared" si="310"/>
        <v>32</v>
      </c>
      <c r="F9981" t="str">
        <f t="shared" si="311"/>
        <v>2014-10</v>
      </c>
    </row>
    <row r="9982" spans="1:6" x14ac:dyDescent="0.3">
      <c r="A9982" t="s">
        <v>2759</v>
      </c>
      <c r="B9982" s="2">
        <v>42905</v>
      </c>
      <c r="C9982" t="s">
        <v>512</v>
      </c>
      <c r="D9982" s="1">
        <f>VLOOKUP(C9982,Planilha1!$A$1:$B$795,2,FALSE)</f>
        <v>41925</v>
      </c>
      <c r="E9982">
        <f t="shared" si="310"/>
        <v>32</v>
      </c>
      <c r="F9982" t="str">
        <f t="shared" si="311"/>
        <v>2014-10</v>
      </c>
    </row>
    <row r="9983" spans="1:6" x14ac:dyDescent="0.3">
      <c r="A9983" t="s">
        <v>2759</v>
      </c>
      <c r="B9983" s="2">
        <v>42905</v>
      </c>
      <c r="C9983" t="s">
        <v>512</v>
      </c>
      <c r="D9983" s="1">
        <f>VLOOKUP(C9983,Planilha1!$A$1:$B$795,2,FALSE)</f>
        <v>41925</v>
      </c>
      <c r="E9983">
        <f t="shared" si="310"/>
        <v>32</v>
      </c>
      <c r="F9983" t="str">
        <f t="shared" si="311"/>
        <v>2014-10</v>
      </c>
    </row>
    <row r="9984" spans="1:6" x14ac:dyDescent="0.3">
      <c r="A9984" t="s">
        <v>988</v>
      </c>
      <c r="B9984" s="2">
        <v>43045</v>
      </c>
      <c r="C9984" t="s">
        <v>512</v>
      </c>
      <c r="D9984" s="1">
        <f>VLOOKUP(C9984,Planilha1!$A$1:$B$795,2,FALSE)</f>
        <v>41925</v>
      </c>
      <c r="E9984">
        <f t="shared" si="310"/>
        <v>37</v>
      </c>
      <c r="F9984" t="str">
        <f t="shared" si="311"/>
        <v>2014-10</v>
      </c>
    </row>
    <row r="9985" spans="1:6" x14ac:dyDescent="0.3">
      <c r="A9985" t="s">
        <v>988</v>
      </c>
      <c r="B9985" s="2">
        <v>43045</v>
      </c>
      <c r="C9985" t="s">
        <v>512</v>
      </c>
      <c r="D9985" s="1">
        <f>VLOOKUP(C9985,Planilha1!$A$1:$B$795,2,FALSE)</f>
        <v>41925</v>
      </c>
      <c r="E9985">
        <f t="shared" si="310"/>
        <v>37</v>
      </c>
      <c r="F9985" t="str">
        <f t="shared" si="311"/>
        <v>2014-10</v>
      </c>
    </row>
    <row r="9986" spans="1:6" x14ac:dyDescent="0.3">
      <c r="A9986" t="s">
        <v>988</v>
      </c>
      <c r="B9986" s="2">
        <v>43045</v>
      </c>
      <c r="C9986" t="s">
        <v>512</v>
      </c>
      <c r="D9986" s="1">
        <f>VLOOKUP(C9986,Planilha1!$A$1:$B$795,2,FALSE)</f>
        <v>41925</v>
      </c>
      <c r="E9986">
        <f t="shared" si="310"/>
        <v>37</v>
      </c>
      <c r="F9986" t="str">
        <f t="shared" si="311"/>
        <v>2014-10</v>
      </c>
    </row>
    <row r="9987" spans="1:6" x14ac:dyDescent="0.3">
      <c r="A9987" t="s">
        <v>21</v>
      </c>
      <c r="B9987" s="2">
        <v>41878</v>
      </c>
      <c r="C9987" t="s">
        <v>22</v>
      </c>
      <c r="D9987" s="1">
        <f>VLOOKUP(C9987,Planilha1!$A$1:$B$795,2,FALSE)</f>
        <v>41878</v>
      </c>
      <c r="E9987">
        <f t="shared" ref="E9987:E9995" si="312">(YEAR(B9987)-YEAR(D9987))*12 + MONTH(B9987)-MONTH(D9987)</f>
        <v>0</v>
      </c>
      <c r="F9987" t="str">
        <f t="shared" ref="F9987:F9995" si="313">TEXT(D:D,"AAAA-MM")</f>
        <v>2014-08</v>
      </c>
    </row>
    <row r="9988" spans="1:6" x14ac:dyDescent="0.3">
      <c r="A9988" t="s">
        <v>21</v>
      </c>
      <c r="B9988" s="2">
        <v>41878</v>
      </c>
      <c r="C9988" t="s">
        <v>22</v>
      </c>
      <c r="D9988" s="1">
        <f>VLOOKUP(C9988,Planilha1!$A$1:$B$795,2,FALSE)</f>
        <v>41878</v>
      </c>
      <c r="E9988">
        <f t="shared" si="312"/>
        <v>0</v>
      </c>
      <c r="F9988" t="str">
        <f t="shared" si="313"/>
        <v>2014-08</v>
      </c>
    </row>
    <row r="9989" spans="1:6" x14ac:dyDescent="0.3">
      <c r="A9989" t="s">
        <v>21</v>
      </c>
      <c r="B9989" s="2">
        <v>41878</v>
      </c>
      <c r="C9989" t="s">
        <v>22</v>
      </c>
      <c r="D9989" s="1">
        <f>VLOOKUP(C9989,Planilha1!$A$1:$B$795,2,FALSE)</f>
        <v>41878</v>
      </c>
      <c r="E9989">
        <f t="shared" si="312"/>
        <v>0</v>
      </c>
      <c r="F9989" t="str">
        <f t="shared" si="313"/>
        <v>2014-08</v>
      </c>
    </row>
    <row r="9990" spans="1:6" x14ac:dyDescent="0.3">
      <c r="A9990" t="s">
        <v>3718</v>
      </c>
      <c r="B9990" s="2">
        <v>42463</v>
      </c>
      <c r="C9990" t="s">
        <v>22</v>
      </c>
      <c r="D9990" s="1">
        <f>VLOOKUP(C9990,Planilha1!$A$1:$B$795,2,FALSE)</f>
        <v>41878</v>
      </c>
      <c r="E9990">
        <f t="shared" si="312"/>
        <v>20</v>
      </c>
      <c r="F9990" t="str">
        <f t="shared" si="313"/>
        <v>2014-08</v>
      </c>
    </row>
    <row r="9991" spans="1:6" x14ac:dyDescent="0.3">
      <c r="A9991" t="s">
        <v>3718</v>
      </c>
      <c r="B9991" s="2">
        <v>42463</v>
      </c>
      <c r="C9991" t="s">
        <v>22</v>
      </c>
      <c r="D9991" s="1">
        <f>VLOOKUP(C9991,Planilha1!$A$1:$B$795,2,FALSE)</f>
        <v>41878</v>
      </c>
      <c r="E9991">
        <f t="shared" si="312"/>
        <v>20</v>
      </c>
      <c r="F9991" t="str">
        <f t="shared" si="313"/>
        <v>2014-08</v>
      </c>
    </row>
    <row r="9992" spans="1:6" x14ac:dyDescent="0.3">
      <c r="A9992" t="s">
        <v>2194</v>
      </c>
      <c r="B9992" s="2">
        <v>42495</v>
      </c>
      <c r="C9992" t="s">
        <v>22</v>
      </c>
      <c r="D9992" s="1">
        <f>VLOOKUP(C9992,Planilha1!$A$1:$B$795,2,FALSE)</f>
        <v>41878</v>
      </c>
      <c r="E9992">
        <f t="shared" si="312"/>
        <v>21</v>
      </c>
      <c r="F9992" t="str">
        <f t="shared" si="313"/>
        <v>2014-08</v>
      </c>
    </row>
    <row r="9993" spans="1:6" x14ac:dyDescent="0.3">
      <c r="A9993" t="s">
        <v>2611</v>
      </c>
      <c r="B9993" s="2">
        <v>42559</v>
      </c>
      <c r="C9993" t="s">
        <v>22</v>
      </c>
      <c r="D9993" s="1">
        <f>VLOOKUP(C9993,Planilha1!$A$1:$B$795,2,FALSE)</f>
        <v>41878</v>
      </c>
      <c r="E9993">
        <f t="shared" si="312"/>
        <v>23</v>
      </c>
      <c r="F9993" t="str">
        <f t="shared" si="313"/>
        <v>2014-08</v>
      </c>
    </row>
    <row r="9994" spans="1:6" x14ac:dyDescent="0.3">
      <c r="A9994" t="s">
        <v>2611</v>
      </c>
      <c r="B9994" s="2">
        <v>42559</v>
      </c>
      <c r="C9994" t="s">
        <v>22</v>
      </c>
      <c r="D9994" s="1">
        <f>VLOOKUP(C9994,Planilha1!$A$1:$B$795,2,FALSE)</f>
        <v>41878</v>
      </c>
      <c r="E9994">
        <f t="shared" si="312"/>
        <v>23</v>
      </c>
      <c r="F9994" t="str">
        <f t="shared" si="313"/>
        <v>2014-08</v>
      </c>
    </row>
    <row r="9995" spans="1:6" x14ac:dyDescent="0.3">
      <c r="A9995" t="s">
        <v>4922</v>
      </c>
      <c r="B9995" s="2">
        <v>42897</v>
      </c>
      <c r="C9995" t="s">
        <v>22</v>
      </c>
      <c r="D9995" s="1">
        <f>VLOOKUP(C9995,Planilha1!$A$1:$B$795,2,FALSE)</f>
        <v>41878</v>
      </c>
      <c r="E9995">
        <f t="shared" si="312"/>
        <v>34</v>
      </c>
      <c r="F9995" t="str">
        <f t="shared" si="313"/>
        <v>2014-08</v>
      </c>
    </row>
  </sheetData>
  <autoFilter ref="A1:C9995" xr:uid="{962BEF0B-59F1-44D6-B639-723C313C46F2}">
    <sortState xmlns:xlrd2="http://schemas.microsoft.com/office/spreadsheetml/2017/richdata2" ref="A2:C9995">
      <sortCondition ref="C1:C9995"/>
    </sortState>
  </autoFilter>
  <conditionalFormatting pivot="1" sqref="J3:V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482F-3A8C-4A78-A5E0-895FF491FC61}">
  <dimension ref="A1:F5010"/>
  <sheetViews>
    <sheetView workbookViewId="0">
      <selection activeCell="C1" sqref="C1:F1048576"/>
    </sheetView>
  </sheetViews>
  <sheetFormatPr defaultRowHeight="14.4" x14ac:dyDescent="0.3"/>
  <cols>
    <col min="1" max="1" width="14.77734375" bestFit="1" customWidth="1"/>
    <col min="2" max="2" width="11.5546875" bestFit="1" customWidth="1"/>
    <col min="3" max="3" width="17.33203125" bestFit="1" customWidth="1"/>
    <col min="4" max="4" width="16.77734375" bestFit="1" customWidth="1"/>
    <col min="5" max="5" width="13.109375" bestFit="1" customWidth="1"/>
    <col min="6" max="6" width="8.77734375" bestFit="1" customWidth="1"/>
  </cols>
  <sheetData>
    <row r="1" spans="1:6" x14ac:dyDescent="0.3">
      <c r="A1" t="s">
        <v>0</v>
      </c>
      <c r="B1" t="s">
        <v>5869</v>
      </c>
      <c r="C1" t="s">
        <v>5870</v>
      </c>
      <c r="D1" t="s">
        <v>5871</v>
      </c>
      <c r="E1" t="s">
        <v>5872</v>
      </c>
      <c r="F1" t="s">
        <v>5873</v>
      </c>
    </row>
    <row r="2" spans="1:6" x14ac:dyDescent="0.3">
      <c r="A2" s="6" t="s">
        <v>3</v>
      </c>
      <c r="B2" s="6" t="s">
        <v>5874</v>
      </c>
      <c r="C2" s="6" t="s">
        <v>5875</v>
      </c>
      <c r="D2" s="6" t="s">
        <v>5876</v>
      </c>
      <c r="E2">
        <v>42420</v>
      </c>
      <c r="F2" s="6" t="s">
        <v>5877</v>
      </c>
    </row>
    <row r="3" spans="1:6" x14ac:dyDescent="0.3">
      <c r="A3" s="6" t="s">
        <v>5</v>
      </c>
      <c r="B3" s="6" t="s">
        <v>5874</v>
      </c>
      <c r="C3" s="6" t="s">
        <v>5878</v>
      </c>
      <c r="D3" s="6" t="s">
        <v>5879</v>
      </c>
      <c r="E3">
        <v>90036</v>
      </c>
      <c r="F3" s="6" t="s">
        <v>5880</v>
      </c>
    </row>
    <row r="4" spans="1:6" x14ac:dyDescent="0.3">
      <c r="A4" s="6" t="s">
        <v>7</v>
      </c>
      <c r="B4" s="6" t="s">
        <v>5874</v>
      </c>
      <c r="C4" s="6" t="s">
        <v>5881</v>
      </c>
      <c r="D4" s="6" t="s">
        <v>5882</v>
      </c>
      <c r="E4">
        <v>33311</v>
      </c>
      <c r="F4" s="6" t="s">
        <v>5877</v>
      </c>
    </row>
    <row r="5" spans="1:6" x14ac:dyDescent="0.3">
      <c r="A5" s="6" t="s">
        <v>9</v>
      </c>
      <c r="B5" s="6" t="s">
        <v>5874</v>
      </c>
      <c r="C5" s="6" t="s">
        <v>5878</v>
      </c>
      <c r="D5" s="6" t="s">
        <v>5879</v>
      </c>
      <c r="E5">
        <v>90032</v>
      </c>
      <c r="F5" s="6" t="s">
        <v>5880</v>
      </c>
    </row>
    <row r="6" spans="1:6" x14ac:dyDescent="0.3">
      <c r="A6" s="6" t="s">
        <v>11</v>
      </c>
      <c r="B6" s="6" t="s">
        <v>5874</v>
      </c>
      <c r="C6" s="6" t="s">
        <v>5883</v>
      </c>
      <c r="D6" s="6" t="s">
        <v>5884</v>
      </c>
      <c r="E6">
        <v>28027</v>
      </c>
      <c r="F6" s="6" t="s">
        <v>5877</v>
      </c>
    </row>
    <row r="7" spans="1:6" x14ac:dyDescent="0.3">
      <c r="A7" s="6" t="s">
        <v>13</v>
      </c>
      <c r="B7" s="6" t="s">
        <v>5874</v>
      </c>
      <c r="C7" s="6" t="s">
        <v>5885</v>
      </c>
      <c r="D7" s="6" t="s">
        <v>5886</v>
      </c>
      <c r="E7">
        <v>98103</v>
      </c>
      <c r="F7" s="6" t="s">
        <v>5880</v>
      </c>
    </row>
    <row r="8" spans="1:6" x14ac:dyDescent="0.3">
      <c r="A8" s="6" t="s">
        <v>15</v>
      </c>
      <c r="B8" s="6" t="s">
        <v>5874</v>
      </c>
      <c r="C8" s="6" t="s">
        <v>5887</v>
      </c>
      <c r="D8" s="6" t="s">
        <v>5888</v>
      </c>
      <c r="E8">
        <v>76106</v>
      </c>
      <c r="F8" s="6" t="s">
        <v>5889</v>
      </c>
    </row>
    <row r="9" spans="1:6" x14ac:dyDescent="0.3">
      <c r="A9" s="6" t="s">
        <v>17</v>
      </c>
      <c r="B9" s="6" t="s">
        <v>5874</v>
      </c>
      <c r="C9" s="6" t="s">
        <v>5890</v>
      </c>
      <c r="D9" s="6" t="s">
        <v>5891</v>
      </c>
      <c r="E9">
        <v>53711</v>
      </c>
      <c r="F9" s="6" t="s">
        <v>5889</v>
      </c>
    </row>
    <row r="10" spans="1:6" x14ac:dyDescent="0.3">
      <c r="A10" s="6" t="s">
        <v>19</v>
      </c>
      <c r="B10" s="6" t="s">
        <v>5874</v>
      </c>
      <c r="C10" s="6" t="s">
        <v>5892</v>
      </c>
      <c r="D10" s="6" t="s">
        <v>5893</v>
      </c>
      <c r="E10">
        <v>84084</v>
      </c>
      <c r="F10" s="6" t="s">
        <v>5880</v>
      </c>
    </row>
    <row r="11" spans="1:6" x14ac:dyDescent="0.3">
      <c r="A11" s="6" t="s">
        <v>21</v>
      </c>
      <c r="B11" s="6" t="s">
        <v>5874</v>
      </c>
      <c r="C11" s="6" t="s">
        <v>5894</v>
      </c>
      <c r="D11" s="6" t="s">
        <v>5879</v>
      </c>
      <c r="E11">
        <v>94109</v>
      </c>
      <c r="F11" s="6" t="s">
        <v>5880</v>
      </c>
    </row>
    <row r="12" spans="1:6" x14ac:dyDescent="0.3">
      <c r="A12" s="6" t="s">
        <v>23</v>
      </c>
      <c r="B12" s="6" t="s">
        <v>5874</v>
      </c>
      <c r="C12" s="6" t="s">
        <v>5895</v>
      </c>
      <c r="D12" s="6" t="s">
        <v>5896</v>
      </c>
      <c r="E12">
        <v>68025</v>
      </c>
      <c r="F12" s="6" t="s">
        <v>5889</v>
      </c>
    </row>
    <row r="13" spans="1:6" x14ac:dyDescent="0.3">
      <c r="A13" s="6" t="s">
        <v>25</v>
      </c>
      <c r="B13" s="6" t="s">
        <v>5874</v>
      </c>
      <c r="C13" s="6" t="s">
        <v>5897</v>
      </c>
      <c r="D13" s="6" t="s">
        <v>5898</v>
      </c>
      <c r="E13">
        <v>19140</v>
      </c>
      <c r="F13" s="6" t="s">
        <v>5899</v>
      </c>
    </row>
    <row r="14" spans="1:6" x14ac:dyDescent="0.3">
      <c r="A14" s="6" t="s">
        <v>27</v>
      </c>
      <c r="B14" s="6" t="s">
        <v>5874</v>
      </c>
      <c r="C14" s="6" t="s">
        <v>5900</v>
      </c>
      <c r="D14" s="6" t="s">
        <v>5893</v>
      </c>
      <c r="E14">
        <v>84057</v>
      </c>
      <c r="F14" s="6" t="s">
        <v>5880</v>
      </c>
    </row>
    <row r="15" spans="1:6" x14ac:dyDescent="0.3">
      <c r="A15" s="6" t="s">
        <v>29</v>
      </c>
      <c r="B15" s="6" t="s">
        <v>5874</v>
      </c>
      <c r="C15" s="6" t="s">
        <v>5878</v>
      </c>
      <c r="D15" s="6" t="s">
        <v>5879</v>
      </c>
      <c r="E15">
        <v>90049</v>
      </c>
      <c r="F15" s="6" t="s">
        <v>5880</v>
      </c>
    </row>
    <row r="16" spans="1:6" x14ac:dyDescent="0.3">
      <c r="A16" s="6" t="s">
        <v>31</v>
      </c>
      <c r="B16" s="6" t="s">
        <v>5874</v>
      </c>
      <c r="C16" s="6" t="s">
        <v>5897</v>
      </c>
      <c r="D16" s="6" t="s">
        <v>5898</v>
      </c>
      <c r="E16">
        <v>19140</v>
      </c>
      <c r="F16" s="6" t="s">
        <v>5899</v>
      </c>
    </row>
    <row r="17" spans="1:6" x14ac:dyDescent="0.3">
      <c r="A17" s="6" t="s">
        <v>33</v>
      </c>
      <c r="B17" s="6" t="s">
        <v>5874</v>
      </c>
      <c r="C17" s="6" t="s">
        <v>5901</v>
      </c>
      <c r="D17" s="6" t="s">
        <v>5888</v>
      </c>
      <c r="E17">
        <v>77095</v>
      </c>
      <c r="F17" s="6" t="s">
        <v>5889</v>
      </c>
    </row>
    <row r="18" spans="1:6" x14ac:dyDescent="0.3">
      <c r="A18" s="6" t="s">
        <v>35</v>
      </c>
      <c r="B18" s="6" t="s">
        <v>5874</v>
      </c>
      <c r="C18" s="6" t="s">
        <v>5902</v>
      </c>
      <c r="D18" s="6" t="s">
        <v>5888</v>
      </c>
      <c r="E18">
        <v>75080</v>
      </c>
      <c r="F18" s="6" t="s">
        <v>5889</v>
      </c>
    </row>
    <row r="19" spans="1:6" x14ac:dyDescent="0.3">
      <c r="A19" s="6" t="s">
        <v>37</v>
      </c>
      <c r="B19" s="6" t="s">
        <v>5874</v>
      </c>
      <c r="C19" s="6" t="s">
        <v>5901</v>
      </c>
      <c r="D19" s="6" t="s">
        <v>5888</v>
      </c>
      <c r="E19">
        <v>77041</v>
      </c>
      <c r="F19" s="6" t="s">
        <v>5889</v>
      </c>
    </row>
    <row r="20" spans="1:6" x14ac:dyDescent="0.3">
      <c r="A20" s="6" t="s">
        <v>39</v>
      </c>
      <c r="B20" s="6" t="s">
        <v>5874</v>
      </c>
      <c r="C20" s="6" t="s">
        <v>5903</v>
      </c>
      <c r="D20" s="6" t="s">
        <v>5904</v>
      </c>
      <c r="E20">
        <v>60540</v>
      </c>
      <c r="F20" s="6" t="s">
        <v>5889</v>
      </c>
    </row>
    <row r="21" spans="1:6" x14ac:dyDescent="0.3">
      <c r="A21" s="6" t="s">
        <v>41</v>
      </c>
      <c r="B21" s="6" t="s">
        <v>5874</v>
      </c>
      <c r="C21" s="6" t="s">
        <v>5878</v>
      </c>
      <c r="D21" s="6" t="s">
        <v>5879</v>
      </c>
      <c r="E21">
        <v>90049</v>
      </c>
      <c r="F21" s="6" t="s">
        <v>5880</v>
      </c>
    </row>
    <row r="22" spans="1:6" x14ac:dyDescent="0.3">
      <c r="A22" s="6" t="s">
        <v>43</v>
      </c>
      <c r="B22" s="6" t="s">
        <v>5874</v>
      </c>
      <c r="C22" s="6" t="s">
        <v>5905</v>
      </c>
      <c r="D22" s="6" t="s">
        <v>5882</v>
      </c>
      <c r="E22">
        <v>32935</v>
      </c>
      <c r="F22" s="6" t="s">
        <v>5877</v>
      </c>
    </row>
    <row r="23" spans="1:6" x14ac:dyDescent="0.3">
      <c r="A23" s="6" t="s">
        <v>45</v>
      </c>
      <c r="B23" s="6" t="s">
        <v>5874</v>
      </c>
      <c r="C23" s="6" t="s">
        <v>5906</v>
      </c>
      <c r="D23" s="6" t="s">
        <v>5907</v>
      </c>
      <c r="E23">
        <v>55122</v>
      </c>
      <c r="F23" s="6" t="s">
        <v>5889</v>
      </c>
    </row>
    <row r="24" spans="1:6" x14ac:dyDescent="0.3">
      <c r="A24" s="6" t="s">
        <v>47</v>
      </c>
      <c r="B24" s="6" t="s">
        <v>5874</v>
      </c>
      <c r="C24" s="6" t="s">
        <v>5908</v>
      </c>
      <c r="D24" s="6" t="s">
        <v>5909</v>
      </c>
      <c r="E24">
        <v>48185</v>
      </c>
      <c r="F24" s="6" t="s">
        <v>5889</v>
      </c>
    </row>
    <row r="25" spans="1:6" x14ac:dyDescent="0.3">
      <c r="A25" s="6" t="s">
        <v>49</v>
      </c>
      <c r="B25" s="6" t="s">
        <v>5874</v>
      </c>
      <c r="C25" s="6" t="s">
        <v>5910</v>
      </c>
      <c r="D25" s="6" t="s">
        <v>5911</v>
      </c>
      <c r="E25">
        <v>19901</v>
      </c>
      <c r="F25" s="6" t="s">
        <v>5899</v>
      </c>
    </row>
    <row r="26" spans="1:6" x14ac:dyDescent="0.3">
      <c r="A26" s="6" t="s">
        <v>51</v>
      </c>
      <c r="B26" s="6" t="s">
        <v>5874</v>
      </c>
      <c r="C26" s="6" t="s">
        <v>5912</v>
      </c>
      <c r="D26" s="6" t="s">
        <v>5913</v>
      </c>
      <c r="E26">
        <v>47150</v>
      </c>
      <c r="F26" s="6" t="s">
        <v>5889</v>
      </c>
    </row>
    <row r="27" spans="1:6" x14ac:dyDescent="0.3">
      <c r="A27" s="6" t="s">
        <v>53</v>
      </c>
      <c r="B27" s="6" t="s">
        <v>5874</v>
      </c>
      <c r="C27" s="6" t="s">
        <v>5914</v>
      </c>
      <c r="D27" s="6" t="s">
        <v>5915</v>
      </c>
      <c r="E27">
        <v>10024</v>
      </c>
      <c r="F27" s="6" t="s">
        <v>5899</v>
      </c>
    </row>
    <row r="28" spans="1:6" x14ac:dyDescent="0.3">
      <c r="A28" s="6" t="s">
        <v>55</v>
      </c>
      <c r="B28" s="6" t="s">
        <v>5874</v>
      </c>
      <c r="C28" s="6" t="s">
        <v>5916</v>
      </c>
      <c r="D28" s="6" t="s">
        <v>5915</v>
      </c>
      <c r="E28">
        <v>12180</v>
      </c>
      <c r="F28" s="6" t="s">
        <v>5899</v>
      </c>
    </row>
    <row r="29" spans="1:6" x14ac:dyDescent="0.3">
      <c r="A29" s="6" t="s">
        <v>57</v>
      </c>
      <c r="B29" s="6" t="s">
        <v>5874</v>
      </c>
      <c r="C29" s="6" t="s">
        <v>5878</v>
      </c>
      <c r="D29" s="6" t="s">
        <v>5879</v>
      </c>
      <c r="E29">
        <v>90004</v>
      </c>
      <c r="F29" s="6" t="s">
        <v>5880</v>
      </c>
    </row>
    <row r="30" spans="1:6" x14ac:dyDescent="0.3">
      <c r="A30" s="6" t="s">
        <v>59</v>
      </c>
      <c r="B30" s="6" t="s">
        <v>5874</v>
      </c>
      <c r="C30" s="6" t="s">
        <v>5917</v>
      </c>
      <c r="D30" s="6" t="s">
        <v>5904</v>
      </c>
      <c r="E30">
        <v>60610</v>
      </c>
      <c r="F30" s="6" t="s">
        <v>5889</v>
      </c>
    </row>
    <row r="31" spans="1:6" x14ac:dyDescent="0.3">
      <c r="A31" s="6" t="s">
        <v>61</v>
      </c>
      <c r="B31" s="6" t="s">
        <v>5874</v>
      </c>
      <c r="C31" s="6" t="s">
        <v>5918</v>
      </c>
      <c r="D31" s="6" t="s">
        <v>5919</v>
      </c>
      <c r="E31">
        <v>85234</v>
      </c>
      <c r="F31" s="6" t="s">
        <v>5880</v>
      </c>
    </row>
    <row r="32" spans="1:6" x14ac:dyDescent="0.3">
      <c r="A32" s="6" t="s">
        <v>63</v>
      </c>
      <c r="B32" s="6" t="s">
        <v>5874</v>
      </c>
      <c r="C32" s="6" t="s">
        <v>5920</v>
      </c>
      <c r="D32" s="6" t="s">
        <v>5921</v>
      </c>
      <c r="E32">
        <v>22153</v>
      </c>
      <c r="F32" s="6" t="s">
        <v>5877</v>
      </c>
    </row>
    <row r="33" spans="1:6" x14ac:dyDescent="0.3">
      <c r="A33" s="6" t="s">
        <v>65</v>
      </c>
      <c r="B33" s="6" t="s">
        <v>5874</v>
      </c>
      <c r="C33" s="6" t="s">
        <v>5914</v>
      </c>
      <c r="D33" s="6" t="s">
        <v>5915</v>
      </c>
      <c r="E33">
        <v>10009</v>
      </c>
      <c r="F33" s="6" t="s">
        <v>5899</v>
      </c>
    </row>
    <row r="34" spans="1:6" x14ac:dyDescent="0.3">
      <c r="A34" s="6" t="s">
        <v>67</v>
      </c>
      <c r="B34" s="6" t="s">
        <v>5874</v>
      </c>
      <c r="C34" s="6" t="s">
        <v>5922</v>
      </c>
      <c r="D34" s="6" t="s">
        <v>5909</v>
      </c>
      <c r="E34">
        <v>49201</v>
      </c>
      <c r="F34" s="6" t="s">
        <v>5889</v>
      </c>
    </row>
    <row r="35" spans="1:6" x14ac:dyDescent="0.3">
      <c r="A35" s="6" t="s">
        <v>68</v>
      </c>
      <c r="B35" s="6" t="s">
        <v>5874</v>
      </c>
      <c r="C35" s="6" t="s">
        <v>5923</v>
      </c>
      <c r="D35" s="6" t="s">
        <v>5924</v>
      </c>
      <c r="E35">
        <v>38109</v>
      </c>
      <c r="F35" s="6" t="s">
        <v>5877</v>
      </c>
    </row>
    <row r="36" spans="1:6" x14ac:dyDescent="0.3">
      <c r="A36" s="6" t="s">
        <v>70</v>
      </c>
      <c r="B36" s="6" t="s">
        <v>5874</v>
      </c>
      <c r="C36" s="6" t="s">
        <v>5901</v>
      </c>
      <c r="D36" s="6" t="s">
        <v>5888</v>
      </c>
      <c r="E36">
        <v>77041</v>
      </c>
      <c r="F36" s="6" t="s">
        <v>5889</v>
      </c>
    </row>
    <row r="37" spans="1:6" x14ac:dyDescent="0.3">
      <c r="A37" s="6" t="s">
        <v>72</v>
      </c>
      <c r="B37" s="6" t="s">
        <v>5874</v>
      </c>
      <c r="C37" s="6" t="s">
        <v>5901</v>
      </c>
      <c r="D37" s="6" t="s">
        <v>5888</v>
      </c>
      <c r="E37">
        <v>77070</v>
      </c>
      <c r="F37" s="6" t="s">
        <v>5889</v>
      </c>
    </row>
    <row r="38" spans="1:6" x14ac:dyDescent="0.3">
      <c r="A38" s="6" t="s">
        <v>73</v>
      </c>
      <c r="B38" s="6" t="s">
        <v>5874</v>
      </c>
      <c r="C38" s="6" t="s">
        <v>5925</v>
      </c>
      <c r="D38" s="6" t="s">
        <v>5926</v>
      </c>
      <c r="E38">
        <v>35601</v>
      </c>
      <c r="F38" s="6" t="s">
        <v>5877</v>
      </c>
    </row>
    <row r="39" spans="1:6" x14ac:dyDescent="0.3">
      <c r="A39" s="6" t="s">
        <v>75</v>
      </c>
      <c r="B39" s="6" t="s">
        <v>5874</v>
      </c>
      <c r="C39" s="6" t="s">
        <v>5894</v>
      </c>
      <c r="D39" s="6" t="s">
        <v>5879</v>
      </c>
      <c r="E39">
        <v>94122</v>
      </c>
      <c r="F39" s="6" t="s">
        <v>5880</v>
      </c>
    </row>
    <row r="40" spans="1:6" x14ac:dyDescent="0.3">
      <c r="A40" s="6" t="s">
        <v>77</v>
      </c>
      <c r="B40" s="6" t="s">
        <v>5874</v>
      </c>
      <c r="C40" s="6" t="s">
        <v>5927</v>
      </c>
      <c r="D40" s="6" t="s">
        <v>5884</v>
      </c>
      <c r="E40">
        <v>27707</v>
      </c>
      <c r="F40" s="6" t="s">
        <v>5877</v>
      </c>
    </row>
    <row r="41" spans="1:6" x14ac:dyDescent="0.3">
      <c r="A41" s="6" t="s">
        <v>79</v>
      </c>
      <c r="B41" s="6" t="s">
        <v>5874</v>
      </c>
      <c r="C41" s="6" t="s">
        <v>5917</v>
      </c>
      <c r="D41" s="6" t="s">
        <v>5904</v>
      </c>
      <c r="E41">
        <v>60623</v>
      </c>
      <c r="F41" s="6" t="s">
        <v>5889</v>
      </c>
    </row>
    <row r="42" spans="1:6" x14ac:dyDescent="0.3">
      <c r="A42" s="6" t="s">
        <v>81</v>
      </c>
      <c r="B42" s="6" t="s">
        <v>5874</v>
      </c>
      <c r="C42" s="6" t="s">
        <v>5928</v>
      </c>
      <c r="D42" s="6" t="s">
        <v>5929</v>
      </c>
      <c r="E42">
        <v>29203</v>
      </c>
      <c r="F42" s="6" t="s">
        <v>5877</v>
      </c>
    </row>
    <row r="43" spans="1:6" x14ac:dyDescent="0.3">
      <c r="A43" s="6" t="s">
        <v>82</v>
      </c>
      <c r="B43" s="6" t="s">
        <v>5874</v>
      </c>
      <c r="C43" s="6" t="s">
        <v>5930</v>
      </c>
      <c r="D43" s="6" t="s">
        <v>5907</v>
      </c>
      <c r="E43">
        <v>55901</v>
      </c>
      <c r="F43" s="6" t="s">
        <v>5889</v>
      </c>
    </row>
    <row r="44" spans="1:6" x14ac:dyDescent="0.3">
      <c r="A44" s="6" t="s">
        <v>84</v>
      </c>
      <c r="B44" s="6" t="s">
        <v>5874</v>
      </c>
      <c r="C44" s="6" t="s">
        <v>5901</v>
      </c>
      <c r="D44" s="6" t="s">
        <v>5888</v>
      </c>
      <c r="E44">
        <v>77095</v>
      </c>
      <c r="F44" s="6" t="s">
        <v>5889</v>
      </c>
    </row>
    <row r="45" spans="1:6" x14ac:dyDescent="0.3">
      <c r="A45" s="6" t="s">
        <v>86</v>
      </c>
      <c r="B45" s="6" t="s">
        <v>5874</v>
      </c>
      <c r="C45" s="6" t="s">
        <v>5878</v>
      </c>
      <c r="D45" s="6" t="s">
        <v>5879</v>
      </c>
      <c r="E45">
        <v>90036</v>
      </c>
      <c r="F45" s="6" t="s">
        <v>5880</v>
      </c>
    </row>
    <row r="46" spans="1:6" x14ac:dyDescent="0.3">
      <c r="A46" s="6" t="s">
        <v>88</v>
      </c>
      <c r="B46" s="6" t="s">
        <v>5874</v>
      </c>
      <c r="C46" s="6" t="s">
        <v>5931</v>
      </c>
      <c r="D46" s="6" t="s">
        <v>5907</v>
      </c>
      <c r="E46">
        <v>55407</v>
      </c>
      <c r="F46" s="6" t="s">
        <v>5889</v>
      </c>
    </row>
    <row r="47" spans="1:6" x14ac:dyDescent="0.3">
      <c r="A47" s="6" t="s">
        <v>90</v>
      </c>
      <c r="B47" s="6" t="s">
        <v>5874</v>
      </c>
      <c r="C47" s="6" t="s">
        <v>5932</v>
      </c>
      <c r="D47" s="6" t="s">
        <v>5933</v>
      </c>
      <c r="E47">
        <v>97206</v>
      </c>
      <c r="F47" s="6" t="s">
        <v>5880</v>
      </c>
    </row>
    <row r="48" spans="1:6" x14ac:dyDescent="0.3">
      <c r="A48" s="6" t="s">
        <v>92</v>
      </c>
      <c r="B48" s="6" t="s">
        <v>5874</v>
      </c>
      <c r="C48" s="6" t="s">
        <v>5914</v>
      </c>
      <c r="D48" s="6" t="s">
        <v>5915</v>
      </c>
      <c r="E48">
        <v>10009</v>
      </c>
      <c r="F48" s="6" t="s">
        <v>5899</v>
      </c>
    </row>
    <row r="49" spans="1:6" x14ac:dyDescent="0.3">
      <c r="A49" s="6" t="s">
        <v>94</v>
      </c>
      <c r="B49" s="6" t="s">
        <v>5874</v>
      </c>
      <c r="C49" s="6" t="s">
        <v>5894</v>
      </c>
      <c r="D49" s="6" t="s">
        <v>5879</v>
      </c>
      <c r="E49">
        <v>94122</v>
      </c>
      <c r="F49" s="6" t="s">
        <v>5880</v>
      </c>
    </row>
    <row r="50" spans="1:6" x14ac:dyDescent="0.3">
      <c r="A50" s="6" t="s">
        <v>96</v>
      </c>
      <c r="B50" s="6" t="s">
        <v>5874</v>
      </c>
      <c r="C50" s="6" t="s">
        <v>5934</v>
      </c>
      <c r="D50" s="6" t="s">
        <v>5907</v>
      </c>
      <c r="E50">
        <v>55106</v>
      </c>
      <c r="F50" s="6" t="s">
        <v>5889</v>
      </c>
    </row>
    <row r="51" spans="1:6" x14ac:dyDescent="0.3">
      <c r="A51" s="6" t="s">
        <v>98</v>
      </c>
      <c r="B51" s="6" t="s">
        <v>5874</v>
      </c>
      <c r="C51" s="6" t="s">
        <v>5917</v>
      </c>
      <c r="D51" s="6" t="s">
        <v>5904</v>
      </c>
      <c r="E51">
        <v>60610</v>
      </c>
      <c r="F51" s="6" t="s">
        <v>5889</v>
      </c>
    </row>
    <row r="52" spans="1:6" x14ac:dyDescent="0.3">
      <c r="A52" s="6" t="s">
        <v>100</v>
      </c>
      <c r="B52" s="6" t="s">
        <v>5874</v>
      </c>
      <c r="C52" s="6" t="s">
        <v>5930</v>
      </c>
      <c r="D52" s="6" t="s">
        <v>5907</v>
      </c>
      <c r="E52">
        <v>55901</v>
      </c>
      <c r="F52" s="6" t="s">
        <v>5889</v>
      </c>
    </row>
    <row r="53" spans="1:6" x14ac:dyDescent="0.3">
      <c r="A53" s="6" t="s">
        <v>102</v>
      </c>
      <c r="B53" s="6" t="s">
        <v>5874</v>
      </c>
      <c r="C53" s="6" t="s">
        <v>5935</v>
      </c>
      <c r="D53" s="6" t="s">
        <v>5936</v>
      </c>
      <c r="E53">
        <v>80013</v>
      </c>
      <c r="F53" s="6" t="s">
        <v>5880</v>
      </c>
    </row>
    <row r="54" spans="1:6" x14ac:dyDescent="0.3">
      <c r="A54" s="6" t="s">
        <v>104</v>
      </c>
      <c r="B54" s="6" t="s">
        <v>5874</v>
      </c>
      <c r="C54" s="6" t="s">
        <v>5937</v>
      </c>
      <c r="D54" s="6" t="s">
        <v>5884</v>
      </c>
      <c r="E54">
        <v>28205</v>
      </c>
      <c r="F54" s="6" t="s">
        <v>5877</v>
      </c>
    </row>
    <row r="55" spans="1:6" x14ac:dyDescent="0.3">
      <c r="A55" s="6" t="s">
        <v>106</v>
      </c>
      <c r="B55" s="6" t="s">
        <v>5874</v>
      </c>
      <c r="C55" s="6" t="s">
        <v>5938</v>
      </c>
      <c r="D55" s="6" t="s">
        <v>5904</v>
      </c>
      <c r="E55">
        <v>60462</v>
      </c>
      <c r="F55" s="6" t="s">
        <v>5889</v>
      </c>
    </row>
    <row r="56" spans="1:6" x14ac:dyDescent="0.3">
      <c r="A56" s="6" t="s">
        <v>108</v>
      </c>
      <c r="B56" s="6" t="s">
        <v>5874</v>
      </c>
      <c r="C56" s="6" t="s">
        <v>5914</v>
      </c>
      <c r="D56" s="6" t="s">
        <v>5915</v>
      </c>
      <c r="E56">
        <v>10035</v>
      </c>
      <c r="F56" s="6" t="s">
        <v>5899</v>
      </c>
    </row>
    <row r="57" spans="1:6" x14ac:dyDescent="0.3">
      <c r="A57" s="6" t="s">
        <v>110</v>
      </c>
      <c r="B57" s="6" t="s">
        <v>5874</v>
      </c>
      <c r="C57" s="6" t="s">
        <v>5939</v>
      </c>
      <c r="D57" s="6" t="s">
        <v>5940</v>
      </c>
      <c r="E57">
        <v>50322</v>
      </c>
      <c r="F57" s="6" t="s">
        <v>5889</v>
      </c>
    </row>
    <row r="58" spans="1:6" x14ac:dyDescent="0.3">
      <c r="A58" s="6" t="s">
        <v>112</v>
      </c>
      <c r="B58" s="6" t="s">
        <v>5874</v>
      </c>
      <c r="C58" s="6" t="s">
        <v>5941</v>
      </c>
      <c r="D58" s="6" t="s">
        <v>5942</v>
      </c>
      <c r="E58">
        <v>43229</v>
      </c>
      <c r="F58" s="6" t="s">
        <v>5899</v>
      </c>
    </row>
    <row r="59" spans="1:6" x14ac:dyDescent="0.3">
      <c r="A59" s="6" t="s">
        <v>114</v>
      </c>
      <c r="B59" s="6" t="s">
        <v>5874</v>
      </c>
      <c r="C59" s="6" t="s">
        <v>5885</v>
      </c>
      <c r="D59" s="6" t="s">
        <v>5886</v>
      </c>
      <c r="E59">
        <v>98103</v>
      </c>
      <c r="F59" s="6" t="s">
        <v>5880</v>
      </c>
    </row>
    <row r="60" spans="1:6" x14ac:dyDescent="0.3">
      <c r="A60" s="6" t="s">
        <v>116</v>
      </c>
      <c r="B60" s="6" t="s">
        <v>5874</v>
      </c>
      <c r="C60" s="6" t="s">
        <v>5943</v>
      </c>
      <c r="D60" s="6" t="s">
        <v>5924</v>
      </c>
      <c r="E60">
        <v>37620</v>
      </c>
      <c r="F60" s="6" t="s">
        <v>5877</v>
      </c>
    </row>
    <row r="61" spans="1:6" x14ac:dyDescent="0.3">
      <c r="A61" s="6" t="s">
        <v>118</v>
      </c>
      <c r="B61" s="6" t="s">
        <v>5874</v>
      </c>
      <c r="C61" s="6" t="s">
        <v>5944</v>
      </c>
      <c r="D61" s="6" t="s">
        <v>5911</v>
      </c>
      <c r="E61">
        <v>19805</v>
      </c>
      <c r="F61" s="6" t="s">
        <v>5899</v>
      </c>
    </row>
    <row r="62" spans="1:6" x14ac:dyDescent="0.3">
      <c r="A62" s="6" t="s">
        <v>120</v>
      </c>
      <c r="B62" s="6" t="s">
        <v>5874</v>
      </c>
      <c r="C62" s="6" t="s">
        <v>5901</v>
      </c>
      <c r="D62" s="6" t="s">
        <v>5888</v>
      </c>
      <c r="E62">
        <v>77041</v>
      </c>
      <c r="F62" s="6" t="s">
        <v>5889</v>
      </c>
    </row>
    <row r="63" spans="1:6" x14ac:dyDescent="0.3">
      <c r="A63" s="6" t="s">
        <v>122</v>
      </c>
      <c r="B63" s="6" t="s">
        <v>5874</v>
      </c>
      <c r="C63" s="6" t="s">
        <v>5945</v>
      </c>
      <c r="D63" s="6" t="s">
        <v>5904</v>
      </c>
      <c r="E63">
        <v>61701</v>
      </c>
      <c r="F63" s="6" t="s">
        <v>5889</v>
      </c>
    </row>
    <row r="64" spans="1:6" x14ac:dyDescent="0.3">
      <c r="A64" s="6" t="s">
        <v>124</v>
      </c>
      <c r="B64" s="6" t="s">
        <v>5874</v>
      </c>
      <c r="C64" s="6" t="s">
        <v>5946</v>
      </c>
      <c r="D64" s="6" t="s">
        <v>5919</v>
      </c>
      <c r="E64">
        <v>85023</v>
      </c>
      <c r="F64" s="6" t="s">
        <v>5880</v>
      </c>
    </row>
    <row r="65" spans="1:6" x14ac:dyDescent="0.3">
      <c r="A65" s="6" t="s">
        <v>126</v>
      </c>
      <c r="B65" s="6" t="s">
        <v>5874</v>
      </c>
      <c r="C65" s="6" t="s">
        <v>5878</v>
      </c>
      <c r="D65" s="6" t="s">
        <v>5879</v>
      </c>
      <c r="E65">
        <v>90004</v>
      </c>
      <c r="F65" s="6" t="s">
        <v>5880</v>
      </c>
    </row>
    <row r="66" spans="1:6" x14ac:dyDescent="0.3">
      <c r="A66" s="6" t="s">
        <v>128</v>
      </c>
      <c r="B66" s="6" t="s">
        <v>5874</v>
      </c>
      <c r="C66" s="6" t="s">
        <v>5941</v>
      </c>
      <c r="D66" s="6" t="s">
        <v>5942</v>
      </c>
      <c r="E66">
        <v>43229</v>
      </c>
      <c r="F66" s="6" t="s">
        <v>5899</v>
      </c>
    </row>
    <row r="67" spans="1:6" x14ac:dyDescent="0.3">
      <c r="A67" s="6" t="s">
        <v>130</v>
      </c>
      <c r="B67" s="6" t="s">
        <v>5874</v>
      </c>
      <c r="C67" s="6" t="s">
        <v>5947</v>
      </c>
      <c r="D67" s="6" t="s">
        <v>5879</v>
      </c>
      <c r="E67">
        <v>95661</v>
      </c>
      <c r="F67" s="6" t="s">
        <v>5880</v>
      </c>
    </row>
    <row r="68" spans="1:6" x14ac:dyDescent="0.3">
      <c r="A68" s="6" t="s">
        <v>132</v>
      </c>
      <c r="B68" s="6" t="s">
        <v>5874</v>
      </c>
      <c r="C68" s="6" t="s">
        <v>5897</v>
      </c>
      <c r="D68" s="6" t="s">
        <v>5898</v>
      </c>
      <c r="E68">
        <v>19140</v>
      </c>
      <c r="F68" s="6" t="s">
        <v>5899</v>
      </c>
    </row>
    <row r="69" spans="1:6" x14ac:dyDescent="0.3">
      <c r="A69" s="6" t="s">
        <v>134</v>
      </c>
      <c r="B69" s="6" t="s">
        <v>5874</v>
      </c>
      <c r="C69" s="6" t="s">
        <v>5894</v>
      </c>
      <c r="D69" s="6" t="s">
        <v>5879</v>
      </c>
      <c r="E69">
        <v>94122</v>
      </c>
      <c r="F69" s="6" t="s">
        <v>5880</v>
      </c>
    </row>
    <row r="70" spans="1:6" x14ac:dyDescent="0.3">
      <c r="A70" s="6" t="s">
        <v>136</v>
      </c>
      <c r="B70" s="6" t="s">
        <v>5874</v>
      </c>
      <c r="C70" s="6" t="s">
        <v>5948</v>
      </c>
      <c r="D70" s="6" t="s">
        <v>5949</v>
      </c>
      <c r="E70">
        <v>64055</v>
      </c>
      <c r="F70" s="6" t="s">
        <v>5889</v>
      </c>
    </row>
    <row r="71" spans="1:6" x14ac:dyDescent="0.3">
      <c r="A71" s="6" t="s">
        <v>138</v>
      </c>
      <c r="B71" s="6" t="s">
        <v>5874</v>
      </c>
      <c r="C71" s="6" t="s">
        <v>5950</v>
      </c>
      <c r="D71" s="6" t="s">
        <v>5879</v>
      </c>
      <c r="E71">
        <v>91104</v>
      </c>
      <c r="F71" s="6" t="s">
        <v>5880</v>
      </c>
    </row>
    <row r="72" spans="1:6" x14ac:dyDescent="0.3">
      <c r="A72" s="6" t="s">
        <v>140</v>
      </c>
      <c r="B72" s="6" t="s">
        <v>5874</v>
      </c>
      <c r="C72" s="6" t="s">
        <v>5951</v>
      </c>
      <c r="D72" s="6" t="s">
        <v>5942</v>
      </c>
      <c r="E72">
        <v>43055</v>
      </c>
      <c r="F72" s="6" t="s">
        <v>5899</v>
      </c>
    </row>
    <row r="73" spans="1:6" x14ac:dyDescent="0.3">
      <c r="A73" s="6" t="s">
        <v>142</v>
      </c>
      <c r="B73" s="6" t="s">
        <v>5874</v>
      </c>
      <c r="C73" s="6" t="s">
        <v>5952</v>
      </c>
      <c r="D73" s="6" t="s">
        <v>5891</v>
      </c>
      <c r="E73">
        <v>53132</v>
      </c>
      <c r="F73" s="6" t="s">
        <v>5889</v>
      </c>
    </row>
    <row r="74" spans="1:6" x14ac:dyDescent="0.3">
      <c r="A74" s="6" t="s">
        <v>144</v>
      </c>
      <c r="B74" s="6" t="s">
        <v>5874</v>
      </c>
      <c r="C74" s="6" t="s">
        <v>5953</v>
      </c>
      <c r="D74" s="6" t="s">
        <v>5919</v>
      </c>
      <c r="E74">
        <v>85254</v>
      </c>
      <c r="F74" s="6" t="s">
        <v>5880</v>
      </c>
    </row>
    <row r="75" spans="1:6" x14ac:dyDescent="0.3">
      <c r="A75" s="6" t="s">
        <v>146</v>
      </c>
      <c r="B75" s="6" t="s">
        <v>5874</v>
      </c>
      <c r="C75" s="6" t="s">
        <v>5954</v>
      </c>
      <c r="D75" s="6" t="s">
        <v>5879</v>
      </c>
      <c r="E75">
        <v>95123</v>
      </c>
      <c r="F75" s="6" t="s">
        <v>5880</v>
      </c>
    </row>
    <row r="76" spans="1:6" x14ac:dyDescent="0.3">
      <c r="A76" s="6" t="s">
        <v>148</v>
      </c>
      <c r="B76" s="6" t="s">
        <v>5874</v>
      </c>
      <c r="C76" s="6" t="s">
        <v>5885</v>
      </c>
      <c r="D76" s="6" t="s">
        <v>5886</v>
      </c>
      <c r="E76">
        <v>98105</v>
      </c>
      <c r="F76" s="6" t="s">
        <v>5880</v>
      </c>
    </row>
    <row r="77" spans="1:6" x14ac:dyDescent="0.3">
      <c r="A77" s="6" t="s">
        <v>150</v>
      </c>
      <c r="B77" s="6" t="s">
        <v>5874</v>
      </c>
      <c r="C77" s="6" t="s">
        <v>5885</v>
      </c>
      <c r="D77" s="6" t="s">
        <v>5886</v>
      </c>
      <c r="E77">
        <v>98115</v>
      </c>
      <c r="F77" s="6" t="s">
        <v>5880</v>
      </c>
    </row>
    <row r="78" spans="1:6" x14ac:dyDescent="0.3">
      <c r="A78" s="6" t="s">
        <v>152</v>
      </c>
      <c r="B78" s="6" t="s">
        <v>5874</v>
      </c>
      <c r="C78" s="6" t="s">
        <v>5955</v>
      </c>
      <c r="D78" s="6" t="s">
        <v>5956</v>
      </c>
      <c r="E78">
        <v>73034</v>
      </c>
      <c r="F78" s="6" t="s">
        <v>5889</v>
      </c>
    </row>
    <row r="79" spans="1:6" x14ac:dyDescent="0.3">
      <c r="A79" s="6" t="s">
        <v>154</v>
      </c>
      <c r="B79" s="6" t="s">
        <v>5874</v>
      </c>
      <c r="C79" s="6" t="s">
        <v>5878</v>
      </c>
      <c r="D79" s="6" t="s">
        <v>5879</v>
      </c>
      <c r="E79">
        <v>90045</v>
      </c>
      <c r="F79" s="6" t="s">
        <v>5880</v>
      </c>
    </row>
    <row r="80" spans="1:6" x14ac:dyDescent="0.3">
      <c r="A80" s="6" t="s">
        <v>156</v>
      </c>
      <c r="B80" s="6" t="s">
        <v>5874</v>
      </c>
      <c r="C80" s="6" t="s">
        <v>5897</v>
      </c>
      <c r="D80" s="6" t="s">
        <v>5898</v>
      </c>
      <c r="E80">
        <v>19134</v>
      </c>
      <c r="F80" s="6" t="s">
        <v>5899</v>
      </c>
    </row>
    <row r="81" spans="1:6" x14ac:dyDescent="0.3">
      <c r="A81" s="6" t="s">
        <v>158</v>
      </c>
      <c r="B81" s="6" t="s">
        <v>5874</v>
      </c>
      <c r="C81" s="6" t="s">
        <v>5957</v>
      </c>
      <c r="D81" s="6" t="s">
        <v>5958</v>
      </c>
      <c r="E81">
        <v>88220</v>
      </c>
      <c r="F81" s="6" t="s">
        <v>5880</v>
      </c>
    </row>
    <row r="82" spans="1:6" x14ac:dyDescent="0.3">
      <c r="A82" s="6" t="s">
        <v>160</v>
      </c>
      <c r="B82" s="6" t="s">
        <v>5874</v>
      </c>
      <c r="C82" s="6" t="s">
        <v>5885</v>
      </c>
      <c r="D82" s="6" t="s">
        <v>5886</v>
      </c>
      <c r="E82">
        <v>98115</v>
      </c>
      <c r="F82" s="6" t="s">
        <v>5880</v>
      </c>
    </row>
    <row r="83" spans="1:6" x14ac:dyDescent="0.3">
      <c r="A83" s="6" t="s">
        <v>162</v>
      </c>
      <c r="B83" s="6" t="s">
        <v>5874</v>
      </c>
      <c r="C83" s="6" t="s">
        <v>5959</v>
      </c>
      <c r="D83" s="6" t="s">
        <v>5888</v>
      </c>
      <c r="E83">
        <v>78207</v>
      </c>
      <c r="F83" s="6" t="s">
        <v>5889</v>
      </c>
    </row>
    <row r="84" spans="1:6" x14ac:dyDescent="0.3">
      <c r="A84" s="6" t="s">
        <v>164</v>
      </c>
      <c r="B84" s="6" t="s">
        <v>5874</v>
      </c>
      <c r="C84" s="6" t="s">
        <v>5878</v>
      </c>
      <c r="D84" s="6" t="s">
        <v>5879</v>
      </c>
      <c r="E84">
        <v>90004</v>
      </c>
      <c r="F84" s="6" t="s">
        <v>5880</v>
      </c>
    </row>
    <row r="85" spans="1:6" x14ac:dyDescent="0.3">
      <c r="A85" s="6" t="s">
        <v>166</v>
      </c>
      <c r="B85" s="6" t="s">
        <v>5874</v>
      </c>
      <c r="C85" s="6" t="s">
        <v>5917</v>
      </c>
      <c r="D85" s="6" t="s">
        <v>5904</v>
      </c>
      <c r="E85">
        <v>60623</v>
      </c>
      <c r="F85" s="6" t="s">
        <v>5889</v>
      </c>
    </row>
    <row r="86" spans="1:6" x14ac:dyDescent="0.3">
      <c r="A86" s="6" t="s">
        <v>168</v>
      </c>
      <c r="B86" s="6" t="s">
        <v>5874</v>
      </c>
      <c r="C86" s="6" t="s">
        <v>5901</v>
      </c>
      <c r="D86" s="6" t="s">
        <v>5888</v>
      </c>
      <c r="E86">
        <v>77036</v>
      </c>
      <c r="F86" s="6" t="s">
        <v>5889</v>
      </c>
    </row>
    <row r="87" spans="1:6" x14ac:dyDescent="0.3">
      <c r="A87" s="6" t="s">
        <v>170</v>
      </c>
      <c r="B87" s="6" t="s">
        <v>5874</v>
      </c>
      <c r="C87" s="6" t="s">
        <v>5951</v>
      </c>
      <c r="D87" s="6" t="s">
        <v>5942</v>
      </c>
      <c r="E87">
        <v>43055</v>
      </c>
      <c r="F87" s="6" t="s">
        <v>5899</v>
      </c>
    </row>
    <row r="88" spans="1:6" x14ac:dyDescent="0.3">
      <c r="A88" s="6" t="s">
        <v>171</v>
      </c>
      <c r="B88" s="6" t="s">
        <v>5874</v>
      </c>
      <c r="C88" s="6" t="s">
        <v>5914</v>
      </c>
      <c r="D88" s="6" t="s">
        <v>5915</v>
      </c>
      <c r="E88">
        <v>10009</v>
      </c>
      <c r="F88" s="6" t="s">
        <v>5899</v>
      </c>
    </row>
    <row r="89" spans="1:6" x14ac:dyDescent="0.3">
      <c r="A89" s="6" t="s">
        <v>173</v>
      </c>
      <c r="B89" s="6" t="s">
        <v>5874</v>
      </c>
      <c r="C89" s="6" t="s">
        <v>5925</v>
      </c>
      <c r="D89" s="6" t="s">
        <v>5904</v>
      </c>
      <c r="E89">
        <v>62521</v>
      </c>
      <c r="F89" s="6" t="s">
        <v>5889</v>
      </c>
    </row>
    <row r="90" spans="1:6" x14ac:dyDescent="0.3">
      <c r="A90" s="6" t="s">
        <v>175</v>
      </c>
      <c r="B90" s="6" t="s">
        <v>5874</v>
      </c>
      <c r="C90" s="6" t="s">
        <v>5960</v>
      </c>
      <c r="D90" s="6" t="s">
        <v>5961</v>
      </c>
      <c r="E90">
        <v>71203</v>
      </c>
      <c r="F90" s="6" t="s">
        <v>5877</v>
      </c>
    </row>
    <row r="91" spans="1:6" x14ac:dyDescent="0.3">
      <c r="A91" s="6" t="s">
        <v>177</v>
      </c>
      <c r="B91" s="6" t="s">
        <v>5874</v>
      </c>
      <c r="C91" s="6" t="s">
        <v>5962</v>
      </c>
      <c r="D91" s="6" t="s">
        <v>5963</v>
      </c>
      <c r="E91">
        <v>6824</v>
      </c>
      <c r="F91" s="6" t="s">
        <v>5899</v>
      </c>
    </row>
    <row r="92" spans="1:6" x14ac:dyDescent="0.3">
      <c r="A92" s="6" t="s">
        <v>179</v>
      </c>
      <c r="B92" s="6" t="s">
        <v>5874</v>
      </c>
      <c r="C92" s="6" t="s">
        <v>5878</v>
      </c>
      <c r="D92" s="6" t="s">
        <v>5879</v>
      </c>
      <c r="E92">
        <v>90032</v>
      </c>
      <c r="F92" s="6" t="s">
        <v>5880</v>
      </c>
    </row>
    <row r="93" spans="1:6" x14ac:dyDescent="0.3">
      <c r="A93" s="6" t="s">
        <v>181</v>
      </c>
      <c r="B93" s="6" t="s">
        <v>5874</v>
      </c>
      <c r="C93" s="6" t="s">
        <v>5964</v>
      </c>
      <c r="D93" s="6" t="s">
        <v>5888</v>
      </c>
      <c r="E93">
        <v>75051</v>
      </c>
      <c r="F93" s="6" t="s">
        <v>5889</v>
      </c>
    </row>
    <row r="94" spans="1:6" x14ac:dyDescent="0.3">
      <c r="A94" s="6" t="s">
        <v>183</v>
      </c>
      <c r="B94" s="6" t="s">
        <v>5874</v>
      </c>
      <c r="C94" s="6" t="s">
        <v>5914</v>
      </c>
      <c r="D94" s="6" t="s">
        <v>5915</v>
      </c>
      <c r="E94">
        <v>10035</v>
      </c>
      <c r="F94" s="6" t="s">
        <v>5899</v>
      </c>
    </row>
    <row r="95" spans="1:6" x14ac:dyDescent="0.3">
      <c r="A95" s="6" t="s">
        <v>185</v>
      </c>
      <c r="B95" s="6" t="s">
        <v>5874</v>
      </c>
      <c r="C95" s="6" t="s">
        <v>5965</v>
      </c>
      <c r="D95" s="6" t="s">
        <v>5879</v>
      </c>
      <c r="E95">
        <v>92374</v>
      </c>
      <c r="F95" s="6" t="s">
        <v>5880</v>
      </c>
    </row>
    <row r="96" spans="1:6" x14ac:dyDescent="0.3">
      <c r="A96" s="6" t="s">
        <v>187</v>
      </c>
      <c r="B96" s="6" t="s">
        <v>5874</v>
      </c>
      <c r="C96" s="6" t="s">
        <v>5966</v>
      </c>
      <c r="D96" s="6" t="s">
        <v>5942</v>
      </c>
      <c r="E96">
        <v>45011</v>
      </c>
      <c r="F96" s="6" t="s">
        <v>5899</v>
      </c>
    </row>
    <row r="97" spans="1:6" x14ac:dyDescent="0.3">
      <c r="A97" s="6" t="s">
        <v>189</v>
      </c>
      <c r="B97" s="6" t="s">
        <v>5874</v>
      </c>
      <c r="C97" s="6" t="s">
        <v>5967</v>
      </c>
      <c r="D97" s="6" t="s">
        <v>5968</v>
      </c>
      <c r="E97">
        <v>7090</v>
      </c>
      <c r="F97" s="6" t="s">
        <v>5899</v>
      </c>
    </row>
    <row r="98" spans="1:6" x14ac:dyDescent="0.3">
      <c r="A98" s="6" t="s">
        <v>191</v>
      </c>
      <c r="B98" s="6" t="s">
        <v>5874</v>
      </c>
      <c r="C98" s="6" t="s">
        <v>5897</v>
      </c>
      <c r="D98" s="6" t="s">
        <v>5898</v>
      </c>
      <c r="E98">
        <v>19120</v>
      </c>
      <c r="F98" s="6" t="s">
        <v>5899</v>
      </c>
    </row>
    <row r="99" spans="1:6" x14ac:dyDescent="0.3">
      <c r="A99" s="6" t="s">
        <v>193</v>
      </c>
      <c r="B99" s="6" t="s">
        <v>5874</v>
      </c>
      <c r="C99" s="6" t="s">
        <v>5969</v>
      </c>
      <c r="D99" s="6" t="s">
        <v>5942</v>
      </c>
      <c r="E99">
        <v>44312</v>
      </c>
      <c r="F99" s="6" t="s">
        <v>5899</v>
      </c>
    </row>
    <row r="100" spans="1:6" x14ac:dyDescent="0.3">
      <c r="A100" s="6" t="s">
        <v>195</v>
      </c>
      <c r="B100" s="6" t="s">
        <v>5874</v>
      </c>
      <c r="C100" s="6" t="s">
        <v>5970</v>
      </c>
      <c r="D100" s="6" t="s">
        <v>5936</v>
      </c>
      <c r="E100">
        <v>80219</v>
      </c>
      <c r="F100" s="6" t="s">
        <v>5880</v>
      </c>
    </row>
    <row r="101" spans="1:6" x14ac:dyDescent="0.3">
      <c r="A101" s="6" t="s">
        <v>197</v>
      </c>
      <c r="B101" s="6" t="s">
        <v>5874</v>
      </c>
      <c r="C101" s="6" t="s">
        <v>5971</v>
      </c>
      <c r="D101" s="6" t="s">
        <v>5888</v>
      </c>
      <c r="E101">
        <v>75220</v>
      </c>
      <c r="F101" s="6" t="s">
        <v>5889</v>
      </c>
    </row>
    <row r="102" spans="1:6" x14ac:dyDescent="0.3">
      <c r="A102" s="6" t="s">
        <v>199</v>
      </c>
      <c r="B102" s="6" t="s">
        <v>5874</v>
      </c>
      <c r="C102" s="6" t="s">
        <v>5952</v>
      </c>
      <c r="D102" s="6" t="s">
        <v>5924</v>
      </c>
      <c r="E102">
        <v>37064</v>
      </c>
      <c r="F102" s="6" t="s">
        <v>5877</v>
      </c>
    </row>
    <row r="103" spans="1:6" x14ac:dyDescent="0.3">
      <c r="A103" s="6" t="s">
        <v>201</v>
      </c>
      <c r="B103" s="6" t="s">
        <v>5874</v>
      </c>
      <c r="C103" s="6" t="s">
        <v>5972</v>
      </c>
      <c r="D103" s="6" t="s">
        <v>5879</v>
      </c>
      <c r="E103">
        <v>90604</v>
      </c>
      <c r="F103" s="6" t="s">
        <v>5880</v>
      </c>
    </row>
    <row r="104" spans="1:6" x14ac:dyDescent="0.3">
      <c r="A104" s="6" t="s">
        <v>203</v>
      </c>
      <c r="B104" s="6" t="s">
        <v>5874</v>
      </c>
      <c r="C104" s="6" t="s">
        <v>5973</v>
      </c>
      <c r="D104" s="6" t="s">
        <v>5909</v>
      </c>
      <c r="E104">
        <v>48601</v>
      </c>
      <c r="F104" s="6" t="s">
        <v>5889</v>
      </c>
    </row>
    <row r="105" spans="1:6" x14ac:dyDescent="0.3">
      <c r="A105" s="6" t="s">
        <v>205</v>
      </c>
      <c r="B105" s="6" t="s">
        <v>5874</v>
      </c>
      <c r="C105" s="6" t="s">
        <v>5971</v>
      </c>
      <c r="D105" s="6" t="s">
        <v>5888</v>
      </c>
      <c r="E105">
        <v>75220</v>
      </c>
      <c r="F105" s="6" t="s">
        <v>5889</v>
      </c>
    </row>
    <row r="106" spans="1:6" x14ac:dyDescent="0.3">
      <c r="A106" s="6" t="s">
        <v>207</v>
      </c>
      <c r="B106" s="6" t="s">
        <v>5874</v>
      </c>
      <c r="C106" s="6" t="s">
        <v>5974</v>
      </c>
      <c r="D106" s="6" t="s">
        <v>5942</v>
      </c>
      <c r="E106">
        <v>44256</v>
      </c>
      <c r="F106" s="6" t="s">
        <v>5899</v>
      </c>
    </row>
    <row r="107" spans="1:6" x14ac:dyDescent="0.3">
      <c r="A107" s="6" t="s">
        <v>209</v>
      </c>
      <c r="B107" s="6" t="s">
        <v>5874</v>
      </c>
      <c r="C107" s="6" t="s">
        <v>5878</v>
      </c>
      <c r="D107" s="6" t="s">
        <v>5879</v>
      </c>
      <c r="E107">
        <v>90032</v>
      </c>
      <c r="F107" s="6" t="s">
        <v>5880</v>
      </c>
    </row>
    <row r="108" spans="1:6" x14ac:dyDescent="0.3">
      <c r="A108" s="6" t="s">
        <v>211</v>
      </c>
      <c r="B108" s="6" t="s">
        <v>5874</v>
      </c>
      <c r="C108" s="6" t="s">
        <v>5975</v>
      </c>
      <c r="D108" s="6" t="s">
        <v>5942</v>
      </c>
      <c r="E108">
        <v>43017</v>
      </c>
      <c r="F108" s="6" t="s">
        <v>5899</v>
      </c>
    </row>
    <row r="109" spans="1:6" x14ac:dyDescent="0.3">
      <c r="A109" s="6" t="s">
        <v>213</v>
      </c>
      <c r="B109" s="6" t="s">
        <v>5874</v>
      </c>
      <c r="C109" s="6" t="s">
        <v>5976</v>
      </c>
      <c r="D109" s="6" t="s">
        <v>5909</v>
      </c>
      <c r="E109">
        <v>48227</v>
      </c>
      <c r="F109" s="6" t="s">
        <v>5889</v>
      </c>
    </row>
    <row r="110" spans="1:6" x14ac:dyDescent="0.3">
      <c r="A110" s="6" t="s">
        <v>215</v>
      </c>
      <c r="B110" s="6" t="s">
        <v>5874</v>
      </c>
      <c r="C110" s="6" t="s">
        <v>5928</v>
      </c>
      <c r="D110" s="6" t="s">
        <v>5924</v>
      </c>
      <c r="E110">
        <v>38401</v>
      </c>
      <c r="F110" s="6" t="s">
        <v>5877</v>
      </c>
    </row>
    <row r="111" spans="1:6" x14ac:dyDescent="0.3">
      <c r="A111" s="6" t="s">
        <v>217</v>
      </c>
      <c r="B111" s="6" t="s">
        <v>5874</v>
      </c>
      <c r="C111" s="6" t="s">
        <v>5937</v>
      </c>
      <c r="D111" s="6" t="s">
        <v>5884</v>
      </c>
      <c r="E111">
        <v>28205</v>
      </c>
      <c r="F111" s="6" t="s">
        <v>5877</v>
      </c>
    </row>
    <row r="112" spans="1:6" x14ac:dyDescent="0.3">
      <c r="A112" s="6" t="s">
        <v>219</v>
      </c>
      <c r="B112" s="6" t="s">
        <v>5874</v>
      </c>
      <c r="C112" s="6" t="s">
        <v>5977</v>
      </c>
      <c r="D112" s="6" t="s">
        <v>5882</v>
      </c>
      <c r="E112">
        <v>33614</v>
      </c>
      <c r="F112" s="6" t="s">
        <v>5877</v>
      </c>
    </row>
    <row r="113" spans="1:6" x14ac:dyDescent="0.3">
      <c r="A113" s="6" t="s">
        <v>220</v>
      </c>
      <c r="B113" s="6" t="s">
        <v>5874</v>
      </c>
      <c r="C113" s="6" t="s">
        <v>5978</v>
      </c>
      <c r="D113" s="6" t="s">
        <v>5879</v>
      </c>
      <c r="E113">
        <v>95051</v>
      </c>
      <c r="F113" s="6" t="s">
        <v>5880</v>
      </c>
    </row>
    <row r="114" spans="1:6" x14ac:dyDescent="0.3">
      <c r="A114" s="6" t="s">
        <v>222</v>
      </c>
      <c r="B114" s="6" t="s">
        <v>5874</v>
      </c>
      <c r="C114" s="6" t="s">
        <v>5917</v>
      </c>
      <c r="D114" s="6" t="s">
        <v>5904</v>
      </c>
      <c r="E114">
        <v>60610</v>
      </c>
      <c r="F114" s="6" t="s">
        <v>5889</v>
      </c>
    </row>
    <row r="115" spans="1:6" x14ac:dyDescent="0.3">
      <c r="A115" s="6" t="s">
        <v>224</v>
      </c>
      <c r="B115" s="6" t="s">
        <v>5874</v>
      </c>
      <c r="C115" s="6" t="s">
        <v>5979</v>
      </c>
      <c r="D115" s="6" t="s">
        <v>5907</v>
      </c>
      <c r="E115">
        <v>55044</v>
      </c>
      <c r="F115" s="6" t="s">
        <v>5889</v>
      </c>
    </row>
    <row r="116" spans="1:6" x14ac:dyDescent="0.3">
      <c r="A116" s="6" t="s">
        <v>226</v>
      </c>
      <c r="B116" s="6" t="s">
        <v>5874</v>
      </c>
      <c r="C116" s="6" t="s">
        <v>5894</v>
      </c>
      <c r="D116" s="6" t="s">
        <v>5879</v>
      </c>
      <c r="E116">
        <v>94109</v>
      </c>
      <c r="F116" s="6" t="s">
        <v>5880</v>
      </c>
    </row>
    <row r="117" spans="1:6" x14ac:dyDescent="0.3">
      <c r="A117" s="6" t="s">
        <v>228</v>
      </c>
      <c r="B117" s="6" t="s">
        <v>5874</v>
      </c>
      <c r="C117" s="6" t="s">
        <v>5980</v>
      </c>
      <c r="D117" s="6" t="s">
        <v>5879</v>
      </c>
      <c r="E117">
        <v>92037</v>
      </c>
      <c r="F117" s="6" t="s">
        <v>5880</v>
      </c>
    </row>
    <row r="118" spans="1:6" x14ac:dyDescent="0.3">
      <c r="A118" s="6" t="s">
        <v>230</v>
      </c>
      <c r="B118" s="6" t="s">
        <v>5874</v>
      </c>
      <c r="C118" s="6" t="s">
        <v>5914</v>
      </c>
      <c r="D118" s="6" t="s">
        <v>5915</v>
      </c>
      <c r="E118">
        <v>10024</v>
      </c>
      <c r="F118" s="6" t="s">
        <v>5899</v>
      </c>
    </row>
    <row r="119" spans="1:6" x14ac:dyDescent="0.3">
      <c r="A119" s="6" t="s">
        <v>232</v>
      </c>
      <c r="B119" s="6" t="s">
        <v>5874</v>
      </c>
      <c r="C119" s="6" t="s">
        <v>5917</v>
      </c>
      <c r="D119" s="6" t="s">
        <v>5904</v>
      </c>
      <c r="E119">
        <v>60623</v>
      </c>
      <c r="F119" s="6" t="s">
        <v>5889</v>
      </c>
    </row>
    <row r="120" spans="1:6" x14ac:dyDescent="0.3">
      <c r="A120" s="6" t="s">
        <v>234</v>
      </c>
      <c r="B120" s="6" t="s">
        <v>5874</v>
      </c>
      <c r="C120" s="6" t="s">
        <v>5914</v>
      </c>
      <c r="D120" s="6" t="s">
        <v>5915</v>
      </c>
      <c r="E120">
        <v>10009</v>
      </c>
      <c r="F120" s="6" t="s">
        <v>5899</v>
      </c>
    </row>
    <row r="121" spans="1:6" x14ac:dyDescent="0.3">
      <c r="A121" s="6" t="s">
        <v>236</v>
      </c>
      <c r="B121" s="6" t="s">
        <v>5874</v>
      </c>
      <c r="C121" s="6" t="s">
        <v>5950</v>
      </c>
      <c r="D121" s="6" t="s">
        <v>5888</v>
      </c>
      <c r="E121">
        <v>77506</v>
      </c>
      <c r="F121" s="6" t="s">
        <v>5889</v>
      </c>
    </row>
    <row r="122" spans="1:6" x14ac:dyDescent="0.3">
      <c r="A122" s="6" t="s">
        <v>238</v>
      </c>
      <c r="B122" s="6" t="s">
        <v>5874</v>
      </c>
      <c r="C122" s="6" t="s">
        <v>5901</v>
      </c>
      <c r="D122" s="6" t="s">
        <v>5888</v>
      </c>
      <c r="E122">
        <v>77036</v>
      </c>
      <c r="F122" s="6" t="s">
        <v>5889</v>
      </c>
    </row>
    <row r="123" spans="1:6" x14ac:dyDescent="0.3">
      <c r="A123" s="6" t="s">
        <v>240</v>
      </c>
      <c r="B123" s="6" t="s">
        <v>5874</v>
      </c>
      <c r="C123" s="6" t="s">
        <v>5917</v>
      </c>
      <c r="D123" s="6" t="s">
        <v>5904</v>
      </c>
      <c r="E123">
        <v>60610</v>
      </c>
      <c r="F123" s="6" t="s">
        <v>5889</v>
      </c>
    </row>
    <row r="124" spans="1:6" x14ac:dyDescent="0.3">
      <c r="A124" s="6" t="s">
        <v>242</v>
      </c>
      <c r="B124" s="6" t="s">
        <v>5874</v>
      </c>
      <c r="C124" s="6" t="s">
        <v>5981</v>
      </c>
      <c r="D124" s="6" t="s">
        <v>5879</v>
      </c>
      <c r="E124">
        <v>94513</v>
      </c>
      <c r="F124" s="6" t="s">
        <v>5880</v>
      </c>
    </row>
    <row r="125" spans="1:6" x14ac:dyDescent="0.3">
      <c r="A125" s="6" t="s">
        <v>244</v>
      </c>
      <c r="B125" s="6" t="s">
        <v>5874</v>
      </c>
      <c r="C125" s="6" t="s">
        <v>5982</v>
      </c>
      <c r="D125" s="6" t="s">
        <v>5884</v>
      </c>
      <c r="E125">
        <v>27514</v>
      </c>
      <c r="F125" s="6" t="s">
        <v>5877</v>
      </c>
    </row>
    <row r="126" spans="1:6" x14ac:dyDescent="0.3">
      <c r="A126" s="6" t="s">
        <v>246</v>
      </c>
      <c r="B126" s="6" t="s">
        <v>5874</v>
      </c>
      <c r="C126" s="6" t="s">
        <v>5983</v>
      </c>
      <c r="D126" s="6" t="s">
        <v>5968</v>
      </c>
      <c r="E126">
        <v>7960</v>
      </c>
      <c r="F126" s="6" t="s">
        <v>5899</v>
      </c>
    </row>
    <row r="127" spans="1:6" x14ac:dyDescent="0.3">
      <c r="A127" s="6" t="s">
        <v>247</v>
      </c>
      <c r="B127" s="6" t="s">
        <v>5874</v>
      </c>
      <c r="C127" s="6" t="s">
        <v>5984</v>
      </c>
      <c r="D127" s="6" t="s">
        <v>5942</v>
      </c>
      <c r="E127">
        <v>45231</v>
      </c>
      <c r="F127" s="6" t="s">
        <v>5899</v>
      </c>
    </row>
    <row r="128" spans="1:6" x14ac:dyDescent="0.3">
      <c r="A128" s="6" t="s">
        <v>249</v>
      </c>
      <c r="B128" s="6" t="s">
        <v>5874</v>
      </c>
      <c r="C128" s="6" t="s">
        <v>5894</v>
      </c>
      <c r="D128" s="6" t="s">
        <v>5879</v>
      </c>
      <c r="E128">
        <v>94110</v>
      </c>
      <c r="F128" s="6" t="s">
        <v>5880</v>
      </c>
    </row>
    <row r="129" spans="1:6" x14ac:dyDescent="0.3">
      <c r="A129" s="6" t="s">
        <v>251</v>
      </c>
      <c r="B129" s="6" t="s">
        <v>5874</v>
      </c>
      <c r="C129" s="6" t="s">
        <v>5894</v>
      </c>
      <c r="D129" s="6" t="s">
        <v>5879</v>
      </c>
      <c r="E129">
        <v>94109</v>
      </c>
      <c r="F129" s="6" t="s">
        <v>5880</v>
      </c>
    </row>
    <row r="130" spans="1:6" x14ac:dyDescent="0.3">
      <c r="A130" s="6" t="s">
        <v>252</v>
      </c>
      <c r="B130" s="6" t="s">
        <v>5874</v>
      </c>
      <c r="C130" s="6" t="s">
        <v>5985</v>
      </c>
      <c r="D130" s="6" t="s">
        <v>5879</v>
      </c>
      <c r="E130">
        <v>90301</v>
      </c>
      <c r="F130" s="6" t="s">
        <v>5880</v>
      </c>
    </row>
    <row r="131" spans="1:6" x14ac:dyDescent="0.3">
      <c r="A131" s="6" t="s">
        <v>254</v>
      </c>
      <c r="B131" s="6" t="s">
        <v>5874</v>
      </c>
      <c r="C131" s="6" t="s">
        <v>5897</v>
      </c>
      <c r="D131" s="6" t="s">
        <v>5898</v>
      </c>
      <c r="E131">
        <v>19140</v>
      </c>
      <c r="F131" s="6" t="s">
        <v>5899</v>
      </c>
    </row>
    <row r="132" spans="1:6" x14ac:dyDescent="0.3">
      <c r="A132" s="6" t="s">
        <v>256</v>
      </c>
      <c r="B132" s="6" t="s">
        <v>5874</v>
      </c>
      <c r="C132" s="6" t="s">
        <v>5901</v>
      </c>
      <c r="D132" s="6" t="s">
        <v>5888</v>
      </c>
      <c r="E132">
        <v>77070</v>
      </c>
      <c r="F132" s="6" t="s">
        <v>5889</v>
      </c>
    </row>
    <row r="133" spans="1:6" x14ac:dyDescent="0.3">
      <c r="A133" s="6" t="s">
        <v>257</v>
      </c>
      <c r="B133" s="6" t="s">
        <v>5874</v>
      </c>
      <c r="C133" s="6" t="s">
        <v>5878</v>
      </c>
      <c r="D133" s="6" t="s">
        <v>5879</v>
      </c>
      <c r="E133">
        <v>90004</v>
      </c>
      <c r="F133" s="6" t="s">
        <v>5880</v>
      </c>
    </row>
    <row r="134" spans="1:6" x14ac:dyDescent="0.3">
      <c r="A134" s="6" t="s">
        <v>259</v>
      </c>
      <c r="B134" s="6" t="s">
        <v>5874</v>
      </c>
      <c r="C134" s="6" t="s">
        <v>5932</v>
      </c>
      <c r="D134" s="6" t="s">
        <v>5933</v>
      </c>
      <c r="E134">
        <v>97206</v>
      </c>
      <c r="F134" s="6" t="s">
        <v>5880</v>
      </c>
    </row>
    <row r="135" spans="1:6" x14ac:dyDescent="0.3">
      <c r="A135" s="6" t="s">
        <v>260</v>
      </c>
      <c r="B135" s="6" t="s">
        <v>5874</v>
      </c>
      <c r="C135" s="6" t="s">
        <v>5986</v>
      </c>
      <c r="D135" s="6" t="s">
        <v>5882</v>
      </c>
      <c r="E135">
        <v>33319</v>
      </c>
      <c r="F135" s="6" t="s">
        <v>5877</v>
      </c>
    </row>
    <row r="136" spans="1:6" x14ac:dyDescent="0.3">
      <c r="A136" s="6" t="s">
        <v>262</v>
      </c>
      <c r="B136" s="6" t="s">
        <v>5874</v>
      </c>
      <c r="C136" s="6" t="s">
        <v>5941</v>
      </c>
      <c r="D136" s="6" t="s">
        <v>5942</v>
      </c>
      <c r="E136">
        <v>43229</v>
      </c>
      <c r="F136" s="6" t="s">
        <v>5899</v>
      </c>
    </row>
    <row r="137" spans="1:6" x14ac:dyDescent="0.3">
      <c r="A137" s="6" t="s">
        <v>264</v>
      </c>
      <c r="B137" s="6" t="s">
        <v>5874</v>
      </c>
      <c r="C137" s="6" t="s">
        <v>5987</v>
      </c>
      <c r="D137" s="6" t="s">
        <v>5936</v>
      </c>
      <c r="E137">
        <v>80906</v>
      </c>
      <c r="F137" s="6" t="s">
        <v>5880</v>
      </c>
    </row>
    <row r="138" spans="1:6" x14ac:dyDescent="0.3">
      <c r="A138" s="6" t="s">
        <v>266</v>
      </c>
      <c r="B138" s="6" t="s">
        <v>5874</v>
      </c>
      <c r="C138" s="6" t="s">
        <v>5988</v>
      </c>
      <c r="D138" s="6" t="s">
        <v>5968</v>
      </c>
      <c r="E138">
        <v>7109</v>
      </c>
      <c r="F138" s="6" t="s">
        <v>5899</v>
      </c>
    </row>
    <row r="139" spans="1:6" x14ac:dyDescent="0.3">
      <c r="A139" s="6" t="s">
        <v>267</v>
      </c>
      <c r="B139" s="6" t="s">
        <v>5874</v>
      </c>
      <c r="C139" s="6" t="s">
        <v>5917</v>
      </c>
      <c r="D139" s="6" t="s">
        <v>5904</v>
      </c>
      <c r="E139">
        <v>60623</v>
      </c>
      <c r="F139" s="6" t="s">
        <v>5889</v>
      </c>
    </row>
    <row r="140" spans="1:6" x14ac:dyDescent="0.3">
      <c r="A140" s="6" t="s">
        <v>268</v>
      </c>
      <c r="B140" s="6" t="s">
        <v>5874</v>
      </c>
      <c r="C140" s="6" t="s">
        <v>5914</v>
      </c>
      <c r="D140" s="6" t="s">
        <v>5915</v>
      </c>
      <c r="E140">
        <v>10024</v>
      </c>
      <c r="F140" s="6" t="s">
        <v>5899</v>
      </c>
    </row>
    <row r="141" spans="1:6" x14ac:dyDescent="0.3">
      <c r="A141" s="6" t="s">
        <v>270</v>
      </c>
      <c r="B141" s="6" t="s">
        <v>5874</v>
      </c>
      <c r="C141" s="6" t="s">
        <v>5989</v>
      </c>
      <c r="D141" s="6" t="s">
        <v>5909</v>
      </c>
      <c r="E141">
        <v>48180</v>
      </c>
      <c r="F141" s="6" t="s">
        <v>5889</v>
      </c>
    </row>
    <row r="142" spans="1:6" x14ac:dyDescent="0.3">
      <c r="A142" s="6" t="s">
        <v>271</v>
      </c>
      <c r="B142" s="6" t="s">
        <v>5874</v>
      </c>
      <c r="C142" s="6" t="s">
        <v>5990</v>
      </c>
      <c r="D142" s="6" t="s">
        <v>5968</v>
      </c>
      <c r="E142">
        <v>8701</v>
      </c>
      <c r="F142" s="6" t="s">
        <v>5899</v>
      </c>
    </row>
    <row r="143" spans="1:6" x14ac:dyDescent="0.3">
      <c r="A143" s="6" t="s">
        <v>273</v>
      </c>
      <c r="B143" s="6" t="s">
        <v>5874</v>
      </c>
      <c r="C143" s="6" t="s">
        <v>5991</v>
      </c>
      <c r="D143" s="6" t="s">
        <v>5921</v>
      </c>
      <c r="E143">
        <v>22204</v>
      </c>
      <c r="F143" s="6" t="s">
        <v>5877</v>
      </c>
    </row>
    <row r="144" spans="1:6" x14ac:dyDescent="0.3">
      <c r="A144" s="6" t="s">
        <v>275</v>
      </c>
      <c r="B144" s="6" t="s">
        <v>5874</v>
      </c>
      <c r="C144" s="6" t="s">
        <v>5992</v>
      </c>
      <c r="D144" s="6" t="s">
        <v>5936</v>
      </c>
      <c r="E144">
        <v>80004</v>
      </c>
      <c r="F144" s="6" t="s">
        <v>5880</v>
      </c>
    </row>
    <row r="145" spans="1:6" x14ac:dyDescent="0.3">
      <c r="A145" s="6" t="s">
        <v>277</v>
      </c>
      <c r="B145" s="6" t="s">
        <v>5874</v>
      </c>
      <c r="C145" s="6" t="s">
        <v>5993</v>
      </c>
      <c r="D145" s="6" t="s">
        <v>5968</v>
      </c>
      <c r="E145">
        <v>7601</v>
      </c>
      <c r="F145" s="6" t="s">
        <v>5899</v>
      </c>
    </row>
    <row r="146" spans="1:6" x14ac:dyDescent="0.3">
      <c r="A146" s="6" t="s">
        <v>279</v>
      </c>
      <c r="B146" s="6" t="s">
        <v>5874</v>
      </c>
      <c r="C146" s="6" t="s">
        <v>5994</v>
      </c>
      <c r="D146" s="6" t="s">
        <v>5882</v>
      </c>
      <c r="E146">
        <v>33710</v>
      </c>
      <c r="F146" s="6" t="s">
        <v>5877</v>
      </c>
    </row>
    <row r="147" spans="1:6" x14ac:dyDescent="0.3">
      <c r="A147" s="6" t="s">
        <v>281</v>
      </c>
      <c r="B147" s="6" t="s">
        <v>5874</v>
      </c>
      <c r="C147" s="6" t="s">
        <v>5897</v>
      </c>
      <c r="D147" s="6" t="s">
        <v>5898</v>
      </c>
      <c r="E147">
        <v>19143</v>
      </c>
      <c r="F147" s="6" t="s">
        <v>5899</v>
      </c>
    </row>
    <row r="148" spans="1:6" x14ac:dyDescent="0.3">
      <c r="A148" s="6" t="s">
        <v>283</v>
      </c>
      <c r="B148" s="6" t="s">
        <v>5874</v>
      </c>
      <c r="C148" s="6" t="s">
        <v>5914</v>
      </c>
      <c r="D148" s="6" t="s">
        <v>5915</v>
      </c>
      <c r="E148">
        <v>10024</v>
      </c>
      <c r="F148" s="6" t="s">
        <v>5899</v>
      </c>
    </row>
    <row r="149" spans="1:6" x14ac:dyDescent="0.3">
      <c r="A149" s="6" t="s">
        <v>285</v>
      </c>
      <c r="B149" s="6" t="s">
        <v>5874</v>
      </c>
      <c r="C149" s="6" t="s">
        <v>5995</v>
      </c>
      <c r="D149" s="6" t="s">
        <v>5879</v>
      </c>
      <c r="E149">
        <v>90805</v>
      </c>
      <c r="F149" s="6" t="s">
        <v>5880</v>
      </c>
    </row>
    <row r="150" spans="1:6" x14ac:dyDescent="0.3">
      <c r="A150" s="6" t="s">
        <v>287</v>
      </c>
      <c r="B150" s="6" t="s">
        <v>5874</v>
      </c>
      <c r="C150" s="6" t="s">
        <v>5996</v>
      </c>
      <c r="D150" s="6" t="s">
        <v>5879</v>
      </c>
      <c r="E150">
        <v>92345</v>
      </c>
      <c r="F150" s="6" t="s">
        <v>5880</v>
      </c>
    </row>
    <row r="151" spans="1:6" x14ac:dyDescent="0.3">
      <c r="A151" s="6" t="s">
        <v>289</v>
      </c>
      <c r="B151" s="6" t="s">
        <v>5874</v>
      </c>
      <c r="C151" s="6" t="s">
        <v>5997</v>
      </c>
      <c r="D151" s="6" t="s">
        <v>5924</v>
      </c>
      <c r="E151">
        <v>37130</v>
      </c>
      <c r="F151" s="6" t="s">
        <v>5877</v>
      </c>
    </row>
    <row r="152" spans="1:6" x14ac:dyDescent="0.3">
      <c r="A152" s="6" t="s">
        <v>291</v>
      </c>
      <c r="B152" s="6" t="s">
        <v>5874</v>
      </c>
      <c r="C152" s="6" t="s">
        <v>5897</v>
      </c>
      <c r="D152" s="6" t="s">
        <v>5898</v>
      </c>
      <c r="E152">
        <v>19143</v>
      </c>
      <c r="F152" s="6" t="s">
        <v>5899</v>
      </c>
    </row>
    <row r="153" spans="1:6" x14ac:dyDescent="0.3">
      <c r="A153" s="6" t="s">
        <v>293</v>
      </c>
      <c r="B153" s="6" t="s">
        <v>5874</v>
      </c>
      <c r="C153" s="6" t="s">
        <v>5897</v>
      </c>
      <c r="D153" s="6" t="s">
        <v>5898</v>
      </c>
      <c r="E153">
        <v>19134</v>
      </c>
      <c r="F153" s="6" t="s">
        <v>5899</v>
      </c>
    </row>
    <row r="154" spans="1:6" x14ac:dyDescent="0.3">
      <c r="A154" s="6" t="s">
        <v>295</v>
      </c>
      <c r="B154" s="6" t="s">
        <v>5874</v>
      </c>
      <c r="C154" s="6" t="s">
        <v>5878</v>
      </c>
      <c r="D154" s="6" t="s">
        <v>5879</v>
      </c>
      <c r="E154">
        <v>90045</v>
      </c>
      <c r="F154" s="6" t="s">
        <v>5880</v>
      </c>
    </row>
    <row r="155" spans="1:6" x14ac:dyDescent="0.3">
      <c r="A155" s="6" t="s">
        <v>297</v>
      </c>
      <c r="B155" s="6" t="s">
        <v>5874</v>
      </c>
      <c r="C155" s="6" t="s">
        <v>5894</v>
      </c>
      <c r="D155" s="6" t="s">
        <v>5879</v>
      </c>
      <c r="E155">
        <v>94122</v>
      </c>
      <c r="F155" s="6" t="s">
        <v>5880</v>
      </c>
    </row>
    <row r="156" spans="1:6" x14ac:dyDescent="0.3">
      <c r="A156" s="6" t="s">
        <v>299</v>
      </c>
      <c r="B156" s="6" t="s">
        <v>5874</v>
      </c>
      <c r="C156" s="6" t="s">
        <v>5998</v>
      </c>
      <c r="D156" s="6" t="s">
        <v>5893</v>
      </c>
      <c r="E156">
        <v>84041</v>
      </c>
      <c r="F156" s="6" t="s">
        <v>5880</v>
      </c>
    </row>
    <row r="157" spans="1:6" x14ac:dyDescent="0.3">
      <c r="A157" s="6" t="s">
        <v>300</v>
      </c>
      <c r="B157" s="6" t="s">
        <v>5874</v>
      </c>
      <c r="C157" s="6" t="s">
        <v>5897</v>
      </c>
      <c r="D157" s="6" t="s">
        <v>5898</v>
      </c>
      <c r="E157">
        <v>19140</v>
      </c>
      <c r="F157" s="6" t="s">
        <v>5899</v>
      </c>
    </row>
    <row r="158" spans="1:6" x14ac:dyDescent="0.3">
      <c r="A158" s="6" t="s">
        <v>301</v>
      </c>
      <c r="B158" s="6" t="s">
        <v>5874</v>
      </c>
      <c r="C158" s="6" t="s">
        <v>5999</v>
      </c>
      <c r="D158" s="6" t="s">
        <v>5888</v>
      </c>
      <c r="E158">
        <v>78745</v>
      </c>
      <c r="F158" s="6" t="s">
        <v>5889</v>
      </c>
    </row>
    <row r="159" spans="1:6" x14ac:dyDescent="0.3">
      <c r="A159" s="6" t="s">
        <v>302</v>
      </c>
      <c r="B159" s="6" t="s">
        <v>5874</v>
      </c>
      <c r="C159" s="6" t="s">
        <v>5894</v>
      </c>
      <c r="D159" s="6" t="s">
        <v>5879</v>
      </c>
      <c r="E159">
        <v>94122</v>
      </c>
      <c r="F159" s="6" t="s">
        <v>5880</v>
      </c>
    </row>
    <row r="160" spans="1:6" x14ac:dyDescent="0.3">
      <c r="A160" s="6" t="s">
        <v>304</v>
      </c>
      <c r="B160" s="6" t="s">
        <v>5874</v>
      </c>
      <c r="C160" s="6" t="s">
        <v>6000</v>
      </c>
      <c r="D160" s="6" t="s">
        <v>6001</v>
      </c>
      <c r="E160">
        <v>1852</v>
      </c>
      <c r="F160" s="6" t="s">
        <v>5899</v>
      </c>
    </row>
    <row r="161" spans="1:6" x14ac:dyDescent="0.3">
      <c r="A161" s="6" t="s">
        <v>306</v>
      </c>
      <c r="B161" s="6" t="s">
        <v>5874</v>
      </c>
      <c r="C161" s="6" t="s">
        <v>5914</v>
      </c>
      <c r="D161" s="6" t="s">
        <v>5915</v>
      </c>
      <c r="E161">
        <v>10009</v>
      </c>
      <c r="F161" s="6" t="s">
        <v>5899</v>
      </c>
    </row>
    <row r="162" spans="1:6" x14ac:dyDescent="0.3">
      <c r="A162" s="6" t="s">
        <v>308</v>
      </c>
      <c r="B162" s="6" t="s">
        <v>5874</v>
      </c>
      <c r="C162" s="6" t="s">
        <v>5914</v>
      </c>
      <c r="D162" s="6" t="s">
        <v>5915</v>
      </c>
      <c r="E162">
        <v>10035</v>
      </c>
      <c r="F162" s="6" t="s">
        <v>5899</v>
      </c>
    </row>
    <row r="163" spans="1:6" x14ac:dyDescent="0.3">
      <c r="A163" s="6" t="s">
        <v>310</v>
      </c>
      <c r="B163" s="6" t="s">
        <v>5874</v>
      </c>
      <c r="C163" s="6" t="s">
        <v>5937</v>
      </c>
      <c r="D163" s="6" t="s">
        <v>5884</v>
      </c>
      <c r="E163">
        <v>28205</v>
      </c>
      <c r="F163" s="6" t="s">
        <v>5877</v>
      </c>
    </row>
    <row r="164" spans="1:6" x14ac:dyDescent="0.3">
      <c r="A164" s="6" t="s">
        <v>311</v>
      </c>
      <c r="B164" s="6" t="s">
        <v>5874</v>
      </c>
      <c r="C164" s="6" t="s">
        <v>5941</v>
      </c>
      <c r="D164" s="6" t="s">
        <v>6002</v>
      </c>
      <c r="E164">
        <v>31907</v>
      </c>
      <c r="F164" s="6" t="s">
        <v>5877</v>
      </c>
    </row>
    <row r="165" spans="1:6" x14ac:dyDescent="0.3">
      <c r="A165" s="6" t="s">
        <v>313</v>
      </c>
      <c r="B165" s="6" t="s">
        <v>5874</v>
      </c>
      <c r="C165" s="6" t="s">
        <v>5914</v>
      </c>
      <c r="D165" s="6" t="s">
        <v>5915</v>
      </c>
      <c r="E165">
        <v>10009</v>
      </c>
      <c r="F165" s="6" t="s">
        <v>5899</v>
      </c>
    </row>
    <row r="166" spans="1:6" x14ac:dyDescent="0.3">
      <c r="A166" s="6" t="s">
        <v>315</v>
      </c>
      <c r="B166" s="6" t="s">
        <v>5874</v>
      </c>
      <c r="C166" s="6" t="s">
        <v>5894</v>
      </c>
      <c r="D166" s="6" t="s">
        <v>5879</v>
      </c>
      <c r="E166">
        <v>94109</v>
      </c>
      <c r="F166" s="6" t="s">
        <v>5880</v>
      </c>
    </row>
    <row r="167" spans="1:6" x14ac:dyDescent="0.3">
      <c r="A167" s="6" t="s">
        <v>317</v>
      </c>
      <c r="B167" s="6" t="s">
        <v>5874</v>
      </c>
      <c r="C167" s="6" t="s">
        <v>6003</v>
      </c>
      <c r="D167" s="6" t="s">
        <v>5963</v>
      </c>
      <c r="E167">
        <v>6040</v>
      </c>
      <c r="F167" s="6" t="s">
        <v>5899</v>
      </c>
    </row>
    <row r="168" spans="1:6" x14ac:dyDescent="0.3">
      <c r="A168" s="6" t="s">
        <v>319</v>
      </c>
      <c r="B168" s="6" t="s">
        <v>5874</v>
      </c>
      <c r="C168" s="6" t="s">
        <v>6004</v>
      </c>
      <c r="D168" s="6" t="s">
        <v>5888</v>
      </c>
      <c r="E168">
        <v>78550</v>
      </c>
      <c r="F168" s="6" t="s">
        <v>5889</v>
      </c>
    </row>
    <row r="169" spans="1:6" x14ac:dyDescent="0.3">
      <c r="A169" s="6" t="s">
        <v>321</v>
      </c>
      <c r="B169" s="6" t="s">
        <v>5874</v>
      </c>
      <c r="C169" s="6" t="s">
        <v>6005</v>
      </c>
      <c r="D169" s="6" t="s">
        <v>5919</v>
      </c>
      <c r="E169">
        <v>85705</v>
      </c>
      <c r="F169" s="6" t="s">
        <v>5880</v>
      </c>
    </row>
    <row r="170" spans="1:6" x14ac:dyDescent="0.3">
      <c r="A170" s="6" t="s">
        <v>323</v>
      </c>
      <c r="B170" s="6" t="s">
        <v>5874</v>
      </c>
      <c r="C170" s="6" t="s">
        <v>6006</v>
      </c>
      <c r="D170" s="6" t="s">
        <v>5904</v>
      </c>
      <c r="E170">
        <v>62301</v>
      </c>
      <c r="F170" s="6" t="s">
        <v>5889</v>
      </c>
    </row>
    <row r="171" spans="1:6" x14ac:dyDescent="0.3">
      <c r="A171" s="6" t="s">
        <v>325</v>
      </c>
      <c r="B171" s="6" t="s">
        <v>5874</v>
      </c>
      <c r="C171" s="6" t="s">
        <v>5952</v>
      </c>
      <c r="D171" s="6" t="s">
        <v>6001</v>
      </c>
      <c r="E171">
        <v>2038</v>
      </c>
      <c r="F171" s="6" t="s">
        <v>5899</v>
      </c>
    </row>
    <row r="172" spans="1:6" x14ac:dyDescent="0.3">
      <c r="A172" s="6" t="s">
        <v>327</v>
      </c>
      <c r="B172" s="6" t="s">
        <v>5874</v>
      </c>
      <c r="C172" s="6" t="s">
        <v>5901</v>
      </c>
      <c r="D172" s="6" t="s">
        <v>5888</v>
      </c>
      <c r="E172">
        <v>77095</v>
      </c>
      <c r="F172" s="6" t="s">
        <v>5889</v>
      </c>
    </row>
    <row r="173" spans="1:6" x14ac:dyDescent="0.3">
      <c r="A173" s="6" t="s">
        <v>329</v>
      </c>
      <c r="B173" s="6" t="s">
        <v>5874</v>
      </c>
      <c r="C173" s="6" t="s">
        <v>5894</v>
      </c>
      <c r="D173" s="6" t="s">
        <v>5879</v>
      </c>
      <c r="E173">
        <v>94109</v>
      </c>
      <c r="F173" s="6" t="s">
        <v>5880</v>
      </c>
    </row>
    <row r="174" spans="1:6" x14ac:dyDescent="0.3">
      <c r="A174" s="6" t="s">
        <v>331</v>
      </c>
      <c r="B174" s="6" t="s">
        <v>5874</v>
      </c>
      <c r="C174" s="6" t="s">
        <v>5989</v>
      </c>
      <c r="D174" s="6" t="s">
        <v>5909</v>
      </c>
      <c r="E174">
        <v>48180</v>
      </c>
      <c r="F174" s="6" t="s">
        <v>5889</v>
      </c>
    </row>
    <row r="175" spans="1:6" x14ac:dyDescent="0.3">
      <c r="A175" s="6" t="s">
        <v>333</v>
      </c>
      <c r="B175" s="6" t="s">
        <v>5874</v>
      </c>
      <c r="C175" s="6" t="s">
        <v>6007</v>
      </c>
      <c r="D175" s="6" t="s">
        <v>5882</v>
      </c>
      <c r="E175">
        <v>33024</v>
      </c>
      <c r="F175" s="6" t="s">
        <v>5877</v>
      </c>
    </row>
    <row r="176" spans="1:6" x14ac:dyDescent="0.3">
      <c r="A176" s="6" t="s">
        <v>335</v>
      </c>
      <c r="B176" s="6" t="s">
        <v>5874</v>
      </c>
      <c r="C176" s="6" t="s">
        <v>5897</v>
      </c>
      <c r="D176" s="6" t="s">
        <v>5898</v>
      </c>
      <c r="E176">
        <v>19140</v>
      </c>
      <c r="F176" s="6" t="s">
        <v>5899</v>
      </c>
    </row>
    <row r="177" spans="1:6" x14ac:dyDescent="0.3">
      <c r="A177" s="6" t="s">
        <v>337</v>
      </c>
      <c r="B177" s="6" t="s">
        <v>5874</v>
      </c>
      <c r="C177" s="6" t="s">
        <v>5984</v>
      </c>
      <c r="D177" s="6" t="s">
        <v>5942</v>
      </c>
      <c r="E177">
        <v>45231</v>
      </c>
      <c r="F177" s="6" t="s">
        <v>5899</v>
      </c>
    </row>
    <row r="178" spans="1:6" x14ac:dyDescent="0.3">
      <c r="A178" s="6" t="s">
        <v>339</v>
      </c>
      <c r="B178" s="6" t="s">
        <v>5874</v>
      </c>
      <c r="C178" s="6" t="s">
        <v>5914</v>
      </c>
      <c r="D178" s="6" t="s">
        <v>5915</v>
      </c>
      <c r="E178">
        <v>10009</v>
      </c>
      <c r="F178" s="6" t="s">
        <v>5899</v>
      </c>
    </row>
    <row r="179" spans="1:6" x14ac:dyDescent="0.3">
      <c r="A179" s="6" t="s">
        <v>341</v>
      </c>
      <c r="B179" s="6" t="s">
        <v>5874</v>
      </c>
      <c r="C179" s="6" t="s">
        <v>6008</v>
      </c>
      <c r="D179" s="6" t="s">
        <v>5886</v>
      </c>
      <c r="E179">
        <v>98198</v>
      </c>
      <c r="F179" s="6" t="s">
        <v>5880</v>
      </c>
    </row>
    <row r="180" spans="1:6" x14ac:dyDescent="0.3">
      <c r="A180" s="6" t="s">
        <v>343</v>
      </c>
      <c r="B180" s="6" t="s">
        <v>5874</v>
      </c>
      <c r="C180" s="6" t="s">
        <v>6009</v>
      </c>
      <c r="D180" s="6" t="s">
        <v>5904</v>
      </c>
      <c r="E180">
        <v>61604</v>
      </c>
      <c r="F180" s="6" t="s">
        <v>5889</v>
      </c>
    </row>
    <row r="181" spans="1:6" x14ac:dyDescent="0.3">
      <c r="A181" s="6" t="s">
        <v>345</v>
      </c>
      <c r="B181" s="6" t="s">
        <v>5874</v>
      </c>
      <c r="C181" s="6" t="s">
        <v>6010</v>
      </c>
      <c r="D181" s="6" t="s">
        <v>6011</v>
      </c>
      <c r="E181">
        <v>89115</v>
      </c>
      <c r="F181" s="6" t="s">
        <v>5880</v>
      </c>
    </row>
    <row r="182" spans="1:6" x14ac:dyDescent="0.3">
      <c r="A182" s="6" t="s">
        <v>347</v>
      </c>
      <c r="B182" s="6" t="s">
        <v>5874</v>
      </c>
      <c r="C182" s="6" t="s">
        <v>6012</v>
      </c>
      <c r="D182" s="6" t="s">
        <v>6013</v>
      </c>
      <c r="E182">
        <v>2886</v>
      </c>
      <c r="F182" s="6" t="s">
        <v>5899</v>
      </c>
    </row>
    <row r="183" spans="1:6" x14ac:dyDescent="0.3">
      <c r="A183" s="6" t="s">
        <v>349</v>
      </c>
      <c r="B183" s="6" t="s">
        <v>5874</v>
      </c>
      <c r="C183" s="6" t="s">
        <v>5922</v>
      </c>
      <c r="D183" s="6" t="s">
        <v>5909</v>
      </c>
      <c r="E183">
        <v>49201</v>
      </c>
      <c r="F183" s="6" t="s">
        <v>5889</v>
      </c>
    </row>
    <row r="184" spans="1:6" x14ac:dyDescent="0.3">
      <c r="A184" s="6" t="s">
        <v>350</v>
      </c>
      <c r="B184" s="6" t="s">
        <v>5874</v>
      </c>
      <c r="C184" s="6" t="s">
        <v>5901</v>
      </c>
      <c r="D184" s="6" t="s">
        <v>5888</v>
      </c>
      <c r="E184">
        <v>77036</v>
      </c>
      <c r="F184" s="6" t="s">
        <v>5889</v>
      </c>
    </row>
    <row r="185" spans="1:6" x14ac:dyDescent="0.3">
      <c r="A185" s="6" t="s">
        <v>352</v>
      </c>
      <c r="B185" s="6" t="s">
        <v>5874</v>
      </c>
      <c r="C185" s="6" t="s">
        <v>6014</v>
      </c>
      <c r="D185" s="6" t="s">
        <v>5882</v>
      </c>
      <c r="E185">
        <v>33180</v>
      </c>
      <c r="F185" s="6" t="s">
        <v>5877</v>
      </c>
    </row>
    <row r="186" spans="1:6" x14ac:dyDescent="0.3">
      <c r="A186" s="6" t="s">
        <v>354</v>
      </c>
      <c r="B186" s="6" t="s">
        <v>5874</v>
      </c>
      <c r="C186" s="6" t="s">
        <v>5944</v>
      </c>
      <c r="D186" s="6" t="s">
        <v>5884</v>
      </c>
      <c r="E186">
        <v>28403</v>
      </c>
      <c r="F186" s="6" t="s">
        <v>5877</v>
      </c>
    </row>
    <row r="187" spans="1:6" x14ac:dyDescent="0.3">
      <c r="A187" s="6" t="s">
        <v>355</v>
      </c>
      <c r="B187" s="6" t="s">
        <v>5874</v>
      </c>
      <c r="C187" s="6" t="s">
        <v>5914</v>
      </c>
      <c r="D187" s="6" t="s">
        <v>5915</v>
      </c>
      <c r="E187">
        <v>10024</v>
      </c>
      <c r="F187" s="6" t="s">
        <v>5899</v>
      </c>
    </row>
    <row r="188" spans="1:6" x14ac:dyDescent="0.3">
      <c r="A188" s="6" t="s">
        <v>357</v>
      </c>
      <c r="B188" s="6" t="s">
        <v>5874</v>
      </c>
      <c r="C188" s="6" t="s">
        <v>5894</v>
      </c>
      <c r="D188" s="6" t="s">
        <v>5879</v>
      </c>
      <c r="E188">
        <v>94110</v>
      </c>
      <c r="F188" s="6" t="s">
        <v>5880</v>
      </c>
    </row>
    <row r="189" spans="1:6" x14ac:dyDescent="0.3">
      <c r="A189" s="6" t="s">
        <v>359</v>
      </c>
      <c r="B189" s="6" t="s">
        <v>5874</v>
      </c>
      <c r="C189" s="6" t="s">
        <v>5885</v>
      </c>
      <c r="D189" s="6" t="s">
        <v>5886</v>
      </c>
      <c r="E189">
        <v>98105</v>
      </c>
      <c r="F189" s="6" t="s">
        <v>5880</v>
      </c>
    </row>
    <row r="190" spans="1:6" x14ac:dyDescent="0.3">
      <c r="A190" s="6" t="s">
        <v>361</v>
      </c>
      <c r="B190" s="6" t="s">
        <v>5874</v>
      </c>
      <c r="C190" s="6" t="s">
        <v>6015</v>
      </c>
      <c r="D190" s="6" t="s">
        <v>5879</v>
      </c>
      <c r="E190">
        <v>92646</v>
      </c>
      <c r="F190" s="6" t="s">
        <v>5880</v>
      </c>
    </row>
    <row r="191" spans="1:6" x14ac:dyDescent="0.3">
      <c r="A191" s="6" t="s">
        <v>363</v>
      </c>
      <c r="B191" s="6" t="s">
        <v>5874</v>
      </c>
      <c r="C191" s="6" t="s">
        <v>5878</v>
      </c>
      <c r="D191" s="6" t="s">
        <v>5879</v>
      </c>
      <c r="E191">
        <v>90004</v>
      </c>
      <c r="F191" s="6" t="s">
        <v>5880</v>
      </c>
    </row>
    <row r="192" spans="1:6" x14ac:dyDescent="0.3">
      <c r="A192" s="6" t="s">
        <v>365</v>
      </c>
      <c r="B192" s="6" t="s">
        <v>5874</v>
      </c>
      <c r="C192" s="6" t="s">
        <v>6016</v>
      </c>
      <c r="D192" s="6" t="s">
        <v>5876</v>
      </c>
      <c r="E192">
        <v>40475</v>
      </c>
      <c r="F192" s="6" t="s">
        <v>5877</v>
      </c>
    </row>
    <row r="193" spans="1:6" x14ac:dyDescent="0.3">
      <c r="A193" s="6" t="s">
        <v>366</v>
      </c>
      <c r="B193" s="6" t="s">
        <v>5874</v>
      </c>
      <c r="C193" s="6" t="s">
        <v>5878</v>
      </c>
      <c r="D193" s="6" t="s">
        <v>5879</v>
      </c>
      <c r="E193">
        <v>90045</v>
      </c>
      <c r="F193" s="6" t="s">
        <v>5880</v>
      </c>
    </row>
    <row r="194" spans="1:6" x14ac:dyDescent="0.3">
      <c r="A194" s="6" t="s">
        <v>367</v>
      </c>
      <c r="B194" s="6" t="s">
        <v>5874</v>
      </c>
      <c r="C194" s="6" t="s">
        <v>6017</v>
      </c>
      <c r="D194" s="6" t="s">
        <v>5936</v>
      </c>
      <c r="E194">
        <v>80027</v>
      </c>
      <c r="F194" s="6" t="s">
        <v>5880</v>
      </c>
    </row>
    <row r="195" spans="1:6" x14ac:dyDescent="0.3">
      <c r="A195" s="6" t="s">
        <v>368</v>
      </c>
      <c r="B195" s="6" t="s">
        <v>5874</v>
      </c>
      <c r="C195" s="6" t="s">
        <v>6018</v>
      </c>
      <c r="D195" s="6" t="s">
        <v>6001</v>
      </c>
      <c r="E195">
        <v>1841</v>
      </c>
      <c r="F195" s="6" t="s">
        <v>5899</v>
      </c>
    </row>
    <row r="196" spans="1:6" x14ac:dyDescent="0.3">
      <c r="A196" s="6" t="s">
        <v>370</v>
      </c>
      <c r="B196" s="6" t="s">
        <v>5874</v>
      </c>
      <c r="C196" s="6" t="s">
        <v>5922</v>
      </c>
      <c r="D196" s="6" t="s">
        <v>6019</v>
      </c>
      <c r="E196">
        <v>39212</v>
      </c>
      <c r="F196" s="6" t="s">
        <v>5877</v>
      </c>
    </row>
    <row r="197" spans="1:6" x14ac:dyDescent="0.3">
      <c r="A197" s="6" t="s">
        <v>372</v>
      </c>
      <c r="B197" s="6" t="s">
        <v>5874</v>
      </c>
      <c r="C197" s="6" t="s">
        <v>6020</v>
      </c>
      <c r="D197" s="6" t="s">
        <v>5909</v>
      </c>
      <c r="E197">
        <v>48187</v>
      </c>
      <c r="F197" s="6" t="s">
        <v>5889</v>
      </c>
    </row>
    <row r="198" spans="1:6" x14ac:dyDescent="0.3">
      <c r="A198" s="6" t="s">
        <v>373</v>
      </c>
      <c r="B198" s="6" t="s">
        <v>5874</v>
      </c>
      <c r="C198" s="6" t="s">
        <v>6021</v>
      </c>
      <c r="D198" s="6" t="s">
        <v>5915</v>
      </c>
      <c r="E198">
        <v>10801</v>
      </c>
      <c r="F198" s="6" t="s">
        <v>5899</v>
      </c>
    </row>
    <row r="199" spans="1:6" x14ac:dyDescent="0.3">
      <c r="A199" s="6" t="s">
        <v>375</v>
      </c>
      <c r="B199" s="6" t="s">
        <v>5874</v>
      </c>
      <c r="C199" s="6" t="s">
        <v>5959</v>
      </c>
      <c r="D199" s="6" t="s">
        <v>5888</v>
      </c>
      <c r="E199">
        <v>78207</v>
      </c>
      <c r="F199" s="6" t="s">
        <v>5889</v>
      </c>
    </row>
    <row r="200" spans="1:6" x14ac:dyDescent="0.3">
      <c r="A200" s="6" t="s">
        <v>377</v>
      </c>
      <c r="B200" s="6" t="s">
        <v>5874</v>
      </c>
      <c r="C200" s="6" t="s">
        <v>6022</v>
      </c>
      <c r="D200" s="6" t="s">
        <v>5884</v>
      </c>
      <c r="E200">
        <v>28052</v>
      </c>
      <c r="F200" s="6" t="s">
        <v>5877</v>
      </c>
    </row>
    <row r="201" spans="1:6" x14ac:dyDescent="0.3">
      <c r="A201" s="6" t="s">
        <v>379</v>
      </c>
      <c r="B201" s="6" t="s">
        <v>5874</v>
      </c>
      <c r="C201" s="6" t="s">
        <v>6000</v>
      </c>
      <c r="D201" s="6" t="s">
        <v>6001</v>
      </c>
      <c r="E201">
        <v>1852</v>
      </c>
      <c r="F201" s="6" t="s">
        <v>5899</v>
      </c>
    </row>
    <row r="202" spans="1:6" x14ac:dyDescent="0.3">
      <c r="A202" s="6" t="s">
        <v>380</v>
      </c>
      <c r="B202" s="6" t="s">
        <v>5874</v>
      </c>
      <c r="C202" s="6" t="s">
        <v>6023</v>
      </c>
      <c r="D202" s="6" t="s">
        <v>5882</v>
      </c>
      <c r="E202">
        <v>32216</v>
      </c>
      <c r="F202" s="6" t="s">
        <v>5877</v>
      </c>
    </row>
    <row r="203" spans="1:6" x14ac:dyDescent="0.3">
      <c r="A203" s="6" t="s">
        <v>382</v>
      </c>
      <c r="B203" s="6" t="s">
        <v>5874</v>
      </c>
      <c r="C203" s="6" t="s">
        <v>5917</v>
      </c>
      <c r="D203" s="6" t="s">
        <v>5904</v>
      </c>
      <c r="E203">
        <v>60623</v>
      </c>
      <c r="F203" s="6" t="s">
        <v>5889</v>
      </c>
    </row>
    <row r="204" spans="1:6" x14ac:dyDescent="0.3">
      <c r="A204" s="6" t="s">
        <v>384</v>
      </c>
      <c r="B204" s="6" t="s">
        <v>5874</v>
      </c>
      <c r="C204" s="6" t="s">
        <v>5901</v>
      </c>
      <c r="D204" s="6" t="s">
        <v>5888</v>
      </c>
      <c r="E204">
        <v>77070</v>
      </c>
      <c r="F204" s="6" t="s">
        <v>5889</v>
      </c>
    </row>
    <row r="205" spans="1:6" x14ac:dyDescent="0.3">
      <c r="A205" s="6" t="s">
        <v>386</v>
      </c>
      <c r="B205" s="6" t="s">
        <v>5874</v>
      </c>
      <c r="C205" s="6" t="s">
        <v>5914</v>
      </c>
      <c r="D205" s="6" t="s">
        <v>5915</v>
      </c>
      <c r="E205">
        <v>10024</v>
      </c>
      <c r="F205" s="6" t="s">
        <v>5899</v>
      </c>
    </row>
    <row r="206" spans="1:6" x14ac:dyDescent="0.3">
      <c r="A206" s="6" t="s">
        <v>387</v>
      </c>
      <c r="B206" s="6" t="s">
        <v>5874</v>
      </c>
      <c r="C206" s="6" t="s">
        <v>5976</v>
      </c>
      <c r="D206" s="6" t="s">
        <v>5909</v>
      </c>
      <c r="E206">
        <v>48227</v>
      </c>
      <c r="F206" s="6" t="s">
        <v>5889</v>
      </c>
    </row>
    <row r="207" spans="1:6" x14ac:dyDescent="0.3">
      <c r="A207" s="6" t="s">
        <v>388</v>
      </c>
      <c r="B207" s="6" t="s">
        <v>5874</v>
      </c>
      <c r="C207" s="6" t="s">
        <v>5941</v>
      </c>
      <c r="D207" s="6" t="s">
        <v>5913</v>
      </c>
      <c r="E207">
        <v>47201</v>
      </c>
      <c r="F207" s="6" t="s">
        <v>5889</v>
      </c>
    </row>
    <row r="208" spans="1:6" x14ac:dyDescent="0.3">
      <c r="A208" s="6" t="s">
        <v>390</v>
      </c>
      <c r="B208" s="6" t="s">
        <v>5874</v>
      </c>
      <c r="C208" s="6" t="s">
        <v>6024</v>
      </c>
      <c r="D208" s="6" t="s">
        <v>5915</v>
      </c>
      <c r="E208">
        <v>13021</v>
      </c>
      <c r="F208" s="6" t="s">
        <v>5899</v>
      </c>
    </row>
    <row r="209" spans="1:6" x14ac:dyDescent="0.3">
      <c r="A209" s="6" t="s">
        <v>392</v>
      </c>
      <c r="B209" s="6" t="s">
        <v>5874</v>
      </c>
      <c r="C209" s="6" t="s">
        <v>5969</v>
      </c>
      <c r="D209" s="6" t="s">
        <v>5942</v>
      </c>
      <c r="E209">
        <v>44312</v>
      </c>
      <c r="F209" s="6" t="s">
        <v>5899</v>
      </c>
    </row>
    <row r="210" spans="1:6" x14ac:dyDescent="0.3">
      <c r="A210" s="6" t="s">
        <v>394</v>
      </c>
      <c r="B210" s="6" t="s">
        <v>5874</v>
      </c>
      <c r="C210" s="6" t="s">
        <v>6025</v>
      </c>
      <c r="D210" s="6" t="s">
        <v>5956</v>
      </c>
      <c r="E210">
        <v>73071</v>
      </c>
      <c r="F210" s="6" t="s">
        <v>5889</v>
      </c>
    </row>
    <row r="211" spans="1:6" x14ac:dyDescent="0.3">
      <c r="A211" s="6" t="s">
        <v>395</v>
      </c>
      <c r="B211" s="6" t="s">
        <v>5874</v>
      </c>
      <c r="C211" s="6" t="s">
        <v>5883</v>
      </c>
      <c r="D211" s="6" t="s">
        <v>5879</v>
      </c>
      <c r="E211">
        <v>94521</v>
      </c>
      <c r="F211" s="6" t="s">
        <v>5880</v>
      </c>
    </row>
    <row r="212" spans="1:6" x14ac:dyDescent="0.3">
      <c r="A212" s="6" t="s">
        <v>397</v>
      </c>
      <c r="B212" s="6" t="s">
        <v>5874</v>
      </c>
      <c r="C212" s="6" t="s">
        <v>5925</v>
      </c>
      <c r="D212" s="6" t="s">
        <v>5904</v>
      </c>
      <c r="E212">
        <v>62521</v>
      </c>
      <c r="F212" s="6" t="s">
        <v>5889</v>
      </c>
    </row>
    <row r="213" spans="1:6" x14ac:dyDescent="0.3">
      <c r="A213" s="6" t="s">
        <v>398</v>
      </c>
      <c r="B213" s="6" t="s">
        <v>5874</v>
      </c>
      <c r="C213" s="6" t="s">
        <v>5885</v>
      </c>
      <c r="D213" s="6" t="s">
        <v>5886</v>
      </c>
      <c r="E213">
        <v>98115</v>
      </c>
      <c r="F213" s="6" t="s">
        <v>5880</v>
      </c>
    </row>
    <row r="214" spans="1:6" x14ac:dyDescent="0.3">
      <c r="A214" s="6" t="s">
        <v>399</v>
      </c>
      <c r="B214" s="6" t="s">
        <v>5874</v>
      </c>
      <c r="C214" s="6" t="s">
        <v>5946</v>
      </c>
      <c r="D214" s="6" t="s">
        <v>5919</v>
      </c>
      <c r="E214">
        <v>85023</v>
      </c>
      <c r="F214" s="6" t="s">
        <v>5880</v>
      </c>
    </row>
    <row r="215" spans="1:6" x14ac:dyDescent="0.3">
      <c r="A215" s="6" t="s">
        <v>401</v>
      </c>
      <c r="B215" s="6" t="s">
        <v>5874</v>
      </c>
      <c r="C215" s="6" t="s">
        <v>6026</v>
      </c>
      <c r="D215" s="6" t="s">
        <v>5904</v>
      </c>
      <c r="E215">
        <v>60068</v>
      </c>
      <c r="F215" s="6" t="s">
        <v>5889</v>
      </c>
    </row>
    <row r="216" spans="1:6" x14ac:dyDescent="0.3">
      <c r="A216" s="6" t="s">
        <v>403</v>
      </c>
      <c r="B216" s="6" t="s">
        <v>5874</v>
      </c>
      <c r="C216" s="6" t="s">
        <v>6027</v>
      </c>
      <c r="D216" s="6" t="s">
        <v>5888</v>
      </c>
      <c r="E216">
        <v>79109</v>
      </c>
      <c r="F216" s="6" t="s">
        <v>5889</v>
      </c>
    </row>
    <row r="217" spans="1:6" x14ac:dyDescent="0.3">
      <c r="A217" s="6" t="s">
        <v>404</v>
      </c>
      <c r="B217" s="6" t="s">
        <v>5874</v>
      </c>
      <c r="C217" s="6" t="s">
        <v>5917</v>
      </c>
      <c r="D217" s="6" t="s">
        <v>5904</v>
      </c>
      <c r="E217">
        <v>60610</v>
      </c>
      <c r="F217" s="6" t="s">
        <v>5889</v>
      </c>
    </row>
    <row r="218" spans="1:6" x14ac:dyDescent="0.3">
      <c r="A218" s="6" t="s">
        <v>405</v>
      </c>
      <c r="B218" s="6" t="s">
        <v>5874</v>
      </c>
      <c r="C218" s="6" t="s">
        <v>6028</v>
      </c>
      <c r="D218" s="6" t="s">
        <v>5915</v>
      </c>
      <c r="E218">
        <v>11757</v>
      </c>
      <c r="F218" s="6" t="s">
        <v>5899</v>
      </c>
    </row>
    <row r="219" spans="1:6" x14ac:dyDescent="0.3">
      <c r="A219" s="6" t="s">
        <v>407</v>
      </c>
      <c r="B219" s="6" t="s">
        <v>5874</v>
      </c>
      <c r="C219" s="6" t="s">
        <v>5894</v>
      </c>
      <c r="D219" s="6" t="s">
        <v>5879</v>
      </c>
      <c r="E219">
        <v>94110</v>
      </c>
      <c r="F219" s="6" t="s">
        <v>5880</v>
      </c>
    </row>
    <row r="220" spans="1:6" x14ac:dyDescent="0.3">
      <c r="A220" s="6" t="s">
        <v>409</v>
      </c>
      <c r="B220" s="6" t="s">
        <v>5874</v>
      </c>
      <c r="C220" s="6" t="s">
        <v>5878</v>
      </c>
      <c r="D220" s="6" t="s">
        <v>5879</v>
      </c>
      <c r="E220">
        <v>90008</v>
      </c>
      <c r="F220" s="6" t="s">
        <v>5880</v>
      </c>
    </row>
    <row r="221" spans="1:6" x14ac:dyDescent="0.3">
      <c r="A221" s="6" t="s">
        <v>410</v>
      </c>
      <c r="B221" s="6" t="s">
        <v>5874</v>
      </c>
      <c r="C221" s="6" t="s">
        <v>5916</v>
      </c>
      <c r="D221" s="6" t="s">
        <v>5915</v>
      </c>
      <c r="E221">
        <v>12180</v>
      </c>
      <c r="F221" s="6" t="s">
        <v>5899</v>
      </c>
    </row>
    <row r="222" spans="1:6" x14ac:dyDescent="0.3">
      <c r="A222" s="6" t="s">
        <v>412</v>
      </c>
      <c r="B222" s="6" t="s">
        <v>5874</v>
      </c>
      <c r="C222" s="6" t="s">
        <v>5914</v>
      </c>
      <c r="D222" s="6" t="s">
        <v>5915</v>
      </c>
      <c r="E222">
        <v>10024</v>
      </c>
      <c r="F222" s="6" t="s">
        <v>5899</v>
      </c>
    </row>
    <row r="223" spans="1:6" x14ac:dyDescent="0.3">
      <c r="A223" s="6" t="s">
        <v>414</v>
      </c>
      <c r="B223" s="6" t="s">
        <v>5874</v>
      </c>
      <c r="C223" s="6" t="s">
        <v>5980</v>
      </c>
      <c r="D223" s="6" t="s">
        <v>5879</v>
      </c>
      <c r="E223">
        <v>92024</v>
      </c>
      <c r="F223" s="6" t="s">
        <v>5880</v>
      </c>
    </row>
    <row r="224" spans="1:6" x14ac:dyDescent="0.3">
      <c r="A224" s="6" t="s">
        <v>416</v>
      </c>
      <c r="B224" s="6" t="s">
        <v>5874</v>
      </c>
      <c r="C224" s="6" t="s">
        <v>5914</v>
      </c>
      <c r="D224" s="6" t="s">
        <v>5915</v>
      </c>
      <c r="E224">
        <v>10024</v>
      </c>
      <c r="F224" s="6" t="s">
        <v>5899</v>
      </c>
    </row>
    <row r="225" spans="1:6" x14ac:dyDescent="0.3">
      <c r="A225" s="6" t="s">
        <v>418</v>
      </c>
      <c r="B225" s="6" t="s">
        <v>5874</v>
      </c>
      <c r="C225" s="6" t="s">
        <v>5878</v>
      </c>
      <c r="D225" s="6" t="s">
        <v>5879</v>
      </c>
      <c r="E225">
        <v>90045</v>
      </c>
      <c r="F225" s="6" t="s">
        <v>5880</v>
      </c>
    </row>
    <row r="226" spans="1:6" x14ac:dyDescent="0.3">
      <c r="A226" s="6" t="s">
        <v>420</v>
      </c>
      <c r="B226" s="6" t="s">
        <v>5874</v>
      </c>
      <c r="C226" s="6" t="s">
        <v>5917</v>
      </c>
      <c r="D226" s="6" t="s">
        <v>5904</v>
      </c>
      <c r="E226">
        <v>60610</v>
      </c>
      <c r="F226" s="6" t="s">
        <v>5889</v>
      </c>
    </row>
    <row r="227" spans="1:6" x14ac:dyDescent="0.3">
      <c r="A227" s="6" t="s">
        <v>422</v>
      </c>
      <c r="B227" s="6" t="s">
        <v>5874</v>
      </c>
      <c r="C227" s="6" t="s">
        <v>6029</v>
      </c>
      <c r="D227" s="6" t="s">
        <v>5888</v>
      </c>
      <c r="E227">
        <v>77340</v>
      </c>
      <c r="F227" s="6" t="s">
        <v>5889</v>
      </c>
    </row>
    <row r="228" spans="1:6" x14ac:dyDescent="0.3">
      <c r="A228" s="6" t="s">
        <v>424</v>
      </c>
      <c r="B228" s="6" t="s">
        <v>5874</v>
      </c>
      <c r="C228" s="6" t="s">
        <v>5930</v>
      </c>
      <c r="D228" s="6" t="s">
        <v>5915</v>
      </c>
      <c r="E228">
        <v>14609</v>
      </c>
      <c r="F228" s="6" t="s">
        <v>5899</v>
      </c>
    </row>
    <row r="229" spans="1:6" x14ac:dyDescent="0.3">
      <c r="A229" s="6" t="s">
        <v>426</v>
      </c>
      <c r="B229" s="6" t="s">
        <v>5874</v>
      </c>
      <c r="C229" s="6" t="s">
        <v>5885</v>
      </c>
      <c r="D229" s="6" t="s">
        <v>5886</v>
      </c>
      <c r="E229">
        <v>98115</v>
      </c>
      <c r="F229" s="6" t="s">
        <v>5880</v>
      </c>
    </row>
    <row r="230" spans="1:6" x14ac:dyDescent="0.3">
      <c r="A230" s="6" t="s">
        <v>428</v>
      </c>
      <c r="B230" s="6" t="s">
        <v>5874</v>
      </c>
      <c r="C230" s="6" t="s">
        <v>5923</v>
      </c>
      <c r="D230" s="6" t="s">
        <v>5924</v>
      </c>
      <c r="E230">
        <v>38109</v>
      </c>
      <c r="F230" s="6" t="s">
        <v>5877</v>
      </c>
    </row>
    <row r="231" spans="1:6" x14ac:dyDescent="0.3">
      <c r="A231" s="6" t="s">
        <v>430</v>
      </c>
      <c r="B231" s="6" t="s">
        <v>5874</v>
      </c>
      <c r="C231" s="6" t="s">
        <v>6030</v>
      </c>
      <c r="D231" s="6" t="s">
        <v>6031</v>
      </c>
      <c r="E231">
        <v>72701</v>
      </c>
      <c r="F231" s="6" t="s">
        <v>5877</v>
      </c>
    </row>
    <row r="232" spans="1:6" x14ac:dyDescent="0.3">
      <c r="A232" s="6" t="s">
        <v>432</v>
      </c>
      <c r="B232" s="6" t="s">
        <v>5874</v>
      </c>
      <c r="C232" s="6" t="s">
        <v>6032</v>
      </c>
      <c r="D232" s="6" t="s">
        <v>5879</v>
      </c>
      <c r="E232">
        <v>92627</v>
      </c>
      <c r="F232" s="6" t="s">
        <v>5880</v>
      </c>
    </row>
    <row r="233" spans="1:6" x14ac:dyDescent="0.3">
      <c r="A233" s="6" t="s">
        <v>433</v>
      </c>
      <c r="B233" s="6" t="s">
        <v>5874</v>
      </c>
      <c r="C233" s="6" t="s">
        <v>6033</v>
      </c>
      <c r="D233" s="6" t="s">
        <v>5936</v>
      </c>
      <c r="E233">
        <v>80134</v>
      </c>
      <c r="F233" s="6" t="s">
        <v>5880</v>
      </c>
    </row>
    <row r="234" spans="1:6" x14ac:dyDescent="0.3">
      <c r="A234" s="6" t="s">
        <v>435</v>
      </c>
      <c r="B234" s="6" t="s">
        <v>5874</v>
      </c>
      <c r="C234" s="6" t="s">
        <v>5914</v>
      </c>
      <c r="D234" s="6" t="s">
        <v>5915</v>
      </c>
      <c r="E234">
        <v>10024</v>
      </c>
      <c r="F234" s="6" t="s">
        <v>5899</v>
      </c>
    </row>
    <row r="235" spans="1:6" x14ac:dyDescent="0.3">
      <c r="A235" s="6" t="s">
        <v>436</v>
      </c>
      <c r="B235" s="6" t="s">
        <v>5874</v>
      </c>
      <c r="C235" s="6" t="s">
        <v>6034</v>
      </c>
      <c r="D235" s="6" t="s">
        <v>6002</v>
      </c>
      <c r="E235">
        <v>30318</v>
      </c>
      <c r="F235" s="6" t="s">
        <v>5877</v>
      </c>
    </row>
    <row r="236" spans="1:6" x14ac:dyDescent="0.3">
      <c r="A236" s="6" t="s">
        <v>438</v>
      </c>
      <c r="B236" s="6" t="s">
        <v>5874</v>
      </c>
      <c r="C236" s="6" t="s">
        <v>6035</v>
      </c>
      <c r="D236" s="6" t="s">
        <v>5949</v>
      </c>
      <c r="E236">
        <v>64118</v>
      </c>
      <c r="F236" s="6" t="s">
        <v>5889</v>
      </c>
    </row>
    <row r="237" spans="1:6" x14ac:dyDescent="0.3">
      <c r="A237" s="6" t="s">
        <v>440</v>
      </c>
      <c r="B237" s="6" t="s">
        <v>5874</v>
      </c>
      <c r="C237" s="6" t="s">
        <v>5951</v>
      </c>
      <c r="D237" s="6" t="s">
        <v>5942</v>
      </c>
      <c r="E237">
        <v>43055</v>
      </c>
      <c r="F237" s="6" t="s">
        <v>5899</v>
      </c>
    </row>
    <row r="238" spans="1:6" x14ac:dyDescent="0.3">
      <c r="A238" s="6" t="s">
        <v>441</v>
      </c>
      <c r="B238" s="6" t="s">
        <v>5874</v>
      </c>
      <c r="C238" s="6" t="s">
        <v>5878</v>
      </c>
      <c r="D238" s="6" t="s">
        <v>5879</v>
      </c>
      <c r="E238">
        <v>90049</v>
      </c>
      <c r="F238" s="6" t="s">
        <v>5880</v>
      </c>
    </row>
    <row r="239" spans="1:6" x14ac:dyDescent="0.3">
      <c r="A239" s="6" t="s">
        <v>443</v>
      </c>
      <c r="B239" s="6" t="s">
        <v>5874</v>
      </c>
      <c r="C239" s="6" t="s">
        <v>6036</v>
      </c>
      <c r="D239" s="6" t="s">
        <v>6037</v>
      </c>
      <c r="E239">
        <v>59405</v>
      </c>
      <c r="F239" s="6" t="s">
        <v>5880</v>
      </c>
    </row>
    <row r="240" spans="1:6" x14ac:dyDescent="0.3">
      <c r="A240" s="6" t="s">
        <v>444</v>
      </c>
      <c r="B240" s="6" t="s">
        <v>5874</v>
      </c>
      <c r="C240" s="6" t="s">
        <v>5901</v>
      </c>
      <c r="D240" s="6" t="s">
        <v>5888</v>
      </c>
      <c r="E240">
        <v>77041</v>
      </c>
      <c r="F240" s="6" t="s">
        <v>5889</v>
      </c>
    </row>
    <row r="241" spans="1:6" x14ac:dyDescent="0.3">
      <c r="A241" s="6" t="s">
        <v>446</v>
      </c>
      <c r="B241" s="6" t="s">
        <v>5874</v>
      </c>
      <c r="C241" s="6" t="s">
        <v>5976</v>
      </c>
      <c r="D241" s="6" t="s">
        <v>5909</v>
      </c>
      <c r="E241">
        <v>48234</v>
      </c>
      <c r="F241" s="6" t="s">
        <v>5889</v>
      </c>
    </row>
    <row r="242" spans="1:6" x14ac:dyDescent="0.3">
      <c r="A242" s="6" t="s">
        <v>448</v>
      </c>
      <c r="B242" s="6" t="s">
        <v>5874</v>
      </c>
      <c r="C242" s="6" t="s">
        <v>5878</v>
      </c>
      <c r="D242" s="6" t="s">
        <v>5879</v>
      </c>
      <c r="E242">
        <v>90032</v>
      </c>
      <c r="F242" s="6" t="s">
        <v>5880</v>
      </c>
    </row>
    <row r="243" spans="1:6" x14ac:dyDescent="0.3">
      <c r="A243" s="6" t="s">
        <v>449</v>
      </c>
      <c r="B243" s="6" t="s">
        <v>5874</v>
      </c>
      <c r="C243" s="6" t="s">
        <v>6018</v>
      </c>
      <c r="D243" s="6" t="s">
        <v>6001</v>
      </c>
      <c r="E243">
        <v>1841</v>
      </c>
      <c r="F243" s="6" t="s">
        <v>5899</v>
      </c>
    </row>
    <row r="244" spans="1:6" x14ac:dyDescent="0.3">
      <c r="A244" s="6" t="s">
        <v>451</v>
      </c>
      <c r="B244" s="6" t="s">
        <v>5874</v>
      </c>
      <c r="C244" s="6" t="s">
        <v>6038</v>
      </c>
      <c r="D244" s="6" t="s">
        <v>5882</v>
      </c>
      <c r="E244">
        <v>33801</v>
      </c>
      <c r="F244" s="6" t="s">
        <v>5877</v>
      </c>
    </row>
    <row r="245" spans="1:6" x14ac:dyDescent="0.3">
      <c r="A245" s="6" t="s">
        <v>453</v>
      </c>
      <c r="B245" s="6" t="s">
        <v>5874</v>
      </c>
      <c r="C245" s="6" t="s">
        <v>5897</v>
      </c>
      <c r="D245" s="6" t="s">
        <v>5898</v>
      </c>
      <c r="E245">
        <v>19134</v>
      </c>
      <c r="F245" s="6" t="s">
        <v>5899</v>
      </c>
    </row>
    <row r="246" spans="1:6" x14ac:dyDescent="0.3">
      <c r="A246" s="6" t="s">
        <v>455</v>
      </c>
      <c r="B246" s="6" t="s">
        <v>5874</v>
      </c>
      <c r="C246" s="6" t="s">
        <v>5878</v>
      </c>
      <c r="D246" s="6" t="s">
        <v>5879</v>
      </c>
      <c r="E246">
        <v>90036</v>
      </c>
      <c r="F246" s="6" t="s">
        <v>5880</v>
      </c>
    </row>
    <row r="247" spans="1:6" x14ac:dyDescent="0.3">
      <c r="A247" s="6" t="s">
        <v>457</v>
      </c>
      <c r="B247" s="6" t="s">
        <v>5874</v>
      </c>
      <c r="C247" s="6" t="s">
        <v>5878</v>
      </c>
      <c r="D247" s="6" t="s">
        <v>5879</v>
      </c>
      <c r="E247">
        <v>90032</v>
      </c>
      <c r="F247" s="6" t="s">
        <v>5880</v>
      </c>
    </row>
    <row r="248" spans="1:6" x14ac:dyDescent="0.3">
      <c r="A248" s="6" t="s">
        <v>459</v>
      </c>
      <c r="B248" s="6" t="s">
        <v>5874</v>
      </c>
      <c r="C248" s="6" t="s">
        <v>6039</v>
      </c>
      <c r="D248" s="6" t="s">
        <v>5926</v>
      </c>
      <c r="E248">
        <v>36116</v>
      </c>
      <c r="F248" s="6" t="s">
        <v>5877</v>
      </c>
    </row>
    <row r="249" spans="1:6" x14ac:dyDescent="0.3">
      <c r="A249" s="6" t="s">
        <v>461</v>
      </c>
      <c r="B249" s="6" t="s">
        <v>5874</v>
      </c>
      <c r="C249" s="6" t="s">
        <v>6040</v>
      </c>
      <c r="D249" s="6" t="s">
        <v>5919</v>
      </c>
      <c r="E249">
        <v>85204</v>
      </c>
      <c r="F249" s="6" t="s">
        <v>5880</v>
      </c>
    </row>
    <row r="250" spans="1:6" x14ac:dyDescent="0.3">
      <c r="A250" s="6" t="s">
        <v>463</v>
      </c>
      <c r="B250" s="6" t="s">
        <v>5874</v>
      </c>
      <c r="C250" s="6" t="s">
        <v>5917</v>
      </c>
      <c r="D250" s="6" t="s">
        <v>5904</v>
      </c>
      <c r="E250">
        <v>60653</v>
      </c>
      <c r="F250" s="6" t="s">
        <v>5889</v>
      </c>
    </row>
    <row r="251" spans="1:6" x14ac:dyDescent="0.3">
      <c r="A251" s="6" t="s">
        <v>465</v>
      </c>
      <c r="B251" s="6" t="s">
        <v>5874</v>
      </c>
      <c r="C251" s="6" t="s">
        <v>5914</v>
      </c>
      <c r="D251" s="6" t="s">
        <v>5915</v>
      </c>
      <c r="E251">
        <v>10009</v>
      </c>
      <c r="F251" s="6" t="s">
        <v>5899</v>
      </c>
    </row>
    <row r="252" spans="1:6" x14ac:dyDescent="0.3">
      <c r="A252" s="6" t="s">
        <v>466</v>
      </c>
      <c r="B252" s="6" t="s">
        <v>5874</v>
      </c>
      <c r="C252" s="6" t="s">
        <v>5875</v>
      </c>
      <c r="D252" s="6" t="s">
        <v>5876</v>
      </c>
      <c r="E252">
        <v>42420</v>
      </c>
      <c r="F252" s="6" t="s">
        <v>5877</v>
      </c>
    </row>
    <row r="253" spans="1:6" x14ac:dyDescent="0.3">
      <c r="A253" s="6" t="s">
        <v>468</v>
      </c>
      <c r="B253" s="6" t="s">
        <v>5874</v>
      </c>
      <c r="C253" s="6" t="s">
        <v>6041</v>
      </c>
      <c r="D253" s="6" t="s">
        <v>5891</v>
      </c>
      <c r="E253">
        <v>54302</v>
      </c>
      <c r="F253" s="6" t="s">
        <v>5889</v>
      </c>
    </row>
    <row r="254" spans="1:6" x14ac:dyDescent="0.3">
      <c r="A254" s="6" t="s">
        <v>470</v>
      </c>
      <c r="B254" s="6" t="s">
        <v>5874</v>
      </c>
      <c r="C254" s="6" t="s">
        <v>6005</v>
      </c>
      <c r="D254" s="6" t="s">
        <v>5919</v>
      </c>
      <c r="E254">
        <v>85705</v>
      </c>
      <c r="F254" s="6" t="s">
        <v>5880</v>
      </c>
    </row>
    <row r="255" spans="1:6" x14ac:dyDescent="0.3">
      <c r="A255" s="6" t="s">
        <v>471</v>
      </c>
      <c r="B255" s="6" t="s">
        <v>5874</v>
      </c>
      <c r="C255" s="6" t="s">
        <v>5920</v>
      </c>
      <c r="D255" s="6" t="s">
        <v>5942</v>
      </c>
      <c r="E255">
        <v>45503</v>
      </c>
      <c r="F255" s="6" t="s">
        <v>5899</v>
      </c>
    </row>
    <row r="256" spans="1:6" x14ac:dyDescent="0.3">
      <c r="A256" s="6" t="s">
        <v>473</v>
      </c>
      <c r="B256" s="6" t="s">
        <v>5874</v>
      </c>
      <c r="C256" s="6" t="s">
        <v>5887</v>
      </c>
      <c r="D256" s="6" t="s">
        <v>5888</v>
      </c>
      <c r="E256">
        <v>76106</v>
      </c>
      <c r="F256" s="6" t="s">
        <v>5889</v>
      </c>
    </row>
    <row r="257" spans="1:6" x14ac:dyDescent="0.3">
      <c r="A257" s="6" t="s">
        <v>474</v>
      </c>
      <c r="B257" s="6" t="s">
        <v>5874</v>
      </c>
      <c r="C257" s="6" t="s">
        <v>5914</v>
      </c>
      <c r="D257" s="6" t="s">
        <v>5915</v>
      </c>
      <c r="E257">
        <v>10035</v>
      </c>
      <c r="F257" s="6" t="s">
        <v>5899</v>
      </c>
    </row>
    <row r="258" spans="1:6" x14ac:dyDescent="0.3">
      <c r="A258" s="6" t="s">
        <v>476</v>
      </c>
      <c r="B258" s="6" t="s">
        <v>5874</v>
      </c>
      <c r="C258" s="6" t="s">
        <v>5917</v>
      </c>
      <c r="D258" s="6" t="s">
        <v>5904</v>
      </c>
      <c r="E258">
        <v>60653</v>
      </c>
      <c r="F258" s="6" t="s">
        <v>5889</v>
      </c>
    </row>
    <row r="259" spans="1:6" x14ac:dyDescent="0.3">
      <c r="A259" s="6" t="s">
        <v>477</v>
      </c>
      <c r="B259" s="6" t="s">
        <v>5874</v>
      </c>
      <c r="C259" s="6" t="s">
        <v>5894</v>
      </c>
      <c r="D259" s="6" t="s">
        <v>5879</v>
      </c>
      <c r="E259">
        <v>94110</v>
      </c>
      <c r="F259" s="6" t="s">
        <v>5880</v>
      </c>
    </row>
    <row r="260" spans="1:6" x14ac:dyDescent="0.3">
      <c r="A260" s="6" t="s">
        <v>479</v>
      </c>
      <c r="B260" s="6" t="s">
        <v>5874</v>
      </c>
      <c r="C260" s="6" t="s">
        <v>6023</v>
      </c>
      <c r="D260" s="6" t="s">
        <v>5882</v>
      </c>
      <c r="E260">
        <v>32216</v>
      </c>
      <c r="F260" s="6" t="s">
        <v>5877</v>
      </c>
    </row>
    <row r="261" spans="1:6" x14ac:dyDescent="0.3">
      <c r="A261" s="6" t="s">
        <v>480</v>
      </c>
      <c r="B261" s="6" t="s">
        <v>5874</v>
      </c>
      <c r="C261" s="6" t="s">
        <v>5901</v>
      </c>
      <c r="D261" s="6" t="s">
        <v>5888</v>
      </c>
      <c r="E261">
        <v>77070</v>
      </c>
      <c r="F261" s="6" t="s">
        <v>5889</v>
      </c>
    </row>
    <row r="262" spans="1:6" x14ac:dyDescent="0.3">
      <c r="A262" s="6" t="s">
        <v>482</v>
      </c>
      <c r="B262" s="6" t="s">
        <v>5874</v>
      </c>
      <c r="C262" s="6" t="s">
        <v>6042</v>
      </c>
      <c r="D262" s="6" t="s">
        <v>5879</v>
      </c>
      <c r="E262">
        <v>92804</v>
      </c>
      <c r="F262" s="6" t="s">
        <v>5880</v>
      </c>
    </row>
    <row r="263" spans="1:6" x14ac:dyDescent="0.3">
      <c r="A263" s="6" t="s">
        <v>483</v>
      </c>
      <c r="B263" s="6" t="s">
        <v>5874</v>
      </c>
      <c r="C263" s="6" t="s">
        <v>5944</v>
      </c>
      <c r="D263" s="6" t="s">
        <v>5884</v>
      </c>
      <c r="E263">
        <v>28403</v>
      </c>
      <c r="F263" s="6" t="s">
        <v>5877</v>
      </c>
    </row>
    <row r="264" spans="1:6" x14ac:dyDescent="0.3">
      <c r="A264" s="6" t="s">
        <v>485</v>
      </c>
      <c r="B264" s="6" t="s">
        <v>5874</v>
      </c>
      <c r="C264" s="6" t="s">
        <v>5878</v>
      </c>
      <c r="D264" s="6" t="s">
        <v>5879</v>
      </c>
      <c r="E264">
        <v>90045</v>
      </c>
      <c r="F264" s="6" t="s">
        <v>5880</v>
      </c>
    </row>
    <row r="265" spans="1:6" x14ac:dyDescent="0.3">
      <c r="A265" s="6" t="s">
        <v>487</v>
      </c>
      <c r="B265" s="6" t="s">
        <v>5874</v>
      </c>
      <c r="C265" s="6" t="s">
        <v>5894</v>
      </c>
      <c r="D265" s="6" t="s">
        <v>5879</v>
      </c>
      <c r="E265">
        <v>94110</v>
      </c>
      <c r="F265" s="6" t="s">
        <v>5880</v>
      </c>
    </row>
    <row r="266" spans="1:6" x14ac:dyDescent="0.3">
      <c r="A266" s="6" t="s">
        <v>489</v>
      </c>
      <c r="B266" s="6" t="s">
        <v>5874</v>
      </c>
      <c r="C266" s="6" t="s">
        <v>5977</v>
      </c>
      <c r="D266" s="6" t="s">
        <v>5882</v>
      </c>
      <c r="E266">
        <v>33614</v>
      </c>
      <c r="F266" s="6" t="s">
        <v>5877</v>
      </c>
    </row>
    <row r="267" spans="1:6" x14ac:dyDescent="0.3">
      <c r="A267" s="6" t="s">
        <v>491</v>
      </c>
      <c r="B267" s="6" t="s">
        <v>5874</v>
      </c>
      <c r="C267" s="6" t="s">
        <v>5885</v>
      </c>
      <c r="D267" s="6" t="s">
        <v>5886</v>
      </c>
      <c r="E267">
        <v>98105</v>
      </c>
      <c r="F267" s="6" t="s">
        <v>5880</v>
      </c>
    </row>
    <row r="268" spans="1:6" x14ac:dyDescent="0.3">
      <c r="A268" s="6" t="s">
        <v>493</v>
      </c>
      <c r="B268" s="6" t="s">
        <v>5874</v>
      </c>
      <c r="C268" s="6" t="s">
        <v>5878</v>
      </c>
      <c r="D268" s="6" t="s">
        <v>5879</v>
      </c>
      <c r="E268">
        <v>90008</v>
      </c>
      <c r="F268" s="6" t="s">
        <v>5880</v>
      </c>
    </row>
    <row r="269" spans="1:6" x14ac:dyDescent="0.3">
      <c r="A269" s="6" t="s">
        <v>495</v>
      </c>
      <c r="B269" s="6" t="s">
        <v>5874</v>
      </c>
      <c r="C269" s="6" t="s">
        <v>5885</v>
      </c>
      <c r="D269" s="6" t="s">
        <v>5886</v>
      </c>
      <c r="E269">
        <v>98105</v>
      </c>
      <c r="F269" s="6" t="s">
        <v>5880</v>
      </c>
    </row>
    <row r="270" spans="1:6" x14ac:dyDescent="0.3">
      <c r="A270" s="6" t="s">
        <v>497</v>
      </c>
      <c r="B270" s="6" t="s">
        <v>5874</v>
      </c>
      <c r="C270" s="6" t="s">
        <v>5914</v>
      </c>
      <c r="D270" s="6" t="s">
        <v>5915</v>
      </c>
      <c r="E270">
        <v>10024</v>
      </c>
      <c r="F270" s="6" t="s">
        <v>5899</v>
      </c>
    </row>
    <row r="271" spans="1:6" x14ac:dyDescent="0.3">
      <c r="A271" s="6" t="s">
        <v>499</v>
      </c>
      <c r="B271" s="6" t="s">
        <v>5874</v>
      </c>
      <c r="C271" s="6" t="s">
        <v>6043</v>
      </c>
      <c r="D271" s="6" t="s">
        <v>5886</v>
      </c>
      <c r="E271">
        <v>98270</v>
      </c>
      <c r="F271" s="6" t="s">
        <v>5880</v>
      </c>
    </row>
    <row r="272" spans="1:6" x14ac:dyDescent="0.3">
      <c r="A272" s="6" t="s">
        <v>501</v>
      </c>
      <c r="B272" s="6" t="s">
        <v>5874</v>
      </c>
      <c r="C272" s="6" t="s">
        <v>5995</v>
      </c>
      <c r="D272" s="6" t="s">
        <v>5879</v>
      </c>
      <c r="E272">
        <v>90805</v>
      </c>
      <c r="F272" s="6" t="s">
        <v>5880</v>
      </c>
    </row>
    <row r="273" spans="1:6" x14ac:dyDescent="0.3">
      <c r="A273" s="6" t="s">
        <v>503</v>
      </c>
      <c r="B273" s="6" t="s">
        <v>5874</v>
      </c>
      <c r="C273" s="6" t="s">
        <v>5917</v>
      </c>
      <c r="D273" s="6" t="s">
        <v>5904</v>
      </c>
      <c r="E273">
        <v>60610</v>
      </c>
      <c r="F273" s="6" t="s">
        <v>5889</v>
      </c>
    </row>
    <row r="274" spans="1:6" x14ac:dyDescent="0.3">
      <c r="A274" s="6" t="s">
        <v>505</v>
      </c>
      <c r="B274" s="6" t="s">
        <v>5874</v>
      </c>
      <c r="C274" s="6" t="s">
        <v>5878</v>
      </c>
      <c r="D274" s="6" t="s">
        <v>5879</v>
      </c>
      <c r="E274">
        <v>90004</v>
      </c>
      <c r="F274" s="6" t="s">
        <v>5880</v>
      </c>
    </row>
    <row r="275" spans="1:6" x14ac:dyDescent="0.3">
      <c r="A275" s="6" t="s">
        <v>507</v>
      </c>
      <c r="B275" s="6" t="s">
        <v>5874</v>
      </c>
      <c r="C275" s="6" t="s">
        <v>5970</v>
      </c>
      <c r="D275" s="6" t="s">
        <v>5936</v>
      </c>
      <c r="E275">
        <v>80219</v>
      </c>
      <c r="F275" s="6" t="s">
        <v>5880</v>
      </c>
    </row>
    <row r="276" spans="1:6" x14ac:dyDescent="0.3">
      <c r="A276" s="6" t="s">
        <v>509</v>
      </c>
      <c r="B276" s="6" t="s">
        <v>5874</v>
      </c>
      <c r="C276" s="6" t="s">
        <v>6016</v>
      </c>
      <c r="D276" s="6" t="s">
        <v>5876</v>
      </c>
      <c r="E276">
        <v>40475</v>
      </c>
      <c r="F276" s="6" t="s">
        <v>5877</v>
      </c>
    </row>
    <row r="277" spans="1:6" x14ac:dyDescent="0.3">
      <c r="A277" s="6" t="s">
        <v>511</v>
      </c>
      <c r="B277" s="6" t="s">
        <v>5874</v>
      </c>
      <c r="C277" s="6" t="s">
        <v>6044</v>
      </c>
      <c r="D277" s="6" t="s">
        <v>5933</v>
      </c>
      <c r="E277">
        <v>97301</v>
      </c>
      <c r="F277" s="6" t="s">
        <v>5880</v>
      </c>
    </row>
    <row r="278" spans="1:6" x14ac:dyDescent="0.3">
      <c r="A278" s="6" t="s">
        <v>513</v>
      </c>
      <c r="B278" s="6" t="s">
        <v>5874</v>
      </c>
      <c r="C278" s="6" t="s">
        <v>6045</v>
      </c>
      <c r="D278" s="6" t="s">
        <v>5888</v>
      </c>
      <c r="E278">
        <v>78041</v>
      </c>
      <c r="F278" s="6" t="s">
        <v>5889</v>
      </c>
    </row>
    <row r="279" spans="1:6" x14ac:dyDescent="0.3">
      <c r="A279" s="6" t="s">
        <v>515</v>
      </c>
      <c r="B279" s="6" t="s">
        <v>5874</v>
      </c>
      <c r="C279" s="6" t="s">
        <v>5980</v>
      </c>
      <c r="D279" s="6" t="s">
        <v>5879</v>
      </c>
      <c r="E279">
        <v>92024</v>
      </c>
      <c r="F279" s="6" t="s">
        <v>5880</v>
      </c>
    </row>
    <row r="280" spans="1:6" x14ac:dyDescent="0.3">
      <c r="A280" s="6" t="s">
        <v>517</v>
      </c>
      <c r="B280" s="6" t="s">
        <v>5874</v>
      </c>
      <c r="C280" s="6" t="s">
        <v>5897</v>
      </c>
      <c r="D280" s="6" t="s">
        <v>5898</v>
      </c>
      <c r="E280">
        <v>19134</v>
      </c>
      <c r="F280" s="6" t="s">
        <v>5899</v>
      </c>
    </row>
    <row r="281" spans="1:6" x14ac:dyDescent="0.3">
      <c r="A281" s="6" t="s">
        <v>519</v>
      </c>
      <c r="B281" s="6" t="s">
        <v>5874</v>
      </c>
      <c r="C281" s="6" t="s">
        <v>5897</v>
      </c>
      <c r="D281" s="6" t="s">
        <v>5898</v>
      </c>
      <c r="E281">
        <v>19120</v>
      </c>
      <c r="F281" s="6" t="s">
        <v>5899</v>
      </c>
    </row>
    <row r="282" spans="1:6" x14ac:dyDescent="0.3">
      <c r="A282" s="6" t="s">
        <v>521</v>
      </c>
      <c r="B282" s="6" t="s">
        <v>5874</v>
      </c>
      <c r="C282" s="6" t="s">
        <v>5977</v>
      </c>
      <c r="D282" s="6" t="s">
        <v>5882</v>
      </c>
      <c r="E282">
        <v>33614</v>
      </c>
      <c r="F282" s="6" t="s">
        <v>5877</v>
      </c>
    </row>
    <row r="283" spans="1:6" x14ac:dyDescent="0.3">
      <c r="A283" s="6" t="s">
        <v>523</v>
      </c>
      <c r="B283" s="6" t="s">
        <v>5874</v>
      </c>
      <c r="C283" s="6" t="s">
        <v>5897</v>
      </c>
      <c r="D283" s="6" t="s">
        <v>5898</v>
      </c>
      <c r="E283">
        <v>19134</v>
      </c>
      <c r="F283" s="6" t="s">
        <v>5899</v>
      </c>
    </row>
    <row r="284" spans="1:6" x14ac:dyDescent="0.3">
      <c r="A284" s="6" t="s">
        <v>525</v>
      </c>
      <c r="B284" s="6" t="s">
        <v>5874</v>
      </c>
      <c r="C284" s="6" t="s">
        <v>5971</v>
      </c>
      <c r="D284" s="6" t="s">
        <v>5888</v>
      </c>
      <c r="E284">
        <v>75217</v>
      </c>
      <c r="F284" s="6" t="s">
        <v>5889</v>
      </c>
    </row>
    <row r="285" spans="1:6" x14ac:dyDescent="0.3">
      <c r="A285" s="6" t="s">
        <v>527</v>
      </c>
      <c r="B285" s="6" t="s">
        <v>5874</v>
      </c>
      <c r="C285" s="6" t="s">
        <v>5897</v>
      </c>
      <c r="D285" s="6" t="s">
        <v>5898</v>
      </c>
      <c r="E285">
        <v>19143</v>
      </c>
      <c r="F285" s="6" t="s">
        <v>5899</v>
      </c>
    </row>
    <row r="286" spans="1:6" x14ac:dyDescent="0.3">
      <c r="A286" s="6" t="s">
        <v>529</v>
      </c>
      <c r="B286" s="6" t="s">
        <v>5874</v>
      </c>
      <c r="C286" s="6" t="s">
        <v>6046</v>
      </c>
      <c r="D286" s="6" t="s">
        <v>5942</v>
      </c>
      <c r="E286">
        <v>43123</v>
      </c>
      <c r="F286" s="6" t="s">
        <v>5899</v>
      </c>
    </row>
    <row r="287" spans="1:6" x14ac:dyDescent="0.3">
      <c r="A287" s="6" t="s">
        <v>531</v>
      </c>
      <c r="B287" s="6" t="s">
        <v>5874</v>
      </c>
      <c r="C287" s="6" t="s">
        <v>5914</v>
      </c>
      <c r="D287" s="6" t="s">
        <v>5915</v>
      </c>
      <c r="E287">
        <v>10011</v>
      </c>
      <c r="F287" s="6" t="s">
        <v>5899</v>
      </c>
    </row>
    <row r="288" spans="1:6" x14ac:dyDescent="0.3">
      <c r="A288" s="6" t="s">
        <v>533</v>
      </c>
      <c r="B288" s="6" t="s">
        <v>5874</v>
      </c>
      <c r="C288" s="6" t="s">
        <v>5917</v>
      </c>
      <c r="D288" s="6" t="s">
        <v>5904</v>
      </c>
      <c r="E288">
        <v>60610</v>
      </c>
      <c r="F288" s="6" t="s">
        <v>5889</v>
      </c>
    </row>
    <row r="289" spans="1:6" x14ac:dyDescent="0.3">
      <c r="A289" s="6" t="s">
        <v>535</v>
      </c>
      <c r="B289" s="6" t="s">
        <v>5874</v>
      </c>
      <c r="C289" s="6" t="s">
        <v>6047</v>
      </c>
      <c r="D289" s="6" t="s">
        <v>5909</v>
      </c>
      <c r="E289">
        <v>48126</v>
      </c>
      <c r="F289" s="6" t="s">
        <v>5889</v>
      </c>
    </row>
    <row r="290" spans="1:6" x14ac:dyDescent="0.3">
      <c r="A290" s="6" t="s">
        <v>537</v>
      </c>
      <c r="B290" s="6" t="s">
        <v>5874</v>
      </c>
      <c r="C290" s="6" t="s">
        <v>5914</v>
      </c>
      <c r="D290" s="6" t="s">
        <v>5915</v>
      </c>
      <c r="E290">
        <v>10009</v>
      </c>
      <c r="F290" s="6" t="s">
        <v>5899</v>
      </c>
    </row>
    <row r="291" spans="1:6" x14ac:dyDescent="0.3">
      <c r="A291" s="6" t="s">
        <v>539</v>
      </c>
      <c r="B291" s="6" t="s">
        <v>5874</v>
      </c>
      <c r="C291" s="6" t="s">
        <v>5885</v>
      </c>
      <c r="D291" s="6" t="s">
        <v>5886</v>
      </c>
      <c r="E291">
        <v>98115</v>
      </c>
      <c r="F291" s="6" t="s">
        <v>5880</v>
      </c>
    </row>
    <row r="292" spans="1:6" x14ac:dyDescent="0.3">
      <c r="A292" s="6" t="s">
        <v>541</v>
      </c>
      <c r="B292" s="6" t="s">
        <v>5874</v>
      </c>
      <c r="C292" s="6" t="s">
        <v>5894</v>
      </c>
      <c r="D292" s="6" t="s">
        <v>5879</v>
      </c>
      <c r="E292">
        <v>94122</v>
      </c>
      <c r="F292" s="6" t="s">
        <v>5880</v>
      </c>
    </row>
    <row r="293" spans="1:6" x14ac:dyDescent="0.3">
      <c r="A293" s="6" t="s">
        <v>542</v>
      </c>
      <c r="B293" s="6" t="s">
        <v>5874</v>
      </c>
      <c r="C293" s="6" t="s">
        <v>5935</v>
      </c>
      <c r="D293" s="6" t="s">
        <v>5936</v>
      </c>
      <c r="E293">
        <v>80013</v>
      </c>
      <c r="F293" s="6" t="s">
        <v>5880</v>
      </c>
    </row>
    <row r="294" spans="1:6" x14ac:dyDescent="0.3">
      <c r="A294" s="6" t="s">
        <v>544</v>
      </c>
      <c r="B294" s="6" t="s">
        <v>5874</v>
      </c>
      <c r="C294" s="6" t="s">
        <v>6014</v>
      </c>
      <c r="D294" s="6" t="s">
        <v>5882</v>
      </c>
      <c r="E294">
        <v>33180</v>
      </c>
      <c r="F294" s="6" t="s">
        <v>5877</v>
      </c>
    </row>
    <row r="295" spans="1:6" x14ac:dyDescent="0.3">
      <c r="A295" s="6" t="s">
        <v>545</v>
      </c>
      <c r="B295" s="6" t="s">
        <v>5874</v>
      </c>
      <c r="C295" s="6" t="s">
        <v>6048</v>
      </c>
      <c r="D295" s="6" t="s">
        <v>6002</v>
      </c>
      <c r="E295">
        <v>31088</v>
      </c>
      <c r="F295" s="6" t="s">
        <v>5877</v>
      </c>
    </row>
    <row r="296" spans="1:6" x14ac:dyDescent="0.3">
      <c r="A296" s="6" t="s">
        <v>547</v>
      </c>
      <c r="B296" s="6" t="s">
        <v>5874</v>
      </c>
      <c r="C296" s="6" t="s">
        <v>5935</v>
      </c>
      <c r="D296" s="6" t="s">
        <v>5936</v>
      </c>
      <c r="E296">
        <v>80013</v>
      </c>
      <c r="F296" s="6" t="s">
        <v>5880</v>
      </c>
    </row>
    <row r="297" spans="1:6" x14ac:dyDescent="0.3">
      <c r="A297" s="6" t="s">
        <v>549</v>
      </c>
      <c r="B297" s="6" t="s">
        <v>5874</v>
      </c>
      <c r="C297" s="6" t="s">
        <v>6049</v>
      </c>
      <c r="D297" s="6" t="s">
        <v>5879</v>
      </c>
      <c r="E297">
        <v>94591</v>
      </c>
      <c r="F297" s="6" t="s">
        <v>5880</v>
      </c>
    </row>
    <row r="298" spans="1:6" x14ac:dyDescent="0.3">
      <c r="A298" s="6" t="s">
        <v>550</v>
      </c>
      <c r="B298" s="6" t="s">
        <v>5874</v>
      </c>
      <c r="C298" s="6" t="s">
        <v>5931</v>
      </c>
      <c r="D298" s="6" t="s">
        <v>5907</v>
      </c>
      <c r="E298">
        <v>55407</v>
      </c>
      <c r="F298" s="6" t="s">
        <v>5889</v>
      </c>
    </row>
    <row r="299" spans="1:6" x14ac:dyDescent="0.3">
      <c r="A299" s="6" t="s">
        <v>552</v>
      </c>
      <c r="B299" s="6" t="s">
        <v>5874</v>
      </c>
      <c r="C299" s="6" t="s">
        <v>6050</v>
      </c>
      <c r="D299" s="6" t="s">
        <v>5879</v>
      </c>
      <c r="E299">
        <v>92691</v>
      </c>
      <c r="F299" s="6" t="s">
        <v>5880</v>
      </c>
    </row>
    <row r="300" spans="1:6" x14ac:dyDescent="0.3">
      <c r="A300" s="6" t="s">
        <v>554</v>
      </c>
      <c r="B300" s="6" t="s">
        <v>5874</v>
      </c>
      <c r="C300" s="6" t="s">
        <v>6051</v>
      </c>
      <c r="D300" s="6" t="s">
        <v>5909</v>
      </c>
      <c r="E300">
        <v>48307</v>
      </c>
      <c r="F300" s="6" t="s">
        <v>5889</v>
      </c>
    </row>
    <row r="301" spans="1:6" x14ac:dyDescent="0.3">
      <c r="A301" s="6" t="s">
        <v>556</v>
      </c>
      <c r="B301" s="6" t="s">
        <v>5874</v>
      </c>
      <c r="C301" s="6" t="s">
        <v>6052</v>
      </c>
      <c r="D301" s="6" t="s">
        <v>5968</v>
      </c>
      <c r="E301">
        <v>7060</v>
      </c>
      <c r="F301" s="6" t="s">
        <v>5899</v>
      </c>
    </row>
    <row r="302" spans="1:6" x14ac:dyDescent="0.3">
      <c r="A302" s="6" t="s">
        <v>557</v>
      </c>
      <c r="B302" s="6" t="s">
        <v>5874</v>
      </c>
      <c r="C302" s="6" t="s">
        <v>5941</v>
      </c>
      <c r="D302" s="6" t="s">
        <v>5913</v>
      </c>
      <c r="E302">
        <v>47201</v>
      </c>
      <c r="F302" s="6" t="s">
        <v>5889</v>
      </c>
    </row>
    <row r="303" spans="1:6" x14ac:dyDescent="0.3">
      <c r="A303" s="6" t="s">
        <v>559</v>
      </c>
      <c r="B303" s="6" t="s">
        <v>5874</v>
      </c>
      <c r="C303" s="6" t="s">
        <v>6053</v>
      </c>
      <c r="D303" s="6" t="s">
        <v>5919</v>
      </c>
      <c r="E303">
        <v>85635</v>
      </c>
      <c r="F303" s="6" t="s">
        <v>5880</v>
      </c>
    </row>
    <row r="304" spans="1:6" x14ac:dyDescent="0.3">
      <c r="A304" s="6" t="s">
        <v>560</v>
      </c>
      <c r="B304" s="6" t="s">
        <v>5874</v>
      </c>
      <c r="C304" s="6" t="s">
        <v>6054</v>
      </c>
      <c r="D304" s="6" t="s">
        <v>5886</v>
      </c>
      <c r="E304">
        <v>98661</v>
      </c>
      <c r="F304" s="6" t="s">
        <v>5880</v>
      </c>
    </row>
    <row r="305" spans="1:6" x14ac:dyDescent="0.3">
      <c r="A305" s="6" t="s">
        <v>562</v>
      </c>
      <c r="B305" s="6" t="s">
        <v>5874</v>
      </c>
      <c r="C305" s="6" t="s">
        <v>5914</v>
      </c>
      <c r="D305" s="6" t="s">
        <v>5915</v>
      </c>
      <c r="E305">
        <v>10024</v>
      </c>
      <c r="F305" s="6" t="s">
        <v>5899</v>
      </c>
    </row>
    <row r="306" spans="1:6" x14ac:dyDescent="0.3">
      <c r="A306" s="6" t="s">
        <v>564</v>
      </c>
      <c r="B306" s="6" t="s">
        <v>5874</v>
      </c>
      <c r="C306" s="6" t="s">
        <v>5914</v>
      </c>
      <c r="D306" s="6" t="s">
        <v>5915</v>
      </c>
      <c r="E306">
        <v>10035</v>
      </c>
      <c r="F306" s="6" t="s">
        <v>5899</v>
      </c>
    </row>
    <row r="307" spans="1:6" x14ac:dyDescent="0.3">
      <c r="A307" s="6" t="s">
        <v>565</v>
      </c>
      <c r="B307" s="6" t="s">
        <v>5874</v>
      </c>
      <c r="C307" s="6" t="s">
        <v>5941</v>
      </c>
      <c r="D307" s="6" t="s">
        <v>5942</v>
      </c>
      <c r="E307">
        <v>43229</v>
      </c>
      <c r="F307" s="6" t="s">
        <v>5899</v>
      </c>
    </row>
    <row r="308" spans="1:6" x14ac:dyDescent="0.3">
      <c r="A308" s="6" t="s">
        <v>567</v>
      </c>
      <c r="B308" s="6" t="s">
        <v>5874</v>
      </c>
      <c r="C308" s="6" t="s">
        <v>5935</v>
      </c>
      <c r="D308" s="6" t="s">
        <v>5904</v>
      </c>
      <c r="E308">
        <v>60505</v>
      </c>
      <c r="F308" s="6" t="s">
        <v>5889</v>
      </c>
    </row>
    <row r="309" spans="1:6" x14ac:dyDescent="0.3">
      <c r="A309" s="6" t="s">
        <v>569</v>
      </c>
      <c r="B309" s="6" t="s">
        <v>5874</v>
      </c>
      <c r="C309" s="6" t="s">
        <v>5991</v>
      </c>
      <c r="D309" s="6" t="s">
        <v>5888</v>
      </c>
      <c r="E309">
        <v>76017</v>
      </c>
      <c r="F309" s="6" t="s">
        <v>5889</v>
      </c>
    </row>
    <row r="310" spans="1:6" x14ac:dyDescent="0.3">
      <c r="A310" s="6" t="s">
        <v>570</v>
      </c>
      <c r="B310" s="6" t="s">
        <v>5874</v>
      </c>
      <c r="C310" s="6" t="s">
        <v>5914</v>
      </c>
      <c r="D310" s="6" t="s">
        <v>5915</v>
      </c>
      <c r="E310">
        <v>10011</v>
      </c>
      <c r="F310" s="6" t="s">
        <v>5899</v>
      </c>
    </row>
    <row r="311" spans="1:6" x14ac:dyDescent="0.3">
      <c r="A311" s="6" t="s">
        <v>572</v>
      </c>
      <c r="B311" s="6" t="s">
        <v>5874</v>
      </c>
      <c r="C311" s="6" t="s">
        <v>6017</v>
      </c>
      <c r="D311" s="6" t="s">
        <v>5876</v>
      </c>
      <c r="E311">
        <v>40214</v>
      </c>
      <c r="F311" s="6" t="s">
        <v>5877</v>
      </c>
    </row>
    <row r="312" spans="1:6" x14ac:dyDescent="0.3">
      <c r="A312" s="6" t="s">
        <v>573</v>
      </c>
      <c r="B312" s="6" t="s">
        <v>5874</v>
      </c>
      <c r="C312" s="6" t="s">
        <v>5971</v>
      </c>
      <c r="D312" s="6" t="s">
        <v>5888</v>
      </c>
      <c r="E312">
        <v>75081</v>
      </c>
      <c r="F312" s="6" t="s">
        <v>5889</v>
      </c>
    </row>
    <row r="313" spans="1:6" x14ac:dyDescent="0.3">
      <c r="A313" s="6" t="s">
        <v>575</v>
      </c>
      <c r="B313" s="6" t="s">
        <v>5874</v>
      </c>
      <c r="C313" s="6" t="s">
        <v>6055</v>
      </c>
      <c r="D313" s="6" t="s">
        <v>5942</v>
      </c>
      <c r="E313">
        <v>44105</v>
      </c>
      <c r="F313" s="6" t="s">
        <v>5899</v>
      </c>
    </row>
    <row r="314" spans="1:6" x14ac:dyDescent="0.3">
      <c r="A314" s="6" t="s">
        <v>577</v>
      </c>
      <c r="B314" s="6" t="s">
        <v>5874</v>
      </c>
      <c r="C314" s="6" t="s">
        <v>5917</v>
      </c>
      <c r="D314" s="6" t="s">
        <v>5904</v>
      </c>
      <c r="E314">
        <v>60653</v>
      </c>
      <c r="F314" s="6" t="s">
        <v>5889</v>
      </c>
    </row>
    <row r="315" spans="1:6" x14ac:dyDescent="0.3">
      <c r="A315" s="6" t="s">
        <v>578</v>
      </c>
      <c r="B315" s="6" t="s">
        <v>5874</v>
      </c>
      <c r="C315" s="6" t="s">
        <v>6006</v>
      </c>
      <c r="D315" s="6" t="s">
        <v>5904</v>
      </c>
      <c r="E315">
        <v>62301</v>
      </c>
      <c r="F315" s="6" t="s">
        <v>5889</v>
      </c>
    </row>
    <row r="316" spans="1:6" x14ac:dyDescent="0.3">
      <c r="A316" s="6" t="s">
        <v>579</v>
      </c>
      <c r="B316" s="6" t="s">
        <v>5874</v>
      </c>
      <c r="C316" s="6" t="s">
        <v>5941</v>
      </c>
      <c r="D316" s="6" t="s">
        <v>5913</v>
      </c>
      <c r="E316">
        <v>47201</v>
      </c>
      <c r="F316" s="6" t="s">
        <v>5889</v>
      </c>
    </row>
    <row r="317" spans="1:6" x14ac:dyDescent="0.3">
      <c r="A317" s="6" t="s">
        <v>581</v>
      </c>
      <c r="B317" s="6" t="s">
        <v>5874</v>
      </c>
      <c r="C317" s="6" t="s">
        <v>6056</v>
      </c>
      <c r="D317" s="6" t="s">
        <v>5888</v>
      </c>
      <c r="E317">
        <v>75701</v>
      </c>
      <c r="F317" s="6" t="s">
        <v>5889</v>
      </c>
    </row>
    <row r="318" spans="1:6" x14ac:dyDescent="0.3">
      <c r="A318" s="6" t="s">
        <v>583</v>
      </c>
      <c r="B318" s="6" t="s">
        <v>5874</v>
      </c>
      <c r="C318" s="6" t="s">
        <v>5914</v>
      </c>
      <c r="D318" s="6" t="s">
        <v>5915</v>
      </c>
      <c r="E318">
        <v>10024</v>
      </c>
      <c r="F318" s="6" t="s">
        <v>5899</v>
      </c>
    </row>
    <row r="319" spans="1:6" x14ac:dyDescent="0.3">
      <c r="A319" s="6" t="s">
        <v>585</v>
      </c>
      <c r="B319" s="6" t="s">
        <v>5874</v>
      </c>
      <c r="C319" s="6" t="s">
        <v>6057</v>
      </c>
      <c r="D319" s="6" t="s">
        <v>5884</v>
      </c>
      <c r="E319">
        <v>27217</v>
      </c>
      <c r="F319" s="6" t="s">
        <v>5877</v>
      </c>
    </row>
    <row r="320" spans="1:6" x14ac:dyDescent="0.3">
      <c r="A320" s="6" t="s">
        <v>587</v>
      </c>
      <c r="B320" s="6" t="s">
        <v>5874</v>
      </c>
      <c r="C320" s="6" t="s">
        <v>5922</v>
      </c>
      <c r="D320" s="6" t="s">
        <v>6019</v>
      </c>
      <c r="E320">
        <v>39212</v>
      </c>
      <c r="F320" s="6" t="s">
        <v>5877</v>
      </c>
    </row>
    <row r="321" spans="1:6" x14ac:dyDescent="0.3">
      <c r="A321" s="6" t="s">
        <v>589</v>
      </c>
      <c r="B321" s="6" t="s">
        <v>5874</v>
      </c>
      <c r="C321" s="6" t="s">
        <v>5914</v>
      </c>
      <c r="D321" s="6" t="s">
        <v>5915</v>
      </c>
      <c r="E321">
        <v>10035</v>
      </c>
      <c r="F321" s="6" t="s">
        <v>5899</v>
      </c>
    </row>
    <row r="322" spans="1:6" x14ac:dyDescent="0.3">
      <c r="A322" s="6" t="s">
        <v>591</v>
      </c>
      <c r="B322" s="6" t="s">
        <v>5874</v>
      </c>
      <c r="C322" s="6" t="s">
        <v>6058</v>
      </c>
      <c r="D322" s="6" t="s">
        <v>5921</v>
      </c>
      <c r="E322">
        <v>22980</v>
      </c>
      <c r="F322" s="6" t="s">
        <v>5877</v>
      </c>
    </row>
    <row r="323" spans="1:6" x14ac:dyDescent="0.3">
      <c r="A323" s="6" t="s">
        <v>593</v>
      </c>
      <c r="B323" s="6" t="s">
        <v>5874</v>
      </c>
      <c r="C323" s="6" t="s">
        <v>5878</v>
      </c>
      <c r="D323" s="6" t="s">
        <v>5879</v>
      </c>
      <c r="E323">
        <v>90036</v>
      </c>
      <c r="F323" s="6" t="s">
        <v>5880</v>
      </c>
    </row>
    <row r="324" spans="1:6" x14ac:dyDescent="0.3">
      <c r="A324" s="6" t="s">
        <v>595</v>
      </c>
      <c r="B324" s="6" t="s">
        <v>5874</v>
      </c>
      <c r="C324" s="6" t="s">
        <v>6059</v>
      </c>
      <c r="D324" s="6" t="s">
        <v>5898</v>
      </c>
      <c r="E324">
        <v>19013</v>
      </c>
      <c r="F324" s="6" t="s">
        <v>5899</v>
      </c>
    </row>
    <row r="325" spans="1:6" x14ac:dyDescent="0.3">
      <c r="A325" s="6" t="s">
        <v>597</v>
      </c>
      <c r="B325" s="6" t="s">
        <v>5874</v>
      </c>
      <c r="C325" s="6" t="s">
        <v>6055</v>
      </c>
      <c r="D325" s="6" t="s">
        <v>5942</v>
      </c>
      <c r="E325">
        <v>44105</v>
      </c>
      <c r="F325" s="6" t="s">
        <v>5899</v>
      </c>
    </row>
    <row r="326" spans="1:6" x14ac:dyDescent="0.3">
      <c r="A326" s="6" t="s">
        <v>598</v>
      </c>
      <c r="B326" s="6" t="s">
        <v>5874</v>
      </c>
      <c r="C326" s="6" t="s">
        <v>5885</v>
      </c>
      <c r="D326" s="6" t="s">
        <v>5886</v>
      </c>
      <c r="E326">
        <v>98103</v>
      </c>
      <c r="F326" s="6" t="s">
        <v>5880</v>
      </c>
    </row>
    <row r="327" spans="1:6" x14ac:dyDescent="0.3">
      <c r="A327" s="6" t="s">
        <v>599</v>
      </c>
      <c r="B327" s="6" t="s">
        <v>5874</v>
      </c>
      <c r="C327" s="6" t="s">
        <v>5995</v>
      </c>
      <c r="D327" s="6" t="s">
        <v>5879</v>
      </c>
      <c r="E327">
        <v>90805</v>
      </c>
      <c r="F327" s="6" t="s">
        <v>5880</v>
      </c>
    </row>
    <row r="328" spans="1:6" x14ac:dyDescent="0.3">
      <c r="A328" s="6" t="s">
        <v>601</v>
      </c>
      <c r="B328" s="6" t="s">
        <v>5874</v>
      </c>
      <c r="C328" s="6" t="s">
        <v>6060</v>
      </c>
      <c r="D328" s="6" t="s">
        <v>5884</v>
      </c>
      <c r="E328">
        <v>27511</v>
      </c>
      <c r="F328" s="6" t="s">
        <v>5877</v>
      </c>
    </row>
    <row r="329" spans="1:6" x14ac:dyDescent="0.3">
      <c r="A329" s="6" t="s">
        <v>603</v>
      </c>
      <c r="B329" s="6" t="s">
        <v>5874</v>
      </c>
      <c r="C329" s="6" t="s">
        <v>5914</v>
      </c>
      <c r="D329" s="6" t="s">
        <v>5915</v>
      </c>
      <c r="E329">
        <v>10035</v>
      </c>
      <c r="F329" s="6" t="s">
        <v>5899</v>
      </c>
    </row>
    <row r="330" spans="1:6" x14ac:dyDescent="0.3">
      <c r="A330" s="6" t="s">
        <v>605</v>
      </c>
      <c r="B330" s="6" t="s">
        <v>5874</v>
      </c>
      <c r="C330" s="6" t="s">
        <v>5914</v>
      </c>
      <c r="D330" s="6" t="s">
        <v>5915</v>
      </c>
      <c r="E330">
        <v>10035</v>
      </c>
      <c r="F330" s="6" t="s">
        <v>5899</v>
      </c>
    </row>
    <row r="331" spans="1:6" x14ac:dyDescent="0.3">
      <c r="A331" s="6" t="s">
        <v>607</v>
      </c>
      <c r="B331" s="6" t="s">
        <v>5874</v>
      </c>
      <c r="C331" s="6" t="s">
        <v>6061</v>
      </c>
      <c r="D331" s="6" t="s">
        <v>5882</v>
      </c>
      <c r="E331">
        <v>32137</v>
      </c>
      <c r="F331" s="6" t="s">
        <v>5877</v>
      </c>
    </row>
    <row r="332" spans="1:6" x14ac:dyDescent="0.3">
      <c r="A332" s="6" t="s">
        <v>609</v>
      </c>
      <c r="B332" s="6" t="s">
        <v>5874</v>
      </c>
      <c r="C332" s="6" t="s">
        <v>6062</v>
      </c>
      <c r="D332" s="6" t="s">
        <v>5915</v>
      </c>
      <c r="E332">
        <v>10550</v>
      </c>
      <c r="F332" s="6" t="s">
        <v>5899</v>
      </c>
    </row>
    <row r="333" spans="1:6" x14ac:dyDescent="0.3">
      <c r="A333" s="6" t="s">
        <v>611</v>
      </c>
      <c r="B333" s="6" t="s">
        <v>5874</v>
      </c>
      <c r="C333" s="6" t="s">
        <v>5885</v>
      </c>
      <c r="D333" s="6" t="s">
        <v>5886</v>
      </c>
      <c r="E333">
        <v>98105</v>
      </c>
      <c r="F333" s="6" t="s">
        <v>5880</v>
      </c>
    </row>
    <row r="334" spans="1:6" x14ac:dyDescent="0.3">
      <c r="A334" s="6" t="s">
        <v>612</v>
      </c>
      <c r="B334" s="6" t="s">
        <v>5874</v>
      </c>
      <c r="C334" s="6" t="s">
        <v>5910</v>
      </c>
      <c r="D334" s="6" t="s">
        <v>5911</v>
      </c>
      <c r="E334">
        <v>19901</v>
      </c>
      <c r="F334" s="6" t="s">
        <v>5899</v>
      </c>
    </row>
    <row r="335" spans="1:6" x14ac:dyDescent="0.3">
      <c r="A335" s="6" t="s">
        <v>614</v>
      </c>
      <c r="B335" s="6" t="s">
        <v>5874</v>
      </c>
      <c r="C335" s="6" t="s">
        <v>5951</v>
      </c>
      <c r="D335" s="6" t="s">
        <v>5942</v>
      </c>
      <c r="E335">
        <v>43055</v>
      </c>
      <c r="F335" s="6" t="s">
        <v>5899</v>
      </c>
    </row>
    <row r="336" spans="1:6" x14ac:dyDescent="0.3">
      <c r="A336" s="6" t="s">
        <v>615</v>
      </c>
      <c r="B336" s="6" t="s">
        <v>5874</v>
      </c>
      <c r="C336" s="6" t="s">
        <v>5900</v>
      </c>
      <c r="D336" s="6" t="s">
        <v>5893</v>
      </c>
      <c r="E336">
        <v>84057</v>
      </c>
      <c r="F336" s="6" t="s">
        <v>5880</v>
      </c>
    </row>
    <row r="337" spans="1:6" x14ac:dyDescent="0.3">
      <c r="A337" s="6" t="s">
        <v>617</v>
      </c>
      <c r="B337" s="6" t="s">
        <v>5874</v>
      </c>
      <c r="C337" s="6" t="s">
        <v>5878</v>
      </c>
      <c r="D337" s="6" t="s">
        <v>5879</v>
      </c>
      <c r="E337">
        <v>90045</v>
      </c>
      <c r="F337" s="6" t="s">
        <v>5880</v>
      </c>
    </row>
    <row r="338" spans="1:6" x14ac:dyDescent="0.3">
      <c r="A338" s="6" t="s">
        <v>619</v>
      </c>
      <c r="B338" s="6" t="s">
        <v>5874</v>
      </c>
      <c r="C338" s="6" t="s">
        <v>5976</v>
      </c>
      <c r="D338" s="6" t="s">
        <v>5909</v>
      </c>
      <c r="E338">
        <v>48205</v>
      </c>
      <c r="F338" s="6" t="s">
        <v>5889</v>
      </c>
    </row>
    <row r="339" spans="1:6" x14ac:dyDescent="0.3">
      <c r="A339" s="6" t="s">
        <v>620</v>
      </c>
      <c r="B339" s="6" t="s">
        <v>5874</v>
      </c>
      <c r="C339" s="6" t="s">
        <v>5897</v>
      </c>
      <c r="D339" s="6" t="s">
        <v>5898</v>
      </c>
      <c r="E339">
        <v>19140</v>
      </c>
      <c r="F339" s="6" t="s">
        <v>5899</v>
      </c>
    </row>
    <row r="340" spans="1:6" x14ac:dyDescent="0.3">
      <c r="A340" s="6" t="s">
        <v>622</v>
      </c>
      <c r="B340" s="6" t="s">
        <v>5874</v>
      </c>
      <c r="C340" s="6" t="s">
        <v>6063</v>
      </c>
      <c r="D340" s="6" t="s">
        <v>5882</v>
      </c>
      <c r="E340">
        <v>33012</v>
      </c>
      <c r="F340" s="6" t="s">
        <v>5877</v>
      </c>
    </row>
    <row r="341" spans="1:6" x14ac:dyDescent="0.3">
      <c r="A341" s="6" t="s">
        <v>624</v>
      </c>
      <c r="B341" s="6" t="s">
        <v>5874</v>
      </c>
      <c r="C341" s="6" t="s">
        <v>5999</v>
      </c>
      <c r="D341" s="6" t="s">
        <v>5888</v>
      </c>
      <c r="E341">
        <v>78745</v>
      </c>
      <c r="F341" s="6" t="s">
        <v>5889</v>
      </c>
    </row>
    <row r="342" spans="1:6" x14ac:dyDescent="0.3">
      <c r="A342" s="6" t="s">
        <v>626</v>
      </c>
      <c r="B342" s="6" t="s">
        <v>5874</v>
      </c>
      <c r="C342" s="6" t="s">
        <v>6064</v>
      </c>
      <c r="D342" s="6" t="s">
        <v>5915</v>
      </c>
      <c r="E342">
        <v>11572</v>
      </c>
      <c r="F342" s="6" t="s">
        <v>5899</v>
      </c>
    </row>
    <row r="343" spans="1:6" x14ac:dyDescent="0.3">
      <c r="A343" s="6" t="s">
        <v>628</v>
      </c>
      <c r="B343" s="6" t="s">
        <v>5874</v>
      </c>
      <c r="C343" s="6" t="s">
        <v>5885</v>
      </c>
      <c r="D343" s="6" t="s">
        <v>5886</v>
      </c>
      <c r="E343">
        <v>98115</v>
      </c>
      <c r="F343" s="6" t="s">
        <v>5880</v>
      </c>
    </row>
    <row r="344" spans="1:6" x14ac:dyDescent="0.3">
      <c r="A344" s="6" t="s">
        <v>630</v>
      </c>
      <c r="B344" s="6" t="s">
        <v>5874</v>
      </c>
      <c r="C344" s="6" t="s">
        <v>5894</v>
      </c>
      <c r="D344" s="6" t="s">
        <v>5879</v>
      </c>
      <c r="E344">
        <v>94110</v>
      </c>
      <c r="F344" s="6" t="s">
        <v>5880</v>
      </c>
    </row>
    <row r="345" spans="1:6" x14ac:dyDescent="0.3">
      <c r="A345" s="6" t="s">
        <v>631</v>
      </c>
      <c r="B345" s="6" t="s">
        <v>5874</v>
      </c>
      <c r="C345" s="6" t="s">
        <v>5903</v>
      </c>
      <c r="D345" s="6" t="s">
        <v>5904</v>
      </c>
      <c r="E345">
        <v>60540</v>
      </c>
      <c r="F345" s="6" t="s">
        <v>5889</v>
      </c>
    </row>
    <row r="346" spans="1:6" x14ac:dyDescent="0.3">
      <c r="A346" s="6" t="s">
        <v>633</v>
      </c>
      <c r="B346" s="6" t="s">
        <v>5874</v>
      </c>
      <c r="C346" s="6" t="s">
        <v>5971</v>
      </c>
      <c r="D346" s="6" t="s">
        <v>5888</v>
      </c>
      <c r="E346">
        <v>75220</v>
      </c>
      <c r="F346" s="6" t="s">
        <v>5889</v>
      </c>
    </row>
    <row r="347" spans="1:6" x14ac:dyDescent="0.3">
      <c r="A347" s="6" t="s">
        <v>635</v>
      </c>
      <c r="B347" s="6" t="s">
        <v>5874</v>
      </c>
      <c r="C347" s="6" t="s">
        <v>5980</v>
      </c>
      <c r="D347" s="6" t="s">
        <v>5879</v>
      </c>
      <c r="E347">
        <v>92105</v>
      </c>
      <c r="F347" s="6" t="s">
        <v>5880</v>
      </c>
    </row>
    <row r="348" spans="1:6" x14ac:dyDescent="0.3">
      <c r="A348" s="6" t="s">
        <v>636</v>
      </c>
      <c r="B348" s="6" t="s">
        <v>5874</v>
      </c>
      <c r="C348" s="6" t="s">
        <v>6065</v>
      </c>
      <c r="D348" s="6" t="s">
        <v>5904</v>
      </c>
      <c r="E348">
        <v>60201</v>
      </c>
      <c r="F348" s="6" t="s">
        <v>5889</v>
      </c>
    </row>
    <row r="349" spans="1:6" x14ac:dyDescent="0.3">
      <c r="A349" s="6" t="s">
        <v>638</v>
      </c>
      <c r="B349" s="6" t="s">
        <v>5874</v>
      </c>
      <c r="C349" s="6" t="s">
        <v>6066</v>
      </c>
      <c r="D349" s="6" t="s">
        <v>5909</v>
      </c>
      <c r="E349">
        <v>48183</v>
      </c>
      <c r="F349" s="6" t="s">
        <v>5889</v>
      </c>
    </row>
    <row r="350" spans="1:6" x14ac:dyDescent="0.3">
      <c r="A350" s="6" t="s">
        <v>640</v>
      </c>
      <c r="B350" s="6" t="s">
        <v>5874</v>
      </c>
      <c r="C350" s="6" t="s">
        <v>5894</v>
      </c>
      <c r="D350" s="6" t="s">
        <v>5879</v>
      </c>
      <c r="E350">
        <v>94110</v>
      </c>
      <c r="F350" s="6" t="s">
        <v>5880</v>
      </c>
    </row>
    <row r="351" spans="1:6" x14ac:dyDescent="0.3">
      <c r="A351" s="6" t="s">
        <v>642</v>
      </c>
      <c r="B351" s="6" t="s">
        <v>5874</v>
      </c>
      <c r="C351" s="6" t="s">
        <v>5878</v>
      </c>
      <c r="D351" s="6" t="s">
        <v>5879</v>
      </c>
      <c r="E351">
        <v>90036</v>
      </c>
      <c r="F351" s="6" t="s">
        <v>5880</v>
      </c>
    </row>
    <row r="352" spans="1:6" x14ac:dyDescent="0.3">
      <c r="A352" s="6" t="s">
        <v>643</v>
      </c>
      <c r="B352" s="6" t="s">
        <v>5874</v>
      </c>
      <c r="C352" s="6" t="s">
        <v>6023</v>
      </c>
      <c r="D352" s="6" t="s">
        <v>5882</v>
      </c>
      <c r="E352">
        <v>32216</v>
      </c>
      <c r="F352" s="6" t="s">
        <v>5877</v>
      </c>
    </row>
    <row r="353" spans="1:6" x14ac:dyDescent="0.3">
      <c r="A353" s="6" t="s">
        <v>644</v>
      </c>
      <c r="B353" s="6" t="s">
        <v>5874</v>
      </c>
      <c r="C353" s="6" t="s">
        <v>6067</v>
      </c>
      <c r="D353" s="6" t="s">
        <v>5907</v>
      </c>
      <c r="E353">
        <v>55016</v>
      </c>
      <c r="F353" s="6" t="s">
        <v>5889</v>
      </c>
    </row>
    <row r="354" spans="1:6" x14ac:dyDescent="0.3">
      <c r="A354" s="6" t="s">
        <v>646</v>
      </c>
      <c r="B354" s="6" t="s">
        <v>5874</v>
      </c>
      <c r="C354" s="6" t="s">
        <v>5914</v>
      </c>
      <c r="D354" s="6" t="s">
        <v>5915</v>
      </c>
      <c r="E354">
        <v>10009</v>
      </c>
      <c r="F354" s="6" t="s">
        <v>5899</v>
      </c>
    </row>
    <row r="355" spans="1:6" x14ac:dyDescent="0.3">
      <c r="A355" s="6" t="s">
        <v>648</v>
      </c>
      <c r="B355" s="6" t="s">
        <v>5874</v>
      </c>
      <c r="C355" s="6" t="s">
        <v>6041</v>
      </c>
      <c r="D355" s="6" t="s">
        <v>5891</v>
      </c>
      <c r="E355">
        <v>54302</v>
      </c>
      <c r="F355" s="6" t="s">
        <v>5889</v>
      </c>
    </row>
    <row r="356" spans="1:6" x14ac:dyDescent="0.3">
      <c r="A356" s="6" t="s">
        <v>650</v>
      </c>
      <c r="B356" s="6" t="s">
        <v>5874</v>
      </c>
      <c r="C356" s="6" t="s">
        <v>5878</v>
      </c>
      <c r="D356" s="6" t="s">
        <v>5879</v>
      </c>
      <c r="E356">
        <v>90004</v>
      </c>
      <c r="F356" s="6" t="s">
        <v>5880</v>
      </c>
    </row>
    <row r="357" spans="1:6" x14ac:dyDescent="0.3">
      <c r="A357" s="6" t="s">
        <v>651</v>
      </c>
      <c r="B357" s="6" t="s">
        <v>5874</v>
      </c>
      <c r="C357" s="6" t="s">
        <v>6034</v>
      </c>
      <c r="D357" s="6" t="s">
        <v>6002</v>
      </c>
      <c r="E357">
        <v>30318</v>
      </c>
      <c r="F357" s="6" t="s">
        <v>5877</v>
      </c>
    </row>
    <row r="358" spans="1:6" x14ac:dyDescent="0.3">
      <c r="A358" s="6" t="s">
        <v>652</v>
      </c>
      <c r="B358" s="6" t="s">
        <v>5874</v>
      </c>
      <c r="C358" s="6" t="s">
        <v>5941</v>
      </c>
      <c r="D358" s="6" t="s">
        <v>5942</v>
      </c>
      <c r="E358">
        <v>43229</v>
      </c>
      <c r="F358" s="6" t="s">
        <v>5899</v>
      </c>
    </row>
    <row r="359" spans="1:6" x14ac:dyDescent="0.3">
      <c r="A359" s="6" t="s">
        <v>654</v>
      </c>
      <c r="B359" s="6" t="s">
        <v>5874</v>
      </c>
      <c r="C359" s="6" t="s">
        <v>6068</v>
      </c>
      <c r="D359" s="6" t="s">
        <v>5961</v>
      </c>
      <c r="E359">
        <v>71111</v>
      </c>
      <c r="F359" s="6" t="s">
        <v>5877</v>
      </c>
    </row>
    <row r="360" spans="1:6" x14ac:dyDescent="0.3">
      <c r="A360" s="6" t="s">
        <v>656</v>
      </c>
      <c r="B360" s="6" t="s">
        <v>5874</v>
      </c>
      <c r="C360" s="6" t="s">
        <v>5994</v>
      </c>
      <c r="D360" s="6" t="s">
        <v>5882</v>
      </c>
      <c r="E360">
        <v>33710</v>
      </c>
      <c r="F360" s="6" t="s">
        <v>5877</v>
      </c>
    </row>
    <row r="361" spans="1:6" x14ac:dyDescent="0.3">
      <c r="A361" s="6" t="s">
        <v>658</v>
      </c>
      <c r="B361" s="6" t="s">
        <v>5874</v>
      </c>
      <c r="C361" s="6" t="s">
        <v>5991</v>
      </c>
      <c r="D361" s="6" t="s">
        <v>5921</v>
      </c>
      <c r="E361">
        <v>22204</v>
      </c>
      <c r="F361" s="6" t="s">
        <v>5877</v>
      </c>
    </row>
    <row r="362" spans="1:6" x14ac:dyDescent="0.3">
      <c r="A362" s="6" t="s">
        <v>659</v>
      </c>
      <c r="B362" s="6" t="s">
        <v>5874</v>
      </c>
      <c r="C362" s="6" t="s">
        <v>6008</v>
      </c>
      <c r="D362" s="6" t="s">
        <v>5940</v>
      </c>
      <c r="E362">
        <v>50315</v>
      </c>
      <c r="F362" s="6" t="s">
        <v>5889</v>
      </c>
    </row>
    <row r="363" spans="1:6" x14ac:dyDescent="0.3">
      <c r="A363" s="6" t="s">
        <v>661</v>
      </c>
      <c r="B363" s="6" t="s">
        <v>5874</v>
      </c>
      <c r="C363" s="6" t="s">
        <v>5984</v>
      </c>
      <c r="D363" s="6" t="s">
        <v>5942</v>
      </c>
      <c r="E363">
        <v>45231</v>
      </c>
      <c r="F363" s="6" t="s">
        <v>5899</v>
      </c>
    </row>
    <row r="364" spans="1:6" x14ac:dyDescent="0.3">
      <c r="A364" s="6" t="s">
        <v>663</v>
      </c>
      <c r="B364" s="6" t="s">
        <v>5874</v>
      </c>
      <c r="C364" s="6" t="s">
        <v>5894</v>
      </c>
      <c r="D364" s="6" t="s">
        <v>5879</v>
      </c>
      <c r="E364">
        <v>94110</v>
      </c>
      <c r="F364" s="6" t="s">
        <v>5880</v>
      </c>
    </row>
    <row r="365" spans="1:6" x14ac:dyDescent="0.3">
      <c r="A365" s="6" t="s">
        <v>664</v>
      </c>
      <c r="B365" s="6" t="s">
        <v>5874</v>
      </c>
      <c r="C365" s="6" t="s">
        <v>5941</v>
      </c>
      <c r="D365" s="6" t="s">
        <v>5942</v>
      </c>
      <c r="E365">
        <v>43229</v>
      </c>
      <c r="F365" s="6" t="s">
        <v>5899</v>
      </c>
    </row>
    <row r="366" spans="1:6" x14ac:dyDescent="0.3">
      <c r="A366" s="6" t="s">
        <v>666</v>
      </c>
      <c r="B366" s="6" t="s">
        <v>5874</v>
      </c>
      <c r="C366" s="6" t="s">
        <v>5928</v>
      </c>
      <c r="D366" s="6" t="s">
        <v>5929</v>
      </c>
      <c r="E366">
        <v>29203</v>
      </c>
      <c r="F366" s="6" t="s">
        <v>5877</v>
      </c>
    </row>
    <row r="367" spans="1:6" x14ac:dyDescent="0.3">
      <c r="A367" s="6" t="s">
        <v>667</v>
      </c>
      <c r="B367" s="6" t="s">
        <v>5874</v>
      </c>
      <c r="C367" s="6" t="s">
        <v>6069</v>
      </c>
      <c r="D367" s="6" t="s">
        <v>5879</v>
      </c>
      <c r="E367">
        <v>93534</v>
      </c>
      <c r="F367" s="6" t="s">
        <v>5880</v>
      </c>
    </row>
    <row r="368" spans="1:6" x14ac:dyDescent="0.3">
      <c r="A368" s="6" t="s">
        <v>668</v>
      </c>
      <c r="B368" s="6" t="s">
        <v>5874</v>
      </c>
      <c r="C368" s="6" t="s">
        <v>6069</v>
      </c>
      <c r="D368" s="6" t="s">
        <v>5879</v>
      </c>
      <c r="E368">
        <v>93534</v>
      </c>
      <c r="F368" s="6" t="s">
        <v>5880</v>
      </c>
    </row>
    <row r="369" spans="1:6" x14ac:dyDescent="0.3">
      <c r="A369" s="6" t="s">
        <v>670</v>
      </c>
      <c r="B369" s="6" t="s">
        <v>5874</v>
      </c>
      <c r="C369" s="6" t="s">
        <v>6016</v>
      </c>
      <c r="D369" s="6" t="s">
        <v>5921</v>
      </c>
      <c r="E369">
        <v>23223</v>
      </c>
      <c r="F369" s="6" t="s">
        <v>5877</v>
      </c>
    </row>
    <row r="370" spans="1:6" x14ac:dyDescent="0.3">
      <c r="A370" s="6" t="s">
        <v>671</v>
      </c>
      <c r="B370" s="6" t="s">
        <v>5874</v>
      </c>
      <c r="C370" s="6" t="s">
        <v>6070</v>
      </c>
      <c r="D370" s="6" t="s">
        <v>5884</v>
      </c>
      <c r="E370">
        <v>28806</v>
      </c>
      <c r="F370" s="6" t="s">
        <v>5877</v>
      </c>
    </row>
    <row r="371" spans="1:6" x14ac:dyDescent="0.3">
      <c r="A371" s="6" t="s">
        <v>673</v>
      </c>
      <c r="B371" s="6" t="s">
        <v>5874</v>
      </c>
      <c r="C371" s="6" t="s">
        <v>5894</v>
      </c>
      <c r="D371" s="6" t="s">
        <v>5879</v>
      </c>
      <c r="E371">
        <v>94110</v>
      </c>
      <c r="F371" s="6" t="s">
        <v>5880</v>
      </c>
    </row>
    <row r="372" spans="1:6" x14ac:dyDescent="0.3">
      <c r="A372" s="6" t="s">
        <v>675</v>
      </c>
      <c r="B372" s="6" t="s">
        <v>5874</v>
      </c>
      <c r="C372" s="6" t="s">
        <v>5930</v>
      </c>
      <c r="D372" s="6" t="s">
        <v>5907</v>
      </c>
      <c r="E372">
        <v>55901</v>
      </c>
      <c r="F372" s="6" t="s">
        <v>5889</v>
      </c>
    </row>
    <row r="373" spans="1:6" x14ac:dyDescent="0.3">
      <c r="A373" s="6" t="s">
        <v>677</v>
      </c>
      <c r="B373" s="6" t="s">
        <v>5874</v>
      </c>
      <c r="C373" s="6" t="s">
        <v>5930</v>
      </c>
      <c r="D373" s="6" t="s">
        <v>5915</v>
      </c>
      <c r="E373">
        <v>14609</v>
      </c>
      <c r="F373" s="6" t="s">
        <v>5899</v>
      </c>
    </row>
    <row r="374" spans="1:6" x14ac:dyDescent="0.3">
      <c r="A374" s="6" t="s">
        <v>678</v>
      </c>
      <c r="B374" s="6" t="s">
        <v>5874</v>
      </c>
      <c r="C374" s="6" t="s">
        <v>6071</v>
      </c>
      <c r="D374" s="6" t="s">
        <v>5879</v>
      </c>
      <c r="E374">
        <v>92530</v>
      </c>
      <c r="F374" s="6" t="s">
        <v>5880</v>
      </c>
    </row>
    <row r="375" spans="1:6" x14ac:dyDescent="0.3">
      <c r="A375" s="6" t="s">
        <v>680</v>
      </c>
      <c r="B375" s="6" t="s">
        <v>5874</v>
      </c>
      <c r="C375" s="6" t="s">
        <v>5980</v>
      </c>
      <c r="D375" s="6" t="s">
        <v>5879</v>
      </c>
      <c r="E375">
        <v>92105</v>
      </c>
      <c r="F375" s="6" t="s">
        <v>5880</v>
      </c>
    </row>
    <row r="376" spans="1:6" x14ac:dyDescent="0.3">
      <c r="A376" s="6" t="s">
        <v>682</v>
      </c>
      <c r="B376" s="6" t="s">
        <v>5874</v>
      </c>
      <c r="C376" s="6" t="s">
        <v>5914</v>
      </c>
      <c r="D376" s="6" t="s">
        <v>5915</v>
      </c>
      <c r="E376">
        <v>10024</v>
      </c>
      <c r="F376" s="6" t="s">
        <v>5899</v>
      </c>
    </row>
    <row r="377" spans="1:6" x14ac:dyDescent="0.3">
      <c r="A377" s="6" t="s">
        <v>683</v>
      </c>
      <c r="B377" s="6" t="s">
        <v>5874</v>
      </c>
      <c r="C377" s="6" t="s">
        <v>5960</v>
      </c>
      <c r="D377" s="6" t="s">
        <v>5961</v>
      </c>
      <c r="E377">
        <v>71203</v>
      </c>
      <c r="F377" s="6" t="s">
        <v>5877</v>
      </c>
    </row>
    <row r="378" spans="1:6" x14ac:dyDescent="0.3">
      <c r="A378" s="6" t="s">
        <v>685</v>
      </c>
      <c r="B378" s="6" t="s">
        <v>5874</v>
      </c>
      <c r="C378" s="6" t="s">
        <v>5894</v>
      </c>
      <c r="D378" s="6" t="s">
        <v>5879</v>
      </c>
      <c r="E378">
        <v>94122</v>
      </c>
      <c r="F378" s="6" t="s">
        <v>5880</v>
      </c>
    </row>
    <row r="379" spans="1:6" x14ac:dyDescent="0.3">
      <c r="A379" s="6" t="s">
        <v>687</v>
      </c>
      <c r="B379" s="6" t="s">
        <v>5874</v>
      </c>
      <c r="C379" s="6" t="s">
        <v>5970</v>
      </c>
      <c r="D379" s="6" t="s">
        <v>5936</v>
      </c>
      <c r="E379">
        <v>80219</v>
      </c>
      <c r="F379" s="6" t="s">
        <v>5880</v>
      </c>
    </row>
    <row r="380" spans="1:6" x14ac:dyDescent="0.3">
      <c r="A380" s="6" t="s">
        <v>688</v>
      </c>
      <c r="B380" s="6" t="s">
        <v>5874</v>
      </c>
      <c r="C380" s="6" t="s">
        <v>6072</v>
      </c>
      <c r="D380" s="6" t="s">
        <v>5896</v>
      </c>
      <c r="E380">
        <v>68104</v>
      </c>
      <c r="F380" s="6" t="s">
        <v>5889</v>
      </c>
    </row>
    <row r="381" spans="1:6" x14ac:dyDescent="0.3">
      <c r="A381" s="6" t="s">
        <v>689</v>
      </c>
      <c r="B381" s="6" t="s">
        <v>5874</v>
      </c>
      <c r="C381" s="6" t="s">
        <v>6073</v>
      </c>
      <c r="D381" s="6" t="s">
        <v>5886</v>
      </c>
      <c r="E381">
        <v>98026</v>
      </c>
      <c r="F381" s="6" t="s">
        <v>5880</v>
      </c>
    </row>
    <row r="382" spans="1:6" x14ac:dyDescent="0.3">
      <c r="A382" s="6" t="s">
        <v>690</v>
      </c>
      <c r="B382" s="6" t="s">
        <v>5874</v>
      </c>
      <c r="C382" s="6" t="s">
        <v>6074</v>
      </c>
      <c r="D382" s="6" t="s">
        <v>5879</v>
      </c>
      <c r="E382">
        <v>92704</v>
      </c>
      <c r="F382" s="6" t="s">
        <v>5880</v>
      </c>
    </row>
    <row r="383" spans="1:6" x14ac:dyDescent="0.3">
      <c r="A383" s="6" t="s">
        <v>692</v>
      </c>
      <c r="B383" s="6" t="s">
        <v>5874</v>
      </c>
      <c r="C383" s="6" t="s">
        <v>6075</v>
      </c>
      <c r="D383" s="6" t="s">
        <v>5891</v>
      </c>
      <c r="E383">
        <v>53209</v>
      </c>
      <c r="F383" s="6" t="s">
        <v>5889</v>
      </c>
    </row>
    <row r="384" spans="1:6" x14ac:dyDescent="0.3">
      <c r="A384" s="6" t="s">
        <v>694</v>
      </c>
      <c r="B384" s="6" t="s">
        <v>5874</v>
      </c>
      <c r="C384" s="6" t="s">
        <v>5897</v>
      </c>
      <c r="D384" s="6" t="s">
        <v>5898</v>
      </c>
      <c r="E384">
        <v>19140</v>
      </c>
      <c r="F384" s="6" t="s">
        <v>5899</v>
      </c>
    </row>
    <row r="385" spans="1:6" x14ac:dyDescent="0.3">
      <c r="A385" s="6" t="s">
        <v>695</v>
      </c>
      <c r="B385" s="6" t="s">
        <v>5874</v>
      </c>
      <c r="C385" s="6" t="s">
        <v>5897</v>
      </c>
      <c r="D385" s="6" t="s">
        <v>5898</v>
      </c>
      <c r="E385">
        <v>19140</v>
      </c>
      <c r="F385" s="6" t="s">
        <v>5899</v>
      </c>
    </row>
    <row r="386" spans="1:6" x14ac:dyDescent="0.3">
      <c r="A386" s="6" t="s">
        <v>696</v>
      </c>
      <c r="B386" s="6" t="s">
        <v>5874</v>
      </c>
      <c r="C386" s="6" t="s">
        <v>5988</v>
      </c>
      <c r="D386" s="6" t="s">
        <v>5968</v>
      </c>
      <c r="E386">
        <v>7109</v>
      </c>
      <c r="F386" s="6" t="s">
        <v>5899</v>
      </c>
    </row>
    <row r="387" spans="1:6" x14ac:dyDescent="0.3">
      <c r="A387" s="6" t="s">
        <v>698</v>
      </c>
      <c r="B387" s="6" t="s">
        <v>5874</v>
      </c>
      <c r="C387" s="6" t="s">
        <v>5894</v>
      </c>
      <c r="D387" s="6" t="s">
        <v>5879</v>
      </c>
      <c r="E387">
        <v>94110</v>
      </c>
      <c r="F387" s="6" t="s">
        <v>5880</v>
      </c>
    </row>
    <row r="388" spans="1:6" x14ac:dyDescent="0.3">
      <c r="A388" s="6" t="s">
        <v>700</v>
      </c>
      <c r="B388" s="6" t="s">
        <v>5874</v>
      </c>
      <c r="C388" s="6" t="s">
        <v>5979</v>
      </c>
      <c r="D388" s="6" t="s">
        <v>5907</v>
      </c>
      <c r="E388">
        <v>55044</v>
      </c>
      <c r="F388" s="6" t="s">
        <v>5889</v>
      </c>
    </row>
    <row r="389" spans="1:6" x14ac:dyDescent="0.3">
      <c r="A389" s="6" t="s">
        <v>701</v>
      </c>
      <c r="B389" s="6" t="s">
        <v>5874</v>
      </c>
      <c r="C389" s="6" t="s">
        <v>6076</v>
      </c>
      <c r="D389" s="6" t="s">
        <v>5876</v>
      </c>
      <c r="E389">
        <v>41042</v>
      </c>
      <c r="F389" s="6" t="s">
        <v>5877</v>
      </c>
    </row>
    <row r="390" spans="1:6" x14ac:dyDescent="0.3">
      <c r="A390" s="6" t="s">
        <v>702</v>
      </c>
      <c r="B390" s="6" t="s">
        <v>5874</v>
      </c>
      <c r="C390" s="6" t="s">
        <v>5977</v>
      </c>
      <c r="D390" s="6" t="s">
        <v>5882</v>
      </c>
      <c r="E390">
        <v>33614</v>
      </c>
      <c r="F390" s="6" t="s">
        <v>5877</v>
      </c>
    </row>
    <row r="391" spans="1:6" x14ac:dyDescent="0.3">
      <c r="A391" s="6" t="s">
        <v>703</v>
      </c>
      <c r="B391" s="6" t="s">
        <v>5874</v>
      </c>
      <c r="C391" s="6" t="s">
        <v>6056</v>
      </c>
      <c r="D391" s="6" t="s">
        <v>5888</v>
      </c>
      <c r="E391">
        <v>75701</v>
      </c>
      <c r="F391" s="6" t="s">
        <v>5889</v>
      </c>
    </row>
    <row r="392" spans="1:6" x14ac:dyDescent="0.3">
      <c r="A392" s="6" t="s">
        <v>704</v>
      </c>
      <c r="B392" s="6" t="s">
        <v>5874</v>
      </c>
      <c r="C392" s="6" t="s">
        <v>5928</v>
      </c>
      <c r="D392" s="6" t="s">
        <v>5924</v>
      </c>
      <c r="E392">
        <v>38401</v>
      </c>
      <c r="F392" s="6" t="s">
        <v>5877</v>
      </c>
    </row>
    <row r="393" spans="1:6" x14ac:dyDescent="0.3">
      <c r="A393" s="6" t="s">
        <v>706</v>
      </c>
      <c r="B393" s="6" t="s">
        <v>5874</v>
      </c>
      <c r="C393" s="6" t="s">
        <v>5887</v>
      </c>
      <c r="D393" s="6" t="s">
        <v>5888</v>
      </c>
      <c r="E393">
        <v>76106</v>
      </c>
      <c r="F393" s="6" t="s">
        <v>5889</v>
      </c>
    </row>
    <row r="394" spans="1:6" x14ac:dyDescent="0.3">
      <c r="A394" s="6" t="s">
        <v>707</v>
      </c>
      <c r="B394" s="6" t="s">
        <v>5874</v>
      </c>
      <c r="C394" s="6" t="s">
        <v>5914</v>
      </c>
      <c r="D394" s="6" t="s">
        <v>5915</v>
      </c>
      <c r="E394">
        <v>10035</v>
      </c>
      <c r="F394" s="6" t="s">
        <v>5899</v>
      </c>
    </row>
    <row r="395" spans="1:6" x14ac:dyDescent="0.3">
      <c r="A395" s="6" t="s">
        <v>709</v>
      </c>
      <c r="B395" s="6" t="s">
        <v>5874</v>
      </c>
      <c r="C395" s="6" t="s">
        <v>5878</v>
      </c>
      <c r="D395" s="6" t="s">
        <v>5879</v>
      </c>
      <c r="E395">
        <v>90036</v>
      </c>
      <c r="F395" s="6" t="s">
        <v>5880</v>
      </c>
    </row>
    <row r="396" spans="1:6" x14ac:dyDescent="0.3">
      <c r="A396" s="6" t="s">
        <v>711</v>
      </c>
      <c r="B396" s="6" t="s">
        <v>5874</v>
      </c>
      <c r="C396" s="6" t="s">
        <v>6017</v>
      </c>
      <c r="D396" s="6" t="s">
        <v>5876</v>
      </c>
      <c r="E396">
        <v>40214</v>
      </c>
      <c r="F396" s="6" t="s">
        <v>5877</v>
      </c>
    </row>
    <row r="397" spans="1:6" x14ac:dyDescent="0.3">
      <c r="A397" s="6" t="s">
        <v>713</v>
      </c>
      <c r="B397" s="6" t="s">
        <v>5874</v>
      </c>
      <c r="C397" s="6" t="s">
        <v>6077</v>
      </c>
      <c r="D397" s="6" t="s">
        <v>5942</v>
      </c>
      <c r="E397">
        <v>44052</v>
      </c>
      <c r="F397" s="6" t="s">
        <v>5899</v>
      </c>
    </row>
    <row r="398" spans="1:6" x14ac:dyDescent="0.3">
      <c r="A398" s="6" t="s">
        <v>715</v>
      </c>
      <c r="B398" s="6" t="s">
        <v>5874</v>
      </c>
      <c r="C398" s="6" t="s">
        <v>6078</v>
      </c>
      <c r="D398" s="6" t="s">
        <v>5968</v>
      </c>
      <c r="E398">
        <v>7036</v>
      </c>
      <c r="F398" s="6" t="s">
        <v>5899</v>
      </c>
    </row>
    <row r="399" spans="1:6" x14ac:dyDescent="0.3">
      <c r="A399" s="6" t="s">
        <v>717</v>
      </c>
      <c r="B399" s="6" t="s">
        <v>5874</v>
      </c>
      <c r="C399" s="6" t="s">
        <v>6079</v>
      </c>
      <c r="D399" s="6" t="s">
        <v>5879</v>
      </c>
      <c r="E399">
        <v>93905</v>
      </c>
      <c r="F399" s="6" t="s">
        <v>5880</v>
      </c>
    </row>
    <row r="400" spans="1:6" x14ac:dyDescent="0.3">
      <c r="A400" s="6" t="s">
        <v>719</v>
      </c>
      <c r="B400" s="6" t="s">
        <v>5874</v>
      </c>
      <c r="C400" s="6" t="s">
        <v>5922</v>
      </c>
      <c r="D400" s="6" t="s">
        <v>6019</v>
      </c>
      <c r="E400">
        <v>39212</v>
      </c>
      <c r="F400" s="6" t="s">
        <v>5877</v>
      </c>
    </row>
    <row r="401" spans="1:6" x14ac:dyDescent="0.3">
      <c r="A401" s="6" t="s">
        <v>720</v>
      </c>
      <c r="B401" s="6" t="s">
        <v>5874</v>
      </c>
      <c r="C401" s="6" t="s">
        <v>5914</v>
      </c>
      <c r="D401" s="6" t="s">
        <v>5915</v>
      </c>
      <c r="E401">
        <v>10035</v>
      </c>
      <c r="F401" s="6" t="s">
        <v>5899</v>
      </c>
    </row>
    <row r="402" spans="1:6" x14ac:dyDescent="0.3">
      <c r="A402" s="6" t="s">
        <v>721</v>
      </c>
      <c r="B402" s="6" t="s">
        <v>5874</v>
      </c>
      <c r="C402" s="6" t="s">
        <v>5914</v>
      </c>
      <c r="D402" s="6" t="s">
        <v>5915</v>
      </c>
      <c r="E402">
        <v>10035</v>
      </c>
      <c r="F402" s="6" t="s">
        <v>5899</v>
      </c>
    </row>
    <row r="403" spans="1:6" x14ac:dyDescent="0.3">
      <c r="A403" s="6" t="s">
        <v>723</v>
      </c>
      <c r="B403" s="6" t="s">
        <v>5874</v>
      </c>
      <c r="C403" s="6" t="s">
        <v>6080</v>
      </c>
      <c r="D403" s="6" t="s">
        <v>5968</v>
      </c>
      <c r="E403">
        <v>8901</v>
      </c>
      <c r="F403" s="6" t="s">
        <v>5899</v>
      </c>
    </row>
    <row r="404" spans="1:6" x14ac:dyDescent="0.3">
      <c r="A404" s="6" t="s">
        <v>725</v>
      </c>
      <c r="B404" s="6" t="s">
        <v>5874</v>
      </c>
      <c r="C404" s="6" t="s">
        <v>5894</v>
      </c>
      <c r="D404" s="6" t="s">
        <v>5879</v>
      </c>
      <c r="E404">
        <v>94122</v>
      </c>
      <c r="F404" s="6" t="s">
        <v>5880</v>
      </c>
    </row>
    <row r="405" spans="1:6" x14ac:dyDescent="0.3">
      <c r="A405" s="6" t="s">
        <v>727</v>
      </c>
      <c r="B405" s="6" t="s">
        <v>5874</v>
      </c>
      <c r="C405" s="6" t="s">
        <v>6023</v>
      </c>
      <c r="D405" s="6" t="s">
        <v>5882</v>
      </c>
      <c r="E405">
        <v>32216</v>
      </c>
      <c r="F405" s="6" t="s">
        <v>5877</v>
      </c>
    </row>
    <row r="406" spans="1:6" x14ac:dyDescent="0.3">
      <c r="A406" s="6" t="s">
        <v>728</v>
      </c>
      <c r="B406" s="6" t="s">
        <v>5874</v>
      </c>
      <c r="C406" s="6" t="s">
        <v>5920</v>
      </c>
      <c r="D406" s="6" t="s">
        <v>5921</v>
      </c>
      <c r="E406">
        <v>22153</v>
      </c>
      <c r="F406" s="6" t="s">
        <v>5877</v>
      </c>
    </row>
    <row r="407" spans="1:6" x14ac:dyDescent="0.3">
      <c r="A407" s="6" t="s">
        <v>730</v>
      </c>
      <c r="B407" s="6" t="s">
        <v>5874</v>
      </c>
      <c r="C407" s="6" t="s">
        <v>5897</v>
      </c>
      <c r="D407" s="6" t="s">
        <v>5898</v>
      </c>
      <c r="E407">
        <v>19140</v>
      </c>
      <c r="F407" s="6" t="s">
        <v>5899</v>
      </c>
    </row>
    <row r="408" spans="1:6" x14ac:dyDescent="0.3">
      <c r="A408" s="6" t="s">
        <v>732</v>
      </c>
      <c r="B408" s="6" t="s">
        <v>5874</v>
      </c>
      <c r="C408" s="6" t="s">
        <v>6069</v>
      </c>
      <c r="D408" s="6" t="s">
        <v>5898</v>
      </c>
      <c r="E408">
        <v>17602</v>
      </c>
      <c r="F408" s="6" t="s">
        <v>5899</v>
      </c>
    </row>
    <row r="409" spans="1:6" x14ac:dyDescent="0.3">
      <c r="A409" s="6" t="s">
        <v>734</v>
      </c>
      <c r="B409" s="6" t="s">
        <v>5874</v>
      </c>
      <c r="C409" s="6" t="s">
        <v>5897</v>
      </c>
      <c r="D409" s="6" t="s">
        <v>5898</v>
      </c>
      <c r="E409">
        <v>19143</v>
      </c>
      <c r="F409" s="6" t="s">
        <v>5899</v>
      </c>
    </row>
    <row r="410" spans="1:6" x14ac:dyDescent="0.3">
      <c r="A410" s="6" t="s">
        <v>736</v>
      </c>
      <c r="B410" s="6" t="s">
        <v>5874</v>
      </c>
      <c r="C410" s="6" t="s">
        <v>5883</v>
      </c>
      <c r="D410" s="6" t="s">
        <v>6081</v>
      </c>
      <c r="E410">
        <v>3301</v>
      </c>
      <c r="F410" s="6" t="s">
        <v>5899</v>
      </c>
    </row>
    <row r="411" spans="1:6" x14ac:dyDescent="0.3">
      <c r="A411" s="6" t="s">
        <v>737</v>
      </c>
      <c r="B411" s="6" t="s">
        <v>5874</v>
      </c>
      <c r="C411" s="6" t="s">
        <v>5914</v>
      </c>
      <c r="D411" s="6" t="s">
        <v>5915</v>
      </c>
      <c r="E411">
        <v>10009</v>
      </c>
      <c r="F411" s="6" t="s">
        <v>5899</v>
      </c>
    </row>
    <row r="412" spans="1:6" x14ac:dyDescent="0.3">
      <c r="A412" s="6" t="s">
        <v>739</v>
      </c>
      <c r="B412" s="6" t="s">
        <v>5874</v>
      </c>
      <c r="C412" s="6" t="s">
        <v>5937</v>
      </c>
      <c r="D412" s="6" t="s">
        <v>5884</v>
      </c>
      <c r="E412">
        <v>28205</v>
      </c>
      <c r="F412" s="6" t="s">
        <v>5877</v>
      </c>
    </row>
    <row r="413" spans="1:6" x14ac:dyDescent="0.3">
      <c r="A413" s="6" t="s">
        <v>740</v>
      </c>
      <c r="B413" s="6" t="s">
        <v>5874</v>
      </c>
      <c r="C413" s="6" t="s">
        <v>5883</v>
      </c>
      <c r="D413" s="6" t="s">
        <v>6081</v>
      </c>
      <c r="E413">
        <v>3301</v>
      </c>
      <c r="F413" s="6" t="s">
        <v>5899</v>
      </c>
    </row>
    <row r="414" spans="1:6" x14ac:dyDescent="0.3">
      <c r="A414" s="6" t="s">
        <v>741</v>
      </c>
      <c r="B414" s="6" t="s">
        <v>5874</v>
      </c>
      <c r="C414" s="6" t="s">
        <v>5897</v>
      </c>
      <c r="D414" s="6" t="s">
        <v>5898</v>
      </c>
      <c r="E414">
        <v>19120</v>
      </c>
      <c r="F414" s="6" t="s">
        <v>5899</v>
      </c>
    </row>
    <row r="415" spans="1:6" x14ac:dyDescent="0.3">
      <c r="A415" s="6" t="s">
        <v>743</v>
      </c>
      <c r="B415" s="6" t="s">
        <v>5874</v>
      </c>
      <c r="C415" s="6" t="s">
        <v>5914</v>
      </c>
      <c r="D415" s="6" t="s">
        <v>5915</v>
      </c>
      <c r="E415">
        <v>10024</v>
      </c>
      <c r="F415" s="6" t="s">
        <v>5899</v>
      </c>
    </row>
    <row r="416" spans="1:6" x14ac:dyDescent="0.3">
      <c r="A416" s="6" t="s">
        <v>744</v>
      </c>
      <c r="B416" s="6" t="s">
        <v>5874</v>
      </c>
      <c r="C416" s="6" t="s">
        <v>5920</v>
      </c>
      <c r="D416" s="6" t="s">
        <v>5921</v>
      </c>
      <c r="E416">
        <v>22153</v>
      </c>
      <c r="F416" s="6" t="s">
        <v>5877</v>
      </c>
    </row>
    <row r="417" spans="1:6" x14ac:dyDescent="0.3">
      <c r="A417" s="6" t="s">
        <v>745</v>
      </c>
      <c r="B417" s="6" t="s">
        <v>5874</v>
      </c>
      <c r="C417" s="6" t="s">
        <v>5894</v>
      </c>
      <c r="D417" s="6" t="s">
        <v>5879</v>
      </c>
      <c r="E417">
        <v>94109</v>
      </c>
      <c r="F417" s="6" t="s">
        <v>5880</v>
      </c>
    </row>
    <row r="418" spans="1:6" x14ac:dyDescent="0.3">
      <c r="A418" s="6" t="s">
        <v>746</v>
      </c>
      <c r="B418" s="6" t="s">
        <v>5874</v>
      </c>
      <c r="C418" s="6" t="s">
        <v>5976</v>
      </c>
      <c r="D418" s="6" t="s">
        <v>5909</v>
      </c>
      <c r="E418">
        <v>48227</v>
      </c>
      <c r="F418" s="6" t="s">
        <v>5889</v>
      </c>
    </row>
    <row r="419" spans="1:6" x14ac:dyDescent="0.3">
      <c r="A419" s="6" t="s">
        <v>748</v>
      </c>
      <c r="B419" s="6" t="s">
        <v>5874</v>
      </c>
      <c r="C419" s="6" t="s">
        <v>5930</v>
      </c>
      <c r="D419" s="6" t="s">
        <v>5915</v>
      </c>
      <c r="E419">
        <v>14609</v>
      </c>
      <c r="F419" s="6" t="s">
        <v>5899</v>
      </c>
    </row>
    <row r="420" spans="1:6" x14ac:dyDescent="0.3">
      <c r="A420" s="6" t="s">
        <v>750</v>
      </c>
      <c r="B420" s="6" t="s">
        <v>5874</v>
      </c>
      <c r="C420" s="6" t="s">
        <v>5878</v>
      </c>
      <c r="D420" s="6" t="s">
        <v>5879</v>
      </c>
      <c r="E420">
        <v>90045</v>
      </c>
      <c r="F420" s="6" t="s">
        <v>5880</v>
      </c>
    </row>
    <row r="421" spans="1:6" x14ac:dyDescent="0.3">
      <c r="A421" s="6" t="s">
        <v>752</v>
      </c>
      <c r="B421" s="6" t="s">
        <v>5874</v>
      </c>
      <c r="C421" s="6" t="s">
        <v>5980</v>
      </c>
      <c r="D421" s="6" t="s">
        <v>5879</v>
      </c>
      <c r="E421">
        <v>92105</v>
      </c>
      <c r="F421" s="6" t="s">
        <v>5880</v>
      </c>
    </row>
    <row r="422" spans="1:6" x14ac:dyDescent="0.3">
      <c r="A422" s="6" t="s">
        <v>753</v>
      </c>
      <c r="B422" s="6" t="s">
        <v>5874</v>
      </c>
      <c r="C422" s="6" t="s">
        <v>5928</v>
      </c>
      <c r="D422" s="6" t="s">
        <v>6082</v>
      </c>
      <c r="E422">
        <v>21044</v>
      </c>
      <c r="F422" s="6" t="s">
        <v>5899</v>
      </c>
    </row>
    <row r="423" spans="1:6" x14ac:dyDescent="0.3">
      <c r="A423" s="6" t="s">
        <v>755</v>
      </c>
      <c r="B423" s="6" t="s">
        <v>5874</v>
      </c>
      <c r="C423" s="6" t="s">
        <v>5894</v>
      </c>
      <c r="D423" s="6" t="s">
        <v>5879</v>
      </c>
      <c r="E423">
        <v>94122</v>
      </c>
      <c r="F423" s="6" t="s">
        <v>5880</v>
      </c>
    </row>
    <row r="424" spans="1:6" x14ac:dyDescent="0.3">
      <c r="A424" s="6" t="s">
        <v>756</v>
      </c>
      <c r="B424" s="6" t="s">
        <v>5874</v>
      </c>
      <c r="C424" s="6" t="s">
        <v>6021</v>
      </c>
      <c r="D424" s="6" t="s">
        <v>5915</v>
      </c>
      <c r="E424">
        <v>10801</v>
      </c>
      <c r="F424" s="6" t="s">
        <v>5899</v>
      </c>
    </row>
    <row r="425" spans="1:6" x14ac:dyDescent="0.3">
      <c r="A425" s="6" t="s">
        <v>757</v>
      </c>
      <c r="B425" s="6" t="s">
        <v>5874</v>
      </c>
      <c r="C425" s="6" t="s">
        <v>5976</v>
      </c>
      <c r="D425" s="6" t="s">
        <v>5909</v>
      </c>
      <c r="E425">
        <v>48227</v>
      </c>
      <c r="F425" s="6" t="s">
        <v>5889</v>
      </c>
    </row>
    <row r="426" spans="1:6" x14ac:dyDescent="0.3">
      <c r="A426" s="6" t="s">
        <v>758</v>
      </c>
      <c r="B426" s="6" t="s">
        <v>5874</v>
      </c>
      <c r="C426" s="6" t="s">
        <v>5894</v>
      </c>
      <c r="D426" s="6" t="s">
        <v>5879</v>
      </c>
      <c r="E426">
        <v>94122</v>
      </c>
      <c r="F426" s="6" t="s">
        <v>5880</v>
      </c>
    </row>
    <row r="427" spans="1:6" x14ac:dyDescent="0.3">
      <c r="A427" s="6" t="s">
        <v>760</v>
      </c>
      <c r="B427" s="6" t="s">
        <v>5874</v>
      </c>
      <c r="C427" s="6" t="s">
        <v>5901</v>
      </c>
      <c r="D427" s="6" t="s">
        <v>5888</v>
      </c>
      <c r="E427">
        <v>77095</v>
      </c>
      <c r="F427" s="6" t="s">
        <v>5889</v>
      </c>
    </row>
    <row r="428" spans="1:6" x14ac:dyDescent="0.3">
      <c r="A428" s="6" t="s">
        <v>762</v>
      </c>
      <c r="B428" s="6" t="s">
        <v>5874</v>
      </c>
      <c r="C428" s="6" t="s">
        <v>5976</v>
      </c>
      <c r="D428" s="6" t="s">
        <v>5909</v>
      </c>
      <c r="E428">
        <v>48227</v>
      </c>
      <c r="F428" s="6" t="s">
        <v>5889</v>
      </c>
    </row>
    <row r="429" spans="1:6" x14ac:dyDescent="0.3">
      <c r="A429" s="6" t="s">
        <v>764</v>
      </c>
      <c r="B429" s="6" t="s">
        <v>5874</v>
      </c>
      <c r="C429" s="6" t="s">
        <v>6024</v>
      </c>
      <c r="D429" s="6" t="s">
        <v>5915</v>
      </c>
      <c r="E429">
        <v>13021</v>
      </c>
      <c r="F429" s="6" t="s">
        <v>5899</v>
      </c>
    </row>
    <row r="430" spans="1:6" x14ac:dyDescent="0.3">
      <c r="A430" s="6" t="s">
        <v>766</v>
      </c>
      <c r="B430" s="6" t="s">
        <v>5874</v>
      </c>
      <c r="C430" s="6" t="s">
        <v>5920</v>
      </c>
      <c r="D430" s="6" t="s">
        <v>5942</v>
      </c>
      <c r="E430">
        <v>45503</v>
      </c>
      <c r="F430" s="6" t="s">
        <v>5899</v>
      </c>
    </row>
    <row r="431" spans="1:6" x14ac:dyDescent="0.3">
      <c r="A431" s="6" t="s">
        <v>768</v>
      </c>
      <c r="B431" s="6" t="s">
        <v>5874</v>
      </c>
      <c r="C431" s="6" t="s">
        <v>6083</v>
      </c>
      <c r="D431" s="6" t="s">
        <v>5888</v>
      </c>
      <c r="E431">
        <v>75043</v>
      </c>
      <c r="F431" s="6" t="s">
        <v>5889</v>
      </c>
    </row>
    <row r="432" spans="1:6" x14ac:dyDescent="0.3">
      <c r="A432" s="6" t="s">
        <v>769</v>
      </c>
      <c r="B432" s="6" t="s">
        <v>5874</v>
      </c>
      <c r="C432" s="6" t="s">
        <v>5917</v>
      </c>
      <c r="D432" s="6" t="s">
        <v>5904</v>
      </c>
      <c r="E432">
        <v>60653</v>
      </c>
      <c r="F432" s="6" t="s">
        <v>5889</v>
      </c>
    </row>
    <row r="433" spans="1:6" x14ac:dyDescent="0.3">
      <c r="A433" s="6" t="s">
        <v>770</v>
      </c>
      <c r="B433" s="6" t="s">
        <v>5874</v>
      </c>
      <c r="C433" s="6" t="s">
        <v>5878</v>
      </c>
      <c r="D433" s="6" t="s">
        <v>5879</v>
      </c>
      <c r="E433">
        <v>90032</v>
      </c>
      <c r="F433" s="6" t="s">
        <v>5880</v>
      </c>
    </row>
    <row r="434" spans="1:6" x14ac:dyDescent="0.3">
      <c r="A434" s="6" t="s">
        <v>771</v>
      </c>
      <c r="B434" s="6" t="s">
        <v>5874</v>
      </c>
      <c r="C434" s="6" t="s">
        <v>5914</v>
      </c>
      <c r="D434" s="6" t="s">
        <v>5915</v>
      </c>
      <c r="E434">
        <v>10009</v>
      </c>
      <c r="F434" s="6" t="s">
        <v>5899</v>
      </c>
    </row>
    <row r="435" spans="1:6" x14ac:dyDescent="0.3">
      <c r="A435" s="6" t="s">
        <v>772</v>
      </c>
      <c r="B435" s="6" t="s">
        <v>5874</v>
      </c>
      <c r="C435" s="6" t="s">
        <v>5922</v>
      </c>
      <c r="D435" s="6" t="s">
        <v>5909</v>
      </c>
      <c r="E435">
        <v>49201</v>
      </c>
      <c r="F435" s="6" t="s">
        <v>5889</v>
      </c>
    </row>
    <row r="436" spans="1:6" x14ac:dyDescent="0.3">
      <c r="A436" s="6" t="s">
        <v>774</v>
      </c>
      <c r="B436" s="6" t="s">
        <v>5874</v>
      </c>
      <c r="C436" s="6" t="s">
        <v>6084</v>
      </c>
      <c r="D436" s="6" t="s">
        <v>5963</v>
      </c>
      <c r="E436">
        <v>6360</v>
      </c>
      <c r="F436" s="6" t="s">
        <v>5899</v>
      </c>
    </row>
    <row r="437" spans="1:6" x14ac:dyDescent="0.3">
      <c r="A437" s="6" t="s">
        <v>776</v>
      </c>
      <c r="B437" s="6" t="s">
        <v>5874</v>
      </c>
      <c r="C437" s="6" t="s">
        <v>6075</v>
      </c>
      <c r="D437" s="6" t="s">
        <v>5891</v>
      </c>
      <c r="E437">
        <v>53209</v>
      </c>
      <c r="F437" s="6" t="s">
        <v>5889</v>
      </c>
    </row>
    <row r="438" spans="1:6" x14ac:dyDescent="0.3">
      <c r="A438" s="6" t="s">
        <v>777</v>
      </c>
      <c r="B438" s="6" t="s">
        <v>5874</v>
      </c>
      <c r="C438" s="6" t="s">
        <v>5959</v>
      </c>
      <c r="D438" s="6" t="s">
        <v>5888</v>
      </c>
      <c r="E438">
        <v>78207</v>
      </c>
      <c r="F438" s="6" t="s">
        <v>5889</v>
      </c>
    </row>
    <row r="439" spans="1:6" x14ac:dyDescent="0.3">
      <c r="A439" s="6" t="s">
        <v>778</v>
      </c>
      <c r="B439" s="6" t="s">
        <v>5874</v>
      </c>
      <c r="C439" s="6" t="s">
        <v>5971</v>
      </c>
      <c r="D439" s="6" t="s">
        <v>5888</v>
      </c>
      <c r="E439">
        <v>75220</v>
      </c>
      <c r="F439" s="6" t="s">
        <v>5889</v>
      </c>
    </row>
    <row r="440" spans="1:6" x14ac:dyDescent="0.3">
      <c r="A440" s="6" t="s">
        <v>780</v>
      </c>
      <c r="B440" s="6" t="s">
        <v>5874</v>
      </c>
      <c r="C440" s="6" t="s">
        <v>6085</v>
      </c>
      <c r="D440" s="6" t="s">
        <v>5921</v>
      </c>
      <c r="E440">
        <v>22304</v>
      </c>
      <c r="F440" s="6" t="s">
        <v>5877</v>
      </c>
    </row>
    <row r="441" spans="1:6" x14ac:dyDescent="0.3">
      <c r="A441" s="6" t="s">
        <v>781</v>
      </c>
      <c r="B441" s="6" t="s">
        <v>5874</v>
      </c>
      <c r="C441" s="6" t="s">
        <v>5914</v>
      </c>
      <c r="D441" s="6" t="s">
        <v>5915</v>
      </c>
      <c r="E441">
        <v>10009</v>
      </c>
      <c r="F441" s="6" t="s">
        <v>5899</v>
      </c>
    </row>
    <row r="442" spans="1:6" x14ac:dyDescent="0.3">
      <c r="A442" s="6" t="s">
        <v>783</v>
      </c>
      <c r="B442" s="6" t="s">
        <v>5874</v>
      </c>
      <c r="C442" s="6" t="s">
        <v>5914</v>
      </c>
      <c r="D442" s="6" t="s">
        <v>5915</v>
      </c>
      <c r="E442">
        <v>10011</v>
      </c>
      <c r="F442" s="6" t="s">
        <v>5899</v>
      </c>
    </row>
    <row r="443" spans="1:6" x14ac:dyDescent="0.3">
      <c r="A443" s="6" t="s">
        <v>785</v>
      </c>
      <c r="B443" s="6" t="s">
        <v>5874</v>
      </c>
      <c r="C443" s="6" t="s">
        <v>5897</v>
      </c>
      <c r="D443" s="6" t="s">
        <v>5898</v>
      </c>
      <c r="E443">
        <v>19143</v>
      </c>
      <c r="F443" s="6" t="s">
        <v>5899</v>
      </c>
    </row>
    <row r="444" spans="1:6" x14ac:dyDescent="0.3">
      <c r="A444" s="6" t="s">
        <v>787</v>
      </c>
      <c r="B444" s="6" t="s">
        <v>5874</v>
      </c>
      <c r="C444" s="6" t="s">
        <v>5920</v>
      </c>
      <c r="D444" s="6" t="s">
        <v>5921</v>
      </c>
      <c r="E444">
        <v>22153</v>
      </c>
      <c r="F444" s="6" t="s">
        <v>5877</v>
      </c>
    </row>
    <row r="445" spans="1:6" x14ac:dyDescent="0.3">
      <c r="A445" s="6" t="s">
        <v>789</v>
      </c>
      <c r="B445" s="6" t="s">
        <v>5874</v>
      </c>
      <c r="C445" s="6" t="s">
        <v>6086</v>
      </c>
      <c r="D445" s="6" t="s">
        <v>5942</v>
      </c>
      <c r="E445">
        <v>43615</v>
      </c>
      <c r="F445" s="6" t="s">
        <v>5899</v>
      </c>
    </row>
    <row r="446" spans="1:6" x14ac:dyDescent="0.3">
      <c r="A446" s="6" t="s">
        <v>790</v>
      </c>
      <c r="B446" s="6" t="s">
        <v>5874</v>
      </c>
      <c r="C446" s="6" t="s">
        <v>5897</v>
      </c>
      <c r="D446" s="6" t="s">
        <v>5898</v>
      </c>
      <c r="E446">
        <v>19140</v>
      </c>
      <c r="F446" s="6" t="s">
        <v>5899</v>
      </c>
    </row>
    <row r="447" spans="1:6" x14ac:dyDescent="0.3">
      <c r="A447" s="6" t="s">
        <v>792</v>
      </c>
      <c r="B447" s="6" t="s">
        <v>5874</v>
      </c>
      <c r="C447" s="6" t="s">
        <v>5897</v>
      </c>
      <c r="D447" s="6" t="s">
        <v>5898</v>
      </c>
      <c r="E447">
        <v>19120</v>
      </c>
      <c r="F447" s="6" t="s">
        <v>5899</v>
      </c>
    </row>
    <row r="448" spans="1:6" x14ac:dyDescent="0.3">
      <c r="A448" s="6" t="s">
        <v>794</v>
      </c>
      <c r="B448" s="6" t="s">
        <v>5874</v>
      </c>
      <c r="C448" s="6" t="s">
        <v>6087</v>
      </c>
      <c r="D448" s="6" t="s">
        <v>5958</v>
      </c>
      <c r="E448">
        <v>87401</v>
      </c>
      <c r="F448" s="6" t="s">
        <v>5880</v>
      </c>
    </row>
    <row r="449" spans="1:6" x14ac:dyDescent="0.3">
      <c r="A449" s="6" t="s">
        <v>795</v>
      </c>
      <c r="B449" s="6" t="s">
        <v>5874</v>
      </c>
      <c r="C449" s="6" t="s">
        <v>6088</v>
      </c>
      <c r="D449" s="6" t="s">
        <v>5879</v>
      </c>
      <c r="E449">
        <v>92503</v>
      </c>
      <c r="F449" s="6" t="s">
        <v>5880</v>
      </c>
    </row>
    <row r="450" spans="1:6" x14ac:dyDescent="0.3">
      <c r="A450" s="6" t="s">
        <v>797</v>
      </c>
      <c r="B450" s="6" t="s">
        <v>5874</v>
      </c>
      <c r="C450" s="6" t="s">
        <v>5894</v>
      </c>
      <c r="D450" s="6" t="s">
        <v>5879</v>
      </c>
      <c r="E450">
        <v>94110</v>
      </c>
      <c r="F450" s="6" t="s">
        <v>5880</v>
      </c>
    </row>
    <row r="451" spans="1:6" x14ac:dyDescent="0.3">
      <c r="A451" s="6" t="s">
        <v>799</v>
      </c>
      <c r="B451" s="6" t="s">
        <v>5874</v>
      </c>
      <c r="C451" s="6" t="s">
        <v>6089</v>
      </c>
      <c r="D451" s="6" t="s">
        <v>5879</v>
      </c>
      <c r="E451">
        <v>90503</v>
      </c>
      <c r="F451" s="6" t="s">
        <v>5880</v>
      </c>
    </row>
    <row r="452" spans="1:6" x14ac:dyDescent="0.3">
      <c r="A452" s="6" t="s">
        <v>800</v>
      </c>
      <c r="B452" s="6" t="s">
        <v>5874</v>
      </c>
      <c r="C452" s="6" t="s">
        <v>5885</v>
      </c>
      <c r="D452" s="6" t="s">
        <v>5886</v>
      </c>
      <c r="E452">
        <v>98105</v>
      </c>
      <c r="F452" s="6" t="s">
        <v>5880</v>
      </c>
    </row>
    <row r="453" spans="1:6" x14ac:dyDescent="0.3">
      <c r="A453" s="6" t="s">
        <v>801</v>
      </c>
      <c r="B453" s="6" t="s">
        <v>5874</v>
      </c>
      <c r="C453" s="6" t="s">
        <v>6040</v>
      </c>
      <c r="D453" s="6" t="s">
        <v>5919</v>
      </c>
      <c r="E453">
        <v>85204</v>
      </c>
      <c r="F453" s="6" t="s">
        <v>5880</v>
      </c>
    </row>
    <row r="454" spans="1:6" x14ac:dyDescent="0.3">
      <c r="A454" s="6" t="s">
        <v>802</v>
      </c>
      <c r="B454" s="6" t="s">
        <v>5874</v>
      </c>
      <c r="C454" s="6" t="s">
        <v>5897</v>
      </c>
      <c r="D454" s="6" t="s">
        <v>5898</v>
      </c>
      <c r="E454">
        <v>19120</v>
      </c>
      <c r="F454" s="6" t="s">
        <v>5899</v>
      </c>
    </row>
    <row r="455" spans="1:6" x14ac:dyDescent="0.3">
      <c r="A455" s="6" t="s">
        <v>803</v>
      </c>
      <c r="B455" s="6" t="s">
        <v>5874</v>
      </c>
      <c r="C455" s="6" t="s">
        <v>5897</v>
      </c>
      <c r="D455" s="6" t="s">
        <v>5898</v>
      </c>
      <c r="E455">
        <v>19143</v>
      </c>
      <c r="F455" s="6" t="s">
        <v>5899</v>
      </c>
    </row>
    <row r="456" spans="1:6" x14ac:dyDescent="0.3">
      <c r="A456" s="6" t="s">
        <v>805</v>
      </c>
      <c r="B456" s="6" t="s">
        <v>5874</v>
      </c>
      <c r="C456" s="6" t="s">
        <v>6090</v>
      </c>
      <c r="D456" s="6" t="s">
        <v>5888</v>
      </c>
      <c r="E456">
        <v>78664</v>
      </c>
      <c r="F456" s="6" t="s">
        <v>5889</v>
      </c>
    </row>
    <row r="457" spans="1:6" x14ac:dyDescent="0.3">
      <c r="A457" s="6" t="s">
        <v>807</v>
      </c>
      <c r="B457" s="6" t="s">
        <v>5874</v>
      </c>
      <c r="C457" s="6" t="s">
        <v>5922</v>
      </c>
      <c r="D457" s="6" t="s">
        <v>6019</v>
      </c>
      <c r="E457">
        <v>39212</v>
      </c>
      <c r="F457" s="6" t="s">
        <v>5877</v>
      </c>
    </row>
    <row r="458" spans="1:6" x14ac:dyDescent="0.3">
      <c r="A458" s="6" t="s">
        <v>809</v>
      </c>
      <c r="B458" s="6" t="s">
        <v>5874</v>
      </c>
      <c r="C458" s="6" t="s">
        <v>5946</v>
      </c>
      <c r="D458" s="6" t="s">
        <v>5919</v>
      </c>
      <c r="E458">
        <v>85023</v>
      </c>
      <c r="F458" s="6" t="s">
        <v>5880</v>
      </c>
    </row>
    <row r="459" spans="1:6" x14ac:dyDescent="0.3">
      <c r="A459" s="6" t="s">
        <v>811</v>
      </c>
      <c r="B459" s="6" t="s">
        <v>5874</v>
      </c>
      <c r="C459" s="6" t="s">
        <v>6064</v>
      </c>
      <c r="D459" s="6" t="s">
        <v>5879</v>
      </c>
      <c r="E459">
        <v>92054</v>
      </c>
      <c r="F459" s="6" t="s">
        <v>5880</v>
      </c>
    </row>
    <row r="460" spans="1:6" x14ac:dyDescent="0.3">
      <c r="A460" s="6" t="s">
        <v>813</v>
      </c>
      <c r="B460" s="6" t="s">
        <v>5874</v>
      </c>
      <c r="C460" s="6" t="s">
        <v>5894</v>
      </c>
      <c r="D460" s="6" t="s">
        <v>5879</v>
      </c>
      <c r="E460">
        <v>94110</v>
      </c>
      <c r="F460" s="6" t="s">
        <v>5880</v>
      </c>
    </row>
    <row r="461" spans="1:6" x14ac:dyDescent="0.3">
      <c r="A461" s="6" t="s">
        <v>815</v>
      </c>
      <c r="B461" s="6" t="s">
        <v>5874</v>
      </c>
      <c r="C461" s="6" t="s">
        <v>6030</v>
      </c>
      <c r="D461" s="6" t="s">
        <v>6031</v>
      </c>
      <c r="E461">
        <v>72701</v>
      </c>
      <c r="F461" s="6" t="s">
        <v>5877</v>
      </c>
    </row>
    <row r="462" spans="1:6" x14ac:dyDescent="0.3">
      <c r="A462" s="6" t="s">
        <v>817</v>
      </c>
      <c r="B462" s="6" t="s">
        <v>5874</v>
      </c>
      <c r="C462" s="6" t="s">
        <v>5894</v>
      </c>
      <c r="D462" s="6" t="s">
        <v>5879</v>
      </c>
      <c r="E462">
        <v>94110</v>
      </c>
      <c r="F462" s="6" t="s">
        <v>5880</v>
      </c>
    </row>
    <row r="463" spans="1:6" x14ac:dyDescent="0.3">
      <c r="A463" s="6" t="s">
        <v>818</v>
      </c>
      <c r="B463" s="6" t="s">
        <v>5874</v>
      </c>
      <c r="C463" s="6" t="s">
        <v>6091</v>
      </c>
      <c r="D463" s="6" t="s">
        <v>5882</v>
      </c>
      <c r="E463">
        <v>33433</v>
      </c>
      <c r="F463" s="6" t="s">
        <v>5877</v>
      </c>
    </row>
    <row r="464" spans="1:6" x14ac:dyDescent="0.3">
      <c r="A464" s="6" t="s">
        <v>819</v>
      </c>
      <c r="B464" s="6" t="s">
        <v>5874</v>
      </c>
      <c r="C464" s="6" t="s">
        <v>5914</v>
      </c>
      <c r="D464" s="6" t="s">
        <v>5915</v>
      </c>
      <c r="E464">
        <v>10011</v>
      </c>
      <c r="F464" s="6" t="s">
        <v>5899</v>
      </c>
    </row>
    <row r="465" spans="1:6" x14ac:dyDescent="0.3">
      <c r="A465" s="6" t="s">
        <v>821</v>
      </c>
      <c r="B465" s="6" t="s">
        <v>5874</v>
      </c>
      <c r="C465" s="6" t="s">
        <v>5897</v>
      </c>
      <c r="D465" s="6" t="s">
        <v>5898</v>
      </c>
      <c r="E465">
        <v>19134</v>
      </c>
      <c r="F465" s="6" t="s">
        <v>5899</v>
      </c>
    </row>
    <row r="466" spans="1:6" x14ac:dyDescent="0.3">
      <c r="A466" s="6" t="s">
        <v>822</v>
      </c>
      <c r="B466" s="6" t="s">
        <v>5874</v>
      </c>
      <c r="C466" s="6" t="s">
        <v>5914</v>
      </c>
      <c r="D466" s="6" t="s">
        <v>5915</v>
      </c>
      <c r="E466">
        <v>10011</v>
      </c>
      <c r="F466" s="6" t="s">
        <v>5899</v>
      </c>
    </row>
    <row r="467" spans="1:6" x14ac:dyDescent="0.3">
      <c r="A467" s="6" t="s">
        <v>823</v>
      </c>
      <c r="B467" s="6" t="s">
        <v>5874</v>
      </c>
      <c r="C467" s="6" t="s">
        <v>5932</v>
      </c>
      <c r="D467" s="6" t="s">
        <v>5933</v>
      </c>
      <c r="E467">
        <v>97206</v>
      </c>
      <c r="F467" s="6" t="s">
        <v>5880</v>
      </c>
    </row>
    <row r="468" spans="1:6" x14ac:dyDescent="0.3">
      <c r="A468" s="6" t="s">
        <v>824</v>
      </c>
      <c r="B468" s="6" t="s">
        <v>5874</v>
      </c>
      <c r="C468" s="6" t="s">
        <v>5976</v>
      </c>
      <c r="D468" s="6" t="s">
        <v>5909</v>
      </c>
      <c r="E468">
        <v>48205</v>
      </c>
      <c r="F468" s="6" t="s">
        <v>5889</v>
      </c>
    </row>
    <row r="469" spans="1:6" x14ac:dyDescent="0.3">
      <c r="A469" s="6" t="s">
        <v>825</v>
      </c>
      <c r="B469" s="6" t="s">
        <v>5874</v>
      </c>
      <c r="C469" s="6" t="s">
        <v>5944</v>
      </c>
      <c r="D469" s="6" t="s">
        <v>5884</v>
      </c>
      <c r="E469">
        <v>28403</v>
      </c>
      <c r="F469" s="6" t="s">
        <v>5877</v>
      </c>
    </row>
    <row r="470" spans="1:6" x14ac:dyDescent="0.3">
      <c r="A470" s="6" t="s">
        <v>827</v>
      </c>
      <c r="B470" s="6" t="s">
        <v>5874</v>
      </c>
      <c r="C470" s="6" t="s">
        <v>5941</v>
      </c>
      <c r="D470" s="6" t="s">
        <v>5913</v>
      </c>
      <c r="E470">
        <v>47201</v>
      </c>
      <c r="F470" s="6" t="s">
        <v>5889</v>
      </c>
    </row>
    <row r="471" spans="1:6" x14ac:dyDescent="0.3">
      <c r="A471" s="6" t="s">
        <v>828</v>
      </c>
      <c r="B471" s="6" t="s">
        <v>5874</v>
      </c>
      <c r="C471" s="6" t="s">
        <v>5914</v>
      </c>
      <c r="D471" s="6" t="s">
        <v>5915</v>
      </c>
      <c r="E471">
        <v>10035</v>
      </c>
      <c r="F471" s="6" t="s">
        <v>5899</v>
      </c>
    </row>
    <row r="472" spans="1:6" x14ac:dyDescent="0.3">
      <c r="A472" s="6" t="s">
        <v>829</v>
      </c>
      <c r="B472" s="6" t="s">
        <v>5874</v>
      </c>
      <c r="C472" s="6" t="s">
        <v>6017</v>
      </c>
      <c r="D472" s="6" t="s">
        <v>5936</v>
      </c>
      <c r="E472">
        <v>80027</v>
      </c>
      <c r="F472" s="6" t="s">
        <v>5880</v>
      </c>
    </row>
    <row r="473" spans="1:6" x14ac:dyDescent="0.3">
      <c r="A473" s="6" t="s">
        <v>831</v>
      </c>
      <c r="B473" s="6" t="s">
        <v>5874</v>
      </c>
      <c r="C473" s="6" t="s">
        <v>5950</v>
      </c>
      <c r="D473" s="6" t="s">
        <v>5888</v>
      </c>
      <c r="E473">
        <v>77506</v>
      </c>
      <c r="F473" s="6" t="s">
        <v>5889</v>
      </c>
    </row>
    <row r="474" spans="1:6" x14ac:dyDescent="0.3">
      <c r="A474" s="6" t="s">
        <v>833</v>
      </c>
      <c r="B474" s="6" t="s">
        <v>5874</v>
      </c>
      <c r="C474" s="6" t="s">
        <v>5901</v>
      </c>
      <c r="D474" s="6" t="s">
        <v>5888</v>
      </c>
      <c r="E474">
        <v>77041</v>
      </c>
      <c r="F474" s="6" t="s">
        <v>5889</v>
      </c>
    </row>
    <row r="475" spans="1:6" x14ac:dyDescent="0.3">
      <c r="A475" s="6" t="s">
        <v>835</v>
      </c>
      <c r="B475" s="6" t="s">
        <v>5874</v>
      </c>
      <c r="C475" s="6" t="s">
        <v>6024</v>
      </c>
      <c r="D475" s="6" t="s">
        <v>5915</v>
      </c>
      <c r="E475">
        <v>13021</v>
      </c>
      <c r="F475" s="6" t="s">
        <v>5899</v>
      </c>
    </row>
    <row r="476" spans="1:6" x14ac:dyDescent="0.3">
      <c r="A476" s="6" t="s">
        <v>836</v>
      </c>
      <c r="B476" s="6" t="s">
        <v>5874</v>
      </c>
      <c r="C476" s="6" t="s">
        <v>6023</v>
      </c>
      <c r="D476" s="6" t="s">
        <v>5882</v>
      </c>
      <c r="E476">
        <v>32216</v>
      </c>
      <c r="F476" s="6" t="s">
        <v>5877</v>
      </c>
    </row>
    <row r="477" spans="1:6" x14ac:dyDescent="0.3">
      <c r="A477" s="6" t="s">
        <v>838</v>
      </c>
      <c r="B477" s="6" t="s">
        <v>5874</v>
      </c>
      <c r="C477" s="6" t="s">
        <v>5914</v>
      </c>
      <c r="D477" s="6" t="s">
        <v>5915</v>
      </c>
      <c r="E477">
        <v>10024</v>
      </c>
      <c r="F477" s="6" t="s">
        <v>5899</v>
      </c>
    </row>
    <row r="478" spans="1:6" x14ac:dyDescent="0.3">
      <c r="A478" s="6" t="s">
        <v>839</v>
      </c>
      <c r="B478" s="6" t="s">
        <v>5874</v>
      </c>
      <c r="C478" s="6" t="s">
        <v>5954</v>
      </c>
      <c r="D478" s="6" t="s">
        <v>5879</v>
      </c>
      <c r="E478">
        <v>95123</v>
      </c>
      <c r="F478" s="6" t="s">
        <v>5880</v>
      </c>
    </row>
    <row r="479" spans="1:6" x14ac:dyDescent="0.3">
      <c r="A479" s="6" t="s">
        <v>840</v>
      </c>
      <c r="B479" s="6" t="s">
        <v>5874</v>
      </c>
      <c r="C479" s="6" t="s">
        <v>6092</v>
      </c>
      <c r="D479" s="6" t="s">
        <v>5921</v>
      </c>
      <c r="E479">
        <v>23464</v>
      </c>
      <c r="F479" s="6" t="s">
        <v>5877</v>
      </c>
    </row>
    <row r="480" spans="1:6" x14ac:dyDescent="0.3">
      <c r="A480" s="6" t="s">
        <v>842</v>
      </c>
      <c r="B480" s="6" t="s">
        <v>5874</v>
      </c>
      <c r="C480" s="6" t="s">
        <v>5875</v>
      </c>
      <c r="D480" s="6" t="s">
        <v>5876</v>
      </c>
      <c r="E480">
        <v>42420</v>
      </c>
      <c r="F480" s="6" t="s">
        <v>5877</v>
      </c>
    </row>
    <row r="481" spans="1:6" x14ac:dyDescent="0.3">
      <c r="A481" s="6" t="s">
        <v>844</v>
      </c>
      <c r="B481" s="6" t="s">
        <v>5874</v>
      </c>
      <c r="C481" s="6" t="s">
        <v>6054</v>
      </c>
      <c r="D481" s="6" t="s">
        <v>5886</v>
      </c>
      <c r="E481">
        <v>98661</v>
      </c>
      <c r="F481" s="6" t="s">
        <v>5880</v>
      </c>
    </row>
    <row r="482" spans="1:6" x14ac:dyDescent="0.3">
      <c r="A482" s="6" t="s">
        <v>845</v>
      </c>
      <c r="B482" s="6" t="s">
        <v>5874</v>
      </c>
      <c r="C482" s="6" t="s">
        <v>5914</v>
      </c>
      <c r="D482" s="6" t="s">
        <v>5915</v>
      </c>
      <c r="E482">
        <v>10024</v>
      </c>
      <c r="F482" s="6" t="s">
        <v>5899</v>
      </c>
    </row>
    <row r="483" spans="1:6" x14ac:dyDescent="0.3">
      <c r="A483" s="6" t="s">
        <v>846</v>
      </c>
      <c r="B483" s="6" t="s">
        <v>5874</v>
      </c>
      <c r="C483" s="6" t="s">
        <v>6093</v>
      </c>
      <c r="D483" s="6" t="s">
        <v>5879</v>
      </c>
      <c r="E483">
        <v>92563</v>
      </c>
      <c r="F483" s="6" t="s">
        <v>5880</v>
      </c>
    </row>
    <row r="484" spans="1:6" x14ac:dyDescent="0.3">
      <c r="A484" s="6" t="s">
        <v>848</v>
      </c>
      <c r="B484" s="6" t="s">
        <v>5874</v>
      </c>
      <c r="C484" s="6" t="s">
        <v>6023</v>
      </c>
      <c r="D484" s="6" t="s">
        <v>5884</v>
      </c>
      <c r="E484">
        <v>28540</v>
      </c>
      <c r="F484" s="6" t="s">
        <v>5877</v>
      </c>
    </row>
    <row r="485" spans="1:6" x14ac:dyDescent="0.3">
      <c r="A485" s="6" t="s">
        <v>849</v>
      </c>
      <c r="B485" s="6" t="s">
        <v>5874</v>
      </c>
      <c r="C485" s="6" t="s">
        <v>5953</v>
      </c>
      <c r="D485" s="6" t="s">
        <v>5919</v>
      </c>
      <c r="E485">
        <v>85254</v>
      </c>
      <c r="F485" s="6" t="s">
        <v>5880</v>
      </c>
    </row>
    <row r="486" spans="1:6" x14ac:dyDescent="0.3">
      <c r="A486" s="6" t="s">
        <v>851</v>
      </c>
      <c r="B486" s="6" t="s">
        <v>5874</v>
      </c>
      <c r="C486" s="6" t="s">
        <v>6057</v>
      </c>
      <c r="D486" s="6" t="s">
        <v>5940</v>
      </c>
      <c r="E486">
        <v>52601</v>
      </c>
      <c r="F486" s="6" t="s">
        <v>5889</v>
      </c>
    </row>
    <row r="487" spans="1:6" x14ac:dyDescent="0.3">
      <c r="A487" s="6" t="s">
        <v>852</v>
      </c>
      <c r="B487" s="6" t="s">
        <v>5874</v>
      </c>
      <c r="C487" s="6" t="s">
        <v>5917</v>
      </c>
      <c r="D487" s="6" t="s">
        <v>5904</v>
      </c>
      <c r="E487">
        <v>60653</v>
      </c>
      <c r="F487" s="6" t="s">
        <v>5889</v>
      </c>
    </row>
    <row r="488" spans="1:6" x14ac:dyDescent="0.3">
      <c r="A488" s="6" t="s">
        <v>853</v>
      </c>
      <c r="B488" s="6" t="s">
        <v>5874</v>
      </c>
      <c r="C488" s="6" t="s">
        <v>5980</v>
      </c>
      <c r="D488" s="6" t="s">
        <v>5879</v>
      </c>
      <c r="E488">
        <v>92037</v>
      </c>
      <c r="F488" s="6" t="s">
        <v>5880</v>
      </c>
    </row>
    <row r="489" spans="1:6" x14ac:dyDescent="0.3">
      <c r="A489" s="6" t="s">
        <v>855</v>
      </c>
      <c r="B489" s="6" t="s">
        <v>5874</v>
      </c>
      <c r="C489" s="6" t="s">
        <v>6094</v>
      </c>
      <c r="D489" s="6" t="s">
        <v>5886</v>
      </c>
      <c r="E489">
        <v>98502</v>
      </c>
      <c r="F489" s="6" t="s">
        <v>5880</v>
      </c>
    </row>
    <row r="490" spans="1:6" x14ac:dyDescent="0.3">
      <c r="A490" s="6" t="s">
        <v>856</v>
      </c>
      <c r="B490" s="6" t="s">
        <v>5874</v>
      </c>
      <c r="C490" s="6" t="s">
        <v>5885</v>
      </c>
      <c r="D490" s="6" t="s">
        <v>5886</v>
      </c>
      <c r="E490">
        <v>98103</v>
      </c>
      <c r="F490" s="6" t="s">
        <v>5880</v>
      </c>
    </row>
    <row r="491" spans="1:6" x14ac:dyDescent="0.3">
      <c r="A491" s="6" t="s">
        <v>858</v>
      </c>
      <c r="B491" s="6" t="s">
        <v>5874</v>
      </c>
      <c r="C491" s="6" t="s">
        <v>5878</v>
      </c>
      <c r="D491" s="6" t="s">
        <v>5879</v>
      </c>
      <c r="E491">
        <v>90036</v>
      </c>
      <c r="F491" s="6" t="s">
        <v>5880</v>
      </c>
    </row>
    <row r="492" spans="1:6" x14ac:dyDescent="0.3">
      <c r="A492" s="6" t="s">
        <v>859</v>
      </c>
      <c r="B492" s="6" t="s">
        <v>5874</v>
      </c>
      <c r="C492" s="6" t="s">
        <v>5914</v>
      </c>
      <c r="D492" s="6" t="s">
        <v>5915</v>
      </c>
      <c r="E492">
        <v>10011</v>
      </c>
      <c r="F492" s="6" t="s">
        <v>5899</v>
      </c>
    </row>
    <row r="493" spans="1:6" x14ac:dyDescent="0.3">
      <c r="A493" s="6" t="s">
        <v>861</v>
      </c>
      <c r="B493" s="6" t="s">
        <v>5874</v>
      </c>
      <c r="C493" s="6" t="s">
        <v>5886</v>
      </c>
      <c r="D493" s="6" t="s">
        <v>6095</v>
      </c>
      <c r="E493">
        <v>20016</v>
      </c>
      <c r="F493" s="6" t="s">
        <v>5899</v>
      </c>
    </row>
    <row r="494" spans="1:6" x14ac:dyDescent="0.3">
      <c r="A494" s="6" t="s">
        <v>862</v>
      </c>
      <c r="B494" s="6" t="s">
        <v>5874</v>
      </c>
      <c r="C494" s="6" t="s">
        <v>5897</v>
      </c>
      <c r="D494" s="6" t="s">
        <v>5898</v>
      </c>
      <c r="E494">
        <v>19134</v>
      </c>
      <c r="F494" s="6" t="s">
        <v>5899</v>
      </c>
    </row>
    <row r="495" spans="1:6" x14ac:dyDescent="0.3">
      <c r="A495" s="6" t="s">
        <v>863</v>
      </c>
      <c r="B495" s="6" t="s">
        <v>5874</v>
      </c>
      <c r="C495" s="6" t="s">
        <v>5878</v>
      </c>
      <c r="D495" s="6" t="s">
        <v>5879</v>
      </c>
      <c r="E495">
        <v>90045</v>
      </c>
      <c r="F495" s="6" t="s">
        <v>5880</v>
      </c>
    </row>
    <row r="496" spans="1:6" x14ac:dyDescent="0.3">
      <c r="A496" s="6" t="s">
        <v>865</v>
      </c>
      <c r="B496" s="6" t="s">
        <v>5874</v>
      </c>
      <c r="C496" s="6" t="s">
        <v>5920</v>
      </c>
      <c r="D496" s="6" t="s">
        <v>5942</v>
      </c>
      <c r="E496">
        <v>45503</v>
      </c>
      <c r="F496" s="6" t="s">
        <v>5899</v>
      </c>
    </row>
    <row r="497" spans="1:6" x14ac:dyDescent="0.3">
      <c r="A497" s="6" t="s">
        <v>867</v>
      </c>
      <c r="B497" s="6" t="s">
        <v>5874</v>
      </c>
      <c r="C497" s="6" t="s">
        <v>5993</v>
      </c>
      <c r="D497" s="6" t="s">
        <v>5968</v>
      </c>
      <c r="E497">
        <v>7601</v>
      </c>
      <c r="F497" s="6" t="s">
        <v>5899</v>
      </c>
    </row>
    <row r="498" spans="1:6" x14ac:dyDescent="0.3">
      <c r="A498" s="6" t="s">
        <v>868</v>
      </c>
      <c r="B498" s="6" t="s">
        <v>5874</v>
      </c>
      <c r="C498" s="6" t="s">
        <v>5984</v>
      </c>
      <c r="D498" s="6" t="s">
        <v>5942</v>
      </c>
      <c r="E498">
        <v>45231</v>
      </c>
      <c r="F498" s="6" t="s">
        <v>5899</v>
      </c>
    </row>
    <row r="499" spans="1:6" x14ac:dyDescent="0.3">
      <c r="A499" s="6" t="s">
        <v>870</v>
      </c>
      <c r="B499" s="6" t="s">
        <v>5874</v>
      </c>
      <c r="C499" s="6" t="s">
        <v>6096</v>
      </c>
      <c r="D499" s="6" t="s">
        <v>5949</v>
      </c>
      <c r="E499">
        <v>65109</v>
      </c>
      <c r="F499" s="6" t="s">
        <v>5889</v>
      </c>
    </row>
    <row r="500" spans="1:6" x14ac:dyDescent="0.3">
      <c r="A500" s="6" t="s">
        <v>871</v>
      </c>
      <c r="B500" s="6" t="s">
        <v>5874</v>
      </c>
      <c r="C500" s="6" t="s">
        <v>5878</v>
      </c>
      <c r="D500" s="6" t="s">
        <v>5879</v>
      </c>
      <c r="E500">
        <v>90004</v>
      </c>
      <c r="F500" s="6" t="s">
        <v>5880</v>
      </c>
    </row>
    <row r="501" spans="1:6" x14ac:dyDescent="0.3">
      <c r="A501" s="6" t="s">
        <v>873</v>
      </c>
      <c r="B501" s="6" t="s">
        <v>5874</v>
      </c>
      <c r="C501" s="6" t="s">
        <v>6057</v>
      </c>
      <c r="D501" s="6" t="s">
        <v>5884</v>
      </c>
      <c r="E501">
        <v>27217</v>
      </c>
      <c r="F501" s="6" t="s">
        <v>5877</v>
      </c>
    </row>
    <row r="502" spans="1:6" x14ac:dyDescent="0.3">
      <c r="A502" s="6" t="s">
        <v>875</v>
      </c>
      <c r="B502" s="6" t="s">
        <v>5874</v>
      </c>
      <c r="C502" s="6" t="s">
        <v>6097</v>
      </c>
      <c r="D502" s="6" t="s">
        <v>5949</v>
      </c>
      <c r="E502">
        <v>63376</v>
      </c>
      <c r="F502" s="6" t="s">
        <v>5889</v>
      </c>
    </row>
    <row r="503" spans="1:6" x14ac:dyDescent="0.3">
      <c r="A503" s="6" t="s">
        <v>877</v>
      </c>
      <c r="B503" s="6" t="s">
        <v>5874</v>
      </c>
      <c r="C503" s="6" t="s">
        <v>5914</v>
      </c>
      <c r="D503" s="6" t="s">
        <v>5915</v>
      </c>
      <c r="E503">
        <v>10035</v>
      </c>
      <c r="F503" s="6" t="s">
        <v>5899</v>
      </c>
    </row>
    <row r="504" spans="1:6" x14ac:dyDescent="0.3">
      <c r="A504" s="6" t="s">
        <v>879</v>
      </c>
      <c r="B504" s="6" t="s">
        <v>5874</v>
      </c>
      <c r="C504" s="6" t="s">
        <v>5917</v>
      </c>
      <c r="D504" s="6" t="s">
        <v>5904</v>
      </c>
      <c r="E504">
        <v>60610</v>
      </c>
      <c r="F504" s="6" t="s">
        <v>5889</v>
      </c>
    </row>
    <row r="505" spans="1:6" x14ac:dyDescent="0.3">
      <c r="A505" s="6" t="s">
        <v>881</v>
      </c>
      <c r="B505" s="6" t="s">
        <v>5874</v>
      </c>
      <c r="C505" s="6" t="s">
        <v>6098</v>
      </c>
      <c r="D505" s="6" t="s">
        <v>5904</v>
      </c>
      <c r="E505">
        <v>61107</v>
      </c>
      <c r="F505" s="6" t="s">
        <v>5889</v>
      </c>
    </row>
    <row r="506" spans="1:6" x14ac:dyDescent="0.3">
      <c r="A506" s="6" t="s">
        <v>882</v>
      </c>
      <c r="B506" s="6" t="s">
        <v>5874</v>
      </c>
      <c r="C506" s="6" t="s">
        <v>6014</v>
      </c>
      <c r="D506" s="6" t="s">
        <v>5882</v>
      </c>
      <c r="E506">
        <v>33142</v>
      </c>
      <c r="F506" s="6" t="s">
        <v>5877</v>
      </c>
    </row>
    <row r="507" spans="1:6" x14ac:dyDescent="0.3">
      <c r="A507" s="6" t="s">
        <v>883</v>
      </c>
      <c r="B507" s="6" t="s">
        <v>5874</v>
      </c>
      <c r="C507" s="6" t="s">
        <v>5894</v>
      </c>
      <c r="D507" s="6" t="s">
        <v>5879</v>
      </c>
      <c r="E507">
        <v>94109</v>
      </c>
      <c r="F507" s="6" t="s">
        <v>5880</v>
      </c>
    </row>
    <row r="508" spans="1:6" x14ac:dyDescent="0.3">
      <c r="A508" s="6" t="s">
        <v>884</v>
      </c>
      <c r="B508" s="6" t="s">
        <v>5874</v>
      </c>
      <c r="C508" s="6" t="s">
        <v>5897</v>
      </c>
      <c r="D508" s="6" t="s">
        <v>5898</v>
      </c>
      <c r="E508">
        <v>19134</v>
      </c>
      <c r="F508" s="6" t="s">
        <v>5899</v>
      </c>
    </row>
    <row r="509" spans="1:6" x14ac:dyDescent="0.3">
      <c r="A509" s="6" t="s">
        <v>886</v>
      </c>
      <c r="B509" s="6" t="s">
        <v>5874</v>
      </c>
      <c r="C509" s="6" t="s">
        <v>5914</v>
      </c>
      <c r="D509" s="6" t="s">
        <v>5915</v>
      </c>
      <c r="E509">
        <v>10009</v>
      </c>
      <c r="F509" s="6" t="s">
        <v>5899</v>
      </c>
    </row>
    <row r="510" spans="1:6" x14ac:dyDescent="0.3">
      <c r="A510" s="6" t="s">
        <v>888</v>
      </c>
      <c r="B510" s="6" t="s">
        <v>5874</v>
      </c>
      <c r="C510" s="6" t="s">
        <v>5980</v>
      </c>
      <c r="D510" s="6" t="s">
        <v>5879</v>
      </c>
      <c r="E510">
        <v>92037</v>
      </c>
      <c r="F510" s="6" t="s">
        <v>5880</v>
      </c>
    </row>
    <row r="511" spans="1:6" x14ac:dyDescent="0.3">
      <c r="A511" s="6" t="s">
        <v>889</v>
      </c>
      <c r="B511" s="6" t="s">
        <v>5874</v>
      </c>
      <c r="C511" s="6" t="s">
        <v>5897</v>
      </c>
      <c r="D511" s="6" t="s">
        <v>5898</v>
      </c>
      <c r="E511">
        <v>19143</v>
      </c>
      <c r="F511" s="6" t="s">
        <v>5899</v>
      </c>
    </row>
    <row r="512" spans="1:6" x14ac:dyDescent="0.3">
      <c r="A512" s="6" t="s">
        <v>891</v>
      </c>
      <c r="B512" s="6" t="s">
        <v>5874</v>
      </c>
      <c r="C512" s="6" t="s">
        <v>5901</v>
      </c>
      <c r="D512" s="6" t="s">
        <v>5888</v>
      </c>
      <c r="E512">
        <v>77095</v>
      </c>
      <c r="F512" s="6" t="s">
        <v>5889</v>
      </c>
    </row>
    <row r="513" spans="1:6" x14ac:dyDescent="0.3">
      <c r="A513" s="6" t="s">
        <v>892</v>
      </c>
      <c r="B513" s="6" t="s">
        <v>5874</v>
      </c>
      <c r="C513" s="6" t="s">
        <v>6086</v>
      </c>
      <c r="D513" s="6" t="s">
        <v>5942</v>
      </c>
      <c r="E513">
        <v>43615</v>
      </c>
      <c r="F513" s="6" t="s">
        <v>5899</v>
      </c>
    </row>
    <row r="514" spans="1:6" x14ac:dyDescent="0.3">
      <c r="A514" s="6" t="s">
        <v>894</v>
      </c>
      <c r="B514" s="6" t="s">
        <v>5874</v>
      </c>
      <c r="C514" s="6" t="s">
        <v>5894</v>
      </c>
      <c r="D514" s="6" t="s">
        <v>5879</v>
      </c>
      <c r="E514">
        <v>94122</v>
      </c>
      <c r="F514" s="6" t="s">
        <v>5880</v>
      </c>
    </row>
    <row r="515" spans="1:6" x14ac:dyDescent="0.3">
      <c r="A515" s="6" t="s">
        <v>896</v>
      </c>
      <c r="B515" s="6" t="s">
        <v>5874</v>
      </c>
      <c r="C515" s="6" t="s">
        <v>6099</v>
      </c>
      <c r="D515" s="6" t="s">
        <v>5888</v>
      </c>
      <c r="E515">
        <v>78521</v>
      </c>
      <c r="F515" s="6" t="s">
        <v>5889</v>
      </c>
    </row>
    <row r="516" spans="1:6" x14ac:dyDescent="0.3">
      <c r="A516" s="6" t="s">
        <v>898</v>
      </c>
      <c r="B516" s="6" t="s">
        <v>5874</v>
      </c>
      <c r="C516" s="6" t="s">
        <v>5897</v>
      </c>
      <c r="D516" s="6" t="s">
        <v>5898</v>
      </c>
      <c r="E516">
        <v>19143</v>
      </c>
      <c r="F516" s="6" t="s">
        <v>5899</v>
      </c>
    </row>
    <row r="517" spans="1:6" x14ac:dyDescent="0.3">
      <c r="A517" s="6" t="s">
        <v>899</v>
      </c>
      <c r="B517" s="6" t="s">
        <v>5874</v>
      </c>
      <c r="C517" s="6" t="s">
        <v>5878</v>
      </c>
      <c r="D517" s="6" t="s">
        <v>5879</v>
      </c>
      <c r="E517">
        <v>90008</v>
      </c>
      <c r="F517" s="6" t="s">
        <v>5880</v>
      </c>
    </row>
    <row r="518" spans="1:6" x14ac:dyDescent="0.3">
      <c r="A518" s="6" t="s">
        <v>901</v>
      </c>
      <c r="B518" s="6" t="s">
        <v>5874</v>
      </c>
      <c r="C518" s="6" t="s">
        <v>5970</v>
      </c>
      <c r="D518" s="6" t="s">
        <v>5936</v>
      </c>
      <c r="E518">
        <v>80219</v>
      </c>
      <c r="F518" s="6" t="s">
        <v>5880</v>
      </c>
    </row>
    <row r="519" spans="1:6" x14ac:dyDescent="0.3">
      <c r="A519" s="6" t="s">
        <v>903</v>
      </c>
      <c r="B519" s="6" t="s">
        <v>5874</v>
      </c>
      <c r="C519" s="6" t="s">
        <v>5914</v>
      </c>
      <c r="D519" s="6" t="s">
        <v>5915</v>
      </c>
      <c r="E519">
        <v>10035</v>
      </c>
      <c r="F519" s="6" t="s">
        <v>5899</v>
      </c>
    </row>
    <row r="520" spans="1:6" x14ac:dyDescent="0.3">
      <c r="A520" s="6" t="s">
        <v>905</v>
      </c>
      <c r="B520" s="6" t="s">
        <v>5874</v>
      </c>
      <c r="C520" s="6" t="s">
        <v>6040</v>
      </c>
      <c r="D520" s="6" t="s">
        <v>5919</v>
      </c>
      <c r="E520">
        <v>85204</v>
      </c>
      <c r="F520" s="6" t="s">
        <v>5880</v>
      </c>
    </row>
    <row r="521" spans="1:6" x14ac:dyDescent="0.3">
      <c r="A521" s="6" t="s">
        <v>907</v>
      </c>
      <c r="B521" s="6" t="s">
        <v>5874</v>
      </c>
      <c r="C521" s="6" t="s">
        <v>5941</v>
      </c>
      <c r="D521" s="6" t="s">
        <v>5913</v>
      </c>
      <c r="E521">
        <v>47201</v>
      </c>
      <c r="F521" s="6" t="s">
        <v>5889</v>
      </c>
    </row>
    <row r="522" spans="1:6" x14ac:dyDescent="0.3">
      <c r="A522" s="6" t="s">
        <v>909</v>
      </c>
      <c r="B522" s="6" t="s">
        <v>5874</v>
      </c>
      <c r="C522" s="6" t="s">
        <v>5885</v>
      </c>
      <c r="D522" s="6" t="s">
        <v>5886</v>
      </c>
      <c r="E522">
        <v>98105</v>
      </c>
      <c r="F522" s="6" t="s">
        <v>5880</v>
      </c>
    </row>
    <row r="523" spans="1:6" x14ac:dyDescent="0.3">
      <c r="A523" s="6" t="s">
        <v>911</v>
      </c>
      <c r="B523" s="6" t="s">
        <v>5874</v>
      </c>
      <c r="C523" s="6" t="s">
        <v>5976</v>
      </c>
      <c r="D523" s="6" t="s">
        <v>5909</v>
      </c>
      <c r="E523">
        <v>48227</v>
      </c>
      <c r="F523" s="6" t="s">
        <v>5889</v>
      </c>
    </row>
    <row r="524" spans="1:6" x14ac:dyDescent="0.3">
      <c r="A524" s="6" t="s">
        <v>913</v>
      </c>
      <c r="B524" s="6" t="s">
        <v>5874</v>
      </c>
      <c r="C524" s="6" t="s">
        <v>6100</v>
      </c>
      <c r="D524" s="6" t="s">
        <v>5915</v>
      </c>
      <c r="E524">
        <v>10701</v>
      </c>
      <c r="F524" s="6" t="s">
        <v>5899</v>
      </c>
    </row>
    <row r="525" spans="1:6" x14ac:dyDescent="0.3">
      <c r="A525" s="6" t="s">
        <v>914</v>
      </c>
      <c r="B525" s="6" t="s">
        <v>5874</v>
      </c>
      <c r="C525" s="6" t="s">
        <v>6008</v>
      </c>
      <c r="D525" s="6" t="s">
        <v>5940</v>
      </c>
      <c r="E525">
        <v>50315</v>
      </c>
      <c r="F525" s="6" t="s">
        <v>5889</v>
      </c>
    </row>
    <row r="526" spans="1:6" x14ac:dyDescent="0.3">
      <c r="A526" s="6" t="s">
        <v>915</v>
      </c>
      <c r="B526" s="6" t="s">
        <v>5874</v>
      </c>
      <c r="C526" s="6" t="s">
        <v>6101</v>
      </c>
      <c r="D526" s="6" t="s">
        <v>5879</v>
      </c>
      <c r="E526">
        <v>94601</v>
      </c>
      <c r="F526" s="6" t="s">
        <v>5880</v>
      </c>
    </row>
    <row r="527" spans="1:6" x14ac:dyDescent="0.3">
      <c r="A527" s="6" t="s">
        <v>917</v>
      </c>
      <c r="B527" s="6" t="s">
        <v>5874</v>
      </c>
      <c r="C527" s="6" t="s">
        <v>5960</v>
      </c>
      <c r="D527" s="6" t="s">
        <v>5884</v>
      </c>
      <c r="E527">
        <v>28110</v>
      </c>
      <c r="F527" s="6" t="s">
        <v>5877</v>
      </c>
    </row>
    <row r="528" spans="1:6" x14ac:dyDescent="0.3">
      <c r="A528" s="6" t="s">
        <v>918</v>
      </c>
      <c r="B528" s="6" t="s">
        <v>5874</v>
      </c>
      <c r="C528" s="6" t="s">
        <v>5980</v>
      </c>
      <c r="D528" s="6" t="s">
        <v>5879</v>
      </c>
      <c r="E528">
        <v>92105</v>
      </c>
      <c r="F528" s="6" t="s">
        <v>5880</v>
      </c>
    </row>
    <row r="529" spans="1:6" x14ac:dyDescent="0.3">
      <c r="A529" s="6" t="s">
        <v>919</v>
      </c>
      <c r="B529" s="6" t="s">
        <v>5874</v>
      </c>
      <c r="C529" s="6" t="s">
        <v>6102</v>
      </c>
      <c r="D529" s="6" t="s">
        <v>6082</v>
      </c>
      <c r="E529">
        <v>20735</v>
      </c>
      <c r="F529" s="6" t="s">
        <v>5899</v>
      </c>
    </row>
    <row r="530" spans="1:6" x14ac:dyDescent="0.3">
      <c r="A530" s="6" t="s">
        <v>921</v>
      </c>
      <c r="B530" s="6" t="s">
        <v>5874</v>
      </c>
      <c r="C530" s="6" t="s">
        <v>5937</v>
      </c>
      <c r="D530" s="6" t="s">
        <v>5884</v>
      </c>
      <c r="E530">
        <v>28205</v>
      </c>
      <c r="F530" s="6" t="s">
        <v>5877</v>
      </c>
    </row>
    <row r="531" spans="1:6" x14ac:dyDescent="0.3">
      <c r="A531" s="6" t="s">
        <v>923</v>
      </c>
      <c r="B531" s="6" t="s">
        <v>5874</v>
      </c>
      <c r="C531" s="6" t="s">
        <v>5878</v>
      </c>
      <c r="D531" s="6" t="s">
        <v>5879</v>
      </c>
      <c r="E531">
        <v>90049</v>
      </c>
      <c r="F531" s="6" t="s">
        <v>5880</v>
      </c>
    </row>
    <row r="532" spans="1:6" x14ac:dyDescent="0.3">
      <c r="A532" s="6" t="s">
        <v>924</v>
      </c>
      <c r="B532" s="6" t="s">
        <v>5874</v>
      </c>
      <c r="C532" s="6" t="s">
        <v>5894</v>
      </c>
      <c r="D532" s="6" t="s">
        <v>5879</v>
      </c>
      <c r="E532">
        <v>94122</v>
      </c>
      <c r="F532" s="6" t="s">
        <v>5880</v>
      </c>
    </row>
    <row r="533" spans="1:6" x14ac:dyDescent="0.3">
      <c r="A533" s="6" t="s">
        <v>926</v>
      </c>
      <c r="B533" s="6" t="s">
        <v>5874</v>
      </c>
      <c r="C533" s="6" t="s">
        <v>5901</v>
      </c>
      <c r="D533" s="6" t="s">
        <v>5888</v>
      </c>
      <c r="E533">
        <v>77041</v>
      </c>
      <c r="F533" s="6" t="s">
        <v>5889</v>
      </c>
    </row>
    <row r="534" spans="1:6" x14ac:dyDescent="0.3">
      <c r="A534" s="6" t="s">
        <v>927</v>
      </c>
      <c r="B534" s="6" t="s">
        <v>5874</v>
      </c>
      <c r="C534" s="6" t="s">
        <v>6088</v>
      </c>
      <c r="D534" s="6" t="s">
        <v>5879</v>
      </c>
      <c r="E534">
        <v>92503</v>
      </c>
      <c r="F534" s="6" t="s">
        <v>5880</v>
      </c>
    </row>
    <row r="535" spans="1:6" x14ac:dyDescent="0.3">
      <c r="A535" s="6" t="s">
        <v>929</v>
      </c>
      <c r="B535" s="6" t="s">
        <v>5874</v>
      </c>
      <c r="C535" s="6" t="s">
        <v>5901</v>
      </c>
      <c r="D535" s="6" t="s">
        <v>5888</v>
      </c>
      <c r="E535">
        <v>77041</v>
      </c>
      <c r="F535" s="6" t="s">
        <v>5889</v>
      </c>
    </row>
    <row r="536" spans="1:6" x14ac:dyDescent="0.3">
      <c r="A536" s="6" t="s">
        <v>930</v>
      </c>
      <c r="B536" s="6" t="s">
        <v>5874</v>
      </c>
      <c r="C536" s="6" t="s">
        <v>6103</v>
      </c>
      <c r="D536" s="6" t="s">
        <v>5879</v>
      </c>
      <c r="E536">
        <v>92024</v>
      </c>
      <c r="F536" s="6" t="s">
        <v>5880</v>
      </c>
    </row>
    <row r="537" spans="1:6" x14ac:dyDescent="0.3">
      <c r="A537" s="6" t="s">
        <v>931</v>
      </c>
      <c r="B537" s="6" t="s">
        <v>5874</v>
      </c>
      <c r="C537" s="6" t="s">
        <v>5894</v>
      </c>
      <c r="D537" s="6" t="s">
        <v>5879</v>
      </c>
      <c r="E537">
        <v>94110</v>
      </c>
      <c r="F537" s="6" t="s">
        <v>5880</v>
      </c>
    </row>
    <row r="538" spans="1:6" x14ac:dyDescent="0.3">
      <c r="A538" s="6" t="s">
        <v>933</v>
      </c>
      <c r="B538" s="6" t="s">
        <v>5874</v>
      </c>
      <c r="C538" s="6" t="s">
        <v>6104</v>
      </c>
      <c r="D538" s="6" t="s">
        <v>6002</v>
      </c>
      <c r="E538">
        <v>30076</v>
      </c>
      <c r="F538" s="6" t="s">
        <v>5877</v>
      </c>
    </row>
    <row r="539" spans="1:6" x14ac:dyDescent="0.3">
      <c r="A539" s="6" t="s">
        <v>935</v>
      </c>
      <c r="B539" s="6" t="s">
        <v>5874</v>
      </c>
      <c r="C539" s="6" t="s">
        <v>6105</v>
      </c>
      <c r="D539" s="6" t="s">
        <v>6031</v>
      </c>
      <c r="E539">
        <v>72401</v>
      </c>
      <c r="F539" s="6" t="s">
        <v>5877</v>
      </c>
    </row>
    <row r="540" spans="1:6" x14ac:dyDescent="0.3">
      <c r="A540" s="6" t="s">
        <v>936</v>
      </c>
      <c r="B540" s="6" t="s">
        <v>5874</v>
      </c>
      <c r="C540" s="6" t="s">
        <v>6016</v>
      </c>
      <c r="D540" s="6" t="s">
        <v>5913</v>
      </c>
      <c r="E540">
        <v>47374</v>
      </c>
      <c r="F540" s="6" t="s">
        <v>5889</v>
      </c>
    </row>
    <row r="541" spans="1:6" x14ac:dyDescent="0.3">
      <c r="A541" s="6" t="s">
        <v>937</v>
      </c>
      <c r="B541" s="6" t="s">
        <v>5874</v>
      </c>
      <c r="C541" s="6" t="s">
        <v>5920</v>
      </c>
      <c r="D541" s="6" t="s">
        <v>5921</v>
      </c>
      <c r="E541">
        <v>22153</v>
      </c>
      <c r="F541" s="6" t="s">
        <v>5877</v>
      </c>
    </row>
    <row r="542" spans="1:6" x14ac:dyDescent="0.3">
      <c r="A542" s="6" t="s">
        <v>938</v>
      </c>
      <c r="B542" s="6" t="s">
        <v>5874</v>
      </c>
      <c r="C542" s="6" t="s">
        <v>6106</v>
      </c>
      <c r="D542" s="6" t="s">
        <v>5879</v>
      </c>
      <c r="E542">
        <v>94509</v>
      </c>
      <c r="F542" s="6" t="s">
        <v>5880</v>
      </c>
    </row>
    <row r="543" spans="1:6" x14ac:dyDescent="0.3">
      <c r="A543" s="6" t="s">
        <v>939</v>
      </c>
      <c r="B543" s="6" t="s">
        <v>5874</v>
      </c>
      <c r="C543" s="6" t="s">
        <v>5897</v>
      </c>
      <c r="D543" s="6" t="s">
        <v>5898</v>
      </c>
      <c r="E543">
        <v>19134</v>
      </c>
      <c r="F543" s="6" t="s">
        <v>5899</v>
      </c>
    </row>
    <row r="544" spans="1:6" x14ac:dyDescent="0.3">
      <c r="A544" s="6" t="s">
        <v>940</v>
      </c>
      <c r="B544" s="6" t="s">
        <v>5874</v>
      </c>
      <c r="C544" s="6" t="s">
        <v>6107</v>
      </c>
      <c r="D544" s="6" t="s">
        <v>5882</v>
      </c>
      <c r="E544">
        <v>33030</v>
      </c>
      <c r="F544" s="6" t="s">
        <v>5877</v>
      </c>
    </row>
    <row r="545" spans="1:6" x14ac:dyDescent="0.3">
      <c r="A545" s="6" t="s">
        <v>941</v>
      </c>
      <c r="B545" s="6" t="s">
        <v>5874</v>
      </c>
      <c r="C545" s="6" t="s">
        <v>6108</v>
      </c>
      <c r="D545" s="6" t="s">
        <v>5913</v>
      </c>
      <c r="E545">
        <v>46350</v>
      </c>
      <c r="F545" s="6" t="s">
        <v>5889</v>
      </c>
    </row>
    <row r="546" spans="1:6" x14ac:dyDescent="0.3">
      <c r="A546" s="6" t="s">
        <v>943</v>
      </c>
      <c r="B546" s="6" t="s">
        <v>5874</v>
      </c>
      <c r="C546" s="6" t="s">
        <v>5878</v>
      </c>
      <c r="D546" s="6" t="s">
        <v>5879</v>
      </c>
      <c r="E546">
        <v>90045</v>
      </c>
      <c r="F546" s="6" t="s">
        <v>5880</v>
      </c>
    </row>
    <row r="547" spans="1:6" x14ac:dyDescent="0.3">
      <c r="A547" s="6" t="s">
        <v>944</v>
      </c>
      <c r="B547" s="6" t="s">
        <v>5874</v>
      </c>
      <c r="C547" s="6" t="s">
        <v>6109</v>
      </c>
      <c r="D547" s="6" t="s">
        <v>5909</v>
      </c>
      <c r="E547">
        <v>48911</v>
      </c>
      <c r="F547" s="6" t="s">
        <v>5889</v>
      </c>
    </row>
    <row r="548" spans="1:6" x14ac:dyDescent="0.3">
      <c r="A548" s="6" t="s">
        <v>946</v>
      </c>
      <c r="B548" s="6" t="s">
        <v>5874</v>
      </c>
      <c r="C548" s="6" t="s">
        <v>6110</v>
      </c>
      <c r="D548" s="6" t="s">
        <v>5942</v>
      </c>
      <c r="E548">
        <v>44221</v>
      </c>
      <c r="F548" s="6" t="s">
        <v>5899</v>
      </c>
    </row>
    <row r="549" spans="1:6" x14ac:dyDescent="0.3">
      <c r="A549" s="6" t="s">
        <v>947</v>
      </c>
      <c r="B549" s="6" t="s">
        <v>5874</v>
      </c>
      <c r="C549" s="6" t="s">
        <v>6111</v>
      </c>
      <c r="D549" s="6" t="s">
        <v>6011</v>
      </c>
      <c r="E549">
        <v>89502</v>
      </c>
      <c r="F549" s="6" t="s">
        <v>5880</v>
      </c>
    </row>
    <row r="550" spans="1:6" x14ac:dyDescent="0.3">
      <c r="A550" s="6" t="s">
        <v>948</v>
      </c>
      <c r="B550" s="6" t="s">
        <v>5874</v>
      </c>
      <c r="C550" s="6" t="s">
        <v>6112</v>
      </c>
      <c r="D550" s="6" t="s">
        <v>5921</v>
      </c>
      <c r="E550">
        <v>22801</v>
      </c>
      <c r="F550" s="6" t="s">
        <v>5877</v>
      </c>
    </row>
    <row r="551" spans="1:6" x14ac:dyDescent="0.3">
      <c r="A551" s="6" t="s">
        <v>949</v>
      </c>
      <c r="B551" s="6" t="s">
        <v>5874</v>
      </c>
      <c r="C551" s="6" t="s">
        <v>5878</v>
      </c>
      <c r="D551" s="6" t="s">
        <v>5879</v>
      </c>
      <c r="E551">
        <v>90004</v>
      </c>
      <c r="F551" s="6" t="s">
        <v>5880</v>
      </c>
    </row>
    <row r="552" spans="1:6" x14ac:dyDescent="0.3">
      <c r="A552" s="6" t="s">
        <v>950</v>
      </c>
      <c r="B552" s="6" t="s">
        <v>5874</v>
      </c>
      <c r="C552" s="6" t="s">
        <v>5931</v>
      </c>
      <c r="D552" s="6" t="s">
        <v>5907</v>
      </c>
      <c r="E552">
        <v>55407</v>
      </c>
      <c r="F552" s="6" t="s">
        <v>5889</v>
      </c>
    </row>
    <row r="553" spans="1:6" x14ac:dyDescent="0.3">
      <c r="A553" s="6" t="s">
        <v>952</v>
      </c>
      <c r="B553" s="6" t="s">
        <v>5874</v>
      </c>
      <c r="C553" s="6" t="s">
        <v>6113</v>
      </c>
      <c r="D553" s="6" t="s">
        <v>5879</v>
      </c>
      <c r="E553">
        <v>92025</v>
      </c>
      <c r="F553" s="6" t="s">
        <v>5880</v>
      </c>
    </row>
    <row r="554" spans="1:6" x14ac:dyDescent="0.3">
      <c r="A554" s="6" t="s">
        <v>954</v>
      </c>
      <c r="B554" s="6" t="s">
        <v>5874</v>
      </c>
      <c r="C554" s="6" t="s">
        <v>5914</v>
      </c>
      <c r="D554" s="6" t="s">
        <v>5915</v>
      </c>
      <c r="E554">
        <v>10035</v>
      </c>
      <c r="F554" s="6" t="s">
        <v>5899</v>
      </c>
    </row>
    <row r="555" spans="1:6" x14ac:dyDescent="0.3">
      <c r="A555" s="6" t="s">
        <v>956</v>
      </c>
      <c r="B555" s="6" t="s">
        <v>5874</v>
      </c>
      <c r="C555" s="6" t="s">
        <v>5922</v>
      </c>
      <c r="D555" s="6" t="s">
        <v>5909</v>
      </c>
      <c r="E555">
        <v>49201</v>
      </c>
      <c r="F555" s="6" t="s">
        <v>5889</v>
      </c>
    </row>
    <row r="556" spans="1:6" x14ac:dyDescent="0.3">
      <c r="A556" s="6" t="s">
        <v>958</v>
      </c>
      <c r="B556" s="6" t="s">
        <v>5874</v>
      </c>
      <c r="C556" s="6" t="s">
        <v>5885</v>
      </c>
      <c r="D556" s="6" t="s">
        <v>5886</v>
      </c>
      <c r="E556">
        <v>98115</v>
      </c>
      <c r="F556" s="6" t="s">
        <v>5880</v>
      </c>
    </row>
    <row r="557" spans="1:6" x14ac:dyDescent="0.3">
      <c r="A557" s="6" t="s">
        <v>959</v>
      </c>
      <c r="B557" s="6" t="s">
        <v>5874</v>
      </c>
      <c r="C557" s="6" t="s">
        <v>5914</v>
      </c>
      <c r="D557" s="6" t="s">
        <v>5915</v>
      </c>
      <c r="E557">
        <v>10035</v>
      </c>
      <c r="F557" s="6" t="s">
        <v>5899</v>
      </c>
    </row>
    <row r="558" spans="1:6" x14ac:dyDescent="0.3">
      <c r="A558" s="6" t="s">
        <v>960</v>
      </c>
      <c r="B558" s="6" t="s">
        <v>5874</v>
      </c>
      <c r="C558" s="6" t="s">
        <v>6114</v>
      </c>
      <c r="D558" s="6" t="s">
        <v>5909</v>
      </c>
      <c r="E558">
        <v>48073</v>
      </c>
      <c r="F558" s="6" t="s">
        <v>5889</v>
      </c>
    </row>
    <row r="559" spans="1:6" x14ac:dyDescent="0.3">
      <c r="A559" s="6" t="s">
        <v>961</v>
      </c>
      <c r="B559" s="6" t="s">
        <v>5874</v>
      </c>
      <c r="C559" s="6" t="s">
        <v>5878</v>
      </c>
      <c r="D559" s="6" t="s">
        <v>5879</v>
      </c>
      <c r="E559">
        <v>90008</v>
      </c>
      <c r="F559" s="6" t="s">
        <v>5880</v>
      </c>
    </row>
    <row r="560" spans="1:6" x14ac:dyDescent="0.3">
      <c r="A560" s="6" t="s">
        <v>962</v>
      </c>
      <c r="B560" s="6" t="s">
        <v>5874</v>
      </c>
      <c r="C560" s="6" t="s">
        <v>5945</v>
      </c>
      <c r="D560" s="6" t="s">
        <v>5904</v>
      </c>
      <c r="E560">
        <v>61701</v>
      </c>
      <c r="F560" s="6" t="s">
        <v>5889</v>
      </c>
    </row>
    <row r="561" spans="1:6" x14ac:dyDescent="0.3">
      <c r="A561" s="6" t="s">
        <v>963</v>
      </c>
      <c r="B561" s="6" t="s">
        <v>5874</v>
      </c>
      <c r="C561" s="6" t="s">
        <v>5914</v>
      </c>
      <c r="D561" s="6" t="s">
        <v>5915</v>
      </c>
      <c r="E561">
        <v>10035</v>
      </c>
      <c r="F561" s="6" t="s">
        <v>5899</v>
      </c>
    </row>
    <row r="562" spans="1:6" x14ac:dyDescent="0.3">
      <c r="A562" s="6" t="s">
        <v>964</v>
      </c>
      <c r="B562" s="6" t="s">
        <v>5874</v>
      </c>
      <c r="C562" s="6" t="s">
        <v>5883</v>
      </c>
      <c r="D562" s="6" t="s">
        <v>6081</v>
      </c>
      <c r="E562">
        <v>3301</v>
      </c>
      <c r="F562" s="6" t="s">
        <v>5899</v>
      </c>
    </row>
    <row r="563" spans="1:6" x14ac:dyDescent="0.3">
      <c r="A563" s="6" t="s">
        <v>965</v>
      </c>
      <c r="B563" s="6" t="s">
        <v>5874</v>
      </c>
      <c r="C563" s="6" t="s">
        <v>5878</v>
      </c>
      <c r="D563" s="6" t="s">
        <v>5879</v>
      </c>
      <c r="E563">
        <v>90004</v>
      </c>
      <c r="F563" s="6" t="s">
        <v>5880</v>
      </c>
    </row>
    <row r="564" spans="1:6" x14ac:dyDescent="0.3">
      <c r="A564" s="6" t="s">
        <v>967</v>
      </c>
      <c r="B564" s="6" t="s">
        <v>5874</v>
      </c>
      <c r="C564" s="6" t="s">
        <v>6115</v>
      </c>
      <c r="D564" s="6" t="s">
        <v>6082</v>
      </c>
      <c r="E564">
        <v>20852</v>
      </c>
      <c r="F564" s="6" t="s">
        <v>5899</v>
      </c>
    </row>
    <row r="565" spans="1:6" x14ac:dyDescent="0.3">
      <c r="A565" s="6" t="s">
        <v>968</v>
      </c>
      <c r="B565" s="6" t="s">
        <v>5874</v>
      </c>
      <c r="C565" s="6" t="s">
        <v>5901</v>
      </c>
      <c r="D565" s="6" t="s">
        <v>5888</v>
      </c>
      <c r="E565">
        <v>77070</v>
      </c>
      <c r="F565" s="6" t="s">
        <v>5889</v>
      </c>
    </row>
    <row r="566" spans="1:6" x14ac:dyDescent="0.3">
      <c r="A566" s="6" t="s">
        <v>970</v>
      </c>
      <c r="B566" s="6" t="s">
        <v>5874</v>
      </c>
      <c r="C566" s="6" t="s">
        <v>5990</v>
      </c>
      <c r="D566" s="6" t="s">
        <v>5968</v>
      </c>
      <c r="E566">
        <v>8701</v>
      </c>
      <c r="F566" s="6" t="s">
        <v>5899</v>
      </c>
    </row>
    <row r="567" spans="1:6" x14ac:dyDescent="0.3">
      <c r="A567" s="6" t="s">
        <v>971</v>
      </c>
      <c r="B567" s="6" t="s">
        <v>5874</v>
      </c>
      <c r="C567" s="6" t="s">
        <v>6023</v>
      </c>
      <c r="D567" s="6" t="s">
        <v>5884</v>
      </c>
      <c r="E567">
        <v>28540</v>
      </c>
      <c r="F567" s="6" t="s">
        <v>5877</v>
      </c>
    </row>
    <row r="568" spans="1:6" x14ac:dyDescent="0.3">
      <c r="A568" s="6" t="s">
        <v>972</v>
      </c>
      <c r="B568" s="6" t="s">
        <v>5874</v>
      </c>
      <c r="C568" s="6" t="s">
        <v>5885</v>
      </c>
      <c r="D568" s="6" t="s">
        <v>5886</v>
      </c>
      <c r="E568">
        <v>98103</v>
      </c>
      <c r="F568" s="6" t="s">
        <v>5880</v>
      </c>
    </row>
    <row r="569" spans="1:6" x14ac:dyDescent="0.3">
      <c r="A569" s="6" t="s">
        <v>974</v>
      </c>
      <c r="B569" s="6" t="s">
        <v>5874</v>
      </c>
      <c r="C569" s="6" t="s">
        <v>5878</v>
      </c>
      <c r="D569" s="6" t="s">
        <v>5879</v>
      </c>
      <c r="E569">
        <v>90036</v>
      </c>
      <c r="F569" s="6" t="s">
        <v>5880</v>
      </c>
    </row>
    <row r="570" spans="1:6" x14ac:dyDescent="0.3">
      <c r="A570" s="6" t="s">
        <v>976</v>
      </c>
      <c r="B570" s="6" t="s">
        <v>5874</v>
      </c>
      <c r="C570" s="6" t="s">
        <v>6116</v>
      </c>
      <c r="D570" s="6" t="s">
        <v>5882</v>
      </c>
      <c r="E570">
        <v>33065</v>
      </c>
      <c r="F570" s="6" t="s">
        <v>5877</v>
      </c>
    </row>
    <row r="571" spans="1:6" x14ac:dyDescent="0.3">
      <c r="A571" s="6" t="s">
        <v>977</v>
      </c>
      <c r="B571" s="6" t="s">
        <v>5874</v>
      </c>
      <c r="C571" s="6" t="s">
        <v>5901</v>
      </c>
      <c r="D571" s="6" t="s">
        <v>5888</v>
      </c>
      <c r="E571">
        <v>77041</v>
      </c>
      <c r="F571" s="6" t="s">
        <v>5889</v>
      </c>
    </row>
    <row r="572" spans="1:6" x14ac:dyDescent="0.3">
      <c r="A572" s="6" t="s">
        <v>978</v>
      </c>
      <c r="B572" s="6" t="s">
        <v>5874</v>
      </c>
      <c r="C572" s="6" t="s">
        <v>5970</v>
      </c>
      <c r="D572" s="6" t="s">
        <v>5936</v>
      </c>
      <c r="E572">
        <v>80219</v>
      </c>
      <c r="F572" s="6" t="s">
        <v>5880</v>
      </c>
    </row>
    <row r="573" spans="1:6" x14ac:dyDescent="0.3">
      <c r="A573" s="6" t="s">
        <v>979</v>
      </c>
      <c r="B573" s="6" t="s">
        <v>5874</v>
      </c>
      <c r="C573" s="6" t="s">
        <v>5937</v>
      </c>
      <c r="D573" s="6" t="s">
        <v>5884</v>
      </c>
      <c r="E573">
        <v>28205</v>
      </c>
      <c r="F573" s="6" t="s">
        <v>5877</v>
      </c>
    </row>
    <row r="574" spans="1:6" x14ac:dyDescent="0.3">
      <c r="A574" s="6" t="s">
        <v>981</v>
      </c>
      <c r="B574" s="6" t="s">
        <v>5874</v>
      </c>
      <c r="C574" s="6" t="s">
        <v>5914</v>
      </c>
      <c r="D574" s="6" t="s">
        <v>5915</v>
      </c>
      <c r="E574">
        <v>10009</v>
      </c>
      <c r="F574" s="6" t="s">
        <v>5899</v>
      </c>
    </row>
    <row r="575" spans="1:6" x14ac:dyDescent="0.3">
      <c r="A575" s="6" t="s">
        <v>983</v>
      </c>
      <c r="B575" s="6" t="s">
        <v>5874</v>
      </c>
      <c r="C575" s="6" t="s">
        <v>5897</v>
      </c>
      <c r="D575" s="6" t="s">
        <v>5898</v>
      </c>
      <c r="E575">
        <v>19134</v>
      </c>
      <c r="F575" s="6" t="s">
        <v>5899</v>
      </c>
    </row>
    <row r="576" spans="1:6" x14ac:dyDescent="0.3">
      <c r="A576" s="6" t="s">
        <v>985</v>
      </c>
      <c r="B576" s="6" t="s">
        <v>5874</v>
      </c>
      <c r="C576" s="6" t="s">
        <v>5878</v>
      </c>
      <c r="D576" s="6" t="s">
        <v>5879</v>
      </c>
      <c r="E576">
        <v>90036</v>
      </c>
      <c r="F576" s="6" t="s">
        <v>5880</v>
      </c>
    </row>
    <row r="577" spans="1:6" x14ac:dyDescent="0.3">
      <c r="A577" s="6" t="s">
        <v>987</v>
      </c>
      <c r="B577" s="6" t="s">
        <v>5874</v>
      </c>
      <c r="C577" s="6" t="s">
        <v>5914</v>
      </c>
      <c r="D577" s="6" t="s">
        <v>5915</v>
      </c>
      <c r="E577">
        <v>10024</v>
      </c>
      <c r="F577" s="6" t="s">
        <v>5899</v>
      </c>
    </row>
    <row r="578" spans="1:6" x14ac:dyDescent="0.3">
      <c r="A578" s="6" t="s">
        <v>988</v>
      </c>
      <c r="B578" s="6" t="s">
        <v>5874</v>
      </c>
      <c r="C578" s="6" t="s">
        <v>5878</v>
      </c>
      <c r="D578" s="6" t="s">
        <v>5879</v>
      </c>
      <c r="E578">
        <v>90045</v>
      </c>
      <c r="F578" s="6" t="s">
        <v>5880</v>
      </c>
    </row>
    <row r="579" spans="1:6" x14ac:dyDescent="0.3">
      <c r="A579" s="6" t="s">
        <v>989</v>
      </c>
      <c r="B579" s="6" t="s">
        <v>5874</v>
      </c>
      <c r="C579" s="6" t="s">
        <v>6117</v>
      </c>
      <c r="D579" s="6" t="s">
        <v>5915</v>
      </c>
      <c r="E579">
        <v>14215</v>
      </c>
      <c r="F579" s="6" t="s">
        <v>5899</v>
      </c>
    </row>
    <row r="580" spans="1:6" x14ac:dyDescent="0.3">
      <c r="A580" s="6" t="s">
        <v>991</v>
      </c>
      <c r="B580" s="6" t="s">
        <v>5874</v>
      </c>
      <c r="C580" s="6" t="s">
        <v>5984</v>
      </c>
      <c r="D580" s="6" t="s">
        <v>5942</v>
      </c>
      <c r="E580">
        <v>45231</v>
      </c>
      <c r="F580" s="6" t="s">
        <v>5899</v>
      </c>
    </row>
    <row r="581" spans="1:6" x14ac:dyDescent="0.3">
      <c r="A581" s="6" t="s">
        <v>993</v>
      </c>
      <c r="B581" s="6" t="s">
        <v>5874</v>
      </c>
      <c r="C581" s="6" t="s">
        <v>6118</v>
      </c>
      <c r="D581" s="6" t="s">
        <v>5882</v>
      </c>
      <c r="E581">
        <v>33437</v>
      </c>
      <c r="F581" s="6" t="s">
        <v>5877</v>
      </c>
    </row>
    <row r="582" spans="1:6" x14ac:dyDescent="0.3">
      <c r="A582" s="6" t="s">
        <v>994</v>
      </c>
      <c r="B582" s="6" t="s">
        <v>5874</v>
      </c>
      <c r="C582" s="6" t="s">
        <v>5885</v>
      </c>
      <c r="D582" s="6" t="s">
        <v>5886</v>
      </c>
      <c r="E582">
        <v>98105</v>
      </c>
      <c r="F582" s="6" t="s">
        <v>5880</v>
      </c>
    </row>
    <row r="583" spans="1:6" x14ac:dyDescent="0.3">
      <c r="A583" s="6" t="s">
        <v>996</v>
      </c>
      <c r="B583" s="6" t="s">
        <v>5874</v>
      </c>
      <c r="C583" s="6" t="s">
        <v>5914</v>
      </c>
      <c r="D583" s="6" t="s">
        <v>5915</v>
      </c>
      <c r="E583">
        <v>10024</v>
      </c>
      <c r="F583" s="6" t="s">
        <v>5899</v>
      </c>
    </row>
    <row r="584" spans="1:6" x14ac:dyDescent="0.3">
      <c r="A584" s="6" t="s">
        <v>997</v>
      </c>
      <c r="B584" s="6" t="s">
        <v>5874</v>
      </c>
      <c r="C584" s="6" t="s">
        <v>5914</v>
      </c>
      <c r="D584" s="6" t="s">
        <v>5915</v>
      </c>
      <c r="E584">
        <v>10009</v>
      </c>
      <c r="F584" s="6" t="s">
        <v>5899</v>
      </c>
    </row>
    <row r="585" spans="1:6" x14ac:dyDescent="0.3">
      <c r="A585" s="6" t="s">
        <v>998</v>
      </c>
      <c r="B585" s="6" t="s">
        <v>5874</v>
      </c>
      <c r="C585" s="6" t="s">
        <v>6119</v>
      </c>
      <c r="D585" s="6" t="s">
        <v>6019</v>
      </c>
      <c r="E585">
        <v>39503</v>
      </c>
      <c r="F585" s="6" t="s">
        <v>5877</v>
      </c>
    </row>
    <row r="586" spans="1:6" x14ac:dyDescent="0.3">
      <c r="A586" s="6" t="s">
        <v>1000</v>
      </c>
      <c r="B586" s="6" t="s">
        <v>5874</v>
      </c>
      <c r="C586" s="6" t="s">
        <v>6120</v>
      </c>
      <c r="D586" s="6" t="s">
        <v>5879</v>
      </c>
      <c r="E586">
        <v>93727</v>
      </c>
      <c r="F586" s="6" t="s">
        <v>5880</v>
      </c>
    </row>
    <row r="587" spans="1:6" x14ac:dyDescent="0.3">
      <c r="A587" s="6" t="s">
        <v>1002</v>
      </c>
      <c r="B587" s="6" t="s">
        <v>5874</v>
      </c>
      <c r="C587" s="6" t="s">
        <v>5914</v>
      </c>
      <c r="D587" s="6" t="s">
        <v>5915</v>
      </c>
      <c r="E587">
        <v>10009</v>
      </c>
      <c r="F587" s="6" t="s">
        <v>5899</v>
      </c>
    </row>
    <row r="588" spans="1:6" x14ac:dyDescent="0.3">
      <c r="A588" s="6" t="s">
        <v>1003</v>
      </c>
      <c r="B588" s="6" t="s">
        <v>5874</v>
      </c>
      <c r="C588" s="6" t="s">
        <v>6075</v>
      </c>
      <c r="D588" s="6" t="s">
        <v>5891</v>
      </c>
      <c r="E588">
        <v>53209</v>
      </c>
      <c r="F588" s="6" t="s">
        <v>5889</v>
      </c>
    </row>
    <row r="589" spans="1:6" x14ac:dyDescent="0.3">
      <c r="A589" s="6" t="s">
        <v>1004</v>
      </c>
      <c r="B589" s="6" t="s">
        <v>5874</v>
      </c>
      <c r="C589" s="6" t="s">
        <v>6059</v>
      </c>
      <c r="D589" s="6" t="s">
        <v>5898</v>
      </c>
      <c r="E589">
        <v>19013</v>
      </c>
      <c r="F589" s="6" t="s">
        <v>5899</v>
      </c>
    </row>
    <row r="590" spans="1:6" x14ac:dyDescent="0.3">
      <c r="A590" s="6" t="s">
        <v>1006</v>
      </c>
      <c r="B590" s="6" t="s">
        <v>5874</v>
      </c>
      <c r="C590" s="6" t="s">
        <v>5937</v>
      </c>
      <c r="D590" s="6" t="s">
        <v>5884</v>
      </c>
      <c r="E590">
        <v>28205</v>
      </c>
      <c r="F590" s="6" t="s">
        <v>5877</v>
      </c>
    </row>
    <row r="591" spans="1:6" x14ac:dyDescent="0.3">
      <c r="A591" s="6" t="s">
        <v>1007</v>
      </c>
      <c r="B591" s="6" t="s">
        <v>5874</v>
      </c>
      <c r="C591" s="6" t="s">
        <v>6023</v>
      </c>
      <c r="D591" s="6" t="s">
        <v>5882</v>
      </c>
      <c r="E591">
        <v>32216</v>
      </c>
      <c r="F591" s="6" t="s">
        <v>5877</v>
      </c>
    </row>
    <row r="592" spans="1:6" x14ac:dyDescent="0.3">
      <c r="A592" s="6" t="s">
        <v>1009</v>
      </c>
      <c r="B592" s="6" t="s">
        <v>5874</v>
      </c>
      <c r="C592" s="6" t="s">
        <v>6121</v>
      </c>
      <c r="D592" s="6" t="s">
        <v>5884</v>
      </c>
      <c r="E592">
        <v>27834</v>
      </c>
      <c r="F592" s="6" t="s">
        <v>5877</v>
      </c>
    </row>
    <row r="593" spans="1:6" x14ac:dyDescent="0.3">
      <c r="A593" s="6" t="s">
        <v>1011</v>
      </c>
      <c r="B593" s="6" t="s">
        <v>5874</v>
      </c>
      <c r="C593" s="6" t="s">
        <v>5995</v>
      </c>
      <c r="D593" s="6" t="s">
        <v>5915</v>
      </c>
      <c r="E593">
        <v>11561</v>
      </c>
      <c r="F593" s="6" t="s">
        <v>5899</v>
      </c>
    </row>
    <row r="594" spans="1:6" x14ac:dyDescent="0.3">
      <c r="A594" s="6" t="s">
        <v>1012</v>
      </c>
      <c r="B594" s="6" t="s">
        <v>5874</v>
      </c>
      <c r="C594" s="6" t="s">
        <v>6108</v>
      </c>
      <c r="D594" s="6" t="s">
        <v>5913</v>
      </c>
      <c r="E594">
        <v>46350</v>
      </c>
      <c r="F594" s="6" t="s">
        <v>5889</v>
      </c>
    </row>
    <row r="595" spans="1:6" x14ac:dyDescent="0.3">
      <c r="A595" s="6" t="s">
        <v>1014</v>
      </c>
      <c r="B595" s="6" t="s">
        <v>5874</v>
      </c>
      <c r="C595" s="6" t="s">
        <v>5894</v>
      </c>
      <c r="D595" s="6" t="s">
        <v>5879</v>
      </c>
      <c r="E595">
        <v>94122</v>
      </c>
      <c r="F595" s="6" t="s">
        <v>5880</v>
      </c>
    </row>
    <row r="596" spans="1:6" x14ac:dyDescent="0.3">
      <c r="A596" s="6" t="s">
        <v>1016</v>
      </c>
      <c r="B596" s="6" t="s">
        <v>5874</v>
      </c>
      <c r="C596" s="6" t="s">
        <v>5878</v>
      </c>
      <c r="D596" s="6" t="s">
        <v>5879</v>
      </c>
      <c r="E596">
        <v>90045</v>
      </c>
      <c r="F596" s="6" t="s">
        <v>5880</v>
      </c>
    </row>
    <row r="597" spans="1:6" x14ac:dyDescent="0.3">
      <c r="A597" s="6" t="s">
        <v>1017</v>
      </c>
      <c r="B597" s="6" t="s">
        <v>5874</v>
      </c>
      <c r="C597" s="6" t="s">
        <v>6017</v>
      </c>
      <c r="D597" s="6" t="s">
        <v>5936</v>
      </c>
      <c r="E597">
        <v>80027</v>
      </c>
      <c r="F597" s="6" t="s">
        <v>5880</v>
      </c>
    </row>
    <row r="598" spans="1:6" x14ac:dyDescent="0.3">
      <c r="A598" s="6" t="s">
        <v>1018</v>
      </c>
      <c r="B598" s="6" t="s">
        <v>5874</v>
      </c>
      <c r="C598" s="6" t="s">
        <v>6076</v>
      </c>
      <c r="D598" s="6" t="s">
        <v>5926</v>
      </c>
      <c r="E598">
        <v>35630</v>
      </c>
      <c r="F598" s="6" t="s">
        <v>5877</v>
      </c>
    </row>
    <row r="599" spans="1:6" x14ac:dyDescent="0.3">
      <c r="A599" s="6" t="s">
        <v>1020</v>
      </c>
      <c r="B599" s="6" t="s">
        <v>5874</v>
      </c>
      <c r="C599" s="6" t="s">
        <v>5917</v>
      </c>
      <c r="D599" s="6" t="s">
        <v>5904</v>
      </c>
      <c r="E599">
        <v>60623</v>
      </c>
      <c r="F599" s="6" t="s">
        <v>5889</v>
      </c>
    </row>
    <row r="600" spans="1:6" x14ac:dyDescent="0.3">
      <c r="A600" s="6" t="s">
        <v>1021</v>
      </c>
      <c r="B600" s="6" t="s">
        <v>5874</v>
      </c>
      <c r="C600" s="6" t="s">
        <v>5887</v>
      </c>
      <c r="D600" s="6" t="s">
        <v>5888</v>
      </c>
      <c r="E600">
        <v>76106</v>
      </c>
      <c r="F600" s="6" t="s">
        <v>5889</v>
      </c>
    </row>
    <row r="601" spans="1:6" x14ac:dyDescent="0.3">
      <c r="A601" s="6" t="s">
        <v>1022</v>
      </c>
      <c r="B601" s="6" t="s">
        <v>5874</v>
      </c>
      <c r="C601" s="6" t="s">
        <v>5901</v>
      </c>
      <c r="D601" s="6" t="s">
        <v>5888</v>
      </c>
      <c r="E601">
        <v>77070</v>
      </c>
      <c r="F601" s="6" t="s">
        <v>5889</v>
      </c>
    </row>
    <row r="602" spans="1:6" x14ac:dyDescent="0.3">
      <c r="A602" s="6" t="s">
        <v>1024</v>
      </c>
      <c r="B602" s="6" t="s">
        <v>5874</v>
      </c>
      <c r="C602" s="6" t="s">
        <v>6122</v>
      </c>
      <c r="D602" s="6" t="s">
        <v>6002</v>
      </c>
      <c r="E602">
        <v>31204</v>
      </c>
      <c r="F602" s="6" t="s">
        <v>5877</v>
      </c>
    </row>
    <row r="603" spans="1:6" x14ac:dyDescent="0.3">
      <c r="A603" s="6" t="s">
        <v>1025</v>
      </c>
      <c r="B603" s="6" t="s">
        <v>5874</v>
      </c>
      <c r="C603" s="6" t="s">
        <v>6123</v>
      </c>
      <c r="D603" s="6" t="s">
        <v>5940</v>
      </c>
      <c r="E603">
        <v>52402</v>
      </c>
      <c r="F603" s="6" t="s">
        <v>5889</v>
      </c>
    </row>
    <row r="604" spans="1:6" x14ac:dyDescent="0.3">
      <c r="A604" s="6" t="s">
        <v>1026</v>
      </c>
      <c r="B604" s="6" t="s">
        <v>5874</v>
      </c>
      <c r="C604" s="6" t="s">
        <v>6023</v>
      </c>
      <c r="D604" s="6" t="s">
        <v>5882</v>
      </c>
      <c r="E604">
        <v>32216</v>
      </c>
      <c r="F604" s="6" t="s">
        <v>5877</v>
      </c>
    </row>
    <row r="605" spans="1:6" x14ac:dyDescent="0.3">
      <c r="A605" s="6" t="s">
        <v>1027</v>
      </c>
      <c r="B605" s="6" t="s">
        <v>5874</v>
      </c>
      <c r="C605" s="6" t="s">
        <v>5999</v>
      </c>
      <c r="D605" s="6" t="s">
        <v>5888</v>
      </c>
      <c r="E605">
        <v>78745</v>
      </c>
      <c r="F605" s="6" t="s">
        <v>5889</v>
      </c>
    </row>
    <row r="606" spans="1:6" x14ac:dyDescent="0.3">
      <c r="A606" s="6" t="s">
        <v>1028</v>
      </c>
      <c r="B606" s="6" t="s">
        <v>5874</v>
      </c>
      <c r="C606" s="6" t="s">
        <v>6124</v>
      </c>
      <c r="D606" s="6" t="s">
        <v>6013</v>
      </c>
      <c r="E606">
        <v>2908</v>
      </c>
      <c r="F606" s="6" t="s">
        <v>5899</v>
      </c>
    </row>
    <row r="607" spans="1:6" x14ac:dyDescent="0.3">
      <c r="A607" s="6" t="s">
        <v>1030</v>
      </c>
      <c r="B607" s="6" t="s">
        <v>5874</v>
      </c>
      <c r="C607" s="6" t="s">
        <v>5914</v>
      </c>
      <c r="D607" s="6" t="s">
        <v>5915</v>
      </c>
      <c r="E607">
        <v>10035</v>
      </c>
      <c r="F607" s="6" t="s">
        <v>5899</v>
      </c>
    </row>
    <row r="608" spans="1:6" x14ac:dyDescent="0.3">
      <c r="A608" s="6" t="s">
        <v>1031</v>
      </c>
      <c r="B608" s="6" t="s">
        <v>5874</v>
      </c>
      <c r="C608" s="6" t="s">
        <v>5914</v>
      </c>
      <c r="D608" s="6" t="s">
        <v>5915</v>
      </c>
      <c r="E608">
        <v>10009</v>
      </c>
      <c r="F608" s="6" t="s">
        <v>5899</v>
      </c>
    </row>
    <row r="609" spans="1:6" x14ac:dyDescent="0.3">
      <c r="A609" s="6" t="s">
        <v>1033</v>
      </c>
      <c r="B609" s="6" t="s">
        <v>5874</v>
      </c>
      <c r="C609" s="6" t="s">
        <v>5894</v>
      </c>
      <c r="D609" s="6" t="s">
        <v>5879</v>
      </c>
      <c r="E609">
        <v>94122</v>
      </c>
      <c r="F609" s="6" t="s">
        <v>5880</v>
      </c>
    </row>
    <row r="610" spans="1:6" x14ac:dyDescent="0.3">
      <c r="A610" s="6" t="s">
        <v>1034</v>
      </c>
      <c r="B610" s="6" t="s">
        <v>5874</v>
      </c>
      <c r="C610" s="6" t="s">
        <v>5980</v>
      </c>
      <c r="D610" s="6" t="s">
        <v>5879</v>
      </c>
      <c r="E610">
        <v>92105</v>
      </c>
      <c r="F610" s="6" t="s">
        <v>5880</v>
      </c>
    </row>
    <row r="611" spans="1:6" x14ac:dyDescent="0.3">
      <c r="A611" s="6" t="s">
        <v>1035</v>
      </c>
      <c r="B611" s="6" t="s">
        <v>5874</v>
      </c>
      <c r="C611" s="6" t="s">
        <v>6125</v>
      </c>
      <c r="D611" s="6" t="s">
        <v>5936</v>
      </c>
      <c r="E611">
        <v>81001</v>
      </c>
      <c r="F611" s="6" t="s">
        <v>5880</v>
      </c>
    </row>
    <row r="612" spans="1:6" x14ac:dyDescent="0.3">
      <c r="A612" s="6" t="s">
        <v>1037</v>
      </c>
      <c r="B612" s="6" t="s">
        <v>5874</v>
      </c>
      <c r="C612" s="6" t="s">
        <v>5962</v>
      </c>
      <c r="D612" s="6" t="s">
        <v>5879</v>
      </c>
      <c r="E612">
        <v>94533</v>
      </c>
      <c r="F612" s="6" t="s">
        <v>5880</v>
      </c>
    </row>
    <row r="613" spans="1:6" x14ac:dyDescent="0.3">
      <c r="A613" s="6" t="s">
        <v>1039</v>
      </c>
      <c r="B613" s="6" t="s">
        <v>5874</v>
      </c>
      <c r="C613" s="6" t="s">
        <v>5934</v>
      </c>
      <c r="D613" s="6" t="s">
        <v>5907</v>
      </c>
      <c r="E613">
        <v>55106</v>
      </c>
      <c r="F613" s="6" t="s">
        <v>5889</v>
      </c>
    </row>
    <row r="614" spans="1:6" x14ac:dyDescent="0.3">
      <c r="A614" s="6" t="s">
        <v>1041</v>
      </c>
      <c r="B614" s="6" t="s">
        <v>5874</v>
      </c>
      <c r="C614" s="6" t="s">
        <v>5894</v>
      </c>
      <c r="D614" s="6" t="s">
        <v>5879</v>
      </c>
      <c r="E614">
        <v>94109</v>
      </c>
      <c r="F614" s="6" t="s">
        <v>5880</v>
      </c>
    </row>
    <row r="615" spans="1:6" x14ac:dyDescent="0.3">
      <c r="A615" s="6" t="s">
        <v>1042</v>
      </c>
      <c r="B615" s="6" t="s">
        <v>5874</v>
      </c>
      <c r="C615" s="6" t="s">
        <v>5920</v>
      </c>
      <c r="D615" s="6" t="s">
        <v>5921</v>
      </c>
      <c r="E615">
        <v>22153</v>
      </c>
      <c r="F615" s="6" t="s">
        <v>5877</v>
      </c>
    </row>
    <row r="616" spans="1:6" x14ac:dyDescent="0.3">
      <c r="A616" s="6" t="s">
        <v>1043</v>
      </c>
      <c r="B616" s="6" t="s">
        <v>5874</v>
      </c>
      <c r="C616" s="6" t="s">
        <v>5991</v>
      </c>
      <c r="D616" s="6" t="s">
        <v>5921</v>
      </c>
      <c r="E616">
        <v>22204</v>
      </c>
      <c r="F616" s="6" t="s">
        <v>5877</v>
      </c>
    </row>
    <row r="617" spans="1:6" x14ac:dyDescent="0.3">
      <c r="A617" s="6" t="s">
        <v>1045</v>
      </c>
      <c r="B617" s="6" t="s">
        <v>5874</v>
      </c>
      <c r="C617" s="6" t="s">
        <v>5941</v>
      </c>
      <c r="D617" s="6" t="s">
        <v>6002</v>
      </c>
      <c r="E617">
        <v>31907</v>
      </c>
      <c r="F617" s="6" t="s">
        <v>5877</v>
      </c>
    </row>
    <row r="618" spans="1:6" x14ac:dyDescent="0.3">
      <c r="A618" s="6" t="s">
        <v>1047</v>
      </c>
      <c r="B618" s="6" t="s">
        <v>5874</v>
      </c>
      <c r="C618" s="6" t="s">
        <v>5901</v>
      </c>
      <c r="D618" s="6" t="s">
        <v>5888</v>
      </c>
      <c r="E618">
        <v>77036</v>
      </c>
      <c r="F618" s="6" t="s">
        <v>5889</v>
      </c>
    </row>
    <row r="619" spans="1:6" x14ac:dyDescent="0.3">
      <c r="A619" s="6" t="s">
        <v>1048</v>
      </c>
      <c r="B619" s="6" t="s">
        <v>5874</v>
      </c>
      <c r="C619" s="6" t="s">
        <v>5950</v>
      </c>
      <c r="D619" s="6" t="s">
        <v>5879</v>
      </c>
      <c r="E619">
        <v>91104</v>
      </c>
      <c r="F619" s="6" t="s">
        <v>5880</v>
      </c>
    </row>
    <row r="620" spans="1:6" x14ac:dyDescent="0.3">
      <c r="A620" s="6" t="s">
        <v>1049</v>
      </c>
      <c r="B620" s="6" t="s">
        <v>5874</v>
      </c>
      <c r="C620" s="6" t="s">
        <v>6018</v>
      </c>
      <c r="D620" s="6" t="s">
        <v>6001</v>
      </c>
      <c r="E620">
        <v>1841</v>
      </c>
      <c r="F620" s="6" t="s">
        <v>5899</v>
      </c>
    </row>
    <row r="621" spans="1:6" x14ac:dyDescent="0.3">
      <c r="A621" s="6" t="s">
        <v>1050</v>
      </c>
      <c r="B621" s="6" t="s">
        <v>5874</v>
      </c>
      <c r="C621" s="6" t="s">
        <v>5941</v>
      </c>
      <c r="D621" s="6" t="s">
        <v>5942</v>
      </c>
      <c r="E621">
        <v>43229</v>
      </c>
      <c r="F621" s="6" t="s">
        <v>5899</v>
      </c>
    </row>
    <row r="622" spans="1:6" x14ac:dyDescent="0.3">
      <c r="A622" s="6" t="s">
        <v>1051</v>
      </c>
      <c r="B622" s="6" t="s">
        <v>5874</v>
      </c>
      <c r="C622" s="6" t="s">
        <v>5878</v>
      </c>
      <c r="D622" s="6" t="s">
        <v>5879</v>
      </c>
      <c r="E622">
        <v>90032</v>
      </c>
      <c r="F622" s="6" t="s">
        <v>5880</v>
      </c>
    </row>
    <row r="623" spans="1:6" x14ac:dyDescent="0.3">
      <c r="A623" s="6" t="s">
        <v>1053</v>
      </c>
      <c r="B623" s="6" t="s">
        <v>5874</v>
      </c>
      <c r="C623" s="6" t="s">
        <v>5897</v>
      </c>
      <c r="D623" s="6" t="s">
        <v>5898</v>
      </c>
      <c r="E623">
        <v>19120</v>
      </c>
      <c r="F623" s="6" t="s">
        <v>5899</v>
      </c>
    </row>
    <row r="624" spans="1:6" x14ac:dyDescent="0.3">
      <c r="A624" s="6" t="s">
        <v>1054</v>
      </c>
      <c r="B624" s="6" t="s">
        <v>5874</v>
      </c>
      <c r="C624" s="6" t="s">
        <v>6126</v>
      </c>
      <c r="D624" s="6" t="s">
        <v>5882</v>
      </c>
      <c r="E624">
        <v>32725</v>
      </c>
      <c r="F624" s="6" t="s">
        <v>5877</v>
      </c>
    </row>
    <row r="625" spans="1:6" x14ac:dyDescent="0.3">
      <c r="A625" s="6" t="s">
        <v>1056</v>
      </c>
      <c r="B625" s="6" t="s">
        <v>5874</v>
      </c>
      <c r="C625" s="6" t="s">
        <v>5984</v>
      </c>
      <c r="D625" s="6" t="s">
        <v>5942</v>
      </c>
      <c r="E625">
        <v>45231</v>
      </c>
      <c r="F625" s="6" t="s">
        <v>5899</v>
      </c>
    </row>
    <row r="626" spans="1:6" x14ac:dyDescent="0.3">
      <c r="A626" s="6" t="s">
        <v>1058</v>
      </c>
      <c r="B626" s="6" t="s">
        <v>5874</v>
      </c>
      <c r="C626" s="6" t="s">
        <v>6127</v>
      </c>
      <c r="D626" s="6" t="s">
        <v>5876</v>
      </c>
      <c r="E626">
        <v>42071</v>
      </c>
      <c r="F626" s="6" t="s">
        <v>5877</v>
      </c>
    </row>
    <row r="627" spans="1:6" x14ac:dyDescent="0.3">
      <c r="A627" s="6" t="s">
        <v>1060</v>
      </c>
      <c r="B627" s="6" t="s">
        <v>5874</v>
      </c>
      <c r="C627" s="6" t="s">
        <v>5944</v>
      </c>
      <c r="D627" s="6" t="s">
        <v>5884</v>
      </c>
      <c r="E627">
        <v>28403</v>
      </c>
      <c r="F627" s="6" t="s">
        <v>5877</v>
      </c>
    </row>
    <row r="628" spans="1:6" x14ac:dyDescent="0.3">
      <c r="A628" s="6" t="s">
        <v>1062</v>
      </c>
      <c r="B628" s="6" t="s">
        <v>5874</v>
      </c>
      <c r="C628" s="6" t="s">
        <v>6018</v>
      </c>
      <c r="D628" s="6" t="s">
        <v>6001</v>
      </c>
      <c r="E628">
        <v>1841</v>
      </c>
      <c r="F628" s="6" t="s">
        <v>5899</v>
      </c>
    </row>
    <row r="629" spans="1:6" x14ac:dyDescent="0.3">
      <c r="A629" s="6" t="s">
        <v>1064</v>
      </c>
      <c r="B629" s="6" t="s">
        <v>5874</v>
      </c>
      <c r="C629" s="6" t="s">
        <v>5917</v>
      </c>
      <c r="D629" s="6" t="s">
        <v>5904</v>
      </c>
      <c r="E629">
        <v>60653</v>
      </c>
      <c r="F629" s="6" t="s">
        <v>5889</v>
      </c>
    </row>
    <row r="630" spans="1:6" x14ac:dyDescent="0.3">
      <c r="A630" s="6" t="s">
        <v>1065</v>
      </c>
      <c r="B630" s="6" t="s">
        <v>5874</v>
      </c>
      <c r="C630" s="6" t="s">
        <v>5897</v>
      </c>
      <c r="D630" s="6" t="s">
        <v>5898</v>
      </c>
      <c r="E630">
        <v>19120</v>
      </c>
      <c r="F630" s="6" t="s">
        <v>5899</v>
      </c>
    </row>
    <row r="631" spans="1:6" x14ac:dyDescent="0.3">
      <c r="A631" s="6" t="s">
        <v>1066</v>
      </c>
      <c r="B631" s="6" t="s">
        <v>5874</v>
      </c>
      <c r="C631" s="6" t="s">
        <v>6084</v>
      </c>
      <c r="D631" s="6" t="s">
        <v>5963</v>
      </c>
      <c r="E631">
        <v>6360</v>
      </c>
      <c r="F631" s="6" t="s">
        <v>5899</v>
      </c>
    </row>
    <row r="632" spans="1:6" x14ac:dyDescent="0.3">
      <c r="A632" s="6" t="s">
        <v>1068</v>
      </c>
      <c r="B632" s="6" t="s">
        <v>5874</v>
      </c>
      <c r="C632" s="6" t="s">
        <v>5894</v>
      </c>
      <c r="D632" s="6" t="s">
        <v>5879</v>
      </c>
      <c r="E632">
        <v>94110</v>
      </c>
      <c r="F632" s="6" t="s">
        <v>5880</v>
      </c>
    </row>
    <row r="633" spans="1:6" x14ac:dyDescent="0.3">
      <c r="A633" s="6" t="s">
        <v>1070</v>
      </c>
      <c r="B633" s="6" t="s">
        <v>5874</v>
      </c>
      <c r="C633" s="6" t="s">
        <v>5894</v>
      </c>
      <c r="D633" s="6" t="s">
        <v>5879</v>
      </c>
      <c r="E633">
        <v>94109</v>
      </c>
      <c r="F633" s="6" t="s">
        <v>5880</v>
      </c>
    </row>
    <row r="634" spans="1:6" x14ac:dyDescent="0.3">
      <c r="A634" s="6" t="s">
        <v>1072</v>
      </c>
      <c r="B634" s="6" t="s">
        <v>5874</v>
      </c>
      <c r="C634" s="6" t="s">
        <v>6077</v>
      </c>
      <c r="D634" s="6" t="s">
        <v>5942</v>
      </c>
      <c r="E634">
        <v>44052</v>
      </c>
      <c r="F634" s="6" t="s">
        <v>5899</v>
      </c>
    </row>
    <row r="635" spans="1:6" x14ac:dyDescent="0.3">
      <c r="A635" s="6" t="s">
        <v>1074</v>
      </c>
      <c r="B635" s="6" t="s">
        <v>5874</v>
      </c>
      <c r="C635" s="6" t="s">
        <v>5971</v>
      </c>
      <c r="D635" s="6" t="s">
        <v>5888</v>
      </c>
      <c r="E635">
        <v>75220</v>
      </c>
      <c r="F635" s="6" t="s">
        <v>5889</v>
      </c>
    </row>
    <row r="636" spans="1:6" x14ac:dyDescent="0.3">
      <c r="A636" s="6" t="s">
        <v>1076</v>
      </c>
      <c r="B636" s="6" t="s">
        <v>5874</v>
      </c>
      <c r="C636" s="6" t="s">
        <v>5878</v>
      </c>
      <c r="D636" s="6" t="s">
        <v>5879</v>
      </c>
      <c r="E636">
        <v>90049</v>
      </c>
      <c r="F636" s="6" t="s">
        <v>5880</v>
      </c>
    </row>
    <row r="637" spans="1:6" x14ac:dyDescent="0.3">
      <c r="A637" s="6" t="s">
        <v>1077</v>
      </c>
      <c r="B637" s="6" t="s">
        <v>5874</v>
      </c>
      <c r="C637" s="6" t="s">
        <v>6128</v>
      </c>
      <c r="D637" s="6" t="s">
        <v>5963</v>
      </c>
      <c r="E637">
        <v>6457</v>
      </c>
      <c r="F637" s="6" t="s">
        <v>5899</v>
      </c>
    </row>
    <row r="638" spans="1:6" x14ac:dyDescent="0.3">
      <c r="A638" s="6" t="s">
        <v>1079</v>
      </c>
      <c r="B638" s="6" t="s">
        <v>5874</v>
      </c>
      <c r="C638" s="6" t="s">
        <v>5878</v>
      </c>
      <c r="D638" s="6" t="s">
        <v>5879</v>
      </c>
      <c r="E638">
        <v>90008</v>
      </c>
      <c r="F638" s="6" t="s">
        <v>5880</v>
      </c>
    </row>
    <row r="639" spans="1:6" x14ac:dyDescent="0.3">
      <c r="A639" s="6" t="s">
        <v>1081</v>
      </c>
      <c r="B639" s="6" t="s">
        <v>5874</v>
      </c>
      <c r="C639" s="6" t="s">
        <v>5914</v>
      </c>
      <c r="D639" s="6" t="s">
        <v>5915</v>
      </c>
      <c r="E639">
        <v>10011</v>
      </c>
      <c r="F639" s="6" t="s">
        <v>5899</v>
      </c>
    </row>
    <row r="640" spans="1:6" x14ac:dyDescent="0.3">
      <c r="A640" s="6" t="s">
        <v>1083</v>
      </c>
      <c r="B640" s="6" t="s">
        <v>5874</v>
      </c>
      <c r="C640" s="6" t="s">
        <v>6023</v>
      </c>
      <c r="D640" s="6" t="s">
        <v>5884</v>
      </c>
      <c r="E640">
        <v>28540</v>
      </c>
      <c r="F640" s="6" t="s">
        <v>5877</v>
      </c>
    </row>
    <row r="641" spans="1:6" x14ac:dyDescent="0.3">
      <c r="A641" s="6" t="s">
        <v>1085</v>
      </c>
      <c r="B641" s="6" t="s">
        <v>5874</v>
      </c>
      <c r="C641" s="6" t="s">
        <v>6129</v>
      </c>
      <c r="D641" s="6" t="s">
        <v>5915</v>
      </c>
      <c r="E641">
        <v>11520</v>
      </c>
      <c r="F641" s="6" t="s">
        <v>5899</v>
      </c>
    </row>
    <row r="642" spans="1:6" x14ac:dyDescent="0.3">
      <c r="A642" s="6" t="s">
        <v>1086</v>
      </c>
      <c r="B642" s="6" t="s">
        <v>5874</v>
      </c>
      <c r="C642" s="6" t="s">
        <v>5979</v>
      </c>
      <c r="D642" s="6" t="s">
        <v>5907</v>
      </c>
      <c r="E642">
        <v>55044</v>
      </c>
      <c r="F642" s="6" t="s">
        <v>5889</v>
      </c>
    </row>
    <row r="643" spans="1:6" x14ac:dyDescent="0.3">
      <c r="A643" s="6" t="s">
        <v>1087</v>
      </c>
      <c r="B643" s="6" t="s">
        <v>5874</v>
      </c>
      <c r="C643" s="6" t="s">
        <v>6065</v>
      </c>
      <c r="D643" s="6" t="s">
        <v>5904</v>
      </c>
      <c r="E643">
        <v>60201</v>
      </c>
      <c r="F643" s="6" t="s">
        <v>5889</v>
      </c>
    </row>
    <row r="644" spans="1:6" x14ac:dyDescent="0.3">
      <c r="A644" s="6" t="s">
        <v>1089</v>
      </c>
      <c r="B644" s="6" t="s">
        <v>5874</v>
      </c>
      <c r="C644" s="6" t="s">
        <v>5991</v>
      </c>
      <c r="D644" s="6" t="s">
        <v>5921</v>
      </c>
      <c r="E644">
        <v>22204</v>
      </c>
      <c r="F644" s="6" t="s">
        <v>5877</v>
      </c>
    </row>
    <row r="645" spans="1:6" x14ac:dyDescent="0.3">
      <c r="A645" s="6" t="s">
        <v>1090</v>
      </c>
      <c r="B645" s="6" t="s">
        <v>5874</v>
      </c>
      <c r="C645" s="6" t="s">
        <v>5894</v>
      </c>
      <c r="D645" s="6" t="s">
        <v>5879</v>
      </c>
      <c r="E645">
        <v>94109</v>
      </c>
      <c r="F645" s="6" t="s">
        <v>5880</v>
      </c>
    </row>
    <row r="646" spans="1:6" x14ac:dyDescent="0.3">
      <c r="A646" s="6" t="s">
        <v>1091</v>
      </c>
      <c r="B646" s="6" t="s">
        <v>5874</v>
      </c>
      <c r="C646" s="6" t="s">
        <v>5901</v>
      </c>
      <c r="D646" s="6" t="s">
        <v>5888</v>
      </c>
      <c r="E646">
        <v>77036</v>
      </c>
      <c r="F646" s="6" t="s">
        <v>5889</v>
      </c>
    </row>
    <row r="647" spans="1:6" x14ac:dyDescent="0.3">
      <c r="A647" s="6" t="s">
        <v>1092</v>
      </c>
      <c r="B647" s="6" t="s">
        <v>5874</v>
      </c>
      <c r="C647" s="6" t="s">
        <v>6017</v>
      </c>
      <c r="D647" s="6" t="s">
        <v>5876</v>
      </c>
      <c r="E647">
        <v>40214</v>
      </c>
      <c r="F647" s="6" t="s">
        <v>5877</v>
      </c>
    </row>
    <row r="648" spans="1:6" x14ac:dyDescent="0.3">
      <c r="A648" s="6" t="s">
        <v>1094</v>
      </c>
      <c r="B648" s="6" t="s">
        <v>5874</v>
      </c>
      <c r="C648" s="6" t="s">
        <v>5887</v>
      </c>
      <c r="D648" s="6" t="s">
        <v>5888</v>
      </c>
      <c r="E648">
        <v>76106</v>
      </c>
      <c r="F648" s="6" t="s">
        <v>5889</v>
      </c>
    </row>
    <row r="649" spans="1:6" x14ac:dyDescent="0.3">
      <c r="A649" s="6" t="s">
        <v>1096</v>
      </c>
      <c r="B649" s="6" t="s">
        <v>5874</v>
      </c>
      <c r="C649" s="6" t="s">
        <v>5878</v>
      </c>
      <c r="D649" s="6" t="s">
        <v>5879</v>
      </c>
      <c r="E649">
        <v>90049</v>
      </c>
      <c r="F649" s="6" t="s">
        <v>5880</v>
      </c>
    </row>
    <row r="650" spans="1:6" x14ac:dyDescent="0.3">
      <c r="A650" s="6" t="s">
        <v>1098</v>
      </c>
      <c r="B650" s="6" t="s">
        <v>5874</v>
      </c>
      <c r="C650" s="6" t="s">
        <v>5897</v>
      </c>
      <c r="D650" s="6" t="s">
        <v>5898</v>
      </c>
      <c r="E650">
        <v>19120</v>
      </c>
      <c r="F650" s="6" t="s">
        <v>5899</v>
      </c>
    </row>
    <row r="651" spans="1:6" x14ac:dyDescent="0.3">
      <c r="A651" s="6" t="s">
        <v>1100</v>
      </c>
      <c r="B651" s="6" t="s">
        <v>5874</v>
      </c>
      <c r="C651" s="6" t="s">
        <v>6005</v>
      </c>
      <c r="D651" s="6" t="s">
        <v>5919</v>
      </c>
      <c r="E651">
        <v>85705</v>
      </c>
      <c r="F651" s="6" t="s">
        <v>5880</v>
      </c>
    </row>
    <row r="652" spans="1:6" x14ac:dyDescent="0.3">
      <c r="A652" s="6" t="s">
        <v>1102</v>
      </c>
      <c r="B652" s="6" t="s">
        <v>5874</v>
      </c>
      <c r="C652" s="6" t="s">
        <v>6130</v>
      </c>
      <c r="D652" s="6" t="s">
        <v>5879</v>
      </c>
      <c r="E652">
        <v>90660</v>
      </c>
      <c r="F652" s="6" t="s">
        <v>5880</v>
      </c>
    </row>
    <row r="653" spans="1:6" x14ac:dyDescent="0.3">
      <c r="A653" s="6" t="s">
        <v>1104</v>
      </c>
      <c r="B653" s="6" t="s">
        <v>5874</v>
      </c>
      <c r="C653" s="6" t="s">
        <v>5987</v>
      </c>
      <c r="D653" s="6" t="s">
        <v>5936</v>
      </c>
      <c r="E653">
        <v>80906</v>
      </c>
      <c r="F653" s="6" t="s">
        <v>5880</v>
      </c>
    </row>
    <row r="654" spans="1:6" x14ac:dyDescent="0.3">
      <c r="A654" s="6" t="s">
        <v>1105</v>
      </c>
      <c r="B654" s="6" t="s">
        <v>5874</v>
      </c>
      <c r="C654" s="6" t="s">
        <v>6102</v>
      </c>
      <c r="D654" s="6" t="s">
        <v>6082</v>
      </c>
      <c r="E654">
        <v>20735</v>
      </c>
      <c r="F654" s="6" t="s">
        <v>5899</v>
      </c>
    </row>
    <row r="655" spans="1:6" x14ac:dyDescent="0.3">
      <c r="A655" s="6" t="s">
        <v>1107</v>
      </c>
      <c r="B655" s="6" t="s">
        <v>5874</v>
      </c>
      <c r="C655" s="6" t="s">
        <v>6049</v>
      </c>
      <c r="D655" s="6" t="s">
        <v>5879</v>
      </c>
      <c r="E655">
        <v>94591</v>
      </c>
      <c r="F655" s="6" t="s">
        <v>5880</v>
      </c>
    </row>
    <row r="656" spans="1:6" x14ac:dyDescent="0.3">
      <c r="A656" s="6" t="s">
        <v>1108</v>
      </c>
      <c r="B656" s="6" t="s">
        <v>5874</v>
      </c>
      <c r="C656" s="6" t="s">
        <v>6131</v>
      </c>
      <c r="D656" s="6" t="s">
        <v>5893</v>
      </c>
      <c r="E656">
        <v>84604</v>
      </c>
      <c r="F656" s="6" t="s">
        <v>5880</v>
      </c>
    </row>
    <row r="657" spans="1:6" x14ac:dyDescent="0.3">
      <c r="A657" s="6" t="s">
        <v>1109</v>
      </c>
      <c r="B657" s="6" t="s">
        <v>5874</v>
      </c>
      <c r="C657" s="6" t="s">
        <v>6132</v>
      </c>
      <c r="D657" s="6" t="s">
        <v>5893</v>
      </c>
      <c r="E657">
        <v>84062</v>
      </c>
      <c r="F657" s="6" t="s">
        <v>5880</v>
      </c>
    </row>
    <row r="658" spans="1:6" x14ac:dyDescent="0.3">
      <c r="A658" s="6" t="s">
        <v>1110</v>
      </c>
      <c r="B658" s="6" t="s">
        <v>5874</v>
      </c>
      <c r="C658" s="6" t="s">
        <v>5935</v>
      </c>
      <c r="D658" s="6" t="s">
        <v>5904</v>
      </c>
      <c r="E658">
        <v>60505</v>
      </c>
      <c r="F658" s="6" t="s">
        <v>5889</v>
      </c>
    </row>
    <row r="659" spans="1:6" x14ac:dyDescent="0.3">
      <c r="A659" s="6" t="s">
        <v>1112</v>
      </c>
      <c r="B659" s="6" t="s">
        <v>5874</v>
      </c>
      <c r="C659" s="6" t="s">
        <v>6133</v>
      </c>
      <c r="D659" s="6" t="s">
        <v>6002</v>
      </c>
      <c r="E659">
        <v>30080</v>
      </c>
      <c r="F659" s="6" t="s">
        <v>5877</v>
      </c>
    </row>
    <row r="660" spans="1:6" x14ac:dyDescent="0.3">
      <c r="A660" s="6" t="s">
        <v>1114</v>
      </c>
      <c r="B660" s="6" t="s">
        <v>5874</v>
      </c>
      <c r="C660" s="6" t="s">
        <v>6057</v>
      </c>
      <c r="D660" s="6" t="s">
        <v>5884</v>
      </c>
      <c r="E660">
        <v>27217</v>
      </c>
      <c r="F660" s="6" t="s">
        <v>5877</v>
      </c>
    </row>
    <row r="661" spans="1:6" x14ac:dyDescent="0.3">
      <c r="A661" s="6" t="s">
        <v>1116</v>
      </c>
      <c r="B661" s="6" t="s">
        <v>5874</v>
      </c>
      <c r="C661" s="6" t="s">
        <v>5935</v>
      </c>
      <c r="D661" s="6" t="s">
        <v>5904</v>
      </c>
      <c r="E661">
        <v>60505</v>
      </c>
      <c r="F661" s="6" t="s">
        <v>5889</v>
      </c>
    </row>
    <row r="662" spans="1:6" x14ac:dyDescent="0.3">
      <c r="A662" s="6" t="s">
        <v>1117</v>
      </c>
      <c r="B662" s="6" t="s">
        <v>5874</v>
      </c>
      <c r="C662" s="6" t="s">
        <v>5914</v>
      </c>
      <c r="D662" s="6" t="s">
        <v>5915</v>
      </c>
      <c r="E662">
        <v>10035</v>
      </c>
      <c r="F662" s="6" t="s">
        <v>5899</v>
      </c>
    </row>
    <row r="663" spans="1:6" x14ac:dyDescent="0.3">
      <c r="A663" s="6" t="s">
        <v>1118</v>
      </c>
      <c r="B663" s="6" t="s">
        <v>5874</v>
      </c>
      <c r="C663" s="6" t="s">
        <v>6044</v>
      </c>
      <c r="D663" s="6" t="s">
        <v>5921</v>
      </c>
      <c r="E663">
        <v>24153</v>
      </c>
      <c r="F663" s="6" t="s">
        <v>5877</v>
      </c>
    </row>
    <row r="664" spans="1:6" x14ac:dyDescent="0.3">
      <c r="A664" s="6" t="s">
        <v>1120</v>
      </c>
      <c r="B664" s="6" t="s">
        <v>5874</v>
      </c>
      <c r="C664" s="6" t="s">
        <v>5941</v>
      </c>
      <c r="D664" s="6" t="s">
        <v>5942</v>
      </c>
      <c r="E664">
        <v>43229</v>
      </c>
      <c r="F664" s="6" t="s">
        <v>5899</v>
      </c>
    </row>
    <row r="665" spans="1:6" x14ac:dyDescent="0.3">
      <c r="A665" s="6" t="s">
        <v>1121</v>
      </c>
      <c r="B665" s="6" t="s">
        <v>5874</v>
      </c>
      <c r="C665" s="6" t="s">
        <v>5897</v>
      </c>
      <c r="D665" s="6" t="s">
        <v>5898</v>
      </c>
      <c r="E665">
        <v>19143</v>
      </c>
      <c r="F665" s="6" t="s">
        <v>5899</v>
      </c>
    </row>
    <row r="666" spans="1:6" x14ac:dyDescent="0.3">
      <c r="A666" s="6" t="s">
        <v>1122</v>
      </c>
      <c r="B666" s="6" t="s">
        <v>5874</v>
      </c>
      <c r="C666" s="6" t="s">
        <v>5914</v>
      </c>
      <c r="D666" s="6" t="s">
        <v>5915</v>
      </c>
      <c r="E666">
        <v>10024</v>
      </c>
      <c r="F666" s="6" t="s">
        <v>5899</v>
      </c>
    </row>
    <row r="667" spans="1:6" x14ac:dyDescent="0.3">
      <c r="A667" s="6" t="s">
        <v>1123</v>
      </c>
      <c r="B667" s="6" t="s">
        <v>5874</v>
      </c>
      <c r="C667" s="6" t="s">
        <v>5946</v>
      </c>
      <c r="D667" s="6" t="s">
        <v>5919</v>
      </c>
      <c r="E667">
        <v>85023</v>
      </c>
      <c r="F667" s="6" t="s">
        <v>5880</v>
      </c>
    </row>
    <row r="668" spans="1:6" x14ac:dyDescent="0.3">
      <c r="A668" s="6" t="s">
        <v>1125</v>
      </c>
      <c r="B668" s="6" t="s">
        <v>5874</v>
      </c>
      <c r="C668" s="6" t="s">
        <v>5964</v>
      </c>
      <c r="D668" s="6" t="s">
        <v>5888</v>
      </c>
      <c r="E668">
        <v>75051</v>
      </c>
      <c r="F668" s="6" t="s">
        <v>5889</v>
      </c>
    </row>
    <row r="669" spans="1:6" x14ac:dyDescent="0.3">
      <c r="A669" s="6" t="s">
        <v>1126</v>
      </c>
      <c r="B669" s="6" t="s">
        <v>5874</v>
      </c>
      <c r="C669" s="6" t="s">
        <v>5914</v>
      </c>
      <c r="D669" s="6" t="s">
        <v>5915</v>
      </c>
      <c r="E669">
        <v>10035</v>
      </c>
      <c r="F669" s="6" t="s">
        <v>5899</v>
      </c>
    </row>
    <row r="670" spans="1:6" x14ac:dyDescent="0.3">
      <c r="A670" s="6" t="s">
        <v>1127</v>
      </c>
      <c r="B670" s="6" t="s">
        <v>5874</v>
      </c>
      <c r="C670" s="6" t="s">
        <v>5914</v>
      </c>
      <c r="D670" s="6" t="s">
        <v>5915</v>
      </c>
      <c r="E670">
        <v>10024</v>
      </c>
      <c r="F670" s="6" t="s">
        <v>5899</v>
      </c>
    </row>
    <row r="671" spans="1:6" x14ac:dyDescent="0.3">
      <c r="A671" s="6" t="s">
        <v>1129</v>
      </c>
      <c r="B671" s="6" t="s">
        <v>5874</v>
      </c>
      <c r="C671" s="6" t="s">
        <v>6032</v>
      </c>
      <c r="D671" s="6" t="s">
        <v>5879</v>
      </c>
      <c r="E671">
        <v>92627</v>
      </c>
      <c r="F671" s="6" t="s">
        <v>5880</v>
      </c>
    </row>
    <row r="672" spans="1:6" x14ac:dyDescent="0.3">
      <c r="A672" s="6" t="s">
        <v>1131</v>
      </c>
      <c r="B672" s="6" t="s">
        <v>5874</v>
      </c>
      <c r="C672" s="6" t="s">
        <v>5901</v>
      </c>
      <c r="D672" s="6" t="s">
        <v>5888</v>
      </c>
      <c r="E672">
        <v>77041</v>
      </c>
      <c r="F672" s="6" t="s">
        <v>5889</v>
      </c>
    </row>
    <row r="673" spans="1:6" x14ac:dyDescent="0.3">
      <c r="A673" s="6" t="s">
        <v>1133</v>
      </c>
      <c r="B673" s="6" t="s">
        <v>5874</v>
      </c>
      <c r="C673" s="6" t="s">
        <v>6040</v>
      </c>
      <c r="D673" s="6" t="s">
        <v>5919</v>
      </c>
      <c r="E673">
        <v>85204</v>
      </c>
      <c r="F673" s="6" t="s">
        <v>5880</v>
      </c>
    </row>
    <row r="674" spans="1:6" x14ac:dyDescent="0.3">
      <c r="A674" s="6" t="s">
        <v>1135</v>
      </c>
      <c r="B674" s="6" t="s">
        <v>5874</v>
      </c>
      <c r="C674" s="6" t="s">
        <v>6079</v>
      </c>
      <c r="D674" s="6" t="s">
        <v>5879</v>
      </c>
      <c r="E674">
        <v>93905</v>
      </c>
      <c r="F674" s="6" t="s">
        <v>5880</v>
      </c>
    </row>
    <row r="675" spans="1:6" x14ac:dyDescent="0.3">
      <c r="A675" s="6" t="s">
        <v>1137</v>
      </c>
      <c r="B675" s="6" t="s">
        <v>5874</v>
      </c>
      <c r="C675" s="6" t="s">
        <v>5941</v>
      </c>
      <c r="D675" s="6" t="s">
        <v>5942</v>
      </c>
      <c r="E675">
        <v>43229</v>
      </c>
      <c r="F675" s="6" t="s">
        <v>5899</v>
      </c>
    </row>
    <row r="676" spans="1:6" x14ac:dyDescent="0.3">
      <c r="A676" s="6" t="s">
        <v>1138</v>
      </c>
      <c r="B676" s="6" t="s">
        <v>5874</v>
      </c>
      <c r="C676" s="6" t="s">
        <v>6076</v>
      </c>
      <c r="D676" s="6" t="s">
        <v>5926</v>
      </c>
      <c r="E676">
        <v>35630</v>
      </c>
      <c r="F676" s="6" t="s">
        <v>5877</v>
      </c>
    </row>
    <row r="677" spans="1:6" x14ac:dyDescent="0.3">
      <c r="A677" s="6" t="s">
        <v>1139</v>
      </c>
      <c r="B677" s="6" t="s">
        <v>5874</v>
      </c>
      <c r="C677" s="6" t="s">
        <v>5885</v>
      </c>
      <c r="D677" s="6" t="s">
        <v>5886</v>
      </c>
      <c r="E677">
        <v>98105</v>
      </c>
      <c r="F677" s="6" t="s">
        <v>5880</v>
      </c>
    </row>
    <row r="678" spans="1:6" x14ac:dyDescent="0.3">
      <c r="A678" s="6" t="s">
        <v>1140</v>
      </c>
      <c r="B678" s="6" t="s">
        <v>5874</v>
      </c>
      <c r="C678" s="6" t="s">
        <v>6134</v>
      </c>
      <c r="D678" s="6" t="s">
        <v>5942</v>
      </c>
      <c r="E678">
        <v>44134</v>
      </c>
      <c r="F678" s="6" t="s">
        <v>5899</v>
      </c>
    </row>
    <row r="679" spans="1:6" x14ac:dyDescent="0.3">
      <c r="A679" s="6" t="s">
        <v>1142</v>
      </c>
      <c r="B679" s="6" t="s">
        <v>5874</v>
      </c>
      <c r="C679" s="6" t="s">
        <v>6027</v>
      </c>
      <c r="D679" s="6" t="s">
        <v>5888</v>
      </c>
      <c r="E679">
        <v>79109</v>
      </c>
      <c r="F679" s="6" t="s">
        <v>5889</v>
      </c>
    </row>
    <row r="680" spans="1:6" x14ac:dyDescent="0.3">
      <c r="A680" s="6" t="s">
        <v>1143</v>
      </c>
      <c r="B680" s="6" t="s">
        <v>5874</v>
      </c>
      <c r="C680" s="6" t="s">
        <v>6124</v>
      </c>
      <c r="D680" s="6" t="s">
        <v>6013</v>
      </c>
      <c r="E680">
        <v>2908</v>
      </c>
      <c r="F680" s="6" t="s">
        <v>5899</v>
      </c>
    </row>
    <row r="681" spans="1:6" x14ac:dyDescent="0.3">
      <c r="A681" s="6" t="s">
        <v>1144</v>
      </c>
      <c r="B681" s="6" t="s">
        <v>5874</v>
      </c>
      <c r="C681" s="6" t="s">
        <v>5894</v>
      </c>
      <c r="D681" s="6" t="s">
        <v>5879</v>
      </c>
      <c r="E681">
        <v>94110</v>
      </c>
      <c r="F681" s="6" t="s">
        <v>5880</v>
      </c>
    </row>
    <row r="682" spans="1:6" x14ac:dyDescent="0.3">
      <c r="A682" s="6" t="s">
        <v>1146</v>
      </c>
      <c r="B682" s="6" t="s">
        <v>5874</v>
      </c>
      <c r="C682" s="6" t="s">
        <v>6016</v>
      </c>
      <c r="D682" s="6" t="s">
        <v>5876</v>
      </c>
      <c r="E682">
        <v>40475</v>
      </c>
      <c r="F682" s="6" t="s">
        <v>5877</v>
      </c>
    </row>
    <row r="683" spans="1:6" x14ac:dyDescent="0.3">
      <c r="A683" s="6" t="s">
        <v>1148</v>
      </c>
      <c r="B683" s="6" t="s">
        <v>5874</v>
      </c>
      <c r="C683" s="6" t="s">
        <v>5935</v>
      </c>
      <c r="D683" s="6" t="s">
        <v>5936</v>
      </c>
      <c r="E683">
        <v>80013</v>
      </c>
      <c r="F683" s="6" t="s">
        <v>5880</v>
      </c>
    </row>
    <row r="684" spans="1:6" x14ac:dyDescent="0.3">
      <c r="A684" s="6" t="s">
        <v>1150</v>
      </c>
      <c r="B684" s="6" t="s">
        <v>5874</v>
      </c>
      <c r="C684" s="6" t="s">
        <v>5917</v>
      </c>
      <c r="D684" s="6" t="s">
        <v>5904</v>
      </c>
      <c r="E684">
        <v>60623</v>
      </c>
      <c r="F684" s="6" t="s">
        <v>5889</v>
      </c>
    </row>
    <row r="685" spans="1:6" x14ac:dyDescent="0.3">
      <c r="A685" s="6" t="s">
        <v>1151</v>
      </c>
      <c r="B685" s="6" t="s">
        <v>5874</v>
      </c>
      <c r="C685" s="6" t="s">
        <v>5917</v>
      </c>
      <c r="D685" s="6" t="s">
        <v>5904</v>
      </c>
      <c r="E685">
        <v>60653</v>
      </c>
      <c r="F685" s="6" t="s">
        <v>5889</v>
      </c>
    </row>
    <row r="686" spans="1:6" x14ac:dyDescent="0.3">
      <c r="A686" s="6" t="s">
        <v>1152</v>
      </c>
      <c r="B686" s="6" t="s">
        <v>5874</v>
      </c>
      <c r="C686" s="6" t="s">
        <v>5897</v>
      </c>
      <c r="D686" s="6" t="s">
        <v>5898</v>
      </c>
      <c r="E686">
        <v>19134</v>
      </c>
      <c r="F686" s="6" t="s">
        <v>5899</v>
      </c>
    </row>
    <row r="687" spans="1:6" x14ac:dyDescent="0.3">
      <c r="A687" s="6" t="s">
        <v>1153</v>
      </c>
      <c r="B687" s="6" t="s">
        <v>5874</v>
      </c>
      <c r="C687" s="6" t="s">
        <v>5878</v>
      </c>
      <c r="D687" s="6" t="s">
        <v>5879</v>
      </c>
      <c r="E687">
        <v>90008</v>
      </c>
      <c r="F687" s="6" t="s">
        <v>5880</v>
      </c>
    </row>
    <row r="688" spans="1:6" x14ac:dyDescent="0.3">
      <c r="A688" s="6" t="s">
        <v>1154</v>
      </c>
      <c r="B688" s="6" t="s">
        <v>5874</v>
      </c>
      <c r="C688" s="6" t="s">
        <v>5946</v>
      </c>
      <c r="D688" s="6" t="s">
        <v>5919</v>
      </c>
      <c r="E688">
        <v>85023</v>
      </c>
      <c r="F688" s="6" t="s">
        <v>5880</v>
      </c>
    </row>
    <row r="689" spans="1:6" x14ac:dyDescent="0.3">
      <c r="A689" s="6" t="s">
        <v>1156</v>
      </c>
      <c r="B689" s="6" t="s">
        <v>5874</v>
      </c>
      <c r="C689" s="6" t="s">
        <v>6135</v>
      </c>
      <c r="D689" s="6" t="s">
        <v>5926</v>
      </c>
      <c r="E689">
        <v>36608</v>
      </c>
      <c r="F689" s="6" t="s">
        <v>5877</v>
      </c>
    </row>
    <row r="690" spans="1:6" x14ac:dyDescent="0.3">
      <c r="A690" s="6" t="s">
        <v>1158</v>
      </c>
      <c r="B690" s="6" t="s">
        <v>5874</v>
      </c>
      <c r="C690" s="6" t="s">
        <v>5941</v>
      </c>
      <c r="D690" s="6" t="s">
        <v>6002</v>
      </c>
      <c r="E690">
        <v>31907</v>
      </c>
      <c r="F690" s="6" t="s">
        <v>5877</v>
      </c>
    </row>
    <row r="691" spans="1:6" x14ac:dyDescent="0.3">
      <c r="A691" s="6" t="s">
        <v>1160</v>
      </c>
      <c r="B691" s="6" t="s">
        <v>5874</v>
      </c>
      <c r="C691" s="6" t="s">
        <v>6136</v>
      </c>
      <c r="D691" s="6" t="s">
        <v>6001</v>
      </c>
      <c r="E691">
        <v>2740</v>
      </c>
      <c r="F691" s="6" t="s">
        <v>5899</v>
      </c>
    </row>
    <row r="692" spans="1:6" x14ac:dyDescent="0.3">
      <c r="A692" s="6" t="s">
        <v>1161</v>
      </c>
      <c r="B692" s="6" t="s">
        <v>5874</v>
      </c>
      <c r="C692" s="6" t="s">
        <v>6137</v>
      </c>
      <c r="D692" s="6" t="s">
        <v>5888</v>
      </c>
      <c r="E692">
        <v>75061</v>
      </c>
      <c r="F692" s="6" t="s">
        <v>5889</v>
      </c>
    </row>
    <row r="693" spans="1:6" x14ac:dyDescent="0.3">
      <c r="A693" s="6" t="s">
        <v>1163</v>
      </c>
      <c r="B693" s="6" t="s">
        <v>5874</v>
      </c>
      <c r="C693" s="6" t="s">
        <v>6128</v>
      </c>
      <c r="D693" s="6" t="s">
        <v>5963</v>
      </c>
      <c r="E693">
        <v>6457</v>
      </c>
      <c r="F693" s="6" t="s">
        <v>5899</v>
      </c>
    </row>
    <row r="694" spans="1:6" x14ac:dyDescent="0.3">
      <c r="A694" s="6" t="s">
        <v>1164</v>
      </c>
      <c r="B694" s="6" t="s">
        <v>5874</v>
      </c>
      <c r="C694" s="6" t="s">
        <v>5885</v>
      </c>
      <c r="D694" s="6" t="s">
        <v>5886</v>
      </c>
      <c r="E694">
        <v>98103</v>
      </c>
      <c r="F694" s="6" t="s">
        <v>5880</v>
      </c>
    </row>
    <row r="695" spans="1:6" x14ac:dyDescent="0.3">
      <c r="A695" s="6" t="s">
        <v>1165</v>
      </c>
      <c r="B695" s="6" t="s">
        <v>5874</v>
      </c>
      <c r="C695" s="6" t="s">
        <v>6138</v>
      </c>
      <c r="D695" s="6" t="s">
        <v>5968</v>
      </c>
      <c r="E695">
        <v>8360</v>
      </c>
      <c r="F695" s="6" t="s">
        <v>5899</v>
      </c>
    </row>
    <row r="696" spans="1:6" x14ac:dyDescent="0.3">
      <c r="A696" s="6" t="s">
        <v>1167</v>
      </c>
      <c r="B696" s="6" t="s">
        <v>5874</v>
      </c>
      <c r="C696" s="6" t="s">
        <v>5950</v>
      </c>
      <c r="D696" s="6" t="s">
        <v>5888</v>
      </c>
      <c r="E696">
        <v>77506</v>
      </c>
      <c r="F696" s="6" t="s">
        <v>5889</v>
      </c>
    </row>
    <row r="697" spans="1:6" x14ac:dyDescent="0.3">
      <c r="A697" s="6" t="s">
        <v>1168</v>
      </c>
      <c r="B697" s="6" t="s">
        <v>5874</v>
      </c>
      <c r="C697" s="6" t="s">
        <v>5914</v>
      </c>
      <c r="D697" s="6" t="s">
        <v>5915</v>
      </c>
      <c r="E697">
        <v>10009</v>
      </c>
      <c r="F697" s="6" t="s">
        <v>5899</v>
      </c>
    </row>
    <row r="698" spans="1:6" x14ac:dyDescent="0.3">
      <c r="A698" s="6" t="s">
        <v>1170</v>
      </c>
      <c r="B698" s="6" t="s">
        <v>5874</v>
      </c>
      <c r="C698" s="6" t="s">
        <v>6139</v>
      </c>
      <c r="D698" s="6" t="s">
        <v>5919</v>
      </c>
      <c r="E698">
        <v>85301</v>
      </c>
      <c r="F698" s="6" t="s">
        <v>5880</v>
      </c>
    </row>
    <row r="699" spans="1:6" x14ac:dyDescent="0.3">
      <c r="A699" s="6" t="s">
        <v>1171</v>
      </c>
      <c r="B699" s="6" t="s">
        <v>5874</v>
      </c>
      <c r="C699" s="6" t="s">
        <v>6023</v>
      </c>
      <c r="D699" s="6" t="s">
        <v>5882</v>
      </c>
      <c r="E699">
        <v>32216</v>
      </c>
      <c r="F699" s="6" t="s">
        <v>5877</v>
      </c>
    </row>
    <row r="700" spans="1:6" x14ac:dyDescent="0.3">
      <c r="A700" s="6" t="s">
        <v>1172</v>
      </c>
      <c r="B700" s="6" t="s">
        <v>5874</v>
      </c>
      <c r="C700" s="6" t="s">
        <v>5976</v>
      </c>
      <c r="D700" s="6" t="s">
        <v>5909</v>
      </c>
      <c r="E700">
        <v>48234</v>
      </c>
      <c r="F700" s="6" t="s">
        <v>5889</v>
      </c>
    </row>
    <row r="701" spans="1:6" x14ac:dyDescent="0.3">
      <c r="A701" s="6" t="s">
        <v>1173</v>
      </c>
      <c r="B701" s="6" t="s">
        <v>5874</v>
      </c>
      <c r="C701" s="6" t="s">
        <v>5897</v>
      </c>
      <c r="D701" s="6" t="s">
        <v>5898</v>
      </c>
      <c r="E701">
        <v>19120</v>
      </c>
      <c r="F701" s="6" t="s">
        <v>5899</v>
      </c>
    </row>
    <row r="702" spans="1:6" x14ac:dyDescent="0.3">
      <c r="A702" s="6" t="s">
        <v>1174</v>
      </c>
      <c r="B702" s="6" t="s">
        <v>5874</v>
      </c>
      <c r="C702" s="6" t="s">
        <v>5878</v>
      </c>
      <c r="D702" s="6" t="s">
        <v>5879</v>
      </c>
      <c r="E702">
        <v>90004</v>
      </c>
      <c r="F702" s="6" t="s">
        <v>5880</v>
      </c>
    </row>
    <row r="703" spans="1:6" x14ac:dyDescent="0.3">
      <c r="A703" s="6" t="s">
        <v>1176</v>
      </c>
      <c r="B703" s="6" t="s">
        <v>5874</v>
      </c>
      <c r="C703" s="6" t="s">
        <v>5901</v>
      </c>
      <c r="D703" s="6" t="s">
        <v>5888</v>
      </c>
      <c r="E703">
        <v>77036</v>
      </c>
      <c r="F703" s="6" t="s">
        <v>5889</v>
      </c>
    </row>
    <row r="704" spans="1:6" x14ac:dyDescent="0.3">
      <c r="A704" s="6" t="s">
        <v>1177</v>
      </c>
      <c r="B704" s="6" t="s">
        <v>5874</v>
      </c>
      <c r="C704" s="6" t="s">
        <v>6140</v>
      </c>
      <c r="D704" s="6" t="s">
        <v>5915</v>
      </c>
      <c r="E704">
        <v>14304</v>
      </c>
      <c r="F704" s="6" t="s">
        <v>5899</v>
      </c>
    </row>
    <row r="705" spans="1:6" x14ac:dyDescent="0.3">
      <c r="A705" s="6" t="s">
        <v>1179</v>
      </c>
      <c r="B705" s="6" t="s">
        <v>5874</v>
      </c>
      <c r="C705" s="6" t="s">
        <v>5914</v>
      </c>
      <c r="D705" s="6" t="s">
        <v>5915</v>
      </c>
      <c r="E705">
        <v>10024</v>
      </c>
      <c r="F705" s="6" t="s">
        <v>5899</v>
      </c>
    </row>
    <row r="706" spans="1:6" x14ac:dyDescent="0.3">
      <c r="A706" s="6" t="s">
        <v>1180</v>
      </c>
      <c r="B706" s="6" t="s">
        <v>5874</v>
      </c>
      <c r="C706" s="6" t="s">
        <v>6141</v>
      </c>
      <c r="D706" s="6" t="s">
        <v>5884</v>
      </c>
      <c r="E706">
        <v>27360</v>
      </c>
      <c r="F706" s="6" t="s">
        <v>5877</v>
      </c>
    </row>
    <row r="707" spans="1:6" x14ac:dyDescent="0.3">
      <c r="A707" s="6" t="s">
        <v>1182</v>
      </c>
      <c r="B707" s="6" t="s">
        <v>5874</v>
      </c>
      <c r="C707" s="6" t="s">
        <v>6142</v>
      </c>
      <c r="D707" s="6" t="s">
        <v>5879</v>
      </c>
      <c r="E707">
        <v>92683</v>
      </c>
      <c r="F707" s="6" t="s">
        <v>5880</v>
      </c>
    </row>
    <row r="708" spans="1:6" x14ac:dyDescent="0.3">
      <c r="A708" s="6" t="s">
        <v>1183</v>
      </c>
      <c r="B708" s="6" t="s">
        <v>5874</v>
      </c>
      <c r="C708" s="6" t="s">
        <v>5894</v>
      </c>
      <c r="D708" s="6" t="s">
        <v>5879</v>
      </c>
      <c r="E708">
        <v>94122</v>
      </c>
      <c r="F708" s="6" t="s">
        <v>5880</v>
      </c>
    </row>
    <row r="709" spans="1:6" x14ac:dyDescent="0.3">
      <c r="A709" s="6" t="s">
        <v>1184</v>
      </c>
      <c r="B709" s="6" t="s">
        <v>5874</v>
      </c>
      <c r="C709" s="6" t="s">
        <v>5922</v>
      </c>
      <c r="D709" s="6" t="s">
        <v>5924</v>
      </c>
      <c r="E709">
        <v>38301</v>
      </c>
      <c r="F709" s="6" t="s">
        <v>5877</v>
      </c>
    </row>
    <row r="710" spans="1:6" x14ac:dyDescent="0.3">
      <c r="A710" s="6" t="s">
        <v>1185</v>
      </c>
      <c r="B710" s="6" t="s">
        <v>5874</v>
      </c>
      <c r="C710" s="6" t="s">
        <v>5885</v>
      </c>
      <c r="D710" s="6" t="s">
        <v>5886</v>
      </c>
      <c r="E710">
        <v>98115</v>
      </c>
      <c r="F710" s="6" t="s">
        <v>5880</v>
      </c>
    </row>
    <row r="711" spans="1:6" x14ac:dyDescent="0.3">
      <c r="A711" s="6" t="s">
        <v>1186</v>
      </c>
      <c r="B711" s="6" t="s">
        <v>5874</v>
      </c>
      <c r="C711" s="6" t="s">
        <v>5914</v>
      </c>
      <c r="D711" s="6" t="s">
        <v>5915</v>
      </c>
      <c r="E711">
        <v>10035</v>
      </c>
      <c r="F711" s="6" t="s">
        <v>5899</v>
      </c>
    </row>
    <row r="712" spans="1:6" x14ac:dyDescent="0.3">
      <c r="A712" s="6" t="s">
        <v>1188</v>
      </c>
      <c r="B712" s="6" t="s">
        <v>5874</v>
      </c>
      <c r="C712" s="6" t="s">
        <v>5878</v>
      </c>
      <c r="D712" s="6" t="s">
        <v>5879</v>
      </c>
      <c r="E712">
        <v>90008</v>
      </c>
      <c r="F712" s="6" t="s">
        <v>5880</v>
      </c>
    </row>
    <row r="713" spans="1:6" x14ac:dyDescent="0.3">
      <c r="A713" s="6" t="s">
        <v>1190</v>
      </c>
      <c r="B713" s="6" t="s">
        <v>5874</v>
      </c>
      <c r="C713" s="6" t="s">
        <v>5897</v>
      </c>
      <c r="D713" s="6" t="s">
        <v>5898</v>
      </c>
      <c r="E713">
        <v>19143</v>
      </c>
      <c r="F713" s="6" t="s">
        <v>5899</v>
      </c>
    </row>
    <row r="714" spans="1:6" x14ac:dyDescent="0.3">
      <c r="A714" s="6" t="s">
        <v>1192</v>
      </c>
      <c r="B714" s="6" t="s">
        <v>5874</v>
      </c>
      <c r="C714" s="6" t="s">
        <v>5914</v>
      </c>
      <c r="D714" s="6" t="s">
        <v>5915</v>
      </c>
      <c r="E714">
        <v>10024</v>
      </c>
      <c r="F714" s="6" t="s">
        <v>5899</v>
      </c>
    </row>
    <row r="715" spans="1:6" x14ac:dyDescent="0.3">
      <c r="A715" s="6" t="s">
        <v>1193</v>
      </c>
      <c r="B715" s="6" t="s">
        <v>5874</v>
      </c>
      <c r="C715" s="6" t="s">
        <v>5914</v>
      </c>
      <c r="D715" s="6" t="s">
        <v>5915</v>
      </c>
      <c r="E715">
        <v>10035</v>
      </c>
      <c r="F715" s="6" t="s">
        <v>5899</v>
      </c>
    </row>
    <row r="716" spans="1:6" x14ac:dyDescent="0.3">
      <c r="A716" s="6" t="s">
        <v>1195</v>
      </c>
      <c r="B716" s="6" t="s">
        <v>5874</v>
      </c>
      <c r="C716" s="6" t="s">
        <v>6054</v>
      </c>
      <c r="D716" s="6" t="s">
        <v>5886</v>
      </c>
      <c r="E716">
        <v>98661</v>
      </c>
      <c r="F716" s="6" t="s">
        <v>5880</v>
      </c>
    </row>
    <row r="717" spans="1:6" x14ac:dyDescent="0.3">
      <c r="A717" s="6" t="s">
        <v>1197</v>
      </c>
      <c r="B717" s="6" t="s">
        <v>5874</v>
      </c>
      <c r="C717" s="6" t="s">
        <v>5941</v>
      </c>
      <c r="D717" s="6" t="s">
        <v>6002</v>
      </c>
      <c r="E717">
        <v>31907</v>
      </c>
      <c r="F717" s="6" t="s">
        <v>5877</v>
      </c>
    </row>
    <row r="718" spans="1:6" x14ac:dyDescent="0.3">
      <c r="A718" s="6" t="s">
        <v>1198</v>
      </c>
      <c r="B718" s="6" t="s">
        <v>5874</v>
      </c>
      <c r="C718" s="6" t="s">
        <v>6143</v>
      </c>
      <c r="D718" s="6" t="s">
        <v>5888</v>
      </c>
      <c r="E718">
        <v>75019</v>
      </c>
      <c r="F718" s="6" t="s">
        <v>5889</v>
      </c>
    </row>
    <row r="719" spans="1:6" x14ac:dyDescent="0.3">
      <c r="A719" s="6" t="s">
        <v>1200</v>
      </c>
      <c r="B719" s="6" t="s">
        <v>5874</v>
      </c>
      <c r="C719" s="6" t="s">
        <v>5894</v>
      </c>
      <c r="D719" s="6" t="s">
        <v>5879</v>
      </c>
      <c r="E719">
        <v>94122</v>
      </c>
      <c r="F719" s="6" t="s">
        <v>5880</v>
      </c>
    </row>
    <row r="720" spans="1:6" x14ac:dyDescent="0.3">
      <c r="A720" s="6" t="s">
        <v>1201</v>
      </c>
      <c r="B720" s="6" t="s">
        <v>5874</v>
      </c>
      <c r="C720" s="6" t="s">
        <v>5999</v>
      </c>
      <c r="D720" s="6" t="s">
        <v>5888</v>
      </c>
      <c r="E720">
        <v>78745</v>
      </c>
      <c r="F720" s="6" t="s">
        <v>5889</v>
      </c>
    </row>
    <row r="721" spans="1:6" x14ac:dyDescent="0.3">
      <c r="A721" s="6" t="s">
        <v>1202</v>
      </c>
      <c r="B721" s="6" t="s">
        <v>5874</v>
      </c>
      <c r="C721" s="6" t="s">
        <v>5878</v>
      </c>
      <c r="D721" s="6" t="s">
        <v>5879</v>
      </c>
      <c r="E721">
        <v>90045</v>
      </c>
      <c r="F721" s="6" t="s">
        <v>5880</v>
      </c>
    </row>
    <row r="722" spans="1:6" x14ac:dyDescent="0.3">
      <c r="A722" s="6" t="s">
        <v>1203</v>
      </c>
      <c r="B722" s="6" t="s">
        <v>5874</v>
      </c>
      <c r="C722" s="6" t="s">
        <v>5878</v>
      </c>
      <c r="D722" s="6" t="s">
        <v>5879</v>
      </c>
      <c r="E722">
        <v>90004</v>
      </c>
      <c r="F722" s="6" t="s">
        <v>5880</v>
      </c>
    </row>
    <row r="723" spans="1:6" x14ac:dyDescent="0.3">
      <c r="A723" s="6" t="s">
        <v>1205</v>
      </c>
      <c r="B723" s="6" t="s">
        <v>5874</v>
      </c>
      <c r="C723" s="6" t="s">
        <v>5914</v>
      </c>
      <c r="D723" s="6" t="s">
        <v>5915</v>
      </c>
      <c r="E723">
        <v>10024</v>
      </c>
      <c r="F723" s="6" t="s">
        <v>5899</v>
      </c>
    </row>
    <row r="724" spans="1:6" x14ac:dyDescent="0.3">
      <c r="A724" s="6" t="s">
        <v>1207</v>
      </c>
      <c r="B724" s="6" t="s">
        <v>5874</v>
      </c>
      <c r="C724" s="6" t="s">
        <v>5941</v>
      </c>
      <c r="D724" s="6" t="s">
        <v>6002</v>
      </c>
      <c r="E724">
        <v>31907</v>
      </c>
      <c r="F724" s="6" t="s">
        <v>5877</v>
      </c>
    </row>
    <row r="725" spans="1:6" x14ac:dyDescent="0.3">
      <c r="A725" s="6" t="s">
        <v>1208</v>
      </c>
      <c r="B725" s="6" t="s">
        <v>5874</v>
      </c>
      <c r="C725" s="6" t="s">
        <v>6072</v>
      </c>
      <c r="D725" s="6" t="s">
        <v>5896</v>
      </c>
      <c r="E725">
        <v>68104</v>
      </c>
      <c r="F725" s="6" t="s">
        <v>5889</v>
      </c>
    </row>
    <row r="726" spans="1:6" x14ac:dyDescent="0.3">
      <c r="A726" s="6" t="s">
        <v>1209</v>
      </c>
      <c r="B726" s="6" t="s">
        <v>5874</v>
      </c>
      <c r="C726" s="6" t="s">
        <v>5878</v>
      </c>
      <c r="D726" s="6" t="s">
        <v>5879</v>
      </c>
      <c r="E726">
        <v>90036</v>
      </c>
      <c r="F726" s="6" t="s">
        <v>5880</v>
      </c>
    </row>
    <row r="727" spans="1:6" x14ac:dyDescent="0.3">
      <c r="A727" s="6" t="s">
        <v>1210</v>
      </c>
      <c r="B727" s="6" t="s">
        <v>5874</v>
      </c>
      <c r="C727" s="6" t="s">
        <v>6144</v>
      </c>
      <c r="D727" s="6" t="s">
        <v>5879</v>
      </c>
      <c r="E727">
        <v>91767</v>
      </c>
      <c r="F727" s="6" t="s">
        <v>5880</v>
      </c>
    </row>
    <row r="728" spans="1:6" x14ac:dyDescent="0.3">
      <c r="A728" s="6" t="s">
        <v>1211</v>
      </c>
      <c r="B728" s="6" t="s">
        <v>5874</v>
      </c>
      <c r="C728" s="6" t="s">
        <v>5971</v>
      </c>
      <c r="D728" s="6" t="s">
        <v>5888</v>
      </c>
      <c r="E728">
        <v>75220</v>
      </c>
      <c r="F728" s="6" t="s">
        <v>5889</v>
      </c>
    </row>
    <row r="729" spans="1:6" x14ac:dyDescent="0.3">
      <c r="A729" s="6" t="s">
        <v>1212</v>
      </c>
      <c r="B729" s="6" t="s">
        <v>5874</v>
      </c>
      <c r="C729" s="6" t="s">
        <v>5897</v>
      </c>
      <c r="D729" s="6" t="s">
        <v>5898</v>
      </c>
      <c r="E729">
        <v>19120</v>
      </c>
      <c r="F729" s="6" t="s">
        <v>5899</v>
      </c>
    </row>
    <row r="730" spans="1:6" x14ac:dyDescent="0.3">
      <c r="A730" s="6" t="s">
        <v>1214</v>
      </c>
      <c r="B730" s="6" t="s">
        <v>5874</v>
      </c>
      <c r="C730" s="6" t="s">
        <v>6145</v>
      </c>
      <c r="D730" s="6" t="s">
        <v>6011</v>
      </c>
      <c r="E730">
        <v>89031</v>
      </c>
      <c r="F730" s="6" t="s">
        <v>5880</v>
      </c>
    </row>
    <row r="731" spans="1:6" x14ac:dyDescent="0.3">
      <c r="A731" s="6" t="s">
        <v>1215</v>
      </c>
      <c r="B731" s="6" t="s">
        <v>5874</v>
      </c>
      <c r="C731" s="6" t="s">
        <v>5885</v>
      </c>
      <c r="D731" s="6" t="s">
        <v>5886</v>
      </c>
      <c r="E731">
        <v>98105</v>
      </c>
      <c r="F731" s="6" t="s">
        <v>5880</v>
      </c>
    </row>
    <row r="732" spans="1:6" x14ac:dyDescent="0.3">
      <c r="A732" s="6" t="s">
        <v>1217</v>
      </c>
      <c r="B732" s="6" t="s">
        <v>5874</v>
      </c>
      <c r="C732" s="6" t="s">
        <v>5894</v>
      </c>
      <c r="D732" s="6" t="s">
        <v>5879</v>
      </c>
      <c r="E732">
        <v>94110</v>
      </c>
      <c r="F732" s="6" t="s">
        <v>5880</v>
      </c>
    </row>
    <row r="733" spans="1:6" x14ac:dyDescent="0.3">
      <c r="A733" s="6" t="s">
        <v>1218</v>
      </c>
      <c r="B733" s="6" t="s">
        <v>5874</v>
      </c>
      <c r="C733" s="6" t="s">
        <v>5917</v>
      </c>
      <c r="D733" s="6" t="s">
        <v>5904</v>
      </c>
      <c r="E733">
        <v>60610</v>
      </c>
      <c r="F733" s="6" t="s">
        <v>5889</v>
      </c>
    </row>
    <row r="734" spans="1:6" x14ac:dyDescent="0.3">
      <c r="A734" s="6" t="s">
        <v>1220</v>
      </c>
      <c r="B734" s="6" t="s">
        <v>5874</v>
      </c>
      <c r="C734" s="6" t="s">
        <v>6005</v>
      </c>
      <c r="D734" s="6" t="s">
        <v>5919</v>
      </c>
      <c r="E734">
        <v>85705</v>
      </c>
      <c r="F734" s="6" t="s">
        <v>5880</v>
      </c>
    </row>
    <row r="735" spans="1:6" x14ac:dyDescent="0.3">
      <c r="A735" s="6" t="s">
        <v>1222</v>
      </c>
      <c r="B735" s="6" t="s">
        <v>5874</v>
      </c>
      <c r="C735" s="6" t="s">
        <v>6146</v>
      </c>
      <c r="D735" s="6" t="s">
        <v>5898</v>
      </c>
      <c r="E735">
        <v>18103</v>
      </c>
      <c r="F735" s="6" t="s">
        <v>5899</v>
      </c>
    </row>
    <row r="736" spans="1:6" x14ac:dyDescent="0.3">
      <c r="A736" s="6" t="s">
        <v>1223</v>
      </c>
      <c r="B736" s="6" t="s">
        <v>5874</v>
      </c>
      <c r="C736" s="6" t="s">
        <v>5951</v>
      </c>
      <c r="D736" s="6" t="s">
        <v>5911</v>
      </c>
      <c r="E736">
        <v>19711</v>
      </c>
      <c r="F736" s="6" t="s">
        <v>5899</v>
      </c>
    </row>
    <row r="737" spans="1:6" x14ac:dyDescent="0.3">
      <c r="A737" s="6" t="s">
        <v>1224</v>
      </c>
      <c r="B737" s="6" t="s">
        <v>5874</v>
      </c>
      <c r="C737" s="6" t="s">
        <v>6014</v>
      </c>
      <c r="D737" s="6" t="s">
        <v>5882</v>
      </c>
      <c r="E737">
        <v>33142</v>
      </c>
      <c r="F737" s="6" t="s">
        <v>5877</v>
      </c>
    </row>
    <row r="738" spans="1:6" x14ac:dyDescent="0.3">
      <c r="A738" s="6" t="s">
        <v>1225</v>
      </c>
      <c r="B738" s="6" t="s">
        <v>5874</v>
      </c>
      <c r="C738" s="6" t="s">
        <v>6147</v>
      </c>
      <c r="D738" s="6" t="s">
        <v>5919</v>
      </c>
      <c r="E738">
        <v>85281</v>
      </c>
      <c r="F738" s="6" t="s">
        <v>5880</v>
      </c>
    </row>
    <row r="739" spans="1:6" x14ac:dyDescent="0.3">
      <c r="A739" s="6" t="s">
        <v>1226</v>
      </c>
      <c r="B739" s="6" t="s">
        <v>5874</v>
      </c>
      <c r="C739" s="6" t="s">
        <v>5914</v>
      </c>
      <c r="D739" s="6" t="s">
        <v>5915</v>
      </c>
      <c r="E739">
        <v>10035</v>
      </c>
      <c r="F739" s="6" t="s">
        <v>5899</v>
      </c>
    </row>
    <row r="740" spans="1:6" x14ac:dyDescent="0.3">
      <c r="A740" s="6" t="s">
        <v>1227</v>
      </c>
      <c r="B740" s="6" t="s">
        <v>5874</v>
      </c>
      <c r="C740" s="6" t="s">
        <v>6148</v>
      </c>
      <c r="D740" s="6" t="s">
        <v>5879</v>
      </c>
      <c r="E740">
        <v>92677</v>
      </c>
      <c r="F740" s="6" t="s">
        <v>5880</v>
      </c>
    </row>
    <row r="741" spans="1:6" x14ac:dyDescent="0.3">
      <c r="A741" s="6" t="s">
        <v>1229</v>
      </c>
      <c r="B741" s="6" t="s">
        <v>5874</v>
      </c>
      <c r="C741" s="6" t="s">
        <v>6149</v>
      </c>
      <c r="D741" s="6" t="s">
        <v>5968</v>
      </c>
      <c r="E741">
        <v>8302</v>
      </c>
      <c r="F741" s="6" t="s">
        <v>5899</v>
      </c>
    </row>
    <row r="742" spans="1:6" x14ac:dyDescent="0.3">
      <c r="A742" s="6" t="s">
        <v>1231</v>
      </c>
      <c r="B742" s="6" t="s">
        <v>5874</v>
      </c>
      <c r="C742" s="6" t="s">
        <v>6150</v>
      </c>
      <c r="D742" s="6" t="s">
        <v>6001</v>
      </c>
      <c r="E742">
        <v>2149</v>
      </c>
      <c r="F742" s="6" t="s">
        <v>5899</v>
      </c>
    </row>
    <row r="743" spans="1:6" x14ac:dyDescent="0.3">
      <c r="A743" s="6" t="s">
        <v>1233</v>
      </c>
      <c r="B743" s="6" t="s">
        <v>5874</v>
      </c>
      <c r="C743" s="6" t="s">
        <v>5941</v>
      </c>
      <c r="D743" s="6" t="s">
        <v>5942</v>
      </c>
      <c r="E743">
        <v>43229</v>
      </c>
      <c r="F743" s="6" t="s">
        <v>5899</v>
      </c>
    </row>
    <row r="744" spans="1:6" x14ac:dyDescent="0.3">
      <c r="A744" s="6" t="s">
        <v>1234</v>
      </c>
      <c r="B744" s="6" t="s">
        <v>5874</v>
      </c>
      <c r="C744" s="6" t="s">
        <v>5980</v>
      </c>
      <c r="D744" s="6" t="s">
        <v>5879</v>
      </c>
      <c r="E744">
        <v>92024</v>
      </c>
      <c r="F744" s="6" t="s">
        <v>5880</v>
      </c>
    </row>
    <row r="745" spans="1:6" x14ac:dyDescent="0.3">
      <c r="A745" s="6" t="s">
        <v>1236</v>
      </c>
      <c r="B745" s="6" t="s">
        <v>5874</v>
      </c>
      <c r="C745" s="6" t="s">
        <v>6151</v>
      </c>
      <c r="D745" s="6" t="s">
        <v>5915</v>
      </c>
      <c r="E745">
        <v>13601</v>
      </c>
      <c r="F745" s="6" t="s">
        <v>5899</v>
      </c>
    </row>
    <row r="746" spans="1:6" x14ac:dyDescent="0.3">
      <c r="A746" s="6" t="s">
        <v>1237</v>
      </c>
      <c r="B746" s="6" t="s">
        <v>5874</v>
      </c>
      <c r="C746" s="6" t="s">
        <v>5959</v>
      </c>
      <c r="D746" s="6" t="s">
        <v>5888</v>
      </c>
      <c r="E746">
        <v>78207</v>
      </c>
      <c r="F746" s="6" t="s">
        <v>5889</v>
      </c>
    </row>
    <row r="747" spans="1:6" x14ac:dyDescent="0.3">
      <c r="A747" s="6" t="s">
        <v>1238</v>
      </c>
      <c r="B747" s="6" t="s">
        <v>5874</v>
      </c>
      <c r="C747" s="6" t="s">
        <v>5914</v>
      </c>
      <c r="D747" s="6" t="s">
        <v>5915</v>
      </c>
      <c r="E747">
        <v>10011</v>
      </c>
      <c r="F747" s="6" t="s">
        <v>5899</v>
      </c>
    </row>
    <row r="748" spans="1:6" x14ac:dyDescent="0.3">
      <c r="A748" s="6" t="s">
        <v>1239</v>
      </c>
      <c r="B748" s="6" t="s">
        <v>5874</v>
      </c>
      <c r="C748" s="6" t="s">
        <v>5901</v>
      </c>
      <c r="D748" s="6" t="s">
        <v>5888</v>
      </c>
      <c r="E748">
        <v>77095</v>
      </c>
      <c r="F748" s="6" t="s">
        <v>5889</v>
      </c>
    </row>
    <row r="749" spans="1:6" x14ac:dyDescent="0.3">
      <c r="A749" s="6" t="s">
        <v>1240</v>
      </c>
      <c r="B749" s="6" t="s">
        <v>5874</v>
      </c>
      <c r="C749" s="6" t="s">
        <v>5980</v>
      </c>
      <c r="D749" s="6" t="s">
        <v>5879</v>
      </c>
      <c r="E749">
        <v>92024</v>
      </c>
      <c r="F749" s="6" t="s">
        <v>5880</v>
      </c>
    </row>
    <row r="750" spans="1:6" x14ac:dyDescent="0.3">
      <c r="A750" s="6" t="s">
        <v>1242</v>
      </c>
      <c r="B750" s="6" t="s">
        <v>5874</v>
      </c>
      <c r="C750" s="6" t="s">
        <v>6152</v>
      </c>
      <c r="D750" s="6" t="s">
        <v>5891</v>
      </c>
      <c r="E750">
        <v>54915</v>
      </c>
      <c r="F750" s="6" t="s">
        <v>5889</v>
      </c>
    </row>
    <row r="751" spans="1:6" x14ac:dyDescent="0.3">
      <c r="A751" s="6" t="s">
        <v>1243</v>
      </c>
      <c r="B751" s="6" t="s">
        <v>5874</v>
      </c>
      <c r="C751" s="6" t="s">
        <v>6016</v>
      </c>
      <c r="D751" s="6" t="s">
        <v>5876</v>
      </c>
      <c r="E751">
        <v>40475</v>
      </c>
      <c r="F751" s="6" t="s">
        <v>5877</v>
      </c>
    </row>
    <row r="752" spans="1:6" x14ac:dyDescent="0.3">
      <c r="A752" s="6" t="s">
        <v>1245</v>
      </c>
      <c r="B752" s="6" t="s">
        <v>5874</v>
      </c>
      <c r="C752" s="6" t="s">
        <v>6153</v>
      </c>
      <c r="D752" s="6" t="s">
        <v>5886</v>
      </c>
      <c r="E752">
        <v>98006</v>
      </c>
      <c r="F752" s="6" t="s">
        <v>5880</v>
      </c>
    </row>
    <row r="753" spans="1:6" x14ac:dyDescent="0.3">
      <c r="A753" s="6" t="s">
        <v>1246</v>
      </c>
      <c r="B753" s="6" t="s">
        <v>5874</v>
      </c>
      <c r="C753" s="6" t="s">
        <v>5995</v>
      </c>
      <c r="D753" s="6" t="s">
        <v>5915</v>
      </c>
      <c r="E753">
        <v>11561</v>
      </c>
      <c r="F753" s="6" t="s">
        <v>5899</v>
      </c>
    </row>
    <row r="754" spans="1:6" x14ac:dyDescent="0.3">
      <c r="A754" s="6" t="s">
        <v>1248</v>
      </c>
      <c r="B754" s="6" t="s">
        <v>5874</v>
      </c>
      <c r="C754" s="6" t="s">
        <v>5897</v>
      </c>
      <c r="D754" s="6" t="s">
        <v>5898</v>
      </c>
      <c r="E754">
        <v>19140</v>
      </c>
      <c r="F754" s="6" t="s">
        <v>5899</v>
      </c>
    </row>
    <row r="755" spans="1:6" x14ac:dyDescent="0.3">
      <c r="A755" s="6" t="s">
        <v>1250</v>
      </c>
      <c r="B755" s="6" t="s">
        <v>5874</v>
      </c>
      <c r="C755" s="6" t="s">
        <v>5885</v>
      </c>
      <c r="D755" s="6" t="s">
        <v>5886</v>
      </c>
      <c r="E755">
        <v>98103</v>
      </c>
      <c r="F755" s="6" t="s">
        <v>5880</v>
      </c>
    </row>
    <row r="756" spans="1:6" x14ac:dyDescent="0.3">
      <c r="A756" s="6" t="s">
        <v>1251</v>
      </c>
      <c r="B756" s="6" t="s">
        <v>5874</v>
      </c>
      <c r="C756" s="6" t="s">
        <v>5885</v>
      </c>
      <c r="D756" s="6" t="s">
        <v>5886</v>
      </c>
      <c r="E756">
        <v>98103</v>
      </c>
      <c r="F756" s="6" t="s">
        <v>5880</v>
      </c>
    </row>
    <row r="757" spans="1:6" x14ac:dyDescent="0.3">
      <c r="A757" s="6" t="s">
        <v>1253</v>
      </c>
      <c r="B757" s="6" t="s">
        <v>5874</v>
      </c>
      <c r="C757" s="6" t="s">
        <v>5894</v>
      </c>
      <c r="D757" s="6" t="s">
        <v>5879</v>
      </c>
      <c r="E757">
        <v>94109</v>
      </c>
      <c r="F757" s="6" t="s">
        <v>5880</v>
      </c>
    </row>
    <row r="758" spans="1:6" x14ac:dyDescent="0.3">
      <c r="A758" s="6" t="s">
        <v>1254</v>
      </c>
      <c r="B758" s="6" t="s">
        <v>5874</v>
      </c>
      <c r="C758" s="6" t="s">
        <v>5885</v>
      </c>
      <c r="D758" s="6" t="s">
        <v>5886</v>
      </c>
      <c r="E758">
        <v>98115</v>
      </c>
      <c r="F758" s="6" t="s">
        <v>5880</v>
      </c>
    </row>
    <row r="759" spans="1:6" x14ac:dyDescent="0.3">
      <c r="A759" s="6" t="s">
        <v>1255</v>
      </c>
      <c r="B759" s="6" t="s">
        <v>5874</v>
      </c>
      <c r="C759" s="6" t="s">
        <v>5914</v>
      </c>
      <c r="D759" s="6" t="s">
        <v>5915</v>
      </c>
      <c r="E759">
        <v>10011</v>
      </c>
      <c r="F759" s="6" t="s">
        <v>5899</v>
      </c>
    </row>
    <row r="760" spans="1:6" x14ac:dyDescent="0.3">
      <c r="A760" s="6" t="s">
        <v>1257</v>
      </c>
      <c r="B760" s="6" t="s">
        <v>5874</v>
      </c>
      <c r="C760" s="6" t="s">
        <v>5897</v>
      </c>
      <c r="D760" s="6" t="s">
        <v>5898</v>
      </c>
      <c r="E760">
        <v>19134</v>
      </c>
      <c r="F760" s="6" t="s">
        <v>5899</v>
      </c>
    </row>
    <row r="761" spans="1:6" x14ac:dyDescent="0.3">
      <c r="A761" s="6" t="s">
        <v>1259</v>
      </c>
      <c r="B761" s="6" t="s">
        <v>5874</v>
      </c>
      <c r="C761" s="6" t="s">
        <v>5928</v>
      </c>
      <c r="D761" s="6" t="s">
        <v>5929</v>
      </c>
      <c r="E761">
        <v>29203</v>
      </c>
      <c r="F761" s="6" t="s">
        <v>5877</v>
      </c>
    </row>
    <row r="762" spans="1:6" x14ac:dyDescent="0.3">
      <c r="A762" s="6" t="s">
        <v>1260</v>
      </c>
      <c r="B762" s="6" t="s">
        <v>5874</v>
      </c>
      <c r="C762" s="6" t="s">
        <v>5885</v>
      </c>
      <c r="D762" s="6" t="s">
        <v>5886</v>
      </c>
      <c r="E762">
        <v>98105</v>
      </c>
      <c r="F762" s="6" t="s">
        <v>5880</v>
      </c>
    </row>
    <row r="763" spans="1:6" x14ac:dyDescent="0.3">
      <c r="A763" s="6" t="s">
        <v>1261</v>
      </c>
      <c r="B763" s="6" t="s">
        <v>5874</v>
      </c>
      <c r="C763" s="6" t="s">
        <v>6154</v>
      </c>
      <c r="D763" s="6" t="s">
        <v>5888</v>
      </c>
      <c r="E763">
        <v>75002</v>
      </c>
      <c r="F763" s="6" t="s">
        <v>5889</v>
      </c>
    </row>
    <row r="764" spans="1:6" x14ac:dyDescent="0.3">
      <c r="A764" s="6" t="s">
        <v>1263</v>
      </c>
      <c r="B764" s="6" t="s">
        <v>5874</v>
      </c>
      <c r="C764" s="6" t="s">
        <v>5878</v>
      </c>
      <c r="D764" s="6" t="s">
        <v>5879</v>
      </c>
      <c r="E764">
        <v>90004</v>
      </c>
      <c r="F764" s="6" t="s">
        <v>5880</v>
      </c>
    </row>
    <row r="765" spans="1:6" x14ac:dyDescent="0.3">
      <c r="A765" s="6" t="s">
        <v>1264</v>
      </c>
      <c r="B765" s="6" t="s">
        <v>5874</v>
      </c>
      <c r="C765" s="6" t="s">
        <v>6034</v>
      </c>
      <c r="D765" s="6" t="s">
        <v>6002</v>
      </c>
      <c r="E765">
        <v>30318</v>
      </c>
      <c r="F765" s="6" t="s">
        <v>5877</v>
      </c>
    </row>
    <row r="766" spans="1:6" x14ac:dyDescent="0.3">
      <c r="A766" s="6" t="s">
        <v>1265</v>
      </c>
      <c r="B766" s="6" t="s">
        <v>5874</v>
      </c>
      <c r="C766" s="6" t="s">
        <v>5878</v>
      </c>
      <c r="D766" s="6" t="s">
        <v>5879</v>
      </c>
      <c r="E766">
        <v>90004</v>
      </c>
      <c r="F766" s="6" t="s">
        <v>5880</v>
      </c>
    </row>
    <row r="767" spans="1:6" x14ac:dyDescent="0.3">
      <c r="A767" s="6" t="s">
        <v>1266</v>
      </c>
      <c r="B767" s="6" t="s">
        <v>5874</v>
      </c>
      <c r="C767" s="6" t="s">
        <v>6155</v>
      </c>
      <c r="D767" s="6" t="s">
        <v>5888</v>
      </c>
      <c r="E767">
        <v>79907</v>
      </c>
      <c r="F767" s="6" t="s">
        <v>5889</v>
      </c>
    </row>
    <row r="768" spans="1:6" x14ac:dyDescent="0.3">
      <c r="A768" s="6" t="s">
        <v>1268</v>
      </c>
      <c r="B768" s="6" t="s">
        <v>5874</v>
      </c>
      <c r="C768" s="6" t="s">
        <v>5935</v>
      </c>
      <c r="D768" s="6" t="s">
        <v>5904</v>
      </c>
      <c r="E768">
        <v>60505</v>
      </c>
      <c r="F768" s="6" t="s">
        <v>5889</v>
      </c>
    </row>
    <row r="769" spans="1:6" x14ac:dyDescent="0.3">
      <c r="A769" s="6" t="s">
        <v>1270</v>
      </c>
      <c r="B769" s="6" t="s">
        <v>5874</v>
      </c>
      <c r="C769" s="6" t="s">
        <v>6076</v>
      </c>
      <c r="D769" s="6" t="s">
        <v>5926</v>
      </c>
      <c r="E769">
        <v>35630</v>
      </c>
      <c r="F769" s="6" t="s">
        <v>5877</v>
      </c>
    </row>
    <row r="770" spans="1:6" x14ac:dyDescent="0.3">
      <c r="A770" s="6" t="s">
        <v>1271</v>
      </c>
      <c r="B770" s="6" t="s">
        <v>5874</v>
      </c>
      <c r="C770" s="6" t="s">
        <v>5914</v>
      </c>
      <c r="D770" s="6" t="s">
        <v>5915</v>
      </c>
      <c r="E770">
        <v>10011</v>
      </c>
      <c r="F770" s="6" t="s">
        <v>5899</v>
      </c>
    </row>
    <row r="771" spans="1:6" x14ac:dyDescent="0.3">
      <c r="A771" s="6" t="s">
        <v>1272</v>
      </c>
      <c r="B771" s="6" t="s">
        <v>5874</v>
      </c>
      <c r="C771" s="6" t="s">
        <v>5914</v>
      </c>
      <c r="D771" s="6" t="s">
        <v>5915</v>
      </c>
      <c r="E771">
        <v>10024</v>
      </c>
      <c r="F771" s="6" t="s">
        <v>5899</v>
      </c>
    </row>
    <row r="772" spans="1:6" x14ac:dyDescent="0.3">
      <c r="A772" s="6" t="s">
        <v>1273</v>
      </c>
      <c r="B772" s="6" t="s">
        <v>5874</v>
      </c>
      <c r="C772" s="6" t="s">
        <v>6092</v>
      </c>
      <c r="D772" s="6" t="s">
        <v>5921</v>
      </c>
      <c r="E772">
        <v>23464</v>
      </c>
      <c r="F772" s="6" t="s">
        <v>5877</v>
      </c>
    </row>
    <row r="773" spans="1:6" x14ac:dyDescent="0.3">
      <c r="A773" s="6" t="s">
        <v>1275</v>
      </c>
      <c r="B773" s="6" t="s">
        <v>5874</v>
      </c>
      <c r="C773" s="6" t="s">
        <v>6156</v>
      </c>
      <c r="D773" s="6" t="s">
        <v>5888</v>
      </c>
      <c r="E773">
        <v>76051</v>
      </c>
      <c r="F773" s="6" t="s">
        <v>5889</v>
      </c>
    </row>
    <row r="774" spans="1:6" x14ac:dyDescent="0.3">
      <c r="A774" s="6" t="s">
        <v>1277</v>
      </c>
      <c r="B774" s="6" t="s">
        <v>5874</v>
      </c>
      <c r="C774" s="6" t="s">
        <v>6094</v>
      </c>
      <c r="D774" s="6" t="s">
        <v>5886</v>
      </c>
      <c r="E774">
        <v>98502</v>
      </c>
      <c r="F774" s="6" t="s">
        <v>5880</v>
      </c>
    </row>
    <row r="775" spans="1:6" x14ac:dyDescent="0.3">
      <c r="A775" s="6" t="s">
        <v>1279</v>
      </c>
      <c r="B775" s="6" t="s">
        <v>5874</v>
      </c>
      <c r="C775" s="6" t="s">
        <v>5878</v>
      </c>
      <c r="D775" s="6" t="s">
        <v>5879</v>
      </c>
      <c r="E775">
        <v>90032</v>
      </c>
      <c r="F775" s="6" t="s">
        <v>5880</v>
      </c>
    </row>
    <row r="776" spans="1:6" x14ac:dyDescent="0.3">
      <c r="A776" s="6" t="s">
        <v>1280</v>
      </c>
      <c r="B776" s="6" t="s">
        <v>5874</v>
      </c>
      <c r="C776" s="6" t="s">
        <v>6009</v>
      </c>
      <c r="D776" s="6" t="s">
        <v>5904</v>
      </c>
      <c r="E776">
        <v>61604</v>
      </c>
      <c r="F776" s="6" t="s">
        <v>5889</v>
      </c>
    </row>
    <row r="777" spans="1:6" x14ac:dyDescent="0.3">
      <c r="A777" s="6" t="s">
        <v>1282</v>
      </c>
      <c r="B777" s="6" t="s">
        <v>5874</v>
      </c>
      <c r="C777" s="6" t="s">
        <v>5941</v>
      </c>
      <c r="D777" s="6" t="s">
        <v>5942</v>
      </c>
      <c r="E777">
        <v>43229</v>
      </c>
      <c r="F777" s="6" t="s">
        <v>5899</v>
      </c>
    </row>
    <row r="778" spans="1:6" x14ac:dyDescent="0.3">
      <c r="A778" s="6" t="s">
        <v>1283</v>
      </c>
      <c r="B778" s="6" t="s">
        <v>5874</v>
      </c>
      <c r="C778" s="6" t="s">
        <v>5914</v>
      </c>
      <c r="D778" s="6" t="s">
        <v>5915</v>
      </c>
      <c r="E778">
        <v>10011</v>
      </c>
      <c r="F778" s="6" t="s">
        <v>5899</v>
      </c>
    </row>
    <row r="779" spans="1:6" x14ac:dyDescent="0.3">
      <c r="A779" s="6" t="s">
        <v>1284</v>
      </c>
      <c r="B779" s="6" t="s">
        <v>5874</v>
      </c>
      <c r="C779" s="6" t="s">
        <v>6157</v>
      </c>
      <c r="D779" s="6" t="s">
        <v>5888</v>
      </c>
      <c r="E779">
        <v>75007</v>
      </c>
      <c r="F779" s="6" t="s">
        <v>5889</v>
      </c>
    </row>
    <row r="780" spans="1:6" x14ac:dyDescent="0.3">
      <c r="A780" s="6" t="s">
        <v>1285</v>
      </c>
      <c r="B780" s="6" t="s">
        <v>5874</v>
      </c>
      <c r="C780" s="6" t="s">
        <v>5910</v>
      </c>
      <c r="D780" s="6" t="s">
        <v>5911</v>
      </c>
      <c r="E780">
        <v>19901</v>
      </c>
      <c r="F780" s="6" t="s">
        <v>5899</v>
      </c>
    </row>
    <row r="781" spans="1:6" x14ac:dyDescent="0.3">
      <c r="A781" s="6" t="s">
        <v>1286</v>
      </c>
      <c r="B781" s="6" t="s">
        <v>5874</v>
      </c>
      <c r="C781" s="6" t="s">
        <v>6133</v>
      </c>
      <c r="D781" s="6" t="s">
        <v>5924</v>
      </c>
      <c r="E781">
        <v>37167</v>
      </c>
      <c r="F781" s="6" t="s">
        <v>5877</v>
      </c>
    </row>
    <row r="782" spans="1:6" x14ac:dyDescent="0.3">
      <c r="A782" s="6" t="s">
        <v>1287</v>
      </c>
      <c r="B782" s="6" t="s">
        <v>5874</v>
      </c>
      <c r="C782" s="6" t="s">
        <v>5951</v>
      </c>
      <c r="D782" s="6" t="s">
        <v>5911</v>
      </c>
      <c r="E782">
        <v>19711</v>
      </c>
      <c r="F782" s="6" t="s">
        <v>5899</v>
      </c>
    </row>
    <row r="783" spans="1:6" x14ac:dyDescent="0.3">
      <c r="A783" s="6" t="s">
        <v>1288</v>
      </c>
      <c r="B783" s="6" t="s">
        <v>5874</v>
      </c>
      <c r="C783" s="6" t="s">
        <v>5878</v>
      </c>
      <c r="D783" s="6" t="s">
        <v>5879</v>
      </c>
      <c r="E783">
        <v>90049</v>
      </c>
      <c r="F783" s="6" t="s">
        <v>5880</v>
      </c>
    </row>
    <row r="784" spans="1:6" x14ac:dyDescent="0.3">
      <c r="A784" s="6" t="s">
        <v>1289</v>
      </c>
      <c r="B784" s="6" t="s">
        <v>5874</v>
      </c>
      <c r="C784" s="6" t="s">
        <v>5878</v>
      </c>
      <c r="D784" s="6" t="s">
        <v>5879</v>
      </c>
      <c r="E784">
        <v>90008</v>
      </c>
      <c r="F784" s="6" t="s">
        <v>5880</v>
      </c>
    </row>
    <row r="785" spans="1:6" x14ac:dyDescent="0.3">
      <c r="A785" s="6" t="s">
        <v>1291</v>
      </c>
      <c r="B785" s="6" t="s">
        <v>5874</v>
      </c>
      <c r="C785" s="6" t="s">
        <v>6101</v>
      </c>
      <c r="D785" s="6" t="s">
        <v>5879</v>
      </c>
      <c r="E785">
        <v>94601</v>
      </c>
      <c r="F785" s="6" t="s">
        <v>5880</v>
      </c>
    </row>
    <row r="786" spans="1:6" x14ac:dyDescent="0.3">
      <c r="A786" s="6" t="s">
        <v>1292</v>
      </c>
      <c r="B786" s="6" t="s">
        <v>5874</v>
      </c>
      <c r="C786" s="6" t="s">
        <v>5897</v>
      </c>
      <c r="D786" s="6" t="s">
        <v>5898</v>
      </c>
      <c r="E786">
        <v>19143</v>
      </c>
      <c r="F786" s="6" t="s">
        <v>5899</v>
      </c>
    </row>
    <row r="787" spans="1:6" x14ac:dyDescent="0.3">
      <c r="A787" s="6" t="s">
        <v>1293</v>
      </c>
      <c r="B787" s="6" t="s">
        <v>5874</v>
      </c>
      <c r="C787" s="6" t="s">
        <v>5906</v>
      </c>
      <c r="D787" s="6" t="s">
        <v>5907</v>
      </c>
      <c r="E787">
        <v>55122</v>
      </c>
      <c r="F787" s="6" t="s">
        <v>5889</v>
      </c>
    </row>
    <row r="788" spans="1:6" x14ac:dyDescent="0.3">
      <c r="A788" s="6" t="s">
        <v>1294</v>
      </c>
      <c r="B788" s="6" t="s">
        <v>5874</v>
      </c>
      <c r="C788" s="6" t="s">
        <v>5914</v>
      </c>
      <c r="D788" s="6" t="s">
        <v>5915</v>
      </c>
      <c r="E788">
        <v>10011</v>
      </c>
      <c r="F788" s="6" t="s">
        <v>5899</v>
      </c>
    </row>
    <row r="789" spans="1:6" x14ac:dyDescent="0.3">
      <c r="A789" s="6" t="s">
        <v>1295</v>
      </c>
      <c r="B789" s="6" t="s">
        <v>5874</v>
      </c>
      <c r="C789" s="6" t="s">
        <v>6158</v>
      </c>
      <c r="D789" s="6" t="s">
        <v>5886</v>
      </c>
      <c r="E789">
        <v>98031</v>
      </c>
      <c r="F789" s="6" t="s">
        <v>5880</v>
      </c>
    </row>
    <row r="790" spans="1:6" x14ac:dyDescent="0.3">
      <c r="A790" s="6" t="s">
        <v>1297</v>
      </c>
      <c r="B790" s="6" t="s">
        <v>5874</v>
      </c>
      <c r="C790" s="6" t="s">
        <v>5878</v>
      </c>
      <c r="D790" s="6" t="s">
        <v>5879</v>
      </c>
      <c r="E790">
        <v>90049</v>
      </c>
      <c r="F790" s="6" t="s">
        <v>5880</v>
      </c>
    </row>
    <row r="791" spans="1:6" x14ac:dyDescent="0.3">
      <c r="A791" s="6" t="s">
        <v>1299</v>
      </c>
      <c r="B791" s="6" t="s">
        <v>5874</v>
      </c>
      <c r="C791" s="6" t="s">
        <v>5914</v>
      </c>
      <c r="D791" s="6" t="s">
        <v>5915</v>
      </c>
      <c r="E791">
        <v>10011</v>
      </c>
      <c r="F791" s="6" t="s">
        <v>5899</v>
      </c>
    </row>
    <row r="792" spans="1:6" x14ac:dyDescent="0.3">
      <c r="A792" s="6" t="s">
        <v>1300</v>
      </c>
      <c r="B792" s="6" t="s">
        <v>5874</v>
      </c>
      <c r="C792" s="6" t="s">
        <v>6159</v>
      </c>
      <c r="D792" s="6" t="s">
        <v>5961</v>
      </c>
      <c r="E792">
        <v>70506</v>
      </c>
      <c r="F792" s="6" t="s">
        <v>5877</v>
      </c>
    </row>
    <row r="793" spans="1:6" x14ac:dyDescent="0.3">
      <c r="A793" s="6" t="s">
        <v>1302</v>
      </c>
      <c r="B793" s="6" t="s">
        <v>5874</v>
      </c>
      <c r="C793" s="6" t="s">
        <v>6055</v>
      </c>
      <c r="D793" s="6" t="s">
        <v>5942</v>
      </c>
      <c r="E793">
        <v>44105</v>
      </c>
      <c r="F793" s="6" t="s">
        <v>5899</v>
      </c>
    </row>
    <row r="794" spans="1:6" x14ac:dyDescent="0.3">
      <c r="A794" s="6" t="s">
        <v>1303</v>
      </c>
      <c r="B794" s="6" t="s">
        <v>5874</v>
      </c>
      <c r="C794" s="6" t="s">
        <v>6055</v>
      </c>
      <c r="D794" s="6" t="s">
        <v>5942</v>
      </c>
      <c r="E794">
        <v>44105</v>
      </c>
      <c r="F794" s="6" t="s">
        <v>5899</v>
      </c>
    </row>
    <row r="795" spans="1:6" x14ac:dyDescent="0.3">
      <c r="A795" s="6" t="s">
        <v>1304</v>
      </c>
      <c r="B795" s="6" t="s">
        <v>5874</v>
      </c>
      <c r="C795" s="6" t="s">
        <v>6160</v>
      </c>
      <c r="D795" s="6" t="s">
        <v>5933</v>
      </c>
      <c r="E795">
        <v>97224</v>
      </c>
      <c r="F795" s="6" t="s">
        <v>5880</v>
      </c>
    </row>
    <row r="796" spans="1:6" x14ac:dyDescent="0.3">
      <c r="A796" s="6" t="s">
        <v>1306</v>
      </c>
      <c r="B796" s="6" t="s">
        <v>5874</v>
      </c>
      <c r="C796" s="6" t="s">
        <v>5886</v>
      </c>
      <c r="D796" s="6" t="s">
        <v>6095</v>
      </c>
      <c r="E796">
        <v>20016</v>
      </c>
      <c r="F796" s="6" t="s">
        <v>5899</v>
      </c>
    </row>
    <row r="797" spans="1:6" x14ac:dyDescent="0.3">
      <c r="A797" s="6" t="s">
        <v>1308</v>
      </c>
      <c r="B797" s="6" t="s">
        <v>5874</v>
      </c>
      <c r="C797" s="6" t="s">
        <v>6161</v>
      </c>
      <c r="D797" s="6" t="s">
        <v>5904</v>
      </c>
      <c r="E797">
        <v>60076</v>
      </c>
      <c r="F797" s="6" t="s">
        <v>5889</v>
      </c>
    </row>
    <row r="798" spans="1:6" x14ac:dyDescent="0.3">
      <c r="A798" s="6" t="s">
        <v>1310</v>
      </c>
      <c r="B798" s="6" t="s">
        <v>5874</v>
      </c>
      <c r="C798" s="6" t="s">
        <v>5885</v>
      </c>
      <c r="D798" s="6" t="s">
        <v>5886</v>
      </c>
      <c r="E798">
        <v>98115</v>
      </c>
      <c r="F798" s="6" t="s">
        <v>5880</v>
      </c>
    </row>
    <row r="799" spans="1:6" x14ac:dyDescent="0.3">
      <c r="A799" s="6" t="s">
        <v>1311</v>
      </c>
      <c r="B799" s="6" t="s">
        <v>5874</v>
      </c>
      <c r="C799" s="6" t="s">
        <v>5897</v>
      </c>
      <c r="D799" s="6" t="s">
        <v>5898</v>
      </c>
      <c r="E799">
        <v>19140</v>
      </c>
      <c r="F799" s="6" t="s">
        <v>5899</v>
      </c>
    </row>
    <row r="800" spans="1:6" x14ac:dyDescent="0.3">
      <c r="A800" s="6" t="s">
        <v>1312</v>
      </c>
      <c r="B800" s="6" t="s">
        <v>5874</v>
      </c>
      <c r="C800" s="6" t="s">
        <v>5897</v>
      </c>
      <c r="D800" s="6" t="s">
        <v>5898</v>
      </c>
      <c r="E800">
        <v>19143</v>
      </c>
      <c r="F800" s="6" t="s">
        <v>5899</v>
      </c>
    </row>
    <row r="801" spans="1:6" x14ac:dyDescent="0.3">
      <c r="A801" s="6" t="s">
        <v>1313</v>
      </c>
      <c r="B801" s="6" t="s">
        <v>5874</v>
      </c>
      <c r="C801" s="6" t="s">
        <v>5894</v>
      </c>
      <c r="D801" s="6" t="s">
        <v>5879</v>
      </c>
      <c r="E801">
        <v>94110</v>
      </c>
      <c r="F801" s="6" t="s">
        <v>5880</v>
      </c>
    </row>
    <row r="802" spans="1:6" x14ac:dyDescent="0.3">
      <c r="A802" s="6" t="s">
        <v>1315</v>
      </c>
      <c r="B802" s="6" t="s">
        <v>5874</v>
      </c>
      <c r="C802" s="6" t="s">
        <v>5885</v>
      </c>
      <c r="D802" s="6" t="s">
        <v>5886</v>
      </c>
      <c r="E802">
        <v>98105</v>
      </c>
      <c r="F802" s="6" t="s">
        <v>5880</v>
      </c>
    </row>
    <row r="803" spans="1:6" x14ac:dyDescent="0.3">
      <c r="A803" s="6" t="s">
        <v>1317</v>
      </c>
      <c r="B803" s="6" t="s">
        <v>5874</v>
      </c>
      <c r="C803" s="6" t="s">
        <v>6075</v>
      </c>
      <c r="D803" s="6" t="s">
        <v>5891</v>
      </c>
      <c r="E803">
        <v>53209</v>
      </c>
      <c r="F803" s="6" t="s">
        <v>5889</v>
      </c>
    </row>
    <row r="804" spans="1:6" x14ac:dyDescent="0.3">
      <c r="A804" s="6" t="s">
        <v>1318</v>
      </c>
      <c r="B804" s="6" t="s">
        <v>5874</v>
      </c>
      <c r="C804" s="6" t="s">
        <v>5878</v>
      </c>
      <c r="D804" s="6" t="s">
        <v>5879</v>
      </c>
      <c r="E804">
        <v>90045</v>
      </c>
      <c r="F804" s="6" t="s">
        <v>5880</v>
      </c>
    </row>
    <row r="805" spans="1:6" x14ac:dyDescent="0.3">
      <c r="A805" s="6" t="s">
        <v>1320</v>
      </c>
      <c r="B805" s="6" t="s">
        <v>5874</v>
      </c>
      <c r="C805" s="6" t="s">
        <v>5885</v>
      </c>
      <c r="D805" s="6" t="s">
        <v>5886</v>
      </c>
      <c r="E805">
        <v>98115</v>
      </c>
      <c r="F805" s="6" t="s">
        <v>5880</v>
      </c>
    </row>
    <row r="806" spans="1:6" x14ac:dyDescent="0.3">
      <c r="A806" s="6" t="s">
        <v>1322</v>
      </c>
      <c r="B806" s="6" t="s">
        <v>5874</v>
      </c>
      <c r="C806" s="6" t="s">
        <v>5897</v>
      </c>
      <c r="D806" s="6" t="s">
        <v>5898</v>
      </c>
      <c r="E806">
        <v>19143</v>
      </c>
      <c r="F806" s="6" t="s">
        <v>5899</v>
      </c>
    </row>
    <row r="807" spans="1:6" x14ac:dyDescent="0.3">
      <c r="A807" s="6" t="s">
        <v>1323</v>
      </c>
      <c r="B807" s="6" t="s">
        <v>5874</v>
      </c>
      <c r="C807" s="6" t="s">
        <v>5971</v>
      </c>
      <c r="D807" s="6" t="s">
        <v>5888</v>
      </c>
      <c r="E807">
        <v>75217</v>
      </c>
      <c r="F807" s="6" t="s">
        <v>5889</v>
      </c>
    </row>
    <row r="808" spans="1:6" x14ac:dyDescent="0.3">
      <c r="A808" s="6" t="s">
        <v>1325</v>
      </c>
      <c r="B808" s="6" t="s">
        <v>5874</v>
      </c>
      <c r="C808" s="6" t="s">
        <v>5914</v>
      </c>
      <c r="D808" s="6" t="s">
        <v>5915</v>
      </c>
      <c r="E808">
        <v>10011</v>
      </c>
      <c r="F808" s="6" t="s">
        <v>5899</v>
      </c>
    </row>
    <row r="809" spans="1:6" x14ac:dyDescent="0.3">
      <c r="A809" s="6" t="s">
        <v>1326</v>
      </c>
      <c r="B809" s="6" t="s">
        <v>5874</v>
      </c>
      <c r="C809" s="6" t="s">
        <v>5901</v>
      </c>
      <c r="D809" s="6" t="s">
        <v>5888</v>
      </c>
      <c r="E809">
        <v>77095</v>
      </c>
      <c r="F809" s="6" t="s">
        <v>5889</v>
      </c>
    </row>
    <row r="810" spans="1:6" x14ac:dyDescent="0.3">
      <c r="A810" s="6" t="s">
        <v>1327</v>
      </c>
      <c r="B810" s="6" t="s">
        <v>5874</v>
      </c>
      <c r="C810" s="6" t="s">
        <v>6145</v>
      </c>
      <c r="D810" s="6" t="s">
        <v>6011</v>
      </c>
      <c r="E810">
        <v>89031</v>
      </c>
      <c r="F810" s="6" t="s">
        <v>5880</v>
      </c>
    </row>
    <row r="811" spans="1:6" x14ac:dyDescent="0.3">
      <c r="A811" s="6" t="s">
        <v>1329</v>
      </c>
      <c r="B811" s="6" t="s">
        <v>5874</v>
      </c>
      <c r="C811" s="6" t="s">
        <v>6162</v>
      </c>
      <c r="D811" s="6" t="s">
        <v>5888</v>
      </c>
      <c r="E811">
        <v>75023</v>
      </c>
      <c r="F811" s="6" t="s">
        <v>5889</v>
      </c>
    </row>
    <row r="812" spans="1:6" x14ac:dyDescent="0.3">
      <c r="A812" s="6" t="s">
        <v>1330</v>
      </c>
      <c r="B812" s="6" t="s">
        <v>5874</v>
      </c>
      <c r="C812" s="6" t="s">
        <v>6163</v>
      </c>
      <c r="D812" s="6" t="s">
        <v>5921</v>
      </c>
      <c r="E812">
        <v>23434</v>
      </c>
      <c r="F812" s="6" t="s">
        <v>5877</v>
      </c>
    </row>
    <row r="813" spans="1:6" x14ac:dyDescent="0.3">
      <c r="A813" s="6" t="s">
        <v>1332</v>
      </c>
      <c r="B813" s="6" t="s">
        <v>5874</v>
      </c>
      <c r="C813" s="6" t="s">
        <v>5901</v>
      </c>
      <c r="D813" s="6" t="s">
        <v>5888</v>
      </c>
      <c r="E813">
        <v>77041</v>
      </c>
      <c r="F813" s="6" t="s">
        <v>5889</v>
      </c>
    </row>
    <row r="814" spans="1:6" x14ac:dyDescent="0.3">
      <c r="A814" s="6" t="s">
        <v>1333</v>
      </c>
      <c r="B814" s="6" t="s">
        <v>5874</v>
      </c>
      <c r="C814" s="6" t="s">
        <v>5894</v>
      </c>
      <c r="D814" s="6" t="s">
        <v>5879</v>
      </c>
      <c r="E814">
        <v>94110</v>
      </c>
      <c r="F814" s="6" t="s">
        <v>5880</v>
      </c>
    </row>
    <row r="815" spans="1:6" x14ac:dyDescent="0.3">
      <c r="A815" s="6" t="s">
        <v>1335</v>
      </c>
      <c r="B815" s="6" t="s">
        <v>5874</v>
      </c>
      <c r="C815" s="6" t="s">
        <v>5897</v>
      </c>
      <c r="D815" s="6" t="s">
        <v>5898</v>
      </c>
      <c r="E815">
        <v>19134</v>
      </c>
      <c r="F815" s="6" t="s">
        <v>5899</v>
      </c>
    </row>
    <row r="816" spans="1:6" x14ac:dyDescent="0.3">
      <c r="A816" s="6" t="s">
        <v>1336</v>
      </c>
      <c r="B816" s="6" t="s">
        <v>5874</v>
      </c>
      <c r="C816" s="6" t="s">
        <v>5878</v>
      </c>
      <c r="D816" s="6" t="s">
        <v>5879</v>
      </c>
      <c r="E816">
        <v>90008</v>
      </c>
      <c r="F816" s="6" t="s">
        <v>5880</v>
      </c>
    </row>
    <row r="817" spans="1:6" x14ac:dyDescent="0.3">
      <c r="A817" s="6" t="s">
        <v>1338</v>
      </c>
      <c r="B817" s="6" t="s">
        <v>5874</v>
      </c>
      <c r="C817" s="6" t="s">
        <v>5894</v>
      </c>
      <c r="D817" s="6" t="s">
        <v>5879</v>
      </c>
      <c r="E817">
        <v>94110</v>
      </c>
      <c r="F817" s="6" t="s">
        <v>5880</v>
      </c>
    </row>
    <row r="818" spans="1:6" x14ac:dyDescent="0.3">
      <c r="A818" s="6" t="s">
        <v>1339</v>
      </c>
      <c r="B818" s="6" t="s">
        <v>5874</v>
      </c>
      <c r="C818" s="6" t="s">
        <v>5897</v>
      </c>
      <c r="D818" s="6" t="s">
        <v>5898</v>
      </c>
      <c r="E818">
        <v>19143</v>
      </c>
      <c r="F818" s="6" t="s">
        <v>5899</v>
      </c>
    </row>
    <row r="819" spans="1:6" x14ac:dyDescent="0.3">
      <c r="A819" s="6" t="s">
        <v>1340</v>
      </c>
      <c r="B819" s="6" t="s">
        <v>5874</v>
      </c>
      <c r="C819" s="6" t="s">
        <v>5897</v>
      </c>
      <c r="D819" s="6" t="s">
        <v>5898</v>
      </c>
      <c r="E819">
        <v>19140</v>
      </c>
      <c r="F819" s="6" t="s">
        <v>5899</v>
      </c>
    </row>
    <row r="820" spans="1:6" x14ac:dyDescent="0.3">
      <c r="A820" s="6" t="s">
        <v>1341</v>
      </c>
      <c r="B820" s="6" t="s">
        <v>5874</v>
      </c>
      <c r="C820" s="6" t="s">
        <v>5897</v>
      </c>
      <c r="D820" s="6" t="s">
        <v>5898</v>
      </c>
      <c r="E820">
        <v>19143</v>
      </c>
      <c r="F820" s="6" t="s">
        <v>5899</v>
      </c>
    </row>
    <row r="821" spans="1:6" x14ac:dyDescent="0.3">
      <c r="A821" s="6" t="s">
        <v>1342</v>
      </c>
      <c r="B821" s="6" t="s">
        <v>5874</v>
      </c>
      <c r="C821" s="6" t="s">
        <v>6164</v>
      </c>
      <c r="D821" s="6" t="s">
        <v>5913</v>
      </c>
      <c r="E821">
        <v>46203</v>
      </c>
      <c r="F821" s="6" t="s">
        <v>5889</v>
      </c>
    </row>
    <row r="822" spans="1:6" x14ac:dyDescent="0.3">
      <c r="A822" s="6" t="s">
        <v>1344</v>
      </c>
      <c r="B822" s="6" t="s">
        <v>5874</v>
      </c>
      <c r="C822" s="6" t="s">
        <v>5941</v>
      </c>
      <c r="D822" s="6" t="s">
        <v>5942</v>
      </c>
      <c r="E822">
        <v>43229</v>
      </c>
      <c r="F822" s="6" t="s">
        <v>5899</v>
      </c>
    </row>
    <row r="823" spans="1:6" x14ac:dyDescent="0.3">
      <c r="A823" s="6" t="s">
        <v>1346</v>
      </c>
      <c r="B823" s="6" t="s">
        <v>5874</v>
      </c>
      <c r="C823" s="6" t="s">
        <v>6162</v>
      </c>
      <c r="D823" s="6" t="s">
        <v>5888</v>
      </c>
      <c r="E823">
        <v>75023</v>
      </c>
      <c r="F823" s="6" t="s">
        <v>5889</v>
      </c>
    </row>
    <row r="824" spans="1:6" x14ac:dyDescent="0.3">
      <c r="A824" s="6" t="s">
        <v>1347</v>
      </c>
      <c r="B824" s="6" t="s">
        <v>5874</v>
      </c>
      <c r="C824" s="6" t="s">
        <v>6165</v>
      </c>
      <c r="D824" s="6" t="s">
        <v>5968</v>
      </c>
      <c r="E824">
        <v>7002</v>
      </c>
      <c r="F824" s="6" t="s">
        <v>5899</v>
      </c>
    </row>
    <row r="825" spans="1:6" x14ac:dyDescent="0.3">
      <c r="A825" s="6" t="s">
        <v>1348</v>
      </c>
      <c r="B825" s="6" t="s">
        <v>5874</v>
      </c>
      <c r="C825" s="6" t="s">
        <v>5878</v>
      </c>
      <c r="D825" s="6" t="s">
        <v>5879</v>
      </c>
      <c r="E825">
        <v>90008</v>
      </c>
      <c r="F825" s="6" t="s">
        <v>5880</v>
      </c>
    </row>
    <row r="826" spans="1:6" x14ac:dyDescent="0.3">
      <c r="A826" s="6" t="s">
        <v>1349</v>
      </c>
      <c r="B826" s="6" t="s">
        <v>5874</v>
      </c>
      <c r="C826" s="6" t="s">
        <v>5885</v>
      </c>
      <c r="D826" s="6" t="s">
        <v>5886</v>
      </c>
      <c r="E826">
        <v>98115</v>
      </c>
      <c r="F826" s="6" t="s">
        <v>5880</v>
      </c>
    </row>
    <row r="827" spans="1:6" x14ac:dyDescent="0.3">
      <c r="A827" s="6" t="s">
        <v>1350</v>
      </c>
      <c r="B827" s="6" t="s">
        <v>5874</v>
      </c>
      <c r="C827" s="6" t="s">
        <v>5914</v>
      </c>
      <c r="D827" s="6" t="s">
        <v>5915</v>
      </c>
      <c r="E827">
        <v>10035</v>
      </c>
      <c r="F827" s="6" t="s">
        <v>5899</v>
      </c>
    </row>
    <row r="828" spans="1:6" x14ac:dyDescent="0.3">
      <c r="A828" s="6" t="s">
        <v>1351</v>
      </c>
      <c r="B828" s="6" t="s">
        <v>5874</v>
      </c>
      <c r="C828" s="6" t="s">
        <v>5980</v>
      </c>
      <c r="D828" s="6" t="s">
        <v>5879</v>
      </c>
      <c r="E828">
        <v>92037</v>
      </c>
      <c r="F828" s="6" t="s">
        <v>5880</v>
      </c>
    </row>
    <row r="829" spans="1:6" x14ac:dyDescent="0.3">
      <c r="A829" s="6" t="s">
        <v>1353</v>
      </c>
      <c r="B829" s="6" t="s">
        <v>5874</v>
      </c>
      <c r="C829" s="6" t="s">
        <v>6139</v>
      </c>
      <c r="D829" s="6" t="s">
        <v>5919</v>
      </c>
      <c r="E829">
        <v>85301</v>
      </c>
      <c r="F829" s="6" t="s">
        <v>5880</v>
      </c>
    </row>
    <row r="830" spans="1:6" x14ac:dyDescent="0.3">
      <c r="A830" s="6" t="s">
        <v>1354</v>
      </c>
      <c r="B830" s="6" t="s">
        <v>5874</v>
      </c>
      <c r="C830" s="6" t="s">
        <v>5897</v>
      </c>
      <c r="D830" s="6" t="s">
        <v>5898</v>
      </c>
      <c r="E830">
        <v>19120</v>
      </c>
      <c r="F830" s="6" t="s">
        <v>5899</v>
      </c>
    </row>
    <row r="831" spans="1:6" x14ac:dyDescent="0.3">
      <c r="A831" s="6" t="s">
        <v>1355</v>
      </c>
      <c r="B831" s="6" t="s">
        <v>5874</v>
      </c>
      <c r="C831" s="6" t="s">
        <v>5894</v>
      </c>
      <c r="D831" s="6" t="s">
        <v>5879</v>
      </c>
      <c r="E831">
        <v>94122</v>
      </c>
      <c r="F831" s="6" t="s">
        <v>5880</v>
      </c>
    </row>
    <row r="832" spans="1:6" x14ac:dyDescent="0.3">
      <c r="A832" s="6" t="s">
        <v>1357</v>
      </c>
      <c r="B832" s="6" t="s">
        <v>5874</v>
      </c>
      <c r="C832" s="6" t="s">
        <v>5901</v>
      </c>
      <c r="D832" s="6" t="s">
        <v>5888</v>
      </c>
      <c r="E832">
        <v>77070</v>
      </c>
      <c r="F832" s="6" t="s">
        <v>5889</v>
      </c>
    </row>
    <row r="833" spans="1:6" x14ac:dyDescent="0.3">
      <c r="A833" s="6" t="s">
        <v>1358</v>
      </c>
      <c r="B833" s="6" t="s">
        <v>5874</v>
      </c>
      <c r="C833" s="6" t="s">
        <v>5917</v>
      </c>
      <c r="D833" s="6" t="s">
        <v>5904</v>
      </c>
      <c r="E833">
        <v>60610</v>
      </c>
      <c r="F833" s="6" t="s">
        <v>5889</v>
      </c>
    </row>
    <row r="834" spans="1:6" x14ac:dyDescent="0.3">
      <c r="A834" s="6" t="s">
        <v>1359</v>
      </c>
      <c r="B834" s="6" t="s">
        <v>5874</v>
      </c>
      <c r="C834" s="6" t="s">
        <v>5894</v>
      </c>
      <c r="D834" s="6" t="s">
        <v>5879</v>
      </c>
      <c r="E834">
        <v>94110</v>
      </c>
      <c r="F834" s="6" t="s">
        <v>5880</v>
      </c>
    </row>
    <row r="835" spans="1:6" x14ac:dyDescent="0.3">
      <c r="A835" s="6" t="s">
        <v>1360</v>
      </c>
      <c r="B835" s="6" t="s">
        <v>5874</v>
      </c>
      <c r="C835" s="6" t="s">
        <v>5914</v>
      </c>
      <c r="D835" s="6" t="s">
        <v>5915</v>
      </c>
      <c r="E835">
        <v>10011</v>
      </c>
      <c r="F835" s="6" t="s">
        <v>5899</v>
      </c>
    </row>
    <row r="836" spans="1:6" x14ac:dyDescent="0.3">
      <c r="A836" s="6" t="s">
        <v>1361</v>
      </c>
      <c r="B836" s="6" t="s">
        <v>5874</v>
      </c>
      <c r="C836" s="6" t="s">
        <v>5914</v>
      </c>
      <c r="D836" s="6" t="s">
        <v>5915</v>
      </c>
      <c r="E836">
        <v>10011</v>
      </c>
      <c r="F836" s="6" t="s">
        <v>5899</v>
      </c>
    </row>
    <row r="837" spans="1:6" x14ac:dyDescent="0.3">
      <c r="A837" s="6" t="s">
        <v>1362</v>
      </c>
      <c r="B837" s="6" t="s">
        <v>5874</v>
      </c>
      <c r="C837" s="6" t="s">
        <v>5917</v>
      </c>
      <c r="D837" s="6" t="s">
        <v>5904</v>
      </c>
      <c r="E837">
        <v>60623</v>
      </c>
      <c r="F837" s="6" t="s">
        <v>5889</v>
      </c>
    </row>
    <row r="838" spans="1:6" x14ac:dyDescent="0.3">
      <c r="A838" s="6" t="s">
        <v>1363</v>
      </c>
      <c r="B838" s="6" t="s">
        <v>5874</v>
      </c>
      <c r="C838" s="6" t="s">
        <v>5897</v>
      </c>
      <c r="D838" s="6" t="s">
        <v>5898</v>
      </c>
      <c r="E838">
        <v>19143</v>
      </c>
      <c r="F838" s="6" t="s">
        <v>5899</v>
      </c>
    </row>
    <row r="839" spans="1:6" x14ac:dyDescent="0.3">
      <c r="A839" s="6" t="s">
        <v>1364</v>
      </c>
      <c r="B839" s="6" t="s">
        <v>5874</v>
      </c>
      <c r="C839" s="6" t="s">
        <v>5975</v>
      </c>
      <c r="D839" s="6" t="s">
        <v>5942</v>
      </c>
      <c r="E839">
        <v>43017</v>
      </c>
      <c r="F839" s="6" t="s">
        <v>5899</v>
      </c>
    </row>
    <row r="840" spans="1:6" x14ac:dyDescent="0.3">
      <c r="A840" s="6" t="s">
        <v>1366</v>
      </c>
      <c r="B840" s="6" t="s">
        <v>5874</v>
      </c>
      <c r="C840" s="6" t="s">
        <v>5920</v>
      </c>
      <c r="D840" s="6" t="s">
        <v>5921</v>
      </c>
      <c r="E840">
        <v>22153</v>
      </c>
      <c r="F840" s="6" t="s">
        <v>5877</v>
      </c>
    </row>
    <row r="841" spans="1:6" x14ac:dyDescent="0.3">
      <c r="A841" s="6" t="s">
        <v>1367</v>
      </c>
      <c r="B841" s="6" t="s">
        <v>5874</v>
      </c>
      <c r="C841" s="6" t="s">
        <v>6030</v>
      </c>
      <c r="D841" s="6" t="s">
        <v>5884</v>
      </c>
      <c r="E841">
        <v>28314</v>
      </c>
      <c r="F841" s="6" t="s">
        <v>5877</v>
      </c>
    </row>
    <row r="842" spans="1:6" x14ac:dyDescent="0.3">
      <c r="A842" s="6" t="s">
        <v>1368</v>
      </c>
      <c r="B842" s="6" t="s">
        <v>5874</v>
      </c>
      <c r="C842" s="6" t="s">
        <v>5971</v>
      </c>
      <c r="D842" s="6" t="s">
        <v>5888</v>
      </c>
      <c r="E842">
        <v>75081</v>
      </c>
      <c r="F842" s="6" t="s">
        <v>5889</v>
      </c>
    </row>
    <row r="843" spans="1:6" x14ac:dyDescent="0.3">
      <c r="A843" s="6" t="s">
        <v>1369</v>
      </c>
      <c r="B843" s="6" t="s">
        <v>5874</v>
      </c>
      <c r="C843" s="6" t="s">
        <v>6023</v>
      </c>
      <c r="D843" s="6" t="s">
        <v>5884</v>
      </c>
      <c r="E843">
        <v>28540</v>
      </c>
      <c r="F843" s="6" t="s">
        <v>5877</v>
      </c>
    </row>
    <row r="844" spans="1:6" x14ac:dyDescent="0.3">
      <c r="A844" s="6" t="s">
        <v>1370</v>
      </c>
      <c r="B844" s="6" t="s">
        <v>5874</v>
      </c>
      <c r="C844" s="6" t="s">
        <v>5894</v>
      </c>
      <c r="D844" s="6" t="s">
        <v>5879</v>
      </c>
      <c r="E844">
        <v>94122</v>
      </c>
      <c r="F844" s="6" t="s">
        <v>5880</v>
      </c>
    </row>
    <row r="845" spans="1:6" x14ac:dyDescent="0.3">
      <c r="A845" s="6" t="s">
        <v>1371</v>
      </c>
      <c r="B845" s="6" t="s">
        <v>5874</v>
      </c>
      <c r="C845" s="6" t="s">
        <v>5980</v>
      </c>
      <c r="D845" s="6" t="s">
        <v>5879</v>
      </c>
      <c r="E845">
        <v>92037</v>
      </c>
      <c r="F845" s="6" t="s">
        <v>5880</v>
      </c>
    </row>
    <row r="846" spans="1:6" x14ac:dyDescent="0.3">
      <c r="A846" s="6" t="s">
        <v>1373</v>
      </c>
      <c r="B846" s="6" t="s">
        <v>5874</v>
      </c>
      <c r="C846" s="6" t="s">
        <v>5897</v>
      </c>
      <c r="D846" s="6" t="s">
        <v>5898</v>
      </c>
      <c r="E846">
        <v>19140</v>
      </c>
      <c r="F846" s="6" t="s">
        <v>5899</v>
      </c>
    </row>
    <row r="847" spans="1:6" x14ac:dyDescent="0.3">
      <c r="A847" s="6" t="s">
        <v>1374</v>
      </c>
      <c r="B847" s="6" t="s">
        <v>5874</v>
      </c>
      <c r="C847" s="6" t="s">
        <v>5930</v>
      </c>
      <c r="D847" s="6" t="s">
        <v>5915</v>
      </c>
      <c r="E847">
        <v>14609</v>
      </c>
      <c r="F847" s="6" t="s">
        <v>5899</v>
      </c>
    </row>
    <row r="848" spans="1:6" x14ac:dyDescent="0.3">
      <c r="A848" s="6" t="s">
        <v>1375</v>
      </c>
      <c r="B848" s="6" t="s">
        <v>5874</v>
      </c>
      <c r="C848" s="6" t="s">
        <v>6023</v>
      </c>
      <c r="D848" s="6" t="s">
        <v>5884</v>
      </c>
      <c r="E848">
        <v>28540</v>
      </c>
      <c r="F848" s="6" t="s">
        <v>5877</v>
      </c>
    </row>
    <row r="849" spans="1:6" x14ac:dyDescent="0.3">
      <c r="A849" s="6" t="s">
        <v>1376</v>
      </c>
      <c r="B849" s="6" t="s">
        <v>5874</v>
      </c>
      <c r="C849" s="6" t="s">
        <v>5901</v>
      </c>
      <c r="D849" s="6" t="s">
        <v>5888</v>
      </c>
      <c r="E849">
        <v>77095</v>
      </c>
      <c r="F849" s="6" t="s">
        <v>5889</v>
      </c>
    </row>
    <row r="850" spans="1:6" x14ac:dyDescent="0.3">
      <c r="A850" s="6" t="s">
        <v>1378</v>
      </c>
      <c r="B850" s="6" t="s">
        <v>5874</v>
      </c>
      <c r="C850" s="6" t="s">
        <v>5959</v>
      </c>
      <c r="D850" s="6" t="s">
        <v>5888</v>
      </c>
      <c r="E850">
        <v>78207</v>
      </c>
      <c r="F850" s="6" t="s">
        <v>5889</v>
      </c>
    </row>
    <row r="851" spans="1:6" x14ac:dyDescent="0.3">
      <c r="A851" s="6" t="s">
        <v>1379</v>
      </c>
      <c r="B851" s="6" t="s">
        <v>5874</v>
      </c>
      <c r="C851" s="6" t="s">
        <v>6101</v>
      </c>
      <c r="D851" s="6" t="s">
        <v>5879</v>
      </c>
      <c r="E851">
        <v>94601</v>
      </c>
      <c r="F851" s="6" t="s">
        <v>5880</v>
      </c>
    </row>
    <row r="852" spans="1:6" x14ac:dyDescent="0.3">
      <c r="A852" s="6" t="s">
        <v>1381</v>
      </c>
      <c r="B852" s="6" t="s">
        <v>5874</v>
      </c>
      <c r="C852" s="6" t="s">
        <v>5894</v>
      </c>
      <c r="D852" s="6" t="s">
        <v>5879</v>
      </c>
      <c r="E852">
        <v>94122</v>
      </c>
      <c r="F852" s="6" t="s">
        <v>5880</v>
      </c>
    </row>
    <row r="853" spans="1:6" x14ac:dyDescent="0.3">
      <c r="A853" s="6" t="s">
        <v>1382</v>
      </c>
      <c r="B853" s="6" t="s">
        <v>5874</v>
      </c>
      <c r="C853" s="6" t="s">
        <v>5887</v>
      </c>
      <c r="D853" s="6" t="s">
        <v>5888</v>
      </c>
      <c r="E853">
        <v>76106</v>
      </c>
      <c r="F853" s="6" t="s">
        <v>5889</v>
      </c>
    </row>
    <row r="854" spans="1:6" x14ac:dyDescent="0.3">
      <c r="A854" s="6" t="s">
        <v>1383</v>
      </c>
      <c r="B854" s="6" t="s">
        <v>5874</v>
      </c>
      <c r="C854" s="6" t="s">
        <v>5901</v>
      </c>
      <c r="D854" s="6" t="s">
        <v>5888</v>
      </c>
      <c r="E854">
        <v>77095</v>
      </c>
      <c r="F854" s="6" t="s">
        <v>5889</v>
      </c>
    </row>
    <row r="855" spans="1:6" x14ac:dyDescent="0.3">
      <c r="A855" s="6" t="s">
        <v>1384</v>
      </c>
      <c r="B855" s="6" t="s">
        <v>5874</v>
      </c>
      <c r="C855" s="6" t="s">
        <v>5901</v>
      </c>
      <c r="D855" s="6" t="s">
        <v>5888</v>
      </c>
      <c r="E855">
        <v>77095</v>
      </c>
      <c r="F855" s="6" t="s">
        <v>5889</v>
      </c>
    </row>
    <row r="856" spans="1:6" x14ac:dyDescent="0.3">
      <c r="A856" s="6" t="s">
        <v>1386</v>
      </c>
      <c r="B856" s="6" t="s">
        <v>5874</v>
      </c>
      <c r="C856" s="6" t="s">
        <v>5897</v>
      </c>
      <c r="D856" s="6" t="s">
        <v>5898</v>
      </c>
      <c r="E856">
        <v>19143</v>
      </c>
      <c r="F856" s="6" t="s">
        <v>5899</v>
      </c>
    </row>
    <row r="857" spans="1:6" x14ac:dyDescent="0.3">
      <c r="A857" s="6" t="s">
        <v>1387</v>
      </c>
      <c r="B857" s="6" t="s">
        <v>5874</v>
      </c>
      <c r="C857" s="6" t="s">
        <v>5980</v>
      </c>
      <c r="D857" s="6" t="s">
        <v>5879</v>
      </c>
      <c r="E857">
        <v>92105</v>
      </c>
      <c r="F857" s="6" t="s">
        <v>5880</v>
      </c>
    </row>
    <row r="858" spans="1:6" x14ac:dyDescent="0.3">
      <c r="A858" s="6" t="s">
        <v>1388</v>
      </c>
      <c r="B858" s="6" t="s">
        <v>5874</v>
      </c>
      <c r="C858" s="6" t="s">
        <v>6163</v>
      </c>
      <c r="D858" s="6" t="s">
        <v>5921</v>
      </c>
      <c r="E858">
        <v>23434</v>
      </c>
      <c r="F858" s="6" t="s">
        <v>5877</v>
      </c>
    </row>
    <row r="859" spans="1:6" x14ac:dyDescent="0.3">
      <c r="A859" s="6" t="s">
        <v>1390</v>
      </c>
      <c r="B859" s="6" t="s">
        <v>5874</v>
      </c>
      <c r="C859" s="6" t="s">
        <v>6166</v>
      </c>
      <c r="D859" s="6" t="s">
        <v>5884</v>
      </c>
      <c r="E859">
        <v>27405</v>
      </c>
      <c r="F859" s="6" t="s">
        <v>5877</v>
      </c>
    </row>
    <row r="860" spans="1:6" x14ac:dyDescent="0.3">
      <c r="A860" s="6" t="s">
        <v>1392</v>
      </c>
      <c r="B860" s="6" t="s">
        <v>5874</v>
      </c>
      <c r="C860" s="6" t="s">
        <v>5971</v>
      </c>
      <c r="D860" s="6" t="s">
        <v>5888</v>
      </c>
      <c r="E860">
        <v>75081</v>
      </c>
      <c r="F860" s="6" t="s">
        <v>5889</v>
      </c>
    </row>
    <row r="861" spans="1:6" x14ac:dyDescent="0.3">
      <c r="A861" s="6" t="s">
        <v>1393</v>
      </c>
      <c r="B861" s="6" t="s">
        <v>5874</v>
      </c>
      <c r="C861" s="6" t="s">
        <v>5917</v>
      </c>
      <c r="D861" s="6" t="s">
        <v>5904</v>
      </c>
      <c r="E861">
        <v>60623</v>
      </c>
      <c r="F861" s="6" t="s">
        <v>5889</v>
      </c>
    </row>
    <row r="862" spans="1:6" x14ac:dyDescent="0.3">
      <c r="A862" s="6" t="s">
        <v>1394</v>
      </c>
      <c r="B862" s="6" t="s">
        <v>5874</v>
      </c>
      <c r="C862" s="6" t="s">
        <v>6167</v>
      </c>
      <c r="D862" s="6" t="s">
        <v>6082</v>
      </c>
      <c r="E862">
        <v>21215</v>
      </c>
      <c r="F862" s="6" t="s">
        <v>5899</v>
      </c>
    </row>
    <row r="863" spans="1:6" x14ac:dyDescent="0.3">
      <c r="A863" s="6" t="s">
        <v>1395</v>
      </c>
      <c r="B863" s="6" t="s">
        <v>5874</v>
      </c>
      <c r="C863" s="6" t="s">
        <v>5878</v>
      </c>
      <c r="D863" s="6" t="s">
        <v>5879</v>
      </c>
      <c r="E863">
        <v>90004</v>
      </c>
      <c r="F863" s="6" t="s">
        <v>5880</v>
      </c>
    </row>
    <row r="864" spans="1:6" x14ac:dyDescent="0.3">
      <c r="A864" s="6" t="s">
        <v>1396</v>
      </c>
      <c r="B864" s="6" t="s">
        <v>5874</v>
      </c>
      <c r="C864" s="6" t="s">
        <v>5914</v>
      </c>
      <c r="D864" s="6" t="s">
        <v>5915</v>
      </c>
      <c r="E864">
        <v>10011</v>
      </c>
      <c r="F864" s="6" t="s">
        <v>5899</v>
      </c>
    </row>
    <row r="865" spans="1:6" x14ac:dyDescent="0.3">
      <c r="A865" s="6" t="s">
        <v>1397</v>
      </c>
      <c r="B865" s="6" t="s">
        <v>5874</v>
      </c>
      <c r="C865" s="6" t="s">
        <v>5952</v>
      </c>
      <c r="D865" s="6" t="s">
        <v>6001</v>
      </c>
      <c r="E865">
        <v>2038</v>
      </c>
      <c r="F865" s="6" t="s">
        <v>5899</v>
      </c>
    </row>
    <row r="866" spans="1:6" x14ac:dyDescent="0.3">
      <c r="A866" s="6" t="s">
        <v>1398</v>
      </c>
      <c r="B866" s="6" t="s">
        <v>5874</v>
      </c>
      <c r="C866" s="6" t="s">
        <v>6075</v>
      </c>
      <c r="D866" s="6" t="s">
        <v>5891</v>
      </c>
      <c r="E866">
        <v>53209</v>
      </c>
      <c r="F866" s="6" t="s">
        <v>5889</v>
      </c>
    </row>
    <row r="867" spans="1:6" x14ac:dyDescent="0.3">
      <c r="A867" s="6" t="s">
        <v>1400</v>
      </c>
      <c r="B867" s="6" t="s">
        <v>5874</v>
      </c>
      <c r="C867" s="6" t="s">
        <v>6168</v>
      </c>
      <c r="D867" s="6" t="s">
        <v>5891</v>
      </c>
      <c r="E867">
        <v>53142</v>
      </c>
      <c r="F867" s="6" t="s">
        <v>5889</v>
      </c>
    </row>
    <row r="868" spans="1:6" x14ac:dyDescent="0.3">
      <c r="A868" s="6" t="s">
        <v>1402</v>
      </c>
      <c r="B868" s="6" t="s">
        <v>5874</v>
      </c>
      <c r="C868" s="6" t="s">
        <v>5914</v>
      </c>
      <c r="D868" s="6" t="s">
        <v>5915</v>
      </c>
      <c r="E868">
        <v>10011</v>
      </c>
      <c r="F868" s="6" t="s">
        <v>5899</v>
      </c>
    </row>
    <row r="869" spans="1:6" x14ac:dyDescent="0.3">
      <c r="A869" s="6" t="s">
        <v>1403</v>
      </c>
      <c r="B869" s="6" t="s">
        <v>5874</v>
      </c>
      <c r="C869" s="6" t="s">
        <v>5890</v>
      </c>
      <c r="D869" s="6" t="s">
        <v>5891</v>
      </c>
      <c r="E869">
        <v>53711</v>
      </c>
      <c r="F869" s="6" t="s">
        <v>5889</v>
      </c>
    </row>
    <row r="870" spans="1:6" x14ac:dyDescent="0.3">
      <c r="A870" s="6" t="s">
        <v>1404</v>
      </c>
      <c r="B870" s="6" t="s">
        <v>5874</v>
      </c>
      <c r="C870" s="6" t="s">
        <v>5901</v>
      </c>
      <c r="D870" s="6" t="s">
        <v>5888</v>
      </c>
      <c r="E870">
        <v>77041</v>
      </c>
      <c r="F870" s="6" t="s">
        <v>5889</v>
      </c>
    </row>
    <row r="871" spans="1:6" x14ac:dyDescent="0.3">
      <c r="A871" s="6" t="s">
        <v>1406</v>
      </c>
      <c r="B871" s="6" t="s">
        <v>5874</v>
      </c>
      <c r="C871" s="6" t="s">
        <v>6169</v>
      </c>
      <c r="D871" s="6" t="s">
        <v>6170</v>
      </c>
      <c r="E871">
        <v>66062</v>
      </c>
      <c r="F871" s="6" t="s">
        <v>5889</v>
      </c>
    </row>
    <row r="872" spans="1:6" x14ac:dyDescent="0.3">
      <c r="A872" s="6" t="s">
        <v>1408</v>
      </c>
      <c r="B872" s="6" t="s">
        <v>5874</v>
      </c>
      <c r="C872" s="6" t="s">
        <v>5914</v>
      </c>
      <c r="D872" s="6" t="s">
        <v>5915</v>
      </c>
      <c r="E872">
        <v>10024</v>
      </c>
      <c r="F872" s="6" t="s">
        <v>5899</v>
      </c>
    </row>
    <row r="873" spans="1:6" x14ac:dyDescent="0.3">
      <c r="A873" s="6" t="s">
        <v>1409</v>
      </c>
      <c r="B873" s="6" t="s">
        <v>5874</v>
      </c>
      <c r="C873" s="6" t="s">
        <v>5954</v>
      </c>
      <c r="D873" s="6" t="s">
        <v>5879</v>
      </c>
      <c r="E873">
        <v>95123</v>
      </c>
      <c r="F873" s="6" t="s">
        <v>5880</v>
      </c>
    </row>
    <row r="874" spans="1:6" x14ac:dyDescent="0.3">
      <c r="A874" s="6" t="s">
        <v>1410</v>
      </c>
      <c r="B874" s="6" t="s">
        <v>5874</v>
      </c>
      <c r="C874" s="6" t="s">
        <v>5971</v>
      </c>
      <c r="D874" s="6" t="s">
        <v>5888</v>
      </c>
      <c r="E874">
        <v>75081</v>
      </c>
      <c r="F874" s="6" t="s">
        <v>5889</v>
      </c>
    </row>
    <row r="875" spans="1:6" x14ac:dyDescent="0.3">
      <c r="A875" s="6" t="s">
        <v>1412</v>
      </c>
      <c r="B875" s="6" t="s">
        <v>5874</v>
      </c>
      <c r="C875" s="6" t="s">
        <v>6024</v>
      </c>
      <c r="D875" s="6" t="s">
        <v>5886</v>
      </c>
      <c r="E875">
        <v>98002</v>
      </c>
      <c r="F875" s="6" t="s">
        <v>5880</v>
      </c>
    </row>
    <row r="876" spans="1:6" x14ac:dyDescent="0.3">
      <c r="A876" s="6" t="s">
        <v>1413</v>
      </c>
      <c r="B876" s="6" t="s">
        <v>5874</v>
      </c>
      <c r="C876" s="6" t="s">
        <v>5897</v>
      </c>
      <c r="D876" s="6" t="s">
        <v>5898</v>
      </c>
      <c r="E876">
        <v>19134</v>
      </c>
      <c r="F876" s="6" t="s">
        <v>5899</v>
      </c>
    </row>
    <row r="877" spans="1:6" x14ac:dyDescent="0.3">
      <c r="A877" s="6" t="s">
        <v>1414</v>
      </c>
      <c r="B877" s="6" t="s">
        <v>5874</v>
      </c>
      <c r="C877" s="6" t="s">
        <v>5878</v>
      </c>
      <c r="D877" s="6" t="s">
        <v>5879</v>
      </c>
      <c r="E877">
        <v>90049</v>
      </c>
      <c r="F877" s="6" t="s">
        <v>5880</v>
      </c>
    </row>
    <row r="878" spans="1:6" x14ac:dyDescent="0.3">
      <c r="A878" s="6" t="s">
        <v>1415</v>
      </c>
      <c r="B878" s="6" t="s">
        <v>5874</v>
      </c>
      <c r="C878" s="6" t="s">
        <v>6171</v>
      </c>
      <c r="D878" s="6" t="s">
        <v>5956</v>
      </c>
      <c r="E878">
        <v>74133</v>
      </c>
      <c r="F878" s="6" t="s">
        <v>5889</v>
      </c>
    </row>
    <row r="879" spans="1:6" x14ac:dyDescent="0.3">
      <c r="A879" s="6" t="s">
        <v>1417</v>
      </c>
      <c r="B879" s="6" t="s">
        <v>5874</v>
      </c>
      <c r="C879" s="6" t="s">
        <v>5917</v>
      </c>
      <c r="D879" s="6" t="s">
        <v>5904</v>
      </c>
      <c r="E879">
        <v>60610</v>
      </c>
      <c r="F879" s="6" t="s">
        <v>5889</v>
      </c>
    </row>
    <row r="880" spans="1:6" x14ac:dyDescent="0.3">
      <c r="A880" s="6" t="s">
        <v>1418</v>
      </c>
      <c r="B880" s="6" t="s">
        <v>5874</v>
      </c>
      <c r="C880" s="6" t="s">
        <v>6112</v>
      </c>
      <c r="D880" s="6" t="s">
        <v>5921</v>
      </c>
      <c r="E880">
        <v>22801</v>
      </c>
      <c r="F880" s="6" t="s">
        <v>5877</v>
      </c>
    </row>
    <row r="881" spans="1:6" x14ac:dyDescent="0.3">
      <c r="A881" s="6" t="s">
        <v>1419</v>
      </c>
      <c r="B881" s="6" t="s">
        <v>5874</v>
      </c>
      <c r="C881" s="6" t="s">
        <v>5951</v>
      </c>
      <c r="D881" s="6" t="s">
        <v>5942</v>
      </c>
      <c r="E881">
        <v>43055</v>
      </c>
      <c r="F881" s="6" t="s">
        <v>5899</v>
      </c>
    </row>
    <row r="882" spans="1:6" x14ac:dyDescent="0.3">
      <c r="A882" s="6" t="s">
        <v>1421</v>
      </c>
      <c r="B882" s="6" t="s">
        <v>5874</v>
      </c>
      <c r="C882" s="6" t="s">
        <v>5878</v>
      </c>
      <c r="D882" s="6" t="s">
        <v>5879</v>
      </c>
      <c r="E882">
        <v>90045</v>
      </c>
      <c r="F882" s="6" t="s">
        <v>5880</v>
      </c>
    </row>
    <row r="883" spans="1:6" x14ac:dyDescent="0.3">
      <c r="A883" s="6" t="s">
        <v>1422</v>
      </c>
      <c r="B883" s="6" t="s">
        <v>5874</v>
      </c>
      <c r="C883" s="6" t="s">
        <v>5885</v>
      </c>
      <c r="D883" s="6" t="s">
        <v>5886</v>
      </c>
      <c r="E883">
        <v>98105</v>
      </c>
      <c r="F883" s="6" t="s">
        <v>5880</v>
      </c>
    </row>
    <row r="884" spans="1:6" x14ac:dyDescent="0.3">
      <c r="A884" s="6" t="s">
        <v>1423</v>
      </c>
      <c r="B884" s="6" t="s">
        <v>5874</v>
      </c>
      <c r="C884" s="6" t="s">
        <v>5878</v>
      </c>
      <c r="D884" s="6" t="s">
        <v>5879</v>
      </c>
      <c r="E884">
        <v>90036</v>
      </c>
      <c r="F884" s="6" t="s">
        <v>5880</v>
      </c>
    </row>
    <row r="885" spans="1:6" x14ac:dyDescent="0.3">
      <c r="A885" s="6" t="s">
        <v>1424</v>
      </c>
      <c r="B885" s="6" t="s">
        <v>5874</v>
      </c>
      <c r="C885" s="6" t="s">
        <v>5917</v>
      </c>
      <c r="D885" s="6" t="s">
        <v>5904</v>
      </c>
      <c r="E885">
        <v>60623</v>
      </c>
      <c r="F885" s="6" t="s">
        <v>5889</v>
      </c>
    </row>
    <row r="886" spans="1:6" x14ac:dyDescent="0.3">
      <c r="A886" s="6" t="s">
        <v>1426</v>
      </c>
      <c r="B886" s="6" t="s">
        <v>5874</v>
      </c>
      <c r="C886" s="6" t="s">
        <v>5917</v>
      </c>
      <c r="D886" s="6" t="s">
        <v>5904</v>
      </c>
      <c r="E886">
        <v>60623</v>
      </c>
      <c r="F886" s="6" t="s">
        <v>5889</v>
      </c>
    </row>
    <row r="887" spans="1:6" x14ac:dyDescent="0.3">
      <c r="A887" s="6" t="s">
        <v>1427</v>
      </c>
      <c r="B887" s="6" t="s">
        <v>5874</v>
      </c>
      <c r="C887" s="6" t="s">
        <v>6172</v>
      </c>
      <c r="D887" s="6" t="s">
        <v>5933</v>
      </c>
      <c r="E887">
        <v>97756</v>
      </c>
      <c r="F887" s="6" t="s">
        <v>5880</v>
      </c>
    </row>
    <row r="888" spans="1:6" x14ac:dyDescent="0.3">
      <c r="A888" s="6" t="s">
        <v>1428</v>
      </c>
      <c r="B888" s="6" t="s">
        <v>5874</v>
      </c>
      <c r="C888" s="6" t="s">
        <v>6173</v>
      </c>
      <c r="D888" s="6" t="s">
        <v>5884</v>
      </c>
      <c r="E888">
        <v>27604</v>
      </c>
      <c r="F888" s="6" t="s">
        <v>5877</v>
      </c>
    </row>
    <row r="889" spans="1:6" x14ac:dyDescent="0.3">
      <c r="A889" s="6" t="s">
        <v>1430</v>
      </c>
      <c r="B889" s="6" t="s">
        <v>5874</v>
      </c>
      <c r="C889" s="6" t="s">
        <v>6122</v>
      </c>
      <c r="D889" s="6" t="s">
        <v>6002</v>
      </c>
      <c r="E889">
        <v>31204</v>
      </c>
      <c r="F889" s="6" t="s">
        <v>5877</v>
      </c>
    </row>
    <row r="890" spans="1:6" x14ac:dyDescent="0.3">
      <c r="A890" s="6" t="s">
        <v>1432</v>
      </c>
      <c r="B890" s="6" t="s">
        <v>5874</v>
      </c>
      <c r="C890" s="6" t="s">
        <v>6055</v>
      </c>
      <c r="D890" s="6" t="s">
        <v>5942</v>
      </c>
      <c r="E890">
        <v>44105</v>
      </c>
      <c r="F890" s="6" t="s">
        <v>5899</v>
      </c>
    </row>
    <row r="891" spans="1:6" x14ac:dyDescent="0.3">
      <c r="A891" s="6" t="s">
        <v>1433</v>
      </c>
      <c r="B891" s="6" t="s">
        <v>5874</v>
      </c>
      <c r="C891" s="6" t="s">
        <v>6174</v>
      </c>
      <c r="D891" s="6" t="s">
        <v>5956</v>
      </c>
      <c r="E891">
        <v>74403</v>
      </c>
      <c r="F891" s="6" t="s">
        <v>5889</v>
      </c>
    </row>
    <row r="892" spans="1:6" x14ac:dyDescent="0.3">
      <c r="A892" s="6" t="s">
        <v>1434</v>
      </c>
      <c r="B892" s="6" t="s">
        <v>5874</v>
      </c>
      <c r="C892" s="6" t="s">
        <v>5960</v>
      </c>
      <c r="D892" s="6" t="s">
        <v>5884</v>
      </c>
      <c r="E892">
        <v>28110</v>
      </c>
      <c r="F892" s="6" t="s">
        <v>5877</v>
      </c>
    </row>
    <row r="893" spans="1:6" x14ac:dyDescent="0.3">
      <c r="A893" s="6" t="s">
        <v>1435</v>
      </c>
      <c r="B893" s="6" t="s">
        <v>5874</v>
      </c>
      <c r="C893" s="6" t="s">
        <v>5999</v>
      </c>
      <c r="D893" s="6" t="s">
        <v>5888</v>
      </c>
      <c r="E893">
        <v>78745</v>
      </c>
      <c r="F893" s="6" t="s">
        <v>5889</v>
      </c>
    </row>
    <row r="894" spans="1:6" x14ac:dyDescent="0.3">
      <c r="A894" s="6" t="s">
        <v>1436</v>
      </c>
      <c r="B894" s="6" t="s">
        <v>5874</v>
      </c>
      <c r="C894" s="6" t="s">
        <v>6175</v>
      </c>
      <c r="D894" s="6" t="s">
        <v>5963</v>
      </c>
      <c r="E894">
        <v>6450</v>
      </c>
      <c r="F894" s="6" t="s">
        <v>5899</v>
      </c>
    </row>
    <row r="895" spans="1:6" x14ac:dyDescent="0.3">
      <c r="A895" s="6" t="s">
        <v>1437</v>
      </c>
      <c r="B895" s="6" t="s">
        <v>5874</v>
      </c>
      <c r="C895" s="6" t="s">
        <v>6104</v>
      </c>
      <c r="D895" s="6" t="s">
        <v>6002</v>
      </c>
      <c r="E895">
        <v>30076</v>
      </c>
      <c r="F895" s="6" t="s">
        <v>5877</v>
      </c>
    </row>
    <row r="896" spans="1:6" x14ac:dyDescent="0.3">
      <c r="A896" s="6" t="s">
        <v>1438</v>
      </c>
      <c r="B896" s="6" t="s">
        <v>5874</v>
      </c>
      <c r="C896" s="6" t="s">
        <v>5937</v>
      </c>
      <c r="D896" s="6" t="s">
        <v>5884</v>
      </c>
      <c r="E896">
        <v>28205</v>
      </c>
      <c r="F896" s="6" t="s">
        <v>5877</v>
      </c>
    </row>
    <row r="897" spans="1:6" x14ac:dyDescent="0.3">
      <c r="A897" s="6" t="s">
        <v>1440</v>
      </c>
      <c r="B897" s="6" t="s">
        <v>5874</v>
      </c>
      <c r="C897" s="6" t="s">
        <v>6176</v>
      </c>
      <c r="D897" s="6" t="s">
        <v>5876</v>
      </c>
      <c r="E897">
        <v>42104</v>
      </c>
      <c r="F897" s="6" t="s">
        <v>5877</v>
      </c>
    </row>
    <row r="898" spans="1:6" x14ac:dyDescent="0.3">
      <c r="A898" s="6" t="s">
        <v>1442</v>
      </c>
      <c r="B898" s="6" t="s">
        <v>5874</v>
      </c>
      <c r="C898" s="6" t="s">
        <v>5959</v>
      </c>
      <c r="D898" s="6" t="s">
        <v>5888</v>
      </c>
      <c r="E898">
        <v>78207</v>
      </c>
      <c r="F898" s="6" t="s">
        <v>5889</v>
      </c>
    </row>
    <row r="899" spans="1:6" x14ac:dyDescent="0.3">
      <c r="A899" s="6" t="s">
        <v>1443</v>
      </c>
      <c r="B899" s="6" t="s">
        <v>5874</v>
      </c>
      <c r="C899" s="6" t="s">
        <v>5885</v>
      </c>
      <c r="D899" s="6" t="s">
        <v>5886</v>
      </c>
      <c r="E899">
        <v>98115</v>
      </c>
      <c r="F899" s="6" t="s">
        <v>5880</v>
      </c>
    </row>
    <row r="900" spans="1:6" x14ac:dyDescent="0.3">
      <c r="A900" s="6" t="s">
        <v>1445</v>
      </c>
      <c r="B900" s="6" t="s">
        <v>5874</v>
      </c>
      <c r="C900" s="6" t="s">
        <v>5886</v>
      </c>
      <c r="D900" s="6" t="s">
        <v>6095</v>
      </c>
      <c r="E900">
        <v>20016</v>
      </c>
      <c r="F900" s="6" t="s">
        <v>5899</v>
      </c>
    </row>
    <row r="901" spans="1:6" x14ac:dyDescent="0.3">
      <c r="A901" s="6" t="s">
        <v>1446</v>
      </c>
      <c r="B901" s="6" t="s">
        <v>5874</v>
      </c>
      <c r="C901" s="6" t="s">
        <v>5878</v>
      </c>
      <c r="D901" s="6" t="s">
        <v>5879</v>
      </c>
      <c r="E901">
        <v>90004</v>
      </c>
      <c r="F901" s="6" t="s">
        <v>5880</v>
      </c>
    </row>
    <row r="902" spans="1:6" x14ac:dyDescent="0.3">
      <c r="A902" s="6" t="s">
        <v>1447</v>
      </c>
      <c r="B902" s="6" t="s">
        <v>5874</v>
      </c>
      <c r="C902" s="6" t="s">
        <v>6177</v>
      </c>
      <c r="D902" s="6" t="s">
        <v>5913</v>
      </c>
      <c r="E902">
        <v>46614</v>
      </c>
      <c r="F902" s="6" t="s">
        <v>5889</v>
      </c>
    </row>
    <row r="903" spans="1:6" x14ac:dyDescent="0.3">
      <c r="A903" s="6" t="s">
        <v>1448</v>
      </c>
      <c r="B903" s="6" t="s">
        <v>5874</v>
      </c>
      <c r="C903" s="6" t="s">
        <v>5878</v>
      </c>
      <c r="D903" s="6" t="s">
        <v>5879</v>
      </c>
      <c r="E903">
        <v>90032</v>
      </c>
      <c r="F903" s="6" t="s">
        <v>5880</v>
      </c>
    </row>
    <row r="904" spans="1:6" x14ac:dyDescent="0.3">
      <c r="A904" s="6" t="s">
        <v>1449</v>
      </c>
      <c r="B904" s="6" t="s">
        <v>5874</v>
      </c>
      <c r="C904" s="6" t="s">
        <v>5901</v>
      </c>
      <c r="D904" s="6" t="s">
        <v>5888</v>
      </c>
      <c r="E904">
        <v>77041</v>
      </c>
      <c r="F904" s="6" t="s">
        <v>5889</v>
      </c>
    </row>
    <row r="905" spans="1:6" x14ac:dyDescent="0.3">
      <c r="A905" s="6" t="s">
        <v>1450</v>
      </c>
      <c r="B905" s="6" t="s">
        <v>5874</v>
      </c>
      <c r="C905" s="6" t="s">
        <v>5943</v>
      </c>
      <c r="D905" s="6" t="s">
        <v>5963</v>
      </c>
      <c r="E905">
        <v>6010</v>
      </c>
      <c r="F905" s="6" t="s">
        <v>5899</v>
      </c>
    </row>
    <row r="906" spans="1:6" x14ac:dyDescent="0.3">
      <c r="A906" s="6" t="s">
        <v>1451</v>
      </c>
      <c r="B906" s="6" t="s">
        <v>5874</v>
      </c>
      <c r="C906" s="6" t="s">
        <v>5914</v>
      </c>
      <c r="D906" s="6" t="s">
        <v>5915</v>
      </c>
      <c r="E906">
        <v>10009</v>
      </c>
      <c r="F906" s="6" t="s">
        <v>5899</v>
      </c>
    </row>
    <row r="907" spans="1:6" x14ac:dyDescent="0.3">
      <c r="A907" s="6" t="s">
        <v>1452</v>
      </c>
      <c r="B907" s="6" t="s">
        <v>5874</v>
      </c>
      <c r="C907" s="6" t="s">
        <v>5959</v>
      </c>
      <c r="D907" s="6" t="s">
        <v>5888</v>
      </c>
      <c r="E907">
        <v>78207</v>
      </c>
      <c r="F907" s="6" t="s">
        <v>5889</v>
      </c>
    </row>
    <row r="908" spans="1:6" x14ac:dyDescent="0.3">
      <c r="A908" s="6" t="s">
        <v>1453</v>
      </c>
      <c r="B908" s="6" t="s">
        <v>5874</v>
      </c>
      <c r="C908" s="6" t="s">
        <v>5935</v>
      </c>
      <c r="D908" s="6" t="s">
        <v>5936</v>
      </c>
      <c r="E908">
        <v>80013</v>
      </c>
      <c r="F908" s="6" t="s">
        <v>5880</v>
      </c>
    </row>
    <row r="909" spans="1:6" x14ac:dyDescent="0.3">
      <c r="A909" s="6" t="s">
        <v>1455</v>
      </c>
      <c r="B909" s="6" t="s">
        <v>5874</v>
      </c>
      <c r="C909" s="6" t="s">
        <v>5951</v>
      </c>
      <c r="D909" s="6" t="s">
        <v>5942</v>
      </c>
      <c r="E909">
        <v>43055</v>
      </c>
      <c r="F909" s="6" t="s">
        <v>5899</v>
      </c>
    </row>
    <row r="910" spans="1:6" x14ac:dyDescent="0.3">
      <c r="A910" s="6" t="s">
        <v>1456</v>
      </c>
      <c r="B910" s="6" t="s">
        <v>5874</v>
      </c>
      <c r="C910" s="6" t="s">
        <v>5875</v>
      </c>
      <c r="D910" s="6" t="s">
        <v>6011</v>
      </c>
      <c r="E910">
        <v>89015</v>
      </c>
      <c r="F910" s="6" t="s">
        <v>5880</v>
      </c>
    </row>
    <row r="911" spans="1:6" x14ac:dyDescent="0.3">
      <c r="A911" s="6" t="s">
        <v>1457</v>
      </c>
      <c r="B911" s="6" t="s">
        <v>5874</v>
      </c>
      <c r="C911" s="6" t="s">
        <v>5897</v>
      </c>
      <c r="D911" s="6" t="s">
        <v>5898</v>
      </c>
      <c r="E911">
        <v>19143</v>
      </c>
      <c r="F911" s="6" t="s">
        <v>5899</v>
      </c>
    </row>
    <row r="912" spans="1:6" x14ac:dyDescent="0.3">
      <c r="A912" s="6" t="s">
        <v>1458</v>
      </c>
      <c r="B912" s="6" t="s">
        <v>5874</v>
      </c>
      <c r="C912" s="6" t="s">
        <v>5885</v>
      </c>
      <c r="D912" s="6" t="s">
        <v>5886</v>
      </c>
      <c r="E912">
        <v>98103</v>
      </c>
      <c r="F912" s="6" t="s">
        <v>5880</v>
      </c>
    </row>
    <row r="913" spans="1:6" x14ac:dyDescent="0.3">
      <c r="A913" s="6" t="s">
        <v>1459</v>
      </c>
      <c r="B913" s="6" t="s">
        <v>5874</v>
      </c>
      <c r="C913" s="6" t="s">
        <v>5894</v>
      </c>
      <c r="D913" s="6" t="s">
        <v>5879</v>
      </c>
      <c r="E913">
        <v>94122</v>
      </c>
      <c r="F913" s="6" t="s">
        <v>5880</v>
      </c>
    </row>
    <row r="914" spans="1:6" x14ac:dyDescent="0.3">
      <c r="A914" s="6" t="s">
        <v>1461</v>
      </c>
      <c r="B914" s="6" t="s">
        <v>5874</v>
      </c>
      <c r="C914" s="6" t="s">
        <v>6178</v>
      </c>
      <c r="D914" s="6" t="s">
        <v>5886</v>
      </c>
      <c r="E914">
        <v>99207</v>
      </c>
      <c r="F914" s="6" t="s">
        <v>5880</v>
      </c>
    </row>
    <row r="915" spans="1:6" x14ac:dyDescent="0.3">
      <c r="A915" s="6" t="s">
        <v>1463</v>
      </c>
      <c r="B915" s="6" t="s">
        <v>5874</v>
      </c>
      <c r="C915" s="6" t="s">
        <v>5941</v>
      </c>
      <c r="D915" s="6" t="s">
        <v>5942</v>
      </c>
      <c r="E915">
        <v>43229</v>
      </c>
      <c r="F915" s="6" t="s">
        <v>5899</v>
      </c>
    </row>
    <row r="916" spans="1:6" x14ac:dyDescent="0.3">
      <c r="A916" s="6" t="s">
        <v>1464</v>
      </c>
      <c r="B916" s="6" t="s">
        <v>5874</v>
      </c>
      <c r="C916" s="6" t="s">
        <v>5995</v>
      </c>
      <c r="D916" s="6" t="s">
        <v>5915</v>
      </c>
      <c r="E916">
        <v>11561</v>
      </c>
      <c r="F916" s="6" t="s">
        <v>5899</v>
      </c>
    </row>
    <row r="917" spans="1:6" x14ac:dyDescent="0.3">
      <c r="A917" s="6" t="s">
        <v>1465</v>
      </c>
      <c r="B917" s="6" t="s">
        <v>5874</v>
      </c>
      <c r="C917" s="6" t="s">
        <v>5959</v>
      </c>
      <c r="D917" s="6" t="s">
        <v>5888</v>
      </c>
      <c r="E917">
        <v>78207</v>
      </c>
      <c r="F917" s="6" t="s">
        <v>5889</v>
      </c>
    </row>
    <row r="918" spans="1:6" x14ac:dyDescent="0.3">
      <c r="A918" s="6" t="s">
        <v>1467</v>
      </c>
      <c r="B918" s="6" t="s">
        <v>5874</v>
      </c>
      <c r="C918" s="6" t="s">
        <v>5878</v>
      </c>
      <c r="D918" s="6" t="s">
        <v>5879</v>
      </c>
      <c r="E918">
        <v>90049</v>
      </c>
      <c r="F918" s="6" t="s">
        <v>5880</v>
      </c>
    </row>
    <row r="919" spans="1:6" x14ac:dyDescent="0.3">
      <c r="A919" s="6" t="s">
        <v>1468</v>
      </c>
      <c r="B919" s="6" t="s">
        <v>5874</v>
      </c>
      <c r="C919" s="6" t="s">
        <v>6023</v>
      </c>
      <c r="D919" s="6" t="s">
        <v>5882</v>
      </c>
      <c r="E919">
        <v>32216</v>
      </c>
      <c r="F919" s="6" t="s">
        <v>5877</v>
      </c>
    </row>
    <row r="920" spans="1:6" x14ac:dyDescent="0.3">
      <c r="A920" s="6" t="s">
        <v>1469</v>
      </c>
      <c r="B920" s="6" t="s">
        <v>5874</v>
      </c>
      <c r="C920" s="6" t="s">
        <v>5914</v>
      </c>
      <c r="D920" s="6" t="s">
        <v>5915</v>
      </c>
      <c r="E920">
        <v>10011</v>
      </c>
      <c r="F920" s="6" t="s">
        <v>5899</v>
      </c>
    </row>
    <row r="921" spans="1:6" x14ac:dyDescent="0.3">
      <c r="A921" s="6" t="s">
        <v>1470</v>
      </c>
      <c r="B921" s="6" t="s">
        <v>5874</v>
      </c>
      <c r="C921" s="6" t="s">
        <v>5897</v>
      </c>
      <c r="D921" s="6" t="s">
        <v>5898</v>
      </c>
      <c r="E921">
        <v>19143</v>
      </c>
      <c r="F921" s="6" t="s">
        <v>5899</v>
      </c>
    </row>
    <row r="922" spans="1:6" x14ac:dyDescent="0.3">
      <c r="A922" s="6" t="s">
        <v>1471</v>
      </c>
      <c r="B922" s="6" t="s">
        <v>5874</v>
      </c>
      <c r="C922" s="6" t="s">
        <v>6179</v>
      </c>
      <c r="D922" s="6" t="s">
        <v>5888</v>
      </c>
      <c r="E922">
        <v>76248</v>
      </c>
      <c r="F922" s="6" t="s">
        <v>5889</v>
      </c>
    </row>
    <row r="923" spans="1:6" x14ac:dyDescent="0.3">
      <c r="A923" s="6" t="s">
        <v>1472</v>
      </c>
      <c r="B923" s="6" t="s">
        <v>5874</v>
      </c>
      <c r="C923" s="6" t="s">
        <v>5894</v>
      </c>
      <c r="D923" s="6" t="s">
        <v>5879</v>
      </c>
      <c r="E923">
        <v>94122</v>
      </c>
      <c r="F923" s="6" t="s">
        <v>5880</v>
      </c>
    </row>
    <row r="924" spans="1:6" x14ac:dyDescent="0.3">
      <c r="A924" s="6" t="s">
        <v>1473</v>
      </c>
      <c r="B924" s="6" t="s">
        <v>5874</v>
      </c>
      <c r="C924" s="6" t="s">
        <v>6063</v>
      </c>
      <c r="D924" s="6" t="s">
        <v>5882</v>
      </c>
      <c r="E924">
        <v>33012</v>
      </c>
      <c r="F924" s="6" t="s">
        <v>5877</v>
      </c>
    </row>
    <row r="925" spans="1:6" x14ac:dyDescent="0.3">
      <c r="A925" s="6" t="s">
        <v>1474</v>
      </c>
      <c r="B925" s="6" t="s">
        <v>5874</v>
      </c>
      <c r="C925" s="6" t="s">
        <v>5962</v>
      </c>
      <c r="D925" s="6" t="s">
        <v>5942</v>
      </c>
      <c r="E925">
        <v>45014</v>
      </c>
      <c r="F925" s="6" t="s">
        <v>5899</v>
      </c>
    </row>
    <row r="926" spans="1:6" x14ac:dyDescent="0.3">
      <c r="A926" s="6" t="s">
        <v>1475</v>
      </c>
      <c r="B926" s="6" t="s">
        <v>5874</v>
      </c>
      <c r="C926" s="6" t="s">
        <v>6015</v>
      </c>
      <c r="D926" s="6" t="s">
        <v>5879</v>
      </c>
      <c r="E926">
        <v>92646</v>
      </c>
      <c r="F926" s="6" t="s">
        <v>5880</v>
      </c>
    </row>
    <row r="927" spans="1:6" x14ac:dyDescent="0.3">
      <c r="A927" s="6" t="s">
        <v>1476</v>
      </c>
      <c r="B927" s="6" t="s">
        <v>5874</v>
      </c>
      <c r="C927" s="6" t="s">
        <v>6180</v>
      </c>
      <c r="D927" s="6" t="s">
        <v>5882</v>
      </c>
      <c r="E927">
        <v>32127</v>
      </c>
      <c r="F927" s="6" t="s">
        <v>5877</v>
      </c>
    </row>
    <row r="928" spans="1:6" x14ac:dyDescent="0.3">
      <c r="A928" s="6" t="s">
        <v>1477</v>
      </c>
      <c r="B928" s="6" t="s">
        <v>5874</v>
      </c>
      <c r="C928" s="6" t="s">
        <v>6181</v>
      </c>
      <c r="D928" s="6" t="s">
        <v>5933</v>
      </c>
      <c r="E928">
        <v>97504</v>
      </c>
      <c r="F928" s="6" t="s">
        <v>5880</v>
      </c>
    </row>
    <row r="929" spans="1:6" x14ac:dyDescent="0.3">
      <c r="A929" s="6" t="s">
        <v>1478</v>
      </c>
      <c r="B929" s="6" t="s">
        <v>5874</v>
      </c>
      <c r="C929" s="6" t="s">
        <v>6182</v>
      </c>
      <c r="D929" s="6" t="s">
        <v>5921</v>
      </c>
      <c r="E929">
        <v>22901</v>
      </c>
      <c r="F929" s="6" t="s">
        <v>5877</v>
      </c>
    </row>
    <row r="930" spans="1:6" x14ac:dyDescent="0.3">
      <c r="A930" s="6" t="s">
        <v>1480</v>
      </c>
      <c r="B930" s="6" t="s">
        <v>5874</v>
      </c>
      <c r="C930" s="6" t="s">
        <v>6183</v>
      </c>
      <c r="D930" s="6" t="s">
        <v>6037</v>
      </c>
      <c r="E930">
        <v>59801</v>
      </c>
      <c r="F930" s="6" t="s">
        <v>5880</v>
      </c>
    </row>
    <row r="931" spans="1:6" x14ac:dyDescent="0.3">
      <c r="A931" s="6" t="s">
        <v>1481</v>
      </c>
      <c r="B931" s="6" t="s">
        <v>5874</v>
      </c>
      <c r="C931" s="6" t="s">
        <v>5931</v>
      </c>
      <c r="D931" s="6" t="s">
        <v>5907</v>
      </c>
      <c r="E931">
        <v>55407</v>
      </c>
      <c r="F931" s="6" t="s">
        <v>5889</v>
      </c>
    </row>
    <row r="932" spans="1:6" x14ac:dyDescent="0.3">
      <c r="A932" s="6" t="s">
        <v>1483</v>
      </c>
      <c r="B932" s="6" t="s">
        <v>5874</v>
      </c>
      <c r="C932" s="6" t="s">
        <v>6014</v>
      </c>
      <c r="D932" s="6" t="s">
        <v>5882</v>
      </c>
      <c r="E932">
        <v>33178</v>
      </c>
      <c r="F932" s="6" t="s">
        <v>5877</v>
      </c>
    </row>
    <row r="933" spans="1:6" x14ac:dyDescent="0.3">
      <c r="A933" s="6" t="s">
        <v>1484</v>
      </c>
      <c r="B933" s="6" t="s">
        <v>5874</v>
      </c>
      <c r="C933" s="6" t="s">
        <v>6076</v>
      </c>
      <c r="D933" s="6" t="s">
        <v>5929</v>
      </c>
      <c r="E933">
        <v>29501</v>
      </c>
      <c r="F933" s="6" t="s">
        <v>5877</v>
      </c>
    </row>
    <row r="934" spans="1:6" x14ac:dyDescent="0.3">
      <c r="A934" s="6" t="s">
        <v>1485</v>
      </c>
      <c r="B934" s="6" t="s">
        <v>5874</v>
      </c>
      <c r="C934" s="6" t="s">
        <v>5976</v>
      </c>
      <c r="D934" s="6" t="s">
        <v>5909</v>
      </c>
      <c r="E934">
        <v>48205</v>
      </c>
      <c r="F934" s="6" t="s">
        <v>5889</v>
      </c>
    </row>
    <row r="935" spans="1:6" x14ac:dyDescent="0.3">
      <c r="A935" s="6" t="s">
        <v>1486</v>
      </c>
      <c r="B935" s="6" t="s">
        <v>5874</v>
      </c>
      <c r="C935" s="6" t="s">
        <v>5920</v>
      </c>
      <c r="D935" s="6" t="s">
        <v>5933</v>
      </c>
      <c r="E935">
        <v>97477</v>
      </c>
      <c r="F935" s="6" t="s">
        <v>5880</v>
      </c>
    </row>
    <row r="936" spans="1:6" x14ac:dyDescent="0.3">
      <c r="A936" s="6" t="s">
        <v>1487</v>
      </c>
      <c r="B936" s="6" t="s">
        <v>5874</v>
      </c>
      <c r="C936" s="6" t="s">
        <v>6164</v>
      </c>
      <c r="D936" s="6" t="s">
        <v>5913</v>
      </c>
      <c r="E936">
        <v>46203</v>
      </c>
      <c r="F936" s="6" t="s">
        <v>5889</v>
      </c>
    </row>
    <row r="937" spans="1:6" x14ac:dyDescent="0.3">
      <c r="A937" s="6" t="s">
        <v>1489</v>
      </c>
      <c r="B937" s="6" t="s">
        <v>5874</v>
      </c>
      <c r="C937" s="6" t="s">
        <v>6184</v>
      </c>
      <c r="D937" s="6" t="s">
        <v>5882</v>
      </c>
      <c r="E937">
        <v>32712</v>
      </c>
      <c r="F937" s="6" t="s">
        <v>5877</v>
      </c>
    </row>
    <row r="938" spans="1:6" x14ac:dyDescent="0.3">
      <c r="A938" s="6" t="s">
        <v>1490</v>
      </c>
      <c r="B938" s="6" t="s">
        <v>5874</v>
      </c>
      <c r="C938" s="6" t="s">
        <v>5878</v>
      </c>
      <c r="D938" s="6" t="s">
        <v>5879</v>
      </c>
      <c r="E938">
        <v>90008</v>
      </c>
      <c r="F938" s="6" t="s">
        <v>5880</v>
      </c>
    </row>
    <row r="939" spans="1:6" x14ac:dyDescent="0.3">
      <c r="A939" s="6" t="s">
        <v>1491</v>
      </c>
      <c r="B939" s="6" t="s">
        <v>5874</v>
      </c>
      <c r="C939" s="6" t="s">
        <v>6064</v>
      </c>
      <c r="D939" s="6" t="s">
        <v>5915</v>
      </c>
      <c r="E939">
        <v>11572</v>
      </c>
      <c r="F939" s="6" t="s">
        <v>5899</v>
      </c>
    </row>
    <row r="940" spans="1:6" x14ac:dyDescent="0.3">
      <c r="A940" s="6" t="s">
        <v>1493</v>
      </c>
      <c r="B940" s="6" t="s">
        <v>5874</v>
      </c>
      <c r="C940" s="6" t="s">
        <v>5878</v>
      </c>
      <c r="D940" s="6" t="s">
        <v>5879</v>
      </c>
      <c r="E940">
        <v>90008</v>
      </c>
      <c r="F940" s="6" t="s">
        <v>5880</v>
      </c>
    </row>
    <row r="941" spans="1:6" x14ac:dyDescent="0.3">
      <c r="A941" s="6" t="s">
        <v>1494</v>
      </c>
      <c r="B941" s="6" t="s">
        <v>5874</v>
      </c>
      <c r="C941" s="6" t="s">
        <v>5901</v>
      </c>
      <c r="D941" s="6" t="s">
        <v>5888</v>
      </c>
      <c r="E941">
        <v>77041</v>
      </c>
      <c r="F941" s="6" t="s">
        <v>5889</v>
      </c>
    </row>
    <row r="942" spans="1:6" x14ac:dyDescent="0.3">
      <c r="A942" s="6" t="s">
        <v>1495</v>
      </c>
      <c r="B942" s="6" t="s">
        <v>5874</v>
      </c>
      <c r="C942" s="6" t="s">
        <v>6104</v>
      </c>
      <c r="D942" s="6" t="s">
        <v>6002</v>
      </c>
      <c r="E942">
        <v>30076</v>
      </c>
      <c r="F942" s="6" t="s">
        <v>5877</v>
      </c>
    </row>
    <row r="943" spans="1:6" x14ac:dyDescent="0.3">
      <c r="A943" s="6" t="s">
        <v>1497</v>
      </c>
      <c r="B943" s="6" t="s">
        <v>5874</v>
      </c>
      <c r="C943" s="6" t="s">
        <v>6118</v>
      </c>
      <c r="D943" s="6" t="s">
        <v>5882</v>
      </c>
      <c r="E943">
        <v>33437</v>
      </c>
      <c r="F943" s="6" t="s">
        <v>5877</v>
      </c>
    </row>
    <row r="944" spans="1:6" x14ac:dyDescent="0.3">
      <c r="A944" s="6" t="s">
        <v>1498</v>
      </c>
      <c r="B944" s="6" t="s">
        <v>5874</v>
      </c>
      <c r="C944" s="6" t="s">
        <v>5952</v>
      </c>
      <c r="D944" s="6" t="s">
        <v>6001</v>
      </c>
      <c r="E944">
        <v>2038</v>
      </c>
      <c r="F944" s="6" t="s">
        <v>5899</v>
      </c>
    </row>
    <row r="945" spans="1:6" x14ac:dyDescent="0.3">
      <c r="A945" s="6" t="s">
        <v>1499</v>
      </c>
      <c r="B945" s="6" t="s">
        <v>5874</v>
      </c>
      <c r="C945" s="6" t="s">
        <v>5976</v>
      </c>
      <c r="D945" s="6" t="s">
        <v>5909</v>
      </c>
      <c r="E945">
        <v>48227</v>
      </c>
      <c r="F945" s="6" t="s">
        <v>5889</v>
      </c>
    </row>
    <row r="946" spans="1:6" x14ac:dyDescent="0.3">
      <c r="A946" s="6" t="s">
        <v>1500</v>
      </c>
      <c r="B946" s="6" t="s">
        <v>5874</v>
      </c>
      <c r="C946" s="6" t="s">
        <v>6151</v>
      </c>
      <c r="D946" s="6" t="s">
        <v>5915</v>
      </c>
      <c r="E946">
        <v>13601</v>
      </c>
      <c r="F946" s="6" t="s">
        <v>5899</v>
      </c>
    </row>
    <row r="947" spans="1:6" x14ac:dyDescent="0.3">
      <c r="A947" s="6" t="s">
        <v>1502</v>
      </c>
      <c r="B947" s="6" t="s">
        <v>5874</v>
      </c>
      <c r="C947" s="6" t="s">
        <v>6185</v>
      </c>
      <c r="D947" s="6" t="s">
        <v>5898</v>
      </c>
      <c r="E947">
        <v>19601</v>
      </c>
      <c r="F947" s="6" t="s">
        <v>5899</v>
      </c>
    </row>
    <row r="948" spans="1:6" x14ac:dyDescent="0.3">
      <c r="A948" s="6" t="s">
        <v>1503</v>
      </c>
      <c r="B948" s="6" t="s">
        <v>5874</v>
      </c>
      <c r="C948" s="6" t="s">
        <v>5991</v>
      </c>
      <c r="D948" s="6" t="s">
        <v>5888</v>
      </c>
      <c r="E948">
        <v>76017</v>
      </c>
      <c r="F948" s="6" t="s">
        <v>5889</v>
      </c>
    </row>
    <row r="949" spans="1:6" x14ac:dyDescent="0.3">
      <c r="A949" s="6" t="s">
        <v>1505</v>
      </c>
      <c r="B949" s="6" t="s">
        <v>5874</v>
      </c>
      <c r="C949" s="6" t="s">
        <v>5980</v>
      </c>
      <c r="D949" s="6" t="s">
        <v>5879</v>
      </c>
      <c r="E949">
        <v>92024</v>
      </c>
      <c r="F949" s="6" t="s">
        <v>5880</v>
      </c>
    </row>
    <row r="950" spans="1:6" x14ac:dyDescent="0.3">
      <c r="A950" s="6" t="s">
        <v>1506</v>
      </c>
      <c r="B950" s="6" t="s">
        <v>5874</v>
      </c>
      <c r="C950" s="6" t="s">
        <v>5894</v>
      </c>
      <c r="D950" s="6" t="s">
        <v>5879</v>
      </c>
      <c r="E950">
        <v>94110</v>
      </c>
      <c r="F950" s="6" t="s">
        <v>5880</v>
      </c>
    </row>
    <row r="951" spans="1:6" x14ac:dyDescent="0.3">
      <c r="A951" s="6" t="s">
        <v>1507</v>
      </c>
      <c r="B951" s="6" t="s">
        <v>5874</v>
      </c>
      <c r="C951" s="6" t="s">
        <v>5878</v>
      </c>
      <c r="D951" s="6" t="s">
        <v>5879</v>
      </c>
      <c r="E951">
        <v>90045</v>
      </c>
      <c r="F951" s="6" t="s">
        <v>5880</v>
      </c>
    </row>
    <row r="952" spans="1:6" x14ac:dyDescent="0.3">
      <c r="A952" s="6" t="s">
        <v>1508</v>
      </c>
      <c r="B952" s="6" t="s">
        <v>5874</v>
      </c>
      <c r="C952" s="6" t="s">
        <v>5970</v>
      </c>
      <c r="D952" s="6" t="s">
        <v>5936</v>
      </c>
      <c r="E952">
        <v>80219</v>
      </c>
      <c r="F952" s="6" t="s">
        <v>5880</v>
      </c>
    </row>
    <row r="953" spans="1:6" x14ac:dyDescent="0.3">
      <c r="A953" s="6" t="s">
        <v>1509</v>
      </c>
      <c r="B953" s="6" t="s">
        <v>5874</v>
      </c>
      <c r="C953" s="6" t="s">
        <v>5885</v>
      </c>
      <c r="D953" s="6" t="s">
        <v>5886</v>
      </c>
      <c r="E953">
        <v>98105</v>
      </c>
      <c r="F953" s="6" t="s">
        <v>5880</v>
      </c>
    </row>
    <row r="954" spans="1:6" x14ac:dyDescent="0.3">
      <c r="A954" s="6" t="s">
        <v>1510</v>
      </c>
      <c r="B954" s="6" t="s">
        <v>5874</v>
      </c>
      <c r="C954" s="6" t="s">
        <v>5953</v>
      </c>
      <c r="D954" s="6" t="s">
        <v>5919</v>
      </c>
      <c r="E954">
        <v>85254</v>
      </c>
      <c r="F954" s="6" t="s">
        <v>5880</v>
      </c>
    </row>
    <row r="955" spans="1:6" x14ac:dyDescent="0.3">
      <c r="A955" s="6" t="s">
        <v>1511</v>
      </c>
      <c r="B955" s="6" t="s">
        <v>5874</v>
      </c>
      <c r="C955" s="6" t="s">
        <v>6159</v>
      </c>
      <c r="D955" s="6" t="s">
        <v>5961</v>
      </c>
      <c r="E955">
        <v>70506</v>
      </c>
      <c r="F955" s="6" t="s">
        <v>5877</v>
      </c>
    </row>
    <row r="956" spans="1:6" x14ac:dyDescent="0.3">
      <c r="A956" s="6" t="s">
        <v>1512</v>
      </c>
      <c r="B956" s="6" t="s">
        <v>5874</v>
      </c>
      <c r="C956" s="6" t="s">
        <v>5894</v>
      </c>
      <c r="D956" s="6" t="s">
        <v>5879</v>
      </c>
      <c r="E956">
        <v>94109</v>
      </c>
      <c r="F956" s="6" t="s">
        <v>5880</v>
      </c>
    </row>
    <row r="957" spans="1:6" x14ac:dyDescent="0.3">
      <c r="A957" s="6" t="s">
        <v>1513</v>
      </c>
      <c r="B957" s="6" t="s">
        <v>5874</v>
      </c>
      <c r="C957" s="6" t="s">
        <v>5894</v>
      </c>
      <c r="D957" s="6" t="s">
        <v>5879</v>
      </c>
      <c r="E957">
        <v>94109</v>
      </c>
      <c r="F957" s="6" t="s">
        <v>5880</v>
      </c>
    </row>
    <row r="958" spans="1:6" x14ac:dyDescent="0.3">
      <c r="A958" s="6" t="s">
        <v>1514</v>
      </c>
      <c r="B958" s="6" t="s">
        <v>5874</v>
      </c>
      <c r="C958" s="6" t="s">
        <v>6186</v>
      </c>
      <c r="D958" s="6" t="s">
        <v>5936</v>
      </c>
      <c r="E958">
        <v>80020</v>
      </c>
      <c r="F958" s="6" t="s">
        <v>5880</v>
      </c>
    </row>
    <row r="959" spans="1:6" x14ac:dyDescent="0.3">
      <c r="A959" s="6" t="s">
        <v>1516</v>
      </c>
      <c r="B959" s="6" t="s">
        <v>5874</v>
      </c>
      <c r="C959" s="6" t="s">
        <v>6006</v>
      </c>
      <c r="D959" s="6" t="s">
        <v>5904</v>
      </c>
      <c r="E959">
        <v>62301</v>
      </c>
      <c r="F959" s="6" t="s">
        <v>5889</v>
      </c>
    </row>
    <row r="960" spans="1:6" x14ac:dyDescent="0.3">
      <c r="A960" s="6" t="s">
        <v>1517</v>
      </c>
      <c r="B960" s="6" t="s">
        <v>5874</v>
      </c>
      <c r="C960" s="6" t="s">
        <v>6157</v>
      </c>
      <c r="D960" s="6" t="s">
        <v>5888</v>
      </c>
      <c r="E960">
        <v>75007</v>
      </c>
      <c r="F960" s="6" t="s">
        <v>5889</v>
      </c>
    </row>
    <row r="961" spans="1:6" x14ac:dyDescent="0.3">
      <c r="A961" s="6" t="s">
        <v>1518</v>
      </c>
      <c r="B961" s="6" t="s">
        <v>5874</v>
      </c>
      <c r="C961" s="6" t="s">
        <v>5914</v>
      </c>
      <c r="D961" s="6" t="s">
        <v>5915</v>
      </c>
      <c r="E961">
        <v>10009</v>
      </c>
      <c r="F961" s="6" t="s">
        <v>5899</v>
      </c>
    </row>
    <row r="962" spans="1:6" x14ac:dyDescent="0.3">
      <c r="A962" s="6" t="s">
        <v>1520</v>
      </c>
      <c r="B962" s="6" t="s">
        <v>5874</v>
      </c>
      <c r="C962" s="6" t="s">
        <v>5920</v>
      </c>
      <c r="D962" s="6" t="s">
        <v>5949</v>
      </c>
      <c r="E962">
        <v>65807</v>
      </c>
      <c r="F962" s="6" t="s">
        <v>5889</v>
      </c>
    </row>
    <row r="963" spans="1:6" x14ac:dyDescent="0.3">
      <c r="A963" s="6" t="s">
        <v>1521</v>
      </c>
      <c r="B963" s="6" t="s">
        <v>5874</v>
      </c>
      <c r="C963" s="6" t="s">
        <v>6187</v>
      </c>
      <c r="D963" s="6" t="s">
        <v>5968</v>
      </c>
      <c r="E963">
        <v>7501</v>
      </c>
      <c r="F963" s="6" t="s">
        <v>5899</v>
      </c>
    </row>
    <row r="964" spans="1:6" x14ac:dyDescent="0.3">
      <c r="A964" s="6" t="s">
        <v>1522</v>
      </c>
      <c r="B964" s="6" t="s">
        <v>5874</v>
      </c>
      <c r="C964" s="6" t="s">
        <v>6171</v>
      </c>
      <c r="D964" s="6" t="s">
        <v>5956</v>
      </c>
      <c r="E964">
        <v>74133</v>
      </c>
      <c r="F964" s="6" t="s">
        <v>5889</v>
      </c>
    </row>
    <row r="965" spans="1:6" x14ac:dyDescent="0.3">
      <c r="A965" s="6" t="s">
        <v>1523</v>
      </c>
      <c r="B965" s="6" t="s">
        <v>5874</v>
      </c>
      <c r="C965" s="6" t="s">
        <v>5917</v>
      </c>
      <c r="D965" s="6" t="s">
        <v>5904</v>
      </c>
      <c r="E965">
        <v>60623</v>
      </c>
      <c r="F965" s="6" t="s">
        <v>5889</v>
      </c>
    </row>
    <row r="966" spans="1:6" x14ac:dyDescent="0.3">
      <c r="A966" s="6" t="s">
        <v>1524</v>
      </c>
      <c r="B966" s="6" t="s">
        <v>5874</v>
      </c>
      <c r="C966" s="6" t="s">
        <v>5917</v>
      </c>
      <c r="D966" s="6" t="s">
        <v>5904</v>
      </c>
      <c r="E966">
        <v>60610</v>
      </c>
      <c r="F966" s="6" t="s">
        <v>5889</v>
      </c>
    </row>
    <row r="967" spans="1:6" x14ac:dyDescent="0.3">
      <c r="A967" s="6" t="s">
        <v>1526</v>
      </c>
      <c r="B967" s="6" t="s">
        <v>5874</v>
      </c>
      <c r="C967" s="6" t="s">
        <v>6039</v>
      </c>
      <c r="D967" s="6" t="s">
        <v>5926</v>
      </c>
      <c r="E967">
        <v>36116</v>
      </c>
      <c r="F967" s="6" t="s">
        <v>5877</v>
      </c>
    </row>
    <row r="968" spans="1:6" x14ac:dyDescent="0.3">
      <c r="A968" s="6" t="s">
        <v>1527</v>
      </c>
      <c r="B968" s="6" t="s">
        <v>5874</v>
      </c>
      <c r="C968" s="6" t="s">
        <v>6044</v>
      </c>
      <c r="D968" s="6" t="s">
        <v>5933</v>
      </c>
      <c r="E968">
        <v>97301</v>
      </c>
      <c r="F968" s="6" t="s">
        <v>5880</v>
      </c>
    </row>
    <row r="969" spans="1:6" x14ac:dyDescent="0.3">
      <c r="A969" s="6" t="s">
        <v>1528</v>
      </c>
      <c r="B969" s="6" t="s">
        <v>5874</v>
      </c>
      <c r="C969" s="6" t="s">
        <v>6139</v>
      </c>
      <c r="D969" s="6" t="s">
        <v>5919</v>
      </c>
      <c r="E969">
        <v>85301</v>
      </c>
      <c r="F969" s="6" t="s">
        <v>5880</v>
      </c>
    </row>
    <row r="970" spans="1:6" x14ac:dyDescent="0.3">
      <c r="A970" s="6" t="s">
        <v>1529</v>
      </c>
      <c r="B970" s="6" t="s">
        <v>5874</v>
      </c>
      <c r="C970" s="6" t="s">
        <v>5941</v>
      </c>
      <c r="D970" s="6" t="s">
        <v>6002</v>
      </c>
      <c r="E970">
        <v>31907</v>
      </c>
      <c r="F970" s="6" t="s">
        <v>5877</v>
      </c>
    </row>
    <row r="971" spans="1:6" x14ac:dyDescent="0.3">
      <c r="A971" s="6" t="s">
        <v>1530</v>
      </c>
      <c r="B971" s="6" t="s">
        <v>5874</v>
      </c>
      <c r="C971" s="6" t="s">
        <v>6188</v>
      </c>
      <c r="D971" s="6" t="s">
        <v>5956</v>
      </c>
      <c r="E971">
        <v>73120</v>
      </c>
      <c r="F971" s="6" t="s">
        <v>5889</v>
      </c>
    </row>
    <row r="972" spans="1:6" x14ac:dyDescent="0.3">
      <c r="A972" s="6" t="s">
        <v>1531</v>
      </c>
      <c r="B972" s="6" t="s">
        <v>5874</v>
      </c>
      <c r="C972" s="6" t="s">
        <v>5981</v>
      </c>
      <c r="D972" s="6" t="s">
        <v>5879</v>
      </c>
      <c r="E972">
        <v>94513</v>
      </c>
      <c r="F972" s="6" t="s">
        <v>5880</v>
      </c>
    </row>
    <row r="973" spans="1:6" x14ac:dyDescent="0.3">
      <c r="A973" s="6" t="s">
        <v>1532</v>
      </c>
      <c r="B973" s="6" t="s">
        <v>5874</v>
      </c>
      <c r="C973" s="6" t="s">
        <v>5941</v>
      </c>
      <c r="D973" s="6" t="s">
        <v>5942</v>
      </c>
      <c r="E973">
        <v>43229</v>
      </c>
      <c r="F973" s="6" t="s">
        <v>5899</v>
      </c>
    </row>
    <row r="974" spans="1:6" x14ac:dyDescent="0.3">
      <c r="A974" s="6" t="s">
        <v>1534</v>
      </c>
      <c r="B974" s="6" t="s">
        <v>5874</v>
      </c>
      <c r="C974" s="6" t="s">
        <v>5920</v>
      </c>
      <c r="D974" s="6" t="s">
        <v>5949</v>
      </c>
      <c r="E974">
        <v>65807</v>
      </c>
      <c r="F974" s="6" t="s">
        <v>5889</v>
      </c>
    </row>
    <row r="975" spans="1:6" x14ac:dyDescent="0.3">
      <c r="A975" s="6" t="s">
        <v>1535</v>
      </c>
      <c r="B975" s="6" t="s">
        <v>5874</v>
      </c>
      <c r="C975" s="6" t="s">
        <v>5897</v>
      </c>
      <c r="D975" s="6" t="s">
        <v>5898</v>
      </c>
      <c r="E975">
        <v>19134</v>
      </c>
      <c r="F975" s="6" t="s">
        <v>5899</v>
      </c>
    </row>
    <row r="976" spans="1:6" x14ac:dyDescent="0.3">
      <c r="A976" s="6" t="s">
        <v>1536</v>
      </c>
      <c r="B976" s="6" t="s">
        <v>5874</v>
      </c>
      <c r="C976" s="6" t="s">
        <v>5920</v>
      </c>
      <c r="D976" s="6" t="s">
        <v>5933</v>
      </c>
      <c r="E976">
        <v>97477</v>
      </c>
      <c r="F976" s="6" t="s">
        <v>5880</v>
      </c>
    </row>
    <row r="977" spans="1:6" x14ac:dyDescent="0.3">
      <c r="A977" s="6" t="s">
        <v>1537</v>
      </c>
      <c r="B977" s="6" t="s">
        <v>5874</v>
      </c>
      <c r="C977" s="6" t="s">
        <v>5901</v>
      </c>
      <c r="D977" s="6" t="s">
        <v>5888</v>
      </c>
      <c r="E977">
        <v>77036</v>
      </c>
      <c r="F977" s="6" t="s">
        <v>5889</v>
      </c>
    </row>
    <row r="978" spans="1:6" x14ac:dyDescent="0.3">
      <c r="A978" s="6" t="s">
        <v>1539</v>
      </c>
      <c r="B978" s="6" t="s">
        <v>5874</v>
      </c>
      <c r="C978" s="6" t="s">
        <v>6189</v>
      </c>
      <c r="D978" s="6" t="s">
        <v>5921</v>
      </c>
      <c r="E978">
        <v>23320</v>
      </c>
      <c r="F978" s="6" t="s">
        <v>5877</v>
      </c>
    </row>
    <row r="979" spans="1:6" x14ac:dyDescent="0.3">
      <c r="A979" s="6" t="s">
        <v>1540</v>
      </c>
      <c r="B979" s="6" t="s">
        <v>5874</v>
      </c>
      <c r="C979" s="6" t="s">
        <v>5950</v>
      </c>
      <c r="D979" s="6" t="s">
        <v>5879</v>
      </c>
      <c r="E979">
        <v>91104</v>
      </c>
      <c r="F979" s="6" t="s">
        <v>5880</v>
      </c>
    </row>
    <row r="980" spans="1:6" x14ac:dyDescent="0.3">
      <c r="A980" s="6" t="s">
        <v>1542</v>
      </c>
      <c r="B980" s="6" t="s">
        <v>5874</v>
      </c>
      <c r="C980" s="6" t="s">
        <v>6017</v>
      </c>
      <c r="D980" s="6" t="s">
        <v>5876</v>
      </c>
      <c r="E980">
        <v>40214</v>
      </c>
      <c r="F980" s="6" t="s">
        <v>5877</v>
      </c>
    </row>
    <row r="981" spans="1:6" x14ac:dyDescent="0.3">
      <c r="A981" s="6" t="s">
        <v>1543</v>
      </c>
      <c r="B981" s="6" t="s">
        <v>5874</v>
      </c>
      <c r="C981" s="6" t="s">
        <v>6190</v>
      </c>
      <c r="D981" s="6" t="s">
        <v>5888</v>
      </c>
      <c r="E981">
        <v>79424</v>
      </c>
      <c r="F981" s="6" t="s">
        <v>5889</v>
      </c>
    </row>
    <row r="982" spans="1:6" x14ac:dyDescent="0.3">
      <c r="A982" s="6" t="s">
        <v>1544</v>
      </c>
      <c r="B982" s="6" t="s">
        <v>5874</v>
      </c>
      <c r="C982" s="6" t="s">
        <v>5928</v>
      </c>
      <c r="D982" s="6" t="s">
        <v>5949</v>
      </c>
      <c r="E982">
        <v>65203</v>
      </c>
      <c r="F982" s="6" t="s">
        <v>5889</v>
      </c>
    </row>
    <row r="983" spans="1:6" x14ac:dyDescent="0.3">
      <c r="A983" s="6" t="s">
        <v>1545</v>
      </c>
      <c r="B983" s="6" t="s">
        <v>5874</v>
      </c>
      <c r="C983" s="6" t="s">
        <v>5917</v>
      </c>
      <c r="D983" s="6" t="s">
        <v>5904</v>
      </c>
      <c r="E983">
        <v>60623</v>
      </c>
      <c r="F983" s="6" t="s">
        <v>5889</v>
      </c>
    </row>
    <row r="984" spans="1:6" x14ac:dyDescent="0.3">
      <c r="A984" s="6" t="s">
        <v>1546</v>
      </c>
      <c r="B984" s="6" t="s">
        <v>5874</v>
      </c>
      <c r="C984" s="6" t="s">
        <v>6191</v>
      </c>
      <c r="D984" s="6" t="s">
        <v>5924</v>
      </c>
      <c r="E984">
        <v>37604</v>
      </c>
      <c r="F984" s="6" t="s">
        <v>5877</v>
      </c>
    </row>
    <row r="985" spans="1:6" x14ac:dyDescent="0.3">
      <c r="A985" s="6" t="s">
        <v>1547</v>
      </c>
      <c r="B985" s="6" t="s">
        <v>5874</v>
      </c>
      <c r="C985" s="6" t="s">
        <v>5901</v>
      </c>
      <c r="D985" s="6" t="s">
        <v>5888</v>
      </c>
      <c r="E985">
        <v>77041</v>
      </c>
      <c r="F985" s="6" t="s">
        <v>5889</v>
      </c>
    </row>
    <row r="986" spans="1:6" x14ac:dyDescent="0.3">
      <c r="A986" s="6" t="s">
        <v>1549</v>
      </c>
      <c r="B986" s="6" t="s">
        <v>5874</v>
      </c>
      <c r="C986" s="6" t="s">
        <v>6024</v>
      </c>
      <c r="D986" s="6" t="s">
        <v>5926</v>
      </c>
      <c r="E986">
        <v>36830</v>
      </c>
      <c r="F986" s="6" t="s">
        <v>5877</v>
      </c>
    </row>
    <row r="987" spans="1:6" x14ac:dyDescent="0.3">
      <c r="A987" s="6" t="s">
        <v>1551</v>
      </c>
      <c r="B987" s="6" t="s">
        <v>5874</v>
      </c>
      <c r="C987" s="6" t="s">
        <v>6192</v>
      </c>
      <c r="D987" s="6" t="s">
        <v>5879</v>
      </c>
      <c r="E987">
        <v>92404</v>
      </c>
      <c r="F987" s="6" t="s">
        <v>5880</v>
      </c>
    </row>
    <row r="988" spans="1:6" x14ac:dyDescent="0.3">
      <c r="A988" s="6" t="s">
        <v>1552</v>
      </c>
      <c r="B988" s="6" t="s">
        <v>5874</v>
      </c>
      <c r="C988" s="6" t="s">
        <v>6124</v>
      </c>
      <c r="D988" s="6" t="s">
        <v>6013</v>
      </c>
      <c r="E988">
        <v>2908</v>
      </c>
      <c r="F988" s="6" t="s">
        <v>5899</v>
      </c>
    </row>
    <row r="989" spans="1:6" x14ac:dyDescent="0.3">
      <c r="A989" s="6" t="s">
        <v>1554</v>
      </c>
      <c r="B989" s="6" t="s">
        <v>5874</v>
      </c>
      <c r="C989" s="6" t="s">
        <v>6120</v>
      </c>
      <c r="D989" s="6" t="s">
        <v>5879</v>
      </c>
      <c r="E989">
        <v>93727</v>
      </c>
      <c r="F989" s="6" t="s">
        <v>5880</v>
      </c>
    </row>
    <row r="990" spans="1:6" x14ac:dyDescent="0.3">
      <c r="A990" s="6" t="s">
        <v>1555</v>
      </c>
      <c r="B990" s="6" t="s">
        <v>5874</v>
      </c>
      <c r="C990" s="6" t="s">
        <v>5885</v>
      </c>
      <c r="D990" s="6" t="s">
        <v>5886</v>
      </c>
      <c r="E990">
        <v>98103</v>
      </c>
      <c r="F990" s="6" t="s">
        <v>5880</v>
      </c>
    </row>
    <row r="991" spans="1:6" x14ac:dyDescent="0.3">
      <c r="A991" s="6" t="s">
        <v>1556</v>
      </c>
      <c r="B991" s="6" t="s">
        <v>5874</v>
      </c>
      <c r="C991" s="6" t="s">
        <v>6069</v>
      </c>
      <c r="D991" s="6" t="s">
        <v>5879</v>
      </c>
      <c r="E991">
        <v>93534</v>
      </c>
      <c r="F991" s="6" t="s">
        <v>5880</v>
      </c>
    </row>
    <row r="992" spans="1:6" x14ac:dyDescent="0.3">
      <c r="A992" s="6" t="s">
        <v>1557</v>
      </c>
      <c r="B992" s="6" t="s">
        <v>5874</v>
      </c>
      <c r="C992" s="6" t="s">
        <v>6193</v>
      </c>
      <c r="D992" s="6" t="s">
        <v>6001</v>
      </c>
      <c r="E992">
        <v>1453</v>
      </c>
      <c r="F992" s="6" t="s">
        <v>5899</v>
      </c>
    </row>
    <row r="993" spans="1:6" x14ac:dyDescent="0.3">
      <c r="A993" s="6" t="s">
        <v>1558</v>
      </c>
      <c r="B993" s="6" t="s">
        <v>5874</v>
      </c>
      <c r="C993" s="6" t="s">
        <v>5887</v>
      </c>
      <c r="D993" s="6" t="s">
        <v>5888</v>
      </c>
      <c r="E993">
        <v>76106</v>
      </c>
      <c r="F993" s="6" t="s">
        <v>5889</v>
      </c>
    </row>
    <row r="994" spans="1:6" x14ac:dyDescent="0.3">
      <c r="A994" s="6" t="s">
        <v>1559</v>
      </c>
      <c r="B994" s="6" t="s">
        <v>5874</v>
      </c>
      <c r="C994" s="6" t="s">
        <v>5930</v>
      </c>
      <c r="D994" s="6" t="s">
        <v>5907</v>
      </c>
      <c r="E994">
        <v>55901</v>
      </c>
      <c r="F994" s="6" t="s">
        <v>5889</v>
      </c>
    </row>
    <row r="995" spans="1:6" x14ac:dyDescent="0.3">
      <c r="A995" s="6" t="s">
        <v>1561</v>
      </c>
      <c r="B995" s="6" t="s">
        <v>5874</v>
      </c>
      <c r="C995" s="6" t="s">
        <v>6194</v>
      </c>
      <c r="D995" s="6" t="s">
        <v>6037</v>
      </c>
      <c r="E995">
        <v>59715</v>
      </c>
      <c r="F995" s="6" t="s">
        <v>5880</v>
      </c>
    </row>
    <row r="996" spans="1:6" x14ac:dyDescent="0.3">
      <c r="A996" s="6" t="s">
        <v>1562</v>
      </c>
      <c r="B996" s="6" t="s">
        <v>5874</v>
      </c>
      <c r="C996" s="6" t="s">
        <v>6009</v>
      </c>
      <c r="D996" s="6" t="s">
        <v>5919</v>
      </c>
      <c r="E996">
        <v>85345</v>
      </c>
      <c r="F996" s="6" t="s">
        <v>5880</v>
      </c>
    </row>
    <row r="997" spans="1:6" x14ac:dyDescent="0.3">
      <c r="A997" s="6" t="s">
        <v>1563</v>
      </c>
      <c r="B997" s="6" t="s">
        <v>5874</v>
      </c>
      <c r="C997" s="6" t="s">
        <v>5980</v>
      </c>
      <c r="D997" s="6" t="s">
        <v>5879</v>
      </c>
      <c r="E997">
        <v>92105</v>
      </c>
      <c r="F997" s="6" t="s">
        <v>5880</v>
      </c>
    </row>
    <row r="998" spans="1:6" x14ac:dyDescent="0.3">
      <c r="A998" s="6" t="s">
        <v>1564</v>
      </c>
      <c r="B998" s="6" t="s">
        <v>5874</v>
      </c>
      <c r="C998" s="6" t="s">
        <v>5990</v>
      </c>
      <c r="D998" s="6" t="s">
        <v>5942</v>
      </c>
      <c r="E998">
        <v>44107</v>
      </c>
      <c r="F998" s="6" t="s">
        <v>5899</v>
      </c>
    </row>
    <row r="999" spans="1:6" x14ac:dyDescent="0.3">
      <c r="A999" s="6" t="s">
        <v>1565</v>
      </c>
      <c r="B999" s="6" t="s">
        <v>5874</v>
      </c>
      <c r="C999" s="6" t="s">
        <v>5901</v>
      </c>
      <c r="D999" s="6" t="s">
        <v>5888</v>
      </c>
      <c r="E999">
        <v>77095</v>
      </c>
      <c r="F999" s="6" t="s">
        <v>5889</v>
      </c>
    </row>
    <row r="1000" spans="1:6" x14ac:dyDescent="0.3">
      <c r="A1000" s="6" t="s">
        <v>1566</v>
      </c>
      <c r="B1000" s="6" t="s">
        <v>5874</v>
      </c>
      <c r="C1000" s="6" t="s">
        <v>6195</v>
      </c>
      <c r="D1000" s="6" t="s">
        <v>5968</v>
      </c>
      <c r="E1000">
        <v>8861</v>
      </c>
      <c r="F1000" s="6" t="s">
        <v>5899</v>
      </c>
    </row>
    <row r="1001" spans="1:6" x14ac:dyDescent="0.3">
      <c r="A1001" s="6" t="s">
        <v>1568</v>
      </c>
      <c r="B1001" s="6" t="s">
        <v>5874</v>
      </c>
      <c r="C1001" s="6" t="s">
        <v>5897</v>
      </c>
      <c r="D1001" s="6" t="s">
        <v>5898</v>
      </c>
      <c r="E1001">
        <v>19134</v>
      </c>
      <c r="F1001" s="6" t="s">
        <v>5899</v>
      </c>
    </row>
    <row r="1002" spans="1:6" x14ac:dyDescent="0.3">
      <c r="A1002" s="6" t="s">
        <v>1569</v>
      </c>
      <c r="B1002" s="6" t="s">
        <v>5874</v>
      </c>
      <c r="C1002" s="6" t="s">
        <v>6016</v>
      </c>
      <c r="D1002" s="6" t="s">
        <v>5913</v>
      </c>
      <c r="E1002">
        <v>47374</v>
      </c>
      <c r="F1002" s="6" t="s">
        <v>5889</v>
      </c>
    </row>
    <row r="1003" spans="1:6" x14ac:dyDescent="0.3">
      <c r="A1003" s="6" t="s">
        <v>1570</v>
      </c>
      <c r="B1003" s="6" t="s">
        <v>5874</v>
      </c>
      <c r="C1003" s="6" t="s">
        <v>5976</v>
      </c>
      <c r="D1003" s="6" t="s">
        <v>5909</v>
      </c>
      <c r="E1003">
        <v>48227</v>
      </c>
      <c r="F1003" s="6" t="s">
        <v>5889</v>
      </c>
    </row>
    <row r="1004" spans="1:6" x14ac:dyDescent="0.3">
      <c r="A1004" s="6" t="s">
        <v>1571</v>
      </c>
      <c r="B1004" s="6" t="s">
        <v>5874</v>
      </c>
      <c r="C1004" s="6" t="s">
        <v>5878</v>
      </c>
      <c r="D1004" s="6" t="s">
        <v>5879</v>
      </c>
      <c r="E1004">
        <v>90049</v>
      </c>
      <c r="F1004" s="6" t="s">
        <v>5880</v>
      </c>
    </row>
    <row r="1005" spans="1:6" x14ac:dyDescent="0.3">
      <c r="A1005" s="6" t="s">
        <v>1572</v>
      </c>
      <c r="B1005" s="6" t="s">
        <v>5874</v>
      </c>
      <c r="C1005" s="6" t="s">
        <v>6144</v>
      </c>
      <c r="D1005" s="6" t="s">
        <v>5879</v>
      </c>
      <c r="E1005">
        <v>91767</v>
      </c>
      <c r="F1005" s="6" t="s">
        <v>5880</v>
      </c>
    </row>
    <row r="1006" spans="1:6" x14ac:dyDescent="0.3">
      <c r="A1006" s="6" t="s">
        <v>1573</v>
      </c>
      <c r="B1006" s="6" t="s">
        <v>5874</v>
      </c>
      <c r="C1006" s="6" t="s">
        <v>5897</v>
      </c>
      <c r="D1006" s="6" t="s">
        <v>5898</v>
      </c>
      <c r="E1006">
        <v>19134</v>
      </c>
      <c r="F1006" s="6" t="s">
        <v>5899</v>
      </c>
    </row>
    <row r="1007" spans="1:6" x14ac:dyDescent="0.3">
      <c r="A1007" s="6" t="s">
        <v>1575</v>
      </c>
      <c r="B1007" s="6" t="s">
        <v>5874</v>
      </c>
      <c r="C1007" s="6" t="s">
        <v>6196</v>
      </c>
      <c r="D1007" s="6" t="s">
        <v>5879</v>
      </c>
      <c r="E1007">
        <v>91761</v>
      </c>
      <c r="F1007" s="6" t="s">
        <v>5880</v>
      </c>
    </row>
    <row r="1008" spans="1:6" x14ac:dyDescent="0.3">
      <c r="A1008" s="6" t="s">
        <v>1577</v>
      </c>
      <c r="B1008" s="6" t="s">
        <v>5874</v>
      </c>
      <c r="C1008" s="6" t="s">
        <v>5885</v>
      </c>
      <c r="D1008" s="6" t="s">
        <v>5886</v>
      </c>
      <c r="E1008">
        <v>98105</v>
      </c>
      <c r="F1008" s="6" t="s">
        <v>5880</v>
      </c>
    </row>
    <row r="1009" spans="1:6" x14ac:dyDescent="0.3">
      <c r="A1009" s="6" t="s">
        <v>1579</v>
      </c>
      <c r="B1009" s="6" t="s">
        <v>5874</v>
      </c>
      <c r="C1009" s="6" t="s">
        <v>5981</v>
      </c>
      <c r="D1009" s="6" t="s">
        <v>5879</v>
      </c>
      <c r="E1009">
        <v>94513</v>
      </c>
      <c r="F1009" s="6" t="s">
        <v>5880</v>
      </c>
    </row>
    <row r="1010" spans="1:6" x14ac:dyDescent="0.3">
      <c r="A1010" s="6" t="s">
        <v>1580</v>
      </c>
      <c r="B1010" s="6" t="s">
        <v>5874</v>
      </c>
      <c r="C1010" s="6" t="s">
        <v>5894</v>
      </c>
      <c r="D1010" s="6" t="s">
        <v>5879</v>
      </c>
      <c r="E1010">
        <v>94122</v>
      </c>
      <c r="F1010" s="6" t="s">
        <v>5880</v>
      </c>
    </row>
    <row r="1011" spans="1:6" x14ac:dyDescent="0.3">
      <c r="A1011" s="6" t="s">
        <v>1581</v>
      </c>
      <c r="B1011" s="6" t="s">
        <v>5874</v>
      </c>
      <c r="C1011" s="6" t="s">
        <v>6167</v>
      </c>
      <c r="D1011" s="6" t="s">
        <v>6082</v>
      </c>
      <c r="E1011">
        <v>21215</v>
      </c>
      <c r="F1011" s="6" t="s">
        <v>5899</v>
      </c>
    </row>
    <row r="1012" spans="1:6" x14ac:dyDescent="0.3">
      <c r="A1012" s="6" t="s">
        <v>1583</v>
      </c>
      <c r="B1012" s="6" t="s">
        <v>5874</v>
      </c>
      <c r="C1012" s="6" t="s">
        <v>5946</v>
      </c>
      <c r="D1012" s="6" t="s">
        <v>5919</v>
      </c>
      <c r="E1012">
        <v>85023</v>
      </c>
      <c r="F1012" s="6" t="s">
        <v>5880</v>
      </c>
    </row>
    <row r="1013" spans="1:6" x14ac:dyDescent="0.3">
      <c r="A1013" s="6" t="s">
        <v>1584</v>
      </c>
      <c r="B1013" s="6" t="s">
        <v>5874</v>
      </c>
      <c r="C1013" s="6" t="s">
        <v>5878</v>
      </c>
      <c r="D1013" s="6" t="s">
        <v>5879</v>
      </c>
      <c r="E1013">
        <v>90008</v>
      </c>
      <c r="F1013" s="6" t="s">
        <v>5880</v>
      </c>
    </row>
    <row r="1014" spans="1:6" x14ac:dyDescent="0.3">
      <c r="A1014" s="6" t="s">
        <v>1585</v>
      </c>
      <c r="B1014" s="6" t="s">
        <v>5874</v>
      </c>
      <c r="C1014" s="6" t="s">
        <v>5901</v>
      </c>
      <c r="D1014" s="6" t="s">
        <v>5888</v>
      </c>
      <c r="E1014">
        <v>77036</v>
      </c>
      <c r="F1014" s="6" t="s">
        <v>5889</v>
      </c>
    </row>
    <row r="1015" spans="1:6" x14ac:dyDescent="0.3">
      <c r="A1015" s="6" t="s">
        <v>1586</v>
      </c>
      <c r="B1015" s="6" t="s">
        <v>5874</v>
      </c>
      <c r="C1015" s="6" t="s">
        <v>5914</v>
      </c>
      <c r="D1015" s="6" t="s">
        <v>5915</v>
      </c>
      <c r="E1015">
        <v>10009</v>
      </c>
      <c r="F1015" s="6" t="s">
        <v>5899</v>
      </c>
    </row>
    <row r="1016" spans="1:6" x14ac:dyDescent="0.3">
      <c r="A1016" s="6" t="s">
        <v>1587</v>
      </c>
      <c r="B1016" s="6" t="s">
        <v>5874</v>
      </c>
      <c r="C1016" s="6" t="s">
        <v>6197</v>
      </c>
      <c r="D1016" s="6" t="s">
        <v>5879</v>
      </c>
      <c r="E1016">
        <v>91730</v>
      </c>
      <c r="F1016" s="6" t="s">
        <v>5880</v>
      </c>
    </row>
    <row r="1017" spans="1:6" x14ac:dyDescent="0.3">
      <c r="A1017" s="6" t="s">
        <v>1588</v>
      </c>
      <c r="B1017" s="6" t="s">
        <v>5874</v>
      </c>
      <c r="C1017" s="6" t="s">
        <v>5944</v>
      </c>
      <c r="D1017" s="6" t="s">
        <v>5911</v>
      </c>
      <c r="E1017">
        <v>19805</v>
      </c>
      <c r="F1017" s="6" t="s">
        <v>5899</v>
      </c>
    </row>
    <row r="1018" spans="1:6" x14ac:dyDescent="0.3">
      <c r="A1018" s="6" t="s">
        <v>1590</v>
      </c>
      <c r="B1018" s="6" t="s">
        <v>5874</v>
      </c>
      <c r="C1018" s="6" t="s">
        <v>6198</v>
      </c>
      <c r="D1018" s="6" t="s">
        <v>5907</v>
      </c>
      <c r="E1018">
        <v>56560</v>
      </c>
      <c r="F1018" s="6" t="s">
        <v>5889</v>
      </c>
    </row>
    <row r="1019" spans="1:6" x14ac:dyDescent="0.3">
      <c r="A1019" s="6" t="s">
        <v>1591</v>
      </c>
      <c r="B1019" s="6" t="s">
        <v>5874</v>
      </c>
      <c r="C1019" s="6" t="s">
        <v>6087</v>
      </c>
      <c r="D1019" s="6" t="s">
        <v>5958</v>
      </c>
      <c r="E1019">
        <v>87401</v>
      </c>
      <c r="F1019" s="6" t="s">
        <v>5880</v>
      </c>
    </row>
    <row r="1020" spans="1:6" x14ac:dyDescent="0.3">
      <c r="A1020" s="6" t="s">
        <v>1592</v>
      </c>
      <c r="B1020" s="6" t="s">
        <v>5874</v>
      </c>
      <c r="C1020" s="6" t="s">
        <v>5944</v>
      </c>
      <c r="D1020" s="6" t="s">
        <v>5884</v>
      </c>
      <c r="E1020">
        <v>28403</v>
      </c>
      <c r="F1020" s="6" t="s">
        <v>5877</v>
      </c>
    </row>
    <row r="1021" spans="1:6" x14ac:dyDescent="0.3">
      <c r="A1021" s="6" t="s">
        <v>1593</v>
      </c>
      <c r="B1021" s="6" t="s">
        <v>5874</v>
      </c>
      <c r="C1021" s="6" t="s">
        <v>5922</v>
      </c>
      <c r="D1021" s="6" t="s">
        <v>6019</v>
      </c>
      <c r="E1021">
        <v>39212</v>
      </c>
      <c r="F1021" s="6" t="s">
        <v>5877</v>
      </c>
    </row>
    <row r="1022" spans="1:6" x14ac:dyDescent="0.3">
      <c r="A1022" s="6" t="s">
        <v>1594</v>
      </c>
      <c r="B1022" s="6" t="s">
        <v>5874</v>
      </c>
      <c r="C1022" s="6" t="s">
        <v>5932</v>
      </c>
      <c r="D1022" s="6" t="s">
        <v>5933</v>
      </c>
      <c r="E1022">
        <v>97206</v>
      </c>
      <c r="F1022" s="6" t="s">
        <v>5880</v>
      </c>
    </row>
    <row r="1023" spans="1:6" x14ac:dyDescent="0.3">
      <c r="A1023" s="6" t="s">
        <v>1595</v>
      </c>
      <c r="B1023" s="6" t="s">
        <v>5874</v>
      </c>
      <c r="C1023" s="6" t="s">
        <v>5970</v>
      </c>
      <c r="D1023" s="6" t="s">
        <v>5936</v>
      </c>
      <c r="E1023">
        <v>80219</v>
      </c>
      <c r="F1023" s="6" t="s">
        <v>5880</v>
      </c>
    </row>
    <row r="1024" spans="1:6" x14ac:dyDescent="0.3">
      <c r="A1024" s="6" t="s">
        <v>1596</v>
      </c>
      <c r="B1024" s="6" t="s">
        <v>5874</v>
      </c>
      <c r="C1024" s="6" t="s">
        <v>6005</v>
      </c>
      <c r="D1024" s="6" t="s">
        <v>5919</v>
      </c>
      <c r="E1024">
        <v>85705</v>
      </c>
      <c r="F1024" s="6" t="s">
        <v>5880</v>
      </c>
    </row>
    <row r="1025" spans="1:6" x14ac:dyDescent="0.3">
      <c r="A1025" s="6" t="s">
        <v>1598</v>
      </c>
      <c r="B1025" s="6" t="s">
        <v>5874</v>
      </c>
      <c r="C1025" s="6" t="s">
        <v>5914</v>
      </c>
      <c r="D1025" s="6" t="s">
        <v>5915</v>
      </c>
      <c r="E1025">
        <v>10009</v>
      </c>
      <c r="F1025" s="6" t="s">
        <v>5899</v>
      </c>
    </row>
    <row r="1026" spans="1:6" x14ac:dyDescent="0.3">
      <c r="A1026" s="6" t="s">
        <v>1599</v>
      </c>
      <c r="B1026" s="6" t="s">
        <v>5874</v>
      </c>
      <c r="C1026" s="6" t="s">
        <v>6118</v>
      </c>
      <c r="D1026" s="6" t="s">
        <v>5882</v>
      </c>
      <c r="E1026">
        <v>33437</v>
      </c>
      <c r="F1026" s="6" t="s">
        <v>5877</v>
      </c>
    </row>
    <row r="1027" spans="1:6" x14ac:dyDescent="0.3">
      <c r="A1027" s="6" t="s">
        <v>1601</v>
      </c>
      <c r="B1027" s="6" t="s">
        <v>5874</v>
      </c>
      <c r="C1027" s="6" t="s">
        <v>6199</v>
      </c>
      <c r="D1027" s="6" t="s">
        <v>5888</v>
      </c>
      <c r="E1027">
        <v>75150</v>
      </c>
      <c r="F1027" s="6" t="s">
        <v>5889</v>
      </c>
    </row>
    <row r="1028" spans="1:6" x14ac:dyDescent="0.3">
      <c r="A1028" s="6" t="s">
        <v>1602</v>
      </c>
      <c r="B1028" s="6" t="s">
        <v>5874</v>
      </c>
      <c r="C1028" s="6" t="s">
        <v>5965</v>
      </c>
      <c r="D1028" s="6" t="s">
        <v>5879</v>
      </c>
      <c r="E1028">
        <v>92374</v>
      </c>
      <c r="F1028" s="6" t="s">
        <v>5880</v>
      </c>
    </row>
    <row r="1029" spans="1:6" x14ac:dyDescent="0.3">
      <c r="A1029" s="6" t="s">
        <v>1603</v>
      </c>
      <c r="B1029" s="6" t="s">
        <v>5874</v>
      </c>
      <c r="C1029" s="6" t="s">
        <v>5930</v>
      </c>
      <c r="D1029" s="6" t="s">
        <v>5915</v>
      </c>
      <c r="E1029">
        <v>14609</v>
      </c>
      <c r="F1029" s="6" t="s">
        <v>5899</v>
      </c>
    </row>
    <row r="1030" spans="1:6" x14ac:dyDescent="0.3">
      <c r="A1030" s="6" t="s">
        <v>1604</v>
      </c>
      <c r="B1030" s="6" t="s">
        <v>5874</v>
      </c>
      <c r="C1030" s="6" t="s">
        <v>6200</v>
      </c>
      <c r="D1030" s="6" t="s">
        <v>5879</v>
      </c>
      <c r="E1030">
        <v>95207</v>
      </c>
      <c r="F1030" s="6" t="s">
        <v>5880</v>
      </c>
    </row>
    <row r="1031" spans="1:6" x14ac:dyDescent="0.3">
      <c r="A1031" s="6" t="s">
        <v>1606</v>
      </c>
      <c r="B1031" s="6" t="s">
        <v>5874</v>
      </c>
      <c r="C1031" s="6" t="s">
        <v>5885</v>
      </c>
      <c r="D1031" s="6" t="s">
        <v>5886</v>
      </c>
      <c r="E1031">
        <v>98105</v>
      </c>
      <c r="F1031" s="6" t="s">
        <v>5880</v>
      </c>
    </row>
    <row r="1032" spans="1:6" x14ac:dyDescent="0.3">
      <c r="A1032" s="6" t="s">
        <v>1607</v>
      </c>
      <c r="B1032" s="6" t="s">
        <v>5874</v>
      </c>
      <c r="C1032" s="6" t="s">
        <v>6201</v>
      </c>
      <c r="D1032" s="6" t="s">
        <v>5882</v>
      </c>
      <c r="E1032">
        <v>32174</v>
      </c>
      <c r="F1032" s="6" t="s">
        <v>5877</v>
      </c>
    </row>
    <row r="1033" spans="1:6" x14ac:dyDescent="0.3">
      <c r="A1033" s="6" t="s">
        <v>1608</v>
      </c>
      <c r="B1033" s="6" t="s">
        <v>5874</v>
      </c>
      <c r="C1033" s="6" t="s">
        <v>6202</v>
      </c>
      <c r="D1033" s="6" t="s">
        <v>5879</v>
      </c>
      <c r="E1033">
        <v>94086</v>
      </c>
      <c r="F1033" s="6" t="s">
        <v>5880</v>
      </c>
    </row>
    <row r="1034" spans="1:6" x14ac:dyDescent="0.3">
      <c r="A1034" s="6" t="s">
        <v>1609</v>
      </c>
      <c r="B1034" s="6" t="s">
        <v>5874</v>
      </c>
      <c r="C1034" s="6" t="s">
        <v>6109</v>
      </c>
      <c r="D1034" s="6" t="s">
        <v>5909</v>
      </c>
      <c r="E1034">
        <v>48911</v>
      </c>
      <c r="F1034" s="6" t="s">
        <v>5889</v>
      </c>
    </row>
    <row r="1035" spans="1:6" x14ac:dyDescent="0.3">
      <c r="A1035" s="6" t="s">
        <v>1610</v>
      </c>
      <c r="B1035" s="6" t="s">
        <v>5874</v>
      </c>
      <c r="C1035" s="6" t="s">
        <v>5897</v>
      </c>
      <c r="D1035" s="6" t="s">
        <v>5898</v>
      </c>
      <c r="E1035">
        <v>19143</v>
      </c>
      <c r="F1035" s="6" t="s">
        <v>5899</v>
      </c>
    </row>
    <row r="1036" spans="1:6" x14ac:dyDescent="0.3">
      <c r="A1036" s="6" t="s">
        <v>1611</v>
      </c>
      <c r="B1036" s="6" t="s">
        <v>5874</v>
      </c>
      <c r="C1036" s="6" t="s">
        <v>5897</v>
      </c>
      <c r="D1036" s="6" t="s">
        <v>5898</v>
      </c>
      <c r="E1036">
        <v>19143</v>
      </c>
      <c r="F1036" s="6" t="s">
        <v>5899</v>
      </c>
    </row>
    <row r="1037" spans="1:6" x14ac:dyDescent="0.3">
      <c r="A1037" s="6" t="s">
        <v>1613</v>
      </c>
      <c r="B1037" s="6" t="s">
        <v>5874</v>
      </c>
      <c r="C1037" s="6" t="s">
        <v>5897</v>
      </c>
      <c r="D1037" s="6" t="s">
        <v>5898</v>
      </c>
      <c r="E1037">
        <v>19134</v>
      </c>
      <c r="F1037" s="6" t="s">
        <v>5899</v>
      </c>
    </row>
    <row r="1038" spans="1:6" x14ac:dyDescent="0.3">
      <c r="A1038" s="6" t="s">
        <v>1614</v>
      </c>
      <c r="B1038" s="6" t="s">
        <v>5874</v>
      </c>
      <c r="C1038" s="6" t="s">
        <v>5910</v>
      </c>
      <c r="D1038" s="6" t="s">
        <v>6081</v>
      </c>
      <c r="E1038">
        <v>3820</v>
      </c>
      <c r="F1038" s="6" t="s">
        <v>5899</v>
      </c>
    </row>
    <row r="1039" spans="1:6" x14ac:dyDescent="0.3">
      <c r="A1039" s="6" t="s">
        <v>1616</v>
      </c>
      <c r="B1039" s="6" t="s">
        <v>5874</v>
      </c>
      <c r="C1039" s="6" t="s">
        <v>5914</v>
      </c>
      <c r="D1039" s="6" t="s">
        <v>5915</v>
      </c>
      <c r="E1039">
        <v>10011</v>
      </c>
      <c r="F1039" s="6" t="s">
        <v>5899</v>
      </c>
    </row>
    <row r="1040" spans="1:6" x14ac:dyDescent="0.3">
      <c r="A1040" s="6" t="s">
        <v>1617</v>
      </c>
      <c r="B1040" s="6" t="s">
        <v>5874</v>
      </c>
      <c r="C1040" s="6" t="s">
        <v>5897</v>
      </c>
      <c r="D1040" s="6" t="s">
        <v>5898</v>
      </c>
      <c r="E1040">
        <v>19134</v>
      </c>
      <c r="F1040" s="6" t="s">
        <v>5899</v>
      </c>
    </row>
    <row r="1041" spans="1:6" x14ac:dyDescent="0.3">
      <c r="A1041" s="6" t="s">
        <v>1619</v>
      </c>
      <c r="B1041" s="6" t="s">
        <v>5874</v>
      </c>
      <c r="C1041" s="6" t="s">
        <v>5964</v>
      </c>
      <c r="D1041" s="6" t="s">
        <v>5888</v>
      </c>
      <c r="E1041">
        <v>75051</v>
      </c>
      <c r="F1041" s="6" t="s">
        <v>5889</v>
      </c>
    </row>
    <row r="1042" spans="1:6" x14ac:dyDescent="0.3">
      <c r="A1042" s="6" t="s">
        <v>1621</v>
      </c>
      <c r="B1042" s="6" t="s">
        <v>5874</v>
      </c>
      <c r="C1042" s="6" t="s">
        <v>5914</v>
      </c>
      <c r="D1042" s="6" t="s">
        <v>5915</v>
      </c>
      <c r="E1042">
        <v>10009</v>
      </c>
      <c r="F1042" s="6" t="s">
        <v>5899</v>
      </c>
    </row>
    <row r="1043" spans="1:6" x14ac:dyDescent="0.3">
      <c r="A1043" s="6" t="s">
        <v>1622</v>
      </c>
      <c r="B1043" s="6" t="s">
        <v>5874</v>
      </c>
      <c r="C1043" s="6" t="s">
        <v>5995</v>
      </c>
      <c r="D1043" s="6" t="s">
        <v>5915</v>
      </c>
      <c r="E1043">
        <v>11561</v>
      </c>
      <c r="F1043" s="6" t="s">
        <v>5899</v>
      </c>
    </row>
    <row r="1044" spans="1:6" x14ac:dyDescent="0.3">
      <c r="A1044" s="6" t="s">
        <v>1623</v>
      </c>
      <c r="B1044" s="6" t="s">
        <v>5874</v>
      </c>
      <c r="C1044" s="6" t="s">
        <v>5897</v>
      </c>
      <c r="D1044" s="6" t="s">
        <v>5898</v>
      </c>
      <c r="E1044">
        <v>19140</v>
      </c>
      <c r="F1044" s="6" t="s">
        <v>5899</v>
      </c>
    </row>
    <row r="1045" spans="1:6" x14ac:dyDescent="0.3">
      <c r="A1045" s="6" t="s">
        <v>1624</v>
      </c>
      <c r="B1045" s="6" t="s">
        <v>5874</v>
      </c>
      <c r="C1045" s="6" t="s">
        <v>6203</v>
      </c>
      <c r="D1045" s="6" t="s">
        <v>5898</v>
      </c>
      <c r="E1045">
        <v>17403</v>
      </c>
      <c r="F1045" s="6" t="s">
        <v>5899</v>
      </c>
    </row>
    <row r="1046" spans="1:6" x14ac:dyDescent="0.3">
      <c r="A1046" s="6" t="s">
        <v>1625</v>
      </c>
      <c r="B1046" s="6" t="s">
        <v>5874</v>
      </c>
      <c r="C1046" s="6" t="s">
        <v>5883</v>
      </c>
      <c r="D1046" s="6" t="s">
        <v>5879</v>
      </c>
      <c r="E1046">
        <v>94521</v>
      </c>
      <c r="F1046" s="6" t="s">
        <v>5880</v>
      </c>
    </row>
    <row r="1047" spans="1:6" x14ac:dyDescent="0.3">
      <c r="A1047" s="6" t="s">
        <v>1626</v>
      </c>
      <c r="B1047" s="6" t="s">
        <v>5874</v>
      </c>
      <c r="C1047" s="6" t="s">
        <v>5914</v>
      </c>
      <c r="D1047" s="6" t="s">
        <v>5915</v>
      </c>
      <c r="E1047">
        <v>10035</v>
      </c>
      <c r="F1047" s="6" t="s">
        <v>5899</v>
      </c>
    </row>
    <row r="1048" spans="1:6" x14ac:dyDescent="0.3">
      <c r="A1048" s="6" t="s">
        <v>1627</v>
      </c>
      <c r="B1048" s="6" t="s">
        <v>5874</v>
      </c>
      <c r="C1048" s="6" t="s">
        <v>6204</v>
      </c>
      <c r="D1048" s="6" t="s">
        <v>5888</v>
      </c>
      <c r="E1048">
        <v>77840</v>
      </c>
      <c r="F1048" s="6" t="s">
        <v>5889</v>
      </c>
    </row>
    <row r="1049" spans="1:6" x14ac:dyDescent="0.3">
      <c r="A1049" s="6" t="s">
        <v>1629</v>
      </c>
      <c r="B1049" s="6" t="s">
        <v>5874</v>
      </c>
      <c r="C1049" s="6" t="s">
        <v>6205</v>
      </c>
      <c r="D1049" s="6" t="s">
        <v>5949</v>
      </c>
      <c r="E1049">
        <v>63116</v>
      </c>
      <c r="F1049" s="6" t="s">
        <v>5889</v>
      </c>
    </row>
    <row r="1050" spans="1:6" x14ac:dyDescent="0.3">
      <c r="A1050" s="6" t="s">
        <v>1631</v>
      </c>
      <c r="B1050" s="6" t="s">
        <v>5874</v>
      </c>
      <c r="C1050" s="6" t="s">
        <v>6006</v>
      </c>
      <c r="D1050" s="6" t="s">
        <v>6001</v>
      </c>
      <c r="E1050">
        <v>2169</v>
      </c>
      <c r="F1050" s="6" t="s">
        <v>5899</v>
      </c>
    </row>
    <row r="1051" spans="1:6" x14ac:dyDescent="0.3">
      <c r="A1051" s="6" t="s">
        <v>1632</v>
      </c>
      <c r="B1051" s="6" t="s">
        <v>5874</v>
      </c>
      <c r="C1051" s="6" t="s">
        <v>5914</v>
      </c>
      <c r="D1051" s="6" t="s">
        <v>5915</v>
      </c>
      <c r="E1051">
        <v>10009</v>
      </c>
      <c r="F1051" s="6" t="s">
        <v>5899</v>
      </c>
    </row>
    <row r="1052" spans="1:6" x14ac:dyDescent="0.3">
      <c r="A1052" s="6" t="s">
        <v>1633</v>
      </c>
      <c r="B1052" s="6" t="s">
        <v>5874</v>
      </c>
      <c r="C1052" s="6" t="s">
        <v>5971</v>
      </c>
      <c r="D1052" s="6" t="s">
        <v>5888</v>
      </c>
      <c r="E1052">
        <v>75081</v>
      </c>
      <c r="F1052" s="6" t="s">
        <v>5889</v>
      </c>
    </row>
    <row r="1053" spans="1:6" x14ac:dyDescent="0.3">
      <c r="A1053" s="6" t="s">
        <v>1634</v>
      </c>
      <c r="B1053" s="6" t="s">
        <v>5874</v>
      </c>
      <c r="C1053" s="6" t="s">
        <v>5878</v>
      </c>
      <c r="D1053" s="6" t="s">
        <v>5879</v>
      </c>
      <c r="E1053">
        <v>90032</v>
      </c>
      <c r="F1053" s="6" t="s">
        <v>5880</v>
      </c>
    </row>
    <row r="1054" spans="1:6" x14ac:dyDescent="0.3">
      <c r="A1054" s="6" t="s">
        <v>1635</v>
      </c>
      <c r="B1054" s="6" t="s">
        <v>5874</v>
      </c>
      <c r="C1054" s="6" t="s">
        <v>5931</v>
      </c>
      <c r="D1054" s="6" t="s">
        <v>5907</v>
      </c>
      <c r="E1054">
        <v>55407</v>
      </c>
      <c r="F1054" s="6" t="s">
        <v>5889</v>
      </c>
    </row>
    <row r="1055" spans="1:6" x14ac:dyDescent="0.3">
      <c r="A1055" s="6" t="s">
        <v>1636</v>
      </c>
      <c r="B1055" s="6" t="s">
        <v>5874</v>
      </c>
      <c r="C1055" s="6" t="s">
        <v>6126</v>
      </c>
      <c r="D1055" s="6" t="s">
        <v>5882</v>
      </c>
      <c r="E1055">
        <v>32725</v>
      </c>
      <c r="F1055" s="6" t="s">
        <v>5877</v>
      </c>
    </row>
    <row r="1056" spans="1:6" x14ac:dyDescent="0.3">
      <c r="A1056" s="6" t="s">
        <v>1637</v>
      </c>
      <c r="B1056" s="6" t="s">
        <v>5874</v>
      </c>
      <c r="C1056" s="6" t="s">
        <v>5917</v>
      </c>
      <c r="D1056" s="6" t="s">
        <v>5904</v>
      </c>
      <c r="E1056">
        <v>60610</v>
      </c>
      <c r="F1056" s="6" t="s">
        <v>5889</v>
      </c>
    </row>
    <row r="1057" spans="1:6" x14ac:dyDescent="0.3">
      <c r="A1057" s="6" t="s">
        <v>1638</v>
      </c>
      <c r="B1057" s="6" t="s">
        <v>5874</v>
      </c>
      <c r="C1057" s="6" t="s">
        <v>5984</v>
      </c>
      <c r="D1057" s="6" t="s">
        <v>5942</v>
      </c>
      <c r="E1057">
        <v>45231</v>
      </c>
      <c r="F1057" s="6" t="s">
        <v>5899</v>
      </c>
    </row>
    <row r="1058" spans="1:6" x14ac:dyDescent="0.3">
      <c r="A1058" s="6" t="s">
        <v>1639</v>
      </c>
      <c r="B1058" s="6" t="s">
        <v>5874</v>
      </c>
      <c r="C1058" s="6" t="s">
        <v>6101</v>
      </c>
      <c r="D1058" s="6" t="s">
        <v>5879</v>
      </c>
      <c r="E1058">
        <v>94601</v>
      </c>
      <c r="F1058" s="6" t="s">
        <v>5880</v>
      </c>
    </row>
    <row r="1059" spans="1:6" x14ac:dyDescent="0.3">
      <c r="A1059" s="6" t="s">
        <v>1640</v>
      </c>
      <c r="B1059" s="6" t="s">
        <v>5874</v>
      </c>
      <c r="C1059" s="6" t="s">
        <v>6206</v>
      </c>
      <c r="D1059" s="6" t="s">
        <v>5879</v>
      </c>
      <c r="E1059">
        <v>95336</v>
      </c>
      <c r="F1059" s="6" t="s">
        <v>5880</v>
      </c>
    </row>
    <row r="1060" spans="1:6" x14ac:dyDescent="0.3">
      <c r="A1060" s="6" t="s">
        <v>1642</v>
      </c>
      <c r="B1060" s="6" t="s">
        <v>5874</v>
      </c>
      <c r="C1060" s="6" t="s">
        <v>6045</v>
      </c>
      <c r="D1060" s="6" t="s">
        <v>5888</v>
      </c>
      <c r="E1060">
        <v>78041</v>
      </c>
      <c r="F1060" s="6" t="s">
        <v>5889</v>
      </c>
    </row>
    <row r="1061" spans="1:6" x14ac:dyDescent="0.3">
      <c r="A1061" s="6" t="s">
        <v>1643</v>
      </c>
      <c r="B1061" s="6" t="s">
        <v>5874</v>
      </c>
      <c r="C1061" s="6" t="s">
        <v>6158</v>
      </c>
      <c r="D1061" s="6" t="s">
        <v>5942</v>
      </c>
      <c r="E1061">
        <v>44240</v>
      </c>
      <c r="F1061" s="6" t="s">
        <v>5899</v>
      </c>
    </row>
    <row r="1062" spans="1:6" x14ac:dyDescent="0.3">
      <c r="A1062" s="6" t="s">
        <v>1645</v>
      </c>
      <c r="B1062" s="6" t="s">
        <v>5874</v>
      </c>
      <c r="C1062" s="6" t="s">
        <v>6207</v>
      </c>
      <c r="D1062" s="6" t="s">
        <v>5888</v>
      </c>
      <c r="E1062">
        <v>76903</v>
      </c>
      <c r="F1062" s="6" t="s">
        <v>5889</v>
      </c>
    </row>
    <row r="1063" spans="1:6" x14ac:dyDescent="0.3">
      <c r="A1063" s="6" t="s">
        <v>1646</v>
      </c>
      <c r="B1063" s="6" t="s">
        <v>5874</v>
      </c>
      <c r="C1063" s="6" t="s">
        <v>5894</v>
      </c>
      <c r="D1063" s="6" t="s">
        <v>5879</v>
      </c>
      <c r="E1063">
        <v>94122</v>
      </c>
      <c r="F1063" s="6" t="s">
        <v>5880</v>
      </c>
    </row>
    <row r="1064" spans="1:6" x14ac:dyDescent="0.3">
      <c r="A1064" s="6" t="s">
        <v>1648</v>
      </c>
      <c r="B1064" s="6" t="s">
        <v>5874</v>
      </c>
      <c r="C1064" s="6" t="s">
        <v>5901</v>
      </c>
      <c r="D1064" s="6" t="s">
        <v>5888</v>
      </c>
      <c r="E1064">
        <v>77070</v>
      </c>
      <c r="F1064" s="6" t="s">
        <v>5889</v>
      </c>
    </row>
    <row r="1065" spans="1:6" x14ac:dyDescent="0.3">
      <c r="A1065" s="6" t="s">
        <v>1649</v>
      </c>
      <c r="B1065" s="6" t="s">
        <v>5874</v>
      </c>
      <c r="C1065" s="6" t="s">
        <v>5901</v>
      </c>
      <c r="D1065" s="6" t="s">
        <v>5888</v>
      </c>
      <c r="E1065">
        <v>77041</v>
      </c>
      <c r="F1065" s="6" t="s">
        <v>5889</v>
      </c>
    </row>
    <row r="1066" spans="1:6" x14ac:dyDescent="0.3">
      <c r="A1066" s="6" t="s">
        <v>1650</v>
      </c>
      <c r="B1066" s="6" t="s">
        <v>5874</v>
      </c>
      <c r="C1066" s="6" t="s">
        <v>6208</v>
      </c>
      <c r="D1066" s="6" t="s">
        <v>5893</v>
      </c>
      <c r="E1066">
        <v>84106</v>
      </c>
      <c r="F1066" s="6" t="s">
        <v>5880</v>
      </c>
    </row>
    <row r="1067" spans="1:6" x14ac:dyDescent="0.3">
      <c r="A1067" s="6" t="s">
        <v>1652</v>
      </c>
      <c r="B1067" s="6" t="s">
        <v>5874</v>
      </c>
      <c r="C1067" s="6" t="s">
        <v>5914</v>
      </c>
      <c r="D1067" s="6" t="s">
        <v>5915</v>
      </c>
      <c r="E1067">
        <v>10009</v>
      </c>
      <c r="F1067" s="6" t="s">
        <v>5899</v>
      </c>
    </row>
    <row r="1068" spans="1:6" x14ac:dyDescent="0.3">
      <c r="A1068" s="6" t="s">
        <v>1653</v>
      </c>
      <c r="B1068" s="6" t="s">
        <v>5874</v>
      </c>
      <c r="C1068" s="6" t="s">
        <v>6079</v>
      </c>
      <c r="D1068" s="6" t="s">
        <v>5879</v>
      </c>
      <c r="E1068">
        <v>93905</v>
      </c>
      <c r="F1068" s="6" t="s">
        <v>5880</v>
      </c>
    </row>
    <row r="1069" spans="1:6" x14ac:dyDescent="0.3">
      <c r="A1069" s="6" t="s">
        <v>1654</v>
      </c>
      <c r="B1069" s="6" t="s">
        <v>5874</v>
      </c>
      <c r="C1069" s="6" t="s">
        <v>6029</v>
      </c>
      <c r="D1069" s="6" t="s">
        <v>5926</v>
      </c>
      <c r="E1069">
        <v>35810</v>
      </c>
      <c r="F1069" s="6" t="s">
        <v>5877</v>
      </c>
    </row>
    <row r="1070" spans="1:6" x14ac:dyDescent="0.3">
      <c r="A1070" s="6" t="s">
        <v>1656</v>
      </c>
      <c r="B1070" s="6" t="s">
        <v>5874</v>
      </c>
      <c r="C1070" s="6" t="s">
        <v>5941</v>
      </c>
      <c r="D1070" s="6" t="s">
        <v>5913</v>
      </c>
      <c r="E1070">
        <v>47201</v>
      </c>
      <c r="F1070" s="6" t="s">
        <v>5889</v>
      </c>
    </row>
    <row r="1071" spans="1:6" x14ac:dyDescent="0.3">
      <c r="A1071" s="6" t="s">
        <v>1657</v>
      </c>
      <c r="B1071" s="6" t="s">
        <v>5874</v>
      </c>
      <c r="C1071" s="6" t="s">
        <v>5878</v>
      </c>
      <c r="D1071" s="6" t="s">
        <v>5879</v>
      </c>
      <c r="E1071">
        <v>90049</v>
      </c>
      <c r="F1071" s="6" t="s">
        <v>5880</v>
      </c>
    </row>
    <row r="1072" spans="1:6" x14ac:dyDescent="0.3">
      <c r="A1072" s="6" t="s">
        <v>1658</v>
      </c>
      <c r="B1072" s="6" t="s">
        <v>5874</v>
      </c>
      <c r="C1072" s="6" t="s">
        <v>5885</v>
      </c>
      <c r="D1072" s="6" t="s">
        <v>5886</v>
      </c>
      <c r="E1072">
        <v>98105</v>
      </c>
      <c r="F1072" s="6" t="s">
        <v>5880</v>
      </c>
    </row>
    <row r="1073" spans="1:6" x14ac:dyDescent="0.3">
      <c r="A1073" s="6" t="s">
        <v>1659</v>
      </c>
      <c r="B1073" s="6" t="s">
        <v>5874</v>
      </c>
      <c r="C1073" s="6" t="s">
        <v>6209</v>
      </c>
      <c r="D1073" s="6" t="s">
        <v>5924</v>
      </c>
      <c r="E1073">
        <v>37918</v>
      </c>
      <c r="F1073" s="6" t="s">
        <v>5877</v>
      </c>
    </row>
    <row r="1074" spans="1:6" x14ac:dyDescent="0.3">
      <c r="A1074" s="6" t="s">
        <v>1660</v>
      </c>
      <c r="B1074" s="6" t="s">
        <v>5874</v>
      </c>
      <c r="C1074" s="6" t="s">
        <v>6039</v>
      </c>
      <c r="D1074" s="6" t="s">
        <v>5926</v>
      </c>
      <c r="E1074">
        <v>36116</v>
      </c>
      <c r="F1074" s="6" t="s">
        <v>5877</v>
      </c>
    </row>
    <row r="1075" spans="1:6" x14ac:dyDescent="0.3">
      <c r="A1075" s="6" t="s">
        <v>1661</v>
      </c>
      <c r="B1075" s="6" t="s">
        <v>5874</v>
      </c>
      <c r="C1075" s="6" t="s">
        <v>5897</v>
      </c>
      <c r="D1075" s="6" t="s">
        <v>5898</v>
      </c>
      <c r="E1075">
        <v>19120</v>
      </c>
      <c r="F1075" s="6" t="s">
        <v>5899</v>
      </c>
    </row>
    <row r="1076" spans="1:6" x14ac:dyDescent="0.3">
      <c r="A1076" s="6" t="s">
        <v>1662</v>
      </c>
      <c r="B1076" s="6" t="s">
        <v>5874</v>
      </c>
      <c r="C1076" s="6" t="s">
        <v>6210</v>
      </c>
      <c r="D1076" s="6" t="s">
        <v>6031</v>
      </c>
      <c r="E1076">
        <v>72209</v>
      </c>
      <c r="F1076" s="6" t="s">
        <v>5877</v>
      </c>
    </row>
    <row r="1077" spans="1:6" x14ac:dyDescent="0.3">
      <c r="A1077" s="6" t="s">
        <v>1663</v>
      </c>
      <c r="B1077" s="6" t="s">
        <v>5874</v>
      </c>
      <c r="C1077" s="6" t="s">
        <v>5885</v>
      </c>
      <c r="D1077" s="6" t="s">
        <v>5886</v>
      </c>
      <c r="E1077">
        <v>98103</v>
      </c>
      <c r="F1077" s="6" t="s">
        <v>5880</v>
      </c>
    </row>
    <row r="1078" spans="1:6" x14ac:dyDescent="0.3">
      <c r="A1078" s="6" t="s">
        <v>1664</v>
      </c>
      <c r="B1078" s="6" t="s">
        <v>5874</v>
      </c>
      <c r="C1078" s="6" t="s">
        <v>6069</v>
      </c>
      <c r="D1078" s="6" t="s">
        <v>5898</v>
      </c>
      <c r="E1078">
        <v>17602</v>
      </c>
      <c r="F1078" s="6" t="s">
        <v>5899</v>
      </c>
    </row>
    <row r="1079" spans="1:6" x14ac:dyDescent="0.3">
      <c r="A1079" s="6" t="s">
        <v>1665</v>
      </c>
      <c r="B1079" s="6" t="s">
        <v>5874</v>
      </c>
      <c r="C1079" s="6" t="s">
        <v>5943</v>
      </c>
      <c r="D1079" s="6" t="s">
        <v>5924</v>
      </c>
      <c r="E1079">
        <v>37620</v>
      </c>
      <c r="F1079" s="6" t="s">
        <v>5877</v>
      </c>
    </row>
    <row r="1080" spans="1:6" x14ac:dyDescent="0.3">
      <c r="A1080" s="6" t="s">
        <v>1666</v>
      </c>
      <c r="B1080" s="6" t="s">
        <v>5874</v>
      </c>
      <c r="C1080" s="6" t="s">
        <v>5935</v>
      </c>
      <c r="D1080" s="6" t="s">
        <v>5904</v>
      </c>
      <c r="E1080">
        <v>60505</v>
      </c>
      <c r="F1080" s="6" t="s">
        <v>5889</v>
      </c>
    </row>
    <row r="1081" spans="1:6" x14ac:dyDescent="0.3">
      <c r="A1081" s="6" t="s">
        <v>1668</v>
      </c>
      <c r="B1081" s="6" t="s">
        <v>5874</v>
      </c>
      <c r="C1081" s="6" t="s">
        <v>5914</v>
      </c>
      <c r="D1081" s="6" t="s">
        <v>5915</v>
      </c>
      <c r="E1081">
        <v>10009</v>
      </c>
      <c r="F1081" s="6" t="s">
        <v>5899</v>
      </c>
    </row>
    <row r="1082" spans="1:6" x14ac:dyDescent="0.3">
      <c r="A1082" s="6" t="s">
        <v>1669</v>
      </c>
      <c r="B1082" s="6" t="s">
        <v>5874</v>
      </c>
      <c r="C1082" s="6" t="s">
        <v>5962</v>
      </c>
      <c r="D1082" s="6" t="s">
        <v>5963</v>
      </c>
      <c r="E1082">
        <v>6824</v>
      </c>
      <c r="F1082" s="6" t="s">
        <v>5899</v>
      </c>
    </row>
    <row r="1083" spans="1:6" x14ac:dyDescent="0.3">
      <c r="A1083" s="6" t="s">
        <v>1671</v>
      </c>
      <c r="B1083" s="6" t="s">
        <v>5874</v>
      </c>
      <c r="C1083" s="6" t="s">
        <v>6211</v>
      </c>
      <c r="D1083" s="6" t="s">
        <v>5909</v>
      </c>
      <c r="E1083">
        <v>48146</v>
      </c>
      <c r="F1083" s="6" t="s">
        <v>5889</v>
      </c>
    </row>
    <row r="1084" spans="1:6" x14ac:dyDescent="0.3">
      <c r="A1084" s="6" t="s">
        <v>1672</v>
      </c>
      <c r="B1084" s="6" t="s">
        <v>5874</v>
      </c>
      <c r="C1084" s="6" t="s">
        <v>5914</v>
      </c>
      <c r="D1084" s="6" t="s">
        <v>5915</v>
      </c>
      <c r="E1084">
        <v>10035</v>
      </c>
      <c r="F1084" s="6" t="s">
        <v>5899</v>
      </c>
    </row>
    <row r="1085" spans="1:6" x14ac:dyDescent="0.3">
      <c r="A1085" s="6" t="s">
        <v>1673</v>
      </c>
      <c r="B1085" s="6" t="s">
        <v>5874</v>
      </c>
      <c r="C1085" s="6" t="s">
        <v>5954</v>
      </c>
      <c r="D1085" s="6" t="s">
        <v>5879</v>
      </c>
      <c r="E1085">
        <v>95123</v>
      </c>
      <c r="F1085" s="6" t="s">
        <v>5880</v>
      </c>
    </row>
    <row r="1086" spans="1:6" x14ac:dyDescent="0.3">
      <c r="A1086" s="6" t="s">
        <v>1674</v>
      </c>
      <c r="B1086" s="6" t="s">
        <v>5874</v>
      </c>
      <c r="C1086" s="6" t="s">
        <v>6023</v>
      </c>
      <c r="D1086" s="6" t="s">
        <v>5882</v>
      </c>
      <c r="E1086">
        <v>32216</v>
      </c>
      <c r="F1086" s="6" t="s">
        <v>5877</v>
      </c>
    </row>
    <row r="1087" spans="1:6" x14ac:dyDescent="0.3">
      <c r="A1087" s="6" t="s">
        <v>1676</v>
      </c>
      <c r="B1087" s="6" t="s">
        <v>5874</v>
      </c>
      <c r="C1087" s="6" t="s">
        <v>5894</v>
      </c>
      <c r="D1087" s="6" t="s">
        <v>5879</v>
      </c>
      <c r="E1087">
        <v>94110</v>
      </c>
      <c r="F1087" s="6" t="s">
        <v>5880</v>
      </c>
    </row>
    <row r="1088" spans="1:6" x14ac:dyDescent="0.3">
      <c r="A1088" s="6" t="s">
        <v>1678</v>
      </c>
      <c r="B1088" s="6" t="s">
        <v>5874</v>
      </c>
      <c r="C1088" s="6" t="s">
        <v>6212</v>
      </c>
      <c r="D1088" s="6" t="s">
        <v>5942</v>
      </c>
      <c r="E1088">
        <v>43302</v>
      </c>
      <c r="F1088" s="6" t="s">
        <v>5899</v>
      </c>
    </row>
    <row r="1089" spans="1:6" x14ac:dyDescent="0.3">
      <c r="A1089" s="6" t="s">
        <v>1680</v>
      </c>
      <c r="B1089" s="6" t="s">
        <v>5874</v>
      </c>
      <c r="C1089" s="6" t="s">
        <v>5897</v>
      </c>
      <c r="D1089" s="6" t="s">
        <v>5898</v>
      </c>
      <c r="E1089">
        <v>19134</v>
      </c>
      <c r="F1089" s="6" t="s">
        <v>5899</v>
      </c>
    </row>
    <row r="1090" spans="1:6" x14ac:dyDescent="0.3">
      <c r="A1090" s="6" t="s">
        <v>1681</v>
      </c>
      <c r="B1090" s="6" t="s">
        <v>5874</v>
      </c>
      <c r="C1090" s="6" t="s">
        <v>6213</v>
      </c>
      <c r="D1090" s="6" t="s">
        <v>5936</v>
      </c>
      <c r="E1090">
        <v>80122</v>
      </c>
      <c r="F1090" s="6" t="s">
        <v>5880</v>
      </c>
    </row>
    <row r="1091" spans="1:6" x14ac:dyDescent="0.3">
      <c r="A1091" s="6" t="s">
        <v>1683</v>
      </c>
      <c r="B1091" s="6" t="s">
        <v>5874</v>
      </c>
      <c r="C1091" s="6" t="s">
        <v>5999</v>
      </c>
      <c r="D1091" s="6" t="s">
        <v>5888</v>
      </c>
      <c r="E1091">
        <v>78745</v>
      </c>
      <c r="F1091" s="6" t="s">
        <v>5889</v>
      </c>
    </row>
    <row r="1092" spans="1:6" x14ac:dyDescent="0.3">
      <c r="A1092" s="6" t="s">
        <v>1684</v>
      </c>
      <c r="B1092" s="6" t="s">
        <v>5874</v>
      </c>
      <c r="C1092" s="6" t="s">
        <v>5914</v>
      </c>
      <c r="D1092" s="6" t="s">
        <v>5915</v>
      </c>
      <c r="E1092">
        <v>10024</v>
      </c>
      <c r="F1092" s="6" t="s">
        <v>5899</v>
      </c>
    </row>
    <row r="1093" spans="1:6" x14ac:dyDescent="0.3">
      <c r="A1093" s="6" t="s">
        <v>1685</v>
      </c>
      <c r="B1093" s="6" t="s">
        <v>5874</v>
      </c>
      <c r="C1093" s="6" t="s">
        <v>5894</v>
      </c>
      <c r="D1093" s="6" t="s">
        <v>5879</v>
      </c>
      <c r="E1093">
        <v>94122</v>
      </c>
      <c r="F1093" s="6" t="s">
        <v>5880</v>
      </c>
    </row>
    <row r="1094" spans="1:6" x14ac:dyDescent="0.3">
      <c r="A1094" s="6" t="s">
        <v>1686</v>
      </c>
      <c r="B1094" s="6" t="s">
        <v>5874</v>
      </c>
      <c r="C1094" s="6" t="s">
        <v>6108</v>
      </c>
      <c r="D1094" s="6" t="s">
        <v>5913</v>
      </c>
      <c r="E1094">
        <v>46350</v>
      </c>
      <c r="F1094" s="6" t="s">
        <v>5889</v>
      </c>
    </row>
    <row r="1095" spans="1:6" x14ac:dyDescent="0.3">
      <c r="A1095" s="6" t="s">
        <v>1688</v>
      </c>
      <c r="B1095" s="6" t="s">
        <v>5874</v>
      </c>
      <c r="C1095" s="6" t="s">
        <v>5917</v>
      </c>
      <c r="D1095" s="6" t="s">
        <v>5904</v>
      </c>
      <c r="E1095">
        <v>60610</v>
      </c>
      <c r="F1095" s="6" t="s">
        <v>5889</v>
      </c>
    </row>
    <row r="1096" spans="1:6" x14ac:dyDescent="0.3">
      <c r="A1096" s="6" t="s">
        <v>1689</v>
      </c>
      <c r="B1096" s="6" t="s">
        <v>5874</v>
      </c>
      <c r="C1096" s="6" t="s">
        <v>5932</v>
      </c>
      <c r="D1096" s="6" t="s">
        <v>5933</v>
      </c>
      <c r="E1096">
        <v>97206</v>
      </c>
      <c r="F1096" s="6" t="s">
        <v>5880</v>
      </c>
    </row>
    <row r="1097" spans="1:6" x14ac:dyDescent="0.3">
      <c r="A1097" s="6" t="s">
        <v>1690</v>
      </c>
      <c r="B1097" s="6" t="s">
        <v>5874</v>
      </c>
      <c r="C1097" s="6" t="s">
        <v>6057</v>
      </c>
      <c r="D1097" s="6" t="s">
        <v>6214</v>
      </c>
      <c r="E1097">
        <v>5408</v>
      </c>
      <c r="F1097" s="6" t="s">
        <v>5899</v>
      </c>
    </row>
    <row r="1098" spans="1:6" x14ac:dyDescent="0.3">
      <c r="A1098" s="6" t="s">
        <v>1691</v>
      </c>
      <c r="B1098" s="6" t="s">
        <v>5874</v>
      </c>
      <c r="C1098" s="6" t="s">
        <v>6164</v>
      </c>
      <c r="D1098" s="6" t="s">
        <v>5913</v>
      </c>
      <c r="E1098">
        <v>46203</v>
      </c>
      <c r="F1098" s="6" t="s">
        <v>5889</v>
      </c>
    </row>
    <row r="1099" spans="1:6" x14ac:dyDescent="0.3">
      <c r="A1099" s="6" t="s">
        <v>1692</v>
      </c>
      <c r="B1099" s="6" t="s">
        <v>5874</v>
      </c>
      <c r="C1099" s="6" t="s">
        <v>6131</v>
      </c>
      <c r="D1099" s="6" t="s">
        <v>5893</v>
      </c>
      <c r="E1099">
        <v>84604</v>
      </c>
      <c r="F1099" s="6" t="s">
        <v>5880</v>
      </c>
    </row>
    <row r="1100" spans="1:6" x14ac:dyDescent="0.3">
      <c r="A1100" s="6" t="s">
        <v>1693</v>
      </c>
      <c r="B1100" s="6" t="s">
        <v>5874</v>
      </c>
      <c r="C1100" s="6" t="s">
        <v>5917</v>
      </c>
      <c r="D1100" s="6" t="s">
        <v>5904</v>
      </c>
      <c r="E1100">
        <v>60610</v>
      </c>
      <c r="F1100" s="6" t="s">
        <v>5889</v>
      </c>
    </row>
    <row r="1101" spans="1:6" x14ac:dyDescent="0.3">
      <c r="A1101" s="6" t="s">
        <v>1694</v>
      </c>
      <c r="B1101" s="6" t="s">
        <v>5874</v>
      </c>
      <c r="C1101" s="6" t="s">
        <v>5878</v>
      </c>
      <c r="D1101" s="6" t="s">
        <v>5879</v>
      </c>
      <c r="E1101">
        <v>90049</v>
      </c>
      <c r="F1101" s="6" t="s">
        <v>5880</v>
      </c>
    </row>
    <row r="1102" spans="1:6" x14ac:dyDescent="0.3">
      <c r="A1102" s="6" t="s">
        <v>1696</v>
      </c>
      <c r="B1102" s="6" t="s">
        <v>5874</v>
      </c>
      <c r="C1102" s="6" t="s">
        <v>5897</v>
      </c>
      <c r="D1102" s="6" t="s">
        <v>5898</v>
      </c>
      <c r="E1102">
        <v>19134</v>
      </c>
      <c r="F1102" s="6" t="s">
        <v>5899</v>
      </c>
    </row>
    <row r="1103" spans="1:6" x14ac:dyDescent="0.3">
      <c r="A1103" s="6" t="s">
        <v>1697</v>
      </c>
      <c r="B1103" s="6" t="s">
        <v>5874</v>
      </c>
      <c r="C1103" s="6" t="s">
        <v>5950</v>
      </c>
      <c r="D1103" s="6" t="s">
        <v>5879</v>
      </c>
      <c r="E1103">
        <v>91104</v>
      </c>
      <c r="F1103" s="6" t="s">
        <v>5880</v>
      </c>
    </row>
    <row r="1104" spans="1:6" x14ac:dyDescent="0.3">
      <c r="A1104" s="6" t="s">
        <v>1699</v>
      </c>
      <c r="B1104" s="6" t="s">
        <v>5874</v>
      </c>
      <c r="C1104" s="6" t="s">
        <v>5878</v>
      </c>
      <c r="D1104" s="6" t="s">
        <v>5879</v>
      </c>
      <c r="E1104">
        <v>90004</v>
      </c>
      <c r="F1104" s="6" t="s">
        <v>5880</v>
      </c>
    </row>
    <row r="1105" spans="1:6" x14ac:dyDescent="0.3">
      <c r="A1105" s="6" t="s">
        <v>1701</v>
      </c>
      <c r="B1105" s="6" t="s">
        <v>5874</v>
      </c>
      <c r="C1105" s="6" t="s">
        <v>5980</v>
      </c>
      <c r="D1105" s="6" t="s">
        <v>5879</v>
      </c>
      <c r="E1105">
        <v>92105</v>
      </c>
      <c r="F1105" s="6" t="s">
        <v>5880</v>
      </c>
    </row>
    <row r="1106" spans="1:6" x14ac:dyDescent="0.3">
      <c r="A1106" s="6" t="s">
        <v>1702</v>
      </c>
      <c r="B1106" s="6" t="s">
        <v>5874</v>
      </c>
      <c r="C1106" s="6" t="s">
        <v>5894</v>
      </c>
      <c r="D1106" s="6" t="s">
        <v>5879</v>
      </c>
      <c r="E1106">
        <v>94110</v>
      </c>
      <c r="F1106" s="6" t="s">
        <v>5880</v>
      </c>
    </row>
    <row r="1107" spans="1:6" x14ac:dyDescent="0.3">
      <c r="A1107" s="6" t="s">
        <v>1703</v>
      </c>
      <c r="B1107" s="6" t="s">
        <v>5874</v>
      </c>
      <c r="C1107" s="6" t="s">
        <v>6215</v>
      </c>
      <c r="D1107" s="6" t="s">
        <v>6216</v>
      </c>
      <c r="E1107">
        <v>4401</v>
      </c>
      <c r="F1107" s="6" t="s">
        <v>5899</v>
      </c>
    </row>
    <row r="1108" spans="1:6" x14ac:dyDescent="0.3">
      <c r="A1108" s="6" t="s">
        <v>1704</v>
      </c>
      <c r="B1108" s="6" t="s">
        <v>5874</v>
      </c>
      <c r="C1108" s="6" t="s">
        <v>5894</v>
      </c>
      <c r="D1108" s="6" t="s">
        <v>5879</v>
      </c>
      <c r="E1108">
        <v>94122</v>
      </c>
      <c r="F1108" s="6" t="s">
        <v>5880</v>
      </c>
    </row>
    <row r="1109" spans="1:6" x14ac:dyDescent="0.3">
      <c r="A1109" s="6" t="s">
        <v>1705</v>
      </c>
      <c r="B1109" s="6" t="s">
        <v>5874</v>
      </c>
      <c r="C1109" s="6" t="s">
        <v>5980</v>
      </c>
      <c r="D1109" s="6" t="s">
        <v>5879</v>
      </c>
      <c r="E1109">
        <v>92024</v>
      </c>
      <c r="F1109" s="6" t="s">
        <v>5880</v>
      </c>
    </row>
    <row r="1110" spans="1:6" x14ac:dyDescent="0.3">
      <c r="A1110" s="6" t="s">
        <v>1707</v>
      </c>
      <c r="B1110" s="6" t="s">
        <v>5874</v>
      </c>
      <c r="C1110" s="6" t="s">
        <v>5914</v>
      </c>
      <c r="D1110" s="6" t="s">
        <v>5915</v>
      </c>
      <c r="E1110">
        <v>10035</v>
      </c>
      <c r="F1110" s="6" t="s">
        <v>5899</v>
      </c>
    </row>
    <row r="1111" spans="1:6" x14ac:dyDescent="0.3">
      <c r="A1111" s="6" t="s">
        <v>1709</v>
      </c>
      <c r="B1111" s="6" t="s">
        <v>5874</v>
      </c>
      <c r="C1111" s="6" t="s">
        <v>5991</v>
      </c>
      <c r="D1111" s="6" t="s">
        <v>5921</v>
      </c>
      <c r="E1111">
        <v>22204</v>
      </c>
      <c r="F1111" s="6" t="s">
        <v>5877</v>
      </c>
    </row>
    <row r="1112" spans="1:6" x14ac:dyDescent="0.3">
      <c r="A1112" s="6" t="s">
        <v>1711</v>
      </c>
      <c r="B1112" s="6" t="s">
        <v>5874</v>
      </c>
      <c r="C1112" s="6" t="s">
        <v>6034</v>
      </c>
      <c r="D1112" s="6" t="s">
        <v>6002</v>
      </c>
      <c r="E1112">
        <v>30318</v>
      </c>
      <c r="F1112" s="6" t="s">
        <v>5877</v>
      </c>
    </row>
    <row r="1113" spans="1:6" x14ac:dyDescent="0.3">
      <c r="A1113" s="6" t="s">
        <v>1712</v>
      </c>
      <c r="B1113" s="6" t="s">
        <v>5874</v>
      </c>
      <c r="C1113" s="6" t="s">
        <v>5960</v>
      </c>
      <c r="D1113" s="6" t="s">
        <v>5884</v>
      </c>
      <c r="E1113">
        <v>28110</v>
      </c>
      <c r="F1113" s="6" t="s">
        <v>5877</v>
      </c>
    </row>
    <row r="1114" spans="1:6" x14ac:dyDescent="0.3">
      <c r="A1114" s="6" t="s">
        <v>1714</v>
      </c>
      <c r="B1114" s="6" t="s">
        <v>5874</v>
      </c>
      <c r="C1114" s="6" t="s">
        <v>5885</v>
      </c>
      <c r="D1114" s="6" t="s">
        <v>5886</v>
      </c>
      <c r="E1114">
        <v>98115</v>
      </c>
      <c r="F1114" s="6" t="s">
        <v>5880</v>
      </c>
    </row>
    <row r="1115" spans="1:6" x14ac:dyDescent="0.3">
      <c r="A1115" s="6" t="s">
        <v>1716</v>
      </c>
      <c r="B1115" s="6" t="s">
        <v>5874</v>
      </c>
      <c r="C1115" s="6" t="s">
        <v>5930</v>
      </c>
      <c r="D1115" s="6" t="s">
        <v>5915</v>
      </c>
      <c r="E1115">
        <v>14609</v>
      </c>
      <c r="F1115" s="6" t="s">
        <v>5899</v>
      </c>
    </row>
    <row r="1116" spans="1:6" x14ac:dyDescent="0.3">
      <c r="A1116" s="6" t="s">
        <v>1717</v>
      </c>
      <c r="B1116" s="6" t="s">
        <v>5874</v>
      </c>
      <c r="C1116" s="6" t="s">
        <v>6014</v>
      </c>
      <c r="D1116" s="6" t="s">
        <v>5882</v>
      </c>
      <c r="E1116">
        <v>33180</v>
      </c>
      <c r="F1116" s="6" t="s">
        <v>5877</v>
      </c>
    </row>
    <row r="1117" spans="1:6" x14ac:dyDescent="0.3">
      <c r="A1117" s="6" t="s">
        <v>1718</v>
      </c>
      <c r="B1117" s="6" t="s">
        <v>5874</v>
      </c>
      <c r="C1117" s="6" t="s">
        <v>5885</v>
      </c>
      <c r="D1117" s="6" t="s">
        <v>5886</v>
      </c>
      <c r="E1117">
        <v>98105</v>
      </c>
      <c r="F1117" s="6" t="s">
        <v>5880</v>
      </c>
    </row>
    <row r="1118" spans="1:6" x14ac:dyDescent="0.3">
      <c r="A1118" s="6" t="s">
        <v>1719</v>
      </c>
      <c r="B1118" s="6" t="s">
        <v>5874</v>
      </c>
      <c r="C1118" s="6" t="s">
        <v>5894</v>
      </c>
      <c r="D1118" s="6" t="s">
        <v>5879</v>
      </c>
      <c r="E1118">
        <v>94122</v>
      </c>
      <c r="F1118" s="6" t="s">
        <v>5880</v>
      </c>
    </row>
    <row r="1119" spans="1:6" x14ac:dyDescent="0.3">
      <c r="A1119" s="6" t="s">
        <v>1720</v>
      </c>
      <c r="B1119" s="6" t="s">
        <v>5874</v>
      </c>
      <c r="C1119" s="6" t="s">
        <v>5878</v>
      </c>
      <c r="D1119" s="6" t="s">
        <v>5879</v>
      </c>
      <c r="E1119">
        <v>90036</v>
      </c>
      <c r="F1119" s="6" t="s">
        <v>5880</v>
      </c>
    </row>
    <row r="1120" spans="1:6" x14ac:dyDescent="0.3">
      <c r="A1120" s="6" t="s">
        <v>1721</v>
      </c>
      <c r="B1120" s="6" t="s">
        <v>5874</v>
      </c>
      <c r="C1120" s="6" t="s">
        <v>6217</v>
      </c>
      <c r="D1120" s="6" t="s">
        <v>6019</v>
      </c>
      <c r="E1120">
        <v>38671</v>
      </c>
      <c r="F1120" s="6" t="s">
        <v>5877</v>
      </c>
    </row>
    <row r="1121" spans="1:6" x14ac:dyDescent="0.3">
      <c r="A1121" s="6" t="s">
        <v>1722</v>
      </c>
      <c r="B1121" s="6" t="s">
        <v>5874</v>
      </c>
      <c r="C1121" s="6" t="s">
        <v>5885</v>
      </c>
      <c r="D1121" s="6" t="s">
        <v>5886</v>
      </c>
      <c r="E1121">
        <v>98115</v>
      </c>
      <c r="F1121" s="6" t="s">
        <v>5880</v>
      </c>
    </row>
    <row r="1122" spans="1:6" x14ac:dyDescent="0.3">
      <c r="A1122" s="6" t="s">
        <v>1724</v>
      </c>
      <c r="B1122" s="6" t="s">
        <v>5874</v>
      </c>
      <c r="C1122" s="6" t="s">
        <v>6128</v>
      </c>
      <c r="D1122" s="6" t="s">
        <v>5963</v>
      </c>
      <c r="E1122">
        <v>6457</v>
      </c>
      <c r="F1122" s="6" t="s">
        <v>5899</v>
      </c>
    </row>
    <row r="1123" spans="1:6" x14ac:dyDescent="0.3">
      <c r="A1123" s="6" t="s">
        <v>1725</v>
      </c>
      <c r="B1123" s="6" t="s">
        <v>5874</v>
      </c>
      <c r="C1123" s="6" t="s">
        <v>6218</v>
      </c>
      <c r="D1123" s="6" t="s">
        <v>5913</v>
      </c>
      <c r="E1123">
        <v>47362</v>
      </c>
      <c r="F1123" s="6" t="s">
        <v>5889</v>
      </c>
    </row>
    <row r="1124" spans="1:6" x14ac:dyDescent="0.3">
      <c r="A1124" s="6" t="s">
        <v>1726</v>
      </c>
      <c r="B1124" s="6" t="s">
        <v>5874</v>
      </c>
      <c r="C1124" s="6" t="s">
        <v>5997</v>
      </c>
      <c r="D1124" s="6" t="s">
        <v>5924</v>
      </c>
      <c r="E1124">
        <v>37130</v>
      </c>
      <c r="F1124" s="6" t="s">
        <v>5877</v>
      </c>
    </row>
    <row r="1125" spans="1:6" x14ac:dyDescent="0.3">
      <c r="A1125" s="6" t="s">
        <v>1728</v>
      </c>
      <c r="B1125" s="6" t="s">
        <v>5874</v>
      </c>
      <c r="C1125" s="6" t="s">
        <v>6044</v>
      </c>
      <c r="D1125" s="6" t="s">
        <v>5921</v>
      </c>
      <c r="E1125">
        <v>24153</v>
      </c>
      <c r="F1125" s="6" t="s">
        <v>5877</v>
      </c>
    </row>
    <row r="1126" spans="1:6" x14ac:dyDescent="0.3">
      <c r="A1126" s="6" t="s">
        <v>1729</v>
      </c>
      <c r="B1126" s="6" t="s">
        <v>5874</v>
      </c>
      <c r="C1126" s="6" t="s">
        <v>6086</v>
      </c>
      <c r="D1126" s="6" t="s">
        <v>5942</v>
      </c>
      <c r="E1126">
        <v>43615</v>
      </c>
      <c r="F1126" s="6" t="s">
        <v>5899</v>
      </c>
    </row>
    <row r="1127" spans="1:6" x14ac:dyDescent="0.3">
      <c r="A1127" s="6" t="s">
        <v>1730</v>
      </c>
      <c r="B1127" s="6" t="s">
        <v>5874</v>
      </c>
      <c r="C1127" s="6" t="s">
        <v>5878</v>
      </c>
      <c r="D1127" s="6" t="s">
        <v>5879</v>
      </c>
      <c r="E1127">
        <v>90032</v>
      </c>
      <c r="F1127" s="6" t="s">
        <v>5880</v>
      </c>
    </row>
    <row r="1128" spans="1:6" x14ac:dyDescent="0.3">
      <c r="A1128" s="6" t="s">
        <v>1731</v>
      </c>
      <c r="B1128" s="6" t="s">
        <v>5874</v>
      </c>
      <c r="C1128" s="6" t="s">
        <v>5885</v>
      </c>
      <c r="D1128" s="6" t="s">
        <v>5886</v>
      </c>
      <c r="E1128">
        <v>98115</v>
      </c>
      <c r="F1128" s="6" t="s">
        <v>5880</v>
      </c>
    </row>
    <row r="1129" spans="1:6" x14ac:dyDescent="0.3">
      <c r="A1129" s="6" t="s">
        <v>1733</v>
      </c>
      <c r="B1129" s="6" t="s">
        <v>5874</v>
      </c>
      <c r="C1129" s="6" t="s">
        <v>5941</v>
      </c>
      <c r="D1129" s="6" t="s">
        <v>6002</v>
      </c>
      <c r="E1129">
        <v>31907</v>
      </c>
      <c r="F1129" s="6" t="s">
        <v>5877</v>
      </c>
    </row>
    <row r="1130" spans="1:6" x14ac:dyDescent="0.3">
      <c r="A1130" s="6" t="s">
        <v>1734</v>
      </c>
      <c r="B1130" s="6" t="s">
        <v>5874</v>
      </c>
      <c r="C1130" s="6" t="s">
        <v>5914</v>
      </c>
      <c r="D1130" s="6" t="s">
        <v>5915</v>
      </c>
      <c r="E1130">
        <v>10009</v>
      </c>
      <c r="F1130" s="6" t="s">
        <v>5899</v>
      </c>
    </row>
    <row r="1131" spans="1:6" x14ac:dyDescent="0.3">
      <c r="A1131" s="6" t="s">
        <v>1735</v>
      </c>
      <c r="B1131" s="6" t="s">
        <v>5874</v>
      </c>
      <c r="C1131" s="6" t="s">
        <v>6128</v>
      </c>
      <c r="D1131" s="6" t="s">
        <v>5963</v>
      </c>
      <c r="E1131">
        <v>6457</v>
      </c>
      <c r="F1131" s="6" t="s">
        <v>5899</v>
      </c>
    </row>
    <row r="1132" spans="1:6" x14ac:dyDescent="0.3">
      <c r="A1132" s="6" t="s">
        <v>1736</v>
      </c>
      <c r="B1132" s="6" t="s">
        <v>5874</v>
      </c>
      <c r="C1132" s="6" t="s">
        <v>5914</v>
      </c>
      <c r="D1132" s="6" t="s">
        <v>5915</v>
      </c>
      <c r="E1132">
        <v>10011</v>
      </c>
      <c r="F1132" s="6" t="s">
        <v>5899</v>
      </c>
    </row>
    <row r="1133" spans="1:6" x14ac:dyDescent="0.3">
      <c r="A1133" s="6" t="s">
        <v>1737</v>
      </c>
      <c r="B1133" s="6" t="s">
        <v>5874</v>
      </c>
      <c r="C1133" s="6" t="s">
        <v>6219</v>
      </c>
      <c r="D1133" s="6" t="s">
        <v>5909</v>
      </c>
      <c r="E1133">
        <v>48640</v>
      </c>
      <c r="F1133" s="6" t="s">
        <v>5889</v>
      </c>
    </row>
    <row r="1134" spans="1:6" x14ac:dyDescent="0.3">
      <c r="A1134" s="6" t="s">
        <v>1738</v>
      </c>
      <c r="B1134" s="6" t="s">
        <v>5874</v>
      </c>
      <c r="C1134" s="6" t="s">
        <v>5941</v>
      </c>
      <c r="D1134" s="6" t="s">
        <v>6002</v>
      </c>
      <c r="E1134">
        <v>31907</v>
      </c>
      <c r="F1134" s="6" t="s">
        <v>5877</v>
      </c>
    </row>
    <row r="1135" spans="1:6" x14ac:dyDescent="0.3">
      <c r="A1135" s="6" t="s">
        <v>1739</v>
      </c>
      <c r="B1135" s="6" t="s">
        <v>5874</v>
      </c>
      <c r="C1135" s="6" t="s">
        <v>6104</v>
      </c>
      <c r="D1135" s="6" t="s">
        <v>6002</v>
      </c>
      <c r="E1135">
        <v>30076</v>
      </c>
      <c r="F1135" s="6" t="s">
        <v>5877</v>
      </c>
    </row>
    <row r="1136" spans="1:6" x14ac:dyDescent="0.3">
      <c r="A1136" s="6" t="s">
        <v>1740</v>
      </c>
      <c r="B1136" s="6" t="s">
        <v>5874</v>
      </c>
      <c r="C1136" s="6" t="s">
        <v>5917</v>
      </c>
      <c r="D1136" s="6" t="s">
        <v>5904</v>
      </c>
      <c r="E1136">
        <v>60623</v>
      </c>
      <c r="F1136" s="6" t="s">
        <v>5889</v>
      </c>
    </row>
    <row r="1137" spans="1:6" x14ac:dyDescent="0.3">
      <c r="A1137" s="6" t="s">
        <v>1741</v>
      </c>
      <c r="B1137" s="6" t="s">
        <v>5874</v>
      </c>
      <c r="C1137" s="6" t="s">
        <v>5901</v>
      </c>
      <c r="D1137" s="6" t="s">
        <v>5888</v>
      </c>
      <c r="E1137">
        <v>77041</v>
      </c>
      <c r="F1137" s="6" t="s">
        <v>5889</v>
      </c>
    </row>
    <row r="1138" spans="1:6" x14ac:dyDescent="0.3">
      <c r="A1138" s="6" t="s">
        <v>1742</v>
      </c>
      <c r="B1138" s="6" t="s">
        <v>5874</v>
      </c>
      <c r="C1138" s="6" t="s">
        <v>5914</v>
      </c>
      <c r="D1138" s="6" t="s">
        <v>5915</v>
      </c>
      <c r="E1138">
        <v>10009</v>
      </c>
      <c r="F1138" s="6" t="s">
        <v>5899</v>
      </c>
    </row>
    <row r="1139" spans="1:6" x14ac:dyDescent="0.3">
      <c r="A1139" s="6" t="s">
        <v>1744</v>
      </c>
      <c r="B1139" s="6" t="s">
        <v>5874</v>
      </c>
      <c r="C1139" s="6" t="s">
        <v>6009</v>
      </c>
      <c r="D1139" s="6" t="s">
        <v>5919</v>
      </c>
      <c r="E1139">
        <v>85345</v>
      </c>
      <c r="F1139" s="6" t="s">
        <v>5880</v>
      </c>
    </row>
    <row r="1140" spans="1:6" x14ac:dyDescent="0.3">
      <c r="A1140" s="6" t="s">
        <v>1746</v>
      </c>
      <c r="B1140" s="6" t="s">
        <v>5874</v>
      </c>
      <c r="C1140" s="6" t="s">
        <v>6220</v>
      </c>
      <c r="D1140" s="6" t="s">
        <v>6221</v>
      </c>
      <c r="E1140">
        <v>57103</v>
      </c>
      <c r="F1140" s="6" t="s">
        <v>5889</v>
      </c>
    </row>
    <row r="1141" spans="1:6" x14ac:dyDescent="0.3">
      <c r="A1141" s="6" t="s">
        <v>1748</v>
      </c>
      <c r="B1141" s="6" t="s">
        <v>5874</v>
      </c>
      <c r="C1141" s="6" t="s">
        <v>6016</v>
      </c>
      <c r="D1141" s="6" t="s">
        <v>5921</v>
      </c>
      <c r="E1141">
        <v>23223</v>
      </c>
      <c r="F1141" s="6" t="s">
        <v>5877</v>
      </c>
    </row>
    <row r="1142" spans="1:6" x14ac:dyDescent="0.3">
      <c r="A1142" s="6" t="s">
        <v>1749</v>
      </c>
      <c r="B1142" s="6" t="s">
        <v>5874</v>
      </c>
      <c r="C1142" s="6" t="s">
        <v>5885</v>
      </c>
      <c r="D1142" s="6" t="s">
        <v>5886</v>
      </c>
      <c r="E1142">
        <v>98115</v>
      </c>
      <c r="F1142" s="6" t="s">
        <v>5880</v>
      </c>
    </row>
    <row r="1143" spans="1:6" x14ac:dyDescent="0.3">
      <c r="A1143" s="6" t="s">
        <v>1750</v>
      </c>
      <c r="B1143" s="6" t="s">
        <v>5874</v>
      </c>
      <c r="C1143" s="6" t="s">
        <v>5875</v>
      </c>
      <c r="D1143" s="6" t="s">
        <v>5876</v>
      </c>
      <c r="E1143">
        <v>42420</v>
      </c>
      <c r="F1143" s="6" t="s">
        <v>5877</v>
      </c>
    </row>
    <row r="1144" spans="1:6" x14ac:dyDescent="0.3">
      <c r="A1144" s="6" t="s">
        <v>1751</v>
      </c>
      <c r="B1144" s="6" t="s">
        <v>5874</v>
      </c>
      <c r="C1144" s="6" t="s">
        <v>5914</v>
      </c>
      <c r="D1144" s="6" t="s">
        <v>5915</v>
      </c>
      <c r="E1144">
        <v>10035</v>
      </c>
      <c r="F1144" s="6" t="s">
        <v>5899</v>
      </c>
    </row>
    <row r="1145" spans="1:6" x14ac:dyDescent="0.3">
      <c r="A1145" s="6" t="s">
        <v>1753</v>
      </c>
      <c r="B1145" s="6" t="s">
        <v>5874</v>
      </c>
      <c r="C1145" s="6" t="s">
        <v>6222</v>
      </c>
      <c r="D1145" s="6" t="s">
        <v>5936</v>
      </c>
      <c r="E1145">
        <v>80525</v>
      </c>
      <c r="F1145" s="6" t="s">
        <v>5880</v>
      </c>
    </row>
    <row r="1146" spans="1:6" x14ac:dyDescent="0.3">
      <c r="A1146" s="6" t="s">
        <v>1755</v>
      </c>
      <c r="B1146" s="6" t="s">
        <v>5874</v>
      </c>
      <c r="C1146" s="6" t="s">
        <v>5897</v>
      </c>
      <c r="D1146" s="6" t="s">
        <v>5898</v>
      </c>
      <c r="E1146">
        <v>19140</v>
      </c>
      <c r="F1146" s="6" t="s">
        <v>5899</v>
      </c>
    </row>
    <row r="1147" spans="1:6" x14ac:dyDescent="0.3">
      <c r="A1147" s="6" t="s">
        <v>1756</v>
      </c>
      <c r="B1147" s="6" t="s">
        <v>5874</v>
      </c>
      <c r="C1147" s="6" t="s">
        <v>5878</v>
      </c>
      <c r="D1147" s="6" t="s">
        <v>5879</v>
      </c>
      <c r="E1147">
        <v>90004</v>
      </c>
      <c r="F1147" s="6" t="s">
        <v>5880</v>
      </c>
    </row>
    <row r="1148" spans="1:6" x14ac:dyDescent="0.3">
      <c r="A1148" s="6" t="s">
        <v>1757</v>
      </c>
      <c r="B1148" s="6" t="s">
        <v>5874</v>
      </c>
      <c r="C1148" s="6" t="s">
        <v>6159</v>
      </c>
      <c r="D1148" s="6" t="s">
        <v>5913</v>
      </c>
      <c r="E1148">
        <v>47905</v>
      </c>
      <c r="F1148" s="6" t="s">
        <v>5889</v>
      </c>
    </row>
    <row r="1149" spans="1:6" x14ac:dyDescent="0.3">
      <c r="A1149" s="6" t="s">
        <v>1758</v>
      </c>
      <c r="B1149" s="6" t="s">
        <v>5874</v>
      </c>
      <c r="C1149" s="6" t="s">
        <v>6223</v>
      </c>
      <c r="D1149" s="6" t="s">
        <v>5924</v>
      </c>
      <c r="E1149">
        <v>37042</v>
      </c>
      <c r="F1149" s="6" t="s">
        <v>5877</v>
      </c>
    </row>
    <row r="1150" spans="1:6" x14ac:dyDescent="0.3">
      <c r="A1150" s="6" t="s">
        <v>1760</v>
      </c>
      <c r="B1150" s="6" t="s">
        <v>5874</v>
      </c>
      <c r="C1150" s="6" t="s">
        <v>5962</v>
      </c>
      <c r="D1150" s="6" t="s">
        <v>5963</v>
      </c>
      <c r="E1150">
        <v>6824</v>
      </c>
      <c r="F1150" s="6" t="s">
        <v>5899</v>
      </c>
    </row>
    <row r="1151" spans="1:6" x14ac:dyDescent="0.3">
      <c r="A1151" s="6" t="s">
        <v>1761</v>
      </c>
      <c r="B1151" s="6" t="s">
        <v>5874</v>
      </c>
      <c r="C1151" s="6" t="s">
        <v>5914</v>
      </c>
      <c r="D1151" s="6" t="s">
        <v>5915</v>
      </c>
      <c r="E1151">
        <v>10009</v>
      </c>
      <c r="F1151" s="6" t="s">
        <v>5899</v>
      </c>
    </row>
    <row r="1152" spans="1:6" x14ac:dyDescent="0.3">
      <c r="A1152" s="6" t="s">
        <v>1762</v>
      </c>
      <c r="B1152" s="6" t="s">
        <v>5874</v>
      </c>
      <c r="C1152" s="6" t="s">
        <v>5941</v>
      </c>
      <c r="D1152" s="6" t="s">
        <v>5942</v>
      </c>
      <c r="E1152">
        <v>43229</v>
      </c>
      <c r="F1152" s="6" t="s">
        <v>5899</v>
      </c>
    </row>
    <row r="1153" spans="1:6" x14ac:dyDescent="0.3">
      <c r="A1153" s="6" t="s">
        <v>1763</v>
      </c>
      <c r="B1153" s="6" t="s">
        <v>5874</v>
      </c>
      <c r="C1153" s="6" t="s">
        <v>6048</v>
      </c>
      <c r="D1153" s="6" t="s">
        <v>6002</v>
      </c>
      <c r="E1153">
        <v>31088</v>
      </c>
      <c r="F1153" s="6" t="s">
        <v>5877</v>
      </c>
    </row>
    <row r="1154" spans="1:6" x14ac:dyDescent="0.3">
      <c r="A1154" s="6" t="s">
        <v>1764</v>
      </c>
      <c r="B1154" s="6" t="s">
        <v>5874</v>
      </c>
      <c r="C1154" s="6" t="s">
        <v>5952</v>
      </c>
      <c r="D1154" s="6" t="s">
        <v>6001</v>
      </c>
      <c r="E1154">
        <v>2038</v>
      </c>
      <c r="F1154" s="6" t="s">
        <v>5899</v>
      </c>
    </row>
    <row r="1155" spans="1:6" x14ac:dyDescent="0.3">
      <c r="A1155" s="6" t="s">
        <v>1765</v>
      </c>
      <c r="B1155" s="6" t="s">
        <v>5874</v>
      </c>
      <c r="C1155" s="6" t="s">
        <v>5917</v>
      </c>
      <c r="D1155" s="6" t="s">
        <v>5904</v>
      </c>
      <c r="E1155">
        <v>60623</v>
      </c>
      <c r="F1155" s="6" t="s">
        <v>5889</v>
      </c>
    </row>
    <row r="1156" spans="1:6" x14ac:dyDescent="0.3">
      <c r="A1156" s="6" t="s">
        <v>1766</v>
      </c>
      <c r="B1156" s="6" t="s">
        <v>5874</v>
      </c>
      <c r="C1156" s="6" t="s">
        <v>6075</v>
      </c>
      <c r="D1156" s="6" t="s">
        <v>5891</v>
      </c>
      <c r="E1156">
        <v>53209</v>
      </c>
      <c r="F1156" s="6" t="s">
        <v>5889</v>
      </c>
    </row>
    <row r="1157" spans="1:6" x14ac:dyDescent="0.3">
      <c r="A1157" s="6" t="s">
        <v>1767</v>
      </c>
      <c r="B1157" s="6" t="s">
        <v>5874</v>
      </c>
      <c r="C1157" s="6" t="s">
        <v>5959</v>
      </c>
      <c r="D1157" s="6" t="s">
        <v>5888</v>
      </c>
      <c r="E1157">
        <v>78207</v>
      </c>
      <c r="F1157" s="6" t="s">
        <v>5889</v>
      </c>
    </row>
    <row r="1158" spans="1:6" x14ac:dyDescent="0.3">
      <c r="A1158" s="6" t="s">
        <v>1768</v>
      </c>
      <c r="B1158" s="6" t="s">
        <v>5874</v>
      </c>
      <c r="C1158" s="6" t="s">
        <v>5878</v>
      </c>
      <c r="D1158" s="6" t="s">
        <v>5879</v>
      </c>
      <c r="E1158">
        <v>90032</v>
      </c>
      <c r="F1158" s="6" t="s">
        <v>5880</v>
      </c>
    </row>
    <row r="1159" spans="1:6" x14ac:dyDescent="0.3">
      <c r="A1159" s="6" t="s">
        <v>1769</v>
      </c>
      <c r="B1159" s="6" t="s">
        <v>5874</v>
      </c>
      <c r="C1159" s="6" t="s">
        <v>5894</v>
      </c>
      <c r="D1159" s="6" t="s">
        <v>5879</v>
      </c>
      <c r="E1159">
        <v>94122</v>
      </c>
      <c r="F1159" s="6" t="s">
        <v>5880</v>
      </c>
    </row>
    <row r="1160" spans="1:6" x14ac:dyDescent="0.3">
      <c r="A1160" s="6" t="s">
        <v>1771</v>
      </c>
      <c r="B1160" s="6" t="s">
        <v>5874</v>
      </c>
      <c r="C1160" s="6" t="s">
        <v>5914</v>
      </c>
      <c r="D1160" s="6" t="s">
        <v>5915</v>
      </c>
      <c r="E1160">
        <v>10024</v>
      </c>
      <c r="F1160" s="6" t="s">
        <v>5899</v>
      </c>
    </row>
    <row r="1161" spans="1:6" x14ac:dyDescent="0.3">
      <c r="A1161" s="6" t="s">
        <v>1772</v>
      </c>
      <c r="B1161" s="6" t="s">
        <v>5874</v>
      </c>
      <c r="C1161" s="6" t="s">
        <v>5941</v>
      </c>
      <c r="D1161" s="6" t="s">
        <v>5942</v>
      </c>
      <c r="E1161">
        <v>43229</v>
      </c>
      <c r="F1161" s="6" t="s">
        <v>5899</v>
      </c>
    </row>
    <row r="1162" spans="1:6" x14ac:dyDescent="0.3">
      <c r="A1162" s="6" t="s">
        <v>1773</v>
      </c>
      <c r="B1162" s="6" t="s">
        <v>5874</v>
      </c>
      <c r="C1162" s="6" t="s">
        <v>6058</v>
      </c>
      <c r="D1162" s="6" t="s">
        <v>5921</v>
      </c>
      <c r="E1162">
        <v>22980</v>
      </c>
      <c r="F1162" s="6" t="s">
        <v>5877</v>
      </c>
    </row>
    <row r="1163" spans="1:6" x14ac:dyDescent="0.3">
      <c r="A1163" s="6" t="s">
        <v>1774</v>
      </c>
      <c r="B1163" s="6" t="s">
        <v>5874</v>
      </c>
      <c r="C1163" s="6" t="s">
        <v>6224</v>
      </c>
      <c r="D1163" s="6" t="s">
        <v>5879</v>
      </c>
      <c r="E1163">
        <v>95823</v>
      </c>
      <c r="F1163" s="6" t="s">
        <v>5880</v>
      </c>
    </row>
    <row r="1164" spans="1:6" x14ac:dyDescent="0.3">
      <c r="A1164" s="6" t="s">
        <v>1775</v>
      </c>
      <c r="B1164" s="6" t="s">
        <v>5874</v>
      </c>
      <c r="C1164" s="6" t="s">
        <v>6102</v>
      </c>
      <c r="D1164" s="6" t="s">
        <v>6082</v>
      </c>
      <c r="E1164">
        <v>20735</v>
      </c>
      <c r="F1164" s="6" t="s">
        <v>5899</v>
      </c>
    </row>
    <row r="1165" spans="1:6" x14ac:dyDescent="0.3">
      <c r="A1165" s="6" t="s">
        <v>1776</v>
      </c>
      <c r="B1165" s="6" t="s">
        <v>5874</v>
      </c>
      <c r="C1165" s="6" t="s">
        <v>5962</v>
      </c>
      <c r="D1165" s="6" t="s">
        <v>5942</v>
      </c>
      <c r="E1165">
        <v>45014</v>
      </c>
      <c r="F1165" s="6" t="s">
        <v>5899</v>
      </c>
    </row>
    <row r="1166" spans="1:6" x14ac:dyDescent="0.3">
      <c r="A1166" s="6" t="s">
        <v>1777</v>
      </c>
      <c r="B1166" s="6" t="s">
        <v>5874</v>
      </c>
      <c r="C1166" s="6" t="s">
        <v>6012</v>
      </c>
      <c r="D1166" s="6" t="s">
        <v>6013</v>
      </c>
      <c r="E1166">
        <v>2886</v>
      </c>
      <c r="F1166" s="6" t="s">
        <v>5899</v>
      </c>
    </row>
    <row r="1167" spans="1:6" x14ac:dyDescent="0.3">
      <c r="A1167" s="6" t="s">
        <v>1778</v>
      </c>
      <c r="B1167" s="6" t="s">
        <v>5874</v>
      </c>
      <c r="C1167" s="6" t="s">
        <v>5935</v>
      </c>
      <c r="D1167" s="6" t="s">
        <v>5904</v>
      </c>
      <c r="E1167">
        <v>60505</v>
      </c>
      <c r="F1167" s="6" t="s">
        <v>5889</v>
      </c>
    </row>
    <row r="1168" spans="1:6" x14ac:dyDescent="0.3">
      <c r="A1168" s="6" t="s">
        <v>1779</v>
      </c>
      <c r="B1168" s="6" t="s">
        <v>5874</v>
      </c>
      <c r="C1168" s="6" t="s">
        <v>6133</v>
      </c>
      <c r="D1168" s="6" t="s">
        <v>6002</v>
      </c>
      <c r="E1168">
        <v>30080</v>
      </c>
      <c r="F1168" s="6" t="s">
        <v>5877</v>
      </c>
    </row>
    <row r="1169" spans="1:6" x14ac:dyDescent="0.3">
      <c r="A1169" s="6" t="s">
        <v>1780</v>
      </c>
      <c r="B1169" s="6" t="s">
        <v>5874</v>
      </c>
      <c r="C1169" s="6" t="s">
        <v>5941</v>
      </c>
      <c r="D1169" s="6" t="s">
        <v>5942</v>
      </c>
      <c r="E1169">
        <v>43229</v>
      </c>
      <c r="F1169" s="6" t="s">
        <v>5899</v>
      </c>
    </row>
    <row r="1170" spans="1:6" x14ac:dyDescent="0.3">
      <c r="A1170" s="6" t="s">
        <v>1781</v>
      </c>
      <c r="B1170" s="6" t="s">
        <v>5874</v>
      </c>
      <c r="C1170" s="6" t="s">
        <v>6225</v>
      </c>
      <c r="D1170" s="6" t="s">
        <v>5879</v>
      </c>
      <c r="E1170">
        <v>91360</v>
      </c>
      <c r="F1170" s="6" t="s">
        <v>5880</v>
      </c>
    </row>
    <row r="1171" spans="1:6" x14ac:dyDescent="0.3">
      <c r="A1171" s="6" t="s">
        <v>1782</v>
      </c>
      <c r="B1171" s="6" t="s">
        <v>5874</v>
      </c>
      <c r="C1171" s="6" t="s">
        <v>6077</v>
      </c>
      <c r="D1171" s="6" t="s">
        <v>5942</v>
      </c>
      <c r="E1171">
        <v>44052</v>
      </c>
      <c r="F1171" s="6" t="s">
        <v>5899</v>
      </c>
    </row>
    <row r="1172" spans="1:6" x14ac:dyDescent="0.3">
      <c r="A1172" s="6" t="s">
        <v>1783</v>
      </c>
      <c r="B1172" s="6" t="s">
        <v>5874</v>
      </c>
      <c r="C1172" s="6" t="s">
        <v>6120</v>
      </c>
      <c r="D1172" s="6" t="s">
        <v>5879</v>
      </c>
      <c r="E1172">
        <v>93727</v>
      </c>
      <c r="F1172" s="6" t="s">
        <v>5880</v>
      </c>
    </row>
    <row r="1173" spans="1:6" x14ac:dyDescent="0.3">
      <c r="A1173" s="6" t="s">
        <v>1785</v>
      </c>
      <c r="B1173" s="6" t="s">
        <v>5874</v>
      </c>
      <c r="C1173" s="6" t="s">
        <v>5980</v>
      </c>
      <c r="D1173" s="6" t="s">
        <v>5879</v>
      </c>
      <c r="E1173">
        <v>92105</v>
      </c>
      <c r="F1173" s="6" t="s">
        <v>5880</v>
      </c>
    </row>
    <row r="1174" spans="1:6" x14ac:dyDescent="0.3">
      <c r="A1174" s="6" t="s">
        <v>1786</v>
      </c>
      <c r="B1174" s="6" t="s">
        <v>5874</v>
      </c>
      <c r="C1174" s="6" t="s">
        <v>5914</v>
      </c>
      <c r="D1174" s="6" t="s">
        <v>5915</v>
      </c>
      <c r="E1174">
        <v>10009</v>
      </c>
      <c r="F1174" s="6" t="s">
        <v>5899</v>
      </c>
    </row>
    <row r="1175" spans="1:6" x14ac:dyDescent="0.3">
      <c r="A1175" s="6" t="s">
        <v>1788</v>
      </c>
      <c r="B1175" s="6" t="s">
        <v>5874</v>
      </c>
      <c r="C1175" s="6" t="s">
        <v>6226</v>
      </c>
      <c r="D1175" s="6" t="s">
        <v>6001</v>
      </c>
      <c r="E1175">
        <v>2148</v>
      </c>
      <c r="F1175" s="6" t="s">
        <v>5899</v>
      </c>
    </row>
    <row r="1176" spans="1:6" x14ac:dyDescent="0.3">
      <c r="A1176" s="6" t="s">
        <v>1789</v>
      </c>
      <c r="B1176" s="6" t="s">
        <v>5874</v>
      </c>
      <c r="C1176" s="6" t="s">
        <v>5914</v>
      </c>
      <c r="D1176" s="6" t="s">
        <v>5915</v>
      </c>
      <c r="E1176">
        <v>10035</v>
      </c>
      <c r="F1176" s="6" t="s">
        <v>5899</v>
      </c>
    </row>
    <row r="1177" spans="1:6" x14ac:dyDescent="0.3">
      <c r="A1177" s="6" t="s">
        <v>1790</v>
      </c>
      <c r="B1177" s="6" t="s">
        <v>5874</v>
      </c>
      <c r="C1177" s="6" t="s">
        <v>5894</v>
      </c>
      <c r="D1177" s="6" t="s">
        <v>5879</v>
      </c>
      <c r="E1177">
        <v>94109</v>
      </c>
      <c r="F1177" s="6" t="s">
        <v>5880</v>
      </c>
    </row>
    <row r="1178" spans="1:6" x14ac:dyDescent="0.3">
      <c r="A1178" s="6" t="s">
        <v>1791</v>
      </c>
      <c r="B1178" s="6" t="s">
        <v>5874</v>
      </c>
      <c r="C1178" s="6" t="s">
        <v>6076</v>
      </c>
      <c r="D1178" s="6" t="s">
        <v>5929</v>
      </c>
      <c r="E1178">
        <v>29501</v>
      </c>
      <c r="F1178" s="6" t="s">
        <v>5877</v>
      </c>
    </row>
    <row r="1179" spans="1:6" x14ac:dyDescent="0.3">
      <c r="A1179" s="6" t="s">
        <v>1792</v>
      </c>
      <c r="B1179" s="6" t="s">
        <v>5874</v>
      </c>
      <c r="C1179" s="6" t="s">
        <v>5920</v>
      </c>
      <c r="D1179" s="6" t="s">
        <v>5949</v>
      </c>
      <c r="E1179">
        <v>65807</v>
      </c>
      <c r="F1179" s="6" t="s">
        <v>5889</v>
      </c>
    </row>
    <row r="1180" spans="1:6" x14ac:dyDescent="0.3">
      <c r="A1180" s="6" t="s">
        <v>1793</v>
      </c>
      <c r="B1180" s="6" t="s">
        <v>5874</v>
      </c>
      <c r="C1180" s="6" t="s">
        <v>6029</v>
      </c>
      <c r="D1180" s="6" t="s">
        <v>5888</v>
      </c>
      <c r="E1180">
        <v>77340</v>
      </c>
      <c r="F1180" s="6" t="s">
        <v>5889</v>
      </c>
    </row>
    <row r="1181" spans="1:6" x14ac:dyDescent="0.3">
      <c r="A1181" s="6" t="s">
        <v>1794</v>
      </c>
      <c r="B1181" s="6" t="s">
        <v>5874</v>
      </c>
      <c r="C1181" s="6" t="s">
        <v>5878</v>
      </c>
      <c r="D1181" s="6" t="s">
        <v>5879</v>
      </c>
      <c r="E1181">
        <v>90045</v>
      </c>
      <c r="F1181" s="6" t="s">
        <v>5880</v>
      </c>
    </row>
    <row r="1182" spans="1:6" x14ac:dyDescent="0.3">
      <c r="A1182" s="6" t="s">
        <v>1795</v>
      </c>
      <c r="B1182" s="6" t="s">
        <v>5874</v>
      </c>
      <c r="C1182" s="6" t="s">
        <v>5894</v>
      </c>
      <c r="D1182" s="6" t="s">
        <v>5879</v>
      </c>
      <c r="E1182">
        <v>94122</v>
      </c>
      <c r="F1182" s="6" t="s">
        <v>5880</v>
      </c>
    </row>
    <row r="1183" spans="1:6" x14ac:dyDescent="0.3">
      <c r="A1183" s="6" t="s">
        <v>1797</v>
      </c>
      <c r="B1183" s="6" t="s">
        <v>5874</v>
      </c>
      <c r="C1183" s="6" t="s">
        <v>5894</v>
      </c>
      <c r="D1183" s="6" t="s">
        <v>5879</v>
      </c>
      <c r="E1183">
        <v>94122</v>
      </c>
      <c r="F1183" s="6" t="s">
        <v>5880</v>
      </c>
    </row>
    <row r="1184" spans="1:6" x14ac:dyDescent="0.3">
      <c r="A1184" s="6" t="s">
        <v>1798</v>
      </c>
      <c r="B1184" s="6" t="s">
        <v>5874</v>
      </c>
      <c r="C1184" s="6" t="s">
        <v>5897</v>
      </c>
      <c r="D1184" s="6" t="s">
        <v>5898</v>
      </c>
      <c r="E1184">
        <v>19120</v>
      </c>
      <c r="F1184" s="6" t="s">
        <v>5899</v>
      </c>
    </row>
    <row r="1185" spans="1:6" x14ac:dyDescent="0.3">
      <c r="A1185" s="6" t="s">
        <v>1799</v>
      </c>
      <c r="B1185" s="6" t="s">
        <v>5874</v>
      </c>
      <c r="C1185" s="6" t="s">
        <v>5878</v>
      </c>
      <c r="D1185" s="6" t="s">
        <v>5879</v>
      </c>
      <c r="E1185">
        <v>90036</v>
      </c>
      <c r="F1185" s="6" t="s">
        <v>5880</v>
      </c>
    </row>
    <row r="1186" spans="1:6" x14ac:dyDescent="0.3">
      <c r="A1186" s="6" t="s">
        <v>1801</v>
      </c>
      <c r="B1186" s="6" t="s">
        <v>5874</v>
      </c>
      <c r="C1186" s="6" t="s">
        <v>5878</v>
      </c>
      <c r="D1186" s="6" t="s">
        <v>5879</v>
      </c>
      <c r="E1186">
        <v>90045</v>
      </c>
      <c r="F1186" s="6" t="s">
        <v>5880</v>
      </c>
    </row>
    <row r="1187" spans="1:6" x14ac:dyDescent="0.3">
      <c r="A1187" s="6" t="s">
        <v>1802</v>
      </c>
      <c r="B1187" s="6" t="s">
        <v>5874</v>
      </c>
      <c r="C1187" s="6" t="s">
        <v>6075</v>
      </c>
      <c r="D1187" s="6" t="s">
        <v>5891</v>
      </c>
      <c r="E1187">
        <v>53209</v>
      </c>
      <c r="F1187" s="6" t="s">
        <v>5889</v>
      </c>
    </row>
    <row r="1188" spans="1:6" x14ac:dyDescent="0.3">
      <c r="A1188" s="6" t="s">
        <v>1803</v>
      </c>
      <c r="B1188" s="6" t="s">
        <v>5874</v>
      </c>
      <c r="C1188" s="6" t="s">
        <v>6227</v>
      </c>
      <c r="D1188" s="6" t="s">
        <v>6001</v>
      </c>
      <c r="E1188">
        <v>1040</v>
      </c>
      <c r="F1188" s="6" t="s">
        <v>5899</v>
      </c>
    </row>
    <row r="1189" spans="1:6" x14ac:dyDescent="0.3">
      <c r="A1189" s="6" t="s">
        <v>1804</v>
      </c>
      <c r="B1189" s="6" t="s">
        <v>5874</v>
      </c>
      <c r="C1189" s="6" t="s">
        <v>6228</v>
      </c>
      <c r="D1189" s="6" t="s">
        <v>5958</v>
      </c>
      <c r="E1189">
        <v>87105</v>
      </c>
      <c r="F1189" s="6" t="s">
        <v>5880</v>
      </c>
    </row>
    <row r="1190" spans="1:6" x14ac:dyDescent="0.3">
      <c r="A1190" s="6" t="s">
        <v>1806</v>
      </c>
      <c r="B1190" s="6" t="s">
        <v>5874</v>
      </c>
      <c r="C1190" s="6" t="s">
        <v>6229</v>
      </c>
      <c r="D1190" s="6" t="s">
        <v>6011</v>
      </c>
      <c r="E1190">
        <v>89431</v>
      </c>
      <c r="F1190" s="6" t="s">
        <v>5880</v>
      </c>
    </row>
    <row r="1191" spans="1:6" x14ac:dyDescent="0.3">
      <c r="A1191" s="6" t="s">
        <v>1807</v>
      </c>
      <c r="B1191" s="6" t="s">
        <v>5874</v>
      </c>
      <c r="C1191" s="6" t="s">
        <v>6230</v>
      </c>
      <c r="D1191" s="6" t="s">
        <v>5879</v>
      </c>
      <c r="E1191">
        <v>92236</v>
      </c>
      <c r="F1191" s="6" t="s">
        <v>5880</v>
      </c>
    </row>
    <row r="1192" spans="1:6" x14ac:dyDescent="0.3">
      <c r="A1192" s="6" t="s">
        <v>1808</v>
      </c>
      <c r="B1192" s="6" t="s">
        <v>5874</v>
      </c>
      <c r="C1192" s="6" t="s">
        <v>6231</v>
      </c>
      <c r="D1192" s="6" t="s">
        <v>5904</v>
      </c>
      <c r="E1192">
        <v>60126</v>
      </c>
      <c r="F1192" s="6" t="s">
        <v>5889</v>
      </c>
    </row>
    <row r="1193" spans="1:6" x14ac:dyDescent="0.3">
      <c r="A1193" s="6" t="s">
        <v>1810</v>
      </c>
      <c r="B1193" s="6" t="s">
        <v>5874</v>
      </c>
      <c r="C1193" s="6" t="s">
        <v>5962</v>
      </c>
      <c r="D1193" s="6" t="s">
        <v>5942</v>
      </c>
      <c r="E1193">
        <v>45014</v>
      </c>
      <c r="F1193" s="6" t="s">
        <v>5899</v>
      </c>
    </row>
    <row r="1194" spans="1:6" x14ac:dyDescent="0.3">
      <c r="A1194" s="6" t="s">
        <v>1811</v>
      </c>
      <c r="B1194" s="6" t="s">
        <v>5874</v>
      </c>
      <c r="C1194" s="6" t="s">
        <v>5991</v>
      </c>
      <c r="D1194" s="6" t="s">
        <v>5888</v>
      </c>
      <c r="E1194">
        <v>76017</v>
      </c>
      <c r="F1194" s="6" t="s">
        <v>5889</v>
      </c>
    </row>
    <row r="1195" spans="1:6" x14ac:dyDescent="0.3">
      <c r="A1195" s="6" t="s">
        <v>1812</v>
      </c>
      <c r="B1195" s="6" t="s">
        <v>5874</v>
      </c>
      <c r="C1195" s="6" t="s">
        <v>5894</v>
      </c>
      <c r="D1195" s="6" t="s">
        <v>5879</v>
      </c>
      <c r="E1195">
        <v>94110</v>
      </c>
      <c r="F1195" s="6" t="s">
        <v>5880</v>
      </c>
    </row>
    <row r="1196" spans="1:6" x14ac:dyDescent="0.3">
      <c r="A1196" s="6" t="s">
        <v>1813</v>
      </c>
      <c r="B1196" s="6" t="s">
        <v>5874</v>
      </c>
      <c r="C1196" s="6" t="s">
        <v>5885</v>
      </c>
      <c r="D1196" s="6" t="s">
        <v>5886</v>
      </c>
      <c r="E1196">
        <v>98103</v>
      </c>
      <c r="F1196" s="6" t="s">
        <v>5880</v>
      </c>
    </row>
    <row r="1197" spans="1:6" x14ac:dyDescent="0.3">
      <c r="A1197" s="6" t="s">
        <v>1814</v>
      </c>
      <c r="B1197" s="6" t="s">
        <v>5874</v>
      </c>
      <c r="C1197" s="6" t="s">
        <v>5914</v>
      </c>
      <c r="D1197" s="6" t="s">
        <v>5915</v>
      </c>
      <c r="E1197">
        <v>10009</v>
      </c>
      <c r="F1197" s="6" t="s">
        <v>5899</v>
      </c>
    </row>
    <row r="1198" spans="1:6" x14ac:dyDescent="0.3">
      <c r="A1198" s="6" t="s">
        <v>1816</v>
      </c>
      <c r="B1198" s="6" t="s">
        <v>5874</v>
      </c>
      <c r="C1198" s="6" t="s">
        <v>5901</v>
      </c>
      <c r="D1198" s="6" t="s">
        <v>5888</v>
      </c>
      <c r="E1198">
        <v>77070</v>
      </c>
      <c r="F1198" s="6" t="s">
        <v>5889</v>
      </c>
    </row>
    <row r="1199" spans="1:6" x14ac:dyDescent="0.3">
      <c r="A1199" s="6" t="s">
        <v>1817</v>
      </c>
      <c r="B1199" s="6" t="s">
        <v>5874</v>
      </c>
      <c r="C1199" s="6" t="s">
        <v>5920</v>
      </c>
      <c r="D1199" s="6" t="s">
        <v>5921</v>
      </c>
      <c r="E1199">
        <v>22153</v>
      </c>
      <c r="F1199" s="6" t="s">
        <v>5877</v>
      </c>
    </row>
    <row r="1200" spans="1:6" x14ac:dyDescent="0.3">
      <c r="A1200" s="6" t="s">
        <v>1818</v>
      </c>
      <c r="B1200" s="6" t="s">
        <v>5874</v>
      </c>
      <c r="C1200" s="6" t="s">
        <v>6087</v>
      </c>
      <c r="D1200" s="6" t="s">
        <v>5958</v>
      </c>
      <c r="E1200">
        <v>87401</v>
      </c>
      <c r="F1200" s="6" t="s">
        <v>5880</v>
      </c>
    </row>
    <row r="1201" spans="1:6" x14ac:dyDescent="0.3">
      <c r="A1201" s="6" t="s">
        <v>1819</v>
      </c>
      <c r="B1201" s="6" t="s">
        <v>5874</v>
      </c>
      <c r="C1201" s="6" t="s">
        <v>6017</v>
      </c>
      <c r="D1201" s="6" t="s">
        <v>5936</v>
      </c>
      <c r="E1201">
        <v>80027</v>
      </c>
      <c r="F1201" s="6" t="s">
        <v>5880</v>
      </c>
    </row>
    <row r="1202" spans="1:6" x14ac:dyDescent="0.3">
      <c r="A1202" s="6" t="s">
        <v>1821</v>
      </c>
      <c r="B1202" s="6" t="s">
        <v>5874</v>
      </c>
      <c r="C1202" s="6" t="s">
        <v>5977</v>
      </c>
      <c r="D1202" s="6" t="s">
        <v>5882</v>
      </c>
      <c r="E1202">
        <v>33614</v>
      </c>
      <c r="F1202" s="6" t="s">
        <v>5877</v>
      </c>
    </row>
    <row r="1203" spans="1:6" x14ac:dyDescent="0.3">
      <c r="A1203" s="6" t="s">
        <v>1822</v>
      </c>
      <c r="B1203" s="6" t="s">
        <v>5874</v>
      </c>
      <c r="C1203" s="6" t="s">
        <v>6232</v>
      </c>
      <c r="D1203" s="6" t="s">
        <v>5968</v>
      </c>
      <c r="E1203">
        <v>7055</v>
      </c>
      <c r="F1203" s="6" t="s">
        <v>5899</v>
      </c>
    </row>
    <row r="1204" spans="1:6" x14ac:dyDescent="0.3">
      <c r="A1204" s="6" t="s">
        <v>1823</v>
      </c>
      <c r="B1204" s="6" t="s">
        <v>5874</v>
      </c>
      <c r="C1204" s="6" t="s">
        <v>5878</v>
      </c>
      <c r="D1204" s="6" t="s">
        <v>5879</v>
      </c>
      <c r="E1204">
        <v>90004</v>
      </c>
      <c r="F1204" s="6" t="s">
        <v>5880</v>
      </c>
    </row>
    <row r="1205" spans="1:6" x14ac:dyDescent="0.3">
      <c r="A1205" s="6" t="s">
        <v>1824</v>
      </c>
      <c r="B1205" s="6" t="s">
        <v>5874</v>
      </c>
      <c r="C1205" s="6" t="s">
        <v>5897</v>
      </c>
      <c r="D1205" s="6" t="s">
        <v>5898</v>
      </c>
      <c r="E1205">
        <v>19143</v>
      </c>
      <c r="F1205" s="6" t="s">
        <v>5899</v>
      </c>
    </row>
    <row r="1206" spans="1:6" x14ac:dyDescent="0.3">
      <c r="A1206" s="6" t="s">
        <v>1825</v>
      </c>
      <c r="B1206" s="6" t="s">
        <v>5874</v>
      </c>
      <c r="C1206" s="6" t="s">
        <v>6233</v>
      </c>
      <c r="D1206" s="6" t="s">
        <v>5929</v>
      </c>
      <c r="E1206">
        <v>29406</v>
      </c>
      <c r="F1206" s="6" t="s">
        <v>5877</v>
      </c>
    </row>
    <row r="1207" spans="1:6" x14ac:dyDescent="0.3">
      <c r="A1207" s="6" t="s">
        <v>1826</v>
      </c>
      <c r="B1207" s="6" t="s">
        <v>5874</v>
      </c>
      <c r="C1207" s="6" t="s">
        <v>5954</v>
      </c>
      <c r="D1207" s="6" t="s">
        <v>5879</v>
      </c>
      <c r="E1207">
        <v>95123</v>
      </c>
      <c r="F1207" s="6" t="s">
        <v>5880</v>
      </c>
    </row>
    <row r="1208" spans="1:6" x14ac:dyDescent="0.3">
      <c r="A1208" s="6" t="s">
        <v>1827</v>
      </c>
      <c r="B1208" s="6" t="s">
        <v>5874</v>
      </c>
      <c r="C1208" s="6" t="s">
        <v>5914</v>
      </c>
      <c r="D1208" s="6" t="s">
        <v>5915</v>
      </c>
      <c r="E1208">
        <v>10011</v>
      </c>
      <c r="F1208" s="6" t="s">
        <v>5899</v>
      </c>
    </row>
    <row r="1209" spans="1:6" x14ac:dyDescent="0.3">
      <c r="A1209" s="6" t="s">
        <v>1828</v>
      </c>
      <c r="B1209" s="6" t="s">
        <v>5874</v>
      </c>
      <c r="C1209" s="6" t="s">
        <v>6052</v>
      </c>
      <c r="D1209" s="6" t="s">
        <v>5968</v>
      </c>
      <c r="E1209">
        <v>7060</v>
      </c>
      <c r="F1209" s="6" t="s">
        <v>5899</v>
      </c>
    </row>
    <row r="1210" spans="1:6" x14ac:dyDescent="0.3">
      <c r="A1210" s="6" t="s">
        <v>1829</v>
      </c>
      <c r="B1210" s="6" t="s">
        <v>5874</v>
      </c>
      <c r="C1210" s="6" t="s">
        <v>5885</v>
      </c>
      <c r="D1210" s="6" t="s">
        <v>5886</v>
      </c>
      <c r="E1210">
        <v>98115</v>
      </c>
      <c r="F1210" s="6" t="s">
        <v>5880</v>
      </c>
    </row>
    <row r="1211" spans="1:6" x14ac:dyDescent="0.3">
      <c r="A1211" s="6" t="s">
        <v>1831</v>
      </c>
      <c r="B1211" s="6" t="s">
        <v>5874</v>
      </c>
      <c r="C1211" s="6" t="s">
        <v>5914</v>
      </c>
      <c r="D1211" s="6" t="s">
        <v>5915</v>
      </c>
      <c r="E1211">
        <v>10009</v>
      </c>
      <c r="F1211" s="6" t="s">
        <v>5899</v>
      </c>
    </row>
    <row r="1212" spans="1:6" x14ac:dyDescent="0.3">
      <c r="A1212" s="6" t="s">
        <v>1832</v>
      </c>
      <c r="B1212" s="6" t="s">
        <v>5874</v>
      </c>
      <c r="C1212" s="6" t="s">
        <v>6234</v>
      </c>
      <c r="D1212" s="6" t="s">
        <v>5921</v>
      </c>
      <c r="E1212">
        <v>23602</v>
      </c>
      <c r="F1212" s="6" t="s">
        <v>5877</v>
      </c>
    </row>
    <row r="1213" spans="1:6" x14ac:dyDescent="0.3">
      <c r="A1213" s="6" t="s">
        <v>1833</v>
      </c>
      <c r="B1213" s="6" t="s">
        <v>5874</v>
      </c>
      <c r="C1213" s="6" t="s">
        <v>6030</v>
      </c>
      <c r="D1213" s="6" t="s">
        <v>5884</v>
      </c>
      <c r="E1213">
        <v>28314</v>
      </c>
      <c r="F1213" s="6" t="s">
        <v>5877</v>
      </c>
    </row>
    <row r="1214" spans="1:6" x14ac:dyDescent="0.3">
      <c r="A1214" s="6" t="s">
        <v>1835</v>
      </c>
      <c r="B1214" s="6" t="s">
        <v>5874</v>
      </c>
      <c r="C1214" s="6" t="s">
        <v>5878</v>
      </c>
      <c r="D1214" s="6" t="s">
        <v>5879</v>
      </c>
      <c r="E1214">
        <v>90032</v>
      </c>
      <c r="F1214" s="6" t="s">
        <v>5880</v>
      </c>
    </row>
    <row r="1215" spans="1:6" x14ac:dyDescent="0.3">
      <c r="A1215" s="6" t="s">
        <v>1836</v>
      </c>
      <c r="B1215" s="6" t="s">
        <v>5874</v>
      </c>
      <c r="C1215" s="6" t="s">
        <v>5878</v>
      </c>
      <c r="D1215" s="6" t="s">
        <v>5879</v>
      </c>
      <c r="E1215">
        <v>90036</v>
      </c>
      <c r="F1215" s="6" t="s">
        <v>5880</v>
      </c>
    </row>
    <row r="1216" spans="1:6" x14ac:dyDescent="0.3">
      <c r="A1216" s="6" t="s">
        <v>1838</v>
      </c>
      <c r="B1216" s="6" t="s">
        <v>5874</v>
      </c>
      <c r="C1216" s="6" t="s">
        <v>5914</v>
      </c>
      <c r="D1216" s="6" t="s">
        <v>5915</v>
      </c>
      <c r="E1216">
        <v>10011</v>
      </c>
      <c r="F1216" s="6" t="s">
        <v>5899</v>
      </c>
    </row>
    <row r="1217" spans="1:6" x14ac:dyDescent="0.3">
      <c r="A1217" s="6" t="s">
        <v>1839</v>
      </c>
      <c r="B1217" s="6" t="s">
        <v>5874</v>
      </c>
      <c r="C1217" s="6" t="s">
        <v>5971</v>
      </c>
      <c r="D1217" s="6" t="s">
        <v>5888</v>
      </c>
      <c r="E1217">
        <v>75220</v>
      </c>
      <c r="F1217" s="6" t="s">
        <v>5889</v>
      </c>
    </row>
    <row r="1218" spans="1:6" x14ac:dyDescent="0.3">
      <c r="A1218" s="6" t="s">
        <v>1840</v>
      </c>
      <c r="B1218" s="6" t="s">
        <v>5874</v>
      </c>
      <c r="C1218" s="6" t="s">
        <v>5885</v>
      </c>
      <c r="D1218" s="6" t="s">
        <v>5886</v>
      </c>
      <c r="E1218">
        <v>98105</v>
      </c>
      <c r="F1218" s="6" t="s">
        <v>5880</v>
      </c>
    </row>
    <row r="1219" spans="1:6" x14ac:dyDescent="0.3">
      <c r="A1219" s="6" t="s">
        <v>1841</v>
      </c>
      <c r="B1219" s="6" t="s">
        <v>5874</v>
      </c>
      <c r="C1219" s="6" t="s">
        <v>5885</v>
      </c>
      <c r="D1219" s="6" t="s">
        <v>5886</v>
      </c>
      <c r="E1219">
        <v>98105</v>
      </c>
      <c r="F1219" s="6" t="s">
        <v>5880</v>
      </c>
    </row>
    <row r="1220" spans="1:6" x14ac:dyDescent="0.3">
      <c r="A1220" s="6" t="s">
        <v>1842</v>
      </c>
      <c r="B1220" s="6" t="s">
        <v>5874</v>
      </c>
      <c r="C1220" s="6" t="s">
        <v>5951</v>
      </c>
      <c r="D1220" s="6" t="s">
        <v>5911</v>
      </c>
      <c r="E1220">
        <v>19711</v>
      </c>
      <c r="F1220" s="6" t="s">
        <v>5899</v>
      </c>
    </row>
    <row r="1221" spans="1:6" x14ac:dyDescent="0.3">
      <c r="A1221" s="6" t="s">
        <v>1843</v>
      </c>
      <c r="B1221" s="6" t="s">
        <v>5874</v>
      </c>
      <c r="C1221" s="6" t="s">
        <v>5914</v>
      </c>
      <c r="D1221" s="6" t="s">
        <v>5915</v>
      </c>
      <c r="E1221">
        <v>10024</v>
      </c>
      <c r="F1221" s="6" t="s">
        <v>5899</v>
      </c>
    </row>
    <row r="1222" spans="1:6" x14ac:dyDescent="0.3">
      <c r="A1222" s="6" t="s">
        <v>1845</v>
      </c>
      <c r="B1222" s="6" t="s">
        <v>5874</v>
      </c>
      <c r="C1222" s="6" t="s">
        <v>5878</v>
      </c>
      <c r="D1222" s="6" t="s">
        <v>5879</v>
      </c>
      <c r="E1222">
        <v>90049</v>
      </c>
      <c r="F1222" s="6" t="s">
        <v>5880</v>
      </c>
    </row>
    <row r="1223" spans="1:6" x14ac:dyDescent="0.3">
      <c r="A1223" s="6" t="s">
        <v>1846</v>
      </c>
      <c r="B1223" s="6" t="s">
        <v>5874</v>
      </c>
      <c r="C1223" s="6" t="s">
        <v>6235</v>
      </c>
      <c r="D1223" s="6" t="s">
        <v>5915</v>
      </c>
      <c r="E1223">
        <v>14701</v>
      </c>
      <c r="F1223" s="6" t="s">
        <v>5899</v>
      </c>
    </row>
    <row r="1224" spans="1:6" x14ac:dyDescent="0.3">
      <c r="A1224" s="6" t="s">
        <v>1848</v>
      </c>
      <c r="B1224" s="6" t="s">
        <v>5874</v>
      </c>
      <c r="C1224" s="6" t="s">
        <v>5901</v>
      </c>
      <c r="D1224" s="6" t="s">
        <v>5888</v>
      </c>
      <c r="E1224">
        <v>77095</v>
      </c>
      <c r="F1224" s="6" t="s">
        <v>5889</v>
      </c>
    </row>
    <row r="1225" spans="1:6" x14ac:dyDescent="0.3">
      <c r="A1225" s="6" t="s">
        <v>1849</v>
      </c>
      <c r="B1225" s="6" t="s">
        <v>5874</v>
      </c>
      <c r="C1225" s="6" t="s">
        <v>6236</v>
      </c>
      <c r="D1225" s="6" t="s">
        <v>5913</v>
      </c>
      <c r="E1225">
        <v>46544</v>
      </c>
      <c r="F1225" s="6" t="s">
        <v>5889</v>
      </c>
    </row>
    <row r="1226" spans="1:6" x14ac:dyDescent="0.3">
      <c r="A1226" s="6" t="s">
        <v>1851</v>
      </c>
      <c r="B1226" s="6" t="s">
        <v>5874</v>
      </c>
      <c r="C1226" s="6" t="s">
        <v>5980</v>
      </c>
      <c r="D1226" s="6" t="s">
        <v>5879</v>
      </c>
      <c r="E1226">
        <v>92037</v>
      </c>
      <c r="F1226" s="6" t="s">
        <v>5880</v>
      </c>
    </row>
    <row r="1227" spans="1:6" x14ac:dyDescent="0.3">
      <c r="A1227" s="6" t="s">
        <v>1852</v>
      </c>
      <c r="B1227" s="6" t="s">
        <v>5874</v>
      </c>
      <c r="C1227" s="6" t="s">
        <v>5894</v>
      </c>
      <c r="D1227" s="6" t="s">
        <v>5879</v>
      </c>
      <c r="E1227">
        <v>94109</v>
      </c>
      <c r="F1227" s="6" t="s">
        <v>5880</v>
      </c>
    </row>
    <row r="1228" spans="1:6" x14ac:dyDescent="0.3">
      <c r="A1228" s="6" t="s">
        <v>1853</v>
      </c>
      <c r="B1228" s="6" t="s">
        <v>5874</v>
      </c>
      <c r="C1228" s="6" t="s">
        <v>6014</v>
      </c>
      <c r="D1228" s="6" t="s">
        <v>5882</v>
      </c>
      <c r="E1228">
        <v>33178</v>
      </c>
      <c r="F1228" s="6" t="s">
        <v>5877</v>
      </c>
    </row>
    <row r="1229" spans="1:6" x14ac:dyDescent="0.3">
      <c r="A1229" s="6" t="s">
        <v>1854</v>
      </c>
      <c r="B1229" s="6" t="s">
        <v>5874</v>
      </c>
      <c r="C1229" s="6" t="s">
        <v>6161</v>
      </c>
      <c r="D1229" s="6" t="s">
        <v>5904</v>
      </c>
      <c r="E1229">
        <v>60076</v>
      </c>
      <c r="F1229" s="6" t="s">
        <v>5889</v>
      </c>
    </row>
    <row r="1230" spans="1:6" x14ac:dyDescent="0.3">
      <c r="A1230" s="6" t="s">
        <v>1856</v>
      </c>
      <c r="B1230" s="6" t="s">
        <v>5874</v>
      </c>
      <c r="C1230" s="6" t="s">
        <v>5894</v>
      </c>
      <c r="D1230" s="6" t="s">
        <v>5879</v>
      </c>
      <c r="E1230">
        <v>94110</v>
      </c>
      <c r="F1230" s="6" t="s">
        <v>5880</v>
      </c>
    </row>
    <row r="1231" spans="1:6" x14ac:dyDescent="0.3">
      <c r="A1231" s="6" t="s">
        <v>1858</v>
      </c>
      <c r="B1231" s="6" t="s">
        <v>5874</v>
      </c>
      <c r="C1231" s="6" t="s">
        <v>5894</v>
      </c>
      <c r="D1231" s="6" t="s">
        <v>5879</v>
      </c>
      <c r="E1231">
        <v>94122</v>
      </c>
      <c r="F1231" s="6" t="s">
        <v>5880</v>
      </c>
    </row>
    <row r="1232" spans="1:6" x14ac:dyDescent="0.3">
      <c r="A1232" s="6" t="s">
        <v>1859</v>
      </c>
      <c r="B1232" s="6" t="s">
        <v>5874</v>
      </c>
      <c r="C1232" s="6" t="s">
        <v>5901</v>
      </c>
      <c r="D1232" s="6" t="s">
        <v>5888</v>
      </c>
      <c r="E1232">
        <v>77070</v>
      </c>
      <c r="F1232" s="6" t="s">
        <v>5889</v>
      </c>
    </row>
    <row r="1233" spans="1:6" x14ac:dyDescent="0.3">
      <c r="A1233" s="6" t="s">
        <v>1860</v>
      </c>
      <c r="B1233" s="6" t="s">
        <v>5874</v>
      </c>
      <c r="C1233" s="6" t="s">
        <v>5878</v>
      </c>
      <c r="D1233" s="6" t="s">
        <v>5879</v>
      </c>
      <c r="E1233">
        <v>90045</v>
      </c>
      <c r="F1233" s="6" t="s">
        <v>5880</v>
      </c>
    </row>
    <row r="1234" spans="1:6" x14ac:dyDescent="0.3">
      <c r="A1234" s="6" t="s">
        <v>1861</v>
      </c>
      <c r="B1234" s="6" t="s">
        <v>5874</v>
      </c>
      <c r="C1234" s="6" t="s">
        <v>6188</v>
      </c>
      <c r="D1234" s="6" t="s">
        <v>5956</v>
      </c>
      <c r="E1234">
        <v>73120</v>
      </c>
      <c r="F1234" s="6" t="s">
        <v>5889</v>
      </c>
    </row>
    <row r="1235" spans="1:6" x14ac:dyDescent="0.3">
      <c r="A1235" s="6" t="s">
        <v>1862</v>
      </c>
      <c r="B1235" s="6" t="s">
        <v>5874</v>
      </c>
      <c r="C1235" s="6" t="s">
        <v>5960</v>
      </c>
      <c r="D1235" s="6" t="s">
        <v>5961</v>
      </c>
      <c r="E1235">
        <v>71203</v>
      </c>
      <c r="F1235" s="6" t="s">
        <v>5877</v>
      </c>
    </row>
    <row r="1236" spans="1:6" x14ac:dyDescent="0.3">
      <c r="A1236" s="6" t="s">
        <v>1863</v>
      </c>
      <c r="B1236" s="6" t="s">
        <v>5874</v>
      </c>
      <c r="C1236" s="6" t="s">
        <v>5977</v>
      </c>
      <c r="D1236" s="6" t="s">
        <v>5882</v>
      </c>
      <c r="E1236">
        <v>33614</v>
      </c>
      <c r="F1236" s="6" t="s">
        <v>5877</v>
      </c>
    </row>
    <row r="1237" spans="1:6" x14ac:dyDescent="0.3">
      <c r="A1237" s="6" t="s">
        <v>1865</v>
      </c>
      <c r="B1237" s="6" t="s">
        <v>5874</v>
      </c>
      <c r="C1237" s="6" t="s">
        <v>5917</v>
      </c>
      <c r="D1237" s="6" t="s">
        <v>5904</v>
      </c>
      <c r="E1237">
        <v>60623</v>
      </c>
      <c r="F1237" s="6" t="s">
        <v>5889</v>
      </c>
    </row>
    <row r="1238" spans="1:6" x14ac:dyDescent="0.3">
      <c r="A1238" s="6" t="s">
        <v>1866</v>
      </c>
      <c r="B1238" s="6" t="s">
        <v>5874</v>
      </c>
      <c r="C1238" s="6" t="s">
        <v>6176</v>
      </c>
      <c r="D1238" s="6" t="s">
        <v>5942</v>
      </c>
      <c r="E1238">
        <v>43402</v>
      </c>
      <c r="F1238" s="6" t="s">
        <v>5899</v>
      </c>
    </row>
    <row r="1239" spans="1:6" x14ac:dyDescent="0.3">
      <c r="A1239" s="6" t="s">
        <v>1867</v>
      </c>
      <c r="B1239" s="6" t="s">
        <v>5874</v>
      </c>
      <c r="C1239" s="6" t="s">
        <v>5901</v>
      </c>
      <c r="D1239" s="6" t="s">
        <v>5888</v>
      </c>
      <c r="E1239">
        <v>77095</v>
      </c>
      <c r="F1239" s="6" t="s">
        <v>5889</v>
      </c>
    </row>
    <row r="1240" spans="1:6" x14ac:dyDescent="0.3">
      <c r="A1240" s="6" t="s">
        <v>1868</v>
      </c>
      <c r="B1240" s="6" t="s">
        <v>5874</v>
      </c>
      <c r="C1240" s="6" t="s">
        <v>5967</v>
      </c>
      <c r="D1240" s="6" t="s">
        <v>5968</v>
      </c>
      <c r="E1240">
        <v>7090</v>
      </c>
      <c r="F1240" s="6" t="s">
        <v>5899</v>
      </c>
    </row>
    <row r="1241" spans="1:6" x14ac:dyDescent="0.3">
      <c r="A1241" s="6" t="s">
        <v>1869</v>
      </c>
      <c r="B1241" s="6" t="s">
        <v>5874</v>
      </c>
      <c r="C1241" s="6" t="s">
        <v>6188</v>
      </c>
      <c r="D1241" s="6" t="s">
        <v>5956</v>
      </c>
      <c r="E1241">
        <v>73120</v>
      </c>
      <c r="F1241" s="6" t="s">
        <v>5889</v>
      </c>
    </row>
    <row r="1242" spans="1:6" x14ac:dyDescent="0.3">
      <c r="A1242" s="6" t="s">
        <v>1870</v>
      </c>
      <c r="B1242" s="6" t="s">
        <v>5874</v>
      </c>
      <c r="C1242" s="6" t="s">
        <v>5901</v>
      </c>
      <c r="D1242" s="6" t="s">
        <v>5888</v>
      </c>
      <c r="E1242">
        <v>77041</v>
      </c>
      <c r="F1242" s="6" t="s">
        <v>5889</v>
      </c>
    </row>
    <row r="1243" spans="1:6" x14ac:dyDescent="0.3">
      <c r="A1243" s="6" t="s">
        <v>1872</v>
      </c>
      <c r="B1243" s="6" t="s">
        <v>5874</v>
      </c>
      <c r="C1243" s="6" t="s">
        <v>5881</v>
      </c>
      <c r="D1243" s="6" t="s">
        <v>5882</v>
      </c>
      <c r="E1243">
        <v>33311</v>
      </c>
      <c r="F1243" s="6" t="s">
        <v>5877</v>
      </c>
    </row>
    <row r="1244" spans="1:6" x14ac:dyDescent="0.3">
      <c r="A1244" s="6" t="s">
        <v>1873</v>
      </c>
      <c r="B1244" s="6" t="s">
        <v>5874</v>
      </c>
      <c r="C1244" s="6" t="s">
        <v>6210</v>
      </c>
      <c r="D1244" s="6" t="s">
        <v>6031</v>
      </c>
      <c r="E1244">
        <v>72209</v>
      </c>
      <c r="F1244" s="6" t="s">
        <v>5877</v>
      </c>
    </row>
    <row r="1245" spans="1:6" x14ac:dyDescent="0.3">
      <c r="A1245" s="6" t="s">
        <v>1874</v>
      </c>
      <c r="B1245" s="6" t="s">
        <v>5874</v>
      </c>
      <c r="C1245" s="6" t="s">
        <v>5897</v>
      </c>
      <c r="D1245" s="6" t="s">
        <v>5898</v>
      </c>
      <c r="E1245">
        <v>19120</v>
      </c>
      <c r="F1245" s="6" t="s">
        <v>5899</v>
      </c>
    </row>
    <row r="1246" spans="1:6" x14ac:dyDescent="0.3">
      <c r="A1246" s="6" t="s">
        <v>1875</v>
      </c>
      <c r="B1246" s="6" t="s">
        <v>5874</v>
      </c>
      <c r="C1246" s="6" t="s">
        <v>6237</v>
      </c>
      <c r="D1246" s="6" t="s">
        <v>5879</v>
      </c>
      <c r="E1246">
        <v>92253</v>
      </c>
      <c r="F1246" s="6" t="s">
        <v>5880</v>
      </c>
    </row>
    <row r="1247" spans="1:6" x14ac:dyDescent="0.3">
      <c r="A1247" s="6" t="s">
        <v>1877</v>
      </c>
      <c r="B1247" s="6" t="s">
        <v>5874</v>
      </c>
      <c r="C1247" s="6" t="s">
        <v>6055</v>
      </c>
      <c r="D1247" s="6" t="s">
        <v>5942</v>
      </c>
      <c r="E1247">
        <v>44105</v>
      </c>
      <c r="F1247" s="6" t="s">
        <v>5899</v>
      </c>
    </row>
    <row r="1248" spans="1:6" x14ac:dyDescent="0.3">
      <c r="A1248" s="6" t="s">
        <v>1878</v>
      </c>
      <c r="B1248" s="6" t="s">
        <v>5874</v>
      </c>
      <c r="C1248" s="6" t="s">
        <v>5894</v>
      </c>
      <c r="D1248" s="6" t="s">
        <v>5879</v>
      </c>
      <c r="E1248">
        <v>94122</v>
      </c>
      <c r="F1248" s="6" t="s">
        <v>5880</v>
      </c>
    </row>
    <row r="1249" spans="1:6" x14ac:dyDescent="0.3">
      <c r="A1249" s="6" t="s">
        <v>1879</v>
      </c>
      <c r="B1249" s="6" t="s">
        <v>5874</v>
      </c>
      <c r="C1249" s="6" t="s">
        <v>5953</v>
      </c>
      <c r="D1249" s="6" t="s">
        <v>5919</v>
      </c>
      <c r="E1249">
        <v>85254</v>
      </c>
      <c r="F1249" s="6" t="s">
        <v>5880</v>
      </c>
    </row>
    <row r="1250" spans="1:6" x14ac:dyDescent="0.3">
      <c r="A1250" s="6" t="s">
        <v>1881</v>
      </c>
      <c r="B1250" s="6" t="s">
        <v>5874</v>
      </c>
      <c r="C1250" s="6" t="s">
        <v>5897</v>
      </c>
      <c r="D1250" s="6" t="s">
        <v>5898</v>
      </c>
      <c r="E1250">
        <v>19134</v>
      </c>
      <c r="F1250" s="6" t="s">
        <v>5899</v>
      </c>
    </row>
    <row r="1251" spans="1:6" x14ac:dyDescent="0.3">
      <c r="A1251" s="6" t="s">
        <v>1883</v>
      </c>
      <c r="B1251" s="6" t="s">
        <v>5874</v>
      </c>
      <c r="C1251" s="6" t="s">
        <v>6226</v>
      </c>
      <c r="D1251" s="6" t="s">
        <v>6001</v>
      </c>
      <c r="E1251">
        <v>2148</v>
      </c>
      <c r="F1251" s="6" t="s">
        <v>5899</v>
      </c>
    </row>
    <row r="1252" spans="1:6" x14ac:dyDescent="0.3">
      <c r="A1252" s="6" t="s">
        <v>1884</v>
      </c>
      <c r="B1252" s="6" t="s">
        <v>5874</v>
      </c>
      <c r="C1252" s="6" t="s">
        <v>5954</v>
      </c>
      <c r="D1252" s="6" t="s">
        <v>5879</v>
      </c>
      <c r="E1252">
        <v>95123</v>
      </c>
      <c r="F1252" s="6" t="s">
        <v>5880</v>
      </c>
    </row>
    <row r="1253" spans="1:6" x14ac:dyDescent="0.3">
      <c r="A1253" s="6" t="s">
        <v>1885</v>
      </c>
      <c r="B1253" s="6" t="s">
        <v>5874</v>
      </c>
      <c r="C1253" s="6" t="s">
        <v>5946</v>
      </c>
      <c r="D1253" s="6" t="s">
        <v>5919</v>
      </c>
      <c r="E1253">
        <v>85023</v>
      </c>
      <c r="F1253" s="6" t="s">
        <v>5880</v>
      </c>
    </row>
    <row r="1254" spans="1:6" x14ac:dyDescent="0.3">
      <c r="A1254" s="6" t="s">
        <v>1886</v>
      </c>
      <c r="B1254" s="6" t="s">
        <v>5874</v>
      </c>
      <c r="C1254" s="6" t="s">
        <v>5875</v>
      </c>
      <c r="D1254" s="6" t="s">
        <v>5876</v>
      </c>
      <c r="E1254">
        <v>42420</v>
      </c>
      <c r="F1254" s="6" t="s">
        <v>5877</v>
      </c>
    </row>
    <row r="1255" spans="1:6" x14ac:dyDescent="0.3">
      <c r="A1255" s="6" t="s">
        <v>1887</v>
      </c>
      <c r="B1255" s="6" t="s">
        <v>5874</v>
      </c>
      <c r="C1255" s="6" t="s">
        <v>5928</v>
      </c>
      <c r="D1255" s="6" t="s">
        <v>5929</v>
      </c>
      <c r="E1255">
        <v>29203</v>
      </c>
      <c r="F1255" s="6" t="s">
        <v>5877</v>
      </c>
    </row>
    <row r="1256" spans="1:6" x14ac:dyDescent="0.3">
      <c r="A1256" s="6" t="s">
        <v>1888</v>
      </c>
      <c r="B1256" s="6" t="s">
        <v>5874</v>
      </c>
      <c r="C1256" s="6" t="s">
        <v>6238</v>
      </c>
      <c r="D1256" s="6" t="s">
        <v>5882</v>
      </c>
      <c r="E1256">
        <v>32303</v>
      </c>
      <c r="F1256" s="6" t="s">
        <v>5877</v>
      </c>
    </row>
    <row r="1257" spans="1:6" x14ac:dyDescent="0.3">
      <c r="A1257" s="6" t="s">
        <v>1889</v>
      </c>
      <c r="B1257" s="6" t="s">
        <v>5874</v>
      </c>
      <c r="C1257" s="6" t="s">
        <v>5914</v>
      </c>
      <c r="D1257" s="6" t="s">
        <v>5915</v>
      </c>
      <c r="E1257">
        <v>10035</v>
      </c>
      <c r="F1257" s="6" t="s">
        <v>5899</v>
      </c>
    </row>
    <row r="1258" spans="1:6" x14ac:dyDescent="0.3">
      <c r="A1258" s="6" t="s">
        <v>1890</v>
      </c>
      <c r="B1258" s="6" t="s">
        <v>5874</v>
      </c>
      <c r="C1258" s="6" t="s">
        <v>5901</v>
      </c>
      <c r="D1258" s="6" t="s">
        <v>5888</v>
      </c>
      <c r="E1258">
        <v>77070</v>
      </c>
      <c r="F1258" s="6" t="s">
        <v>5889</v>
      </c>
    </row>
    <row r="1259" spans="1:6" x14ac:dyDescent="0.3">
      <c r="A1259" s="6" t="s">
        <v>1891</v>
      </c>
      <c r="B1259" s="6" t="s">
        <v>5874</v>
      </c>
      <c r="C1259" s="6" t="s">
        <v>6116</v>
      </c>
      <c r="D1259" s="6" t="s">
        <v>5882</v>
      </c>
      <c r="E1259">
        <v>33065</v>
      </c>
      <c r="F1259" s="6" t="s">
        <v>5877</v>
      </c>
    </row>
    <row r="1260" spans="1:6" x14ac:dyDescent="0.3">
      <c r="A1260" s="6" t="s">
        <v>1892</v>
      </c>
      <c r="B1260" s="6" t="s">
        <v>5874</v>
      </c>
      <c r="C1260" s="6" t="s">
        <v>5900</v>
      </c>
      <c r="D1260" s="6" t="s">
        <v>5893</v>
      </c>
      <c r="E1260">
        <v>84057</v>
      </c>
      <c r="F1260" s="6" t="s">
        <v>5880</v>
      </c>
    </row>
    <row r="1261" spans="1:6" x14ac:dyDescent="0.3">
      <c r="A1261" s="6" t="s">
        <v>1893</v>
      </c>
      <c r="B1261" s="6" t="s">
        <v>5874</v>
      </c>
      <c r="C1261" s="6" t="s">
        <v>6239</v>
      </c>
      <c r="D1261" s="6" t="s">
        <v>5924</v>
      </c>
      <c r="E1261">
        <v>37211</v>
      </c>
      <c r="F1261" s="6" t="s">
        <v>5877</v>
      </c>
    </row>
    <row r="1262" spans="1:6" x14ac:dyDescent="0.3">
      <c r="A1262" s="6" t="s">
        <v>1894</v>
      </c>
      <c r="B1262" s="6" t="s">
        <v>5874</v>
      </c>
      <c r="C1262" s="6" t="s">
        <v>5914</v>
      </c>
      <c r="D1262" s="6" t="s">
        <v>5915</v>
      </c>
      <c r="E1262">
        <v>10009</v>
      </c>
      <c r="F1262" s="6" t="s">
        <v>5899</v>
      </c>
    </row>
    <row r="1263" spans="1:6" x14ac:dyDescent="0.3">
      <c r="A1263" s="6" t="s">
        <v>1895</v>
      </c>
      <c r="B1263" s="6" t="s">
        <v>5874</v>
      </c>
      <c r="C1263" s="6" t="s">
        <v>6176</v>
      </c>
      <c r="D1263" s="6" t="s">
        <v>5876</v>
      </c>
      <c r="E1263">
        <v>42104</v>
      </c>
      <c r="F1263" s="6" t="s">
        <v>5877</v>
      </c>
    </row>
    <row r="1264" spans="1:6" x14ac:dyDescent="0.3">
      <c r="A1264" s="6" t="s">
        <v>1897</v>
      </c>
      <c r="B1264" s="6" t="s">
        <v>5874</v>
      </c>
      <c r="C1264" s="6" t="s">
        <v>6240</v>
      </c>
      <c r="D1264" s="6" t="s">
        <v>5886</v>
      </c>
      <c r="E1264">
        <v>98226</v>
      </c>
      <c r="F1264" s="6" t="s">
        <v>5880</v>
      </c>
    </row>
    <row r="1265" spans="1:6" x14ac:dyDescent="0.3">
      <c r="A1265" s="6" t="s">
        <v>1898</v>
      </c>
      <c r="B1265" s="6" t="s">
        <v>5874</v>
      </c>
      <c r="C1265" s="6" t="s">
        <v>5914</v>
      </c>
      <c r="D1265" s="6" t="s">
        <v>5915</v>
      </c>
      <c r="E1265">
        <v>10011</v>
      </c>
      <c r="F1265" s="6" t="s">
        <v>5899</v>
      </c>
    </row>
    <row r="1266" spans="1:6" x14ac:dyDescent="0.3">
      <c r="A1266" s="6" t="s">
        <v>1899</v>
      </c>
      <c r="B1266" s="6" t="s">
        <v>5874</v>
      </c>
      <c r="C1266" s="6" t="s">
        <v>5951</v>
      </c>
      <c r="D1266" s="6" t="s">
        <v>5942</v>
      </c>
      <c r="E1266">
        <v>43055</v>
      </c>
      <c r="F1266" s="6" t="s">
        <v>5899</v>
      </c>
    </row>
    <row r="1267" spans="1:6" x14ac:dyDescent="0.3">
      <c r="A1267" s="6" t="s">
        <v>1900</v>
      </c>
      <c r="B1267" s="6" t="s">
        <v>5874</v>
      </c>
      <c r="C1267" s="6" t="s">
        <v>6241</v>
      </c>
      <c r="D1267" s="6" t="s">
        <v>5904</v>
      </c>
      <c r="E1267">
        <v>60098</v>
      </c>
      <c r="F1267" s="6" t="s">
        <v>5889</v>
      </c>
    </row>
    <row r="1268" spans="1:6" x14ac:dyDescent="0.3">
      <c r="A1268" s="6" t="s">
        <v>1901</v>
      </c>
      <c r="B1268" s="6" t="s">
        <v>5874</v>
      </c>
      <c r="C1268" s="6" t="s">
        <v>6157</v>
      </c>
      <c r="D1268" s="6" t="s">
        <v>5888</v>
      </c>
      <c r="E1268">
        <v>75007</v>
      </c>
      <c r="F1268" s="6" t="s">
        <v>5889</v>
      </c>
    </row>
    <row r="1269" spans="1:6" x14ac:dyDescent="0.3">
      <c r="A1269" s="6" t="s">
        <v>1903</v>
      </c>
      <c r="B1269" s="6" t="s">
        <v>5874</v>
      </c>
      <c r="C1269" s="6" t="s">
        <v>6159</v>
      </c>
      <c r="D1269" s="6" t="s">
        <v>5913</v>
      </c>
      <c r="E1269">
        <v>47905</v>
      </c>
      <c r="F1269" s="6" t="s">
        <v>5889</v>
      </c>
    </row>
    <row r="1270" spans="1:6" x14ac:dyDescent="0.3">
      <c r="A1270" s="6" t="s">
        <v>1904</v>
      </c>
      <c r="B1270" s="6" t="s">
        <v>5874</v>
      </c>
      <c r="C1270" s="6" t="s">
        <v>5941</v>
      </c>
      <c r="D1270" s="6" t="s">
        <v>6002</v>
      </c>
      <c r="E1270">
        <v>31907</v>
      </c>
      <c r="F1270" s="6" t="s">
        <v>5877</v>
      </c>
    </row>
    <row r="1271" spans="1:6" x14ac:dyDescent="0.3">
      <c r="A1271" s="6" t="s">
        <v>1905</v>
      </c>
      <c r="B1271" s="6" t="s">
        <v>5874</v>
      </c>
      <c r="C1271" s="6" t="s">
        <v>6085</v>
      </c>
      <c r="D1271" s="6" t="s">
        <v>5921</v>
      </c>
      <c r="E1271">
        <v>22304</v>
      </c>
      <c r="F1271" s="6" t="s">
        <v>5877</v>
      </c>
    </row>
    <row r="1272" spans="1:6" x14ac:dyDescent="0.3">
      <c r="A1272" s="6" t="s">
        <v>1906</v>
      </c>
      <c r="B1272" s="6" t="s">
        <v>5874</v>
      </c>
      <c r="C1272" s="6" t="s">
        <v>6242</v>
      </c>
      <c r="D1272" s="6" t="s">
        <v>5888</v>
      </c>
      <c r="E1272">
        <v>76117</v>
      </c>
      <c r="F1272" s="6" t="s">
        <v>5889</v>
      </c>
    </row>
    <row r="1273" spans="1:6" x14ac:dyDescent="0.3">
      <c r="A1273" s="6" t="s">
        <v>1907</v>
      </c>
      <c r="B1273" s="6" t="s">
        <v>5874</v>
      </c>
      <c r="C1273" s="6" t="s">
        <v>5914</v>
      </c>
      <c r="D1273" s="6" t="s">
        <v>5915</v>
      </c>
      <c r="E1273">
        <v>10024</v>
      </c>
      <c r="F1273" s="6" t="s">
        <v>5899</v>
      </c>
    </row>
    <row r="1274" spans="1:6" x14ac:dyDescent="0.3">
      <c r="A1274" s="6" t="s">
        <v>1908</v>
      </c>
      <c r="B1274" s="6" t="s">
        <v>5874</v>
      </c>
      <c r="C1274" s="6" t="s">
        <v>5878</v>
      </c>
      <c r="D1274" s="6" t="s">
        <v>5879</v>
      </c>
      <c r="E1274">
        <v>90004</v>
      </c>
      <c r="F1274" s="6" t="s">
        <v>5880</v>
      </c>
    </row>
    <row r="1275" spans="1:6" x14ac:dyDescent="0.3">
      <c r="A1275" s="6" t="s">
        <v>1909</v>
      </c>
      <c r="B1275" s="6" t="s">
        <v>5874</v>
      </c>
      <c r="C1275" s="6" t="s">
        <v>6243</v>
      </c>
      <c r="D1275" s="6" t="s">
        <v>5904</v>
      </c>
      <c r="E1275">
        <v>60090</v>
      </c>
      <c r="F1275" s="6" t="s">
        <v>5889</v>
      </c>
    </row>
    <row r="1276" spans="1:6" x14ac:dyDescent="0.3">
      <c r="A1276" s="6" t="s">
        <v>1910</v>
      </c>
      <c r="B1276" s="6" t="s">
        <v>5874</v>
      </c>
      <c r="C1276" s="6" t="s">
        <v>6244</v>
      </c>
      <c r="D1276" s="6" t="s">
        <v>5929</v>
      </c>
      <c r="E1276">
        <v>29483</v>
      </c>
      <c r="F1276" s="6" t="s">
        <v>5877</v>
      </c>
    </row>
    <row r="1277" spans="1:6" x14ac:dyDescent="0.3">
      <c r="A1277" s="6" t="s">
        <v>1911</v>
      </c>
      <c r="B1277" s="6" t="s">
        <v>5874</v>
      </c>
      <c r="C1277" s="6" t="s">
        <v>5941</v>
      </c>
      <c r="D1277" s="6" t="s">
        <v>5913</v>
      </c>
      <c r="E1277">
        <v>47201</v>
      </c>
      <c r="F1277" s="6" t="s">
        <v>5889</v>
      </c>
    </row>
    <row r="1278" spans="1:6" x14ac:dyDescent="0.3">
      <c r="A1278" s="6" t="s">
        <v>1912</v>
      </c>
      <c r="B1278" s="6" t="s">
        <v>5874</v>
      </c>
      <c r="C1278" s="6" t="s">
        <v>5914</v>
      </c>
      <c r="D1278" s="6" t="s">
        <v>5915</v>
      </c>
      <c r="E1278">
        <v>10024</v>
      </c>
      <c r="F1278" s="6" t="s">
        <v>5899</v>
      </c>
    </row>
    <row r="1279" spans="1:6" x14ac:dyDescent="0.3">
      <c r="A1279" s="6" t="s">
        <v>1913</v>
      </c>
      <c r="B1279" s="6" t="s">
        <v>5874</v>
      </c>
      <c r="C1279" s="6" t="s">
        <v>5914</v>
      </c>
      <c r="D1279" s="6" t="s">
        <v>5915</v>
      </c>
      <c r="E1279">
        <v>10035</v>
      </c>
      <c r="F1279" s="6" t="s">
        <v>5899</v>
      </c>
    </row>
    <row r="1280" spans="1:6" x14ac:dyDescent="0.3">
      <c r="A1280" s="6" t="s">
        <v>1915</v>
      </c>
      <c r="B1280" s="6" t="s">
        <v>5874</v>
      </c>
      <c r="C1280" s="6" t="s">
        <v>6023</v>
      </c>
      <c r="D1280" s="6" t="s">
        <v>5882</v>
      </c>
      <c r="E1280">
        <v>32216</v>
      </c>
      <c r="F1280" s="6" t="s">
        <v>5877</v>
      </c>
    </row>
    <row r="1281" spans="1:6" x14ac:dyDescent="0.3">
      <c r="A1281" s="6" t="s">
        <v>1917</v>
      </c>
      <c r="B1281" s="6" t="s">
        <v>5874</v>
      </c>
      <c r="C1281" s="6" t="s">
        <v>5980</v>
      </c>
      <c r="D1281" s="6" t="s">
        <v>5879</v>
      </c>
      <c r="E1281">
        <v>92024</v>
      </c>
      <c r="F1281" s="6" t="s">
        <v>5880</v>
      </c>
    </row>
    <row r="1282" spans="1:6" x14ac:dyDescent="0.3">
      <c r="A1282" s="6" t="s">
        <v>1918</v>
      </c>
      <c r="B1282" s="6" t="s">
        <v>5874</v>
      </c>
      <c r="C1282" s="6" t="s">
        <v>5991</v>
      </c>
      <c r="D1282" s="6" t="s">
        <v>5888</v>
      </c>
      <c r="E1282">
        <v>76017</v>
      </c>
      <c r="F1282" s="6" t="s">
        <v>5889</v>
      </c>
    </row>
    <row r="1283" spans="1:6" x14ac:dyDescent="0.3">
      <c r="A1283" s="6" t="s">
        <v>1919</v>
      </c>
      <c r="B1283" s="6" t="s">
        <v>5874</v>
      </c>
      <c r="C1283" s="6" t="s">
        <v>5878</v>
      </c>
      <c r="D1283" s="6" t="s">
        <v>5879</v>
      </c>
      <c r="E1283">
        <v>90045</v>
      </c>
      <c r="F1283" s="6" t="s">
        <v>5880</v>
      </c>
    </row>
    <row r="1284" spans="1:6" x14ac:dyDescent="0.3">
      <c r="A1284" s="6" t="s">
        <v>1921</v>
      </c>
      <c r="B1284" s="6" t="s">
        <v>5874</v>
      </c>
      <c r="C1284" s="6" t="s">
        <v>5878</v>
      </c>
      <c r="D1284" s="6" t="s">
        <v>5879</v>
      </c>
      <c r="E1284">
        <v>90049</v>
      </c>
      <c r="F1284" s="6" t="s">
        <v>5880</v>
      </c>
    </row>
    <row r="1285" spans="1:6" x14ac:dyDescent="0.3">
      <c r="A1285" s="6" t="s">
        <v>1923</v>
      </c>
      <c r="B1285" s="6" t="s">
        <v>5874</v>
      </c>
      <c r="C1285" s="6" t="s">
        <v>5894</v>
      </c>
      <c r="D1285" s="6" t="s">
        <v>5879</v>
      </c>
      <c r="E1285">
        <v>94110</v>
      </c>
      <c r="F1285" s="6" t="s">
        <v>5880</v>
      </c>
    </row>
    <row r="1286" spans="1:6" x14ac:dyDescent="0.3">
      <c r="A1286" s="6" t="s">
        <v>1924</v>
      </c>
      <c r="B1286" s="6" t="s">
        <v>5874</v>
      </c>
      <c r="C1286" s="6" t="s">
        <v>5957</v>
      </c>
      <c r="D1286" s="6" t="s">
        <v>5958</v>
      </c>
      <c r="E1286">
        <v>88220</v>
      </c>
      <c r="F1286" s="6" t="s">
        <v>5880</v>
      </c>
    </row>
    <row r="1287" spans="1:6" x14ac:dyDescent="0.3">
      <c r="A1287" s="6" t="s">
        <v>1925</v>
      </c>
      <c r="B1287" s="6" t="s">
        <v>5874</v>
      </c>
      <c r="C1287" s="6" t="s">
        <v>6205</v>
      </c>
      <c r="D1287" s="6" t="s">
        <v>5949</v>
      </c>
      <c r="E1287">
        <v>63116</v>
      </c>
      <c r="F1287" s="6" t="s">
        <v>5889</v>
      </c>
    </row>
    <row r="1288" spans="1:6" x14ac:dyDescent="0.3">
      <c r="A1288" s="6" t="s">
        <v>1927</v>
      </c>
      <c r="B1288" s="6" t="s">
        <v>5874</v>
      </c>
      <c r="C1288" s="6" t="s">
        <v>5914</v>
      </c>
      <c r="D1288" s="6" t="s">
        <v>5915</v>
      </c>
      <c r="E1288">
        <v>10024</v>
      </c>
      <c r="F1288" s="6" t="s">
        <v>5899</v>
      </c>
    </row>
    <row r="1289" spans="1:6" x14ac:dyDescent="0.3">
      <c r="A1289" s="6" t="s">
        <v>1929</v>
      </c>
      <c r="B1289" s="6" t="s">
        <v>5874</v>
      </c>
      <c r="C1289" s="6" t="s">
        <v>5920</v>
      </c>
      <c r="D1289" s="6" t="s">
        <v>5942</v>
      </c>
      <c r="E1289">
        <v>45503</v>
      </c>
      <c r="F1289" s="6" t="s">
        <v>5899</v>
      </c>
    </row>
    <row r="1290" spans="1:6" x14ac:dyDescent="0.3">
      <c r="A1290" s="6" t="s">
        <v>1930</v>
      </c>
      <c r="B1290" s="6" t="s">
        <v>5874</v>
      </c>
      <c r="C1290" s="6" t="s">
        <v>6171</v>
      </c>
      <c r="D1290" s="6" t="s">
        <v>5956</v>
      </c>
      <c r="E1290">
        <v>74133</v>
      </c>
      <c r="F1290" s="6" t="s">
        <v>5889</v>
      </c>
    </row>
    <row r="1291" spans="1:6" x14ac:dyDescent="0.3">
      <c r="A1291" s="6" t="s">
        <v>1931</v>
      </c>
      <c r="B1291" s="6" t="s">
        <v>5874</v>
      </c>
      <c r="C1291" s="6" t="s">
        <v>5885</v>
      </c>
      <c r="D1291" s="6" t="s">
        <v>5886</v>
      </c>
      <c r="E1291">
        <v>98103</v>
      </c>
      <c r="F1291" s="6" t="s">
        <v>5880</v>
      </c>
    </row>
    <row r="1292" spans="1:6" x14ac:dyDescent="0.3">
      <c r="A1292" s="6" t="s">
        <v>1933</v>
      </c>
      <c r="B1292" s="6" t="s">
        <v>5874</v>
      </c>
      <c r="C1292" s="6" t="s">
        <v>6030</v>
      </c>
      <c r="D1292" s="6" t="s">
        <v>5884</v>
      </c>
      <c r="E1292">
        <v>28314</v>
      </c>
      <c r="F1292" s="6" t="s">
        <v>5877</v>
      </c>
    </row>
    <row r="1293" spans="1:6" x14ac:dyDescent="0.3">
      <c r="A1293" s="6" t="s">
        <v>1934</v>
      </c>
      <c r="B1293" s="6" t="s">
        <v>5874</v>
      </c>
      <c r="C1293" s="6" t="s">
        <v>5878</v>
      </c>
      <c r="D1293" s="6" t="s">
        <v>5879</v>
      </c>
      <c r="E1293">
        <v>90045</v>
      </c>
      <c r="F1293" s="6" t="s">
        <v>5880</v>
      </c>
    </row>
    <row r="1294" spans="1:6" x14ac:dyDescent="0.3">
      <c r="A1294" s="6" t="s">
        <v>1936</v>
      </c>
      <c r="B1294" s="6" t="s">
        <v>5874</v>
      </c>
      <c r="C1294" s="6" t="s">
        <v>5914</v>
      </c>
      <c r="D1294" s="6" t="s">
        <v>5915</v>
      </c>
      <c r="E1294">
        <v>10035</v>
      </c>
      <c r="F1294" s="6" t="s">
        <v>5899</v>
      </c>
    </row>
    <row r="1295" spans="1:6" x14ac:dyDescent="0.3">
      <c r="A1295" s="6" t="s">
        <v>1938</v>
      </c>
      <c r="B1295" s="6" t="s">
        <v>5874</v>
      </c>
      <c r="C1295" s="6" t="s">
        <v>6245</v>
      </c>
      <c r="D1295" s="6" t="s">
        <v>6031</v>
      </c>
      <c r="E1295">
        <v>71901</v>
      </c>
      <c r="F1295" s="6" t="s">
        <v>5877</v>
      </c>
    </row>
    <row r="1296" spans="1:6" x14ac:dyDescent="0.3">
      <c r="A1296" s="6" t="s">
        <v>1939</v>
      </c>
      <c r="B1296" s="6" t="s">
        <v>5874</v>
      </c>
      <c r="C1296" s="6" t="s">
        <v>5935</v>
      </c>
      <c r="D1296" s="6" t="s">
        <v>5904</v>
      </c>
      <c r="E1296">
        <v>60505</v>
      </c>
      <c r="F1296" s="6" t="s">
        <v>5889</v>
      </c>
    </row>
    <row r="1297" spans="1:6" x14ac:dyDescent="0.3">
      <c r="A1297" s="6" t="s">
        <v>1940</v>
      </c>
      <c r="B1297" s="6" t="s">
        <v>5874</v>
      </c>
      <c r="C1297" s="6" t="s">
        <v>6173</v>
      </c>
      <c r="D1297" s="6" t="s">
        <v>5884</v>
      </c>
      <c r="E1297">
        <v>27604</v>
      </c>
      <c r="F1297" s="6" t="s">
        <v>5877</v>
      </c>
    </row>
    <row r="1298" spans="1:6" x14ac:dyDescent="0.3">
      <c r="A1298" s="6" t="s">
        <v>1941</v>
      </c>
      <c r="B1298" s="6" t="s">
        <v>5874</v>
      </c>
      <c r="C1298" s="6" t="s">
        <v>6171</v>
      </c>
      <c r="D1298" s="6" t="s">
        <v>5956</v>
      </c>
      <c r="E1298">
        <v>74133</v>
      </c>
      <c r="F1298" s="6" t="s">
        <v>5889</v>
      </c>
    </row>
    <row r="1299" spans="1:6" x14ac:dyDescent="0.3">
      <c r="A1299" s="6" t="s">
        <v>1942</v>
      </c>
      <c r="B1299" s="6" t="s">
        <v>5874</v>
      </c>
      <c r="C1299" s="6" t="s">
        <v>5996</v>
      </c>
      <c r="D1299" s="6" t="s">
        <v>5879</v>
      </c>
      <c r="E1299">
        <v>92345</v>
      </c>
      <c r="F1299" s="6" t="s">
        <v>5880</v>
      </c>
    </row>
    <row r="1300" spans="1:6" x14ac:dyDescent="0.3">
      <c r="A1300" s="6" t="s">
        <v>1943</v>
      </c>
      <c r="B1300" s="6" t="s">
        <v>5874</v>
      </c>
      <c r="C1300" s="6" t="s">
        <v>6131</v>
      </c>
      <c r="D1300" s="6" t="s">
        <v>5893</v>
      </c>
      <c r="E1300">
        <v>84604</v>
      </c>
      <c r="F1300" s="6" t="s">
        <v>5880</v>
      </c>
    </row>
    <row r="1301" spans="1:6" x14ac:dyDescent="0.3">
      <c r="A1301" s="6" t="s">
        <v>1944</v>
      </c>
      <c r="B1301" s="6" t="s">
        <v>5874</v>
      </c>
      <c r="C1301" s="6" t="s">
        <v>5894</v>
      </c>
      <c r="D1301" s="6" t="s">
        <v>5879</v>
      </c>
      <c r="E1301">
        <v>94110</v>
      </c>
      <c r="F1301" s="6" t="s">
        <v>5880</v>
      </c>
    </row>
    <row r="1302" spans="1:6" x14ac:dyDescent="0.3">
      <c r="A1302" s="6" t="s">
        <v>1945</v>
      </c>
      <c r="B1302" s="6" t="s">
        <v>5874</v>
      </c>
      <c r="C1302" s="6" t="s">
        <v>5918</v>
      </c>
      <c r="D1302" s="6" t="s">
        <v>5919</v>
      </c>
      <c r="E1302">
        <v>85234</v>
      </c>
      <c r="F1302" s="6" t="s">
        <v>5880</v>
      </c>
    </row>
    <row r="1303" spans="1:6" x14ac:dyDescent="0.3">
      <c r="A1303" s="6" t="s">
        <v>1946</v>
      </c>
      <c r="B1303" s="6" t="s">
        <v>5874</v>
      </c>
      <c r="C1303" s="6" t="s">
        <v>5914</v>
      </c>
      <c r="D1303" s="6" t="s">
        <v>5915</v>
      </c>
      <c r="E1303">
        <v>10035</v>
      </c>
      <c r="F1303" s="6" t="s">
        <v>5899</v>
      </c>
    </row>
    <row r="1304" spans="1:6" x14ac:dyDescent="0.3">
      <c r="A1304" s="6" t="s">
        <v>1947</v>
      </c>
      <c r="B1304" s="6" t="s">
        <v>5874</v>
      </c>
      <c r="C1304" s="6" t="s">
        <v>5920</v>
      </c>
      <c r="D1304" s="6" t="s">
        <v>5949</v>
      </c>
      <c r="E1304">
        <v>65807</v>
      </c>
      <c r="F1304" s="6" t="s">
        <v>5889</v>
      </c>
    </row>
    <row r="1305" spans="1:6" x14ac:dyDescent="0.3">
      <c r="A1305" s="6" t="s">
        <v>1949</v>
      </c>
      <c r="B1305" s="6" t="s">
        <v>5874</v>
      </c>
      <c r="C1305" s="6" t="s">
        <v>5923</v>
      </c>
      <c r="D1305" s="6" t="s">
        <v>5924</v>
      </c>
      <c r="E1305">
        <v>38109</v>
      </c>
      <c r="F1305" s="6" t="s">
        <v>5877</v>
      </c>
    </row>
    <row r="1306" spans="1:6" x14ac:dyDescent="0.3">
      <c r="A1306" s="6" t="s">
        <v>1950</v>
      </c>
      <c r="B1306" s="6" t="s">
        <v>5874</v>
      </c>
      <c r="C1306" s="6" t="s">
        <v>6027</v>
      </c>
      <c r="D1306" s="6" t="s">
        <v>5888</v>
      </c>
      <c r="E1306">
        <v>79109</v>
      </c>
      <c r="F1306" s="6" t="s">
        <v>5889</v>
      </c>
    </row>
    <row r="1307" spans="1:6" x14ac:dyDescent="0.3">
      <c r="A1307" s="6" t="s">
        <v>1952</v>
      </c>
      <c r="B1307" s="6" t="s">
        <v>5874</v>
      </c>
      <c r="C1307" s="6" t="s">
        <v>5878</v>
      </c>
      <c r="D1307" s="6" t="s">
        <v>5879</v>
      </c>
      <c r="E1307">
        <v>90045</v>
      </c>
      <c r="F1307" s="6" t="s">
        <v>5880</v>
      </c>
    </row>
    <row r="1308" spans="1:6" x14ac:dyDescent="0.3">
      <c r="A1308" s="6" t="s">
        <v>1954</v>
      </c>
      <c r="B1308" s="6" t="s">
        <v>5874</v>
      </c>
      <c r="C1308" s="6" t="s">
        <v>6000</v>
      </c>
      <c r="D1308" s="6" t="s">
        <v>6001</v>
      </c>
      <c r="E1308">
        <v>1852</v>
      </c>
      <c r="F1308" s="6" t="s">
        <v>5899</v>
      </c>
    </row>
    <row r="1309" spans="1:6" x14ac:dyDescent="0.3">
      <c r="A1309" s="6" t="s">
        <v>1956</v>
      </c>
      <c r="B1309" s="6" t="s">
        <v>5874</v>
      </c>
      <c r="C1309" s="6" t="s">
        <v>5980</v>
      </c>
      <c r="D1309" s="6" t="s">
        <v>5879</v>
      </c>
      <c r="E1309">
        <v>92024</v>
      </c>
      <c r="F1309" s="6" t="s">
        <v>5880</v>
      </c>
    </row>
    <row r="1310" spans="1:6" x14ac:dyDescent="0.3">
      <c r="A1310" s="6" t="s">
        <v>1958</v>
      </c>
      <c r="B1310" s="6" t="s">
        <v>5874</v>
      </c>
      <c r="C1310" s="6" t="s">
        <v>6070</v>
      </c>
      <c r="D1310" s="6" t="s">
        <v>5884</v>
      </c>
      <c r="E1310">
        <v>28806</v>
      </c>
      <c r="F1310" s="6" t="s">
        <v>5877</v>
      </c>
    </row>
    <row r="1311" spans="1:6" x14ac:dyDescent="0.3">
      <c r="A1311" s="6" t="s">
        <v>1959</v>
      </c>
      <c r="B1311" s="6" t="s">
        <v>5874</v>
      </c>
      <c r="C1311" s="6" t="s">
        <v>6125</v>
      </c>
      <c r="D1311" s="6" t="s">
        <v>5936</v>
      </c>
      <c r="E1311">
        <v>81001</v>
      </c>
      <c r="F1311" s="6" t="s">
        <v>5880</v>
      </c>
    </row>
    <row r="1312" spans="1:6" x14ac:dyDescent="0.3">
      <c r="A1312" s="6" t="s">
        <v>1961</v>
      </c>
      <c r="B1312" s="6" t="s">
        <v>5874</v>
      </c>
      <c r="C1312" s="6" t="s">
        <v>5922</v>
      </c>
      <c r="D1312" s="6" t="s">
        <v>5909</v>
      </c>
      <c r="E1312">
        <v>49201</v>
      </c>
      <c r="F1312" s="6" t="s">
        <v>5889</v>
      </c>
    </row>
    <row r="1313" spans="1:6" x14ac:dyDescent="0.3">
      <c r="A1313" s="6" t="s">
        <v>1962</v>
      </c>
      <c r="B1313" s="6" t="s">
        <v>5874</v>
      </c>
      <c r="C1313" s="6" t="s">
        <v>5878</v>
      </c>
      <c r="D1313" s="6" t="s">
        <v>5879</v>
      </c>
      <c r="E1313">
        <v>90004</v>
      </c>
      <c r="F1313" s="6" t="s">
        <v>5880</v>
      </c>
    </row>
    <row r="1314" spans="1:6" x14ac:dyDescent="0.3">
      <c r="A1314" s="6" t="s">
        <v>1963</v>
      </c>
      <c r="B1314" s="6" t="s">
        <v>5874</v>
      </c>
      <c r="C1314" s="6" t="s">
        <v>6141</v>
      </c>
      <c r="D1314" s="6" t="s">
        <v>5884</v>
      </c>
      <c r="E1314">
        <v>27360</v>
      </c>
      <c r="F1314" s="6" t="s">
        <v>5877</v>
      </c>
    </row>
    <row r="1315" spans="1:6" x14ac:dyDescent="0.3">
      <c r="A1315" s="6" t="s">
        <v>1964</v>
      </c>
      <c r="B1315" s="6" t="s">
        <v>5874</v>
      </c>
      <c r="C1315" s="6" t="s">
        <v>6009</v>
      </c>
      <c r="D1315" s="6" t="s">
        <v>5904</v>
      </c>
      <c r="E1315">
        <v>61604</v>
      </c>
      <c r="F1315" s="6" t="s">
        <v>5889</v>
      </c>
    </row>
    <row r="1316" spans="1:6" x14ac:dyDescent="0.3">
      <c r="A1316" s="6" t="s">
        <v>1965</v>
      </c>
      <c r="B1316" s="6" t="s">
        <v>5874</v>
      </c>
      <c r="C1316" s="6" t="s">
        <v>5878</v>
      </c>
      <c r="D1316" s="6" t="s">
        <v>5879</v>
      </c>
      <c r="E1316">
        <v>90032</v>
      </c>
      <c r="F1316" s="6" t="s">
        <v>5880</v>
      </c>
    </row>
    <row r="1317" spans="1:6" x14ac:dyDescent="0.3">
      <c r="A1317" s="6" t="s">
        <v>1966</v>
      </c>
      <c r="B1317" s="6" t="s">
        <v>5874</v>
      </c>
      <c r="C1317" s="6" t="s">
        <v>5917</v>
      </c>
      <c r="D1317" s="6" t="s">
        <v>5904</v>
      </c>
      <c r="E1317">
        <v>60653</v>
      </c>
      <c r="F1317" s="6" t="s">
        <v>5889</v>
      </c>
    </row>
    <row r="1318" spans="1:6" x14ac:dyDescent="0.3">
      <c r="A1318" s="6" t="s">
        <v>1967</v>
      </c>
      <c r="B1318" s="6" t="s">
        <v>5874</v>
      </c>
      <c r="C1318" s="6" t="s">
        <v>5897</v>
      </c>
      <c r="D1318" s="6" t="s">
        <v>5898</v>
      </c>
      <c r="E1318">
        <v>19134</v>
      </c>
      <c r="F1318" s="6" t="s">
        <v>5899</v>
      </c>
    </row>
    <row r="1319" spans="1:6" x14ac:dyDescent="0.3">
      <c r="A1319" s="6" t="s">
        <v>1968</v>
      </c>
      <c r="B1319" s="6" t="s">
        <v>5874</v>
      </c>
      <c r="C1319" s="6" t="s">
        <v>6246</v>
      </c>
      <c r="D1319" s="6" t="s">
        <v>5936</v>
      </c>
      <c r="E1319">
        <v>80112</v>
      </c>
      <c r="F1319" s="6" t="s">
        <v>5880</v>
      </c>
    </row>
    <row r="1320" spans="1:6" x14ac:dyDescent="0.3">
      <c r="A1320" s="6" t="s">
        <v>1969</v>
      </c>
      <c r="B1320" s="6" t="s">
        <v>5874</v>
      </c>
      <c r="C1320" s="6" t="s">
        <v>5885</v>
      </c>
      <c r="D1320" s="6" t="s">
        <v>5886</v>
      </c>
      <c r="E1320">
        <v>98115</v>
      </c>
      <c r="F1320" s="6" t="s">
        <v>5880</v>
      </c>
    </row>
    <row r="1321" spans="1:6" x14ac:dyDescent="0.3">
      <c r="A1321" s="6" t="s">
        <v>1970</v>
      </c>
      <c r="B1321" s="6" t="s">
        <v>5874</v>
      </c>
      <c r="C1321" s="6" t="s">
        <v>6063</v>
      </c>
      <c r="D1321" s="6" t="s">
        <v>5882</v>
      </c>
      <c r="E1321">
        <v>33012</v>
      </c>
      <c r="F1321" s="6" t="s">
        <v>5877</v>
      </c>
    </row>
    <row r="1322" spans="1:6" x14ac:dyDescent="0.3">
      <c r="A1322" s="6" t="s">
        <v>1971</v>
      </c>
      <c r="B1322" s="6" t="s">
        <v>5874</v>
      </c>
      <c r="C1322" s="6" t="s">
        <v>6069</v>
      </c>
      <c r="D1322" s="6" t="s">
        <v>5942</v>
      </c>
      <c r="E1322">
        <v>43130</v>
      </c>
      <c r="F1322" s="6" t="s">
        <v>5899</v>
      </c>
    </row>
    <row r="1323" spans="1:6" x14ac:dyDescent="0.3">
      <c r="A1323" s="6" t="s">
        <v>1973</v>
      </c>
      <c r="B1323" s="6" t="s">
        <v>5874</v>
      </c>
      <c r="C1323" s="6" t="s">
        <v>6023</v>
      </c>
      <c r="D1323" s="6" t="s">
        <v>5882</v>
      </c>
      <c r="E1323">
        <v>32216</v>
      </c>
      <c r="F1323" s="6" t="s">
        <v>5877</v>
      </c>
    </row>
    <row r="1324" spans="1:6" x14ac:dyDescent="0.3">
      <c r="A1324" s="6" t="s">
        <v>1974</v>
      </c>
      <c r="B1324" s="6" t="s">
        <v>5874</v>
      </c>
      <c r="C1324" s="6" t="s">
        <v>6167</v>
      </c>
      <c r="D1324" s="6" t="s">
        <v>6082</v>
      </c>
      <c r="E1324">
        <v>21215</v>
      </c>
      <c r="F1324" s="6" t="s">
        <v>5899</v>
      </c>
    </row>
    <row r="1325" spans="1:6" x14ac:dyDescent="0.3">
      <c r="A1325" s="6" t="s">
        <v>1975</v>
      </c>
      <c r="B1325" s="6" t="s">
        <v>5874</v>
      </c>
      <c r="C1325" s="6" t="s">
        <v>5914</v>
      </c>
      <c r="D1325" s="6" t="s">
        <v>5915</v>
      </c>
      <c r="E1325">
        <v>10009</v>
      </c>
      <c r="F1325" s="6" t="s">
        <v>5899</v>
      </c>
    </row>
    <row r="1326" spans="1:6" x14ac:dyDescent="0.3">
      <c r="A1326" s="6" t="s">
        <v>1976</v>
      </c>
      <c r="B1326" s="6" t="s">
        <v>5874</v>
      </c>
      <c r="C1326" s="6" t="s">
        <v>5957</v>
      </c>
      <c r="D1326" s="6" t="s">
        <v>5958</v>
      </c>
      <c r="E1326">
        <v>88220</v>
      </c>
      <c r="F1326" s="6" t="s">
        <v>5880</v>
      </c>
    </row>
    <row r="1327" spans="1:6" x14ac:dyDescent="0.3">
      <c r="A1327" s="6" t="s">
        <v>1977</v>
      </c>
      <c r="B1327" s="6" t="s">
        <v>5874</v>
      </c>
      <c r="C1327" s="6" t="s">
        <v>5878</v>
      </c>
      <c r="D1327" s="6" t="s">
        <v>5879</v>
      </c>
      <c r="E1327">
        <v>90049</v>
      </c>
      <c r="F1327" s="6" t="s">
        <v>5880</v>
      </c>
    </row>
    <row r="1328" spans="1:6" x14ac:dyDescent="0.3">
      <c r="A1328" s="6" t="s">
        <v>1978</v>
      </c>
      <c r="B1328" s="6" t="s">
        <v>5874</v>
      </c>
      <c r="C1328" s="6" t="s">
        <v>6023</v>
      </c>
      <c r="D1328" s="6" t="s">
        <v>5882</v>
      </c>
      <c r="E1328">
        <v>32216</v>
      </c>
      <c r="F1328" s="6" t="s">
        <v>5877</v>
      </c>
    </row>
    <row r="1329" spans="1:6" x14ac:dyDescent="0.3">
      <c r="A1329" s="6" t="s">
        <v>1979</v>
      </c>
      <c r="B1329" s="6" t="s">
        <v>5874</v>
      </c>
      <c r="C1329" s="6" t="s">
        <v>5990</v>
      </c>
      <c r="D1329" s="6" t="s">
        <v>5942</v>
      </c>
      <c r="E1329">
        <v>44107</v>
      </c>
      <c r="F1329" s="6" t="s">
        <v>5899</v>
      </c>
    </row>
    <row r="1330" spans="1:6" x14ac:dyDescent="0.3">
      <c r="A1330" s="6" t="s">
        <v>1980</v>
      </c>
      <c r="B1330" s="6" t="s">
        <v>5874</v>
      </c>
      <c r="C1330" s="6" t="s">
        <v>5916</v>
      </c>
      <c r="D1330" s="6" t="s">
        <v>5915</v>
      </c>
      <c r="E1330">
        <v>12180</v>
      </c>
      <c r="F1330" s="6" t="s">
        <v>5899</v>
      </c>
    </row>
    <row r="1331" spans="1:6" x14ac:dyDescent="0.3">
      <c r="A1331" s="6" t="s">
        <v>1981</v>
      </c>
      <c r="B1331" s="6" t="s">
        <v>5874</v>
      </c>
      <c r="C1331" s="6" t="s">
        <v>5944</v>
      </c>
      <c r="D1331" s="6" t="s">
        <v>5884</v>
      </c>
      <c r="E1331">
        <v>28403</v>
      </c>
      <c r="F1331" s="6" t="s">
        <v>5877</v>
      </c>
    </row>
    <row r="1332" spans="1:6" x14ac:dyDescent="0.3">
      <c r="A1332" s="6" t="s">
        <v>1982</v>
      </c>
      <c r="B1332" s="6" t="s">
        <v>5874</v>
      </c>
      <c r="C1332" s="6" t="s">
        <v>5885</v>
      </c>
      <c r="D1332" s="6" t="s">
        <v>5886</v>
      </c>
      <c r="E1332">
        <v>98105</v>
      </c>
      <c r="F1332" s="6" t="s">
        <v>5880</v>
      </c>
    </row>
    <row r="1333" spans="1:6" x14ac:dyDescent="0.3">
      <c r="A1333" s="6" t="s">
        <v>1983</v>
      </c>
      <c r="B1333" s="6" t="s">
        <v>5874</v>
      </c>
      <c r="C1333" s="6" t="s">
        <v>5914</v>
      </c>
      <c r="D1333" s="6" t="s">
        <v>5915</v>
      </c>
      <c r="E1333">
        <v>10024</v>
      </c>
      <c r="F1333" s="6" t="s">
        <v>5899</v>
      </c>
    </row>
    <row r="1334" spans="1:6" x14ac:dyDescent="0.3">
      <c r="A1334" s="6" t="s">
        <v>1984</v>
      </c>
      <c r="B1334" s="6" t="s">
        <v>5874</v>
      </c>
      <c r="C1334" s="6" t="s">
        <v>5941</v>
      </c>
      <c r="D1334" s="6" t="s">
        <v>6002</v>
      </c>
      <c r="E1334">
        <v>31907</v>
      </c>
      <c r="F1334" s="6" t="s">
        <v>5877</v>
      </c>
    </row>
    <row r="1335" spans="1:6" x14ac:dyDescent="0.3">
      <c r="A1335" s="6" t="s">
        <v>1986</v>
      </c>
      <c r="B1335" s="6" t="s">
        <v>5874</v>
      </c>
      <c r="C1335" s="6" t="s">
        <v>5914</v>
      </c>
      <c r="D1335" s="6" t="s">
        <v>5915</v>
      </c>
      <c r="E1335">
        <v>10024</v>
      </c>
      <c r="F1335" s="6" t="s">
        <v>5899</v>
      </c>
    </row>
    <row r="1336" spans="1:6" x14ac:dyDescent="0.3">
      <c r="A1336" s="6" t="s">
        <v>1987</v>
      </c>
      <c r="B1336" s="6" t="s">
        <v>5874</v>
      </c>
      <c r="C1336" s="6" t="s">
        <v>6032</v>
      </c>
      <c r="D1336" s="6" t="s">
        <v>5879</v>
      </c>
      <c r="E1336">
        <v>92627</v>
      </c>
      <c r="F1336" s="6" t="s">
        <v>5880</v>
      </c>
    </row>
    <row r="1337" spans="1:6" x14ac:dyDescent="0.3">
      <c r="A1337" s="6" t="s">
        <v>1988</v>
      </c>
      <c r="B1337" s="6" t="s">
        <v>5874</v>
      </c>
      <c r="C1337" s="6" t="s">
        <v>5901</v>
      </c>
      <c r="D1337" s="6" t="s">
        <v>5888</v>
      </c>
      <c r="E1337">
        <v>77095</v>
      </c>
      <c r="F1337" s="6" t="s">
        <v>5889</v>
      </c>
    </row>
    <row r="1338" spans="1:6" x14ac:dyDescent="0.3">
      <c r="A1338" s="6" t="s">
        <v>1989</v>
      </c>
      <c r="B1338" s="6" t="s">
        <v>5874</v>
      </c>
      <c r="C1338" s="6" t="s">
        <v>6060</v>
      </c>
      <c r="D1338" s="6" t="s">
        <v>5884</v>
      </c>
      <c r="E1338">
        <v>27511</v>
      </c>
      <c r="F1338" s="6" t="s">
        <v>5877</v>
      </c>
    </row>
    <row r="1339" spans="1:6" x14ac:dyDescent="0.3">
      <c r="A1339" s="6" t="s">
        <v>1990</v>
      </c>
      <c r="B1339" s="6" t="s">
        <v>5874</v>
      </c>
      <c r="C1339" s="6" t="s">
        <v>6085</v>
      </c>
      <c r="D1339" s="6" t="s">
        <v>5921</v>
      </c>
      <c r="E1339">
        <v>22304</v>
      </c>
      <c r="F1339" s="6" t="s">
        <v>5877</v>
      </c>
    </row>
    <row r="1340" spans="1:6" x14ac:dyDescent="0.3">
      <c r="A1340" s="6" t="s">
        <v>1991</v>
      </c>
      <c r="B1340" s="6" t="s">
        <v>5874</v>
      </c>
      <c r="C1340" s="6" t="s">
        <v>6049</v>
      </c>
      <c r="D1340" s="6" t="s">
        <v>5879</v>
      </c>
      <c r="E1340">
        <v>94591</v>
      </c>
      <c r="F1340" s="6" t="s">
        <v>5880</v>
      </c>
    </row>
    <row r="1341" spans="1:6" x14ac:dyDescent="0.3">
      <c r="A1341" s="6" t="s">
        <v>1993</v>
      </c>
      <c r="B1341" s="6" t="s">
        <v>5874</v>
      </c>
      <c r="C1341" s="6" t="s">
        <v>5897</v>
      </c>
      <c r="D1341" s="6" t="s">
        <v>5898</v>
      </c>
      <c r="E1341">
        <v>19120</v>
      </c>
      <c r="F1341" s="6" t="s">
        <v>5899</v>
      </c>
    </row>
    <row r="1342" spans="1:6" x14ac:dyDescent="0.3">
      <c r="A1342" s="6" t="s">
        <v>1994</v>
      </c>
      <c r="B1342" s="6" t="s">
        <v>5874</v>
      </c>
      <c r="C1342" s="6" t="s">
        <v>6086</v>
      </c>
      <c r="D1342" s="6" t="s">
        <v>5942</v>
      </c>
      <c r="E1342">
        <v>43615</v>
      </c>
      <c r="F1342" s="6" t="s">
        <v>5899</v>
      </c>
    </row>
    <row r="1343" spans="1:6" x14ac:dyDescent="0.3">
      <c r="A1343" s="6" t="s">
        <v>1995</v>
      </c>
      <c r="B1343" s="6" t="s">
        <v>5874</v>
      </c>
      <c r="C1343" s="6" t="s">
        <v>5885</v>
      </c>
      <c r="D1343" s="6" t="s">
        <v>5886</v>
      </c>
      <c r="E1343">
        <v>98105</v>
      </c>
      <c r="F1343" s="6" t="s">
        <v>5880</v>
      </c>
    </row>
    <row r="1344" spans="1:6" x14ac:dyDescent="0.3">
      <c r="A1344" s="6" t="s">
        <v>1997</v>
      </c>
      <c r="B1344" s="6" t="s">
        <v>5874</v>
      </c>
      <c r="C1344" s="6" t="s">
        <v>6052</v>
      </c>
      <c r="D1344" s="6" t="s">
        <v>5968</v>
      </c>
      <c r="E1344">
        <v>7060</v>
      </c>
      <c r="F1344" s="6" t="s">
        <v>5899</v>
      </c>
    </row>
    <row r="1345" spans="1:6" x14ac:dyDescent="0.3">
      <c r="A1345" s="6" t="s">
        <v>1998</v>
      </c>
      <c r="B1345" s="6" t="s">
        <v>5874</v>
      </c>
      <c r="C1345" s="6" t="s">
        <v>6247</v>
      </c>
      <c r="D1345" s="6" t="s">
        <v>5958</v>
      </c>
      <c r="E1345">
        <v>88001</v>
      </c>
      <c r="F1345" s="6" t="s">
        <v>5880</v>
      </c>
    </row>
    <row r="1346" spans="1:6" x14ac:dyDescent="0.3">
      <c r="A1346" s="6" t="s">
        <v>1999</v>
      </c>
      <c r="B1346" s="6" t="s">
        <v>5874</v>
      </c>
      <c r="C1346" s="6" t="s">
        <v>5951</v>
      </c>
      <c r="D1346" s="6" t="s">
        <v>5911</v>
      </c>
      <c r="E1346">
        <v>19711</v>
      </c>
      <c r="F1346" s="6" t="s">
        <v>5899</v>
      </c>
    </row>
    <row r="1347" spans="1:6" x14ac:dyDescent="0.3">
      <c r="A1347" s="6" t="s">
        <v>2000</v>
      </c>
      <c r="B1347" s="6" t="s">
        <v>5874</v>
      </c>
      <c r="C1347" s="6" t="s">
        <v>6248</v>
      </c>
      <c r="D1347" s="6" t="s">
        <v>5926</v>
      </c>
      <c r="E1347">
        <v>35244</v>
      </c>
      <c r="F1347" s="6" t="s">
        <v>5877</v>
      </c>
    </row>
    <row r="1348" spans="1:6" x14ac:dyDescent="0.3">
      <c r="A1348" s="6" t="s">
        <v>2001</v>
      </c>
      <c r="B1348" s="6" t="s">
        <v>5874</v>
      </c>
      <c r="C1348" s="6" t="s">
        <v>5951</v>
      </c>
      <c r="D1348" s="6" t="s">
        <v>5942</v>
      </c>
      <c r="E1348">
        <v>43055</v>
      </c>
      <c r="F1348" s="6" t="s">
        <v>5899</v>
      </c>
    </row>
    <row r="1349" spans="1:6" x14ac:dyDescent="0.3">
      <c r="A1349" s="6" t="s">
        <v>2002</v>
      </c>
      <c r="B1349" s="6" t="s">
        <v>5874</v>
      </c>
      <c r="C1349" s="6" t="s">
        <v>5980</v>
      </c>
      <c r="D1349" s="6" t="s">
        <v>5879</v>
      </c>
      <c r="E1349">
        <v>92037</v>
      </c>
      <c r="F1349" s="6" t="s">
        <v>5880</v>
      </c>
    </row>
    <row r="1350" spans="1:6" x14ac:dyDescent="0.3">
      <c r="A1350" s="6" t="s">
        <v>2004</v>
      </c>
      <c r="B1350" s="6" t="s">
        <v>5874</v>
      </c>
      <c r="C1350" s="6" t="s">
        <v>5894</v>
      </c>
      <c r="D1350" s="6" t="s">
        <v>5879</v>
      </c>
      <c r="E1350">
        <v>94122</v>
      </c>
      <c r="F1350" s="6" t="s">
        <v>5880</v>
      </c>
    </row>
    <row r="1351" spans="1:6" x14ac:dyDescent="0.3">
      <c r="A1351" s="6" t="s">
        <v>2005</v>
      </c>
      <c r="B1351" s="6" t="s">
        <v>5874</v>
      </c>
      <c r="C1351" s="6" t="s">
        <v>6023</v>
      </c>
      <c r="D1351" s="6" t="s">
        <v>5884</v>
      </c>
      <c r="E1351">
        <v>28540</v>
      </c>
      <c r="F1351" s="6" t="s">
        <v>5877</v>
      </c>
    </row>
    <row r="1352" spans="1:6" x14ac:dyDescent="0.3">
      <c r="A1352" s="6" t="s">
        <v>2006</v>
      </c>
      <c r="B1352" s="6" t="s">
        <v>5874</v>
      </c>
      <c r="C1352" s="6" t="s">
        <v>5952</v>
      </c>
      <c r="D1352" s="6" t="s">
        <v>6001</v>
      </c>
      <c r="E1352">
        <v>2038</v>
      </c>
      <c r="F1352" s="6" t="s">
        <v>5899</v>
      </c>
    </row>
    <row r="1353" spans="1:6" x14ac:dyDescent="0.3">
      <c r="A1353" s="6" t="s">
        <v>2007</v>
      </c>
      <c r="B1353" s="6" t="s">
        <v>5874</v>
      </c>
      <c r="C1353" s="6" t="s">
        <v>6249</v>
      </c>
      <c r="D1353" s="6" t="s">
        <v>5888</v>
      </c>
      <c r="E1353">
        <v>75034</v>
      </c>
      <c r="F1353" s="6" t="s">
        <v>5889</v>
      </c>
    </row>
    <row r="1354" spans="1:6" x14ac:dyDescent="0.3">
      <c r="A1354" s="6" t="s">
        <v>2008</v>
      </c>
      <c r="B1354" s="6" t="s">
        <v>5874</v>
      </c>
      <c r="C1354" s="6" t="s">
        <v>6238</v>
      </c>
      <c r="D1354" s="6" t="s">
        <v>5882</v>
      </c>
      <c r="E1354">
        <v>32303</v>
      </c>
      <c r="F1354" s="6" t="s">
        <v>5877</v>
      </c>
    </row>
    <row r="1355" spans="1:6" x14ac:dyDescent="0.3">
      <c r="A1355" s="6" t="s">
        <v>2010</v>
      </c>
      <c r="B1355" s="6" t="s">
        <v>5874</v>
      </c>
      <c r="C1355" s="6" t="s">
        <v>5885</v>
      </c>
      <c r="D1355" s="6" t="s">
        <v>5886</v>
      </c>
      <c r="E1355">
        <v>98115</v>
      </c>
      <c r="F1355" s="6" t="s">
        <v>5880</v>
      </c>
    </row>
    <row r="1356" spans="1:6" x14ac:dyDescent="0.3">
      <c r="A1356" s="6" t="s">
        <v>2011</v>
      </c>
      <c r="B1356" s="6" t="s">
        <v>5874</v>
      </c>
      <c r="C1356" s="6" t="s">
        <v>6250</v>
      </c>
      <c r="D1356" s="6" t="s">
        <v>5879</v>
      </c>
      <c r="E1356">
        <v>95687</v>
      </c>
      <c r="F1356" s="6" t="s">
        <v>5880</v>
      </c>
    </row>
    <row r="1357" spans="1:6" x14ac:dyDescent="0.3">
      <c r="A1357" s="6" t="s">
        <v>2012</v>
      </c>
      <c r="B1357" s="6" t="s">
        <v>5874</v>
      </c>
      <c r="C1357" s="6" t="s">
        <v>5878</v>
      </c>
      <c r="D1357" s="6" t="s">
        <v>5879</v>
      </c>
      <c r="E1357">
        <v>90008</v>
      </c>
      <c r="F1357" s="6" t="s">
        <v>5880</v>
      </c>
    </row>
    <row r="1358" spans="1:6" x14ac:dyDescent="0.3">
      <c r="A1358" s="6" t="s">
        <v>2013</v>
      </c>
      <c r="B1358" s="6" t="s">
        <v>5874</v>
      </c>
      <c r="C1358" s="6" t="s">
        <v>5894</v>
      </c>
      <c r="D1358" s="6" t="s">
        <v>5879</v>
      </c>
      <c r="E1358">
        <v>94122</v>
      </c>
      <c r="F1358" s="6" t="s">
        <v>5880</v>
      </c>
    </row>
    <row r="1359" spans="1:6" x14ac:dyDescent="0.3">
      <c r="A1359" s="6" t="s">
        <v>2015</v>
      </c>
      <c r="B1359" s="6" t="s">
        <v>5874</v>
      </c>
      <c r="C1359" s="6" t="s">
        <v>5914</v>
      </c>
      <c r="D1359" s="6" t="s">
        <v>5915</v>
      </c>
      <c r="E1359">
        <v>10035</v>
      </c>
      <c r="F1359" s="6" t="s">
        <v>5899</v>
      </c>
    </row>
    <row r="1360" spans="1:6" x14ac:dyDescent="0.3">
      <c r="A1360" s="6" t="s">
        <v>2016</v>
      </c>
      <c r="B1360" s="6" t="s">
        <v>5874</v>
      </c>
      <c r="C1360" s="6" t="s">
        <v>5941</v>
      </c>
      <c r="D1360" s="6" t="s">
        <v>6002</v>
      </c>
      <c r="E1360">
        <v>31907</v>
      </c>
      <c r="F1360" s="6" t="s">
        <v>5877</v>
      </c>
    </row>
    <row r="1361" spans="1:6" x14ac:dyDescent="0.3">
      <c r="A1361" s="6" t="s">
        <v>2018</v>
      </c>
      <c r="B1361" s="6" t="s">
        <v>5874</v>
      </c>
      <c r="C1361" s="6" t="s">
        <v>6127</v>
      </c>
      <c r="D1361" s="6" t="s">
        <v>5893</v>
      </c>
      <c r="E1361">
        <v>84107</v>
      </c>
      <c r="F1361" s="6" t="s">
        <v>5880</v>
      </c>
    </row>
    <row r="1362" spans="1:6" x14ac:dyDescent="0.3">
      <c r="A1362" s="6" t="s">
        <v>2020</v>
      </c>
      <c r="B1362" s="6" t="s">
        <v>5874</v>
      </c>
      <c r="C1362" s="6" t="s">
        <v>5894</v>
      </c>
      <c r="D1362" s="6" t="s">
        <v>5879</v>
      </c>
      <c r="E1362">
        <v>94110</v>
      </c>
      <c r="F1362" s="6" t="s">
        <v>5880</v>
      </c>
    </row>
    <row r="1363" spans="1:6" x14ac:dyDescent="0.3">
      <c r="A1363" s="6" t="s">
        <v>2021</v>
      </c>
      <c r="B1363" s="6" t="s">
        <v>5874</v>
      </c>
      <c r="C1363" s="6" t="s">
        <v>5897</v>
      </c>
      <c r="D1363" s="6" t="s">
        <v>5898</v>
      </c>
      <c r="E1363">
        <v>19140</v>
      </c>
      <c r="F1363" s="6" t="s">
        <v>5899</v>
      </c>
    </row>
    <row r="1364" spans="1:6" x14ac:dyDescent="0.3">
      <c r="A1364" s="6" t="s">
        <v>2022</v>
      </c>
      <c r="B1364" s="6" t="s">
        <v>5874</v>
      </c>
      <c r="C1364" s="6" t="s">
        <v>5897</v>
      </c>
      <c r="D1364" s="6" t="s">
        <v>5898</v>
      </c>
      <c r="E1364">
        <v>19134</v>
      </c>
      <c r="F1364" s="6" t="s">
        <v>5899</v>
      </c>
    </row>
    <row r="1365" spans="1:6" x14ac:dyDescent="0.3">
      <c r="A1365" s="6" t="s">
        <v>2023</v>
      </c>
      <c r="B1365" s="6" t="s">
        <v>5874</v>
      </c>
      <c r="C1365" s="6" t="s">
        <v>5971</v>
      </c>
      <c r="D1365" s="6" t="s">
        <v>5888</v>
      </c>
      <c r="E1365">
        <v>75220</v>
      </c>
      <c r="F1365" s="6" t="s">
        <v>5889</v>
      </c>
    </row>
    <row r="1366" spans="1:6" x14ac:dyDescent="0.3">
      <c r="A1366" s="6" t="s">
        <v>2025</v>
      </c>
      <c r="B1366" s="6" t="s">
        <v>5874</v>
      </c>
      <c r="C1366" s="6" t="s">
        <v>6251</v>
      </c>
      <c r="D1366" s="6" t="s">
        <v>5891</v>
      </c>
      <c r="E1366">
        <v>53186</v>
      </c>
      <c r="F1366" s="6" t="s">
        <v>5889</v>
      </c>
    </row>
    <row r="1367" spans="1:6" x14ac:dyDescent="0.3">
      <c r="A1367" s="6" t="s">
        <v>2026</v>
      </c>
      <c r="B1367" s="6" t="s">
        <v>5874</v>
      </c>
      <c r="C1367" s="6" t="s">
        <v>5881</v>
      </c>
      <c r="D1367" s="6" t="s">
        <v>5882</v>
      </c>
      <c r="E1367">
        <v>33311</v>
      </c>
      <c r="F1367" s="6" t="s">
        <v>5877</v>
      </c>
    </row>
    <row r="1368" spans="1:6" x14ac:dyDescent="0.3">
      <c r="A1368" s="6" t="s">
        <v>2027</v>
      </c>
      <c r="B1368" s="6" t="s">
        <v>5874</v>
      </c>
      <c r="C1368" s="6" t="s">
        <v>5976</v>
      </c>
      <c r="D1368" s="6" t="s">
        <v>5909</v>
      </c>
      <c r="E1368">
        <v>48205</v>
      </c>
      <c r="F1368" s="6" t="s">
        <v>5889</v>
      </c>
    </row>
    <row r="1369" spans="1:6" x14ac:dyDescent="0.3">
      <c r="A1369" s="6" t="s">
        <v>2028</v>
      </c>
      <c r="B1369" s="6" t="s">
        <v>5874</v>
      </c>
      <c r="C1369" s="6" t="s">
        <v>5920</v>
      </c>
      <c r="D1369" s="6" t="s">
        <v>5942</v>
      </c>
      <c r="E1369">
        <v>45503</v>
      </c>
      <c r="F1369" s="6" t="s">
        <v>5899</v>
      </c>
    </row>
    <row r="1370" spans="1:6" x14ac:dyDescent="0.3">
      <c r="A1370" s="6" t="s">
        <v>2029</v>
      </c>
      <c r="B1370" s="6" t="s">
        <v>5874</v>
      </c>
      <c r="C1370" s="6" t="s">
        <v>5980</v>
      </c>
      <c r="D1370" s="6" t="s">
        <v>5879</v>
      </c>
      <c r="E1370">
        <v>92037</v>
      </c>
      <c r="F1370" s="6" t="s">
        <v>5880</v>
      </c>
    </row>
    <row r="1371" spans="1:6" x14ac:dyDescent="0.3">
      <c r="A1371" s="6" t="s">
        <v>2030</v>
      </c>
      <c r="B1371" s="6" t="s">
        <v>5874</v>
      </c>
      <c r="C1371" s="6" t="s">
        <v>5987</v>
      </c>
      <c r="D1371" s="6" t="s">
        <v>5936</v>
      </c>
      <c r="E1371">
        <v>80906</v>
      </c>
      <c r="F1371" s="6" t="s">
        <v>5880</v>
      </c>
    </row>
    <row r="1372" spans="1:6" x14ac:dyDescent="0.3">
      <c r="A1372" s="6" t="s">
        <v>2031</v>
      </c>
      <c r="B1372" s="6" t="s">
        <v>5874</v>
      </c>
      <c r="C1372" s="6" t="s">
        <v>6252</v>
      </c>
      <c r="D1372" s="6" t="s">
        <v>5879</v>
      </c>
      <c r="E1372">
        <v>93309</v>
      </c>
      <c r="F1372" s="6" t="s">
        <v>5880</v>
      </c>
    </row>
    <row r="1373" spans="1:6" x14ac:dyDescent="0.3">
      <c r="A1373" s="6" t="s">
        <v>2032</v>
      </c>
      <c r="B1373" s="6" t="s">
        <v>5874</v>
      </c>
      <c r="C1373" s="6" t="s">
        <v>6253</v>
      </c>
      <c r="D1373" s="6" t="s">
        <v>5882</v>
      </c>
      <c r="E1373">
        <v>33068</v>
      </c>
      <c r="F1373" s="6" t="s">
        <v>5877</v>
      </c>
    </row>
    <row r="1374" spans="1:6" x14ac:dyDescent="0.3">
      <c r="A1374" s="6" t="s">
        <v>2033</v>
      </c>
      <c r="B1374" s="6" t="s">
        <v>5874</v>
      </c>
      <c r="C1374" s="6" t="s">
        <v>5914</v>
      </c>
      <c r="D1374" s="6" t="s">
        <v>5915</v>
      </c>
      <c r="E1374">
        <v>10035</v>
      </c>
      <c r="F1374" s="6" t="s">
        <v>5899</v>
      </c>
    </row>
    <row r="1375" spans="1:6" x14ac:dyDescent="0.3">
      <c r="A1375" s="6" t="s">
        <v>2034</v>
      </c>
      <c r="B1375" s="6" t="s">
        <v>5874</v>
      </c>
      <c r="C1375" s="6" t="s">
        <v>5979</v>
      </c>
      <c r="D1375" s="6" t="s">
        <v>5907</v>
      </c>
      <c r="E1375">
        <v>55044</v>
      </c>
      <c r="F1375" s="6" t="s">
        <v>5889</v>
      </c>
    </row>
    <row r="1376" spans="1:6" x14ac:dyDescent="0.3">
      <c r="A1376" s="6" t="s">
        <v>2035</v>
      </c>
      <c r="B1376" s="6" t="s">
        <v>5874</v>
      </c>
      <c r="C1376" s="6" t="s">
        <v>5976</v>
      </c>
      <c r="D1376" s="6" t="s">
        <v>5909</v>
      </c>
      <c r="E1376">
        <v>48234</v>
      </c>
      <c r="F1376" s="6" t="s">
        <v>5889</v>
      </c>
    </row>
    <row r="1377" spans="1:6" x14ac:dyDescent="0.3">
      <c r="A1377" s="6" t="s">
        <v>2036</v>
      </c>
      <c r="B1377" s="6" t="s">
        <v>5874</v>
      </c>
      <c r="C1377" s="6" t="s">
        <v>5897</v>
      </c>
      <c r="D1377" s="6" t="s">
        <v>5898</v>
      </c>
      <c r="E1377">
        <v>19134</v>
      </c>
      <c r="F1377" s="6" t="s">
        <v>5899</v>
      </c>
    </row>
    <row r="1378" spans="1:6" x14ac:dyDescent="0.3">
      <c r="A1378" s="6" t="s">
        <v>2037</v>
      </c>
      <c r="B1378" s="6" t="s">
        <v>5874</v>
      </c>
      <c r="C1378" s="6" t="s">
        <v>5916</v>
      </c>
      <c r="D1378" s="6" t="s">
        <v>5942</v>
      </c>
      <c r="E1378">
        <v>45373</v>
      </c>
      <c r="F1378" s="6" t="s">
        <v>5899</v>
      </c>
    </row>
    <row r="1379" spans="1:6" x14ac:dyDescent="0.3">
      <c r="A1379" s="6" t="s">
        <v>2038</v>
      </c>
      <c r="B1379" s="6" t="s">
        <v>5874</v>
      </c>
      <c r="C1379" s="6" t="s">
        <v>5878</v>
      </c>
      <c r="D1379" s="6" t="s">
        <v>5879</v>
      </c>
      <c r="E1379">
        <v>90036</v>
      </c>
      <c r="F1379" s="6" t="s">
        <v>5880</v>
      </c>
    </row>
    <row r="1380" spans="1:6" x14ac:dyDescent="0.3">
      <c r="A1380" s="6" t="s">
        <v>2039</v>
      </c>
      <c r="B1380" s="6" t="s">
        <v>5874</v>
      </c>
      <c r="C1380" s="6" t="s">
        <v>6254</v>
      </c>
      <c r="D1380" s="6" t="s">
        <v>5888</v>
      </c>
      <c r="E1380">
        <v>78415</v>
      </c>
      <c r="F1380" s="6" t="s">
        <v>5889</v>
      </c>
    </row>
    <row r="1381" spans="1:6" x14ac:dyDescent="0.3">
      <c r="A1381" s="6" t="s">
        <v>2040</v>
      </c>
      <c r="B1381" s="6" t="s">
        <v>5874</v>
      </c>
      <c r="C1381" s="6" t="s">
        <v>6072</v>
      </c>
      <c r="D1381" s="6" t="s">
        <v>5896</v>
      </c>
      <c r="E1381">
        <v>68104</v>
      </c>
      <c r="F1381" s="6" t="s">
        <v>5889</v>
      </c>
    </row>
    <row r="1382" spans="1:6" x14ac:dyDescent="0.3">
      <c r="A1382" s="6" t="s">
        <v>2041</v>
      </c>
      <c r="B1382" s="6" t="s">
        <v>5874</v>
      </c>
      <c r="C1382" s="6" t="s">
        <v>6255</v>
      </c>
      <c r="D1382" s="6" t="s">
        <v>5879</v>
      </c>
      <c r="E1382">
        <v>90278</v>
      </c>
      <c r="F1382" s="6" t="s">
        <v>5880</v>
      </c>
    </row>
    <row r="1383" spans="1:6" x14ac:dyDescent="0.3">
      <c r="A1383" s="6" t="s">
        <v>2042</v>
      </c>
      <c r="B1383" s="6" t="s">
        <v>5874</v>
      </c>
      <c r="C1383" s="6" t="s">
        <v>6210</v>
      </c>
      <c r="D1383" s="6" t="s">
        <v>6031</v>
      </c>
      <c r="E1383">
        <v>72209</v>
      </c>
      <c r="F1383" s="6" t="s">
        <v>5877</v>
      </c>
    </row>
    <row r="1384" spans="1:6" x14ac:dyDescent="0.3">
      <c r="A1384" s="6" t="s">
        <v>2043</v>
      </c>
      <c r="B1384" s="6" t="s">
        <v>5874</v>
      </c>
      <c r="C1384" s="6" t="s">
        <v>6014</v>
      </c>
      <c r="D1384" s="6" t="s">
        <v>5882</v>
      </c>
      <c r="E1384">
        <v>33180</v>
      </c>
      <c r="F1384" s="6" t="s">
        <v>5877</v>
      </c>
    </row>
    <row r="1385" spans="1:6" x14ac:dyDescent="0.3">
      <c r="A1385" s="6" t="s">
        <v>2044</v>
      </c>
      <c r="B1385" s="6" t="s">
        <v>5874</v>
      </c>
      <c r="C1385" s="6" t="s">
        <v>6044</v>
      </c>
      <c r="D1385" s="6" t="s">
        <v>5933</v>
      </c>
      <c r="E1385">
        <v>97301</v>
      </c>
      <c r="F1385" s="6" t="s">
        <v>5880</v>
      </c>
    </row>
    <row r="1386" spans="1:6" x14ac:dyDescent="0.3">
      <c r="A1386" s="6" t="s">
        <v>2045</v>
      </c>
      <c r="B1386" s="6" t="s">
        <v>5874</v>
      </c>
      <c r="C1386" s="6" t="s">
        <v>6247</v>
      </c>
      <c r="D1386" s="6" t="s">
        <v>5958</v>
      </c>
      <c r="E1386">
        <v>88001</v>
      </c>
      <c r="F1386" s="6" t="s">
        <v>5880</v>
      </c>
    </row>
    <row r="1387" spans="1:6" x14ac:dyDescent="0.3">
      <c r="A1387" s="6" t="s">
        <v>2047</v>
      </c>
      <c r="B1387" s="6" t="s">
        <v>5874</v>
      </c>
      <c r="C1387" s="6" t="s">
        <v>5894</v>
      </c>
      <c r="D1387" s="6" t="s">
        <v>5879</v>
      </c>
      <c r="E1387">
        <v>94122</v>
      </c>
      <c r="F1387" s="6" t="s">
        <v>5880</v>
      </c>
    </row>
    <row r="1388" spans="1:6" x14ac:dyDescent="0.3">
      <c r="A1388" s="6" t="s">
        <v>2048</v>
      </c>
      <c r="B1388" s="6" t="s">
        <v>5874</v>
      </c>
      <c r="C1388" s="6" t="s">
        <v>6155</v>
      </c>
      <c r="D1388" s="6" t="s">
        <v>5888</v>
      </c>
      <c r="E1388">
        <v>79907</v>
      </c>
      <c r="F1388" s="6" t="s">
        <v>5889</v>
      </c>
    </row>
    <row r="1389" spans="1:6" x14ac:dyDescent="0.3">
      <c r="A1389" s="6" t="s">
        <v>2049</v>
      </c>
      <c r="B1389" s="6" t="s">
        <v>5874</v>
      </c>
      <c r="C1389" s="6" t="s">
        <v>5885</v>
      </c>
      <c r="D1389" s="6" t="s">
        <v>5886</v>
      </c>
      <c r="E1389">
        <v>98115</v>
      </c>
      <c r="F1389" s="6" t="s">
        <v>5880</v>
      </c>
    </row>
    <row r="1390" spans="1:6" x14ac:dyDescent="0.3">
      <c r="A1390" s="6" t="s">
        <v>2051</v>
      </c>
      <c r="B1390" s="6" t="s">
        <v>5874</v>
      </c>
      <c r="C1390" s="6" t="s">
        <v>6075</v>
      </c>
      <c r="D1390" s="6" t="s">
        <v>5891</v>
      </c>
      <c r="E1390">
        <v>53209</v>
      </c>
      <c r="F1390" s="6" t="s">
        <v>5889</v>
      </c>
    </row>
    <row r="1391" spans="1:6" x14ac:dyDescent="0.3">
      <c r="A1391" s="6" t="s">
        <v>2052</v>
      </c>
      <c r="B1391" s="6" t="s">
        <v>5874</v>
      </c>
      <c r="C1391" s="6" t="s">
        <v>5952</v>
      </c>
      <c r="D1391" s="6" t="s">
        <v>6001</v>
      </c>
      <c r="E1391">
        <v>2038</v>
      </c>
      <c r="F1391" s="6" t="s">
        <v>5899</v>
      </c>
    </row>
    <row r="1392" spans="1:6" x14ac:dyDescent="0.3">
      <c r="A1392" s="6" t="s">
        <v>2054</v>
      </c>
      <c r="B1392" s="6" t="s">
        <v>5874</v>
      </c>
      <c r="C1392" s="6" t="s">
        <v>6103</v>
      </c>
      <c r="D1392" s="6" t="s">
        <v>5879</v>
      </c>
      <c r="E1392">
        <v>92024</v>
      </c>
      <c r="F1392" s="6" t="s">
        <v>5880</v>
      </c>
    </row>
    <row r="1393" spans="1:6" x14ac:dyDescent="0.3">
      <c r="A1393" s="6" t="s">
        <v>2056</v>
      </c>
      <c r="B1393" s="6" t="s">
        <v>5874</v>
      </c>
      <c r="C1393" s="6" t="s">
        <v>6042</v>
      </c>
      <c r="D1393" s="6" t="s">
        <v>5879</v>
      </c>
      <c r="E1393">
        <v>92804</v>
      </c>
      <c r="F1393" s="6" t="s">
        <v>5880</v>
      </c>
    </row>
    <row r="1394" spans="1:6" x14ac:dyDescent="0.3">
      <c r="A1394" s="6" t="s">
        <v>2057</v>
      </c>
      <c r="B1394" s="6" t="s">
        <v>5874</v>
      </c>
      <c r="C1394" s="6" t="s">
        <v>5991</v>
      </c>
      <c r="D1394" s="6" t="s">
        <v>5888</v>
      </c>
      <c r="E1394">
        <v>76017</v>
      </c>
      <c r="F1394" s="6" t="s">
        <v>5889</v>
      </c>
    </row>
    <row r="1395" spans="1:6" x14ac:dyDescent="0.3">
      <c r="A1395" s="6" t="s">
        <v>2058</v>
      </c>
      <c r="B1395" s="6" t="s">
        <v>5874</v>
      </c>
      <c r="C1395" s="6" t="s">
        <v>5901</v>
      </c>
      <c r="D1395" s="6" t="s">
        <v>5888</v>
      </c>
      <c r="E1395">
        <v>77041</v>
      </c>
      <c r="F1395" s="6" t="s">
        <v>5889</v>
      </c>
    </row>
    <row r="1396" spans="1:6" x14ac:dyDescent="0.3">
      <c r="A1396" s="6" t="s">
        <v>2059</v>
      </c>
      <c r="B1396" s="6" t="s">
        <v>5874</v>
      </c>
      <c r="C1396" s="6" t="s">
        <v>6069</v>
      </c>
      <c r="D1396" s="6" t="s">
        <v>5942</v>
      </c>
      <c r="E1396">
        <v>43130</v>
      </c>
      <c r="F1396" s="6" t="s">
        <v>5899</v>
      </c>
    </row>
    <row r="1397" spans="1:6" x14ac:dyDescent="0.3">
      <c r="A1397" s="6" t="s">
        <v>2060</v>
      </c>
      <c r="B1397" s="6" t="s">
        <v>5874</v>
      </c>
      <c r="C1397" s="6" t="s">
        <v>5932</v>
      </c>
      <c r="D1397" s="6" t="s">
        <v>5933</v>
      </c>
      <c r="E1397">
        <v>97206</v>
      </c>
      <c r="F1397" s="6" t="s">
        <v>5880</v>
      </c>
    </row>
    <row r="1398" spans="1:6" x14ac:dyDescent="0.3">
      <c r="A1398" s="6" t="s">
        <v>2061</v>
      </c>
      <c r="B1398" s="6" t="s">
        <v>5874</v>
      </c>
      <c r="C1398" s="6" t="s">
        <v>6248</v>
      </c>
      <c r="D1398" s="6" t="s">
        <v>5926</v>
      </c>
      <c r="E1398">
        <v>35244</v>
      </c>
      <c r="F1398" s="6" t="s">
        <v>5877</v>
      </c>
    </row>
    <row r="1399" spans="1:6" x14ac:dyDescent="0.3">
      <c r="A1399" s="6" t="s">
        <v>2063</v>
      </c>
      <c r="B1399" s="6" t="s">
        <v>5874</v>
      </c>
      <c r="C1399" s="6" t="s">
        <v>5878</v>
      </c>
      <c r="D1399" s="6" t="s">
        <v>5879</v>
      </c>
      <c r="E1399">
        <v>90036</v>
      </c>
      <c r="F1399" s="6" t="s">
        <v>5880</v>
      </c>
    </row>
    <row r="1400" spans="1:6" x14ac:dyDescent="0.3">
      <c r="A1400" s="6" t="s">
        <v>2064</v>
      </c>
      <c r="B1400" s="6" t="s">
        <v>5874</v>
      </c>
      <c r="C1400" s="6" t="s">
        <v>6238</v>
      </c>
      <c r="D1400" s="6" t="s">
        <v>5882</v>
      </c>
      <c r="E1400">
        <v>32303</v>
      </c>
      <c r="F1400" s="6" t="s">
        <v>5877</v>
      </c>
    </row>
    <row r="1401" spans="1:6" x14ac:dyDescent="0.3">
      <c r="A1401" s="6" t="s">
        <v>2065</v>
      </c>
      <c r="B1401" s="6" t="s">
        <v>5874</v>
      </c>
      <c r="C1401" s="6" t="s">
        <v>5914</v>
      </c>
      <c r="D1401" s="6" t="s">
        <v>5915</v>
      </c>
      <c r="E1401">
        <v>10009</v>
      </c>
      <c r="F1401" s="6" t="s">
        <v>5899</v>
      </c>
    </row>
    <row r="1402" spans="1:6" x14ac:dyDescent="0.3">
      <c r="A1402" s="6" t="s">
        <v>2066</v>
      </c>
      <c r="B1402" s="6" t="s">
        <v>5874</v>
      </c>
      <c r="C1402" s="6" t="s">
        <v>6189</v>
      </c>
      <c r="D1402" s="6" t="s">
        <v>5921</v>
      </c>
      <c r="E1402">
        <v>23320</v>
      </c>
      <c r="F1402" s="6" t="s">
        <v>5877</v>
      </c>
    </row>
    <row r="1403" spans="1:6" x14ac:dyDescent="0.3">
      <c r="A1403" s="6" t="s">
        <v>2067</v>
      </c>
      <c r="B1403" s="6" t="s">
        <v>5874</v>
      </c>
      <c r="C1403" s="6" t="s">
        <v>6030</v>
      </c>
      <c r="D1403" s="6" t="s">
        <v>5884</v>
      </c>
      <c r="E1403">
        <v>28314</v>
      </c>
      <c r="F1403" s="6" t="s">
        <v>5877</v>
      </c>
    </row>
    <row r="1404" spans="1:6" x14ac:dyDescent="0.3">
      <c r="A1404" s="6" t="s">
        <v>2068</v>
      </c>
      <c r="B1404" s="6" t="s">
        <v>5874</v>
      </c>
      <c r="C1404" s="6" t="s">
        <v>6029</v>
      </c>
      <c r="D1404" s="6" t="s">
        <v>5888</v>
      </c>
      <c r="E1404">
        <v>77340</v>
      </c>
      <c r="F1404" s="6" t="s">
        <v>5889</v>
      </c>
    </row>
    <row r="1405" spans="1:6" x14ac:dyDescent="0.3">
      <c r="A1405" s="6" t="s">
        <v>2070</v>
      </c>
      <c r="B1405" s="6" t="s">
        <v>5874</v>
      </c>
      <c r="C1405" s="6" t="s">
        <v>5897</v>
      </c>
      <c r="D1405" s="6" t="s">
        <v>5898</v>
      </c>
      <c r="E1405">
        <v>19140</v>
      </c>
      <c r="F1405" s="6" t="s">
        <v>5899</v>
      </c>
    </row>
    <row r="1406" spans="1:6" x14ac:dyDescent="0.3">
      <c r="A1406" s="6" t="s">
        <v>2071</v>
      </c>
      <c r="B1406" s="6" t="s">
        <v>5874</v>
      </c>
      <c r="C1406" s="6" t="s">
        <v>6241</v>
      </c>
      <c r="D1406" s="6" t="s">
        <v>5904</v>
      </c>
      <c r="E1406">
        <v>60098</v>
      </c>
      <c r="F1406" s="6" t="s">
        <v>5889</v>
      </c>
    </row>
    <row r="1407" spans="1:6" x14ac:dyDescent="0.3">
      <c r="A1407" s="6" t="s">
        <v>2072</v>
      </c>
      <c r="B1407" s="6" t="s">
        <v>5874</v>
      </c>
      <c r="C1407" s="6" t="s">
        <v>6150</v>
      </c>
      <c r="D1407" s="6" t="s">
        <v>6001</v>
      </c>
      <c r="E1407">
        <v>2149</v>
      </c>
      <c r="F1407" s="6" t="s">
        <v>5899</v>
      </c>
    </row>
    <row r="1408" spans="1:6" x14ac:dyDescent="0.3">
      <c r="A1408" s="6" t="s">
        <v>2073</v>
      </c>
      <c r="B1408" s="6" t="s">
        <v>5874</v>
      </c>
      <c r="C1408" s="6" t="s">
        <v>5917</v>
      </c>
      <c r="D1408" s="6" t="s">
        <v>5904</v>
      </c>
      <c r="E1408">
        <v>60653</v>
      </c>
      <c r="F1408" s="6" t="s">
        <v>5889</v>
      </c>
    </row>
    <row r="1409" spans="1:6" x14ac:dyDescent="0.3">
      <c r="A1409" s="6" t="s">
        <v>2074</v>
      </c>
      <c r="B1409" s="6" t="s">
        <v>5874</v>
      </c>
      <c r="C1409" s="6" t="s">
        <v>6104</v>
      </c>
      <c r="D1409" s="6" t="s">
        <v>6002</v>
      </c>
      <c r="E1409">
        <v>30076</v>
      </c>
      <c r="F1409" s="6" t="s">
        <v>5877</v>
      </c>
    </row>
    <row r="1410" spans="1:6" x14ac:dyDescent="0.3">
      <c r="A1410" s="6" t="s">
        <v>2076</v>
      </c>
      <c r="B1410" s="6" t="s">
        <v>5874</v>
      </c>
      <c r="C1410" s="6" t="s">
        <v>6061</v>
      </c>
      <c r="D1410" s="6" t="s">
        <v>5882</v>
      </c>
      <c r="E1410">
        <v>32137</v>
      </c>
      <c r="F1410" s="6" t="s">
        <v>5877</v>
      </c>
    </row>
    <row r="1411" spans="1:6" x14ac:dyDescent="0.3">
      <c r="A1411" s="6" t="s">
        <v>2077</v>
      </c>
      <c r="B1411" s="6" t="s">
        <v>5874</v>
      </c>
      <c r="C1411" s="6" t="s">
        <v>5897</v>
      </c>
      <c r="D1411" s="6" t="s">
        <v>5898</v>
      </c>
      <c r="E1411">
        <v>19120</v>
      </c>
      <c r="F1411" s="6" t="s">
        <v>5899</v>
      </c>
    </row>
    <row r="1412" spans="1:6" x14ac:dyDescent="0.3">
      <c r="A1412" s="6" t="s">
        <v>2078</v>
      </c>
      <c r="B1412" s="6" t="s">
        <v>5874</v>
      </c>
      <c r="C1412" s="6" t="s">
        <v>5941</v>
      </c>
      <c r="D1412" s="6" t="s">
        <v>5913</v>
      </c>
      <c r="E1412">
        <v>47201</v>
      </c>
      <c r="F1412" s="6" t="s">
        <v>5889</v>
      </c>
    </row>
    <row r="1413" spans="1:6" x14ac:dyDescent="0.3">
      <c r="A1413" s="6" t="s">
        <v>2080</v>
      </c>
      <c r="B1413" s="6" t="s">
        <v>5874</v>
      </c>
      <c r="C1413" s="6" t="s">
        <v>6064</v>
      </c>
      <c r="D1413" s="6" t="s">
        <v>5915</v>
      </c>
      <c r="E1413">
        <v>11572</v>
      </c>
      <c r="F1413" s="6" t="s">
        <v>5899</v>
      </c>
    </row>
    <row r="1414" spans="1:6" x14ac:dyDescent="0.3">
      <c r="A1414" s="6" t="s">
        <v>2081</v>
      </c>
      <c r="B1414" s="6" t="s">
        <v>5874</v>
      </c>
      <c r="C1414" s="6" t="s">
        <v>5952</v>
      </c>
      <c r="D1414" s="6" t="s">
        <v>6001</v>
      </c>
      <c r="E1414">
        <v>2038</v>
      </c>
      <c r="F1414" s="6" t="s">
        <v>5899</v>
      </c>
    </row>
    <row r="1415" spans="1:6" x14ac:dyDescent="0.3">
      <c r="A1415" s="6" t="s">
        <v>2082</v>
      </c>
      <c r="B1415" s="6" t="s">
        <v>5874</v>
      </c>
      <c r="C1415" s="6" t="s">
        <v>6220</v>
      </c>
      <c r="D1415" s="6" t="s">
        <v>6221</v>
      </c>
      <c r="E1415">
        <v>57103</v>
      </c>
      <c r="F1415" s="6" t="s">
        <v>5889</v>
      </c>
    </row>
    <row r="1416" spans="1:6" x14ac:dyDescent="0.3">
      <c r="A1416" s="6" t="s">
        <v>2083</v>
      </c>
      <c r="B1416" s="6" t="s">
        <v>5874</v>
      </c>
      <c r="C1416" s="6" t="s">
        <v>5980</v>
      </c>
      <c r="D1416" s="6" t="s">
        <v>5879</v>
      </c>
      <c r="E1416">
        <v>92037</v>
      </c>
      <c r="F1416" s="6" t="s">
        <v>5880</v>
      </c>
    </row>
    <row r="1417" spans="1:6" x14ac:dyDescent="0.3">
      <c r="A1417" s="6" t="s">
        <v>2084</v>
      </c>
      <c r="B1417" s="6" t="s">
        <v>5874</v>
      </c>
      <c r="C1417" s="6" t="s">
        <v>6030</v>
      </c>
      <c r="D1417" s="6" t="s">
        <v>5884</v>
      </c>
      <c r="E1417">
        <v>28314</v>
      </c>
      <c r="F1417" s="6" t="s">
        <v>5877</v>
      </c>
    </row>
    <row r="1418" spans="1:6" x14ac:dyDescent="0.3">
      <c r="A1418" s="6" t="s">
        <v>2086</v>
      </c>
      <c r="B1418" s="6" t="s">
        <v>5874</v>
      </c>
      <c r="C1418" s="6" t="s">
        <v>6034</v>
      </c>
      <c r="D1418" s="6" t="s">
        <v>6002</v>
      </c>
      <c r="E1418">
        <v>30318</v>
      </c>
      <c r="F1418" s="6" t="s">
        <v>5877</v>
      </c>
    </row>
    <row r="1419" spans="1:6" x14ac:dyDescent="0.3">
      <c r="A1419" s="6" t="s">
        <v>2087</v>
      </c>
      <c r="B1419" s="6" t="s">
        <v>5874</v>
      </c>
      <c r="C1419" s="6" t="s">
        <v>6256</v>
      </c>
      <c r="D1419" s="6" t="s">
        <v>5882</v>
      </c>
      <c r="E1419">
        <v>32839</v>
      </c>
      <c r="F1419" s="6" t="s">
        <v>5877</v>
      </c>
    </row>
    <row r="1420" spans="1:6" x14ac:dyDescent="0.3">
      <c r="A1420" s="6" t="s">
        <v>2088</v>
      </c>
      <c r="B1420" s="6" t="s">
        <v>5874</v>
      </c>
      <c r="C1420" s="6" t="s">
        <v>5894</v>
      </c>
      <c r="D1420" s="6" t="s">
        <v>5879</v>
      </c>
      <c r="E1420">
        <v>94122</v>
      </c>
      <c r="F1420" s="6" t="s">
        <v>5880</v>
      </c>
    </row>
    <row r="1421" spans="1:6" x14ac:dyDescent="0.3">
      <c r="A1421" s="6" t="s">
        <v>2089</v>
      </c>
      <c r="B1421" s="6" t="s">
        <v>5874</v>
      </c>
      <c r="C1421" s="6" t="s">
        <v>6086</v>
      </c>
      <c r="D1421" s="6" t="s">
        <v>5942</v>
      </c>
      <c r="E1421">
        <v>43615</v>
      </c>
      <c r="F1421" s="6" t="s">
        <v>5899</v>
      </c>
    </row>
    <row r="1422" spans="1:6" x14ac:dyDescent="0.3">
      <c r="A1422" s="6" t="s">
        <v>2090</v>
      </c>
      <c r="B1422" s="6" t="s">
        <v>5874</v>
      </c>
      <c r="C1422" s="6" t="s">
        <v>5994</v>
      </c>
      <c r="D1422" s="6" t="s">
        <v>5882</v>
      </c>
      <c r="E1422">
        <v>33710</v>
      </c>
      <c r="F1422" s="6" t="s">
        <v>5877</v>
      </c>
    </row>
    <row r="1423" spans="1:6" x14ac:dyDescent="0.3">
      <c r="A1423" s="6" t="s">
        <v>2091</v>
      </c>
      <c r="B1423" s="6" t="s">
        <v>5874</v>
      </c>
      <c r="C1423" s="6" t="s">
        <v>6005</v>
      </c>
      <c r="D1423" s="6" t="s">
        <v>5919</v>
      </c>
      <c r="E1423">
        <v>85705</v>
      </c>
      <c r="F1423" s="6" t="s">
        <v>5880</v>
      </c>
    </row>
    <row r="1424" spans="1:6" x14ac:dyDescent="0.3">
      <c r="A1424" s="6" t="s">
        <v>2093</v>
      </c>
      <c r="B1424" s="6" t="s">
        <v>5874</v>
      </c>
      <c r="C1424" s="6" t="s">
        <v>5878</v>
      </c>
      <c r="D1424" s="6" t="s">
        <v>5879</v>
      </c>
      <c r="E1424">
        <v>90036</v>
      </c>
      <c r="F1424" s="6" t="s">
        <v>5880</v>
      </c>
    </row>
    <row r="1425" spans="1:6" x14ac:dyDescent="0.3">
      <c r="A1425" s="6" t="s">
        <v>2094</v>
      </c>
      <c r="B1425" s="6" t="s">
        <v>5874</v>
      </c>
      <c r="C1425" s="6" t="s">
        <v>5980</v>
      </c>
      <c r="D1425" s="6" t="s">
        <v>5879</v>
      </c>
      <c r="E1425">
        <v>92105</v>
      </c>
      <c r="F1425" s="6" t="s">
        <v>5880</v>
      </c>
    </row>
    <row r="1426" spans="1:6" x14ac:dyDescent="0.3">
      <c r="A1426" s="6" t="s">
        <v>2095</v>
      </c>
      <c r="B1426" s="6" t="s">
        <v>5874</v>
      </c>
      <c r="C1426" s="6" t="s">
        <v>5914</v>
      </c>
      <c r="D1426" s="6" t="s">
        <v>5915</v>
      </c>
      <c r="E1426">
        <v>10035</v>
      </c>
      <c r="F1426" s="6" t="s">
        <v>5899</v>
      </c>
    </row>
    <row r="1427" spans="1:6" x14ac:dyDescent="0.3">
      <c r="A1427" s="6" t="s">
        <v>2096</v>
      </c>
      <c r="B1427" s="6" t="s">
        <v>5874</v>
      </c>
      <c r="C1427" s="6" t="s">
        <v>5980</v>
      </c>
      <c r="D1427" s="6" t="s">
        <v>5879</v>
      </c>
      <c r="E1427">
        <v>92037</v>
      </c>
      <c r="F1427" s="6" t="s">
        <v>5880</v>
      </c>
    </row>
    <row r="1428" spans="1:6" x14ac:dyDescent="0.3">
      <c r="A1428" s="6" t="s">
        <v>2097</v>
      </c>
      <c r="B1428" s="6" t="s">
        <v>5874</v>
      </c>
      <c r="C1428" s="6" t="s">
        <v>5967</v>
      </c>
      <c r="D1428" s="6" t="s">
        <v>5968</v>
      </c>
      <c r="E1428">
        <v>7090</v>
      </c>
      <c r="F1428" s="6" t="s">
        <v>5899</v>
      </c>
    </row>
    <row r="1429" spans="1:6" x14ac:dyDescent="0.3">
      <c r="A1429" s="6" t="s">
        <v>2098</v>
      </c>
      <c r="B1429" s="6" t="s">
        <v>5874</v>
      </c>
      <c r="C1429" s="6" t="s">
        <v>6257</v>
      </c>
      <c r="D1429" s="6" t="s">
        <v>5968</v>
      </c>
      <c r="E1429">
        <v>7050</v>
      </c>
      <c r="F1429" s="6" t="s">
        <v>5899</v>
      </c>
    </row>
    <row r="1430" spans="1:6" x14ac:dyDescent="0.3">
      <c r="A1430" s="6" t="s">
        <v>2099</v>
      </c>
      <c r="B1430" s="6" t="s">
        <v>5874</v>
      </c>
      <c r="C1430" s="6" t="s">
        <v>6241</v>
      </c>
      <c r="D1430" s="6" t="s">
        <v>5904</v>
      </c>
      <c r="E1430">
        <v>60098</v>
      </c>
      <c r="F1430" s="6" t="s">
        <v>5889</v>
      </c>
    </row>
    <row r="1431" spans="1:6" x14ac:dyDescent="0.3">
      <c r="A1431" s="6" t="s">
        <v>2100</v>
      </c>
      <c r="B1431" s="6" t="s">
        <v>5874</v>
      </c>
      <c r="C1431" s="6" t="s">
        <v>5894</v>
      </c>
      <c r="D1431" s="6" t="s">
        <v>5879</v>
      </c>
      <c r="E1431">
        <v>94110</v>
      </c>
      <c r="F1431" s="6" t="s">
        <v>5880</v>
      </c>
    </row>
    <row r="1432" spans="1:6" x14ac:dyDescent="0.3">
      <c r="A1432" s="6" t="s">
        <v>2101</v>
      </c>
      <c r="B1432" s="6" t="s">
        <v>5874</v>
      </c>
      <c r="C1432" s="6" t="s">
        <v>5894</v>
      </c>
      <c r="D1432" s="6" t="s">
        <v>5879</v>
      </c>
      <c r="E1432">
        <v>94122</v>
      </c>
      <c r="F1432" s="6" t="s">
        <v>5880</v>
      </c>
    </row>
    <row r="1433" spans="1:6" x14ac:dyDescent="0.3">
      <c r="A1433" s="6" t="s">
        <v>2102</v>
      </c>
      <c r="B1433" s="6" t="s">
        <v>5874</v>
      </c>
      <c r="C1433" s="6" t="s">
        <v>6147</v>
      </c>
      <c r="D1433" s="6" t="s">
        <v>5919</v>
      </c>
      <c r="E1433">
        <v>85281</v>
      </c>
      <c r="F1433" s="6" t="s">
        <v>5880</v>
      </c>
    </row>
    <row r="1434" spans="1:6" x14ac:dyDescent="0.3">
      <c r="A1434" s="6" t="s">
        <v>2103</v>
      </c>
      <c r="B1434" s="6" t="s">
        <v>5874</v>
      </c>
      <c r="C1434" s="6" t="s">
        <v>5878</v>
      </c>
      <c r="D1434" s="6" t="s">
        <v>5879</v>
      </c>
      <c r="E1434">
        <v>90008</v>
      </c>
      <c r="F1434" s="6" t="s">
        <v>5880</v>
      </c>
    </row>
    <row r="1435" spans="1:6" x14ac:dyDescent="0.3">
      <c r="A1435" s="6" t="s">
        <v>2104</v>
      </c>
      <c r="B1435" s="6" t="s">
        <v>5874</v>
      </c>
      <c r="C1435" s="6" t="s">
        <v>5885</v>
      </c>
      <c r="D1435" s="6" t="s">
        <v>5886</v>
      </c>
      <c r="E1435">
        <v>98105</v>
      </c>
      <c r="F1435" s="6" t="s">
        <v>5880</v>
      </c>
    </row>
    <row r="1436" spans="1:6" x14ac:dyDescent="0.3">
      <c r="A1436" s="6" t="s">
        <v>2105</v>
      </c>
      <c r="B1436" s="6" t="s">
        <v>5874</v>
      </c>
      <c r="C1436" s="6" t="s">
        <v>6258</v>
      </c>
      <c r="D1436" s="6" t="s">
        <v>5961</v>
      </c>
      <c r="E1436">
        <v>70601</v>
      </c>
      <c r="F1436" s="6" t="s">
        <v>5877</v>
      </c>
    </row>
    <row r="1437" spans="1:6" x14ac:dyDescent="0.3">
      <c r="A1437" s="6" t="s">
        <v>2107</v>
      </c>
      <c r="B1437" s="6" t="s">
        <v>5874</v>
      </c>
      <c r="C1437" s="6" t="s">
        <v>5930</v>
      </c>
      <c r="D1437" s="6" t="s">
        <v>5915</v>
      </c>
      <c r="E1437">
        <v>14609</v>
      </c>
      <c r="F1437" s="6" t="s">
        <v>5899</v>
      </c>
    </row>
    <row r="1438" spans="1:6" x14ac:dyDescent="0.3">
      <c r="A1438" s="6" t="s">
        <v>2108</v>
      </c>
      <c r="B1438" s="6" t="s">
        <v>5874</v>
      </c>
      <c r="C1438" s="6" t="s">
        <v>5995</v>
      </c>
      <c r="D1438" s="6" t="s">
        <v>5915</v>
      </c>
      <c r="E1438">
        <v>11561</v>
      </c>
      <c r="F1438" s="6" t="s">
        <v>5899</v>
      </c>
    </row>
    <row r="1439" spans="1:6" x14ac:dyDescent="0.3">
      <c r="A1439" s="6" t="s">
        <v>2109</v>
      </c>
      <c r="B1439" s="6" t="s">
        <v>5874</v>
      </c>
      <c r="C1439" s="6" t="s">
        <v>5937</v>
      </c>
      <c r="D1439" s="6" t="s">
        <v>5884</v>
      </c>
      <c r="E1439">
        <v>28205</v>
      </c>
      <c r="F1439" s="6" t="s">
        <v>5877</v>
      </c>
    </row>
    <row r="1440" spans="1:6" x14ac:dyDescent="0.3">
      <c r="A1440" s="6" t="s">
        <v>2110</v>
      </c>
      <c r="B1440" s="6" t="s">
        <v>5874</v>
      </c>
      <c r="C1440" s="6" t="s">
        <v>5901</v>
      </c>
      <c r="D1440" s="6" t="s">
        <v>5888</v>
      </c>
      <c r="E1440">
        <v>77036</v>
      </c>
      <c r="F1440" s="6" t="s">
        <v>5889</v>
      </c>
    </row>
    <row r="1441" spans="1:6" x14ac:dyDescent="0.3">
      <c r="A1441" s="6" t="s">
        <v>2111</v>
      </c>
      <c r="B1441" s="6" t="s">
        <v>5874</v>
      </c>
      <c r="C1441" s="6" t="s">
        <v>5914</v>
      </c>
      <c r="D1441" s="6" t="s">
        <v>5915</v>
      </c>
      <c r="E1441">
        <v>10035</v>
      </c>
      <c r="F1441" s="6" t="s">
        <v>5899</v>
      </c>
    </row>
    <row r="1442" spans="1:6" x14ac:dyDescent="0.3">
      <c r="A1442" s="6" t="s">
        <v>2112</v>
      </c>
      <c r="B1442" s="6" t="s">
        <v>5874</v>
      </c>
      <c r="C1442" s="6" t="s">
        <v>5941</v>
      </c>
      <c r="D1442" s="6" t="s">
        <v>6002</v>
      </c>
      <c r="E1442">
        <v>31907</v>
      </c>
      <c r="F1442" s="6" t="s">
        <v>5877</v>
      </c>
    </row>
    <row r="1443" spans="1:6" x14ac:dyDescent="0.3">
      <c r="A1443" s="6" t="s">
        <v>2113</v>
      </c>
      <c r="B1443" s="6" t="s">
        <v>5874</v>
      </c>
      <c r="C1443" s="6" t="s">
        <v>5917</v>
      </c>
      <c r="D1443" s="6" t="s">
        <v>5904</v>
      </c>
      <c r="E1443">
        <v>60610</v>
      </c>
      <c r="F1443" s="6" t="s">
        <v>5889</v>
      </c>
    </row>
    <row r="1444" spans="1:6" x14ac:dyDescent="0.3">
      <c r="A1444" s="6" t="s">
        <v>2114</v>
      </c>
      <c r="B1444" s="6" t="s">
        <v>5874</v>
      </c>
      <c r="C1444" s="6" t="s">
        <v>6259</v>
      </c>
      <c r="D1444" s="6" t="s">
        <v>5904</v>
      </c>
      <c r="E1444">
        <v>60035</v>
      </c>
      <c r="F1444" s="6" t="s">
        <v>5889</v>
      </c>
    </row>
    <row r="1445" spans="1:6" x14ac:dyDescent="0.3">
      <c r="A1445" s="6" t="s">
        <v>2115</v>
      </c>
      <c r="B1445" s="6" t="s">
        <v>5874</v>
      </c>
      <c r="C1445" s="6" t="s">
        <v>5885</v>
      </c>
      <c r="D1445" s="6" t="s">
        <v>5886</v>
      </c>
      <c r="E1445">
        <v>98115</v>
      </c>
      <c r="F1445" s="6" t="s">
        <v>5880</v>
      </c>
    </row>
    <row r="1446" spans="1:6" x14ac:dyDescent="0.3">
      <c r="A1446" s="6" t="s">
        <v>2116</v>
      </c>
      <c r="B1446" s="6" t="s">
        <v>5874</v>
      </c>
      <c r="C1446" s="6" t="s">
        <v>5906</v>
      </c>
      <c r="D1446" s="6" t="s">
        <v>5907</v>
      </c>
      <c r="E1446">
        <v>55122</v>
      </c>
      <c r="F1446" s="6" t="s">
        <v>5889</v>
      </c>
    </row>
    <row r="1447" spans="1:6" x14ac:dyDescent="0.3">
      <c r="A1447" s="6" t="s">
        <v>2117</v>
      </c>
      <c r="B1447" s="6" t="s">
        <v>5874</v>
      </c>
      <c r="C1447" s="6" t="s">
        <v>5885</v>
      </c>
      <c r="D1447" s="6" t="s">
        <v>5886</v>
      </c>
      <c r="E1447">
        <v>98103</v>
      </c>
      <c r="F1447" s="6" t="s">
        <v>5880</v>
      </c>
    </row>
    <row r="1448" spans="1:6" x14ac:dyDescent="0.3">
      <c r="A1448" s="6" t="s">
        <v>2118</v>
      </c>
      <c r="B1448" s="6" t="s">
        <v>5874</v>
      </c>
      <c r="C1448" s="6" t="s">
        <v>6116</v>
      </c>
      <c r="D1448" s="6" t="s">
        <v>5882</v>
      </c>
      <c r="E1448">
        <v>33065</v>
      </c>
      <c r="F1448" s="6" t="s">
        <v>5877</v>
      </c>
    </row>
    <row r="1449" spans="1:6" x14ac:dyDescent="0.3">
      <c r="A1449" s="6" t="s">
        <v>2119</v>
      </c>
      <c r="B1449" s="6" t="s">
        <v>5874</v>
      </c>
      <c r="C1449" s="6" t="s">
        <v>6260</v>
      </c>
      <c r="D1449" s="6" t="s">
        <v>5915</v>
      </c>
      <c r="E1449">
        <v>11550</v>
      </c>
      <c r="F1449" s="6" t="s">
        <v>5899</v>
      </c>
    </row>
    <row r="1450" spans="1:6" x14ac:dyDescent="0.3">
      <c r="A1450" s="6" t="s">
        <v>2120</v>
      </c>
      <c r="B1450" s="6" t="s">
        <v>5874</v>
      </c>
      <c r="C1450" s="6" t="s">
        <v>6261</v>
      </c>
      <c r="D1450" s="6" t="s">
        <v>5913</v>
      </c>
      <c r="E1450">
        <v>46060</v>
      </c>
      <c r="F1450" s="6" t="s">
        <v>5889</v>
      </c>
    </row>
    <row r="1451" spans="1:6" x14ac:dyDescent="0.3">
      <c r="A1451" s="6" t="s">
        <v>2121</v>
      </c>
      <c r="B1451" s="6" t="s">
        <v>5874</v>
      </c>
      <c r="C1451" s="6" t="s">
        <v>5971</v>
      </c>
      <c r="D1451" s="6" t="s">
        <v>5888</v>
      </c>
      <c r="E1451">
        <v>75220</v>
      </c>
      <c r="F1451" s="6" t="s">
        <v>5889</v>
      </c>
    </row>
    <row r="1452" spans="1:6" x14ac:dyDescent="0.3">
      <c r="A1452" s="6" t="s">
        <v>2122</v>
      </c>
      <c r="B1452" s="6" t="s">
        <v>5874</v>
      </c>
      <c r="C1452" s="6" t="s">
        <v>5897</v>
      </c>
      <c r="D1452" s="6" t="s">
        <v>5898</v>
      </c>
      <c r="E1452">
        <v>19140</v>
      </c>
      <c r="F1452" s="6" t="s">
        <v>5899</v>
      </c>
    </row>
    <row r="1453" spans="1:6" x14ac:dyDescent="0.3">
      <c r="A1453" s="6" t="s">
        <v>2123</v>
      </c>
      <c r="B1453" s="6" t="s">
        <v>5874</v>
      </c>
      <c r="C1453" s="6" t="s">
        <v>5894</v>
      </c>
      <c r="D1453" s="6" t="s">
        <v>5879</v>
      </c>
      <c r="E1453">
        <v>94109</v>
      </c>
      <c r="F1453" s="6" t="s">
        <v>5880</v>
      </c>
    </row>
    <row r="1454" spans="1:6" x14ac:dyDescent="0.3">
      <c r="A1454" s="6" t="s">
        <v>2124</v>
      </c>
      <c r="B1454" s="6" t="s">
        <v>5874</v>
      </c>
      <c r="C1454" s="6" t="s">
        <v>5999</v>
      </c>
      <c r="D1454" s="6" t="s">
        <v>5888</v>
      </c>
      <c r="E1454">
        <v>78745</v>
      </c>
      <c r="F1454" s="6" t="s">
        <v>5889</v>
      </c>
    </row>
    <row r="1455" spans="1:6" x14ac:dyDescent="0.3">
      <c r="A1455" s="6" t="s">
        <v>2125</v>
      </c>
      <c r="B1455" s="6" t="s">
        <v>5874</v>
      </c>
      <c r="C1455" s="6" t="s">
        <v>5976</v>
      </c>
      <c r="D1455" s="6" t="s">
        <v>5909</v>
      </c>
      <c r="E1455">
        <v>48234</v>
      </c>
      <c r="F1455" s="6" t="s">
        <v>5889</v>
      </c>
    </row>
    <row r="1456" spans="1:6" x14ac:dyDescent="0.3">
      <c r="A1456" s="6" t="s">
        <v>2126</v>
      </c>
      <c r="B1456" s="6" t="s">
        <v>5874</v>
      </c>
      <c r="C1456" s="6" t="s">
        <v>6151</v>
      </c>
      <c r="D1456" s="6" t="s">
        <v>5915</v>
      </c>
      <c r="E1456">
        <v>13601</v>
      </c>
      <c r="F1456" s="6" t="s">
        <v>5899</v>
      </c>
    </row>
    <row r="1457" spans="1:6" x14ac:dyDescent="0.3">
      <c r="A1457" s="6" t="s">
        <v>2127</v>
      </c>
      <c r="B1457" s="6" t="s">
        <v>5874</v>
      </c>
      <c r="C1457" s="6" t="s">
        <v>5941</v>
      </c>
      <c r="D1457" s="6" t="s">
        <v>6002</v>
      </c>
      <c r="E1457">
        <v>31907</v>
      </c>
      <c r="F1457" s="6" t="s">
        <v>5877</v>
      </c>
    </row>
    <row r="1458" spans="1:6" x14ac:dyDescent="0.3">
      <c r="A1458" s="6" t="s">
        <v>2129</v>
      </c>
      <c r="B1458" s="6" t="s">
        <v>5874</v>
      </c>
      <c r="C1458" s="6" t="s">
        <v>6262</v>
      </c>
      <c r="D1458" s="6" t="s">
        <v>5907</v>
      </c>
      <c r="E1458">
        <v>55124</v>
      </c>
      <c r="F1458" s="6" t="s">
        <v>5889</v>
      </c>
    </row>
    <row r="1459" spans="1:6" x14ac:dyDescent="0.3">
      <c r="A1459" s="6" t="s">
        <v>2130</v>
      </c>
      <c r="B1459" s="6" t="s">
        <v>5874</v>
      </c>
      <c r="C1459" s="6" t="s">
        <v>6057</v>
      </c>
      <c r="D1459" s="6" t="s">
        <v>5884</v>
      </c>
      <c r="E1459">
        <v>27217</v>
      </c>
      <c r="F1459" s="6" t="s">
        <v>5877</v>
      </c>
    </row>
    <row r="1460" spans="1:6" x14ac:dyDescent="0.3">
      <c r="A1460" s="6" t="s">
        <v>2131</v>
      </c>
      <c r="B1460" s="6" t="s">
        <v>5874</v>
      </c>
      <c r="C1460" s="6" t="s">
        <v>5973</v>
      </c>
      <c r="D1460" s="6" t="s">
        <v>5909</v>
      </c>
      <c r="E1460">
        <v>48601</v>
      </c>
      <c r="F1460" s="6" t="s">
        <v>5889</v>
      </c>
    </row>
    <row r="1461" spans="1:6" x14ac:dyDescent="0.3">
      <c r="A1461" s="6" t="s">
        <v>2132</v>
      </c>
      <c r="B1461" s="6" t="s">
        <v>5874</v>
      </c>
      <c r="C1461" s="6" t="s">
        <v>5894</v>
      </c>
      <c r="D1461" s="6" t="s">
        <v>5879</v>
      </c>
      <c r="E1461">
        <v>94109</v>
      </c>
      <c r="F1461" s="6" t="s">
        <v>5880</v>
      </c>
    </row>
    <row r="1462" spans="1:6" x14ac:dyDescent="0.3">
      <c r="A1462" s="6" t="s">
        <v>2133</v>
      </c>
      <c r="B1462" s="6" t="s">
        <v>5874</v>
      </c>
      <c r="C1462" s="6" t="s">
        <v>5885</v>
      </c>
      <c r="D1462" s="6" t="s">
        <v>5886</v>
      </c>
      <c r="E1462">
        <v>98105</v>
      </c>
      <c r="F1462" s="6" t="s">
        <v>5880</v>
      </c>
    </row>
    <row r="1463" spans="1:6" x14ac:dyDescent="0.3">
      <c r="A1463" s="6" t="s">
        <v>2134</v>
      </c>
      <c r="B1463" s="6" t="s">
        <v>5874</v>
      </c>
      <c r="C1463" s="6" t="s">
        <v>6075</v>
      </c>
      <c r="D1463" s="6" t="s">
        <v>5891</v>
      </c>
      <c r="E1463">
        <v>53209</v>
      </c>
      <c r="F1463" s="6" t="s">
        <v>5889</v>
      </c>
    </row>
    <row r="1464" spans="1:6" x14ac:dyDescent="0.3">
      <c r="A1464" s="6" t="s">
        <v>2135</v>
      </c>
      <c r="B1464" s="6" t="s">
        <v>5874</v>
      </c>
      <c r="C1464" s="6" t="s">
        <v>5878</v>
      </c>
      <c r="D1464" s="6" t="s">
        <v>5879</v>
      </c>
      <c r="E1464">
        <v>90049</v>
      </c>
      <c r="F1464" s="6" t="s">
        <v>5880</v>
      </c>
    </row>
    <row r="1465" spans="1:6" x14ac:dyDescent="0.3">
      <c r="A1465" s="6" t="s">
        <v>2136</v>
      </c>
      <c r="B1465" s="6" t="s">
        <v>5874</v>
      </c>
      <c r="C1465" s="6" t="s">
        <v>5894</v>
      </c>
      <c r="D1465" s="6" t="s">
        <v>5879</v>
      </c>
      <c r="E1465">
        <v>94122</v>
      </c>
      <c r="F1465" s="6" t="s">
        <v>5880</v>
      </c>
    </row>
    <row r="1466" spans="1:6" x14ac:dyDescent="0.3">
      <c r="A1466" s="6" t="s">
        <v>2137</v>
      </c>
      <c r="B1466" s="6" t="s">
        <v>5874</v>
      </c>
      <c r="C1466" s="6" t="s">
        <v>5980</v>
      </c>
      <c r="D1466" s="6" t="s">
        <v>5879</v>
      </c>
      <c r="E1466">
        <v>92024</v>
      </c>
      <c r="F1466" s="6" t="s">
        <v>5880</v>
      </c>
    </row>
    <row r="1467" spans="1:6" x14ac:dyDescent="0.3">
      <c r="A1467" s="6" t="s">
        <v>2138</v>
      </c>
      <c r="B1467" s="6" t="s">
        <v>5874</v>
      </c>
      <c r="C1467" s="6" t="s">
        <v>6139</v>
      </c>
      <c r="D1467" s="6" t="s">
        <v>5919</v>
      </c>
      <c r="E1467">
        <v>85301</v>
      </c>
      <c r="F1467" s="6" t="s">
        <v>5880</v>
      </c>
    </row>
    <row r="1468" spans="1:6" x14ac:dyDescent="0.3">
      <c r="A1468" s="6" t="s">
        <v>2140</v>
      </c>
      <c r="B1468" s="6" t="s">
        <v>5874</v>
      </c>
      <c r="C1468" s="6" t="s">
        <v>5914</v>
      </c>
      <c r="D1468" s="6" t="s">
        <v>5915</v>
      </c>
      <c r="E1468">
        <v>10035</v>
      </c>
      <c r="F1468" s="6" t="s">
        <v>5899</v>
      </c>
    </row>
    <row r="1469" spans="1:6" x14ac:dyDescent="0.3">
      <c r="A1469" s="6" t="s">
        <v>2141</v>
      </c>
      <c r="B1469" s="6" t="s">
        <v>5874</v>
      </c>
      <c r="C1469" s="6" t="s">
        <v>6151</v>
      </c>
      <c r="D1469" s="6" t="s">
        <v>5915</v>
      </c>
      <c r="E1469">
        <v>13601</v>
      </c>
      <c r="F1469" s="6" t="s">
        <v>5899</v>
      </c>
    </row>
    <row r="1470" spans="1:6" x14ac:dyDescent="0.3">
      <c r="A1470" s="6" t="s">
        <v>2143</v>
      </c>
      <c r="B1470" s="6" t="s">
        <v>5874</v>
      </c>
      <c r="C1470" s="6" t="s">
        <v>5920</v>
      </c>
      <c r="D1470" s="6" t="s">
        <v>5942</v>
      </c>
      <c r="E1470">
        <v>45503</v>
      </c>
      <c r="F1470" s="6" t="s">
        <v>5899</v>
      </c>
    </row>
    <row r="1471" spans="1:6" x14ac:dyDescent="0.3">
      <c r="A1471" s="6" t="s">
        <v>2144</v>
      </c>
      <c r="B1471" s="6" t="s">
        <v>5874</v>
      </c>
      <c r="C1471" s="6" t="s">
        <v>5878</v>
      </c>
      <c r="D1471" s="6" t="s">
        <v>5879</v>
      </c>
      <c r="E1471">
        <v>90032</v>
      </c>
      <c r="F1471" s="6" t="s">
        <v>5880</v>
      </c>
    </row>
    <row r="1472" spans="1:6" x14ac:dyDescent="0.3">
      <c r="A1472" s="6" t="s">
        <v>2145</v>
      </c>
      <c r="B1472" s="6" t="s">
        <v>5874</v>
      </c>
      <c r="C1472" s="6" t="s">
        <v>5885</v>
      </c>
      <c r="D1472" s="6" t="s">
        <v>5886</v>
      </c>
      <c r="E1472">
        <v>98115</v>
      </c>
      <c r="F1472" s="6" t="s">
        <v>5880</v>
      </c>
    </row>
    <row r="1473" spans="1:6" x14ac:dyDescent="0.3">
      <c r="A1473" s="6" t="s">
        <v>2146</v>
      </c>
      <c r="B1473" s="6" t="s">
        <v>5874</v>
      </c>
      <c r="C1473" s="6" t="s">
        <v>6064</v>
      </c>
      <c r="D1473" s="6" t="s">
        <v>5879</v>
      </c>
      <c r="E1473">
        <v>92054</v>
      </c>
      <c r="F1473" s="6" t="s">
        <v>5880</v>
      </c>
    </row>
    <row r="1474" spans="1:6" x14ac:dyDescent="0.3">
      <c r="A1474" s="6" t="s">
        <v>2148</v>
      </c>
      <c r="B1474" s="6" t="s">
        <v>5874</v>
      </c>
      <c r="C1474" s="6" t="s">
        <v>6161</v>
      </c>
      <c r="D1474" s="6" t="s">
        <v>5904</v>
      </c>
      <c r="E1474">
        <v>60076</v>
      </c>
      <c r="F1474" s="6" t="s">
        <v>5889</v>
      </c>
    </row>
    <row r="1475" spans="1:6" x14ac:dyDescent="0.3">
      <c r="A1475" s="6" t="s">
        <v>2149</v>
      </c>
      <c r="B1475" s="6" t="s">
        <v>5874</v>
      </c>
      <c r="C1475" s="6" t="s">
        <v>6030</v>
      </c>
      <c r="D1475" s="6" t="s">
        <v>5884</v>
      </c>
      <c r="E1475">
        <v>28314</v>
      </c>
      <c r="F1475" s="6" t="s">
        <v>5877</v>
      </c>
    </row>
    <row r="1476" spans="1:6" x14ac:dyDescent="0.3">
      <c r="A1476" s="6" t="s">
        <v>2150</v>
      </c>
      <c r="B1476" s="6" t="s">
        <v>5874</v>
      </c>
      <c r="C1476" s="6" t="s">
        <v>6171</v>
      </c>
      <c r="D1476" s="6" t="s">
        <v>5956</v>
      </c>
      <c r="E1476">
        <v>74133</v>
      </c>
      <c r="F1476" s="6" t="s">
        <v>5889</v>
      </c>
    </row>
    <row r="1477" spans="1:6" x14ac:dyDescent="0.3">
      <c r="A1477" s="6" t="s">
        <v>2151</v>
      </c>
      <c r="B1477" s="6" t="s">
        <v>5874</v>
      </c>
      <c r="C1477" s="6" t="s">
        <v>6154</v>
      </c>
      <c r="D1477" s="6" t="s">
        <v>5888</v>
      </c>
      <c r="E1477">
        <v>75002</v>
      </c>
      <c r="F1477" s="6" t="s">
        <v>5889</v>
      </c>
    </row>
    <row r="1478" spans="1:6" x14ac:dyDescent="0.3">
      <c r="A1478" s="6" t="s">
        <v>2152</v>
      </c>
      <c r="B1478" s="6" t="s">
        <v>5874</v>
      </c>
      <c r="C1478" s="6" t="s">
        <v>5897</v>
      </c>
      <c r="D1478" s="6" t="s">
        <v>5898</v>
      </c>
      <c r="E1478">
        <v>19143</v>
      </c>
      <c r="F1478" s="6" t="s">
        <v>5899</v>
      </c>
    </row>
    <row r="1479" spans="1:6" x14ac:dyDescent="0.3">
      <c r="A1479" s="6" t="s">
        <v>2153</v>
      </c>
      <c r="B1479" s="6" t="s">
        <v>5874</v>
      </c>
      <c r="C1479" s="6" t="s">
        <v>5930</v>
      </c>
      <c r="D1479" s="6" t="s">
        <v>5915</v>
      </c>
      <c r="E1479">
        <v>14609</v>
      </c>
      <c r="F1479" s="6" t="s">
        <v>5899</v>
      </c>
    </row>
    <row r="1480" spans="1:6" x14ac:dyDescent="0.3">
      <c r="A1480" s="6" t="s">
        <v>2154</v>
      </c>
      <c r="B1480" s="6" t="s">
        <v>5874</v>
      </c>
      <c r="C1480" s="6" t="s">
        <v>6263</v>
      </c>
      <c r="D1480" s="6" t="s">
        <v>5929</v>
      </c>
      <c r="E1480">
        <v>29464</v>
      </c>
      <c r="F1480" s="6" t="s">
        <v>5877</v>
      </c>
    </row>
    <row r="1481" spans="1:6" x14ac:dyDescent="0.3">
      <c r="A1481" s="6" t="s">
        <v>2155</v>
      </c>
      <c r="B1481" s="6" t="s">
        <v>5874</v>
      </c>
      <c r="C1481" s="6" t="s">
        <v>5897</v>
      </c>
      <c r="D1481" s="6" t="s">
        <v>5898</v>
      </c>
      <c r="E1481">
        <v>19134</v>
      </c>
      <c r="F1481" s="6" t="s">
        <v>5899</v>
      </c>
    </row>
    <row r="1482" spans="1:6" x14ac:dyDescent="0.3">
      <c r="A1482" s="6" t="s">
        <v>2157</v>
      </c>
      <c r="B1482" s="6" t="s">
        <v>5874</v>
      </c>
      <c r="C1482" s="6" t="s">
        <v>5885</v>
      </c>
      <c r="D1482" s="6" t="s">
        <v>5886</v>
      </c>
      <c r="E1482">
        <v>98115</v>
      </c>
      <c r="F1482" s="6" t="s">
        <v>5880</v>
      </c>
    </row>
    <row r="1483" spans="1:6" x14ac:dyDescent="0.3">
      <c r="A1483" s="6" t="s">
        <v>2158</v>
      </c>
      <c r="B1483" s="6" t="s">
        <v>5874</v>
      </c>
      <c r="C1483" s="6" t="s">
        <v>5920</v>
      </c>
      <c r="D1483" s="6" t="s">
        <v>5933</v>
      </c>
      <c r="E1483">
        <v>97477</v>
      </c>
      <c r="F1483" s="6" t="s">
        <v>5880</v>
      </c>
    </row>
    <row r="1484" spans="1:6" x14ac:dyDescent="0.3">
      <c r="A1484" s="6" t="s">
        <v>2159</v>
      </c>
      <c r="B1484" s="6" t="s">
        <v>5874</v>
      </c>
      <c r="C1484" s="6" t="s">
        <v>5941</v>
      </c>
      <c r="D1484" s="6" t="s">
        <v>6002</v>
      </c>
      <c r="E1484">
        <v>31907</v>
      </c>
      <c r="F1484" s="6" t="s">
        <v>5877</v>
      </c>
    </row>
    <row r="1485" spans="1:6" x14ac:dyDescent="0.3">
      <c r="A1485" s="6" t="s">
        <v>2161</v>
      </c>
      <c r="B1485" s="6" t="s">
        <v>5874</v>
      </c>
      <c r="C1485" s="6" t="s">
        <v>5878</v>
      </c>
      <c r="D1485" s="6" t="s">
        <v>5879</v>
      </c>
      <c r="E1485">
        <v>90032</v>
      </c>
      <c r="F1485" s="6" t="s">
        <v>5880</v>
      </c>
    </row>
    <row r="1486" spans="1:6" x14ac:dyDescent="0.3">
      <c r="A1486" s="6" t="s">
        <v>2162</v>
      </c>
      <c r="B1486" s="6" t="s">
        <v>5874</v>
      </c>
      <c r="C1486" s="6" t="s">
        <v>5914</v>
      </c>
      <c r="D1486" s="6" t="s">
        <v>5915</v>
      </c>
      <c r="E1486">
        <v>10024</v>
      </c>
      <c r="F1486" s="6" t="s">
        <v>5899</v>
      </c>
    </row>
    <row r="1487" spans="1:6" x14ac:dyDescent="0.3">
      <c r="A1487" s="6" t="s">
        <v>2163</v>
      </c>
      <c r="B1487" s="6" t="s">
        <v>5874</v>
      </c>
      <c r="C1487" s="6" t="s">
        <v>5976</v>
      </c>
      <c r="D1487" s="6" t="s">
        <v>5909</v>
      </c>
      <c r="E1487">
        <v>48227</v>
      </c>
      <c r="F1487" s="6" t="s">
        <v>5889</v>
      </c>
    </row>
    <row r="1488" spans="1:6" x14ac:dyDescent="0.3">
      <c r="A1488" s="6" t="s">
        <v>2164</v>
      </c>
      <c r="B1488" s="6" t="s">
        <v>5874</v>
      </c>
      <c r="C1488" s="6" t="s">
        <v>6200</v>
      </c>
      <c r="D1488" s="6" t="s">
        <v>5879</v>
      </c>
      <c r="E1488">
        <v>95207</v>
      </c>
      <c r="F1488" s="6" t="s">
        <v>5880</v>
      </c>
    </row>
    <row r="1489" spans="1:6" x14ac:dyDescent="0.3">
      <c r="A1489" s="6" t="s">
        <v>2165</v>
      </c>
      <c r="B1489" s="6" t="s">
        <v>5874</v>
      </c>
      <c r="C1489" s="6" t="s">
        <v>5946</v>
      </c>
      <c r="D1489" s="6" t="s">
        <v>5919</v>
      </c>
      <c r="E1489">
        <v>85023</v>
      </c>
      <c r="F1489" s="6" t="s">
        <v>5880</v>
      </c>
    </row>
    <row r="1490" spans="1:6" x14ac:dyDescent="0.3">
      <c r="A1490" s="6" t="s">
        <v>2166</v>
      </c>
      <c r="B1490" s="6" t="s">
        <v>5874</v>
      </c>
      <c r="C1490" s="6" t="s">
        <v>5897</v>
      </c>
      <c r="D1490" s="6" t="s">
        <v>5898</v>
      </c>
      <c r="E1490">
        <v>19120</v>
      </c>
      <c r="F1490" s="6" t="s">
        <v>5899</v>
      </c>
    </row>
    <row r="1491" spans="1:6" x14ac:dyDescent="0.3">
      <c r="A1491" s="6" t="s">
        <v>2167</v>
      </c>
      <c r="B1491" s="6" t="s">
        <v>5874</v>
      </c>
      <c r="C1491" s="6" t="s">
        <v>6264</v>
      </c>
      <c r="D1491" s="6" t="s">
        <v>5909</v>
      </c>
      <c r="E1491">
        <v>48310</v>
      </c>
      <c r="F1491" s="6" t="s">
        <v>5889</v>
      </c>
    </row>
    <row r="1492" spans="1:6" x14ac:dyDescent="0.3">
      <c r="A1492" s="6" t="s">
        <v>2168</v>
      </c>
      <c r="B1492" s="6" t="s">
        <v>5874</v>
      </c>
      <c r="C1492" s="6" t="s">
        <v>5930</v>
      </c>
      <c r="D1492" s="6" t="s">
        <v>5915</v>
      </c>
      <c r="E1492">
        <v>14609</v>
      </c>
      <c r="F1492" s="6" t="s">
        <v>5899</v>
      </c>
    </row>
    <row r="1493" spans="1:6" x14ac:dyDescent="0.3">
      <c r="A1493" s="6" t="s">
        <v>2169</v>
      </c>
      <c r="B1493" s="6" t="s">
        <v>5874</v>
      </c>
      <c r="C1493" s="6" t="s">
        <v>5914</v>
      </c>
      <c r="D1493" s="6" t="s">
        <v>5915</v>
      </c>
      <c r="E1493">
        <v>10011</v>
      </c>
      <c r="F1493" s="6" t="s">
        <v>5899</v>
      </c>
    </row>
    <row r="1494" spans="1:6" x14ac:dyDescent="0.3">
      <c r="A1494" s="6" t="s">
        <v>2171</v>
      </c>
      <c r="B1494" s="6" t="s">
        <v>5874</v>
      </c>
      <c r="C1494" s="6" t="s">
        <v>6265</v>
      </c>
      <c r="D1494" s="6" t="s">
        <v>5891</v>
      </c>
      <c r="E1494">
        <v>54703</v>
      </c>
      <c r="F1494" s="6" t="s">
        <v>5889</v>
      </c>
    </row>
    <row r="1495" spans="1:6" x14ac:dyDescent="0.3">
      <c r="A1495" s="6" t="s">
        <v>2172</v>
      </c>
      <c r="B1495" s="6" t="s">
        <v>5874</v>
      </c>
      <c r="C1495" s="6" t="s">
        <v>5914</v>
      </c>
      <c r="D1495" s="6" t="s">
        <v>5915</v>
      </c>
      <c r="E1495">
        <v>10009</v>
      </c>
      <c r="F1495" s="6" t="s">
        <v>5899</v>
      </c>
    </row>
    <row r="1496" spans="1:6" x14ac:dyDescent="0.3">
      <c r="A1496" s="6" t="s">
        <v>2173</v>
      </c>
      <c r="B1496" s="6" t="s">
        <v>5874</v>
      </c>
      <c r="C1496" s="6" t="s">
        <v>6197</v>
      </c>
      <c r="D1496" s="6" t="s">
        <v>5879</v>
      </c>
      <c r="E1496">
        <v>91730</v>
      </c>
      <c r="F1496" s="6" t="s">
        <v>5880</v>
      </c>
    </row>
    <row r="1497" spans="1:6" x14ac:dyDescent="0.3">
      <c r="A1497" s="6" t="s">
        <v>2174</v>
      </c>
      <c r="B1497" s="6" t="s">
        <v>5874</v>
      </c>
      <c r="C1497" s="6" t="s">
        <v>6127</v>
      </c>
      <c r="D1497" s="6" t="s">
        <v>5876</v>
      </c>
      <c r="E1497">
        <v>42071</v>
      </c>
      <c r="F1497" s="6" t="s">
        <v>5877</v>
      </c>
    </row>
    <row r="1498" spans="1:6" x14ac:dyDescent="0.3">
      <c r="A1498" s="6" t="s">
        <v>2175</v>
      </c>
      <c r="B1498" s="6" t="s">
        <v>5874</v>
      </c>
      <c r="C1498" s="6" t="s">
        <v>6086</v>
      </c>
      <c r="D1498" s="6" t="s">
        <v>5942</v>
      </c>
      <c r="E1498">
        <v>43615</v>
      </c>
      <c r="F1498" s="6" t="s">
        <v>5899</v>
      </c>
    </row>
    <row r="1499" spans="1:6" x14ac:dyDescent="0.3">
      <c r="A1499" s="6" t="s">
        <v>2176</v>
      </c>
      <c r="B1499" s="6" t="s">
        <v>5874</v>
      </c>
      <c r="C1499" s="6" t="s">
        <v>6017</v>
      </c>
      <c r="D1499" s="6" t="s">
        <v>5936</v>
      </c>
      <c r="E1499">
        <v>80027</v>
      </c>
      <c r="F1499" s="6" t="s">
        <v>5880</v>
      </c>
    </row>
    <row r="1500" spans="1:6" x14ac:dyDescent="0.3">
      <c r="A1500" s="6" t="s">
        <v>2178</v>
      </c>
      <c r="B1500" s="6" t="s">
        <v>5874</v>
      </c>
      <c r="C1500" s="6" t="s">
        <v>5914</v>
      </c>
      <c r="D1500" s="6" t="s">
        <v>5915</v>
      </c>
      <c r="E1500">
        <v>10035</v>
      </c>
      <c r="F1500" s="6" t="s">
        <v>5899</v>
      </c>
    </row>
    <row r="1501" spans="1:6" x14ac:dyDescent="0.3">
      <c r="A1501" s="6" t="s">
        <v>2179</v>
      </c>
      <c r="B1501" s="6" t="s">
        <v>5874</v>
      </c>
      <c r="C1501" s="6" t="s">
        <v>6266</v>
      </c>
      <c r="D1501" s="6" t="s">
        <v>5888</v>
      </c>
      <c r="E1501">
        <v>78577</v>
      </c>
      <c r="F1501" s="6" t="s">
        <v>5889</v>
      </c>
    </row>
    <row r="1502" spans="1:6" x14ac:dyDescent="0.3">
      <c r="A1502" s="6" t="s">
        <v>2180</v>
      </c>
      <c r="B1502" s="6" t="s">
        <v>5874</v>
      </c>
      <c r="C1502" s="6" t="s">
        <v>5892</v>
      </c>
      <c r="D1502" s="6" t="s">
        <v>5893</v>
      </c>
      <c r="E1502">
        <v>84084</v>
      </c>
      <c r="F1502" s="6" t="s">
        <v>5880</v>
      </c>
    </row>
    <row r="1503" spans="1:6" x14ac:dyDescent="0.3">
      <c r="A1503" s="6" t="s">
        <v>2181</v>
      </c>
      <c r="B1503" s="6" t="s">
        <v>5874</v>
      </c>
      <c r="C1503" s="6" t="s">
        <v>6099</v>
      </c>
      <c r="D1503" s="6" t="s">
        <v>5888</v>
      </c>
      <c r="E1503">
        <v>78521</v>
      </c>
      <c r="F1503" s="6" t="s">
        <v>5889</v>
      </c>
    </row>
    <row r="1504" spans="1:6" x14ac:dyDescent="0.3">
      <c r="A1504" s="6" t="s">
        <v>2183</v>
      </c>
      <c r="B1504" s="6" t="s">
        <v>5874</v>
      </c>
      <c r="C1504" s="6" t="s">
        <v>5914</v>
      </c>
      <c r="D1504" s="6" t="s">
        <v>5915</v>
      </c>
      <c r="E1504">
        <v>10011</v>
      </c>
      <c r="F1504" s="6" t="s">
        <v>5899</v>
      </c>
    </row>
    <row r="1505" spans="1:6" x14ac:dyDescent="0.3">
      <c r="A1505" s="6" t="s">
        <v>2184</v>
      </c>
      <c r="B1505" s="6" t="s">
        <v>5874</v>
      </c>
      <c r="C1505" s="6" t="s">
        <v>5897</v>
      </c>
      <c r="D1505" s="6" t="s">
        <v>5898</v>
      </c>
      <c r="E1505">
        <v>19140</v>
      </c>
      <c r="F1505" s="6" t="s">
        <v>5899</v>
      </c>
    </row>
    <row r="1506" spans="1:6" x14ac:dyDescent="0.3">
      <c r="A1506" s="6" t="s">
        <v>2185</v>
      </c>
      <c r="B1506" s="6" t="s">
        <v>5874</v>
      </c>
      <c r="C1506" s="6" t="s">
        <v>6267</v>
      </c>
      <c r="D1506" s="6" t="s">
        <v>6037</v>
      </c>
      <c r="E1506">
        <v>59102</v>
      </c>
      <c r="F1506" s="6" t="s">
        <v>5880</v>
      </c>
    </row>
    <row r="1507" spans="1:6" x14ac:dyDescent="0.3">
      <c r="A1507" s="6" t="s">
        <v>2186</v>
      </c>
      <c r="B1507" s="6" t="s">
        <v>5874</v>
      </c>
      <c r="C1507" s="6" t="s">
        <v>6189</v>
      </c>
      <c r="D1507" s="6" t="s">
        <v>5921</v>
      </c>
      <c r="E1507">
        <v>23320</v>
      </c>
      <c r="F1507" s="6" t="s">
        <v>5877</v>
      </c>
    </row>
    <row r="1508" spans="1:6" x14ac:dyDescent="0.3">
      <c r="A1508" s="6" t="s">
        <v>2187</v>
      </c>
      <c r="B1508" s="6" t="s">
        <v>5874</v>
      </c>
      <c r="C1508" s="6" t="s">
        <v>6268</v>
      </c>
      <c r="D1508" s="6" t="s">
        <v>5933</v>
      </c>
      <c r="E1508">
        <v>97030</v>
      </c>
      <c r="F1508" s="6" t="s">
        <v>5880</v>
      </c>
    </row>
    <row r="1509" spans="1:6" x14ac:dyDescent="0.3">
      <c r="A1509" s="6" t="s">
        <v>2188</v>
      </c>
      <c r="B1509" s="6" t="s">
        <v>5874</v>
      </c>
      <c r="C1509" s="6" t="s">
        <v>6211</v>
      </c>
      <c r="D1509" s="6" t="s">
        <v>5909</v>
      </c>
      <c r="E1509">
        <v>48146</v>
      </c>
      <c r="F1509" s="6" t="s">
        <v>5889</v>
      </c>
    </row>
    <row r="1510" spans="1:6" x14ac:dyDescent="0.3">
      <c r="A1510" s="6" t="s">
        <v>2190</v>
      </c>
      <c r="B1510" s="6" t="s">
        <v>5874</v>
      </c>
      <c r="C1510" s="6" t="s">
        <v>6268</v>
      </c>
      <c r="D1510" s="6" t="s">
        <v>5933</v>
      </c>
      <c r="E1510">
        <v>97030</v>
      </c>
      <c r="F1510" s="6" t="s">
        <v>5880</v>
      </c>
    </row>
    <row r="1511" spans="1:6" x14ac:dyDescent="0.3">
      <c r="A1511" s="6" t="s">
        <v>2191</v>
      </c>
      <c r="B1511" s="6" t="s">
        <v>5874</v>
      </c>
      <c r="C1511" s="6" t="s">
        <v>5897</v>
      </c>
      <c r="D1511" s="6" t="s">
        <v>5898</v>
      </c>
      <c r="E1511">
        <v>19143</v>
      </c>
      <c r="F1511" s="6" t="s">
        <v>5899</v>
      </c>
    </row>
    <row r="1512" spans="1:6" x14ac:dyDescent="0.3">
      <c r="A1512" s="6" t="s">
        <v>2192</v>
      </c>
      <c r="B1512" s="6" t="s">
        <v>5874</v>
      </c>
      <c r="C1512" s="6" t="s">
        <v>5960</v>
      </c>
      <c r="D1512" s="6" t="s">
        <v>5961</v>
      </c>
      <c r="E1512">
        <v>71203</v>
      </c>
      <c r="F1512" s="6" t="s">
        <v>5877</v>
      </c>
    </row>
    <row r="1513" spans="1:6" x14ac:dyDescent="0.3">
      <c r="A1513" s="6" t="s">
        <v>2193</v>
      </c>
      <c r="B1513" s="6" t="s">
        <v>5874</v>
      </c>
      <c r="C1513" s="6" t="s">
        <v>5950</v>
      </c>
      <c r="D1513" s="6" t="s">
        <v>5879</v>
      </c>
      <c r="E1513">
        <v>91104</v>
      </c>
      <c r="F1513" s="6" t="s">
        <v>5880</v>
      </c>
    </row>
    <row r="1514" spans="1:6" x14ac:dyDescent="0.3">
      <c r="A1514" s="6" t="s">
        <v>2194</v>
      </c>
      <c r="B1514" s="6" t="s">
        <v>5874</v>
      </c>
      <c r="C1514" s="6" t="s">
        <v>6269</v>
      </c>
      <c r="D1514" s="6" t="s">
        <v>5924</v>
      </c>
      <c r="E1514">
        <v>37421</v>
      </c>
      <c r="F1514" s="6" t="s">
        <v>5877</v>
      </c>
    </row>
    <row r="1515" spans="1:6" x14ac:dyDescent="0.3">
      <c r="A1515" s="6" t="s">
        <v>2195</v>
      </c>
      <c r="B1515" s="6" t="s">
        <v>5874</v>
      </c>
      <c r="C1515" s="6" t="s">
        <v>5995</v>
      </c>
      <c r="D1515" s="6" t="s">
        <v>5879</v>
      </c>
      <c r="E1515">
        <v>90805</v>
      </c>
      <c r="F1515" s="6" t="s">
        <v>5880</v>
      </c>
    </row>
    <row r="1516" spans="1:6" x14ac:dyDescent="0.3">
      <c r="A1516" s="6" t="s">
        <v>2196</v>
      </c>
      <c r="B1516" s="6" t="s">
        <v>5874</v>
      </c>
      <c r="C1516" s="6" t="s">
        <v>5916</v>
      </c>
      <c r="D1516" s="6" t="s">
        <v>5942</v>
      </c>
      <c r="E1516">
        <v>45373</v>
      </c>
      <c r="F1516" s="6" t="s">
        <v>5899</v>
      </c>
    </row>
    <row r="1517" spans="1:6" x14ac:dyDescent="0.3">
      <c r="A1517" s="6" t="s">
        <v>2197</v>
      </c>
      <c r="B1517" s="6" t="s">
        <v>5874</v>
      </c>
      <c r="C1517" s="6" t="s">
        <v>5931</v>
      </c>
      <c r="D1517" s="6" t="s">
        <v>5907</v>
      </c>
      <c r="E1517">
        <v>55407</v>
      </c>
      <c r="F1517" s="6" t="s">
        <v>5889</v>
      </c>
    </row>
    <row r="1518" spans="1:6" x14ac:dyDescent="0.3">
      <c r="A1518" s="6" t="s">
        <v>2198</v>
      </c>
      <c r="B1518" s="6" t="s">
        <v>5874</v>
      </c>
      <c r="C1518" s="6" t="s">
        <v>5885</v>
      </c>
      <c r="D1518" s="6" t="s">
        <v>5886</v>
      </c>
      <c r="E1518">
        <v>98105</v>
      </c>
      <c r="F1518" s="6" t="s">
        <v>5880</v>
      </c>
    </row>
    <row r="1519" spans="1:6" x14ac:dyDescent="0.3">
      <c r="A1519" s="6" t="s">
        <v>2199</v>
      </c>
      <c r="B1519" s="6" t="s">
        <v>5874</v>
      </c>
      <c r="C1519" s="6" t="s">
        <v>5941</v>
      </c>
      <c r="D1519" s="6" t="s">
        <v>6002</v>
      </c>
      <c r="E1519">
        <v>31907</v>
      </c>
      <c r="F1519" s="6" t="s">
        <v>5877</v>
      </c>
    </row>
    <row r="1520" spans="1:6" x14ac:dyDescent="0.3">
      <c r="A1520" s="6" t="s">
        <v>2201</v>
      </c>
      <c r="B1520" s="6" t="s">
        <v>5874</v>
      </c>
      <c r="C1520" s="6" t="s">
        <v>6270</v>
      </c>
      <c r="D1520" s="6" t="s">
        <v>6271</v>
      </c>
      <c r="E1520">
        <v>83642</v>
      </c>
      <c r="F1520" s="6" t="s">
        <v>5880</v>
      </c>
    </row>
    <row r="1521" spans="1:6" x14ac:dyDescent="0.3">
      <c r="A1521" s="6" t="s">
        <v>2202</v>
      </c>
      <c r="B1521" s="6" t="s">
        <v>5874</v>
      </c>
      <c r="C1521" s="6" t="s">
        <v>5976</v>
      </c>
      <c r="D1521" s="6" t="s">
        <v>5909</v>
      </c>
      <c r="E1521">
        <v>48227</v>
      </c>
      <c r="F1521" s="6" t="s">
        <v>5889</v>
      </c>
    </row>
    <row r="1522" spans="1:6" x14ac:dyDescent="0.3">
      <c r="A1522" s="6" t="s">
        <v>2204</v>
      </c>
      <c r="B1522" s="6" t="s">
        <v>5874</v>
      </c>
      <c r="C1522" s="6" t="s">
        <v>5917</v>
      </c>
      <c r="D1522" s="6" t="s">
        <v>5904</v>
      </c>
      <c r="E1522">
        <v>60623</v>
      </c>
      <c r="F1522" s="6" t="s">
        <v>5889</v>
      </c>
    </row>
    <row r="1523" spans="1:6" x14ac:dyDescent="0.3">
      <c r="A1523" s="6" t="s">
        <v>2205</v>
      </c>
      <c r="B1523" s="6" t="s">
        <v>5874</v>
      </c>
      <c r="C1523" s="6" t="s">
        <v>5894</v>
      </c>
      <c r="D1523" s="6" t="s">
        <v>5879</v>
      </c>
      <c r="E1523">
        <v>94110</v>
      </c>
      <c r="F1523" s="6" t="s">
        <v>5880</v>
      </c>
    </row>
    <row r="1524" spans="1:6" x14ac:dyDescent="0.3">
      <c r="A1524" s="6" t="s">
        <v>2206</v>
      </c>
      <c r="B1524" s="6" t="s">
        <v>5874</v>
      </c>
      <c r="C1524" s="6" t="s">
        <v>5951</v>
      </c>
      <c r="D1524" s="6" t="s">
        <v>5942</v>
      </c>
      <c r="E1524">
        <v>43055</v>
      </c>
      <c r="F1524" s="6" t="s">
        <v>5899</v>
      </c>
    </row>
    <row r="1525" spans="1:6" x14ac:dyDescent="0.3">
      <c r="A1525" s="6" t="s">
        <v>2207</v>
      </c>
      <c r="B1525" s="6" t="s">
        <v>5874</v>
      </c>
      <c r="C1525" s="6" t="s">
        <v>5971</v>
      </c>
      <c r="D1525" s="6" t="s">
        <v>5888</v>
      </c>
      <c r="E1525">
        <v>75081</v>
      </c>
      <c r="F1525" s="6" t="s">
        <v>5889</v>
      </c>
    </row>
    <row r="1526" spans="1:6" x14ac:dyDescent="0.3">
      <c r="A1526" s="6" t="s">
        <v>2209</v>
      </c>
      <c r="B1526" s="6" t="s">
        <v>5874</v>
      </c>
      <c r="C1526" s="6" t="s">
        <v>5951</v>
      </c>
      <c r="D1526" s="6" t="s">
        <v>5911</v>
      </c>
      <c r="E1526">
        <v>19711</v>
      </c>
      <c r="F1526" s="6" t="s">
        <v>5899</v>
      </c>
    </row>
    <row r="1527" spans="1:6" x14ac:dyDescent="0.3">
      <c r="A1527" s="6" t="s">
        <v>2210</v>
      </c>
      <c r="B1527" s="6" t="s">
        <v>5874</v>
      </c>
      <c r="C1527" s="6" t="s">
        <v>6228</v>
      </c>
      <c r="D1527" s="6" t="s">
        <v>5958</v>
      </c>
      <c r="E1527">
        <v>87105</v>
      </c>
      <c r="F1527" s="6" t="s">
        <v>5880</v>
      </c>
    </row>
    <row r="1528" spans="1:6" x14ac:dyDescent="0.3">
      <c r="A1528" s="6" t="s">
        <v>2212</v>
      </c>
      <c r="B1528" s="6" t="s">
        <v>5874</v>
      </c>
      <c r="C1528" s="6" t="s">
        <v>6086</v>
      </c>
      <c r="D1528" s="6" t="s">
        <v>5942</v>
      </c>
      <c r="E1528">
        <v>43615</v>
      </c>
      <c r="F1528" s="6" t="s">
        <v>5899</v>
      </c>
    </row>
    <row r="1529" spans="1:6" x14ac:dyDescent="0.3">
      <c r="A1529" s="6" t="s">
        <v>2213</v>
      </c>
      <c r="B1529" s="6" t="s">
        <v>5874</v>
      </c>
      <c r="C1529" s="6" t="s">
        <v>5951</v>
      </c>
      <c r="D1529" s="6" t="s">
        <v>5911</v>
      </c>
      <c r="E1529">
        <v>19711</v>
      </c>
      <c r="F1529" s="6" t="s">
        <v>5899</v>
      </c>
    </row>
    <row r="1530" spans="1:6" x14ac:dyDescent="0.3">
      <c r="A1530" s="6" t="s">
        <v>2214</v>
      </c>
      <c r="B1530" s="6" t="s">
        <v>5874</v>
      </c>
      <c r="C1530" s="6" t="s">
        <v>5878</v>
      </c>
      <c r="D1530" s="6" t="s">
        <v>5879</v>
      </c>
      <c r="E1530">
        <v>90045</v>
      </c>
      <c r="F1530" s="6" t="s">
        <v>5880</v>
      </c>
    </row>
    <row r="1531" spans="1:6" x14ac:dyDescent="0.3">
      <c r="A1531" s="6" t="s">
        <v>2215</v>
      </c>
      <c r="B1531" s="6" t="s">
        <v>5874</v>
      </c>
      <c r="C1531" s="6" t="s">
        <v>5878</v>
      </c>
      <c r="D1531" s="6" t="s">
        <v>5879</v>
      </c>
      <c r="E1531">
        <v>90032</v>
      </c>
      <c r="F1531" s="6" t="s">
        <v>5880</v>
      </c>
    </row>
    <row r="1532" spans="1:6" x14ac:dyDescent="0.3">
      <c r="A1532" s="6" t="s">
        <v>2216</v>
      </c>
      <c r="B1532" s="6" t="s">
        <v>5874</v>
      </c>
      <c r="C1532" s="6" t="s">
        <v>5971</v>
      </c>
      <c r="D1532" s="6" t="s">
        <v>5888</v>
      </c>
      <c r="E1532">
        <v>75217</v>
      </c>
      <c r="F1532" s="6" t="s">
        <v>5889</v>
      </c>
    </row>
    <row r="1533" spans="1:6" x14ac:dyDescent="0.3">
      <c r="A1533" s="6" t="s">
        <v>2217</v>
      </c>
      <c r="B1533" s="6" t="s">
        <v>5874</v>
      </c>
      <c r="C1533" s="6" t="s">
        <v>5980</v>
      </c>
      <c r="D1533" s="6" t="s">
        <v>5879</v>
      </c>
      <c r="E1533">
        <v>92037</v>
      </c>
      <c r="F1533" s="6" t="s">
        <v>5880</v>
      </c>
    </row>
    <row r="1534" spans="1:6" x14ac:dyDescent="0.3">
      <c r="A1534" s="6" t="s">
        <v>2218</v>
      </c>
      <c r="B1534" s="6" t="s">
        <v>5874</v>
      </c>
      <c r="C1534" s="6" t="s">
        <v>6262</v>
      </c>
      <c r="D1534" s="6" t="s">
        <v>5879</v>
      </c>
      <c r="E1534">
        <v>92307</v>
      </c>
      <c r="F1534" s="6" t="s">
        <v>5880</v>
      </c>
    </row>
    <row r="1535" spans="1:6" x14ac:dyDescent="0.3">
      <c r="A1535" s="6" t="s">
        <v>2220</v>
      </c>
      <c r="B1535" s="6" t="s">
        <v>5874</v>
      </c>
      <c r="C1535" s="6" t="s">
        <v>6017</v>
      </c>
      <c r="D1535" s="6" t="s">
        <v>5876</v>
      </c>
      <c r="E1535">
        <v>40214</v>
      </c>
      <c r="F1535" s="6" t="s">
        <v>5877</v>
      </c>
    </row>
    <row r="1536" spans="1:6" x14ac:dyDescent="0.3">
      <c r="A1536" s="6" t="s">
        <v>2221</v>
      </c>
      <c r="B1536" s="6" t="s">
        <v>5874</v>
      </c>
      <c r="C1536" s="6" t="s">
        <v>5914</v>
      </c>
      <c r="D1536" s="6" t="s">
        <v>5915</v>
      </c>
      <c r="E1536">
        <v>10024</v>
      </c>
      <c r="F1536" s="6" t="s">
        <v>5899</v>
      </c>
    </row>
    <row r="1537" spans="1:6" x14ac:dyDescent="0.3">
      <c r="A1537" s="6" t="s">
        <v>2222</v>
      </c>
      <c r="B1537" s="6" t="s">
        <v>5874</v>
      </c>
      <c r="C1537" s="6" t="s">
        <v>5901</v>
      </c>
      <c r="D1537" s="6" t="s">
        <v>5888</v>
      </c>
      <c r="E1537">
        <v>77070</v>
      </c>
      <c r="F1537" s="6" t="s">
        <v>5889</v>
      </c>
    </row>
    <row r="1538" spans="1:6" x14ac:dyDescent="0.3">
      <c r="A1538" s="6" t="s">
        <v>2223</v>
      </c>
      <c r="B1538" s="6" t="s">
        <v>5874</v>
      </c>
      <c r="C1538" s="6" t="s">
        <v>5875</v>
      </c>
      <c r="D1538" s="6" t="s">
        <v>5876</v>
      </c>
      <c r="E1538">
        <v>42420</v>
      </c>
      <c r="F1538" s="6" t="s">
        <v>5877</v>
      </c>
    </row>
    <row r="1539" spans="1:6" x14ac:dyDescent="0.3">
      <c r="A1539" s="6" t="s">
        <v>2224</v>
      </c>
      <c r="B1539" s="6" t="s">
        <v>5874</v>
      </c>
      <c r="C1539" s="6" t="s">
        <v>5951</v>
      </c>
      <c r="D1539" s="6" t="s">
        <v>5911</v>
      </c>
      <c r="E1539">
        <v>19711</v>
      </c>
      <c r="F1539" s="6" t="s">
        <v>5899</v>
      </c>
    </row>
    <row r="1540" spans="1:6" x14ac:dyDescent="0.3">
      <c r="A1540" s="6" t="s">
        <v>2225</v>
      </c>
      <c r="B1540" s="6" t="s">
        <v>5874</v>
      </c>
      <c r="C1540" s="6" t="s">
        <v>6272</v>
      </c>
      <c r="D1540" s="6" t="s">
        <v>5904</v>
      </c>
      <c r="E1540">
        <v>60440</v>
      </c>
      <c r="F1540" s="6" t="s">
        <v>5889</v>
      </c>
    </row>
    <row r="1541" spans="1:6" x14ac:dyDescent="0.3">
      <c r="A1541" s="6" t="s">
        <v>2226</v>
      </c>
      <c r="B1541" s="6" t="s">
        <v>5874</v>
      </c>
      <c r="C1541" s="6" t="s">
        <v>5887</v>
      </c>
      <c r="D1541" s="6" t="s">
        <v>5888</v>
      </c>
      <c r="E1541">
        <v>76106</v>
      </c>
      <c r="F1541" s="6" t="s">
        <v>5889</v>
      </c>
    </row>
    <row r="1542" spans="1:6" x14ac:dyDescent="0.3">
      <c r="A1542" s="6" t="s">
        <v>2227</v>
      </c>
      <c r="B1542" s="6" t="s">
        <v>5874</v>
      </c>
      <c r="C1542" s="6" t="s">
        <v>5914</v>
      </c>
      <c r="D1542" s="6" t="s">
        <v>5915</v>
      </c>
      <c r="E1542">
        <v>10024</v>
      </c>
      <c r="F1542" s="6" t="s">
        <v>5899</v>
      </c>
    </row>
    <row r="1543" spans="1:6" x14ac:dyDescent="0.3">
      <c r="A1543" s="6" t="s">
        <v>2228</v>
      </c>
      <c r="B1543" s="6" t="s">
        <v>5874</v>
      </c>
      <c r="C1543" s="6" t="s">
        <v>6124</v>
      </c>
      <c r="D1543" s="6" t="s">
        <v>6013</v>
      </c>
      <c r="E1543">
        <v>2908</v>
      </c>
      <c r="F1543" s="6" t="s">
        <v>5899</v>
      </c>
    </row>
    <row r="1544" spans="1:6" x14ac:dyDescent="0.3">
      <c r="A1544" s="6" t="s">
        <v>2230</v>
      </c>
      <c r="B1544" s="6" t="s">
        <v>5874</v>
      </c>
      <c r="C1544" s="6" t="s">
        <v>5941</v>
      </c>
      <c r="D1544" s="6" t="s">
        <v>5942</v>
      </c>
      <c r="E1544">
        <v>43229</v>
      </c>
      <c r="F1544" s="6" t="s">
        <v>5899</v>
      </c>
    </row>
    <row r="1545" spans="1:6" x14ac:dyDescent="0.3">
      <c r="A1545" s="6" t="s">
        <v>2231</v>
      </c>
      <c r="B1545" s="6" t="s">
        <v>5874</v>
      </c>
      <c r="C1545" s="6" t="s">
        <v>5914</v>
      </c>
      <c r="D1545" s="6" t="s">
        <v>5915</v>
      </c>
      <c r="E1545">
        <v>10024</v>
      </c>
      <c r="F1545" s="6" t="s">
        <v>5899</v>
      </c>
    </row>
    <row r="1546" spans="1:6" x14ac:dyDescent="0.3">
      <c r="A1546" s="6" t="s">
        <v>2233</v>
      </c>
      <c r="B1546" s="6" t="s">
        <v>5874</v>
      </c>
      <c r="C1546" s="6" t="s">
        <v>5901</v>
      </c>
      <c r="D1546" s="6" t="s">
        <v>5888</v>
      </c>
      <c r="E1546">
        <v>77070</v>
      </c>
      <c r="F1546" s="6" t="s">
        <v>5889</v>
      </c>
    </row>
    <row r="1547" spans="1:6" x14ac:dyDescent="0.3">
      <c r="A1547" s="6" t="s">
        <v>2234</v>
      </c>
      <c r="B1547" s="6" t="s">
        <v>5874</v>
      </c>
      <c r="C1547" s="6" t="s">
        <v>5935</v>
      </c>
      <c r="D1547" s="6" t="s">
        <v>5904</v>
      </c>
      <c r="E1547">
        <v>60505</v>
      </c>
      <c r="F1547" s="6" t="s">
        <v>5889</v>
      </c>
    </row>
    <row r="1548" spans="1:6" x14ac:dyDescent="0.3">
      <c r="A1548" s="6" t="s">
        <v>2235</v>
      </c>
      <c r="B1548" s="6" t="s">
        <v>5874</v>
      </c>
      <c r="C1548" s="6" t="s">
        <v>5920</v>
      </c>
      <c r="D1548" s="6" t="s">
        <v>5949</v>
      </c>
      <c r="E1548">
        <v>65807</v>
      </c>
      <c r="F1548" s="6" t="s">
        <v>5889</v>
      </c>
    </row>
    <row r="1549" spans="1:6" x14ac:dyDescent="0.3">
      <c r="A1549" s="6" t="s">
        <v>2236</v>
      </c>
      <c r="B1549" s="6" t="s">
        <v>5874</v>
      </c>
      <c r="C1549" s="6" t="s">
        <v>5885</v>
      </c>
      <c r="D1549" s="6" t="s">
        <v>5886</v>
      </c>
      <c r="E1549">
        <v>98105</v>
      </c>
      <c r="F1549" s="6" t="s">
        <v>5880</v>
      </c>
    </row>
    <row r="1550" spans="1:6" x14ac:dyDescent="0.3">
      <c r="A1550" s="6" t="s">
        <v>2237</v>
      </c>
      <c r="B1550" s="6" t="s">
        <v>5874</v>
      </c>
      <c r="C1550" s="6" t="s">
        <v>6038</v>
      </c>
      <c r="D1550" s="6" t="s">
        <v>5882</v>
      </c>
      <c r="E1550">
        <v>33801</v>
      </c>
      <c r="F1550" s="6" t="s">
        <v>5877</v>
      </c>
    </row>
    <row r="1551" spans="1:6" x14ac:dyDescent="0.3">
      <c r="A1551" s="6" t="s">
        <v>2238</v>
      </c>
      <c r="B1551" s="6" t="s">
        <v>5874</v>
      </c>
      <c r="C1551" s="6" t="s">
        <v>5897</v>
      </c>
      <c r="D1551" s="6" t="s">
        <v>5898</v>
      </c>
      <c r="E1551">
        <v>19134</v>
      </c>
      <c r="F1551" s="6" t="s">
        <v>5899</v>
      </c>
    </row>
    <row r="1552" spans="1:6" x14ac:dyDescent="0.3">
      <c r="A1552" s="6" t="s">
        <v>2240</v>
      </c>
      <c r="B1552" s="6" t="s">
        <v>5874</v>
      </c>
      <c r="C1552" s="6" t="s">
        <v>5914</v>
      </c>
      <c r="D1552" s="6" t="s">
        <v>5915</v>
      </c>
      <c r="E1552">
        <v>10011</v>
      </c>
      <c r="F1552" s="6" t="s">
        <v>5899</v>
      </c>
    </row>
    <row r="1553" spans="1:6" x14ac:dyDescent="0.3">
      <c r="A1553" s="6" t="s">
        <v>2241</v>
      </c>
      <c r="B1553" s="6" t="s">
        <v>5874</v>
      </c>
      <c r="C1553" s="6" t="s">
        <v>5878</v>
      </c>
      <c r="D1553" s="6" t="s">
        <v>5879</v>
      </c>
      <c r="E1553">
        <v>90049</v>
      </c>
      <c r="F1553" s="6" t="s">
        <v>5880</v>
      </c>
    </row>
    <row r="1554" spans="1:6" x14ac:dyDescent="0.3">
      <c r="A1554" s="6" t="s">
        <v>2242</v>
      </c>
      <c r="B1554" s="6" t="s">
        <v>5874</v>
      </c>
      <c r="C1554" s="6" t="s">
        <v>6064</v>
      </c>
      <c r="D1554" s="6" t="s">
        <v>5915</v>
      </c>
      <c r="E1554">
        <v>11572</v>
      </c>
      <c r="F1554" s="6" t="s">
        <v>5899</v>
      </c>
    </row>
    <row r="1555" spans="1:6" x14ac:dyDescent="0.3">
      <c r="A1555" s="6" t="s">
        <v>2244</v>
      </c>
      <c r="B1555" s="6" t="s">
        <v>5874</v>
      </c>
      <c r="C1555" s="6" t="s">
        <v>5971</v>
      </c>
      <c r="D1555" s="6" t="s">
        <v>5888</v>
      </c>
      <c r="E1555">
        <v>75081</v>
      </c>
      <c r="F1555" s="6" t="s">
        <v>5889</v>
      </c>
    </row>
    <row r="1556" spans="1:6" x14ac:dyDescent="0.3">
      <c r="A1556" s="6" t="s">
        <v>2245</v>
      </c>
      <c r="B1556" s="6" t="s">
        <v>5874</v>
      </c>
      <c r="C1556" s="6" t="s">
        <v>5914</v>
      </c>
      <c r="D1556" s="6" t="s">
        <v>5915</v>
      </c>
      <c r="E1556">
        <v>10035</v>
      </c>
      <c r="F1556" s="6" t="s">
        <v>5899</v>
      </c>
    </row>
    <row r="1557" spans="1:6" x14ac:dyDescent="0.3">
      <c r="A1557" s="6" t="s">
        <v>2246</v>
      </c>
      <c r="B1557" s="6" t="s">
        <v>5874</v>
      </c>
      <c r="C1557" s="6" t="s">
        <v>5959</v>
      </c>
      <c r="D1557" s="6" t="s">
        <v>5888</v>
      </c>
      <c r="E1557">
        <v>78207</v>
      </c>
      <c r="F1557" s="6" t="s">
        <v>5889</v>
      </c>
    </row>
    <row r="1558" spans="1:6" x14ac:dyDescent="0.3">
      <c r="A1558" s="6" t="s">
        <v>2247</v>
      </c>
      <c r="B1558" s="6" t="s">
        <v>5874</v>
      </c>
      <c r="C1558" s="6" t="s">
        <v>5984</v>
      </c>
      <c r="D1558" s="6" t="s">
        <v>5942</v>
      </c>
      <c r="E1558">
        <v>45231</v>
      </c>
      <c r="F1558" s="6" t="s">
        <v>5899</v>
      </c>
    </row>
    <row r="1559" spans="1:6" x14ac:dyDescent="0.3">
      <c r="A1559" s="6" t="s">
        <v>2248</v>
      </c>
      <c r="B1559" s="6" t="s">
        <v>5874</v>
      </c>
      <c r="C1559" s="6" t="s">
        <v>5999</v>
      </c>
      <c r="D1559" s="6" t="s">
        <v>5888</v>
      </c>
      <c r="E1559">
        <v>78745</v>
      </c>
      <c r="F1559" s="6" t="s">
        <v>5889</v>
      </c>
    </row>
    <row r="1560" spans="1:6" x14ac:dyDescent="0.3">
      <c r="A1560" s="6" t="s">
        <v>2249</v>
      </c>
      <c r="B1560" s="6" t="s">
        <v>5874</v>
      </c>
      <c r="C1560" s="6" t="s">
        <v>5885</v>
      </c>
      <c r="D1560" s="6" t="s">
        <v>5886</v>
      </c>
      <c r="E1560">
        <v>98105</v>
      </c>
      <c r="F1560" s="6" t="s">
        <v>5880</v>
      </c>
    </row>
    <row r="1561" spans="1:6" x14ac:dyDescent="0.3">
      <c r="A1561" s="6" t="s">
        <v>2251</v>
      </c>
      <c r="B1561" s="6" t="s">
        <v>5874</v>
      </c>
      <c r="C1561" s="6" t="s">
        <v>5878</v>
      </c>
      <c r="D1561" s="6" t="s">
        <v>5879</v>
      </c>
      <c r="E1561">
        <v>90004</v>
      </c>
      <c r="F1561" s="6" t="s">
        <v>5880</v>
      </c>
    </row>
    <row r="1562" spans="1:6" x14ac:dyDescent="0.3">
      <c r="A1562" s="6" t="s">
        <v>2252</v>
      </c>
      <c r="B1562" s="6" t="s">
        <v>5874</v>
      </c>
      <c r="C1562" s="6" t="s">
        <v>5914</v>
      </c>
      <c r="D1562" s="6" t="s">
        <v>5915</v>
      </c>
      <c r="E1562">
        <v>10035</v>
      </c>
      <c r="F1562" s="6" t="s">
        <v>5899</v>
      </c>
    </row>
    <row r="1563" spans="1:6" x14ac:dyDescent="0.3">
      <c r="A1563" s="6" t="s">
        <v>2253</v>
      </c>
      <c r="B1563" s="6" t="s">
        <v>5874</v>
      </c>
      <c r="C1563" s="6" t="s">
        <v>5885</v>
      </c>
      <c r="D1563" s="6" t="s">
        <v>5886</v>
      </c>
      <c r="E1563">
        <v>98103</v>
      </c>
      <c r="F1563" s="6" t="s">
        <v>5880</v>
      </c>
    </row>
    <row r="1564" spans="1:6" x14ac:dyDescent="0.3">
      <c r="A1564" s="6" t="s">
        <v>2254</v>
      </c>
      <c r="B1564" s="6" t="s">
        <v>5874</v>
      </c>
      <c r="C1564" s="6" t="s">
        <v>5951</v>
      </c>
      <c r="D1564" s="6" t="s">
        <v>5942</v>
      </c>
      <c r="E1564">
        <v>43055</v>
      </c>
      <c r="F1564" s="6" t="s">
        <v>5899</v>
      </c>
    </row>
    <row r="1565" spans="1:6" x14ac:dyDescent="0.3">
      <c r="A1565" s="6" t="s">
        <v>2255</v>
      </c>
      <c r="B1565" s="6" t="s">
        <v>5874</v>
      </c>
      <c r="C1565" s="6" t="s">
        <v>6273</v>
      </c>
      <c r="D1565" s="6" t="s">
        <v>5907</v>
      </c>
      <c r="E1565">
        <v>55369</v>
      </c>
      <c r="F1565" s="6" t="s">
        <v>5889</v>
      </c>
    </row>
    <row r="1566" spans="1:6" x14ac:dyDescent="0.3">
      <c r="A1566" s="6" t="s">
        <v>2256</v>
      </c>
      <c r="B1566" s="6" t="s">
        <v>5874</v>
      </c>
      <c r="C1566" s="6" t="s">
        <v>6139</v>
      </c>
      <c r="D1566" s="6" t="s">
        <v>5919</v>
      </c>
      <c r="E1566">
        <v>85301</v>
      </c>
      <c r="F1566" s="6" t="s">
        <v>5880</v>
      </c>
    </row>
    <row r="1567" spans="1:6" x14ac:dyDescent="0.3">
      <c r="A1567" s="6" t="s">
        <v>2258</v>
      </c>
      <c r="B1567" s="6" t="s">
        <v>5874</v>
      </c>
      <c r="C1567" s="6" t="s">
        <v>5914</v>
      </c>
      <c r="D1567" s="6" t="s">
        <v>5915</v>
      </c>
      <c r="E1567">
        <v>10009</v>
      </c>
      <c r="F1567" s="6" t="s">
        <v>5899</v>
      </c>
    </row>
    <row r="1568" spans="1:6" x14ac:dyDescent="0.3">
      <c r="A1568" s="6" t="s">
        <v>2259</v>
      </c>
      <c r="B1568" s="6" t="s">
        <v>5874</v>
      </c>
      <c r="C1568" s="6" t="s">
        <v>6023</v>
      </c>
      <c r="D1568" s="6" t="s">
        <v>5884</v>
      </c>
      <c r="E1568">
        <v>28540</v>
      </c>
      <c r="F1568" s="6" t="s">
        <v>5877</v>
      </c>
    </row>
    <row r="1569" spans="1:6" x14ac:dyDescent="0.3">
      <c r="A1569" s="6" t="s">
        <v>2260</v>
      </c>
      <c r="B1569" s="6" t="s">
        <v>5874</v>
      </c>
      <c r="C1569" s="6" t="s">
        <v>5901</v>
      </c>
      <c r="D1569" s="6" t="s">
        <v>5888</v>
      </c>
      <c r="E1569">
        <v>77070</v>
      </c>
      <c r="F1569" s="6" t="s">
        <v>5889</v>
      </c>
    </row>
    <row r="1570" spans="1:6" x14ac:dyDescent="0.3">
      <c r="A1570" s="6" t="s">
        <v>2262</v>
      </c>
      <c r="B1570" s="6" t="s">
        <v>5874</v>
      </c>
      <c r="C1570" s="6" t="s">
        <v>5894</v>
      </c>
      <c r="D1570" s="6" t="s">
        <v>5879</v>
      </c>
      <c r="E1570">
        <v>94109</v>
      </c>
      <c r="F1570" s="6" t="s">
        <v>5880</v>
      </c>
    </row>
    <row r="1571" spans="1:6" x14ac:dyDescent="0.3">
      <c r="A1571" s="6" t="s">
        <v>2263</v>
      </c>
      <c r="B1571" s="6" t="s">
        <v>5874</v>
      </c>
      <c r="C1571" s="6" t="s">
        <v>6109</v>
      </c>
      <c r="D1571" s="6" t="s">
        <v>5909</v>
      </c>
      <c r="E1571">
        <v>48911</v>
      </c>
      <c r="F1571" s="6" t="s">
        <v>5889</v>
      </c>
    </row>
    <row r="1572" spans="1:6" x14ac:dyDescent="0.3">
      <c r="A1572" s="6" t="s">
        <v>2264</v>
      </c>
      <c r="B1572" s="6" t="s">
        <v>5874</v>
      </c>
      <c r="C1572" s="6" t="s">
        <v>6238</v>
      </c>
      <c r="D1572" s="6" t="s">
        <v>5882</v>
      </c>
      <c r="E1572">
        <v>32303</v>
      </c>
      <c r="F1572" s="6" t="s">
        <v>5877</v>
      </c>
    </row>
    <row r="1573" spans="1:6" x14ac:dyDescent="0.3">
      <c r="A1573" s="6" t="s">
        <v>2265</v>
      </c>
      <c r="B1573" s="6" t="s">
        <v>5874</v>
      </c>
      <c r="C1573" s="6" t="s">
        <v>5928</v>
      </c>
      <c r="D1573" s="6" t="s">
        <v>5929</v>
      </c>
      <c r="E1573">
        <v>29203</v>
      </c>
      <c r="F1573" s="6" t="s">
        <v>5877</v>
      </c>
    </row>
    <row r="1574" spans="1:6" x14ac:dyDescent="0.3">
      <c r="A1574" s="6" t="s">
        <v>2266</v>
      </c>
      <c r="B1574" s="6" t="s">
        <v>5874</v>
      </c>
      <c r="C1574" s="6" t="s">
        <v>5917</v>
      </c>
      <c r="D1574" s="6" t="s">
        <v>5904</v>
      </c>
      <c r="E1574">
        <v>60623</v>
      </c>
      <c r="F1574" s="6" t="s">
        <v>5889</v>
      </c>
    </row>
    <row r="1575" spans="1:6" x14ac:dyDescent="0.3">
      <c r="A1575" s="6" t="s">
        <v>2267</v>
      </c>
      <c r="B1575" s="6" t="s">
        <v>5874</v>
      </c>
      <c r="C1575" s="6" t="s">
        <v>5976</v>
      </c>
      <c r="D1575" s="6" t="s">
        <v>5909</v>
      </c>
      <c r="E1575">
        <v>48227</v>
      </c>
      <c r="F1575" s="6" t="s">
        <v>5889</v>
      </c>
    </row>
    <row r="1576" spans="1:6" x14ac:dyDescent="0.3">
      <c r="A1576" s="6" t="s">
        <v>2268</v>
      </c>
      <c r="B1576" s="6" t="s">
        <v>5874</v>
      </c>
      <c r="C1576" s="6" t="s">
        <v>6222</v>
      </c>
      <c r="D1576" s="6" t="s">
        <v>5936</v>
      </c>
      <c r="E1576">
        <v>80525</v>
      </c>
      <c r="F1576" s="6" t="s">
        <v>5880</v>
      </c>
    </row>
    <row r="1577" spans="1:6" x14ac:dyDescent="0.3">
      <c r="A1577" s="6" t="s">
        <v>2269</v>
      </c>
      <c r="B1577" s="6" t="s">
        <v>5874</v>
      </c>
      <c r="C1577" s="6" t="s">
        <v>5914</v>
      </c>
      <c r="D1577" s="6" t="s">
        <v>5915</v>
      </c>
      <c r="E1577">
        <v>10024</v>
      </c>
      <c r="F1577" s="6" t="s">
        <v>5899</v>
      </c>
    </row>
    <row r="1578" spans="1:6" x14ac:dyDescent="0.3">
      <c r="A1578" s="6" t="s">
        <v>2270</v>
      </c>
      <c r="B1578" s="6" t="s">
        <v>5874</v>
      </c>
      <c r="C1578" s="6" t="s">
        <v>5914</v>
      </c>
      <c r="D1578" s="6" t="s">
        <v>5915</v>
      </c>
      <c r="E1578">
        <v>10011</v>
      </c>
      <c r="F1578" s="6" t="s">
        <v>5899</v>
      </c>
    </row>
    <row r="1579" spans="1:6" x14ac:dyDescent="0.3">
      <c r="A1579" s="6" t="s">
        <v>2271</v>
      </c>
      <c r="B1579" s="6" t="s">
        <v>5874</v>
      </c>
      <c r="C1579" s="6" t="s">
        <v>5928</v>
      </c>
      <c r="D1579" s="6" t="s">
        <v>6082</v>
      </c>
      <c r="E1579">
        <v>21044</v>
      </c>
      <c r="F1579" s="6" t="s">
        <v>5899</v>
      </c>
    </row>
    <row r="1580" spans="1:6" x14ac:dyDescent="0.3">
      <c r="A1580" s="6" t="s">
        <v>2272</v>
      </c>
      <c r="B1580" s="6" t="s">
        <v>5874</v>
      </c>
      <c r="C1580" s="6" t="s">
        <v>5901</v>
      </c>
      <c r="D1580" s="6" t="s">
        <v>5888</v>
      </c>
      <c r="E1580">
        <v>77041</v>
      </c>
      <c r="F1580" s="6" t="s">
        <v>5889</v>
      </c>
    </row>
    <row r="1581" spans="1:6" x14ac:dyDescent="0.3">
      <c r="A1581" s="6" t="s">
        <v>2273</v>
      </c>
      <c r="B1581" s="6" t="s">
        <v>5874</v>
      </c>
      <c r="C1581" s="6" t="s">
        <v>6000</v>
      </c>
      <c r="D1581" s="6" t="s">
        <v>6001</v>
      </c>
      <c r="E1581">
        <v>1852</v>
      </c>
      <c r="F1581" s="6" t="s">
        <v>5899</v>
      </c>
    </row>
    <row r="1582" spans="1:6" x14ac:dyDescent="0.3">
      <c r="A1582" s="6" t="s">
        <v>2274</v>
      </c>
      <c r="B1582" s="6" t="s">
        <v>5874</v>
      </c>
      <c r="C1582" s="6" t="s">
        <v>6274</v>
      </c>
      <c r="D1582" s="6" t="s">
        <v>5879</v>
      </c>
      <c r="E1582">
        <v>95695</v>
      </c>
      <c r="F1582" s="6" t="s">
        <v>5880</v>
      </c>
    </row>
    <row r="1583" spans="1:6" x14ac:dyDescent="0.3">
      <c r="A1583" s="6" t="s">
        <v>2275</v>
      </c>
      <c r="B1583" s="6" t="s">
        <v>5874</v>
      </c>
      <c r="C1583" s="6" t="s">
        <v>5917</v>
      </c>
      <c r="D1583" s="6" t="s">
        <v>5904</v>
      </c>
      <c r="E1583">
        <v>60610</v>
      </c>
      <c r="F1583" s="6" t="s">
        <v>5889</v>
      </c>
    </row>
    <row r="1584" spans="1:6" x14ac:dyDescent="0.3">
      <c r="A1584" s="6" t="s">
        <v>2276</v>
      </c>
      <c r="B1584" s="6" t="s">
        <v>5874</v>
      </c>
      <c r="C1584" s="6" t="s">
        <v>5914</v>
      </c>
      <c r="D1584" s="6" t="s">
        <v>5915</v>
      </c>
      <c r="E1584">
        <v>10035</v>
      </c>
      <c r="F1584" s="6" t="s">
        <v>5899</v>
      </c>
    </row>
    <row r="1585" spans="1:6" x14ac:dyDescent="0.3">
      <c r="A1585" s="6" t="s">
        <v>2277</v>
      </c>
      <c r="B1585" s="6" t="s">
        <v>5874</v>
      </c>
      <c r="C1585" s="6" t="s">
        <v>6275</v>
      </c>
      <c r="D1585" s="6" t="s">
        <v>5888</v>
      </c>
      <c r="E1585">
        <v>77489</v>
      </c>
      <c r="F1585" s="6" t="s">
        <v>5889</v>
      </c>
    </row>
    <row r="1586" spans="1:6" x14ac:dyDescent="0.3">
      <c r="A1586" s="6" t="s">
        <v>2278</v>
      </c>
      <c r="B1586" s="6" t="s">
        <v>5874</v>
      </c>
      <c r="C1586" s="6" t="s">
        <v>5901</v>
      </c>
      <c r="D1586" s="6" t="s">
        <v>5888</v>
      </c>
      <c r="E1586">
        <v>77036</v>
      </c>
      <c r="F1586" s="6" t="s">
        <v>5889</v>
      </c>
    </row>
    <row r="1587" spans="1:6" x14ac:dyDescent="0.3">
      <c r="A1587" s="6" t="s">
        <v>2280</v>
      </c>
      <c r="B1587" s="6" t="s">
        <v>5874</v>
      </c>
      <c r="C1587" s="6" t="s">
        <v>5922</v>
      </c>
      <c r="D1587" s="6" t="s">
        <v>6019</v>
      </c>
      <c r="E1587">
        <v>39212</v>
      </c>
      <c r="F1587" s="6" t="s">
        <v>5877</v>
      </c>
    </row>
    <row r="1588" spans="1:6" x14ac:dyDescent="0.3">
      <c r="A1588" s="6" t="s">
        <v>2281</v>
      </c>
      <c r="B1588" s="6" t="s">
        <v>5874</v>
      </c>
      <c r="C1588" s="6" t="s">
        <v>5914</v>
      </c>
      <c r="D1588" s="6" t="s">
        <v>5915</v>
      </c>
      <c r="E1588">
        <v>10009</v>
      </c>
      <c r="F1588" s="6" t="s">
        <v>5899</v>
      </c>
    </row>
    <row r="1589" spans="1:6" x14ac:dyDescent="0.3">
      <c r="A1589" s="6" t="s">
        <v>2282</v>
      </c>
      <c r="B1589" s="6" t="s">
        <v>5874</v>
      </c>
      <c r="C1589" s="6" t="s">
        <v>6147</v>
      </c>
      <c r="D1589" s="6" t="s">
        <v>5919</v>
      </c>
      <c r="E1589">
        <v>85281</v>
      </c>
      <c r="F1589" s="6" t="s">
        <v>5880</v>
      </c>
    </row>
    <row r="1590" spans="1:6" x14ac:dyDescent="0.3">
      <c r="A1590" s="6" t="s">
        <v>2283</v>
      </c>
      <c r="B1590" s="6" t="s">
        <v>5874</v>
      </c>
      <c r="C1590" s="6" t="s">
        <v>6023</v>
      </c>
      <c r="D1590" s="6" t="s">
        <v>5884</v>
      </c>
      <c r="E1590">
        <v>28540</v>
      </c>
      <c r="F1590" s="6" t="s">
        <v>5877</v>
      </c>
    </row>
    <row r="1591" spans="1:6" x14ac:dyDescent="0.3">
      <c r="A1591" s="6" t="s">
        <v>2284</v>
      </c>
      <c r="B1591" s="6" t="s">
        <v>5874</v>
      </c>
      <c r="C1591" s="6" t="s">
        <v>5897</v>
      </c>
      <c r="D1591" s="6" t="s">
        <v>5898</v>
      </c>
      <c r="E1591">
        <v>19134</v>
      </c>
      <c r="F1591" s="6" t="s">
        <v>5899</v>
      </c>
    </row>
    <row r="1592" spans="1:6" x14ac:dyDescent="0.3">
      <c r="A1592" s="6" t="s">
        <v>2286</v>
      </c>
      <c r="B1592" s="6" t="s">
        <v>5874</v>
      </c>
      <c r="C1592" s="6" t="s">
        <v>5969</v>
      </c>
      <c r="D1592" s="6" t="s">
        <v>5942</v>
      </c>
      <c r="E1592">
        <v>44312</v>
      </c>
      <c r="F1592" s="6" t="s">
        <v>5899</v>
      </c>
    </row>
    <row r="1593" spans="1:6" x14ac:dyDescent="0.3">
      <c r="A1593" s="6" t="s">
        <v>2287</v>
      </c>
      <c r="B1593" s="6" t="s">
        <v>5874</v>
      </c>
      <c r="C1593" s="6" t="s">
        <v>5980</v>
      </c>
      <c r="D1593" s="6" t="s">
        <v>5879</v>
      </c>
      <c r="E1593">
        <v>92037</v>
      </c>
      <c r="F1593" s="6" t="s">
        <v>5880</v>
      </c>
    </row>
    <row r="1594" spans="1:6" x14ac:dyDescent="0.3">
      <c r="A1594" s="6" t="s">
        <v>2288</v>
      </c>
      <c r="B1594" s="6" t="s">
        <v>5874</v>
      </c>
      <c r="C1594" s="6" t="s">
        <v>6120</v>
      </c>
      <c r="D1594" s="6" t="s">
        <v>5879</v>
      </c>
      <c r="E1594">
        <v>93727</v>
      </c>
      <c r="F1594" s="6" t="s">
        <v>5880</v>
      </c>
    </row>
    <row r="1595" spans="1:6" x14ac:dyDescent="0.3">
      <c r="A1595" s="6" t="s">
        <v>2289</v>
      </c>
      <c r="B1595" s="6" t="s">
        <v>5874</v>
      </c>
      <c r="C1595" s="6" t="s">
        <v>6276</v>
      </c>
      <c r="D1595" s="6" t="s">
        <v>5888</v>
      </c>
      <c r="E1595">
        <v>77581</v>
      </c>
      <c r="F1595" s="6" t="s">
        <v>5889</v>
      </c>
    </row>
    <row r="1596" spans="1:6" x14ac:dyDescent="0.3">
      <c r="A1596" s="6" t="s">
        <v>2290</v>
      </c>
      <c r="B1596" s="6" t="s">
        <v>5874</v>
      </c>
      <c r="C1596" s="6" t="s">
        <v>6016</v>
      </c>
      <c r="D1596" s="6" t="s">
        <v>5913</v>
      </c>
      <c r="E1596">
        <v>47374</v>
      </c>
      <c r="F1596" s="6" t="s">
        <v>5889</v>
      </c>
    </row>
    <row r="1597" spans="1:6" x14ac:dyDescent="0.3">
      <c r="A1597" s="6" t="s">
        <v>2291</v>
      </c>
      <c r="B1597" s="6" t="s">
        <v>5874</v>
      </c>
      <c r="C1597" s="6" t="s">
        <v>5897</v>
      </c>
      <c r="D1597" s="6" t="s">
        <v>5898</v>
      </c>
      <c r="E1597">
        <v>19134</v>
      </c>
      <c r="F1597" s="6" t="s">
        <v>5899</v>
      </c>
    </row>
    <row r="1598" spans="1:6" x14ac:dyDescent="0.3">
      <c r="A1598" s="6" t="s">
        <v>2292</v>
      </c>
      <c r="B1598" s="6" t="s">
        <v>5874</v>
      </c>
      <c r="C1598" s="6" t="s">
        <v>6277</v>
      </c>
      <c r="D1598" s="6" t="s">
        <v>5879</v>
      </c>
      <c r="E1598">
        <v>94403</v>
      </c>
      <c r="F1598" s="6" t="s">
        <v>5880</v>
      </c>
    </row>
    <row r="1599" spans="1:6" x14ac:dyDescent="0.3">
      <c r="A1599" s="6" t="s">
        <v>2293</v>
      </c>
      <c r="B1599" s="6" t="s">
        <v>5874</v>
      </c>
      <c r="C1599" s="6" t="s">
        <v>6101</v>
      </c>
      <c r="D1599" s="6" t="s">
        <v>5879</v>
      </c>
      <c r="E1599">
        <v>94601</v>
      </c>
      <c r="F1599" s="6" t="s">
        <v>5880</v>
      </c>
    </row>
    <row r="1600" spans="1:6" x14ac:dyDescent="0.3">
      <c r="A1600" s="6" t="s">
        <v>2294</v>
      </c>
      <c r="B1600" s="6" t="s">
        <v>5874</v>
      </c>
      <c r="C1600" s="6" t="s">
        <v>5914</v>
      </c>
      <c r="D1600" s="6" t="s">
        <v>5915</v>
      </c>
      <c r="E1600">
        <v>10024</v>
      </c>
      <c r="F1600" s="6" t="s">
        <v>5899</v>
      </c>
    </row>
    <row r="1601" spans="1:6" x14ac:dyDescent="0.3">
      <c r="A1601" s="6" t="s">
        <v>2295</v>
      </c>
      <c r="B1601" s="6" t="s">
        <v>5874</v>
      </c>
      <c r="C1601" s="6" t="s">
        <v>5990</v>
      </c>
      <c r="D1601" s="6" t="s">
        <v>5968</v>
      </c>
      <c r="E1601">
        <v>8701</v>
      </c>
      <c r="F1601" s="6" t="s">
        <v>5899</v>
      </c>
    </row>
    <row r="1602" spans="1:6" x14ac:dyDescent="0.3">
      <c r="A1602" s="6" t="s">
        <v>2296</v>
      </c>
      <c r="B1602" s="6" t="s">
        <v>5874</v>
      </c>
      <c r="C1602" s="6" t="s">
        <v>6147</v>
      </c>
      <c r="D1602" s="6" t="s">
        <v>5919</v>
      </c>
      <c r="E1602">
        <v>85281</v>
      </c>
      <c r="F1602" s="6" t="s">
        <v>5880</v>
      </c>
    </row>
    <row r="1603" spans="1:6" x14ac:dyDescent="0.3">
      <c r="A1603" s="6" t="s">
        <v>2297</v>
      </c>
      <c r="B1603" s="6" t="s">
        <v>5874</v>
      </c>
      <c r="C1603" s="6" t="s">
        <v>5914</v>
      </c>
      <c r="D1603" s="6" t="s">
        <v>5915</v>
      </c>
      <c r="E1603">
        <v>10035</v>
      </c>
      <c r="F1603" s="6" t="s">
        <v>5899</v>
      </c>
    </row>
    <row r="1604" spans="1:6" x14ac:dyDescent="0.3">
      <c r="A1604" s="6" t="s">
        <v>2298</v>
      </c>
      <c r="B1604" s="6" t="s">
        <v>5874</v>
      </c>
      <c r="C1604" s="6" t="s">
        <v>5914</v>
      </c>
      <c r="D1604" s="6" t="s">
        <v>5915</v>
      </c>
      <c r="E1604">
        <v>10009</v>
      </c>
      <c r="F1604" s="6" t="s">
        <v>5899</v>
      </c>
    </row>
    <row r="1605" spans="1:6" x14ac:dyDescent="0.3">
      <c r="A1605" s="6" t="s">
        <v>2299</v>
      </c>
      <c r="B1605" s="6" t="s">
        <v>5874</v>
      </c>
      <c r="C1605" s="6" t="s">
        <v>5901</v>
      </c>
      <c r="D1605" s="6" t="s">
        <v>5888</v>
      </c>
      <c r="E1605">
        <v>77095</v>
      </c>
      <c r="F1605" s="6" t="s">
        <v>5889</v>
      </c>
    </row>
    <row r="1606" spans="1:6" x14ac:dyDescent="0.3">
      <c r="A1606" s="6" t="s">
        <v>2300</v>
      </c>
      <c r="B1606" s="6" t="s">
        <v>5874</v>
      </c>
      <c r="C1606" s="6" t="s">
        <v>6088</v>
      </c>
      <c r="D1606" s="6" t="s">
        <v>5879</v>
      </c>
      <c r="E1606">
        <v>92503</v>
      </c>
      <c r="F1606" s="6" t="s">
        <v>5880</v>
      </c>
    </row>
    <row r="1607" spans="1:6" x14ac:dyDescent="0.3">
      <c r="A1607" s="6" t="s">
        <v>2301</v>
      </c>
      <c r="B1607" s="6" t="s">
        <v>5874</v>
      </c>
      <c r="C1607" s="6" t="s">
        <v>5962</v>
      </c>
      <c r="D1607" s="6" t="s">
        <v>5963</v>
      </c>
      <c r="E1607">
        <v>6824</v>
      </c>
      <c r="F1607" s="6" t="s">
        <v>5899</v>
      </c>
    </row>
    <row r="1608" spans="1:6" x14ac:dyDescent="0.3">
      <c r="A1608" s="6" t="s">
        <v>2302</v>
      </c>
      <c r="B1608" s="6" t="s">
        <v>5874</v>
      </c>
      <c r="C1608" s="6" t="s">
        <v>5914</v>
      </c>
      <c r="D1608" s="6" t="s">
        <v>5915</v>
      </c>
      <c r="E1608">
        <v>10024</v>
      </c>
      <c r="F1608" s="6" t="s">
        <v>5899</v>
      </c>
    </row>
    <row r="1609" spans="1:6" x14ac:dyDescent="0.3">
      <c r="A1609" s="6" t="s">
        <v>2304</v>
      </c>
      <c r="B1609" s="6" t="s">
        <v>5874</v>
      </c>
      <c r="C1609" s="6" t="s">
        <v>5901</v>
      </c>
      <c r="D1609" s="6" t="s">
        <v>5888</v>
      </c>
      <c r="E1609">
        <v>77095</v>
      </c>
      <c r="F1609" s="6" t="s">
        <v>5889</v>
      </c>
    </row>
    <row r="1610" spans="1:6" x14ac:dyDescent="0.3">
      <c r="A1610" s="6" t="s">
        <v>2306</v>
      </c>
      <c r="B1610" s="6" t="s">
        <v>5874</v>
      </c>
      <c r="C1610" s="6" t="s">
        <v>5991</v>
      </c>
      <c r="D1610" s="6" t="s">
        <v>5921</v>
      </c>
      <c r="E1610">
        <v>22204</v>
      </c>
      <c r="F1610" s="6" t="s">
        <v>5877</v>
      </c>
    </row>
    <row r="1611" spans="1:6" x14ac:dyDescent="0.3">
      <c r="A1611" s="6" t="s">
        <v>2307</v>
      </c>
      <c r="B1611" s="6" t="s">
        <v>5874</v>
      </c>
      <c r="C1611" s="6" t="s">
        <v>5917</v>
      </c>
      <c r="D1611" s="6" t="s">
        <v>5904</v>
      </c>
      <c r="E1611">
        <v>60623</v>
      </c>
      <c r="F1611" s="6" t="s">
        <v>5889</v>
      </c>
    </row>
    <row r="1612" spans="1:6" x14ac:dyDescent="0.3">
      <c r="A1612" s="6" t="s">
        <v>2308</v>
      </c>
      <c r="B1612" s="6" t="s">
        <v>5874</v>
      </c>
      <c r="C1612" s="6" t="s">
        <v>5964</v>
      </c>
      <c r="D1612" s="6" t="s">
        <v>5888</v>
      </c>
      <c r="E1612">
        <v>75051</v>
      </c>
      <c r="F1612" s="6" t="s">
        <v>5889</v>
      </c>
    </row>
    <row r="1613" spans="1:6" x14ac:dyDescent="0.3">
      <c r="A1613" s="6" t="s">
        <v>2310</v>
      </c>
      <c r="B1613" s="6" t="s">
        <v>5874</v>
      </c>
      <c r="C1613" s="6" t="s">
        <v>5885</v>
      </c>
      <c r="D1613" s="6" t="s">
        <v>5886</v>
      </c>
      <c r="E1613">
        <v>98103</v>
      </c>
      <c r="F1613" s="6" t="s">
        <v>5880</v>
      </c>
    </row>
    <row r="1614" spans="1:6" x14ac:dyDescent="0.3">
      <c r="A1614" s="6" t="s">
        <v>2311</v>
      </c>
      <c r="B1614" s="6" t="s">
        <v>5874</v>
      </c>
      <c r="C1614" s="6" t="s">
        <v>5885</v>
      </c>
      <c r="D1614" s="6" t="s">
        <v>5886</v>
      </c>
      <c r="E1614">
        <v>98103</v>
      </c>
      <c r="F1614" s="6" t="s">
        <v>5880</v>
      </c>
    </row>
    <row r="1615" spans="1:6" x14ac:dyDescent="0.3">
      <c r="A1615" s="6" t="s">
        <v>2312</v>
      </c>
      <c r="B1615" s="6" t="s">
        <v>5874</v>
      </c>
      <c r="C1615" s="6" t="s">
        <v>6278</v>
      </c>
      <c r="D1615" s="6" t="s">
        <v>5909</v>
      </c>
      <c r="E1615">
        <v>49505</v>
      </c>
      <c r="F1615" s="6" t="s">
        <v>5889</v>
      </c>
    </row>
    <row r="1616" spans="1:6" x14ac:dyDescent="0.3">
      <c r="A1616" s="6" t="s">
        <v>2313</v>
      </c>
      <c r="B1616" s="6" t="s">
        <v>5874</v>
      </c>
      <c r="C1616" s="6" t="s">
        <v>5897</v>
      </c>
      <c r="D1616" s="6" t="s">
        <v>5898</v>
      </c>
      <c r="E1616">
        <v>19120</v>
      </c>
      <c r="F1616" s="6" t="s">
        <v>5899</v>
      </c>
    </row>
    <row r="1617" spans="1:6" x14ac:dyDescent="0.3">
      <c r="A1617" s="6" t="s">
        <v>2315</v>
      </c>
      <c r="B1617" s="6" t="s">
        <v>5874</v>
      </c>
      <c r="C1617" s="6" t="s">
        <v>5917</v>
      </c>
      <c r="D1617" s="6" t="s">
        <v>5904</v>
      </c>
      <c r="E1617">
        <v>60610</v>
      </c>
      <c r="F1617" s="6" t="s">
        <v>5889</v>
      </c>
    </row>
    <row r="1618" spans="1:6" x14ac:dyDescent="0.3">
      <c r="A1618" s="6" t="s">
        <v>2316</v>
      </c>
      <c r="B1618" s="6" t="s">
        <v>5874</v>
      </c>
      <c r="C1618" s="6" t="s">
        <v>5885</v>
      </c>
      <c r="D1618" s="6" t="s">
        <v>5886</v>
      </c>
      <c r="E1618">
        <v>98105</v>
      </c>
      <c r="F1618" s="6" t="s">
        <v>5880</v>
      </c>
    </row>
    <row r="1619" spans="1:6" x14ac:dyDescent="0.3">
      <c r="A1619" s="6" t="s">
        <v>2317</v>
      </c>
      <c r="B1619" s="6" t="s">
        <v>5874</v>
      </c>
      <c r="C1619" s="6" t="s">
        <v>6023</v>
      </c>
      <c r="D1619" s="6" t="s">
        <v>5882</v>
      </c>
      <c r="E1619">
        <v>32216</v>
      </c>
      <c r="F1619" s="6" t="s">
        <v>5877</v>
      </c>
    </row>
    <row r="1620" spans="1:6" x14ac:dyDescent="0.3">
      <c r="A1620" s="6" t="s">
        <v>2318</v>
      </c>
      <c r="B1620" s="6" t="s">
        <v>5874</v>
      </c>
      <c r="C1620" s="6" t="s">
        <v>5952</v>
      </c>
      <c r="D1620" s="6" t="s">
        <v>5924</v>
      </c>
      <c r="E1620">
        <v>37064</v>
      </c>
      <c r="F1620" s="6" t="s">
        <v>5877</v>
      </c>
    </row>
    <row r="1621" spans="1:6" x14ac:dyDescent="0.3">
      <c r="A1621" s="6" t="s">
        <v>2319</v>
      </c>
      <c r="B1621" s="6" t="s">
        <v>5874</v>
      </c>
      <c r="C1621" s="6" t="s">
        <v>6259</v>
      </c>
      <c r="D1621" s="6" t="s">
        <v>5904</v>
      </c>
      <c r="E1621">
        <v>60035</v>
      </c>
      <c r="F1621" s="6" t="s">
        <v>5889</v>
      </c>
    </row>
    <row r="1622" spans="1:6" x14ac:dyDescent="0.3">
      <c r="A1622" s="6" t="s">
        <v>2321</v>
      </c>
      <c r="B1622" s="6" t="s">
        <v>5874</v>
      </c>
      <c r="C1622" s="6" t="s">
        <v>5950</v>
      </c>
      <c r="D1622" s="6" t="s">
        <v>5888</v>
      </c>
      <c r="E1622">
        <v>77506</v>
      </c>
      <c r="F1622" s="6" t="s">
        <v>5889</v>
      </c>
    </row>
    <row r="1623" spans="1:6" x14ac:dyDescent="0.3">
      <c r="A1623" s="6" t="s">
        <v>2323</v>
      </c>
      <c r="B1623" s="6" t="s">
        <v>5874</v>
      </c>
      <c r="C1623" s="6" t="s">
        <v>5894</v>
      </c>
      <c r="D1623" s="6" t="s">
        <v>5879</v>
      </c>
      <c r="E1623">
        <v>94109</v>
      </c>
      <c r="F1623" s="6" t="s">
        <v>5880</v>
      </c>
    </row>
    <row r="1624" spans="1:6" x14ac:dyDescent="0.3">
      <c r="A1624" s="6" t="s">
        <v>2324</v>
      </c>
      <c r="B1624" s="6" t="s">
        <v>5874</v>
      </c>
      <c r="C1624" s="6" t="s">
        <v>6014</v>
      </c>
      <c r="D1624" s="6" t="s">
        <v>5882</v>
      </c>
      <c r="E1624">
        <v>33180</v>
      </c>
      <c r="F1624" s="6" t="s">
        <v>5877</v>
      </c>
    </row>
    <row r="1625" spans="1:6" x14ac:dyDescent="0.3">
      <c r="A1625" s="6" t="s">
        <v>2325</v>
      </c>
      <c r="B1625" s="6" t="s">
        <v>5874</v>
      </c>
      <c r="C1625" s="6" t="s">
        <v>5897</v>
      </c>
      <c r="D1625" s="6" t="s">
        <v>5898</v>
      </c>
      <c r="E1625">
        <v>19120</v>
      </c>
      <c r="F1625" s="6" t="s">
        <v>5899</v>
      </c>
    </row>
    <row r="1626" spans="1:6" x14ac:dyDescent="0.3">
      <c r="A1626" s="6" t="s">
        <v>2326</v>
      </c>
      <c r="B1626" s="6" t="s">
        <v>5874</v>
      </c>
      <c r="C1626" s="6" t="s">
        <v>5925</v>
      </c>
      <c r="D1626" s="6" t="s">
        <v>5926</v>
      </c>
      <c r="E1626">
        <v>35601</v>
      </c>
      <c r="F1626" s="6" t="s">
        <v>5877</v>
      </c>
    </row>
    <row r="1627" spans="1:6" x14ac:dyDescent="0.3">
      <c r="A1627" s="6" t="s">
        <v>2328</v>
      </c>
      <c r="B1627" s="6" t="s">
        <v>5874</v>
      </c>
      <c r="C1627" s="6" t="s">
        <v>6220</v>
      </c>
      <c r="D1627" s="6" t="s">
        <v>6221</v>
      </c>
      <c r="E1627">
        <v>57103</v>
      </c>
      <c r="F1627" s="6" t="s">
        <v>5889</v>
      </c>
    </row>
    <row r="1628" spans="1:6" x14ac:dyDescent="0.3">
      <c r="A1628" s="6" t="s">
        <v>2329</v>
      </c>
      <c r="B1628" s="6" t="s">
        <v>5874</v>
      </c>
      <c r="C1628" s="6" t="s">
        <v>6279</v>
      </c>
      <c r="D1628" s="6" t="s">
        <v>5879</v>
      </c>
      <c r="E1628">
        <v>93277</v>
      </c>
      <c r="F1628" s="6" t="s">
        <v>5880</v>
      </c>
    </row>
    <row r="1629" spans="1:6" x14ac:dyDescent="0.3">
      <c r="A1629" s="6" t="s">
        <v>2330</v>
      </c>
      <c r="B1629" s="6" t="s">
        <v>5874</v>
      </c>
      <c r="C1629" s="6" t="s">
        <v>5878</v>
      </c>
      <c r="D1629" s="6" t="s">
        <v>5879</v>
      </c>
      <c r="E1629">
        <v>90049</v>
      </c>
      <c r="F1629" s="6" t="s">
        <v>5880</v>
      </c>
    </row>
    <row r="1630" spans="1:6" x14ac:dyDescent="0.3">
      <c r="A1630" s="6" t="s">
        <v>2331</v>
      </c>
      <c r="B1630" s="6" t="s">
        <v>5874</v>
      </c>
      <c r="C1630" s="6" t="s">
        <v>5878</v>
      </c>
      <c r="D1630" s="6" t="s">
        <v>5879</v>
      </c>
      <c r="E1630">
        <v>90032</v>
      </c>
      <c r="F1630" s="6" t="s">
        <v>5880</v>
      </c>
    </row>
    <row r="1631" spans="1:6" x14ac:dyDescent="0.3">
      <c r="A1631" s="6" t="s">
        <v>2332</v>
      </c>
      <c r="B1631" s="6" t="s">
        <v>5874</v>
      </c>
      <c r="C1631" s="6" t="s">
        <v>6280</v>
      </c>
      <c r="D1631" s="6" t="s">
        <v>6170</v>
      </c>
      <c r="E1631">
        <v>66212</v>
      </c>
      <c r="F1631" s="6" t="s">
        <v>5889</v>
      </c>
    </row>
    <row r="1632" spans="1:6" x14ac:dyDescent="0.3">
      <c r="A1632" s="6" t="s">
        <v>2333</v>
      </c>
      <c r="B1632" s="6" t="s">
        <v>5874</v>
      </c>
      <c r="C1632" s="6" t="s">
        <v>6085</v>
      </c>
      <c r="D1632" s="6" t="s">
        <v>5921</v>
      </c>
      <c r="E1632">
        <v>22304</v>
      </c>
      <c r="F1632" s="6" t="s">
        <v>5877</v>
      </c>
    </row>
    <row r="1633" spans="1:6" x14ac:dyDescent="0.3">
      <c r="A1633" s="6" t="s">
        <v>2334</v>
      </c>
      <c r="B1633" s="6" t="s">
        <v>5874</v>
      </c>
      <c r="C1633" s="6" t="s">
        <v>6173</v>
      </c>
      <c r="D1633" s="6" t="s">
        <v>5884</v>
      </c>
      <c r="E1633">
        <v>27604</v>
      </c>
      <c r="F1633" s="6" t="s">
        <v>5877</v>
      </c>
    </row>
    <row r="1634" spans="1:6" x14ac:dyDescent="0.3">
      <c r="A1634" s="6" t="s">
        <v>2335</v>
      </c>
      <c r="B1634" s="6" t="s">
        <v>5874</v>
      </c>
      <c r="C1634" s="6" t="s">
        <v>5914</v>
      </c>
      <c r="D1634" s="6" t="s">
        <v>5915</v>
      </c>
      <c r="E1634">
        <v>10035</v>
      </c>
      <c r="F1634" s="6" t="s">
        <v>5899</v>
      </c>
    </row>
    <row r="1635" spans="1:6" x14ac:dyDescent="0.3">
      <c r="A1635" s="6" t="s">
        <v>2336</v>
      </c>
      <c r="B1635" s="6" t="s">
        <v>5874</v>
      </c>
      <c r="C1635" s="6" t="s">
        <v>5962</v>
      </c>
      <c r="D1635" s="6" t="s">
        <v>5942</v>
      </c>
      <c r="E1635">
        <v>45014</v>
      </c>
      <c r="F1635" s="6" t="s">
        <v>5899</v>
      </c>
    </row>
    <row r="1636" spans="1:6" x14ac:dyDescent="0.3">
      <c r="A1636" s="6" t="s">
        <v>2337</v>
      </c>
      <c r="B1636" s="6" t="s">
        <v>5874</v>
      </c>
      <c r="C1636" s="6" t="s">
        <v>6174</v>
      </c>
      <c r="D1636" s="6" t="s">
        <v>5956</v>
      </c>
      <c r="E1636">
        <v>74403</v>
      </c>
      <c r="F1636" s="6" t="s">
        <v>5889</v>
      </c>
    </row>
    <row r="1637" spans="1:6" x14ac:dyDescent="0.3">
      <c r="A1637" s="6" t="s">
        <v>2338</v>
      </c>
      <c r="B1637" s="6" t="s">
        <v>5874</v>
      </c>
      <c r="C1637" s="6" t="s">
        <v>6281</v>
      </c>
      <c r="D1637" s="6" t="s">
        <v>5879</v>
      </c>
      <c r="E1637">
        <v>92592</v>
      </c>
      <c r="F1637" s="6" t="s">
        <v>5880</v>
      </c>
    </row>
    <row r="1638" spans="1:6" x14ac:dyDescent="0.3">
      <c r="A1638" s="6" t="s">
        <v>2339</v>
      </c>
      <c r="B1638" s="6" t="s">
        <v>5874</v>
      </c>
      <c r="C1638" s="6" t="s">
        <v>6264</v>
      </c>
      <c r="D1638" s="6" t="s">
        <v>5909</v>
      </c>
      <c r="E1638">
        <v>48310</v>
      </c>
      <c r="F1638" s="6" t="s">
        <v>5889</v>
      </c>
    </row>
    <row r="1639" spans="1:6" x14ac:dyDescent="0.3">
      <c r="A1639" s="6" t="s">
        <v>2340</v>
      </c>
      <c r="B1639" s="6" t="s">
        <v>5874</v>
      </c>
      <c r="C1639" s="6" t="s">
        <v>5980</v>
      </c>
      <c r="D1639" s="6" t="s">
        <v>5879</v>
      </c>
      <c r="E1639">
        <v>92024</v>
      </c>
      <c r="F1639" s="6" t="s">
        <v>5880</v>
      </c>
    </row>
    <row r="1640" spans="1:6" x14ac:dyDescent="0.3">
      <c r="A1640" s="6" t="s">
        <v>2341</v>
      </c>
      <c r="B1640" s="6" t="s">
        <v>5874</v>
      </c>
      <c r="C1640" s="6" t="s">
        <v>5971</v>
      </c>
      <c r="D1640" s="6" t="s">
        <v>5888</v>
      </c>
      <c r="E1640">
        <v>75081</v>
      </c>
      <c r="F1640" s="6" t="s">
        <v>5889</v>
      </c>
    </row>
    <row r="1641" spans="1:6" x14ac:dyDescent="0.3">
      <c r="A1641" s="6" t="s">
        <v>2342</v>
      </c>
      <c r="B1641" s="6" t="s">
        <v>5874</v>
      </c>
      <c r="C1641" s="6" t="s">
        <v>5914</v>
      </c>
      <c r="D1641" s="6" t="s">
        <v>5915</v>
      </c>
      <c r="E1641">
        <v>10035</v>
      </c>
      <c r="F1641" s="6" t="s">
        <v>5899</v>
      </c>
    </row>
    <row r="1642" spans="1:6" x14ac:dyDescent="0.3">
      <c r="A1642" s="6" t="s">
        <v>2343</v>
      </c>
      <c r="B1642" s="6" t="s">
        <v>5874</v>
      </c>
      <c r="C1642" s="6" t="s">
        <v>5946</v>
      </c>
      <c r="D1642" s="6" t="s">
        <v>5919</v>
      </c>
      <c r="E1642">
        <v>85023</v>
      </c>
      <c r="F1642" s="6" t="s">
        <v>5880</v>
      </c>
    </row>
    <row r="1643" spans="1:6" x14ac:dyDescent="0.3">
      <c r="A1643" s="6" t="s">
        <v>2344</v>
      </c>
      <c r="B1643" s="6" t="s">
        <v>5874</v>
      </c>
      <c r="C1643" s="6" t="s">
        <v>5894</v>
      </c>
      <c r="D1643" s="6" t="s">
        <v>5879</v>
      </c>
      <c r="E1643">
        <v>94122</v>
      </c>
      <c r="F1643" s="6" t="s">
        <v>5880</v>
      </c>
    </row>
    <row r="1644" spans="1:6" x14ac:dyDescent="0.3">
      <c r="A1644" s="6" t="s">
        <v>2345</v>
      </c>
      <c r="B1644" s="6" t="s">
        <v>5874</v>
      </c>
      <c r="C1644" s="6" t="s">
        <v>5897</v>
      </c>
      <c r="D1644" s="6" t="s">
        <v>5898</v>
      </c>
      <c r="E1644">
        <v>19140</v>
      </c>
      <c r="F1644" s="6" t="s">
        <v>5899</v>
      </c>
    </row>
    <row r="1645" spans="1:6" x14ac:dyDescent="0.3">
      <c r="A1645" s="6" t="s">
        <v>2346</v>
      </c>
      <c r="B1645" s="6" t="s">
        <v>5874</v>
      </c>
      <c r="C1645" s="6" t="s">
        <v>6045</v>
      </c>
      <c r="D1645" s="6" t="s">
        <v>5888</v>
      </c>
      <c r="E1645">
        <v>78041</v>
      </c>
      <c r="F1645" s="6" t="s">
        <v>5889</v>
      </c>
    </row>
    <row r="1646" spans="1:6" x14ac:dyDescent="0.3">
      <c r="A1646" s="6" t="s">
        <v>2347</v>
      </c>
      <c r="B1646" s="6" t="s">
        <v>5874</v>
      </c>
      <c r="C1646" s="6" t="s">
        <v>5914</v>
      </c>
      <c r="D1646" s="6" t="s">
        <v>5915</v>
      </c>
      <c r="E1646">
        <v>10009</v>
      </c>
      <c r="F1646" s="6" t="s">
        <v>5899</v>
      </c>
    </row>
    <row r="1647" spans="1:6" x14ac:dyDescent="0.3">
      <c r="A1647" s="6" t="s">
        <v>2348</v>
      </c>
      <c r="B1647" s="6" t="s">
        <v>5874</v>
      </c>
      <c r="C1647" s="6" t="s">
        <v>5914</v>
      </c>
      <c r="D1647" s="6" t="s">
        <v>5915</v>
      </c>
      <c r="E1647">
        <v>10035</v>
      </c>
      <c r="F1647" s="6" t="s">
        <v>5899</v>
      </c>
    </row>
    <row r="1648" spans="1:6" x14ac:dyDescent="0.3">
      <c r="A1648" s="6" t="s">
        <v>2349</v>
      </c>
      <c r="B1648" s="6" t="s">
        <v>5874</v>
      </c>
      <c r="C1648" s="6" t="s">
        <v>6119</v>
      </c>
      <c r="D1648" s="6" t="s">
        <v>6019</v>
      </c>
      <c r="E1648">
        <v>39503</v>
      </c>
      <c r="F1648" s="6" t="s">
        <v>5877</v>
      </c>
    </row>
    <row r="1649" spans="1:6" x14ac:dyDescent="0.3">
      <c r="A1649" s="6" t="s">
        <v>2350</v>
      </c>
      <c r="B1649" s="6" t="s">
        <v>5874</v>
      </c>
      <c r="C1649" s="6" t="s">
        <v>5980</v>
      </c>
      <c r="D1649" s="6" t="s">
        <v>5879</v>
      </c>
      <c r="E1649">
        <v>92037</v>
      </c>
      <c r="F1649" s="6" t="s">
        <v>5880</v>
      </c>
    </row>
    <row r="1650" spans="1:6" x14ac:dyDescent="0.3">
      <c r="A1650" s="6" t="s">
        <v>2351</v>
      </c>
      <c r="B1650" s="6" t="s">
        <v>5874</v>
      </c>
      <c r="C1650" s="6" t="s">
        <v>6064</v>
      </c>
      <c r="D1650" s="6" t="s">
        <v>5915</v>
      </c>
      <c r="E1650">
        <v>11572</v>
      </c>
      <c r="F1650" s="6" t="s">
        <v>5899</v>
      </c>
    </row>
    <row r="1651" spans="1:6" x14ac:dyDescent="0.3">
      <c r="A1651" s="6" t="s">
        <v>2352</v>
      </c>
      <c r="B1651" s="6" t="s">
        <v>5874</v>
      </c>
      <c r="C1651" s="6" t="s">
        <v>6090</v>
      </c>
      <c r="D1651" s="6" t="s">
        <v>5888</v>
      </c>
      <c r="E1651">
        <v>78664</v>
      </c>
      <c r="F1651" s="6" t="s">
        <v>5889</v>
      </c>
    </row>
    <row r="1652" spans="1:6" x14ac:dyDescent="0.3">
      <c r="A1652" s="6" t="s">
        <v>2353</v>
      </c>
      <c r="B1652" s="6" t="s">
        <v>5874</v>
      </c>
      <c r="C1652" s="6" t="s">
        <v>5965</v>
      </c>
      <c r="D1652" s="6" t="s">
        <v>5879</v>
      </c>
      <c r="E1652">
        <v>92374</v>
      </c>
      <c r="F1652" s="6" t="s">
        <v>5880</v>
      </c>
    </row>
    <row r="1653" spans="1:6" x14ac:dyDescent="0.3">
      <c r="A1653" s="6" t="s">
        <v>2354</v>
      </c>
      <c r="B1653" s="6" t="s">
        <v>5874</v>
      </c>
      <c r="C1653" s="6" t="s">
        <v>5928</v>
      </c>
      <c r="D1653" s="6" t="s">
        <v>5924</v>
      </c>
      <c r="E1653">
        <v>38401</v>
      </c>
      <c r="F1653" s="6" t="s">
        <v>5877</v>
      </c>
    </row>
    <row r="1654" spans="1:6" x14ac:dyDescent="0.3">
      <c r="A1654" s="6" t="s">
        <v>2356</v>
      </c>
      <c r="B1654" s="6" t="s">
        <v>5874</v>
      </c>
      <c r="C1654" s="6" t="s">
        <v>5914</v>
      </c>
      <c r="D1654" s="6" t="s">
        <v>5915</v>
      </c>
      <c r="E1654">
        <v>10009</v>
      </c>
      <c r="F1654" s="6" t="s">
        <v>5899</v>
      </c>
    </row>
    <row r="1655" spans="1:6" x14ac:dyDescent="0.3">
      <c r="A1655" s="6" t="s">
        <v>2357</v>
      </c>
      <c r="B1655" s="6" t="s">
        <v>5874</v>
      </c>
      <c r="C1655" s="6" t="s">
        <v>5901</v>
      </c>
      <c r="D1655" s="6" t="s">
        <v>5888</v>
      </c>
      <c r="E1655">
        <v>77095</v>
      </c>
      <c r="F1655" s="6" t="s">
        <v>5889</v>
      </c>
    </row>
    <row r="1656" spans="1:6" x14ac:dyDescent="0.3">
      <c r="A1656" s="6" t="s">
        <v>2358</v>
      </c>
      <c r="B1656" s="6" t="s">
        <v>5874</v>
      </c>
      <c r="C1656" s="6" t="s">
        <v>5917</v>
      </c>
      <c r="D1656" s="6" t="s">
        <v>5904</v>
      </c>
      <c r="E1656">
        <v>60653</v>
      </c>
      <c r="F1656" s="6" t="s">
        <v>5889</v>
      </c>
    </row>
    <row r="1657" spans="1:6" x14ac:dyDescent="0.3">
      <c r="A1657" s="6" t="s">
        <v>2359</v>
      </c>
      <c r="B1657" s="6" t="s">
        <v>5874</v>
      </c>
      <c r="C1657" s="6" t="s">
        <v>6101</v>
      </c>
      <c r="D1657" s="6" t="s">
        <v>5879</v>
      </c>
      <c r="E1657">
        <v>94601</v>
      </c>
      <c r="F1657" s="6" t="s">
        <v>5880</v>
      </c>
    </row>
    <row r="1658" spans="1:6" x14ac:dyDescent="0.3">
      <c r="A1658" s="6" t="s">
        <v>2361</v>
      </c>
      <c r="B1658" s="6" t="s">
        <v>5874</v>
      </c>
      <c r="C1658" s="6" t="s">
        <v>6006</v>
      </c>
      <c r="D1658" s="6" t="s">
        <v>6001</v>
      </c>
      <c r="E1658">
        <v>2169</v>
      </c>
      <c r="F1658" s="6" t="s">
        <v>5899</v>
      </c>
    </row>
    <row r="1659" spans="1:6" x14ac:dyDescent="0.3">
      <c r="A1659" s="6" t="s">
        <v>2362</v>
      </c>
      <c r="B1659" s="6" t="s">
        <v>5874</v>
      </c>
      <c r="C1659" s="6" t="s">
        <v>6282</v>
      </c>
      <c r="D1659" s="6" t="s">
        <v>5879</v>
      </c>
      <c r="E1659">
        <v>92399</v>
      </c>
      <c r="F1659" s="6" t="s">
        <v>5880</v>
      </c>
    </row>
    <row r="1660" spans="1:6" x14ac:dyDescent="0.3">
      <c r="A1660" s="6" t="s">
        <v>2363</v>
      </c>
      <c r="B1660" s="6" t="s">
        <v>5874</v>
      </c>
      <c r="C1660" s="6" t="s">
        <v>5917</v>
      </c>
      <c r="D1660" s="6" t="s">
        <v>5904</v>
      </c>
      <c r="E1660">
        <v>60623</v>
      </c>
      <c r="F1660" s="6" t="s">
        <v>5889</v>
      </c>
    </row>
    <row r="1661" spans="1:6" x14ac:dyDescent="0.3">
      <c r="A1661" s="6" t="s">
        <v>2364</v>
      </c>
      <c r="B1661" s="6" t="s">
        <v>5874</v>
      </c>
      <c r="C1661" s="6" t="s">
        <v>5885</v>
      </c>
      <c r="D1661" s="6" t="s">
        <v>5886</v>
      </c>
      <c r="E1661">
        <v>98105</v>
      </c>
      <c r="F1661" s="6" t="s">
        <v>5880</v>
      </c>
    </row>
    <row r="1662" spans="1:6" x14ac:dyDescent="0.3">
      <c r="A1662" s="6" t="s">
        <v>2365</v>
      </c>
      <c r="B1662" s="6" t="s">
        <v>5874</v>
      </c>
      <c r="C1662" s="6" t="s">
        <v>5914</v>
      </c>
      <c r="D1662" s="6" t="s">
        <v>5915</v>
      </c>
      <c r="E1662">
        <v>10024</v>
      </c>
      <c r="F1662" s="6" t="s">
        <v>5899</v>
      </c>
    </row>
    <row r="1663" spans="1:6" x14ac:dyDescent="0.3">
      <c r="A1663" s="6" t="s">
        <v>2366</v>
      </c>
      <c r="B1663" s="6" t="s">
        <v>5874</v>
      </c>
      <c r="C1663" s="6" t="s">
        <v>5980</v>
      </c>
      <c r="D1663" s="6" t="s">
        <v>5879</v>
      </c>
      <c r="E1663">
        <v>92037</v>
      </c>
      <c r="F1663" s="6" t="s">
        <v>5880</v>
      </c>
    </row>
    <row r="1664" spans="1:6" x14ac:dyDescent="0.3">
      <c r="A1664" s="6" t="s">
        <v>2367</v>
      </c>
      <c r="B1664" s="6" t="s">
        <v>5874</v>
      </c>
      <c r="C1664" s="6" t="s">
        <v>5943</v>
      </c>
      <c r="D1664" s="6" t="s">
        <v>5963</v>
      </c>
      <c r="E1664">
        <v>6010</v>
      </c>
      <c r="F1664" s="6" t="s">
        <v>5899</v>
      </c>
    </row>
    <row r="1665" spans="1:6" x14ac:dyDescent="0.3">
      <c r="A1665" s="6" t="s">
        <v>2368</v>
      </c>
      <c r="B1665" s="6" t="s">
        <v>5874</v>
      </c>
      <c r="C1665" s="6" t="s">
        <v>5917</v>
      </c>
      <c r="D1665" s="6" t="s">
        <v>5904</v>
      </c>
      <c r="E1665">
        <v>60610</v>
      </c>
      <c r="F1665" s="6" t="s">
        <v>5889</v>
      </c>
    </row>
    <row r="1666" spans="1:6" x14ac:dyDescent="0.3">
      <c r="A1666" s="6" t="s">
        <v>2369</v>
      </c>
      <c r="B1666" s="6" t="s">
        <v>5874</v>
      </c>
      <c r="C1666" s="6" t="s">
        <v>5917</v>
      </c>
      <c r="D1666" s="6" t="s">
        <v>5904</v>
      </c>
      <c r="E1666">
        <v>60610</v>
      </c>
      <c r="F1666" s="6" t="s">
        <v>5889</v>
      </c>
    </row>
    <row r="1667" spans="1:6" x14ac:dyDescent="0.3">
      <c r="A1667" s="6" t="s">
        <v>2370</v>
      </c>
      <c r="B1667" s="6" t="s">
        <v>5874</v>
      </c>
      <c r="C1667" s="6" t="s">
        <v>5914</v>
      </c>
      <c r="D1667" s="6" t="s">
        <v>5915</v>
      </c>
      <c r="E1667">
        <v>10024</v>
      </c>
      <c r="F1667" s="6" t="s">
        <v>5899</v>
      </c>
    </row>
    <row r="1668" spans="1:6" x14ac:dyDescent="0.3">
      <c r="A1668" s="6" t="s">
        <v>2371</v>
      </c>
      <c r="B1668" s="6" t="s">
        <v>5874</v>
      </c>
      <c r="C1668" s="6" t="s">
        <v>6283</v>
      </c>
      <c r="D1668" s="6" t="s">
        <v>6001</v>
      </c>
      <c r="E1668">
        <v>2151</v>
      </c>
      <c r="F1668" s="6" t="s">
        <v>5899</v>
      </c>
    </row>
    <row r="1669" spans="1:6" x14ac:dyDescent="0.3">
      <c r="A1669" s="6" t="s">
        <v>2372</v>
      </c>
      <c r="B1669" s="6" t="s">
        <v>5874</v>
      </c>
      <c r="C1669" s="6" t="s">
        <v>5901</v>
      </c>
      <c r="D1669" s="6" t="s">
        <v>5888</v>
      </c>
      <c r="E1669">
        <v>77036</v>
      </c>
      <c r="F1669" s="6" t="s">
        <v>5889</v>
      </c>
    </row>
    <row r="1670" spans="1:6" x14ac:dyDescent="0.3">
      <c r="A1670" s="6" t="s">
        <v>2373</v>
      </c>
      <c r="B1670" s="6" t="s">
        <v>5874</v>
      </c>
      <c r="C1670" s="6" t="s">
        <v>6050</v>
      </c>
      <c r="D1670" s="6" t="s">
        <v>5879</v>
      </c>
      <c r="E1670">
        <v>92691</v>
      </c>
      <c r="F1670" s="6" t="s">
        <v>5880</v>
      </c>
    </row>
    <row r="1671" spans="1:6" x14ac:dyDescent="0.3">
      <c r="A1671" s="6" t="s">
        <v>2375</v>
      </c>
      <c r="B1671" s="6" t="s">
        <v>5874</v>
      </c>
      <c r="C1671" s="6" t="s">
        <v>5971</v>
      </c>
      <c r="D1671" s="6" t="s">
        <v>5888</v>
      </c>
      <c r="E1671">
        <v>75217</v>
      </c>
      <c r="F1671" s="6" t="s">
        <v>5889</v>
      </c>
    </row>
    <row r="1672" spans="1:6" x14ac:dyDescent="0.3">
      <c r="A1672" s="6" t="s">
        <v>2376</v>
      </c>
      <c r="B1672" s="6" t="s">
        <v>5874</v>
      </c>
      <c r="C1672" s="6" t="s">
        <v>6010</v>
      </c>
      <c r="D1672" s="6" t="s">
        <v>6011</v>
      </c>
      <c r="E1672">
        <v>89115</v>
      </c>
      <c r="F1672" s="6" t="s">
        <v>5880</v>
      </c>
    </row>
    <row r="1673" spans="1:6" x14ac:dyDescent="0.3">
      <c r="A1673" s="6" t="s">
        <v>2377</v>
      </c>
      <c r="B1673" s="6" t="s">
        <v>5874</v>
      </c>
      <c r="C1673" s="6" t="s">
        <v>6025</v>
      </c>
      <c r="D1673" s="6" t="s">
        <v>5956</v>
      </c>
      <c r="E1673">
        <v>73071</v>
      </c>
      <c r="F1673" s="6" t="s">
        <v>5889</v>
      </c>
    </row>
    <row r="1674" spans="1:6" x14ac:dyDescent="0.3">
      <c r="A1674" s="6" t="s">
        <v>2378</v>
      </c>
      <c r="B1674" s="6" t="s">
        <v>5874</v>
      </c>
      <c r="C1674" s="6" t="s">
        <v>5894</v>
      </c>
      <c r="D1674" s="6" t="s">
        <v>5879</v>
      </c>
      <c r="E1674">
        <v>94122</v>
      </c>
      <c r="F1674" s="6" t="s">
        <v>5880</v>
      </c>
    </row>
    <row r="1675" spans="1:6" x14ac:dyDescent="0.3">
      <c r="A1675" s="6" t="s">
        <v>2379</v>
      </c>
      <c r="B1675" s="6" t="s">
        <v>5874</v>
      </c>
      <c r="C1675" s="6" t="s">
        <v>6260</v>
      </c>
      <c r="D1675" s="6" t="s">
        <v>5915</v>
      </c>
      <c r="E1675">
        <v>11550</v>
      </c>
      <c r="F1675" s="6" t="s">
        <v>5899</v>
      </c>
    </row>
    <row r="1676" spans="1:6" x14ac:dyDescent="0.3">
      <c r="A1676" s="6" t="s">
        <v>2380</v>
      </c>
      <c r="B1676" s="6" t="s">
        <v>5874</v>
      </c>
      <c r="C1676" s="6" t="s">
        <v>6284</v>
      </c>
      <c r="D1676" s="6" t="s">
        <v>5888</v>
      </c>
      <c r="E1676">
        <v>77301</v>
      </c>
      <c r="F1676" s="6" t="s">
        <v>5889</v>
      </c>
    </row>
    <row r="1677" spans="1:6" x14ac:dyDescent="0.3">
      <c r="A1677" s="6" t="s">
        <v>2382</v>
      </c>
      <c r="B1677" s="6" t="s">
        <v>5874</v>
      </c>
      <c r="C1677" s="6" t="s">
        <v>5901</v>
      </c>
      <c r="D1677" s="6" t="s">
        <v>5888</v>
      </c>
      <c r="E1677">
        <v>77095</v>
      </c>
      <c r="F1677" s="6" t="s">
        <v>5889</v>
      </c>
    </row>
    <row r="1678" spans="1:6" x14ac:dyDescent="0.3">
      <c r="A1678" s="6" t="s">
        <v>2383</v>
      </c>
      <c r="B1678" s="6" t="s">
        <v>5874</v>
      </c>
      <c r="C1678" s="6" t="s">
        <v>5897</v>
      </c>
      <c r="D1678" s="6" t="s">
        <v>5898</v>
      </c>
      <c r="E1678">
        <v>19120</v>
      </c>
      <c r="F1678" s="6" t="s">
        <v>5899</v>
      </c>
    </row>
    <row r="1679" spans="1:6" x14ac:dyDescent="0.3">
      <c r="A1679" s="6" t="s">
        <v>2384</v>
      </c>
      <c r="B1679" s="6" t="s">
        <v>5874</v>
      </c>
      <c r="C1679" s="6" t="s">
        <v>5977</v>
      </c>
      <c r="D1679" s="6" t="s">
        <v>5882</v>
      </c>
      <c r="E1679">
        <v>33614</v>
      </c>
      <c r="F1679" s="6" t="s">
        <v>5877</v>
      </c>
    </row>
    <row r="1680" spans="1:6" x14ac:dyDescent="0.3">
      <c r="A1680" s="6" t="s">
        <v>2385</v>
      </c>
      <c r="B1680" s="6" t="s">
        <v>5874</v>
      </c>
      <c r="C1680" s="6" t="s">
        <v>5914</v>
      </c>
      <c r="D1680" s="6" t="s">
        <v>5915</v>
      </c>
      <c r="E1680">
        <v>10035</v>
      </c>
      <c r="F1680" s="6" t="s">
        <v>5899</v>
      </c>
    </row>
    <row r="1681" spans="1:6" x14ac:dyDescent="0.3">
      <c r="A1681" s="6" t="s">
        <v>2386</v>
      </c>
      <c r="B1681" s="6" t="s">
        <v>5874</v>
      </c>
      <c r="C1681" s="6" t="s">
        <v>5937</v>
      </c>
      <c r="D1681" s="6" t="s">
        <v>5884</v>
      </c>
      <c r="E1681">
        <v>28205</v>
      </c>
      <c r="F1681" s="6" t="s">
        <v>5877</v>
      </c>
    </row>
    <row r="1682" spans="1:6" x14ac:dyDescent="0.3">
      <c r="A1682" s="6" t="s">
        <v>2387</v>
      </c>
      <c r="B1682" s="6" t="s">
        <v>5874</v>
      </c>
      <c r="C1682" s="6" t="s">
        <v>5971</v>
      </c>
      <c r="D1682" s="6" t="s">
        <v>5888</v>
      </c>
      <c r="E1682">
        <v>75081</v>
      </c>
      <c r="F1682" s="6" t="s">
        <v>5889</v>
      </c>
    </row>
    <row r="1683" spans="1:6" x14ac:dyDescent="0.3">
      <c r="A1683" s="6" t="s">
        <v>2388</v>
      </c>
      <c r="B1683" s="6" t="s">
        <v>5874</v>
      </c>
      <c r="C1683" s="6" t="s">
        <v>5885</v>
      </c>
      <c r="D1683" s="6" t="s">
        <v>5886</v>
      </c>
      <c r="E1683">
        <v>98103</v>
      </c>
      <c r="F1683" s="6" t="s">
        <v>5880</v>
      </c>
    </row>
    <row r="1684" spans="1:6" x14ac:dyDescent="0.3">
      <c r="A1684" s="6" t="s">
        <v>2389</v>
      </c>
      <c r="B1684" s="6" t="s">
        <v>5874</v>
      </c>
      <c r="C1684" s="6" t="s">
        <v>5950</v>
      </c>
      <c r="D1684" s="6" t="s">
        <v>5888</v>
      </c>
      <c r="E1684">
        <v>77506</v>
      </c>
      <c r="F1684" s="6" t="s">
        <v>5889</v>
      </c>
    </row>
    <row r="1685" spans="1:6" x14ac:dyDescent="0.3">
      <c r="A1685" s="6" t="s">
        <v>2390</v>
      </c>
      <c r="B1685" s="6" t="s">
        <v>5874</v>
      </c>
      <c r="C1685" s="6" t="s">
        <v>5897</v>
      </c>
      <c r="D1685" s="6" t="s">
        <v>5898</v>
      </c>
      <c r="E1685">
        <v>19143</v>
      </c>
      <c r="F1685" s="6" t="s">
        <v>5899</v>
      </c>
    </row>
    <row r="1686" spans="1:6" x14ac:dyDescent="0.3">
      <c r="A1686" s="6" t="s">
        <v>2391</v>
      </c>
      <c r="B1686" s="6" t="s">
        <v>5874</v>
      </c>
      <c r="C1686" s="6" t="s">
        <v>6164</v>
      </c>
      <c r="D1686" s="6" t="s">
        <v>5913</v>
      </c>
      <c r="E1686">
        <v>46203</v>
      </c>
      <c r="F1686" s="6" t="s">
        <v>5889</v>
      </c>
    </row>
    <row r="1687" spans="1:6" x14ac:dyDescent="0.3">
      <c r="A1687" s="6" t="s">
        <v>2392</v>
      </c>
      <c r="B1687" s="6" t="s">
        <v>5874</v>
      </c>
      <c r="C1687" s="6" t="s">
        <v>6016</v>
      </c>
      <c r="D1687" s="6" t="s">
        <v>5876</v>
      </c>
      <c r="E1687">
        <v>40475</v>
      </c>
      <c r="F1687" s="6" t="s">
        <v>5877</v>
      </c>
    </row>
    <row r="1688" spans="1:6" x14ac:dyDescent="0.3">
      <c r="A1688" s="6" t="s">
        <v>2394</v>
      </c>
      <c r="B1688" s="6" t="s">
        <v>5874</v>
      </c>
      <c r="C1688" s="6" t="s">
        <v>6285</v>
      </c>
      <c r="D1688" s="6" t="s">
        <v>5904</v>
      </c>
      <c r="E1688">
        <v>60477</v>
      </c>
      <c r="F1688" s="6" t="s">
        <v>5889</v>
      </c>
    </row>
    <row r="1689" spans="1:6" x14ac:dyDescent="0.3">
      <c r="A1689" s="6" t="s">
        <v>2395</v>
      </c>
      <c r="B1689" s="6" t="s">
        <v>5874</v>
      </c>
      <c r="C1689" s="6" t="s">
        <v>5901</v>
      </c>
      <c r="D1689" s="6" t="s">
        <v>5888</v>
      </c>
      <c r="E1689">
        <v>77095</v>
      </c>
      <c r="F1689" s="6" t="s">
        <v>5889</v>
      </c>
    </row>
    <row r="1690" spans="1:6" x14ac:dyDescent="0.3">
      <c r="A1690" s="6" t="s">
        <v>2396</v>
      </c>
      <c r="B1690" s="6" t="s">
        <v>5874</v>
      </c>
      <c r="C1690" s="6" t="s">
        <v>5878</v>
      </c>
      <c r="D1690" s="6" t="s">
        <v>5879</v>
      </c>
      <c r="E1690">
        <v>90004</v>
      </c>
      <c r="F1690" s="6" t="s">
        <v>5880</v>
      </c>
    </row>
    <row r="1691" spans="1:6" x14ac:dyDescent="0.3">
      <c r="A1691" s="6" t="s">
        <v>2397</v>
      </c>
      <c r="B1691" s="6" t="s">
        <v>5874</v>
      </c>
      <c r="C1691" s="6" t="s">
        <v>5941</v>
      </c>
      <c r="D1691" s="6" t="s">
        <v>5942</v>
      </c>
      <c r="E1691">
        <v>43229</v>
      </c>
      <c r="F1691" s="6" t="s">
        <v>5899</v>
      </c>
    </row>
    <row r="1692" spans="1:6" x14ac:dyDescent="0.3">
      <c r="A1692" s="6" t="s">
        <v>2398</v>
      </c>
      <c r="B1692" s="6" t="s">
        <v>5874</v>
      </c>
      <c r="C1692" s="6" t="s">
        <v>5941</v>
      </c>
      <c r="D1692" s="6" t="s">
        <v>5942</v>
      </c>
      <c r="E1692">
        <v>43229</v>
      </c>
      <c r="F1692" s="6" t="s">
        <v>5899</v>
      </c>
    </row>
    <row r="1693" spans="1:6" x14ac:dyDescent="0.3">
      <c r="A1693" s="6" t="s">
        <v>2399</v>
      </c>
      <c r="B1693" s="6" t="s">
        <v>5874</v>
      </c>
      <c r="C1693" s="6" t="s">
        <v>5894</v>
      </c>
      <c r="D1693" s="6" t="s">
        <v>5879</v>
      </c>
      <c r="E1693">
        <v>94122</v>
      </c>
      <c r="F1693" s="6" t="s">
        <v>5880</v>
      </c>
    </row>
    <row r="1694" spans="1:6" x14ac:dyDescent="0.3">
      <c r="A1694" s="6" t="s">
        <v>2400</v>
      </c>
      <c r="B1694" s="6" t="s">
        <v>5874</v>
      </c>
      <c r="C1694" s="6" t="s">
        <v>5890</v>
      </c>
      <c r="D1694" s="6" t="s">
        <v>5891</v>
      </c>
      <c r="E1694">
        <v>53711</v>
      </c>
      <c r="F1694" s="6" t="s">
        <v>5889</v>
      </c>
    </row>
    <row r="1695" spans="1:6" x14ac:dyDescent="0.3">
      <c r="A1695" s="6" t="s">
        <v>2401</v>
      </c>
      <c r="B1695" s="6" t="s">
        <v>5874</v>
      </c>
      <c r="C1695" s="6" t="s">
        <v>5935</v>
      </c>
      <c r="D1695" s="6" t="s">
        <v>5936</v>
      </c>
      <c r="E1695">
        <v>80013</v>
      </c>
      <c r="F1695" s="6" t="s">
        <v>5880</v>
      </c>
    </row>
    <row r="1696" spans="1:6" x14ac:dyDescent="0.3">
      <c r="A1696" s="6" t="s">
        <v>2402</v>
      </c>
      <c r="B1696" s="6" t="s">
        <v>5874</v>
      </c>
      <c r="C1696" s="6" t="s">
        <v>5914</v>
      </c>
      <c r="D1696" s="6" t="s">
        <v>5915</v>
      </c>
      <c r="E1696">
        <v>10024</v>
      </c>
      <c r="F1696" s="6" t="s">
        <v>5899</v>
      </c>
    </row>
    <row r="1697" spans="1:6" x14ac:dyDescent="0.3">
      <c r="A1697" s="6" t="s">
        <v>2403</v>
      </c>
      <c r="B1697" s="6" t="s">
        <v>5874</v>
      </c>
      <c r="C1697" s="6" t="s">
        <v>5878</v>
      </c>
      <c r="D1697" s="6" t="s">
        <v>5879</v>
      </c>
      <c r="E1697">
        <v>90004</v>
      </c>
      <c r="F1697" s="6" t="s">
        <v>5880</v>
      </c>
    </row>
    <row r="1698" spans="1:6" x14ac:dyDescent="0.3">
      <c r="A1698" s="6" t="s">
        <v>2404</v>
      </c>
      <c r="B1698" s="6" t="s">
        <v>5874</v>
      </c>
      <c r="C1698" s="6" t="s">
        <v>6286</v>
      </c>
      <c r="D1698" s="6" t="s">
        <v>5940</v>
      </c>
      <c r="E1698">
        <v>52001</v>
      </c>
      <c r="F1698" s="6" t="s">
        <v>5889</v>
      </c>
    </row>
    <row r="1699" spans="1:6" x14ac:dyDescent="0.3">
      <c r="A1699" s="6" t="s">
        <v>2405</v>
      </c>
      <c r="B1699" s="6" t="s">
        <v>5874</v>
      </c>
      <c r="C1699" s="6" t="s">
        <v>6069</v>
      </c>
      <c r="D1699" s="6" t="s">
        <v>5942</v>
      </c>
      <c r="E1699">
        <v>43130</v>
      </c>
      <c r="F1699" s="6" t="s">
        <v>5899</v>
      </c>
    </row>
    <row r="1700" spans="1:6" x14ac:dyDescent="0.3">
      <c r="A1700" s="6" t="s">
        <v>2406</v>
      </c>
      <c r="B1700" s="6" t="s">
        <v>5874</v>
      </c>
      <c r="C1700" s="6" t="s">
        <v>5985</v>
      </c>
      <c r="D1700" s="6" t="s">
        <v>5879</v>
      </c>
      <c r="E1700">
        <v>90301</v>
      </c>
      <c r="F1700" s="6" t="s">
        <v>5880</v>
      </c>
    </row>
    <row r="1701" spans="1:6" x14ac:dyDescent="0.3">
      <c r="A1701" s="6" t="s">
        <v>2407</v>
      </c>
      <c r="B1701" s="6" t="s">
        <v>5874</v>
      </c>
      <c r="C1701" s="6" t="s">
        <v>6153</v>
      </c>
      <c r="D1701" s="6" t="s">
        <v>5886</v>
      </c>
      <c r="E1701">
        <v>98006</v>
      </c>
      <c r="F1701" s="6" t="s">
        <v>5880</v>
      </c>
    </row>
    <row r="1702" spans="1:6" x14ac:dyDescent="0.3">
      <c r="A1702" s="6" t="s">
        <v>2408</v>
      </c>
      <c r="B1702" s="6" t="s">
        <v>5874</v>
      </c>
      <c r="C1702" s="6" t="s">
        <v>5917</v>
      </c>
      <c r="D1702" s="6" t="s">
        <v>5904</v>
      </c>
      <c r="E1702">
        <v>60610</v>
      </c>
      <c r="F1702" s="6" t="s">
        <v>5889</v>
      </c>
    </row>
    <row r="1703" spans="1:6" x14ac:dyDescent="0.3">
      <c r="A1703" s="6" t="s">
        <v>2409</v>
      </c>
      <c r="B1703" s="6" t="s">
        <v>5874</v>
      </c>
      <c r="C1703" s="6" t="s">
        <v>5971</v>
      </c>
      <c r="D1703" s="6" t="s">
        <v>5888</v>
      </c>
      <c r="E1703">
        <v>75217</v>
      </c>
      <c r="F1703" s="6" t="s">
        <v>5889</v>
      </c>
    </row>
    <row r="1704" spans="1:6" x14ac:dyDescent="0.3">
      <c r="A1704" s="6" t="s">
        <v>2410</v>
      </c>
      <c r="B1704" s="6" t="s">
        <v>5874</v>
      </c>
      <c r="C1704" s="6" t="s">
        <v>5894</v>
      </c>
      <c r="D1704" s="6" t="s">
        <v>5879</v>
      </c>
      <c r="E1704">
        <v>94122</v>
      </c>
      <c r="F1704" s="6" t="s">
        <v>5880</v>
      </c>
    </row>
    <row r="1705" spans="1:6" x14ac:dyDescent="0.3">
      <c r="A1705" s="6" t="s">
        <v>2411</v>
      </c>
      <c r="B1705" s="6" t="s">
        <v>5874</v>
      </c>
      <c r="C1705" s="6" t="s">
        <v>5914</v>
      </c>
      <c r="D1705" s="6" t="s">
        <v>5915</v>
      </c>
      <c r="E1705">
        <v>10024</v>
      </c>
      <c r="F1705" s="6" t="s">
        <v>5899</v>
      </c>
    </row>
    <row r="1706" spans="1:6" x14ac:dyDescent="0.3">
      <c r="A1706" s="6" t="s">
        <v>2412</v>
      </c>
      <c r="B1706" s="6" t="s">
        <v>5874</v>
      </c>
      <c r="C1706" s="6" t="s">
        <v>5914</v>
      </c>
      <c r="D1706" s="6" t="s">
        <v>5915</v>
      </c>
      <c r="E1706">
        <v>10011</v>
      </c>
      <c r="F1706" s="6" t="s">
        <v>5899</v>
      </c>
    </row>
    <row r="1707" spans="1:6" x14ac:dyDescent="0.3">
      <c r="A1707" s="6" t="s">
        <v>2413</v>
      </c>
      <c r="B1707" s="6" t="s">
        <v>5874</v>
      </c>
      <c r="C1707" s="6" t="s">
        <v>5897</v>
      </c>
      <c r="D1707" s="6" t="s">
        <v>5898</v>
      </c>
      <c r="E1707">
        <v>19140</v>
      </c>
      <c r="F1707" s="6" t="s">
        <v>5899</v>
      </c>
    </row>
    <row r="1708" spans="1:6" x14ac:dyDescent="0.3">
      <c r="A1708" s="6" t="s">
        <v>2415</v>
      </c>
      <c r="B1708" s="6" t="s">
        <v>5874</v>
      </c>
      <c r="C1708" s="6" t="s">
        <v>5951</v>
      </c>
      <c r="D1708" s="6" t="s">
        <v>5911</v>
      </c>
      <c r="E1708">
        <v>19711</v>
      </c>
      <c r="F1708" s="6" t="s">
        <v>5899</v>
      </c>
    </row>
    <row r="1709" spans="1:6" x14ac:dyDescent="0.3">
      <c r="A1709" s="6" t="s">
        <v>2416</v>
      </c>
      <c r="B1709" s="6" t="s">
        <v>5874</v>
      </c>
      <c r="C1709" s="6" t="s">
        <v>5914</v>
      </c>
      <c r="D1709" s="6" t="s">
        <v>5915</v>
      </c>
      <c r="E1709">
        <v>10024</v>
      </c>
      <c r="F1709" s="6" t="s">
        <v>5899</v>
      </c>
    </row>
    <row r="1710" spans="1:6" x14ac:dyDescent="0.3">
      <c r="A1710" s="6" t="s">
        <v>2418</v>
      </c>
      <c r="B1710" s="6" t="s">
        <v>5874</v>
      </c>
      <c r="C1710" s="6" t="s">
        <v>6024</v>
      </c>
      <c r="D1710" s="6" t="s">
        <v>5926</v>
      </c>
      <c r="E1710">
        <v>36830</v>
      </c>
      <c r="F1710" s="6" t="s">
        <v>5877</v>
      </c>
    </row>
    <row r="1711" spans="1:6" x14ac:dyDescent="0.3">
      <c r="A1711" s="6" t="s">
        <v>2419</v>
      </c>
      <c r="B1711" s="6" t="s">
        <v>5874</v>
      </c>
      <c r="C1711" s="6" t="s">
        <v>5878</v>
      </c>
      <c r="D1711" s="6" t="s">
        <v>5879</v>
      </c>
      <c r="E1711">
        <v>90049</v>
      </c>
      <c r="F1711" s="6" t="s">
        <v>5880</v>
      </c>
    </row>
    <row r="1712" spans="1:6" x14ac:dyDescent="0.3">
      <c r="A1712" s="6" t="s">
        <v>2420</v>
      </c>
      <c r="B1712" s="6" t="s">
        <v>5874</v>
      </c>
      <c r="C1712" s="6" t="s">
        <v>5894</v>
      </c>
      <c r="D1712" s="6" t="s">
        <v>5879</v>
      </c>
      <c r="E1712">
        <v>94110</v>
      </c>
      <c r="F1712" s="6" t="s">
        <v>5880</v>
      </c>
    </row>
    <row r="1713" spans="1:6" x14ac:dyDescent="0.3">
      <c r="A1713" s="6" t="s">
        <v>2421</v>
      </c>
      <c r="B1713" s="6" t="s">
        <v>5874</v>
      </c>
      <c r="C1713" s="6" t="s">
        <v>6173</v>
      </c>
      <c r="D1713" s="6" t="s">
        <v>5884</v>
      </c>
      <c r="E1713">
        <v>27604</v>
      </c>
      <c r="F1713" s="6" t="s">
        <v>5877</v>
      </c>
    </row>
    <row r="1714" spans="1:6" x14ac:dyDescent="0.3">
      <c r="A1714" s="6" t="s">
        <v>2422</v>
      </c>
      <c r="B1714" s="6" t="s">
        <v>5874</v>
      </c>
      <c r="C1714" s="6" t="s">
        <v>6122</v>
      </c>
      <c r="D1714" s="6" t="s">
        <v>6002</v>
      </c>
      <c r="E1714">
        <v>31204</v>
      </c>
      <c r="F1714" s="6" t="s">
        <v>5877</v>
      </c>
    </row>
    <row r="1715" spans="1:6" x14ac:dyDescent="0.3">
      <c r="A1715" s="6" t="s">
        <v>2423</v>
      </c>
      <c r="B1715" s="6" t="s">
        <v>5874</v>
      </c>
      <c r="C1715" s="6" t="s">
        <v>6239</v>
      </c>
      <c r="D1715" s="6" t="s">
        <v>5924</v>
      </c>
      <c r="E1715">
        <v>37211</v>
      </c>
      <c r="F1715" s="6" t="s">
        <v>5877</v>
      </c>
    </row>
    <row r="1716" spans="1:6" x14ac:dyDescent="0.3">
      <c r="A1716" s="6" t="s">
        <v>2424</v>
      </c>
      <c r="B1716" s="6" t="s">
        <v>5874</v>
      </c>
      <c r="C1716" s="6" t="s">
        <v>6239</v>
      </c>
      <c r="D1716" s="6" t="s">
        <v>5924</v>
      </c>
      <c r="E1716">
        <v>37211</v>
      </c>
      <c r="F1716" s="6" t="s">
        <v>5877</v>
      </c>
    </row>
    <row r="1717" spans="1:6" x14ac:dyDescent="0.3">
      <c r="A1717" s="6" t="s">
        <v>2425</v>
      </c>
      <c r="B1717" s="6" t="s">
        <v>5874</v>
      </c>
      <c r="C1717" s="6" t="s">
        <v>5897</v>
      </c>
      <c r="D1717" s="6" t="s">
        <v>5898</v>
      </c>
      <c r="E1717">
        <v>19143</v>
      </c>
      <c r="F1717" s="6" t="s">
        <v>5899</v>
      </c>
    </row>
    <row r="1718" spans="1:6" x14ac:dyDescent="0.3">
      <c r="A1718" s="6" t="s">
        <v>2426</v>
      </c>
      <c r="B1718" s="6" t="s">
        <v>5874</v>
      </c>
      <c r="C1718" s="6" t="s">
        <v>5971</v>
      </c>
      <c r="D1718" s="6" t="s">
        <v>5888</v>
      </c>
      <c r="E1718">
        <v>75081</v>
      </c>
      <c r="F1718" s="6" t="s">
        <v>5889</v>
      </c>
    </row>
    <row r="1719" spans="1:6" x14ac:dyDescent="0.3">
      <c r="A1719" s="6" t="s">
        <v>2427</v>
      </c>
      <c r="B1719" s="6" t="s">
        <v>5874</v>
      </c>
      <c r="C1719" s="6" t="s">
        <v>6195</v>
      </c>
      <c r="D1719" s="6" t="s">
        <v>5968</v>
      </c>
      <c r="E1719">
        <v>8861</v>
      </c>
      <c r="F1719" s="6" t="s">
        <v>5899</v>
      </c>
    </row>
    <row r="1720" spans="1:6" x14ac:dyDescent="0.3">
      <c r="A1720" s="6" t="s">
        <v>2428</v>
      </c>
      <c r="B1720" s="6" t="s">
        <v>5874</v>
      </c>
      <c r="C1720" s="6" t="s">
        <v>6023</v>
      </c>
      <c r="D1720" s="6" t="s">
        <v>5882</v>
      </c>
      <c r="E1720">
        <v>32216</v>
      </c>
      <c r="F1720" s="6" t="s">
        <v>5877</v>
      </c>
    </row>
    <row r="1721" spans="1:6" x14ac:dyDescent="0.3">
      <c r="A1721" s="6" t="s">
        <v>2430</v>
      </c>
      <c r="B1721" s="6" t="s">
        <v>5874</v>
      </c>
      <c r="C1721" s="6" t="s">
        <v>6023</v>
      </c>
      <c r="D1721" s="6" t="s">
        <v>5882</v>
      </c>
      <c r="E1721">
        <v>32216</v>
      </c>
      <c r="F1721" s="6" t="s">
        <v>5877</v>
      </c>
    </row>
    <row r="1722" spans="1:6" x14ac:dyDescent="0.3">
      <c r="A1722" s="6" t="s">
        <v>2431</v>
      </c>
      <c r="B1722" s="6" t="s">
        <v>5874</v>
      </c>
      <c r="C1722" s="6" t="s">
        <v>6283</v>
      </c>
      <c r="D1722" s="6" t="s">
        <v>6001</v>
      </c>
      <c r="E1722">
        <v>2151</v>
      </c>
      <c r="F1722" s="6" t="s">
        <v>5899</v>
      </c>
    </row>
    <row r="1723" spans="1:6" x14ac:dyDescent="0.3">
      <c r="A1723" s="6" t="s">
        <v>2432</v>
      </c>
      <c r="B1723" s="6" t="s">
        <v>5874</v>
      </c>
      <c r="C1723" s="6" t="s">
        <v>5922</v>
      </c>
      <c r="D1723" s="6" t="s">
        <v>6019</v>
      </c>
      <c r="E1723">
        <v>39212</v>
      </c>
      <c r="F1723" s="6" t="s">
        <v>5877</v>
      </c>
    </row>
    <row r="1724" spans="1:6" x14ac:dyDescent="0.3">
      <c r="A1724" s="6" t="s">
        <v>2433</v>
      </c>
      <c r="B1724" s="6" t="s">
        <v>5874</v>
      </c>
      <c r="C1724" s="6" t="s">
        <v>6023</v>
      </c>
      <c r="D1724" s="6" t="s">
        <v>5884</v>
      </c>
      <c r="E1724">
        <v>28540</v>
      </c>
      <c r="F1724" s="6" t="s">
        <v>5877</v>
      </c>
    </row>
    <row r="1725" spans="1:6" x14ac:dyDescent="0.3">
      <c r="A1725" s="6" t="s">
        <v>2435</v>
      </c>
      <c r="B1725" s="6" t="s">
        <v>5874</v>
      </c>
      <c r="C1725" s="6" t="s">
        <v>5894</v>
      </c>
      <c r="D1725" s="6" t="s">
        <v>5879</v>
      </c>
      <c r="E1725">
        <v>94122</v>
      </c>
      <c r="F1725" s="6" t="s">
        <v>5880</v>
      </c>
    </row>
    <row r="1726" spans="1:6" x14ac:dyDescent="0.3">
      <c r="A1726" s="6" t="s">
        <v>2436</v>
      </c>
      <c r="B1726" s="6" t="s">
        <v>5874</v>
      </c>
      <c r="C1726" s="6" t="s">
        <v>5941</v>
      </c>
      <c r="D1726" s="6" t="s">
        <v>5942</v>
      </c>
      <c r="E1726">
        <v>43229</v>
      </c>
      <c r="F1726" s="6" t="s">
        <v>5899</v>
      </c>
    </row>
    <row r="1727" spans="1:6" x14ac:dyDescent="0.3">
      <c r="A1727" s="6" t="s">
        <v>2437</v>
      </c>
      <c r="B1727" s="6" t="s">
        <v>5874</v>
      </c>
      <c r="C1727" s="6" t="s">
        <v>6287</v>
      </c>
      <c r="D1727" s="6" t="s">
        <v>5909</v>
      </c>
      <c r="E1727">
        <v>48127</v>
      </c>
      <c r="F1727" s="6" t="s">
        <v>5889</v>
      </c>
    </row>
    <row r="1728" spans="1:6" x14ac:dyDescent="0.3">
      <c r="A1728" s="6" t="s">
        <v>2438</v>
      </c>
      <c r="B1728" s="6" t="s">
        <v>5874</v>
      </c>
      <c r="C1728" s="6" t="s">
        <v>6280</v>
      </c>
      <c r="D1728" s="6" t="s">
        <v>6170</v>
      </c>
      <c r="E1728">
        <v>66212</v>
      </c>
      <c r="F1728" s="6" t="s">
        <v>5889</v>
      </c>
    </row>
    <row r="1729" spans="1:6" x14ac:dyDescent="0.3">
      <c r="A1729" s="6" t="s">
        <v>2439</v>
      </c>
      <c r="B1729" s="6" t="s">
        <v>5874</v>
      </c>
      <c r="C1729" s="6" t="s">
        <v>6288</v>
      </c>
      <c r="D1729" s="6" t="s">
        <v>5958</v>
      </c>
      <c r="E1729">
        <v>87505</v>
      </c>
      <c r="F1729" s="6" t="s">
        <v>5880</v>
      </c>
    </row>
    <row r="1730" spans="1:6" x14ac:dyDescent="0.3">
      <c r="A1730" s="6" t="s">
        <v>2440</v>
      </c>
      <c r="B1730" s="6" t="s">
        <v>5874</v>
      </c>
      <c r="C1730" s="6" t="s">
        <v>5894</v>
      </c>
      <c r="D1730" s="6" t="s">
        <v>5879</v>
      </c>
      <c r="E1730">
        <v>94110</v>
      </c>
      <c r="F1730" s="6" t="s">
        <v>5880</v>
      </c>
    </row>
    <row r="1731" spans="1:6" x14ac:dyDescent="0.3">
      <c r="A1731" s="6" t="s">
        <v>2441</v>
      </c>
      <c r="B1731" s="6" t="s">
        <v>5874</v>
      </c>
      <c r="C1731" s="6" t="s">
        <v>6135</v>
      </c>
      <c r="D1731" s="6" t="s">
        <v>5926</v>
      </c>
      <c r="E1731">
        <v>36608</v>
      </c>
      <c r="F1731" s="6" t="s">
        <v>5877</v>
      </c>
    </row>
    <row r="1732" spans="1:6" x14ac:dyDescent="0.3">
      <c r="A1732" s="6" t="s">
        <v>2442</v>
      </c>
      <c r="B1732" s="6" t="s">
        <v>5874</v>
      </c>
      <c r="C1732" s="6" t="s">
        <v>5920</v>
      </c>
      <c r="D1732" s="6" t="s">
        <v>5921</v>
      </c>
      <c r="E1732">
        <v>22153</v>
      </c>
      <c r="F1732" s="6" t="s">
        <v>5877</v>
      </c>
    </row>
    <row r="1733" spans="1:6" x14ac:dyDescent="0.3">
      <c r="A1733" s="6" t="s">
        <v>2443</v>
      </c>
      <c r="B1733" s="6" t="s">
        <v>5874</v>
      </c>
      <c r="C1733" s="6" t="s">
        <v>5951</v>
      </c>
      <c r="D1733" s="6" t="s">
        <v>5911</v>
      </c>
      <c r="E1733">
        <v>19711</v>
      </c>
      <c r="F1733" s="6" t="s">
        <v>5899</v>
      </c>
    </row>
    <row r="1734" spans="1:6" x14ac:dyDescent="0.3">
      <c r="A1734" s="6" t="s">
        <v>2444</v>
      </c>
      <c r="B1734" s="6" t="s">
        <v>5874</v>
      </c>
      <c r="C1734" s="6" t="s">
        <v>6289</v>
      </c>
      <c r="D1734" s="6" t="s">
        <v>5884</v>
      </c>
      <c r="E1734">
        <v>28601</v>
      </c>
      <c r="F1734" s="6" t="s">
        <v>5877</v>
      </c>
    </row>
    <row r="1735" spans="1:6" x14ac:dyDescent="0.3">
      <c r="A1735" s="6" t="s">
        <v>2445</v>
      </c>
      <c r="B1735" s="6" t="s">
        <v>5874</v>
      </c>
      <c r="C1735" s="6" t="s">
        <v>5881</v>
      </c>
      <c r="D1735" s="6" t="s">
        <v>5882</v>
      </c>
      <c r="E1735">
        <v>33311</v>
      </c>
      <c r="F1735" s="6" t="s">
        <v>5877</v>
      </c>
    </row>
    <row r="1736" spans="1:6" x14ac:dyDescent="0.3">
      <c r="A1736" s="6" t="s">
        <v>2446</v>
      </c>
      <c r="B1736" s="6" t="s">
        <v>5874</v>
      </c>
      <c r="C1736" s="6" t="s">
        <v>6290</v>
      </c>
      <c r="D1736" s="6" t="s">
        <v>5904</v>
      </c>
      <c r="E1736">
        <v>60188</v>
      </c>
      <c r="F1736" s="6" t="s">
        <v>5889</v>
      </c>
    </row>
    <row r="1737" spans="1:6" x14ac:dyDescent="0.3">
      <c r="A1737" s="6" t="s">
        <v>2447</v>
      </c>
      <c r="B1737" s="6" t="s">
        <v>5874</v>
      </c>
      <c r="C1737" s="6" t="s">
        <v>6291</v>
      </c>
      <c r="D1737" s="6" t="s">
        <v>5907</v>
      </c>
      <c r="E1737">
        <v>56301</v>
      </c>
      <c r="F1737" s="6" t="s">
        <v>5889</v>
      </c>
    </row>
    <row r="1738" spans="1:6" x14ac:dyDescent="0.3">
      <c r="A1738" s="6" t="s">
        <v>2448</v>
      </c>
      <c r="B1738" s="6" t="s">
        <v>5874</v>
      </c>
      <c r="C1738" s="6" t="s">
        <v>5878</v>
      </c>
      <c r="D1738" s="6" t="s">
        <v>5879</v>
      </c>
      <c r="E1738">
        <v>90036</v>
      </c>
      <c r="F1738" s="6" t="s">
        <v>5880</v>
      </c>
    </row>
    <row r="1739" spans="1:6" x14ac:dyDescent="0.3">
      <c r="A1739" s="6" t="s">
        <v>2449</v>
      </c>
      <c r="B1739" s="6" t="s">
        <v>5874</v>
      </c>
      <c r="C1739" s="6" t="s">
        <v>6135</v>
      </c>
      <c r="D1739" s="6" t="s">
        <v>5926</v>
      </c>
      <c r="E1739">
        <v>36608</v>
      </c>
      <c r="F1739" s="6" t="s">
        <v>5877</v>
      </c>
    </row>
    <row r="1740" spans="1:6" x14ac:dyDescent="0.3">
      <c r="A1740" s="6" t="s">
        <v>2450</v>
      </c>
      <c r="B1740" s="6" t="s">
        <v>5874</v>
      </c>
      <c r="C1740" s="6" t="s">
        <v>5999</v>
      </c>
      <c r="D1740" s="6" t="s">
        <v>5888</v>
      </c>
      <c r="E1740">
        <v>78745</v>
      </c>
      <c r="F1740" s="6" t="s">
        <v>5889</v>
      </c>
    </row>
    <row r="1741" spans="1:6" x14ac:dyDescent="0.3">
      <c r="A1741" s="6" t="s">
        <v>2452</v>
      </c>
      <c r="B1741" s="6" t="s">
        <v>5874</v>
      </c>
      <c r="C1741" s="6" t="s">
        <v>5914</v>
      </c>
      <c r="D1741" s="6" t="s">
        <v>5915</v>
      </c>
      <c r="E1741">
        <v>10009</v>
      </c>
      <c r="F1741" s="6" t="s">
        <v>5899</v>
      </c>
    </row>
    <row r="1742" spans="1:6" x14ac:dyDescent="0.3">
      <c r="A1742" s="6" t="s">
        <v>2453</v>
      </c>
      <c r="B1742" s="6" t="s">
        <v>5874</v>
      </c>
      <c r="C1742" s="6" t="s">
        <v>6162</v>
      </c>
      <c r="D1742" s="6" t="s">
        <v>5888</v>
      </c>
      <c r="E1742">
        <v>75023</v>
      </c>
      <c r="F1742" s="6" t="s">
        <v>5889</v>
      </c>
    </row>
    <row r="1743" spans="1:6" x14ac:dyDescent="0.3">
      <c r="A1743" s="6" t="s">
        <v>2455</v>
      </c>
      <c r="B1743" s="6" t="s">
        <v>5874</v>
      </c>
      <c r="C1743" s="6" t="s">
        <v>5917</v>
      </c>
      <c r="D1743" s="6" t="s">
        <v>5904</v>
      </c>
      <c r="E1743">
        <v>60653</v>
      </c>
      <c r="F1743" s="6" t="s">
        <v>5889</v>
      </c>
    </row>
    <row r="1744" spans="1:6" x14ac:dyDescent="0.3">
      <c r="A1744" s="6" t="s">
        <v>2456</v>
      </c>
      <c r="B1744" s="6" t="s">
        <v>5874</v>
      </c>
      <c r="C1744" s="6" t="s">
        <v>5922</v>
      </c>
      <c r="D1744" s="6" t="s">
        <v>6019</v>
      </c>
      <c r="E1744">
        <v>39212</v>
      </c>
      <c r="F1744" s="6" t="s">
        <v>5877</v>
      </c>
    </row>
    <row r="1745" spans="1:6" x14ac:dyDescent="0.3">
      <c r="A1745" s="6" t="s">
        <v>2457</v>
      </c>
      <c r="B1745" s="6" t="s">
        <v>5874</v>
      </c>
      <c r="C1745" s="6" t="s">
        <v>6030</v>
      </c>
      <c r="D1745" s="6" t="s">
        <v>5884</v>
      </c>
      <c r="E1745">
        <v>28314</v>
      </c>
      <c r="F1745" s="6" t="s">
        <v>5877</v>
      </c>
    </row>
    <row r="1746" spans="1:6" x14ac:dyDescent="0.3">
      <c r="A1746" s="6" t="s">
        <v>2458</v>
      </c>
      <c r="B1746" s="6" t="s">
        <v>5874</v>
      </c>
      <c r="C1746" s="6" t="s">
        <v>5935</v>
      </c>
      <c r="D1746" s="6" t="s">
        <v>5904</v>
      </c>
      <c r="E1746">
        <v>60505</v>
      </c>
      <c r="F1746" s="6" t="s">
        <v>5889</v>
      </c>
    </row>
    <row r="1747" spans="1:6" x14ac:dyDescent="0.3">
      <c r="A1747" s="6" t="s">
        <v>2459</v>
      </c>
      <c r="B1747" s="6" t="s">
        <v>5874</v>
      </c>
      <c r="C1747" s="6" t="s">
        <v>6224</v>
      </c>
      <c r="D1747" s="6" t="s">
        <v>5879</v>
      </c>
      <c r="E1747">
        <v>95823</v>
      </c>
      <c r="F1747" s="6" t="s">
        <v>5880</v>
      </c>
    </row>
    <row r="1748" spans="1:6" x14ac:dyDescent="0.3">
      <c r="A1748" s="6" t="s">
        <v>2460</v>
      </c>
      <c r="B1748" s="6" t="s">
        <v>5874</v>
      </c>
      <c r="C1748" s="6" t="s">
        <v>6008</v>
      </c>
      <c r="D1748" s="6" t="s">
        <v>5940</v>
      </c>
      <c r="E1748">
        <v>50315</v>
      </c>
      <c r="F1748" s="6" t="s">
        <v>5889</v>
      </c>
    </row>
    <row r="1749" spans="1:6" x14ac:dyDescent="0.3">
      <c r="A1749" s="6" t="s">
        <v>2461</v>
      </c>
      <c r="B1749" s="6" t="s">
        <v>5874</v>
      </c>
      <c r="C1749" s="6" t="s">
        <v>5980</v>
      </c>
      <c r="D1749" s="6" t="s">
        <v>5879</v>
      </c>
      <c r="E1749">
        <v>92105</v>
      </c>
      <c r="F1749" s="6" t="s">
        <v>5880</v>
      </c>
    </row>
    <row r="1750" spans="1:6" x14ac:dyDescent="0.3">
      <c r="A1750" s="6" t="s">
        <v>2462</v>
      </c>
      <c r="B1750" s="6" t="s">
        <v>5874</v>
      </c>
      <c r="C1750" s="6" t="s">
        <v>5971</v>
      </c>
      <c r="D1750" s="6" t="s">
        <v>5888</v>
      </c>
      <c r="E1750">
        <v>75081</v>
      </c>
      <c r="F1750" s="6" t="s">
        <v>5889</v>
      </c>
    </row>
    <row r="1751" spans="1:6" x14ac:dyDescent="0.3">
      <c r="A1751" s="6" t="s">
        <v>2463</v>
      </c>
      <c r="B1751" s="6" t="s">
        <v>5874</v>
      </c>
      <c r="C1751" s="6" t="s">
        <v>5922</v>
      </c>
      <c r="D1751" s="6" t="s">
        <v>6019</v>
      </c>
      <c r="E1751">
        <v>39212</v>
      </c>
      <c r="F1751" s="6" t="s">
        <v>5877</v>
      </c>
    </row>
    <row r="1752" spans="1:6" x14ac:dyDescent="0.3">
      <c r="A1752" s="6" t="s">
        <v>2465</v>
      </c>
      <c r="B1752" s="6" t="s">
        <v>5874</v>
      </c>
      <c r="C1752" s="6" t="s">
        <v>5980</v>
      </c>
      <c r="D1752" s="6" t="s">
        <v>5879</v>
      </c>
      <c r="E1752">
        <v>92024</v>
      </c>
      <c r="F1752" s="6" t="s">
        <v>5880</v>
      </c>
    </row>
    <row r="1753" spans="1:6" x14ac:dyDescent="0.3">
      <c r="A1753" s="6" t="s">
        <v>2466</v>
      </c>
      <c r="B1753" s="6" t="s">
        <v>5874</v>
      </c>
      <c r="C1753" s="6" t="s">
        <v>6256</v>
      </c>
      <c r="D1753" s="6" t="s">
        <v>5882</v>
      </c>
      <c r="E1753">
        <v>32839</v>
      </c>
      <c r="F1753" s="6" t="s">
        <v>5877</v>
      </c>
    </row>
    <row r="1754" spans="1:6" x14ac:dyDescent="0.3">
      <c r="A1754" s="6" t="s">
        <v>2467</v>
      </c>
      <c r="B1754" s="6" t="s">
        <v>5874</v>
      </c>
      <c r="C1754" s="6" t="s">
        <v>6159</v>
      </c>
      <c r="D1754" s="6" t="s">
        <v>5913</v>
      </c>
      <c r="E1754">
        <v>47905</v>
      </c>
      <c r="F1754" s="6" t="s">
        <v>5889</v>
      </c>
    </row>
    <row r="1755" spans="1:6" x14ac:dyDescent="0.3">
      <c r="A1755" s="6" t="s">
        <v>2468</v>
      </c>
      <c r="B1755" s="6" t="s">
        <v>5874</v>
      </c>
      <c r="C1755" s="6" t="s">
        <v>5914</v>
      </c>
      <c r="D1755" s="6" t="s">
        <v>5915</v>
      </c>
      <c r="E1755">
        <v>10035</v>
      </c>
      <c r="F1755" s="6" t="s">
        <v>5899</v>
      </c>
    </row>
    <row r="1756" spans="1:6" x14ac:dyDescent="0.3">
      <c r="A1756" s="6" t="s">
        <v>2469</v>
      </c>
      <c r="B1756" s="6" t="s">
        <v>5874</v>
      </c>
      <c r="C1756" s="6" t="s">
        <v>5878</v>
      </c>
      <c r="D1756" s="6" t="s">
        <v>5879</v>
      </c>
      <c r="E1756">
        <v>90049</v>
      </c>
      <c r="F1756" s="6" t="s">
        <v>5880</v>
      </c>
    </row>
    <row r="1757" spans="1:6" x14ac:dyDescent="0.3">
      <c r="A1757" s="6" t="s">
        <v>2470</v>
      </c>
      <c r="B1757" s="6" t="s">
        <v>5874</v>
      </c>
      <c r="C1757" s="6" t="s">
        <v>5914</v>
      </c>
      <c r="D1757" s="6" t="s">
        <v>5915</v>
      </c>
      <c r="E1757">
        <v>10024</v>
      </c>
      <c r="F1757" s="6" t="s">
        <v>5899</v>
      </c>
    </row>
    <row r="1758" spans="1:6" x14ac:dyDescent="0.3">
      <c r="A1758" s="6" t="s">
        <v>2471</v>
      </c>
      <c r="B1758" s="6" t="s">
        <v>5874</v>
      </c>
      <c r="C1758" s="6" t="s">
        <v>5875</v>
      </c>
      <c r="D1758" s="6" t="s">
        <v>5876</v>
      </c>
      <c r="E1758">
        <v>42420</v>
      </c>
      <c r="F1758" s="6" t="s">
        <v>5877</v>
      </c>
    </row>
    <row r="1759" spans="1:6" x14ac:dyDescent="0.3">
      <c r="A1759" s="6" t="s">
        <v>2472</v>
      </c>
      <c r="B1759" s="6" t="s">
        <v>5874</v>
      </c>
      <c r="C1759" s="6" t="s">
        <v>5941</v>
      </c>
      <c r="D1759" s="6" t="s">
        <v>5942</v>
      </c>
      <c r="E1759">
        <v>43229</v>
      </c>
      <c r="F1759" s="6" t="s">
        <v>5899</v>
      </c>
    </row>
    <row r="1760" spans="1:6" x14ac:dyDescent="0.3">
      <c r="A1760" s="6" t="s">
        <v>2473</v>
      </c>
      <c r="B1760" s="6" t="s">
        <v>5874</v>
      </c>
      <c r="C1760" s="6" t="s">
        <v>6204</v>
      </c>
      <c r="D1760" s="6" t="s">
        <v>5888</v>
      </c>
      <c r="E1760">
        <v>77840</v>
      </c>
      <c r="F1760" s="6" t="s">
        <v>5889</v>
      </c>
    </row>
    <row r="1761" spans="1:6" x14ac:dyDescent="0.3">
      <c r="A1761" s="6" t="s">
        <v>2474</v>
      </c>
      <c r="B1761" s="6" t="s">
        <v>5874</v>
      </c>
      <c r="C1761" s="6" t="s">
        <v>6016</v>
      </c>
      <c r="D1761" s="6" t="s">
        <v>5876</v>
      </c>
      <c r="E1761">
        <v>40475</v>
      </c>
      <c r="F1761" s="6" t="s">
        <v>5877</v>
      </c>
    </row>
    <row r="1762" spans="1:6" x14ac:dyDescent="0.3">
      <c r="A1762" s="6" t="s">
        <v>2475</v>
      </c>
      <c r="B1762" s="6" t="s">
        <v>5874</v>
      </c>
      <c r="C1762" s="6" t="s">
        <v>5917</v>
      </c>
      <c r="D1762" s="6" t="s">
        <v>5904</v>
      </c>
      <c r="E1762">
        <v>60653</v>
      </c>
      <c r="F1762" s="6" t="s">
        <v>5889</v>
      </c>
    </row>
    <row r="1763" spans="1:6" x14ac:dyDescent="0.3">
      <c r="A1763" s="6" t="s">
        <v>2476</v>
      </c>
      <c r="B1763" s="6" t="s">
        <v>5874</v>
      </c>
      <c r="C1763" s="6" t="s">
        <v>5897</v>
      </c>
      <c r="D1763" s="6" t="s">
        <v>5898</v>
      </c>
      <c r="E1763">
        <v>19120</v>
      </c>
      <c r="F1763" s="6" t="s">
        <v>5899</v>
      </c>
    </row>
    <row r="1764" spans="1:6" x14ac:dyDescent="0.3">
      <c r="A1764" s="6" t="s">
        <v>2477</v>
      </c>
      <c r="B1764" s="6" t="s">
        <v>5874</v>
      </c>
      <c r="C1764" s="6" t="s">
        <v>5878</v>
      </c>
      <c r="D1764" s="6" t="s">
        <v>5879</v>
      </c>
      <c r="E1764">
        <v>90036</v>
      </c>
      <c r="F1764" s="6" t="s">
        <v>5880</v>
      </c>
    </row>
    <row r="1765" spans="1:6" x14ac:dyDescent="0.3">
      <c r="A1765" s="6" t="s">
        <v>2478</v>
      </c>
      <c r="B1765" s="6" t="s">
        <v>5874</v>
      </c>
      <c r="C1765" s="6" t="s">
        <v>5878</v>
      </c>
      <c r="D1765" s="6" t="s">
        <v>5879</v>
      </c>
      <c r="E1765">
        <v>90008</v>
      </c>
      <c r="F1765" s="6" t="s">
        <v>5880</v>
      </c>
    </row>
    <row r="1766" spans="1:6" x14ac:dyDescent="0.3">
      <c r="A1766" s="6" t="s">
        <v>2479</v>
      </c>
      <c r="B1766" s="6" t="s">
        <v>5874</v>
      </c>
      <c r="C1766" s="6" t="s">
        <v>5894</v>
      </c>
      <c r="D1766" s="6" t="s">
        <v>5879</v>
      </c>
      <c r="E1766">
        <v>94122</v>
      </c>
      <c r="F1766" s="6" t="s">
        <v>5880</v>
      </c>
    </row>
    <row r="1767" spans="1:6" x14ac:dyDescent="0.3">
      <c r="A1767" s="6" t="s">
        <v>2480</v>
      </c>
      <c r="B1767" s="6" t="s">
        <v>5874</v>
      </c>
      <c r="C1767" s="6" t="s">
        <v>5969</v>
      </c>
      <c r="D1767" s="6" t="s">
        <v>5942</v>
      </c>
      <c r="E1767">
        <v>44312</v>
      </c>
      <c r="F1767" s="6" t="s">
        <v>5899</v>
      </c>
    </row>
    <row r="1768" spans="1:6" x14ac:dyDescent="0.3">
      <c r="A1768" s="6" t="s">
        <v>2481</v>
      </c>
      <c r="B1768" s="6" t="s">
        <v>5874</v>
      </c>
      <c r="C1768" s="6" t="s">
        <v>5878</v>
      </c>
      <c r="D1768" s="6" t="s">
        <v>5879</v>
      </c>
      <c r="E1768">
        <v>90049</v>
      </c>
      <c r="F1768" s="6" t="s">
        <v>5880</v>
      </c>
    </row>
    <row r="1769" spans="1:6" x14ac:dyDescent="0.3">
      <c r="A1769" s="6" t="s">
        <v>2482</v>
      </c>
      <c r="B1769" s="6" t="s">
        <v>5874</v>
      </c>
      <c r="C1769" s="6" t="s">
        <v>5948</v>
      </c>
      <c r="D1769" s="6" t="s">
        <v>5949</v>
      </c>
      <c r="E1769">
        <v>64055</v>
      </c>
      <c r="F1769" s="6" t="s">
        <v>5889</v>
      </c>
    </row>
    <row r="1770" spans="1:6" x14ac:dyDescent="0.3">
      <c r="A1770" s="6" t="s">
        <v>2483</v>
      </c>
      <c r="B1770" s="6" t="s">
        <v>5874</v>
      </c>
      <c r="C1770" s="6" t="s">
        <v>5971</v>
      </c>
      <c r="D1770" s="6" t="s">
        <v>5888</v>
      </c>
      <c r="E1770">
        <v>75220</v>
      </c>
      <c r="F1770" s="6" t="s">
        <v>5889</v>
      </c>
    </row>
    <row r="1771" spans="1:6" x14ac:dyDescent="0.3">
      <c r="A1771" s="6" t="s">
        <v>2484</v>
      </c>
      <c r="B1771" s="6" t="s">
        <v>5874</v>
      </c>
      <c r="C1771" s="6" t="s">
        <v>5885</v>
      </c>
      <c r="D1771" s="6" t="s">
        <v>5886</v>
      </c>
      <c r="E1771">
        <v>98105</v>
      </c>
      <c r="F1771" s="6" t="s">
        <v>5880</v>
      </c>
    </row>
    <row r="1772" spans="1:6" x14ac:dyDescent="0.3">
      <c r="A1772" s="6" t="s">
        <v>2485</v>
      </c>
      <c r="B1772" s="6" t="s">
        <v>5874</v>
      </c>
      <c r="C1772" s="6" t="s">
        <v>6199</v>
      </c>
      <c r="D1772" s="6" t="s">
        <v>5888</v>
      </c>
      <c r="E1772">
        <v>75150</v>
      </c>
      <c r="F1772" s="6" t="s">
        <v>5889</v>
      </c>
    </row>
    <row r="1773" spans="1:6" x14ac:dyDescent="0.3">
      <c r="A1773" s="6" t="s">
        <v>2487</v>
      </c>
      <c r="B1773" s="6" t="s">
        <v>5874</v>
      </c>
      <c r="C1773" s="6" t="s">
        <v>5995</v>
      </c>
      <c r="D1773" s="6" t="s">
        <v>5915</v>
      </c>
      <c r="E1773">
        <v>11561</v>
      </c>
      <c r="F1773" s="6" t="s">
        <v>5899</v>
      </c>
    </row>
    <row r="1774" spans="1:6" x14ac:dyDescent="0.3">
      <c r="A1774" s="6" t="s">
        <v>2488</v>
      </c>
      <c r="B1774" s="6" t="s">
        <v>5874</v>
      </c>
      <c r="C1774" s="6" t="s">
        <v>6292</v>
      </c>
      <c r="D1774" s="6" t="s">
        <v>5882</v>
      </c>
      <c r="E1774">
        <v>33161</v>
      </c>
      <c r="F1774" s="6" t="s">
        <v>5877</v>
      </c>
    </row>
    <row r="1775" spans="1:6" x14ac:dyDescent="0.3">
      <c r="A1775" s="6" t="s">
        <v>2489</v>
      </c>
      <c r="B1775" s="6" t="s">
        <v>5874</v>
      </c>
      <c r="C1775" s="6" t="s">
        <v>6252</v>
      </c>
      <c r="D1775" s="6" t="s">
        <v>5879</v>
      </c>
      <c r="E1775">
        <v>93309</v>
      </c>
      <c r="F1775" s="6" t="s">
        <v>5880</v>
      </c>
    </row>
    <row r="1776" spans="1:6" x14ac:dyDescent="0.3">
      <c r="A1776" s="6" t="s">
        <v>2490</v>
      </c>
      <c r="B1776" s="6" t="s">
        <v>5874</v>
      </c>
      <c r="C1776" s="6" t="s">
        <v>5922</v>
      </c>
      <c r="D1776" s="6" t="s">
        <v>6019</v>
      </c>
      <c r="E1776">
        <v>39212</v>
      </c>
      <c r="F1776" s="6" t="s">
        <v>5877</v>
      </c>
    </row>
    <row r="1777" spans="1:6" x14ac:dyDescent="0.3">
      <c r="A1777" s="6" t="s">
        <v>2491</v>
      </c>
      <c r="B1777" s="6" t="s">
        <v>5874</v>
      </c>
      <c r="C1777" s="6" t="s">
        <v>5895</v>
      </c>
      <c r="D1777" s="6" t="s">
        <v>5896</v>
      </c>
      <c r="E1777">
        <v>68025</v>
      </c>
      <c r="F1777" s="6" t="s">
        <v>5889</v>
      </c>
    </row>
    <row r="1778" spans="1:6" x14ac:dyDescent="0.3">
      <c r="A1778" s="6" t="s">
        <v>2492</v>
      </c>
      <c r="B1778" s="6" t="s">
        <v>5874</v>
      </c>
      <c r="C1778" s="6" t="s">
        <v>5922</v>
      </c>
      <c r="D1778" s="6" t="s">
        <v>5909</v>
      </c>
      <c r="E1778">
        <v>49201</v>
      </c>
      <c r="F1778" s="6" t="s">
        <v>5889</v>
      </c>
    </row>
    <row r="1779" spans="1:6" x14ac:dyDescent="0.3">
      <c r="A1779" s="6" t="s">
        <v>2493</v>
      </c>
      <c r="B1779" s="6" t="s">
        <v>5874</v>
      </c>
      <c r="C1779" s="6" t="s">
        <v>5894</v>
      </c>
      <c r="D1779" s="6" t="s">
        <v>5879</v>
      </c>
      <c r="E1779">
        <v>94122</v>
      </c>
      <c r="F1779" s="6" t="s">
        <v>5880</v>
      </c>
    </row>
    <row r="1780" spans="1:6" x14ac:dyDescent="0.3">
      <c r="A1780" s="6" t="s">
        <v>2494</v>
      </c>
      <c r="B1780" s="6" t="s">
        <v>5874</v>
      </c>
      <c r="C1780" s="6" t="s">
        <v>6069</v>
      </c>
      <c r="D1780" s="6" t="s">
        <v>5942</v>
      </c>
      <c r="E1780">
        <v>43130</v>
      </c>
      <c r="F1780" s="6" t="s">
        <v>5899</v>
      </c>
    </row>
    <row r="1781" spans="1:6" x14ac:dyDescent="0.3">
      <c r="A1781" s="6" t="s">
        <v>2495</v>
      </c>
      <c r="B1781" s="6" t="s">
        <v>5874</v>
      </c>
      <c r="C1781" s="6" t="s">
        <v>6159</v>
      </c>
      <c r="D1781" s="6" t="s">
        <v>5961</v>
      </c>
      <c r="E1781">
        <v>70506</v>
      </c>
      <c r="F1781" s="6" t="s">
        <v>5877</v>
      </c>
    </row>
    <row r="1782" spans="1:6" x14ac:dyDescent="0.3">
      <c r="A1782" s="6" t="s">
        <v>2496</v>
      </c>
      <c r="B1782" s="6" t="s">
        <v>5874</v>
      </c>
      <c r="C1782" s="6" t="s">
        <v>6016</v>
      </c>
      <c r="D1782" s="6" t="s">
        <v>5876</v>
      </c>
      <c r="E1782">
        <v>40475</v>
      </c>
      <c r="F1782" s="6" t="s">
        <v>5877</v>
      </c>
    </row>
    <row r="1783" spans="1:6" x14ac:dyDescent="0.3">
      <c r="A1783" s="6" t="s">
        <v>2497</v>
      </c>
      <c r="B1783" s="6" t="s">
        <v>5874</v>
      </c>
      <c r="C1783" s="6" t="s">
        <v>5901</v>
      </c>
      <c r="D1783" s="6" t="s">
        <v>5888</v>
      </c>
      <c r="E1783">
        <v>77070</v>
      </c>
      <c r="F1783" s="6" t="s">
        <v>5889</v>
      </c>
    </row>
    <row r="1784" spans="1:6" x14ac:dyDescent="0.3">
      <c r="A1784" s="6" t="s">
        <v>2498</v>
      </c>
      <c r="B1784" s="6" t="s">
        <v>5874</v>
      </c>
      <c r="C1784" s="6" t="s">
        <v>5914</v>
      </c>
      <c r="D1784" s="6" t="s">
        <v>5915</v>
      </c>
      <c r="E1784">
        <v>10024</v>
      </c>
      <c r="F1784" s="6" t="s">
        <v>5899</v>
      </c>
    </row>
    <row r="1785" spans="1:6" x14ac:dyDescent="0.3">
      <c r="A1785" s="6" t="s">
        <v>2499</v>
      </c>
      <c r="B1785" s="6" t="s">
        <v>5874</v>
      </c>
      <c r="C1785" s="6" t="s">
        <v>6086</v>
      </c>
      <c r="D1785" s="6" t="s">
        <v>5942</v>
      </c>
      <c r="E1785">
        <v>43615</v>
      </c>
      <c r="F1785" s="6" t="s">
        <v>5899</v>
      </c>
    </row>
    <row r="1786" spans="1:6" x14ac:dyDescent="0.3">
      <c r="A1786" s="6" t="s">
        <v>2500</v>
      </c>
      <c r="B1786" s="6" t="s">
        <v>5874</v>
      </c>
      <c r="C1786" s="6" t="s">
        <v>5897</v>
      </c>
      <c r="D1786" s="6" t="s">
        <v>5898</v>
      </c>
      <c r="E1786">
        <v>19143</v>
      </c>
      <c r="F1786" s="6" t="s">
        <v>5899</v>
      </c>
    </row>
    <row r="1787" spans="1:6" x14ac:dyDescent="0.3">
      <c r="A1787" s="6" t="s">
        <v>2501</v>
      </c>
      <c r="B1787" s="6" t="s">
        <v>5874</v>
      </c>
      <c r="C1787" s="6" t="s">
        <v>5897</v>
      </c>
      <c r="D1787" s="6" t="s">
        <v>5898</v>
      </c>
      <c r="E1787">
        <v>19140</v>
      </c>
      <c r="F1787" s="6" t="s">
        <v>5899</v>
      </c>
    </row>
    <row r="1788" spans="1:6" x14ac:dyDescent="0.3">
      <c r="A1788" s="6" t="s">
        <v>2502</v>
      </c>
      <c r="B1788" s="6" t="s">
        <v>5874</v>
      </c>
      <c r="C1788" s="6" t="s">
        <v>5970</v>
      </c>
      <c r="D1788" s="6" t="s">
        <v>5936</v>
      </c>
      <c r="E1788">
        <v>80219</v>
      </c>
      <c r="F1788" s="6" t="s">
        <v>5880</v>
      </c>
    </row>
    <row r="1789" spans="1:6" x14ac:dyDescent="0.3">
      <c r="A1789" s="6" t="s">
        <v>2503</v>
      </c>
      <c r="B1789" s="6" t="s">
        <v>5874</v>
      </c>
      <c r="C1789" s="6" t="s">
        <v>5897</v>
      </c>
      <c r="D1789" s="6" t="s">
        <v>5898</v>
      </c>
      <c r="E1789">
        <v>19143</v>
      </c>
      <c r="F1789" s="6" t="s">
        <v>5899</v>
      </c>
    </row>
    <row r="1790" spans="1:6" x14ac:dyDescent="0.3">
      <c r="A1790" s="6" t="s">
        <v>2505</v>
      </c>
      <c r="B1790" s="6" t="s">
        <v>5874</v>
      </c>
      <c r="C1790" s="6" t="s">
        <v>5928</v>
      </c>
      <c r="D1790" s="6" t="s">
        <v>6082</v>
      </c>
      <c r="E1790">
        <v>21044</v>
      </c>
      <c r="F1790" s="6" t="s">
        <v>5899</v>
      </c>
    </row>
    <row r="1791" spans="1:6" x14ac:dyDescent="0.3">
      <c r="A1791" s="6" t="s">
        <v>2506</v>
      </c>
      <c r="B1791" s="6" t="s">
        <v>5874</v>
      </c>
      <c r="C1791" s="6" t="s">
        <v>5914</v>
      </c>
      <c r="D1791" s="6" t="s">
        <v>5915</v>
      </c>
      <c r="E1791">
        <v>10024</v>
      </c>
      <c r="F1791" s="6" t="s">
        <v>5899</v>
      </c>
    </row>
    <row r="1792" spans="1:6" x14ac:dyDescent="0.3">
      <c r="A1792" s="6" t="s">
        <v>2507</v>
      </c>
      <c r="B1792" s="6" t="s">
        <v>5874</v>
      </c>
      <c r="C1792" s="6" t="s">
        <v>5914</v>
      </c>
      <c r="D1792" s="6" t="s">
        <v>5915</v>
      </c>
      <c r="E1792">
        <v>10035</v>
      </c>
      <c r="F1792" s="6" t="s">
        <v>5899</v>
      </c>
    </row>
    <row r="1793" spans="1:6" x14ac:dyDescent="0.3">
      <c r="A1793" s="6" t="s">
        <v>2508</v>
      </c>
      <c r="B1793" s="6" t="s">
        <v>5874</v>
      </c>
      <c r="C1793" s="6" t="s">
        <v>5951</v>
      </c>
      <c r="D1793" s="6" t="s">
        <v>5942</v>
      </c>
      <c r="E1793">
        <v>43055</v>
      </c>
      <c r="F1793" s="6" t="s">
        <v>5899</v>
      </c>
    </row>
    <row r="1794" spans="1:6" x14ac:dyDescent="0.3">
      <c r="A1794" s="6" t="s">
        <v>2509</v>
      </c>
      <c r="B1794" s="6" t="s">
        <v>5874</v>
      </c>
      <c r="C1794" s="6" t="s">
        <v>5971</v>
      </c>
      <c r="D1794" s="6" t="s">
        <v>5888</v>
      </c>
      <c r="E1794">
        <v>75217</v>
      </c>
      <c r="F1794" s="6" t="s">
        <v>5889</v>
      </c>
    </row>
    <row r="1795" spans="1:6" x14ac:dyDescent="0.3">
      <c r="A1795" s="6" t="s">
        <v>2511</v>
      </c>
      <c r="B1795" s="6" t="s">
        <v>5874</v>
      </c>
      <c r="C1795" s="6" t="s">
        <v>5897</v>
      </c>
      <c r="D1795" s="6" t="s">
        <v>5898</v>
      </c>
      <c r="E1795">
        <v>19134</v>
      </c>
      <c r="F1795" s="6" t="s">
        <v>5899</v>
      </c>
    </row>
    <row r="1796" spans="1:6" x14ac:dyDescent="0.3">
      <c r="A1796" s="6" t="s">
        <v>2512</v>
      </c>
      <c r="B1796" s="6" t="s">
        <v>5874</v>
      </c>
      <c r="C1796" s="6" t="s">
        <v>5959</v>
      </c>
      <c r="D1796" s="6" t="s">
        <v>5888</v>
      </c>
      <c r="E1796">
        <v>78207</v>
      </c>
      <c r="F1796" s="6" t="s">
        <v>5889</v>
      </c>
    </row>
    <row r="1797" spans="1:6" x14ac:dyDescent="0.3">
      <c r="A1797" s="6" t="s">
        <v>2513</v>
      </c>
      <c r="B1797" s="6" t="s">
        <v>5874</v>
      </c>
      <c r="C1797" s="6" t="s">
        <v>5897</v>
      </c>
      <c r="D1797" s="6" t="s">
        <v>5898</v>
      </c>
      <c r="E1797">
        <v>19120</v>
      </c>
      <c r="F1797" s="6" t="s">
        <v>5899</v>
      </c>
    </row>
    <row r="1798" spans="1:6" x14ac:dyDescent="0.3">
      <c r="A1798" s="6" t="s">
        <v>2514</v>
      </c>
      <c r="B1798" s="6" t="s">
        <v>5874</v>
      </c>
      <c r="C1798" s="6" t="s">
        <v>5878</v>
      </c>
      <c r="D1798" s="6" t="s">
        <v>5879</v>
      </c>
      <c r="E1798">
        <v>90004</v>
      </c>
      <c r="F1798" s="6" t="s">
        <v>5880</v>
      </c>
    </row>
    <row r="1799" spans="1:6" x14ac:dyDescent="0.3">
      <c r="A1799" s="6" t="s">
        <v>2515</v>
      </c>
      <c r="B1799" s="6" t="s">
        <v>5874</v>
      </c>
      <c r="C1799" s="6" t="s">
        <v>6133</v>
      </c>
      <c r="D1799" s="6" t="s">
        <v>5924</v>
      </c>
      <c r="E1799">
        <v>37167</v>
      </c>
      <c r="F1799" s="6" t="s">
        <v>5877</v>
      </c>
    </row>
    <row r="1800" spans="1:6" x14ac:dyDescent="0.3">
      <c r="A1800" s="6" t="s">
        <v>2516</v>
      </c>
      <c r="B1800" s="6" t="s">
        <v>5874</v>
      </c>
      <c r="C1800" s="6" t="s">
        <v>6122</v>
      </c>
      <c r="D1800" s="6" t="s">
        <v>6002</v>
      </c>
      <c r="E1800">
        <v>31204</v>
      </c>
      <c r="F1800" s="6" t="s">
        <v>5877</v>
      </c>
    </row>
    <row r="1801" spans="1:6" x14ac:dyDescent="0.3">
      <c r="A1801" s="6" t="s">
        <v>2517</v>
      </c>
      <c r="B1801" s="6" t="s">
        <v>5874</v>
      </c>
      <c r="C1801" s="6" t="s">
        <v>5894</v>
      </c>
      <c r="D1801" s="6" t="s">
        <v>5879</v>
      </c>
      <c r="E1801">
        <v>94109</v>
      </c>
      <c r="F1801" s="6" t="s">
        <v>5880</v>
      </c>
    </row>
    <row r="1802" spans="1:6" x14ac:dyDescent="0.3">
      <c r="A1802" s="6" t="s">
        <v>2518</v>
      </c>
      <c r="B1802" s="6" t="s">
        <v>5874</v>
      </c>
      <c r="C1802" s="6" t="s">
        <v>5885</v>
      </c>
      <c r="D1802" s="6" t="s">
        <v>5886</v>
      </c>
      <c r="E1802">
        <v>98103</v>
      </c>
      <c r="F1802" s="6" t="s">
        <v>5880</v>
      </c>
    </row>
    <row r="1803" spans="1:6" x14ac:dyDescent="0.3">
      <c r="A1803" s="6" t="s">
        <v>2519</v>
      </c>
      <c r="B1803" s="6" t="s">
        <v>5874</v>
      </c>
      <c r="C1803" s="6" t="s">
        <v>5941</v>
      </c>
      <c r="D1803" s="6" t="s">
        <v>5942</v>
      </c>
      <c r="E1803">
        <v>43229</v>
      </c>
      <c r="F1803" s="6" t="s">
        <v>5899</v>
      </c>
    </row>
    <row r="1804" spans="1:6" x14ac:dyDescent="0.3">
      <c r="A1804" s="6" t="s">
        <v>2520</v>
      </c>
      <c r="B1804" s="6" t="s">
        <v>5874</v>
      </c>
      <c r="C1804" s="6" t="s">
        <v>5878</v>
      </c>
      <c r="D1804" s="6" t="s">
        <v>5879</v>
      </c>
      <c r="E1804">
        <v>90004</v>
      </c>
      <c r="F1804" s="6" t="s">
        <v>5880</v>
      </c>
    </row>
    <row r="1805" spans="1:6" x14ac:dyDescent="0.3">
      <c r="A1805" s="6" t="s">
        <v>2522</v>
      </c>
      <c r="B1805" s="6" t="s">
        <v>5874</v>
      </c>
      <c r="C1805" s="6" t="s">
        <v>5920</v>
      </c>
      <c r="D1805" s="6" t="s">
        <v>5942</v>
      </c>
      <c r="E1805">
        <v>45503</v>
      </c>
      <c r="F1805" s="6" t="s">
        <v>5899</v>
      </c>
    </row>
    <row r="1806" spans="1:6" x14ac:dyDescent="0.3">
      <c r="A1806" s="6" t="s">
        <v>2523</v>
      </c>
      <c r="B1806" s="6" t="s">
        <v>5874</v>
      </c>
      <c r="C1806" s="6" t="s">
        <v>5878</v>
      </c>
      <c r="D1806" s="6" t="s">
        <v>5879</v>
      </c>
      <c r="E1806">
        <v>90008</v>
      </c>
      <c r="F1806" s="6" t="s">
        <v>5880</v>
      </c>
    </row>
    <row r="1807" spans="1:6" x14ac:dyDescent="0.3">
      <c r="A1807" s="6" t="s">
        <v>2524</v>
      </c>
      <c r="B1807" s="6" t="s">
        <v>5874</v>
      </c>
      <c r="C1807" s="6" t="s">
        <v>5878</v>
      </c>
      <c r="D1807" s="6" t="s">
        <v>5879</v>
      </c>
      <c r="E1807">
        <v>90045</v>
      </c>
      <c r="F1807" s="6" t="s">
        <v>5880</v>
      </c>
    </row>
    <row r="1808" spans="1:6" x14ac:dyDescent="0.3">
      <c r="A1808" s="6" t="s">
        <v>2525</v>
      </c>
      <c r="B1808" s="6" t="s">
        <v>5874</v>
      </c>
      <c r="C1808" s="6" t="s">
        <v>5923</v>
      </c>
      <c r="D1808" s="6" t="s">
        <v>5924</v>
      </c>
      <c r="E1808">
        <v>38109</v>
      </c>
      <c r="F1808" s="6" t="s">
        <v>5877</v>
      </c>
    </row>
    <row r="1809" spans="1:6" x14ac:dyDescent="0.3">
      <c r="A1809" s="6" t="s">
        <v>2526</v>
      </c>
      <c r="B1809" s="6" t="s">
        <v>5874</v>
      </c>
      <c r="C1809" s="6" t="s">
        <v>5976</v>
      </c>
      <c r="D1809" s="6" t="s">
        <v>5909</v>
      </c>
      <c r="E1809">
        <v>48234</v>
      </c>
      <c r="F1809" s="6" t="s">
        <v>5889</v>
      </c>
    </row>
    <row r="1810" spans="1:6" x14ac:dyDescent="0.3">
      <c r="A1810" s="6" t="s">
        <v>2527</v>
      </c>
      <c r="B1810" s="6" t="s">
        <v>5874</v>
      </c>
      <c r="C1810" s="6" t="s">
        <v>6018</v>
      </c>
      <c r="D1810" s="6" t="s">
        <v>5913</v>
      </c>
      <c r="E1810">
        <v>46226</v>
      </c>
      <c r="F1810" s="6" t="s">
        <v>5889</v>
      </c>
    </row>
    <row r="1811" spans="1:6" x14ac:dyDescent="0.3">
      <c r="A1811" s="6" t="s">
        <v>2528</v>
      </c>
      <c r="B1811" s="6" t="s">
        <v>5874</v>
      </c>
      <c r="C1811" s="6" t="s">
        <v>6023</v>
      </c>
      <c r="D1811" s="6" t="s">
        <v>5882</v>
      </c>
      <c r="E1811">
        <v>32216</v>
      </c>
      <c r="F1811" s="6" t="s">
        <v>5877</v>
      </c>
    </row>
    <row r="1812" spans="1:6" x14ac:dyDescent="0.3">
      <c r="A1812" s="6" t="s">
        <v>2529</v>
      </c>
      <c r="B1812" s="6" t="s">
        <v>5874</v>
      </c>
      <c r="C1812" s="6" t="s">
        <v>5975</v>
      </c>
      <c r="D1812" s="6" t="s">
        <v>5942</v>
      </c>
      <c r="E1812">
        <v>43017</v>
      </c>
      <c r="F1812" s="6" t="s">
        <v>5899</v>
      </c>
    </row>
    <row r="1813" spans="1:6" x14ac:dyDescent="0.3">
      <c r="A1813" s="6" t="s">
        <v>2530</v>
      </c>
      <c r="B1813" s="6" t="s">
        <v>5874</v>
      </c>
      <c r="C1813" s="6" t="s">
        <v>6293</v>
      </c>
      <c r="D1813" s="6" t="s">
        <v>5882</v>
      </c>
      <c r="E1813">
        <v>33317</v>
      </c>
      <c r="F1813" s="6" t="s">
        <v>5877</v>
      </c>
    </row>
    <row r="1814" spans="1:6" x14ac:dyDescent="0.3">
      <c r="A1814" s="6" t="s">
        <v>2531</v>
      </c>
      <c r="B1814" s="6" t="s">
        <v>5874</v>
      </c>
      <c r="C1814" s="6" t="s">
        <v>6139</v>
      </c>
      <c r="D1814" s="6" t="s">
        <v>5919</v>
      </c>
      <c r="E1814">
        <v>85301</v>
      </c>
      <c r="F1814" s="6" t="s">
        <v>5880</v>
      </c>
    </row>
    <row r="1815" spans="1:6" x14ac:dyDescent="0.3">
      <c r="A1815" s="6" t="s">
        <v>2532</v>
      </c>
      <c r="B1815" s="6" t="s">
        <v>5874</v>
      </c>
      <c r="C1815" s="6" t="s">
        <v>5922</v>
      </c>
      <c r="D1815" s="6" t="s">
        <v>5909</v>
      </c>
      <c r="E1815">
        <v>49201</v>
      </c>
      <c r="F1815" s="6" t="s">
        <v>5889</v>
      </c>
    </row>
    <row r="1816" spans="1:6" x14ac:dyDescent="0.3">
      <c r="A1816" s="6" t="s">
        <v>2533</v>
      </c>
      <c r="B1816" s="6" t="s">
        <v>5874</v>
      </c>
      <c r="C1816" s="6" t="s">
        <v>6006</v>
      </c>
      <c r="D1816" s="6" t="s">
        <v>6001</v>
      </c>
      <c r="E1816">
        <v>2169</v>
      </c>
      <c r="F1816" s="6" t="s">
        <v>5899</v>
      </c>
    </row>
    <row r="1817" spans="1:6" x14ac:dyDescent="0.3">
      <c r="A1817" s="6" t="s">
        <v>2534</v>
      </c>
      <c r="B1817" s="6" t="s">
        <v>5874</v>
      </c>
      <c r="C1817" s="6" t="s">
        <v>6044</v>
      </c>
      <c r="D1817" s="6" t="s">
        <v>5933</v>
      </c>
      <c r="E1817">
        <v>97301</v>
      </c>
      <c r="F1817" s="6" t="s">
        <v>5880</v>
      </c>
    </row>
    <row r="1818" spans="1:6" x14ac:dyDescent="0.3">
      <c r="A1818" s="6" t="s">
        <v>2535</v>
      </c>
      <c r="B1818" s="6" t="s">
        <v>5874</v>
      </c>
      <c r="C1818" s="6" t="s">
        <v>5916</v>
      </c>
      <c r="D1818" s="6" t="s">
        <v>5942</v>
      </c>
      <c r="E1818">
        <v>45373</v>
      </c>
      <c r="F1818" s="6" t="s">
        <v>5899</v>
      </c>
    </row>
    <row r="1819" spans="1:6" x14ac:dyDescent="0.3">
      <c r="A1819" s="6" t="s">
        <v>2536</v>
      </c>
      <c r="B1819" s="6" t="s">
        <v>5874</v>
      </c>
      <c r="C1819" s="6" t="s">
        <v>5897</v>
      </c>
      <c r="D1819" s="6" t="s">
        <v>5898</v>
      </c>
      <c r="E1819">
        <v>19143</v>
      </c>
      <c r="F1819" s="6" t="s">
        <v>5899</v>
      </c>
    </row>
    <row r="1820" spans="1:6" x14ac:dyDescent="0.3">
      <c r="A1820" s="6" t="s">
        <v>2537</v>
      </c>
      <c r="B1820" s="6" t="s">
        <v>5874</v>
      </c>
      <c r="C1820" s="6" t="s">
        <v>5980</v>
      </c>
      <c r="D1820" s="6" t="s">
        <v>5879</v>
      </c>
      <c r="E1820">
        <v>92105</v>
      </c>
      <c r="F1820" s="6" t="s">
        <v>5880</v>
      </c>
    </row>
    <row r="1821" spans="1:6" x14ac:dyDescent="0.3">
      <c r="A1821" s="6" t="s">
        <v>2538</v>
      </c>
      <c r="B1821" s="6" t="s">
        <v>5874</v>
      </c>
      <c r="C1821" s="6" t="s">
        <v>6102</v>
      </c>
      <c r="D1821" s="6" t="s">
        <v>6082</v>
      </c>
      <c r="E1821">
        <v>20735</v>
      </c>
      <c r="F1821" s="6" t="s">
        <v>5899</v>
      </c>
    </row>
    <row r="1822" spans="1:6" x14ac:dyDescent="0.3">
      <c r="A1822" s="6" t="s">
        <v>2539</v>
      </c>
      <c r="B1822" s="6" t="s">
        <v>5874</v>
      </c>
      <c r="C1822" s="6" t="s">
        <v>6088</v>
      </c>
      <c r="D1822" s="6" t="s">
        <v>5879</v>
      </c>
      <c r="E1822">
        <v>92503</v>
      </c>
      <c r="F1822" s="6" t="s">
        <v>5880</v>
      </c>
    </row>
    <row r="1823" spans="1:6" x14ac:dyDescent="0.3">
      <c r="A1823" s="6" t="s">
        <v>2540</v>
      </c>
      <c r="B1823" s="6" t="s">
        <v>5874</v>
      </c>
      <c r="C1823" s="6" t="s">
        <v>6294</v>
      </c>
      <c r="D1823" s="6" t="s">
        <v>5882</v>
      </c>
      <c r="E1823">
        <v>34952</v>
      </c>
      <c r="F1823" s="6" t="s">
        <v>5877</v>
      </c>
    </row>
    <row r="1824" spans="1:6" x14ac:dyDescent="0.3">
      <c r="A1824" s="6" t="s">
        <v>2541</v>
      </c>
      <c r="B1824" s="6" t="s">
        <v>5874</v>
      </c>
      <c r="C1824" s="6" t="s">
        <v>6040</v>
      </c>
      <c r="D1824" s="6" t="s">
        <v>5919</v>
      </c>
      <c r="E1824">
        <v>85204</v>
      </c>
      <c r="F1824" s="6" t="s">
        <v>5880</v>
      </c>
    </row>
    <row r="1825" spans="1:6" x14ac:dyDescent="0.3">
      <c r="A1825" s="6" t="s">
        <v>2542</v>
      </c>
      <c r="B1825" s="6" t="s">
        <v>5874</v>
      </c>
      <c r="C1825" s="6" t="s">
        <v>5970</v>
      </c>
      <c r="D1825" s="6" t="s">
        <v>5936</v>
      </c>
      <c r="E1825">
        <v>80219</v>
      </c>
      <c r="F1825" s="6" t="s">
        <v>5880</v>
      </c>
    </row>
    <row r="1826" spans="1:6" x14ac:dyDescent="0.3">
      <c r="A1826" s="6" t="s">
        <v>2543</v>
      </c>
      <c r="B1826" s="6" t="s">
        <v>5874</v>
      </c>
      <c r="C1826" s="6" t="s">
        <v>5920</v>
      </c>
      <c r="D1826" s="6" t="s">
        <v>5921</v>
      </c>
      <c r="E1826">
        <v>22153</v>
      </c>
      <c r="F1826" s="6" t="s">
        <v>5877</v>
      </c>
    </row>
    <row r="1827" spans="1:6" x14ac:dyDescent="0.3">
      <c r="A1827" s="6" t="s">
        <v>2544</v>
      </c>
      <c r="B1827" s="6" t="s">
        <v>5874</v>
      </c>
      <c r="C1827" s="6" t="s">
        <v>5885</v>
      </c>
      <c r="D1827" s="6" t="s">
        <v>5886</v>
      </c>
      <c r="E1827">
        <v>98115</v>
      </c>
      <c r="F1827" s="6" t="s">
        <v>5880</v>
      </c>
    </row>
    <row r="1828" spans="1:6" x14ac:dyDescent="0.3">
      <c r="A1828" s="6" t="s">
        <v>2545</v>
      </c>
      <c r="B1828" s="6" t="s">
        <v>5874</v>
      </c>
      <c r="C1828" s="6" t="s">
        <v>6147</v>
      </c>
      <c r="D1828" s="6" t="s">
        <v>5919</v>
      </c>
      <c r="E1828">
        <v>85281</v>
      </c>
      <c r="F1828" s="6" t="s">
        <v>5880</v>
      </c>
    </row>
    <row r="1829" spans="1:6" x14ac:dyDescent="0.3">
      <c r="A1829" s="6" t="s">
        <v>2546</v>
      </c>
      <c r="B1829" s="6" t="s">
        <v>5874</v>
      </c>
      <c r="C1829" s="6" t="s">
        <v>6100</v>
      </c>
      <c r="D1829" s="6" t="s">
        <v>5915</v>
      </c>
      <c r="E1829">
        <v>10701</v>
      </c>
      <c r="F1829" s="6" t="s">
        <v>5899</v>
      </c>
    </row>
    <row r="1830" spans="1:6" x14ac:dyDescent="0.3">
      <c r="A1830" s="6" t="s">
        <v>2547</v>
      </c>
      <c r="B1830" s="6" t="s">
        <v>5874</v>
      </c>
      <c r="C1830" s="6" t="s">
        <v>5930</v>
      </c>
      <c r="D1830" s="6" t="s">
        <v>5915</v>
      </c>
      <c r="E1830">
        <v>14609</v>
      </c>
      <c r="F1830" s="6" t="s">
        <v>5899</v>
      </c>
    </row>
    <row r="1831" spans="1:6" x14ac:dyDescent="0.3">
      <c r="A1831" s="6" t="s">
        <v>2548</v>
      </c>
      <c r="B1831" s="6" t="s">
        <v>5874</v>
      </c>
      <c r="C1831" s="6" t="s">
        <v>6086</v>
      </c>
      <c r="D1831" s="6" t="s">
        <v>5942</v>
      </c>
      <c r="E1831">
        <v>43615</v>
      </c>
      <c r="F1831" s="6" t="s">
        <v>5899</v>
      </c>
    </row>
    <row r="1832" spans="1:6" x14ac:dyDescent="0.3">
      <c r="A1832" s="6" t="s">
        <v>2550</v>
      </c>
      <c r="B1832" s="6" t="s">
        <v>5874</v>
      </c>
      <c r="C1832" s="6" t="s">
        <v>5925</v>
      </c>
      <c r="D1832" s="6" t="s">
        <v>5926</v>
      </c>
      <c r="E1832">
        <v>35601</v>
      </c>
      <c r="F1832" s="6" t="s">
        <v>5877</v>
      </c>
    </row>
    <row r="1833" spans="1:6" x14ac:dyDescent="0.3">
      <c r="A1833" s="6" t="s">
        <v>2551</v>
      </c>
      <c r="B1833" s="6" t="s">
        <v>5874</v>
      </c>
      <c r="C1833" s="6" t="s">
        <v>5971</v>
      </c>
      <c r="D1833" s="6" t="s">
        <v>5888</v>
      </c>
      <c r="E1833">
        <v>75220</v>
      </c>
      <c r="F1833" s="6" t="s">
        <v>5889</v>
      </c>
    </row>
    <row r="1834" spans="1:6" x14ac:dyDescent="0.3">
      <c r="A1834" s="6" t="s">
        <v>2552</v>
      </c>
      <c r="B1834" s="6" t="s">
        <v>5874</v>
      </c>
      <c r="C1834" s="6" t="s">
        <v>6199</v>
      </c>
      <c r="D1834" s="6" t="s">
        <v>5888</v>
      </c>
      <c r="E1834">
        <v>75150</v>
      </c>
      <c r="F1834" s="6" t="s">
        <v>5889</v>
      </c>
    </row>
    <row r="1835" spans="1:6" x14ac:dyDescent="0.3">
      <c r="A1835" s="6" t="s">
        <v>2553</v>
      </c>
      <c r="B1835" s="6" t="s">
        <v>5874</v>
      </c>
      <c r="C1835" s="6" t="s">
        <v>5878</v>
      </c>
      <c r="D1835" s="6" t="s">
        <v>5879</v>
      </c>
      <c r="E1835">
        <v>90045</v>
      </c>
      <c r="F1835" s="6" t="s">
        <v>5880</v>
      </c>
    </row>
    <row r="1836" spans="1:6" x14ac:dyDescent="0.3">
      <c r="A1836" s="6" t="s">
        <v>2554</v>
      </c>
      <c r="B1836" s="6" t="s">
        <v>5874</v>
      </c>
      <c r="C1836" s="6" t="s">
        <v>5885</v>
      </c>
      <c r="D1836" s="6" t="s">
        <v>5886</v>
      </c>
      <c r="E1836">
        <v>98103</v>
      </c>
      <c r="F1836" s="6" t="s">
        <v>5880</v>
      </c>
    </row>
    <row r="1837" spans="1:6" x14ac:dyDescent="0.3">
      <c r="A1837" s="6" t="s">
        <v>2555</v>
      </c>
      <c r="B1837" s="6" t="s">
        <v>5874</v>
      </c>
      <c r="C1837" s="6" t="s">
        <v>6094</v>
      </c>
      <c r="D1837" s="6" t="s">
        <v>5886</v>
      </c>
      <c r="E1837">
        <v>98502</v>
      </c>
      <c r="F1837" s="6" t="s">
        <v>5880</v>
      </c>
    </row>
    <row r="1838" spans="1:6" x14ac:dyDescent="0.3">
      <c r="A1838" s="6" t="s">
        <v>2556</v>
      </c>
      <c r="B1838" s="6" t="s">
        <v>5874</v>
      </c>
      <c r="C1838" s="6" t="s">
        <v>6072</v>
      </c>
      <c r="D1838" s="6" t="s">
        <v>5896</v>
      </c>
      <c r="E1838">
        <v>68104</v>
      </c>
      <c r="F1838" s="6" t="s">
        <v>5889</v>
      </c>
    </row>
    <row r="1839" spans="1:6" x14ac:dyDescent="0.3">
      <c r="A1839" s="6" t="s">
        <v>2557</v>
      </c>
      <c r="B1839" s="6" t="s">
        <v>5874</v>
      </c>
      <c r="C1839" s="6" t="s">
        <v>5941</v>
      </c>
      <c r="D1839" s="6" t="s">
        <v>6002</v>
      </c>
      <c r="E1839">
        <v>31907</v>
      </c>
      <c r="F1839" s="6" t="s">
        <v>5877</v>
      </c>
    </row>
    <row r="1840" spans="1:6" x14ac:dyDescent="0.3">
      <c r="A1840" s="6" t="s">
        <v>2558</v>
      </c>
      <c r="B1840" s="6" t="s">
        <v>5874</v>
      </c>
      <c r="C1840" s="6" t="s">
        <v>5941</v>
      </c>
      <c r="D1840" s="6" t="s">
        <v>5913</v>
      </c>
      <c r="E1840">
        <v>47201</v>
      </c>
      <c r="F1840" s="6" t="s">
        <v>5889</v>
      </c>
    </row>
    <row r="1841" spans="1:6" x14ac:dyDescent="0.3">
      <c r="A1841" s="6" t="s">
        <v>2559</v>
      </c>
      <c r="B1841" s="6" t="s">
        <v>5874</v>
      </c>
      <c r="C1841" s="6" t="s">
        <v>5922</v>
      </c>
      <c r="D1841" s="6" t="s">
        <v>6019</v>
      </c>
      <c r="E1841">
        <v>39212</v>
      </c>
      <c r="F1841" s="6" t="s">
        <v>5877</v>
      </c>
    </row>
    <row r="1842" spans="1:6" x14ac:dyDescent="0.3">
      <c r="A1842" s="6" t="s">
        <v>2560</v>
      </c>
      <c r="B1842" s="6" t="s">
        <v>5874</v>
      </c>
      <c r="C1842" s="6" t="s">
        <v>5901</v>
      </c>
      <c r="D1842" s="6" t="s">
        <v>5888</v>
      </c>
      <c r="E1842">
        <v>77070</v>
      </c>
      <c r="F1842" s="6" t="s">
        <v>5889</v>
      </c>
    </row>
    <row r="1843" spans="1:6" x14ac:dyDescent="0.3">
      <c r="A1843" s="6" t="s">
        <v>2561</v>
      </c>
      <c r="B1843" s="6" t="s">
        <v>5874</v>
      </c>
      <c r="C1843" s="6" t="s">
        <v>5946</v>
      </c>
      <c r="D1843" s="6" t="s">
        <v>5919</v>
      </c>
      <c r="E1843">
        <v>85023</v>
      </c>
      <c r="F1843" s="6" t="s">
        <v>5880</v>
      </c>
    </row>
    <row r="1844" spans="1:6" x14ac:dyDescent="0.3">
      <c r="A1844" s="6" t="s">
        <v>2562</v>
      </c>
      <c r="B1844" s="6" t="s">
        <v>5874</v>
      </c>
      <c r="C1844" s="6" t="s">
        <v>5917</v>
      </c>
      <c r="D1844" s="6" t="s">
        <v>5904</v>
      </c>
      <c r="E1844">
        <v>60653</v>
      </c>
      <c r="F1844" s="6" t="s">
        <v>5889</v>
      </c>
    </row>
    <row r="1845" spans="1:6" x14ac:dyDescent="0.3">
      <c r="A1845" s="6" t="s">
        <v>2563</v>
      </c>
      <c r="B1845" s="6" t="s">
        <v>5874</v>
      </c>
      <c r="C1845" s="6" t="s">
        <v>5970</v>
      </c>
      <c r="D1845" s="6" t="s">
        <v>5936</v>
      </c>
      <c r="E1845">
        <v>80219</v>
      </c>
      <c r="F1845" s="6" t="s">
        <v>5880</v>
      </c>
    </row>
    <row r="1846" spans="1:6" x14ac:dyDescent="0.3">
      <c r="A1846" s="6" t="s">
        <v>2564</v>
      </c>
      <c r="B1846" s="6" t="s">
        <v>5874</v>
      </c>
      <c r="C1846" s="6" t="s">
        <v>5951</v>
      </c>
      <c r="D1846" s="6" t="s">
        <v>5911</v>
      </c>
      <c r="E1846">
        <v>19711</v>
      </c>
      <c r="F1846" s="6" t="s">
        <v>5899</v>
      </c>
    </row>
    <row r="1847" spans="1:6" x14ac:dyDescent="0.3">
      <c r="A1847" s="6" t="s">
        <v>2565</v>
      </c>
      <c r="B1847" s="6" t="s">
        <v>5874</v>
      </c>
      <c r="C1847" s="6" t="s">
        <v>6102</v>
      </c>
      <c r="D1847" s="6" t="s">
        <v>6082</v>
      </c>
      <c r="E1847">
        <v>20735</v>
      </c>
      <c r="F1847" s="6" t="s">
        <v>5899</v>
      </c>
    </row>
    <row r="1848" spans="1:6" x14ac:dyDescent="0.3">
      <c r="A1848" s="6" t="s">
        <v>2566</v>
      </c>
      <c r="B1848" s="6" t="s">
        <v>5874</v>
      </c>
      <c r="C1848" s="6" t="s">
        <v>5914</v>
      </c>
      <c r="D1848" s="6" t="s">
        <v>5915</v>
      </c>
      <c r="E1848">
        <v>10011</v>
      </c>
      <c r="F1848" s="6" t="s">
        <v>5899</v>
      </c>
    </row>
    <row r="1849" spans="1:6" x14ac:dyDescent="0.3">
      <c r="A1849" s="6" t="s">
        <v>2568</v>
      </c>
      <c r="B1849" s="6" t="s">
        <v>5874</v>
      </c>
      <c r="C1849" s="6" t="s">
        <v>5951</v>
      </c>
      <c r="D1849" s="6" t="s">
        <v>5911</v>
      </c>
      <c r="E1849">
        <v>19711</v>
      </c>
      <c r="F1849" s="6" t="s">
        <v>5899</v>
      </c>
    </row>
    <row r="1850" spans="1:6" x14ac:dyDescent="0.3">
      <c r="A1850" s="6" t="s">
        <v>2570</v>
      </c>
      <c r="B1850" s="6" t="s">
        <v>5874</v>
      </c>
      <c r="C1850" s="6" t="s">
        <v>5922</v>
      </c>
      <c r="D1850" s="6" t="s">
        <v>5909</v>
      </c>
      <c r="E1850">
        <v>49201</v>
      </c>
      <c r="F1850" s="6" t="s">
        <v>5889</v>
      </c>
    </row>
    <row r="1851" spans="1:6" x14ac:dyDescent="0.3">
      <c r="A1851" s="6" t="s">
        <v>2571</v>
      </c>
      <c r="B1851" s="6" t="s">
        <v>5874</v>
      </c>
      <c r="C1851" s="6" t="s">
        <v>5914</v>
      </c>
      <c r="D1851" s="6" t="s">
        <v>5915</v>
      </c>
      <c r="E1851">
        <v>10011</v>
      </c>
      <c r="F1851" s="6" t="s">
        <v>5899</v>
      </c>
    </row>
    <row r="1852" spans="1:6" x14ac:dyDescent="0.3">
      <c r="A1852" s="6" t="s">
        <v>2572</v>
      </c>
      <c r="B1852" s="6" t="s">
        <v>5874</v>
      </c>
      <c r="C1852" s="6" t="s">
        <v>6295</v>
      </c>
      <c r="D1852" s="6" t="s">
        <v>5929</v>
      </c>
      <c r="E1852">
        <v>29730</v>
      </c>
      <c r="F1852" s="6" t="s">
        <v>5877</v>
      </c>
    </row>
    <row r="1853" spans="1:6" x14ac:dyDescent="0.3">
      <c r="A1853" s="6" t="s">
        <v>2573</v>
      </c>
      <c r="B1853" s="6" t="s">
        <v>5874</v>
      </c>
      <c r="C1853" s="6" t="s">
        <v>5941</v>
      </c>
      <c r="D1853" s="6" t="s">
        <v>6002</v>
      </c>
      <c r="E1853">
        <v>31907</v>
      </c>
      <c r="F1853" s="6" t="s">
        <v>5877</v>
      </c>
    </row>
    <row r="1854" spans="1:6" x14ac:dyDescent="0.3">
      <c r="A1854" s="6" t="s">
        <v>2574</v>
      </c>
      <c r="B1854" s="6" t="s">
        <v>5874</v>
      </c>
      <c r="C1854" s="6" t="s">
        <v>5985</v>
      </c>
      <c r="D1854" s="6" t="s">
        <v>5879</v>
      </c>
      <c r="E1854">
        <v>90301</v>
      </c>
      <c r="F1854" s="6" t="s">
        <v>5880</v>
      </c>
    </row>
    <row r="1855" spans="1:6" x14ac:dyDescent="0.3">
      <c r="A1855" s="6" t="s">
        <v>2575</v>
      </c>
      <c r="B1855" s="6" t="s">
        <v>5874</v>
      </c>
      <c r="C1855" s="6" t="s">
        <v>6296</v>
      </c>
      <c r="D1855" s="6" t="s">
        <v>5888</v>
      </c>
      <c r="E1855">
        <v>79762</v>
      </c>
      <c r="F1855" s="6" t="s">
        <v>5889</v>
      </c>
    </row>
    <row r="1856" spans="1:6" x14ac:dyDescent="0.3">
      <c r="A1856" s="6" t="s">
        <v>2576</v>
      </c>
      <c r="B1856" s="6" t="s">
        <v>5874</v>
      </c>
      <c r="C1856" s="6" t="s">
        <v>5951</v>
      </c>
      <c r="D1856" s="6" t="s">
        <v>5942</v>
      </c>
      <c r="E1856">
        <v>43055</v>
      </c>
      <c r="F1856" s="6" t="s">
        <v>5899</v>
      </c>
    </row>
    <row r="1857" spans="1:6" x14ac:dyDescent="0.3">
      <c r="A1857" s="6" t="s">
        <v>2577</v>
      </c>
      <c r="B1857" s="6" t="s">
        <v>5874</v>
      </c>
      <c r="C1857" s="6" t="s">
        <v>5878</v>
      </c>
      <c r="D1857" s="6" t="s">
        <v>5879</v>
      </c>
      <c r="E1857">
        <v>90049</v>
      </c>
      <c r="F1857" s="6" t="s">
        <v>5880</v>
      </c>
    </row>
    <row r="1858" spans="1:6" x14ac:dyDescent="0.3">
      <c r="A1858" s="6" t="s">
        <v>2578</v>
      </c>
      <c r="B1858" s="6" t="s">
        <v>5874</v>
      </c>
      <c r="C1858" s="6" t="s">
        <v>6150</v>
      </c>
      <c r="D1858" s="6" t="s">
        <v>6001</v>
      </c>
      <c r="E1858">
        <v>2149</v>
      </c>
      <c r="F1858" s="6" t="s">
        <v>5899</v>
      </c>
    </row>
    <row r="1859" spans="1:6" x14ac:dyDescent="0.3">
      <c r="A1859" s="6" t="s">
        <v>2579</v>
      </c>
      <c r="B1859" s="6" t="s">
        <v>5874</v>
      </c>
      <c r="C1859" s="6" t="s">
        <v>6297</v>
      </c>
      <c r="D1859" s="6" t="s">
        <v>5891</v>
      </c>
      <c r="E1859">
        <v>53214</v>
      </c>
      <c r="F1859" s="6" t="s">
        <v>5889</v>
      </c>
    </row>
    <row r="1860" spans="1:6" x14ac:dyDescent="0.3">
      <c r="A1860" s="6" t="s">
        <v>2580</v>
      </c>
      <c r="B1860" s="6" t="s">
        <v>5874</v>
      </c>
      <c r="C1860" s="6" t="s">
        <v>5917</v>
      </c>
      <c r="D1860" s="6" t="s">
        <v>5904</v>
      </c>
      <c r="E1860">
        <v>60623</v>
      </c>
      <c r="F1860" s="6" t="s">
        <v>5889</v>
      </c>
    </row>
    <row r="1861" spans="1:6" x14ac:dyDescent="0.3">
      <c r="A1861" s="6" t="s">
        <v>2581</v>
      </c>
      <c r="B1861" s="6" t="s">
        <v>5874</v>
      </c>
      <c r="C1861" s="6" t="s">
        <v>5901</v>
      </c>
      <c r="D1861" s="6" t="s">
        <v>5888</v>
      </c>
      <c r="E1861">
        <v>77036</v>
      </c>
      <c r="F1861" s="6" t="s">
        <v>5889</v>
      </c>
    </row>
    <row r="1862" spans="1:6" x14ac:dyDescent="0.3">
      <c r="A1862" s="6" t="s">
        <v>2582</v>
      </c>
      <c r="B1862" s="6" t="s">
        <v>5874</v>
      </c>
      <c r="C1862" s="6" t="s">
        <v>5901</v>
      </c>
      <c r="D1862" s="6" t="s">
        <v>5888</v>
      </c>
      <c r="E1862">
        <v>77036</v>
      </c>
      <c r="F1862" s="6" t="s">
        <v>5889</v>
      </c>
    </row>
    <row r="1863" spans="1:6" x14ac:dyDescent="0.3">
      <c r="A1863" s="6" t="s">
        <v>2583</v>
      </c>
      <c r="B1863" s="6" t="s">
        <v>5874</v>
      </c>
      <c r="C1863" s="6" t="s">
        <v>6063</v>
      </c>
      <c r="D1863" s="6" t="s">
        <v>5882</v>
      </c>
      <c r="E1863">
        <v>33012</v>
      </c>
      <c r="F1863" s="6" t="s">
        <v>5877</v>
      </c>
    </row>
    <row r="1864" spans="1:6" x14ac:dyDescent="0.3">
      <c r="A1864" s="6" t="s">
        <v>2584</v>
      </c>
      <c r="B1864" s="6" t="s">
        <v>5874</v>
      </c>
      <c r="C1864" s="6" t="s">
        <v>5894</v>
      </c>
      <c r="D1864" s="6" t="s">
        <v>5879</v>
      </c>
      <c r="E1864">
        <v>94122</v>
      </c>
      <c r="F1864" s="6" t="s">
        <v>5880</v>
      </c>
    </row>
    <row r="1865" spans="1:6" x14ac:dyDescent="0.3">
      <c r="A1865" s="6" t="s">
        <v>2585</v>
      </c>
      <c r="B1865" s="6" t="s">
        <v>5874</v>
      </c>
      <c r="C1865" s="6" t="s">
        <v>5897</v>
      </c>
      <c r="D1865" s="6" t="s">
        <v>5898</v>
      </c>
      <c r="E1865">
        <v>19140</v>
      </c>
      <c r="F1865" s="6" t="s">
        <v>5899</v>
      </c>
    </row>
    <row r="1866" spans="1:6" x14ac:dyDescent="0.3">
      <c r="A1866" s="6" t="s">
        <v>2586</v>
      </c>
      <c r="B1866" s="6" t="s">
        <v>5874</v>
      </c>
      <c r="C1866" s="6" t="s">
        <v>5928</v>
      </c>
      <c r="D1866" s="6" t="s">
        <v>5929</v>
      </c>
      <c r="E1866">
        <v>29203</v>
      </c>
      <c r="F1866" s="6" t="s">
        <v>5877</v>
      </c>
    </row>
    <row r="1867" spans="1:6" x14ac:dyDescent="0.3">
      <c r="A1867" s="6" t="s">
        <v>2587</v>
      </c>
      <c r="B1867" s="6" t="s">
        <v>5874</v>
      </c>
      <c r="C1867" s="6" t="s">
        <v>6014</v>
      </c>
      <c r="D1867" s="6" t="s">
        <v>5882</v>
      </c>
      <c r="E1867">
        <v>33180</v>
      </c>
      <c r="F1867" s="6" t="s">
        <v>5877</v>
      </c>
    </row>
    <row r="1868" spans="1:6" x14ac:dyDescent="0.3">
      <c r="A1868" s="6" t="s">
        <v>2588</v>
      </c>
      <c r="B1868" s="6" t="s">
        <v>5874</v>
      </c>
      <c r="C1868" s="6" t="s">
        <v>6298</v>
      </c>
      <c r="D1868" s="6" t="s">
        <v>5879</v>
      </c>
      <c r="E1868">
        <v>91911</v>
      </c>
      <c r="F1868" s="6" t="s">
        <v>5880</v>
      </c>
    </row>
    <row r="1869" spans="1:6" x14ac:dyDescent="0.3">
      <c r="A1869" s="6" t="s">
        <v>2589</v>
      </c>
      <c r="B1869" s="6" t="s">
        <v>5874</v>
      </c>
      <c r="C1869" s="6" t="s">
        <v>6014</v>
      </c>
      <c r="D1869" s="6" t="s">
        <v>5882</v>
      </c>
      <c r="E1869">
        <v>33180</v>
      </c>
      <c r="F1869" s="6" t="s">
        <v>5877</v>
      </c>
    </row>
    <row r="1870" spans="1:6" x14ac:dyDescent="0.3">
      <c r="A1870" s="6" t="s">
        <v>2590</v>
      </c>
      <c r="B1870" s="6" t="s">
        <v>5874</v>
      </c>
      <c r="C1870" s="6" t="s">
        <v>5914</v>
      </c>
      <c r="D1870" s="6" t="s">
        <v>5915</v>
      </c>
      <c r="E1870">
        <v>10035</v>
      </c>
      <c r="F1870" s="6" t="s">
        <v>5899</v>
      </c>
    </row>
    <row r="1871" spans="1:6" x14ac:dyDescent="0.3">
      <c r="A1871" s="6" t="s">
        <v>2591</v>
      </c>
      <c r="B1871" s="6" t="s">
        <v>5874</v>
      </c>
      <c r="C1871" s="6" t="s">
        <v>6299</v>
      </c>
      <c r="D1871" s="6" t="s">
        <v>6170</v>
      </c>
      <c r="E1871">
        <v>66502</v>
      </c>
      <c r="F1871" s="6" t="s">
        <v>5889</v>
      </c>
    </row>
    <row r="1872" spans="1:6" x14ac:dyDescent="0.3">
      <c r="A1872" s="6" t="s">
        <v>2592</v>
      </c>
      <c r="B1872" s="6" t="s">
        <v>5874</v>
      </c>
      <c r="C1872" s="6" t="s">
        <v>5897</v>
      </c>
      <c r="D1872" s="6" t="s">
        <v>5898</v>
      </c>
      <c r="E1872">
        <v>19120</v>
      </c>
      <c r="F1872" s="6" t="s">
        <v>5899</v>
      </c>
    </row>
    <row r="1873" spans="1:6" x14ac:dyDescent="0.3">
      <c r="A1873" s="6" t="s">
        <v>2593</v>
      </c>
      <c r="B1873" s="6" t="s">
        <v>5874</v>
      </c>
      <c r="C1873" s="6" t="s">
        <v>5923</v>
      </c>
      <c r="D1873" s="6" t="s">
        <v>5924</v>
      </c>
      <c r="E1873">
        <v>38109</v>
      </c>
      <c r="F1873" s="6" t="s">
        <v>5877</v>
      </c>
    </row>
    <row r="1874" spans="1:6" x14ac:dyDescent="0.3">
      <c r="A1874" s="6" t="s">
        <v>2594</v>
      </c>
      <c r="B1874" s="6" t="s">
        <v>5874</v>
      </c>
      <c r="C1874" s="6" t="s">
        <v>5881</v>
      </c>
      <c r="D1874" s="6" t="s">
        <v>5882</v>
      </c>
      <c r="E1874">
        <v>33311</v>
      </c>
      <c r="F1874" s="6" t="s">
        <v>5877</v>
      </c>
    </row>
    <row r="1875" spans="1:6" x14ac:dyDescent="0.3">
      <c r="A1875" s="6" t="s">
        <v>2595</v>
      </c>
      <c r="B1875" s="6" t="s">
        <v>5874</v>
      </c>
      <c r="C1875" s="6" t="s">
        <v>5941</v>
      </c>
      <c r="D1875" s="6" t="s">
        <v>5942</v>
      </c>
      <c r="E1875">
        <v>43229</v>
      </c>
      <c r="F1875" s="6" t="s">
        <v>5899</v>
      </c>
    </row>
    <row r="1876" spans="1:6" x14ac:dyDescent="0.3">
      <c r="A1876" s="6" t="s">
        <v>2596</v>
      </c>
      <c r="B1876" s="6" t="s">
        <v>5874</v>
      </c>
      <c r="C1876" s="6" t="s">
        <v>5878</v>
      </c>
      <c r="D1876" s="6" t="s">
        <v>5879</v>
      </c>
      <c r="E1876">
        <v>90045</v>
      </c>
      <c r="F1876" s="6" t="s">
        <v>5880</v>
      </c>
    </row>
    <row r="1877" spans="1:6" x14ac:dyDescent="0.3">
      <c r="A1877" s="6" t="s">
        <v>2597</v>
      </c>
      <c r="B1877" s="6" t="s">
        <v>5874</v>
      </c>
      <c r="C1877" s="6" t="s">
        <v>5901</v>
      </c>
      <c r="D1877" s="6" t="s">
        <v>5888</v>
      </c>
      <c r="E1877">
        <v>77041</v>
      </c>
      <c r="F1877" s="6" t="s">
        <v>5889</v>
      </c>
    </row>
    <row r="1878" spans="1:6" x14ac:dyDescent="0.3">
      <c r="A1878" s="6" t="s">
        <v>2598</v>
      </c>
      <c r="B1878" s="6" t="s">
        <v>5874</v>
      </c>
      <c r="C1878" s="6" t="s">
        <v>6072</v>
      </c>
      <c r="D1878" s="6" t="s">
        <v>5896</v>
      </c>
      <c r="E1878">
        <v>68104</v>
      </c>
      <c r="F1878" s="6" t="s">
        <v>5889</v>
      </c>
    </row>
    <row r="1879" spans="1:6" x14ac:dyDescent="0.3">
      <c r="A1879" s="6" t="s">
        <v>2599</v>
      </c>
      <c r="B1879" s="6" t="s">
        <v>5874</v>
      </c>
      <c r="C1879" s="6" t="s">
        <v>5878</v>
      </c>
      <c r="D1879" s="6" t="s">
        <v>5879</v>
      </c>
      <c r="E1879">
        <v>90004</v>
      </c>
      <c r="F1879" s="6" t="s">
        <v>5880</v>
      </c>
    </row>
    <row r="1880" spans="1:6" x14ac:dyDescent="0.3">
      <c r="A1880" s="6" t="s">
        <v>2600</v>
      </c>
      <c r="B1880" s="6" t="s">
        <v>5874</v>
      </c>
      <c r="C1880" s="6" t="s">
        <v>6300</v>
      </c>
      <c r="D1880" s="6" t="s">
        <v>5898</v>
      </c>
      <c r="E1880">
        <v>16602</v>
      </c>
      <c r="F1880" s="6" t="s">
        <v>5899</v>
      </c>
    </row>
    <row r="1881" spans="1:6" x14ac:dyDescent="0.3">
      <c r="A1881" s="6" t="s">
        <v>2601</v>
      </c>
      <c r="B1881" s="6" t="s">
        <v>5874</v>
      </c>
      <c r="C1881" s="6" t="s">
        <v>5914</v>
      </c>
      <c r="D1881" s="6" t="s">
        <v>5915</v>
      </c>
      <c r="E1881">
        <v>10024</v>
      </c>
      <c r="F1881" s="6" t="s">
        <v>5899</v>
      </c>
    </row>
    <row r="1882" spans="1:6" x14ac:dyDescent="0.3">
      <c r="A1882" s="6" t="s">
        <v>2602</v>
      </c>
      <c r="B1882" s="6" t="s">
        <v>5874</v>
      </c>
      <c r="C1882" s="6" t="s">
        <v>5980</v>
      </c>
      <c r="D1882" s="6" t="s">
        <v>5879</v>
      </c>
      <c r="E1882">
        <v>92037</v>
      </c>
      <c r="F1882" s="6" t="s">
        <v>5880</v>
      </c>
    </row>
    <row r="1883" spans="1:6" x14ac:dyDescent="0.3">
      <c r="A1883" s="6" t="s">
        <v>2604</v>
      </c>
      <c r="B1883" s="6" t="s">
        <v>5874</v>
      </c>
      <c r="C1883" s="6" t="s">
        <v>6014</v>
      </c>
      <c r="D1883" s="6" t="s">
        <v>5882</v>
      </c>
      <c r="E1883">
        <v>33178</v>
      </c>
      <c r="F1883" s="6" t="s">
        <v>5877</v>
      </c>
    </row>
    <row r="1884" spans="1:6" x14ac:dyDescent="0.3">
      <c r="A1884" s="6" t="s">
        <v>2605</v>
      </c>
      <c r="B1884" s="6" t="s">
        <v>5874</v>
      </c>
      <c r="C1884" s="6" t="s">
        <v>6166</v>
      </c>
      <c r="D1884" s="6" t="s">
        <v>5884</v>
      </c>
      <c r="E1884">
        <v>27405</v>
      </c>
      <c r="F1884" s="6" t="s">
        <v>5877</v>
      </c>
    </row>
    <row r="1885" spans="1:6" x14ac:dyDescent="0.3">
      <c r="A1885" s="6" t="s">
        <v>2606</v>
      </c>
      <c r="B1885" s="6" t="s">
        <v>5874</v>
      </c>
      <c r="C1885" s="6" t="s">
        <v>6023</v>
      </c>
      <c r="D1885" s="6" t="s">
        <v>5884</v>
      </c>
      <c r="E1885">
        <v>28540</v>
      </c>
      <c r="F1885" s="6" t="s">
        <v>5877</v>
      </c>
    </row>
    <row r="1886" spans="1:6" x14ac:dyDescent="0.3">
      <c r="A1886" s="6" t="s">
        <v>2608</v>
      </c>
      <c r="B1886" s="6" t="s">
        <v>5874</v>
      </c>
      <c r="C1886" s="6" t="s">
        <v>6293</v>
      </c>
      <c r="D1886" s="6" t="s">
        <v>5882</v>
      </c>
      <c r="E1886">
        <v>33317</v>
      </c>
      <c r="F1886" s="6" t="s">
        <v>5877</v>
      </c>
    </row>
    <row r="1887" spans="1:6" x14ac:dyDescent="0.3">
      <c r="A1887" s="6" t="s">
        <v>2609</v>
      </c>
      <c r="B1887" s="6" t="s">
        <v>5874</v>
      </c>
      <c r="C1887" s="6" t="s">
        <v>6075</v>
      </c>
      <c r="D1887" s="6" t="s">
        <v>5891</v>
      </c>
      <c r="E1887">
        <v>53209</v>
      </c>
      <c r="F1887" s="6" t="s">
        <v>5889</v>
      </c>
    </row>
    <row r="1888" spans="1:6" x14ac:dyDescent="0.3">
      <c r="A1888" s="6" t="s">
        <v>2610</v>
      </c>
      <c r="B1888" s="6" t="s">
        <v>5874</v>
      </c>
      <c r="C1888" s="6" t="s">
        <v>6006</v>
      </c>
      <c r="D1888" s="6" t="s">
        <v>5904</v>
      </c>
      <c r="E1888">
        <v>62301</v>
      </c>
      <c r="F1888" s="6" t="s">
        <v>5889</v>
      </c>
    </row>
    <row r="1889" spans="1:6" x14ac:dyDescent="0.3">
      <c r="A1889" s="6" t="s">
        <v>2611</v>
      </c>
      <c r="B1889" s="6" t="s">
        <v>5874</v>
      </c>
      <c r="C1889" s="6" t="s">
        <v>6023</v>
      </c>
      <c r="D1889" s="6" t="s">
        <v>5882</v>
      </c>
      <c r="E1889">
        <v>32216</v>
      </c>
      <c r="F1889" s="6" t="s">
        <v>5877</v>
      </c>
    </row>
    <row r="1890" spans="1:6" x14ac:dyDescent="0.3">
      <c r="A1890" s="6" t="s">
        <v>2612</v>
      </c>
      <c r="B1890" s="6" t="s">
        <v>5874</v>
      </c>
      <c r="C1890" s="6" t="s">
        <v>6135</v>
      </c>
      <c r="D1890" s="6" t="s">
        <v>5926</v>
      </c>
      <c r="E1890">
        <v>36608</v>
      </c>
      <c r="F1890" s="6" t="s">
        <v>5877</v>
      </c>
    </row>
    <row r="1891" spans="1:6" x14ac:dyDescent="0.3">
      <c r="A1891" s="6" t="s">
        <v>2613</v>
      </c>
      <c r="B1891" s="6" t="s">
        <v>5874</v>
      </c>
      <c r="C1891" s="6" t="s">
        <v>5914</v>
      </c>
      <c r="D1891" s="6" t="s">
        <v>5915</v>
      </c>
      <c r="E1891">
        <v>10024</v>
      </c>
      <c r="F1891" s="6" t="s">
        <v>5899</v>
      </c>
    </row>
    <row r="1892" spans="1:6" x14ac:dyDescent="0.3">
      <c r="A1892" s="6" t="s">
        <v>2614</v>
      </c>
      <c r="B1892" s="6" t="s">
        <v>5874</v>
      </c>
      <c r="C1892" s="6" t="s">
        <v>5914</v>
      </c>
      <c r="D1892" s="6" t="s">
        <v>5915</v>
      </c>
      <c r="E1892">
        <v>10011</v>
      </c>
      <c r="F1892" s="6" t="s">
        <v>5899</v>
      </c>
    </row>
    <row r="1893" spans="1:6" x14ac:dyDescent="0.3">
      <c r="A1893" s="6" t="s">
        <v>2615</v>
      </c>
      <c r="B1893" s="6" t="s">
        <v>5874</v>
      </c>
      <c r="C1893" s="6" t="s">
        <v>5971</v>
      </c>
      <c r="D1893" s="6" t="s">
        <v>5888</v>
      </c>
      <c r="E1893">
        <v>75217</v>
      </c>
      <c r="F1893" s="6" t="s">
        <v>5889</v>
      </c>
    </row>
    <row r="1894" spans="1:6" x14ac:dyDescent="0.3">
      <c r="A1894" s="6" t="s">
        <v>2616</v>
      </c>
      <c r="B1894" s="6" t="s">
        <v>5874</v>
      </c>
      <c r="C1894" s="6" t="s">
        <v>5976</v>
      </c>
      <c r="D1894" s="6" t="s">
        <v>5909</v>
      </c>
      <c r="E1894">
        <v>48234</v>
      </c>
      <c r="F1894" s="6" t="s">
        <v>5889</v>
      </c>
    </row>
    <row r="1895" spans="1:6" x14ac:dyDescent="0.3">
      <c r="A1895" s="6" t="s">
        <v>2617</v>
      </c>
      <c r="B1895" s="6" t="s">
        <v>5874</v>
      </c>
      <c r="C1895" s="6" t="s">
        <v>5910</v>
      </c>
      <c r="D1895" s="6" t="s">
        <v>5911</v>
      </c>
      <c r="E1895">
        <v>19901</v>
      </c>
      <c r="F1895" s="6" t="s">
        <v>5899</v>
      </c>
    </row>
    <row r="1896" spans="1:6" x14ac:dyDescent="0.3">
      <c r="A1896" s="6" t="s">
        <v>2619</v>
      </c>
      <c r="B1896" s="6" t="s">
        <v>5874</v>
      </c>
      <c r="C1896" s="6" t="s">
        <v>5941</v>
      </c>
      <c r="D1896" s="6" t="s">
        <v>5942</v>
      </c>
      <c r="E1896">
        <v>43229</v>
      </c>
      <c r="F1896" s="6" t="s">
        <v>5899</v>
      </c>
    </row>
    <row r="1897" spans="1:6" x14ac:dyDescent="0.3">
      <c r="A1897" s="6" t="s">
        <v>2620</v>
      </c>
      <c r="B1897" s="6" t="s">
        <v>5874</v>
      </c>
      <c r="C1897" s="6" t="s">
        <v>6139</v>
      </c>
      <c r="D1897" s="6" t="s">
        <v>5919</v>
      </c>
      <c r="E1897">
        <v>85301</v>
      </c>
      <c r="F1897" s="6" t="s">
        <v>5880</v>
      </c>
    </row>
    <row r="1898" spans="1:6" x14ac:dyDescent="0.3">
      <c r="A1898" s="6" t="s">
        <v>2621</v>
      </c>
      <c r="B1898" s="6" t="s">
        <v>5874</v>
      </c>
      <c r="C1898" s="6" t="s">
        <v>6145</v>
      </c>
      <c r="D1898" s="6" t="s">
        <v>6011</v>
      </c>
      <c r="E1898">
        <v>89031</v>
      </c>
      <c r="F1898" s="6" t="s">
        <v>5880</v>
      </c>
    </row>
    <row r="1899" spans="1:6" x14ac:dyDescent="0.3">
      <c r="A1899" s="6" t="s">
        <v>2622</v>
      </c>
      <c r="B1899" s="6" t="s">
        <v>5874</v>
      </c>
      <c r="C1899" s="6" t="s">
        <v>5943</v>
      </c>
      <c r="D1899" s="6" t="s">
        <v>5924</v>
      </c>
      <c r="E1899">
        <v>37620</v>
      </c>
      <c r="F1899" s="6" t="s">
        <v>5877</v>
      </c>
    </row>
    <row r="1900" spans="1:6" x14ac:dyDescent="0.3">
      <c r="A1900" s="6" t="s">
        <v>2624</v>
      </c>
      <c r="B1900" s="6" t="s">
        <v>5874</v>
      </c>
      <c r="C1900" s="6" t="s">
        <v>5878</v>
      </c>
      <c r="D1900" s="6" t="s">
        <v>5879</v>
      </c>
      <c r="E1900">
        <v>90049</v>
      </c>
      <c r="F1900" s="6" t="s">
        <v>5880</v>
      </c>
    </row>
    <row r="1901" spans="1:6" x14ac:dyDescent="0.3">
      <c r="A1901" s="6" t="s">
        <v>2625</v>
      </c>
      <c r="B1901" s="6" t="s">
        <v>5874</v>
      </c>
      <c r="C1901" s="6" t="s">
        <v>6020</v>
      </c>
      <c r="D1901" s="6" t="s">
        <v>5909</v>
      </c>
      <c r="E1901">
        <v>48187</v>
      </c>
      <c r="F1901" s="6" t="s">
        <v>5889</v>
      </c>
    </row>
    <row r="1902" spans="1:6" x14ac:dyDescent="0.3">
      <c r="A1902" s="6" t="s">
        <v>2626</v>
      </c>
      <c r="B1902" s="6" t="s">
        <v>5874</v>
      </c>
      <c r="C1902" s="6" t="s">
        <v>6030</v>
      </c>
      <c r="D1902" s="6" t="s">
        <v>6031</v>
      </c>
      <c r="E1902">
        <v>72701</v>
      </c>
      <c r="F1902" s="6" t="s">
        <v>5877</v>
      </c>
    </row>
    <row r="1903" spans="1:6" x14ac:dyDescent="0.3">
      <c r="A1903" s="6" t="s">
        <v>2627</v>
      </c>
      <c r="B1903" s="6" t="s">
        <v>5874</v>
      </c>
      <c r="C1903" s="6" t="s">
        <v>5920</v>
      </c>
      <c r="D1903" s="6" t="s">
        <v>5949</v>
      </c>
      <c r="E1903">
        <v>65807</v>
      </c>
      <c r="F1903" s="6" t="s">
        <v>5889</v>
      </c>
    </row>
    <row r="1904" spans="1:6" x14ac:dyDescent="0.3">
      <c r="A1904" s="6" t="s">
        <v>2628</v>
      </c>
      <c r="B1904" s="6" t="s">
        <v>5874</v>
      </c>
      <c r="C1904" s="6" t="s">
        <v>6006</v>
      </c>
      <c r="D1904" s="6" t="s">
        <v>6001</v>
      </c>
      <c r="E1904">
        <v>2169</v>
      </c>
      <c r="F1904" s="6" t="s">
        <v>5899</v>
      </c>
    </row>
    <row r="1905" spans="1:6" x14ac:dyDescent="0.3">
      <c r="A1905" s="6" t="s">
        <v>2630</v>
      </c>
      <c r="B1905" s="6" t="s">
        <v>5874</v>
      </c>
      <c r="C1905" s="6" t="s">
        <v>6098</v>
      </c>
      <c r="D1905" s="6" t="s">
        <v>5904</v>
      </c>
      <c r="E1905">
        <v>61107</v>
      </c>
      <c r="F1905" s="6" t="s">
        <v>5889</v>
      </c>
    </row>
    <row r="1906" spans="1:6" x14ac:dyDescent="0.3">
      <c r="A1906" s="6" t="s">
        <v>2631</v>
      </c>
      <c r="B1906" s="6" t="s">
        <v>5874</v>
      </c>
      <c r="C1906" s="6" t="s">
        <v>5894</v>
      </c>
      <c r="D1906" s="6" t="s">
        <v>5879</v>
      </c>
      <c r="E1906">
        <v>94122</v>
      </c>
      <c r="F1906" s="6" t="s">
        <v>5880</v>
      </c>
    </row>
    <row r="1907" spans="1:6" x14ac:dyDescent="0.3">
      <c r="A1907" s="6" t="s">
        <v>2632</v>
      </c>
      <c r="B1907" s="6" t="s">
        <v>5874</v>
      </c>
      <c r="C1907" s="6" t="s">
        <v>5959</v>
      </c>
      <c r="D1907" s="6" t="s">
        <v>5888</v>
      </c>
      <c r="E1907">
        <v>78207</v>
      </c>
      <c r="F1907" s="6" t="s">
        <v>5889</v>
      </c>
    </row>
    <row r="1908" spans="1:6" x14ac:dyDescent="0.3">
      <c r="A1908" s="6" t="s">
        <v>2633</v>
      </c>
      <c r="B1908" s="6" t="s">
        <v>5874</v>
      </c>
      <c r="C1908" s="6" t="s">
        <v>6301</v>
      </c>
      <c r="D1908" s="6" t="s">
        <v>5936</v>
      </c>
      <c r="E1908">
        <v>80229</v>
      </c>
      <c r="F1908" s="6" t="s">
        <v>5880</v>
      </c>
    </row>
    <row r="1909" spans="1:6" x14ac:dyDescent="0.3">
      <c r="A1909" s="6" t="s">
        <v>2634</v>
      </c>
      <c r="B1909" s="6" t="s">
        <v>5874</v>
      </c>
      <c r="C1909" s="6" t="s">
        <v>5917</v>
      </c>
      <c r="D1909" s="6" t="s">
        <v>5904</v>
      </c>
      <c r="E1909">
        <v>60653</v>
      </c>
      <c r="F1909" s="6" t="s">
        <v>5889</v>
      </c>
    </row>
    <row r="1910" spans="1:6" x14ac:dyDescent="0.3">
      <c r="A1910" s="6" t="s">
        <v>2635</v>
      </c>
      <c r="B1910" s="6" t="s">
        <v>5874</v>
      </c>
      <c r="C1910" s="6" t="s">
        <v>6100</v>
      </c>
      <c r="D1910" s="6" t="s">
        <v>5915</v>
      </c>
      <c r="E1910">
        <v>10701</v>
      </c>
      <c r="F1910" s="6" t="s">
        <v>5899</v>
      </c>
    </row>
    <row r="1911" spans="1:6" x14ac:dyDescent="0.3">
      <c r="A1911" s="6" t="s">
        <v>2636</v>
      </c>
      <c r="B1911" s="6" t="s">
        <v>5874</v>
      </c>
      <c r="C1911" s="6" t="s">
        <v>5980</v>
      </c>
      <c r="D1911" s="6" t="s">
        <v>5879</v>
      </c>
      <c r="E1911">
        <v>92037</v>
      </c>
      <c r="F1911" s="6" t="s">
        <v>5880</v>
      </c>
    </row>
    <row r="1912" spans="1:6" x14ac:dyDescent="0.3">
      <c r="A1912" s="6" t="s">
        <v>2637</v>
      </c>
      <c r="B1912" s="6" t="s">
        <v>5874</v>
      </c>
      <c r="C1912" s="6" t="s">
        <v>6302</v>
      </c>
      <c r="D1912" s="6" t="s">
        <v>5904</v>
      </c>
      <c r="E1912">
        <v>61821</v>
      </c>
      <c r="F1912" s="6" t="s">
        <v>5889</v>
      </c>
    </row>
    <row r="1913" spans="1:6" x14ac:dyDescent="0.3">
      <c r="A1913" s="6" t="s">
        <v>2638</v>
      </c>
      <c r="B1913" s="6" t="s">
        <v>5874</v>
      </c>
      <c r="C1913" s="6" t="s">
        <v>5894</v>
      </c>
      <c r="D1913" s="6" t="s">
        <v>5879</v>
      </c>
      <c r="E1913">
        <v>94122</v>
      </c>
      <c r="F1913" s="6" t="s">
        <v>5880</v>
      </c>
    </row>
    <row r="1914" spans="1:6" x14ac:dyDescent="0.3">
      <c r="A1914" s="6" t="s">
        <v>2639</v>
      </c>
      <c r="B1914" s="6" t="s">
        <v>5874</v>
      </c>
      <c r="C1914" s="6" t="s">
        <v>6018</v>
      </c>
      <c r="D1914" s="6" t="s">
        <v>5913</v>
      </c>
      <c r="E1914">
        <v>46226</v>
      </c>
      <c r="F1914" s="6" t="s">
        <v>5889</v>
      </c>
    </row>
    <row r="1915" spans="1:6" x14ac:dyDescent="0.3">
      <c r="A1915" s="6" t="s">
        <v>2640</v>
      </c>
      <c r="B1915" s="6" t="s">
        <v>5874</v>
      </c>
      <c r="C1915" s="6" t="s">
        <v>5980</v>
      </c>
      <c r="D1915" s="6" t="s">
        <v>5879</v>
      </c>
      <c r="E1915">
        <v>92105</v>
      </c>
      <c r="F1915" s="6" t="s">
        <v>5880</v>
      </c>
    </row>
    <row r="1916" spans="1:6" x14ac:dyDescent="0.3">
      <c r="A1916" s="6" t="s">
        <v>2641</v>
      </c>
      <c r="B1916" s="6" t="s">
        <v>5874</v>
      </c>
      <c r="C1916" s="6" t="s">
        <v>6191</v>
      </c>
      <c r="D1916" s="6" t="s">
        <v>5924</v>
      </c>
      <c r="E1916">
        <v>37604</v>
      </c>
      <c r="F1916" s="6" t="s">
        <v>5877</v>
      </c>
    </row>
    <row r="1917" spans="1:6" x14ac:dyDescent="0.3">
      <c r="A1917" s="6" t="s">
        <v>2642</v>
      </c>
      <c r="B1917" s="6" t="s">
        <v>5874</v>
      </c>
      <c r="C1917" s="6" t="s">
        <v>5977</v>
      </c>
      <c r="D1917" s="6" t="s">
        <v>5882</v>
      </c>
      <c r="E1917">
        <v>33614</v>
      </c>
      <c r="F1917" s="6" t="s">
        <v>5877</v>
      </c>
    </row>
    <row r="1918" spans="1:6" x14ac:dyDescent="0.3">
      <c r="A1918" s="6" t="s">
        <v>2643</v>
      </c>
      <c r="B1918" s="6" t="s">
        <v>5874</v>
      </c>
      <c r="C1918" s="6" t="s">
        <v>5925</v>
      </c>
      <c r="D1918" s="6" t="s">
        <v>5904</v>
      </c>
      <c r="E1918">
        <v>62521</v>
      </c>
      <c r="F1918" s="6" t="s">
        <v>5889</v>
      </c>
    </row>
    <row r="1919" spans="1:6" x14ac:dyDescent="0.3">
      <c r="A1919" s="6" t="s">
        <v>2644</v>
      </c>
      <c r="B1919" s="6" t="s">
        <v>5874</v>
      </c>
      <c r="C1919" s="6" t="s">
        <v>5918</v>
      </c>
      <c r="D1919" s="6" t="s">
        <v>5919</v>
      </c>
      <c r="E1919">
        <v>85234</v>
      </c>
      <c r="F1919" s="6" t="s">
        <v>5880</v>
      </c>
    </row>
    <row r="1920" spans="1:6" x14ac:dyDescent="0.3">
      <c r="A1920" s="6" t="s">
        <v>2646</v>
      </c>
      <c r="B1920" s="6" t="s">
        <v>5874</v>
      </c>
      <c r="C1920" s="6" t="s">
        <v>6209</v>
      </c>
      <c r="D1920" s="6" t="s">
        <v>5924</v>
      </c>
      <c r="E1920">
        <v>37918</v>
      </c>
      <c r="F1920" s="6" t="s">
        <v>5877</v>
      </c>
    </row>
    <row r="1921" spans="1:6" x14ac:dyDescent="0.3">
      <c r="A1921" s="6" t="s">
        <v>2647</v>
      </c>
      <c r="B1921" s="6" t="s">
        <v>5874</v>
      </c>
      <c r="C1921" s="6" t="s">
        <v>5917</v>
      </c>
      <c r="D1921" s="6" t="s">
        <v>5904</v>
      </c>
      <c r="E1921">
        <v>60653</v>
      </c>
      <c r="F1921" s="6" t="s">
        <v>5889</v>
      </c>
    </row>
    <row r="1922" spans="1:6" x14ac:dyDescent="0.3">
      <c r="A1922" s="6" t="s">
        <v>2648</v>
      </c>
      <c r="B1922" s="6" t="s">
        <v>5874</v>
      </c>
      <c r="C1922" s="6" t="s">
        <v>5945</v>
      </c>
      <c r="D1922" s="6" t="s">
        <v>5913</v>
      </c>
      <c r="E1922">
        <v>47401</v>
      </c>
      <c r="F1922" s="6" t="s">
        <v>5889</v>
      </c>
    </row>
    <row r="1923" spans="1:6" x14ac:dyDescent="0.3">
      <c r="A1923" s="6" t="s">
        <v>2649</v>
      </c>
      <c r="B1923" s="6" t="s">
        <v>5874</v>
      </c>
      <c r="C1923" s="6" t="s">
        <v>6104</v>
      </c>
      <c r="D1923" s="6" t="s">
        <v>6002</v>
      </c>
      <c r="E1923">
        <v>30076</v>
      </c>
      <c r="F1923" s="6" t="s">
        <v>5877</v>
      </c>
    </row>
    <row r="1924" spans="1:6" x14ac:dyDescent="0.3">
      <c r="A1924" s="6" t="s">
        <v>2650</v>
      </c>
      <c r="B1924" s="6" t="s">
        <v>5874</v>
      </c>
      <c r="C1924" s="6" t="s">
        <v>5878</v>
      </c>
      <c r="D1924" s="6" t="s">
        <v>5879</v>
      </c>
      <c r="E1924">
        <v>90036</v>
      </c>
      <c r="F1924" s="6" t="s">
        <v>5880</v>
      </c>
    </row>
    <row r="1925" spans="1:6" x14ac:dyDescent="0.3">
      <c r="A1925" s="6" t="s">
        <v>2651</v>
      </c>
      <c r="B1925" s="6" t="s">
        <v>5874</v>
      </c>
      <c r="C1925" s="6" t="s">
        <v>5901</v>
      </c>
      <c r="D1925" s="6" t="s">
        <v>5888</v>
      </c>
      <c r="E1925">
        <v>77036</v>
      </c>
      <c r="F1925" s="6" t="s">
        <v>5889</v>
      </c>
    </row>
    <row r="1926" spans="1:6" x14ac:dyDescent="0.3">
      <c r="A1926" s="6" t="s">
        <v>2652</v>
      </c>
      <c r="B1926" s="6" t="s">
        <v>5874</v>
      </c>
      <c r="C1926" s="6" t="s">
        <v>6272</v>
      </c>
      <c r="D1926" s="6" t="s">
        <v>5904</v>
      </c>
      <c r="E1926">
        <v>60440</v>
      </c>
      <c r="F1926" s="6" t="s">
        <v>5889</v>
      </c>
    </row>
    <row r="1927" spans="1:6" x14ac:dyDescent="0.3">
      <c r="A1927" s="6" t="s">
        <v>2653</v>
      </c>
      <c r="B1927" s="6" t="s">
        <v>5874</v>
      </c>
      <c r="C1927" s="6" t="s">
        <v>6303</v>
      </c>
      <c r="D1927" s="6" t="s">
        <v>6031</v>
      </c>
      <c r="E1927">
        <v>71854</v>
      </c>
      <c r="F1927" s="6" t="s">
        <v>5877</v>
      </c>
    </row>
    <row r="1928" spans="1:6" x14ac:dyDescent="0.3">
      <c r="A1928" s="6" t="s">
        <v>2654</v>
      </c>
      <c r="B1928" s="6" t="s">
        <v>5874</v>
      </c>
      <c r="C1928" s="6" t="s">
        <v>5959</v>
      </c>
      <c r="D1928" s="6" t="s">
        <v>5888</v>
      </c>
      <c r="E1928">
        <v>78207</v>
      </c>
      <c r="F1928" s="6" t="s">
        <v>5889</v>
      </c>
    </row>
    <row r="1929" spans="1:6" x14ac:dyDescent="0.3">
      <c r="A1929" s="6" t="s">
        <v>2655</v>
      </c>
      <c r="B1929" s="6" t="s">
        <v>5874</v>
      </c>
      <c r="C1929" s="6" t="s">
        <v>6304</v>
      </c>
      <c r="D1929" s="6" t="s">
        <v>5888</v>
      </c>
      <c r="E1929">
        <v>78539</v>
      </c>
      <c r="F1929" s="6" t="s">
        <v>5889</v>
      </c>
    </row>
    <row r="1930" spans="1:6" x14ac:dyDescent="0.3">
      <c r="A1930" s="6" t="s">
        <v>2656</v>
      </c>
      <c r="B1930" s="6" t="s">
        <v>5874</v>
      </c>
      <c r="C1930" s="6" t="s">
        <v>6086</v>
      </c>
      <c r="D1930" s="6" t="s">
        <v>5942</v>
      </c>
      <c r="E1930">
        <v>43615</v>
      </c>
      <c r="F1930" s="6" t="s">
        <v>5899</v>
      </c>
    </row>
    <row r="1931" spans="1:6" x14ac:dyDescent="0.3">
      <c r="A1931" s="6" t="s">
        <v>2657</v>
      </c>
      <c r="B1931" s="6" t="s">
        <v>5874</v>
      </c>
      <c r="C1931" s="6" t="s">
        <v>6305</v>
      </c>
      <c r="D1931" s="6" t="s">
        <v>5888</v>
      </c>
      <c r="E1931">
        <v>77520</v>
      </c>
      <c r="F1931" s="6" t="s">
        <v>5889</v>
      </c>
    </row>
    <row r="1932" spans="1:6" x14ac:dyDescent="0.3">
      <c r="A1932" s="6" t="s">
        <v>2658</v>
      </c>
      <c r="B1932" s="6" t="s">
        <v>5874</v>
      </c>
      <c r="C1932" s="6" t="s">
        <v>5897</v>
      </c>
      <c r="D1932" s="6" t="s">
        <v>5898</v>
      </c>
      <c r="E1932">
        <v>19143</v>
      </c>
      <c r="F1932" s="6" t="s">
        <v>5899</v>
      </c>
    </row>
    <row r="1933" spans="1:6" x14ac:dyDescent="0.3">
      <c r="A1933" s="6" t="s">
        <v>2659</v>
      </c>
      <c r="B1933" s="6" t="s">
        <v>5874</v>
      </c>
      <c r="C1933" s="6" t="s">
        <v>5878</v>
      </c>
      <c r="D1933" s="6" t="s">
        <v>5879</v>
      </c>
      <c r="E1933">
        <v>90045</v>
      </c>
      <c r="F1933" s="6" t="s">
        <v>5880</v>
      </c>
    </row>
    <row r="1934" spans="1:6" x14ac:dyDescent="0.3">
      <c r="A1934" s="6" t="s">
        <v>2660</v>
      </c>
      <c r="B1934" s="6" t="s">
        <v>5874</v>
      </c>
      <c r="C1934" s="6" t="s">
        <v>5897</v>
      </c>
      <c r="D1934" s="6" t="s">
        <v>5898</v>
      </c>
      <c r="E1934">
        <v>19143</v>
      </c>
      <c r="F1934" s="6" t="s">
        <v>5899</v>
      </c>
    </row>
    <row r="1935" spans="1:6" x14ac:dyDescent="0.3">
      <c r="A1935" s="6" t="s">
        <v>2662</v>
      </c>
      <c r="B1935" s="6" t="s">
        <v>5874</v>
      </c>
      <c r="C1935" s="6" t="s">
        <v>6276</v>
      </c>
      <c r="D1935" s="6" t="s">
        <v>5888</v>
      </c>
      <c r="E1935">
        <v>77581</v>
      </c>
      <c r="F1935" s="6" t="s">
        <v>5889</v>
      </c>
    </row>
    <row r="1936" spans="1:6" x14ac:dyDescent="0.3">
      <c r="A1936" s="6" t="s">
        <v>2663</v>
      </c>
      <c r="B1936" s="6" t="s">
        <v>5874</v>
      </c>
      <c r="C1936" s="6" t="s">
        <v>5914</v>
      </c>
      <c r="D1936" s="6" t="s">
        <v>5915</v>
      </c>
      <c r="E1936">
        <v>10035</v>
      </c>
      <c r="F1936" s="6" t="s">
        <v>5899</v>
      </c>
    </row>
    <row r="1937" spans="1:6" x14ac:dyDescent="0.3">
      <c r="A1937" s="6" t="s">
        <v>2664</v>
      </c>
      <c r="B1937" s="6" t="s">
        <v>5874</v>
      </c>
      <c r="C1937" s="6" t="s">
        <v>5946</v>
      </c>
      <c r="D1937" s="6" t="s">
        <v>5919</v>
      </c>
      <c r="E1937">
        <v>85023</v>
      </c>
      <c r="F1937" s="6" t="s">
        <v>5880</v>
      </c>
    </row>
    <row r="1938" spans="1:6" x14ac:dyDescent="0.3">
      <c r="A1938" s="6" t="s">
        <v>2665</v>
      </c>
      <c r="B1938" s="6" t="s">
        <v>5874</v>
      </c>
      <c r="C1938" s="6" t="s">
        <v>6189</v>
      </c>
      <c r="D1938" s="6" t="s">
        <v>5921</v>
      </c>
      <c r="E1938">
        <v>23320</v>
      </c>
      <c r="F1938" s="6" t="s">
        <v>5877</v>
      </c>
    </row>
    <row r="1939" spans="1:6" x14ac:dyDescent="0.3">
      <c r="A1939" s="6" t="s">
        <v>2666</v>
      </c>
      <c r="B1939" s="6" t="s">
        <v>5874</v>
      </c>
      <c r="C1939" s="6" t="s">
        <v>5917</v>
      </c>
      <c r="D1939" s="6" t="s">
        <v>5904</v>
      </c>
      <c r="E1939">
        <v>60610</v>
      </c>
      <c r="F1939" s="6" t="s">
        <v>5889</v>
      </c>
    </row>
    <row r="1940" spans="1:6" x14ac:dyDescent="0.3">
      <c r="A1940" s="6" t="s">
        <v>2667</v>
      </c>
      <c r="B1940" s="6" t="s">
        <v>5874</v>
      </c>
      <c r="C1940" s="6" t="s">
        <v>5917</v>
      </c>
      <c r="D1940" s="6" t="s">
        <v>5904</v>
      </c>
      <c r="E1940">
        <v>60623</v>
      </c>
      <c r="F1940" s="6" t="s">
        <v>5889</v>
      </c>
    </row>
    <row r="1941" spans="1:6" x14ac:dyDescent="0.3">
      <c r="A1941" s="6" t="s">
        <v>2668</v>
      </c>
      <c r="B1941" s="6" t="s">
        <v>5874</v>
      </c>
      <c r="C1941" s="6" t="s">
        <v>5885</v>
      </c>
      <c r="D1941" s="6" t="s">
        <v>5886</v>
      </c>
      <c r="E1941">
        <v>98103</v>
      </c>
      <c r="F1941" s="6" t="s">
        <v>5880</v>
      </c>
    </row>
    <row r="1942" spans="1:6" x14ac:dyDescent="0.3">
      <c r="A1942" s="6" t="s">
        <v>2669</v>
      </c>
      <c r="B1942" s="6" t="s">
        <v>5874</v>
      </c>
      <c r="C1942" s="6" t="s">
        <v>6004</v>
      </c>
      <c r="D1942" s="6" t="s">
        <v>5888</v>
      </c>
      <c r="E1942">
        <v>78550</v>
      </c>
      <c r="F1942" s="6" t="s">
        <v>5889</v>
      </c>
    </row>
    <row r="1943" spans="1:6" x14ac:dyDescent="0.3">
      <c r="A1943" s="6" t="s">
        <v>2670</v>
      </c>
      <c r="B1943" s="6" t="s">
        <v>5874</v>
      </c>
      <c r="C1943" s="6" t="s">
        <v>5897</v>
      </c>
      <c r="D1943" s="6" t="s">
        <v>5898</v>
      </c>
      <c r="E1943">
        <v>19140</v>
      </c>
      <c r="F1943" s="6" t="s">
        <v>5899</v>
      </c>
    </row>
    <row r="1944" spans="1:6" x14ac:dyDescent="0.3">
      <c r="A1944" s="6" t="s">
        <v>2671</v>
      </c>
      <c r="B1944" s="6" t="s">
        <v>5874</v>
      </c>
      <c r="C1944" s="6" t="s">
        <v>6252</v>
      </c>
      <c r="D1944" s="6" t="s">
        <v>5879</v>
      </c>
      <c r="E1944">
        <v>93309</v>
      </c>
      <c r="F1944" s="6" t="s">
        <v>5880</v>
      </c>
    </row>
    <row r="1945" spans="1:6" x14ac:dyDescent="0.3">
      <c r="A1945" s="6" t="s">
        <v>2672</v>
      </c>
      <c r="B1945" s="6" t="s">
        <v>5874</v>
      </c>
      <c r="C1945" s="6" t="s">
        <v>5964</v>
      </c>
      <c r="D1945" s="6" t="s">
        <v>5888</v>
      </c>
      <c r="E1945">
        <v>75051</v>
      </c>
      <c r="F1945" s="6" t="s">
        <v>5889</v>
      </c>
    </row>
    <row r="1946" spans="1:6" x14ac:dyDescent="0.3">
      <c r="A1946" s="6" t="s">
        <v>2673</v>
      </c>
      <c r="B1946" s="6" t="s">
        <v>5874</v>
      </c>
      <c r="C1946" s="6" t="s">
        <v>6306</v>
      </c>
      <c r="D1946" s="6" t="s">
        <v>5913</v>
      </c>
      <c r="E1946">
        <v>46142</v>
      </c>
      <c r="F1946" s="6" t="s">
        <v>5889</v>
      </c>
    </row>
    <row r="1947" spans="1:6" x14ac:dyDescent="0.3">
      <c r="A1947" s="6" t="s">
        <v>2674</v>
      </c>
      <c r="B1947" s="6" t="s">
        <v>5874</v>
      </c>
      <c r="C1947" s="6" t="s">
        <v>5914</v>
      </c>
      <c r="D1947" s="6" t="s">
        <v>5915</v>
      </c>
      <c r="E1947">
        <v>10024</v>
      </c>
      <c r="F1947" s="6" t="s">
        <v>5899</v>
      </c>
    </row>
    <row r="1948" spans="1:6" x14ac:dyDescent="0.3">
      <c r="A1948" s="6" t="s">
        <v>2675</v>
      </c>
      <c r="B1948" s="6" t="s">
        <v>5874</v>
      </c>
      <c r="C1948" s="6" t="s">
        <v>5923</v>
      </c>
      <c r="D1948" s="6" t="s">
        <v>5924</v>
      </c>
      <c r="E1948">
        <v>38109</v>
      </c>
      <c r="F1948" s="6" t="s">
        <v>5877</v>
      </c>
    </row>
    <row r="1949" spans="1:6" x14ac:dyDescent="0.3">
      <c r="A1949" s="6" t="s">
        <v>2676</v>
      </c>
      <c r="B1949" s="6" t="s">
        <v>5874</v>
      </c>
      <c r="C1949" s="6" t="s">
        <v>6117</v>
      </c>
      <c r="D1949" s="6" t="s">
        <v>5915</v>
      </c>
      <c r="E1949">
        <v>14215</v>
      </c>
      <c r="F1949" s="6" t="s">
        <v>5899</v>
      </c>
    </row>
    <row r="1950" spans="1:6" x14ac:dyDescent="0.3">
      <c r="A1950" s="6" t="s">
        <v>2678</v>
      </c>
      <c r="B1950" s="6" t="s">
        <v>5874</v>
      </c>
      <c r="C1950" s="6" t="s">
        <v>5878</v>
      </c>
      <c r="D1950" s="6" t="s">
        <v>5879</v>
      </c>
      <c r="E1950">
        <v>90036</v>
      </c>
      <c r="F1950" s="6" t="s">
        <v>5880</v>
      </c>
    </row>
    <row r="1951" spans="1:6" x14ac:dyDescent="0.3">
      <c r="A1951" s="6" t="s">
        <v>2679</v>
      </c>
      <c r="B1951" s="6" t="s">
        <v>5874</v>
      </c>
      <c r="C1951" s="6" t="s">
        <v>6107</v>
      </c>
      <c r="D1951" s="6" t="s">
        <v>5882</v>
      </c>
      <c r="E1951">
        <v>33030</v>
      </c>
      <c r="F1951" s="6" t="s">
        <v>5877</v>
      </c>
    </row>
    <row r="1952" spans="1:6" x14ac:dyDescent="0.3">
      <c r="A1952" s="6" t="s">
        <v>2680</v>
      </c>
      <c r="B1952" s="6" t="s">
        <v>5874</v>
      </c>
      <c r="C1952" s="6" t="s">
        <v>5950</v>
      </c>
      <c r="D1952" s="6" t="s">
        <v>5888</v>
      </c>
      <c r="E1952">
        <v>77506</v>
      </c>
      <c r="F1952" s="6" t="s">
        <v>5889</v>
      </c>
    </row>
    <row r="1953" spans="1:6" x14ac:dyDescent="0.3">
      <c r="A1953" s="6" t="s">
        <v>2681</v>
      </c>
      <c r="B1953" s="6" t="s">
        <v>5874</v>
      </c>
      <c r="C1953" s="6" t="s">
        <v>6129</v>
      </c>
      <c r="D1953" s="6" t="s">
        <v>5915</v>
      </c>
      <c r="E1953">
        <v>11520</v>
      </c>
      <c r="F1953" s="6" t="s">
        <v>5899</v>
      </c>
    </row>
    <row r="1954" spans="1:6" x14ac:dyDescent="0.3">
      <c r="A1954" s="6" t="s">
        <v>2682</v>
      </c>
      <c r="B1954" s="6" t="s">
        <v>5874</v>
      </c>
      <c r="C1954" s="6" t="s">
        <v>5970</v>
      </c>
      <c r="D1954" s="6" t="s">
        <v>5936</v>
      </c>
      <c r="E1954">
        <v>80219</v>
      </c>
      <c r="F1954" s="6" t="s">
        <v>5880</v>
      </c>
    </row>
    <row r="1955" spans="1:6" x14ac:dyDescent="0.3">
      <c r="A1955" s="6" t="s">
        <v>2683</v>
      </c>
      <c r="B1955" s="6" t="s">
        <v>5874</v>
      </c>
      <c r="C1955" s="6" t="s">
        <v>6006</v>
      </c>
      <c r="D1955" s="6" t="s">
        <v>6001</v>
      </c>
      <c r="E1955">
        <v>2169</v>
      </c>
      <c r="F1955" s="6" t="s">
        <v>5899</v>
      </c>
    </row>
    <row r="1956" spans="1:6" x14ac:dyDescent="0.3">
      <c r="A1956" s="6" t="s">
        <v>2684</v>
      </c>
      <c r="B1956" s="6" t="s">
        <v>5874</v>
      </c>
      <c r="C1956" s="6" t="s">
        <v>5976</v>
      </c>
      <c r="D1956" s="6" t="s">
        <v>5909</v>
      </c>
      <c r="E1956">
        <v>48205</v>
      </c>
      <c r="F1956" s="6" t="s">
        <v>5889</v>
      </c>
    </row>
    <row r="1957" spans="1:6" x14ac:dyDescent="0.3">
      <c r="A1957" s="6" t="s">
        <v>2685</v>
      </c>
      <c r="B1957" s="6" t="s">
        <v>5874</v>
      </c>
      <c r="C1957" s="6" t="s">
        <v>5894</v>
      </c>
      <c r="D1957" s="6" t="s">
        <v>5879</v>
      </c>
      <c r="E1957">
        <v>94109</v>
      </c>
      <c r="F1957" s="6" t="s">
        <v>5880</v>
      </c>
    </row>
    <row r="1958" spans="1:6" x14ac:dyDescent="0.3">
      <c r="A1958" s="6" t="s">
        <v>2686</v>
      </c>
      <c r="B1958" s="6" t="s">
        <v>5874</v>
      </c>
      <c r="C1958" s="6" t="s">
        <v>6239</v>
      </c>
      <c r="D1958" s="6" t="s">
        <v>5924</v>
      </c>
      <c r="E1958">
        <v>37211</v>
      </c>
      <c r="F1958" s="6" t="s">
        <v>5877</v>
      </c>
    </row>
    <row r="1959" spans="1:6" x14ac:dyDescent="0.3">
      <c r="A1959" s="6" t="s">
        <v>2687</v>
      </c>
      <c r="B1959" s="6" t="s">
        <v>5874</v>
      </c>
      <c r="C1959" s="6" t="s">
        <v>5976</v>
      </c>
      <c r="D1959" s="6" t="s">
        <v>5909</v>
      </c>
      <c r="E1959">
        <v>48227</v>
      </c>
      <c r="F1959" s="6" t="s">
        <v>5889</v>
      </c>
    </row>
    <row r="1960" spans="1:6" x14ac:dyDescent="0.3">
      <c r="A1960" s="6" t="s">
        <v>2688</v>
      </c>
      <c r="B1960" s="6" t="s">
        <v>5874</v>
      </c>
      <c r="C1960" s="6" t="s">
        <v>5878</v>
      </c>
      <c r="D1960" s="6" t="s">
        <v>5879</v>
      </c>
      <c r="E1960">
        <v>90045</v>
      </c>
      <c r="F1960" s="6" t="s">
        <v>5880</v>
      </c>
    </row>
    <row r="1961" spans="1:6" x14ac:dyDescent="0.3">
      <c r="A1961" s="6" t="s">
        <v>2689</v>
      </c>
      <c r="B1961" s="6" t="s">
        <v>5874</v>
      </c>
      <c r="C1961" s="6" t="s">
        <v>5897</v>
      </c>
      <c r="D1961" s="6" t="s">
        <v>5898</v>
      </c>
      <c r="E1961">
        <v>19140</v>
      </c>
      <c r="F1961" s="6" t="s">
        <v>5899</v>
      </c>
    </row>
    <row r="1962" spans="1:6" x14ac:dyDescent="0.3">
      <c r="A1962" s="6" t="s">
        <v>2690</v>
      </c>
      <c r="B1962" s="6" t="s">
        <v>5874</v>
      </c>
      <c r="C1962" s="6" t="s">
        <v>6070</v>
      </c>
      <c r="D1962" s="6" t="s">
        <v>5884</v>
      </c>
      <c r="E1962">
        <v>28806</v>
      </c>
      <c r="F1962" s="6" t="s">
        <v>5877</v>
      </c>
    </row>
    <row r="1963" spans="1:6" x14ac:dyDescent="0.3">
      <c r="A1963" s="6" t="s">
        <v>2691</v>
      </c>
      <c r="B1963" s="6" t="s">
        <v>5874</v>
      </c>
      <c r="C1963" s="6" t="s">
        <v>5914</v>
      </c>
      <c r="D1963" s="6" t="s">
        <v>5915</v>
      </c>
      <c r="E1963">
        <v>10024</v>
      </c>
      <c r="F1963" s="6" t="s">
        <v>5899</v>
      </c>
    </row>
    <row r="1964" spans="1:6" x14ac:dyDescent="0.3">
      <c r="A1964" s="6" t="s">
        <v>2692</v>
      </c>
      <c r="B1964" s="6" t="s">
        <v>5874</v>
      </c>
      <c r="C1964" s="6" t="s">
        <v>5987</v>
      </c>
      <c r="D1964" s="6" t="s">
        <v>5936</v>
      </c>
      <c r="E1964">
        <v>80906</v>
      </c>
      <c r="F1964" s="6" t="s">
        <v>5880</v>
      </c>
    </row>
    <row r="1965" spans="1:6" x14ac:dyDescent="0.3">
      <c r="A1965" s="6" t="s">
        <v>2693</v>
      </c>
      <c r="B1965" s="6" t="s">
        <v>5874</v>
      </c>
      <c r="C1965" s="6" t="s">
        <v>5959</v>
      </c>
      <c r="D1965" s="6" t="s">
        <v>5888</v>
      </c>
      <c r="E1965">
        <v>78207</v>
      </c>
      <c r="F1965" s="6" t="s">
        <v>5889</v>
      </c>
    </row>
    <row r="1966" spans="1:6" x14ac:dyDescent="0.3">
      <c r="A1966" s="6" t="s">
        <v>2694</v>
      </c>
      <c r="B1966" s="6" t="s">
        <v>5874</v>
      </c>
      <c r="C1966" s="6" t="s">
        <v>5878</v>
      </c>
      <c r="D1966" s="6" t="s">
        <v>5879</v>
      </c>
      <c r="E1966">
        <v>90036</v>
      </c>
      <c r="F1966" s="6" t="s">
        <v>5880</v>
      </c>
    </row>
    <row r="1967" spans="1:6" x14ac:dyDescent="0.3">
      <c r="A1967" s="6" t="s">
        <v>2696</v>
      </c>
      <c r="B1967" s="6" t="s">
        <v>5874</v>
      </c>
      <c r="C1967" s="6" t="s">
        <v>6264</v>
      </c>
      <c r="D1967" s="6" t="s">
        <v>5909</v>
      </c>
      <c r="E1967">
        <v>48310</v>
      </c>
      <c r="F1967" s="6" t="s">
        <v>5889</v>
      </c>
    </row>
    <row r="1968" spans="1:6" x14ac:dyDescent="0.3">
      <c r="A1968" s="6" t="s">
        <v>2697</v>
      </c>
      <c r="B1968" s="6" t="s">
        <v>5874</v>
      </c>
      <c r="C1968" s="6" t="s">
        <v>5914</v>
      </c>
      <c r="D1968" s="6" t="s">
        <v>5915</v>
      </c>
      <c r="E1968">
        <v>10009</v>
      </c>
      <c r="F1968" s="6" t="s">
        <v>5899</v>
      </c>
    </row>
    <row r="1969" spans="1:6" x14ac:dyDescent="0.3">
      <c r="A1969" s="6" t="s">
        <v>2698</v>
      </c>
      <c r="B1969" s="6" t="s">
        <v>5874</v>
      </c>
      <c r="C1969" s="6" t="s">
        <v>6016</v>
      </c>
      <c r="D1969" s="6" t="s">
        <v>5921</v>
      </c>
      <c r="E1969">
        <v>23223</v>
      </c>
      <c r="F1969" s="6" t="s">
        <v>5877</v>
      </c>
    </row>
    <row r="1970" spans="1:6" x14ac:dyDescent="0.3">
      <c r="A1970" s="6" t="s">
        <v>2699</v>
      </c>
      <c r="B1970" s="6" t="s">
        <v>5874</v>
      </c>
      <c r="C1970" s="6" t="s">
        <v>5885</v>
      </c>
      <c r="D1970" s="6" t="s">
        <v>5886</v>
      </c>
      <c r="E1970">
        <v>98105</v>
      </c>
      <c r="F1970" s="6" t="s">
        <v>5880</v>
      </c>
    </row>
    <row r="1971" spans="1:6" x14ac:dyDescent="0.3">
      <c r="A1971" s="6" t="s">
        <v>2700</v>
      </c>
      <c r="B1971" s="6" t="s">
        <v>5874</v>
      </c>
      <c r="C1971" s="6" t="s">
        <v>5914</v>
      </c>
      <c r="D1971" s="6" t="s">
        <v>5915</v>
      </c>
      <c r="E1971">
        <v>10024</v>
      </c>
      <c r="F1971" s="6" t="s">
        <v>5899</v>
      </c>
    </row>
    <row r="1972" spans="1:6" x14ac:dyDescent="0.3">
      <c r="A1972" s="6" t="s">
        <v>2701</v>
      </c>
      <c r="B1972" s="6" t="s">
        <v>5874</v>
      </c>
      <c r="C1972" s="6" t="s">
        <v>5885</v>
      </c>
      <c r="D1972" s="6" t="s">
        <v>5886</v>
      </c>
      <c r="E1972">
        <v>98115</v>
      </c>
      <c r="F1972" s="6" t="s">
        <v>5880</v>
      </c>
    </row>
    <row r="1973" spans="1:6" x14ac:dyDescent="0.3">
      <c r="A1973" s="6" t="s">
        <v>2702</v>
      </c>
      <c r="B1973" s="6" t="s">
        <v>5874</v>
      </c>
      <c r="C1973" s="6" t="s">
        <v>5878</v>
      </c>
      <c r="D1973" s="6" t="s">
        <v>5879</v>
      </c>
      <c r="E1973">
        <v>90045</v>
      </c>
      <c r="F1973" s="6" t="s">
        <v>5880</v>
      </c>
    </row>
    <row r="1974" spans="1:6" x14ac:dyDescent="0.3">
      <c r="A1974" s="6" t="s">
        <v>2703</v>
      </c>
      <c r="B1974" s="6" t="s">
        <v>5874</v>
      </c>
      <c r="C1974" s="6" t="s">
        <v>5990</v>
      </c>
      <c r="D1974" s="6" t="s">
        <v>5879</v>
      </c>
      <c r="E1974">
        <v>90712</v>
      </c>
      <c r="F1974" s="6" t="s">
        <v>5880</v>
      </c>
    </row>
    <row r="1975" spans="1:6" x14ac:dyDescent="0.3">
      <c r="A1975" s="6" t="s">
        <v>2704</v>
      </c>
      <c r="B1975" s="6" t="s">
        <v>5874</v>
      </c>
      <c r="C1975" s="6" t="s">
        <v>6052</v>
      </c>
      <c r="D1975" s="6" t="s">
        <v>5968</v>
      </c>
      <c r="E1975">
        <v>7060</v>
      </c>
      <c r="F1975" s="6" t="s">
        <v>5899</v>
      </c>
    </row>
    <row r="1976" spans="1:6" x14ac:dyDescent="0.3">
      <c r="A1976" s="6" t="s">
        <v>2705</v>
      </c>
      <c r="B1976" s="6" t="s">
        <v>5874</v>
      </c>
      <c r="C1976" s="6" t="s">
        <v>5928</v>
      </c>
      <c r="D1976" s="6" t="s">
        <v>5924</v>
      </c>
      <c r="E1976">
        <v>38401</v>
      </c>
      <c r="F1976" s="6" t="s">
        <v>5877</v>
      </c>
    </row>
    <row r="1977" spans="1:6" x14ac:dyDescent="0.3">
      <c r="A1977" s="6" t="s">
        <v>2707</v>
      </c>
      <c r="B1977" s="6" t="s">
        <v>5874</v>
      </c>
      <c r="C1977" s="6" t="s">
        <v>6307</v>
      </c>
      <c r="D1977" s="6" t="s">
        <v>6013</v>
      </c>
      <c r="E1977">
        <v>2895</v>
      </c>
      <c r="F1977" s="6" t="s">
        <v>5899</v>
      </c>
    </row>
    <row r="1978" spans="1:6" x14ac:dyDescent="0.3">
      <c r="A1978" s="6" t="s">
        <v>2708</v>
      </c>
      <c r="B1978" s="6" t="s">
        <v>5874</v>
      </c>
      <c r="C1978" s="6" t="s">
        <v>6069</v>
      </c>
      <c r="D1978" s="6" t="s">
        <v>5898</v>
      </c>
      <c r="E1978">
        <v>17602</v>
      </c>
      <c r="F1978" s="6" t="s">
        <v>5899</v>
      </c>
    </row>
    <row r="1979" spans="1:6" x14ac:dyDescent="0.3">
      <c r="A1979" s="6" t="s">
        <v>2709</v>
      </c>
      <c r="B1979" s="6" t="s">
        <v>5874</v>
      </c>
      <c r="C1979" s="6" t="s">
        <v>5977</v>
      </c>
      <c r="D1979" s="6" t="s">
        <v>5882</v>
      </c>
      <c r="E1979">
        <v>33614</v>
      </c>
      <c r="F1979" s="6" t="s">
        <v>5877</v>
      </c>
    </row>
    <row r="1980" spans="1:6" x14ac:dyDescent="0.3">
      <c r="A1980" s="6" t="s">
        <v>2710</v>
      </c>
      <c r="B1980" s="6" t="s">
        <v>5874</v>
      </c>
      <c r="C1980" s="6" t="s">
        <v>6168</v>
      </c>
      <c r="D1980" s="6" t="s">
        <v>5891</v>
      </c>
      <c r="E1980">
        <v>53142</v>
      </c>
      <c r="F1980" s="6" t="s">
        <v>5889</v>
      </c>
    </row>
    <row r="1981" spans="1:6" x14ac:dyDescent="0.3">
      <c r="A1981" s="6" t="s">
        <v>2712</v>
      </c>
      <c r="B1981" s="6" t="s">
        <v>5874</v>
      </c>
      <c r="C1981" s="6" t="s">
        <v>6294</v>
      </c>
      <c r="D1981" s="6" t="s">
        <v>5882</v>
      </c>
      <c r="E1981">
        <v>34952</v>
      </c>
      <c r="F1981" s="6" t="s">
        <v>5877</v>
      </c>
    </row>
    <row r="1982" spans="1:6" x14ac:dyDescent="0.3">
      <c r="A1982" s="6" t="s">
        <v>2713</v>
      </c>
      <c r="B1982" s="6" t="s">
        <v>5874</v>
      </c>
      <c r="C1982" s="6" t="s">
        <v>5885</v>
      </c>
      <c r="D1982" s="6" t="s">
        <v>5886</v>
      </c>
      <c r="E1982">
        <v>98115</v>
      </c>
      <c r="F1982" s="6" t="s">
        <v>5880</v>
      </c>
    </row>
    <row r="1983" spans="1:6" x14ac:dyDescent="0.3">
      <c r="A1983" s="6" t="s">
        <v>2714</v>
      </c>
      <c r="B1983" s="6" t="s">
        <v>5874</v>
      </c>
      <c r="C1983" s="6" t="s">
        <v>5959</v>
      </c>
      <c r="D1983" s="6" t="s">
        <v>5888</v>
      </c>
      <c r="E1983">
        <v>78207</v>
      </c>
      <c r="F1983" s="6" t="s">
        <v>5889</v>
      </c>
    </row>
    <row r="1984" spans="1:6" x14ac:dyDescent="0.3">
      <c r="A1984" s="6" t="s">
        <v>2715</v>
      </c>
      <c r="B1984" s="6" t="s">
        <v>5874</v>
      </c>
      <c r="C1984" s="6" t="s">
        <v>6104</v>
      </c>
      <c r="D1984" s="6" t="s">
        <v>6002</v>
      </c>
      <c r="E1984">
        <v>30076</v>
      </c>
      <c r="F1984" s="6" t="s">
        <v>5877</v>
      </c>
    </row>
    <row r="1985" spans="1:6" x14ac:dyDescent="0.3">
      <c r="A1985" s="6" t="s">
        <v>2717</v>
      </c>
      <c r="B1985" s="6" t="s">
        <v>5874</v>
      </c>
      <c r="C1985" s="6" t="s">
        <v>6017</v>
      </c>
      <c r="D1985" s="6" t="s">
        <v>5936</v>
      </c>
      <c r="E1985">
        <v>80027</v>
      </c>
      <c r="F1985" s="6" t="s">
        <v>5880</v>
      </c>
    </row>
    <row r="1986" spans="1:6" x14ac:dyDescent="0.3">
      <c r="A1986" s="6" t="s">
        <v>2718</v>
      </c>
      <c r="B1986" s="6" t="s">
        <v>5874</v>
      </c>
      <c r="C1986" s="6" t="s">
        <v>5878</v>
      </c>
      <c r="D1986" s="6" t="s">
        <v>5879</v>
      </c>
      <c r="E1986">
        <v>90036</v>
      </c>
      <c r="F1986" s="6" t="s">
        <v>5880</v>
      </c>
    </row>
    <row r="1987" spans="1:6" x14ac:dyDescent="0.3">
      <c r="A1987" s="6" t="s">
        <v>2719</v>
      </c>
      <c r="B1987" s="6" t="s">
        <v>5874</v>
      </c>
      <c r="C1987" s="6" t="s">
        <v>5897</v>
      </c>
      <c r="D1987" s="6" t="s">
        <v>5898</v>
      </c>
      <c r="E1987">
        <v>19143</v>
      </c>
      <c r="F1987" s="6" t="s">
        <v>5899</v>
      </c>
    </row>
    <row r="1988" spans="1:6" x14ac:dyDescent="0.3">
      <c r="A1988" s="6" t="s">
        <v>2720</v>
      </c>
      <c r="B1988" s="6" t="s">
        <v>5874</v>
      </c>
      <c r="C1988" s="6" t="s">
        <v>6308</v>
      </c>
      <c r="D1988" s="6" t="s">
        <v>5891</v>
      </c>
      <c r="E1988">
        <v>54880</v>
      </c>
      <c r="F1988" s="6" t="s">
        <v>5889</v>
      </c>
    </row>
    <row r="1989" spans="1:6" x14ac:dyDescent="0.3">
      <c r="A1989" s="6" t="s">
        <v>2721</v>
      </c>
      <c r="B1989" s="6" t="s">
        <v>5874</v>
      </c>
      <c r="C1989" s="6" t="s">
        <v>6034</v>
      </c>
      <c r="D1989" s="6" t="s">
        <v>6002</v>
      </c>
      <c r="E1989">
        <v>30318</v>
      </c>
      <c r="F1989" s="6" t="s">
        <v>5877</v>
      </c>
    </row>
    <row r="1990" spans="1:6" x14ac:dyDescent="0.3">
      <c r="A1990" s="6" t="s">
        <v>2722</v>
      </c>
      <c r="B1990" s="6" t="s">
        <v>5874</v>
      </c>
      <c r="C1990" s="6" t="s">
        <v>6059</v>
      </c>
      <c r="D1990" s="6" t="s">
        <v>5898</v>
      </c>
      <c r="E1990">
        <v>19013</v>
      </c>
      <c r="F1990" s="6" t="s">
        <v>5899</v>
      </c>
    </row>
    <row r="1991" spans="1:6" x14ac:dyDescent="0.3">
      <c r="A1991" s="6" t="s">
        <v>2724</v>
      </c>
      <c r="B1991" s="6" t="s">
        <v>5874</v>
      </c>
      <c r="C1991" s="6" t="s">
        <v>5894</v>
      </c>
      <c r="D1991" s="6" t="s">
        <v>5879</v>
      </c>
      <c r="E1991">
        <v>94110</v>
      </c>
      <c r="F1991" s="6" t="s">
        <v>5880</v>
      </c>
    </row>
    <row r="1992" spans="1:6" x14ac:dyDescent="0.3">
      <c r="A1992" s="6" t="s">
        <v>2725</v>
      </c>
      <c r="B1992" s="6" t="s">
        <v>5874</v>
      </c>
      <c r="C1992" s="6" t="s">
        <v>6309</v>
      </c>
      <c r="D1992" s="6" t="s">
        <v>5888</v>
      </c>
      <c r="E1992">
        <v>76021</v>
      </c>
      <c r="F1992" s="6" t="s">
        <v>5889</v>
      </c>
    </row>
    <row r="1993" spans="1:6" x14ac:dyDescent="0.3">
      <c r="A1993" s="6" t="s">
        <v>2726</v>
      </c>
      <c r="B1993" s="6" t="s">
        <v>5874</v>
      </c>
      <c r="C1993" s="6" t="s">
        <v>6159</v>
      </c>
      <c r="D1993" s="6" t="s">
        <v>5961</v>
      </c>
      <c r="E1993">
        <v>70506</v>
      </c>
      <c r="F1993" s="6" t="s">
        <v>5877</v>
      </c>
    </row>
    <row r="1994" spans="1:6" x14ac:dyDescent="0.3">
      <c r="A1994" s="6" t="s">
        <v>2727</v>
      </c>
      <c r="B1994" s="6" t="s">
        <v>5874</v>
      </c>
      <c r="C1994" s="6" t="s">
        <v>6310</v>
      </c>
      <c r="D1994" s="6" t="s">
        <v>5886</v>
      </c>
      <c r="E1994">
        <v>98042</v>
      </c>
      <c r="F1994" s="6" t="s">
        <v>5880</v>
      </c>
    </row>
    <row r="1995" spans="1:6" x14ac:dyDescent="0.3">
      <c r="A1995" s="6" t="s">
        <v>2728</v>
      </c>
      <c r="B1995" s="6" t="s">
        <v>5874</v>
      </c>
      <c r="C1995" s="6" t="s">
        <v>6077</v>
      </c>
      <c r="D1995" s="6" t="s">
        <v>5942</v>
      </c>
      <c r="E1995">
        <v>44052</v>
      </c>
      <c r="F1995" s="6" t="s">
        <v>5899</v>
      </c>
    </row>
    <row r="1996" spans="1:6" x14ac:dyDescent="0.3">
      <c r="A1996" s="6" t="s">
        <v>2729</v>
      </c>
      <c r="B1996" s="6" t="s">
        <v>5874</v>
      </c>
      <c r="C1996" s="6" t="s">
        <v>5917</v>
      </c>
      <c r="D1996" s="6" t="s">
        <v>5904</v>
      </c>
      <c r="E1996">
        <v>60623</v>
      </c>
      <c r="F1996" s="6" t="s">
        <v>5889</v>
      </c>
    </row>
    <row r="1997" spans="1:6" x14ac:dyDescent="0.3">
      <c r="A1997" s="6" t="s">
        <v>2730</v>
      </c>
      <c r="B1997" s="6" t="s">
        <v>5874</v>
      </c>
      <c r="C1997" s="6" t="s">
        <v>5894</v>
      </c>
      <c r="D1997" s="6" t="s">
        <v>5879</v>
      </c>
      <c r="E1997">
        <v>94110</v>
      </c>
      <c r="F1997" s="6" t="s">
        <v>5880</v>
      </c>
    </row>
    <row r="1998" spans="1:6" x14ac:dyDescent="0.3">
      <c r="A1998" s="6" t="s">
        <v>2731</v>
      </c>
      <c r="B1998" s="6" t="s">
        <v>5874</v>
      </c>
      <c r="C1998" s="6" t="s">
        <v>5894</v>
      </c>
      <c r="D1998" s="6" t="s">
        <v>5879</v>
      </c>
      <c r="E1998">
        <v>94110</v>
      </c>
      <c r="F1998" s="6" t="s">
        <v>5880</v>
      </c>
    </row>
    <row r="1999" spans="1:6" x14ac:dyDescent="0.3">
      <c r="A1999" s="6" t="s">
        <v>2732</v>
      </c>
      <c r="B1999" s="6" t="s">
        <v>5874</v>
      </c>
      <c r="C1999" s="6" t="s">
        <v>5901</v>
      </c>
      <c r="D1999" s="6" t="s">
        <v>5888</v>
      </c>
      <c r="E1999">
        <v>77070</v>
      </c>
      <c r="F1999" s="6" t="s">
        <v>5889</v>
      </c>
    </row>
    <row r="2000" spans="1:6" x14ac:dyDescent="0.3">
      <c r="A2000" s="6" t="s">
        <v>2733</v>
      </c>
      <c r="B2000" s="6" t="s">
        <v>5874</v>
      </c>
      <c r="C2000" s="6" t="s">
        <v>5917</v>
      </c>
      <c r="D2000" s="6" t="s">
        <v>5904</v>
      </c>
      <c r="E2000">
        <v>60653</v>
      </c>
      <c r="F2000" s="6" t="s">
        <v>5889</v>
      </c>
    </row>
    <row r="2001" spans="1:6" x14ac:dyDescent="0.3">
      <c r="A2001" s="6" t="s">
        <v>2734</v>
      </c>
      <c r="B2001" s="6" t="s">
        <v>5874</v>
      </c>
      <c r="C2001" s="6" t="s">
        <v>5914</v>
      </c>
      <c r="D2001" s="6" t="s">
        <v>5915</v>
      </c>
      <c r="E2001">
        <v>10035</v>
      </c>
      <c r="F2001" s="6" t="s">
        <v>5899</v>
      </c>
    </row>
    <row r="2002" spans="1:6" x14ac:dyDescent="0.3">
      <c r="A2002" s="6" t="s">
        <v>2735</v>
      </c>
      <c r="B2002" s="6" t="s">
        <v>5874</v>
      </c>
      <c r="C2002" s="6" t="s">
        <v>5914</v>
      </c>
      <c r="D2002" s="6" t="s">
        <v>5915</v>
      </c>
      <c r="E2002">
        <v>10011</v>
      </c>
      <c r="F2002" s="6" t="s">
        <v>5899</v>
      </c>
    </row>
    <row r="2003" spans="1:6" x14ac:dyDescent="0.3">
      <c r="A2003" s="6" t="s">
        <v>2736</v>
      </c>
      <c r="B2003" s="6" t="s">
        <v>5874</v>
      </c>
      <c r="C2003" s="6" t="s">
        <v>5897</v>
      </c>
      <c r="D2003" s="6" t="s">
        <v>5898</v>
      </c>
      <c r="E2003">
        <v>19134</v>
      </c>
      <c r="F2003" s="6" t="s">
        <v>5899</v>
      </c>
    </row>
    <row r="2004" spans="1:6" x14ac:dyDescent="0.3">
      <c r="A2004" s="6" t="s">
        <v>2737</v>
      </c>
      <c r="B2004" s="6" t="s">
        <v>5874</v>
      </c>
      <c r="C2004" s="6" t="s">
        <v>5917</v>
      </c>
      <c r="D2004" s="6" t="s">
        <v>5904</v>
      </c>
      <c r="E2004">
        <v>60610</v>
      </c>
      <c r="F2004" s="6" t="s">
        <v>5889</v>
      </c>
    </row>
    <row r="2005" spans="1:6" x14ac:dyDescent="0.3">
      <c r="A2005" s="6" t="s">
        <v>2738</v>
      </c>
      <c r="B2005" s="6" t="s">
        <v>5874</v>
      </c>
      <c r="C2005" s="6" t="s">
        <v>6101</v>
      </c>
      <c r="D2005" s="6" t="s">
        <v>5879</v>
      </c>
      <c r="E2005">
        <v>94601</v>
      </c>
      <c r="F2005" s="6" t="s">
        <v>5880</v>
      </c>
    </row>
    <row r="2006" spans="1:6" x14ac:dyDescent="0.3">
      <c r="A2006" s="6" t="s">
        <v>2739</v>
      </c>
      <c r="B2006" s="6" t="s">
        <v>5874</v>
      </c>
      <c r="C2006" s="6" t="s">
        <v>5917</v>
      </c>
      <c r="D2006" s="6" t="s">
        <v>5904</v>
      </c>
      <c r="E2006">
        <v>60610</v>
      </c>
      <c r="F2006" s="6" t="s">
        <v>5889</v>
      </c>
    </row>
    <row r="2007" spans="1:6" x14ac:dyDescent="0.3">
      <c r="A2007" s="6" t="s">
        <v>2740</v>
      </c>
      <c r="B2007" s="6" t="s">
        <v>5874</v>
      </c>
      <c r="C2007" s="6" t="s">
        <v>5885</v>
      </c>
      <c r="D2007" s="6" t="s">
        <v>5886</v>
      </c>
      <c r="E2007">
        <v>98105</v>
      </c>
      <c r="F2007" s="6" t="s">
        <v>5880</v>
      </c>
    </row>
    <row r="2008" spans="1:6" x14ac:dyDescent="0.3">
      <c r="A2008" s="6" t="s">
        <v>2741</v>
      </c>
      <c r="B2008" s="6" t="s">
        <v>5874</v>
      </c>
      <c r="C2008" s="6" t="s">
        <v>5897</v>
      </c>
      <c r="D2008" s="6" t="s">
        <v>5898</v>
      </c>
      <c r="E2008">
        <v>19143</v>
      </c>
      <c r="F2008" s="6" t="s">
        <v>5899</v>
      </c>
    </row>
    <row r="2009" spans="1:6" x14ac:dyDescent="0.3">
      <c r="A2009" s="6" t="s">
        <v>2742</v>
      </c>
      <c r="B2009" s="6" t="s">
        <v>5874</v>
      </c>
      <c r="C2009" s="6" t="s">
        <v>5883</v>
      </c>
      <c r="D2009" s="6" t="s">
        <v>5884</v>
      </c>
      <c r="E2009">
        <v>28027</v>
      </c>
      <c r="F2009" s="6" t="s">
        <v>5877</v>
      </c>
    </row>
    <row r="2010" spans="1:6" x14ac:dyDescent="0.3">
      <c r="A2010" s="6" t="s">
        <v>2743</v>
      </c>
      <c r="B2010" s="6" t="s">
        <v>5874</v>
      </c>
      <c r="C2010" s="6" t="s">
        <v>5937</v>
      </c>
      <c r="D2010" s="6" t="s">
        <v>5884</v>
      </c>
      <c r="E2010">
        <v>28205</v>
      </c>
      <c r="F2010" s="6" t="s">
        <v>5877</v>
      </c>
    </row>
    <row r="2011" spans="1:6" x14ac:dyDescent="0.3">
      <c r="A2011" s="6" t="s">
        <v>2744</v>
      </c>
      <c r="B2011" s="6" t="s">
        <v>5874</v>
      </c>
      <c r="C2011" s="6" t="s">
        <v>5971</v>
      </c>
      <c r="D2011" s="6" t="s">
        <v>5888</v>
      </c>
      <c r="E2011">
        <v>75081</v>
      </c>
      <c r="F2011" s="6" t="s">
        <v>5889</v>
      </c>
    </row>
    <row r="2012" spans="1:6" x14ac:dyDescent="0.3">
      <c r="A2012" s="6" t="s">
        <v>2745</v>
      </c>
      <c r="B2012" s="6" t="s">
        <v>5874</v>
      </c>
      <c r="C2012" s="6" t="s">
        <v>6164</v>
      </c>
      <c r="D2012" s="6" t="s">
        <v>5913</v>
      </c>
      <c r="E2012">
        <v>46203</v>
      </c>
      <c r="F2012" s="6" t="s">
        <v>5889</v>
      </c>
    </row>
    <row r="2013" spans="1:6" x14ac:dyDescent="0.3">
      <c r="A2013" s="6" t="s">
        <v>2746</v>
      </c>
      <c r="B2013" s="6" t="s">
        <v>5874</v>
      </c>
      <c r="C2013" s="6" t="s">
        <v>6311</v>
      </c>
      <c r="D2013" s="6" t="s">
        <v>5956</v>
      </c>
      <c r="E2013">
        <v>74012</v>
      </c>
      <c r="F2013" s="6" t="s">
        <v>5889</v>
      </c>
    </row>
    <row r="2014" spans="1:6" x14ac:dyDescent="0.3">
      <c r="A2014" s="6" t="s">
        <v>2747</v>
      </c>
      <c r="B2014" s="6" t="s">
        <v>5874</v>
      </c>
      <c r="C2014" s="6" t="s">
        <v>6312</v>
      </c>
      <c r="D2014" s="6" t="s">
        <v>5882</v>
      </c>
      <c r="E2014">
        <v>33023</v>
      </c>
      <c r="F2014" s="6" t="s">
        <v>5877</v>
      </c>
    </row>
    <row r="2015" spans="1:6" x14ac:dyDescent="0.3">
      <c r="A2015" s="6" t="s">
        <v>2748</v>
      </c>
      <c r="B2015" s="6" t="s">
        <v>5874</v>
      </c>
      <c r="C2015" s="6" t="s">
        <v>6072</v>
      </c>
      <c r="D2015" s="6" t="s">
        <v>5896</v>
      </c>
      <c r="E2015">
        <v>68104</v>
      </c>
      <c r="F2015" s="6" t="s">
        <v>5889</v>
      </c>
    </row>
    <row r="2016" spans="1:6" x14ac:dyDescent="0.3">
      <c r="A2016" s="6" t="s">
        <v>2749</v>
      </c>
      <c r="B2016" s="6" t="s">
        <v>5874</v>
      </c>
      <c r="C2016" s="6" t="s">
        <v>6023</v>
      </c>
      <c r="D2016" s="6" t="s">
        <v>5884</v>
      </c>
      <c r="E2016">
        <v>28540</v>
      </c>
      <c r="F2016" s="6" t="s">
        <v>5877</v>
      </c>
    </row>
    <row r="2017" spans="1:6" x14ac:dyDescent="0.3">
      <c r="A2017" s="6" t="s">
        <v>2750</v>
      </c>
      <c r="B2017" s="6" t="s">
        <v>5874</v>
      </c>
      <c r="C2017" s="6" t="s">
        <v>6160</v>
      </c>
      <c r="D2017" s="6" t="s">
        <v>5933</v>
      </c>
      <c r="E2017">
        <v>97224</v>
      </c>
      <c r="F2017" s="6" t="s">
        <v>5880</v>
      </c>
    </row>
    <row r="2018" spans="1:6" x14ac:dyDescent="0.3">
      <c r="A2018" s="6" t="s">
        <v>2751</v>
      </c>
      <c r="B2018" s="6" t="s">
        <v>5874</v>
      </c>
      <c r="C2018" s="6" t="s">
        <v>5925</v>
      </c>
      <c r="D2018" s="6" t="s">
        <v>5904</v>
      </c>
      <c r="E2018">
        <v>62521</v>
      </c>
      <c r="F2018" s="6" t="s">
        <v>5889</v>
      </c>
    </row>
    <row r="2019" spans="1:6" x14ac:dyDescent="0.3">
      <c r="A2019" s="6" t="s">
        <v>2752</v>
      </c>
      <c r="B2019" s="6" t="s">
        <v>5874</v>
      </c>
      <c r="C2019" s="6" t="s">
        <v>5946</v>
      </c>
      <c r="D2019" s="6" t="s">
        <v>5919</v>
      </c>
      <c r="E2019">
        <v>85023</v>
      </c>
      <c r="F2019" s="6" t="s">
        <v>5880</v>
      </c>
    </row>
    <row r="2020" spans="1:6" x14ac:dyDescent="0.3">
      <c r="A2020" s="6" t="s">
        <v>2753</v>
      </c>
      <c r="B2020" s="6" t="s">
        <v>5874</v>
      </c>
      <c r="C2020" s="6" t="s">
        <v>6224</v>
      </c>
      <c r="D2020" s="6" t="s">
        <v>5879</v>
      </c>
      <c r="E2020">
        <v>95823</v>
      </c>
      <c r="F2020" s="6" t="s">
        <v>5880</v>
      </c>
    </row>
    <row r="2021" spans="1:6" x14ac:dyDescent="0.3">
      <c r="A2021" s="6" t="s">
        <v>2754</v>
      </c>
      <c r="B2021" s="6" t="s">
        <v>5874</v>
      </c>
      <c r="C2021" s="6" t="s">
        <v>6105</v>
      </c>
      <c r="D2021" s="6" t="s">
        <v>6031</v>
      </c>
      <c r="E2021">
        <v>72401</v>
      </c>
      <c r="F2021" s="6" t="s">
        <v>5877</v>
      </c>
    </row>
    <row r="2022" spans="1:6" x14ac:dyDescent="0.3">
      <c r="A2022" s="6" t="s">
        <v>2755</v>
      </c>
      <c r="B2022" s="6" t="s">
        <v>5874</v>
      </c>
      <c r="C2022" s="6" t="s">
        <v>5914</v>
      </c>
      <c r="D2022" s="6" t="s">
        <v>5915</v>
      </c>
      <c r="E2022">
        <v>10035</v>
      </c>
      <c r="F2022" s="6" t="s">
        <v>5899</v>
      </c>
    </row>
    <row r="2023" spans="1:6" x14ac:dyDescent="0.3">
      <c r="A2023" s="6" t="s">
        <v>2756</v>
      </c>
      <c r="B2023" s="6" t="s">
        <v>5874</v>
      </c>
      <c r="C2023" s="6" t="s">
        <v>5969</v>
      </c>
      <c r="D2023" s="6" t="s">
        <v>5942</v>
      </c>
      <c r="E2023">
        <v>44312</v>
      </c>
      <c r="F2023" s="6" t="s">
        <v>5899</v>
      </c>
    </row>
    <row r="2024" spans="1:6" x14ac:dyDescent="0.3">
      <c r="A2024" s="6" t="s">
        <v>2757</v>
      </c>
      <c r="B2024" s="6" t="s">
        <v>5874</v>
      </c>
      <c r="C2024" s="6" t="s">
        <v>6076</v>
      </c>
      <c r="D2024" s="6" t="s">
        <v>5876</v>
      </c>
      <c r="E2024">
        <v>41042</v>
      </c>
      <c r="F2024" s="6" t="s">
        <v>5877</v>
      </c>
    </row>
    <row r="2025" spans="1:6" x14ac:dyDescent="0.3">
      <c r="A2025" s="6" t="s">
        <v>2758</v>
      </c>
      <c r="B2025" s="6" t="s">
        <v>5874</v>
      </c>
      <c r="C2025" s="6" t="s">
        <v>5931</v>
      </c>
      <c r="D2025" s="6" t="s">
        <v>5907</v>
      </c>
      <c r="E2025">
        <v>55407</v>
      </c>
      <c r="F2025" s="6" t="s">
        <v>5889</v>
      </c>
    </row>
    <row r="2026" spans="1:6" x14ac:dyDescent="0.3">
      <c r="A2026" s="6" t="s">
        <v>2759</v>
      </c>
      <c r="B2026" s="6" t="s">
        <v>5874</v>
      </c>
      <c r="C2026" s="6" t="s">
        <v>5901</v>
      </c>
      <c r="D2026" s="6" t="s">
        <v>5888</v>
      </c>
      <c r="E2026">
        <v>77095</v>
      </c>
      <c r="F2026" s="6" t="s">
        <v>5889</v>
      </c>
    </row>
    <row r="2027" spans="1:6" x14ac:dyDescent="0.3">
      <c r="A2027" s="6" t="s">
        <v>2760</v>
      </c>
      <c r="B2027" s="6" t="s">
        <v>5874</v>
      </c>
      <c r="C2027" s="6" t="s">
        <v>5895</v>
      </c>
      <c r="D2027" s="6" t="s">
        <v>5896</v>
      </c>
      <c r="E2027">
        <v>68025</v>
      </c>
      <c r="F2027" s="6" t="s">
        <v>5889</v>
      </c>
    </row>
    <row r="2028" spans="1:6" x14ac:dyDescent="0.3">
      <c r="A2028" s="6" t="s">
        <v>2761</v>
      </c>
      <c r="B2028" s="6" t="s">
        <v>5874</v>
      </c>
      <c r="C2028" s="6" t="s">
        <v>5980</v>
      </c>
      <c r="D2028" s="6" t="s">
        <v>5879</v>
      </c>
      <c r="E2028">
        <v>92105</v>
      </c>
      <c r="F2028" s="6" t="s">
        <v>5880</v>
      </c>
    </row>
    <row r="2029" spans="1:6" x14ac:dyDescent="0.3">
      <c r="A2029" s="6" t="s">
        <v>2762</v>
      </c>
      <c r="B2029" s="6" t="s">
        <v>5874</v>
      </c>
      <c r="C2029" s="6" t="s">
        <v>5901</v>
      </c>
      <c r="D2029" s="6" t="s">
        <v>5888</v>
      </c>
      <c r="E2029">
        <v>77041</v>
      </c>
      <c r="F2029" s="6" t="s">
        <v>5889</v>
      </c>
    </row>
    <row r="2030" spans="1:6" x14ac:dyDescent="0.3">
      <c r="A2030" s="6" t="s">
        <v>2764</v>
      </c>
      <c r="B2030" s="6" t="s">
        <v>5874</v>
      </c>
      <c r="C2030" s="6" t="s">
        <v>5914</v>
      </c>
      <c r="D2030" s="6" t="s">
        <v>5915</v>
      </c>
      <c r="E2030">
        <v>10011</v>
      </c>
      <c r="F2030" s="6" t="s">
        <v>5899</v>
      </c>
    </row>
    <row r="2031" spans="1:6" x14ac:dyDescent="0.3">
      <c r="A2031" s="6" t="s">
        <v>2765</v>
      </c>
      <c r="B2031" s="6" t="s">
        <v>5874</v>
      </c>
      <c r="C2031" s="6" t="s">
        <v>5976</v>
      </c>
      <c r="D2031" s="6" t="s">
        <v>5909</v>
      </c>
      <c r="E2031">
        <v>48227</v>
      </c>
      <c r="F2031" s="6" t="s">
        <v>5889</v>
      </c>
    </row>
    <row r="2032" spans="1:6" x14ac:dyDescent="0.3">
      <c r="A2032" s="6" t="s">
        <v>2766</v>
      </c>
      <c r="B2032" s="6" t="s">
        <v>5874</v>
      </c>
      <c r="C2032" s="6" t="s">
        <v>5901</v>
      </c>
      <c r="D2032" s="6" t="s">
        <v>5888</v>
      </c>
      <c r="E2032">
        <v>77095</v>
      </c>
      <c r="F2032" s="6" t="s">
        <v>5889</v>
      </c>
    </row>
    <row r="2033" spans="1:6" x14ac:dyDescent="0.3">
      <c r="A2033" s="6" t="s">
        <v>2767</v>
      </c>
      <c r="B2033" s="6" t="s">
        <v>5874</v>
      </c>
      <c r="C2033" s="6" t="s">
        <v>5885</v>
      </c>
      <c r="D2033" s="6" t="s">
        <v>5886</v>
      </c>
      <c r="E2033">
        <v>98105</v>
      </c>
      <c r="F2033" s="6" t="s">
        <v>5880</v>
      </c>
    </row>
    <row r="2034" spans="1:6" x14ac:dyDescent="0.3">
      <c r="A2034" s="6" t="s">
        <v>2768</v>
      </c>
      <c r="B2034" s="6" t="s">
        <v>5874</v>
      </c>
      <c r="C2034" s="6" t="s">
        <v>5878</v>
      </c>
      <c r="D2034" s="6" t="s">
        <v>5879</v>
      </c>
      <c r="E2034">
        <v>90036</v>
      </c>
      <c r="F2034" s="6" t="s">
        <v>5880</v>
      </c>
    </row>
    <row r="2035" spans="1:6" x14ac:dyDescent="0.3">
      <c r="A2035" s="6" t="s">
        <v>2769</v>
      </c>
      <c r="B2035" s="6" t="s">
        <v>5874</v>
      </c>
      <c r="C2035" s="6" t="s">
        <v>5897</v>
      </c>
      <c r="D2035" s="6" t="s">
        <v>5898</v>
      </c>
      <c r="E2035">
        <v>19120</v>
      </c>
      <c r="F2035" s="6" t="s">
        <v>5899</v>
      </c>
    </row>
    <row r="2036" spans="1:6" x14ac:dyDescent="0.3">
      <c r="A2036" s="6" t="s">
        <v>2770</v>
      </c>
      <c r="B2036" s="6" t="s">
        <v>5874</v>
      </c>
      <c r="C2036" s="6" t="s">
        <v>5885</v>
      </c>
      <c r="D2036" s="6" t="s">
        <v>5886</v>
      </c>
      <c r="E2036">
        <v>98103</v>
      </c>
      <c r="F2036" s="6" t="s">
        <v>5880</v>
      </c>
    </row>
    <row r="2037" spans="1:6" x14ac:dyDescent="0.3">
      <c r="A2037" s="6" t="s">
        <v>2771</v>
      </c>
      <c r="B2037" s="6" t="s">
        <v>5874</v>
      </c>
      <c r="C2037" s="6" t="s">
        <v>6151</v>
      </c>
      <c r="D2037" s="6" t="s">
        <v>5915</v>
      </c>
      <c r="E2037">
        <v>13601</v>
      </c>
      <c r="F2037" s="6" t="s">
        <v>5899</v>
      </c>
    </row>
    <row r="2038" spans="1:6" x14ac:dyDescent="0.3">
      <c r="A2038" s="6" t="s">
        <v>2772</v>
      </c>
      <c r="B2038" s="6" t="s">
        <v>5874</v>
      </c>
      <c r="C2038" s="6" t="s">
        <v>6023</v>
      </c>
      <c r="D2038" s="6" t="s">
        <v>5882</v>
      </c>
      <c r="E2038">
        <v>32216</v>
      </c>
      <c r="F2038" s="6" t="s">
        <v>5877</v>
      </c>
    </row>
    <row r="2039" spans="1:6" x14ac:dyDescent="0.3">
      <c r="A2039" s="6" t="s">
        <v>2773</v>
      </c>
      <c r="B2039" s="6" t="s">
        <v>5874</v>
      </c>
      <c r="C2039" s="6" t="s">
        <v>5991</v>
      </c>
      <c r="D2039" s="6" t="s">
        <v>5921</v>
      </c>
      <c r="E2039">
        <v>22204</v>
      </c>
      <c r="F2039" s="6" t="s">
        <v>5877</v>
      </c>
    </row>
    <row r="2040" spans="1:6" x14ac:dyDescent="0.3">
      <c r="A2040" s="6" t="s">
        <v>2774</v>
      </c>
      <c r="B2040" s="6" t="s">
        <v>5874</v>
      </c>
      <c r="C2040" s="6" t="s">
        <v>5937</v>
      </c>
      <c r="D2040" s="6" t="s">
        <v>5884</v>
      </c>
      <c r="E2040">
        <v>28205</v>
      </c>
      <c r="F2040" s="6" t="s">
        <v>5877</v>
      </c>
    </row>
    <row r="2041" spans="1:6" x14ac:dyDescent="0.3">
      <c r="A2041" s="6" t="s">
        <v>2775</v>
      </c>
      <c r="B2041" s="6" t="s">
        <v>5874</v>
      </c>
      <c r="C2041" s="6" t="s">
        <v>5885</v>
      </c>
      <c r="D2041" s="6" t="s">
        <v>5886</v>
      </c>
      <c r="E2041">
        <v>98103</v>
      </c>
      <c r="F2041" s="6" t="s">
        <v>5880</v>
      </c>
    </row>
    <row r="2042" spans="1:6" x14ac:dyDescent="0.3">
      <c r="A2042" s="6" t="s">
        <v>2776</v>
      </c>
      <c r="B2042" s="6" t="s">
        <v>5874</v>
      </c>
      <c r="C2042" s="6" t="s">
        <v>5917</v>
      </c>
      <c r="D2042" s="6" t="s">
        <v>5904</v>
      </c>
      <c r="E2042">
        <v>60623</v>
      </c>
      <c r="F2042" s="6" t="s">
        <v>5889</v>
      </c>
    </row>
    <row r="2043" spans="1:6" x14ac:dyDescent="0.3">
      <c r="A2043" s="6" t="s">
        <v>2777</v>
      </c>
      <c r="B2043" s="6" t="s">
        <v>5874</v>
      </c>
      <c r="C2043" s="6" t="s">
        <v>6313</v>
      </c>
      <c r="D2043" s="6" t="s">
        <v>5882</v>
      </c>
      <c r="E2043">
        <v>33021</v>
      </c>
      <c r="F2043" s="6" t="s">
        <v>5877</v>
      </c>
    </row>
    <row r="2044" spans="1:6" x14ac:dyDescent="0.3">
      <c r="A2044" s="6" t="s">
        <v>2778</v>
      </c>
      <c r="B2044" s="6" t="s">
        <v>5874</v>
      </c>
      <c r="C2044" s="6" t="s">
        <v>6189</v>
      </c>
      <c r="D2044" s="6" t="s">
        <v>5921</v>
      </c>
      <c r="E2044">
        <v>23320</v>
      </c>
      <c r="F2044" s="6" t="s">
        <v>5877</v>
      </c>
    </row>
    <row r="2045" spans="1:6" x14ac:dyDescent="0.3">
      <c r="A2045" s="6" t="s">
        <v>2779</v>
      </c>
      <c r="B2045" s="6" t="s">
        <v>5874</v>
      </c>
      <c r="C2045" s="6" t="s">
        <v>5878</v>
      </c>
      <c r="D2045" s="6" t="s">
        <v>5879</v>
      </c>
      <c r="E2045">
        <v>90036</v>
      </c>
      <c r="F2045" s="6" t="s">
        <v>5880</v>
      </c>
    </row>
    <row r="2046" spans="1:6" x14ac:dyDescent="0.3">
      <c r="A2046" s="6" t="s">
        <v>2780</v>
      </c>
      <c r="B2046" s="6" t="s">
        <v>5874</v>
      </c>
      <c r="C2046" s="6" t="s">
        <v>6085</v>
      </c>
      <c r="D2046" s="6" t="s">
        <v>5921</v>
      </c>
      <c r="E2046">
        <v>22304</v>
      </c>
      <c r="F2046" s="6" t="s">
        <v>5877</v>
      </c>
    </row>
    <row r="2047" spans="1:6" x14ac:dyDescent="0.3">
      <c r="A2047" s="6" t="s">
        <v>2781</v>
      </c>
      <c r="B2047" s="6" t="s">
        <v>5874</v>
      </c>
      <c r="C2047" s="6" t="s">
        <v>6314</v>
      </c>
      <c r="D2047" s="6" t="s">
        <v>5888</v>
      </c>
      <c r="E2047">
        <v>77536</v>
      </c>
      <c r="F2047" s="6" t="s">
        <v>5889</v>
      </c>
    </row>
    <row r="2048" spans="1:6" x14ac:dyDescent="0.3">
      <c r="A2048" s="6" t="s">
        <v>2782</v>
      </c>
      <c r="B2048" s="6" t="s">
        <v>5874</v>
      </c>
      <c r="C2048" s="6" t="s">
        <v>5897</v>
      </c>
      <c r="D2048" s="6" t="s">
        <v>5898</v>
      </c>
      <c r="E2048">
        <v>19120</v>
      </c>
      <c r="F2048" s="6" t="s">
        <v>5899</v>
      </c>
    </row>
    <row r="2049" spans="1:6" x14ac:dyDescent="0.3">
      <c r="A2049" s="6" t="s">
        <v>2783</v>
      </c>
      <c r="B2049" s="6" t="s">
        <v>5874</v>
      </c>
      <c r="C2049" s="6" t="s">
        <v>6315</v>
      </c>
      <c r="D2049" s="6" t="s">
        <v>6170</v>
      </c>
      <c r="E2049">
        <v>67212</v>
      </c>
      <c r="F2049" s="6" t="s">
        <v>5889</v>
      </c>
    </row>
    <row r="2050" spans="1:6" x14ac:dyDescent="0.3">
      <c r="A2050" s="6" t="s">
        <v>2784</v>
      </c>
      <c r="B2050" s="6" t="s">
        <v>5874</v>
      </c>
      <c r="C2050" s="6" t="s">
        <v>6219</v>
      </c>
      <c r="D2050" s="6" t="s">
        <v>5909</v>
      </c>
      <c r="E2050">
        <v>48640</v>
      </c>
      <c r="F2050" s="6" t="s">
        <v>5889</v>
      </c>
    </row>
    <row r="2051" spans="1:6" x14ac:dyDescent="0.3">
      <c r="A2051" s="6" t="s">
        <v>2785</v>
      </c>
      <c r="B2051" s="6" t="s">
        <v>5874</v>
      </c>
      <c r="C2051" s="6" t="s">
        <v>5894</v>
      </c>
      <c r="D2051" s="6" t="s">
        <v>5879</v>
      </c>
      <c r="E2051">
        <v>94110</v>
      </c>
      <c r="F2051" s="6" t="s">
        <v>5880</v>
      </c>
    </row>
    <row r="2052" spans="1:6" x14ac:dyDescent="0.3">
      <c r="A2052" s="6" t="s">
        <v>2786</v>
      </c>
      <c r="B2052" s="6" t="s">
        <v>5874</v>
      </c>
      <c r="C2052" s="6" t="s">
        <v>6129</v>
      </c>
      <c r="D2052" s="6" t="s">
        <v>5915</v>
      </c>
      <c r="E2052">
        <v>11520</v>
      </c>
      <c r="F2052" s="6" t="s">
        <v>5899</v>
      </c>
    </row>
    <row r="2053" spans="1:6" x14ac:dyDescent="0.3">
      <c r="A2053" s="6" t="s">
        <v>2787</v>
      </c>
      <c r="B2053" s="6" t="s">
        <v>5874</v>
      </c>
      <c r="C2053" s="6" t="s">
        <v>5999</v>
      </c>
      <c r="D2053" s="6" t="s">
        <v>5888</v>
      </c>
      <c r="E2053">
        <v>78745</v>
      </c>
      <c r="F2053" s="6" t="s">
        <v>5889</v>
      </c>
    </row>
    <row r="2054" spans="1:6" x14ac:dyDescent="0.3">
      <c r="A2054" s="6" t="s">
        <v>2788</v>
      </c>
      <c r="B2054" s="6" t="s">
        <v>5874</v>
      </c>
      <c r="C2054" s="6" t="s">
        <v>5897</v>
      </c>
      <c r="D2054" s="6" t="s">
        <v>5898</v>
      </c>
      <c r="E2054">
        <v>19134</v>
      </c>
      <c r="F2054" s="6" t="s">
        <v>5899</v>
      </c>
    </row>
    <row r="2055" spans="1:6" x14ac:dyDescent="0.3">
      <c r="A2055" s="6" t="s">
        <v>2789</v>
      </c>
      <c r="B2055" s="6" t="s">
        <v>5874</v>
      </c>
      <c r="C2055" s="6" t="s">
        <v>5943</v>
      </c>
      <c r="D2055" s="6" t="s">
        <v>5924</v>
      </c>
      <c r="E2055">
        <v>37620</v>
      </c>
      <c r="F2055" s="6" t="s">
        <v>5877</v>
      </c>
    </row>
    <row r="2056" spans="1:6" x14ac:dyDescent="0.3">
      <c r="A2056" s="6" t="s">
        <v>2790</v>
      </c>
      <c r="B2056" s="6" t="s">
        <v>5874</v>
      </c>
      <c r="C2056" s="6" t="s">
        <v>5897</v>
      </c>
      <c r="D2056" s="6" t="s">
        <v>5898</v>
      </c>
      <c r="E2056">
        <v>19140</v>
      </c>
      <c r="F2056" s="6" t="s">
        <v>5899</v>
      </c>
    </row>
    <row r="2057" spans="1:6" x14ac:dyDescent="0.3">
      <c r="A2057" s="6" t="s">
        <v>2791</v>
      </c>
      <c r="B2057" s="6" t="s">
        <v>5874</v>
      </c>
      <c r="C2057" s="6" t="s">
        <v>5917</v>
      </c>
      <c r="D2057" s="6" t="s">
        <v>5904</v>
      </c>
      <c r="E2057">
        <v>60610</v>
      </c>
      <c r="F2057" s="6" t="s">
        <v>5889</v>
      </c>
    </row>
    <row r="2058" spans="1:6" x14ac:dyDescent="0.3">
      <c r="A2058" s="6" t="s">
        <v>2792</v>
      </c>
      <c r="B2058" s="6" t="s">
        <v>5874</v>
      </c>
      <c r="C2058" s="6" t="s">
        <v>5941</v>
      </c>
      <c r="D2058" s="6" t="s">
        <v>6002</v>
      </c>
      <c r="E2058">
        <v>31907</v>
      </c>
      <c r="F2058" s="6" t="s">
        <v>5877</v>
      </c>
    </row>
    <row r="2059" spans="1:6" x14ac:dyDescent="0.3">
      <c r="A2059" s="6" t="s">
        <v>2793</v>
      </c>
      <c r="B2059" s="6" t="s">
        <v>5874</v>
      </c>
      <c r="C2059" s="6" t="s">
        <v>5914</v>
      </c>
      <c r="D2059" s="6" t="s">
        <v>5915</v>
      </c>
      <c r="E2059">
        <v>10035</v>
      </c>
      <c r="F2059" s="6" t="s">
        <v>5899</v>
      </c>
    </row>
    <row r="2060" spans="1:6" x14ac:dyDescent="0.3">
      <c r="A2060" s="6" t="s">
        <v>2795</v>
      </c>
      <c r="B2060" s="6" t="s">
        <v>5874</v>
      </c>
      <c r="C2060" s="6" t="s">
        <v>5910</v>
      </c>
      <c r="D2060" s="6" t="s">
        <v>6081</v>
      </c>
      <c r="E2060">
        <v>3820</v>
      </c>
      <c r="F2060" s="6" t="s">
        <v>5899</v>
      </c>
    </row>
    <row r="2061" spans="1:6" x14ac:dyDescent="0.3">
      <c r="A2061" s="6" t="s">
        <v>2796</v>
      </c>
      <c r="B2061" s="6" t="s">
        <v>5874</v>
      </c>
      <c r="C2061" s="6" t="s">
        <v>5935</v>
      </c>
      <c r="D2061" s="6" t="s">
        <v>5936</v>
      </c>
      <c r="E2061">
        <v>80013</v>
      </c>
      <c r="F2061" s="6" t="s">
        <v>5880</v>
      </c>
    </row>
    <row r="2062" spans="1:6" x14ac:dyDescent="0.3">
      <c r="A2062" s="6" t="s">
        <v>2798</v>
      </c>
      <c r="B2062" s="6" t="s">
        <v>5874</v>
      </c>
      <c r="C2062" s="6" t="s">
        <v>5995</v>
      </c>
      <c r="D2062" s="6" t="s">
        <v>5915</v>
      </c>
      <c r="E2062">
        <v>11561</v>
      </c>
      <c r="F2062" s="6" t="s">
        <v>5899</v>
      </c>
    </row>
    <row r="2063" spans="1:6" x14ac:dyDescent="0.3">
      <c r="A2063" s="6" t="s">
        <v>2799</v>
      </c>
      <c r="B2063" s="6" t="s">
        <v>5874</v>
      </c>
      <c r="C2063" s="6" t="s">
        <v>5950</v>
      </c>
      <c r="D2063" s="6" t="s">
        <v>5879</v>
      </c>
      <c r="E2063">
        <v>91104</v>
      </c>
      <c r="F2063" s="6" t="s">
        <v>5880</v>
      </c>
    </row>
    <row r="2064" spans="1:6" x14ac:dyDescent="0.3">
      <c r="A2064" s="6" t="s">
        <v>2800</v>
      </c>
      <c r="B2064" s="6" t="s">
        <v>5874</v>
      </c>
      <c r="C2064" s="6" t="s">
        <v>6040</v>
      </c>
      <c r="D2064" s="6" t="s">
        <v>5919</v>
      </c>
      <c r="E2064">
        <v>85204</v>
      </c>
      <c r="F2064" s="6" t="s">
        <v>5880</v>
      </c>
    </row>
    <row r="2065" spans="1:6" x14ac:dyDescent="0.3">
      <c r="A2065" s="6" t="s">
        <v>2801</v>
      </c>
      <c r="B2065" s="6" t="s">
        <v>5874</v>
      </c>
      <c r="C2065" s="6" t="s">
        <v>6120</v>
      </c>
      <c r="D2065" s="6" t="s">
        <v>5879</v>
      </c>
      <c r="E2065">
        <v>93727</v>
      </c>
      <c r="F2065" s="6" t="s">
        <v>5880</v>
      </c>
    </row>
    <row r="2066" spans="1:6" x14ac:dyDescent="0.3">
      <c r="A2066" s="6" t="s">
        <v>2802</v>
      </c>
      <c r="B2066" s="6" t="s">
        <v>5874</v>
      </c>
      <c r="C2066" s="6" t="s">
        <v>5928</v>
      </c>
      <c r="D2066" s="6" t="s">
        <v>5929</v>
      </c>
      <c r="E2066">
        <v>29203</v>
      </c>
      <c r="F2066" s="6" t="s">
        <v>5877</v>
      </c>
    </row>
    <row r="2067" spans="1:6" x14ac:dyDescent="0.3">
      <c r="A2067" s="6" t="s">
        <v>2803</v>
      </c>
      <c r="B2067" s="6" t="s">
        <v>5874</v>
      </c>
      <c r="C2067" s="6" t="s">
        <v>6074</v>
      </c>
      <c r="D2067" s="6" t="s">
        <v>5879</v>
      </c>
      <c r="E2067">
        <v>92704</v>
      </c>
      <c r="F2067" s="6" t="s">
        <v>5880</v>
      </c>
    </row>
    <row r="2068" spans="1:6" x14ac:dyDescent="0.3">
      <c r="A2068" s="6" t="s">
        <v>2805</v>
      </c>
      <c r="B2068" s="6" t="s">
        <v>5874</v>
      </c>
      <c r="C2068" s="6" t="s">
        <v>5928</v>
      </c>
      <c r="D2068" s="6" t="s">
        <v>5929</v>
      </c>
      <c r="E2068">
        <v>29203</v>
      </c>
      <c r="F2068" s="6" t="s">
        <v>5877</v>
      </c>
    </row>
    <row r="2069" spans="1:6" x14ac:dyDescent="0.3">
      <c r="A2069" s="6" t="s">
        <v>2806</v>
      </c>
      <c r="B2069" s="6" t="s">
        <v>5874</v>
      </c>
      <c r="C2069" s="6" t="s">
        <v>5878</v>
      </c>
      <c r="D2069" s="6" t="s">
        <v>5879</v>
      </c>
      <c r="E2069">
        <v>90045</v>
      </c>
      <c r="F2069" s="6" t="s">
        <v>5880</v>
      </c>
    </row>
    <row r="2070" spans="1:6" x14ac:dyDescent="0.3">
      <c r="A2070" s="6" t="s">
        <v>2807</v>
      </c>
      <c r="B2070" s="6" t="s">
        <v>5874</v>
      </c>
      <c r="C2070" s="6" t="s">
        <v>5894</v>
      </c>
      <c r="D2070" s="6" t="s">
        <v>5879</v>
      </c>
      <c r="E2070">
        <v>94109</v>
      </c>
      <c r="F2070" s="6" t="s">
        <v>5880</v>
      </c>
    </row>
    <row r="2071" spans="1:6" x14ac:dyDescent="0.3">
      <c r="A2071" s="6" t="s">
        <v>2808</v>
      </c>
      <c r="B2071" s="6" t="s">
        <v>5874</v>
      </c>
      <c r="C2071" s="6" t="s">
        <v>5901</v>
      </c>
      <c r="D2071" s="6" t="s">
        <v>5888</v>
      </c>
      <c r="E2071">
        <v>77036</v>
      </c>
      <c r="F2071" s="6" t="s">
        <v>5889</v>
      </c>
    </row>
    <row r="2072" spans="1:6" x14ac:dyDescent="0.3">
      <c r="A2072" s="6" t="s">
        <v>2809</v>
      </c>
      <c r="B2072" s="6" t="s">
        <v>5874</v>
      </c>
      <c r="C2072" s="6" t="s">
        <v>5914</v>
      </c>
      <c r="D2072" s="6" t="s">
        <v>5915</v>
      </c>
      <c r="E2072">
        <v>10035</v>
      </c>
      <c r="F2072" s="6" t="s">
        <v>5899</v>
      </c>
    </row>
    <row r="2073" spans="1:6" x14ac:dyDescent="0.3">
      <c r="A2073" s="6" t="s">
        <v>2811</v>
      </c>
      <c r="B2073" s="6" t="s">
        <v>5874</v>
      </c>
      <c r="C2073" s="6" t="s">
        <v>5952</v>
      </c>
      <c r="D2073" s="6" t="s">
        <v>6001</v>
      </c>
      <c r="E2073">
        <v>2038</v>
      </c>
      <c r="F2073" s="6" t="s">
        <v>5899</v>
      </c>
    </row>
    <row r="2074" spans="1:6" x14ac:dyDescent="0.3">
      <c r="A2074" s="6" t="s">
        <v>2812</v>
      </c>
      <c r="B2074" s="6" t="s">
        <v>5874</v>
      </c>
      <c r="C2074" s="6" t="s">
        <v>6167</v>
      </c>
      <c r="D2074" s="6" t="s">
        <v>6082</v>
      </c>
      <c r="E2074">
        <v>21215</v>
      </c>
      <c r="F2074" s="6" t="s">
        <v>5899</v>
      </c>
    </row>
    <row r="2075" spans="1:6" x14ac:dyDescent="0.3">
      <c r="A2075" s="6" t="s">
        <v>2813</v>
      </c>
      <c r="B2075" s="6" t="s">
        <v>5874</v>
      </c>
      <c r="C2075" s="6" t="s">
        <v>6316</v>
      </c>
      <c r="D2075" s="6" t="s">
        <v>5888</v>
      </c>
      <c r="E2075">
        <v>78501</v>
      </c>
      <c r="F2075" s="6" t="s">
        <v>5889</v>
      </c>
    </row>
    <row r="2076" spans="1:6" x14ac:dyDescent="0.3">
      <c r="A2076" s="6" t="s">
        <v>2815</v>
      </c>
      <c r="B2076" s="6" t="s">
        <v>5874</v>
      </c>
      <c r="C2076" s="6" t="s">
        <v>6317</v>
      </c>
      <c r="D2076" s="6" t="s">
        <v>5940</v>
      </c>
      <c r="E2076">
        <v>52240</v>
      </c>
      <c r="F2076" s="6" t="s">
        <v>5889</v>
      </c>
    </row>
    <row r="2077" spans="1:6" x14ac:dyDescent="0.3">
      <c r="A2077" s="6" t="s">
        <v>2816</v>
      </c>
      <c r="B2077" s="6" t="s">
        <v>5874</v>
      </c>
      <c r="C2077" s="6" t="s">
        <v>5951</v>
      </c>
      <c r="D2077" s="6" t="s">
        <v>5911</v>
      </c>
      <c r="E2077">
        <v>19711</v>
      </c>
      <c r="F2077" s="6" t="s">
        <v>5899</v>
      </c>
    </row>
    <row r="2078" spans="1:6" x14ac:dyDescent="0.3">
      <c r="A2078" s="6" t="s">
        <v>2817</v>
      </c>
      <c r="B2078" s="6" t="s">
        <v>5874</v>
      </c>
      <c r="C2078" s="6" t="s">
        <v>5901</v>
      </c>
      <c r="D2078" s="6" t="s">
        <v>5888</v>
      </c>
      <c r="E2078">
        <v>77070</v>
      </c>
      <c r="F2078" s="6" t="s">
        <v>5889</v>
      </c>
    </row>
    <row r="2079" spans="1:6" x14ac:dyDescent="0.3">
      <c r="A2079" s="6" t="s">
        <v>2818</v>
      </c>
      <c r="B2079" s="6" t="s">
        <v>5874</v>
      </c>
      <c r="C2079" s="6" t="s">
        <v>6318</v>
      </c>
      <c r="D2079" s="6" t="s">
        <v>6271</v>
      </c>
      <c r="E2079">
        <v>83704</v>
      </c>
      <c r="F2079" s="6" t="s">
        <v>5880</v>
      </c>
    </row>
    <row r="2080" spans="1:6" x14ac:dyDescent="0.3">
      <c r="A2080" s="6" t="s">
        <v>2819</v>
      </c>
      <c r="B2080" s="6" t="s">
        <v>5874</v>
      </c>
      <c r="C2080" s="6" t="s">
        <v>5980</v>
      </c>
      <c r="D2080" s="6" t="s">
        <v>5879</v>
      </c>
      <c r="E2080">
        <v>92105</v>
      </c>
      <c r="F2080" s="6" t="s">
        <v>5880</v>
      </c>
    </row>
    <row r="2081" spans="1:6" x14ac:dyDescent="0.3">
      <c r="A2081" s="6" t="s">
        <v>2820</v>
      </c>
      <c r="B2081" s="6" t="s">
        <v>5874</v>
      </c>
      <c r="C2081" s="6" t="s">
        <v>5878</v>
      </c>
      <c r="D2081" s="6" t="s">
        <v>5879</v>
      </c>
      <c r="E2081">
        <v>90032</v>
      </c>
      <c r="F2081" s="6" t="s">
        <v>5880</v>
      </c>
    </row>
    <row r="2082" spans="1:6" x14ac:dyDescent="0.3">
      <c r="A2082" s="6" t="s">
        <v>2821</v>
      </c>
      <c r="B2082" s="6" t="s">
        <v>5874</v>
      </c>
      <c r="C2082" s="6" t="s">
        <v>5914</v>
      </c>
      <c r="D2082" s="6" t="s">
        <v>5915</v>
      </c>
      <c r="E2082">
        <v>10024</v>
      </c>
      <c r="F2082" s="6" t="s">
        <v>5899</v>
      </c>
    </row>
    <row r="2083" spans="1:6" x14ac:dyDescent="0.3">
      <c r="A2083" s="6" t="s">
        <v>2822</v>
      </c>
      <c r="B2083" s="6" t="s">
        <v>5874</v>
      </c>
      <c r="C2083" s="6" t="s">
        <v>5897</v>
      </c>
      <c r="D2083" s="6" t="s">
        <v>5898</v>
      </c>
      <c r="E2083">
        <v>19134</v>
      </c>
      <c r="F2083" s="6" t="s">
        <v>5899</v>
      </c>
    </row>
    <row r="2084" spans="1:6" x14ac:dyDescent="0.3">
      <c r="A2084" s="6" t="s">
        <v>2823</v>
      </c>
      <c r="B2084" s="6" t="s">
        <v>5874</v>
      </c>
      <c r="C2084" s="6" t="s">
        <v>5914</v>
      </c>
      <c r="D2084" s="6" t="s">
        <v>5915</v>
      </c>
      <c r="E2084">
        <v>10024</v>
      </c>
      <c r="F2084" s="6" t="s">
        <v>5899</v>
      </c>
    </row>
    <row r="2085" spans="1:6" x14ac:dyDescent="0.3">
      <c r="A2085" s="6" t="s">
        <v>2824</v>
      </c>
      <c r="B2085" s="6" t="s">
        <v>5874</v>
      </c>
      <c r="C2085" s="6" t="s">
        <v>6319</v>
      </c>
      <c r="D2085" s="6" t="s">
        <v>6013</v>
      </c>
      <c r="E2085">
        <v>2920</v>
      </c>
      <c r="F2085" s="6" t="s">
        <v>5899</v>
      </c>
    </row>
    <row r="2086" spans="1:6" x14ac:dyDescent="0.3">
      <c r="A2086" s="6" t="s">
        <v>2825</v>
      </c>
      <c r="B2086" s="6" t="s">
        <v>5874</v>
      </c>
      <c r="C2086" s="6" t="s">
        <v>5917</v>
      </c>
      <c r="D2086" s="6" t="s">
        <v>5904</v>
      </c>
      <c r="E2086">
        <v>60623</v>
      </c>
      <c r="F2086" s="6" t="s">
        <v>5889</v>
      </c>
    </row>
    <row r="2087" spans="1:6" x14ac:dyDescent="0.3">
      <c r="A2087" s="6" t="s">
        <v>2827</v>
      </c>
      <c r="B2087" s="6" t="s">
        <v>5874</v>
      </c>
      <c r="C2087" s="6" t="s">
        <v>6016</v>
      </c>
      <c r="D2087" s="6" t="s">
        <v>5876</v>
      </c>
      <c r="E2087">
        <v>40475</v>
      </c>
      <c r="F2087" s="6" t="s">
        <v>5877</v>
      </c>
    </row>
    <row r="2088" spans="1:6" x14ac:dyDescent="0.3">
      <c r="A2088" s="6" t="s">
        <v>2828</v>
      </c>
      <c r="B2088" s="6" t="s">
        <v>5874</v>
      </c>
      <c r="C2088" s="6" t="s">
        <v>6236</v>
      </c>
      <c r="D2088" s="6" t="s">
        <v>5913</v>
      </c>
      <c r="E2088">
        <v>46544</v>
      </c>
      <c r="F2088" s="6" t="s">
        <v>5889</v>
      </c>
    </row>
    <row r="2089" spans="1:6" x14ac:dyDescent="0.3">
      <c r="A2089" s="6" t="s">
        <v>2829</v>
      </c>
      <c r="B2089" s="6" t="s">
        <v>5874</v>
      </c>
      <c r="C2089" s="6" t="s">
        <v>6062</v>
      </c>
      <c r="D2089" s="6" t="s">
        <v>5915</v>
      </c>
      <c r="E2089">
        <v>10550</v>
      </c>
      <c r="F2089" s="6" t="s">
        <v>5899</v>
      </c>
    </row>
    <row r="2090" spans="1:6" x14ac:dyDescent="0.3">
      <c r="A2090" s="6" t="s">
        <v>2830</v>
      </c>
      <c r="B2090" s="6" t="s">
        <v>5874</v>
      </c>
      <c r="C2090" s="6" t="s">
        <v>5878</v>
      </c>
      <c r="D2090" s="6" t="s">
        <v>5879</v>
      </c>
      <c r="E2090">
        <v>90004</v>
      </c>
      <c r="F2090" s="6" t="s">
        <v>5880</v>
      </c>
    </row>
    <row r="2091" spans="1:6" x14ac:dyDescent="0.3">
      <c r="A2091" s="6" t="s">
        <v>2831</v>
      </c>
      <c r="B2091" s="6" t="s">
        <v>5874</v>
      </c>
      <c r="C2091" s="6" t="s">
        <v>5894</v>
      </c>
      <c r="D2091" s="6" t="s">
        <v>5879</v>
      </c>
      <c r="E2091">
        <v>94110</v>
      </c>
      <c r="F2091" s="6" t="s">
        <v>5880</v>
      </c>
    </row>
    <row r="2092" spans="1:6" x14ac:dyDescent="0.3">
      <c r="A2092" s="6" t="s">
        <v>2832</v>
      </c>
      <c r="B2092" s="6" t="s">
        <v>5874</v>
      </c>
      <c r="C2092" s="6" t="s">
        <v>5885</v>
      </c>
      <c r="D2092" s="6" t="s">
        <v>5886</v>
      </c>
      <c r="E2092">
        <v>98103</v>
      </c>
      <c r="F2092" s="6" t="s">
        <v>5880</v>
      </c>
    </row>
    <row r="2093" spans="1:6" x14ac:dyDescent="0.3">
      <c r="A2093" s="6" t="s">
        <v>2833</v>
      </c>
      <c r="B2093" s="6" t="s">
        <v>5874</v>
      </c>
      <c r="C2093" s="6" t="s">
        <v>6006</v>
      </c>
      <c r="D2093" s="6" t="s">
        <v>5904</v>
      </c>
      <c r="E2093">
        <v>62301</v>
      </c>
      <c r="F2093" s="6" t="s">
        <v>5889</v>
      </c>
    </row>
    <row r="2094" spans="1:6" x14ac:dyDescent="0.3">
      <c r="A2094" s="6" t="s">
        <v>2834</v>
      </c>
      <c r="B2094" s="6" t="s">
        <v>5874</v>
      </c>
      <c r="C2094" s="6" t="s">
        <v>5917</v>
      </c>
      <c r="D2094" s="6" t="s">
        <v>5904</v>
      </c>
      <c r="E2094">
        <v>60623</v>
      </c>
      <c r="F2094" s="6" t="s">
        <v>5889</v>
      </c>
    </row>
    <row r="2095" spans="1:6" x14ac:dyDescent="0.3">
      <c r="A2095" s="6" t="s">
        <v>2835</v>
      </c>
      <c r="B2095" s="6" t="s">
        <v>5874</v>
      </c>
      <c r="C2095" s="6" t="s">
        <v>5939</v>
      </c>
      <c r="D2095" s="6" t="s">
        <v>5940</v>
      </c>
      <c r="E2095">
        <v>50322</v>
      </c>
      <c r="F2095" s="6" t="s">
        <v>5889</v>
      </c>
    </row>
    <row r="2096" spans="1:6" x14ac:dyDescent="0.3">
      <c r="A2096" s="6" t="s">
        <v>2836</v>
      </c>
      <c r="B2096" s="6" t="s">
        <v>5874</v>
      </c>
      <c r="C2096" s="6" t="s">
        <v>5885</v>
      </c>
      <c r="D2096" s="6" t="s">
        <v>5886</v>
      </c>
      <c r="E2096">
        <v>98103</v>
      </c>
      <c r="F2096" s="6" t="s">
        <v>5880</v>
      </c>
    </row>
    <row r="2097" spans="1:6" x14ac:dyDescent="0.3">
      <c r="A2097" s="6" t="s">
        <v>2837</v>
      </c>
      <c r="B2097" s="6" t="s">
        <v>5874</v>
      </c>
      <c r="C2097" s="6" t="s">
        <v>6016</v>
      </c>
      <c r="D2097" s="6" t="s">
        <v>5913</v>
      </c>
      <c r="E2097">
        <v>47374</v>
      </c>
      <c r="F2097" s="6" t="s">
        <v>5889</v>
      </c>
    </row>
    <row r="2098" spans="1:6" x14ac:dyDescent="0.3">
      <c r="A2098" s="6" t="s">
        <v>2838</v>
      </c>
      <c r="B2098" s="6" t="s">
        <v>5874</v>
      </c>
      <c r="C2098" s="6" t="s">
        <v>5971</v>
      </c>
      <c r="D2098" s="6" t="s">
        <v>5888</v>
      </c>
      <c r="E2098">
        <v>75220</v>
      </c>
      <c r="F2098" s="6" t="s">
        <v>5889</v>
      </c>
    </row>
    <row r="2099" spans="1:6" x14ac:dyDescent="0.3">
      <c r="A2099" s="6" t="s">
        <v>2839</v>
      </c>
      <c r="B2099" s="6" t="s">
        <v>5874</v>
      </c>
      <c r="C2099" s="6" t="s">
        <v>5897</v>
      </c>
      <c r="D2099" s="6" t="s">
        <v>5898</v>
      </c>
      <c r="E2099">
        <v>19143</v>
      </c>
      <c r="F2099" s="6" t="s">
        <v>5899</v>
      </c>
    </row>
    <row r="2100" spans="1:6" x14ac:dyDescent="0.3">
      <c r="A2100" s="6" t="s">
        <v>2840</v>
      </c>
      <c r="B2100" s="6" t="s">
        <v>5874</v>
      </c>
      <c r="C2100" s="6" t="s">
        <v>6098</v>
      </c>
      <c r="D2100" s="6" t="s">
        <v>5904</v>
      </c>
      <c r="E2100">
        <v>61107</v>
      </c>
      <c r="F2100" s="6" t="s">
        <v>5889</v>
      </c>
    </row>
    <row r="2101" spans="1:6" x14ac:dyDescent="0.3">
      <c r="A2101" s="6" t="s">
        <v>2842</v>
      </c>
      <c r="B2101" s="6" t="s">
        <v>5874</v>
      </c>
      <c r="C2101" s="6" t="s">
        <v>5897</v>
      </c>
      <c r="D2101" s="6" t="s">
        <v>5898</v>
      </c>
      <c r="E2101">
        <v>19134</v>
      </c>
      <c r="F2101" s="6" t="s">
        <v>5899</v>
      </c>
    </row>
    <row r="2102" spans="1:6" x14ac:dyDescent="0.3">
      <c r="A2102" s="6" t="s">
        <v>2843</v>
      </c>
      <c r="B2102" s="6" t="s">
        <v>5874</v>
      </c>
      <c r="C2102" s="6" t="s">
        <v>5885</v>
      </c>
      <c r="D2102" s="6" t="s">
        <v>5886</v>
      </c>
      <c r="E2102">
        <v>98105</v>
      </c>
      <c r="F2102" s="6" t="s">
        <v>5880</v>
      </c>
    </row>
    <row r="2103" spans="1:6" x14ac:dyDescent="0.3">
      <c r="A2103" s="6" t="s">
        <v>2844</v>
      </c>
      <c r="B2103" s="6" t="s">
        <v>5874</v>
      </c>
      <c r="C2103" s="6" t="s">
        <v>6278</v>
      </c>
      <c r="D2103" s="6" t="s">
        <v>5909</v>
      </c>
      <c r="E2103">
        <v>49505</v>
      </c>
      <c r="F2103" s="6" t="s">
        <v>5889</v>
      </c>
    </row>
    <row r="2104" spans="1:6" x14ac:dyDescent="0.3">
      <c r="A2104" s="6" t="s">
        <v>2845</v>
      </c>
      <c r="B2104" s="6" t="s">
        <v>5874</v>
      </c>
      <c r="C2104" s="6" t="s">
        <v>5878</v>
      </c>
      <c r="D2104" s="6" t="s">
        <v>5879</v>
      </c>
      <c r="E2104">
        <v>90004</v>
      </c>
      <c r="F2104" s="6" t="s">
        <v>5880</v>
      </c>
    </row>
    <row r="2105" spans="1:6" x14ac:dyDescent="0.3">
      <c r="A2105" s="6" t="s">
        <v>2846</v>
      </c>
      <c r="B2105" s="6" t="s">
        <v>5874</v>
      </c>
      <c r="C2105" s="6" t="s">
        <v>5920</v>
      </c>
      <c r="D2105" s="6" t="s">
        <v>5921</v>
      </c>
      <c r="E2105">
        <v>22153</v>
      </c>
      <c r="F2105" s="6" t="s">
        <v>5877</v>
      </c>
    </row>
    <row r="2106" spans="1:6" x14ac:dyDescent="0.3">
      <c r="A2106" s="6" t="s">
        <v>2847</v>
      </c>
      <c r="B2106" s="6" t="s">
        <v>5874</v>
      </c>
      <c r="C2106" s="6" t="s">
        <v>5878</v>
      </c>
      <c r="D2106" s="6" t="s">
        <v>5879</v>
      </c>
      <c r="E2106">
        <v>90036</v>
      </c>
      <c r="F2106" s="6" t="s">
        <v>5880</v>
      </c>
    </row>
    <row r="2107" spans="1:6" x14ac:dyDescent="0.3">
      <c r="A2107" s="6" t="s">
        <v>2848</v>
      </c>
      <c r="B2107" s="6" t="s">
        <v>5874</v>
      </c>
      <c r="C2107" s="6" t="s">
        <v>6167</v>
      </c>
      <c r="D2107" s="6" t="s">
        <v>6082</v>
      </c>
      <c r="E2107">
        <v>21215</v>
      </c>
      <c r="F2107" s="6" t="s">
        <v>5899</v>
      </c>
    </row>
    <row r="2108" spans="1:6" x14ac:dyDescent="0.3">
      <c r="A2108" s="6" t="s">
        <v>2849</v>
      </c>
      <c r="B2108" s="6" t="s">
        <v>5874</v>
      </c>
      <c r="C2108" s="6" t="s">
        <v>5962</v>
      </c>
      <c r="D2108" s="6" t="s">
        <v>5963</v>
      </c>
      <c r="E2108">
        <v>6824</v>
      </c>
      <c r="F2108" s="6" t="s">
        <v>5899</v>
      </c>
    </row>
    <row r="2109" spans="1:6" x14ac:dyDescent="0.3">
      <c r="A2109" s="6" t="s">
        <v>2850</v>
      </c>
      <c r="B2109" s="6" t="s">
        <v>5874</v>
      </c>
      <c r="C2109" s="6" t="s">
        <v>5914</v>
      </c>
      <c r="D2109" s="6" t="s">
        <v>5915</v>
      </c>
      <c r="E2109">
        <v>10011</v>
      </c>
      <c r="F2109" s="6" t="s">
        <v>5899</v>
      </c>
    </row>
    <row r="2110" spans="1:6" x14ac:dyDescent="0.3">
      <c r="A2110" s="6" t="s">
        <v>2852</v>
      </c>
      <c r="B2110" s="6" t="s">
        <v>5874</v>
      </c>
      <c r="C2110" s="6" t="s">
        <v>6038</v>
      </c>
      <c r="D2110" s="6" t="s">
        <v>5882</v>
      </c>
      <c r="E2110">
        <v>33801</v>
      </c>
      <c r="F2110" s="6" t="s">
        <v>5877</v>
      </c>
    </row>
    <row r="2111" spans="1:6" x14ac:dyDescent="0.3">
      <c r="A2111" s="6" t="s">
        <v>2853</v>
      </c>
      <c r="B2111" s="6" t="s">
        <v>5874</v>
      </c>
      <c r="C2111" s="6" t="s">
        <v>6129</v>
      </c>
      <c r="D2111" s="6" t="s">
        <v>5904</v>
      </c>
      <c r="E2111">
        <v>61032</v>
      </c>
      <c r="F2111" s="6" t="s">
        <v>5889</v>
      </c>
    </row>
    <row r="2112" spans="1:6" x14ac:dyDescent="0.3">
      <c r="A2112" s="6" t="s">
        <v>2854</v>
      </c>
      <c r="B2112" s="6" t="s">
        <v>5874</v>
      </c>
      <c r="C2112" s="6" t="s">
        <v>6181</v>
      </c>
      <c r="D2112" s="6" t="s">
        <v>5933</v>
      </c>
      <c r="E2112">
        <v>97504</v>
      </c>
      <c r="F2112" s="6" t="s">
        <v>5880</v>
      </c>
    </row>
    <row r="2113" spans="1:6" x14ac:dyDescent="0.3">
      <c r="A2113" s="6" t="s">
        <v>2855</v>
      </c>
      <c r="B2113" s="6" t="s">
        <v>5874</v>
      </c>
      <c r="C2113" s="6" t="s">
        <v>5885</v>
      </c>
      <c r="D2113" s="6" t="s">
        <v>5886</v>
      </c>
      <c r="E2113">
        <v>98103</v>
      </c>
      <c r="F2113" s="6" t="s">
        <v>5880</v>
      </c>
    </row>
    <row r="2114" spans="1:6" x14ac:dyDescent="0.3">
      <c r="A2114" s="6" t="s">
        <v>2856</v>
      </c>
      <c r="B2114" s="6" t="s">
        <v>5874</v>
      </c>
      <c r="C2114" s="6" t="s">
        <v>5914</v>
      </c>
      <c r="D2114" s="6" t="s">
        <v>5915</v>
      </c>
      <c r="E2114">
        <v>10035</v>
      </c>
      <c r="F2114" s="6" t="s">
        <v>5899</v>
      </c>
    </row>
    <row r="2115" spans="1:6" x14ac:dyDescent="0.3">
      <c r="A2115" s="6" t="s">
        <v>2857</v>
      </c>
      <c r="B2115" s="6" t="s">
        <v>5874</v>
      </c>
      <c r="C2115" s="6" t="s">
        <v>5962</v>
      </c>
      <c r="D2115" s="6" t="s">
        <v>5963</v>
      </c>
      <c r="E2115">
        <v>6824</v>
      </c>
      <c r="F2115" s="6" t="s">
        <v>5899</v>
      </c>
    </row>
    <row r="2116" spans="1:6" x14ac:dyDescent="0.3">
      <c r="A2116" s="6" t="s">
        <v>2858</v>
      </c>
      <c r="B2116" s="6" t="s">
        <v>5874</v>
      </c>
      <c r="C2116" s="6" t="s">
        <v>6198</v>
      </c>
      <c r="D2116" s="6" t="s">
        <v>5907</v>
      </c>
      <c r="E2116">
        <v>56560</v>
      </c>
      <c r="F2116" s="6" t="s">
        <v>5889</v>
      </c>
    </row>
    <row r="2117" spans="1:6" x14ac:dyDescent="0.3">
      <c r="A2117" s="6" t="s">
        <v>2859</v>
      </c>
      <c r="B2117" s="6" t="s">
        <v>5874</v>
      </c>
      <c r="C2117" s="6" t="s">
        <v>5941</v>
      </c>
      <c r="D2117" s="6" t="s">
        <v>6002</v>
      </c>
      <c r="E2117">
        <v>31907</v>
      </c>
      <c r="F2117" s="6" t="s">
        <v>5877</v>
      </c>
    </row>
    <row r="2118" spans="1:6" x14ac:dyDescent="0.3">
      <c r="A2118" s="6" t="s">
        <v>2860</v>
      </c>
      <c r="B2118" s="6" t="s">
        <v>5874</v>
      </c>
      <c r="C2118" s="6" t="s">
        <v>5897</v>
      </c>
      <c r="D2118" s="6" t="s">
        <v>5898</v>
      </c>
      <c r="E2118">
        <v>19143</v>
      </c>
      <c r="F2118" s="6" t="s">
        <v>5899</v>
      </c>
    </row>
    <row r="2119" spans="1:6" x14ac:dyDescent="0.3">
      <c r="A2119" s="6" t="s">
        <v>2861</v>
      </c>
      <c r="B2119" s="6" t="s">
        <v>5874</v>
      </c>
      <c r="C2119" s="6" t="s">
        <v>5901</v>
      </c>
      <c r="D2119" s="6" t="s">
        <v>5888</v>
      </c>
      <c r="E2119">
        <v>77036</v>
      </c>
      <c r="F2119" s="6" t="s">
        <v>5889</v>
      </c>
    </row>
    <row r="2120" spans="1:6" x14ac:dyDescent="0.3">
      <c r="A2120" s="6" t="s">
        <v>2862</v>
      </c>
      <c r="B2120" s="6" t="s">
        <v>5874</v>
      </c>
      <c r="C2120" s="6" t="s">
        <v>5885</v>
      </c>
      <c r="D2120" s="6" t="s">
        <v>5886</v>
      </c>
      <c r="E2120">
        <v>98115</v>
      </c>
      <c r="F2120" s="6" t="s">
        <v>5880</v>
      </c>
    </row>
    <row r="2121" spans="1:6" x14ac:dyDescent="0.3">
      <c r="A2121" s="6" t="s">
        <v>2863</v>
      </c>
      <c r="B2121" s="6" t="s">
        <v>5874</v>
      </c>
      <c r="C2121" s="6" t="s">
        <v>5922</v>
      </c>
      <c r="D2121" s="6" t="s">
        <v>5924</v>
      </c>
      <c r="E2121">
        <v>38301</v>
      </c>
      <c r="F2121" s="6" t="s">
        <v>5877</v>
      </c>
    </row>
    <row r="2122" spans="1:6" x14ac:dyDescent="0.3">
      <c r="A2122" s="6" t="s">
        <v>2865</v>
      </c>
      <c r="B2122" s="6" t="s">
        <v>5874</v>
      </c>
      <c r="C2122" s="6" t="s">
        <v>6167</v>
      </c>
      <c r="D2122" s="6" t="s">
        <v>6082</v>
      </c>
      <c r="E2122">
        <v>21215</v>
      </c>
      <c r="F2122" s="6" t="s">
        <v>5899</v>
      </c>
    </row>
    <row r="2123" spans="1:6" x14ac:dyDescent="0.3">
      <c r="A2123" s="6" t="s">
        <v>2866</v>
      </c>
      <c r="B2123" s="6" t="s">
        <v>5874</v>
      </c>
      <c r="C2123" s="6" t="s">
        <v>6127</v>
      </c>
      <c r="D2123" s="6" t="s">
        <v>5893</v>
      </c>
      <c r="E2123">
        <v>84107</v>
      </c>
      <c r="F2123" s="6" t="s">
        <v>5880</v>
      </c>
    </row>
    <row r="2124" spans="1:6" x14ac:dyDescent="0.3">
      <c r="A2124" s="6" t="s">
        <v>2867</v>
      </c>
      <c r="B2124" s="6" t="s">
        <v>5874</v>
      </c>
      <c r="C2124" s="6" t="s">
        <v>5885</v>
      </c>
      <c r="D2124" s="6" t="s">
        <v>5886</v>
      </c>
      <c r="E2124">
        <v>98105</v>
      </c>
      <c r="F2124" s="6" t="s">
        <v>5880</v>
      </c>
    </row>
    <row r="2125" spans="1:6" x14ac:dyDescent="0.3">
      <c r="A2125" s="6" t="s">
        <v>2868</v>
      </c>
      <c r="B2125" s="6" t="s">
        <v>5874</v>
      </c>
      <c r="C2125" s="6" t="s">
        <v>5971</v>
      </c>
      <c r="D2125" s="6" t="s">
        <v>5888</v>
      </c>
      <c r="E2125">
        <v>75220</v>
      </c>
      <c r="F2125" s="6" t="s">
        <v>5889</v>
      </c>
    </row>
    <row r="2126" spans="1:6" x14ac:dyDescent="0.3">
      <c r="A2126" s="6" t="s">
        <v>2869</v>
      </c>
      <c r="B2126" s="6" t="s">
        <v>5874</v>
      </c>
      <c r="C2126" s="6" t="s">
        <v>5885</v>
      </c>
      <c r="D2126" s="6" t="s">
        <v>5886</v>
      </c>
      <c r="E2126">
        <v>98105</v>
      </c>
      <c r="F2126" s="6" t="s">
        <v>5880</v>
      </c>
    </row>
    <row r="2127" spans="1:6" x14ac:dyDescent="0.3">
      <c r="A2127" s="6" t="s">
        <v>2870</v>
      </c>
      <c r="B2127" s="6" t="s">
        <v>5874</v>
      </c>
      <c r="C2127" s="6" t="s">
        <v>5990</v>
      </c>
      <c r="D2127" s="6" t="s">
        <v>5968</v>
      </c>
      <c r="E2127">
        <v>8701</v>
      </c>
      <c r="F2127" s="6" t="s">
        <v>5899</v>
      </c>
    </row>
    <row r="2128" spans="1:6" x14ac:dyDescent="0.3">
      <c r="A2128" s="6" t="s">
        <v>2871</v>
      </c>
      <c r="B2128" s="6" t="s">
        <v>5874</v>
      </c>
      <c r="C2128" s="6" t="s">
        <v>5914</v>
      </c>
      <c r="D2128" s="6" t="s">
        <v>5915</v>
      </c>
      <c r="E2128">
        <v>10011</v>
      </c>
      <c r="F2128" s="6" t="s">
        <v>5899</v>
      </c>
    </row>
    <row r="2129" spans="1:6" x14ac:dyDescent="0.3">
      <c r="A2129" s="6" t="s">
        <v>2872</v>
      </c>
      <c r="B2129" s="6" t="s">
        <v>5874</v>
      </c>
      <c r="C2129" s="6" t="s">
        <v>6164</v>
      </c>
      <c r="D2129" s="6" t="s">
        <v>5913</v>
      </c>
      <c r="E2129">
        <v>46203</v>
      </c>
      <c r="F2129" s="6" t="s">
        <v>5889</v>
      </c>
    </row>
    <row r="2130" spans="1:6" x14ac:dyDescent="0.3">
      <c r="A2130" s="6" t="s">
        <v>2873</v>
      </c>
      <c r="B2130" s="6" t="s">
        <v>5874</v>
      </c>
      <c r="C2130" s="6" t="s">
        <v>6320</v>
      </c>
      <c r="D2130" s="6" t="s">
        <v>5888</v>
      </c>
      <c r="E2130">
        <v>77642</v>
      </c>
      <c r="F2130" s="6" t="s">
        <v>5889</v>
      </c>
    </row>
    <row r="2131" spans="1:6" x14ac:dyDescent="0.3">
      <c r="A2131" s="6" t="s">
        <v>2874</v>
      </c>
      <c r="B2131" s="6" t="s">
        <v>5874</v>
      </c>
      <c r="C2131" s="6" t="s">
        <v>6239</v>
      </c>
      <c r="D2131" s="6" t="s">
        <v>5924</v>
      </c>
      <c r="E2131">
        <v>37211</v>
      </c>
      <c r="F2131" s="6" t="s">
        <v>5877</v>
      </c>
    </row>
    <row r="2132" spans="1:6" x14ac:dyDescent="0.3">
      <c r="A2132" s="6" t="s">
        <v>2875</v>
      </c>
      <c r="B2132" s="6" t="s">
        <v>5874</v>
      </c>
      <c r="C2132" s="6" t="s">
        <v>5901</v>
      </c>
      <c r="D2132" s="6" t="s">
        <v>5888</v>
      </c>
      <c r="E2132">
        <v>77095</v>
      </c>
      <c r="F2132" s="6" t="s">
        <v>5889</v>
      </c>
    </row>
    <row r="2133" spans="1:6" x14ac:dyDescent="0.3">
      <c r="A2133" s="6" t="s">
        <v>2876</v>
      </c>
      <c r="B2133" s="6" t="s">
        <v>5874</v>
      </c>
      <c r="C2133" s="6" t="s">
        <v>5878</v>
      </c>
      <c r="D2133" s="6" t="s">
        <v>5879</v>
      </c>
      <c r="E2133">
        <v>90004</v>
      </c>
      <c r="F2133" s="6" t="s">
        <v>5880</v>
      </c>
    </row>
    <row r="2134" spans="1:6" x14ac:dyDescent="0.3">
      <c r="A2134" s="6" t="s">
        <v>2877</v>
      </c>
      <c r="B2134" s="6" t="s">
        <v>5874</v>
      </c>
      <c r="C2134" s="6" t="s">
        <v>5897</v>
      </c>
      <c r="D2134" s="6" t="s">
        <v>5898</v>
      </c>
      <c r="E2134">
        <v>19140</v>
      </c>
      <c r="F2134" s="6" t="s">
        <v>5899</v>
      </c>
    </row>
    <row r="2135" spans="1:6" x14ac:dyDescent="0.3">
      <c r="A2135" s="6" t="s">
        <v>2878</v>
      </c>
      <c r="B2135" s="6" t="s">
        <v>5874</v>
      </c>
      <c r="C2135" s="6" t="s">
        <v>6172</v>
      </c>
      <c r="D2135" s="6" t="s">
        <v>5933</v>
      </c>
      <c r="E2135">
        <v>97756</v>
      </c>
      <c r="F2135" s="6" t="s">
        <v>5880</v>
      </c>
    </row>
    <row r="2136" spans="1:6" x14ac:dyDescent="0.3">
      <c r="A2136" s="6" t="s">
        <v>2879</v>
      </c>
      <c r="B2136" s="6" t="s">
        <v>5874</v>
      </c>
      <c r="C2136" s="6" t="s">
        <v>6321</v>
      </c>
      <c r="D2136" s="6" t="s">
        <v>5879</v>
      </c>
      <c r="E2136">
        <v>95610</v>
      </c>
      <c r="F2136" s="6" t="s">
        <v>5880</v>
      </c>
    </row>
    <row r="2137" spans="1:6" x14ac:dyDescent="0.3">
      <c r="A2137" s="6" t="s">
        <v>2880</v>
      </c>
      <c r="B2137" s="6" t="s">
        <v>5874</v>
      </c>
      <c r="C2137" s="6" t="s">
        <v>5878</v>
      </c>
      <c r="D2137" s="6" t="s">
        <v>5879</v>
      </c>
      <c r="E2137">
        <v>90032</v>
      </c>
      <c r="F2137" s="6" t="s">
        <v>5880</v>
      </c>
    </row>
    <row r="2138" spans="1:6" x14ac:dyDescent="0.3">
      <c r="A2138" s="6" t="s">
        <v>2881</v>
      </c>
      <c r="B2138" s="6" t="s">
        <v>5874</v>
      </c>
      <c r="C2138" s="6" t="s">
        <v>6238</v>
      </c>
      <c r="D2138" s="6" t="s">
        <v>5882</v>
      </c>
      <c r="E2138">
        <v>32303</v>
      </c>
      <c r="F2138" s="6" t="s">
        <v>5877</v>
      </c>
    </row>
    <row r="2139" spans="1:6" x14ac:dyDescent="0.3">
      <c r="A2139" s="6" t="s">
        <v>2882</v>
      </c>
      <c r="B2139" s="6" t="s">
        <v>5874</v>
      </c>
      <c r="C2139" s="6" t="s">
        <v>5990</v>
      </c>
      <c r="D2139" s="6" t="s">
        <v>5942</v>
      </c>
      <c r="E2139">
        <v>44107</v>
      </c>
      <c r="F2139" s="6" t="s">
        <v>5899</v>
      </c>
    </row>
    <row r="2140" spans="1:6" x14ac:dyDescent="0.3">
      <c r="A2140" s="6" t="s">
        <v>2883</v>
      </c>
      <c r="B2140" s="6" t="s">
        <v>5874</v>
      </c>
      <c r="C2140" s="6" t="s">
        <v>6322</v>
      </c>
      <c r="D2140" s="6" t="s">
        <v>5888</v>
      </c>
      <c r="E2140">
        <v>75056</v>
      </c>
      <c r="F2140" s="6" t="s">
        <v>5889</v>
      </c>
    </row>
    <row r="2141" spans="1:6" x14ac:dyDescent="0.3">
      <c r="A2141" s="6" t="s">
        <v>2884</v>
      </c>
      <c r="B2141" s="6" t="s">
        <v>5874</v>
      </c>
      <c r="C2141" s="6" t="s">
        <v>5885</v>
      </c>
      <c r="D2141" s="6" t="s">
        <v>5886</v>
      </c>
      <c r="E2141">
        <v>98105</v>
      </c>
      <c r="F2141" s="6" t="s">
        <v>5880</v>
      </c>
    </row>
    <row r="2142" spans="1:6" x14ac:dyDescent="0.3">
      <c r="A2142" s="6" t="s">
        <v>2885</v>
      </c>
      <c r="B2142" s="6" t="s">
        <v>5874</v>
      </c>
      <c r="C2142" s="6" t="s">
        <v>5878</v>
      </c>
      <c r="D2142" s="6" t="s">
        <v>5879</v>
      </c>
      <c r="E2142">
        <v>90032</v>
      </c>
      <c r="F2142" s="6" t="s">
        <v>5880</v>
      </c>
    </row>
    <row r="2143" spans="1:6" x14ac:dyDescent="0.3">
      <c r="A2143" s="6" t="s">
        <v>2886</v>
      </c>
      <c r="B2143" s="6" t="s">
        <v>5874</v>
      </c>
      <c r="C2143" s="6" t="s">
        <v>5878</v>
      </c>
      <c r="D2143" s="6" t="s">
        <v>5879</v>
      </c>
      <c r="E2143">
        <v>90045</v>
      </c>
      <c r="F2143" s="6" t="s">
        <v>5880</v>
      </c>
    </row>
    <row r="2144" spans="1:6" x14ac:dyDescent="0.3">
      <c r="A2144" s="6" t="s">
        <v>2887</v>
      </c>
      <c r="B2144" s="6" t="s">
        <v>5874</v>
      </c>
      <c r="C2144" s="6" t="s">
        <v>5995</v>
      </c>
      <c r="D2144" s="6" t="s">
        <v>5915</v>
      </c>
      <c r="E2144">
        <v>11561</v>
      </c>
      <c r="F2144" s="6" t="s">
        <v>5899</v>
      </c>
    </row>
    <row r="2145" spans="1:6" x14ac:dyDescent="0.3">
      <c r="A2145" s="6" t="s">
        <v>2888</v>
      </c>
      <c r="B2145" s="6" t="s">
        <v>5874</v>
      </c>
      <c r="C2145" s="6" t="s">
        <v>5878</v>
      </c>
      <c r="D2145" s="6" t="s">
        <v>5879</v>
      </c>
      <c r="E2145">
        <v>90045</v>
      </c>
      <c r="F2145" s="6" t="s">
        <v>5880</v>
      </c>
    </row>
    <row r="2146" spans="1:6" x14ac:dyDescent="0.3">
      <c r="A2146" s="6" t="s">
        <v>2889</v>
      </c>
      <c r="B2146" s="6" t="s">
        <v>5874</v>
      </c>
      <c r="C2146" s="6" t="s">
        <v>5894</v>
      </c>
      <c r="D2146" s="6" t="s">
        <v>5879</v>
      </c>
      <c r="E2146">
        <v>94110</v>
      </c>
      <c r="F2146" s="6" t="s">
        <v>5880</v>
      </c>
    </row>
    <row r="2147" spans="1:6" x14ac:dyDescent="0.3">
      <c r="A2147" s="6" t="s">
        <v>2890</v>
      </c>
      <c r="B2147" s="6" t="s">
        <v>5874</v>
      </c>
      <c r="C2147" s="6" t="s">
        <v>6016</v>
      </c>
      <c r="D2147" s="6" t="s">
        <v>5921</v>
      </c>
      <c r="E2147">
        <v>23223</v>
      </c>
      <c r="F2147" s="6" t="s">
        <v>5877</v>
      </c>
    </row>
    <row r="2148" spans="1:6" x14ac:dyDescent="0.3">
      <c r="A2148" s="6" t="s">
        <v>2891</v>
      </c>
      <c r="B2148" s="6" t="s">
        <v>5874</v>
      </c>
      <c r="C2148" s="6" t="s">
        <v>6228</v>
      </c>
      <c r="D2148" s="6" t="s">
        <v>5958</v>
      </c>
      <c r="E2148">
        <v>87105</v>
      </c>
      <c r="F2148" s="6" t="s">
        <v>5880</v>
      </c>
    </row>
    <row r="2149" spans="1:6" x14ac:dyDescent="0.3">
      <c r="A2149" s="6" t="s">
        <v>2892</v>
      </c>
      <c r="B2149" s="6" t="s">
        <v>5874</v>
      </c>
      <c r="C2149" s="6" t="s">
        <v>5969</v>
      </c>
      <c r="D2149" s="6" t="s">
        <v>5942</v>
      </c>
      <c r="E2149">
        <v>44312</v>
      </c>
      <c r="F2149" s="6" t="s">
        <v>5899</v>
      </c>
    </row>
    <row r="2150" spans="1:6" x14ac:dyDescent="0.3">
      <c r="A2150" s="6" t="s">
        <v>2893</v>
      </c>
      <c r="B2150" s="6" t="s">
        <v>5874</v>
      </c>
      <c r="C2150" s="6" t="s">
        <v>6052</v>
      </c>
      <c r="D2150" s="6" t="s">
        <v>5968</v>
      </c>
      <c r="E2150">
        <v>7060</v>
      </c>
      <c r="F2150" s="6" t="s">
        <v>5899</v>
      </c>
    </row>
    <row r="2151" spans="1:6" x14ac:dyDescent="0.3">
      <c r="A2151" s="6" t="s">
        <v>2894</v>
      </c>
      <c r="B2151" s="6" t="s">
        <v>5874</v>
      </c>
      <c r="C2151" s="6" t="s">
        <v>5914</v>
      </c>
      <c r="D2151" s="6" t="s">
        <v>5915</v>
      </c>
      <c r="E2151">
        <v>10011</v>
      </c>
      <c r="F2151" s="6" t="s">
        <v>5899</v>
      </c>
    </row>
    <row r="2152" spans="1:6" x14ac:dyDescent="0.3">
      <c r="A2152" s="6" t="s">
        <v>2895</v>
      </c>
      <c r="B2152" s="6" t="s">
        <v>5874</v>
      </c>
      <c r="C2152" s="6" t="s">
        <v>6063</v>
      </c>
      <c r="D2152" s="6" t="s">
        <v>5882</v>
      </c>
      <c r="E2152">
        <v>33012</v>
      </c>
      <c r="F2152" s="6" t="s">
        <v>5877</v>
      </c>
    </row>
    <row r="2153" spans="1:6" x14ac:dyDescent="0.3">
      <c r="A2153" s="6" t="s">
        <v>2896</v>
      </c>
      <c r="B2153" s="6" t="s">
        <v>5874</v>
      </c>
      <c r="C2153" s="6" t="s">
        <v>6172</v>
      </c>
      <c r="D2153" s="6" t="s">
        <v>5886</v>
      </c>
      <c r="E2153">
        <v>98052</v>
      </c>
      <c r="F2153" s="6" t="s">
        <v>5880</v>
      </c>
    </row>
    <row r="2154" spans="1:6" x14ac:dyDescent="0.3">
      <c r="A2154" s="6" t="s">
        <v>2897</v>
      </c>
      <c r="B2154" s="6" t="s">
        <v>5874</v>
      </c>
      <c r="C2154" s="6" t="s">
        <v>6323</v>
      </c>
      <c r="D2154" s="6" t="s">
        <v>5882</v>
      </c>
      <c r="E2154">
        <v>32114</v>
      </c>
      <c r="F2154" s="6" t="s">
        <v>5877</v>
      </c>
    </row>
    <row r="2155" spans="1:6" x14ac:dyDescent="0.3">
      <c r="A2155" s="6" t="s">
        <v>2899</v>
      </c>
      <c r="B2155" s="6" t="s">
        <v>5874</v>
      </c>
      <c r="C2155" s="6" t="s">
        <v>6324</v>
      </c>
      <c r="D2155" s="6" t="s">
        <v>5919</v>
      </c>
      <c r="E2155">
        <v>86442</v>
      </c>
      <c r="F2155" s="6" t="s">
        <v>5880</v>
      </c>
    </row>
    <row r="2156" spans="1:6" x14ac:dyDescent="0.3">
      <c r="A2156" s="6" t="s">
        <v>2900</v>
      </c>
      <c r="B2156" s="6" t="s">
        <v>5874</v>
      </c>
      <c r="C2156" s="6" t="s">
        <v>5878</v>
      </c>
      <c r="D2156" s="6" t="s">
        <v>5879</v>
      </c>
      <c r="E2156">
        <v>90049</v>
      </c>
      <c r="F2156" s="6" t="s">
        <v>5880</v>
      </c>
    </row>
    <row r="2157" spans="1:6" x14ac:dyDescent="0.3">
      <c r="A2157" s="6" t="s">
        <v>2901</v>
      </c>
      <c r="B2157" s="6" t="s">
        <v>5874</v>
      </c>
      <c r="C2157" s="6" t="s">
        <v>5952</v>
      </c>
      <c r="D2157" s="6" t="s">
        <v>5924</v>
      </c>
      <c r="E2157">
        <v>37064</v>
      </c>
      <c r="F2157" s="6" t="s">
        <v>5877</v>
      </c>
    </row>
    <row r="2158" spans="1:6" x14ac:dyDescent="0.3">
      <c r="A2158" s="6" t="s">
        <v>2902</v>
      </c>
      <c r="B2158" s="6" t="s">
        <v>5874</v>
      </c>
      <c r="C2158" s="6" t="s">
        <v>6325</v>
      </c>
      <c r="D2158" s="6" t="s">
        <v>5913</v>
      </c>
      <c r="E2158">
        <v>46368</v>
      </c>
      <c r="F2158" s="6" t="s">
        <v>5889</v>
      </c>
    </row>
    <row r="2159" spans="1:6" x14ac:dyDescent="0.3">
      <c r="A2159" s="6" t="s">
        <v>2903</v>
      </c>
      <c r="B2159" s="6" t="s">
        <v>5874</v>
      </c>
      <c r="C2159" s="6" t="s">
        <v>5991</v>
      </c>
      <c r="D2159" s="6" t="s">
        <v>5921</v>
      </c>
      <c r="E2159">
        <v>22204</v>
      </c>
      <c r="F2159" s="6" t="s">
        <v>5877</v>
      </c>
    </row>
    <row r="2160" spans="1:6" x14ac:dyDescent="0.3">
      <c r="A2160" s="6" t="s">
        <v>2904</v>
      </c>
      <c r="B2160" s="6" t="s">
        <v>5874</v>
      </c>
      <c r="C2160" s="6" t="s">
        <v>5894</v>
      </c>
      <c r="D2160" s="6" t="s">
        <v>5879</v>
      </c>
      <c r="E2160">
        <v>94110</v>
      </c>
      <c r="F2160" s="6" t="s">
        <v>5880</v>
      </c>
    </row>
    <row r="2161" spans="1:6" x14ac:dyDescent="0.3">
      <c r="A2161" s="6" t="s">
        <v>2905</v>
      </c>
      <c r="B2161" s="6" t="s">
        <v>5874</v>
      </c>
      <c r="C2161" s="6" t="s">
        <v>6021</v>
      </c>
      <c r="D2161" s="6" t="s">
        <v>5915</v>
      </c>
      <c r="E2161">
        <v>10801</v>
      </c>
      <c r="F2161" s="6" t="s">
        <v>5899</v>
      </c>
    </row>
    <row r="2162" spans="1:6" x14ac:dyDescent="0.3">
      <c r="A2162" s="6" t="s">
        <v>2906</v>
      </c>
      <c r="B2162" s="6" t="s">
        <v>5874</v>
      </c>
      <c r="C2162" s="6" t="s">
        <v>6040</v>
      </c>
      <c r="D2162" s="6" t="s">
        <v>5919</v>
      </c>
      <c r="E2162">
        <v>85204</v>
      </c>
      <c r="F2162" s="6" t="s">
        <v>5880</v>
      </c>
    </row>
    <row r="2163" spans="1:6" x14ac:dyDescent="0.3">
      <c r="A2163" s="6" t="s">
        <v>2907</v>
      </c>
      <c r="B2163" s="6" t="s">
        <v>5874</v>
      </c>
      <c r="C2163" s="6" t="s">
        <v>6069</v>
      </c>
      <c r="D2163" s="6" t="s">
        <v>5942</v>
      </c>
      <c r="E2163">
        <v>43130</v>
      </c>
      <c r="F2163" s="6" t="s">
        <v>5899</v>
      </c>
    </row>
    <row r="2164" spans="1:6" x14ac:dyDescent="0.3">
      <c r="A2164" s="6" t="s">
        <v>2908</v>
      </c>
      <c r="B2164" s="6" t="s">
        <v>5874</v>
      </c>
      <c r="C2164" s="6" t="s">
        <v>6200</v>
      </c>
      <c r="D2164" s="6" t="s">
        <v>5879</v>
      </c>
      <c r="E2164">
        <v>95207</v>
      </c>
      <c r="F2164" s="6" t="s">
        <v>5880</v>
      </c>
    </row>
    <row r="2165" spans="1:6" x14ac:dyDescent="0.3">
      <c r="A2165" s="6" t="s">
        <v>2910</v>
      </c>
      <c r="B2165" s="6" t="s">
        <v>5874</v>
      </c>
      <c r="C2165" s="6" t="s">
        <v>6070</v>
      </c>
      <c r="D2165" s="6" t="s">
        <v>5884</v>
      </c>
      <c r="E2165">
        <v>28806</v>
      </c>
      <c r="F2165" s="6" t="s">
        <v>5877</v>
      </c>
    </row>
    <row r="2166" spans="1:6" x14ac:dyDescent="0.3">
      <c r="A2166" s="6" t="s">
        <v>2911</v>
      </c>
      <c r="B2166" s="6" t="s">
        <v>5874</v>
      </c>
      <c r="C2166" s="6" t="s">
        <v>6223</v>
      </c>
      <c r="D2166" s="6" t="s">
        <v>5924</v>
      </c>
      <c r="E2166">
        <v>37042</v>
      </c>
      <c r="F2166" s="6" t="s">
        <v>5877</v>
      </c>
    </row>
    <row r="2167" spans="1:6" x14ac:dyDescent="0.3">
      <c r="A2167" s="6" t="s">
        <v>2912</v>
      </c>
      <c r="B2167" s="6" t="s">
        <v>5874</v>
      </c>
      <c r="C2167" s="6" t="s">
        <v>5935</v>
      </c>
      <c r="D2167" s="6" t="s">
        <v>5904</v>
      </c>
      <c r="E2167">
        <v>60505</v>
      </c>
      <c r="F2167" s="6" t="s">
        <v>5889</v>
      </c>
    </row>
    <row r="2168" spans="1:6" x14ac:dyDescent="0.3">
      <c r="A2168" s="6" t="s">
        <v>2913</v>
      </c>
      <c r="B2168" s="6" t="s">
        <v>5874</v>
      </c>
      <c r="C2168" s="6" t="s">
        <v>6012</v>
      </c>
      <c r="D2168" s="6" t="s">
        <v>6013</v>
      </c>
      <c r="E2168">
        <v>2886</v>
      </c>
      <c r="F2168" s="6" t="s">
        <v>5899</v>
      </c>
    </row>
    <row r="2169" spans="1:6" x14ac:dyDescent="0.3">
      <c r="A2169" s="6" t="s">
        <v>2914</v>
      </c>
      <c r="B2169" s="6" t="s">
        <v>5874</v>
      </c>
      <c r="C2169" s="6" t="s">
        <v>6159</v>
      </c>
      <c r="D2169" s="6" t="s">
        <v>5961</v>
      </c>
      <c r="E2169">
        <v>70506</v>
      </c>
      <c r="F2169" s="6" t="s">
        <v>5877</v>
      </c>
    </row>
    <row r="2170" spans="1:6" x14ac:dyDescent="0.3">
      <c r="A2170" s="6" t="s">
        <v>2915</v>
      </c>
      <c r="B2170" s="6" t="s">
        <v>5874</v>
      </c>
      <c r="C2170" s="6" t="s">
        <v>6326</v>
      </c>
      <c r="D2170" s="6" t="s">
        <v>6327</v>
      </c>
      <c r="E2170">
        <v>58103</v>
      </c>
      <c r="F2170" s="6" t="s">
        <v>5889</v>
      </c>
    </row>
    <row r="2171" spans="1:6" x14ac:dyDescent="0.3">
      <c r="A2171" s="6" t="s">
        <v>2916</v>
      </c>
      <c r="B2171" s="6" t="s">
        <v>5874</v>
      </c>
      <c r="C2171" s="6" t="s">
        <v>5917</v>
      </c>
      <c r="D2171" s="6" t="s">
        <v>5904</v>
      </c>
      <c r="E2171">
        <v>60623</v>
      </c>
      <c r="F2171" s="6" t="s">
        <v>5889</v>
      </c>
    </row>
    <row r="2172" spans="1:6" x14ac:dyDescent="0.3">
      <c r="A2172" s="6" t="s">
        <v>2917</v>
      </c>
      <c r="B2172" s="6" t="s">
        <v>5874</v>
      </c>
      <c r="C2172" s="6" t="s">
        <v>6018</v>
      </c>
      <c r="D2172" s="6" t="s">
        <v>5913</v>
      </c>
      <c r="E2172">
        <v>46226</v>
      </c>
      <c r="F2172" s="6" t="s">
        <v>5889</v>
      </c>
    </row>
    <row r="2173" spans="1:6" x14ac:dyDescent="0.3">
      <c r="A2173" s="6" t="s">
        <v>2918</v>
      </c>
      <c r="B2173" s="6" t="s">
        <v>5874</v>
      </c>
      <c r="C2173" s="6" t="s">
        <v>6328</v>
      </c>
      <c r="D2173" s="6" t="s">
        <v>5913</v>
      </c>
      <c r="E2173">
        <v>46514</v>
      </c>
      <c r="F2173" s="6" t="s">
        <v>5889</v>
      </c>
    </row>
    <row r="2174" spans="1:6" x14ac:dyDescent="0.3">
      <c r="A2174" s="6" t="s">
        <v>2919</v>
      </c>
      <c r="B2174" s="6" t="s">
        <v>5874</v>
      </c>
      <c r="C2174" s="6" t="s">
        <v>6158</v>
      </c>
      <c r="D2174" s="6" t="s">
        <v>5942</v>
      </c>
      <c r="E2174">
        <v>44240</v>
      </c>
      <c r="F2174" s="6" t="s">
        <v>5899</v>
      </c>
    </row>
    <row r="2175" spans="1:6" x14ac:dyDescent="0.3">
      <c r="A2175" s="6" t="s">
        <v>2920</v>
      </c>
      <c r="B2175" s="6" t="s">
        <v>5874</v>
      </c>
      <c r="C2175" s="6" t="s">
        <v>6329</v>
      </c>
      <c r="D2175" s="6" t="s">
        <v>5879</v>
      </c>
      <c r="E2175">
        <v>91776</v>
      </c>
      <c r="F2175" s="6" t="s">
        <v>5880</v>
      </c>
    </row>
    <row r="2176" spans="1:6" x14ac:dyDescent="0.3">
      <c r="A2176" s="6" t="s">
        <v>2921</v>
      </c>
      <c r="B2176" s="6" t="s">
        <v>5874</v>
      </c>
      <c r="C2176" s="6" t="s">
        <v>5875</v>
      </c>
      <c r="D2176" s="6" t="s">
        <v>5876</v>
      </c>
      <c r="E2176">
        <v>42420</v>
      </c>
      <c r="F2176" s="6" t="s">
        <v>5877</v>
      </c>
    </row>
    <row r="2177" spans="1:6" x14ac:dyDescent="0.3">
      <c r="A2177" s="6" t="s">
        <v>2922</v>
      </c>
      <c r="B2177" s="6" t="s">
        <v>5874</v>
      </c>
      <c r="C2177" s="6" t="s">
        <v>5894</v>
      </c>
      <c r="D2177" s="6" t="s">
        <v>5879</v>
      </c>
      <c r="E2177">
        <v>94110</v>
      </c>
      <c r="F2177" s="6" t="s">
        <v>5880</v>
      </c>
    </row>
    <row r="2178" spans="1:6" x14ac:dyDescent="0.3">
      <c r="A2178" s="6" t="s">
        <v>2923</v>
      </c>
      <c r="B2178" s="6" t="s">
        <v>5874</v>
      </c>
      <c r="C2178" s="6" t="s">
        <v>6259</v>
      </c>
      <c r="D2178" s="6" t="s">
        <v>5904</v>
      </c>
      <c r="E2178">
        <v>60035</v>
      </c>
      <c r="F2178" s="6" t="s">
        <v>5889</v>
      </c>
    </row>
    <row r="2179" spans="1:6" x14ac:dyDescent="0.3">
      <c r="A2179" s="6" t="s">
        <v>2924</v>
      </c>
      <c r="B2179" s="6" t="s">
        <v>5874</v>
      </c>
      <c r="C2179" s="6" t="s">
        <v>5894</v>
      </c>
      <c r="D2179" s="6" t="s">
        <v>5879</v>
      </c>
      <c r="E2179">
        <v>94122</v>
      </c>
      <c r="F2179" s="6" t="s">
        <v>5880</v>
      </c>
    </row>
    <row r="2180" spans="1:6" x14ac:dyDescent="0.3">
      <c r="A2180" s="6" t="s">
        <v>2925</v>
      </c>
      <c r="B2180" s="6" t="s">
        <v>5874</v>
      </c>
      <c r="C2180" s="6" t="s">
        <v>5914</v>
      </c>
      <c r="D2180" s="6" t="s">
        <v>5915</v>
      </c>
      <c r="E2180">
        <v>10035</v>
      </c>
      <c r="F2180" s="6" t="s">
        <v>5899</v>
      </c>
    </row>
    <row r="2181" spans="1:6" x14ac:dyDescent="0.3">
      <c r="A2181" s="6" t="s">
        <v>2926</v>
      </c>
      <c r="B2181" s="6" t="s">
        <v>5874</v>
      </c>
      <c r="C2181" s="6" t="s">
        <v>5971</v>
      </c>
      <c r="D2181" s="6" t="s">
        <v>5888</v>
      </c>
      <c r="E2181">
        <v>75081</v>
      </c>
      <c r="F2181" s="6" t="s">
        <v>5889</v>
      </c>
    </row>
    <row r="2182" spans="1:6" x14ac:dyDescent="0.3">
      <c r="A2182" s="6" t="s">
        <v>2927</v>
      </c>
      <c r="B2182" s="6" t="s">
        <v>5874</v>
      </c>
      <c r="C2182" s="6" t="s">
        <v>5920</v>
      </c>
      <c r="D2182" s="6" t="s">
        <v>5942</v>
      </c>
      <c r="E2182">
        <v>45503</v>
      </c>
      <c r="F2182" s="6" t="s">
        <v>5899</v>
      </c>
    </row>
    <row r="2183" spans="1:6" x14ac:dyDescent="0.3">
      <c r="A2183" s="6" t="s">
        <v>2928</v>
      </c>
      <c r="B2183" s="6" t="s">
        <v>5874</v>
      </c>
      <c r="C2183" s="6" t="s">
        <v>5980</v>
      </c>
      <c r="D2183" s="6" t="s">
        <v>5879</v>
      </c>
      <c r="E2183">
        <v>92024</v>
      </c>
      <c r="F2183" s="6" t="s">
        <v>5880</v>
      </c>
    </row>
    <row r="2184" spans="1:6" x14ac:dyDescent="0.3">
      <c r="A2184" s="6" t="s">
        <v>2929</v>
      </c>
      <c r="B2184" s="6" t="s">
        <v>5874</v>
      </c>
      <c r="C2184" s="6" t="s">
        <v>5897</v>
      </c>
      <c r="D2184" s="6" t="s">
        <v>5898</v>
      </c>
      <c r="E2184">
        <v>19120</v>
      </c>
      <c r="F2184" s="6" t="s">
        <v>5899</v>
      </c>
    </row>
    <row r="2185" spans="1:6" x14ac:dyDescent="0.3">
      <c r="A2185" s="6" t="s">
        <v>2930</v>
      </c>
      <c r="B2185" s="6" t="s">
        <v>5874</v>
      </c>
      <c r="C2185" s="6" t="s">
        <v>5928</v>
      </c>
      <c r="D2185" s="6" t="s">
        <v>6082</v>
      </c>
      <c r="E2185">
        <v>21044</v>
      </c>
      <c r="F2185" s="6" t="s">
        <v>5899</v>
      </c>
    </row>
    <row r="2186" spans="1:6" x14ac:dyDescent="0.3">
      <c r="A2186" s="6" t="s">
        <v>2931</v>
      </c>
      <c r="B2186" s="6" t="s">
        <v>5874</v>
      </c>
      <c r="C2186" s="6" t="s">
        <v>5987</v>
      </c>
      <c r="D2186" s="6" t="s">
        <v>5936</v>
      </c>
      <c r="E2186">
        <v>80906</v>
      </c>
      <c r="F2186" s="6" t="s">
        <v>5880</v>
      </c>
    </row>
    <row r="2187" spans="1:6" x14ac:dyDescent="0.3">
      <c r="A2187" s="6" t="s">
        <v>2932</v>
      </c>
      <c r="B2187" s="6" t="s">
        <v>5874</v>
      </c>
      <c r="C2187" s="6" t="s">
        <v>5914</v>
      </c>
      <c r="D2187" s="6" t="s">
        <v>5915</v>
      </c>
      <c r="E2187">
        <v>10009</v>
      </c>
      <c r="F2187" s="6" t="s">
        <v>5899</v>
      </c>
    </row>
    <row r="2188" spans="1:6" x14ac:dyDescent="0.3">
      <c r="A2188" s="6" t="s">
        <v>2933</v>
      </c>
      <c r="B2188" s="6" t="s">
        <v>5874</v>
      </c>
      <c r="C2188" s="6" t="s">
        <v>5897</v>
      </c>
      <c r="D2188" s="6" t="s">
        <v>5898</v>
      </c>
      <c r="E2188">
        <v>19140</v>
      </c>
      <c r="F2188" s="6" t="s">
        <v>5899</v>
      </c>
    </row>
    <row r="2189" spans="1:6" x14ac:dyDescent="0.3">
      <c r="A2189" s="6" t="s">
        <v>2934</v>
      </c>
      <c r="B2189" s="6" t="s">
        <v>5874</v>
      </c>
      <c r="C2189" s="6" t="s">
        <v>5941</v>
      </c>
      <c r="D2189" s="6" t="s">
        <v>5913</v>
      </c>
      <c r="E2189">
        <v>47201</v>
      </c>
      <c r="F2189" s="6" t="s">
        <v>5889</v>
      </c>
    </row>
    <row r="2190" spans="1:6" x14ac:dyDescent="0.3">
      <c r="A2190" s="6" t="s">
        <v>2935</v>
      </c>
      <c r="B2190" s="6" t="s">
        <v>5874</v>
      </c>
      <c r="C2190" s="6" t="s">
        <v>5878</v>
      </c>
      <c r="D2190" s="6" t="s">
        <v>5879</v>
      </c>
      <c r="E2190">
        <v>90004</v>
      </c>
      <c r="F2190" s="6" t="s">
        <v>5880</v>
      </c>
    </row>
    <row r="2191" spans="1:6" x14ac:dyDescent="0.3">
      <c r="A2191" s="6" t="s">
        <v>2936</v>
      </c>
      <c r="B2191" s="6" t="s">
        <v>5874</v>
      </c>
      <c r="C2191" s="6" t="s">
        <v>5914</v>
      </c>
      <c r="D2191" s="6" t="s">
        <v>5915</v>
      </c>
      <c r="E2191">
        <v>10024</v>
      </c>
      <c r="F2191" s="6" t="s">
        <v>5899</v>
      </c>
    </row>
    <row r="2192" spans="1:6" x14ac:dyDescent="0.3">
      <c r="A2192" s="6" t="s">
        <v>2937</v>
      </c>
      <c r="B2192" s="6" t="s">
        <v>5874</v>
      </c>
      <c r="C2192" s="6" t="s">
        <v>6018</v>
      </c>
      <c r="D2192" s="6" t="s">
        <v>6001</v>
      </c>
      <c r="E2192">
        <v>1841</v>
      </c>
      <c r="F2192" s="6" t="s">
        <v>5899</v>
      </c>
    </row>
    <row r="2193" spans="1:6" x14ac:dyDescent="0.3">
      <c r="A2193" s="6" t="s">
        <v>2938</v>
      </c>
      <c r="B2193" s="6" t="s">
        <v>5874</v>
      </c>
      <c r="C2193" s="6" t="s">
        <v>5894</v>
      </c>
      <c r="D2193" s="6" t="s">
        <v>5879</v>
      </c>
      <c r="E2193">
        <v>94122</v>
      </c>
      <c r="F2193" s="6" t="s">
        <v>5880</v>
      </c>
    </row>
    <row r="2194" spans="1:6" x14ac:dyDescent="0.3">
      <c r="A2194" s="6" t="s">
        <v>2939</v>
      </c>
      <c r="B2194" s="6" t="s">
        <v>5874</v>
      </c>
      <c r="C2194" s="6" t="s">
        <v>5976</v>
      </c>
      <c r="D2194" s="6" t="s">
        <v>5909</v>
      </c>
      <c r="E2194">
        <v>48205</v>
      </c>
      <c r="F2194" s="6" t="s">
        <v>5889</v>
      </c>
    </row>
    <row r="2195" spans="1:6" x14ac:dyDescent="0.3">
      <c r="A2195" s="6" t="s">
        <v>2940</v>
      </c>
      <c r="B2195" s="6" t="s">
        <v>5874</v>
      </c>
      <c r="C2195" s="6" t="s">
        <v>5966</v>
      </c>
      <c r="D2195" s="6" t="s">
        <v>5942</v>
      </c>
      <c r="E2195">
        <v>45011</v>
      </c>
      <c r="F2195" s="6" t="s">
        <v>5899</v>
      </c>
    </row>
    <row r="2196" spans="1:6" x14ac:dyDescent="0.3">
      <c r="A2196" s="6" t="s">
        <v>2941</v>
      </c>
      <c r="B2196" s="6" t="s">
        <v>5874</v>
      </c>
      <c r="C2196" s="6" t="s">
        <v>5941</v>
      </c>
      <c r="D2196" s="6" t="s">
        <v>5942</v>
      </c>
      <c r="E2196">
        <v>43229</v>
      </c>
      <c r="F2196" s="6" t="s">
        <v>5899</v>
      </c>
    </row>
    <row r="2197" spans="1:6" x14ac:dyDescent="0.3">
      <c r="A2197" s="6" t="s">
        <v>2942</v>
      </c>
      <c r="B2197" s="6" t="s">
        <v>5874</v>
      </c>
      <c r="C2197" s="6" t="s">
        <v>5917</v>
      </c>
      <c r="D2197" s="6" t="s">
        <v>5904</v>
      </c>
      <c r="E2197">
        <v>60610</v>
      </c>
      <c r="F2197" s="6" t="s">
        <v>5889</v>
      </c>
    </row>
    <row r="2198" spans="1:6" x14ac:dyDescent="0.3">
      <c r="A2198" s="6" t="s">
        <v>2943</v>
      </c>
      <c r="B2198" s="6" t="s">
        <v>5874</v>
      </c>
      <c r="C2198" s="6" t="s">
        <v>6330</v>
      </c>
      <c r="D2198" s="6" t="s">
        <v>5882</v>
      </c>
      <c r="E2198">
        <v>33063</v>
      </c>
      <c r="F2198" s="6" t="s">
        <v>5877</v>
      </c>
    </row>
    <row r="2199" spans="1:6" x14ac:dyDescent="0.3">
      <c r="A2199" s="6" t="s">
        <v>2944</v>
      </c>
      <c r="B2199" s="6" t="s">
        <v>5874</v>
      </c>
      <c r="C2199" s="6" t="s">
        <v>6331</v>
      </c>
      <c r="D2199" s="6" t="s">
        <v>6002</v>
      </c>
      <c r="E2199">
        <v>30328</v>
      </c>
      <c r="F2199" s="6" t="s">
        <v>5877</v>
      </c>
    </row>
    <row r="2200" spans="1:6" x14ac:dyDescent="0.3">
      <c r="A2200" s="6" t="s">
        <v>2945</v>
      </c>
      <c r="B2200" s="6" t="s">
        <v>5874</v>
      </c>
      <c r="C2200" s="6" t="s">
        <v>6228</v>
      </c>
      <c r="D2200" s="6" t="s">
        <v>5958</v>
      </c>
      <c r="E2200">
        <v>87105</v>
      </c>
      <c r="F2200" s="6" t="s">
        <v>5880</v>
      </c>
    </row>
    <row r="2201" spans="1:6" x14ac:dyDescent="0.3">
      <c r="A2201" s="6" t="s">
        <v>2946</v>
      </c>
      <c r="B2201" s="6" t="s">
        <v>5874</v>
      </c>
      <c r="C2201" s="6" t="s">
        <v>6171</v>
      </c>
      <c r="D2201" s="6" t="s">
        <v>5956</v>
      </c>
      <c r="E2201">
        <v>74133</v>
      </c>
      <c r="F2201" s="6" t="s">
        <v>5889</v>
      </c>
    </row>
    <row r="2202" spans="1:6" x14ac:dyDescent="0.3">
      <c r="A2202" s="6" t="s">
        <v>2947</v>
      </c>
      <c r="B2202" s="6" t="s">
        <v>5874</v>
      </c>
      <c r="C2202" s="6" t="s">
        <v>6257</v>
      </c>
      <c r="D2202" s="6" t="s">
        <v>5968</v>
      </c>
      <c r="E2202">
        <v>7050</v>
      </c>
      <c r="F2202" s="6" t="s">
        <v>5899</v>
      </c>
    </row>
    <row r="2203" spans="1:6" x14ac:dyDescent="0.3">
      <c r="A2203" s="6" t="s">
        <v>2948</v>
      </c>
      <c r="B2203" s="6" t="s">
        <v>5874</v>
      </c>
      <c r="C2203" s="6" t="s">
        <v>5875</v>
      </c>
      <c r="D2203" s="6" t="s">
        <v>5876</v>
      </c>
      <c r="E2203">
        <v>42420</v>
      </c>
      <c r="F2203" s="6" t="s">
        <v>5877</v>
      </c>
    </row>
    <row r="2204" spans="1:6" x14ac:dyDescent="0.3">
      <c r="A2204" s="6" t="s">
        <v>2949</v>
      </c>
      <c r="B2204" s="6" t="s">
        <v>5874</v>
      </c>
      <c r="C2204" s="6" t="s">
        <v>5917</v>
      </c>
      <c r="D2204" s="6" t="s">
        <v>5904</v>
      </c>
      <c r="E2204">
        <v>60653</v>
      </c>
      <c r="F2204" s="6" t="s">
        <v>5889</v>
      </c>
    </row>
    <row r="2205" spans="1:6" x14ac:dyDescent="0.3">
      <c r="A2205" s="6" t="s">
        <v>2950</v>
      </c>
      <c r="B2205" s="6" t="s">
        <v>5874</v>
      </c>
      <c r="C2205" s="6" t="s">
        <v>6320</v>
      </c>
      <c r="D2205" s="6" t="s">
        <v>5888</v>
      </c>
      <c r="E2205">
        <v>77642</v>
      </c>
      <c r="F2205" s="6" t="s">
        <v>5889</v>
      </c>
    </row>
    <row r="2206" spans="1:6" x14ac:dyDescent="0.3">
      <c r="A2206" s="6" t="s">
        <v>2951</v>
      </c>
      <c r="B2206" s="6" t="s">
        <v>5874</v>
      </c>
      <c r="C2206" s="6" t="s">
        <v>5908</v>
      </c>
      <c r="D2206" s="6" t="s">
        <v>5909</v>
      </c>
      <c r="E2206">
        <v>48185</v>
      </c>
      <c r="F2206" s="6" t="s">
        <v>5889</v>
      </c>
    </row>
    <row r="2207" spans="1:6" x14ac:dyDescent="0.3">
      <c r="A2207" s="6" t="s">
        <v>2952</v>
      </c>
      <c r="B2207" s="6" t="s">
        <v>5874</v>
      </c>
      <c r="C2207" s="6" t="s">
        <v>5945</v>
      </c>
      <c r="D2207" s="6" t="s">
        <v>5913</v>
      </c>
      <c r="E2207">
        <v>47401</v>
      </c>
      <c r="F2207" s="6" t="s">
        <v>5889</v>
      </c>
    </row>
    <row r="2208" spans="1:6" x14ac:dyDescent="0.3">
      <c r="A2208" s="6" t="s">
        <v>2953</v>
      </c>
      <c r="B2208" s="6" t="s">
        <v>5874</v>
      </c>
      <c r="C2208" s="6" t="s">
        <v>5878</v>
      </c>
      <c r="D2208" s="6" t="s">
        <v>5879</v>
      </c>
      <c r="E2208">
        <v>90032</v>
      </c>
      <c r="F2208" s="6" t="s">
        <v>5880</v>
      </c>
    </row>
    <row r="2209" spans="1:6" x14ac:dyDescent="0.3">
      <c r="A2209" s="6" t="s">
        <v>2954</v>
      </c>
      <c r="B2209" s="6" t="s">
        <v>5874</v>
      </c>
      <c r="C2209" s="6" t="s">
        <v>5894</v>
      </c>
      <c r="D2209" s="6" t="s">
        <v>5879</v>
      </c>
      <c r="E2209">
        <v>94109</v>
      </c>
      <c r="F2209" s="6" t="s">
        <v>5880</v>
      </c>
    </row>
    <row r="2210" spans="1:6" x14ac:dyDescent="0.3">
      <c r="A2210" s="6" t="s">
        <v>2955</v>
      </c>
      <c r="B2210" s="6" t="s">
        <v>5874</v>
      </c>
      <c r="C2210" s="6" t="s">
        <v>5894</v>
      </c>
      <c r="D2210" s="6" t="s">
        <v>5879</v>
      </c>
      <c r="E2210">
        <v>94110</v>
      </c>
      <c r="F2210" s="6" t="s">
        <v>5880</v>
      </c>
    </row>
    <row r="2211" spans="1:6" x14ac:dyDescent="0.3">
      <c r="A2211" s="6" t="s">
        <v>2956</v>
      </c>
      <c r="B2211" s="6" t="s">
        <v>5874</v>
      </c>
      <c r="C2211" s="6" t="s">
        <v>5954</v>
      </c>
      <c r="D2211" s="6" t="s">
        <v>5879</v>
      </c>
      <c r="E2211">
        <v>95123</v>
      </c>
      <c r="F2211" s="6" t="s">
        <v>5880</v>
      </c>
    </row>
    <row r="2212" spans="1:6" x14ac:dyDescent="0.3">
      <c r="A2212" s="6" t="s">
        <v>2957</v>
      </c>
      <c r="B2212" s="6" t="s">
        <v>5874</v>
      </c>
      <c r="C2212" s="6" t="s">
        <v>5970</v>
      </c>
      <c r="D2212" s="6" t="s">
        <v>5936</v>
      </c>
      <c r="E2212">
        <v>80219</v>
      </c>
      <c r="F2212" s="6" t="s">
        <v>5880</v>
      </c>
    </row>
    <row r="2213" spans="1:6" x14ac:dyDescent="0.3">
      <c r="A2213" s="6" t="s">
        <v>2958</v>
      </c>
      <c r="B2213" s="6" t="s">
        <v>5874</v>
      </c>
      <c r="C2213" s="6" t="s">
        <v>5935</v>
      </c>
      <c r="D2213" s="6" t="s">
        <v>5936</v>
      </c>
      <c r="E2213">
        <v>80013</v>
      </c>
      <c r="F2213" s="6" t="s">
        <v>5880</v>
      </c>
    </row>
    <row r="2214" spans="1:6" x14ac:dyDescent="0.3">
      <c r="A2214" s="6" t="s">
        <v>2959</v>
      </c>
      <c r="B2214" s="6" t="s">
        <v>5874</v>
      </c>
      <c r="C2214" s="6" t="s">
        <v>6318</v>
      </c>
      <c r="D2214" s="6" t="s">
        <v>6271</v>
      </c>
      <c r="E2214">
        <v>83704</v>
      </c>
      <c r="F2214" s="6" t="s">
        <v>5880</v>
      </c>
    </row>
    <row r="2215" spans="1:6" x14ac:dyDescent="0.3">
      <c r="A2215" s="6" t="s">
        <v>2960</v>
      </c>
      <c r="B2215" s="6" t="s">
        <v>5874</v>
      </c>
      <c r="C2215" s="6" t="s">
        <v>5914</v>
      </c>
      <c r="D2215" s="6" t="s">
        <v>5915</v>
      </c>
      <c r="E2215">
        <v>10035</v>
      </c>
      <c r="F2215" s="6" t="s">
        <v>5899</v>
      </c>
    </row>
    <row r="2216" spans="1:6" x14ac:dyDescent="0.3">
      <c r="A2216" s="6" t="s">
        <v>2961</v>
      </c>
      <c r="B2216" s="6" t="s">
        <v>5874</v>
      </c>
      <c r="C2216" s="6" t="s">
        <v>5897</v>
      </c>
      <c r="D2216" s="6" t="s">
        <v>5898</v>
      </c>
      <c r="E2216">
        <v>19140</v>
      </c>
      <c r="F2216" s="6" t="s">
        <v>5899</v>
      </c>
    </row>
    <row r="2217" spans="1:6" x14ac:dyDescent="0.3">
      <c r="A2217" s="6" t="s">
        <v>2962</v>
      </c>
      <c r="B2217" s="6" t="s">
        <v>5874</v>
      </c>
      <c r="C2217" s="6" t="s">
        <v>6332</v>
      </c>
      <c r="D2217" s="6" t="s">
        <v>5942</v>
      </c>
      <c r="E2217">
        <v>44060</v>
      </c>
      <c r="F2217" s="6" t="s">
        <v>5899</v>
      </c>
    </row>
    <row r="2218" spans="1:6" x14ac:dyDescent="0.3">
      <c r="A2218" s="6" t="s">
        <v>2963</v>
      </c>
      <c r="B2218" s="6" t="s">
        <v>5874</v>
      </c>
      <c r="C2218" s="6" t="s">
        <v>6333</v>
      </c>
      <c r="D2218" s="6" t="s">
        <v>5956</v>
      </c>
      <c r="E2218">
        <v>73505</v>
      </c>
      <c r="F2218" s="6" t="s">
        <v>5889</v>
      </c>
    </row>
    <row r="2219" spans="1:6" x14ac:dyDescent="0.3">
      <c r="A2219" s="6" t="s">
        <v>2964</v>
      </c>
      <c r="B2219" s="6" t="s">
        <v>5874</v>
      </c>
      <c r="C2219" s="6" t="s">
        <v>5914</v>
      </c>
      <c r="D2219" s="6" t="s">
        <v>5915</v>
      </c>
      <c r="E2219">
        <v>10024</v>
      </c>
      <c r="F2219" s="6" t="s">
        <v>5899</v>
      </c>
    </row>
    <row r="2220" spans="1:6" x14ac:dyDescent="0.3">
      <c r="A2220" s="6" t="s">
        <v>2965</v>
      </c>
      <c r="B2220" s="6" t="s">
        <v>5874</v>
      </c>
      <c r="C2220" s="6" t="s">
        <v>5878</v>
      </c>
      <c r="D2220" s="6" t="s">
        <v>5879</v>
      </c>
      <c r="E2220">
        <v>90049</v>
      </c>
      <c r="F2220" s="6" t="s">
        <v>5880</v>
      </c>
    </row>
    <row r="2221" spans="1:6" x14ac:dyDescent="0.3">
      <c r="A2221" s="6" t="s">
        <v>2966</v>
      </c>
      <c r="B2221" s="6" t="s">
        <v>5874</v>
      </c>
      <c r="C2221" s="6" t="s">
        <v>5901</v>
      </c>
      <c r="D2221" s="6" t="s">
        <v>5888</v>
      </c>
      <c r="E2221">
        <v>77036</v>
      </c>
      <c r="F2221" s="6" t="s">
        <v>5889</v>
      </c>
    </row>
    <row r="2222" spans="1:6" x14ac:dyDescent="0.3">
      <c r="A2222" s="6" t="s">
        <v>2967</v>
      </c>
      <c r="B2222" s="6" t="s">
        <v>5874</v>
      </c>
      <c r="C2222" s="6" t="s">
        <v>5878</v>
      </c>
      <c r="D2222" s="6" t="s">
        <v>5879</v>
      </c>
      <c r="E2222">
        <v>90032</v>
      </c>
      <c r="F2222" s="6" t="s">
        <v>5880</v>
      </c>
    </row>
    <row r="2223" spans="1:6" x14ac:dyDescent="0.3">
      <c r="A2223" s="6" t="s">
        <v>2968</v>
      </c>
      <c r="B2223" s="6" t="s">
        <v>5874</v>
      </c>
      <c r="C2223" s="6" t="s">
        <v>5941</v>
      </c>
      <c r="D2223" s="6" t="s">
        <v>5942</v>
      </c>
      <c r="E2223">
        <v>43229</v>
      </c>
      <c r="F2223" s="6" t="s">
        <v>5899</v>
      </c>
    </row>
    <row r="2224" spans="1:6" x14ac:dyDescent="0.3">
      <c r="A2224" s="6" t="s">
        <v>2969</v>
      </c>
      <c r="B2224" s="6" t="s">
        <v>5874</v>
      </c>
      <c r="C2224" s="6" t="s">
        <v>5878</v>
      </c>
      <c r="D2224" s="6" t="s">
        <v>5879</v>
      </c>
      <c r="E2224">
        <v>90032</v>
      </c>
      <c r="F2224" s="6" t="s">
        <v>5880</v>
      </c>
    </row>
    <row r="2225" spans="1:6" x14ac:dyDescent="0.3">
      <c r="A2225" s="6" t="s">
        <v>2970</v>
      </c>
      <c r="B2225" s="6" t="s">
        <v>5874</v>
      </c>
      <c r="C2225" s="6" t="s">
        <v>5897</v>
      </c>
      <c r="D2225" s="6" t="s">
        <v>5898</v>
      </c>
      <c r="E2225">
        <v>19140</v>
      </c>
      <c r="F2225" s="6" t="s">
        <v>5899</v>
      </c>
    </row>
    <row r="2226" spans="1:6" x14ac:dyDescent="0.3">
      <c r="A2226" s="6" t="s">
        <v>2971</v>
      </c>
      <c r="B2226" s="6" t="s">
        <v>5874</v>
      </c>
      <c r="C2226" s="6" t="s">
        <v>5894</v>
      </c>
      <c r="D2226" s="6" t="s">
        <v>5879</v>
      </c>
      <c r="E2226">
        <v>94110</v>
      </c>
      <c r="F2226" s="6" t="s">
        <v>5880</v>
      </c>
    </row>
    <row r="2227" spans="1:6" x14ac:dyDescent="0.3">
      <c r="A2227" s="6" t="s">
        <v>2973</v>
      </c>
      <c r="B2227" s="6" t="s">
        <v>5874</v>
      </c>
      <c r="C2227" s="6" t="s">
        <v>6252</v>
      </c>
      <c r="D2227" s="6" t="s">
        <v>5879</v>
      </c>
      <c r="E2227">
        <v>93309</v>
      </c>
      <c r="F2227" s="6" t="s">
        <v>5880</v>
      </c>
    </row>
    <row r="2228" spans="1:6" x14ac:dyDescent="0.3">
      <c r="A2228" s="6" t="s">
        <v>2974</v>
      </c>
      <c r="B2228" s="6" t="s">
        <v>5874</v>
      </c>
      <c r="C2228" s="6" t="s">
        <v>5901</v>
      </c>
      <c r="D2228" s="6" t="s">
        <v>5888</v>
      </c>
      <c r="E2228">
        <v>77095</v>
      </c>
      <c r="F2228" s="6" t="s">
        <v>5889</v>
      </c>
    </row>
    <row r="2229" spans="1:6" x14ac:dyDescent="0.3">
      <c r="A2229" s="6" t="s">
        <v>2975</v>
      </c>
      <c r="B2229" s="6" t="s">
        <v>5874</v>
      </c>
      <c r="C2229" s="6" t="s">
        <v>5878</v>
      </c>
      <c r="D2229" s="6" t="s">
        <v>5879</v>
      </c>
      <c r="E2229">
        <v>90045</v>
      </c>
      <c r="F2229" s="6" t="s">
        <v>5880</v>
      </c>
    </row>
    <row r="2230" spans="1:6" x14ac:dyDescent="0.3">
      <c r="A2230" s="6" t="s">
        <v>2976</v>
      </c>
      <c r="B2230" s="6" t="s">
        <v>5874</v>
      </c>
      <c r="C2230" s="6" t="s">
        <v>5878</v>
      </c>
      <c r="D2230" s="6" t="s">
        <v>5879</v>
      </c>
      <c r="E2230">
        <v>90036</v>
      </c>
      <c r="F2230" s="6" t="s">
        <v>5880</v>
      </c>
    </row>
    <row r="2231" spans="1:6" x14ac:dyDescent="0.3">
      <c r="A2231" s="6" t="s">
        <v>2978</v>
      </c>
      <c r="B2231" s="6" t="s">
        <v>5874</v>
      </c>
      <c r="C2231" s="6" t="s">
        <v>5920</v>
      </c>
      <c r="D2231" s="6" t="s">
        <v>5949</v>
      </c>
      <c r="E2231">
        <v>65807</v>
      </c>
      <c r="F2231" s="6" t="s">
        <v>5889</v>
      </c>
    </row>
    <row r="2232" spans="1:6" x14ac:dyDescent="0.3">
      <c r="A2232" s="6" t="s">
        <v>2979</v>
      </c>
      <c r="B2232" s="6" t="s">
        <v>5874</v>
      </c>
      <c r="C2232" s="6" t="s">
        <v>5946</v>
      </c>
      <c r="D2232" s="6" t="s">
        <v>5919</v>
      </c>
      <c r="E2232">
        <v>85023</v>
      </c>
      <c r="F2232" s="6" t="s">
        <v>5880</v>
      </c>
    </row>
    <row r="2233" spans="1:6" x14ac:dyDescent="0.3">
      <c r="A2233" s="6" t="s">
        <v>2980</v>
      </c>
      <c r="B2233" s="6" t="s">
        <v>5874</v>
      </c>
      <c r="C2233" s="6" t="s">
        <v>5901</v>
      </c>
      <c r="D2233" s="6" t="s">
        <v>5888</v>
      </c>
      <c r="E2233">
        <v>77070</v>
      </c>
      <c r="F2233" s="6" t="s">
        <v>5889</v>
      </c>
    </row>
    <row r="2234" spans="1:6" x14ac:dyDescent="0.3">
      <c r="A2234" s="6" t="s">
        <v>2981</v>
      </c>
      <c r="B2234" s="6" t="s">
        <v>5874</v>
      </c>
      <c r="C2234" s="6" t="s">
        <v>6334</v>
      </c>
      <c r="D2234" s="6" t="s">
        <v>5921</v>
      </c>
      <c r="E2234">
        <v>23666</v>
      </c>
      <c r="F2234" s="6" t="s">
        <v>5877</v>
      </c>
    </row>
    <row r="2235" spans="1:6" x14ac:dyDescent="0.3">
      <c r="A2235" s="6" t="s">
        <v>2982</v>
      </c>
      <c r="B2235" s="6" t="s">
        <v>5874</v>
      </c>
      <c r="C2235" s="6" t="s">
        <v>6171</v>
      </c>
      <c r="D2235" s="6" t="s">
        <v>5956</v>
      </c>
      <c r="E2235">
        <v>74133</v>
      </c>
      <c r="F2235" s="6" t="s">
        <v>5889</v>
      </c>
    </row>
    <row r="2236" spans="1:6" x14ac:dyDescent="0.3">
      <c r="A2236" s="6" t="s">
        <v>2983</v>
      </c>
      <c r="B2236" s="6" t="s">
        <v>5874</v>
      </c>
      <c r="C2236" s="6" t="s">
        <v>5885</v>
      </c>
      <c r="D2236" s="6" t="s">
        <v>5886</v>
      </c>
      <c r="E2236">
        <v>98105</v>
      </c>
      <c r="F2236" s="6" t="s">
        <v>5880</v>
      </c>
    </row>
    <row r="2237" spans="1:6" x14ac:dyDescent="0.3">
      <c r="A2237" s="6" t="s">
        <v>2984</v>
      </c>
      <c r="B2237" s="6" t="s">
        <v>5874</v>
      </c>
      <c r="C2237" s="6" t="s">
        <v>5894</v>
      </c>
      <c r="D2237" s="6" t="s">
        <v>5879</v>
      </c>
      <c r="E2237">
        <v>94109</v>
      </c>
      <c r="F2237" s="6" t="s">
        <v>5880</v>
      </c>
    </row>
    <row r="2238" spans="1:6" x14ac:dyDescent="0.3">
      <c r="A2238" s="6" t="s">
        <v>2985</v>
      </c>
      <c r="B2238" s="6" t="s">
        <v>5874</v>
      </c>
      <c r="C2238" s="6" t="s">
        <v>6023</v>
      </c>
      <c r="D2238" s="6" t="s">
        <v>5882</v>
      </c>
      <c r="E2238">
        <v>32216</v>
      </c>
      <c r="F2238" s="6" t="s">
        <v>5877</v>
      </c>
    </row>
    <row r="2239" spans="1:6" x14ac:dyDescent="0.3">
      <c r="A2239" s="6" t="s">
        <v>2986</v>
      </c>
      <c r="B2239" s="6" t="s">
        <v>5874</v>
      </c>
      <c r="C2239" s="6" t="s">
        <v>6016</v>
      </c>
      <c r="D2239" s="6" t="s">
        <v>5913</v>
      </c>
      <c r="E2239">
        <v>47374</v>
      </c>
      <c r="F2239" s="6" t="s">
        <v>5889</v>
      </c>
    </row>
    <row r="2240" spans="1:6" x14ac:dyDescent="0.3">
      <c r="A2240" s="6" t="s">
        <v>2987</v>
      </c>
      <c r="B2240" s="6" t="s">
        <v>5874</v>
      </c>
      <c r="C2240" s="6" t="s">
        <v>6017</v>
      </c>
      <c r="D2240" s="6" t="s">
        <v>5936</v>
      </c>
      <c r="E2240">
        <v>80027</v>
      </c>
      <c r="F2240" s="6" t="s">
        <v>5880</v>
      </c>
    </row>
    <row r="2241" spans="1:6" x14ac:dyDescent="0.3">
      <c r="A2241" s="6" t="s">
        <v>2988</v>
      </c>
      <c r="B2241" s="6" t="s">
        <v>5874</v>
      </c>
      <c r="C2241" s="6" t="s">
        <v>5914</v>
      </c>
      <c r="D2241" s="6" t="s">
        <v>5915</v>
      </c>
      <c r="E2241">
        <v>10024</v>
      </c>
      <c r="F2241" s="6" t="s">
        <v>5899</v>
      </c>
    </row>
    <row r="2242" spans="1:6" x14ac:dyDescent="0.3">
      <c r="A2242" s="6" t="s">
        <v>2989</v>
      </c>
      <c r="B2242" s="6" t="s">
        <v>5874</v>
      </c>
      <c r="C2242" s="6" t="s">
        <v>6335</v>
      </c>
      <c r="D2242" s="6" t="s">
        <v>5915</v>
      </c>
      <c r="E2242">
        <v>13440</v>
      </c>
      <c r="F2242" s="6" t="s">
        <v>5899</v>
      </c>
    </row>
    <row r="2243" spans="1:6" x14ac:dyDescent="0.3">
      <c r="A2243" s="6" t="s">
        <v>2990</v>
      </c>
      <c r="B2243" s="6" t="s">
        <v>5874</v>
      </c>
      <c r="C2243" s="6" t="s">
        <v>6212</v>
      </c>
      <c r="D2243" s="6" t="s">
        <v>5942</v>
      </c>
      <c r="E2243">
        <v>43302</v>
      </c>
      <c r="F2243" s="6" t="s">
        <v>5899</v>
      </c>
    </row>
    <row r="2244" spans="1:6" x14ac:dyDescent="0.3">
      <c r="A2244" s="6" t="s">
        <v>2991</v>
      </c>
      <c r="B2244" s="6" t="s">
        <v>5874</v>
      </c>
      <c r="C2244" s="6" t="s">
        <v>5901</v>
      </c>
      <c r="D2244" s="6" t="s">
        <v>5888</v>
      </c>
      <c r="E2244">
        <v>77041</v>
      </c>
      <c r="F2244" s="6" t="s">
        <v>5889</v>
      </c>
    </row>
    <row r="2245" spans="1:6" x14ac:dyDescent="0.3">
      <c r="A2245" s="6" t="s">
        <v>2992</v>
      </c>
      <c r="B2245" s="6" t="s">
        <v>5874</v>
      </c>
      <c r="C2245" s="6" t="s">
        <v>5914</v>
      </c>
      <c r="D2245" s="6" t="s">
        <v>5915</v>
      </c>
      <c r="E2245">
        <v>10009</v>
      </c>
      <c r="F2245" s="6" t="s">
        <v>5899</v>
      </c>
    </row>
    <row r="2246" spans="1:6" x14ac:dyDescent="0.3">
      <c r="A2246" s="6" t="s">
        <v>2993</v>
      </c>
      <c r="B2246" s="6" t="s">
        <v>5874</v>
      </c>
      <c r="C2246" s="6" t="s">
        <v>6206</v>
      </c>
      <c r="D2246" s="6" t="s">
        <v>5879</v>
      </c>
      <c r="E2246">
        <v>95336</v>
      </c>
      <c r="F2246" s="6" t="s">
        <v>5880</v>
      </c>
    </row>
    <row r="2247" spans="1:6" x14ac:dyDescent="0.3">
      <c r="A2247" s="6" t="s">
        <v>2994</v>
      </c>
      <c r="B2247" s="6" t="s">
        <v>5874</v>
      </c>
      <c r="C2247" s="6" t="s">
        <v>5878</v>
      </c>
      <c r="D2247" s="6" t="s">
        <v>5879</v>
      </c>
      <c r="E2247">
        <v>90004</v>
      </c>
      <c r="F2247" s="6" t="s">
        <v>5880</v>
      </c>
    </row>
    <row r="2248" spans="1:6" x14ac:dyDescent="0.3">
      <c r="A2248" s="6" t="s">
        <v>2995</v>
      </c>
      <c r="B2248" s="6" t="s">
        <v>5874</v>
      </c>
      <c r="C2248" s="6" t="s">
        <v>5885</v>
      </c>
      <c r="D2248" s="6" t="s">
        <v>5886</v>
      </c>
      <c r="E2248">
        <v>98115</v>
      </c>
      <c r="F2248" s="6" t="s">
        <v>5880</v>
      </c>
    </row>
    <row r="2249" spans="1:6" x14ac:dyDescent="0.3">
      <c r="A2249" s="6" t="s">
        <v>2996</v>
      </c>
      <c r="B2249" s="6" t="s">
        <v>5874</v>
      </c>
      <c r="C2249" s="6" t="s">
        <v>6124</v>
      </c>
      <c r="D2249" s="6" t="s">
        <v>6013</v>
      </c>
      <c r="E2249">
        <v>2908</v>
      </c>
      <c r="F2249" s="6" t="s">
        <v>5899</v>
      </c>
    </row>
    <row r="2250" spans="1:6" x14ac:dyDescent="0.3">
      <c r="A2250" s="6" t="s">
        <v>2997</v>
      </c>
      <c r="B2250" s="6" t="s">
        <v>5874</v>
      </c>
      <c r="C2250" s="6" t="s">
        <v>5917</v>
      </c>
      <c r="D2250" s="6" t="s">
        <v>5904</v>
      </c>
      <c r="E2250">
        <v>60653</v>
      </c>
      <c r="F2250" s="6" t="s">
        <v>5889</v>
      </c>
    </row>
    <row r="2251" spans="1:6" x14ac:dyDescent="0.3">
      <c r="A2251" s="6" t="s">
        <v>2998</v>
      </c>
      <c r="B2251" s="6" t="s">
        <v>5874</v>
      </c>
      <c r="C2251" s="6" t="s">
        <v>6188</v>
      </c>
      <c r="D2251" s="6" t="s">
        <v>5956</v>
      </c>
      <c r="E2251">
        <v>73120</v>
      </c>
      <c r="F2251" s="6" t="s">
        <v>5889</v>
      </c>
    </row>
    <row r="2252" spans="1:6" x14ac:dyDescent="0.3">
      <c r="A2252" s="6" t="s">
        <v>3000</v>
      </c>
      <c r="B2252" s="6" t="s">
        <v>5874</v>
      </c>
      <c r="C2252" s="6" t="s">
        <v>5917</v>
      </c>
      <c r="D2252" s="6" t="s">
        <v>5904</v>
      </c>
      <c r="E2252">
        <v>60610</v>
      </c>
      <c r="F2252" s="6" t="s">
        <v>5889</v>
      </c>
    </row>
    <row r="2253" spans="1:6" x14ac:dyDescent="0.3">
      <c r="A2253" s="6" t="s">
        <v>3001</v>
      </c>
      <c r="B2253" s="6" t="s">
        <v>5874</v>
      </c>
      <c r="C2253" s="6" t="s">
        <v>6003</v>
      </c>
      <c r="D2253" s="6" t="s">
        <v>5963</v>
      </c>
      <c r="E2253">
        <v>6040</v>
      </c>
      <c r="F2253" s="6" t="s">
        <v>5899</v>
      </c>
    </row>
    <row r="2254" spans="1:6" x14ac:dyDescent="0.3">
      <c r="A2254" s="6" t="s">
        <v>3002</v>
      </c>
      <c r="B2254" s="6" t="s">
        <v>5874</v>
      </c>
      <c r="C2254" s="6" t="s">
        <v>5878</v>
      </c>
      <c r="D2254" s="6" t="s">
        <v>5879</v>
      </c>
      <c r="E2254">
        <v>90049</v>
      </c>
      <c r="F2254" s="6" t="s">
        <v>5880</v>
      </c>
    </row>
    <row r="2255" spans="1:6" x14ac:dyDescent="0.3">
      <c r="A2255" s="6" t="s">
        <v>3003</v>
      </c>
      <c r="B2255" s="6" t="s">
        <v>5874</v>
      </c>
      <c r="C2255" s="6" t="s">
        <v>5894</v>
      </c>
      <c r="D2255" s="6" t="s">
        <v>5879</v>
      </c>
      <c r="E2255">
        <v>94122</v>
      </c>
      <c r="F2255" s="6" t="s">
        <v>5880</v>
      </c>
    </row>
    <row r="2256" spans="1:6" x14ac:dyDescent="0.3">
      <c r="A2256" s="6" t="s">
        <v>3004</v>
      </c>
      <c r="B2256" s="6" t="s">
        <v>5874</v>
      </c>
      <c r="C2256" s="6" t="s">
        <v>6336</v>
      </c>
      <c r="D2256" s="6" t="s">
        <v>5891</v>
      </c>
      <c r="E2256">
        <v>54601</v>
      </c>
      <c r="F2256" s="6" t="s">
        <v>5889</v>
      </c>
    </row>
    <row r="2257" spans="1:6" x14ac:dyDescent="0.3">
      <c r="A2257" s="6" t="s">
        <v>3005</v>
      </c>
      <c r="B2257" s="6" t="s">
        <v>5874</v>
      </c>
      <c r="C2257" s="6" t="s">
        <v>6076</v>
      </c>
      <c r="D2257" s="6" t="s">
        <v>5929</v>
      </c>
      <c r="E2257">
        <v>29501</v>
      </c>
      <c r="F2257" s="6" t="s">
        <v>5877</v>
      </c>
    </row>
    <row r="2258" spans="1:6" x14ac:dyDescent="0.3">
      <c r="A2258" s="6" t="s">
        <v>3006</v>
      </c>
      <c r="B2258" s="6" t="s">
        <v>5874</v>
      </c>
      <c r="C2258" s="6" t="s">
        <v>6139</v>
      </c>
      <c r="D2258" s="6" t="s">
        <v>5919</v>
      </c>
      <c r="E2258">
        <v>85301</v>
      </c>
      <c r="F2258" s="6" t="s">
        <v>5880</v>
      </c>
    </row>
    <row r="2259" spans="1:6" x14ac:dyDescent="0.3">
      <c r="A2259" s="6" t="s">
        <v>3007</v>
      </c>
      <c r="B2259" s="6" t="s">
        <v>5874</v>
      </c>
      <c r="C2259" s="6" t="s">
        <v>6155</v>
      </c>
      <c r="D2259" s="6" t="s">
        <v>5888</v>
      </c>
      <c r="E2259">
        <v>79907</v>
      </c>
      <c r="F2259" s="6" t="s">
        <v>5889</v>
      </c>
    </row>
    <row r="2260" spans="1:6" x14ac:dyDescent="0.3">
      <c r="A2260" s="6" t="s">
        <v>3008</v>
      </c>
      <c r="B2260" s="6" t="s">
        <v>5874</v>
      </c>
      <c r="C2260" s="6" t="s">
        <v>5959</v>
      </c>
      <c r="D2260" s="6" t="s">
        <v>5888</v>
      </c>
      <c r="E2260">
        <v>78207</v>
      </c>
      <c r="F2260" s="6" t="s">
        <v>5889</v>
      </c>
    </row>
    <row r="2261" spans="1:6" x14ac:dyDescent="0.3">
      <c r="A2261" s="6" t="s">
        <v>3009</v>
      </c>
      <c r="B2261" s="6" t="s">
        <v>5874</v>
      </c>
      <c r="C2261" s="6" t="s">
        <v>5878</v>
      </c>
      <c r="D2261" s="6" t="s">
        <v>5879</v>
      </c>
      <c r="E2261">
        <v>90049</v>
      </c>
      <c r="F2261" s="6" t="s">
        <v>5880</v>
      </c>
    </row>
    <row r="2262" spans="1:6" x14ac:dyDescent="0.3">
      <c r="A2262" s="6" t="s">
        <v>3010</v>
      </c>
      <c r="B2262" s="6" t="s">
        <v>5874</v>
      </c>
      <c r="C2262" s="6" t="s">
        <v>6312</v>
      </c>
      <c r="D2262" s="6" t="s">
        <v>5882</v>
      </c>
      <c r="E2262">
        <v>33023</v>
      </c>
      <c r="F2262" s="6" t="s">
        <v>5877</v>
      </c>
    </row>
    <row r="2263" spans="1:6" x14ac:dyDescent="0.3">
      <c r="A2263" s="6" t="s">
        <v>3011</v>
      </c>
      <c r="B2263" s="6" t="s">
        <v>5874</v>
      </c>
      <c r="C2263" s="6" t="s">
        <v>6040</v>
      </c>
      <c r="D2263" s="6" t="s">
        <v>5919</v>
      </c>
      <c r="E2263">
        <v>85204</v>
      </c>
      <c r="F2263" s="6" t="s">
        <v>5880</v>
      </c>
    </row>
    <row r="2264" spans="1:6" x14ac:dyDescent="0.3">
      <c r="A2264" s="6" t="s">
        <v>3012</v>
      </c>
      <c r="B2264" s="6" t="s">
        <v>5874</v>
      </c>
      <c r="C2264" s="6" t="s">
        <v>6030</v>
      </c>
      <c r="D2264" s="6" t="s">
        <v>5884</v>
      </c>
      <c r="E2264">
        <v>28314</v>
      </c>
      <c r="F2264" s="6" t="s">
        <v>5877</v>
      </c>
    </row>
    <row r="2265" spans="1:6" x14ac:dyDescent="0.3">
      <c r="A2265" s="6" t="s">
        <v>3013</v>
      </c>
      <c r="B2265" s="6" t="s">
        <v>5874</v>
      </c>
      <c r="C2265" s="6" t="s">
        <v>5901</v>
      </c>
      <c r="D2265" s="6" t="s">
        <v>5888</v>
      </c>
      <c r="E2265">
        <v>77095</v>
      </c>
      <c r="F2265" s="6" t="s">
        <v>5889</v>
      </c>
    </row>
    <row r="2266" spans="1:6" x14ac:dyDescent="0.3">
      <c r="A2266" s="6" t="s">
        <v>3014</v>
      </c>
      <c r="B2266" s="6" t="s">
        <v>5874</v>
      </c>
      <c r="C2266" s="6" t="s">
        <v>5954</v>
      </c>
      <c r="D2266" s="6" t="s">
        <v>5879</v>
      </c>
      <c r="E2266">
        <v>95123</v>
      </c>
      <c r="F2266" s="6" t="s">
        <v>5880</v>
      </c>
    </row>
    <row r="2267" spans="1:6" x14ac:dyDescent="0.3">
      <c r="A2267" s="6" t="s">
        <v>3015</v>
      </c>
      <c r="B2267" s="6" t="s">
        <v>5874</v>
      </c>
      <c r="C2267" s="6" t="s">
        <v>6315</v>
      </c>
      <c r="D2267" s="6" t="s">
        <v>6170</v>
      </c>
      <c r="E2267">
        <v>67212</v>
      </c>
      <c r="F2267" s="6" t="s">
        <v>5889</v>
      </c>
    </row>
    <row r="2268" spans="1:6" x14ac:dyDescent="0.3">
      <c r="A2268" s="6" t="s">
        <v>3016</v>
      </c>
      <c r="B2268" s="6" t="s">
        <v>5874</v>
      </c>
      <c r="C2268" s="6" t="s">
        <v>5878</v>
      </c>
      <c r="D2268" s="6" t="s">
        <v>5879</v>
      </c>
      <c r="E2268">
        <v>90036</v>
      </c>
      <c r="F2268" s="6" t="s">
        <v>5880</v>
      </c>
    </row>
    <row r="2269" spans="1:6" x14ac:dyDescent="0.3">
      <c r="A2269" s="6" t="s">
        <v>3017</v>
      </c>
      <c r="B2269" s="6" t="s">
        <v>5874</v>
      </c>
      <c r="C2269" s="6" t="s">
        <v>5922</v>
      </c>
      <c r="D2269" s="6" t="s">
        <v>5909</v>
      </c>
      <c r="E2269">
        <v>49201</v>
      </c>
      <c r="F2269" s="6" t="s">
        <v>5889</v>
      </c>
    </row>
    <row r="2270" spans="1:6" x14ac:dyDescent="0.3">
      <c r="A2270" s="6" t="s">
        <v>3018</v>
      </c>
      <c r="B2270" s="6" t="s">
        <v>5874</v>
      </c>
      <c r="C2270" s="6" t="s">
        <v>6337</v>
      </c>
      <c r="D2270" s="6" t="s">
        <v>6271</v>
      </c>
      <c r="E2270">
        <v>83501</v>
      </c>
      <c r="F2270" s="6" t="s">
        <v>5880</v>
      </c>
    </row>
    <row r="2271" spans="1:6" x14ac:dyDescent="0.3">
      <c r="A2271" s="6" t="s">
        <v>3019</v>
      </c>
      <c r="B2271" s="6" t="s">
        <v>5874</v>
      </c>
      <c r="C2271" s="6" t="s">
        <v>6334</v>
      </c>
      <c r="D2271" s="6" t="s">
        <v>5921</v>
      </c>
      <c r="E2271">
        <v>23666</v>
      </c>
      <c r="F2271" s="6" t="s">
        <v>5877</v>
      </c>
    </row>
    <row r="2272" spans="1:6" x14ac:dyDescent="0.3">
      <c r="A2272" s="6" t="s">
        <v>3020</v>
      </c>
      <c r="B2272" s="6" t="s">
        <v>5874</v>
      </c>
      <c r="C2272" s="6" t="s">
        <v>5914</v>
      </c>
      <c r="D2272" s="6" t="s">
        <v>5915</v>
      </c>
      <c r="E2272">
        <v>10035</v>
      </c>
      <c r="F2272" s="6" t="s">
        <v>5899</v>
      </c>
    </row>
    <row r="2273" spans="1:6" x14ac:dyDescent="0.3">
      <c r="A2273" s="6" t="s">
        <v>3021</v>
      </c>
      <c r="B2273" s="6" t="s">
        <v>5874</v>
      </c>
      <c r="C2273" s="6" t="s">
        <v>6338</v>
      </c>
      <c r="D2273" s="6" t="s">
        <v>6019</v>
      </c>
      <c r="E2273">
        <v>39401</v>
      </c>
      <c r="F2273" s="6" t="s">
        <v>5877</v>
      </c>
    </row>
    <row r="2274" spans="1:6" x14ac:dyDescent="0.3">
      <c r="A2274" s="6" t="s">
        <v>3022</v>
      </c>
      <c r="B2274" s="6" t="s">
        <v>5874</v>
      </c>
      <c r="C2274" s="6" t="s">
        <v>5897</v>
      </c>
      <c r="D2274" s="6" t="s">
        <v>5898</v>
      </c>
      <c r="E2274">
        <v>19140</v>
      </c>
      <c r="F2274" s="6" t="s">
        <v>5899</v>
      </c>
    </row>
    <row r="2275" spans="1:6" x14ac:dyDescent="0.3">
      <c r="A2275" s="6" t="s">
        <v>3023</v>
      </c>
      <c r="B2275" s="6" t="s">
        <v>5874</v>
      </c>
      <c r="C2275" s="6" t="s">
        <v>5897</v>
      </c>
      <c r="D2275" s="6" t="s">
        <v>5898</v>
      </c>
      <c r="E2275">
        <v>19140</v>
      </c>
      <c r="F2275" s="6" t="s">
        <v>5899</v>
      </c>
    </row>
    <row r="2276" spans="1:6" x14ac:dyDescent="0.3">
      <c r="A2276" s="6" t="s">
        <v>3024</v>
      </c>
      <c r="B2276" s="6" t="s">
        <v>5874</v>
      </c>
      <c r="C2276" s="6" t="s">
        <v>5878</v>
      </c>
      <c r="D2276" s="6" t="s">
        <v>5879</v>
      </c>
      <c r="E2276">
        <v>90045</v>
      </c>
      <c r="F2276" s="6" t="s">
        <v>5880</v>
      </c>
    </row>
    <row r="2277" spans="1:6" x14ac:dyDescent="0.3">
      <c r="A2277" s="6" t="s">
        <v>3026</v>
      </c>
      <c r="B2277" s="6" t="s">
        <v>5874</v>
      </c>
      <c r="C2277" s="6" t="s">
        <v>6339</v>
      </c>
      <c r="D2277" s="6" t="s">
        <v>5879</v>
      </c>
      <c r="E2277">
        <v>94526</v>
      </c>
      <c r="F2277" s="6" t="s">
        <v>5880</v>
      </c>
    </row>
    <row r="2278" spans="1:6" x14ac:dyDescent="0.3">
      <c r="A2278" s="6" t="s">
        <v>3027</v>
      </c>
      <c r="B2278" s="6" t="s">
        <v>5874</v>
      </c>
      <c r="C2278" s="6" t="s">
        <v>5878</v>
      </c>
      <c r="D2278" s="6" t="s">
        <v>5879</v>
      </c>
      <c r="E2278">
        <v>90004</v>
      </c>
      <c r="F2278" s="6" t="s">
        <v>5880</v>
      </c>
    </row>
    <row r="2279" spans="1:6" x14ac:dyDescent="0.3">
      <c r="A2279" s="6" t="s">
        <v>3028</v>
      </c>
      <c r="B2279" s="6" t="s">
        <v>5874</v>
      </c>
      <c r="C2279" s="6" t="s">
        <v>5886</v>
      </c>
      <c r="D2279" s="6" t="s">
        <v>6095</v>
      </c>
      <c r="E2279">
        <v>20016</v>
      </c>
      <c r="F2279" s="6" t="s">
        <v>5899</v>
      </c>
    </row>
    <row r="2280" spans="1:6" x14ac:dyDescent="0.3">
      <c r="A2280" s="6" t="s">
        <v>3029</v>
      </c>
      <c r="B2280" s="6" t="s">
        <v>5874</v>
      </c>
      <c r="C2280" s="6" t="s">
        <v>6075</v>
      </c>
      <c r="D2280" s="6" t="s">
        <v>5891</v>
      </c>
      <c r="E2280">
        <v>53209</v>
      </c>
      <c r="F2280" s="6" t="s">
        <v>5889</v>
      </c>
    </row>
    <row r="2281" spans="1:6" x14ac:dyDescent="0.3">
      <c r="A2281" s="6" t="s">
        <v>3030</v>
      </c>
      <c r="B2281" s="6" t="s">
        <v>5874</v>
      </c>
      <c r="C2281" s="6" t="s">
        <v>6167</v>
      </c>
      <c r="D2281" s="6" t="s">
        <v>6082</v>
      </c>
      <c r="E2281">
        <v>21215</v>
      </c>
      <c r="F2281" s="6" t="s">
        <v>5899</v>
      </c>
    </row>
    <row r="2282" spans="1:6" x14ac:dyDescent="0.3">
      <c r="A2282" s="6" t="s">
        <v>3031</v>
      </c>
      <c r="B2282" s="6" t="s">
        <v>5874</v>
      </c>
      <c r="C2282" s="6" t="s">
        <v>6023</v>
      </c>
      <c r="D2282" s="6" t="s">
        <v>5884</v>
      </c>
      <c r="E2282">
        <v>28540</v>
      </c>
      <c r="F2282" s="6" t="s">
        <v>5877</v>
      </c>
    </row>
    <row r="2283" spans="1:6" x14ac:dyDescent="0.3">
      <c r="A2283" s="6" t="s">
        <v>3032</v>
      </c>
      <c r="B2283" s="6" t="s">
        <v>5874</v>
      </c>
      <c r="C2283" s="6" t="s">
        <v>5930</v>
      </c>
      <c r="D2283" s="6" t="s">
        <v>5915</v>
      </c>
      <c r="E2283">
        <v>14609</v>
      </c>
      <c r="F2283" s="6" t="s">
        <v>5899</v>
      </c>
    </row>
    <row r="2284" spans="1:6" x14ac:dyDescent="0.3">
      <c r="A2284" s="6" t="s">
        <v>3033</v>
      </c>
      <c r="B2284" s="6" t="s">
        <v>5874</v>
      </c>
      <c r="C2284" s="6" t="s">
        <v>6064</v>
      </c>
      <c r="D2284" s="6" t="s">
        <v>5879</v>
      </c>
      <c r="E2284">
        <v>92054</v>
      </c>
      <c r="F2284" s="6" t="s">
        <v>5880</v>
      </c>
    </row>
    <row r="2285" spans="1:6" x14ac:dyDescent="0.3">
      <c r="A2285" s="6" t="s">
        <v>3034</v>
      </c>
      <c r="B2285" s="6" t="s">
        <v>5874</v>
      </c>
      <c r="C2285" s="6" t="s">
        <v>6119</v>
      </c>
      <c r="D2285" s="6" t="s">
        <v>6019</v>
      </c>
      <c r="E2285">
        <v>39503</v>
      </c>
      <c r="F2285" s="6" t="s">
        <v>5877</v>
      </c>
    </row>
    <row r="2286" spans="1:6" x14ac:dyDescent="0.3">
      <c r="A2286" s="6" t="s">
        <v>3035</v>
      </c>
      <c r="B2286" s="6" t="s">
        <v>5874</v>
      </c>
      <c r="C2286" s="6" t="s">
        <v>6023</v>
      </c>
      <c r="D2286" s="6" t="s">
        <v>5882</v>
      </c>
      <c r="E2286">
        <v>32216</v>
      </c>
      <c r="F2286" s="6" t="s">
        <v>5877</v>
      </c>
    </row>
    <row r="2287" spans="1:6" x14ac:dyDescent="0.3">
      <c r="A2287" s="6" t="s">
        <v>3036</v>
      </c>
      <c r="B2287" s="6" t="s">
        <v>5874</v>
      </c>
      <c r="C2287" s="6" t="s">
        <v>5901</v>
      </c>
      <c r="D2287" s="6" t="s">
        <v>5888</v>
      </c>
      <c r="E2287">
        <v>77070</v>
      </c>
      <c r="F2287" s="6" t="s">
        <v>5889</v>
      </c>
    </row>
    <row r="2288" spans="1:6" x14ac:dyDescent="0.3">
      <c r="A2288" s="6" t="s">
        <v>3037</v>
      </c>
      <c r="B2288" s="6" t="s">
        <v>5874</v>
      </c>
      <c r="C2288" s="6" t="s">
        <v>5901</v>
      </c>
      <c r="D2288" s="6" t="s">
        <v>5888</v>
      </c>
      <c r="E2288">
        <v>77095</v>
      </c>
      <c r="F2288" s="6" t="s">
        <v>5889</v>
      </c>
    </row>
    <row r="2289" spans="1:6" x14ac:dyDescent="0.3">
      <c r="A2289" s="6" t="s">
        <v>3038</v>
      </c>
      <c r="B2289" s="6" t="s">
        <v>5874</v>
      </c>
      <c r="C2289" s="6" t="s">
        <v>6150</v>
      </c>
      <c r="D2289" s="6" t="s">
        <v>6001</v>
      </c>
      <c r="E2289">
        <v>2149</v>
      </c>
      <c r="F2289" s="6" t="s">
        <v>5899</v>
      </c>
    </row>
    <row r="2290" spans="1:6" x14ac:dyDescent="0.3">
      <c r="A2290" s="6" t="s">
        <v>3039</v>
      </c>
      <c r="B2290" s="6" t="s">
        <v>5874</v>
      </c>
      <c r="C2290" s="6" t="s">
        <v>5878</v>
      </c>
      <c r="D2290" s="6" t="s">
        <v>5879</v>
      </c>
      <c r="E2290">
        <v>90049</v>
      </c>
      <c r="F2290" s="6" t="s">
        <v>5880</v>
      </c>
    </row>
    <row r="2291" spans="1:6" x14ac:dyDescent="0.3">
      <c r="A2291" s="6" t="s">
        <v>3040</v>
      </c>
      <c r="B2291" s="6" t="s">
        <v>5874</v>
      </c>
      <c r="C2291" s="6" t="s">
        <v>5944</v>
      </c>
      <c r="D2291" s="6" t="s">
        <v>5911</v>
      </c>
      <c r="E2291">
        <v>19805</v>
      </c>
      <c r="F2291" s="6" t="s">
        <v>5899</v>
      </c>
    </row>
    <row r="2292" spans="1:6" x14ac:dyDescent="0.3">
      <c r="A2292" s="6" t="s">
        <v>3041</v>
      </c>
      <c r="B2292" s="6" t="s">
        <v>5874</v>
      </c>
      <c r="C2292" s="6" t="s">
        <v>5928</v>
      </c>
      <c r="D2292" s="6" t="s">
        <v>5924</v>
      </c>
      <c r="E2292">
        <v>38401</v>
      </c>
      <c r="F2292" s="6" t="s">
        <v>5877</v>
      </c>
    </row>
    <row r="2293" spans="1:6" x14ac:dyDescent="0.3">
      <c r="A2293" s="6" t="s">
        <v>3042</v>
      </c>
      <c r="B2293" s="6" t="s">
        <v>5874</v>
      </c>
      <c r="C2293" s="6" t="s">
        <v>5914</v>
      </c>
      <c r="D2293" s="6" t="s">
        <v>5915</v>
      </c>
      <c r="E2293">
        <v>10011</v>
      </c>
      <c r="F2293" s="6" t="s">
        <v>5899</v>
      </c>
    </row>
    <row r="2294" spans="1:6" x14ac:dyDescent="0.3">
      <c r="A2294" s="6" t="s">
        <v>3043</v>
      </c>
      <c r="B2294" s="6" t="s">
        <v>5874</v>
      </c>
      <c r="C2294" s="6" t="s">
        <v>6263</v>
      </c>
      <c r="D2294" s="6" t="s">
        <v>5909</v>
      </c>
      <c r="E2294">
        <v>48858</v>
      </c>
      <c r="F2294" s="6" t="s">
        <v>5889</v>
      </c>
    </row>
    <row r="2295" spans="1:6" x14ac:dyDescent="0.3">
      <c r="A2295" s="6" t="s">
        <v>3044</v>
      </c>
      <c r="B2295" s="6" t="s">
        <v>5874</v>
      </c>
      <c r="C2295" s="6" t="s">
        <v>5894</v>
      </c>
      <c r="D2295" s="6" t="s">
        <v>5879</v>
      </c>
      <c r="E2295">
        <v>94122</v>
      </c>
      <c r="F2295" s="6" t="s">
        <v>5880</v>
      </c>
    </row>
    <row r="2296" spans="1:6" x14ac:dyDescent="0.3">
      <c r="A2296" s="6" t="s">
        <v>3045</v>
      </c>
      <c r="B2296" s="6" t="s">
        <v>5874</v>
      </c>
      <c r="C2296" s="6" t="s">
        <v>5894</v>
      </c>
      <c r="D2296" s="6" t="s">
        <v>5879</v>
      </c>
      <c r="E2296">
        <v>94122</v>
      </c>
      <c r="F2296" s="6" t="s">
        <v>5880</v>
      </c>
    </row>
    <row r="2297" spans="1:6" x14ac:dyDescent="0.3">
      <c r="A2297" s="6" t="s">
        <v>3046</v>
      </c>
      <c r="B2297" s="6" t="s">
        <v>5874</v>
      </c>
      <c r="C2297" s="6" t="s">
        <v>5894</v>
      </c>
      <c r="D2297" s="6" t="s">
        <v>5879</v>
      </c>
      <c r="E2297">
        <v>94122</v>
      </c>
      <c r="F2297" s="6" t="s">
        <v>5880</v>
      </c>
    </row>
    <row r="2298" spans="1:6" x14ac:dyDescent="0.3">
      <c r="A2298" s="6" t="s">
        <v>3047</v>
      </c>
      <c r="B2298" s="6" t="s">
        <v>5874</v>
      </c>
      <c r="C2298" s="6" t="s">
        <v>5878</v>
      </c>
      <c r="D2298" s="6" t="s">
        <v>5879</v>
      </c>
      <c r="E2298">
        <v>90045</v>
      </c>
      <c r="F2298" s="6" t="s">
        <v>5880</v>
      </c>
    </row>
    <row r="2299" spans="1:6" x14ac:dyDescent="0.3">
      <c r="A2299" s="6" t="s">
        <v>3048</v>
      </c>
      <c r="B2299" s="6" t="s">
        <v>5874</v>
      </c>
      <c r="C2299" s="6" t="s">
        <v>6234</v>
      </c>
      <c r="D2299" s="6" t="s">
        <v>5921</v>
      </c>
      <c r="E2299">
        <v>23602</v>
      </c>
      <c r="F2299" s="6" t="s">
        <v>5877</v>
      </c>
    </row>
    <row r="2300" spans="1:6" x14ac:dyDescent="0.3">
      <c r="A2300" s="6" t="s">
        <v>3049</v>
      </c>
      <c r="B2300" s="6" t="s">
        <v>5874</v>
      </c>
      <c r="C2300" s="6" t="s">
        <v>6222</v>
      </c>
      <c r="D2300" s="6" t="s">
        <v>5936</v>
      </c>
      <c r="E2300">
        <v>80525</v>
      </c>
      <c r="F2300" s="6" t="s">
        <v>5880</v>
      </c>
    </row>
    <row r="2301" spans="1:6" x14ac:dyDescent="0.3">
      <c r="A2301" s="6" t="s">
        <v>3050</v>
      </c>
      <c r="B2301" s="6" t="s">
        <v>5874</v>
      </c>
      <c r="C2301" s="6" t="s">
        <v>5885</v>
      </c>
      <c r="D2301" s="6" t="s">
        <v>5886</v>
      </c>
      <c r="E2301">
        <v>98105</v>
      </c>
      <c r="F2301" s="6" t="s">
        <v>5880</v>
      </c>
    </row>
    <row r="2302" spans="1:6" x14ac:dyDescent="0.3">
      <c r="A2302" s="6" t="s">
        <v>3051</v>
      </c>
      <c r="B2302" s="6" t="s">
        <v>5874</v>
      </c>
      <c r="C2302" s="6" t="s">
        <v>5914</v>
      </c>
      <c r="D2302" s="6" t="s">
        <v>5915</v>
      </c>
      <c r="E2302">
        <v>10011</v>
      </c>
      <c r="F2302" s="6" t="s">
        <v>5899</v>
      </c>
    </row>
    <row r="2303" spans="1:6" x14ac:dyDescent="0.3">
      <c r="A2303" s="6" t="s">
        <v>3052</v>
      </c>
      <c r="B2303" s="6" t="s">
        <v>5874</v>
      </c>
      <c r="C2303" s="6" t="s">
        <v>6016</v>
      </c>
      <c r="D2303" s="6" t="s">
        <v>5921</v>
      </c>
      <c r="E2303">
        <v>23223</v>
      </c>
      <c r="F2303" s="6" t="s">
        <v>5877</v>
      </c>
    </row>
    <row r="2304" spans="1:6" x14ac:dyDescent="0.3">
      <c r="A2304" s="6" t="s">
        <v>3053</v>
      </c>
      <c r="B2304" s="6" t="s">
        <v>5874</v>
      </c>
      <c r="C2304" s="6" t="s">
        <v>5914</v>
      </c>
      <c r="D2304" s="6" t="s">
        <v>5915</v>
      </c>
      <c r="E2304">
        <v>10009</v>
      </c>
      <c r="F2304" s="6" t="s">
        <v>5899</v>
      </c>
    </row>
    <row r="2305" spans="1:6" x14ac:dyDescent="0.3">
      <c r="A2305" s="6" t="s">
        <v>3055</v>
      </c>
      <c r="B2305" s="6" t="s">
        <v>5874</v>
      </c>
      <c r="C2305" s="6" t="s">
        <v>5885</v>
      </c>
      <c r="D2305" s="6" t="s">
        <v>5886</v>
      </c>
      <c r="E2305">
        <v>98103</v>
      </c>
      <c r="F2305" s="6" t="s">
        <v>5880</v>
      </c>
    </row>
    <row r="2306" spans="1:6" x14ac:dyDescent="0.3">
      <c r="A2306" s="6" t="s">
        <v>3056</v>
      </c>
      <c r="B2306" s="6" t="s">
        <v>5874</v>
      </c>
      <c r="C2306" s="6" t="s">
        <v>5894</v>
      </c>
      <c r="D2306" s="6" t="s">
        <v>5879</v>
      </c>
      <c r="E2306">
        <v>94110</v>
      </c>
      <c r="F2306" s="6" t="s">
        <v>5880</v>
      </c>
    </row>
    <row r="2307" spans="1:6" x14ac:dyDescent="0.3">
      <c r="A2307" s="6" t="s">
        <v>3057</v>
      </c>
      <c r="B2307" s="6" t="s">
        <v>5874</v>
      </c>
      <c r="C2307" s="6" t="s">
        <v>6195</v>
      </c>
      <c r="D2307" s="6" t="s">
        <v>5968</v>
      </c>
      <c r="E2307">
        <v>8861</v>
      </c>
      <c r="F2307" s="6" t="s">
        <v>5899</v>
      </c>
    </row>
    <row r="2308" spans="1:6" x14ac:dyDescent="0.3">
      <c r="A2308" s="6" t="s">
        <v>3058</v>
      </c>
      <c r="B2308" s="6" t="s">
        <v>5874</v>
      </c>
      <c r="C2308" s="6" t="s">
        <v>5894</v>
      </c>
      <c r="D2308" s="6" t="s">
        <v>5879</v>
      </c>
      <c r="E2308">
        <v>94110</v>
      </c>
      <c r="F2308" s="6" t="s">
        <v>5880</v>
      </c>
    </row>
    <row r="2309" spans="1:6" x14ac:dyDescent="0.3">
      <c r="A2309" s="6" t="s">
        <v>3059</v>
      </c>
      <c r="B2309" s="6" t="s">
        <v>5874</v>
      </c>
      <c r="C2309" s="6" t="s">
        <v>6129</v>
      </c>
      <c r="D2309" s="6" t="s">
        <v>5904</v>
      </c>
      <c r="E2309">
        <v>61032</v>
      </c>
      <c r="F2309" s="6" t="s">
        <v>5889</v>
      </c>
    </row>
    <row r="2310" spans="1:6" x14ac:dyDescent="0.3">
      <c r="A2310" s="6" t="s">
        <v>3060</v>
      </c>
      <c r="B2310" s="6" t="s">
        <v>5874</v>
      </c>
      <c r="C2310" s="6" t="s">
        <v>5897</v>
      </c>
      <c r="D2310" s="6" t="s">
        <v>5898</v>
      </c>
      <c r="E2310">
        <v>19140</v>
      </c>
      <c r="F2310" s="6" t="s">
        <v>5899</v>
      </c>
    </row>
    <row r="2311" spans="1:6" x14ac:dyDescent="0.3">
      <c r="A2311" s="6" t="s">
        <v>3061</v>
      </c>
      <c r="B2311" s="6" t="s">
        <v>5874</v>
      </c>
      <c r="C2311" s="6" t="s">
        <v>6023</v>
      </c>
      <c r="D2311" s="6" t="s">
        <v>5882</v>
      </c>
      <c r="E2311">
        <v>32216</v>
      </c>
      <c r="F2311" s="6" t="s">
        <v>5877</v>
      </c>
    </row>
    <row r="2312" spans="1:6" x14ac:dyDescent="0.3">
      <c r="A2312" s="6" t="s">
        <v>3062</v>
      </c>
      <c r="B2312" s="6" t="s">
        <v>5874</v>
      </c>
      <c r="C2312" s="6" t="s">
        <v>6007</v>
      </c>
      <c r="D2312" s="6" t="s">
        <v>5882</v>
      </c>
      <c r="E2312">
        <v>33024</v>
      </c>
      <c r="F2312" s="6" t="s">
        <v>5877</v>
      </c>
    </row>
    <row r="2313" spans="1:6" x14ac:dyDescent="0.3">
      <c r="A2313" s="6" t="s">
        <v>3063</v>
      </c>
      <c r="B2313" s="6" t="s">
        <v>5874</v>
      </c>
      <c r="C2313" s="6" t="s">
        <v>5885</v>
      </c>
      <c r="D2313" s="6" t="s">
        <v>5886</v>
      </c>
      <c r="E2313">
        <v>98115</v>
      </c>
      <c r="F2313" s="6" t="s">
        <v>5880</v>
      </c>
    </row>
    <row r="2314" spans="1:6" x14ac:dyDescent="0.3">
      <c r="A2314" s="6" t="s">
        <v>3064</v>
      </c>
      <c r="B2314" s="6" t="s">
        <v>5874</v>
      </c>
      <c r="C2314" s="6" t="s">
        <v>5887</v>
      </c>
      <c r="D2314" s="6" t="s">
        <v>5888</v>
      </c>
      <c r="E2314">
        <v>76106</v>
      </c>
      <c r="F2314" s="6" t="s">
        <v>5889</v>
      </c>
    </row>
    <row r="2315" spans="1:6" x14ac:dyDescent="0.3">
      <c r="A2315" s="6" t="s">
        <v>3065</v>
      </c>
      <c r="B2315" s="6" t="s">
        <v>5874</v>
      </c>
      <c r="C2315" s="6" t="s">
        <v>5976</v>
      </c>
      <c r="D2315" s="6" t="s">
        <v>5909</v>
      </c>
      <c r="E2315">
        <v>48205</v>
      </c>
      <c r="F2315" s="6" t="s">
        <v>5889</v>
      </c>
    </row>
    <row r="2316" spans="1:6" x14ac:dyDescent="0.3">
      <c r="A2316" s="6" t="s">
        <v>3066</v>
      </c>
      <c r="B2316" s="6" t="s">
        <v>5874</v>
      </c>
      <c r="C2316" s="6" t="s">
        <v>5897</v>
      </c>
      <c r="D2316" s="6" t="s">
        <v>5898</v>
      </c>
      <c r="E2316">
        <v>19120</v>
      </c>
      <c r="F2316" s="6" t="s">
        <v>5899</v>
      </c>
    </row>
    <row r="2317" spans="1:6" x14ac:dyDescent="0.3">
      <c r="A2317" s="6" t="s">
        <v>3067</v>
      </c>
      <c r="B2317" s="6" t="s">
        <v>5874</v>
      </c>
      <c r="C2317" s="6" t="s">
        <v>6340</v>
      </c>
      <c r="D2317" s="6" t="s">
        <v>5893</v>
      </c>
      <c r="E2317">
        <v>84321</v>
      </c>
      <c r="F2317" s="6" t="s">
        <v>5880</v>
      </c>
    </row>
    <row r="2318" spans="1:6" x14ac:dyDescent="0.3">
      <c r="A2318" s="6" t="s">
        <v>3068</v>
      </c>
      <c r="B2318" s="6" t="s">
        <v>5874</v>
      </c>
      <c r="C2318" s="6" t="s">
        <v>6024</v>
      </c>
      <c r="D2318" s="6" t="s">
        <v>5915</v>
      </c>
      <c r="E2318">
        <v>13021</v>
      </c>
      <c r="F2318" s="6" t="s">
        <v>5899</v>
      </c>
    </row>
    <row r="2319" spans="1:6" x14ac:dyDescent="0.3">
      <c r="A2319" s="6" t="s">
        <v>3069</v>
      </c>
      <c r="B2319" s="6" t="s">
        <v>5874</v>
      </c>
      <c r="C2319" s="6" t="s">
        <v>6173</v>
      </c>
      <c r="D2319" s="6" t="s">
        <v>5884</v>
      </c>
      <c r="E2319">
        <v>27604</v>
      </c>
      <c r="F2319" s="6" t="s">
        <v>5877</v>
      </c>
    </row>
    <row r="2320" spans="1:6" x14ac:dyDescent="0.3">
      <c r="A2320" s="6" t="s">
        <v>3070</v>
      </c>
      <c r="B2320" s="6" t="s">
        <v>5874</v>
      </c>
      <c r="C2320" s="6" t="s">
        <v>5897</v>
      </c>
      <c r="D2320" s="6" t="s">
        <v>5898</v>
      </c>
      <c r="E2320">
        <v>19120</v>
      </c>
      <c r="F2320" s="6" t="s">
        <v>5899</v>
      </c>
    </row>
    <row r="2321" spans="1:6" x14ac:dyDescent="0.3">
      <c r="A2321" s="6" t="s">
        <v>3071</v>
      </c>
      <c r="B2321" s="6" t="s">
        <v>5874</v>
      </c>
      <c r="C2321" s="6" t="s">
        <v>6016</v>
      </c>
      <c r="D2321" s="6" t="s">
        <v>5913</v>
      </c>
      <c r="E2321">
        <v>47374</v>
      </c>
      <c r="F2321" s="6" t="s">
        <v>5889</v>
      </c>
    </row>
    <row r="2322" spans="1:6" x14ac:dyDescent="0.3">
      <c r="A2322" s="6" t="s">
        <v>3072</v>
      </c>
      <c r="B2322" s="6" t="s">
        <v>5874</v>
      </c>
      <c r="C2322" s="6" t="s">
        <v>6069</v>
      </c>
      <c r="D2322" s="6" t="s">
        <v>5898</v>
      </c>
      <c r="E2322">
        <v>17602</v>
      </c>
      <c r="F2322" s="6" t="s">
        <v>5899</v>
      </c>
    </row>
    <row r="2323" spans="1:6" x14ac:dyDescent="0.3">
      <c r="A2323" s="6" t="s">
        <v>3073</v>
      </c>
      <c r="B2323" s="6" t="s">
        <v>5874</v>
      </c>
      <c r="C2323" s="6" t="s">
        <v>6005</v>
      </c>
      <c r="D2323" s="6" t="s">
        <v>5919</v>
      </c>
      <c r="E2323">
        <v>85705</v>
      </c>
      <c r="F2323" s="6" t="s">
        <v>5880</v>
      </c>
    </row>
    <row r="2324" spans="1:6" x14ac:dyDescent="0.3">
      <c r="A2324" s="6" t="s">
        <v>3074</v>
      </c>
      <c r="B2324" s="6" t="s">
        <v>5874</v>
      </c>
      <c r="C2324" s="6" t="s">
        <v>5976</v>
      </c>
      <c r="D2324" s="6" t="s">
        <v>5909</v>
      </c>
      <c r="E2324">
        <v>48205</v>
      </c>
      <c r="F2324" s="6" t="s">
        <v>5889</v>
      </c>
    </row>
    <row r="2325" spans="1:6" x14ac:dyDescent="0.3">
      <c r="A2325" s="6" t="s">
        <v>3075</v>
      </c>
      <c r="B2325" s="6" t="s">
        <v>5874</v>
      </c>
      <c r="C2325" s="6" t="s">
        <v>5999</v>
      </c>
      <c r="D2325" s="6" t="s">
        <v>5888</v>
      </c>
      <c r="E2325">
        <v>78745</v>
      </c>
      <c r="F2325" s="6" t="s">
        <v>5889</v>
      </c>
    </row>
    <row r="2326" spans="1:6" x14ac:dyDescent="0.3">
      <c r="A2326" s="6" t="s">
        <v>3076</v>
      </c>
      <c r="B2326" s="6" t="s">
        <v>5874</v>
      </c>
      <c r="C2326" s="6" t="s">
        <v>5901</v>
      </c>
      <c r="D2326" s="6" t="s">
        <v>5888</v>
      </c>
      <c r="E2326">
        <v>77095</v>
      </c>
      <c r="F2326" s="6" t="s">
        <v>5889</v>
      </c>
    </row>
    <row r="2327" spans="1:6" x14ac:dyDescent="0.3">
      <c r="A2327" s="6" t="s">
        <v>3077</v>
      </c>
      <c r="B2327" s="6" t="s">
        <v>5874</v>
      </c>
      <c r="C2327" s="6" t="s">
        <v>6341</v>
      </c>
      <c r="D2327" s="6" t="s">
        <v>5963</v>
      </c>
      <c r="E2327">
        <v>6708</v>
      </c>
      <c r="F2327" s="6" t="s">
        <v>5899</v>
      </c>
    </row>
    <row r="2328" spans="1:6" x14ac:dyDescent="0.3">
      <c r="A2328" s="6" t="s">
        <v>3078</v>
      </c>
      <c r="B2328" s="6" t="s">
        <v>5874</v>
      </c>
      <c r="C2328" s="6" t="s">
        <v>5878</v>
      </c>
      <c r="D2328" s="6" t="s">
        <v>5879</v>
      </c>
      <c r="E2328">
        <v>90049</v>
      </c>
      <c r="F2328" s="6" t="s">
        <v>5880</v>
      </c>
    </row>
    <row r="2329" spans="1:6" x14ac:dyDescent="0.3">
      <c r="A2329" s="6" t="s">
        <v>3079</v>
      </c>
      <c r="B2329" s="6" t="s">
        <v>5874</v>
      </c>
      <c r="C2329" s="6" t="s">
        <v>5897</v>
      </c>
      <c r="D2329" s="6" t="s">
        <v>5898</v>
      </c>
      <c r="E2329">
        <v>19120</v>
      </c>
      <c r="F2329" s="6" t="s">
        <v>5899</v>
      </c>
    </row>
    <row r="2330" spans="1:6" x14ac:dyDescent="0.3">
      <c r="A2330" s="6" t="s">
        <v>3080</v>
      </c>
      <c r="B2330" s="6" t="s">
        <v>5874</v>
      </c>
      <c r="C2330" s="6" t="s">
        <v>6029</v>
      </c>
      <c r="D2330" s="6" t="s">
        <v>5888</v>
      </c>
      <c r="E2330">
        <v>77340</v>
      </c>
      <c r="F2330" s="6" t="s">
        <v>5889</v>
      </c>
    </row>
    <row r="2331" spans="1:6" x14ac:dyDescent="0.3">
      <c r="A2331" s="6" t="s">
        <v>3081</v>
      </c>
      <c r="B2331" s="6" t="s">
        <v>5874</v>
      </c>
      <c r="C2331" s="6" t="s">
        <v>5932</v>
      </c>
      <c r="D2331" s="6" t="s">
        <v>5933</v>
      </c>
      <c r="E2331">
        <v>97206</v>
      </c>
      <c r="F2331" s="6" t="s">
        <v>5880</v>
      </c>
    </row>
    <row r="2332" spans="1:6" x14ac:dyDescent="0.3">
      <c r="A2332" s="6" t="s">
        <v>3082</v>
      </c>
      <c r="B2332" s="6" t="s">
        <v>5874</v>
      </c>
      <c r="C2332" s="6" t="s">
        <v>6017</v>
      </c>
      <c r="D2332" s="6" t="s">
        <v>5936</v>
      </c>
      <c r="E2332">
        <v>80027</v>
      </c>
      <c r="F2332" s="6" t="s">
        <v>5880</v>
      </c>
    </row>
    <row r="2333" spans="1:6" x14ac:dyDescent="0.3">
      <c r="A2333" s="6" t="s">
        <v>3083</v>
      </c>
      <c r="B2333" s="6" t="s">
        <v>5874</v>
      </c>
      <c r="C2333" s="6" t="s">
        <v>5885</v>
      </c>
      <c r="D2333" s="6" t="s">
        <v>5886</v>
      </c>
      <c r="E2333">
        <v>98115</v>
      </c>
      <c r="F2333" s="6" t="s">
        <v>5880</v>
      </c>
    </row>
    <row r="2334" spans="1:6" x14ac:dyDescent="0.3">
      <c r="A2334" s="6" t="s">
        <v>3084</v>
      </c>
      <c r="B2334" s="6" t="s">
        <v>5874</v>
      </c>
      <c r="C2334" s="6" t="s">
        <v>6167</v>
      </c>
      <c r="D2334" s="6" t="s">
        <v>6082</v>
      </c>
      <c r="E2334">
        <v>21215</v>
      </c>
      <c r="F2334" s="6" t="s">
        <v>5899</v>
      </c>
    </row>
    <row r="2335" spans="1:6" x14ac:dyDescent="0.3">
      <c r="A2335" s="6" t="s">
        <v>3085</v>
      </c>
      <c r="B2335" s="6" t="s">
        <v>5874</v>
      </c>
      <c r="C2335" s="6" t="s">
        <v>5894</v>
      </c>
      <c r="D2335" s="6" t="s">
        <v>5879</v>
      </c>
      <c r="E2335">
        <v>94109</v>
      </c>
      <c r="F2335" s="6" t="s">
        <v>5880</v>
      </c>
    </row>
    <row r="2336" spans="1:6" x14ac:dyDescent="0.3">
      <c r="A2336" s="6" t="s">
        <v>3086</v>
      </c>
      <c r="B2336" s="6" t="s">
        <v>5874</v>
      </c>
      <c r="C2336" s="6" t="s">
        <v>5878</v>
      </c>
      <c r="D2336" s="6" t="s">
        <v>5879</v>
      </c>
      <c r="E2336">
        <v>90004</v>
      </c>
      <c r="F2336" s="6" t="s">
        <v>5880</v>
      </c>
    </row>
    <row r="2337" spans="1:6" x14ac:dyDescent="0.3">
      <c r="A2337" s="6" t="s">
        <v>3087</v>
      </c>
      <c r="B2337" s="6" t="s">
        <v>5874</v>
      </c>
      <c r="C2337" s="6" t="s">
        <v>5935</v>
      </c>
      <c r="D2337" s="6" t="s">
        <v>5904</v>
      </c>
      <c r="E2337">
        <v>60505</v>
      </c>
      <c r="F2337" s="6" t="s">
        <v>5889</v>
      </c>
    </row>
    <row r="2338" spans="1:6" x14ac:dyDescent="0.3">
      <c r="A2338" s="6" t="s">
        <v>3089</v>
      </c>
      <c r="B2338" s="6" t="s">
        <v>5874</v>
      </c>
      <c r="C2338" s="6" t="s">
        <v>5885</v>
      </c>
      <c r="D2338" s="6" t="s">
        <v>5886</v>
      </c>
      <c r="E2338">
        <v>98103</v>
      </c>
      <c r="F2338" s="6" t="s">
        <v>5880</v>
      </c>
    </row>
    <row r="2339" spans="1:6" x14ac:dyDescent="0.3">
      <c r="A2339" s="6" t="s">
        <v>3090</v>
      </c>
      <c r="B2339" s="6" t="s">
        <v>5874</v>
      </c>
      <c r="C2339" s="6" t="s">
        <v>6342</v>
      </c>
      <c r="D2339" s="6" t="s">
        <v>6002</v>
      </c>
      <c r="E2339">
        <v>30605</v>
      </c>
      <c r="F2339" s="6" t="s">
        <v>5877</v>
      </c>
    </row>
    <row r="2340" spans="1:6" x14ac:dyDescent="0.3">
      <c r="A2340" s="6" t="s">
        <v>3091</v>
      </c>
      <c r="B2340" s="6" t="s">
        <v>5874</v>
      </c>
      <c r="C2340" s="6" t="s">
        <v>6184</v>
      </c>
      <c r="D2340" s="6" t="s">
        <v>5882</v>
      </c>
      <c r="E2340">
        <v>32712</v>
      </c>
      <c r="F2340" s="6" t="s">
        <v>5877</v>
      </c>
    </row>
    <row r="2341" spans="1:6" x14ac:dyDescent="0.3">
      <c r="A2341" s="6" t="s">
        <v>3092</v>
      </c>
      <c r="B2341" s="6" t="s">
        <v>5874</v>
      </c>
      <c r="C2341" s="6" t="s">
        <v>5914</v>
      </c>
      <c r="D2341" s="6" t="s">
        <v>5915</v>
      </c>
      <c r="E2341">
        <v>10009</v>
      </c>
      <c r="F2341" s="6" t="s">
        <v>5899</v>
      </c>
    </row>
    <row r="2342" spans="1:6" x14ac:dyDescent="0.3">
      <c r="A2342" s="6" t="s">
        <v>3093</v>
      </c>
      <c r="B2342" s="6" t="s">
        <v>5874</v>
      </c>
      <c r="C2342" s="6" t="s">
        <v>5894</v>
      </c>
      <c r="D2342" s="6" t="s">
        <v>5879</v>
      </c>
      <c r="E2342">
        <v>94110</v>
      </c>
      <c r="F2342" s="6" t="s">
        <v>5880</v>
      </c>
    </row>
    <row r="2343" spans="1:6" x14ac:dyDescent="0.3">
      <c r="A2343" s="6" t="s">
        <v>3094</v>
      </c>
      <c r="B2343" s="6" t="s">
        <v>5874</v>
      </c>
      <c r="C2343" s="6" t="s">
        <v>5971</v>
      </c>
      <c r="D2343" s="6" t="s">
        <v>5888</v>
      </c>
      <c r="E2343">
        <v>75217</v>
      </c>
      <c r="F2343" s="6" t="s">
        <v>5889</v>
      </c>
    </row>
    <row r="2344" spans="1:6" x14ac:dyDescent="0.3">
      <c r="A2344" s="6" t="s">
        <v>3095</v>
      </c>
      <c r="B2344" s="6" t="s">
        <v>5874</v>
      </c>
      <c r="C2344" s="6" t="s">
        <v>5980</v>
      </c>
      <c r="D2344" s="6" t="s">
        <v>5879</v>
      </c>
      <c r="E2344">
        <v>92105</v>
      </c>
      <c r="F2344" s="6" t="s">
        <v>5880</v>
      </c>
    </row>
    <row r="2345" spans="1:6" x14ac:dyDescent="0.3">
      <c r="A2345" s="6" t="s">
        <v>3096</v>
      </c>
      <c r="B2345" s="6" t="s">
        <v>5874</v>
      </c>
      <c r="C2345" s="6" t="s">
        <v>5914</v>
      </c>
      <c r="D2345" s="6" t="s">
        <v>5915</v>
      </c>
      <c r="E2345">
        <v>10035</v>
      </c>
      <c r="F2345" s="6" t="s">
        <v>5899</v>
      </c>
    </row>
    <row r="2346" spans="1:6" x14ac:dyDescent="0.3">
      <c r="A2346" s="6" t="s">
        <v>3097</v>
      </c>
      <c r="B2346" s="6" t="s">
        <v>5874</v>
      </c>
      <c r="C2346" s="6" t="s">
        <v>6337</v>
      </c>
      <c r="D2346" s="6" t="s">
        <v>6216</v>
      </c>
      <c r="E2346">
        <v>4240</v>
      </c>
      <c r="F2346" s="6" t="s">
        <v>5899</v>
      </c>
    </row>
    <row r="2347" spans="1:6" x14ac:dyDescent="0.3">
      <c r="A2347" s="6" t="s">
        <v>3098</v>
      </c>
      <c r="B2347" s="6" t="s">
        <v>5874</v>
      </c>
      <c r="C2347" s="6" t="s">
        <v>5995</v>
      </c>
      <c r="D2347" s="6" t="s">
        <v>5879</v>
      </c>
      <c r="E2347">
        <v>90805</v>
      </c>
      <c r="F2347" s="6" t="s">
        <v>5880</v>
      </c>
    </row>
    <row r="2348" spans="1:6" x14ac:dyDescent="0.3">
      <c r="A2348" s="6" t="s">
        <v>3099</v>
      </c>
      <c r="B2348" s="6" t="s">
        <v>5874</v>
      </c>
      <c r="C2348" s="6" t="s">
        <v>5885</v>
      </c>
      <c r="D2348" s="6" t="s">
        <v>5886</v>
      </c>
      <c r="E2348">
        <v>98115</v>
      </c>
      <c r="F2348" s="6" t="s">
        <v>5880</v>
      </c>
    </row>
    <row r="2349" spans="1:6" x14ac:dyDescent="0.3">
      <c r="A2349" s="6" t="s">
        <v>3100</v>
      </c>
      <c r="B2349" s="6" t="s">
        <v>5874</v>
      </c>
      <c r="C2349" s="6" t="s">
        <v>5930</v>
      </c>
      <c r="D2349" s="6" t="s">
        <v>5907</v>
      </c>
      <c r="E2349">
        <v>55901</v>
      </c>
      <c r="F2349" s="6" t="s">
        <v>5889</v>
      </c>
    </row>
    <row r="2350" spans="1:6" x14ac:dyDescent="0.3">
      <c r="A2350" s="6" t="s">
        <v>3101</v>
      </c>
      <c r="B2350" s="6" t="s">
        <v>5874</v>
      </c>
      <c r="C2350" s="6" t="s">
        <v>5894</v>
      </c>
      <c r="D2350" s="6" t="s">
        <v>5879</v>
      </c>
      <c r="E2350">
        <v>94110</v>
      </c>
      <c r="F2350" s="6" t="s">
        <v>5880</v>
      </c>
    </row>
    <row r="2351" spans="1:6" x14ac:dyDescent="0.3">
      <c r="A2351" s="6" t="s">
        <v>3102</v>
      </c>
      <c r="B2351" s="6" t="s">
        <v>5874</v>
      </c>
      <c r="C2351" s="6" t="s">
        <v>5885</v>
      </c>
      <c r="D2351" s="6" t="s">
        <v>5886</v>
      </c>
      <c r="E2351">
        <v>98103</v>
      </c>
      <c r="F2351" s="6" t="s">
        <v>5880</v>
      </c>
    </row>
    <row r="2352" spans="1:6" x14ac:dyDescent="0.3">
      <c r="A2352" s="6" t="s">
        <v>3103</v>
      </c>
      <c r="B2352" s="6" t="s">
        <v>5874</v>
      </c>
      <c r="C2352" s="6" t="s">
        <v>6178</v>
      </c>
      <c r="D2352" s="6" t="s">
        <v>5886</v>
      </c>
      <c r="E2352">
        <v>99207</v>
      </c>
      <c r="F2352" s="6" t="s">
        <v>5880</v>
      </c>
    </row>
    <row r="2353" spans="1:6" x14ac:dyDescent="0.3">
      <c r="A2353" s="6" t="s">
        <v>3104</v>
      </c>
      <c r="B2353" s="6" t="s">
        <v>5874</v>
      </c>
      <c r="C2353" s="6" t="s">
        <v>5952</v>
      </c>
      <c r="D2353" s="6" t="s">
        <v>5924</v>
      </c>
      <c r="E2353">
        <v>37064</v>
      </c>
      <c r="F2353" s="6" t="s">
        <v>5877</v>
      </c>
    </row>
    <row r="2354" spans="1:6" x14ac:dyDescent="0.3">
      <c r="A2354" s="6" t="s">
        <v>3105</v>
      </c>
      <c r="B2354" s="6" t="s">
        <v>5874</v>
      </c>
      <c r="C2354" s="6" t="s">
        <v>5922</v>
      </c>
      <c r="D2354" s="6" t="s">
        <v>5924</v>
      </c>
      <c r="E2354">
        <v>38301</v>
      </c>
      <c r="F2354" s="6" t="s">
        <v>5877</v>
      </c>
    </row>
    <row r="2355" spans="1:6" x14ac:dyDescent="0.3">
      <c r="A2355" s="6" t="s">
        <v>3106</v>
      </c>
      <c r="B2355" s="6" t="s">
        <v>5874</v>
      </c>
      <c r="C2355" s="6" t="s">
        <v>5999</v>
      </c>
      <c r="D2355" s="6" t="s">
        <v>5888</v>
      </c>
      <c r="E2355">
        <v>78745</v>
      </c>
      <c r="F2355" s="6" t="s">
        <v>5889</v>
      </c>
    </row>
    <row r="2356" spans="1:6" x14ac:dyDescent="0.3">
      <c r="A2356" s="6" t="s">
        <v>3107</v>
      </c>
      <c r="B2356" s="6" t="s">
        <v>5874</v>
      </c>
      <c r="C2356" s="6" t="s">
        <v>6007</v>
      </c>
      <c r="D2356" s="6" t="s">
        <v>5882</v>
      </c>
      <c r="E2356">
        <v>33024</v>
      </c>
      <c r="F2356" s="6" t="s">
        <v>5877</v>
      </c>
    </row>
    <row r="2357" spans="1:6" x14ac:dyDescent="0.3">
      <c r="A2357" s="6" t="s">
        <v>3108</v>
      </c>
      <c r="B2357" s="6" t="s">
        <v>5874</v>
      </c>
      <c r="C2357" s="6" t="s">
        <v>5897</v>
      </c>
      <c r="D2357" s="6" t="s">
        <v>5898</v>
      </c>
      <c r="E2357">
        <v>19143</v>
      </c>
      <c r="F2357" s="6" t="s">
        <v>5899</v>
      </c>
    </row>
    <row r="2358" spans="1:6" x14ac:dyDescent="0.3">
      <c r="A2358" s="6" t="s">
        <v>3109</v>
      </c>
      <c r="B2358" s="6" t="s">
        <v>5874</v>
      </c>
      <c r="C2358" s="6" t="s">
        <v>6339</v>
      </c>
      <c r="D2358" s="6" t="s">
        <v>5904</v>
      </c>
      <c r="E2358">
        <v>61832</v>
      </c>
      <c r="F2358" s="6" t="s">
        <v>5889</v>
      </c>
    </row>
    <row r="2359" spans="1:6" x14ac:dyDescent="0.3">
      <c r="A2359" s="6" t="s">
        <v>3110</v>
      </c>
      <c r="B2359" s="6" t="s">
        <v>5874</v>
      </c>
      <c r="C2359" s="6" t="s">
        <v>5914</v>
      </c>
      <c r="D2359" s="6" t="s">
        <v>5915</v>
      </c>
      <c r="E2359">
        <v>10009</v>
      </c>
      <c r="F2359" s="6" t="s">
        <v>5899</v>
      </c>
    </row>
    <row r="2360" spans="1:6" x14ac:dyDescent="0.3">
      <c r="A2360" s="6" t="s">
        <v>3111</v>
      </c>
      <c r="B2360" s="6" t="s">
        <v>5874</v>
      </c>
      <c r="C2360" s="6" t="s">
        <v>5941</v>
      </c>
      <c r="D2360" s="6" t="s">
        <v>5942</v>
      </c>
      <c r="E2360">
        <v>43229</v>
      </c>
      <c r="F2360" s="6" t="s">
        <v>5899</v>
      </c>
    </row>
    <row r="2361" spans="1:6" x14ac:dyDescent="0.3">
      <c r="A2361" s="6" t="s">
        <v>3112</v>
      </c>
      <c r="B2361" s="6" t="s">
        <v>5874</v>
      </c>
      <c r="C2361" s="6" t="s">
        <v>6298</v>
      </c>
      <c r="D2361" s="6" t="s">
        <v>5879</v>
      </c>
      <c r="E2361">
        <v>91911</v>
      </c>
      <c r="F2361" s="6" t="s">
        <v>5880</v>
      </c>
    </row>
    <row r="2362" spans="1:6" x14ac:dyDescent="0.3">
      <c r="A2362" s="6" t="s">
        <v>3113</v>
      </c>
      <c r="B2362" s="6" t="s">
        <v>5874</v>
      </c>
      <c r="C2362" s="6" t="s">
        <v>5894</v>
      </c>
      <c r="D2362" s="6" t="s">
        <v>5879</v>
      </c>
      <c r="E2362">
        <v>94110</v>
      </c>
      <c r="F2362" s="6" t="s">
        <v>5880</v>
      </c>
    </row>
    <row r="2363" spans="1:6" x14ac:dyDescent="0.3">
      <c r="A2363" s="6" t="s">
        <v>3114</v>
      </c>
      <c r="B2363" s="6" t="s">
        <v>5874</v>
      </c>
      <c r="C2363" s="6" t="s">
        <v>5914</v>
      </c>
      <c r="D2363" s="6" t="s">
        <v>5915</v>
      </c>
      <c r="E2363">
        <v>10009</v>
      </c>
      <c r="F2363" s="6" t="s">
        <v>5899</v>
      </c>
    </row>
    <row r="2364" spans="1:6" x14ac:dyDescent="0.3">
      <c r="A2364" s="6" t="s">
        <v>3115</v>
      </c>
      <c r="B2364" s="6" t="s">
        <v>5874</v>
      </c>
      <c r="C2364" s="6" t="s">
        <v>5959</v>
      </c>
      <c r="D2364" s="6" t="s">
        <v>5888</v>
      </c>
      <c r="E2364">
        <v>78207</v>
      </c>
      <c r="F2364" s="6" t="s">
        <v>5889</v>
      </c>
    </row>
    <row r="2365" spans="1:6" x14ac:dyDescent="0.3">
      <c r="A2365" s="6" t="s">
        <v>3116</v>
      </c>
      <c r="B2365" s="6" t="s">
        <v>5874</v>
      </c>
      <c r="C2365" s="6" t="s">
        <v>6023</v>
      </c>
      <c r="D2365" s="6" t="s">
        <v>5884</v>
      </c>
      <c r="E2365">
        <v>28540</v>
      </c>
      <c r="F2365" s="6" t="s">
        <v>5877</v>
      </c>
    </row>
    <row r="2366" spans="1:6" x14ac:dyDescent="0.3">
      <c r="A2366" s="6" t="s">
        <v>3118</v>
      </c>
      <c r="B2366" s="6" t="s">
        <v>5874</v>
      </c>
      <c r="C2366" s="6" t="s">
        <v>5894</v>
      </c>
      <c r="D2366" s="6" t="s">
        <v>5879</v>
      </c>
      <c r="E2366">
        <v>94109</v>
      </c>
      <c r="F2366" s="6" t="s">
        <v>5880</v>
      </c>
    </row>
    <row r="2367" spans="1:6" x14ac:dyDescent="0.3">
      <c r="A2367" s="6" t="s">
        <v>3119</v>
      </c>
      <c r="B2367" s="6" t="s">
        <v>5874</v>
      </c>
      <c r="C2367" s="6" t="s">
        <v>6343</v>
      </c>
      <c r="D2367" s="6" t="s">
        <v>5919</v>
      </c>
      <c r="E2367">
        <v>85323</v>
      </c>
      <c r="F2367" s="6" t="s">
        <v>5880</v>
      </c>
    </row>
    <row r="2368" spans="1:6" x14ac:dyDescent="0.3">
      <c r="A2368" s="6" t="s">
        <v>3120</v>
      </c>
      <c r="B2368" s="6" t="s">
        <v>5874</v>
      </c>
      <c r="C2368" s="6" t="s">
        <v>5917</v>
      </c>
      <c r="D2368" s="6" t="s">
        <v>5904</v>
      </c>
      <c r="E2368">
        <v>60610</v>
      </c>
      <c r="F2368" s="6" t="s">
        <v>5889</v>
      </c>
    </row>
    <row r="2369" spans="1:6" x14ac:dyDescent="0.3">
      <c r="A2369" s="6" t="s">
        <v>3121</v>
      </c>
      <c r="B2369" s="6" t="s">
        <v>5874</v>
      </c>
      <c r="C2369" s="6" t="s">
        <v>6113</v>
      </c>
      <c r="D2369" s="6" t="s">
        <v>5879</v>
      </c>
      <c r="E2369">
        <v>92025</v>
      </c>
      <c r="F2369" s="6" t="s">
        <v>5880</v>
      </c>
    </row>
    <row r="2370" spans="1:6" x14ac:dyDescent="0.3">
      <c r="A2370" s="6" t="s">
        <v>3122</v>
      </c>
      <c r="B2370" s="6" t="s">
        <v>5874</v>
      </c>
      <c r="C2370" s="6" t="s">
        <v>5995</v>
      </c>
      <c r="D2370" s="6" t="s">
        <v>5915</v>
      </c>
      <c r="E2370">
        <v>11561</v>
      </c>
      <c r="F2370" s="6" t="s">
        <v>5899</v>
      </c>
    </row>
    <row r="2371" spans="1:6" x14ac:dyDescent="0.3">
      <c r="A2371" s="6" t="s">
        <v>3123</v>
      </c>
      <c r="B2371" s="6" t="s">
        <v>5874</v>
      </c>
      <c r="C2371" s="6" t="s">
        <v>5951</v>
      </c>
      <c r="D2371" s="6" t="s">
        <v>5911</v>
      </c>
      <c r="E2371">
        <v>19711</v>
      </c>
      <c r="F2371" s="6" t="s">
        <v>5899</v>
      </c>
    </row>
    <row r="2372" spans="1:6" x14ac:dyDescent="0.3">
      <c r="A2372" s="6" t="s">
        <v>3124</v>
      </c>
      <c r="B2372" s="6" t="s">
        <v>5874</v>
      </c>
      <c r="C2372" s="6" t="s">
        <v>6117</v>
      </c>
      <c r="D2372" s="6" t="s">
        <v>5915</v>
      </c>
      <c r="E2372">
        <v>14215</v>
      </c>
      <c r="F2372" s="6" t="s">
        <v>5899</v>
      </c>
    </row>
    <row r="2373" spans="1:6" x14ac:dyDescent="0.3">
      <c r="A2373" s="6" t="s">
        <v>3125</v>
      </c>
      <c r="B2373" s="6" t="s">
        <v>5874</v>
      </c>
      <c r="C2373" s="6" t="s">
        <v>5901</v>
      </c>
      <c r="D2373" s="6" t="s">
        <v>5888</v>
      </c>
      <c r="E2373">
        <v>77070</v>
      </c>
      <c r="F2373" s="6" t="s">
        <v>5889</v>
      </c>
    </row>
    <row r="2374" spans="1:6" x14ac:dyDescent="0.3">
      <c r="A2374" s="6" t="s">
        <v>3126</v>
      </c>
      <c r="B2374" s="6" t="s">
        <v>5874</v>
      </c>
      <c r="C2374" s="6" t="s">
        <v>6315</v>
      </c>
      <c r="D2374" s="6" t="s">
        <v>6170</v>
      </c>
      <c r="E2374">
        <v>67212</v>
      </c>
      <c r="F2374" s="6" t="s">
        <v>5889</v>
      </c>
    </row>
    <row r="2375" spans="1:6" x14ac:dyDescent="0.3">
      <c r="A2375" s="6" t="s">
        <v>3127</v>
      </c>
      <c r="B2375" s="6" t="s">
        <v>5874</v>
      </c>
      <c r="C2375" s="6" t="s">
        <v>5987</v>
      </c>
      <c r="D2375" s="6" t="s">
        <v>5936</v>
      </c>
      <c r="E2375">
        <v>80906</v>
      </c>
      <c r="F2375" s="6" t="s">
        <v>5880</v>
      </c>
    </row>
    <row r="2376" spans="1:6" x14ac:dyDescent="0.3">
      <c r="A2376" s="6" t="s">
        <v>3128</v>
      </c>
      <c r="B2376" s="6" t="s">
        <v>5874</v>
      </c>
      <c r="C2376" s="6" t="s">
        <v>5914</v>
      </c>
      <c r="D2376" s="6" t="s">
        <v>5915</v>
      </c>
      <c r="E2376">
        <v>10011</v>
      </c>
      <c r="F2376" s="6" t="s">
        <v>5899</v>
      </c>
    </row>
    <row r="2377" spans="1:6" x14ac:dyDescent="0.3">
      <c r="A2377" s="6" t="s">
        <v>3129</v>
      </c>
      <c r="B2377" s="6" t="s">
        <v>5874</v>
      </c>
      <c r="C2377" s="6" t="s">
        <v>5878</v>
      </c>
      <c r="D2377" s="6" t="s">
        <v>5879</v>
      </c>
      <c r="E2377">
        <v>90036</v>
      </c>
      <c r="F2377" s="6" t="s">
        <v>5880</v>
      </c>
    </row>
    <row r="2378" spans="1:6" x14ac:dyDescent="0.3">
      <c r="A2378" s="6" t="s">
        <v>3131</v>
      </c>
      <c r="B2378" s="6" t="s">
        <v>5874</v>
      </c>
      <c r="C2378" s="6" t="s">
        <v>6344</v>
      </c>
      <c r="D2378" s="6" t="s">
        <v>6002</v>
      </c>
      <c r="E2378">
        <v>30062</v>
      </c>
      <c r="F2378" s="6" t="s">
        <v>5877</v>
      </c>
    </row>
    <row r="2379" spans="1:6" x14ac:dyDescent="0.3">
      <c r="A2379" s="6" t="s">
        <v>3132</v>
      </c>
      <c r="B2379" s="6" t="s">
        <v>5874</v>
      </c>
      <c r="C2379" s="6" t="s">
        <v>6023</v>
      </c>
      <c r="D2379" s="6" t="s">
        <v>5882</v>
      </c>
      <c r="E2379">
        <v>32216</v>
      </c>
      <c r="F2379" s="6" t="s">
        <v>5877</v>
      </c>
    </row>
    <row r="2380" spans="1:6" x14ac:dyDescent="0.3">
      <c r="A2380" s="6" t="s">
        <v>3133</v>
      </c>
      <c r="B2380" s="6" t="s">
        <v>5874</v>
      </c>
      <c r="C2380" s="6" t="s">
        <v>5897</v>
      </c>
      <c r="D2380" s="6" t="s">
        <v>5898</v>
      </c>
      <c r="E2380">
        <v>19140</v>
      </c>
      <c r="F2380" s="6" t="s">
        <v>5899</v>
      </c>
    </row>
    <row r="2381" spans="1:6" x14ac:dyDescent="0.3">
      <c r="A2381" s="6" t="s">
        <v>3134</v>
      </c>
      <c r="B2381" s="6" t="s">
        <v>5874</v>
      </c>
      <c r="C2381" s="6" t="s">
        <v>5878</v>
      </c>
      <c r="D2381" s="6" t="s">
        <v>5879</v>
      </c>
      <c r="E2381">
        <v>90008</v>
      </c>
      <c r="F2381" s="6" t="s">
        <v>5880</v>
      </c>
    </row>
    <row r="2382" spans="1:6" x14ac:dyDescent="0.3">
      <c r="A2382" s="6" t="s">
        <v>3135</v>
      </c>
      <c r="B2382" s="6" t="s">
        <v>5874</v>
      </c>
      <c r="C2382" s="6" t="s">
        <v>5897</v>
      </c>
      <c r="D2382" s="6" t="s">
        <v>5898</v>
      </c>
      <c r="E2382">
        <v>19134</v>
      </c>
      <c r="F2382" s="6" t="s">
        <v>5899</v>
      </c>
    </row>
    <row r="2383" spans="1:6" x14ac:dyDescent="0.3">
      <c r="A2383" s="6" t="s">
        <v>3136</v>
      </c>
      <c r="B2383" s="6" t="s">
        <v>5874</v>
      </c>
      <c r="C2383" s="6" t="s">
        <v>6265</v>
      </c>
      <c r="D2383" s="6" t="s">
        <v>5891</v>
      </c>
      <c r="E2383">
        <v>54703</v>
      </c>
      <c r="F2383" s="6" t="s">
        <v>5889</v>
      </c>
    </row>
    <row r="2384" spans="1:6" x14ac:dyDescent="0.3">
      <c r="A2384" s="6" t="s">
        <v>3137</v>
      </c>
      <c r="B2384" s="6" t="s">
        <v>5874</v>
      </c>
      <c r="C2384" s="6" t="s">
        <v>5897</v>
      </c>
      <c r="D2384" s="6" t="s">
        <v>5898</v>
      </c>
      <c r="E2384">
        <v>19134</v>
      </c>
      <c r="F2384" s="6" t="s">
        <v>5899</v>
      </c>
    </row>
    <row r="2385" spans="1:6" x14ac:dyDescent="0.3">
      <c r="A2385" s="6" t="s">
        <v>3138</v>
      </c>
      <c r="B2385" s="6" t="s">
        <v>5874</v>
      </c>
      <c r="C2385" s="6" t="s">
        <v>5878</v>
      </c>
      <c r="D2385" s="6" t="s">
        <v>5879</v>
      </c>
      <c r="E2385">
        <v>90004</v>
      </c>
      <c r="F2385" s="6" t="s">
        <v>5880</v>
      </c>
    </row>
    <row r="2386" spans="1:6" x14ac:dyDescent="0.3">
      <c r="A2386" s="6" t="s">
        <v>3139</v>
      </c>
      <c r="B2386" s="6" t="s">
        <v>5874</v>
      </c>
      <c r="C2386" s="6" t="s">
        <v>5897</v>
      </c>
      <c r="D2386" s="6" t="s">
        <v>5898</v>
      </c>
      <c r="E2386">
        <v>19134</v>
      </c>
      <c r="F2386" s="6" t="s">
        <v>5899</v>
      </c>
    </row>
    <row r="2387" spans="1:6" x14ac:dyDescent="0.3">
      <c r="A2387" s="6" t="s">
        <v>3140</v>
      </c>
      <c r="B2387" s="6" t="s">
        <v>5874</v>
      </c>
      <c r="C2387" s="6" t="s">
        <v>6084</v>
      </c>
      <c r="D2387" s="6" t="s">
        <v>5963</v>
      </c>
      <c r="E2387">
        <v>6360</v>
      </c>
      <c r="F2387" s="6" t="s">
        <v>5899</v>
      </c>
    </row>
    <row r="2388" spans="1:6" x14ac:dyDescent="0.3">
      <c r="A2388" s="6" t="s">
        <v>3142</v>
      </c>
      <c r="B2388" s="6" t="s">
        <v>5874</v>
      </c>
      <c r="C2388" s="6" t="s">
        <v>5959</v>
      </c>
      <c r="D2388" s="6" t="s">
        <v>5888</v>
      </c>
      <c r="E2388">
        <v>78207</v>
      </c>
      <c r="F2388" s="6" t="s">
        <v>5889</v>
      </c>
    </row>
    <row r="2389" spans="1:6" x14ac:dyDescent="0.3">
      <c r="A2389" s="6" t="s">
        <v>3143</v>
      </c>
      <c r="B2389" s="6" t="s">
        <v>5874</v>
      </c>
      <c r="C2389" s="6" t="s">
        <v>6345</v>
      </c>
      <c r="D2389" s="6" t="s">
        <v>5919</v>
      </c>
      <c r="E2389">
        <v>85364</v>
      </c>
      <c r="F2389" s="6" t="s">
        <v>5880</v>
      </c>
    </row>
    <row r="2390" spans="1:6" x14ac:dyDescent="0.3">
      <c r="A2390" s="6" t="s">
        <v>3144</v>
      </c>
      <c r="B2390" s="6" t="s">
        <v>5874</v>
      </c>
      <c r="C2390" s="6" t="s">
        <v>5941</v>
      </c>
      <c r="D2390" s="6" t="s">
        <v>5942</v>
      </c>
      <c r="E2390">
        <v>43229</v>
      </c>
      <c r="F2390" s="6" t="s">
        <v>5899</v>
      </c>
    </row>
    <row r="2391" spans="1:6" x14ac:dyDescent="0.3">
      <c r="A2391" s="6" t="s">
        <v>3145</v>
      </c>
      <c r="B2391" s="6" t="s">
        <v>5874</v>
      </c>
      <c r="C2391" s="6" t="s">
        <v>5878</v>
      </c>
      <c r="D2391" s="6" t="s">
        <v>5879</v>
      </c>
      <c r="E2391">
        <v>90036</v>
      </c>
      <c r="F2391" s="6" t="s">
        <v>5880</v>
      </c>
    </row>
    <row r="2392" spans="1:6" x14ac:dyDescent="0.3">
      <c r="A2392" s="6" t="s">
        <v>3146</v>
      </c>
      <c r="B2392" s="6" t="s">
        <v>5874</v>
      </c>
      <c r="C2392" s="6" t="s">
        <v>6016</v>
      </c>
      <c r="D2392" s="6" t="s">
        <v>5876</v>
      </c>
      <c r="E2392">
        <v>40475</v>
      </c>
      <c r="F2392" s="6" t="s">
        <v>5877</v>
      </c>
    </row>
    <row r="2393" spans="1:6" x14ac:dyDescent="0.3">
      <c r="A2393" s="6" t="s">
        <v>3147</v>
      </c>
      <c r="B2393" s="6" t="s">
        <v>5874</v>
      </c>
      <c r="C2393" s="6" t="s">
        <v>5914</v>
      </c>
      <c r="D2393" s="6" t="s">
        <v>5915</v>
      </c>
      <c r="E2393">
        <v>10035</v>
      </c>
      <c r="F2393" s="6" t="s">
        <v>5899</v>
      </c>
    </row>
    <row r="2394" spans="1:6" x14ac:dyDescent="0.3">
      <c r="A2394" s="6" t="s">
        <v>3148</v>
      </c>
      <c r="B2394" s="6" t="s">
        <v>5874</v>
      </c>
      <c r="C2394" s="6" t="s">
        <v>6346</v>
      </c>
      <c r="D2394" s="6" t="s">
        <v>5891</v>
      </c>
      <c r="E2394">
        <v>54401</v>
      </c>
      <c r="F2394" s="6" t="s">
        <v>5889</v>
      </c>
    </row>
    <row r="2395" spans="1:6" x14ac:dyDescent="0.3">
      <c r="A2395" s="6" t="s">
        <v>3149</v>
      </c>
      <c r="B2395" s="6" t="s">
        <v>5874</v>
      </c>
      <c r="C2395" s="6" t="s">
        <v>5894</v>
      </c>
      <c r="D2395" s="6" t="s">
        <v>5879</v>
      </c>
      <c r="E2395">
        <v>94110</v>
      </c>
      <c r="F2395" s="6" t="s">
        <v>5880</v>
      </c>
    </row>
    <row r="2396" spans="1:6" x14ac:dyDescent="0.3">
      <c r="A2396" s="6" t="s">
        <v>3150</v>
      </c>
      <c r="B2396" s="6" t="s">
        <v>5874</v>
      </c>
      <c r="C2396" s="6" t="s">
        <v>5975</v>
      </c>
      <c r="D2396" s="6" t="s">
        <v>5942</v>
      </c>
      <c r="E2396">
        <v>43017</v>
      </c>
      <c r="F2396" s="6" t="s">
        <v>5899</v>
      </c>
    </row>
    <row r="2397" spans="1:6" x14ac:dyDescent="0.3">
      <c r="A2397" s="6" t="s">
        <v>3151</v>
      </c>
      <c r="B2397" s="6" t="s">
        <v>5874</v>
      </c>
      <c r="C2397" s="6" t="s">
        <v>5875</v>
      </c>
      <c r="D2397" s="6" t="s">
        <v>5876</v>
      </c>
      <c r="E2397">
        <v>42420</v>
      </c>
      <c r="F2397" s="6" t="s">
        <v>5877</v>
      </c>
    </row>
    <row r="2398" spans="1:6" x14ac:dyDescent="0.3">
      <c r="A2398" s="6" t="s">
        <v>3152</v>
      </c>
      <c r="B2398" s="6" t="s">
        <v>5874</v>
      </c>
      <c r="C2398" s="6" t="s">
        <v>6176</v>
      </c>
      <c r="D2398" s="6" t="s">
        <v>5942</v>
      </c>
      <c r="E2398">
        <v>43402</v>
      </c>
      <c r="F2398" s="6" t="s">
        <v>5899</v>
      </c>
    </row>
    <row r="2399" spans="1:6" x14ac:dyDescent="0.3">
      <c r="A2399" s="6" t="s">
        <v>3153</v>
      </c>
      <c r="B2399" s="6" t="s">
        <v>5874</v>
      </c>
      <c r="C2399" s="6" t="s">
        <v>5923</v>
      </c>
      <c r="D2399" s="6" t="s">
        <v>5924</v>
      </c>
      <c r="E2399">
        <v>38109</v>
      </c>
      <c r="F2399" s="6" t="s">
        <v>5877</v>
      </c>
    </row>
    <row r="2400" spans="1:6" x14ac:dyDescent="0.3">
      <c r="A2400" s="6" t="s">
        <v>3154</v>
      </c>
      <c r="B2400" s="6" t="s">
        <v>5874</v>
      </c>
      <c r="C2400" s="6" t="s">
        <v>5990</v>
      </c>
      <c r="D2400" s="6" t="s">
        <v>5968</v>
      </c>
      <c r="E2400">
        <v>8701</v>
      </c>
      <c r="F2400" s="6" t="s">
        <v>5899</v>
      </c>
    </row>
    <row r="2401" spans="1:6" x14ac:dyDescent="0.3">
      <c r="A2401" s="6" t="s">
        <v>3155</v>
      </c>
      <c r="B2401" s="6" t="s">
        <v>5874</v>
      </c>
      <c r="C2401" s="6" t="s">
        <v>5878</v>
      </c>
      <c r="D2401" s="6" t="s">
        <v>5879</v>
      </c>
      <c r="E2401">
        <v>90008</v>
      </c>
      <c r="F2401" s="6" t="s">
        <v>5880</v>
      </c>
    </row>
    <row r="2402" spans="1:6" x14ac:dyDescent="0.3">
      <c r="A2402" s="6" t="s">
        <v>3156</v>
      </c>
      <c r="B2402" s="6" t="s">
        <v>5874</v>
      </c>
      <c r="C2402" s="6" t="s">
        <v>5930</v>
      </c>
      <c r="D2402" s="6" t="s">
        <v>5915</v>
      </c>
      <c r="E2402">
        <v>14609</v>
      </c>
      <c r="F2402" s="6" t="s">
        <v>5899</v>
      </c>
    </row>
    <row r="2403" spans="1:6" x14ac:dyDescent="0.3">
      <c r="A2403" s="6" t="s">
        <v>3157</v>
      </c>
      <c r="B2403" s="6" t="s">
        <v>5874</v>
      </c>
      <c r="C2403" s="6" t="s">
        <v>6044</v>
      </c>
      <c r="D2403" s="6" t="s">
        <v>5933</v>
      </c>
      <c r="E2403">
        <v>97301</v>
      </c>
      <c r="F2403" s="6" t="s">
        <v>5880</v>
      </c>
    </row>
    <row r="2404" spans="1:6" x14ac:dyDescent="0.3">
      <c r="A2404" s="6" t="s">
        <v>3158</v>
      </c>
      <c r="B2404" s="6" t="s">
        <v>5874</v>
      </c>
      <c r="C2404" s="6" t="s">
        <v>6347</v>
      </c>
      <c r="D2404" s="6" t="s">
        <v>5886</v>
      </c>
      <c r="E2404">
        <v>99301</v>
      </c>
      <c r="F2404" s="6" t="s">
        <v>5880</v>
      </c>
    </row>
    <row r="2405" spans="1:6" x14ac:dyDescent="0.3">
      <c r="A2405" s="6" t="s">
        <v>3159</v>
      </c>
      <c r="B2405" s="6" t="s">
        <v>5874</v>
      </c>
      <c r="C2405" s="6" t="s">
        <v>6101</v>
      </c>
      <c r="D2405" s="6" t="s">
        <v>5879</v>
      </c>
      <c r="E2405">
        <v>94601</v>
      </c>
      <c r="F2405" s="6" t="s">
        <v>5880</v>
      </c>
    </row>
    <row r="2406" spans="1:6" x14ac:dyDescent="0.3">
      <c r="A2406" s="6" t="s">
        <v>3160</v>
      </c>
      <c r="B2406" s="6" t="s">
        <v>5874</v>
      </c>
      <c r="C2406" s="6" t="s">
        <v>5878</v>
      </c>
      <c r="D2406" s="6" t="s">
        <v>5879</v>
      </c>
      <c r="E2406">
        <v>90004</v>
      </c>
      <c r="F2406" s="6" t="s">
        <v>5880</v>
      </c>
    </row>
    <row r="2407" spans="1:6" x14ac:dyDescent="0.3">
      <c r="A2407" s="6" t="s">
        <v>3161</v>
      </c>
      <c r="B2407" s="6" t="s">
        <v>5874</v>
      </c>
      <c r="C2407" s="6" t="s">
        <v>6348</v>
      </c>
      <c r="D2407" s="6" t="s">
        <v>5904</v>
      </c>
      <c r="E2407">
        <v>60302</v>
      </c>
      <c r="F2407" s="6" t="s">
        <v>5889</v>
      </c>
    </row>
    <row r="2408" spans="1:6" x14ac:dyDescent="0.3">
      <c r="A2408" s="6" t="s">
        <v>3162</v>
      </c>
      <c r="B2408" s="6" t="s">
        <v>5874</v>
      </c>
      <c r="C2408" s="6" t="s">
        <v>5983</v>
      </c>
      <c r="D2408" s="6" t="s">
        <v>5968</v>
      </c>
      <c r="E2408">
        <v>7960</v>
      </c>
      <c r="F2408" s="6" t="s">
        <v>5899</v>
      </c>
    </row>
    <row r="2409" spans="1:6" x14ac:dyDescent="0.3">
      <c r="A2409" s="6" t="s">
        <v>3163</v>
      </c>
      <c r="B2409" s="6" t="s">
        <v>5874</v>
      </c>
      <c r="C2409" s="6" t="s">
        <v>5999</v>
      </c>
      <c r="D2409" s="6" t="s">
        <v>5888</v>
      </c>
      <c r="E2409">
        <v>78745</v>
      </c>
      <c r="F2409" s="6" t="s">
        <v>5889</v>
      </c>
    </row>
    <row r="2410" spans="1:6" x14ac:dyDescent="0.3">
      <c r="A2410" s="6" t="s">
        <v>3164</v>
      </c>
      <c r="B2410" s="6" t="s">
        <v>5874</v>
      </c>
      <c r="C2410" s="6" t="s">
        <v>5914</v>
      </c>
      <c r="D2410" s="6" t="s">
        <v>5915</v>
      </c>
      <c r="E2410">
        <v>10011</v>
      </c>
      <c r="F2410" s="6" t="s">
        <v>5899</v>
      </c>
    </row>
    <row r="2411" spans="1:6" x14ac:dyDescent="0.3">
      <c r="A2411" s="6" t="s">
        <v>3165</v>
      </c>
      <c r="B2411" s="6" t="s">
        <v>5874</v>
      </c>
      <c r="C2411" s="6" t="s">
        <v>5914</v>
      </c>
      <c r="D2411" s="6" t="s">
        <v>5915</v>
      </c>
      <c r="E2411">
        <v>10024</v>
      </c>
      <c r="F2411" s="6" t="s">
        <v>5899</v>
      </c>
    </row>
    <row r="2412" spans="1:6" x14ac:dyDescent="0.3">
      <c r="A2412" s="6" t="s">
        <v>3166</v>
      </c>
      <c r="B2412" s="6" t="s">
        <v>5874</v>
      </c>
      <c r="C2412" s="6" t="s">
        <v>5885</v>
      </c>
      <c r="D2412" s="6" t="s">
        <v>5886</v>
      </c>
      <c r="E2412">
        <v>98103</v>
      </c>
      <c r="F2412" s="6" t="s">
        <v>5880</v>
      </c>
    </row>
    <row r="2413" spans="1:6" x14ac:dyDescent="0.3">
      <c r="A2413" s="6" t="s">
        <v>3167</v>
      </c>
      <c r="B2413" s="6" t="s">
        <v>5874</v>
      </c>
      <c r="C2413" s="6" t="s">
        <v>6069</v>
      </c>
      <c r="D2413" s="6" t="s">
        <v>5898</v>
      </c>
      <c r="E2413">
        <v>17602</v>
      </c>
      <c r="F2413" s="6" t="s">
        <v>5899</v>
      </c>
    </row>
    <row r="2414" spans="1:6" x14ac:dyDescent="0.3">
      <c r="A2414" s="6" t="s">
        <v>3168</v>
      </c>
      <c r="B2414" s="6" t="s">
        <v>5874</v>
      </c>
      <c r="C2414" s="6" t="s">
        <v>5901</v>
      </c>
      <c r="D2414" s="6" t="s">
        <v>5888</v>
      </c>
      <c r="E2414">
        <v>77095</v>
      </c>
      <c r="F2414" s="6" t="s">
        <v>5889</v>
      </c>
    </row>
    <row r="2415" spans="1:6" x14ac:dyDescent="0.3">
      <c r="A2415" s="6" t="s">
        <v>3169</v>
      </c>
      <c r="B2415" s="6" t="s">
        <v>5874</v>
      </c>
      <c r="C2415" s="6" t="s">
        <v>5941</v>
      </c>
      <c r="D2415" s="6" t="s">
        <v>5942</v>
      </c>
      <c r="E2415">
        <v>43229</v>
      </c>
      <c r="F2415" s="6" t="s">
        <v>5899</v>
      </c>
    </row>
    <row r="2416" spans="1:6" x14ac:dyDescent="0.3">
      <c r="A2416" s="6" t="s">
        <v>3170</v>
      </c>
      <c r="B2416" s="6" t="s">
        <v>5874</v>
      </c>
      <c r="C2416" s="6" t="s">
        <v>5927</v>
      </c>
      <c r="D2416" s="6" t="s">
        <v>5884</v>
      </c>
      <c r="E2416">
        <v>27707</v>
      </c>
      <c r="F2416" s="6" t="s">
        <v>5877</v>
      </c>
    </row>
    <row r="2417" spans="1:6" x14ac:dyDescent="0.3">
      <c r="A2417" s="6" t="s">
        <v>3171</v>
      </c>
      <c r="B2417" s="6" t="s">
        <v>5874</v>
      </c>
      <c r="C2417" s="6" t="s">
        <v>6349</v>
      </c>
      <c r="D2417" s="6" t="s">
        <v>5882</v>
      </c>
      <c r="E2417">
        <v>32503</v>
      </c>
      <c r="F2417" s="6" t="s">
        <v>5877</v>
      </c>
    </row>
    <row r="2418" spans="1:6" x14ac:dyDescent="0.3">
      <c r="A2418" s="6" t="s">
        <v>3172</v>
      </c>
      <c r="B2418" s="6" t="s">
        <v>5874</v>
      </c>
      <c r="C2418" s="6" t="s">
        <v>5875</v>
      </c>
      <c r="D2418" s="6" t="s">
        <v>5876</v>
      </c>
      <c r="E2418">
        <v>42420</v>
      </c>
      <c r="F2418" s="6" t="s">
        <v>5877</v>
      </c>
    </row>
    <row r="2419" spans="1:6" x14ac:dyDescent="0.3">
      <c r="A2419" s="6" t="s">
        <v>3173</v>
      </c>
      <c r="B2419" s="6" t="s">
        <v>5874</v>
      </c>
      <c r="C2419" s="6" t="s">
        <v>6042</v>
      </c>
      <c r="D2419" s="6" t="s">
        <v>5879</v>
      </c>
      <c r="E2419">
        <v>92804</v>
      </c>
      <c r="F2419" s="6" t="s">
        <v>5880</v>
      </c>
    </row>
    <row r="2420" spans="1:6" x14ac:dyDescent="0.3">
      <c r="A2420" s="6" t="s">
        <v>3174</v>
      </c>
      <c r="B2420" s="6" t="s">
        <v>5874</v>
      </c>
      <c r="C2420" s="6" t="s">
        <v>5976</v>
      </c>
      <c r="D2420" s="6" t="s">
        <v>5909</v>
      </c>
      <c r="E2420">
        <v>48227</v>
      </c>
      <c r="F2420" s="6" t="s">
        <v>5889</v>
      </c>
    </row>
    <row r="2421" spans="1:6" x14ac:dyDescent="0.3">
      <c r="A2421" s="6" t="s">
        <v>3175</v>
      </c>
      <c r="B2421" s="6" t="s">
        <v>5874</v>
      </c>
      <c r="C2421" s="6" t="s">
        <v>6344</v>
      </c>
      <c r="D2421" s="6" t="s">
        <v>6002</v>
      </c>
      <c r="E2421">
        <v>30062</v>
      </c>
      <c r="F2421" s="6" t="s">
        <v>5877</v>
      </c>
    </row>
    <row r="2422" spans="1:6" x14ac:dyDescent="0.3">
      <c r="A2422" s="6" t="s">
        <v>3176</v>
      </c>
      <c r="B2422" s="6" t="s">
        <v>5874</v>
      </c>
      <c r="C2422" s="6" t="s">
        <v>5885</v>
      </c>
      <c r="D2422" s="6" t="s">
        <v>5886</v>
      </c>
      <c r="E2422">
        <v>98103</v>
      </c>
      <c r="F2422" s="6" t="s">
        <v>5880</v>
      </c>
    </row>
    <row r="2423" spans="1:6" x14ac:dyDescent="0.3">
      <c r="A2423" s="6" t="s">
        <v>3177</v>
      </c>
      <c r="B2423" s="6" t="s">
        <v>5874</v>
      </c>
      <c r="C2423" s="6" t="s">
        <v>6134</v>
      </c>
      <c r="D2423" s="6" t="s">
        <v>5942</v>
      </c>
      <c r="E2423">
        <v>44134</v>
      </c>
      <c r="F2423" s="6" t="s">
        <v>5899</v>
      </c>
    </row>
    <row r="2424" spans="1:6" x14ac:dyDescent="0.3">
      <c r="A2424" s="6" t="s">
        <v>3178</v>
      </c>
      <c r="B2424" s="6" t="s">
        <v>5874</v>
      </c>
      <c r="C2424" s="6" t="s">
        <v>6268</v>
      </c>
      <c r="D2424" s="6" t="s">
        <v>5933</v>
      </c>
      <c r="E2424">
        <v>97030</v>
      </c>
      <c r="F2424" s="6" t="s">
        <v>5880</v>
      </c>
    </row>
    <row r="2425" spans="1:6" x14ac:dyDescent="0.3">
      <c r="A2425" s="6" t="s">
        <v>3179</v>
      </c>
      <c r="B2425" s="6" t="s">
        <v>5874</v>
      </c>
      <c r="C2425" s="6" t="s">
        <v>6042</v>
      </c>
      <c r="D2425" s="6" t="s">
        <v>5879</v>
      </c>
      <c r="E2425">
        <v>92804</v>
      </c>
      <c r="F2425" s="6" t="s">
        <v>5880</v>
      </c>
    </row>
    <row r="2426" spans="1:6" x14ac:dyDescent="0.3">
      <c r="A2426" s="6" t="s">
        <v>3180</v>
      </c>
      <c r="B2426" s="6" t="s">
        <v>5874</v>
      </c>
      <c r="C2426" s="6" t="s">
        <v>5914</v>
      </c>
      <c r="D2426" s="6" t="s">
        <v>5915</v>
      </c>
      <c r="E2426">
        <v>10035</v>
      </c>
      <c r="F2426" s="6" t="s">
        <v>5899</v>
      </c>
    </row>
    <row r="2427" spans="1:6" x14ac:dyDescent="0.3">
      <c r="A2427" s="6" t="s">
        <v>3181</v>
      </c>
      <c r="B2427" s="6" t="s">
        <v>5874</v>
      </c>
      <c r="C2427" s="6" t="s">
        <v>5901</v>
      </c>
      <c r="D2427" s="6" t="s">
        <v>5888</v>
      </c>
      <c r="E2427">
        <v>77070</v>
      </c>
      <c r="F2427" s="6" t="s">
        <v>5889</v>
      </c>
    </row>
    <row r="2428" spans="1:6" x14ac:dyDescent="0.3">
      <c r="A2428" s="6" t="s">
        <v>3182</v>
      </c>
      <c r="B2428" s="6" t="s">
        <v>5874</v>
      </c>
      <c r="C2428" s="6" t="s">
        <v>5883</v>
      </c>
      <c r="D2428" s="6" t="s">
        <v>6081</v>
      </c>
      <c r="E2428">
        <v>3301</v>
      </c>
      <c r="F2428" s="6" t="s">
        <v>5899</v>
      </c>
    </row>
    <row r="2429" spans="1:6" x14ac:dyDescent="0.3">
      <c r="A2429" s="6" t="s">
        <v>3183</v>
      </c>
      <c r="B2429" s="6" t="s">
        <v>5874</v>
      </c>
      <c r="C2429" s="6" t="s">
        <v>5962</v>
      </c>
      <c r="D2429" s="6" t="s">
        <v>5942</v>
      </c>
      <c r="E2429">
        <v>45014</v>
      </c>
      <c r="F2429" s="6" t="s">
        <v>5899</v>
      </c>
    </row>
    <row r="2430" spans="1:6" x14ac:dyDescent="0.3">
      <c r="A2430" s="6" t="s">
        <v>3184</v>
      </c>
      <c r="B2430" s="6" t="s">
        <v>5874</v>
      </c>
      <c r="C2430" s="6" t="s">
        <v>6191</v>
      </c>
      <c r="D2430" s="6" t="s">
        <v>5924</v>
      </c>
      <c r="E2430">
        <v>37604</v>
      </c>
      <c r="F2430" s="6" t="s">
        <v>5877</v>
      </c>
    </row>
    <row r="2431" spans="1:6" x14ac:dyDescent="0.3">
      <c r="A2431" s="6" t="s">
        <v>3185</v>
      </c>
      <c r="B2431" s="6" t="s">
        <v>5874</v>
      </c>
      <c r="C2431" s="6" t="s">
        <v>5885</v>
      </c>
      <c r="D2431" s="6" t="s">
        <v>5886</v>
      </c>
      <c r="E2431">
        <v>98105</v>
      </c>
      <c r="F2431" s="6" t="s">
        <v>5880</v>
      </c>
    </row>
    <row r="2432" spans="1:6" x14ac:dyDescent="0.3">
      <c r="A2432" s="6" t="s">
        <v>3186</v>
      </c>
      <c r="B2432" s="6" t="s">
        <v>5874</v>
      </c>
      <c r="C2432" s="6" t="s">
        <v>6350</v>
      </c>
      <c r="D2432" s="6" t="s">
        <v>5888</v>
      </c>
      <c r="E2432">
        <v>77573</v>
      </c>
      <c r="F2432" s="6" t="s">
        <v>5889</v>
      </c>
    </row>
    <row r="2433" spans="1:6" x14ac:dyDescent="0.3">
      <c r="A2433" s="6" t="s">
        <v>3187</v>
      </c>
      <c r="B2433" s="6" t="s">
        <v>5874</v>
      </c>
      <c r="C2433" s="6" t="s">
        <v>6351</v>
      </c>
      <c r="D2433" s="6" t="s">
        <v>6082</v>
      </c>
      <c r="E2433">
        <v>20877</v>
      </c>
      <c r="F2433" s="6" t="s">
        <v>5899</v>
      </c>
    </row>
    <row r="2434" spans="1:6" x14ac:dyDescent="0.3">
      <c r="A2434" s="6" t="s">
        <v>3188</v>
      </c>
      <c r="B2434" s="6" t="s">
        <v>5874</v>
      </c>
      <c r="C2434" s="6" t="s">
        <v>5917</v>
      </c>
      <c r="D2434" s="6" t="s">
        <v>5904</v>
      </c>
      <c r="E2434">
        <v>60653</v>
      </c>
      <c r="F2434" s="6" t="s">
        <v>5889</v>
      </c>
    </row>
    <row r="2435" spans="1:6" x14ac:dyDescent="0.3">
      <c r="A2435" s="6" t="s">
        <v>3189</v>
      </c>
      <c r="B2435" s="6" t="s">
        <v>5874</v>
      </c>
      <c r="C2435" s="6" t="s">
        <v>6029</v>
      </c>
      <c r="D2435" s="6" t="s">
        <v>5926</v>
      </c>
      <c r="E2435">
        <v>35810</v>
      </c>
      <c r="F2435" s="6" t="s">
        <v>5877</v>
      </c>
    </row>
    <row r="2436" spans="1:6" x14ac:dyDescent="0.3">
      <c r="A2436" s="6" t="s">
        <v>3190</v>
      </c>
      <c r="B2436" s="6" t="s">
        <v>5874</v>
      </c>
      <c r="C2436" s="6" t="s">
        <v>6018</v>
      </c>
      <c r="D2436" s="6" t="s">
        <v>6001</v>
      </c>
      <c r="E2436">
        <v>1841</v>
      </c>
      <c r="F2436" s="6" t="s">
        <v>5899</v>
      </c>
    </row>
    <row r="2437" spans="1:6" x14ac:dyDescent="0.3">
      <c r="A2437" s="6" t="s">
        <v>3192</v>
      </c>
      <c r="B2437" s="6" t="s">
        <v>5874</v>
      </c>
      <c r="C2437" s="6" t="s">
        <v>5917</v>
      </c>
      <c r="D2437" s="6" t="s">
        <v>5904</v>
      </c>
      <c r="E2437">
        <v>60623</v>
      </c>
      <c r="F2437" s="6" t="s">
        <v>5889</v>
      </c>
    </row>
    <row r="2438" spans="1:6" x14ac:dyDescent="0.3">
      <c r="A2438" s="6" t="s">
        <v>3193</v>
      </c>
      <c r="B2438" s="6" t="s">
        <v>5874</v>
      </c>
      <c r="C2438" s="6" t="s">
        <v>5962</v>
      </c>
      <c r="D2438" s="6" t="s">
        <v>5963</v>
      </c>
      <c r="E2438">
        <v>6824</v>
      </c>
      <c r="F2438" s="6" t="s">
        <v>5899</v>
      </c>
    </row>
    <row r="2439" spans="1:6" x14ac:dyDescent="0.3">
      <c r="A2439" s="6" t="s">
        <v>3194</v>
      </c>
      <c r="B2439" s="6" t="s">
        <v>5874</v>
      </c>
      <c r="C2439" s="6" t="s">
        <v>5914</v>
      </c>
      <c r="D2439" s="6" t="s">
        <v>5915</v>
      </c>
      <c r="E2439">
        <v>10009</v>
      </c>
      <c r="F2439" s="6" t="s">
        <v>5899</v>
      </c>
    </row>
    <row r="2440" spans="1:6" x14ac:dyDescent="0.3">
      <c r="A2440" s="6" t="s">
        <v>3195</v>
      </c>
      <c r="B2440" s="6" t="s">
        <v>5874</v>
      </c>
      <c r="C2440" s="6" t="s">
        <v>5885</v>
      </c>
      <c r="D2440" s="6" t="s">
        <v>5886</v>
      </c>
      <c r="E2440">
        <v>98103</v>
      </c>
      <c r="F2440" s="6" t="s">
        <v>5880</v>
      </c>
    </row>
    <row r="2441" spans="1:6" x14ac:dyDescent="0.3">
      <c r="A2441" s="6" t="s">
        <v>3196</v>
      </c>
      <c r="B2441" s="6" t="s">
        <v>5874</v>
      </c>
      <c r="C2441" s="6" t="s">
        <v>5935</v>
      </c>
      <c r="D2441" s="6" t="s">
        <v>5936</v>
      </c>
      <c r="E2441">
        <v>80013</v>
      </c>
      <c r="F2441" s="6" t="s">
        <v>5880</v>
      </c>
    </row>
    <row r="2442" spans="1:6" x14ac:dyDescent="0.3">
      <c r="A2442" s="6" t="s">
        <v>3197</v>
      </c>
      <c r="B2442" s="6" t="s">
        <v>5874</v>
      </c>
      <c r="C2442" s="6" t="s">
        <v>6352</v>
      </c>
      <c r="D2442" s="6" t="s">
        <v>5893</v>
      </c>
      <c r="E2442">
        <v>84043</v>
      </c>
      <c r="F2442" s="6" t="s">
        <v>5880</v>
      </c>
    </row>
    <row r="2443" spans="1:6" x14ac:dyDescent="0.3">
      <c r="A2443" s="6" t="s">
        <v>3199</v>
      </c>
      <c r="B2443" s="6" t="s">
        <v>5874</v>
      </c>
      <c r="C2443" s="6" t="s">
        <v>6353</v>
      </c>
      <c r="D2443" s="6" t="s">
        <v>5926</v>
      </c>
      <c r="E2443">
        <v>35401</v>
      </c>
      <c r="F2443" s="6" t="s">
        <v>5877</v>
      </c>
    </row>
    <row r="2444" spans="1:6" x14ac:dyDescent="0.3">
      <c r="A2444" s="6" t="s">
        <v>3200</v>
      </c>
      <c r="B2444" s="6" t="s">
        <v>5874</v>
      </c>
      <c r="C2444" s="6" t="s">
        <v>5894</v>
      </c>
      <c r="D2444" s="6" t="s">
        <v>5879</v>
      </c>
      <c r="E2444">
        <v>94109</v>
      </c>
      <c r="F2444" s="6" t="s">
        <v>5880</v>
      </c>
    </row>
    <row r="2445" spans="1:6" x14ac:dyDescent="0.3">
      <c r="A2445" s="6" t="s">
        <v>3201</v>
      </c>
      <c r="B2445" s="6" t="s">
        <v>5874</v>
      </c>
      <c r="C2445" s="6" t="s">
        <v>5944</v>
      </c>
      <c r="D2445" s="6" t="s">
        <v>5911</v>
      </c>
      <c r="E2445">
        <v>19805</v>
      </c>
      <c r="F2445" s="6" t="s">
        <v>5899</v>
      </c>
    </row>
    <row r="2446" spans="1:6" x14ac:dyDescent="0.3">
      <c r="A2446" s="6" t="s">
        <v>3202</v>
      </c>
      <c r="B2446" s="6" t="s">
        <v>5874</v>
      </c>
      <c r="C2446" s="6" t="s">
        <v>6159</v>
      </c>
      <c r="D2446" s="6" t="s">
        <v>5913</v>
      </c>
      <c r="E2446">
        <v>47905</v>
      </c>
      <c r="F2446" s="6" t="s">
        <v>5889</v>
      </c>
    </row>
    <row r="2447" spans="1:6" x14ac:dyDescent="0.3">
      <c r="A2447" s="6" t="s">
        <v>3203</v>
      </c>
      <c r="B2447" s="6" t="s">
        <v>5874</v>
      </c>
      <c r="C2447" s="6" t="s">
        <v>6255</v>
      </c>
      <c r="D2447" s="6" t="s">
        <v>5879</v>
      </c>
      <c r="E2447">
        <v>90278</v>
      </c>
      <c r="F2447" s="6" t="s">
        <v>5880</v>
      </c>
    </row>
    <row r="2448" spans="1:6" x14ac:dyDescent="0.3">
      <c r="A2448" s="6" t="s">
        <v>3204</v>
      </c>
      <c r="B2448" s="6" t="s">
        <v>5874</v>
      </c>
      <c r="C2448" s="6" t="s">
        <v>5885</v>
      </c>
      <c r="D2448" s="6" t="s">
        <v>5886</v>
      </c>
      <c r="E2448">
        <v>98115</v>
      </c>
      <c r="F2448" s="6" t="s">
        <v>5880</v>
      </c>
    </row>
    <row r="2449" spans="1:6" x14ac:dyDescent="0.3">
      <c r="A2449" s="6" t="s">
        <v>3205</v>
      </c>
      <c r="B2449" s="6" t="s">
        <v>5874</v>
      </c>
      <c r="C2449" s="6" t="s">
        <v>5878</v>
      </c>
      <c r="D2449" s="6" t="s">
        <v>5879</v>
      </c>
      <c r="E2449">
        <v>90045</v>
      </c>
      <c r="F2449" s="6" t="s">
        <v>5880</v>
      </c>
    </row>
    <row r="2450" spans="1:6" x14ac:dyDescent="0.3">
      <c r="A2450" s="6" t="s">
        <v>3206</v>
      </c>
      <c r="B2450" s="6" t="s">
        <v>5874</v>
      </c>
      <c r="C2450" s="6" t="s">
        <v>5914</v>
      </c>
      <c r="D2450" s="6" t="s">
        <v>5915</v>
      </c>
      <c r="E2450">
        <v>10009</v>
      </c>
      <c r="F2450" s="6" t="s">
        <v>5899</v>
      </c>
    </row>
    <row r="2451" spans="1:6" x14ac:dyDescent="0.3">
      <c r="A2451" s="6" t="s">
        <v>3207</v>
      </c>
      <c r="B2451" s="6" t="s">
        <v>5874</v>
      </c>
      <c r="C2451" s="6" t="s">
        <v>6114</v>
      </c>
      <c r="D2451" s="6" t="s">
        <v>5909</v>
      </c>
      <c r="E2451">
        <v>48073</v>
      </c>
      <c r="F2451" s="6" t="s">
        <v>5889</v>
      </c>
    </row>
    <row r="2452" spans="1:6" x14ac:dyDescent="0.3">
      <c r="A2452" s="6" t="s">
        <v>3208</v>
      </c>
      <c r="B2452" s="6" t="s">
        <v>5874</v>
      </c>
      <c r="C2452" s="6" t="s">
        <v>5894</v>
      </c>
      <c r="D2452" s="6" t="s">
        <v>5879</v>
      </c>
      <c r="E2452">
        <v>94109</v>
      </c>
      <c r="F2452" s="6" t="s">
        <v>5880</v>
      </c>
    </row>
    <row r="2453" spans="1:6" x14ac:dyDescent="0.3">
      <c r="A2453" s="6" t="s">
        <v>3209</v>
      </c>
      <c r="B2453" s="6" t="s">
        <v>5874</v>
      </c>
      <c r="C2453" s="6" t="s">
        <v>5914</v>
      </c>
      <c r="D2453" s="6" t="s">
        <v>5915</v>
      </c>
      <c r="E2453">
        <v>10009</v>
      </c>
      <c r="F2453" s="6" t="s">
        <v>5899</v>
      </c>
    </row>
    <row r="2454" spans="1:6" x14ac:dyDescent="0.3">
      <c r="A2454" s="6" t="s">
        <v>3210</v>
      </c>
      <c r="B2454" s="6" t="s">
        <v>5874</v>
      </c>
      <c r="C2454" s="6" t="s">
        <v>6145</v>
      </c>
      <c r="D2454" s="6" t="s">
        <v>6011</v>
      </c>
      <c r="E2454">
        <v>89031</v>
      </c>
      <c r="F2454" s="6" t="s">
        <v>5880</v>
      </c>
    </row>
    <row r="2455" spans="1:6" x14ac:dyDescent="0.3">
      <c r="A2455" s="6" t="s">
        <v>3211</v>
      </c>
      <c r="B2455" s="6" t="s">
        <v>5874</v>
      </c>
      <c r="C2455" s="6" t="s">
        <v>6157</v>
      </c>
      <c r="D2455" s="6" t="s">
        <v>5888</v>
      </c>
      <c r="E2455">
        <v>75007</v>
      </c>
      <c r="F2455" s="6" t="s">
        <v>5889</v>
      </c>
    </row>
    <row r="2456" spans="1:6" x14ac:dyDescent="0.3">
      <c r="A2456" s="6" t="s">
        <v>3212</v>
      </c>
      <c r="B2456" s="6" t="s">
        <v>5874</v>
      </c>
      <c r="C2456" s="6" t="s">
        <v>5878</v>
      </c>
      <c r="D2456" s="6" t="s">
        <v>5879</v>
      </c>
      <c r="E2456">
        <v>90008</v>
      </c>
      <c r="F2456" s="6" t="s">
        <v>5880</v>
      </c>
    </row>
    <row r="2457" spans="1:6" x14ac:dyDescent="0.3">
      <c r="A2457" s="6" t="s">
        <v>3213</v>
      </c>
      <c r="B2457" s="6" t="s">
        <v>5874</v>
      </c>
      <c r="C2457" s="6" t="s">
        <v>5885</v>
      </c>
      <c r="D2457" s="6" t="s">
        <v>5886</v>
      </c>
      <c r="E2457">
        <v>98103</v>
      </c>
      <c r="F2457" s="6" t="s">
        <v>5880</v>
      </c>
    </row>
    <row r="2458" spans="1:6" x14ac:dyDescent="0.3">
      <c r="A2458" s="6" t="s">
        <v>3215</v>
      </c>
      <c r="B2458" s="6" t="s">
        <v>5874</v>
      </c>
      <c r="C2458" s="6" t="s">
        <v>5881</v>
      </c>
      <c r="D2458" s="6" t="s">
        <v>5882</v>
      </c>
      <c r="E2458">
        <v>33311</v>
      </c>
      <c r="F2458" s="6" t="s">
        <v>5877</v>
      </c>
    </row>
    <row r="2459" spans="1:6" x14ac:dyDescent="0.3">
      <c r="A2459" s="6" t="s">
        <v>3216</v>
      </c>
      <c r="B2459" s="6" t="s">
        <v>5874</v>
      </c>
      <c r="C2459" s="6" t="s">
        <v>5928</v>
      </c>
      <c r="D2459" s="6" t="s">
        <v>5924</v>
      </c>
      <c r="E2459">
        <v>38401</v>
      </c>
      <c r="F2459" s="6" t="s">
        <v>5877</v>
      </c>
    </row>
    <row r="2460" spans="1:6" x14ac:dyDescent="0.3">
      <c r="A2460" s="6" t="s">
        <v>3217</v>
      </c>
      <c r="B2460" s="6" t="s">
        <v>5874</v>
      </c>
      <c r="C2460" s="6" t="s">
        <v>6124</v>
      </c>
      <c r="D2460" s="6" t="s">
        <v>6013</v>
      </c>
      <c r="E2460">
        <v>2908</v>
      </c>
      <c r="F2460" s="6" t="s">
        <v>5899</v>
      </c>
    </row>
    <row r="2461" spans="1:6" x14ac:dyDescent="0.3">
      <c r="A2461" s="6" t="s">
        <v>3218</v>
      </c>
      <c r="B2461" s="6" t="s">
        <v>5874</v>
      </c>
      <c r="C2461" s="6" t="s">
        <v>6023</v>
      </c>
      <c r="D2461" s="6" t="s">
        <v>5882</v>
      </c>
      <c r="E2461">
        <v>32216</v>
      </c>
      <c r="F2461" s="6" t="s">
        <v>5877</v>
      </c>
    </row>
    <row r="2462" spans="1:6" x14ac:dyDescent="0.3">
      <c r="A2462" s="6" t="s">
        <v>3219</v>
      </c>
      <c r="B2462" s="6" t="s">
        <v>5874</v>
      </c>
      <c r="C2462" s="6" t="s">
        <v>6064</v>
      </c>
      <c r="D2462" s="6" t="s">
        <v>5879</v>
      </c>
      <c r="E2462">
        <v>92054</v>
      </c>
      <c r="F2462" s="6" t="s">
        <v>5880</v>
      </c>
    </row>
    <row r="2463" spans="1:6" x14ac:dyDescent="0.3">
      <c r="A2463" s="6" t="s">
        <v>3220</v>
      </c>
      <c r="B2463" s="6" t="s">
        <v>5874</v>
      </c>
      <c r="C2463" s="6" t="s">
        <v>6023</v>
      </c>
      <c r="D2463" s="6" t="s">
        <v>5882</v>
      </c>
      <c r="E2463">
        <v>32216</v>
      </c>
      <c r="F2463" s="6" t="s">
        <v>5877</v>
      </c>
    </row>
    <row r="2464" spans="1:6" x14ac:dyDescent="0.3">
      <c r="A2464" s="6" t="s">
        <v>3221</v>
      </c>
      <c r="B2464" s="6" t="s">
        <v>5874</v>
      </c>
      <c r="C2464" s="6" t="s">
        <v>5914</v>
      </c>
      <c r="D2464" s="6" t="s">
        <v>5915</v>
      </c>
      <c r="E2464">
        <v>10024</v>
      </c>
      <c r="F2464" s="6" t="s">
        <v>5899</v>
      </c>
    </row>
    <row r="2465" spans="1:6" x14ac:dyDescent="0.3">
      <c r="A2465" s="6" t="s">
        <v>3222</v>
      </c>
      <c r="B2465" s="6" t="s">
        <v>5874</v>
      </c>
      <c r="C2465" s="6" t="s">
        <v>5917</v>
      </c>
      <c r="D2465" s="6" t="s">
        <v>5904</v>
      </c>
      <c r="E2465">
        <v>60610</v>
      </c>
      <c r="F2465" s="6" t="s">
        <v>5889</v>
      </c>
    </row>
    <row r="2466" spans="1:6" x14ac:dyDescent="0.3">
      <c r="A2466" s="6" t="s">
        <v>3223</v>
      </c>
      <c r="B2466" s="6" t="s">
        <v>5874</v>
      </c>
      <c r="C2466" s="6" t="s">
        <v>6015</v>
      </c>
      <c r="D2466" s="6" t="s">
        <v>5879</v>
      </c>
      <c r="E2466">
        <v>92646</v>
      </c>
      <c r="F2466" s="6" t="s">
        <v>5880</v>
      </c>
    </row>
    <row r="2467" spans="1:6" x14ac:dyDescent="0.3">
      <c r="A2467" s="6" t="s">
        <v>3224</v>
      </c>
      <c r="B2467" s="6" t="s">
        <v>5874</v>
      </c>
      <c r="C2467" s="6" t="s">
        <v>5980</v>
      </c>
      <c r="D2467" s="6" t="s">
        <v>5879</v>
      </c>
      <c r="E2467">
        <v>92105</v>
      </c>
      <c r="F2467" s="6" t="s">
        <v>5880</v>
      </c>
    </row>
    <row r="2468" spans="1:6" x14ac:dyDescent="0.3">
      <c r="A2468" s="6" t="s">
        <v>3225</v>
      </c>
      <c r="B2468" s="6" t="s">
        <v>5874</v>
      </c>
      <c r="C2468" s="6" t="s">
        <v>6239</v>
      </c>
      <c r="D2468" s="6" t="s">
        <v>5924</v>
      </c>
      <c r="E2468">
        <v>37211</v>
      </c>
      <c r="F2468" s="6" t="s">
        <v>5877</v>
      </c>
    </row>
    <row r="2469" spans="1:6" x14ac:dyDescent="0.3">
      <c r="A2469" s="6" t="s">
        <v>3226</v>
      </c>
      <c r="B2469" s="6" t="s">
        <v>5874</v>
      </c>
      <c r="C2469" s="6" t="s">
        <v>5914</v>
      </c>
      <c r="D2469" s="6" t="s">
        <v>5915</v>
      </c>
      <c r="E2469">
        <v>10009</v>
      </c>
      <c r="F2469" s="6" t="s">
        <v>5899</v>
      </c>
    </row>
    <row r="2470" spans="1:6" x14ac:dyDescent="0.3">
      <c r="A2470" s="6" t="s">
        <v>3227</v>
      </c>
      <c r="B2470" s="6" t="s">
        <v>5874</v>
      </c>
      <c r="C2470" s="6" t="s">
        <v>5987</v>
      </c>
      <c r="D2470" s="6" t="s">
        <v>5936</v>
      </c>
      <c r="E2470">
        <v>80906</v>
      </c>
      <c r="F2470" s="6" t="s">
        <v>5880</v>
      </c>
    </row>
    <row r="2471" spans="1:6" x14ac:dyDescent="0.3">
      <c r="A2471" s="6" t="s">
        <v>3228</v>
      </c>
      <c r="B2471" s="6" t="s">
        <v>5874</v>
      </c>
      <c r="C2471" s="6" t="s">
        <v>5894</v>
      </c>
      <c r="D2471" s="6" t="s">
        <v>5879</v>
      </c>
      <c r="E2471">
        <v>94110</v>
      </c>
      <c r="F2471" s="6" t="s">
        <v>5880</v>
      </c>
    </row>
    <row r="2472" spans="1:6" x14ac:dyDescent="0.3">
      <c r="A2472" s="6" t="s">
        <v>3229</v>
      </c>
      <c r="B2472" s="6" t="s">
        <v>5874</v>
      </c>
      <c r="C2472" s="6" t="s">
        <v>5917</v>
      </c>
      <c r="D2472" s="6" t="s">
        <v>5904</v>
      </c>
      <c r="E2472">
        <v>60653</v>
      </c>
      <c r="F2472" s="6" t="s">
        <v>5889</v>
      </c>
    </row>
    <row r="2473" spans="1:6" x14ac:dyDescent="0.3">
      <c r="A2473" s="6" t="s">
        <v>3230</v>
      </c>
      <c r="B2473" s="6" t="s">
        <v>5874</v>
      </c>
      <c r="C2473" s="6" t="s">
        <v>5923</v>
      </c>
      <c r="D2473" s="6" t="s">
        <v>5924</v>
      </c>
      <c r="E2473">
        <v>38109</v>
      </c>
      <c r="F2473" s="6" t="s">
        <v>5877</v>
      </c>
    </row>
    <row r="2474" spans="1:6" x14ac:dyDescent="0.3">
      <c r="A2474" s="6" t="s">
        <v>3231</v>
      </c>
      <c r="B2474" s="6" t="s">
        <v>5874</v>
      </c>
      <c r="C2474" s="6" t="s">
        <v>5914</v>
      </c>
      <c r="D2474" s="6" t="s">
        <v>5915</v>
      </c>
      <c r="E2474">
        <v>10011</v>
      </c>
      <c r="F2474" s="6" t="s">
        <v>5899</v>
      </c>
    </row>
    <row r="2475" spans="1:6" x14ac:dyDescent="0.3">
      <c r="A2475" s="6" t="s">
        <v>3232</v>
      </c>
      <c r="B2475" s="6" t="s">
        <v>5874</v>
      </c>
      <c r="C2475" s="6" t="s">
        <v>6173</v>
      </c>
      <c r="D2475" s="6" t="s">
        <v>5884</v>
      </c>
      <c r="E2475">
        <v>27604</v>
      </c>
      <c r="F2475" s="6" t="s">
        <v>5877</v>
      </c>
    </row>
    <row r="2476" spans="1:6" x14ac:dyDescent="0.3">
      <c r="A2476" s="6" t="s">
        <v>3233</v>
      </c>
      <c r="B2476" s="6" t="s">
        <v>5874</v>
      </c>
      <c r="C2476" s="6" t="s">
        <v>5878</v>
      </c>
      <c r="D2476" s="6" t="s">
        <v>5879</v>
      </c>
      <c r="E2476">
        <v>90045</v>
      </c>
      <c r="F2476" s="6" t="s">
        <v>5880</v>
      </c>
    </row>
    <row r="2477" spans="1:6" x14ac:dyDescent="0.3">
      <c r="A2477" s="6" t="s">
        <v>3234</v>
      </c>
      <c r="B2477" s="6" t="s">
        <v>5874</v>
      </c>
      <c r="C2477" s="6" t="s">
        <v>5878</v>
      </c>
      <c r="D2477" s="6" t="s">
        <v>5879</v>
      </c>
      <c r="E2477">
        <v>90004</v>
      </c>
      <c r="F2477" s="6" t="s">
        <v>5880</v>
      </c>
    </row>
    <row r="2478" spans="1:6" x14ac:dyDescent="0.3">
      <c r="A2478" s="6" t="s">
        <v>3235</v>
      </c>
      <c r="B2478" s="6" t="s">
        <v>5874</v>
      </c>
      <c r="C2478" s="6" t="s">
        <v>6234</v>
      </c>
      <c r="D2478" s="6" t="s">
        <v>5921</v>
      </c>
      <c r="E2478">
        <v>23602</v>
      </c>
      <c r="F2478" s="6" t="s">
        <v>5877</v>
      </c>
    </row>
    <row r="2479" spans="1:6" x14ac:dyDescent="0.3">
      <c r="A2479" s="6" t="s">
        <v>3236</v>
      </c>
      <c r="B2479" s="6" t="s">
        <v>5874</v>
      </c>
      <c r="C2479" s="6" t="s">
        <v>5878</v>
      </c>
      <c r="D2479" s="6" t="s">
        <v>5879</v>
      </c>
      <c r="E2479">
        <v>90032</v>
      </c>
      <c r="F2479" s="6" t="s">
        <v>5880</v>
      </c>
    </row>
    <row r="2480" spans="1:6" x14ac:dyDescent="0.3">
      <c r="A2480" s="6" t="s">
        <v>3237</v>
      </c>
      <c r="B2480" s="6" t="s">
        <v>5874</v>
      </c>
      <c r="C2480" s="6" t="s">
        <v>5922</v>
      </c>
      <c r="D2480" s="6" t="s">
        <v>6019</v>
      </c>
      <c r="E2480">
        <v>39212</v>
      </c>
      <c r="F2480" s="6" t="s">
        <v>5877</v>
      </c>
    </row>
    <row r="2481" spans="1:6" x14ac:dyDescent="0.3">
      <c r="A2481" s="6" t="s">
        <v>3238</v>
      </c>
      <c r="B2481" s="6" t="s">
        <v>5874</v>
      </c>
      <c r="C2481" s="6" t="s">
        <v>6016</v>
      </c>
      <c r="D2481" s="6" t="s">
        <v>5913</v>
      </c>
      <c r="E2481">
        <v>47374</v>
      </c>
      <c r="F2481" s="6" t="s">
        <v>5889</v>
      </c>
    </row>
    <row r="2482" spans="1:6" x14ac:dyDescent="0.3">
      <c r="A2482" s="6" t="s">
        <v>3239</v>
      </c>
      <c r="B2482" s="6" t="s">
        <v>5874</v>
      </c>
      <c r="C2482" s="6" t="s">
        <v>5914</v>
      </c>
      <c r="D2482" s="6" t="s">
        <v>5915</v>
      </c>
      <c r="E2482">
        <v>10035</v>
      </c>
      <c r="F2482" s="6" t="s">
        <v>5899</v>
      </c>
    </row>
    <row r="2483" spans="1:6" x14ac:dyDescent="0.3">
      <c r="A2483" s="6" t="s">
        <v>3240</v>
      </c>
      <c r="B2483" s="6" t="s">
        <v>5874</v>
      </c>
      <c r="C2483" s="6" t="s">
        <v>5897</v>
      </c>
      <c r="D2483" s="6" t="s">
        <v>5898</v>
      </c>
      <c r="E2483">
        <v>19134</v>
      </c>
      <c r="F2483" s="6" t="s">
        <v>5899</v>
      </c>
    </row>
    <row r="2484" spans="1:6" x14ac:dyDescent="0.3">
      <c r="A2484" s="6" t="s">
        <v>3242</v>
      </c>
      <c r="B2484" s="6" t="s">
        <v>5874</v>
      </c>
      <c r="C2484" s="6" t="s">
        <v>5946</v>
      </c>
      <c r="D2484" s="6" t="s">
        <v>5919</v>
      </c>
      <c r="E2484">
        <v>85023</v>
      </c>
      <c r="F2484" s="6" t="s">
        <v>5880</v>
      </c>
    </row>
    <row r="2485" spans="1:6" x14ac:dyDescent="0.3">
      <c r="A2485" s="6" t="s">
        <v>3243</v>
      </c>
      <c r="B2485" s="6" t="s">
        <v>5874</v>
      </c>
      <c r="C2485" s="6" t="s">
        <v>6055</v>
      </c>
      <c r="D2485" s="6" t="s">
        <v>5942</v>
      </c>
      <c r="E2485">
        <v>44105</v>
      </c>
      <c r="F2485" s="6" t="s">
        <v>5899</v>
      </c>
    </row>
    <row r="2486" spans="1:6" x14ac:dyDescent="0.3">
      <c r="A2486" s="6" t="s">
        <v>3244</v>
      </c>
      <c r="B2486" s="6" t="s">
        <v>5874</v>
      </c>
      <c r="C2486" s="6" t="s">
        <v>6086</v>
      </c>
      <c r="D2486" s="6" t="s">
        <v>5942</v>
      </c>
      <c r="E2486">
        <v>43615</v>
      </c>
      <c r="F2486" s="6" t="s">
        <v>5899</v>
      </c>
    </row>
    <row r="2487" spans="1:6" x14ac:dyDescent="0.3">
      <c r="A2487" s="6" t="s">
        <v>3245</v>
      </c>
      <c r="B2487" s="6" t="s">
        <v>5874</v>
      </c>
      <c r="C2487" s="6" t="s">
        <v>5878</v>
      </c>
      <c r="D2487" s="6" t="s">
        <v>5879</v>
      </c>
      <c r="E2487">
        <v>90008</v>
      </c>
      <c r="F2487" s="6" t="s">
        <v>5880</v>
      </c>
    </row>
    <row r="2488" spans="1:6" x14ac:dyDescent="0.3">
      <c r="A2488" s="6" t="s">
        <v>3247</v>
      </c>
      <c r="B2488" s="6" t="s">
        <v>5874</v>
      </c>
      <c r="C2488" s="6" t="s">
        <v>5914</v>
      </c>
      <c r="D2488" s="6" t="s">
        <v>5915</v>
      </c>
      <c r="E2488">
        <v>10011</v>
      </c>
      <c r="F2488" s="6" t="s">
        <v>5899</v>
      </c>
    </row>
    <row r="2489" spans="1:6" x14ac:dyDescent="0.3">
      <c r="A2489" s="6" t="s">
        <v>3248</v>
      </c>
      <c r="B2489" s="6" t="s">
        <v>5874</v>
      </c>
      <c r="C2489" s="6" t="s">
        <v>5980</v>
      </c>
      <c r="D2489" s="6" t="s">
        <v>5879</v>
      </c>
      <c r="E2489">
        <v>92037</v>
      </c>
      <c r="F2489" s="6" t="s">
        <v>5880</v>
      </c>
    </row>
    <row r="2490" spans="1:6" x14ac:dyDescent="0.3">
      <c r="A2490" s="6" t="s">
        <v>3249</v>
      </c>
      <c r="B2490" s="6" t="s">
        <v>5874</v>
      </c>
      <c r="C2490" s="6" t="s">
        <v>6188</v>
      </c>
      <c r="D2490" s="6" t="s">
        <v>5956</v>
      </c>
      <c r="E2490">
        <v>73120</v>
      </c>
      <c r="F2490" s="6" t="s">
        <v>5889</v>
      </c>
    </row>
    <row r="2491" spans="1:6" x14ac:dyDescent="0.3">
      <c r="A2491" s="6" t="s">
        <v>3250</v>
      </c>
      <c r="B2491" s="6" t="s">
        <v>5874</v>
      </c>
      <c r="C2491" s="6" t="s">
        <v>5917</v>
      </c>
      <c r="D2491" s="6" t="s">
        <v>5904</v>
      </c>
      <c r="E2491">
        <v>60653</v>
      </c>
      <c r="F2491" s="6" t="s">
        <v>5889</v>
      </c>
    </row>
    <row r="2492" spans="1:6" x14ac:dyDescent="0.3">
      <c r="A2492" s="6" t="s">
        <v>3251</v>
      </c>
      <c r="B2492" s="6" t="s">
        <v>5874</v>
      </c>
      <c r="C2492" s="6" t="s">
        <v>5894</v>
      </c>
      <c r="D2492" s="6" t="s">
        <v>5879</v>
      </c>
      <c r="E2492">
        <v>94109</v>
      </c>
      <c r="F2492" s="6" t="s">
        <v>5880</v>
      </c>
    </row>
    <row r="2493" spans="1:6" x14ac:dyDescent="0.3">
      <c r="A2493" s="6" t="s">
        <v>3252</v>
      </c>
      <c r="B2493" s="6" t="s">
        <v>5874</v>
      </c>
      <c r="C2493" s="6" t="s">
        <v>6138</v>
      </c>
      <c r="D2493" s="6" t="s">
        <v>5968</v>
      </c>
      <c r="E2493">
        <v>8360</v>
      </c>
      <c r="F2493" s="6" t="s">
        <v>5899</v>
      </c>
    </row>
    <row r="2494" spans="1:6" x14ac:dyDescent="0.3">
      <c r="A2494" s="6" t="s">
        <v>3253</v>
      </c>
      <c r="B2494" s="6" t="s">
        <v>5874</v>
      </c>
      <c r="C2494" s="6" t="s">
        <v>6075</v>
      </c>
      <c r="D2494" s="6" t="s">
        <v>5891</v>
      </c>
      <c r="E2494">
        <v>53209</v>
      </c>
      <c r="F2494" s="6" t="s">
        <v>5889</v>
      </c>
    </row>
    <row r="2495" spans="1:6" x14ac:dyDescent="0.3">
      <c r="A2495" s="6" t="s">
        <v>3254</v>
      </c>
      <c r="B2495" s="6" t="s">
        <v>5874</v>
      </c>
      <c r="C2495" s="6" t="s">
        <v>5885</v>
      </c>
      <c r="D2495" s="6" t="s">
        <v>5886</v>
      </c>
      <c r="E2495">
        <v>98115</v>
      </c>
      <c r="F2495" s="6" t="s">
        <v>5880</v>
      </c>
    </row>
    <row r="2496" spans="1:6" x14ac:dyDescent="0.3">
      <c r="A2496" s="6" t="s">
        <v>3255</v>
      </c>
      <c r="B2496" s="6" t="s">
        <v>5874</v>
      </c>
      <c r="C2496" s="6" t="s">
        <v>5903</v>
      </c>
      <c r="D2496" s="6" t="s">
        <v>5904</v>
      </c>
      <c r="E2496">
        <v>60540</v>
      </c>
      <c r="F2496" s="6" t="s">
        <v>5889</v>
      </c>
    </row>
    <row r="2497" spans="1:6" x14ac:dyDescent="0.3">
      <c r="A2497" s="6" t="s">
        <v>3256</v>
      </c>
      <c r="B2497" s="6" t="s">
        <v>5874</v>
      </c>
      <c r="C2497" s="6" t="s">
        <v>5944</v>
      </c>
      <c r="D2497" s="6" t="s">
        <v>5911</v>
      </c>
      <c r="E2497">
        <v>19805</v>
      </c>
      <c r="F2497" s="6" t="s">
        <v>5899</v>
      </c>
    </row>
    <row r="2498" spans="1:6" x14ac:dyDescent="0.3">
      <c r="A2498" s="6" t="s">
        <v>3257</v>
      </c>
      <c r="B2498" s="6" t="s">
        <v>5874</v>
      </c>
      <c r="C2498" s="6" t="s">
        <v>5878</v>
      </c>
      <c r="D2498" s="6" t="s">
        <v>5879</v>
      </c>
      <c r="E2498">
        <v>90036</v>
      </c>
      <c r="F2498" s="6" t="s">
        <v>5880</v>
      </c>
    </row>
    <row r="2499" spans="1:6" x14ac:dyDescent="0.3">
      <c r="A2499" s="6" t="s">
        <v>3258</v>
      </c>
      <c r="B2499" s="6" t="s">
        <v>5874</v>
      </c>
      <c r="C2499" s="6" t="s">
        <v>5917</v>
      </c>
      <c r="D2499" s="6" t="s">
        <v>5904</v>
      </c>
      <c r="E2499">
        <v>60610</v>
      </c>
      <c r="F2499" s="6" t="s">
        <v>5889</v>
      </c>
    </row>
    <row r="2500" spans="1:6" x14ac:dyDescent="0.3">
      <c r="A2500" s="6" t="s">
        <v>3259</v>
      </c>
      <c r="B2500" s="6" t="s">
        <v>5874</v>
      </c>
      <c r="C2500" s="6" t="s">
        <v>6008</v>
      </c>
      <c r="D2500" s="6" t="s">
        <v>5886</v>
      </c>
      <c r="E2500">
        <v>98198</v>
      </c>
      <c r="F2500" s="6" t="s">
        <v>5880</v>
      </c>
    </row>
    <row r="2501" spans="1:6" x14ac:dyDescent="0.3">
      <c r="A2501" s="6" t="s">
        <v>3260</v>
      </c>
      <c r="B2501" s="6" t="s">
        <v>5874</v>
      </c>
      <c r="C2501" s="6" t="s">
        <v>5897</v>
      </c>
      <c r="D2501" s="6" t="s">
        <v>5898</v>
      </c>
      <c r="E2501">
        <v>19140</v>
      </c>
      <c r="F2501" s="6" t="s">
        <v>5899</v>
      </c>
    </row>
    <row r="2502" spans="1:6" x14ac:dyDescent="0.3">
      <c r="A2502" s="6" t="s">
        <v>3261</v>
      </c>
      <c r="B2502" s="6" t="s">
        <v>5874</v>
      </c>
      <c r="C2502" s="6" t="s">
        <v>6034</v>
      </c>
      <c r="D2502" s="6" t="s">
        <v>6002</v>
      </c>
      <c r="E2502">
        <v>30318</v>
      </c>
      <c r="F2502" s="6" t="s">
        <v>5877</v>
      </c>
    </row>
    <row r="2503" spans="1:6" x14ac:dyDescent="0.3">
      <c r="A2503" s="6" t="s">
        <v>3262</v>
      </c>
      <c r="B2503" s="6" t="s">
        <v>5874</v>
      </c>
      <c r="C2503" s="6" t="s">
        <v>5971</v>
      </c>
      <c r="D2503" s="6" t="s">
        <v>5888</v>
      </c>
      <c r="E2503">
        <v>75217</v>
      </c>
      <c r="F2503" s="6" t="s">
        <v>5889</v>
      </c>
    </row>
    <row r="2504" spans="1:6" x14ac:dyDescent="0.3">
      <c r="A2504" s="6" t="s">
        <v>3263</v>
      </c>
      <c r="B2504" s="6" t="s">
        <v>5874</v>
      </c>
      <c r="C2504" s="6" t="s">
        <v>6354</v>
      </c>
      <c r="D2504" s="6" t="s">
        <v>5879</v>
      </c>
      <c r="E2504">
        <v>92553</v>
      </c>
      <c r="F2504" s="6" t="s">
        <v>5880</v>
      </c>
    </row>
    <row r="2505" spans="1:6" x14ac:dyDescent="0.3">
      <c r="A2505" s="6" t="s">
        <v>3264</v>
      </c>
      <c r="B2505" s="6" t="s">
        <v>5874</v>
      </c>
      <c r="C2505" s="6" t="s">
        <v>5897</v>
      </c>
      <c r="D2505" s="6" t="s">
        <v>5898</v>
      </c>
      <c r="E2505">
        <v>19140</v>
      </c>
      <c r="F2505" s="6" t="s">
        <v>5899</v>
      </c>
    </row>
    <row r="2506" spans="1:6" x14ac:dyDescent="0.3">
      <c r="A2506" s="6" t="s">
        <v>3265</v>
      </c>
      <c r="B2506" s="6" t="s">
        <v>5874</v>
      </c>
      <c r="C2506" s="6" t="s">
        <v>6355</v>
      </c>
      <c r="D2506" s="6" t="s">
        <v>5876</v>
      </c>
      <c r="E2506">
        <v>40324</v>
      </c>
      <c r="F2506" s="6" t="s">
        <v>5877</v>
      </c>
    </row>
    <row r="2507" spans="1:6" x14ac:dyDescent="0.3">
      <c r="A2507" s="6" t="s">
        <v>3266</v>
      </c>
      <c r="B2507" s="6" t="s">
        <v>5874</v>
      </c>
      <c r="C2507" s="6" t="s">
        <v>5931</v>
      </c>
      <c r="D2507" s="6" t="s">
        <v>5907</v>
      </c>
      <c r="E2507">
        <v>55407</v>
      </c>
      <c r="F2507" s="6" t="s">
        <v>5889</v>
      </c>
    </row>
    <row r="2508" spans="1:6" x14ac:dyDescent="0.3">
      <c r="A2508" s="6" t="s">
        <v>3267</v>
      </c>
      <c r="B2508" s="6" t="s">
        <v>5874</v>
      </c>
      <c r="C2508" s="6" t="s">
        <v>5944</v>
      </c>
      <c r="D2508" s="6" t="s">
        <v>5911</v>
      </c>
      <c r="E2508">
        <v>19805</v>
      </c>
      <c r="F2508" s="6" t="s">
        <v>5899</v>
      </c>
    </row>
    <row r="2509" spans="1:6" x14ac:dyDescent="0.3">
      <c r="A2509" s="6" t="s">
        <v>3268</v>
      </c>
      <c r="B2509" s="6" t="s">
        <v>5874</v>
      </c>
      <c r="C2509" s="6" t="s">
        <v>6057</v>
      </c>
      <c r="D2509" s="6" t="s">
        <v>5884</v>
      </c>
      <c r="E2509">
        <v>27217</v>
      </c>
      <c r="F2509" s="6" t="s">
        <v>5877</v>
      </c>
    </row>
    <row r="2510" spans="1:6" x14ac:dyDescent="0.3">
      <c r="A2510" s="6" t="s">
        <v>3269</v>
      </c>
      <c r="B2510" s="6" t="s">
        <v>5874</v>
      </c>
      <c r="C2510" s="6" t="s">
        <v>5878</v>
      </c>
      <c r="D2510" s="6" t="s">
        <v>5879</v>
      </c>
      <c r="E2510">
        <v>90008</v>
      </c>
      <c r="F2510" s="6" t="s">
        <v>5880</v>
      </c>
    </row>
    <row r="2511" spans="1:6" x14ac:dyDescent="0.3">
      <c r="A2511" s="6" t="s">
        <v>3270</v>
      </c>
      <c r="B2511" s="6" t="s">
        <v>5874</v>
      </c>
      <c r="C2511" s="6" t="s">
        <v>6066</v>
      </c>
      <c r="D2511" s="6" t="s">
        <v>5909</v>
      </c>
      <c r="E2511">
        <v>48183</v>
      </c>
      <c r="F2511" s="6" t="s">
        <v>5889</v>
      </c>
    </row>
    <row r="2512" spans="1:6" x14ac:dyDescent="0.3">
      <c r="A2512" s="6" t="s">
        <v>3271</v>
      </c>
      <c r="B2512" s="6" t="s">
        <v>5874</v>
      </c>
      <c r="C2512" s="6" t="s">
        <v>5894</v>
      </c>
      <c r="D2512" s="6" t="s">
        <v>5879</v>
      </c>
      <c r="E2512">
        <v>94109</v>
      </c>
      <c r="F2512" s="6" t="s">
        <v>5880</v>
      </c>
    </row>
    <row r="2513" spans="1:6" x14ac:dyDescent="0.3">
      <c r="A2513" s="6" t="s">
        <v>3272</v>
      </c>
      <c r="B2513" s="6" t="s">
        <v>5874</v>
      </c>
      <c r="C2513" s="6" t="s">
        <v>5878</v>
      </c>
      <c r="D2513" s="6" t="s">
        <v>5879</v>
      </c>
      <c r="E2513">
        <v>90049</v>
      </c>
      <c r="F2513" s="6" t="s">
        <v>5880</v>
      </c>
    </row>
    <row r="2514" spans="1:6" x14ac:dyDescent="0.3">
      <c r="A2514" s="6" t="s">
        <v>3273</v>
      </c>
      <c r="B2514" s="6" t="s">
        <v>5874</v>
      </c>
      <c r="C2514" s="6" t="s">
        <v>5901</v>
      </c>
      <c r="D2514" s="6" t="s">
        <v>5888</v>
      </c>
      <c r="E2514">
        <v>77070</v>
      </c>
      <c r="F2514" s="6" t="s">
        <v>5889</v>
      </c>
    </row>
    <row r="2515" spans="1:6" x14ac:dyDescent="0.3">
      <c r="A2515" s="6" t="s">
        <v>3274</v>
      </c>
      <c r="B2515" s="6" t="s">
        <v>5874</v>
      </c>
      <c r="C2515" s="6" t="s">
        <v>6075</v>
      </c>
      <c r="D2515" s="6" t="s">
        <v>5891</v>
      </c>
      <c r="E2515">
        <v>53209</v>
      </c>
      <c r="F2515" s="6" t="s">
        <v>5889</v>
      </c>
    </row>
    <row r="2516" spans="1:6" x14ac:dyDescent="0.3">
      <c r="A2516" s="6" t="s">
        <v>3275</v>
      </c>
      <c r="B2516" s="6" t="s">
        <v>5874</v>
      </c>
      <c r="C2516" s="6" t="s">
        <v>5894</v>
      </c>
      <c r="D2516" s="6" t="s">
        <v>5879</v>
      </c>
      <c r="E2516">
        <v>94122</v>
      </c>
      <c r="F2516" s="6" t="s">
        <v>5880</v>
      </c>
    </row>
    <row r="2517" spans="1:6" x14ac:dyDescent="0.3">
      <c r="A2517" s="6" t="s">
        <v>3276</v>
      </c>
      <c r="B2517" s="6" t="s">
        <v>5874</v>
      </c>
      <c r="C2517" s="6" t="s">
        <v>6055</v>
      </c>
      <c r="D2517" s="6" t="s">
        <v>5942</v>
      </c>
      <c r="E2517">
        <v>44105</v>
      </c>
      <c r="F2517" s="6" t="s">
        <v>5899</v>
      </c>
    </row>
    <row r="2518" spans="1:6" x14ac:dyDescent="0.3">
      <c r="A2518" s="6" t="s">
        <v>3277</v>
      </c>
      <c r="B2518" s="6" t="s">
        <v>5874</v>
      </c>
      <c r="C2518" s="6" t="s">
        <v>5960</v>
      </c>
      <c r="D2518" s="6" t="s">
        <v>5884</v>
      </c>
      <c r="E2518">
        <v>28110</v>
      </c>
      <c r="F2518" s="6" t="s">
        <v>5877</v>
      </c>
    </row>
    <row r="2519" spans="1:6" x14ac:dyDescent="0.3">
      <c r="A2519" s="6" t="s">
        <v>3279</v>
      </c>
      <c r="B2519" s="6" t="s">
        <v>5874</v>
      </c>
      <c r="C2519" s="6" t="s">
        <v>6000</v>
      </c>
      <c r="D2519" s="6" t="s">
        <v>6001</v>
      </c>
      <c r="E2519">
        <v>1852</v>
      </c>
      <c r="F2519" s="6" t="s">
        <v>5899</v>
      </c>
    </row>
    <row r="2520" spans="1:6" x14ac:dyDescent="0.3">
      <c r="A2520" s="6" t="s">
        <v>3280</v>
      </c>
      <c r="B2520" s="6" t="s">
        <v>5874</v>
      </c>
      <c r="C2520" s="6" t="s">
        <v>5971</v>
      </c>
      <c r="D2520" s="6" t="s">
        <v>5888</v>
      </c>
      <c r="E2520">
        <v>75081</v>
      </c>
      <c r="F2520" s="6" t="s">
        <v>5889</v>
      </c>
    </row>
    <row r="2521" spans="1:6" x14ac:dyDescent="0.3">
      <c r="A2521" s="6" t="s">
        <v>3281</v>
      </c>
      <c r="B2521" s="6" t="s">
        <v>5874</v>
      </c>
      <c r="C2521" s="6" t="s">
        <v>5897</v>
      </c>
      <c r="D2521" s="6" t="s">
        <v>5898</v>
      </c>
      <c r="E2521">
        <v>19120</v>
      </c>
      <c r="F2521" s="6" t="s">
        <v>5899</v>
      </c>
    </row>
    <row r="2522" spans="1:6" x14ac:dyDescent="0.3">
      <c r="A2522" s="6" t="s">
        <v>3282</v>
      </c>
      <c r="B2522" s="6" t="s">
        <v>5874</v>
      </c>
      <c r="C2522" s="6" t="s">
        <v>6356</v>
      </c>
      <c r="D2522" s="6" t="s">
        <v>5936</v>
      </c>
      <c r="E2522">
        <v>80538</v>
      </c>
      <c r="F2522" s="6" t="s">
        <v>5880</v>
      </c>
    </row>
    <row r="2523" spans="1:6" x14ac:dyDescent="0.3">
      <c r="A2523" s="6" t="s">
        <v>3283</v>
      </c>
      <c r="B2523" s="6" t="s">
        <v>5874</v>
      </c>
      <c r="C2523" s="6" t="s">
        <v>6356</v>
      </c>
      <c r="D2523" s="6" t="s">
        <v>5936</v>
      </c>
      <c r="E2523">
        <v>80538</v>
      </c>
      <c r="F2523" s="6" t="s">
        <v>5880</v>
      </c>
    </row>
    <row r="2524" spans="1:6" x14ac:dyDescent="0.3">
      <c r="A2524" s="6" t="s">
        <v>3284</v>
      </c>
      <c r="B2524" s="6" t="s">
        <v>5874</v>
      </c>
      <c r="C2524" s="6" t="s">
        <v>6307</v>
      </c>
      <c r="D2524" s="6" t="s">
        <v>6013</v>
      </c>
      <c r="E2524">
        <v>2895</v>
      </c>
      <c r="F2524" s="6" t="s">
        <v>5899</v>
      </c>
    </row>
    <row r="2525" spans="1:6" x14ac:dyDescent="0.3">
      <c r="A2525" s="6" t="s">
        <v>3285</v>
      </c>
      <c r="B2525" s="6" t="s">
        <v>5874</v>
      </c>
      <c r="C2525" s="6" t="s">
        <v>5917</v>
      </c>
      <c r="D2525" s="6" t="s">
        <v>5904</v>
      </c>
      <c r="E2525">
        <v>60610</v>
      </c>
      <c r="F2525" s="6" t="s">
        <v>5889</v>
      </c>
    </row>
    <row r="2526" spans="1:6" x14ac:dyDescent="0.3">
      <c r="A2526" s="6" t="s">
        <v>3286</v>
      </c>
      <c r="B2526" s="6" t="s">
        <v>5874</v>
      </c>
      <c r="C2526" s="6" t="s">
        <v>6252</v>
      </c>
      <c r="D2526" s="6" t="s">
        <v>5879</v>
      </c>
      <c r="E2526">
        <v>93309</v>
      </c>
      <c r="F2526" s="6" t="s">
        <v>5880</v>
      </c>
    </row>
    <row r="2527" spans="1:6" x14ac:dyDescent="0.3">
      <c r="A2527" s="6" t="s">
        <v>3287</v>
      </c>
      <c r="B2527" s="6" t="s">
        <v>5874</v>
      </c>
      <c r="C2527" s="6" t="s">
        <v>5971</v>
      </c>
      <c r="D2527" s="6" t="s">
        <v>5888</v>
      </c>
      <c r="E2527">
        <v>75217</v>
      </c>
      <c r="F2527" s="6" t="s">
        <v>5889</v>
      </c>
    </row>
    <row r="2528" spans="1:6" x14ac:dyDescent="0.3">
      <c r="A2528" s="6" t="s">
        <v>3288</v>
      </c>
      <c r="B2528" s="6" t="s">
        <v>5874</v>
      </c>
      <c r="C2528" s="6" t="s">
        <v>5897</v>
      </c>
      <c r="D2528" s="6" t="s">
        <v>5898</v>
      </c>
      <c r="E2528">
        <v>19140</v>
      </c>
      <c r="F2528" s="6" t="s">
        <v>5899</v>
      </c>
    </row>
    <row r="2529" spans="1:6" x14ac:dyDescent="0.3">
      <c r="A2529" s="6" t="s">
        <v>3289</v>
      </c>
      <c r="B2529" s="6" t="s">
        <v>5874</v>
      </c>
      <c r="C2529" s="6" t="s">
        <v>6126</v>
      </c>
      <c r="D2529" s="6" t="s">
        <v>5882</v>
      </c>
      <c r="E2529">
        <v>32725</v>
      </c>
      <c r="F2529" s="6" t="s">
        <v>5877</v>
      </c>
    </row>
    <row r="2530" spans="1:6" x14ac:dyDescent="0.3">
      <c r="A2530" s="6" t="s">
        <v>3290</v>
      </c>
      <c r="B2530" s="6" t="s">
        <v>5874</v>
      </c>
      <c r="C2530" s="6" t="s">
        <v>5941</v>
      </c>
      <c r="D2530" s="6" t="s">
        <v>6002</v>
      </c>
      <c r="E2530">
        <v>31907</v>
      </c>
      <c r="F2530" s="6" t="s">
        <v>5877</v>
      </c>
    </row>
    <row r="2531" spans="1:6" x14ac:dyDescent="0.3">
      <c r="A2531" s="6" t="s">
        <v>3291</v>
      </c>
      <c r="B2531" s="6" t="s">
        <v>5874</v>
      </c>
      <c r="C2531" s="6" t="s">
        <v>6239</v>
      </c>
      <c r="D2531" s="6" t="s">
        <v>5924</v>
      </c>
      <c r="E2531">
        <v>37211</v>
      </c>
      <c r="F2531" s="6" t="s">
        <v>5877</v>
      </c>
    </row>
    <row r="2532" spans="1:6" x14ac:dyDescent="0.3">
      <c r="A2532" s="6" t="s">
        <v>3292</v>
      </c>
      <c r="B2532" s="6" t="s">
        <v>5874</v>
      </c>
      <c r="C2532" s="6" t="s">
        <v>5897</v>
      </c>
      <c r="D2532" s="6" t="s">
        <v>5898</v>
      </c>
      <c r="E2532">
        <v>19134</v>
      </c>
      <c r="F2532" s="6" t="s">
        <v>5899</v>
      </c>
    </row>
    <row r="2533" spans="1:6" x14ac:dyDescent="0.3">
      <c r="A2533" s="6" t="s">
        <v>3293</v>
      </c>
      <c r="B2533" s="6" t="s">
        <v>5874</v>
      </c>
      <c r="C2533" s="6" t="s">
        <v>5917</v>
      </c>
      <c r="D2533" s="6" t="s">
        <v>5904</v>
      </c>
      <c r="E2533">
        <v>60610</v>
      </c>
      <c r="F2533" s="6" t="s">
        <v>5889</v>
      </c>
    </row>
    <row r="2534" spans="1:6" x14ac:dyDescent="0.3">
      <c r="A2534" s="6" t="s">
        <v>3294</v>
      </c>
      <c r="B2534" s="6" t="s">
        <v>5874</v>
      </c>
      <c r="C2534" s="6" t="s">
        <v>5971</v>
      </c>
      <c r="D2534" s="6" t="s">
        <v>5888</v>
      </c>
      <c r="E2534">
        <v>75220</v>
      </c>
      <c r="F2534" s="6" t="s">
        <v>5889</v>
      </c>
    </row>
    <row r="2535" spans="1:6" x14ac:dyDescent="0.3">
      <c r="A2535" s="6" t="s">
        <v>3295</v>
      </c>
      <c r="B2535" s="6" t="s">
        <v>5874</v>
      </c>
      <c r="C2535" s="6" t="s">
        <v>5957</v>
      </c>
      <c r="D2535" s="6" t="s">
        <v>5958</v>
      </c>
      <c r="E2535">
        <v>88220</v>
      </c>
      <c r="F2535" s="6" t="s">
        <v>5880</v>
      </c>
    </row>
    <row r="2536" spans="1:6" x14ac:dyDescent="0.3">
      <c r="A2536" s="6" t="s">
        <v>3296</v>
      </c>
      <c r="B2536" s="6" t="s">
        <v>5874</v>
      </c>
      <c r="C2536" s="6" t="s">
        <v>5897</v>
      </c>
      <c r="D2536" s="6" t="s">
        <v>5898</v>
      </c>
      <c r="E2536">
        <v>19134</v>
      </c>
      <c r="F2536" s="6" t="s">
        <v>5899</v>
      </c>
    </row>
    <row r="2537" spans="1:6" x14ac:dyDescent="0.3">
      <c r="A2537" s="6" t="s">
        <v>3297</v>
      </c>
      <c r="B2537" s="6" t="s">
        <v>5874</v>
      </c>
      <c r="C2537" s="6" t="s">
        <v>5914</v>
      </c>
      <c r="D2537" s="6" t="s">
        <v>5915</v>
      </c>
      <c r="E2537">
        <v>10009</v>
      </c>
      <c r="F2537" s="6" t="s">
        <v>5899</v>
      </c>
    </row>
    <row r="2538" spans="1:6" x14ac:dyDescent="0.3">
      <c r="A2538" s="6" t="s">
        <v>3298</v>
      </c>
      <c r="B2538" s="6" t="s">
        <v>5874</v>
      </c>
      <c r="C2538" s="6" t="s">
        <v>6064</v>
      </c>
      <c r="D2538" s="6" t="s">
        <v>5915</v>
      </c>
      <c r="E2538">
        <v>11572</v>
      </c>
      <c r="F2538" s="6" t="s">
        <v>5899</v>
      </c>
    </row>
    <row r="2539" spans="1:6" x14ac:dyDescent="0.3">
      <c r="A2539" s="6" t="s">
        <v>3299</v>
      </c>
      <c r="B2539" s="6" t="s">
        <v>5874</v>
      </c>
      <c r="C2539" s="6" t="s">
        <v>6159</v>
      </c>
      <c r="D2539" s="6" t="s">
        <v>5961</v>
      </c>
      <c r="E2539">
        <v>70506</v>
      </c>
      <c r="F2539" s="6" t="s">
        <v>5877</v>
      </c>
    </row>
    <row r="2540" spans="1:6" x14ac:dyDescent="0.3">
      <c r="A2540" s="6" t="s">
        <v>3300</v>
      </c>
      <c r="B2540" s="6" t="s">
        <v>5874</v>
      </c>
      <c r="C2540" s="6" t="s">
        <v>5914</v>
      </c>
      <c r="D2540" s="6" t="s">
        <v>5915</v>
      </c>
      <c r="E2540">
        <v>10009</v>
      </c>
      <c r="F2540" s="6" t="s">
        <v>5899</v>
      </c>
    </row>
    <row r="2541" spans="1:6" x14ac:dyDescent="0.3">
      <c r="A2541" s="6" t="s">
        <v>3301</v>
      </c>
      <c r="B2541" s="6" t="s">
        <v>5874</v>
      </c>
      <c r="C2541" s="6" t="s">
        <v>6042</v>
      </c>
      <c r="D2541" s="6" t="s">
        <v>5879</v>
      </c>
      <c r="E2541">
        <v>92804</v>
      </c>
      <c r="F2541" s="6" t="s">
        <v>5880</v>
      </c>
    </row>
    <row r="2542" spans="1:6" x14ac:dyDescent="0.3">
      <c r="A2542" s="6" t="s">
        <v>3302</v>
      </c>
      <c r="B2542" s="6" t="s">
        <v>5874</v>
      </c>
      <c r="C2542" s="6" t="s">
        <v>6126</v>
      </c>
      <c r="D2542" s="6" t="s">
        <v>5882</v>
      </c>
      <c r="E2542">
        <v>32725</v>
      </c>
      <c r="F2542" s="6" t="s">
        <v>5877</v>
      </c>
    </row>
    <row r="2543" spans="1:6" x14ac:dyDescent="0.3">
      <c r="A2543" s="6" t="s">
        <v>3303</v>
      </c>
      <c r="B2543" s="6" t="s">
        <v>5874</v>
      </c>
      <c r="C2543" s="6" t="s">
        <v>5914</v>
      </c>
      <c r="D2543" s="6" t="s">
        <v>5915</v>
      </c>
      <c r="E2543">
        <v>10009</v>
      </c>
      <c r="F2543" s="6" t="s">
        <v>5899</v>
      </c>
    </row>
    <row r="2544" spans="1:6" x14ac:dyDescent="0.3">
      <c r="A2544" s="6" t="s">
        <v>3304</v>
      </c>
      <c r="B2544" s="6" t="s">
        <v>5874</v>
      </c>
      <c r="C2544" s="6" t="s">
        <v>5885</v>
      </c>
      <c r="D2544" s="6" t="s">
        <v>5886</v>
      </c>
      <c r="E2544">
        <v>98103</v>
      </c>
      <c r="F2544" s="6" t="s">
        <v>5880</v>
      </c>
    </row>
    <row r="2545" spans="1:6" x14ac:dyDescent="0.3">
      <c r="A2545" s="6" t="s">
        <v>3305</v>
      </c>
      <c r="B2545" s="6" t="s">
        <v>5874</v>
      </c>
      <c r="C2545" s="6" t="s">
        <v>5980</v>
      </c>
      <c r="D2545" s="6" t="s">
        <v>5879</v>
      </c>
      <c r="E2545">
        <v>92105</v>
      </c>
      <c r="F2545" s="6" t="s">
        <v>5880</v>
      </c>
    </row>
    <row r="2546" spans="1:6" x14ac:dyDescent="0.3">
      <c r="A2546" s="6" t="s">
        <v>3306</v>
      </c>
      <c r="B2546" s="6" t="s">
        <v>5874</v>
      </c>
      <c r="C2546" s="6" t="s">
        <v>6188</v>
      </c>
      <c r="D2546" s="6" t="s">
        <v>5956</v>
      </c>
      <c r="E2546">
        <v>73120</v>
      </c>
      <c r="F2546" s="6" t="s">
        <v>5889</v>
      </c>
    </row>
    <row r="2547" spans="1:6" x14ac:dyDescent="0.3">
      <c r="A2547" s="6" t="s">
        <v>3307</v>
      </c>
      <c r="B2547" s="6" t="s">
        <v>5874</v>
      </c>
      <c r="C2547" s="6" t="s">
        <v>6062</v>
      </c>
      <c r="D2547" s="6" t="s">
        <v>5915</v>
      </c>
      <c r="E2547">
        <v>10550</v>
      </c>
      <c r="F2547" s="6" t="s">
        <v>5899</v>
      </c>
    </row>
    <row r="2548" spans="1:6" x14ac:dyDescent="0.3">
      <c r="A2548" s="6" t="s">
        <v>3308</v>
      </c>
      <c r="B2548" s="6" t="s">
        <v>5874</v>
      </c>
      <c r="C2548" s="6" t="s">
        <v>5894</v>
      </c>
      <c r="D2548" s="6" t="s">
        <v>5879</v>
      </c>
      <c r="E2548">
        <v>94109</v>
      </c>
      <c r="F2548" s="6" t="s">
        <v>5880</v>
      </c>
    </row>
    <row r="2549" spans="1:6" x14ac:dyDescent="0.3">
      <c r="A2549" s="6" t="s">
        <v>3309</v>
      </c>
      <c r="B2549" s="6" t="s">
        <v>5874</v>
      </c>
      <c r="C2549" s="6" t="s">
        <v>5914</v>
      </c>
      <c r="D2549" s="6" t="s">
        <v>5915</v>
      </c>
      <c r="E2549">
        <v>10009</v>
      </c>
      <c r="F2549" s="6" t="s">
        <v>5899</v>
      </c>
    </row>
    <row r="2550" spans="1:6" x14ac:dyDescent="0.3">
      <c r="A2550" s="6" t="s">
        <v>3310</v>
      </c>
      <c r="B2550" s="6" t="s">
        <v>5874</v>
      </c>
      <c r="C2550" s="6" t="s">
        <v>5878</v>
      </c>
      <c r="D2550" s="6" t="s">
        <v>5879</v>
      </c>
      <c r="E2550">
        <v>90045</v>
      </c>
      <c r="F2550" s="6" t="s">
        <v>5880</v>
      </c>
    </row>
    <row r="2551" spans="1:6" x14ac:dyDescent="0.3">
      <c r="A2551" s="6" t="s">
        <v>3311</v>
      </c>
      <c r="B2551" s="6" t="s">
        <v>5874</v>
      </c>
      <c r="C2551" s="6" t="s">
        <v>6357</v>
      </c>
      <c r="D2551" s="6" t="s">
        <v>5919</v>
      </c>
      <c r="E2551">
        <v>85224</v>
      </c>
      <c r="F2551" s="6" t="s">
        <v>5880</v>
      </c>
    </row>
    <row r="2552" spans="1:6" x14ac:dyDescent="0.3">
      <c r="A2552" s="6" t="s">
        <v>3312</v>
      </c>
      <c r="B2552" s="6" t="s">
        <v>5874</v>
      </c>
      <c r="C2552" s="6" t="s">
        <v>5995</v>
      </c>
      <c r="D2552" s="6" t="s">
        <v>5915</v>
      </c>
      <c r="E2552">
        <v>11561</v>
      </c>
      <c r="F2552" s="6" t="s">
        <v>5899</v>
      </c>
    </row>
    <row r="2553" spans="1:6" x14ac:dyDescent="0.3">
      <c r="A2553" s="6" t="s">
        <v>3313</v>
      </c>
      <c r="B2553" s="6" t="s">
        <v>5874</v>
      </c>
      <c r="C2553" s="6" t="s">
        <v>5894</v>
      </c>
      <c r="D2553" s="6" t="s">
        <v>5879</v>
      </c>
      <c r="E2553">
        <v>94109</v>
      </c>
      <c r="F2553" s="6" t="s">
        <v>5880</v>
      </c>
    </row>
    <row r="2554" spans="1:6" x14ac:dyDescent="0.3">
      <c r="A2554" s="6" t="s">
        <v>3314</v>
      </c>
      <c r="B2554" s="6" t="s">
        <v>5874</v>
      </c>
      <c r="C2554" s="6" t="s">
        <v>6358</v>
      </c>
      <c r="D2554" s="6" t="s">
        <v>6037</v>
      </c>
      <c r="E2554">
        <v>59601</v>
      </c>
      <c r="F2554" s="6" t="s">
        <v>5880</v>
      </c>
    </row>
    <row r="2555" spans="1:6" x14ac:dyDescent="0.3">
      <c r="A2555" s="6" t="s">
        <v>3315</v>
      </c>
      <c r="B2555" s="6" t="s">
        <v>5874</v>
      </c>
      <c r="C2555" s="6" t="s">
        <v>5914</v>
      </c>
      <c r="D2555" s="6" t="s">
        <v>5915</v>
      </c>
      <c r="E2555">
        <v>10011</v>
      </c>
      <c r="F2555" s="6" t="s">
        <v>5899</v>
      </c>
    </row>
    <row r="2556" spans="1:6" x14ac:dyDescent="0.3">
      <c r="A2556" s="6" t="s">
        <v>3316</v>
      </c>
      <c r="B2556" s="6" t="s">
        <v>5874</v>
      </c>
      <c r="C2556" s="6" t="s">
        <v>6359</v>
      </c>
      <c r="D2556" s="6" t="s">
        <v>5949</v>
      </c>
      <c r="E2556">
        <v>63122</v>
      </c>
      <c r="F2556" s="6" t="s">
        <v>5889</v>
      </c>
    </row>
    <row r="2557" spans="1:6" x14ac:dyDescent="0.3">
      <c r="A2557" s="6" t="s">
        <v>3317</v>
      </c>
      <c r="B2557" s="6" t="s">
        <v>5874</v>
      </c>
      <c r="C2557" s="6" t="s">
        <v>5917</v>
      </c>
      <c r="D2557" s="6" t="s">
        <v>5904</v>
      </c>
      <c r="E2557">
        <v>60653</v>
      </c>
      <c r="F2557" s="6" t="s">
        <v>5889</v>
      </c>
    </row>
    <row r="2558" spans="1:6" x14ac:dyDescent="0.3">
      <c r="A2558" s="6" t="s">
        <v>3318</v>
      </c>
      <c r="B2558" s="6" t="s">
        <v>5874</v>
      </c>
      <c r="C2558" s="6" t="s">
        <v>6009</v>
      </c>
      <c r="D2558" s="6" t="s">
        <v>5919</v>
      </c>
      <c r="E2558">
        <v>85345</v>
      </c>
      <c r="F2558" s="6" t="s">
        <v>5880</v>
      </c>
    </row>
    <row r="2559" spans="1:6" x14ac:dyDescent="0.3">
      <c r="A2559" s="6" t="s">
        <v>3319</v>
      </c>
      <c r="B2559" s="6" t="s">
        <v>5874</v>
      </c>
      <c r="C2559" s="6" t="s">
        <v>5885</v>
      </c>
      <c r="D2559" s="6" t="s">
        <v>5886</v>
      </c>
      <c r="E2559">
        <v>98103</v>
      </c>
      <c r="F2559" s="6" t="s">
        <v>5880</v>
      </c>
    </row>
    <row r="2560" spans="1:6" x14ac:dyDescent="0.3">
      <c r="A2560" s="6" t="s">
        <v>3320</v>
      </c>
      <c r="B2560" s="6" t="s">
        <v>5874</v>
      </c>
      <c r="C2560" s="6" t="s">
        <v>5989</v>
      </c>
      <c r="D2560" s="6" t="s">
        <v>5909</v>
      </c>
      <c r="E2560">
        <v>48180</v>
      </c>
      <c r="F2560" s="6" t="s">
        <v>5889</v>
      </c>
    </row>
    <row r="2561" spans="1:6" x14ac:dyDescent="0.3">
      <c r="A2561" s="6" t="s">
        <v>3321</v>
      </c>
      <c r="B2561" s="6" t="s">
        <v>5874</v>
      </c>
      <c r="C2561" s="6" t="s">
        <v>5950</v>
      </c>
      <c r="D2561" s="6" t="s">
        <v>5879</v>
      </c>
      <c r="E2561">
        <v>91104</v>
      </c>
      <c r="F2561" s="6" t="s">
        <v>5880</v>
      </c>
    </row>
    <row r="2562" spans="1:6" x14ac:dyDescent="0.3">
      <c r="A2562" s="6" t="s">
        <v>3322</v>
      </c>
      <c r="B2562" s="6" t="s">
        <v>5874</v>
      </c>
      <c r="C2562" s="6" t="s">
        <v>6219</v>
      </c>
      <c r="D2562" s="6" t="s">
        <v>5909</v>
      </c>
      <c r="E2562">
        <v>48640</v>
      </c>
      <c r="F2562" s="6" t="s">
        <v>5889</v>
      </c>
    </row>
    <row r="2563" spans="1:6" x14ac:dyDescent="0.3">
      <c r="A2563" s="6" t="s">
        <v>3323</v>
      </c>
      <c r="B2563" s="6" t="s">
        <v>5874</v>
      </c>
      <c r="C2563" s="6" t="s">
        <v>5976</v>
      </c>
      <c r="D2563" s="6" t="s">
        <v>5909</v>
      </c>
      <c r="E2563">
        <v>48205</v>
      </c>
      <c r="F2563" s="6" t="s">
        <v>5889</v>
      </c>
    </row>
    <row r="2564" spans="1:6" x14ac:dyDescent="0.3">
      <c r="A2564" s="6" t="s">
        <v>3324</v>
      </c>
      <c r="B2564" s="6" t="s">
        <v>5874</v>
      </c>
      <c r="C2564" s="6" t="s">
        <v>6125</v>
      </c>
      <c r="D2564" s="6" t="s">
        <v>5936</v>
      </c>
      <c r="E2564">
        <v>81001</v>
      </c>
      <c r="F2564" s="6" t="s">
        <v>5880</v>
      </c>
    </row>
    <row r="2565" spans="1:6" x14ac:dyDescent="0.3">
      <c r="A2565" s="6" t="s">
        <v>3325</v>
      </c>
      <c r="B2565" s="6" t="s">
        <v>5874</v>
      </c>
      <c r="C2565" s="6" t="s">
        <v>6360</v>
      </c>
      <c r="D2565" s="6" t="s">
        <v>5888</v>
      </c>
      <c r="E2565">
        <v>76706</v>
      </c>
      <c r="F2565" s="6" t="s">
        <v>5889</v>
      </c>
    </row>
    <row r="2566" spans="1:6" x14ac:dyDescent="0.3">
      <c r="A2566" s="6" t="s">
        <v>3326</v>
      </c>
      <c r="B2566" s="6" t="s">
        <v>5874</v>
      </c>
      <c r="C2566" s="6" t="s">
        <v>5894</v>
      </c>
      <c r="D2566" s="6" t="s">
        <v>5879</v>
      </c>
      <c r="E2566">
        <v>94109</v>
      </c>
      <c r="F2566" s="6" t="s">
        <v>5880</v>
      </c>
    </row>
    <row r="2567" spans="1:6" x14ac:dyDescent="0.3">
      <c r="A2567" s="6" t="s">
        <v>3327</v>
      </c>
      <c r="B2567" s="6" t="s">
        <v>5874</v>
      </c>
      <c r="C2567" s="6" t="s">
        <v>5914</v>
      </c>
      <c r="D2567" s="6" t="s">
        <v>5915</v>
      </c>
      <c r="E2567">
        <v>10024</v>
      </c>
      <c r="F2567" s="6" t="s">
        <v>5899</v>
      </c>
    </row>
    <row r="2568" spans="1:6" x14ac:dyDescent="0.3">
      <c r="A2568" s="6" t="s">
        <v>3328</v>
      </c>
      <c r="B2568" s="6" t="s">
        <v>5874</v>
      </c>
      <c r="C2568" s="6" t="s">
        <v>5878</v>
      </c>
      <c r="D2568" s="6" t="s">
        <v>5879</v>
      </c>
      <c r="E2568">
        <v>90036</v>
      </c>
      <c r="F2568" s="6" t="s">
        <v>5880</v>
      </c>
    </row>
    <row r="2569" spans="1:6" x14ac:dyDescent="0.3">
      <c r="A2569" s="6" t="s">
        <v>3329</v>
      </c>
      <c r="B2569" s="6" t="s">
        <v>5874</v>
      </c>
      <c r="C2569" s="6" t="s">
        <v>6307</v>
      </c>
      <c r="D2569" s="6" t="s">
        <v>6013</v>
      </c>
      <c r="E2569">
        <v>2895</v>
      </c>
      <c r="F2569" s="6" t="s">
        <v>5899</v>
      </c>
    </row>
    <row r="2570" spans="1:6" x14ac:dyDescent="0.3">
      <c r="A2570" s="6" t="s">
        <v>3330</v>
      </c>
      <c r="B2570" s="6" t="s">
        <v>5874</v>
      </c>
      <c r="C2570" s="6" t="s">
        <v>5941</v>
      </c>
      <c r="D2570" s="6" t="s">
        <v>6002</v>
      </c>
      <c r="E2570">
        <v>31907</v>
      </c>
      <c r="F2570" s="6" t="s">
        <v>5877</v>
      </c>
    </row>
    <row r="2571" spans="1:6" x14ac:dyDescent="0.3">
      <c r="A2571" s="6" t="s">
        <v>3331</v>
      </c>
      <c r="B2571" s="6" t="s">
        <v>5874</v>
      </c>
      <c r="C2571" s="6" t="s">
        <v>6023</v>
      </c>
      <c r="D2571" s="6" t="s">
        <v>5882</v>
      </c>
      <c r="E2571">
        <v>32216</v>
      </c>
      <c r="F2571" s="6" t="s">
        <v>5877</v>
      </c>
    </row>
    <row r="2572" spans="1:6" x14ac:dyDescent="0.3">
      <c r="A2572" s="6" t="s">
        <v>3332</v>
      </c>
      <c r="B2572" s="6" t="s">
        <v>5874</v>
      </c>
      <c r="C2572" s="6" t="s">
        <v>5897</v>
      </c>
      <c r="D2572" s="6" t="s">
        <v>5898</v>
      </c>
      <c r="E2572">
        <v>19140</v>
      </c>
      <c r="F2572" s="6" t="s">
        <v>5899</v>
      </c>
    </row>
    <row r="2573" spans="1:6" x14ac:dyDescent="0.3">
      <c r="A2573" s="6" t="s">
        <v>3333</v>
      </c>
      <c r="B2573" s="6" t="s">
        <v>5874</v>
      </c>
      <c r="C2573" s="6" t="s">
        <v>5941</v>
      </c>
      <c r="D2573" s="6" t="s">
        <v>5913</v>
      </c>
      <c r="E2573">
        <v>47201</v>
      </c>
      <c r="F2573" s="6" t="s">
        <v>5889</v>
      </c>
    </row>
    <row r="2574" spans="1:6" x14ac:dyDescent="0.3">
      <c r="A2574" s="6" t="s">
        <v>3334</v>
      </c>
      <c r="B2574" s="6" t="s">
        <v>5874</v>
      </c>
      <c r="C2574" s="6" t="s">
        <v>5950</v>
      </c>
      <c r="D2574" s="6" t="s">
        <v>5888</v>
      </c>
      <c r="E2574">
        <v>77506</v>
      </c>
      <c r="F2574" s="6" t="s">
        <v>5889</v>
      </c>
    </row>
    <row r="2575" spans="1:6" x14ac:dyDescent="0.3">
      <c r="A2575" s="6" t="s">
        <v>3335</v>
      </c>
      <c r="B2575" s="6" t="s">
        <v>5874</v>
      </c>
      <c r="C2575" s="6" t="s">
        <v>5894</v>
      </c>
      <c r="D2575" s="6" t="s">
        <v>5879</v>
      </c>
      <c r="E2575">
        <v>94122</v>
      </c>
      <c r="F2575" s="6" t="s">
        <v>5880</v>
      </c>
    </row>
    <row r="2576" spans="1:6" x14ac:dyDescent="0.3">
      <c r="A2576" s="6" t="s">
        <v>3336</v>
      </c>
      <c r="B2576" s="6" t="s">
        <v>5874</v>
      </c>
      <c r="C2576" s="6" t="s">
        <v>5928</v>
      </c>
      <c r="D2576" s="6" t="s">
        <v>5929</v>
      </c>
      <c r="E2576">
        <v>29203</v>
      </c>
      <c r="F2576" s="6" t="s">
        <v>5877</v>
      </c>
    </row>
    <row r="2577" spans="1:6" x14ac:dyDescent="0.3">
      <c r="A2577" s="6" t="s">
        <v>3337</v>
      </c>
      <c r="B2577" s="6" t="s">
        <v>5874</v>
      </c>
      <c r="C2577" s="6" t="s">
        <v>6158</v>
      </c>
      <c r="D2577" s="6" t="s">
        <v>5886</v>
      </c>
      <c r="E2577">
        <v>98031</v>
      </c>
      <c r="F2577" s="6" t="s">
        <v>5880</v>
      </c>
    </row>
    <row r="2578" spans="1:6" x14ac:dyDescent="0.3">
      <c r="A2578" s="6" t="s">
        <v>3338</v>
      </c>
      <c r="B2578" s="6" t="s">
        <v>5874</v>
      </c>
      <c r="C2578" s="6" t="s">
        <v>6090</v>
      </c>
      <c r="D2578" s="6" t="s">
        <v>5888</v>
      </c>
      <c r="E2578">
        <v>78664</v>
      </c>
      <c r="F2578" s="6" t="s">
        <v>5889</v>
      </c>
    </row>
    <row r="2579" spans="1:6" x14ac:dyDescent="0.3">
      <c r="A2579" s="6" t="s">
        <v>3339</v>
      </c>
      <c r="B2579" s="6" t="s">
        <v>5874</v>
      </c>
      <c r="C2579" s="6" t="s">
        <v>6101</v>
      </c>
      <c r="D2579" s="6" t="s">
        <v>5879</v>
      </c>
      <c r="E2579">
        <v>94601</v>
      </c>
      <c r="F2579" s="6" t="s">
        <v>5880</v>
      </c>
    </row>
    <row r="2580" spans="1:6" x14ac:dyDescent="0.3">
      <c r="A2580" s="6" t="s">
        <v>3340</v>
      </c>
      <c r="B2580" s="6" t="s">
        <v>5874</v>
      </c>
      <c r="C2580" s="6" t="s">
        <v>6024</v>
      </c>
      <c r="D2580" s="6" t="s">
        <v>5915</v>
      </c>
      <c r="E2580">
        <v>13021</v>
      </c>
      <c r="F2580" s="6" t="s">
        <v>5899</v>
      </c>
    </row>
    <row r="2581" spans="1:6" x14ac:dyDescent="0.3">
      <c r="A2581" s="6" t="s">
        <v>3341</v>
      </c>
      <c r="B2581" s="6" t="s">
        <v>5874</v>
      </c>
      <c r="C2581" s="6" t="s">
        <v>5951</v>
      </c>
      <c r="D2581" s="6" t="s">
        <v>5911</v>
      </c>
      <c r="E2581">
        <v>19711</v>
      </c>
      <c r="F2581" s="6" t="s">
        <v>5899</v>
      </c>
    </row>
    <row r="2582" spans="1:6" x14ac:dyDescent="0.3">
      <c r="A2582" s="6" t="s">
        <v>3342</v>
      </c>
      <c r="B2582" s="6" t="s">
        <v>5874</v>
      </c>
      <c r="C2582" s="6" t="s">
        <v>5914</v>
      </c>
      <c r="D2582" s="6" t="s">
        <v>5915</v>
      </c>
      <c r="E2582">
        <v>10024</v>
      </c>
      <c r="F2582" s="6" t="s">
        <v>5899</v>
      </c>
    </row>
    <row r="2583" spans="1:6" x14ac:dyDescent="0.3">
      <c r="A2583" s="6" t="s">
        <v>3343</v>
      </c>
      <c r="B2583" s="6" t="s">
        <v>5874</v>
      </c>
      <c r="C2583" s="6" t="s">
        <v>5965</v>
      </c>
      <c r="D2583" s="6" t="s">
        <v>5879</v>
      </c>
      <c r="E2583">
        <v>92374</v>
      </c>
      <c r="F2583" s="6" t="s">
        <v>5880</v>
      </c>
    </row>
    <row r="2584" spans="1:6" x14ac:dyDescent="0.3">
      <c r="A2584" s="6" t="s">
        <v>3344</v>
      </c>
      <c r="B2584" s="6" t="s">
        <v>5874</v>
      </c>
      <c r="C2584" s="6" t="s">
        <v>5947</v>
      </c>
      <c r="D2584" s="6" t="s">
        <v>5909</v>
      </c>
      <c r="E2584">
        <v>48066</v>
      </c>
      <c r="F2584" s="6" t="s">
        <v>5889</v>
      </c>
    </row>
    <row r="2585" spans="1:6" x14ac:dyDescent="0.3">
      <c r="A2585" s="6" t="s">
        <v>3345</v>
      </c>
      <c r="B2585" s="6" t="s">
        <v>5874</v>
      </c>
      <c r="C2585" s="6" t="s">
        <v>5878</v>
      </c>
      <c r="D2585" s="6" t="s">
        <v>5879</v>
      </c>
      <c r="E2585">
        <v>90049</v>
      </c>
      <c r="F2585" s="6" t="s">
        <v>5880</v>
      </c>
    </row>
    <row r="2586" spans="1:6" x14ac:dyDescent="0.3">
      <c r="A2586" s="6" t="s">
        <v>3346</v>
      </c>
      <c r="B2586" s="6" t="s">
        <v>5874</v>
      </c>
      <c r="C2586" s="6" t="s">
        <v>5914</v>
      </c>
      <c r="D2586" s="6" t="s">
        <v>5915</v>
      </c>
      <c r="E2586">
        <v>10011</v>
      </c>
      <c r="F2586" s="6" t="s">
        <v>5899</v>
      </c>
    </row>
    <row r="2587" spans="1:6" x14ac:dyDescent="0.3">
      <c r="A2587" s="6" t="s">
        <v>3347</v>
      </c>
      <c r="B2587" s="6" t="s">
        <v>5874</v>
      </c>
      <c r="C2587" s="6" t="s">
        <v>5976</v>
      </c>
      <c r="D2587" s="6" t="s">
        <v>5909</v>
      </c>
      <c r="E2587">
        <v>48205</v>
      </c>
      <c r="F2587" s="6" t="s">
        <v>5889</v>
      </c>
    </row>
    <row r="2588" spans="1:6" x14ac:dyDescent="0.3">
      <c r="A2588" s="6" t="s">
        <v>3348</v>
      </c>
      <c r="B2588" s="6" t="s">
        <v>5874</v>
      </c>
      <c r="C2588" s="6" t="s">
        <v>5976</v>
      </c>
      <c r="D2588" s="6" t="s">
        <v>5909</v>
      </c>
      <c r="E2588">
        <v>48234</v>
      </c>
      <c r="F2588" s="6" t="s">
        <v>5889</v>
      </c>
    </row>
    <row r="2589" spans="1:6" x14ac:dyDescent="0.3">
      <c r="A2589" s="6" t="s">
        <v>3349</v>
      </c>
      <c r="B2589" s="6" t="s">
        <v>5874</v>
      </c>
      <c r="C2589" s="6" t="s">
        <v>5920</v>
      </c>
      <c r="D2589" s="6" t="s">
        <v>5949</v>
      </c>
      <c r="E2589">
        <v>65807</v>
      </c>
      <c r="F2589" s="6" t="s">
        <v>5889</v>
      </c>
    </row>
    <row r="2590" spans="1:6" x14ac:dyDescent="0.3">
      <c r="A2590" s="6" t="s">
        <v>3350</v>
      </c>
      <c r="B2590" s="6" t="s">
        <v>5874</v>
      </c>
      <c r="C2590" s="6" t="s">
        <v>5878</v>
      </c>
      <c r="D2590" s="6" t="s">
        <v>5879</v>
      </c>
      <c r="E2590">
        <v>90036</v>
      </c>
      <c r="F2590" s="6" t="s">
        <v>5880</v>
      </c>
    </row>
    <row r="2591" spans="1:6" x14ac:dyDescent="0.3">
      <c r="A2591" s="6" t="s">
        <v>3351</v>
      </c>
      <c r="B2591" s="6" t="s">
        <v>5874</v>
      </c>
      <c r="C2591" s="6" t="s">
        <v>5914</v>
      </c>
      <c r="D2591" s="6" t="s">
        <v>5915</v>
      </c>
      <c r="E2591">
        <v>10011</v>
      </c>
      <c r="F2591" s="6" t="s">
        <v>5899</v>
      </c>
    </row>
    <row r="2592" spans="1:6" x14ac:dyDescent="0.3">
      <c r="A2592" s="6" t="s">
        <v>3352</v>
      </c>
      <c r="B2592" s="6" t="s">
        <v>5874</v>
      </c>
      <c r="C2592" s="6" t="s">
        <v>5894</v>
      </c>
      <c r="D2592" s="6" t="s">
        <v>5879</v>
      </c>
      <c r="E2592">
        <v>94109</v>
      </c>
      <c r="F2592" s="6" t="s">
        <v>5880</v>
      </c>
    </row>
    <row r="2593" spans="1:6" x14ac:dyDescent="0.3">
      <c r="A2593" s="6" t="s">
        <v>3353</v>
      </c>
      <c r="B2593" s="6" t="s">
        <v>5874</v>
      </c>
      <c r="C2593" s="6" t="s">
        <v>6120</v>
      </c>
      <c r="D2593" s="6" t="s">
        <v>5879</v>
      </c>
      <c r="E2593">
        <v>93727</v>
      </c>
      <c r="F2593" s="6" t="s">
        <v>5880</v>
      </c>
    </row>
    <row r="2594" spans="1:6" x14ac:dyDescent="0.3">
      <c r="A2594" s="6" t="s">
        <v>3354</v>
      </c>
      <c r="B2594" s="6" t="s">
        <v>5874</v>
      </c>
      <c r="C2594" s="6" t="s">
        <v>6303</v>
      </c>
      <c r="D2594" s="6" t="s">
        <v>6031</v>
      </c>
      <c r="E2594">
        <v>71854</v>
      </c>
      <c r="F2594" s="6" t="s">
        <v>5877</v>
      </c>
    </row>
    <row r="2595" spans="1:6" x14ac:dyDescent="0.3">
      <c r="A2595" s="6" t="s">
        <v>3355</v>
      </c>
      <c r="B2595" s="6" t="s">
        <v>5874</v>
      </c>
      <c r="C2595" s="6" t="s">
        <v>5894</v>
      </c>
      <c r="D2595" s="6" t="s">
        <v>5879</v>
      </c>
      <c r="E2595">
        <v>94110</v>
      </c>
      <c r="F2595" s="6" t="s">
        <v>5880</v>
      </c>
    </row>
    <row r="2596" spans="1:6" x14ac:dyDescent="0.3">
      <c r="A2596" s="6" t="s">
        <v>3356</v>
      </c>
      <c r="B2596" s="6" t="s">
        <v>5874</v>
      </c>
      <c r="C2596" s="6" t="s">
        <v>6164</v>
      </c>
      <c r="D2596" s="6" t="s">
        <v>5913</v>
      </c>
      <c r="E2596">
        <v>46203</v>
      </c>
      <c r="F2596" s="6" t="s">
        <v>5889</v>
      </c>
    </row>
    <row r="2597" spans="1:6" x14ac:dyDescent="0.3">
      <c r="A2597" s="6" t="s">
        <v>3357</v>
      </c>
      <c r="B2597" s="6" t="s">
        <v>5874</v>
      </c>
      <c r="C2597" s="6" t="s">
        <v>5928</v>
      </c>
      <c r="D2597" s="6" t="s">
        <v>6082</v>
      </c>
      <c r="E2597">
        <v>21044</v>
      </c>
      <c r="F2597" s="6" t="s">
        <v>5899</v>
      </c>
    </row>
    <row r="2598" spans="1:6" x14ac:dyDescent="0.3">
      <c r="A2598" s="6" t="s">
        <v>3358</v>
      </c>
      <c r="B2598" s="6" t="s">
        <v>5874</v>
      </c>
      <c r="C2598" s="6" t="s">
        <v>5954</v>
      </c>
      <c r="D2598" s="6" t="s">
        <v>5879</v>
      </c>
      <c r="E2598">
        <v>95123</v>
      </c>
      <c r="F2598" s="6" t="s">
        <v>5880</v>
      </c>
    </row>
    <row r="2599" spans="1:6" x14ac:dyDescent="0.3">
      <c r="A2599" s="6" t="s">
        <v>3359</v>
      </c>
      <c r="B2599" s="6" t="s">
        <v>5874</v>
      </c>
      <c r="C2599" s="6" t="s">
        <v>5885</v>
      </c>
      <c r="D2599" s="6" t="s">
        <v>5886</v>
      </c>
      <c r="E2599">
        <v>98115</v>
      </c>
      <c r="F2599" s="6" t="s">
        <v>5880</v>
      </c>
    </row>
    <row r="2600" spans="1:6" x14ac:dyDescent="0.3">
      <c r="A2600" s="6" t="s">
        <v>3360</v>
      </c>
      <c r="B2600" s="6" t="s">
        <v>5874</v>
      </c>
      <c r="C2600" s="6" t="s">
        <v>6157</v>
      </c>
      <c r="D2600" s="6" t="s">
        <v>5888</v>
      </c>
      <c r="E2600">
        <v>75007</v>
      </c>
      <c r="F2600" s="6" t="s">
        <v>5889</v>
      </c>
    </row>
    <row r="2601" spans="1:6" x14ac:dyDescent="0.3">
      <c r="A2601" s="6" t="s">
        <v>3361</v>
      </c>
      <c r="B2601" s="6" t="s">
        <v>5874</v>
      </c>
      <c r="C2601" s="6" t="s">
        <v>5991</v>
      </c>
      <c r="D2601" s="6" t="s">
        <v>5921</v>
      </c>
      <c r="E2601">
        <v>22204</v>
      </c>
      <c r="F2601" s="6" t="s">
        <v>5877</v>
      </c>
    </row>
    <row r="2602" spans="1:6" x14ac:dyDescent="0.3">
      <c r="A2602" s="6" t="s">
        <v>3362</v>
      </c>
      <c r="B2602" s="6" t="s">
        <v>5874</v>
      </c>
      <c r="C2602" s="6" t="s">
        <v>5878</v>
      </c>
      <c r="D2602" s="6" t="s">
        <v>5879</v>
      </c>
      <c r="E2602">
        <v>90032</v>
      </c>
      <c r="F2602" s="6" t="s">
        <v>5880</v>
      </c>
    </row>
    <row r="2603" spans="1:6" x14ac:dyDescent="0.3">
      <c r="A2603" s="6" t="s">
        <v>3363</v>
      </c>
      <c r="B2603" s="6" t="s">
        <v>5874</v>
      </c>
      <c r="C2603" s="6" t="s">
        <v>6361</v>
      </c>
      <c r="D2603" s="6" t="s">
        <v>5904</v>
      </c>
      <c r="E2603">
        <v>60423</v>
      </c>
      <c r="F2603" s="6" t="s">
        <v>5889</v>
      </c>
    </row>
    <row r="2604" spans="1:6" x14ac:dyDescent="0.3">
      <c r="A2604" s="6" t="s">
        <v>3364</v>
      </c>
      <c r="B2604" s="6" t="s">
        <v>5874</v>
      </c>
      <c r="C2604" s="6" t="s">
        <v>5885</v>
      </c>
      <c r="D2604" s="6" t="s">
        <v>5886</v>
      </c>
      <c r="E2604">
        <v>98105</v>
      </c>
      <c r="F2604" s="6" t="s">
        <v>5880</v>
      </c>
    </row>
    <row r="2605" spans="1:6" x14ac:dyDescent="0.3">
      <c r="A2605" s="6" t="s">
        <v>3365</v>
      </c>
      <c r="B2605" s="6" t="s">
        <v>5874</v>
      </c>
      <c r="C2605" s="6" t="s">
        <v>5897</v>
      </c>
      <c r="D2605" s="6" t="s">
        <v>5898</v>
      </c>
      <c r="E2605">
        <v>19143</v>
      </c>
      <c r="F2605" s="6" t="s">
        <v>5899</v>
      </c>
    </row>
    <row r="2606" spans="1:6" x14ac:dyDescent="0.3">
      <c r="A2606" s="6" t="s">
        <v>3366</v>
      </c>
      <c r="B2606" s="6" t="s">
        <v>5874</v>
      </c>
      <c r="C2606" s="6" t="s">
        <v>5941</v>
      </c>
      <c r="D2606" s="6" t="s">
        <v>6002</v>
      </c>
      <c r="E2606">
        <v>31907</v>
      </c>
      <c r="F2606" s="6" t="s">
        <v>5877</v>
      </c>
    </row>
    <row r="2607" spans="1:6" x14ac:dyDescent="0.3">
      <c r="A2607" s="6" t="s">
        <v>3367</v>
      </c>
      <c r="B2607" s="6" t="s">
        <v>5874</v>
      </c>
      <c r="C2607" s="6" t="s">
        <v>6092</v>
      </c>
      <c r="D2607" s="6" t="s">
        <v>5921</v>
      </c>
      <c r="E2607">
        <v>23464</v>
      </c>
      <c r="F2607" s="6" t="s">
        <v>5877</v>
      </c>
    </row>
    <row r="2608" spans="1:6" x14ac:dyDescent="0.3">
      <c r="A2608" s="6" t="s">
        <v>3368</v>
      </c>
      <c r="B2608" s="6" t="s">
        <v>5874</v>
      </c>
      <c r="C2608" s="6" t="s">
        <v>6008</v>
      </c>
      <c r="D2608" s="6" t="s">
        <v>5886</v>
      </c>
      <c r="E2608">
        <v>98198</v>
      </c>
      <c r="F2608" s="6" t="s">
        <v>5880</v>
      </c>
    </row>
    <row r="2609" spans="1:6" x14ac:dyDescent="0.3">
      <c r="A2609" s="6" t="s">
        <v>3369</v>
      </c>
      <c r="B2609" s="6" t="s">
        <v>5874</v>
      </c>
      <c r="C2609" s="6" t="s">
        <v>6362</v>
      </c>
      <c r="D2609" s="6" t="s">
        <v>5898</v>
      </c>
      <c r="E2609">
        <v>18018</v>
      </c>
      <c r="F2609" s="6" t="s">
        <v>5899</v>
      </c>
    </row>
    <row r="2610" spans="1:6" x14ac:dyDescent="0.3">
      <c r="A2610" s="6" t="s">
        <v>3370</v>
      </c>
      <c r="B2610" s="6" t="s">
        <v>5874</v>
      </c>
      <c r="C2610" s="6" t="s">
        <v>6188</v>
      </c>
      <c r="D2610" s="6" t="s">
        <v>5956</v>
      </c>
      <c r="E2610">
        <v>73120</v>
      </c>
      <c r="F2610" s="6" t="s">
        <v>5889</v>
      </c>
    </row>
    <row r="2611" spans="1:6" x14ac:dyDescent="0.3">
      <c r="A2611" s="6" t="s">
        <v>3371</v>
      </c>
      <c r="B2611" s="6" t="s">
        <v>5874</v>
      </c>
      <c r="C2611" s="6" t="s">
        <v>6197</v>
      </c>
      <c r="D2611" s="6" t="s">
        <v>5879</v>
      </c>
      <c r="E2611">
        <v>91730</v>
      </c>
      <c r="F2611" s="6" t="s">
        <v>5880</v>
      </c>
    </row>
    <row r="2612" spans="1:6" x14ac:dyDescent="0.3">
      <c r="A2612" s="6" t="s">
        <v>3372</v>
      </c>
      <c r="B2612" s="6" t="s">
        <v>5874</v>
      </c>
      <c r="C2612" s="6" t="s">
        <v>5878</v>
      </c>
      <c r="D2612" s="6" t="s">
        <v>5879</v>
      </c>
      <c r="E2612">
        <v>90032</v>
      </c>
      <c r="F2612" s="6" t="s">
        <v>5880</v>
      </c>
    </row>
    <row r="2613" spans="1:6" x14ac:dyDescent="0.3">
      <c r="A2613" s="6" t="s">
        <v>3373</v>
      </c>
      <c r="B2613" s="6" t="s">
        <v>5874</v>
      </c>
      <c r="C2613" s="6" t="s">
        <v>5897</v>
      </c>
      <c r="D2613" s="6" t="s">
        <v>5898</v>
      </c>
      <c r="E2613">
        <v>19120</v>
      </c>
      <c r="F2613" s="6" t="s">
        <v>5899</v>
      </c>
    </row>
    <row r="2614" spans="1:6" x14ac:dyDescent="0.3">
      <c r="A2614" s="6" t="s">
        <v>3374</v>
      </c>
      <c r="B2614" s="6" t="s">
        <v>5874</v>
      </c>
      <c r="C2614" s="6" t="s">
        <v>5901</v>
      </c>
      <c r="D2614" s="6" t="s">
        <v>5888</v>
      </c>
      <c r="E2614">
        <v>77036</v>
      </c>
      <c r="F2614" s="6" t="s">
        <v>5889</v>
      </c>
    </row>
    <row r="2615" spans="1:6" x14ac:dyDescent="0.3">
      <c r="A2615" s="6" t="s">
        <v>3375</v>
      </c>
      <c r="B2615" s="6" t="s">
        <v>5874</v>
      </c>
      <c r="C2615" s="6" t="s">
        <v>5885</v>
      </c>
      <c r="D2615" s="6" t="s">
        <v>5886</v>
      </c>
      <c r="E2615">
        <v>98103</v>
      </c>
      <c r="F2615" s="6" t="s">
        <v>5880</v>
      </c>
    </row>
    <row r="2616" spans="1:6" x14ac:dyDescent="0.3">
      <c r="A2616" s="6" t="s">
        <v>3376</v>
      </c>
      <c r="B2616" s="6" t="s">
        <v>5874</v>
      </c>
      <c r="C2616" s="6" t="s">
        <v>6100</v>
      </c>
      <c r="D2616" s="6" t="s">
        <v>5915</v>
      </c>
      <c r="E2616">
        <v>10701</v>
      </c>
      <c r="F2616" s="6" t="s">
        <v>5899</v>
      </c>
    </row>
    <row r="2617" spans="1:6" x14ac:dyDescent="0.3">
      <c r="A2617" s="6" t="s">
        <v>3377</v>
      </c>
      <c r="B2617" s="6" t="s">
        <v>5874</v>
      </c>
      <c r="C2617" s="6" t="s">
        <v>5894</v>
      </c>
      <c r="D2617" s="6" t="s">
        <v>5879</v>
      </c>
      <c r="E2617">
        <v>94110</v>
      </c>
      <c r="F2617" s="6" t="s">
        <v>5880</v>
      </c>
    </row>
    <row r="2618" spans="1:6" x14ac:dyDescent="0.3">
      <c r="A2618" s="6" t="s">
        <v>3378</v>
      </c>
      <c r="B2618" s="6" t="s">
        <v>5874</v>
      </c>
      <c r="C2618" s="6" t="s">
        <v>5878</v>
      </c>
      <c r="D2618" s="6" t="s">
        <v>5879</v>
      </c>
      <c r="E2618">
        <v>90008</v>
      </c>
      <c r="F2618" s="6" t="s">
        <v>5880</v>
      </c>
    </row>
    <row r="2619" spans="1:6" x14ac:dyDescent="0.3">
      <c r="A2619" s="6" t="s">
        <v>3379</v>
      </c>
      <c r="B2619" s="6" t="s">
        <v>5874</v>
      </c>
      <c r="C2619" s="6" t="s">
        <v>6014</v>
      </c>
      <c r="D2619" s="6" t="s">
        <v>5882</v>
      </c>
      <c r="E2619">
        <v>33142</v>
      </c>
      <c r="F2619" s="6" t="s">
        <v>5877</v>
      </c>
    </row>
    <row r="2620" spans="1:6" x14ac:dyDescent="0.3">
      <c r="A2620" s="6" t="s">
        <v>3380</v>
      </c>
      <c r="B2620" s="6" t="s">
        <v>5874</v>
      </c>
      <c r="C2620" s="6" t="s">
        <v>6057</v>
      </c>
      <c r="D2620" s="6" t="s">
        <v>6214</v>
      </c>
      <c r="E2620">
        <v>5408</v>
      </c>
      <c r="F2620" s="6" t="s">
        <v>5899</v>
      </c>
    </row>
    <row r="2621" spans="1:6" x14ac:dyDescent="0.3">
      <c r="A2621" s="6" t="s">
        <v>3381</v>
      </c>
      <c r="B2621" s="6" t="s">
        <v>5874</v>
      </c>
      <c r="C2621" s="6" t="s">
        <v>6030</v>
      </c>
      <c r="D2621" s="6" t="s">
        <v>6031</v>
      </c>
      <c r="E2621">
        <v>72701</v>
      </c>
      <c r="F2621" s="6" t="s">
        <v>5877</v>
      </c>
    </row>
    <row r="2622" spans="1:6" x14ac:dyDescent="0.3">
      <c r="A2622" s="6" t="s">
        <v>3382</v>
      </c>
      <c r="B2622" s="6" t="s">
        <v>5874</v>
      </c>
      <c r="C2622" s="6" t="s">
        <v>6296</v>
      </c>
      <c r="D2622" s="6" t="s">
        <v>5888</v>
      </c>
      <c r="E2622">
        <v>79762</v>
      </c>
      <c r="F2622" s="6" t="s">
        <v>5889</v>
      </c>
    </row>
    <row r="2623" spans="1:6" x14ac:dyDescent="0.3">
      <c r="A2623" s="6" t="s">
        <v>3383</v>
      </c>
      <c r="B2623" s="6" t="s">
        <v>5874</v>
      </c>
      <c r="C2623" s="6" t="s">
        <v>6092</v>
      </c>
      <c r="D2623" s="6" t="s">
        <v>5921</v>
      </c>
      <c r="E2623">
        <v>23464</v>
      </c>
      <c r="F2623" s="6" t="s">
        <v>5877</v>
      </c>
    </row>
    <row r="2624" spans="1:6" x14ac:dyDescent="0.3">
      <c r="A2624" s="6" t="s">
        <v>3384</v>
      </c>
      <c r="B2624" s="6" t="s">
        <v>5874</v>
      </c>
      <c r="C2624" s="6" t="s">
        <v>6075</v>
      </c>
      <c r="D2624" s="6" t="s">
        <v>5891</v>
      </c>
      <c r="E2624">
        <v>53209</v>
      </c>
      <c r="F2624" s="6" t="s">
        <v>5889</v>
      </c>
    </row>
    <row r="2625" spans="1:6" x14ac:dyDescent="0.3">
      <c r="A2625" s="6" t="s">
        <v>3385</v>
      </c>
      <c r="B2625" s="6" t="s">
        <v>5874</v>
      </c>
      <c r="C2625" s="6" t="s">
        <v>5976</v>
      </c>
      <c r="D2625" s="6" t="s">
        <v>5909</v>
      </c>
      <c r="E2625">
        <v>48234</v>
      </c>
      <c r="F2625" s="6" t="s">
        <v>5889</v>
      </c>
    </row>
    <row r="2626" spans="1:6" x14ac:dyDescent="0.3">
      <c r="A2626" s="6" t="s">
        <v>3386</v>
      </c>
      <c r="B2626" s="6" t="s">
        <v>5874</v>
      </c>
      <c r="C2626" s="6" t="s">
        <v>5930</v>
      </c>
      <c r="D2626" s="6" t="s">
        <v>5907</v>
      </c>
      <c r="E2626">
        <v>55901</v>
      </c>
      <c r="F2626" s="6" t="s">
        <v>5889</v>
      </c>
    </row>
    <row r="2627" spans="1:6" x14ac:dyDescent="0.3">
      <c r="A2627" s="6" t="s">
        <v>3387</v>
      </c>
      <c r="B2627" s="6" t="s">
        <v>5874</v>
      </c>
      <c r="C2627" s="6" t="s">
        <v>5885</v>
      </c>
      <c r="D2627" s="6" t="s">
        <v>5886</v>
      </c>
      <c r="E2627">
        <v>98105</v>
      </c>
      <c r="F2627" s="6" t="s">
        <v>5880</v>
      </c>
    </row>
    <row r="2628" spans="1:6" x14ac:dyDescent="0.3">
      <c r="A2628" s="6" t="s">
        <v>3388</v>
      </c>
      <c r="B2628" s="6" t="s">
        <v>5874</v>
      </c>
      <c r="C2628" s="6" t="s">
        <v>6017</v>
      </c>
      <c r="D2628" s="6" t="s">
        <v>5936</v>
      </c>
      <c r="E2628">
        <v>80027</v>
      </c>
      <c r="F2628" s="6" t="s">
        <v>5880</v>
      </c>
    </row>
    <row r="2629" spans="1:6" x14ac:dyDescent="0.3">
      <c r="A2629" s="6" t="s">
        <v>3389</v>
      </c>
      <c r="B2629" s="6" t="s">
        <v>5874</v>
      </c>
      <c r="C2629" s="6" t="s">
        <v>5894</v>
      </c>
      <c r="D2629" s="6" t="s">
        <v>5879</v>
      </c>
      <c r="E2629">
        <v>94122</v>
      </c>
      <c r="F2629" s="6" t="s">
        <v>5880</v>
      </c>
    </row>
    <row r="2630" spans="1:6" x14ac:dyDescent="0.3">
      <c r="A2630" s="6" t="s">
        <v>3390</v>
      </c>
      <c r="B2630" s="6" t="s">
        <v>5874</v>
      </c>
      <c r="C2630" s="6" t="s">
        <v>5901</v>
      </c>
      <c r="D2630" s="6" t="s">
        <v>5888</v>
      </c>
      <c r="E2630">
        <v>77036</v>
      </c>
      <c r="F2630" s="6" t="s">
        <v>5889</v>
      </c>
    </row>
    <row r="2631" spans="1:6" x14ac:dyDescent="0.3">
      <c r="A2631" s="6" t="s">
        <v>3391</v>
      </c>
      <c r="B2631" s="6" t="s">
        <v>5874</v>
      </c>
      <c r="C2631" s="6" t="s">
        <v>6014</v>
      </c>
      <c r="D2631" s="6" t="s">
        <v>5882</v>
      </c>
      <c r="E2631">
        <v>33180</v>
      </c>
      <c r="F2631" s="6" t="s">
        <v>5877</v>
      </c>
    </row>
    <row r="2632" spans="1:6" x14ac:dyDescent="0.3">
      <c r="A2632" s="6" t="s">
        <v>3392</v>
      </c>
      <c r="B2632" s="6" t="s">
        <v>5874</v>
      </c>
      <c r="C2632" s="6" t="s">
        <v>5974</v>
      </c>
      <c r="D2632" s="6" t="s">
        <v>5942</v>
      </c>
      <c r="E2632">
        <v>44256</v>
      </c>
      <c r="F2632" s="6" t="s">
        <v>5899</v>
      </c>
    </row>
    <row r="2633" spans="1:6" x14ac:dyDescent="0.3">
      <c r="A2633" s="6" t="s">
        <v>3393</v>
      </c>
      <c r="B2633" s="6" t="s">
        <v>5874</v>
      </c>
      <c r="C2633" s="6" t="s">
        <v>5947</v>
      </c>
      <c r="D2633" s="6" t="s">
        <v>5907</v>
      </c>
      <c r="E2633">
        <v>55113</v>
      </c>
      <c r="F2633" s="6" t="s">
        <v>5889</v>
      </c>
    </row>
    <row r="2634" spans="1:6" x14ac:dyDescent="0.3">
      <c r="A2634" s="6" t="s">
        <v>3394</v>
      </c>
      <c r="B2634" s="6" t="s">
        <v>5874</v>
      </c>
      <c r="C2634" s="6" t="s">
        <v>5901</v>
      </c>
      <c r="D2634" s="6" t="s">
        <v>5888</v>
      </c>
      <c r="E2634">
        <v>77041</v>
      </c>
      <c r="F2634" s="6" t="s">
        <v>5889</v>
      </c>
    </row>
    <row r="2635" spans="1:6" x14ac:dyDescent="0.3">
      <c r="A2635" s="6" t="s">
        <v>3395</v>
      </c>
      <c r="B2635" s="6" t="s">
        <v>5874</v>
      </c>
      <c r="C2635" s="6" t="s">
        <v>6100</v>
      </c>
      <c r="D2635" s="6" t="s">
        <v>5915</v>
      </c>
      <c r="E2635">
        <v>10701</v>
      </c>
      <c r="F2635" s="6" t="s">
        <v>5899</v>
      </c>
    </row>
    <row r="2636" spans="1:6" x14ac:dyDescent="0.3">
      <c r="A2636" s="6" t="s">
        <v>3396</v>
      </c>
      <c r="B2636" s="6" t="s">
        <v>5874</v>
      </c>
      <c r="C2636" s="6" t="s">
        <v>5980</v>
      </c>
      <c r="D2636" s="6" t="s">
        <v>5879</v>
      </c>
      <c r="E2636">
        <v>92037</v>
      </c>
      <c r="F2636" s="6" t="s">
        <v>5880</v>
      </c>
    </row>
    <row r="2637" spans="1:6" x14ac:dyDescent="0.3">
      <c r="A2637" s="6" t="s">
        <v>3397</v>
      </c>
      <c r="B2637" s="6" t="s">
        <v>5874</v>
      </c>
      <c r="C2637" s="6" t="s">
        <v>5920</v>
      </c>
      <c r="D2637" s="6" t="s">
        <v>5921</v>
      </c>
      <c r="E2637">
        <v>22153</v>
      </c>
      <c r="F2637" s="6" t="s">
        <v>5877</v>
      </c>
    </row>
    <row r="2638" spans="1:6" x14ac:dyDescent="0.3">
      <c r="A2638" s="6" t="s">
        <v>3398</v>
      </c>
      <c r="B2638" s="6" t="s">
        <v>5874</v>
      </c>
      <c r="C2638" s="6" t="s">
        <v>5925</v>
      </c>
      <c r="D2638" s="6" t="s">
        <v>5904</v>
      </c>
      <c r="E2638">
        <v>62521</v>
      </c>
      <c r="F2638" s="6" t="s">
        <v>5889</v>
      </c>
    </row>
    <row r="2639" spans="1:6" x14ac:dyDescent="0.3">
      <c r="A2639" s="6" t="s">
        <v>3399</v>
      </c>
      <c r="B2639" s="6" t="s">
        <v>5874</v>
      </c>
      <c r="C2639" s="6" t="s">
        <v>6083</v>
      </c>
      <c r="D2639" s="6" t="s">
        <v>5888</v>
      </c>
      <c r="E2639">
        <v>75043</v>
      </c>
      <c r="F2639" s="6" t="s">
        <v>5889</v>
      </c>
    </row>
    <row r="2640" spans="1:6" x14ac:dyDescent="0.3">
      <c r="A2640" s="6" t="s">
        <v>3400</v>
      </c>
      <c r="B2640" s="6" t="s">
        <v>5874</v>
      </c>
      <c r="C2640" s="6" t="s">
        <v>6064</v>
      </c>
      <c r="D2640" s="6" t="s">
        <v>5915</v>
      </c>
      <c r="E2640">
        <v>11572</v>
      </c>
      <c r="F2640" s="6" t="s">
        <v>5899</v>
      </c>
    </row>
    <row r="2641" spans="1:6" x14ac:dyDescent="0.3">
      <c r="A2641" s="6" t="s">
        <v>3401</v>
      </c>
      <c r="B2641" s="6" t="s">
        <v>5874</v>
      </c>
      <c r="C2641" s="6" t="s">
        <v>5901</v>
      </c>
      <c r="D2641" s="6" t="s">
        <v>5888</v>
      </c>
      <c r="E2641">
        <v>77095</v>
      </c>
      <c r="F2641" s="6" t="s">
        <v>5889</v>
      </c>
    </row>
    <row r="2642" spans="1:6" x14ac:dyDescent="0.3">
      <c r="A2642" s="6" t="s">
        <v>3402</v>
      </c>
      <c r="B2642" s="6" t="s">
        <v>5874</v>
      </c>
      <c r="C2642" s="6" t="s">
        <v>6121</v>
      </c>
      <c r="D2642" s="6" t="s">
        <v>5884</v>
      </c>
      <c r="E2642">
        <v>27834</v>
      </c>
      <c r="F2642" s="6" t="s">
        <v>5877</v>
      </c>
    </row>
    <row r="2643" spans="1:6" x14ac:dyDescent="0.3">
      <c r="A2643" s="6" t="s">
        <v>3403</v>
      </c>
      <c r="B2643" s="6" t="s">
        <v>5874</v>
      </c>
      <c r="C2643" s="6" t="s">
        <v>5894</v>
      </c>
      <c r="D2643" s="6" t="s">
        <v>5879</v>
      </c>
      <c r="E2643">
        <v>94110</v>
      </c>
      <c r="F2643" s="6" t="s">
        <v>5880</v>
      </c>
    </row>
    <row r="2644" spans="1:6" x14ac:dyDescent="0.3">
      <c r="A2644" s="6" t="s">
        <v>3404</v>
      </c>
      <c r="B2644" s="6" t="s">
        <v>5874</v>
      </c>
      <c r="C2644" s="6" t="s">
        <v>6166</v>
      </c>
      <c r="D2644" s="6" t="s">
        <v>5884</v>
      </c>
      <c r="E2644">
        <v>27405</v>
      </c>
      <c r="F2644" s="6" t="s">
        <v>5877</v>
      </c>
    </row>
    <row r="2645" spans="1:6" x14ac:dyDescent="0.3">
      <c r="A2645" s="6" t="s">
        <v>3405</v>
      </c>
      <c r="B2645" s="6" t="s">
        <v>5874</v>
      </c>
      <c r="C2645" s="6" t="s">
        <v>6209</v>
      </c>
      <c r="D2645" s="6" t="s">
        <v>5924</v>
      </c>
      <c r="E2645">
        <v>37918</v>
      </c>
      <c r="F2645" s="6" t="s">
        <v>5877</v>
      </c>
    </row>
    <row r="2646" spans="1:6" x14ac:dyDescent="0.3">
      <c r="A2646" s="6" t="s">
        <v>3406</v>
      </c>
      <c r="B2646" s="6" t="s">
        <v>5874</v>
      </c>
      <c r="C2646" s="6" t="s">
        <v>6363</v>
      </c>
      <c r="D2646" s="6" t="s">
        <v>5896</v>
      </c>
      <c r="E2646">
        <v>68801</v>
      </c>
      <c r="F2646" s="6" t="s">
        <v>5889</v>
      </c>
    </row>
    <row r="2647" spans="1:6" x14ac:dyDescent="0.3">
      <c r="A2647" s="6" t="s">
        <v>3407</v>
      </c>
      <c r="B2647" s="6" t="s">
        <v>5874</v>
      </c>
      <c r="C2647" s="6" t="s">
        <v>5990</v>
      </c>
      <c r="D2647" s="6" t="s">
        <v>5879</v>
      </c>
      <c r="E2647">
        <v>90712</v>
      </c>
      <c r="F2647" s="6" t="s">
        <v>5880</v>
      </c>
    </row>
    <row r="2648" spans="1:6" x14ac:dyDescent="0.3">
      <c r="A2648" s="6" t="s">
        <v>3408</v>
      </c>
      <c r="B2648" s="6" t="s">
        <v>5874</v>
      </c>
      <c r="C2648" s="6" t="s">
        <v>6018</v>
      </c>
      <c r="D2648" s="6" t="s">
        <v>6001</v>
      </c>
      <c r="E2648">
        <v>1841</v>
      </c>
      <c r="F2648" s="6" t="s">
        <v>5899</v>
      </c>
    </row>
    <row r="2649" spans="1:6" x14ac:dyDescent="0.3">
      <c r="A2649" s="6" t="s">
        <v>3409</v>
      </c>
      <c r="B2649" s="6" t="s">
        <v>5874</v>
      </c>
      <c r="C2649" s="6" t="s">
        <v>5878</v>
      </c>
      <c r="D2649" s="6" t="s">
        <v>5879</v>
      </c>
      <c r="E2649">
        <v>90049</v>
      </c>
      <c r="F2649" s="6" t="s">
        <v>5880</v>
      </c>
    </row>
    <row r="2650" spans="1:6" x14ac:dyDescent="0.3">
      <c r="A2650" s="6" t="s">
        <v>3410</v>
      </c>
      <c r="B2650" s="6" t="s">
        <v>5874</v>
      </c>
      <c r="C2650" s="6" t="s">
        <v>5901</v>
      </c>
      <c r="D2650" s="6" t="s">
        <v>5888</v>
      </c>
      <c r="E2650">
        <v>77036</v>
      </c>
      <c r="F2650" s="6" t="s">
        <v>5889</v>
      </c>
    </row>
    <row r="2651" spans="1:6" x14ac:dyDescent="0.3">
      <c r="A2651" s="6" t="s">
        <v>3411</v>
      </c>
      <c r="B2651" s="6" t="s">
        <v>5874</v>
      </c>
      <c r="C2651" s="6" t="s">
        <v>5914</v>
      </c>
      <c r="D2651" s="6" t="s">
        <v>5915</v>
      </c>
      <c r="E2651">
        <v>10035</v>
      </c>
      <c r="F2651" s="6" t="s">
        <v>5899</v>
      </c>
    </row>
    <row r="2652" spans="1:6" x14ac:dyDescent="0.3">
      <c r="A2652" s="6" t="s">
        <v>3412</v>
      </c>
      <c r="B2652" s="6" t="s">
        <v>5874</v>
      </c>
      <c r="C2652" s="6" t="s">
        <v>5914</v>
      </c>
      <c r="D2652" s="6" t="s">
        <v>5915</v>
      </c>
      <c r="E2652">
        <v>10011</v>
      </c>
      <c r="F2652" s="6" t="s">
        <v>5899</v>
      </c>
    </row>
    <row r="2653" spans="1:6" x14ac:dyDescent="0.3">
      <c r="A2653" s="6" t="s">
        <v>3413</v>
      </c>
      <c r="B2653" s="6" t="s">
        <v>5874</v>
      </c>
      <c r="C2653" s="6" t="s">
        <v>5951</v>
      </c>
      <c r="D2653" s="6" t="s">
        <v>5911</v>
      </c>
      <c r="E2653">
        <v>19711</v>
      </c>
      <c r="F2653" s="6" t="s">
        <v>5899</v>
      </c>
    </row>
    <row r="2654" spans="1:6" x14ac:dyDescent="0.3">
      <c r="A2654" s="6" t="s">
        <v>3414</v>
      </c>
      <c r="B2654" s="6" t="s">
        <v>5874</v>
      </c>
      <c r="C2654" s="6" t="s">
        <v>5885</v>
      </c>
      <c r="D2654" s="6" t="s">
        <v>5886</v>
      </c>
      <c r="E2654">
        <v>98105</v>
      </c>
      <c r="F2654" s="6" t="s">
        <v>5880</v>
      </c>
    </row>
    <row r="2655" spans="1:6" x14ac:dyDescent="0.3">
      <c r="A2655" s="6" t="s">
        <v>3415</v>
      </c>
      <c r="B2655" s="6" t="s">
        <v>5874</v>
      </c>
      <c r="C2655" s="6" t="s">
        <v>5953</v>
      </c>
      <c r="D2655" s="6" t="s">
        <v>5919</v>
      </c>
      <c r="E2655">
        <v>85254</v>
      </c>
      <c r="F2655" s="6" t="s">
        <v>5880</v>
      </c>
    </row>
    <row r="2656" spans="1:6" x14ac:dyDescent="0.3">
      <c r="A2656" s="6" t="s">
        <v>3416</v>
      </c>
      <c r="B2656" s="6" t="s">
        <v>5874</v>
      </c>
      <c r="C2656" s="6" t="s">
        <v>6064</v>
      </c>
      <c r="D2656" s="6" t="s">
        <v>5915</v>
      </c>
      <c r="E2656">
        <v>11572</v>
      </c>
      <c r="F2656" s="6" t="s">
        <v>5899</v>
      </c>
    </row>
    <row r="2657" spans="1:6" x14ac:dyDescent="0.3">
      <c r="A2657" s="6" t="s">
        <v>3417</v>
      </c>
      <c r="B2657" s="6" t="s">
        <v>5874</v>
      </c>
      <c r="C2657" s="6" t="s">
        <v>5971</v>
      </c>
      <c r="D2657" s="6" t="s">
        <v>5888</v>
      </c>
      <c r="E2657">
        <v>75220</v>
      </c>
      <c r="F2657" s="6" t="s">
        <v>5889</v>
      </c>
    </row>
    <row r="2658" spans="1:6" x14ac:dyDescent="0.3">
      <c r="A2658" s="6" t="s">
        <v>3419</v>
      </c>
      <c r="B2658" s="6" t="s">
        <v>5874</v>
      </c>
      <c r="C2658" s="6" t="s">
        <v>5930</v>
      </c>
      <c r="D2658" s="6" t="s">
        <v>5915</v>
      </c>
      <c r="E2658">
        <v>14609</v>
      </c>
      <c r="F2658" s="6" t="s">
        <v>5899</v>
      </c>
    </row>
    <row r="2659" spans="1:6" x14ac:dyDescent="0.3">
      <c r="A2659" s="6" t="s">
        <v>3420</v>
      </c>
      <c r="B2659" s="6" t="s">
        <v>5874</v>
      </c>
      <c r="C2659" s="6" t="s">
        <v>5878</v>
      </c>
      <c r="D2659" s="6" t="s">
        <v>5879</v>
      </c>
      <c r="E2659">
        <v>90045</v>
      </c>
      <c r="F2659" s="6" t="s">
        <v>5880</v>
      </c>
    </row>
    <row r="2660" spans="1:6" x14ac:dyDescent="0.3">
      <c r="A2660" s="6" t="s">
        <v>3421</v>
      </c>
      <c r="B2660" s="6" t="s">
        <v>5874</v>
      </c>
      <c r="C2660" s="6" t="s">
        <v>6364</v>
      </c>
      <c r="D2660" s="6" t="s">
        <v>5907</v>
      </c>
      <c r="E2660">
        <v>55125</v>
      </c>
      <c r="F2660" s="6" t="s">
        <v>5889</v>
      </c>
    </row>
    <row r="2661" spans="1:6" x14ac:dyDescent="0.3">
      <c r="A2661" s="6" t="s">
        <v>3422</v>
      </c>
      <c r="B2661" s="6" t="s">
        <v>5874</v>
      </c>
      <c r="C2661" s="6" t="s">
        <v>6026</v>
      </c>
      <c r="D2661" s="6" t="s">
        <v>5904</v>
      </c>
      <c r="E2661">
        <v>60068</v>
      </c>
      <c r="F2661" s="6" t="s">
        <v>5889</v>
      </c>
    </row>
    <row r="2662" spans="1:6" x14ac:dyDescent="0.3">
      <c r="A2662" s="6" t="s">
        <v>3423</v>
      </c>
      <c r="B2662" s="6" t="s">
        <v>5874</v>
      </c>
      <c r="C2662" s="6" t="s">
        <v>5971</v>
      </c>
      <c r="D2662" s="6" t="s">
        <v>5888</v>
      </c>
      <c r="E2662">
        <v>75217</v>
      </c>
      <c r="F2662" s="6" t="s">
        <v>5889</v>
      </c>
    </row>
    <row r="2663" spans="1:6" x14ac:dyDescent="0.3">
      <c r="A2663" s="6" t="s">
        <v>3424</v>
      </c>
      <c r="B2663" s="6" t="s">
        <v>5874</v>
      </c>
      <c r="C2663" s="6" t="s">
        <v>5960</v>
      </c>
      <c r="D2663" s="6" t="s">
        <v>5961</v>
      </c>
      <c r="E2663">
        <v>71203</v>
      </c>
      <c r="F2663" s="6" t="s">
        <v>5877</v>
      </c>
    </row>
    <row r="2664" spans="1:6" x14ac:dyDescent="0.3">
      <c r="A2664" s="6" t="s">
        <v>3425</v>
      </c>
      <c r="B2664" s="6" t="s">
        <v>5874</v>
      </c>
      <c r="C2664" s="6" t="s">
        <v>5878</v>
      </c>
      <c r="D2664" s="6" t="s">
        <v>5879</v>
      </c>
      <c r="E2664">
        <v>90004</v>
      </c>
      <c r="F2664" s="6" t="s">
        <v>5880</v>
      </c>
    </row>
    <row r="2665" spans="1:6" x14ac:dyDescent="0.3">
      <c r="A2665" s="6" t="s">
        <v>3426</v>
      </c>
      <c r="B2665" s="6" t="s">
        <v>5874</v>
      </c>
      <c r="C2665" s="6" t="s">
        <v>5894</v>
      </c>
      <c r="D2665" s="6" t="s">
        <v>5879</v>
      </c>
      <c r="E2665">
        <v>94109</v>
      </c>
      <c r="F2665" s="6" t="s">
        <v>5880</v>
      </c>
    </row>
    <row r="2666" spans="1:6" x14ac:dyDescent="0.3">
      <c r="A2666" s="6" t="s">
        <v>3427</v>
      </c>
      <c r="B2666" s="6" t="s">
        <v>5874</v>
      </c>
      <c r="C2666" s="6" t="s">
        <v>5894</v>
      </c>
      <c r="D2666" s="6" t="s">
        <v>5879</v>
      </c>
      <c r="E2666">
        <v>94122</v>
      </c>
      <c r="F2666" s="6" t="s">
        <v>5880</v>
      </c>
    </row>
    <row r="2667" spans="1:6" x14ac:dyDescent="0.3">
      <c r="A2667" s="6" t="s">
        <v>3428</v>
      </c>
      <c r="B2667" s="6" t="s">
        <v>5874</v>
      </c>
      <c r="C2667" s="6" t="s">
        <v>6030</v>
      </c>
      <c r="D2667" s="6" t="s">
        <v>5884</v>
      </c>
      <c r="E2667">
        <v>28314</v>
      </c>
      <c r="F2667" s="6" t="s">
        <v>5877</v>
      </c>
    </row>
    <row r="2668" spans="1:6" x14ac:dyDescent="0.3">
      <c r="A2668" s="6" t="s">
        <v>3429</v>
      </c>
      <c r="B2668" s="6" t="s">
        <v>5874</v>
      </c>
      <c r="C2668" s="6" t="s">
        <v>5971</v>
      </c>
      <c r="D2668" s="6" t="s">
        <v>5888</v>
      </c>
      <c r="E2668">
        <v>75217</v>
      </c>
      <c r="F2668" s="6" t="s">
        <v>5889</v>
      </c>
    </row>
    <row r="2669" spans="1:6" x14ac:dyDescent="0.3">
      <c r="A2669" s="6" t="s">
        <v>3430</v>
      </c>
      <c r="B2669" s="6" t="s">
        <v>5874</v>
      </c>
      <c r="C2669" s="6" t="s">
        <v>6315</v>
      </c>
      <c r="D2669" s="6" t="s">
        <v>6170</v>
      </c>
      <c r="E2669">
        <v>67212</v>
      </c>
      <c r="F2669" s="6" t="s">
        <v>5889</v>
      </c>
    </row>
    <row r="2670" spans="1:6" x14ac:dyDescent="0.3">
      <c r="A2670" s="6" t="s">
        <v>3431</v>
      </c>
      <c r="B2670" s="6" t="s">
        <v>5874</v>
      </c>
      <c r="C2670" s="6" t="s">
        <v>5920</v>
      </c>
      <c r="D2670" s="6" t="s">
        <v>5933</v>
      </c>
      <c r="E2670">
        <v>97477</v>
      </c>
      <c r="F2670" s="6" t="s">
        <v>5880</v>
      </c>
    </row>
    <row r="2671" spans="1:6" x14ac:dyDescent="0.3">
      <c r="A2671" s="6" t="s">
        <v>3432</v>
      </c>
      <c r="B2671" s="6" t="s">
        <v>5874</v>
      </c>
      <c r="C2671" s="6" t="s">
        <v>5901</v>
      </c>
      <c r="D2671" s="6" t="s">
        <v>5888</v>
      </c>
      <c r="E2671">
        <v>77041</v>
      </c>
      <c r="F2671" s="6" t="s">
        <v>5889</v>
      </c>
    </row>
    <row r="2672" spans="1:6" x14ac:dyDescent="0.3">
      <c r="A2672" s="6" t="s">
        <v>3433</v>
      </c>
      <c r="B2672" s="6" t="s">
        <v>5874</v>
      </c>
      <c r="C2672" s="6" t="s">
        <v>5885</v>
      </c>
      <c r="D2672" s="6" t="s">
        <v>5886</v>
      </c>
      <c r="E2672">
        <v>98103</v>
      </c>
      <c r="F2672" s="6" t="s">
        <v>5880</v>
      </c>
    </row>
    <row r="2673" spans="1:6" x14ac:dyDescent="0.3">
      <c r="A2673" s="6" t="s">
        <v>3434</v>
      </c>
      <c r="B2673" s="6" t="s">
        <v>5874</v>
      </c>
      <c r="C2673" s="6" t="s">
        <v>5969</v>
      </c>
      <c r="D2673" s="6" t="s">
        <v>5942</v>
      </c>
      <c r="E2673">
        <v>44312</v>
      </c>
      <c r="F2673" s="6" t="s">
        <v>5899</v>
      </c>
    </row>
    <row r="2674" spans="1:6" x14ac:dyDescent="0.3">
      <c r="A2674" s="6" t="s">
        <v>3435</v>
      </c>
      <c r="B2674" s="6" t="s">
        <v>5874</v>
      </c>
      <c r="C2674" s="6" t="s">
        <v>6348</v>
      </c>
      <c r="D2674" s="6" t="s">
        <v>5909</v>
      </c>
      <c r="E2674">
        <v>48237</v>
      </c>
      <c r="F2674" s="6" t="s">
        <v>5889</v>
      </c>
    </row>
    <row r="2675" spans="1:6" x14ac:dyDescent="0.3">
      <c r="A2675" s="6" t="s">
        <v>3436</v>
      </c>
      <c r="B2675" s="6" t="s">
        <v>5874</v>
      </c>
      <c r="C2675" s="6" t="s">
        <v>5901</v>
      </c>
      <c r="D2675" s="6" t="s">
        <v>5888</v>
      </c>
      <c r="E2675">
        <v>77041</v>
      </c>
      <c r="F2675" s="6" t="s">
        <v>5889</v>
      </c>
    </row>
    <row r="2676" spans="1:6" x14ac:dyDescent="0.3">
      <c r="A2676" s="6" t="s">
        <v>3437</v>
      </c>
      <c r="B2676" s="6" t="s">
        <v>5874</v>
      </c>
      <c r="C2676" s="6" t="s">
        <v>5885</v>
      </c>
      <c r="D2676" s="6" t="s">
        <v>5886</v>
      </c>
      <c r="E2676">
        <v>98103</v>
      </c>
      <c r="F2676" s="6" t="s">
        <v>5880</v>
      </c>
    </row>
    <row r="2677" spans="1:6" x14ac:dyDescent="0.3">
      <c r="A2677" s="6" t="s">
        <v>3438</v>
      </c>
      <c r="B2677" s="6" t="s">
        <v>5874</v>
      </c>
      <c r="C2677" s="6" t="s">
        <v>5897</v>
      </c>
      <c r="D2677" s="6" t="s">
        <v>5898</v>
      </c>
      <c r="E2677">
        <v>19134</v>
      </c>
      <c r="F2677" s="6" t="s">
        <v>5899</v>
      </c>
    </row>
    <row r="2678" spans="1:6" x14ac:dyDescent="0.3">
      <c r="A2678" s="6" t="s">
        <v>3439</v>
      </c>
      <c r="B2678" s="6" t="s">
        <v>5874</v>
      </c>
      <c r="C2678" s="6" t="s">
        <v>5878</v>
      </c>
      <c r="D2678" s="6" t="s">
        <v>5879</v>
      </c>
      <c r="E2678">
        <v>90045</v>
      </c>
      <c r="F2678" s="6" t="s">
        <v>5880</v>
      </c>
    </row>
    <row r="2679" spans="1:6" x14ac:dyDescent="0.3">
      <c r="A2679" s="6" t="s">
        <v>3440</v>
      </c>
      <c r="B2679" s="6" t="s">
        <v>5874</v>
      </c>
      <c r="C2679" s="6" t="s">
        <v>5901</v>
      </c>
      <c r="D2679" s="6" t="s">
        <v>5888</v>
      </c>
      <c r="E2679">
        <v>77070</v>
      </c>
      <c r="F2679" s="6" t="s">
        <v>5889</v>
      </c>
    </row>
    <row r="2680" spans="1:6" x14ac:dyDescent="0.3">
      <c r="A2680" s="6" t="s">
        <v>3442</v>
      </c>
      <c r="B2680" s="6" t="s">
        <v>5874</v>
      </c>
      <c r="C2680" s="6" t="s">
        <v>5897</v>
      </c>
      <c r="D2680" s="6" t="s">
        <v>5898</v>
      </c>
      <c r="E2680">
        <v>19143</v>
      </c>
      <c r="F2680" s="6" t="s">
        <v>5899</v>
      </c>
    </row>
    <row r="2681" spans="1:6" x14ac:dyDescent="0.3">
      <c r="A2681" s="6" t="s">
        <v>3443</v>
      </c>
      <c r="B2681" s="6" t="s">
        <v>5874</v>
      </c>
      <c r="C2681" s="6" t="s">
        <v>6365</v>
      </c>
      <c r="D2681" s="6" t="s">
        <v>6031</v>
      </c>
      <c r="E2681">
        <v>72756</v>
      </c>
      <c r="F2681" s="6" t="s">
        <v>5877</v>
      </c>
    </row>
    <row r="2682" spans="1:6" x14ac:dyDescent="0.3">
      <c r="A2682" s="6" t="s">
        <v>3444</v>
      </c>
      <c r="B2682" s="6" t="s">
        <v>5874</v>
      </c>
      <c r="C2682" s="6" t="s">
        <v>5878</v>
      </c>
      <c r="D2682" s="6" t="s">
        <v>5879</v>
      </c>
      <c r="E2682">
        <v>90045</v>
      </c>
      <c r="F2682" s="6" t="s">
        <v>5880</v>
      </c>
    </row>
    <row r="2683" spans="1:6" x14ac:dyDescent="0.3">
      <c r="A2683" s="6" t="s">
        <v>3445</v>
      </c>
      <c r="B2683" s="6" t="s">
        <v>5874</v>
      </c>
      <c r="C2683" s="6" t="s">
        <v>5885</v>
      </c>
      <c r="D2683" s="6" t="s">
        <v>5886</v>
      </c>
      <c r="E2683">
        <v>98105</v>
      </c>
      <c r="F2683" s="6" t="s">
        <v>5880</v>
      </c>
    </row>
    <row r="2684" spans="1:6" x14ac:dyDescent="0.3">
      <c r="A2684" s="6" t="s">
        <v>3446</v>
      </c>
      <c r="B2684" s="6" t="s">
        <v>5874</v>
      </c>
      <c r="C2684" s="6" t="s">
        <v>5944</v>
      </c>
      <c r="D2684" s="6" t="s">
        <v>5911</v>
      </c>
      <c r="E2684">
        <v>19805</v>
      </c>
      <c r="F2684" s="6" t="s">
        <v>5899</v>
      </c>
    </row>
    <row r="2685" spans="1:6" x14ac:dyDescent="0.3">
      <c r="A2685" s="6" t="s">
        <v>3447</v>
      </c>
      <c r="B2685" s="6" t="s">
        <v>5874</v>
      </c>
      <c r="C2685" s="6" t="s">
        <v>6131</v>
      </c>
      <c r="D2685" s="6" t="s">
        <v>5893</v>
      </c>
      <c r="E2685">
        <v>84604</v>
      </c>
      <c r="F2685" s="6" t="s">
        <v>5880</v>
      </c>
    </row>
    <row r="2686" spans="1:6" x14ac:dyDescent="0.3">
      <c r="A2686" s="6" t="s">
        <v>3448</v>
      </c>
      <c r="B2686" s="6" t="s">
        <v>5874</v>
      </c>
      <c r="C2686" s="6" t="s">
        <v>5894</v>
      </c>
      <c r="D2686" s="6" t="s">
        <v>5879</v>
      </c>
      <c r="E2686">
        <v>94110</v>
      </c>
      <c r="F2686" s="6" t="s">
        <v>5880</v>
      </c>
    </row>
    <row r="2687" spans="1:6" x14ac:dyDescent="0.3">
      <c r="A2687" s="6" t="s">
        <v>3449</v>
      </c>
      <c r="B2687" s="6" t="s">
        <v>5874</v>
      </c>
      <c r="C2687" s="6" t="s">
        <v>5878</v>
      </c>
      <c r="D2687" s="6" t="s">
        <v>5879</v>
      </c>
      <c r="E2687">
        <v>90004</v>
      </c>
      <c r="F2687" s="6" t="s">
        <v>5880</v>
      </c>
    </row>
    <row r="2688" spans="1:6" x14ac:dyDescent="0.3">
      <c r="A2688" s="6" t="s">
        <v>3450</v>
      </c>
      <c r="B2688" s="6" t="s">
        <v>5874</v>
      </c>
      <c r="C2688" s="6" t="s">
        <v>6069</v>
      </c>
      <c r="D2688" s="6" t="s">
        <v>5942</v>
      </c>
      <c r="E2688">
        <v>43130</v>
      </c>
      <c r="F2688" s="6" t="s">
        <v>5899</v>
      </c>
    </row>
    <row r="2689" spans="1:6" x14ac:dyDescent="0.3">
      <c r="A2689" s="6" t="s">
        <v>3451</v>
      </c>
      <c r="B2689" s="6" t="s">
        <v>5874</v>
      </c>
      <c r="C2689" s="6" t="s">
        <v>5878</v>
      </c>
      <c r="D2689" s="6" t="s">
        <v>5879</v>
      </c>
      <c r="E2689">
        <v>90004</v>
      </c>
      <c r="F2689" s="6" t="s">
        <v>5880</v>
      </c>
    </row>
    <row r="2690" spans="1:6" x14ac:dyDescent="0.3">
      <c r="A2690" s="6" t="s">
        <v>3452</v>
      </c>
      <c r="B2690" s="6" t="s">
        <v>5874</v>
      </c>
      <c r="C2690" s="6" t="s">
        <v>5885</v>
      </c>
      <c r="D2690" s="6" t="s">
        <v>5886</v>
      </c>
      <c r="E2690">
        <v>98103</v>
      </c>
      <c r="F2690" s="6" t="s">
        <v>5880</v>
      </c>
    </row>
    <row r="2691" spans="1:6" x14ac:dyDescent="0.3">
      <c r="A2691" s="6" t="s">
        <v>3454</v>
      </c>
      <c r="B2691" s="6" t="s">
        <v>5874</v>
      </c>
      <c r="C2691" s="6" t="s">
        <v>5914</v>
      </c>
      <c r="D2691" s="6" t="s">
        <v>5915</v>
      </c>
      <c r="E2691">
        <v>10024</v>
      </c>
      <c r="F2691" s="6" t="s">
        <v>5899</v>
      </c>
    </row>
    <row r="2692" spans="1:6" x14ac:dyDescent="0.3">
      <c r="A2692" s="6" t="s">
        <v>3455</v>
      </c>
      <c r="B2692" s="6" t="s">
        <v>5874</v>
      </c>
      <c r="C2692" s="6" t="s">
        <v>5878</v>
      </c>
      <c r="D2692" s="6" t="s">
        <v>5879</v>
      </c>
      <c r="E2692">
        <v>90045</v>
      </c>
      <c r="F2692" s="6" t="s">
        <v>5880</v>
      </c>
    </row>
    <row r="2693" spans="1:6" x14ac:dyDescent="0.3">
      <c r="A2693" s="6" t="s">
        <v>3456</v>
      </c>
      <c r="B2693" s="6" t="s">
        <v>5874</v>
      </c>
      <c r="C2693" s="6" t="s">
        <v>5894</v>
      </c>
      <c r="D2693" s="6" t="s">
        <v>5879</v>
      </c>
      <c r="E2693">
        <v>94109</v>
      </c>
      <c r="F2693" s="6" t="s">
        <v>5880</v>
      </c>
    </row>
    <row r="2694" spans="1:6" x14ac:dyDescent="0.3">
      <c r="A2694" s="6" t="s">
        <v>3457</v>
      </c>
      <c r="B2694" s="6" t="s">
        <v>5874</v>
      </c>
      <c r="C2694" s="6" t="s">
        <v>6366</v>
      </c>
      <c r="D2694" s="6" t="s">
        <v>5958</v>
      </c>
      <c r="E2694">
        <v>88101</v>
      </c>
      <c r="F2694" s="6" t="s">
        <v>5880</v>
      </c>
    </row>
    <row r="2695" spans="1:6" x14ac:dyDescent="0.3">
      <c r="A2695" s="6" t="s">
        <v>3458</v>
      </c>
      <c r="B2695" s="6" t="s">
        <v>5874</v>
      </c>
      <c r="C2695" s="6" t="s">
        <v>6315</v>
      </c>
      <c r="D2695" s="6" t="s">
        <v>6170</v>
      </c>
      <c r="E2695">
        <v>67212</v>
      </c>
      <c r="F2695" s="6" t="s">
        <v>5889</v>
      </c>
    </row>
    <row r="2696" spans="1:6" x14ac:dyDescent="0.3">
      <c r="A2696" s="6" t="s">
        <v>3459</v>
      </c>
      <c r="B2696" s="6" t="s">
        <v>5874</v>
      </c>
      <c r="C2696" s="6" t="s">
        <v>5917</v>
      </c>
      <c r="D2696" s="6" t="s">
        <v>5904</v>
      </c>
      <c r="E2696">
        <v>60653</v>
      </c>
      <c r="F2696" s="6" t="s">
        <v>5889</v>
      </c>
    </row>
    <row r="2697" spans="1:6" x14ac:dyDescent="0.3">
      <c r="A2697" s="6" t="s">
        <v>3460</v>
      </c>
      <c r="B2697" s="6" t="s">
        <v>5874</v>
      </c>
      <c r="C2697" s="6" t="s">
        <v>6072</v>
      </c>
      <c r="D2697" s="6" t="s">
        <v>5896</v>
      </c>
      <c r="E2697">
        <v>68104</v>
      </c>
      <c r="F2697" s="6" t="s">
        <v>5889</v>
      </c>
    </row>
    <row r="2698" spans="1:6" x14ac:dyDescent="0.3">
      <c r="A2698" s="6" t="s">
        <v>3461</v>
      </c>
      <c r="B2698" s="6" t="s">
        <v>5874</v>
      </c>
      <c r="C2698" s="6" t="s">
        <v>5901</v>
      </c>
      <c r="D2698" s="6" t="s">
        <v>5888</v>
      </c>
      <c r="E2698">
        <v>77041</v>
      </c>
      <c r="F2698" s="6" t="s">
        <v>5889</v>
      </c>
    </row>
    <row r="2699" spans="1:6" x14ac:dyDescent="0.3">
      <c r="A2699" s="6" t="s">
        <v>3462</v>
      </c>
      <c r="B2699" s="6" t="s">
        <v>5874</v>
      </c>
      <c r="C2699" s="6" t="s">
        <v>5897</v>
      </c>
      <c r="D2699" s="6" t="s">
        <v>5898</v>
      </c>
      <c r="E2699">
        <v>19134</v>
      </c>
      <c r="F2699" s="6" t="s">
        <v>5899</v>
      </c>
    </row>
    <row r="2700" spans="1:6" x14ac:dyDescent="0.3">
      <c r="A2700" s="6" t="s">
        <v>3463</v>
      </c>
      <c r="B2700" s="6" t="s">
        <v>5874</v>
      </c>
      <c r="C2700" s="6" t="s">
        <v>5878</v>
      </c>
      <c r="D2700" s="6" t="s">
        <v>5879</v>
      </c>
      <c r="E2700">
        <v>90045</v>
      </c>
      <c r="F2700" s="6" t="s">
        <v>5880</v>
      </c>
    </row>
    <row r="2701" spans="1:6" x14ac:dyDescent="0.3">
      <c r="A2701" s="6" t="s">
        <v>3464</v>
      </c>
      <c r="B2701" s="6" t="s">
        <v>5874</v>
      </c>
      <c r="C2701" s="6" t="s">
        <v>6016</v>
      </c>
      <c r="D2701" s="6" t="s">
        <v>5876</v>
      </c>
      <c r="E2701">
        <v>40475</v>
      </c>
      <c r="F2701" s="6" t="s">
        <v>5877</v>
      </c>
    </row>
    <row r="2702" spans="1:6" x14ac:dyDescent="0.3">
      <c r="A2702" s="6" t="s">
        <v>3465</v>
      </c>
      <c r="B2702" s="6" t="s">
        <v>5874</v>
      </c>
      <c r="C2702" s="6" t="s">
        <v>6341</v>
      </c>
      <c r="D2702" s="6" t="s">
        <v>5963</v>
      </c>
      <c r="E2702">
        <v>6708</v>
      </c>
      <c r="F2702" s="6" t="s">
        <v>5899</v>
      </c>
    </row>
    <row r="2703" spans="1:6" x14ac:dyDescent="0.3">
      <c r="A2703" s="6" t="s">
        <v>3466</v>
      </c>
      <c r="B2703" s="6" t="s">
        <v>5874</v>
      </c>
      <c r="C2703" s="6" t="s">
        <v>5878</v>
      </c>
      <c r="D2703" s="6" t="s">
        <v>5879</v>
      </c>
      <c r="E2703">
        <v>90045</v>
      </c>
      <c r="F2703" s="6" t="s">
        <v>5880</v>
      </c>
    </row>
    <row r="2704" spans="1:6" x14ac:dyDescent="0.3">
      <c r="A2704" s="6" t="s">
        <v>3467</v>
      </c>
      <c r="B2704" s="6" t="s">
        <v>5874</v>
      </c>
      <c r="C2704" s="6" t="s">
        <v>5878</v>
      </c>
      <c r="D2704" s="6" t="s">
        <v>5879</v>
      </c>
      <c r="E2704">
        <v>90036</v>
      </c>
      <c r="F2704" s="6" t="s">
        <v>5880</v>
      </c>
    </row>
    <row r="2705" spans="1:6" x14ac:dyDescent="0.3">
      <c r="A2705" s="6" t="s">
        <v>3469</v>
      </c>
      <c r="B2705" s="6" t="s">
        <v>5874</v>
      </c>
      <c r="C2705" s="6" t="s">
        <v>5894</v>
      </c>
      <c r="D2705" s="6" t="s">
        <v>5879</v>
      </c>
      <c r="E2705">
        <v>94122</v>
      </c>
      <c r="F2705" s="6" t="s">
        <v>5880</v>
      </c>
    </row>
    <row r="2706" spans="1:6" x14ac:dyDescent="0.3">
      <c r="A2706" s="6" t="s">
        <v>3470</v>
      </c>
      <c r="B2706" s="6" t="s">
        <v>5874</v>
      </c>
      <c r="C2706" s="6" t="s">
        <v>5994</v>
      </c>
      <c r="D2706" s="6" t="s">
        <v>5882</v>
      </c>
      <c r="E2706">
        <v>33710</v>
      </c>
      <c r="F2706" s="6" t="s">
        <v>5877</v>
      </c>
    </row>
    <row r="2707" spans="1:6" x14ac:dyDescent="0.3">
      <c r="A2707" s="6" t="s">
        <v>3471</v>
      </c>
      <c r="B2707" s="6" t="s">
        <v>5874</v>
      </c>
      <c r="C2707" s="6" t="s">
        <v>5990</v>
      </c>
      <c r="D2707" s="6" t="s">
        <v>5942</v>
      </c>
      <c r="E2707">
        <v>44107</v>
      </c>
      <c r="F2707" s="6" t="s">
        <v>5899</v>
      </c>
    </row>
    <row r="2708" spans="1:6" x14ac:dyDescent="0.3">
      <c r="A2708" s="6" t="s">
        <v>3473</v>
      </c>
      <c r="B2708" s="6" t="s">
        <v>5874</v>
      </c>
      <c r="C2708" s="6" t="s">
        <v>6357</v>
      </c>
      <c r="D2708" s="6" t="s">
        <v>5919</v>
      </c>
      <c r="E2708">
        <v>85224</v>
      </c>
      <c r="F2708" s="6" t="s">
        <v>5880</v>
      </c>
    </row>
    <row r="2709" spans="1:6" x14ac:dyDescent="0.3">
      <c r="A2709" s="6" t="s">
        <v>3474</v>
      </c>
      <c r="B2709" s="6" t="s">
        <v>5874</v>
      </c>
      <c r="C2709" s="6" t="s">
        <v>5878</v>
      </c>
      <c r="D2709" s="6" t="s">
        <v>5879</v>
      </c>
      <c r="E2709">
        <v>90008</v>
      </c>
      <c r="F2709" s="6" t="s">
        <v>5880</v>
      </c>
    </row>
    <row r="2710" spans="1:6" x14ac:dyDescent="0.3">
      <c r="A2710" s="6" t="s">
        <v>3475</v>
      </c>
      <c r="B2710" s="6" t="s">
        <v>5874</v>
      </c>
      <c r="C2710" s="6" t="s">
        <v>6061</v>
      </c>
      <c r="D2710" s="6" t="s">
        <v>5882</v>
      </c>
      <c r="E2710">
        <v>32137</v>
      </c>
      <c r="F2710" s="6" t="s">
        <v>5877</v>
      </c>
    </row>
    <row r="2711" spans="1:6" x14ac:dyDescent="0.3">
      <c r="A2711" s="6" t="s">
        <v>3476</v>
      </c>
      <c r="B2711" s="6" t="s">
        <v>5874</v>
      </c>
      <c r="C2711" s="6" t="s">
        <v>5914</v>
      </c>
      <c r="D2711" s="6" t="s">
        <v>5915</v>
      </c>
      <c r="E2711">
        <v>10035</v>
      </c>
      <c r="F2711" s="6" t="s">
        <v>5899</v>
      </c>
    </row>
    <row r="2712" spans="1:6" x14ac:dyDescent="0.3">
      <c r="A2712" s="6" t="s">
        <v>3477</v>
      </c>
      <c r="B2712" s="6" t="s">
        <v>5874</v>
      </c>
      <c r="C2712" s="6" t="s">
        <v>6367</v>
      </c>
      <c r="D2712" s="6" t="s">
        <v>5882</v>
      </c>
      <c r="E2712">
        <v>33458</v>
      </c>
      <c r="F2712" s="6" t="s">
        <v>5877</v>
      </c>
    </row>
    <row r="2713" spans="1:6" x14ac:dyDescent="0.3">
      <c r="A2713" s="6" t="s">
        <v>3478</v>
      </c>
      <c r="B2713" s="6" t="s">
        <v>5874</v>
      </c>
      <c r="C2713" s="6" t="s">
        <v>6139</v>
      </c>
      <c r="D2713" s="6" t="s">
        <v>5919</v>
      </c>
      <c r="E2713">
        <v>85301</v>
      </c>
      <c r="F2713" s="6" t="s">
        <v>5880</v>
      </c>
    </row>
    <row r="2714" spans="1:6" x14ac:dyDescent="0.3">
      <c r="A2714" s="6" t="s">
        <v>3479</v>
      </c>
      <c r="B2714" s="6" t="s">
        <v>5874</v>
      </c>
      <c r="C2714" s="6" t="s">
        <v>5914</v>
      </c>
      <c r="D2714" s="6" t="s">
        <v>5915</v>
      </c>
      <c r="E2714">
        <v>10035</v>
      </c>
      <c r="F2714" s="6" t="s">
        <v>5899</v>
      </c>
    </row>
    <row r="2715" spans="1:6" x14ac:dyDescent="0.3">
      <c r="A2715" s="6" t="s">
        <v>3480</v>
      </c>
      <c r="B2715" s="6" t="s">
        <v>5874</v>
      </c>
      <c r="C2715" s="6" t="s">
        <v>5901</v>
      </c>
      <c r="D2715" s="6" t="s">
        <v>5888</v>
      </c>
      <c r="E2715">
        <v>77041</v>
      </c>
      <c r="F2715" s="6" t="s">
        <v>5889</v>
      </c>
    </row>
    <row r="2716" spans="1:6" x14ac:dyDescent="0.3">
      <c r="A2716" s="6" t="s">
        <v>3481</v>
      </c>
      <c r="B2716" s="6" t="s">
        <v>5874</v>
      </c>
      <c r="C2716" s="6" t="s">
        <v>5914</v>
      </c>
      <c r="D2716" s="6" t="s">
        <v>5915</v>
      </c>
      <c r="E2716">
        <v>10035</v>
      </c>
      <c r="F2716" s="6" t="s">
        <v>5899</v>
      </c>
    </row>
    <row r="2717" spans="1:6" x14ac:dyDescent="0.3">
      <c r="A2717" s="6" t="s">
        <v>3482</v>
      </c>
      <c r="B2717" s="6" t="s">
        <v>5874</v>
      </c>
      <c r="C2717" s="6" t="s">
        <v>6169</v>
      </c>
      <c r="D2717" s="6" t="s">
        <v>6170</v>
      </c>
      <c r="E2717">
        <v>66062</v>
      </c>
      <c r="F2717" s="6" t="s">
        <v>5889</v>
      </c>
    </row>
    <row r="2718" spans="1:6" x14ac:dyDescent="0.3">
      <c r="A2718" s="6" t="s">
        <v>3483</v>
      </c>
      <c r="B2718" s="6" t="s">
        <v>5874</v>
      </c>
      <c r="C2718" s="6" t="s">
        <v>6229</v>
      </c>
      <c r="D2718" s="6" t="s">
        <v>6011</v>
      </c>
      <c r="E2718">
        <v>89431</v>
      </c>
      <c r="F2718" s="6" t="s">
        <v>5880</v>
      </c>
    </row>
    <row r="2719" spans="1:6" x14ac:dyDescent="0.3">
      <c r="A2719" s="6" t="s">
        <v>3484</v>
      </c>
      <c r="B2719" s="6" t="s">
        <v>5874</v>
      </c>
      <c r="C2719" s="6" t="s">
        <v>6098</v>
      </c>
      <c r="D2719" s="6" t="s">
        <v>5904</v>
      </c>
      <c r="E2719">
        <v>61107</v>
      </c>
      <c r="F2719" s="6" t="s">
        <v>5889</v>
      </c>
    </row>
    <row r="2720" spans="1:6" x14ac:dyDescent="0.3">
      <c r="A2720" s="6" t="s">
        <v>3485</v>
      </c>
      <c r="B2720" s="6" t="s">
        <v>5874</v>
      </c>
      <c r="C2720" s="6" t="s">
        <v>5897</v>
      </c>
      <c r="D2720" s="6" t="s">
        <v>5898</v>
      </c>
      <c r="E2720">
        <v>19143</v>
      </c>
      <c r="F2720" s="6" t="s">
        <v>5899</v>
      </c>
    </row>
    <row r="2721" spans="1:6" x14ac:dyDescent="0.3">
      <c r="A2721" s="6" t="s">
        <v>3486</v>
      </c>
      <c r="B2721" s="6" t="s">
        <v>5874</v>
      </c>
      <c r="C2721" s="6" t="s">
        <v>6073</v>
      </c>
      <c r="D2721" s="6" t="s">
        <v>5886</v>
      </c>
      <c r="E2721">
        <v>98026</v>
      </c>
      <c r="F2721" s="6" t="s">
        <v>5880</v>
      </c>
    </row>
    <row r="2722" spans="1:6" x14ac:dyDescent="0.3">
      <c r="A2722" s="6" t="s">
        <v>3487</v>
      </c>
      <c r="B2722" s="6" t="s">
        <v>5874</v>
      </c>
      <c r="C2722" s="6" t="s">
        <v>5894</v>
      </c>
      <c r="D2722" s="6" t="s">
        <v>5879</v>
      </c>
      <c r="E2722">
        <v>94122</v>
      </c>
      <c r="F2722" s="6" t="s">
        <v>5880</v>
      </c>
    </row>
    <row r="2723" spans="1:6" x14ac:dyDescent="0.3">
      <c r="A2723" s="6" t="s">
        <v>3488</v>
      </c>
      <c r="B2723" s="6" t="s">
        <v>5874</v>
      </c>
      <c r="C2723" s="6" t="s">
        <v>6070</v>
      </c>
      <c r="D2723" s="6" t="s">
        <v>5884</v>
      </c>
      <c r="E2723">
        <v>28806</v>
      </c>
      <c r="F2723" s="6" t="s">
        <v>5877</v>
      </c>
    </row>
    <row r="2724" spans="1:6" x14ac:dyDescent="0.3">
      <c r="A2724" s="6" t="s">
        <v>3489</v>
      </c>
      <c r="B2724" s="6" t="s">
        <v>5874</v>
      </c>
      <c r="C2724" s="6" t="s">
        <v>5878</v>
      </c>
      <c r="D2724" s="6" t="s">
        <v>5879</v>
      </c>
      <c r="E2724">
        <v>90032</v>
      </c>
      <c r="F2724" s="6" t="s">
        <v>5880</v>
      </c>
    </row>
    <row r="2725" spans="1:6" x14ac:dyDescent="0.3">
      <c r="A2725" s="6" t="s">
        <v>3490</v>
      </c>
      <c r="B2725" s="6" t="s">
        <v>5874</v>
      </c>
      <c r="C2725" s="6" t="s">
        <v>5953</v>
      </c>
      <c r="D2725" s="6" t="s">
        <v>5919</v>
      </c>
      <c r="E2725">
        <v>85254</v>
      </c>
      <c r="F2725" s="6" t="s">
        <v>5880</v>
      </c>
    </row>
    <row r="2726" spans="1:6" x14ac:dyDescent="0.3">
      <c r="A2726" s="6" t="s">
        <v>3491</v>
      </c>
      <c r="B2726" s="6" t="s">
        <v>5874</v>
      </c>
      <c r="C2726" s="6" t="s">
        <v>5901</v>
      </c>
      <c r="D2726" s="6" t="s">
        <v>5888</v>
      </c>
      <c r="E2726">
        <v>77095</v>
      </c>
      <c r="F2726" s="6" t="s">
        <v>5889</v>
      </c>
    </row>
    <row r="2727" spans="1:6" x14ac:dyDescent="0.3">
      <c r="A2727" s="6" t="s">
        <v>3492</v>
      </c>
      <c r="B2727" s="6" t="s">
        <v>5874</v>
      </c>
      <c r="C2727" s="6" t="s">
        <v>5894</v>
      </c>
      <c r="D2727" s="6" t="s">
        <v>5879</v>
      </c>
      <c r="E2727">
        <v>94109</v>
      </c>
      <c r="F2727" s="6" t="s">
        <v>5880</v>
      </c>
    </row>
    <row r="2728" spans="1:6" x14ac:dyDescent="0.3">
      <c r="A2728" s="6" t="s">
        <v>3493</v>
      </c>
      <c r="B2728" s="6" t="s">
        <v>5874</v>
      </c>
      <c r="C2728" s="6" t="s">
        <v>5980</v>
      </c>
      <c r="D2728" s="6" t="s">
        <v>5879</v>
      </c>
      <c r="E2728">
        <v>92105</v>
      </c>
      <c r="F2728" s="6" t="s">
        <v>5880</v>
      </c>
    </row>
    <row r="2729" spans="1:6" x14ac:dyDescent="0.3">
      <c r="A2729" s="6" t="s">
        <v>3494</v>
      </c>
      <c r="B2729" s="6" t="s">
        <v>5874</v>
      </c>
      <c r="C2729" s="6" t="s">
        <v>5966</v>
      </c>
      <c r="D2729" s="6" t="s">
        <v>5942</v>
      </c>
      <c r="E2729">
        <v>45011</v>
      </c>
      <c r="F2729" s="6" t="s">
        <v>5899</v>
      </c>
    </row>
    <row r="2730" spans="1:6" x14ac:dyDescent="0.3">
      <c r="A2730" s="6" t="s">
        <v>3495</v>
      </c>
      <c r="B2730" s="6" t="s">
        <v>5874</v>
      </c>
      <c r="C2730" s="6" t="s">
        <v>6033</v>
      </c>
      <c r="D2730" s="6" t="s">
        <v>5936</v>
      </c>
      <c r="E2730">
        <v>80134</v>
      </c>
      <c r="F2730" s="6" t="s">
        <v>5880</v>
      </c>
    </row>
    <row r="2731" spans="1:6" x14ac:dyDescent="0.3">
      <c r="A2731" s="6" t="s">
        <v>3496</v>
      </c>
      <c r="B2731" s="6" t="s">
        <v>5874</v>
      </c>
      <c r="C2731" s="6" t="s">
        <v>5895</v>
      </c>
      <c r="D2731" s="6" t="s">
        <v>5896</v>
      </c>
      <c r="E2731">
        <v>68025</v>
      </c>
      <c r="F2731" s="6" t="s">
        <v>5889</v>
      </c>
    </row>
    <row r="2732" spans="1:6" x14ac:dyDescent="0.3">
      <c r="A2732" s="6" t="s">
        <v>3497</v>
      </c>
      <c r="B2732" s="6" t="s">
        <v>5874</v>
      </c>
      <c r="C2732" s="6" t="s">
        <v>6273</v>
      </c>
      <c r="D2732" s="6" t="s">
        <v>5907</v>
      </c>
      <c r="E2732">
        <v>55369</v>
      </c>
      <c r="F2732" s="6" t="s">
        <v>5889</v>
      </c>
    </row>
    <row r="2733" spans="1:6" x14ac:dyDescent="0.3">
      <c r="A2733" s="6" t="s">
        <v>3498</v>
      </c>
      <c r="B2733" s="6" t="s">
        <v>5874</v>
      </c>
      <c r="C2733" s="6" t="s">
        <v>5951</v>
      </c>
      <c r="D2733" s="6" t="s">
        <v>5911</v>
      </c>
      <c r="E2733">
        <v>19711</v>
      </c>
      <c r="F2733" s="6" t="s">
        <v>5899</v>
      </c>
    </row>
    <row r="2734" spans="1:6" x14ac:dyDescent="0.3">
      <c r="A2734" s="6" t="s">
        <v>3499</v>
      </c>
      <c r="B2734" s="6" t="s">
        <v>5874</v>
      </c>
      <c r="C2734" s="6" t="s">
        <v>6014</v>
      </c>
      <c r="D2734" s="6" t="s">
        <v>5882</v>
      </c>
      <c r="E2734">
        <v>33180</v>
      </c>
      <c r="F2734" s="6" t="s">
        <v>5877</v>
      </c>
    </row>
    <row r="2735" spans="1:6" x14ac:dyDescent="0.3">
      <c r="A2735" s="6" t="s">
        <v>3500</v>
      </c>
      <c r="B2735" s="6" t="s">
        <v>5874</v>
      </c>
      <c r="C2735" s="6" t="s">
        <v>5980</v>
      </c>
      <c r="D2735" s="6" t="s">
        <v>5879</v>
      </c>
      <c r="E2735">
        <v>92105</v>
      </c>
      <c r="F2735" s="6" t="s">
        <v>5880</v>
      </c>
    </row>
    <row r="2736" spans="1:6" x14ac:dyDescent="0.3">
      <c r="A2736" s="6" t="s">
        <v>3501</v>
      </c>
      <c r="B2736" s="6" t="s">
        <v>5874</v>
      </c>
      <c r="C2736" s="6" t="s">
        <v>6014</v>
      </c>
      <c r="D2736" s="6" t="s">
        <v>5882</v>
      </c>
      <c r="E2736">
        <v>33142</v>
      </c>
      <c r="F2736" s="6" t="s">
        <v>5877</v>
      </c>
    </row>
    <row r="2737" spans="1:6" x14ac:dyDescent="0.3">
      <c r="A2737" s="6" t="s">
        <v>3502</v>
      </c>
      <c r="B2737" s="6" t="s">
        <v>5874</v>
      </c>
      <c r="C2737" s="6" t="s">
        <v>6014</v>
      </c>
      <c r="D2737" s="6" t="s">
        <v>5882</v>
      </c>
      <c r="E2737">
        <v>33178</v>
      </c>
      <c r="F2737" s="6" t="s">
        <v>5877</v>
      </c>
    </row>
    <row r="2738" spans="1:6" x14ac:dyDescent="0.3">
      <c r="A2738" s="6" t="s">
        <v>3503</v>
      </c>
      <c r="B2738" s="6" t="s">
        <v>5874</v>
      </c>
      <c r="C2738" s="6" t="s">
        <v>5959</v>
      </c>
      <c r="D2738" s="6" t="s">
        <v>5888</v>
      </c>
      <c r="E2738">
        <v>78207</v>
      </c>
      <c r="F2738" s="6" t="s">
        <v>5889</v>
      </c>
    </row>
    <row r="2739" spans="1:6" x14ac:dyDescent="0.3">
      <c r="A2739" s="6" t="s">
        <v>3504</v>
      </c>
      <c r="B2739" s="6" t="s">
        <v>5874</v>
      </c>
      <c r="C2739" s="6" t="s">
        <v>6023</v>
      </c>
      <c r="D2739" s="6" t="s">
        <v>5882</v>
      </c>
      <c r="E2739">
        <v>32216</v>
      </c>
      <c r="F2739" s="6" t="s">
        <v>5877</v>
      </c>
    </row>
    <row r="2740" spans="1:6" x14ac:dyDescent="0.3">
      <c r="A2740" s="6" t="s">
        <v>3505</v>
      </c>
      <c r="B2740" s="6" t="s">
        <v>5874</v>
      </c>
      <c r="C2740" s="6" t="s">
        <v>5901</v>
      </c>
      <c r="D2740" s="6" t="s">
        <v>5888</v>
      </c>
      <c r="E2740">
        <v>77070</v>
      </c>
      <c r="F2740" s="6" t="s">
        <v>5889</v>
      </c>
    </row>
    <row r="2741" spans="1:6" x14ac:dyDescent="0.3">
      <c r="A2741" s="6" t="s">
        <v>3506</v>
      </c>
      <c r="B2741" s="6" t="s">
        <v>5874</v>
      </c>
      <c r="C2741" s="6" t="s">
        <v>5894</v>
      </c>
      <c r="D2741" s="6" t="s">
        <v>5879</v>
      </c>
      <c r="E2741">
        <v>94122</v>
      </c>
      <c r="F2741" s="6" t="s">
        <v>5880</v>
      </c>
    </row>
    <row r="2742" spans="1:6" x14ac:dyDescent="0.3">
      <c r="A2742" s="6" t="s">
        <v>3507</v>
      </c>
      <c r="B2742" s="6" t="s">
        <v>5874</v>
      </c>
      <c r="C2742" s="6" t="s">
        <v>5897</v>
      </c>
      <c r="D2742" s="6" t="s">
        <v>5898</v>
      </c>
      <c r="E2742">
        <v>19140</v>
      </c>
      <c r="F2742" s="6" t="s">
        <v>5899</v>
      </c>
    </row>
    <row r="2743" spans="1:6" x14ac:dyDescent="0.3">
      <c r="A2743" s="6" t="s">
        <v>3508</v>
      </c>
      <c r="B2743" s="6" t="s">
        <v>5874</v>
      </c>
      <c r="C2743" s="6" t="s">
        <v>6212</v>
      </c>
      <c r="D2743" s="6" t="s">
        <v>5942</v>
      </c>
      <c r="E2743">
        <v>43302</v>
      </c>
      <c r="F2743" s="6" t="s">
        <v>5899</v>
      </c>
    </row>
    <row r="2744" spans="1:6" x14ac:dyDescent="0.3">
      <c r="A2744" s="6" t="s">
        <v>3509</v>
      </c>
      <c r="B2744" s="6" t="s">
        <v>5874</v>
      </c>
      <c r="C2744" s="6" t="s">
        <v>5914</v>
      </c>
      <c r="D2744" s="6" t="s">
        <v>5915</v>
      </c>
      <c r="E2744">
        <v>10024</v>
      </c>
      <c r="F2744" s="6" t="s">
        <v>5899</v>
      </c>
    </row>
    <row r="2745" spans="1:6" x14ac:dyDescent="0.3">
      <c r="A2745" s="6" t="s">
        <v>3510</v>
      </c>
      <c r="B2745" s="6" t="s">
        <v>5874</v>
      </c>
      <c r="C2745" s="6" t="s">
        <v>5897</v>
      </c>
      <c r="D2745" s="6" t="s">
        <v>5898</v>
      </c>
      <c r="E2745">
        <v>19140</v>
      </c>
      <c r="F2745" s="6" t="s">
        <v>5899</v>
      </c>
    </row>
    <row r="2746" spans="1:6" x14ac:dyDescent="0.3">
      <c r="A2746" s="6" t="s">
        <v>3512</v>
      </c>
      <c r="B2746" s="6" t="s">
        <v>5874</v>
      </c>
      <c r="C2746" s="6" t="s">
        <v>5878</v>
      </c>
      <c r="D2746" s="6" t="s">
        <v>5879</v>
      </c>
      <c r="E2746">
        <v>90036</v>
      </c>
      <c r="F2746" s="6" t="s">
        <v>5880</v>
      </c>
    </row>
    <row r="2747" spans="1:6" x14ac:dyDescent="0.3">
      <c r="A2747" s="6" t="s">
        <v>3513</v>
      </c>
      <c r="B2747" s="6" t="s">
        <v>5874</v>
      </c>
      <c r="C2747" s="6" t="s">
        <v>6133</v>
      </c>
      <c r="D2747" s="6" t="s">
        <v>6002</v>
      </c>
      <c r="E2747">
        <v>30080</v>
      </c>
      <c r="F2747" s="6" t="s">
        <v>5877</v>
      </c>
    </row>
    <row r="2748" spans="1:6" x14ac:dyDescent="0.3">
      <c r="A2748" s="6" t="s">
        <v>3514</v>
      </c>
      <c r="B2748" s="6" t="s">
        <v>5874</v>
      </c>
      <c r="C2748" s="6" t="s">
        <v>5894</v>
      </c>
      <c r="D2748" s="6" t="s">
        <v>5879</v>
      </c>
      <c r="E2748">
        <v>94122</v>
      </c>
      <c r="F2748" s="6" t="s">
        <v>5880</v>
      </c>
    </row>
    <row r="2749" spans="1:6" x14ac:dyDescent="0.3">
      <c r="A2749" s="6" t="s">
        <v>3515</v>
      </c>
      <c r="B2749" s="6" t="s">
        <v>5874</v>
      </c>
      <c r="C2749" s="6" t="s">
        <v>5917</v>
      </c>
      <c r="D2749" s="6" t="s">
        <v>5904</v>
      </c>
      <c r="E2749">
        <v>60653</v>
      </c>
      <c r="F2749" s="6" t="s">
        <v>5889</v>
      </c>
    </row>
    <row r="2750" spans="1:6" x14ac:dyDescent="0.3">
      <c r="A2750" s="6" t="s">
        <v>3516</v>
      </c>
      <c r="B2750" s="6" t="s">
        <v>5874</v>
      </c>
      <c r="C2750" s="6" t="s">
        <v>6181</v>
      </c>
      <c r="D2750" s="6" t="s">
        <v>5933</v>
      </c>
      <c r="E2750">
        <v>97504</v>
      </c>
      <c r="F2750" s="6" t="s">
        <v>5880</v>
      </c>
    </row>
    <row r="2751" spans="1:6" x14ac:dyDescent="0.3">
      <c r="A2751" s="6" t="s">
        <v>3517</v>
      </c>
      <c r="B2751" s="6" t="s">
        <v>5874</v>
      </c>
      <c r="C2751" s="6" t="s">
        <v>5914</v>
      </c>
      <c r="D2751" s="6" t="s">
        <v>5915</v>
      </c>
      <c r="E2751">
        <v>10009</v>
      </c>
      <c r="F2751" s="6" t="s">
        <v>5899</v>
      </c>
    </row>
    <row r="2752" spans="1:6" x14ac:dyDescent="0.3">
      <c r="A2752" s="6" t="s">
        <v>3518</v>
      </c>
      <c r="B2752" s="6" t="s">
        <v>5874</v>
      </c>
      <c r="C2752" s="6" t="s">
        <v>6029</v>
      </c>
      <c r="D2752" s="6" t="s">
        <v>5926</v>
      </c>
      <c r="E2752">
        <v>35810</v>
      </c>
      <c r="F2752" s="6" t="s">
        <v>5877</v>
      </c>
    </row>
    <row r="2753" spans="1:6" x14ac:dyDescent="0.3">
      <c r="A2753" s="6" t="s">
        <v>3519</v>
      </c>
      <c r="B2753" s="6" t="s">
        <v>5874</v>
      </c>
      <c r="C2753" s="6" t="s">
        <v>5897</v>
      </c>
      <c r="D2753" s="6" t="s">
        <v>5898</v>
      </c>
      <c r="E2753">
        <v>19134</v>
      </c>
      <c r="F2753" s="6" t="s">
        <v>5899</v>
      </c>
    </row>
    <row r="2754" spans="1:6" x14ac:dyDescent="0.3">
      <c r="A2754" s="6" t="s">
        <v>3520</v>
      </c>
      <c r="B2754" s="6" t="s">
        <v>5874</v>
      </c>
      <c r="C2754" s="6" t="s">
        <v>5978</v>
      </c>
      <c r="D2754" s="6" t="s">
        <v>5879</v>
      </c>
      <c r="E2754">
        <v>95051</v>
      </c>
      <c r="F2754" s="6" t="s">
        <v>5880</v>
      </c>
    </row>
    <row r="2755" spans="1:6" x14ac:dyDescent="0.3">
      <c r="A2755" s="6" t="s">
        <v>3521</v>
      </c>
      <c r="B2755" s="6" t="s">
        <v>5874</v>
      </c>
      <c r="C2755" s="6" t="s">
        <v>5995</v>
      </c>
      <c r="D2755" s="6" t="s">
        <v>5879</v>
      </c>
      <c r="E2755">
        <v>90805</v>
      </c>
      <c r="F2755" s="6" t="s">
        <v>5880</v>
      </c>
    </row>
    <row r="2756" spans="1:6" x14ac:dyDescent="0.3">
      <c r="A2756" s="6" t="s">
        <v>3522</v>
      </c>
      <c r="B2756" s="6" t="s">
        <v>5874</v>
      </c>
      <c r="C2756" s="6" t="s">
        <v>5878</v>
      </c>
      <c r="D2756" s="6" t="s">
        <v>5879</v>
      </c>
      <c r="E2756">
        <v>90008</v>
      </c>
      <c r="F2756" s="6" t="s">
        <v>5880</v>
      </c>
    </row>
    <row r="2757" spans="1:6" x14ac:dyDescent="0.3">
      <c r="A2757" s="6" t="s">
        <v>3523</v>
      </c>
      <c r="B2757" s="6" t="s">
        <v>5874</v>
      </c>
      <c r="C2757" s="6" t="s">
        <v>6368</v>
      </c>
      <c r="D2757" s="6" t="s">
        <v>5879</v>
      </c>
      <c r="E2757">
        <v>93101</v>
      </c>
      <c r="F2757" s="6" t="s">
        <v>5880</v>
      </c>
    </row>
    <row r="2758" spans="1:6" x14ac:dyDescent="0.3">
      <c r="A2758" s="6" t="s">
        <v>3524</v>
      </c>
      <c r="B2758" s="6" t="s">
        <v>5874</v>
      </c>
      <c r="C2758" s="6" t="s">
        <v>5914</v>
      </c>
      <c r="D2758" s="6" t="s">
        <v>5915</v>
      </c>
      <c r="E2758">
        <v>10009</v>
      </c>
      <c r="F2758" s="6" t="s">
        <v>5899</v>
      </c>
    </row>
    <row r="2759" spans="1:6" x14ac:dyDescent="0.3">
      <c r="A2759" s="6" t="s">
        <v>3525</v>
      </c>
      <c r="B2759" s="6" t="s">
        <v>5874</v>
      </c>
      <c r="C2759" s="6" t="s">
        <v>6023</v>
      </c>
      <c r="D2759" s="6" t="s">
        <v>5882</v>
      </c>
      <c r="E2759">
        <v>32216</v>
      </c>
      <c r="F2759" s="6" t="s">
        <v>5877</v>
      </c>
    </row>
    <row r="2760" spans="1:6" x14ac:dyDescent="0.3">
      <c r="A2760" s="6" t="s">
        <v>3526</v>
      </c>
      <c r="B2760" s="6" t="s">
        <v>5874</v>
      </c>
      <c r="C2760" s="6" t="s">
        <v>6369</v>
      </c>
      <c r="D2760" s="6" t="s">
        <v>5888</v>
      </c>
      <c r="E2760">
        <v>75104</v>
      </c>
      <c r="F2760" s="6" t="s">
        <v>5889</v>
      </c>
    </row>
    <row r="2761" spans="1:6" x14ac:dyDescent="0.3">
      <c r="A2761" s="6" t="s">
        <v>3527</v>
      </c>
      <c r="B2761" s="6" t="s">
        <v>5874</v>
      </c>
      <c r="C2761" s="6" t="s">
        <v>6072</v>
      </c>
      <c r="D2761" s="6" t="s">
        <v>5896</v>
      </c>
      <c r="E2761">
        <v>68104</v>
      </c>
      <c r="F2761" s="6" t="s">
        <v>5889</v>
      </c>
    </row>
    <row r="2762" spans="1:6" x14ac:dyDescent="0.3">
      <c r="A2762" s="6" t="s">
        <v>3529</v>
      </c>
      <c r="B2762" s="6" t="s">
        <v>5874</v>
      </c>
      <c r="C2762" s="6" t="s">
        <v>6210</v>
      </c>
      <c r="D2762" s="6" t="s">
        <v>6031</v>
      </c>
      <c r="E2762">
        <v>72209</v>
      </c>
      <c r="F2762" s="6" t="s">
        <v>5877</v>
      </c>
    </row>
    <row r="2763" spans="1:6" x14ac:dyDescent="0.3">
      <c r="A2763" s="6" t="s">
        <v>3530</v>
      </c>
      <c r="B2763" s="6" t="s">
        <v>5874</v>
      </c>
      <c r="C2763" s="6" t="s">
        <v>6370</v>
      </c>
      <c r="D2763" s="6" t="s">
        <v>5896</v>
      </c>
      <c r="E2763">
        <v>68701</v>
      </c>
      <c r="F2763" s="6" t="s">
        <v>5889</v>
      </c>
    </row>
    <row r="2764" spans="1:6" x14ac:dyDescent="0.3">
      <c r="A2764" s="6" t="s">
        <v>3531</v>
      </c>
      <c r="B2764" s="6" t="s">
        <v>5874</v>
      </c>
      <c r="C2764" s="6" t="s">
        <v>5917</v>
      </c>
      <c r="D2764" s="6" t="s">
        <v>5904</v>
      </c>
      <c r="E2764">
        <v>60653</v>
      </c>
      <c r="F2764" s="6" t="s">
        <v>5889</v>
      </c>
    </row>
    <row r="2765" spans="1:6" x14ac:dyDescent="0.3">
      <c r="A2765" s="6" t="s">
        <v>3532</v>
      </c>
      <c r="B2765" s="6" t="s">
        <v>5874</v>
      </c>
      <c r="C2765" s="6" t="s">
        <v>6005</v>
      </c>
      <c r="D2765" s="6" t="s">
        <v>5919</v>
      </c>
      <c r="E2765">
        <v>85705</v>
      </c>
      <c r="F2765" s="6" t="s">
        <v>5880</v>
      </c>
    </row>
    <row r="2766" spans="1:6" x14ac:dyDescent="0.3">
      <c r="A2766" s="6" t="s">
        <v>3533</v>
      </c>
      <c r="B2766" s="6" t="s">
        <v>5874</v>
      </c>
      <c r="C2766" s="6" t="s">
        <v>5883</v>
      </c>
      <c r="D2766" s="6" t="s">
        <v>6081</v>
      </c>
      <c r="E2766">
        <v>3301</v>
      </c>
      <c r="F2766" s="6" t="s">
        <v>5899</v>
      </c>
    </row>
    <row r="2767" spans="1:6" x14ac:dyDescent="0.3">
      <c r="A2767" s="6" t="s">
        <v>3534</v>
      </c>
      <c r="B2767" s="6" t="s">
        <v>5874</v>
      </c>
      <c r="C2767" s="6" t="s">
        <v>6371</v>
      </c>
      <c r="D2767" s="6" t="s">
        <v>5893</v>
      </c>
      <c r="E2767">
        <v>84020</v>
      </c>
      <c r="F2767" s="6" t="s">
        <v>5880</v>
      </c>
    </row>
    <row r="2768" spans="1:6" x14ac:dyDescent="0.3">
      <c r="A2768" s="6" t="s">
        <v>3535</v>
      </c>
      <c r="B2768" s="6" t="s">
        <v>5874</v>
      </c>
      <c r="C2768" s="6" t="s">
        <v>5894</v>
      </c>
      <c r="D2768" s="6" t="s">
        <v>5879</v>
      </c>
      <c r="E2768">
        <v>94109</v>
      </c>
      <c r="F2768" s="6" t="s">
        <v>5880</v>
      </c>
    </row>
    <row r="2769" spans="1:6" x14ac:dyDescent="0.3">
      <c r="A2769" s="6" t="s">
        <v>3536</v>
      </c>
      <c r="B2769" s="6" t="s">
        <v>5874</v>
      </c>
      <c r="C2769" s="6" t="s">
        <v>5901</v>
      </c>
      <c r="D2769" s="6" t="s">
        <v>5888</v>
      </c>
      <c r="E2769">
        <v>77036</v>
      </c>
      <c r="F2769" s="6" t="s">
        <v>5889</v>
      </c>
    </row>
    <row r="2770" spans="1:6" x14ac:dyDescent="0.3">
      <c r="A2770" s="6" t="s">
        <v>3537</v>
      </c>
      <c r="B2770" s="6" t="s">
        <v>5874</v>
      </c>
      <c r="C2770" s="6" t="s">
        <v>6039</v>
      </c>
      <c r="D2770" s="6" t="s">
        <v>5926</v>
      </c>
      <c r="E2770">
        <v>36116</v>
      </c>
      <c r="F2770" s="6" t="s">
        <v>5877</v>
      </c>
    </row>
    <row r="2771" spans="1:6" x14ac:dyDescent="0.3">
      <c r="A2771" s="6" t="s">
        <v>3538</v>
      </c>
      <c r="B2771" s="6" t="s">
        <v>5874</v>
      </c>
      <c r="C2771" s="6" t="s">
        <v>5922</v>
      </c>
      <c r="D2771" s="6" t="s">
        <v>6019</v>
      </c>
      <c r="E2771">
        <v>39212</v>
      </c>
      <c r="F2771" s="6" t="s">
        <v>5877</v>
      </c>
    </row>
    <row r="2772" spans="1:6" x14ac:dyDescent="0.3">
      <c r="A2772" s="6" t="s">
        <v>3539</v>
      </c>
      <c r="B2772" s="6" t="s">
        <v>5874</v>
      </c>
      <c r="C2772" s="6" t="s">
        <v>6145</v>
      </c>
      <c r="D2772" s="6" t="s">
        <v>6011</v>
      </c>
      <c r="E2772">
        <v>89031</v>
      </c>
      <c r="F2772" s="6" t="s">
        <v>5880</v>
      </c>
    </row>
    <row r="2773" spans="1:6" x14ac:dyDescent="0.3">
      <c r="A2773" s="6" t="s">
        <v>3540</v>
      </c>
      <c r="B2773" s="6" t="s">
        <v>5874</v>
      </c>
      <c r="C2773" s="6" t="s">
        <v>6034</v>
      </c>
      <c r="D2773" s="6" t="s">
        <v>6002</v>
      </c>
      <c r="E2773">
        <v>30318</v>
      </c>
      <c r="F2773" s="6" t="s">
        <v>5877</v>
      </c>
    </row>
    <row r="2774" spans="1:6" x14ac:dyDescent="0.3">
      <c r="A2774" s="6" t="s">
        <v>3541</v>
      </c>
      <c r="B2774" s="6" t="s">
        <v>5874</v>
      </c>
      <c r="C2774" s="6" t="s">
        <v>5917</v>
      </c>
      <c r="D2774" s="6" t="s">
        <v>5904</v>
      </c>
      <c r="E2774">
        <v>60610</v>
      </c>
      <c r="F2774" s="6" t="s">
        <v>5889</v>
      </c>
    </row>
    <row r="2775" spans="1:6" x14ac:dyDescent="0.3">
      <c r="A2775" s="6" t="s">
        <v>3542</v>
      </c>
      <c r="B2775" s="6" t="s">
        <v>5874</v>
      </c>
      <c r="C2775" s="6" t="s">
        <v>5941</v>
      </c>
      <c r="D2775" s="6" t="s">
        <v>5942</v>
      </c>
      <c r="E2775">
        <v>43229</v>
      </c>
      <c r="F2775" s="6" t="s">
        <v>5899</v>
      </c>
    </row>
    <row r="2776" spans="1:6" x14ac:dyDescent="0.3">
      <c r="A2776" s="6" t="s">
        <v>3543</v>
      </c>
      <c r="B2776" s="6" t="s">
        <v>5874</v>
      </c>
      <c r="C2776" s="6" t="s">
        <v>5950</v>
      </c>
      <c r="D2776" s="6" t="s">
        <v>5879</v>
      </c>
      <c r="E2776">
        <v>91104</v>
      </c>
      <c r="F2776" s="6" t="s">
        <v>5880</v>
      </c>
    </row>
    <row r="2777" spans="1:6" x14ac:dyDescent="0.3">
      <c r="A2777" s="6" t="s">
        <v>3544</v>
      </c>
      <c r="B2777" s="6" t="s">
        <v>5874</v>
      </c>
      <c r="C2777" s="6" t="s">
        <v>5878</v>
      </c>
      <c r="D2777" s="6" t="s">
        <v>5879</v>
      </c>
      <c r="E2777">
        <v>90004</v>
      </c>
      <c r="F2777" s="6" t="s">
        <v>5880</v>
      </c>
    </row>
    <row r="2778" spans="1:6" x14ac:dyDescent="0.3">
      <c r="A2778" s="6" t="s">
        <v>3545</v>
      </c>
      <c r="B2778" s="6" t="s">
        <v>5874</v>
      </c>
      <c r="C2778" s="6" t="s">
        <v>6102</v>
      </c>
      <c r="D2778" s="6" t="s">
        <v>6082</v>
      </c>
      <c r="E2778">
        <v>20735</v>
      </c>
      <c r="F2778" s="6" t="s">
        <v>5899</v>
      </c>
    </row>
    <row r="2779" spans="1:6" x14ac:dyDescent="0.3">
      <c r="A2779" s="6" t="s">
        <v>3546</v>
      </c>
      <c r="B2779" s="6" t="s">
        <v>5874</v>
      </c>
      <c r="C2779" s="6" t="s">
        <v>5914</v>
      </c>
      <c r="D2779" s="6" t="s">
        <v>5915</v>
      </c>
      <c r="E2779">
        <v>10024</v>
      </c>
      <c r="F2779" s="6" t="s">
        <v>5899</v>
      </c>
    </row>
    <row r="2780" spans="1:6" x14ac:dyDescent="0.3">
      <c r="A2780" s="6" t="s">
        <v>3547</v>
      </c>
      <c r="B2780" s="6" t="s">
        <v>5874</v>
      </c>
      <c r="C2780" s="6" t="s">
        <v>5980</v>
      </c>
      <c r="D2780" s="6" t="s">
        <v>5879</v>
      </c>
      <c r="E2780">
        <v>92037</v>
      </c>
      <c r="F2780" s="6" t="s">
        <v>5880</v>
      </c>
    </row>
    <row r="2781" spans="1:6" x14ac:dyDescent="0.3">
      <c r="A2781" s="6" t="s">
        <v>3548</v>
      </c>
      <c r="B2781" s="6" t="s">
        <v>5874</v>
      </c>
      <c r="C2781" s="6" t="s">
        <v>5914</v>
      </c>
      <c r="D2781" s="6" t="s">
        <v>5915</v>
      </c>
      <c r="E2781">
        <v>10011</v>
      </c>
      <c r="F2781" s="6" t="s">
        <v>5899</v>
      </c>
    </row>
    <row r="2782" spans="1:6" x14ac:dyDescent="0.3">
      <c r="A2782" s="6" t="s">
        <v>3549</v>
      </c>
      <c r="B2782" s="6" t="s">
        <v>5874</v>
      </c>
      <c r="C2782" s="6" t="s">
        <v>6069</v>
      </c>
      <c r="D2782" s="6" t="s">
        <v>5879</v>
      </c>
      <c r="E2782">
        <v>93534</v>
      </c>
      <c r="F2782" s="6" t="s">
        <v>5880</v>
      </c>
    </row>
    <row r="2783" spans="1:6" x14ac:dyDescent="0.3">
      <c r="A2783" s="6" t="s">
        <v>3550</v>
      </c>
      <c r="B2783" s="6" t="s">
        <v>5874</v>
      </c>
      <c r="C2783" s="6" t="s">
        <v>6036</v>
      </c>
      <c r="D2783" s="6" t="s">
        <v>6037</v>
      </c>
      <c r="E2783">
        <v>59405</v>
      </c>
      <c r="F2783" s="6" t="s">
        <v>5880</v>
      </c>
    </row>
    <row r="2784" spans="1:6" x14ac:dyDescent="0.3">
      <c r="A2784" s="6" t="s">
        <v>3551</v>
      </c>
      <c r="B2784" s="6" t="s">
        <v>5874</v>
      </c>
      <c r="C2784" s="6" t="s">
        <v>5894</v>
      </c>
      <c r="D2784" s="6" t="s">
        <v>5879</v>
      </c>
      <c r="E2784">
        <v>94110</v>
      </c>
      <c r="F2784" s="6" t="s">
        <v>5880</v>
      </c>
    </row>
    <row r="2785" spans="1:6" x14ac:dyDescent="0.3">
      <c r="A2785" s="6" t="s">
        <v>3552</v>
      </c>
      <c r="B2785" s="6" t="s">
        <v>5874</v>
      </c>
      <c r="C2785" s="6" t="s">
        <v>5990</v>
      </c>
      <c r="D2785" s="6" t="s">
        <v>5968</v>
      </c>
      <c r="E2785">
        <v>8701</v>
      </c>
      <c r="F2785" s="6" t="s">
        <v>5899</v>
      </c>
    </row>
    <row r="2786" spans="1:6" x14ac:dyDescent="0.3">
      <c r="A2786" s="6" t="s">
        <v>3553</v>
      </c>
      <c r="B2786" s="6" t="s">
        <v>5874</v>
      </c>
      <c r="C2786" s="6" t="s">
        <v>6055</v>
      </c>
      <c r="D2786" s="6" t="s">
        <v>5942</v>
      </c>
      <c r="E2786">
        <v>44105</v>
      </c>
      <c r="F2786" s="6" t="s">
        <v>5899</v>
      </c>
    </row>
    <row r="2787" spans="1:6" x14ac:dyDescent="0.3">
      <c r="A2787" s="6" t="s">
        <v>3554</v>
      </c>
      <c r="B2787" s="6" t="s">
        <v>5874</v>
      </c>
      <c r="C2787" s="6" t="s">
        <v>6018</v>
      </c>
      <c r="D2787" s="6" t="s">
        <v>6001</v>
      </c>
      <c r="E2787">
        <v>1841</v>
      </c>
      <c r="F2787" s="6" t="s">
        <v>5899</v>
      </c>
    </row>
    <row r="2788" spans="1:6" x14ac:dyDescent="0.3">
      <c r="A2788" s="6" t="s">
        <v>3555</v>
      </c>
      <c r="B2788" s="6" t="s">
        <v>5874</v>
      </c>
      <c r="C2788" s="6" t="s">
        <v>5883</v>
      </c>
      <c r="D2788" s="6" t="s">
        <v>6081</v>
      </c>
      <c r="E2788">
        <v>3301</v>
      </c>
      <c r="F2788" s="6" t="s">
        <v>5899</v>
      </c>
    </row>
    <row r="2789" spans="1:6" x14ac:dyDescent="0.3">
      <c r="A2789" s="6" t="s">
        <v>3557</v>
      </c>
      <c r="B2789" s="6" t="s">
        <v>5874</v>
      </c>
      <c r="C2789" s="6" t="s">
        <v>6167</v>
      </c>
      <c r="D2789" s="6" t="s">
        <v>6082</v>
      </c>
      <c r="E2789">
        <v>21215</v>
      </c>
      <c r="F2789" s="6" t="s">
        <v>5899</v>
      </c>
    </row>
    <row r="2790" spans="1:6" x14ac:dyDescent="0.3">
      <c r="A2790" s="6" t="s">
        <v>3558</v>
      </c>
      <c r="B2790" s="6" t="s">
        <v>5874</v>
      </c>
      <c r="C2790" s="6" t="s">
        <v>5941</v>
      </c>
      <c r="D2790" s="6" t="s">
        <v>5942</v>
      </c>
      <c r="E2790">
        <v>43229</v>
      </c>
      <c r="F2790" s="6" t="s">
        <v>5899</v>
      </c>
    </row>
    <row r="2791" spans="1:6" x14ac:dyDescent="0.3">
      <c r="A2791" s="6" t="s">
        <v>3559</v>
      </c>
      <c r="B2791" s="6" t="s">
        <v>5874</v>
      </c>
      <c r="C2791" s="6" t="s">
        <v>5901</v>
      </c>
      <c r="D2791" s="6" t="s">
        <v>5888</v>
      </c>
      <c r="E2791">
        <v>77041</v>
      </c>
      <c r="F2791" s="6" t="s">
        <v>5889</v>
      </c>
    </row>
    <row r="2792" spans="1:6" x14ac:dyDescent="0.3">
      <c r="A2792" s="6" t="s">
        <v>3560</v>
      </c>
      <c r="B2792" s="6" t="s">
        <v>5874</v>
      </c>
      <c r="C2792" s="6" t="s">
        <v>5914</v>
      </c>
      <c r="D2792" s="6" t="s">
        <v>5915</v>
      </c>
      <c r="E2792">
        <v>10011</v>
      </c>
      <c r="F2792" s="6" t="s">
        <v>5899</v>
      </c>
    </row>
    <row r="2793" spans="1:6" x14ac:dyDescent="0.3">
      <c r="A2793" s="6" t="s">
        <v>3561</v>
      </c>
      <c r="B2793" s="6" t="s">
        <v>5874</v>
      </c>
      <c r="C2793" s="6" t="s">
        <v>6166</v>
      </c>
      <c r="D2793" s="6" t="s">
        <v>5884</v>
      </c>
      <c r="E2793">
        <v>27405</v>
      </c>
      <c r="F2793" s="6" t="s">
        <v>5877</v>
      </c>
    </row>
    <row r="2794" spans="1:6" x14ac:dyDescent="0.3">
      <c r="A2794" s="6" t="s">
        <v>3562</v>
      </c>
      <c r="B2794" s="6" t="s">
        <v>5874</v>
      </c>
      <c r="C2794" s="6" t="s">
        <v>5914</v>
      </c>
      <c r="D2794" s="6" t="s">
        <v>5915</v>
      </c>
      <c r="E2794">
        <v>10024</v>
      </c>
      <c r="F2794" s="6" t="s">
        <v>5899</v>
      </c>
    </row>
    <row r="2795" spans="1:6" x14ac:dyDescent="0.3">
      <c r="A2795" s="6" t="s">
        <v>3563</v>
      </c>
      <c r="B2795" s="6" t="s">
        <v>5874</v>
      </c>
      <c r="C2795" s="6" t="s">
        <v>5894</v>
      </c>
      <c r="D2795" s="6" t="s">
        <v>5879</v>
      </c>
      <c r="E2795">
        <v>94109</v>
      </c>
      <c r="F2795" s="6" t="s">
        <v>5880</v>
      </c>
    </row>
    <row r="2796" spans="1:6" x14ac:dyDescent="0.3">
      <c r="A2796" s="6" t="s">
        <v>3564</v>
      </c>
      <c r="B2796" s="6" t="s">
        <v>5874</v>
      </c>
      <c r="C2796" s="6" t="s">
        <v>5960</v>
      </c>
      <c r="D2796" s="6" t="s">
        <v>5961</v>
      </c>
      <c r="E2796">
        <v>71203</v>
      </c>
      <c r="F2796" s="6" t="s">
        <v>5877</v>
      </c>
    </row>
    <row r="2797" spans="1:6" x14ac:dyDescent="0.3">
      <c r="A2797" s="6" t="s">
        <v>3566</v>
      </c>
      <c r="B2797" s="6" t="s">
        <v>5874</v>
      </c>
      <c r="C2797" s="6" t="s">
        <v>5984</v>
      </c>
      <c r="D2797" s="6" t="s">
        <v>5942</v>
      </c>
      <c r="E2797">
        <v>45231</v>
      </c>
      <c r="F2797" s="6" t="s">
        <v>5899</v>
      </c>
    </row>
    <row r="2798" spans="1:6" x14ac:dyDescent="0.3">
      <c r="A2798" s="6" t="s">
        <v>3567</v>
      </c>
      <c r="B2798" s="6" t="s">
        <v>5874</v>
      </c>
      <c r="C2798" s="6" t="s">
        <v>5885</v>
      </c>
      <c r="D2798" s="6" t="s">
        <v>5886</v>
      </c>
      <c r="E2798">
        <v>98105</v>
      </c>
      <c r="F2798" s="6" t="s">
        <v>5880</v>
      </c>
    </row>
    <row r="2799" spans="1:6" x14ac:dyDescent="0.3">
      <c r="A2799" s="6" t="s">
        <v>3568</v>
      </c>
      <c r="B2799" s="6" t="s">
        <v>5874</v>
      </c>
      <c r="C2799" s="6" t="s">
        <v>5914</v>
      </c>
      <c r="D2799" s="6" t="s">
        <v>5915</v>
      </c>
      <c r="E2799">
        <v>10011</v>
      </c>
      <c r="F2799" s="6" t="s">
        <v>5899</v>
      </c>
    </row>
    <row r="2800" spans="1:6" x14ac:dyDescent="0.3">
      <c r="A2800" s="6" t="s">
        <v>3569</v>
      </c>
      <c r="B2800" s="6" t="s">
        <v>5874</v>
      </c>
      <c r="C2800" s="6" t="s">
        <v>5914</v>
      </c>
      <c r="D2800" s="6" t="s">
        <v>5915</v>
      </c>
      <c r="E2800">
        <v>10035</v>
      </c>
      <c r="F2800" s="6" t="s">
        <v>5899</v>
      </c>
    </row>
    <row r="2801" spans="1:6" x14ac:dyDescent="0.3">
      <c r="A2801" s="6" t="s">
        <v>3570</v>
      </c>
      <c r="B2801" s="6" t="s">
        <v>5874</v>
      </c>
      <c r="C2801" s="6" t="s">
        <v>5923</v>
      </c>
      <c r="D2801" s="6" t="s">
        <v>5924</v>
      </c>
      <c r="E2801">
        <v>38109</v>
      </c>
      <c r="F2801" s="6" t="s">
        <v>5877</v>
      </c>
    </row>
    <row r="2802" spans="1:6" x14ac:dyDescent="0.3">
      <c r="A2802" s="6" t="s">
        <v>3571</v>
      </c>
      <c r="B2802" s="6" t="s">
        <v>5874</v>
      </c>
      <c r="C2802" s="6" t="s">
        <v>5980</v>
      </c>
      <c r="D2802" s="6" t="s">
        <v>5879</v>
      </c>
      <c r="E2802">
        <v>92105</v>
      </c>
      <c r="F2802" s="6" t="s">
        <v>5880</v>
      </c>
    </row>
    <row r="2803" spans="1:6" x14ac:dyDescent="0.3">
      <c r="A2803" s="6" t="s">
        <v>3572</v>
      </c>
      <c r="B2803" s="6" t="s">
        <v>5874</v>
      </c>
      <c r="C2803" s="6" t="s">
        <v>6336</v>
      </c>
      <c r="D2803" s="6" t="s">
        <v>5891</v>
      </c>
      <c r="E2803">
        <v>54601</v>
      </c>
      <c r="F2803" s="6" t="s">
        <v>5889</v>
      </c>
    </row>
    <row r="2804" spans="1:6" x14ac:dyDescent="0.3">
      <c r="A2804" s="6" t="s">
        <v>3573</v>
      </c>
      <c r="B2804" s="6" t="s">
        <v>5874</v>
      </c>
      <c r="C2804" s="6" t="s">
        <v>5878</v>
      </c>
      <c r="D2804" s="6" t="s">
        <v>5879</v>
      </c>
      <c r="E2804">
        <v>90032</v>
      </c>
      <c r="F2804" s="6" t="s">
        <v>5880</v>
      </c>
    </row>
    <row r="2805" spans="1:6" x14ac:dyDescent="0.3">
      <c r="A2805" s="6" t="s">
        <v>3574</v>
      </c>
      <c r="B2805" s="6" t="s">
        <v>5874</v>
      </c>
      <c r="C2805" s="6" t="s">
        <v>5885</v>
      </c>
      <c r="D2805" s="6" t="s">
        <v>5886</v>
      </c>
      <c r="E2805">
        <v>98115</v>
      </c>
      <c r="F2805" s="6" t="s">
        <v>5880</v>
      </c>
    </row>
    <row r="2806" spans="1:6" x14ac:dyDescent="0.3">
      <c r="A2806" s="6" t="s">
        <v>3575</v>
      </c>
      <c r="B2806" s="6" t="s">
        <v>5874</v>
      </c>
      <c r="C2806" s="6" t="s">
        <v>6014</v>
      </c>
      <c r="D2806" s="6" t="s">
        <v>5882</v>
      </c>
      <c r="E2806">
        <v>33180</v>
      </c>
      <c r="F2806" s="6" t="s">
        <v>5877</v>
      </c>
    </row>
    <row r="2807" spans="1:6" x14ac:dyDescent="0.3">
      <c r="A2807" s="6" t="s">
        <v>3576</v>
      </c>
      <c r="B2807" s="6" t="s">
        <v>5874</v>
      </c>
      <c r="C2807" s="6" t="s">
        <v>5897</v>
      </c>
      <c r="D2807" s="6" t="s">
        <v>5898</v>
      </c>
      <c r="E2807">
        <v>19143</v>
      </c>
      <c r="F2807" s="6" t="s">
        <v>5899</v>
      </c>
    </row>
    <row r="2808" spans="1:6" x14ac:dyDescent="0.3">
      <c r="A2808" s="6" t="s">
        <v>3577</v>
      </c>
      <c r="B2808" s="6" t="s">
        <v>5874</v>
      </c>
      <c r="C2808" s="6" t="s">
        <v>6189</v>
      </c>
      <c r="D2808" s="6" t="s">
        <v>5921</v>
      </c>
      <c r="E2808">
        <v>23320</v>
      </c>
      <c r="F2808" s="6" t="s">
        <v>5877</v>
      </c>
    </row>
    <row r="2809" spans="1:6" x14ac:dyDescent="0.3">
      <c r="A2809" s="6" t="s">
        <v>3578</v>
      </c>
      <c r="B2809" s="6" t="s">
        <v>5874</v>
      </c>
      <c r="C2809" s="6" t="s">
        <v>5914</v>
      </c>
      <c r="D2809" s="6" t="s">
        <v>5915</v>
      </c>
      <c r="E2809">
        <v>10009</v>
      </c>
      <c r="F2809" s="6" t="s">
        <v>5899</v>
      </c>
    </row>
    <row r="2810" spans="1:6" x14ac:dyDescent="0.3">
      <c r="A2810" s="6" t="s">
        <v>3579</v>
      </c>
      <c r="B2810" s="6" t="s">
        <v>5874</v>
      </c>
      <c r="C2810" s="6" t="s">
        <v>6372</v>
      </c>
      <c r="D2810" s="6" t="s">
        <v>5909</v>
      </c>
      <c r="E2810">
        <v>48104</v>
      </c>
      <c r="F2810" s="6" t="s">
        <v>5889</v>
      </c>
    </row>
    <row r="2811" spans="1:6" x14ac:dyDescent="0.3">
      <c r="A2811" s="6" t="s">
        <v>3580</v>
      </c>
      <c r="B2811" s="6" t="s">
        <v>5874</v>
      </c>
      <c r="C2811" s="6" t="s">
        <v>6373</v>
      </c>
      <c r="D2811" s="6" t="s">
        <v>5879</v>
      </c>
      <c r="E2811">
        <v>91941</v>
      </c>
      <c r="F2811" s="6" t="s">
        <v>5880</v>
      </c>
    </row>
    <row r="2812" spans="1:6" x14ac:dyDescent="0.3">
      <c r="A2812" s="6" t="s">
        <v>3581</v>
      </c>
      <c r="B2812" s="6" t="s">
        <v>5874</v>
      </c>
      <c r="C2812" s="6" t="s">
        <v>6047</v>
      </c>
      <c r="D2812" s="6" t="s">
        <v>5909</v>
      </c>
      <c r="E2812">
        <v>48126</v>
      </c>
      <c r="F2812" s="6" t="s">
        <v>5889</v>
      </c>
    </row>
    <row r="2813" spans="1:6" x14ac:dyDescent="0.3">
      <c r="A2813" s="6" t="s">
        <v>3582</v>
      </c>
      <c r="B2813" s="6" t="s">
        <v>5874</v>
      </c>
      <c r="C2813" s="6" t="s">
        <v>5980</v>
      </c>
      <c r="D2813" s="6" t="s">
        <v>5879</v>
      </c>
      <c r="E2813">
        <v>92024</v>
      </c>
      <c r="F2813" s="6" t="s">
        <v>5880</v>
      </c>
    </row>
    <row r="2814" spans="1:6" x14ac:dyDescent="0.3">
      <c r="A2814" s="6" t="s">
        <v>3583</v>
      </c>
      <c r="B2814" s="6" t="s">
        <v>5874</v>
      </c>
      <c r="C2814" s="6" t="s">
        <v>5990</v>
      </c>
      <c r="D2814" s="6" t="s">
        <v>5942</v>
      </c>
      <c r="E2814">
        <v>44107</v>
      </c>
      <c r="F2814" s="6" t="s">
        <v>5899</v>
      </c>
    </row>
    <row r="2815" spans="1:6" x14ac:dyDescent="0.3">
      <c r="A2815" s="6" t="s">
        <v>3584</v>
      </c>
      <c r="B2815" s="6" t="s">
        <v>5874</v>
      </c>
      <c r="C2815" s="6" t="s">
        <v>6175</v>
      </c>
      <c r="D2815" s="6" t="s">
        <v>5963</v>
      </c>
      <c r="E2815">
        <v>6450</v>
      </c>
      <c r="F2815" s="6" t="s">
        <v>5899</v>
      </c>
    </row>
    <row r="2816" spans="1:6" x14ac:dyDescent="0.3">
      <c r="A2816" s="6" t="s">
        <v>3585</v>
      </c>
      <c r="B2816" s="6" t="s">
        <v>5874</v>
      </c>
      <c r="C2816" s="6" t="s">
        <v>5941</v>
      </c>
      <c r="D2816" s="6" t="s">
        <v>6002</v>
      </c>
      <c r="E2816">
        <v>31907</v>
      </c>
      <c r="F2816" s="6" t="s">
        <v>5877</v>
      </c>
    </row>
    <row r="2817" spans="1:6" x14ac:dyDescent="0.3">
      <c r="A2817" s="6" t="s">
        <v>3586</v>
      </c>
      <c r="B2817" s="6" t="s">
        <v>5874</v>
      </c>
      <c r="C2817" s="6" t="s">
        <v>6104</v>
      </c>
      <c r="D2817" s="6" t="s">
        <v>6002</v>
      </c>
      <c r="E2817">
        <v>30076</v>
      </c>
      <c r="F2817" s="6" t="s">
        <v>5877</v>
      </c>
    </row>
    <row r="2818" spans="1:6" x14ac:dyDescent="0.3">
      <c r="A2818" s="6" t="s">
        <v>3587</v>
      </c>
      <c r="B2818" s="6" t="s">
        <v>5874</v>
      </c>
      <c r="C2818" s="6" t="s">
        <v>5885</v>
      </c>
      <c r="D2818" s="6" t="s">
        <v>5886</v>
      </c>
      <c r="E2818">
        <v>98105</v>
      </c>
      <c r="F2818" s="6" t="s">
        <v>5880</v>
      </c>
    </row>
    <row r="2819" spans="1:6" x14ac:dyDescent="0.3">
      <c r="A2819" s="6" t="s">
        <v>3588</v>
      </c>
      <c r="B2819" s="6" t="s">
        <v>5874</v>
      </c>
      <c r="C2819" s="6" t="s">
        <v>5983</v>
      </c>
      <c r="D2819" s="6" t="s">
        <v>5968</v>
      </c>
      <c r="E2819">
        <v>7960</v>
      </c>
      <c r="F2819" s="6" t="s">
        <v>5899</v>
      </c>
    </row>
    <row r="2820" spans="1:6" x14ac:dyDescent="0.3">
      <c r="A2820" s="6" t="s">
        <v>3589</v>
      </c>
      <c r="B2820" s="6" t="s">
        <v>5874</v>
      </c>
      <c r="C2820" s="6" t="s">
        <v>6085</v>
      </c>
      <c r="D2820" s="6" t="s">
        <v>5921</v>
      </c>
      <c r="E2820">
        <v>22304</v>
      </c>
      <c r="F2820" s="6" t="s">
        <v>5877</v>
      </c>
    </row>
    <row r="2821" spans="1:6" x14ac:dyDescent="0.3">
      <c r="A2821" s="6" t="s">
        <v>3590</v>
      </c>
      <c r="B2821" s="6" t="s">
        <v>5874</v>
      </c>
      <c r="C2821" s="6" t="s">
        <v>6208</v>
      </c>
      <c r="D2821" s="6" t="s">
        <v>5893</v>
      </c>
      <c r="E2821">
        <v>84106</v>
      </c>
      <c r="F2821" s="6" t="s">
        <v>5880</v>
      </c>
    </row>
    <row r="2822" spans="1:6" x14ac:dyDescent="0.3">
      <c r="A2822" s="6" t="s">
        <v>3591</v>
      </c>
      <c r="B2822" s="6" t="s">
        <v>5874</v>
      </c>
      <c r="C2822" s="6" t="s">
        <v>6262</v>
      </c>
      <c r="D2822" s="6" t="s">
        <v>5879</v>
      </c>
      <c r="E2822">
        <v>92307</v>
      </c>
      <c r="F2822" s="6" t="s">
        <v>5880</v>
      </c>
    </row>
    <row r="2823" spans="1:6" x14ac:dyDescent="0.3">
      <c r="A2823" s="6" t="s">
        <v>3592</v>
      </c>
      <c r="B2823" s="6" t="s">
        <v>5874</v>
      </c>
      <c r="C2823" s="6" t="s">
        <v>5914</v>
      </c>
      <c r="D2823" s="6" t="s">
        <v>5915</v>
      </c>
      <c r="E2823">
        <v>10009</v>
      </c>
      <c r="F2823" s="6" t="s">
        <v>5899</v>
      </c>
    </row>
    <row r="2824" spans="1:6" x14ac:dyDescent="0.3">
      <c r="A2824" s="6" t="s">
        <v>3593</v>
      </c>
      <c r="B2824" s="6" t="s">
        <v>5874</v>
      </c>
      <c r="C2824" s="6" t="s">
        <v>5995</v>
      </c>
      <c r="D2824" s="6" t="s">
        <v>5879</v>
      </c>
      <c r="E2824">
        <v>90805</v>
      </c>
      <c r="F2824" s="6" t="s">
        <v>5880</v>
      </c>
    </row>
    <row r="2825" spans="1:6" x14ac:dyDescent="0.3">
      <c r="A2825" s="6" t="s">
        <v>3594</v>
      </c>
      <c r="B2825" s="6" t="s">
        <v>5874</v>
      </c>
      <c r="C2825" s="6" t="s">
        <v>6044</v>
      </c>
      <c r="D2825" s="6" t="s">
        <v>5933</v>
      </c>
      <c r="E2825">
        <v>97301</v>
      </c>
      <c r="F2825" s="6" t="s">
        <v>5880</v>
      </c>
    </row>
    <row r="2826" spans="1:6" x14ac:dyDescent="0.3">
      <c r="A2826" s="6" t="s">
        <v>3595</v>
      </c>
      <c r="B2826" s="6" t="s">
        <v>5874</v>
      </c>
      <c r="C2826" s="6" t="s">
        <v>5935</v>
      </c>
      <c r="D2826" s="6" t="s">
        <v>5936</v>
      </c>
      <c r="E2826">
        <v>80013</v>
      </c>
      <c r="F2826" s="6" t="s">
        <v>5880</v>
      </c>
    </row>
    <row r="2827" spans="1:6" x14ac:dyDescent="0.3">
      <c r="A2827" s="6" t="s">
        <v>3596</v>
      </c>
      <c r="B2827" s="6" t="s">
        <v>5874</v>
      </c>
      <c r="C2827" s="6" t="s">
        <v>5951</v>
      </c>
      <c r="D2827" s="6" t="s">
        <v>5942</v>
      </c>
      <c r="E2827">
        <v>43055</v>
      </c>
      <c r="F2827" s="6" t="s">
        <v>5899</v>
      </c>
    </row>
    <row r="2828" spans="1:6" x14ac:dyDescent="0.3">
      <c r="A2828" s="6" t="s">
        <v>3597</v>
      </c>
      <c r="B2828" s="6" t="s">
        <v>5874</v>
      </c>
      <c r="C2828" s="6" t="s">
        <v>5885</v>
      </c>
      <c r="D2828" s="6" t="s">
        <v>5886</v>
      </c>
      <c r="E2828">
        <v>98103</v>
      </c>
      <c r="F2828" s="6" t="s">
        <v>5880</v>
      </c>
    </row>
    <row r="2829" spans="1:6" x14ac:dyDescent="0.3">
      <c r="A2829" s="6" t="s">
        <v>3598</v>
      </c>
      <c r="B2829" s="6" t="s">
        <v>5874</v>
      </c>
      <c r="C2829" s="6" t="s">
        <v>6374</v>
      </c>
      <c r="D2829" s="6" t="s">
        <v>6271</v>
      </c>
      <c r="E2829">
        <v>83201</v>
      </c>
      <c r="F2829" s="6" t="s">
        <v>5880</v>
      </c>
    </row>
    <row r="2830" spans="1:6" x14ac:dyDescent="0.3">
      <c r="A2830" s="6" t="s">
        <v>3599</v>
      </c>
      <c r="B2830" s="6" t="s">
        <v>5874</v>
      </c>
      <c r="C2830" s="6" t="s">
        <v>5971</v>
      </c>
      <c r="D2830" s="6" t="s">
        <v>5888</v>
      </c>
      <c r="E2830">
        <v>75081</v>
      </c>
      <c r="F2830" s="6" t="s">
        <v>5889</v>
      </c>
    </row>
    <row r="2831" spans="1:6" x14ac:dyDescent="0.3">
      <c r="A2831" s="6" t="s">
        <v>3600</v>
      </c>
      <c r="B2831" s="6" t="s">
        <v>5874</v>
      </c>
      <c r="C2831" s="6" t="s">
        <v>5885</v>
      </c>
      <c r="D2831" s="6" t="s">
        <v>5886</v>
      </c>
      <c r="E2831">
        <v>98105</v>
      </c>
      <c r="F2831" s="6" t="s">
        <v>5880</v>
      </c>
    </row>
    <row r="2832" spans="1:6" x14ac:dyDescent="0.3">
      <c r="A2832" s="6" t="s">
        <v>3601</v>
      </c>
      <c r="B2832" s="6" t="s">
        <v>5874</v>
      </c>
      <c r="C2832" s="6" t="s">
        <v>5885</v>
      </c>
      <c r="D2832" s="6" t="s">
        <v>5886</v>
      </c>
      <c r="E2832">
        <v>98115</v>
      </c>
      <c r="F2832" s="6" t="s">
        <v>5880</v>
      </c>
    </row>
    <row r="2833" spans="1:6" x14ac:dyDescent="0.3">
      <c r="A2833" s="6" t="s">
        <v>3602</v>
      </c>
      <c r="B2833" s="6" t="s">
        <v>5874</v>
      </c>
      <c r="C2833" s="6" t="s">
        <v>5917</v>
      </c>
      <c r="D2833" s="6" t="s">
        <v>5904</v>
      </c>
      <c r="E2833">
        <v>60610</v>
      </c>
      <c r="F2833" s="6" t="s">
        <v>5889</v>
      </c>
    </row>
    <row r="2834" spans="1:6" x14ac:dyDescent="0.3">
      <c r="A2834" s="6" t="s">
        <v>3603</v>
      </c>
      <c r="B2834" s="6" t="s">
        <v>5874</v>
      </c>
      <c r="C2834" s="6" t="s">
        <v>6375</v>
      </c>
      <c r="D2834" s="6" t="s">
        <v>5909</v>
      </c>
      <c r="E2834">
        <v>49423</v>
      </c>
      <c r="F2834" s="6" t="s">
        <v>5889</v>
      </c>
    </row>
    <row r="2835" spans="1:6" x14ac:dyDescent="0.3">
      <c r="A2835" s="6" t="s">
        <v>3604</v>
      </c>
      <c r="B2835" s="6" t="s">
        <v>5874</v>
      </c>
      <c r="C2835" s="6" t="s">
        <v>6311</v>
      </c>
      <c r="D2835" s="6" t="s">
        <v>5956</v>
      </c>
      <c r="E2835">
        <v>74012</v>
      </c>
      <c r="F2835" s="6" t="s">
        <v>5889</v>
      </c>
    </row>
    <row r="2836" spans="1:6" x14ac:dyDescent="0.3">
      <c r="A2836" s="6" t="s">
        <v>3605</v>
      </c>
      <c r="B2836" s="6" t="s">
        <v>5874</v>
      </c>
      <c r="C2836" s="6" t="s">
        <v>6342</v>
      </c>
      <c r="D2836" s="6" t="s">
        <v>6002</v>
      </c>
      <c r="E2836">
        <v>30605</v>
      </c>
      <c r="F2836" s="6" t="s">
        <v>5877</v>
      </c>
    </row>
    <row r="2837" spans="1:6" x14ac:dyDescent="0.3">
      <c r="A2837" s="6" t="s">
        <v>3606</v>
      </c>
      <c r="B2837" s="6" t="s">
        <v>5874</v>
      </c>
      <c r="C2837" s="6" t="s">
        <v>5885</v>
      </c>
      <c r="D2837" s="6" t="s">
        <v>5886</v>
      </c>
      <c r="E2837">
        <v>98105</v>
      </c>
      <c r="F2837" s="6" t="s">
        <v>5880</v>
      </c>
    </row>
    <row r="2838" spans="1:6" x14ac:dyDescent="0.3">
      <c r="A2838" s="6" t="s">
        <v>3607</v>
      </c>
      <c r="B2838" s="6" t="s">
        <v>5874</v>
      </c>
      <c r="C2838" s="6" t="s">
        <v>6184</v>
      </c>
      <c r="D2838" s="6" t="s">
        <v>5882</v>
      </c>
      <c r="E2838">
        <v>32712</v>
      </c>
      <c r="F2838" s="6" t="s">
        <v>5877</v>
      </c>
    </row>
    <row r="2839" spans="1:6" x14ac:dyDescent="0.3">
      <c r="A2839" s="6" t="s">
        <v>3608</v>
      </c>
      <c r="B2839" s="6" t="s">
        <v>5874</v>
      </c>
      <c r="C2839" s="6" t="s">
        <v>5901</v>
      </c>
      <c r="D2839" s="6" t="s">
        <v>5888</v>
      </c>
      <c r="E2839">
        <v>77070</v>
      </c>
      <c r="F2839" s="6" t="s">
        <v>5889</v>
      </c>
    </row>
    <row r="2840" spans="1:6" x14ac:dyDescent="0.3">
      <c r="A2840" s="6" t="s">
        <v>3609</v>
      </c>
      <c r="B2840" s="6" t="s">
        <v>5874</v>
      </c>
      <c r="C2840" s="6" t="s">
        <v>6167</v>
      </c>
      <c r="D2840" s="6" t="s">
        <v>6082</v>
      </c>
      <c r="E2840">
        <v>21215</v>
      </c>
      <c r="F2840" s="6" t="s">
        <v>5899</v>
      </c>
    </row>
    <row r="2841" spans="1:6" x14ac:dyDescent="0.3">
      <c r="A2841" s="6" t="s">
        <v>3610</v>
      </c>
      <c r="B2841" s="6" t="s">
        <v>5874</v>
      </c>
      <c r="C2841" s="6" t="s">
        <v>5894</v>
      </c>
      <c r="D2841" s="6" t="s">
        <v>5879</v>
      </c>
      <c r="E2841">
        <v>94109</v>
      </c>
      <c r="F2841" s="6" t="s">
        <v>5880</v>
      </c>
    </row>
    <row r="2842" spans="1:6" x14ac:dyDescent="0.3">
      <c r="A2842" s="6" t="s">
        <v>3611</v>
      </c>
      <c r="B2842" s="6" t="s">
        <v>5874</v>
      </c>
      <c r="C2842" s="6" t="s">
        <v>5917</v>
      </c>
      <c r="D2842" s="6" t="s">
        <v>5904</v>
      </c>
      <c r="E2842">
        <v>60623</v>
      </c>
      <c r="F2842" s="6" t="s">
        <v>5889</v>
      </c>
    </row>
    <row r="2843" spans="1:6" x14ac:dyDescent="0.3">
      <c r="A2843" s="6" t="s">
        <v>3612</v>
      </c>
      <c r="B2843" s="6" t="s">
        <v>5874</v>
      </c>
      <c r="C2843" s="6" t="s">
        <v>6045</v>
      </c>
      <c r="D2843" s="6" t="s">
        <v>5888</v>
      </c>
      <c r="E2843">
        <v>78041</v>
      </c>
      <c r="F2843" s="6" t="s">
        <v>5889</v>
      </c>
    </row>
    <row r="2844" spans="1:6" x14ac:dyDescent="0.3">
      <c r="A2844" s="6" t="s">
        <v>3613</v>
      </c>
      <c r="B2844" s="6" t="s">
        <v>5874</v>
      </c>
      <c r="C2844" s="6" t="s">
        <v>5894</v>
      </c>
      <c r="D2844" s="6" t="s">
        <v>5879</v>
      </c>
      <c r="E2844">
        <v>94109</v>
      </c>
      <c r="F2844" s="6" t="s">
        <v>5880</v>
      </c>
    </row>
    <row r="2845" spans="1:6" x14ac:dyDescent="0.3">
      <c r="A2845" s="6" t="s">
        <v>3614</v>
      </c>
      <c r="B2845" s="6" t="s">
        <v>5874</v>
      </c>
      <c r="C2845" s="6" t="s">
        <v>6055</v>
      </c>
      <c r="D2845" s="6" t="s">
        <v>5942</v>
      </c>
      <c r="E2845">
        <v>44105</v>
      </c>
      <c r="F2845" s="6" t="s">
        <v>5899</v>
      </c>
    </row>
    <row r="2846" spans="1:6" x14ac:dyDescent="0.3">
      <c r="A2846" s="6" t="s">
        <v>3615</v>
      </c>
      <c r="B2846" s="6" t="s">
        <v>5874</v>
      </c>
      <c r="C2846" s="6" t="s">
        <v>6212</v>
      </c>
      <c r="D2846" s="6" t="s">
        <v>5942</v>
      </c>
      <c r="E2846">
        <v>43302</v>
      </c>
      <c r="F2846" s="6" t="s">
        <v>5899</v>
      </c>
    </row>
    <row r="2847" spans="1:6" x14ac:dyDescent="0.3">
      <c r="A2847" s="6" t="s">
        <v>3616</v>
      </c>
      <c r="B2847" s="6" t="s">
        <v>5874</v>
      </c>
      <c r="C2847" s="6" t="s">
        <v>5962</v>
      </c>
      <c r="D2847" s="6" t="s">
        <v>5963</v>
      </c>
      <c r="E2847">
        <v>6824</v>
      </c>
      <c r="F2847" s="6" t="s">
        <v>5899</v>
      </c>
    </row>
    <row r="2848" spans="1:6" x14ac:dyDescent="0.3">
      <c r="A2848" s="6" t="s">
        <v>3617</v>
      </c>
      <c r="B2848" s="6" t="s">
        <v>5874</v>
      </c>
      <c r="C2848" s="6" t="s">
        <v>5914</v>
      </c>
      <c r="D2848" s="6" t="s">
        <v>5915</v>
      </c>
      <c r="E2848">
        <v>10009</v>
      </c>
      <c r="F2848" s="6" t="s">
        <v>5899</v>
      </c>
    </row>
    <row r="2849" spans="1:6" x14ac:dyDescent="0.3">
      <c r="A2849" s="6" t="s">
        <v>3618</v>
      </c>
      <c r="B2849" s="6" t="s">
        <v>5874</v>
      </c>
      <c r="C2849" s="6" t="s">
        <v>5914</v>
      </c>
      <c r="D2849" s="6" t="s">
        <v>5915</v>
      </c>
      <c r="E2849">
        <v>10024</v>
      </c>
      <c r="F2849" s="6" t="s">
        <v>5899</v>
      </c>
    </row>
    <row r="2850" spans="1:6" x14ac:dyDescent="0.3">
      <c r="A2850" s="6" t="s">
        <v>3619</v>
      </c>
      <c r="B2850" s="6" t="s">
        <v>5874</v>
      </c>
      <c r="C2850" s="6" t="s">
        <v>5917</v>
      </c>
      <c r="D2850" s="6" t="s">
        <v>5904</v>
      </c>
      <c r="E2850">
        <v>60653</v>
      </c>
      <c r="F2850" s="6" t="s">
        <v>5889</v>
      </c>
    </row>
    <row r="2851" spans="1:6" x14ac:dyDescent="0.3">
      <c r="A2851" s="6" t="s">
        <v>3620</v>
      </c>
      <c r="B2851" s="6" t="s">
        <v>5874</v>
      </c>
      <c r="C2851" s="6" t="s">
        <v>5914</v>
      </c>
      <c r="D2851" s="6" t="s">
        <v>5915</v>
      </c>
      <c r="E2851">
        <v>10035</v>
      </c>
      <c r="F2851" s="6" t="s">
        <v>5899</v>
      </c>
    </row>
    <row r="2852" spans="1:6" x14ac:dyDescent="0.3">
      <c r="A2852" s="6" t="s">
        <v>3621</v>
      </c>
      <c r="B2852" s="6" t="s">
        <v>5874</v>
      </c>
      <c r="C2852" s="6" t="s">
        <v>6016</v>
      </c>
      <c r="D2852" s="6" t="s">
        <v>5921</v>
      </c>
      <c r="E2852">
        <v>23223</v>
      </c>
      <c r="F2852" s="6" t="s">
        <v>5877</v>
      </c>
    </row>
    <row r="2853" spans="1:6" x14ac:dyDescent="0.3">
      <c r="A2853" s="6" t="s">
        <v>3622</v>
      </c>
      <c r="B2853" s="6" t="s">
        <v>5874</v>
      </c>
      <c r="C2853" s="6" t="s">
        <v>6372</v>
      </c>
      <c r="D2853" s="6" t="s">
        <v>5909</v>
      </c>
      <c r="E2853">
        <v>48104</v>
      </c>
      <c r="F2853" s="6" t="s">
        <v>5889</v>
      </c>
    </row>
    <row r="2854" spans="1:6" x14ac:dyDescent="0.3">
      <c r="A2854" s="6" t="s">
        <v>3623</v>
      </c>
      <c r="B2854" s="6" t="s">
        <v>5874</v>
      </c>
      <c r="C2854" s="6" t="s">
        <v>6159</v>
      </c>
      <c r="D2854" s="6" t="s">
        <v>5913</v>
      </c>
      <c r="E2854">
        <v>47905</v>
      </c>
      <c r="F2854" s="6" t="s">
        <v>5889</v>
      </c>
    </row>
    <row r="2855" spans="1:6" x14ac:dyDescent="0.3">
      <c r="A2855" s="6" t="s">
        <v>3624</v>
      </c>
      <c r="B2855" s="6" t="s">
        <v>5874</v>
      </c>
      <c r="C2855" s="6" t="s">
        <v>5920</v>
      </c>
      <c r="D2855" s="6" t="s">
        <v>5933</v>
      </c>
      <c r="E2855">
        <v>97477</v>
      </c>
      <c r="F2855" s="6" t="s">
        <v>5880</v>
      </c>
    </row>
    <row r="2856" spans="1:6" x14ac:dyDescent="0.3">
      <c r="A2856" s="6" t="s">
        <v>3625</v>
      </c>
      <c r="B2856" s="6" t="s">
        <v>5874</v>
      </c>
      <c r="C2856" s="6" t="s">
        <v>5894</v>
      </c>
      <c r="D2856" s="6" t="s">
        <v>5879</v>
      </c>
      <c r="E2856">
        <v>94109</v>
      </c>
      <c r="F2856" s="6" t="s">
        <v>5880</v>
      </c>
    </row>
    <row r="2857" spans="1:6" x14ac:dyDescent="0.3">
      <c r="A2857" s="6" t="s">
        <v>3626</v>
      </c>
      <c r="B2857" s="6" t="s">
        <v>5874</v>
      </c>
      <c r="C2857" s="6" t="s">
        <v>5917</v>
      </c>
      <c r="D2857" s="6" t="s">
        <v>5904</v>
      </c>
      <c r="E2857">
        <v>60653</v>
      </c>
      <c r="F2857" s="6" t="s">
        <v>5889</v>
      </c>
    </row>
    <row r="2858" spans="1:6" x14ac:dyDescent="0.3">
      <c r="A2858" s="6" t="s">
        <v>3627</v>
      </c>
      <c r="B2858" s="6" t="s">
        <v>5874</v>
      </c>
      <c r="C2858" s="6" t="s">
        <v>5914</v>
      </c>
      <c r="D2858" s="6" t="s">
        <v>5915</v>
      </c>
      <c r="E2858">
        <v>10011</v>
      </c>
      <c r="F2858" s="6" t="s">
        <v>5899</v>
      </c>
    </row>
    <row r="2859" spans="1:6" x14ac:dyDescent="0.3">
      <c r="A2859" s="6" t="s">
        <v>3628</v>
      </c>
      <c r="B2859" s="6" t="s">
        <v>5874</v>
      </c>
      <c r="C2859" s="6" t="s">
        <v>5901</v>
      </c>
      <c r="D2859" s="6" t="s">
        <v>5888</v>
      </c>
      <c r="E2859">
        <v>77095</v>
      </c>
      <c r="F2859" s="6" t="s">
        <v>5889</v>
      </c>
    </row>
    <row r="2860" spans="1:6" x14ac:dyDescent="0.3">
      <c r="A2860" s="6" t="s">
        <v>3629</v>
      </c>
      <c r="B2860" s="6" t="s">
        <v>5874</v>
      </c>
      <c r="C2860" s="6" t="s">
        <v>5890</v>
      </c>
      <c r="D2860" s="6" t="s">
        <v>5891</v>
      </c>
      <c r="E2860">
        <v>53711</v>
      </c>
      <c r="F2860" s="6" t="s">
        <v>5889</v>
      </c>
    </row>
    <row r="2861" spans="1:6" x14ac:dyDescent="0.3">
      <c r="A2861" s="6" t="s">
        <v>3630</v>
      </c>
      <c r="B2861" s="6" t="s">
        <v>5874</v>
      </c>
      <c r="C2861" s="6" t="s">
        <v>6376</v>
      </c>
      <c r="D2861" s="6" t="s">
        <v>5963</v>
      </c>
      <c r="E2861">
        <v>6460</v>
      </c>
      <c r="F2861" s="6" t="s">
        <v>5899</v>
      </c>
    </row>
    <row r="2862" spans="1:6" x14ac:dyDescent="0.3">
      <c r="A2862" s="6" t="s">
        <v>3631</v>
      </c>
      <c r="B2862" s="6" t="s">
        <v>5874</v>
      </c>
      <c r="C2862" s="6" t="s">
        <v>5914</v>
      </c>
      <c r="D2862" s="6" t="s">
        <v>5915</v>
      </c>
      <c r="E2862">
        <v>10024</v>
      </c>
      <c r="F2862" s="6" t="s">
        <v>5899</v>
      </c>
    </row>
    <row r="2863" spans="1:6" x14ac:dyDescent="0.3">
      <c r="A2863" s="6" t="s">
        <v>3632</v>
      </c>
      <c r="B2863" s="6" t="s">
        <v>5874</v>
      </c>
      <c r="C2863" s="6" t="s">
        <v>5878</v>
      </c>
      <c r="D2863" s="6" t="s">
        <v>5879</v>
      </c>
      <c r="E2863">
        <v>90049</v>
      </c>
      <c r="F2863" s="6" t="s">
        <v>5880</v>
      </c>
    </row>
    <row r="2864" spans="1:6" x14ac:dyDescent="0.3">
      <c r="A2864" s="6" t="s">
        <v>3633</v>
      </c>
      <c r="B2864" s="6" t="s">
        <v>5874</v>
      </c>
      <c r="C2864" s="6" t="s">
        <v>5894</v>
      </c>
      <c r="D2864" s="6" t="s">
        <v>5879</v>
      </c>
      <c r="E2864">
        <v>94109</v>
      </c>
      <c r="F2864" s="6" t="s">
        <v>5880</v>
      </c>
    </row>
    <row r="2865" spans="1:6" x14ac:dyDescent="0.3">
      <c r="A2865" s="6" t="s">
        <v>3634</v>
      </c>
      <c r="B2865" s="6" t="s">
        <v>5874</v>
      </c>
      <c r="C2865" s="6" t="s">
        <v>5962</v>
      </c>
      <c r="D2865" s="6" t="s">
        <v>5879</v>
      </c>
      <c r="E2865">
        <v>94533</v>
      </c>
      <c r="F2865" s="6" t="s">
        <v>5880</v>
      </c>
    </row>
    <row r="2866" spans="1:6" x14ac:dyDescent="0.3">
      <c r="A2866" s="6" t="s">
        <v>3635</v>
      </c>
      <c r="B2866" s="6" t="s">
        <v>5874</v>
      </c>
      <c r="C2866" s="6" t="s">
        <v>6121</v>
      </c>
      <c r="D2866" s="6" t="s">
        <v>5884</v>
      </c>
      <c r="E2866">
        <v>27834</v>
      </c>
      <c r="F2866" s="6" t="s">
        <v>5877</v>
      </c>
    </row>
    <row r="2867" spans="1:6" x14ac:dyDescent="0.3">
      <c r="A2867" s="6" t="s">
        <v>3636</v>
      </c>
      <c r="B2867" s="6" t="s">
        <v>5874</v>
      </c>
      <c r="C2867" s="6" t="s">
        <v>5995</v>
      </c>
      <c r="D2867" s="6" t="s">
        <v>5915</v>
      </c>
      <c r="E2867">
        <v>11561</v>
      </c>
      <c r="F2867" s="6" t="s">
        <v>5899</v>
      </c>
    </row>
    <row r="2868" spans="1:6" x14ac:dyDescent="0.3">
      <c r="A2868" s="6" t="s">
        <v>3637</v>
      </c>
      <c r="B2868" s="6" t="s">
        <v>5874</v>
      </c>
      <c r="C2868" s="6" t="s">
        <v>6377</v>
      </c>
      <c r="D2868" s="6" t="s">
        <v>5904</v>
      </c>
      <c r="E2868">
        <v>60089</v>
      </c>
      <c r="F2868" s="6" t="s">
        <v>5889</v>
      </c>
    </row>
    <row r="2869" spans="1:6" x14ac:dyDescent="0.3">
      <c r="A2869" s="6" t="s">
        <v>3638</v>
      </c>
      <c r="B2869" s="6" t="s">
        <v>5874</v>
      </c>
      <c r="C2869" s="6" t="s">
        <v>5980</v>
      </c>
      <c r="D2869" s="6" t="s">
        <v>5879</v>
      </c>
      <c r="E2869">
        <v>92037</v>
      </c>
      <c r="F2869" s="6" t="s">
        <v>5880</v>
      </c>
    </row>
    <row r="2870" spans="1:6" x14ac:dyDescent="0.3">
      <c r="A2870" s="6" t="s">
        <v>3639</v>
      </c>
      <c r="B2870" s="6" t="s">
        <v>5874</v>
      </c>
      <c r="C2870" s="6" t="s">
        <v>6016</v>
      </c>
      <c r="D2870" s="6" t="s">
        <v>5876</v>
      </c>
      <c r="E2870">
        <v>40475</v>
      </c>
      <c r="F2870" s="6" t="s">
        <v>5877</v>
      </c>
    </row>
    <row r="2871" spans="1:6" x14ac:dyDescent="0.3">
      <c r="A2871" s="6" t="s">
        <v>3640</v>
      </c>
      <c r="B2871" s="6" t="s">
        <v>5874</v>
      </c>
      <c r="C2871" s="6" t="s">
        <v>5920</v>
      </c>
      <c r="D2871" s="6" t="s">
        <v>5921</v>
      </c>
      <c r="E2871">
        <v>22153</v>
      </c>
      <c r="F2871" s="6" t="s">
        <v>5877</v>
      </c>
    </row>
    <row r="2872" spans="1:6" x14ac:dyDescent="0.3">
      <c r="A2872" s="6" t="s">
        <v>3641</v>
      </c>
      <c r="B2872" s="6" t="s">
        <v>5874</v>
      </c>
      <c r="C2872" s="6" t="s">
        <v>5887</v>
      </c>
      <c r="D2872" s="6" t="s">
        <v>5888</v>
      </c>
      <c r="E2872">
        <v>76106</v>
      </c>
      <c r="F2872" s="6" t="s">
        <v>5889</v>
      </c>
    </row>
    <row r="2873" spans="1:6" x14ac:dyDescent="0.3">
      <c r="A2873" s="6" t="s">
        <v>3642</v>
      </c>
      <c r="B2873" s="6" t="s">
        <v>5874</v>
      </c>
      <c r="C2873" s="6" t="s">
        <v>6173</v>
      </c>
      <c r="D2873" s="6" t="s">
        <v>5884</v>
      </c>
      <c r="E2873">
        <v>27604</v>
      </c>
      <c r="F2873" s="6" t="s">
        <v>5877</v>
      </c>
    </row>
    <row r="2874" spans="1:6" x14ac:dyDescent="0.3">
      <c r="A2874" s="6" t="s">
        <v>3644</v>
      </c>
      <c r="B2874" s="6" t="s">
        <v>5874</v>
      </c>
      <c r="C2874" s="6" t="s">
        <v>6063</v>
      </c>
      <c r="D2874" s="6" t="s">
        <v>5882</v>
      </c>
      <c r="E2874">
        <v>33012</v>
      </c>
      <c r="F2874" s="6" t="s">
        <v>5877</v>
      </c>
    </row>
    <row r="2875" spans="1:6" x14ac:dyDescent="0.3">
      <c r="A2875" s="6" t="s">
        <v>3645</v>
      </c>
      <c r="B2875" s="6" t="s">
        <v>5874</v>
      </c>
      <c r="C2875" s="6" t="s">
        <v>5878</v>
      </c>
      <c r="D2875" s="6" t="s">
        <v>5879</v>
      </c>
      <c r="E2875">
        <v>90032</v>
      </c>
      <c r="F2875" s="6" t="s">
        <v>5880</v>
      </c>
    </row>
    <row r="2876" spans="1:6" x14ac:dyDescent="0.3">
      <c r="A2876" s="6" t="s">
        <v>3646</v>
      </c>
      <c r="B2876" s="6" t="s">
        <v>5874</v>
      </c>
      <c r="C2876" s="6" t="s">
        <v>6378</v>
      </c>
      <c r="D2876" s="6" t="s">
        <v>5879</v>
      </c>
      <c r="E2876">
        <v>92630</v>
      </c>
      <c r="F2876" s="6" t="s">
        <v>5880</v>
      </c>
    </row>
    <row r="2877" spans="1:6" x14ac:dyDescent="0.3">
      <c r="A2877" s="6" t="s">
        <v>3647</v>
      </c>
      <c r="B2877" s="6" t="s">
        <v>5874</v>
      </c>
      <c r="C2877" s="6" t="s">
        <v>5995</v>
      </c>
      <c r="D2877" s="6" t="s">
        <v>5915</v>
      </c>
      <c r="E2877">
        <v>11561</v>
      </c>
      <c r="F2877" s="6" t="s">
        <v>5899</v>
      </c>
    </row>
    <row r="2878" spans="1:6" x14ac:dyDescent="0.3">
      <c r="A2878" s="6" t="s">
        <v>3648</v>
      </c>
      <c r="B2878" s="6" t="s">
        <v>5874</v>
      </c>
      <c r="C2878" s="6" t="s">
        <v>5885</v>
      </c>
      <c r="D2878" s="6" t="s">
        <v>5886</v>
      </c>
      <c r="E2878">
        <v>98103</v>
      </c>
      <c r="F2878" s="6" t="s">
        <v>5880</v>
      </c>
    </row>
    <row r="2879" spans="1:6" x14ac:dyDescent="0.3">
      <c r="A2879" s="6" t="s">
        <v>3649</v>
      </c>
      <c r="B2879" s="6" t="s">
        <v>5874</v>
      </c>
      <c r="C2879" s="6" t="s">
        <v>6379</v>
      </c>
      <c r="D2879" s="6" t="s">
        <v>5879</v>
      </c>
      <c r="E2879">
        <v>96003</v>
      </c>
      <c r="F2879" s="6" t="s">
        <v>5880</v>
      </c>
    </row>
    <row r="2880" spans="1:6" x14ac:dyDescent="0.3">
      <c r="A2880" s="6" t="s">
        <v>3650</v>
      </c>
      <c r="B2880" s="6" t="s">
        <v>5874</v>
      </c>
      <c r="C2880" s="6" t="s">
        <v>5959</v>
      </c>
      <c r="D2880" s="6" t="s">
        <v>5888</v>
      </c>
      <c r="E2880">
        <v>78207</v>
      </c>
      <c r="F2880" s="6" t="s">
        <v>5889</v>
      </c>
    </row>
    <row r="2881" spans="1:6" x14ac:dyDescent="0.3">
      <c r="A2881" s="6" t="s">
        <v>3651</v>
      </c>
      <c r="B2881" s="6" t="s">
        <v>5874</v>
      </c>
      <c r="C2881" s="6" t="s">
        <v>5901</v>
      </c>
      <c r="D2881" s="6" t="s">
        <v>5888</v>
      </c>
      <c r="E2881">
        <v>77070</v>
      </c>
      <c r="F2881" s="6" t="s">
        <v>5889</v>
      </c>
    </row>
    <row r="2882" spans="1:6" x14ac:dyDescent="0.3">
      <c r="A2882" s="6" t="s">
        <v>3652</v>
      </c>
      <c r="B2882" s="6" t="s">
        <v>5874</v>
      </c>
      <c r="C2882" s="6" t="s">
        <v>6193</v>
      </c>
      <c r="D2882" s="6" t="s">
        <v>6001</v>
      </c>
      <c r="E2882">
        <v>1453</v>
      </c>
      <c r="F2882" s="6" t="s">
        <v>5899</v>
      </c>
    </row>
    <row r="2883" spans="1:6" x14ac:dyDescent="0.3">
      <c r="A2883" s="6" t="s">
        <v>3653</v>
      </c>
      <c r="B2883" s="6" t="s">
        <v>5874</v>
      </c>
      <c r="C2883" s="6" t="s">
        <v>5878</v>
      </c>
      <c r="D2883" s="6" t="s">
        <v>5879</v>
      </c>
      <c r="E2883">
        <v>90032</v>
      </c>
      <c r="F2883" s="6" t="s">
        <v>5880</v>
      </c>
    </row>
    <row r="2884" spans="1:6" x14ac:dyDescent="0.3">
      <c r="A2884" s="6" t="s">
        <v>3654</v>
      </c>
      <c r="B2884" s="6" t="s">
        <v>5874</v>
      </c>
      <c r="C2884" s="6" t="s">
        <v>5920</v>
      </c>
      <c r="D2884" s="6" t="s">
        <v>5949</v>
      </c>
      <c r="E2884">
        <v>65807</v>
      </c>
      <c r="F2884" s="6" t="s">
        <v>5889</v>
      </c>
    </row>
    <row r="2885" spans="1:6" x14ac:dyDescent="0.3">
      <c r="A2885" s="6" t="s">
        <v>3655</v>
      </c>
      <c r="B2885" s="6" t="s">
        <v>5874</v>
      </c>
      <c r="C2885" s="6" t="s">
        <v>6360</v>
      </c>
      <c r="D2885" s="6" t="s">
        <v>5888</v>
      </c>
      <c r="E2885">
        <v>76706</v>
      </c>
      <c r="F2885" s="6" t="s">
        <v>5889</v>
      </c>
    </row>
    <row r="2886" spans="1:6" x14ac:dyDescent="0.3">
      <c r="A2886" s="6" t="s">
        <v>3656</v>
      </c>
      <c r="B2886" s="6" t="s">
        <v>5874</v>
      </c>
      <c r="C2886" s="6" t="s">
        <v>5878</v>
      </c>
      <c r="D2886" s="6" t="s">
        <v>5879</v>
      </c>
      <c r="E2886">
        <v>90036</v>
      </c>
      <c r="F2886" s="6" t="s">
        <v>5880</v>
      </c>
    </row>
    <row r="2887" spans="1:6" x14ac:dyDescent="0.3">
      <c r="A2887" s="6" t="s">
        <v>3657</v>
      </c>
      <c r="B2887" s="6" t="s">
        <v>5874</v>
      </c>
      <c r="C2887" s="6" t="s">
        <v>6024</v>
      </c>
      <c r="D2887" s="6" t="s">
        <v>5915</v>
      </c>
      <c r="E2887">
        <v>13021</v>
      </c>
      <c r="F2887" s="6" t="s">
        <v>5899</v>
      </c>
    </row>
    <row r="2888" spans="1:6" x14ac:dyDescent="0.3">
      <c r="A2888" s="6" t="s">
        <v>3658</v>
      </c>
      <c r="B2888" s="6" t="s">
        <v>5874</v>
      </c>
      <c r="C2888" s="6" t="s">
        <v>5894</v>
      </c>
      <c r="D2888" s="6" t="s">
        <v>5879</v>
      </c>
      <c r="E2888">
        <v>94109</v>
      </c>
      <c r="F2888" s="6" t="s">
        <v>5880</v>
      </c>
    </row>
    <row r="2889" spans="1:6" x14ac:dyDescent="0.3">
      <c r="A2889" s="6" t="s">
        <v>3659</v>
      </c>
      <c r="B2889" s="6" t="s">
        <v>5874</v>
      </c>
      <c r="C2889" s="6" t="s">
        <v>5878</v>
      </c>
      <c r="D2889" s="6" t="s">
        <v>5879</v>
      </c>
      <c r="E2889">
        <v>90008</v>
      </c>
      <c r="F2889" s="6" t="s">
        <v>5880</v>
      </c>
    </row>
    <row r="2890" spans="1:6" x14ac:dyDescent="0.3">
      <c r="A2890" s="6" t="s">
        <v>3660</v>
      </c>
      <c r="B2890" s="6" t="s">
        <v>5874</v>
      </c>
      <c r="C2890" s="6" t="s">
        <v>5878</v>
      </c>
      <c r="D2890" s="6" t="s">
        <v>5879</v>
      </c>
      <c r="E2890">
        <v>90049</v>
      </c>
      <c r="F2890" s="6" t="s">
        <v>5880</v>
      </c>
    </row>
    <row r="2891" spans="1:6" x14ac:dyDescent="0.3">
      <c r="A2891" s="6" t="s">
        <v>3661</v>
      </c>
      <c r="B2891" s="6" t="s">
        <v>5874</v>
      </c>
      <c r="C2891" s="6" t="s">
        <v>6380</v>
      </c>
      <c r="D2891" s="6" t="s">
        <v>5879</v>
      </c>
      <c r="E2891">
        <v>95928</v>
      </c>
      <c r="F2891" s="6" t="s">
        <v>5880</v>
      </c>
    </row>
    <row r="2892" spans="1:6" x14ac:dyDescent="0.3">
      <c r="A2892" s="6" t="s">
        <v>3662</v>
      </c>
      <c r="B2892" s="6" t="s">
        <v>5874</v>
      </c>
      <c r="C2892" s="6" t="s">
        <v>5920</v>
      </c>
      <c r="D2892" s="6" t="s">
        <v>5933</v>
      </c>
      <c r="E2892">
        <v>97477</v>
      </c>
      <c r="F2892" s="6" t="s">
        <v>5880</v>
      </c>
    </row>
    <row r="2893" spans="1:6" x14ac:dyDescent="0.3">
      <c r="A2893" s="6" t="s">
        <v>3663</v>
      </c>
      <c r="B2893" s="6" t="s">
        <v>5874</v>
      </c>
      <c r="C2893" s="6" t="s">
        <v>6023</v>
      </c>
      <c r="D2893" s="6" t="s">
        <v>5882</v>
      </c>
      <c r="E2893">
        <v>32216</v>
      </c>
      <c r="F2893" s="6" t="s">
        <v>5877</v>
      </c>
    </row>
    <row r="2894" spans="1:6" x14ac:dyDescent="0.3">
      <c r="A2894" s="6" t="s">
        <v>3665</v>
      </c>
      <c r="B2894" s="6" t="s">
        <v>5874</v>
      </c>
      <c r="C2894" s="6" t="s">
        <v>6252</v>
      </c>
      <c r="D2894" s="6" t="s">
        <v>5879</v>
      </c>
      <c r="E2894">
        <v>93309</v>
      </c>
      <c r="F2894" s="6" t="s">
        <v>5880</v>
      </c>
    </row>
    <row r="2895" spans="1:6" x14ac:dyDescent="0.3">
      <c r="A2895" s="6" t="s">
        <v>3666</v>
      </c>
      <c r="B2895" s="6" t="s">
        <v>5874</v>
      </c>
      <c r="C2895" s="6" t="s">
        <v>5914</v>
      </c>
      <c r="D2895" s="6" t="s">
        <v>5915</v>
      </c>
      <c r="E2895">
        <v>10011</v>
      </c>
      <c r="F2895" s="6" t="s">
        <v>5899</v>
      </c>
    </row>
    <row r="2896" spans="1:6" x14ac:dyDescent="0.3">
      <c r="A2896" s="6" t="s">
        <v>3667</v>
      </c>
      <c r="B2896" s="6" t="s">
        <v>5874</v>
      </c>
      <c r="C2896" s="6" t="s">
        <v>5917</v>
      </c>
      <c r="D2896" s="6" t="s">
        <v>5904</v>
      </c>
      <c r="E2896">
        <v>60610</v>
      </c>
      <c r="F2896" s="6" t="s">
        <v>5889</v>
      </c>
    </row>
    <row r="2897" spans="1:6" x14ac:dyDescent="0.3">
      <c r="A2897" s="6" t="s">
        <v>3668</v>
      </c>
      <c r="B2897" s="6" t="s">
        <v>5874</v>
      </c>
      <c r="C2897" s="6" t="s">
        <v>6155</v>
      </c>
      <c r="D2897" s="6" t="s">
        <v>5888</v>
      </c>
      <c r="E2897">
        <v>79907</v>
      </c>
      <c r="F2897" s="6" t="s">
        <v>5889</v>
      </c>
    </row>
    <row r="2898" spans="1:6" x14ac:dyDescent="0.3">
      <c r="A2898" s="6" t="s">
        <v>3669</v>
      </c>
      <c r="B2898" s="6" t="s">
        <v>5874</v>
      </c>
      <c r="C2898" s="6" t="s">
        <v>6225</v>
      </c>
      <c r="D2898" s="6" t="s">
        <v>5879</v>
      </c>
      <c r="E2898">
        <v>91360</v>
      </c>
      <c r="F2898" s="6" t="s">
        <v>5880</v>
      </c>
    </row>
    <row r="2899" spans="1:6" x14ac:dyDescent="0.3">
      <c r="A2899" s="6" t="s">
        <v>3670</v>
      </c>
      <c r="B2899" s="6" t="s">
        <v>5874</v>
      </c>
      <c r="C2899" s="6" t="s">
        <v>5920</v>
      </c>
      <c r="D2899" s="6" t="s">
        <v>5942</v>
      </c>
      <c r="E2899">
        <v>45503</v>
      </c>
      <c r="F2899" s="6" t="s">
        <v>5899</v>
      </c>
    </row>
    <row r="2900" spans="1:6" x14ac:dyDescent="0.3">
      <c r="A2900" s="6" t="s">
        <v>3671</v>
      </c>
      <c r="B2900" s="6" t="s">
        <v>5874</v>
      </c>
      <c r="C2900" s="6" t="s">
        <v>5971</v>
      </c>
      <c r="D2900" s="6" t="s">
        <v>5888</v>
      </c>
      <c r="E2900">
        <v>75220</v>
      </c>
      <c r="F2900" s="6" t="s">
        <v>5889</v>
      </c>
    </row>
    <row r="2901" spans="1:6" x14ac:dyDescent="0.3">
      <c r="A2901" s="6" t="s">
        <v>3672</v>
      </c>
      <c r="B2901" s="6" t="s">
        <v>5874</v>
      </c>
      <c r="C2901" s="6" t="s">
        <v>6209</v>
      </c>
      <c r="D2901" s="6" t="s">
        <v>5924</v>
      </c>
      <c r="E2901">
        <v>37918</v>
      </c>
      <c r="F2901" s="6" t="s">
        <v>5877</v>
      </c>
    </row>
    <row r="2902" spans="1:6" x14ac:dyDescent="0.3">
      <c r="A2902" s="6" t="s">
        <v>3673</v>
      </c>
      <c r="B2902" s="6" t="s">
        <v>5874</v>
      </c>
      <c r="C2902" s="6" t="s">
        <v>6269</v>
      </c>
      <c r="D2902" s="6" t="s">
        <v>5924</v>
      </c>
      <c r="E2902">
        <v>37421</v>
      </c>
      <c r="F2902" s="6" t="s">
        <v>5877</v>
      </c>
    </row>
    <row r="2903" spans="1:6" x14ac:dyDescent="0.3">
      <c r="A2903" s="6" t="s">
        <v>3674</v>
      </c>
      <c r="B2903" s="6" t="s">
        <v>5874</v>
      </c>
      <c r="C2903" s="6" t="s">
        <v>5980</v>
      </c>
      <c r="D2903" s="6" t="s">
        <v>5879</v>
      </c>
      <c r="E2903">
        <v>92037</v>
      </c>
      <c r="F2903" s="6" t="s">
        <v>5880</v>
      </c>
    </row>
    <row r="2904" spans="1:6" x14ac:dyDescent="0.3">
      <c r="A2904" s="6" t="s">
        <v>3675</v>
      </c>
      <c r="B2904" s="6" t="s">
        <v>5874</v>
      </c>
      <c r="C2904" s="6" t="s">
        <v>5914</v>
      </c>
      <c r="D2904" s="6" t="s">
        <v>5915</v>
      </c>
      <c r="E2904">
        <v>10024</v>
      </c>
      <c r="F2904" s="6" t="s">
        <v>5899</v>
      </c>
    </row>
    <row r="2905" spans="1:6" x14ac:dyDescent="0.3">
      <c r="A2905" s="6" t="s">
        <v>3676</v>
      </c>
      <c r="B2905" s="6" t="s">
        <v>5874</v>
      </c>
      <c r="C2905" s="6" t="s">
        <v>5977</v>
      </c>
      <c r="D2905" s="6" t="s">
        <v>5882</v>
      </c>
      <c r="E2905">
        <v>33614</v>
      </c>
      <c r="F2905" s="6" t="s">
        <v>5877</v>
      </c>
    </row>
    <row r="2906" spans="1:6" x14ac:dyDescent="0.3">
      <c r="A2906" s="6" t="s">
        <v>3677</v>
      </c>
      <c r="B2906" s="6" t="s">
        <v>5874</v>
      </c>
      <c r="C2906" s="6" t="s">
        <v>6381</v>
      </c>
      <c r="D2906" s="6" t="s">
        <v>5915</v>
      </c>
      <c r="E2906">
        <v>13501</v>
      </c>
      <c r="F2906" s="6" t="s">
        <v>5899</v>
      </c>
    </row>
    <row r="2907" spans="1:6" x14ac:dyDescent="0.3">
      <c r="A2907" s="6" t="s">
        <v>3678</v>
      </c>
      <c r="B2907" s="6" t="s">
        <v>5874</v>
      </c>
      <c r="C2907" s="6" t="s">
        <v>5894</v>
      </c>
      <c r="D2907" s="6" t="s">
        <v>5879</v>
      </c>
      <c r="E2907">
        <v>94122</v>
      </c>
      <c r="F2907" s="6" t="s">
        <v>5880</v>
      </c>
    </row>
    <row r="2908" spans="1:6" x14ac:dyDescent="0.3">
      <c r="A2908" s="6" t="s">
        <v>3679</v>
      </c>
      <c r="B2908" s="6" t="s">
        <v>5874</v>
      </c>
      <c r="C2908" s="6" t="s">
        <v>5941</v>
      </c>
      <c r="D2908" s="6" t="s">
        <v>5942</v>
      </c>
      <c r="E2908">
        <v>43229</v>
      </c>
      <c r="F2908" s="6" t="s">
        <v>5899</v>
      </c>
    </row>
    <row r="2909" spans="1:6" x14ac:dyDescent="0.3">
      <c r="A2909" s="6" t="s">
        <v>3680</v>
      </c>
      <c r="B2909" s="6" t="s">
        <v>5874</v>
      </c>
      <c r="C2909" s="6" t="s">
        <v>5914</v>
      </c>
      <c r="D2909" s="6" t="s">
        <v>5915</v>
      </c>
      <c r="E2909">
        <v>10035</v>
      </c>
      <c r="F2909" s="6" t="s">
        <v>5899</v>
      </c>
    </row>
    <row r="2910" spans="1:6" x14ac:dyDescent="0.3">
      <c r="A2910" s="6" t="s">
        <v>3681</v>
      </c>
      <c r="B2910" s="6" t="s">
        <v>5874</v>
      </c>
      <c r="C2910" s="6" t="s">
        <v>6016</v>
      </c>
      <c r="D2910" s="6" t="s">
        <v>5913</v>
      </c>
      <c r="E2910">
        <v>47374</v>
      </c>
      <c r="F2910" s="6" t="s">
        <v>5889</v>
      </c>
    </row>
    <row r="2911" spans="1:6" x14ac:dyDescent="0.3">
      <c r="A2911" s="6" t="s">
        <v>3682</v>
      </c>
      <c r="B2911" s="6" t="s">
        <v>5874</v>
      </c>
      <c r="C2911" s="6" t="s">
        <v>5980</v>
      </c>
      <c r="D2911" s="6" t="s">
        <v>5879</v>
      </c>
      <c r="E2911">
        <v>92105</v>
      </c>
      <c r="F2911" s="6" t="s">
        <v>5880</v>
      </c>
    </row>
    <row r="2912" spans="1:6" x14ac:dyDescent="0.3">
      <c r="A2912" s="6" t="s">
        <v>3683</v>
      </c>
      <c r="B2912" s="6" t="s">
        <v>5874</v>
      </c>
      <c r="C2912" s="6" t="s">
        <v>5883</v>
      </c>
      <c r="D2912" s="6" t="s">
        <v>5884</v>
      </c>
      <c r="E2912">
        <v>28027</v>
      </c>
      <c r="F2912" s="6" t="s">
        <v>5877</v>
      </c>
    </row>
    <row r="2913" spans="1:6" x14ac:dyDescent="0.3">
      <c r="A2913" s="6" t="s">
        <v>3684</v>
      </c>
      <c r="B2913" s="6" t="s">
        <v>5874</v>
      </c>
      <c r="C2913" s="6" t="s">
        <v>6014</v>
      </c>
      <c r="D2913" s="6" t="s">
        <v>5882</v>
      </c>
      <c r="E2913">
        <v>33178</v>
      </c>
      <c r="F2913" s="6" t="s">
        <v>5877</v>
      </c>
    </row>
    <row r="2914" spans="1:6" x14ac:dyDescent="0.3">
      <c r="A2914" s="6" t="s">
        <v>3685</v>
      </c>
      <c r="B2914" s="6" t="s">
        <v>5874</v>
      </c>
      <c r="C2914" s="6" t="s">
        <v>5878</v>
      </c>
      <c r="D2914" s="6" t="s">
        <v>5879</v>
      </c>
      <c r="E2914">
        <v>90036</v>
      </c>
      <c r="F2914" s="6" t="s">
        <v>5880</v>
      </c>
    </row>
    <row r="2915" spans="1:6" x14ac:dyDescent="0.3">
      <c r="A2915" s="6" t="s">
        <v>3687</v>
      </c>
      <c r="B2915" s="6" t="s">
        <v>5874</v>
      </c>
      <c r="C2915" s="6" t="s">
        <v>5885</v>
      </c>
      <c r="D2915" s="6" t="s">
        <v>5886</v>
      </c>
      <c r="E2915">
        <v>98115</v>
      </c>
      <c r="F2915" s="6" t="s">
        <v>5880</v>
      </c>
    </row>
    <row r="2916" spans="1:6" x14ac:dyDescent="0.3">
      <c r="A2916" s="6" t="s">
        <v>3688</v>
      </c>
      <c r="B2916" s="6" t="s">
        <v>5874</v>
      </c>
      <c r="C2916" s="6" t="s">
        <v>5991</v>
      </c>
      <c r="D2916" s="6" t="s">
        <v>5921</v>
      </c>
      <c r="E2916">
        <v>22204</v>
      </c>
      <c r="F2916" s="6" t="s">
        <v>5877</v>
      </c>
    </row>
    <row r="2917" spans="1:6" x14ac:dyDescent="0.3">
      <c r="A2917" s="6" t="s">
        <v>3689</v>
      </c>
      <c r="B2917" s="6" t="s">
        <v>5874</v>
      </c>
      <c r="C2917" s="6" t="s">
        <v>5980</v>
      </c>
      <c r="D2917" s="6" t="s">
        <v>5879</v>
      </c>
      <c r="E2917">
        <v>92105</v>
      </c>
      <c r="F2917" s="6" t="s">
        <v>5880</v>
      </c>
    </row>
    <row r="2918" spans="1:6" x14ac:dyDescent="0.3">
      <c r="A2918" s="6" t="s">
        <v>3690</v>
      </c>
      <c r="B2918" s="6" t="s">
        <v>5874</v>
      </c>
      <c r="C2918" s="6" t="s">
        <v>5947</v>
      </c>
      <c r="D2918" s="6" t="s">
        <v>5907</v>
      </c>
      <c r="E2918">
        <v>55113</v>
      </c>
      <c r="F2918" s="6" t="s">
        <v>5889</v>
      </c>
    </row>
    <row r="2919" spans="1:6" x14ac:dyDescent="0.3">
      <c r="A2919" s="6" t="s">
        <v>3691</v>
      </c>
      <c r="B2919" s="6" t="s">
        <v>5874</v>
      </c>
      <c r="C2919" s="6" t="s">
        <v>6092</v>
      </c>
      <c r="D2919" s="6" t="s">
        <v>5921</v>
      </c>
      <c r="E2919">
        <v>23464</v>
      </c>
      <c r="F2919" s="6" t="s">
        <v>5877</v>
      </c>
    </row>
    <row r="2920" spans="1:6" x14ac:dyDescent="0.3">
      <c r="A2920" s="6" t="s">
        <v>3692</v>
      </c>
      <c r="B2920" s="6" t="s">
        <v>5874</v>
      </c>
      <c r="C2920" s="6" t="s">
        <v>5971</v>
      </c>
      <c r="D2920" s="6" t="s">
        <v>5888</v>
      </c>
      <c r="E2920">
        <v>75220</v>
      </c>
      <c r="F2920" s="6" t="s">
        <v>5889</v>
      </c>
    </row>
    <row r="2921" spans="1:6" x14ac:dyDescent="0.3">
      <c r="A2921" s="6" t="s">
        <v>3693</v>
      </c>
      <c r="B2921" s="6" t="s">
        <v>5874</v>
      </c>
      <c r="C2921" s="6" t="s">
        <v>5883</v>
      </c>
      <c r="D2921" s="6" t="s">
        <v>5879</v>
      </c>
      <c r="E2921">
        <v>94521</v>
      </c>
      <c r="F2921" s="6" t="s">
        <v>5880</v>
      </c>
    </row>
    <row r="2922" spans="1:6" x14ac:dyDescent="0.3">
      <c r="A2922" s="6" t="s">
        <v>3694</v>
      </c>
      <c r="B2922" s="6" t="s">
        <v>5874</v>
      </c>
      <c r="C2922" s="6" t="s">
        <v>6382</v>
      </c>
      <c r="D2922" s="6" t="s">
        <v>6031</v>
      </c>
      <c r="E2922">
        <v>72032</v>
      </c>
      <c r="F2922" s="6" t="s">
        <v>5877</v>
      </c>
    </row>
    <row r="2923" spans="1:6" x14ac:dyDescent="0.3">
      <c r="A2923" s="6" t="s">
        <v>3695</v>
      </c>
      <c r="B2923" s="6" t="s">
        <v>5874</v>
      </c>
      <c r="C2923" s="6" t="s">
        <v>5897</v>
      </c>
      <c r="D2923" s="6" t="s">
        <v>5898</v>
      </c>
      <c r="E2923">
        <v>19120</v>
      </c>
      <c r="F2923" s="6" t="s">
        <v>5899</v>
      </c>
    </row>
    <row r="2924" spans="1:6" x14ac:dyDescent="0.3">
      <c r="A2924" s="6" t="s">
        <v>3696</v>
      </c>
      <c r="B2924" s="6" t="s">
        <v>5874</v>
      </c>
      <c r="C2924" s="6" t="s">
        <v>6210</v>
      </c>
      <c r="D2924" s="6" t="s">
        <v>6031</v>
      </c>
      <c r="E2924">
        <v>72209</v>
      </c>
      <c r="F2924" s="6" t="s">
        <v>5877</v>
      </c>
    </row>
    <row r="2925" spans="1:6" x14ac:dyDescent="0.3">
      <c r="A2925" s="6" t="s">
        <v>3697</v>
      </c>
      <c r="B2925" s="6" t="s">
        <v>5874</v>
      </c>
      <c r="C2925" s="6" t="s">
        <v>6175</v>
      </c>
      <c r="D2925" s="6" t="s">
        <v>5963</v>
      </c>
      <c r="E2925">
        <v>6450</v>
      </c>
      <c r="F2925" s="6" t="s">
        <v>5899</v>
      </c>
    </row>
    <row r="2926" spans="1:6" x14ac:dyDescent="0.3">
      <c r="A2926" s="6" t="s">
        <v>3698</v>
      </c>
      <c r="B2926" s="6" t="s">
        <v>5874</v>
      </c>
      <c r="C2926" s="6" t="s">
        <v>5897</v>
      </c>
      <c r="D2926" s="6" t="s">
        <v>5898</v>
      </c>
      <c r="E2926">
        <v>19143</v>
      </c>
      <c r="F2926" s="6" t="s">
        <v>5899</v>
      </c>
    </row>
    <row r="2927" spans="1:6" x14ac:dyDescent="0.3">
      <c r="A2927" s="6" t="s">
        <v>3699</v>
      </c>
      <c r="B2927" s="6" t="s">
        <v>5874</v>
      </c>
      <c r="C2927" s="6" t="s">
        <v>6383</v>
      </c>
      <c r="D2927" s="6" t="s">
        <v>6384</v>
      </c>
      <c r="E2927">
        <v>82001</v>
      </c>
      <c r="F2927" s="6" t="s">
        <v>5880</v>
      </c>
    </row>
    <row r="2928" spans="1:6" x14ac:dyDescent="0.3">
      <c r="A2928" s="6" t="s">
        <v>3700</v>
      </c>
      <c r="B2928" s="6" t="s">
        <v>5874</v>
      </c>
      <c r="C2928" s="6" t="s">
        <v>6042</v>
      </c>
      <c r="D2928" s="6" t="s">
        <v>5879</v>
      </c>
      <c r="E2928">
        <v>92804</v>
      </c>
      <c r="F2928" s="6" t="s">
        <v>5880</v>
      </c>
    </row>
    <row r="2929" spans="1:6" x14ac:dyDescent="0.3">
      <c r="A2929" s="6" t="s">
        <v>3701</v>
      </c>
      <c r="B2929" s="6" t="s">
        <v>5874</v>
      </c>
      <c r="C2929" s="6" t="s">
        <v>5945</v>
      </c>
      <c r="D2929" s="6" t="s">
        <v>5913</v>
      </c>
      <c r="E2929">
        <v>47401</v>
      </c>
      <c r="F2929" s="6" t="s">
        <v>5889</v>
      </c>
    </row>
    <row r="2930" spans="1:6" x14ac:dyDescent="0.3">
      <c r="A2930" s="6" t="s">
        <v>3702</v>
      </c>
      <c r="B2930" s="6" t="s">
        <v>5874</v>
      </c>
      <c r="C2930" s="6" t="s">
        <v>5941</v>
      </c>
      <c r="D2930" s="6" t="s">
        <v>6002</v>
      </c>
      <c r="E2930">
        <v>31907</v>
      </c>
      <c r="F2930" s="6" t="s">
        <v>5877</v>
      </c>
    </row>
    <row r="2931" spans="1:6" x14ac:dyDescent="0.3">
      <c r="A2931" s="6" t="s">
        <v>3703</v>
      </c>
      <c r="B2931" s="6" t="s">
        <v>5874</v>
      </c>
      <c r="C2931" s="6" t="s">
        <v>6105</v>
      </c>
      <c r="D2931" s="6" t="s">
        <v>6031</v>
      </c>
      <c r="E2931">
        <v>72401</v>
      </c>
      <c r="F2931" s="6" t="s">
        <v>5877</v>
      </c>
    </row>
    <row r="2932" spans="1:6" x14ac:dyDescent="0.3">
      <c r="A2932" s="6" t="s">
        <v>3704</v>
      </c>
      <c r="B2932" s="6" t="s">
        <v>5874</v>
      </c>
      <c r="C2932" s="6" t="s">
        <v>5897</v>
      </c>
      <c r="D2932" s="6" t="s">
        <v>5898</v>
      </c>
      <c r="E2932">
        <v>19140</v>
      </c>
      <c r="F2932" s="6" t="s">
        <v>5899</v>
      </c>
    </row>
    <row r="2933" spans="1:6" x14ac:dyDescent="0.3">
      <c r="A2933" s="6" t="s">
        <v>3705</v>
      </c>
      <c r="B2933" s="6" t="s">
        <v>5874</v>
      </c>
      <c r="C2933" s="6" t="s">
        <v>6018</v>
      </c>
      <c r="D2933" s="6" t="s">
        <v>6001</v>
      </c>
      <c r="E2933">
        <v>1841</v>
      </c>
      <c r="F2933" s="6" t="s">
        <v>5899</v>
      </c>
    </row>
    <row r="2934" spans="1:6" x14ac:dyDescent="0.3">
      <c r="A2934" s="6" t="s">
        <v>3706</v>
      </c>
      <c r="B2934" s="6" t="s">
        <v>5874</v>
      </c>
      <c r="C2934" s="6" t="s">
        <v>5914</v>
      </c>
      <c r="D2934" s="6" t="s">
        <v>5915</v>
      </c>
      <c r="E2934">
        <v>10011</v>
      </c>
      <c r="F2934" s="6" t="s">
        <v>5899</v>
      </c>
    </row>
    <row r="2935" spans="1:6" x14ac:dyDescent="0.3">
      <c r="A2935" s="6" t="s">
        <v>3707</v>
      </c>
      <c r="B2935" s="6" t="s">
        <v>5874</v>
      </c>
      <c r="C2935" s="6" t="s">
        <v>5980</v>
      </c>
      <c r="D2935" s="6" t="s">
        <v>5879</v>
      </c>
      <c r="E2935">
        <v>92105</v>
      </c>
      <c r="F2935" s="6" t="s">
        <v>5880</v>
      </c>
    </row>
    <row r="2936" spans="1:6" x14ac:dyDescent="0.3">
      <c r="A2936" s="6" t="s">
        <v>3708</v>
      </c>
      <c r="B2936" s="6" t="s">
        <v>5874</v>
      </c>
      <c r="C2936" s="6" t="s">
        <v>5894</v>
      </c>
      <c r="D2936" s="6" t="s">
        <v>5879</v>
      </c>
      <c r="E2936">
        <v>94109</v>
      </c>
      <c r="F2936" s="6" t="s">
        <v>5880</v>
      </c>
    </row>
    <row r="2937" spans="1:6" x14ac:dyDescent="0.3">
      <c r="A2937" s="6" t="s">
        <v>3709</v>
      </c>
      <c r="B2937" s="6" t="s">
        <v>5874</v>
      </c>
      <c r="C2937" s="6" t="s">
        <v>5894</v>
      </c>
      <c r="D2937" s="6" t="s">
        <v>5879</v>
      </c>
      <c r="E2937">
        <v>94110</v>
      </c>
      <c r="F2937" s="6" t="s">
        <v>5880</v>
      </c>
    </row>
    <row r="2938" spans="1:6" x14ac:dyDescent="0.3">
      <c r="A2938" s="6" t="s">
        <v>3710</v>
      </c>
      <c r="B2938" s="6" t="s">
        <v>5874</v>
      </c>
      <c r="C2938" s="6" t="s">
        <v>6319</v>
      </c>
      <c r="D2938" s="6" t="s">
        <v>6013</v>
      </c>
      <c r="E2938">
        <v>2920</v>
      </c>
      <c r="F2938" s="6" t="s">
        <v>5899</v>
      </c>
    </row>
    <row r="2939" spans="1:6" x14ac:dyDescent="0.3">
      <c r="A2939" s="6" t="s">
        <v>3712</v>
      </c>
      <c r="B2939" s="6" t="s">
        <v>5874</v>
      </c>
      <c r="C2939" s="6" t="s">
        <v>6385</v>
      </c>
      <c r="D2939" s="6" t="s">
        <v>5876</v>
      </c>
      <c r="E2939">
        <v>42301</v>
      </c>
      <c r="F2939" s="6" t="s">
        <v>5877</v>
      </c>
    </row>
    <row r="2940" spans="1:6" x14ac:dyDescent="0.3">
      <c r="A2940" s="6" t="s">
        <v>3713</v>
      </c>
      <c r="B2940" s="6" t="s">
        <v>5874</v>
      </c>
      <c r="C2940" s="6" t="s">
        <v>6167</v>
      </c>
      <c r="D2940" s="6" t="s">
        <v>6082</v>
      </c>
      <c r="E2940">
        <v>21215</v>
      </c>
      <c r="F2940" s="6" t="s">
        <v>5899</v>
      </c>
    </row>
    <row r="2941" spans="1:6" x14ac:dyDescent="0.3">
      <c r="A2941" s="6" t="s">
        <v>3714</v>
      </c>
      <c r="B2941" s="6" t="s">
        <v>5874</v>
      </c>
      <c r="C2941" s="6" t="s">
        <v>5917</v>
      </c>
      <c r="D2941" s="6" t="s">
        <v>5904</v>
      </c>
      <c r="E2941">
        <v>60610</v>
      </c>
      <c r="F2941" s="6" t="s">
        <v>5889</v>
      </c>
    </row>
    <row r="2942" spans="1:6" x14ac:dyDescent="0.3">
      <c r="A2942" s="6" t="s">
        <v>3715</v>
      </c>
      <c r="B2942" s="6" t="s">
        <v>5874</v>
      </c>
      <c r="C2942" s="6" t="s">
        <v>6034</v>
      </c>
      <c r="D2942" s="6" t="s">
        <v>6002</v>
      </c>
      <c r="E2942">
        <v>30318</v>
      </c>
      <c r="F2942" s="6" t="s">
        <v>5877</v>
      </c>
    </row>
    <row r="2943" spans="1:6" x14ac:dyDescent="0.3">
      <c r="A2943" s="6" t="s">
        <v>3716</v>
      </c>
      <c r="B2943" s="6" t="s">
        <v>5874</v>
      </c>
      <c r="C2943" s="6" t="s">
        <v>5878</v>
      </c>
      <c r="D2943" s="6" t="s">
        <v>5879</v>
      </c>
      <c r="E2943">
        <v>90036</v>
      </c>
      <c r="F2943" s="6" t="s">
        <v>5880</v>
      </c>
    </row>
    <row r="2944" spans="1:6" x14ac:dyDescent="0.3">
      <c r="A2944" s="6" t="s">
        <v>3717</v>
      </c>
      <c r="B2944" s="6" t="s">
        <v>5874</v>
      </c>
      <c r="C2944" s="6" t="s">
        <v>5878</v>
      </c>
      <c r="D2944" s="6" t="s">
        <v>5879</v>
      </c>
      <c r="E2944">
        <v>90049</v>
      </c>
      <c r="F2944" s="6" t="s">
        <v>5880</v>
      </c>
    </row>
    <row r="2945" spans="1:6" x14ac:dyDescent="0.3">
      <c r="A2945" s="6" t="s">
        <v>3718</v>
      </c>
      <c r="B2945" s="6" t="s">
        <v>5874</v>
      </c>
      <c r="C2945" s="6" t="s">
        <v>6016</v>
      </c>
      <c r="D2945" s="6" t="s">
        <v>5913</v>
      </c>
      <c r="E2945">
        <v>47374</v>
      </c>
      <c r="F2945" s="6" t="s">
        <v>5889</v>
      </c>
    </row>
    <row r="2946" spans="1:6" x14ac:dyDescent="0.3">
      <c r="A2946" s="6" t="s">
        <v>3719</v>
      </c>
      <c r="B2946" s="6" t="s">
        <v>5874</v>
      </c>
      <c r="C2946" s="6" t="s">
        <v>5894</v>
      </c>
      <c r="D2946" s="6" t="s">
        <v>5879</v>
      </c>
      <c r="E2946">
        <v>94110</v>
      </c>
      <c r="F2946" s="6" t="s">
        <v>5880</v>
      </c>
    </row>
    <row r="2947" spans="1:6" x14ac:dyDescent="0.3">
      <c r="A2947" s="6" t="s">
        <v>3720</v>
      </c>
      <c r="B2947" s="6" t="s">
        <v>5874</v>
      </c>
      <c r="C2947" s="6" t="s">
        <v>5894</v>
      </c>
      <c r="D2947" s="6" t="s">
        <v>5879</v>
      </c>
      <c r="E2947">
        <v>94122</v>
      </c>
      <c r="F2947" s="6" t="s">
        <v>5880</v>
      </c>
    </row>
    <row r="2948" spans="1:6" x14ac:dyDescent="0.3">
      <c r="A2948" s="6" t="s">
        <v>3721</v>
      </c>
      <c r="B2948" s="6" t="s">
        <v>5874</v>
      </c>
      <c r="C2948" s="6" t="s">
        <v>5967</v>
      </c>
      <c r="D2948" s="6" t="s">
        <v>5968</v>
      </c>
      <c r="E2948">
        <v>7090</v>
      </c>
      <c r="F2948" s="6" t="s">
        <v>5899</v>
      </c>
    </row>
    <row r="2949" spans="1:6" x14ac:dyDescent="0.3">
      <c r="A2949" s="6" t="s">
        <v>3722</v>
      </c>
      <c r="B2949" s="6" t="s">
        <v>5874</v>
      </c>
      <c r="C2949" s="6" t="s">
        <v>5894</v>
      </c>
      <c r="D2949" s="6" t="s">
        <v>5879</v>
      </c>
      <c r="E2949">
        <v>94122</v>
      </c>
      <c r="F2949" s="6" t="s">
        <v>5880</v>
      </c>
    </row>
    <row r="2950" spans="1:6" x14ac:dyDescent="0.3">
      <c r="A2950" s="6" t="s">
        <v>3723</v>
      </c>
      <c r="B2950" s="6" t="s">
        <v>5874</v>
      </c>
      <c r="C2950" s="6" t="s">
        <v>5954</v>
      </c>
      <c r="D2950" s="6" t="s">
        <v>5879</v>
      </c>
      <c r="E2950">
        <v>95123</v>
      </c>
      <c r="F2950" s="6" t="s">
        <v>5880</v>
      </c>
    </row>
    <row r="2951" spans="1:6" x14ac:dyDescent="0.3">
      <c r="A2951" s="6" t="s">
        <v>3724</v>
      </c>
      <c r="B2951" s="6" t="s">
        <v>5874</v>
      </c>
      <c r="C2951" s="6" t="s">
        <v>5885</v>
      </c>
      <c r="D2951" s="6" t="s">
        <v>5886</v>
      </c>
      <c r="E2951">
        <v>98115</v>
      </c>
      <c r="F2951" s="6" t="s">
        <v>5880</v>
      </c>
    </row>
    <row r="2952" spans="1:6" x14ac:dyDescent="0.3">
      <c r="A2952" s="6" t="s">
        <v>3725</v>
      </c>
      <c r="B2952" s="6" t="s">
        <v>5874</v>
      </c>
      <c r="C2952" s="6" t="s">
        <v>6385</v>
      </c>
      <c r="D2952" s="6" t="s">
        <v>5876</v>
      </c>
      <c r="E2952">
        <v>42301</v>
      </c>
      <c r="F2952" s="6" t="s">
        <v>5877</v>
      </c>
    </row>
    <row r="2953" spans="1:6" x14ac:dyDescent="0.3">
      <c r="A2953" s="6" t="s">
        <v>3726</v>
      </c>
      <c r="B2953" s="6" t="s">
        <v>5874</v>
      </c>
      <c r="C2953" s="6" t="s">
        <v>5914</v>
      </c>
      <c r="D2953" s="6" t="s">
        <v>5915</v>
      </c>
      <c r="E2953">
        <v>10035</v>
      </c>
      <c r="F2953" s="6" t="s">
        <v>5899</v>
      </c>
    </row>
    <row r="2954" spans="1:6" x14ac:dyDescent="0.3">
      <c r="A2954" s="6" t="s">
        <v>3727</v>
      </c>
      <c r="B2954" s="6" t="s">
        <v>5874</v>
      </c>
      <c r="C2954" s="6" t="s">
        <v>5914</v>
      </c>
      <c r="D2954" s="6" t="s">
        <v>5915</v>
      </c>
      <c r="E2954">
        <v>10011</v>
      </c>
      <c r="F2954" s="6" t="s">
        <v>5899</v>
      </c>
    </row>
    <row r="2955" spans="1:6" x14ac:dyDescent="0.3">
      <c r="A2955" s="6" t="s">
        <v>3728</v>
      </c>
      <c r="B2955" s="6" t="s">
        <v>5874</v>
      </c>
      <c r="C2955" s="6" t="s">
        <v>5920</v>
      </c>
      <c r="D2955" s="6" t="s">
        <v>5921</v>
      </c>
      <c r="E2955">
        <v>22153</v>
      </c>
      <c r="F2955" s="6" t="s">
        <v>5877</v>
      </c>
    </row>
    <row r="2956" spans="1:6" x14ac:dyDescent="0.3">
      <c r="A2956" s="6" t="s">
        <v>3729</v>
      </c>
      <c r="B2956" s="6" t="s">
        <v>5874</v>
      </c>
      <c r="C2956" s="6" t="s">
        <v>6240</v>
      </c>
      <c r="D2956" s="6" t="s">
        <v>5886</v>
      </c>
      <c r="E2956">
        <v>98226</v>
      </c>
      <c r="F2956" s="6" t="s">
        <v>5880</v>
      </c>
    </row>
    <row r="2957" spans="1:6" x14ac:dyDescent="0.3">
      <c r="A2957" s="6" t="s">
        <v>3730</v>
      </c>
      <c r="B2957" s="6" t="s">
        <v>5874</v>
      </c>
      <c r="C2957" s="6" t="s">
        <v>5925</v>
      </c>
      <c r="D2957" s="6" t="s">
        <v>5926</v>
      </c>
      <c r="E2957">
        <v>35601</v>
      </c>
      <c r="F2957" s="6" t="s">
        <v>5877</v>
      </c>
    </row>
    <row r="2958" spans="1:6" x14ac:dyDescent="0.3">
      <c r="A2958" s="6" t="s">
        <v>3731</v>
      </c>
      <c r="B2958" s="6" t="s">
        <v>5874</v>
      </c>
      <c r="C2958" s="6" t="s">
        <v>6030</v>
      </c>
      <c r="D2958" s="6" t="s">
        <v>6031</v>
      </c>
      <c r="E2958">
        <v>72701</v>
      </c>
      <c r="F2958" s="6" t="s">
        <v>5877</v>
      </c>
    </row>
    <row r="2959" spans="1:6" x14ac:dyDescent="0.3">
      <c r="A2959" s="6" t="s">
        <v>3732</v>
      </c>
      <c r="B2959" s="6" t="s">
        <v>5874</v>
      </c>
      <c r="C2959" s="6" t="s">
        <v>5897</v>
      </c>
      <c r="D2959" s="6" t="s">
        <v>5898</v>
      </c>
      <c r="E2959">
        <v>19120</v>
      </c>
      <c r="F2959" s="6" t="s">
        <v>5899</v>
      </c>
    </row>
    <row r="2960" spans="1:6" x14ac:dyDescent="0.3">
      <c r="A2960" s="6" t="s">
        <v>3733</v>
      </c>
      <c r="B2960" s="6" t="s">
        <v>5874</v>
      </c>
      <c r="C2960" s="6" t="s">
        <v>5885</v>
      </c>
      <c r="D2960" s="6" t="s">
        <v>5886</v>
      </c>
      <c r="E2960">
        <v>98103</v>
      </c>
      <c r="F2960" s="6" t="s">
        <v>5880</v>
      </c>
    </row>
    <row r="2961" spans="1:6" x14ac:dyDescent="0.3">
      <c r="A2961" s="6" t="s">
        <v>3734</v>
      </c>
      <c r="B2961" s="6" t="s">
        <v>5874</v>
      </c>
      <c r="C2961" s="6" t="s">
        <v>6162</v>
      </c>
      <c r="D2961" s="6" t="s">
        <v>5888</v>
      </c>
      <c r="E2961">
        <v>75023</v>
      </c>
      <c r="F2961" s="6" t="s">
        <v>5889</v>
      </c>
    </row>
    <row r="2962" spans="1:6" x14ac:dyDescent="0.3">
      <c r="A2962" s="6" t="s">
        <v>3735</v>
      </c>
      <c r="B2962" s="6" t="s">
        <v>5874</v>
      </c>
      <c r="C2962" s="6" t="s">
        <v>5878</v>
      </c>
      <c r="D2962" s="6" t="s">
        <v>5879</v>
      </c>
      <c r="E2962">
        <v>90049</v>
      </c>
      <c r="F2962" s="6" t="s">
        <v>5880</v>
      </c>
    </row>
    <row r="2963" spans="1:6" x14ac:dyDescent="0.3">
      <c r="A2963" s="6" t="s">
        <v>3736</v>
      </c>
      <c r="B2963" s="6" t="s">
        <v>5874</v>
      </c>
      <c r="C2963" s="6" t="s">
        <v>5878</v>
      </c>
      <c r="D2963" s="6" t="s">
        <v>5879</v>
      </c>
      <c r="E2963">
        <v>90032</v>
      </c>
      <c r="F2963" s="6" t="s">
        <v>5880</v>
      </c>
    </row>
    <row r="2964" spans="1:6" x14ac:dyDescent="0.3">
      <c r="A2964" s="6" t="s">
        <v>3737</v>
      </c>
      <c r="B2964" s="6" t="s">
        <v>5874</v>
      </c>
      <c r="C2964" s="6" t="s">
        <v>5878</v>
      </c>
      <c r="D2964" s="6" t="s">
        <v>5879</v>
      </c>
      <c r="E2964">
        <v>90036</v>
      </c>
      <c r="F2964" s="6" t="s">
        <v>5880</v>
      </c>
    </row>
    <row r="2965" spans="1:6" x14ac:dyDescent="0.3">
      <c r="A2965" s="6" t="s">
        <v>3738</v>
      </c>
      <c r="B2965" s="6" t="s">
        <v>5874</v>
      </c>
      <c r="C2965" s="6" t="s">
        <v>6008</v>
      </c>
      <c r="D2965" s="6" t="s">
        <v>5940</v>
      </c>
      <c r="E2965">
        <v>50315</v>
      </c>
      <c r="F2965" s="6" t="s">
        <v>5889</v>
      </c>
    </row>
    <row r="2966" spans="1:6" x14ac:dyDescent="0.3">
      <c r="A2966" s="6" t="s">
        <v>3739</v>
      </c>
      <c r="B2966" s="6" t="s">
        <v>5874</v>
      </c>
      <c r="C2966" s="6" t="s">
        <v>6217</v>
      </c>
      <c r="D2966" s="6" t="s">
        <v>6019</v>
      </c>
      <c r="E2966">
        <v>38671</v>
      </c>
      <c r="F2966" s="6" t="s">
        <v>5877</v>
      </c>
    </row>
    <row r="2967" spans="1:6" x14ac:dyDescent="0.3">
      <c r="A2967" s="6" t="s">
        <v>3740</v>
      </c>
      <c r="B2967" s="6" t="s">
        <v>5874</v>
      </c>
      <c r="C2967" s="6" t="s">
        <v>5901</v>
      </c>
      <c r="D2967" s="6" t="s">
        <v>5888</v>
      </c>
      <c r="E2967">
        <v>77041</v>
      </c>
      <c r="F2967" s="6" t="s">
        <v>5889</v>
      </c>
    </row>
    <row r="2968" spans="1:6" x14ac:dyDescent="0.3">
      <c r="A2968" s="6" t="s">
        <v>3741</v>
      </c>
      <c r="B2968" s="6" t="s">
        <v>5874</v>
      </c>
      <c r="C2968" s="6" t="s">
        <v>5914</v>
      </c>
      <c r="D2968" s="6" t="s">
        <v>5915</v>
      </c>
      <c r="E2968">
        <v>10009</v>
      </c>
      <c r="F2968" s="6" t="s">
        <v>5899</v>
      </c>
    </row>
    <row r="2969" spans="1:6" x14ac:dyDescent="0.3">
      <c r="A2969" s="6" t="s">
        <v>3742</v>
      </c>
      <c r="B2969" s="6" t="s">
        <v>5874</v>
      </c>
      <c r="C2969" s="6" t="s">
        <v>6185</v>
      </c>
      <c r="D2969" s="6" t="s">
        <v>5898</v>
      </c>
      <c r="E2969">
        <v>19601</v>
      </c>
      <c r="F2969" s="6" t="s">
        <v>5899</v>
      </c>
    </row>
    <row r="2970" spans="1:6" x14ac:dyDescent="0.3">
      <c r="A2970" s="6" t="s">
        <v>3743</v>
      </c>
      <c r="B2970" s="6" t="s">
        <v>5874</v>
      </c>
      <c r="C2970" s="6" t="s">
        <v>5894</v>
      </c>
      <c r="D2970" s="6" t="s">
        <v>5879</v>
      </c>
      <c r="E2970">
        <v>94109</v>
      </c>
      <c r="F2970" s="6" t="s">
        <v>5880</v>
      </c>
    </row>
    <row r="2971" spans="1:6" x14ac:dyDescent="0.3">
      <c r="A2971" s="6" t="s">
        <v>3744</v>
      </c>
      <c r="B2971" s="6" t="s">
        <v>5874</v>
      </c>
      <c r="C2971" s="6" t="s">
        <v>5878</v>
      </c>
      <c r="D2971" s="6" t="s">
        <v>5879</v>
      </c>
      <c r="E2971">
        <v>90045</v>
      </c>
      <c r="F2971" s="6" t="s">
        <v>5880</v>
      </c>
    </row>
    <row r="2972" spans="1:6" x14ac:dyDescent="0.3">
      <c r="A2972" s="6" t="s">
        <v>3745</v>
      </c>
      <c r="B2972" s="6" t="s">
        <v>5874</v>
      </c>
      <c r="C2972" s="6" t="s">
        <v>5878</v>
      </c>
      <c r="D2972" s="6" t="s">
        <v>5879</v>
      </c>
      <c r="E2972">
        <v>90004</v>
      </c>
      <c r="F2972" s="6" t="s">
        <v>5880</v>
      </c>
    </row>
    <row r="2973" spans="1:6" x14ac:dyDescent="0.3">
      <c r="A2973" s="6" t="s">
        <v>3746</v>
      </c>
      <c r="B2973" s="6" t="s">
        <v>5874</v>
      </c>
      <c r="C2973" s="6" t="s">
        <v>5894</v>
      </c>
      <c r="D2973" s="6" t="s">
        <v>5879</v>
      </c>
      <c r="E2973">
        <v>94109</v>
      </c>
      <c r="F2973" s="6" t="s">
        <v>5880</v>
      </c>
    </row>
    <row r="2974" spans="1:6" x14ac:dyDescent="0.3">
      <c r="A2974" s="6" t="s">
        <v>3747</v>
      </c>
      <c r="B2974" s="6" t="s">
        <v>5874</v>
      </c>
      <c r="C2974" s="6" t="s">
        <v>5914</v>
      </c>
      <c r="D2974" s="6" t="s">
        <v>5915</v>
      </c>
      <c r="E2974">
        <v>10009</v>
      </c>
      <c r="F2974" s="6" t="s">
        <v>5899</v>
      </c>
    </row>
    <row r="2975" spans="1:6" x14ac:dyDescent="0.3">
      <c r="A2975" s="6" t="s">
        <v>3748</v>
      </c>
      <c r="B2975" s="6" t="s">
        <v>5874</v>
      </c>
      <c r="C2975" s="6" t="s">
        <v>5980</v>
      </c>
      <c r="D2975" s="6" t="s">
        <v>5879</v>
      </c>
      <c r="E2975">
        <v>92105</v>
      </c>
      <c r="F2975" s="6" t="s">
        <v>5880</v>
      </c>
    </row>
    <row r="2976" spans="1:6" x14ac:dyDescent="0.3">
      <c r="A2976" s="6" t="s">
        <v>3749</v>
      </c>
      <c r="B2976" s="6" t="s">
        <v>5874</v>
      </c>
      <c r="C2976" s="6" t="s">
        <v>5914</v>
      </c>
      <c r="D2976" s="6" t="s">
        <v>5915</v>
      </c>
      <c r="E2976">
        <v>10024</v>
      </c>
      <c r="F2976" s="6" t="s">
        <v>5899</v>
      </c>
    </row>
    <row r="2977" spans="1:6" x14ac:dyDescent="0.3">
      <c r="A2977" s="6" t="s">
        <v>3750</v>
      </c>
      <c r="B2977" s="6" t="s">
        <v>5874</v>
      </c>
      <c r="C2977" s="6" t="s">
        <v>5914</v>
      </c>
      <c r="D2977" s="6" t="s">
        <v>5915</v>
      </c>
      <c r="E2977">
        <v>10011</v>
      </c>
      <c r="F2977" s="6" t="s">
        <v>5899</v>
      </c>
    </row>
    <row r="2978" spans="1:6" x14ac:dyDescent="0.3">
      <c r="A2978" s="6" t="s">
        <v>3751</v>
      </c>
      <c r="B2978" s="6" t="s">
        <v>5874</v>
      </c>
      <c r="C2978" s="6" t="s">
        <v>5937</v>
      </c>
      <c r="D2978" s="6" t="s">
        <v>5884</v>
      </c>
      <c r="E2978">
        <v>28205</v>
      </c>
      <c r="F2978" s="6" t="s">
        <v>5877</v>
      </c>
    </row>
    <row r="2979" spans="1:6" x14ac:dyDescent="0.3">
      <c r="A2979" s="6" t="s">
        <v>3752</v>
      </c>
      <c r="B2979" s="6" t="s">
        <v>5874</v>
      </c>
      <c r="C2979" s="6" t="s">
        <v>6280</v>
      </c>
      <c r="D2979" s="6" t="s">
        <v>6170</v>
      </c>
      <c r="E2979">
        <v>66212</v>
      </c>
      <c r="F2979" s="6" t="s">
        <v>5889</v>
      </c>
    </row>
    <row r="2980" spans="1:6" x14ac:dyDescent="0.3">
      <c r="A2980" s="6" t="s">
        <v>3753</v>
      </c>
      <c r="B2980" s="6" t="s">
        <v>5874</v>
      </c>
      <c r="C2980" s="6" t="s">
        <v>6040</v>
      </c>
      <c r="D2980" s="6" t="s">
        <v>5919</v>
      </c>
      <c r="E2980">
        <v>85204</v>
      </c>
      <c r="F2980" s="6" t="s">
        <v>5880</v>
      </c>
    </row>
    <row r="2981" spans="1:6" x14ac:dyDescent="0.3">
      <c r="A2981" s="6" t="s">
        <v>3754</v>
      </c>
      <c r="B2981" s="6" t="s">
        <v>5874</v>
      </c>
      <c r="C2981" s="6" t="s">
        <v>6171</v>
      </c>
      <c r="D2981" s="6" t="s">
        <v>5956</v>
      </c>
      <c r="E2981">
        <v>74133</v>
      </c>
      <c r="F2981" s="6" t="s">
        <v>5889</v>
      </c>
    </row>
    <row r="2982" spans="1:6" x14ac:dyDescent="0.3">
      <c r="A2982" s="6" t="s">
        <v>3755</v>
      </c>
      <c r="B2982" s="6" t="s">
        <v>5874</v>
      </c>
      <c r="C2982" s="6" t="s">
        <v>5914</v>
      </c>
      <c r="D2982" s="6" t="s">
        <v>5915</v>
      </c>
      <c r="E2982">
        <v>10035</v>
      </c>
      <c r="F2982" s="6" t="s">
        <v>5899</v>
      </c>
    </row>
    <row r="2983" spans="1:6" x14ac:dyDescent="0.3">
      <c r="A2983" s="6" t="s">
        <v>3756</v>
      </c>
      <c r="B2983" s="6" t="s">
        <v>5874</v>
      </c>
      <c r="C2983" s="6" t="s">
        <v>5897</v>
      </c>
      <c r="D2983" s="6" t="s">
        <v>5898</v>
      </c>
      <c r="E2983">
        <v>19143</v>
      </c>
      <c r="F2983" s="6" t="s">
        <v>5899</v>
      </c>
    </row>
    <row r="2984" spans="1:6" x14ac:dyDescent="0.3">
      <c r="A2984" s="6" t="s">
        <v>3757</v>
      </c>
      <c r="B2984" s="6" t="s">
        <v>5874</v>
      </c>
      <c r="C2984" s="6" t="s">
        <v>6338</v>
      </c>
      <c r="D2984" s="6" t="s">
        <v>6019</v>
      </c>
      <c r="E2984">
        <v>39401</v>
      </c>
      <c r="F2984" s="6" t="s">
        <v>5877</v>
      </c>
    </row>
    <row r="2985" spans="1:6" x14ac:dyDescent="0.3">
      <c r="A2985" s="6" t="s">
        <v>3758</v>
      </c>
      <c r="B2985" s="6" t="s">
        <v>5874</v>
      </c>
      <c r="C2985" s="6" t="s">
        <v>5878</v>
      </c>
      <c r="D2985" s="6" t="s">
        <v>5879</v>
      </c>
      <c r="E2985">
        <v>90049</v>
      </c>
      <c r="F2985" s="6" t="s">
        <v>5880</v>
      </c>
    </row>
    <row r="2986" spans="1:6" x14ac:dyDescent="0.3">
      <c r="A2986" s="6" t="s">
        <v>3759</v>
      </c>
      <c r="B2986" s="6" t="s">
        <v>5874</v>
      </c>
      <c r="C2986" s="6" t="s">
        <v>5941</v>
      </c>
      <c r="D2986" s="6" t="s">
        <v>5942</v>
      </c>
      <c r="E2986">
        <v>43229</v>
      </c>
      <c r="F2986" s="6" t="s">
        <v>5899</v>
      </c>
    </row>
    <row r="2987" spans="1:6" x14ac:dyDescent="0.3">
      <c r="A2987" s="6" t="s">
        <v>3760</v>
      </c>
      <c r="B2987" s="6" t="s">
        <v>5874</v>
      </c>
      <c r="C2987" s="6" t="s">
        <v>6386</v>
      </c>
      <c r="D2987" s="6" t="s">
        <v>6271</v>
      </c>
      <c r="E2987">
        <v>83605</v>
      </c>
      <c r="F2987" s="6" t="s">
        <v>5880</v>
      </c>
    </row>
    <row r="2988" spans="1:6" x14ac:dyDescent="0.3">
      <c r="A2988" s="6" t="s">
        <v>3761</v>
      </c>
      <c r="B2988" s="6" t="s">
        <v>5874</v>
      </c>
      <c r="C2988" s="6" t="s">
        <v>5946</v>
      </c>
      <c r="D2988" s="6" t="s">
        <v>5919</v>
      </c>
      <c r="E2988">
        <v>85023</v>
      </c>
      <c r="F2988" s="6" t="s">
        <v>5880</v>
      </c>
    </row>
    <row r="2989" spans="1:6" x14ac:dyDescent="0.3">
      <c r="A2989" s="6" t="s">
        <v>3762</v>
      </c>
      <c r="B2989" s="6" t="s">
        <v>5874</v>
      </c>
      <c r="C2989" s="6" t="s">
        <v>6014</v>
      </c>
      <c r="D2989" s="6" t="s">
        <v>5882</v>
      </c>
      <c r="E2989">
        <v>33142</v>
      </c>
      <c r="F2989" s="6" t="s">
        <v>5877</v>
      </c>
    </row>
    <row r="2990" spans="1:6" x14ac:dyDescent="0.3">
      <c r="A2990" s="6" t="s">
        <v>3763</v>
      </c>
      <c r="B2990" s="6" t="s">
        <v>5874</v>
      </c>
      <c r="C2990" s="6" t="s">
        <v>5878</v>
      </c>
      <c r="D2990" s="6" t="s">
        <v>5879</v>
      </c>
      <c r="E2990">
        <v>90004</v>
      </c>
      <c r="F2990" s="6" t="s">
        <v>5880</v>
      </c>
    </row>
    <row r="2991" spans="1:6" x14ac:dyDescent="0.3">
      <c r="A2991" s="6" t="s">
        <v>3764</v>
      </c>
      <c r="B2991" s="6" t="s">
        <v>5874</v>
      </c>
      <c r="C2991" s="6" t="s">
        <v>5916</v>
      </c>
      <c r="D2991" s="6" t="s">
        <v>5915</v>
      </c>
      <c r="E2991">
        <v>12180</v>
      </c>
      <c r="F2991" s="6" t="s">
        <v>5899</v>
      </c>
    </row>
    <row r="2992" spans="1:6" x14ac:dyDescent="0.3">
      <c r="A2992" s="6" t="s">
        <v>3765</v>
      </c>
      <c r="B2992" s="6" t="s">
        <v>5874</v>
      </c>
      <c r="C2992" s="6" t="s">
        <v>6136</v>
      </c>
      <c r="D2992" s="6" t="s">
        <v>6001</v>
      </c>
      <c r="E2992">
        <v>2740</v>
      </c>
      <c r="F2992" s="6" t="s">
        <v>5899</v>
      </c>
    </row>
    <row r="2993" spans="1:6" x14ac:dyDescent="0.3">
      <c r="A2993" s="6" t="s">
        <v>3766</v>
      </c>
      <c r="B2993" s="6" t="s">
        <v>5874</v>
      </c>
      <c r="C2993" s="6" t="s">
        <v>6076</v>
      </c>
      <c r="D2993" s="6" t="s">
        <v>5929</v>
      </c>
      <c r="E2993">
        <v>29501</v>
      </c>
      <c r="F2993" s="6" t="s">
        <v>5877</v>
      </c>
    </row>
    <row r="2994" spans="1:6" x14ac:dyDescent="0.3">
      <c r="A2994" s="6" t="s">
        <v>3767</v>
      </c>
      <c r="B2994" s="6" t="s">
        <v>5874</v>
      </c>
      <c r="C2994" s="6" t="s">
        <v>5878</v>
      </c>
      <c r="D2994" s="6" t="s">
        <v>5879</v>
      </c>
      <c r="E2994">
        <v>90049</v>
      </c>
      <c r="F2994" s="6" t="s">
        <v>5880</v>
      </c>
    </row>
    <row r="2995" spans="1:6" x14ac:dyDescent="0.3">
      <c r="A2995" s="6" t="s">
        <v>3768</v>
      </c>
      <c r="B2995" s="6" t="s">
        <v>5874</v>
      </c>
      <c r="C2995" s="6" t="s">
        <v>5878</v>
      </c>
      <c r="D2995" s="6" t="s">
        <v>5879</v>
      </c>
      <c r="E2995">
        <v>90008</v>
      </c>
      <c r="F2995" s="6" t="s">
        <v>5880</v>
      </c>
    </row>
    <row r="2996" spans="1:6" x14ac:dyDescent="0.3">
      <c r="A2996" s="6" t="s">
        <v>3769</v>
      </c>
      <c r="B2996" s="6" t="s">
        <v>5874</v>
      </c>
      <c r="C2996" s="6" t="s">
        <v>5878</v>
      </c>
      <c r="D2996" s="6" t="s">
        <v>5879</v>
      </c>
      <c r="E2996">
        <v>90049</v>
      </c>
      <c r="F2996" s="6" t="s">
        <v>5880</v>
      </c>
    </row>
    <row r="2997" spans="1:6" x14ac:dyDescent="0.3">
      <c r="A2997" s="6" t="s">
        <v>3770</v>
      </c>
      <c r="B2997" s="6" t="s">
        <v>5874</v>
      </c>
      <c r="C2997" s="6" t="s">
        <v>5941</v>
      </c>
      <c r="D2997" s="6" t="s">
        <v>5942</v>
      </c>
      <c r="E2997">
        <v>43229</v>
      </c>
      <c r="F2997" s="6" t="s">
        <v>5899</v>
      </c>
    </row>
    <row r="2998" spans="1:6" x14ac:dyDescent="0.3">
      <c r="A2998" s="6" t="s">
        <v>3771</v>
      </c>
      <c r="B2998" s="6" t="s">
        <v>5874</v>
      </c>
      <c r="C2998" s="6" t="s">
        <v>6387</v>
      </c>
      <c r="D2998" s="6" t="s">
        <v>5961</v>
      </c>
      <c r="E2998">
        <v>70065</v>
      </c>
      <c r="F2998" s="6" t="s">
        <v>5877</v>
      </c>
    </row>
    <row r="2999" spans="1:6" x14ac:dyDescent="0.3">
      <c r="A2999" s="6" t="s">
        <v>3772</v>
      </c>
      <c r="B2999" s="6" t="s">
        <v>5874</v>
      </c>
      <c r="C2999" s="6" t="s">
        <v>6369</v>
      </c>
      <c r="D2999" s="6" t="s">
        <v>5888</v>
      </c>
      <c r="E2999">
        <v>75104</v>
      </c>
      <c r="F2999" s="6" t="s">
        <v>5889</v>
      </c>
    </row>
    <row r="3000" spans="1:6" x14ac:dyDescent="0.3">
      <c r="A3000" s="6" t="s">
        <v>3773</v>
      </c>
      <c r="B3000" s="6" t="s">
        <v>5874</v>
      </c>
      <c r="C3000" s="6" t="s">
        <v>6124</v>
      </c>
      <c r="D3000" s="6" t="s">
        <v>6013</v>
      </c>
      <c r="E3000">
        <v>2908</v>
      </c>
      <c r="F3000" s="6" t="s">
        <v>5899</v>
      </c>
    </row>
    <row r="3001" spans="1:6" x14ac:dyDescent="0.3">
      <c r="A3001" s="6" t="s">
        <v>3774</v>
      </c>
      <c r="B3001" s="6" t="s">
        <v>5874</v>
      </c>
      <c r="C3001" s="6" t="s">
        <v>6069</v>
      </c>
      <c r="D3001" s="6" t="s">
        <v>5942</v>
      </c>
      <c r="E3001">
        <v>43130</v>
      </c>
      <c r="F3001" s="6" t="s">
        <v>5899</v>
      </c>
    </row>
    <row r="3002" spans="1:6" x14ac:dyDescent="0.3">
      <c r="A3002" s="6" t="s">
        <v>3775</v>
      </c>
      <c r="B3002" s="6" t="s">
        <v>5874</v>
      </c>
      <c r="C3002" s="6" t="s">
        <v>5885</v>
      </c>
      <c r="D3002" s="6" t="s">
        <v>5886</v>
      </c>
      <c r="E3002">
        <v>98115</v>
      </c>
      <c r="F3002" s="6" t="s">
        <v>5880</v>
      </c>
    </row>
    <row r="3003" spans="1:6" x14ac:dyDescent="0.3">
      <c r="A3003" s="6" t="s">
        <v>3776</v>
      </c>
      <c r="B3003" s="6" t="s">
        <v>5874</v>
      </c>
      <c r="C3003" s="6" t="s">
        <v>6023</v>
      </c>
      <c r="D3003" s="6" t="s">
        <v>5884</v>
      </c>
      <c r="E3003">
        <v>28540</v>
      </c>
      <c r="F3003" s="6" t="s">
        <v>5877</v>
      </c>
    </row>
    <row r="3004" spans="1:6" x14ac:dyDescent="0.3">
      <c r="A3004" s="6" t="s">
        <v>3777</v>
      </c>
      <c r="B3004" s="6" t="s">
        <v>5874</v>
      </c>
      <c r="C3004" s="6" t="s">
        <v>5878</v>
      </c>
      <c r="D3004" s="6" t="s">
        <v>5879</v>
      </c>
      <c r="E3004">
        <v>90049</v>
      </c>
      <c r="F3004" s="6" t="s">
        <v>5880</v>
      </c>
    </row>
    <row r="3005" spans="1:6" x14ac:dyDescent="0.3">
      <c r="A3005" s="6" t="s">
        <v>3778</v>
      </c>
      <c r="B3005" s="6" t="s">
        <v>5874</v>
      </c>
      <c r="C3005" s="6" t="s">
        <v>6014</v>
      </c>
      <c r="D3005" s="6" t="s">
        <v>5882</v>
      </c>
      <c r="E3005">
        <v>33142</v>
      </c>
      <c r="F3005" s="6" t="s">
        <v>5877</v>
      </c>
    </row>
    <row r="3006" spans="1:6" x14ac:dyDescent="0.3">
      <c r="A3006" s="6" t="s">
        <v>3779</v>
      </c>
      <c r="B3006" s="6" t="s">
        <v>5874</v>
      </c>
      <c r="C3006" s="6" t="s">
        <v>6388</v>
      </c>
      <c r="D3006" s="6" t="s">
        <v>6081</v>
      </c>
      <c r="E3006">
        <v>3060</v>
      </c>
      <c r="F3006" s="6" t="s">
        <v>5899</v>
      </c>
    </row>
    <row r="3007" spans="1:6" x14ac:dyDescent="0.3">
      <c r="A3007" s="6" t="s">
        <v>3780</v>
      </c>
      <c r="B3007" s="6" t="s">
        <v>5874</v>
      </c>
      <c r="C3007" s="6" t="s">
        <v>5914</v>
      </c>
      <c r="D3007" s="6" t="s">
        <v>5915</v>
      </c>
      <c r="E3007">
        <v>10011</v>
      </c>
      <c r="F3007" s="6" t="s">
        <v>5899</v>
      </c>
    </row>
    <row r="3008" spans="1:6" x14ac:dyDescent="0.3">
      <c r="A3008" s="6" t="s">
        <v>3781</v>
      </c>
      <c r="B3008" s="6" t="s">
        <v>5874</v>
      </c>
      <c r="C3008" s="6" t="s">
        <v>5878</v>
      </c>
      <c r="D3008" s="6" t="s">
        <v>5879</v>
      </c>
      <c r="E3008">
        <v>90036</v>
      </c>
      <c r="F3008" s="6" t="s">
        <v>5880</v>
      </c>
    </row>
    <row r="3009" spans="1:6" x14ac:dyDescent="0.3">
      <c r="A3009" s="6" t="s">
        <v>3782</v>
      </c>
      <c r="B3009" s="6" t="s">
        <v>5874</v>
      </c>
      <c r="C3009" s="6" t="s">
        <v>6157</v>
      </c>
      <c r="D3009" s="6" t="s">
        <v>5888</v>
      </c>
      <c r="E3009">
        <v>75007</v>
      </c>
      <c r="F3009" s="6" t="s">
        <v>5889</v>
      </c>
    </row>
    <row r="3010" spans="1:6" x14ac:dyDescent="0.3">
      <c r="A3010" s="6" t="s">
        <v>3783</v>
      </c>
      <c r="B3010" s="6" t="s">
        <v>5874</v>
      </c>
      <c r="C3010" s="6" t="s">
        <v>6355</v>
      </c>
      <c r="D3010" s="6" t="s">
        <v>5876</v>
      </c>
      <c r="E3010">
        <v>40324</v>
      </c>
      <c r="F3010" s="6" t="s">
        <v>5877</v>
      </c>
    </row>
    <row r="3011" spans="1:6" x14ac:dyDescent="0.3">
      <c r="A3011" s="6" t="s">
        <v>3784</v>
      </c>
      <c r="B3011" s="6" t="s">
        <v>5874</v>
      </c>
      <c r="C3011" s="6" t="s">
        <v>5878</v>
      </c>
      <c r="D3011" s="6" t="s">
        <v>5879</v>
      </c>
      <c r="E3011">
        <v>90008</v>
      </c>
      <c r="F3011" s="6" t="s">
        <v>5880</v>
      </c>
    </row>
    <row r="3012" spans="1:6" x14ac:dyDescent="0.3">
      <c r="A3012" s="6" t="s">
        <v>3785</v>
      </c>
      <c r="B3012" s="6" t="s">
        <v>5874</v>
      </c>
      <c r="C3012" s="6" t="s">
        <v>6053</v>
      </c>
      <c r="D3012" s="6" t="s">
        <v>5919</v>
      </c>
      <c r="E3012">
        <v>85635</v>
      </c>
      <c r="F3012" s="6" t="s">
        <v>5880</v>
      </c>
    </row>
    <row r="3013" spans="1:6" x14ac:dyDescent="0.3">
      <c r="A3013" s="6" t="s">
        <v>3786</v>
      </c>
      <c r="B3013" s="6" t="s">
        <v>5874</v>
      </c>
      <c r="C3013" s="6" t="s">
        <v>6209</v>
      </c>
      <c r="D3013" s="6" t="s">
        <v>5924</v>
      </c>
      <c r="E3013">
        <v>37918</v>
      </c>
      <c r="F3013" s="6" t="s">
        <v>5877</v>
      </c>
    </row>
    <row r="3014" spans="1:6" x14ac:dyDescent="0.3">
      <c r="A3014" s="6" t="s">
        <v>3787</v>
      </c>
      <c r="B3014" s="6" t="s">
        <v>5874</v>
      </c>
      <c r="C3014" s="6" t="s">
        <v>6005</v>
      </c>
      <c r="D3014" s="6" t="s">
        <v>5919</v>
      </c>
      <c r="E3014">
        <v>85705</v>
      </c>
      <c r="F3014" s="6" t="s">
        <v>5880</v>
      </c>
    </row>
    <row r="3015" spans="1:6" x14ac:dyDescent="0.3">
      <c r="A3015" s="6" t="s">
        <v>3788</v>
      </c>
      <c r="B3015" s="6" t="s">
        <v>5874</v>
      </c>
      <c r="C3015" s="6" t="s">
        <v>5931</v>
      </c>
      <c r="D3015" s="6" t="s">
        <v>5907</v>
      </c>
      <c r="E3015">
        <v>55407</v>
      </c>
      <c r="F3015" s="6" t="s">
        <v>5889</v>
      </c>
    </row>
    <row r="3016" spans="1:6" x14ac:dyDescent="0.3">
      <c r="A3016" s="6" t="s">
        <v>3789</v>
      </c>
      <c r="B3016" s="6" t="s">
        <v>5874</v>
      </c>
      <c r="C3016" s="6" t="s">
        <v>6014</v>
      </c>
      <c r="D3016" s="6" t="s">
        <v>5882</v>
      </c>
      <c r="E3016">
        <v>33142</v>
      </c>
      <c r="F3016" s="6" t="s">
        <v>5877</v>
      </c>
    </row>
    <row r="3017" spans="1:6" x14ac:dyDescent="0.3">
      <c r="A3017" s="6" t="s">
        <v>3790</v>
      </c>
      <c r="B3017" s="6" t="s">
        <v>5874</v>
      </c>
      <c r="C3017" s="6" t="s">
        <v>5901</v>
      </c>
      <c r="D3017" s="6" t="s">
        <v>5888</v>
      </c>
      <c r="E3017">
        <v>77036</v>
      </c>
      <c r="F3017" s="6" t="s">
        <v>5889</v>
      </c>
    </row>
    <row r="3018" spans="1:6" x14ac:dyDescent="0.3">
      <c r="A3018" s="6" t="s">
        <v>3791</v>
      </c>
      <c r="B3018" s="6" t="s">
        <v>5874</v>
      </c>
      <c r="C3018" s="6" t="s">
        <v>6075</v>
      </c>
      <c r="D3018" s="6" t="s">
        <v>5891</v>
      </c>
      <c r="E3018">
        <v>53209</v>
      </c>
      <c r="F3018" s="6" t="s">
        <v>5889</v>
      </c>
    </row>
    <row r="3019" spans="1:6" x14ac:dyDescent="0.3">
      <c r="A3019" s="6" t="s">
        <v>3793</v>
      </c>
      <c r="B3019" s="6" t="s">
        <v>5874</v>
      </c>
      <c r="C3019" s="6" t="s">
        <v>6069</v>
      </c>
      <c r="D3019" s="6" t="s">
        <v>5942</v>
      </c>
      <c r="E3019">
        <v>43130</v>
      </c>
      <c r="F3019" s="6" t="s">
        <v>5899</v>
      </c>
    </row>
    <row r="3020" spans="1:6" x14ac:dyDescent="0.3">
      <c r="A3020" s="6" t="s">
        <v>3794</v>
      </c>
      <c r="B3020" s="6" t="s">
        <v>5874</v>
      </c>
      <c r="C3020" s="6" t="s">
        <v>6304</v>
      </c>
      <c r="D3020" s="6" t="s">
        <v>5888</v>
      </c>
      <c r="E3020">
        <v>78539</v>
      </c>
      <c r="F3020" s="6" t="s">
        <v>5889</v>
      </c>
    </row>
    <row r="3021" spans="1:6" x14ac:dyDescent="0.3">
      <c r="A3021" s="6" t="s">
        <v>3795</v>
      </c>
      <c r="B3021" s="6" t="s">
        <v>5874</v>
      </c>
      <c r="C3021" s="6" t="s">
        <v>5914</v>
      </c>
      <c r="D3021" s="6" t="s">
        <v>5915</v>
      </c>
      <c r="E3021">
        <v>10009</v>
      </c>
      <c r="F3021" s="6" t="s">
        <v>5899</v>
      </c>
    </row>
    <row r="3022" spans="1:6" x14ac:dyDescent="0.3">
      <c r="A3022" s="6" t="s">
        <v>3796</v>
      </c>
      <c r="B3022" s="6" t="s">
        <v>5874</v>
      </c>
      <c r="C3022" s="6" t="s">
        <v>5897</v>
      </c>
      <c r="D3022" s="6" t="s">
        <v>5898</v>
      </c>
      <c r="E3022">
        <v>19120</v>
      </c>
      <c r="F3022" s="6" t="s">
        <v>5899</v>
      </c>
    </row>
    <row r="3023" spans="1:6" x14ac:dyDescent="0.3">
      <c r="A3023" s="6" t="s">
        <v>3797</v>
      </c>
      <c r="B3023" s="6" t="s">
        <v>5874</v>
      </c>
      <c r="C3023" s="6" t="s">
        <v>5930</v>
      </c>
      <c r="D3023" s="6" t="s">
        <v>5915</v>
      </c>
      <c r="E3023">
        <v>14609</v>
      </c>
      <c r="F3023" s="6" t="s">
        <v>5899</v>
      </c>
    </row>
    <row r="3024" spans="1:6" x14ac:dyDescent="0.3">
      <c r="A3024" s="6" t="s">
        <v>3798</v>
      </c>
      <c r="B3024" s="6" t="s">
        <v>5874</v>
      </c>
      <c r="C3024" s="6" t="s">
        <v>5980</v>
      </c>
      <c r="D3024" s="6" t="s">
        <v>5879</v>
      </c>
      <c r="E3024">
        <v>92037</v>
      </c>
      <c r="F3024" s="6" t="s">
        <v>5880</v>
      </c>
    </row>
    <row r="3025" spans="1:6" x14ac:dyDescent="0.3">
      <c r="A3025" s="6" t="s">
        <v>3799</v>
      </c>
      <c r="B3025" s="6" t="s">
        <v>5874</v>
      </c>
      <c r="C3025" s="6" t="s">
        <v>5897</v>
      </c>
      <c r="D3025" s="6" t="s">
        <v>5898</v>
      </c>
      <c r="E3025">
        <v>19120</v>
      </c>
      <c r="F3025" s="6" t="s">
        <v>5899</v>
      </c>
    </row>
    <row r="3026" spans="1:6" x14ac:dyDescent="0.3">
      <c r="A3026" s="6" t="s">
        <v>3800</v>
      </c>
      <c r="B3026" s="6" t="s">
        <v>5874</v>
      </c>
      <c r="C3026" s="6" t="s">
        <v>6389</v>
      </c>
      <c r="D3026" s="6" t="s">
        <v>5924</v>
      </c>
      <c r="E3026">
        <v>38134</v>
      </c>
      <c r="F3026" s="6" t="s">
        <v>5877</v>
      </c>
    </row>
    <row r="3027" spans="1:6" x14ac:dyDescent="0.3">
      <c r="A3027" s="6" t="s">
        <v>3801</v>
      </c>
      <c r="B3027" s="6" t="s">
        <v>5874</v>
      </c>
      <c r="C3027" s="6" t="s">
        <v>5990</v>
      </c>
      <c r="D3027" s="6" t="s">
        <v>5879</v>
      </c>
      <c r="E3027">
        <v>90712</v>
      </c>
      <c r="F3027" s="6" t="s">
        <v>5880</v>
      </c>
    </row>
    <row r="3028" spans="1:6" x14ac:dyDescent="0.3">
      <c r="A3028" s="6" t="s">
        <v>3802</v>
      </c>
      <c r="B3028" s="6" t="s">
        <v>5874</v>
      </c>
      <c r="C3028" s="6" t="s">
        <v>5897</v>
      </c>
      <c r="D3028" s="6" t="s">
        <v>5898</v>
      </c>
      <c r="E3028">
        <v>19120</v>
      </c>
      <c r="F3028" s="6" t="s">
        <v>5899</v>
      </c>
    </row>
    <row r="3029" spans="1:6" x14ac:dyDescent="0.3">
      <c r="A3029" s="6" t="s">
        <v>3803</v>
      </c>
      <c r="B3029" s="6" t="s">
        <v>5874</v>
      </c>
      <c r="C3029" s="6" t="s">
        <v>5999</v>
      </c>
      <c r="D3029" s="6" t="s">
        <v>5888</v>
      </c>
      <c r="E3029">
        <v>78745</v>
      </c>
      <c r="F3029" s="6" t="s">
        <v>5889</v>
      </c>
    </row>
    <row r="3030" spans="1:6" x14ac:dyDescent="0.3">
      <c r="A3030" s="6" t="s">
        <v>3804</v>
      </c>
      <c r="B3030" s="6" t="s">
        <v>5874</v>
      </c>
      <c r="C3030" s="6" t="s">
        <v>5878</v>
      </c>
      <c r="D3030" s="6" t="s">
        <v>5879</v>
      </c>
      <c r="E3030">
        <v>90008</v>
      </c>
      <c r="F3030" s="6" t="s">
        <v>5880</v>
      </c>
    </row>
    <row r="3031" spans="1:6" x14ac:dyDescent="0.3">
      <c r="A3031" s="6" t="s">
        <v>3805</v>
      </c>
      <c r="B3031" s="6" t="s">
        <v>5874</v>
      </c>
      <c r="C3031" s="6" t="s">
        <v>5914</v>
      </c>
      <c r="D3031" s="6" t="s">
        <v>5915</v>
      </c>
      <c r="E3031">
        <v>10011</v>
      </c>
      <c r="F3031" s="6" t="s">
        <v>5899</v>
      </c>
    </row>
    <row r="3032" spans="1:6" x14ac:dyDescent="0.3">
      <c r="A3032" s="6" t="s">
        <v>3806</v>
      </c>
      <c r="B3032" s="6" t="s">
        <v>5874</v>
      </c>
      <c r="C3032" s="6" t="s">
        <v>5901</v>
      </c>
      <c r="D3032" s="6" t="s">
        <v>5888</v>
      </c>
      <c r="E3032">
        <v>77070</v>
      </c>
      <c r="F3032" s="6" t="s">
        <v>5889</v>
      </c>
    </row>
    <row r="3033" spans="1:6" x14ac:dyDescent="0.3">
      <c r="A3033" s="6" t="s">
        <v>3807</v>
      </c>
      <c r="B3033" s="6" t="s">
        <v>5874</v>
      </c>
      <c r="C3033" s="6" t="s">
        <v>6190</v>
      </c>
      <c r="D3033" s="6" t="s">
        <v>5888</v>
      </c>
      <c r="E3033">
        <v>79424</v>
      </c>
      <c r="F3033" s="6" t="s">
        <v>5889</v>
      </c>
    </row>
    <row r="3034" spans="1:6" x14ac:dyDescent="0.3">
      <c r="A3034" s="6" t="s">
        <v>3808</v>
      </c>
      <c r="B3034" s="6" t="s">
        <v>5874</v>
      </c>
      <c r="C3034" s="6" t="s">
        <v>5901</v>
      </c>
      <c r="D3034" s="6" t="s">
        <v>5888</v>
      </c>
      <c r="E3034">
        <v>77095</v>
      </c>
      <c r="F3034" s="6" t="s">
        <v>5889</v>
      </c>
    </row>
    <row r="3035" spans="1:6" x14ac:dyDescent="0.3">
      <c r="A3035" s="6" t="s">
        <v>3809</v>
      </c>
      <c r="B3035" s="6" t="s">
        <v>5874</v>
      </c>
      <c r="C3035" s="6" t="s">
        <v>6032</v>
      </c>
      <c r="D3035" s="6" t="s">
        <v>5879</v>
      </c>
      <c r="E3035">
        <v>92627</v>
      </c>
      <c r="F3035" s="6" t="s">
        <v>5880</v>
      </c>
    </row>
    <row r="3036" spans="1:6" x14ac:dyDescent="0.3">
      <c r="A3036" s="6" t="s">
        <v>3810</v>
      </c>
      <c r="B3036" s="6" t="s">
        <v>5874</v>
      </c>
      <c r="C3036" s="6" t="s">
        <v>6104</v>
      </c>
      <c r="D3036" s="6" t="s">
        <v>6002</v>
      </c>
      <c r="E3036">
        <v>30076</v>
      </c>
      <c r="F3036" s="6" t="s">
        <v>5877</v>
      </c>
    </row>
    <row r="3037" spans="1:6" x14ac:dyDescent="0.3">
      <c r="A3037" s="6" t="s">
        <v>3811</v>
      </c>
      <c r="B3037" s="6" t="s">
        <v>5874</v>
      </c>
      <c r="C3037" s="6" t="s">
        <v>6356</v>
      </c>
      <c r="D3037" s="6" t="s">
        <v>5936</v>
      </c>
      <c r="E3037">
        <v>80538</v>
      </c>
      <c r="F3037" s="6" t="s">
        <v>5880</v>
      </c>
    </row>
    <row r="3038" spans="1:6" x14ac:dyDescent="0.3">
      <c r="A3038" s="6" t="s">
        <v>3812</v>
      </c>
      <c r="B3038" s="6" t="s">
        <v>5874</v>
      </c>
      <c r="C3038" s="6" t="s">
        <v>5914</v>
      </c>
      <c r="D3038" s="6" t="s">
        <v>5915</v>
      </c>
      <c r="E3038">
        <v>10035</v>
      </c>
      <c r="F3038" s="6" t="s">
        <v>5899</v>
      </c>
    </row>
    <row r="3039" spans="1:6" x14ac:dyDescent="0.3">
      <c r="A3039" s="6" t="s">
        <v>3813</v>
      </c>
      <c r="B3039" s="6" t="s">
        <v>5874</v>
      </c>
      <c r="C3039" s="6" t="s">
        <v>5897</v>
      </c>
      <c r="D3039" s="6" t="s">
        <v>5898</v>
      </c>
      <c r="E3039">
        <v>19143</v>
      </c>
      <c r="F3039" s="6" t="s">
        <v>5899</v>
      </c>
    </row>
    <row r="3040" spans="1:6" x14ac:dyDescent="0.3">
      <c r="A3040" s="6" t="s">
        <v>3814</v>
      </c>
      <c r="B3040" s="6" t="s">
        <v>5874</v>
      </c>
      <c r="C3040" s="6" t="s">
        <v>6014</v>
      </c>
      <c r="D3040" s="6" t="s">
        <v>5882</v>
      </c>
      <c r="E3040">
        <v>33178</v>
      </c>
      <c r="F3040" s="6" t="s">
        <v>5877</v>
      </c>
    </row>
    <row r="3041" spans="1:6" x14ac:dyDescent="0.3">
      <c r="A3041" s="6" t="s">
        <v>3815</v>
      </c>
      <c r="B3041" s="6" t="s">
        <v>5874</v>
      </c>
      <c r="C3041" s="6" t="s">
        <v>5964</v>
      </c>
      <c r="D3041" s="6" t="s">
        <v>5888</v>
      </c>
      <c r="E3041">
        <v>75051</v>
      </c>
      <c r="F3041" s="6" t="s">
        <v>5889</v>
      </c>
    </row>
    <row r="3042" spans="1:6" x14ac:dyDescent="0.3">
      <c r="A3042" s="6" t="s">
        <v>3816</v>
      </c>
      <c r="B3042" s="6" t="s">
        <v>5874</v>
      </c>
      <c r="C3042" s="6" t="s">
        <v>5917</v>
      </c>
      <c r="D3042" s="6" t="s">
        <v>5904</v>
      </c>
      <c r="E3042">
        <v>60653</v>
      </c>
      <c r="F3042" s="6" t="s">
        <v>5889</v>
      </c>
    </row>
    <row r="3043" spans="1:6" x14ac:dyDescent="0.3">
      <c r="A3043" s="6" t="s">
        <v>3817</v>
      </c>
      <c r="B3043" s="6" t="s">
        <v>5874</v>
      </c>
      <c r="C3043" s="6" t="s">
        <v>6134</v>
      </c>
      <c r="D3043" s="6" t="s">
        <v>5942</v>
      </c>
      <c r="E3043">
        <v>44134</v>
      </c>
      <c r="F3043" s="6" t="s">
        <v>5899</v>
      </c>
    </row>
    <row r="3044" spans="1:6" x14ac:dyDescent="0.3">
      <c r="A3044" s="6" t="s">
        <v>3818</v>
      </c>
      <c r="B3044" s="6" t="s">
        <v>5874</v>
      </c>
      <c r="C3044" s="6" t="s">
        <v>6390</v>
      </c>
      <c r="D3044" s="6" t="s">
        <v>5879</v>
      </c>
      <c r="E3044">
        <v>94061</v>
      </c>
      <c r="F3044" s="6" t="s">
        <v>5880</v>
      </c>
    </row>
    <row r="3045" spans="1:6" x14ac:dyDescent="0.3">
      <c r="A3045" s="6" t="s">
        <v>3819</v>
      </c>
      <c r="B3045" s="6" t="s">
        <v>5874</v>
      </c>
      <c r="C3045" s="6" t="s">
        <v>5914</v>
      </c>
      <c r="D3045" s="6" t="s">
        <v>5915</v>
      </c>
      <c r="E3045">
        <v>10011</v>
      </c>
      <c r="F3045" s="6" t="s">
        <v>5899</v>
      </c>
    </row>
    <row r="3046" spans="1:6" x14ac:dyDescent="0.3">
      <c r="A3046" s="6" t="s">
        <v>3820</v>
      </c>
      <c r="B3046" s="6" t="s">
        <v>5874</v>
      </c>
      <c r="C3046" s="6" t="s">
        <v>5920</v>
      </c>
      <c r="D3046" s="6" t="s">
        <v>5933</v>
      </c>
      <c r="E3046">
        <v>97477</v>
      </c>
      <c r="F3046" s="6" t="s">
        <v>5880</v>
      </c>
    </row>
    <row r="3047" spans="1:6" x14ac:dyDescent="0.3">
      <c r="A3047" s="6" t="s">
        <v>3821</v>
      </c>
      <c r="B3047" s="6" t="s">
        <v>5874</v>
      </c>
      <c r="C3047" s="6" t="s">
        <v>5917</v>
      </c>
      <c r="D3047" s="6" t="s">
        <v>5904</v>
      </c>
      <c r="E3047">
        <v>60610</v>
      </c>
      <c r="F3047" s="6" t="s">
        <v>5889</v>
      </c>
    </row>
    <row r="3048" spans="1:6" x14ac:dyDescent="0.3">
      <c r="A3048" s="6" t="s">
        <v>3822</v>
      </c>
      <c r="B3048" s="6" t="s">
        <v>5874</v>
      </c>
      <c r="C3048" s="6" t="s">
        <v>6309</v>
      </c>
      <c r="D3048" s="6" t="s">
        <v>5888</v>
      </c>
      <c r="E3048">
        <v>76021</v>
      </c>
      <c r="F3048" s="6" t="s">
        <v>5889</v>
      </c>
    </row>
    <row r="3049" spans="1:6" x14ac:dyDescent="0.3">
      <c r="A3049" s="6" t="s">
        <v>3823</v>
      </c>
      <c r="B3049" s="6" t="s">
        <v>5874</v>
      </c>
      <c r="C3049" s="6" t="s">
        <v>5878</v>
      </c>
      <c r="D3049" s="6" t="s">
        <v>5879</v>
      </c>
      <c r="E3049">
        <v>90036</v>
      </c>
      <c r="F3049" s="6" t="s">
        <v>5880</v>
      </c>
    </row>
    <row r="3050" spans="1:6" x14ac:dyDescent="0.3">
      <c r="A3050" s="6" t="s">
        <v>3824</v>
      </c>
      <c r="B3050" s="6" t="s">
        <v>5874</v>
      </c>
      <c r="C3050" s="6" t="s">
        <v>5914</v>
      </c>
      <c r="D3050" s="6" t="s">
        <v>5915</v>
      </c>
      <c r="E3050">
        <v>10009</v>
      </c>
      <c r="F3050" s="6" t="s">
        <v>5899</v>
      </c>
    </row>
    <row r="3051" spans="1:6" x14ac:dyDescent="0.3">
      <c r="A3051" s="6" t="s">
        <v>3825</v>
      </c>
      <c r="B3051" s="6" t="s">
        <v>5874</v>
      </c>
      <c r="C3051" s="6" t="s">
        <v>5894</v>
      </c>
      <c r="D3051" s="6" t="s">
        <v>5879</v>
      </c>
      <c r="E3051">
        <v>94109</v>
      </c>
      <c r="F3051" s="6" t="s">
        <v>5880</v>
      </c>
    </row>
    <row r="3052" spans="1:6" x14ac:dyDescent="0.3">
      <c r="A3052" s="6" t="s">
        <v>3826</v>
      </c>
      <c r="B3052" s="6" t="s">
        <v>5874</v>
      </c>
      <c r="C3052" s="6" t="s">
        <v>6092</v>
      </c>
      <c r="D3052" s="6" t="s">
        <v>5921</v>
      </c>
      <c r="E3052">
        <v>23464</v>
      </c>
      <c r="F3052" s="6" t="s">
        <v>5877</v>
      </c>
    </row>
    <row r="3053" spans="1:6" x14ac:dyDescent="0.3">
      <c r="A3053" s="6" t="s">
        <v>3828</v>
      </c>
      <c r="B3053" s="6" t="s">
        <v>5874</v>
      </c>
      <c r="C3053" s="6" t="s">
        <v>5914</v>
      </c>
      <c r="D3053" s="6" t="s">
        <v>5915</v>
      </c>
      <c r="E3053">
        <v>10011</v>
      </c>
      <c r="F3053" s="6" t="s">
        <v>5899</v>
      </c>
    </row>
    <row r="3054" spans="1:6" x14ac:dyDescent="0.3">
      <c r="A3054" s="6" t="s">
        <v>3829</v>
      </c>
      <c r="B3054" s="6" t="s">
        <v>5874</v>
      </c>
      <c r="C3054" s="6" t="s">
        <v>6391</v>
      </c>
      <c r="D3054" s="6" t="s">
        <v>5924</v>
      </c>
      <c r="E3054">
        <v>37087</v>
      </c>
      <c r="F3054" s="6" t="s">
        <v>5877</v>
      </c>
    </row>
    <row r="3055" spans="1:6" x14ac:dyDescent="0.3">
      <c r="A3055" s="6" t="s">
        <v>3830</v>
      </c>
      <c r="B3055" s="6" t="s">
        <v>5874</v>
      </c>
      <c r="C3055" s="6" t="s">
        <v>5878</v>
      </c>
      <c r="D3055" s="6" t="s">
        <v>5879</v>
      </c>
      <c r="E3055">
        <v>90045</v>
      </c>
      <c r="F3055" s="6" t="s">
        <v>5880</v>
      </c>
    </row>
    <row r="3056" spans="1:6" x14ac:dyDescent="0.3">
      <c r="A3056" s="6" t="s">
        <v>3832</v>
      </c>
      <c r="B3056" s="6" t="s">
        <v>5874</v>
      </c>
      <c r="C3056" s="6" t="s">
        <v>6298</v>
      </c>
      <c r="D3056" s="6" t="s">
        <v>5879</v>
      </c>
      <c r="E3056">
        <v>91911</v>
      </c>
      <c r="F3056" s="6" t="s">
        <v>5880</v>
      </c>
    </row>
    <row r="3057" spans="1:6" x14ac:dyDescent="0.3">
      <c r="A3057" s="6" t="s">
        <v>3833</v>
      </c>
      <c r="B3057" s="6" t="s">
        <v>5874</v>
      </c>
      <c r="C3057" s="6" t="s">
        <v>6316</v>
      </c>
      <c r="D3057" s="6" t="s">
        <v>5888</v>
      </c>
      <c r="E3057">
        <v>78501</v>
      </c>
      <c r="F3057" s="6" t="s">
        <v>5889</v>
      </c>
    </row>
    <row r="3058" spans="1:6" x14ac:dyDescent="0.3">
      <c r="A3058" s="6" t="s">
        <v>3834</v>
      </c>
      <c r="B3058" s="6" t="s">
        <v>5874</v>
      </c>
      <c r="C3058" s="6" t="s">
        <v>6313</v>
      </c>
      <c r="D3058" s="6" t="s">
        <v>5882</v>
      </c>
      <c r="E3058">
        <v>33021</v>
      </c>
      <c r="F3058" s="6" t="s">
        <v>5877</v>
      </c>
    </row>
    <row r="3059" spans="1:6" x14ac:dyDescent="0.3">
      <c r="A3059" s="6" t="s">
        <v>3835</v>
      </c>
      <c r="B3059" s="6" t="s">
        <v>5874</v>
      </c>
      <c r="C3059" s="6" t="s">
        <v>5894</v>
      </c>
      <c r="D3059" s="6" t="s">
        <v>5879</v>
      </c>
      <c r="E3059">
        <v>94110</v>
      </c>
      <c r="F3059" s="6" t="s">
        <v>5880</v>
      </c>
    </row>
    <row r="3060" spans="1:6" x14ac:dyDescent="0.3">
      <c r="A3060" s="6" t="s">
        <v>3836</v>
      </c>
      <c r="B3060" s="6" t="s">
        <v>5874</v>
      </c>
      <c r="C3060" s="6" t="s">
        <v>6392</v>
      </c>
      <c r="D3060" s="6" t="s">
        <v>5879</v>
      </c>
      <c r="E3060">
        <v>93454</v>
      </c>
      <c r="F3060" s="6" t="s">
        <v>5880</v>
      </c>
    </row>
    <row r="3061" spans="1:6" x14ac:dyDescent="0.3">
      <c r="A3061" s="6" t="s">
        <v>3837</v>
      </c>
      <c r="B3061" s="6" t="s">
        <v>5874</v>
      </c>
      <c r="C3061" s="6" t="s">
        <v>6003</v>
      </c>
      <c r="D3061" s="6" t="s">
        <v>5963</v>
      </c>
      <c r="E3061">
        <v>6040</v>
      </c>
      <c r="F3061" s="6" t="s">
        <v>5899</v>
      </c>
    </row>
    <row r="3062" spans="1:6" x14ac:dyDescent="0.3">
      <c r="A3062" s="6" t="s">
        <v>3838</v>
      </c>
      <c r="B3062" s="6" t="s">
        <v>5874</v>
      </c>
      <c r="C3062" s="6" t="s">
        <v>6072</v>
      </c>
      <c r="D3062" s="6" t="s">
        <v>5896</v>
      </c>
      <c r="E3062">
        <v>68104</v>
      </c>
      <c r="F3062" s="6" t="s">
        <v>5889</v>
      </c>
    </row>
    <row r="3063" spans="1:6" x14ac:dyDescent="0.3">
      <c r="A3063" s="6" t="s">
        <v>3839</v>
      </c>
      <c r="B3063" s="6" t="s">
        <v>5874</v>
      </c>
      <c r="C3063" s="6" t="s">
        <v>5954</v>
      </c>
      <c r="D3063" s="6" t="s">
        <v>5879</v>
      </c>
      <c r="E3063">
        <v>95123</v>
      </c>
      <c r="F3063" s="6" t="s">
        <v>5880</v>
      </c>
    </row>
    <row r="3064" spans="1:6" x14ac:dyDescent="0.3">
      <c r="A3064" s="6" t="s">
        <v>3840</v>
      </c>
      <c r="B3064" s="6" t="s">
        <v>5874</v>
      </c>
      <c r="C3064" s="6" t="s">
        <v>5894</v>
      </c>
      <c r="D3064" s="6" t="s">
        <v>5879</v>
      </c>
      <c r="E3064">
        <v>94122</v>
      </c>
      <c r="F3064" s="6" t="s">
        <v>5880</v>
      </c>
    </row>
    <row r="3065" spans="1:6" x14ac:dyDescent="0.3">
      <c r="A3065" s="6" t="s">
        <v>3841</v>
      </c>
      <c r="B3065" s="6" t="s">
        <v>5874</v>
      </c>
      <c r="C3065" s="6" t="s">
        <v>5894</v>
      </c>
      <c r="D3065" s="6" t="s">
        <v>5879</v>
      </c>
      <c r="E3065">
        <v>94109</v>
      </c>
      <c r="F3065" s="6" t="s">
        <v>5880</v>
      </c>
    </row>
    <row r="3066" spans="1:6" x14ac:dyDescent="0.3">
      <c r="A3066" s="6" t="s">
        <v>3842</v>
      </c>
      <c r="B3066" s="6" t="s">
        <v>5874</v>
      </c>
      <c r="C3066" s="6" t="s">
        <v>5995</v>
      </c>
      <c r="D3066" s="6" t="s">
        <v>5879</v>
      </c>
      <c r="E3066">
        <v>90805</v>
      </c>
      <c r="F3066" s="6" t="s">
        <v>5880</v>
      </c>
    </row>
    <row r="3067" spans="1:6" x14ac:dyDescent="0.3">
      <c r="A3067" s="6" t="s">
        <v>3843</v>
      </c>
      <c r="B3067" s="6" t="s">
        <v>5874</v>
      </c>
      <c r="C3067" s="6" t="s">
        <v>5941</v>
      </c>
      <c r="D3067" s="6" t="s">
        <v>6002</v>
      </c>
      <c r="E3067">
        <v>31907</v>
      </c>
      <c r="F3067" s="6" t="s">
        <v>5877</v>
      </c>
    </row>
    <row r="3068" spans="1:6" x14ac:dyDescent="0.3">
      <c r="A3068" s="6" t="s">
        <v>3844</v>
      </c>
      <c r="B3068" s="6" t="s">
        <v>5874</v>
      </c>
      <c r="C3068" s="6" t="s">
        <v>5894</v>
      </c>
      <c r="D3068" s="6" t="s">
        <v>5879</v>
      </c>
      <c r="E3068">
        <v>94110</v>
      </c>
      <c r="F3068" s="6" t="s">
        <v>5880</v>
      </c>
    </row>
    <row r="3069" spans="1:6" x14ac:dyDescent="0.3">
      <c r="A3069" s="6" t="s">
        <v>3845</v>
      </c>
      <c r="B3069" s="6" t="s">
        <v>5874</v>
      </c>
      <c r="C3069" s="6" t="s">
        <v>5878</v>
      </c>
      <c r="D3069" s="6" t="s">
        <v>5879</v>
      </c>
      <c r="E3069">
        <v>90004</v>
      </c>
      <c r="F3069" s="6" t="s">
        <v>5880</v>
      </c>
    </row>
    <row r="3070" spans="1:6" x14ac:dyDescent="0.3">
      <c r="A3070" s="6" t="s">
        <v>3846</v>
      </c>
      <c r="B3070" s="6" t="s">
        <v>5874</v>
      </c>
      <c r="C3070" s="6" t="s">
        <v>5897</v>
      </c>
      <c r="D3070" s="6" t="s">
        <v>5898</v>
      </c>
      <c r="E3070">
        <v>19120</v>
      </c>
      <c r="F3070" s="6" t="s">
        <v>5899</v>
      </c>
    </row>
    <row r="3071" spans="1:6" x14ac:dyDescent="0.3">
      <c r="A3071" s="6" t="s">
        <v>3847</v>
      </c>
      <c r="B3071" s="6" t="s">
        <v>5874</v>
      </c>
      <c r="C3071" s="6" t="s">
        <v>6171</v>
      </c>
      <c r="D3071" s="6" t="s">
        <v>5956</v>
      </c>
      <c r="E3071">
        <v>74133</v>
      </c>
      <c r="F3071" s="6" t="s">
        <v>5889</v>
      </c>
    </row>
    <row r="3072" spans="1:6" x14ac:dyDescent="0.3">
      <c r="A3072" s="6" t="s">
        <v>3848</v>
      </c>
      <c r="B3072" s="6" t="s">
        <v>5874</v>
      </c>
      <c r="C3072" s="6" t="s">
        <v>5878</v>
      </c>
      <c r="D3072" s="6" t="s">
        <v>5879</v>
      </c>
      <c r="E3072">
        <v>90049</v>
      </c>
      <c r="F3072" s="6" t="s">
        <v>5880</v>
      </c>
    </row>
    <row r="3073" spans="1:6" x14ac:dyDescent="0.3">
      <c r="A3073" s="6" t="s">
        <v>3849</v>
      </c>
      <c r="B3073" s="6" t="s">
        <v>5874</v>
      </c>
      <c r="C3073" s="6" t="s">
        <v>6038</v>
      </c>
      <c r="D3073" s="6" t="s">
        <v>5882</v>
      </c>
      <c r="E3073">
        <v>33801</v>
      </c>
      <c r="F3073" s="6" t="s">
        <v>5877</v>
      </c>
    </row>
    <row r="3074" spans="1:6" x14ac:dyDescent="0.3">
      <c r="A3074" s="6" t="s">
        <v>3850</v>
      </c>
      <c r="B3074" s="6" t="s">
        <v>5874</v>
      </c>
      <c r="C3074" s="6" t="s">
        <v>5901</v>
      </c>
      <c r="D3074" s="6" t="s">
        <v>5888</v>
      </c>
      <c r="E3074">
        <v>77036</v>
      </c>
      <c r="F3074" s="6" t="s">
        <v>5889</v>
      </c>
    </row>
    <row r="3075" spans="1:6" x14ac:dyDescent="0.3">
      <c r="A3075" s="6" t="s">
        <v>3851</v>
      </c>
      <c r="B3075" s="6" t="s">
        <v>5874</v>
      </c>
      <c r="C3075" s="6" t="s">
        <v>5878</v>
      </c>
      <c r="D3075" s="6" t="s">
        <v>5879</v>
      </c>
      <c r="E3075">
        <v>90008</v>
      </c>
      <c r="F3075" s="6" t="s">
        <v>5880</v>
      </c>
    </row>
    <row r="3076" spans="1:6" x14ac:dyDescent="0.3">
      <c r="A3076" s="6" t="s">
        <v>3852</v>
      </c>
      <c r="B3076" s="6" t="s">
        <v>5874</v>
      </c>
      <c r="C3076" s="6" t="s">
        <v>5920</v>
      </c>
      <c r="D3076" s="6" t="s">
        <v>5921</v>
      </c>
      <c r="E3076">
        <v>22153</v>
      </c>
      <c r="F3076" s="6" t="s">
        <v>5877</v>
      </c>
    </row>
    <row r="3077" spans="1:6" x14ac:dyDescent="0.3">
      <c r="A3077" s="6" t="s">
        <v>3853</v>
      </c>
      <c r="B3077" s="6" t="s">
        <v>5874</v>
      </c>
      <c r="C3077" s="6" t="s">
        <v>5914</v>
      </c>
      <c r="D3077" s="6" t="s">
        <v>5915</v>
      </c>
      <c r="E3077">
        <v>10035</v>
      </c>
      <c r="F3077" s="6" t="s">
        <v>5899</v>
      </c>
    </row>
    <row r="3078" spans="1:6" x14ac:dyDescent="0.3">
      <c r="A3078" s="6" t="s">
        <v>3855</v>
      </c>
      <c r="B3078" s="6" t="s">
        <v>5874</v>
      </c>
      <c r="C3078" s="6" t="s">
        <v>5920</v>
      </c>
      <c r="D3078" s="6" t="s">
        <v>5949</v>
      </c>
      <c r="E3078">
        <v>65807</v>
      </c>
      <c r="F3078" s="6" t="s">
        <v>5889</v>
      </c>
    </row>
    <row r="3079" spans="1:6" x14ac:dyDescent="0.3">
      <c r="A3079" s="6" t="s">
        <v>3856</v>
      </c>
      <c r="B3079" s="6" t="s">
        <v>5874</v>
      </c>
      <c r="C3079" s="6" t="s">
        <v>5928</v>
      </c>
      <c r="D3079" s="6" t="s">
        <v>5929</v>
      </c>
      <c r="E3079">
        <v>29203</v>
      </c>
      <c r="F3079" s="6" t="s">
        <v>5877</v>
      </c>
    </row>
    <row r="3080" spans="1:6" x14ac:dyDescent="0.3">
      <c r="A3080" s="6" t="s">
        <v>3857</v>
      </c>
      <c r="B3080" s="6" t="s">
        <v>5874</v>
      </c>
      <c r="C3080" s="6" t="s">
        <v>5932</v>
      </c>
      <c r="D3080" s="6" t="s">
        <v>5933</v>
      </c>
      <c r="E3080">
        <v>97206</v>
      </c>
      <c r="F3080" s="6" t="s">
        <v>5880</v>
      </c>
    </row>
    <row r="3081" spans="1:6" x14ac:dyDescent="0.3">
      <c r="A3081" s="6" t="s">
        <v>3858</v>
      </c>
      <c r="B3081" s="6" t="s">
        <v>5874</v>
      </c>
      <c r="C3081" s="6" t="s">
        <v>5897</v>
      </c>
      <c r="D3081" s="6" t="s">
        <v>5898</v>
      </c>
      <c r="E3081">
        <v>19120</v>
      </c>
      <c r="F3081" s="6" t="s">
        <v>5899</v>
      </c>
    </row>
    <row r="3082" spans="1:6" x14ac:dyDescent="0.3">
      <c r="A3082" s="6" t="s">
        <v>3859</v>
      </c>
      <c r="B3082" s="6" t="s">
        <v>5874</v>
      </c>
      <c r="C3082" s="6" t="s">
        <v>5914</v>
      </c>
      <c r="D3082" s="6" t="s">
        <v>5915</v>
      </c>
      <c r="E3082">
        <v>10035</v>
      </c>
      <c r="F3082" s="6" t="s">
        <v>5899</v>
      </c>
    </row>
    <row r="3083" spans="1:6" x14ac:dyDescent="0.3">
      <c r="A3083" s="6" t="s">
        <v>3860</v>
      </c>
      <c r="B3083" s="6" t="s">
        <v>5874</v>
      </c>
      <c r="C3083" s="6" t="s">
        <v>6393</v>
      </c>
      <c r="D3083" s="6" t="s">
        <v>5904</v>
      </c>
      <c r="E3083">
        <v>60016</v>
      </c>
      <c r="F3083" s="6" t="s">
        <v>5889</v>
      </c>
    </row>
    <row r="3084" spans="1:6" x14ac:dyDescent="0.3">
      <c r="A3084" s="6" t="s">
        <v>3861</v>
      </c>
      <c r="B3084" s="6" t="s">
        <v>5874</v>
      </c>
      <c r="C3084" s="6" t="s">
        <v>5914</v>
      </c>
      <c r="D3084" s="6" t="s">
        <v>5915</v>
      </c>
      <c r="E3084">
        <v>10035</v>
      </c>
      <c r="F3084" s="6" t="s">
        <v>5899</v>
      </c>
    </row>
    <row r="3085" spans="1:6" x14ac:dyDescent="0.3">
      <c r="A3085" s="6" t="s">
        <v>3862</v>
      </c>
      <c r="B3085" s="6" t="s">
        <v>5874</v>
      </c>
      <c r="C3085" s="6" t="s">
        <v>5885</v>
      </c>
      <c r="D3085" s="6" t="s">
        <v>5886</v>
      </c>
      <c r="E3085">
        <v>98103</v>
      </c>
      <c r="F3085" s="6" t="s">
        <v>5880</v>
      </c>
    </row>
    <row r="3086" spans="1:6" x14ac:dyDescent="0.3">
      <c r="A3086" s="6" t="s">
        <v>3863</v>
      </c>
      <c r="B3086" s="6" t="s">
        <v>5874</v>
      </c>
      <c r="C3086" s="6" t="s">
        <v>5901</v>
      </c>
      <c r="D3086" s="6" t="s">
        <v>5888</v>
      </c>
      <c r="E3086">
        <v>77095</v>
      </c>
      <c r="F3086" s="6" t="s">
        <v>5889</v>
      </c>
    </row>
    <row r="3087" spans="1:6" x14ac:dyDescent="0.3">
      <c r="A3087" s="6" t="s">
        <v>3864</v>
      </c>
      <c r="B3087" s="6" t="s">
        <v>5874</v>
      </c>
      <c r="C3087" s="6" t="s">
        <v>5897</v>
      </c>
      <c r="D3087" s="6" t="s">
        <v>5898</v>
      </c>
      <c r="E3087">
        <v>19143</v>
      </c>
      <c r="F3087" s="6" t="s">
        <v>5899</v>
      </c>
    </row>
    <row r="3088" spans="1:6" x14ac:dyDescent="0.3">
      <c r="A3088" s="6" t="s">
        <v>3865</v>
      </c>
      <c r="B3088" s="6" t="s">
        <v>5874</v>
      </c>
      <c r="C3088" s="6" t="s">
        <v>5941</v>
      </c>
      <c r="D3088" s="6" t="s">
        <v>5913</v>
      </c>
      <c r="E3088">
        <v>47201</v>
      </c>
      <c r="F3088" s="6" t="s">
        <v>5889</v>
      </c>
    </row>
    <row r="3089" spans="1:6" x14ac:dyDescent="0.3">
      <c r="A3089" s="6" t="s">
        <v>3866</v>
      </c>
      <c r="B3089" s="6" t="s">
        <v>5874</v>
      </c>
      <c r="C3089" s="6" t="s">
        <v>6065</v>
      </c>
      <c r="D3089" s="6" t="s">
        <v>5904</v>
      </c>
      <c r="E3089">
        <v>60201</v>
      </c>
      <c r="F3089" s="6" t="s">
        <v>5889</v>
      </c>
    </row>
    <row r="3090" spans="1:6" x14ac:dyDescent="0.3">
      <c r="A3090" s="6" t="s">
        <v>3867</v>
      </c>
      <c r="B3090" s="6" t="s">
        <v>5874</v>
      </c>
      <c r="C3090" s="6" t="s">
        <v>6262</v>
      </c>
      <c r="D3090" s="6" t="s">
        <v>5879</v>
      </c>
      <c r="E3090">
        <v>92307</v>
      </c>
      <c r="F3090" s="6" t="s">
        <v>5880</v>
      </c>
    </row>
    <row r="3091" spans="1:6" x14ac:dyDescent="0.3">
      <c r="A3091" s="6" t="s">
        <v>3868</v>
      </c>
      <c r="B3091" s="6" t="s">
        <v>5874</v>
      </c>
      <c r="C3091" s="6" t="s">
        <v>5941</v>
      </c>
      <c r="D3091" s="6" t="s">
        <v>5942</v>
      </c>
      <c r="E3091">
        <v>43229</v>
      </c>
      <c r="F3091" s="6" t="s">
        <v>5899</v>
      </c>
    </row>
    <row r="3092" spans="1:6" x14ac:dyDescent="0.3">
      <c r="A3092" s="6" t="s">
        <v>3869</v>
      </c>
      <c r="B3092" s="6" t="s">
        <v>5874</v>
      </c>
      <c r="C3092" s="6" t="s">
        <v>6212</v>
      </c>
      <c r="D3092" s="6" t="s">
        <v>5942</v>
      </c>
      <c r="E3092">
        <v>43302</v>
      </c>
      <c r="F3092" s="6" t="s">
        <v>5899</v>
      </c>
    </row>
    <row r="3093" spans="1:6" x14ac:dyDescent="0.3">
      <c r="A3093" s="6" t="s">
        <v>3870</v>
      </c>
      <c r="B3093" s="6" t="s">
        <v>5874</v>
      </c>
      <c r="C3093" s="6" t="s">
        <v>5901</v>
      </c>
      <c r="D3093" s="6" t="s">
        <v>5888</v>
      </c>
      <c r="E3093">
        <v>77095</v>
      </c>
      <c r="F3093" s="6" t="s">
        <v>5889</v>
      </c>
    </row>
    <row r="3094" spans="1:6" x14ac:dyDescent="0.3">
      <c r="A3094" s="6" t="s">
        <v>3871</v>
      </c>
      <c r="B3094" s="6" t="s">
        <v>5874</v>
      </c>
      <c r="C3094" s="6" t="s">
        <v>6212</v>
      </c>
      <c r="D3094" s="6" t="s">
        <v>5942</v>
      </c>
      <c r="E3094">
        <v>43302</v>
      </c>
      <c r="F3094" s="6" t="s">
        <v>5899</v>
      </c>
    </row>
    <row r="3095" spans="1:6" x14ac:dyDescent="0.3">
      <c r="A3095" s="6" t="s">
        <v>3872</v>
      </c>
      <c r="B3095" s="6" t="s">
        <v>5874</v>
      </c>
      <c r="C3095" s="6" t="s">
        <v>5885</v>
      </c>
      <c r="D3095" s="6" t="s">
        <v>5886</v>
      </c>
      <c r="E3095">
        <v>98103</v>
      </c>
      <c r="F3095" s="6" t="s">
        <v>5880</v>
      </c>
    </row>
    <row r="3096" spans="1:6" x14ac:dyDescent="0.3">
      <c r="A3096" s="6" t="s">
        <v>3873</v>
      </c>
      <c r="B3096" s="6" t="s">
        <v>5874</v>
      </c>
      <c r="C3096" s="6" t="s">
        <v>6394</v>
      </c>
      <c r="D3096" s="6" t="s">
        <v>5886</v>
      </c>
      <c r="E3096">
        <v>98632</v>
      </c>
      <c r="F3096" s="6" t="s">
        <v>5880</v>
      </c>
    </row>
    <row r="3097" spans="1:6" x14ac:dyDescent="0.3">
      <c r="A3097" s="6" t="s">
        <v>3874</v>
      </c>
      <c r="B3097" s="6" t="s">
        <v>5874</v>
      </c>
      <c r="C3097" s="6" t="s">
        <v>6255</v>
      </c>
      <c r="D3097" s="6" t="s">
        <v>5879</v>
      </c>
      <c r="E3097">
        <v>90278</v>
      </c>
      <c r="F3097" s="6" t="s">
        <v>5880</v>
      </c>
    </row>
    <row r="3098" spans="1:6" x14ac:dyDescent="0.3">
      <c r="A3098" s="6" t="s">
        <v>3875</v>
      </c>
      <c r="B3098" s="6" t="s">
        <v>5874</v>
      </c>
      <c r="C3098" s="6" t="s">
        <v>5914</v>
      </c>
      <c r="D3098" s="6" t="s">
        <v>5915</v>
      </c>
      <c r="E3098">
        <v>10035</v>
      </c>
      <c r="F3098" s="6" t="s">
        <v>5899</v>
      </c>
    </row>
    <row r="3099" spans="1:6" x14ac:dyDescent="0.3">
      <c r="A3099" s="6" t="s">
        <v>3876</v>
      </c>
      <c r="B3099" s="6" t="s">
        <v>5874</v>
      </c>
      <c r="C3099" s="6" t="s">
        <v>6017</v>
      </c>
      <c r="D3099" s="6" t="s">
        <v>5876</v>
      </c>
      <c r="E3099">
        <v>40214</v>
      </c>
      <c r="F3099" s="6" t="s">
        <v>5877</v>
      </c>
    </row>
    <row r="3100" spans="1:6" x14ac:dyDescent="0.3">
      <c r="A3100" s="6" t="s">
        <v>3877</v>
      </c>
      <c r="B3100" s="6" t="s">
        <v>5874</v>
      </c>
      <c r="C3100" s="6" t="s">
        <v>6066</v>
      </c>
      <c r="D3100" s="6" t="s">
        <v>5909</v>
      </c>
      <c r="E3100">
        <v>48183</v>
      </c>
      <c r="F3100" s="6" t="s">
        <v>5889</v>
      </c>
    </row>
    <row r="3101" spans="1:6" x14ac:dyDescent="0.3">
      <c r="A3101" s="6" t="s">
        <v>3878</v>
      </c>
      <c r="B3101" s="6" t="s">
        <v>5874</v>
      </c>
      <c r="C3101" s="6" t="s">
        <v>5878</v>
      </c>
      <c r="D3101" s="6" t="s">
        <v>5879</v>
      </c>
      <c r="E3101">
        <v>90045</v>
      </c>
      <c r="F3101" s="6" t="s">
        <v>5880</v>
      </c>
    </row>
    <row r="3102" spans="1:6" x14ac:dyDescent="0.3">
      <c r="A3102" s="6" t="s">
        <v>3879</v>
      </c>
      <c r="B3102" s="6" t="s">
        <v>5874</v>
      </c>
      <c r="C3102" s="6" t="s">
        <v>6395</v>
      </c>
      <c r="D3102" s="6" t="s">
        <v>5924</v>
      </c>
      <c r="E3102">
        <v>37075</v>
      </c>
      <c r="F3102" s="6" t="s">
        <v>5877</v>
      </c>
    </row>
    <row r="3103" spans="1:6" x14ac:dyDescent="0.3">
      <c r="A3103" s="6" t="s">
        <v>3880</v>
      </c>
      <c r="B3103" s="6" t="s">
        <v>5874</v>
      </c>
      <c r="C3103" s="6" t="s">
        <v>5932</v>
      </c>
      <c r="D3103" s="6" t="s">
        <v>5933</v>
      </c>
      <c r="E3103">
        <v>97206</v>
      </c>
      <c r="F3103" s="6" t="s">
        <v>5880</v>
      </c>
    </row>
    <row r="3104" spans="1:6" x14ac:dyDescent="0.3">
      <c r="A3104" s="6" t="s">
        <v>3881</v>
      </c>
      <c r="B3104" s="6" t="s">
        <v>5874</v>
      </c>
      <c r="C3104" s="6" t="s">
        <v>6137</v>
      </c>
      <c r="D3104" s="6" t="s">
        <v>5888</v>
      </c>
      <c r="E3104">
        <v>75061</v>
      </c>
      <c r="F3104" s="6" t="s">
        <v>5889</v>
      </c>
    </row>
    <row r="3105" spans="1:6" x14ac:dyDescent="0.3">
      <c r="A3105" s="6" t="s">
        <v>3882</v>
      </c>
      <c r="B3105" s="6" t="s">
        <v>5874</v>
      </c>
      <c r="C3105" s="6" t="s">
        <v>6055</v>
      </c>
      <c r="D3105" s="6" t="s">
        <v>5942</v>
      </c>
      <c r="E3105">
        <v>44105</v>
      </c>
      <c r="F3105" s="6" t="s">
        <v>5899</v>
      </c>
    </row>
    <row r="3106" spans="1:6" x14ac:dyDescent="0.3">
      <c r="A3106" s="6" t="s">
        <v>3883</v>
      </c>
      <c r="B3106" s="6" t="s">
        <v>5874</v>
      </c>
      <c r="C3106" s="6" t="s">
        <v>6396</v>
      </c>
      <c r="D3106" s="6" t="s">
        <v>5940</v>
      </c>
      <c r="E3106">
        <v>50701</v>
      </c>
      <c r="F3106" s="6" t="s">
        <v>5889</v>
      </c>
    </row>
    <row r="3107" spans="1:6" x14ac:dyDescent="0.3">
      <c r="A3107" s="6" t="s">
        <v>3884</v>
      </c>
      <c r="B3107" s="6" t="s">
        <v>5874</v>
      </c>
      <c r="C3107" s="6" t="s">
        <v>5885</v>
      </c>
      <c r="D3107" s="6" t="s">
        <v>5886</v>
      </c>
      <c r="E3107">
        <v>98105</v>
      </c>
      <c r="F3107" s="6" t="s">
        <v>5880</v>
      </c>
    </row>
    <row r="3108" spans="1:6" x14ac:dyDescent="0.3">
      <c r="A3108" s="6" t="s">
        <v>3885</v>
      </c>
      <c r="B3108" s="6" t="s">
        <v>5874</v>
      </c>
      <c r="C3108" s="6" t="s">
        <v>5897</v>
      </c>
      <c r="D3108" s="6" t="s">
        <v>5898</v>
      </c>
      <c r="E3108">
        <v>19120</v>
      </c>
      <c r="F3108" s="6" t="s">
        <v>5899</v>
      </c>
    </row>
    <row r="3109" spans="1:6" x14ac:dyDescent="0.3">
      <c r="A3109" s="6" t="s">
        <v>3886</v>
      </c>
      <c r="B3109" s="6" t="s">
        <v>5874</v>
      </c>
      <c r="C3109" s="6" t="s">
        <v>5914</v>
      </c>
      <c r="D3109" s="6" t="s">
        <v>5915</v>
      </c>
      <c r="E3109">
        <v>10009</v>
      </c>
      <c r="F3109" s="6" t="s">
        <v>5899</v>
      </c>
    </row>
    <row r="3110" spans="1:6" x14ac:dyDescent="0.3">
      <c r="A3110" s="6" t="s">
        <v>3887</v>
      </c>
      <c r="B3110" s="6" t="s">
        <v>5874</v>
      </c>
      <c r="C3110" s="6" t="s">
        <v>5954</v>
      </c>
      <c r="D3110" s="6" t="s">
        <v>5879</v>
      </c>
      <c r="E3110">
        <v>95123</v>
      </c>
      <c r="F3110" s="6" t="s">
        <v>5880</v>
      </c>
    </row>
    <row r="3111" spans="1:6" x14ac:dyDescent="0.3">
      <c r="A3111" s="6" t="s">
        <v>3888</v>
      </c>
      <c r="B3111" s="6" t="s">
        <v>5874</v>
      </c>
      <c r="C3111" s="6" t="s">
        <v>5878</v>
      </c>
      <c r="D3111" s="6" t="s">
        <v>5879</v>
      </c>
      <c r="E3111">
        <v>90008</v>
      </c>
      <c r="F3111" s="6" t="s">
        <v>5880</v>
      </c>
    </row>
    <row r="3112" spans="1:6" x14ac:dyDescent="0.3">
      <c r="A3112" s="6" t="s">
        <v>3889</v>
      </c>
      <c r="B3112" s="6" t="s">
        <v>5874</v>
      </c>
      <c r="C3112" s="6" t="s">
        <v>5883</v>
      </c>
      <c r="D3112" s="6" t="s">
        <v>6081</v>
      </c>
      <c r="E3112">
        <v>3301</v>
      </c>
      <c r="F3112" s="6" t="s">
        <v>5899</v>
      </c>
    </row>
    <row r="3113" spans="1:6" x14ac:dyDescent="0.3">
      <c r="A3113" s="6" t="s">
        <v>3890</v>
      </c>
      <c r="B3113" s="6" t="s">
        <v>5874</v>
      </c>
      <c r="C3113" s="6" t="s">
        <v>5928</v>
      </c>
      <c r="D3113" s="6" t="s">
        <v>5924</v>
      </c>
      <c r="E3113">
        <v>38401</v>
      </c>
      <c r="F3113" s="6" t="s">
        <v>5877</v>
      </c>
    </row>
    <row r="3114" spans="1:6" x14ac:dyDescent="0.3">
      <c r="A3114" s="6" t="s">
        <v>3891</v>
      </c>
      <c r="B3114" s="6" t="s">
        <v>5874</v>
      </c>
      <c r="C3114" s="6" t="s">
        <v>6153</v>
      </c>
      <c r="D3114" s="6" t="s">
        <v>5886</v>
      </c>
      <c r="E3114">
        <v>98006</v>
      </c>
      <c r="F3114" s="6" t="s">
        <v>5880</v>
      </c>
    </row>
    <row r="3115" spans="1:6" x14ac:dyDescent="0.3">
      <c r="A3115" s="6" t="s">
        <v>3892</v>
      </c>
      <c r="B3115" s="6" t="s">
        <v>5874</v>
      </c>
      <c r="C3115" s="6" t="s">
        <v>5885</v>
      </c>
      <c r="D3115" s="6" t="s">
        <v>5886</v>
      </c>
      <c r="E3115">
        <v>98105</v>
      </c>
      <c r="F3115" s="6" t="s">
        <v>5880</v>
      </c>
    </row>
    <row r="3116" spans="1:6" x14ac:dyDescent="0.3">
      <c r="A3116" s="6" t="s">
        <v>3893</v>
      </c>
      <c r="B3116" s="6" t="s">
        <v>5874</v>
      </c>
      <c r="C3116" s="6" t="s">
        <v>5941</v>
      </c>
      <c r="D3116" s="6" t="s">
        <v>5913</v>
      </c>
      <c r="E3116">
        <v>47201</v>
      </c>
      <c r="F3116" s="6" t="s">
        <v>5889</v>
      </c>
    </row>
    <row r="3117" spans="1:6" x14ac:dyDescent="0.3">
      <c r="A3117" s="6" t="s">
        <v>3894</v>
      </c>
      <c r="B3117" s="6" t="s">
        <v>5874</v>
      </c>
      <c r="C3117" s="6" t="s">
        <v>5917</v>
      </c>
      <c r="D3117" s="6" t="s">
        <v>5904</v>
      </c>
      <c r="E3117">
        <v>60623</v>
      </c>
      <c r="F3117" s="6" t="s">
        <v>5889</v>
      </c>
    </row>
    <row r="3118" spans="1:6" x14ac:dyDescent="0.3">
      <c r="A3118" s="6" t="s">
        <v>3895</v>
      </c>
      <c r="B3118" s="6" t="s">
        <v>5874</v>
      </c>
      <c r="C3118" s="6" t="s">
        <v>6344</v>
      </c>
      <c r="D3118" s="6" t="s">
        <v>6002</v>
      </c>
      <c r="E3118">
        <v>30062</v>
      </c>
      <c r="F3118" s="6" t="s">
        <v>5877</v>
      </c>
    </row>
    <row r="3119" spans="1:6" x14ac:dyDescent="0.3">
      <c r="A3119" s="6" t="s">
        <v>3896</v>
      </c>
      <c r="B3119" s="6" t="s">
        <v>5874</v>
      </c>
      <c r="C3119" s="6" t="s">
        <v>6039</v>
      </c>
      <c r="D3119" s="6" t="s">
        <v>5926</v>
      </c>
      <c r="E3119">
        <v>36116</v>
      </c>
      <c r="F3119" s="6" t="s">
        <v>5877</v>
      </c>
    </row>
    <row r="3120" spans="1:6" x14ac:dyDescent="0.3">
      <c r="A3120" s="6" t="s">
        <v>3897</v>
      </c>
      <c r="B3120" s="6" t="s">
        <v>5874</v>
      </c>
      <c r="C3120" s="6" t="s">
        <v>6162</v>
      </c>
      <c r="D3120" s="6" t="s">
        <v>5888</v>
      </c>
      <c r="E3120">
        <v>75023</v>
      </c>
      <c r="F3120" s="6" t="s">
        <v>5889</v>
      </c>
    </row>
    <row r="3121" spans="1:6" x14ac:dyDescent="0.3">
      <c r="A3121" s="6" t="s">
        <v>3898</v>
      </c>
      <c r="B3121" s="6" t="s">
        <v>5874</v>
      </c>
      <c r="C3121" s="6" t="s">
        <v>5986</v>
      </c>
      <c r="D3121" s="6" t="s">
        <v>5882</v>
      </c>
      <c r="E3121">
        <v>33319</v>
      </c>
      <c r="F3121" s="6" t="s">
        <v>5877</v>
      </c>
    </row>
    <row r="3122" spans="1:6" x14ac:dyDescent="0.3">
      <c r="A3122" s="6" t="s">
        <v>3899</v>
      </c>
      <c r="B3122" s="6" t="s">
        <v>5874</v>
      </c>
      <c r="C3122" s="6" t="s">
        <v>5941</v>
      </c>
      <c r="D3122" s="6" t="s">
        <v>5942</v>
      </c>
      <c r="E3122">
        <v>43229</v>
      </c>
      <c r="F3122" s="6" t="s">
        <v>5899</v>
      </c>
    </row>
    <row r="3123" spans="1:6" x14ac:dyDescent="0.3">
      <c r="A3123" s="6" t="s">
        <v>3900</v>
      </c>
      <c r="B3123" s="6" t="s">
        <v>5874</v>
      </c>
      <c r="C3123" s="6" t="s">
        <v>5914</v>
      </c>
      <c r="D3123" s="6" t="s">
        <v>5915</v>
      </c>
      <c r="E3123">
        <v>10009</v>
      </c>
      <c r="F3123" s="6" t="s">
        <v>5899</v>
      </c>
    </row>
    <row r="3124" spans="1:6" x14ac:dyDescent="0.3">
      <c r="A3124" s="6" t="s">
        <v>3901</v>
      </c>
      <c r="B3124" s="6" t="s">
        <v>5874</v>
      </c>
      <c r="C3124" s="6" t="s">
        <v>6016</v>
      </c>
      <c r="D3124" s="6" t="s">
        <v>5913</v>
      </c>
      <c r="E3124">
        <v>47374</v>
      </c>
      <c r="F3124" s="6" t="s">
        <v>5889</v>
      </c>
    </row>
    <row r="3125" spans="1:6" x14ac:dyDescent="0.3">
      <c r="A3125" s="6" t="s">
        <v>3902</v>
      </c>
      <c r="B3125" s="6" t="s">
        <v>5874</v>
      </c>
      <c r="C3125" s="6" t="s">
        <v>5885</v>
      </c>
      <c r="D3125" s="6" t="s">
        <v>5886</v>
      </c>
      <c r="E3125">
        <v>98115</v>
      </c>
      <c r="F3125" s="6" t="s">
        <v>5880</v>
      </c>
    </row>
    <row r="3126" spans="1:6" x14ac:dyDescent="0.3">
      <c r="A3126" s="6" t="s">
        <v>3903</v>
      </c>
      <c r="B3126" s="6" t="s">
        <v>5874</v>
      </c>
      <c r="C3126" s="6" t="s">
        <v>5995</v>
      </c>
      <c r="D3126" s="6" t="s">
        <v>5915</v>
      </c>
      <c r="E3126">
        <v>11561</v>
      </c>
      <c r="F3126" s="6" t="s">
        <v>5899</v>
      </c>
    </row>
    <row r="3127" spans="1:6" x14ac:dyDescent="0.3">
      <c r="A3127" s="6" t="s">
        <v>3904</v>
      </c>
      <c r="B3127" s="6" t="s">
        <v>5874</v>
      </c>
      <c r="C3127" s="6" t="s">
        <v>6098</v>
      </c>
      <c r="D3127" s="6" t="s">
        <v>5904</v>
      </c>
      <c r="E3127">
        <v>61107</v>
      </c>
      <c r="F3127" s="6" t="s">
        <v>5889</v>
      </c>
    </row>
    <row r="3128" spans="1:6" x14ac:dyDescent="0.3">
      <c r="A3128" s="6" t="s">
        <v>3905</v>
      </c>
      <c r="B3128" s="6" t="s">
        <v>5874</v>
      </c>
      <c r="C3128" s="6" t="s">
        <v>5941</v>
      </c>
      <c r="D3128" s="6" t="s">
        <v>6002</v>
      </c>
      <c r="E3128">
        <v>31907</v>
      </c>
      <c r="F3128" s="6" t="s">
        <v>5877</v>
      </c>
    </row>
    <row r="3129" spans="1:6" x14ac:dyDescent="0.3">
      <c r="A3129" s="6" t="s">
        <v>3906</v>
      </c>
      <c r="B3129" s="6" t="s">
        <v>5874</v>
      </c>
      <c r="C3129" s="6" t="s">
        <v>6171</v>
      </c>
      <c r="D3129" s="6" t="s">
        <v>5956</v>
      </c>
      <c r="E3129">
        <v>74133</v>
      </c>
      <c r="F3129" s="6" t="s">
        <v>5889</v>
      </c>
    </row>
    <row r="3130" spans="1:6" x14ac:dyDescent="0.3">
      <c r="A3130" s="6" t="s">
        <v>3907</v>
      </c>
      <c r="B3130" s="6" t="s">
        <v>5874</v>
      </c>
      <c r="C3130" s="6" t="s">
        <v>6239</v>
      </c>
      <c r="D3130" s="6" t="s">
        <v>5924</v>
      </c>
      <c r="E3130">
        <v>37211</v>
      </c>
      <c r="F3130" s="6" t="s">
        <v>5877</v>
      </c>
    </row>
    <row r="3131" spans="1:6" x14ac:dyDescent="0.3">
      <c r="A3131" s="6" t="s">
        <v>3908</v>
      </c>
      <c r="B3131" s="6" t="s">
        <v>5874</v>
      </c>
      <c r="C3131" s="6" t="s">
        <v>6397</v>
      </c>
      <c r="D3131" s="6" t="s">
        <v>6001</v>
      </c>
      <c r="E3131">
        <v>2138</v>
      </c>
      <c r="F3131" s="6" t="s">
        <v>5899</v>
      </c>
    </row>
    <row r="3132" spans="1:6" x14ac:dyDescent="0.3">
      <c r="A3132" s="6" t="s">
        <v>3909</v>
      </c>
      <c r="B3132" s="6" t="s">
        <v>5874</v>
      </c>
      <c r="C3132" s="6" t="s">
        <v>6101</v>
      </c>
      <c r="D3132" s="6" t="s">
        <v>5879</v>
      </c>
      <c r="E3132">
        <v>94601</v>
      </c>
      <c r="F3132" s="6" t="s">
        <v>5880</v>
      </c>
    </row>
    <row r="3133" spans="1:6" x14ac:dyDescent="0.3">
      <c r="A3133" s="6" t="s">
        <v>3910</v>
      </c>
      <c r="B3133" s="6" t="s">
        <v>5874</v>
      </c>
      <c r="C3133" s="6" t="s">
        <v>6398</v>
      </c>
      <c r="D3133" s="6" t="s">
        <v>5904</v>
      </c>
      <c r="E3133">
        <v>60067</v>
      </c>
      <c r="F3133" s="6" t="s">
        <v>5889</v>
      </c>
    </row>
    <row r="3134" spans="1:6" x14ac:dyDescent="0.3">
      <c r="A3134" s="6" t="s">
        <v>3911</v>
      </c>
      <c r="B3134" s="6" t="s">
        <v>5874</v>
      </c>
      <c r="C3134" s="6" t="s">
        <v>5885</v>
      </c>
      <c r="D3134" s="6" t="s">
        <v>5886</v>
      </c>
      <c r="E3134">
        <v>98105</v>
      </c>
      <c r="F3134" s="6" t="s">
        <v>5880</v>
      </c>
    </row>
    <row r="3135" spans="1:6" x14ac:dyDescent="0.3">
      <c r="A3135" s="6" t="s">
        <v>3912</v>
      </c>
      <c r="B3135" s="6" t="s">
        <v>5874</v>
      </c>
      <c r="C3135" s="6" t="s">
        <v>5984</v>
      </c>
      <c r="D3135" s="6" t="s">
        <v>5942</v>
      </c>
      <c r="E3135">
        <v>45231</v>
      </c>
      <c r="F3135" s="6" t="s">
        <v>5899</v>
      </c>
    </row>
    <row r="3136" spans="1:6" x14ac:dyDescent="0.3">
      <c r="A3136" s="6" t="s">
        <v>3913</v>
      </c>
      <c r="B3136" s="6" t="s">
        <v>5874</v>
      </c>
      <c r="C3136" s="6" t="s">
        <v>6212</v>
      </c>
      <c r="D3136" s="6" t="s">
        <v>5942</v>
      </c>
      <c r="E3136">
        <v>43302</v>
      </c>
      <c r="F3136" s="6" t="s">
        <v>5899</v>
      </c>
    </row>
    <row r="3137" spans="1:6" x14ac:dyDescent="0.3">
      <c r="A3137" s="6" t="s">
        <v>3914</v>
      </c>
      <c r="B3137" s="6" t="s">
        <v>5874</v>
      </c>
      <c r="C3137" s="6" t="s">
        <v>5878</v>
      </c>
      <c r="D3137" s="6" t="s">
        <v>5879</v>
      </c>
      <c r="E3137">
        <v>90049</v>
      </c>
      <c r="F3137" s="6" t="s">
        <v>5880</v>
      </c>
    </row>
    <row r="3138" spans="1:6" x14ac:dyDescent="0.3">
      <c r="A3138" s="6" t="s">
        <v>3915</v>
      </c>
      <c r="B3138" s="6" t="s">
        <v>5874</v>
      </c>
      <c r="C3138" s="6" t="s">
        <v>5990</v>
      </c>
      <c r="D3138" s="6" t="s">
        <v>5942</v>
      </c>
      <c r="E3138">
        <v>44107</v>
      </c>
      <c r="F3138" s="6" t="s">
        <v>5899</v>
      </c>
    </row>
    <row r="3139" spans="1:6" x14ac:dyDescent="0.3">
      <c r="A3139" s="6" t="s">
        <v>3916</v>
      </c>
      <c r="B3139" s="6" t="s">
        <v>5874</v>
      </c>
      <c r="C3139" s="6" t="s">
        <v>6391</v>
      </c>
      <c r="D3139" s="6" t="s">
        <v>5924</v>
      </c>
      <c r="E3139">
        <v>37087</v>
      </c>
      <c r="F3139" s="6" t="s">
        <v>5877</v>
      </c>
    </row>
    <row r="3140" spans="1:6" x14ac:dyDescent="0.3">
      <c r="A3140" s="6" t="s">
        <v>3917</v>
      </c>
      <c r="B3140" s="6" t="s">
        <v>5874</v>
      </c>
      <c r="C3140" s="6" t="s">
        <v>5894</v>
      </c>
      <c r="D3140" s="6" t="s">
        <v>5879</v>
      </c>
      <c r="E3140">
        <v>94122</v>
      </c>
      <c r="F3140" s="6" t="s">
        <v>5880</v>
      </c>
    </row>
    <row r="3141" spans="1:6" x14ac:dyDescent="0.3">
      <c r="A3141" s="6" t="s">
        <v>3918</v>
      </c>
      <c r="B3141" s="6" t="s">
        <v>5874</v>
      </c>
      <c r="C3141" s="6" t="s">
        <v>6380</v>
      </c>
      <c r="D3141" s="6" t="s">
        <v>5879</v>
      </c>
      <c r="E3141">
        <v>95928</v>
      </c>
      <c r="F3141" s="6" t="s">
        <v>5880</v>
      </c>
    </row>
    <row r="3142" spans="1:6" x14ac:dyDescent="0.3">
      <c r="A3142" s="6" t="s">
        <v>3919</v>
      </c>
      <c r="B3142" s="6" t="s">
        <v>5874</v>
      </c>
      <c r="C3142" s="6" t="s">
        <v>6044</v>
      </c>
      <c r="D3142" s="6" t="s">
        <v>5921</v>
      </c>
      <c r="E3142">
        <v>24153</v>
      </c>
      <c r="F3142" s="6" t="s">
        <v>5877</v>
      </c>
    </row>
    <row r="3143" spans="1:6" x14ac:dyDescent="0.3">
      <c r="A3143" s="6" t="s">
        <v>3920</v>
      </c>
      <c r="B3143" s="6" t="s">
        <v>5874</v>
      </c>
      <c r="C3143" s="6" t="s">
        <v>5878</v>
      </c>
      <c r="D3143" s="6" t="s">
        <v>5879</v>
      </c>
      <c r="E3143">
        <v>90008</v>
      </c>
      <c r="F3143" s="6" t="s">
        <v>5880</v>
      </c>
    </row>
    <row r="3144" spans="1:6" x14ac:dyDescent="0.3">
      <c r="A3144" s="6" t="s">
        <v>3921</v>
      </c>
      <c r="B3144" s="6" t="s">
        <v>5874</v>
      </c>
      <c r="C3144" s="6" t="s">
        <v>5914</v>
      </c>
      <c r="D3144" s="6" t="s">
        <v>5915</v>
      </c>
      <c r="E3144">
        <v>10024</v>
      </c>
      <c r="F3144" s="6" t="s">
        <v>5899</v>
      </c>
    </row>
    <row r="3145" spans="1:6" x14ac:dyDescent="0.3">
      <c r="A3145" s="6" t="s">
        <v>3922</v>
      </c>
      <c r="B3145" s="6" t="s">
        <v>5874</v>
      </c>
      <c r="C3145" s="6" t="s">
        <v>6399</v>
      </c>
      <c r="D3145" s="6" t="s">
        <v>6001</v>
      </c>
      <c r="E3145">
        <v>1915</v>
      </c>
      <c r="F3145" s="6" t="s">
        <v>5899</v>
      </c>
    </row>
    <row r="3146" spans="1:6" x14ac:dyDescent="0.3">
      <c r="A3146" s="6" t="s">
        <v>3923</v>
      </c>
      <c r="B3146" s="6" t="s">
        <v>5874</v>
      </c>
      <c r="C3146" s="6" t="s">
        <v>5980</v>
      </c>
      <c r="D3146" s="6" t="s">
        <v>5879</v>
      </c>
      <c r="E3146">
        <v>92024</v>
      </c>
      <c r="F3146" s="6" t="s">
        <v>5880</v>
      </c>
    </row>
    <row r="3147" spans="1:6" x14ac:dyDescent="0.3">
      <c r="A3147" s="6" t="s">
        <v>3924</v>
      </c>
      <c r="B3147" s="6" t="s">
        <v>5874</v>
      </c>
      <c r="C3147" s="6" t="s">
        <v>5894</v>
      </c>
      <c r="D3147" s="6" t="s">
        <v>5879</v>
      </c>
      <c r="E3147">
        <v>94109</v>
      </c>
      <c r="F3147" s="6" t="s">
        <v>5880</v>
      </c>
    </row>
    <row r="3148" spans="1:6" x14ac:dyDescent="0.3">
      <c r="A3148" s="6" t="s">
        <v>3925</v>
      </c>
      <c r="B3148" s="6" t="s">
        <v>5874</v>
      </c>
      <c r="C3148" s="6" t="s">
        <v>5917</v>
      </c>
      <c r="D3148" s="6" t="s">
        <v>5904</v>
      </c>
      <c r="E3148">
        <v>60623</v>
      </c>
      <c r="F3148" s="6" t="s">
        <v>5889</v>
      </c>
    </row>
    <row r="3149" spans="1:6" x14ac:dyDescent="0.3">
      <c r="A3149" s="6" t="s">
        <v>3926</v>
      </c>
      <c r="B3149" s="6" t="s">
        <v>5874</v>
      </c>
      <c r="C3149" s="6" t="s">
        <v>5971</v>
      </c>
      <c r="D3149" s="6" t="s">
        <v>5888</v>
      </c>
      <c r="E3149">
        <v>75220</v>
      </c>
      <c r="F3149" s="6" t="s">
        <v>5889</v>
      </c>
    </row>
    <row r="3150" spans="1:6" x14ac:dyDescent="0.3">
      <c r="A3150" s="6" t="s">
        <v>3927</v>
      </c>
      <c r="B3150" s="6" t="s">
        <v>5874</v>
      </c>
      <c r="C3150" s="6" t="s">
        <v>6254</v>
      </c>
      <c r="D3150" s="6" t="s">
        <v>5888</v>
      </c>
      <c r="E3150">
        <v>78415</v>
      </c>
      <c r="F3150" s="6" t="s">
        <v>5889</v>
      </c>
    </row>
    <row r="3151" spans="1:6" x14ac:dyDescent="0.3">
      <c r="A3151" s="6" t="s">
        <v>3928</v>
      </c>
      <c r="B3151" s="6" t="s">
        <v>5874</v>
      </c>
      <c r="C3151" s="6" t="s">
        <v>5914</v>
      </c>
      <c r="D3151" s="6" t="s">
        <v>5915</v>
      </c>
      <c r="E3151">
        <v>10035</v>
      </c>
      <c r="F3151" s="6" t="s">
        <v>5899</v>
      </c>
    </row>
    <row r="3152" spans="1:6" x14ac:dyDescent="0.3">
      <c r="A3152" s="6" t="s">
        <v>3929</v>
      </c>
      <c r="B3152" s="6" t="s">
        <v>5874</v>
      </c>
      <c r="C3152" s="6" t="s">
        <v>6400</v>
      </c>
      <c r="D3152" s="6" t="s">
        <v>5933</v>
      </c>
      <c r="E3152">
        <v>97405</v>
      </c>
      <c r="F3152" s="6" t="s">
        <v>5880</v>
      </c>
    </row>
    <row r="3153" spans="1:6" x14ac:dyDescent="0.3">
      <c r="A3153" s="6" t="s">
        <v>3930</v>
      </c>
      <c r="B3153" s="6" t="s">
        <v>5874</v>
      </c>
      <c r="C3153" s="6" t="s">
        <v>6401</v>
      </c>
      <c r="D3153" s="6" t="s">
        <v>5879</v>
      </c>
      <c r="E3153">
        <v>93030</v>
      </c>
      <c r="F3153" s="6" t="s">
        <v>5880</v>
      </c>
    </row>
    <row r="3154" spans="1:6" x14ac:dyDescent="0.3">
      <c r="A3154" s="6" t="s">
        <v>3931</v>
      </c>
      <c r="B3154" s="6" t="s">
        <v>5874</v>
      </c>
      <c r="C3154" s="6" t="s">
        <v>5962</v>
      </c>
      <c r="D3154" s="6" t="s">
        <v>5963</v>
      </c>
      <c r="E3154">
        <v>6824</v>
      </c>
      <c r="F3154" s="6" t="s">
        <v>5899</v>
      </c>
    </row>
    <row r="3155" spans="1:6" x14ac:dyDescent="0.3">
      <c r="A3155" s="6" t="s">
        <v>3932</v>
      </c>
      <c r="B3155" s="6" t="s">
        <v>5874</v>
      </c>
      <c r="C3155" s="6" t="s">
        <v>5922</v>
      </c>
      <c r="D3155" s="6" t="s">
        <v>5909</v>
      </c>
      <c r="E3155">
        <v>49201</v>
      </c>
      <c r="F3155" s="6" t="s">
        <v>5889</v>
      </c>
    </row>
    <row r="3156" spans="1:6" x14ac:dyDescent="0.3">
      <c r="A3156" s="6" t="s">
        <v>3933</v>
      </c>
      <c r="B3156" s="6" t="s">
        <v>5874</v>
      </c>
      <c r="C3156" s="6" t="s">
        <v>6148</v>
      </c>
      <c r="D3156" s="6" t="s">
        <v>5879</v>
      </c>
      <c r="E3156">
        <v>92677</v>
      </c>
      <c r="F3156" s="6" t="s">
        <v>5880</v>
      </c>
    </row>
    <row r="3157" spans="1:6" x14ac:dyDescent="0.3">
      <c r="A3157" s="6" t="s">
        <v>3934</v>
      </c>
      <c r="B3157" s="6" t="s">
        <v>5874</v>
      </c>
      <c r="C3157" s="6" t="s">
        <v>6023</v>
      </c>
      <c r="D3157" s="6" t="s">
        <v>5882</v>
      </c>
      <c r="E3157">
        <v>32216</v>
      </c>
      <c r="F3157" s="6" t="s">
        <v>5877</v>
      </c>
    </row>
    <row r="3158" spans="1:6" x14ac:dyDescent="0.3">
      <c r="A3158" s="6" t="s">
        <v>3935</v>
      </c>
      <c r="B3158" s="6" t="s">
        <v>5874</v>
      </c>
      <c r="C3158" s="6" t="s">
        <v>6062</v>
      </c>
      <c r="D3158" s="6" t="s">
        <v>5915</v>
      </c>
      <c r="E3158">
        <v>10550</v>
      </c>
      <c r="F3158" s="6" t="s">
        <v>5899</v>
      </c>
    </row>
    <row r="3159" spans="1:6" x14ac:dyDescent="0.3">
      <c r="A3159" s="6" t="s">
        <v>3936</v>
      </c>
      <c r="B3159" s="6" t="s">
        <v>5874</v>
      </c>
      <c r="C3159" s="6" t="s">
        <v>6219</v>
      </c>
      <c r="D3159" s="6" t="s">
        <v>5909</v>
      </c>
      <c r="E3159">
        <v>48640</v>
      </c>
      <c r="F3159" s="6" t="s">
        <v>5889</v>
      </c>
    </row>
    <row r="3160" spans="1:6" x14ac:dyDescent="0.3">
      <c r="A3160" s="6" t="s">
        <v>3937</v>
      </c>
      <c r="B3160" s="6" t="s">
        <v>5874</v>
      </c>
      <c r="C3160" s="6" t="s">
        <v>5951</v>
      </c>
      <c r="D3160" s="6" t="s">
        <v>5911</v>
      </c>
      <c r="E3160">
        <v>19711</v>
      </c>
      <c r="F3160" s="6" t="s">
        <v>5899</v>
      </c>
    </row>
    <row r="3161" spans="1:6" x14ac:dyDescent="0.3">
      <c r="A3161" s="6" t="s">
        <v>3938</v>
      </c>
      <c r="B3161" s="6" t="s">
        <v>5874</v>
      </c>
      <c r="C3161" s="6" t="s">
        <v>5894</v>
      </c>
      <c r="D3161" s="6" t="s">
        <v>5879</v>
      </c>
      <c r="E3161">
        <v>94109</v>
      </c>
      <c r="F3161" s="6" t="s">
        <v>5880</v>
      </c>
    </row>
    <row r="3162" spans="1:6" x14ac:dyDescent="0.3">
      <c r="A3162" s="6" t="s">
        <v>3939</v>
      </c>
      <c r="B3162" s="6" t="s">
        <v>5874</v>
      </c>
      <c r="C3162" s="6" t="s">
        <v>5908</v>
      </c>
      <c r="D3162" s="6" t="s">
        <v>5909</v>
      </c>
      <c r="E3162">
        <v>48185</v>
      </c>
      <c r="F3162" s="6" t="s">
        <v>5889</v>
      </c>
    </row>
    <row r="3163" spans="1:6" x14ac:dyDescent="0.3">
      <c r="A3163" s="6" t="s">
        <v>3940</v>
      </c>
      <c r="B3163" s="6" t="s">
        <v>5874</v>
      </c>
      <c r="C3163" s="6" t="s">
        <v>5914</v>
      </c>
      <c r="D3163" s="6" t="s">
        <v>5915</v>
      </c>
      <c r="E3163">
        <v>10011</v>
      </c>
      <c r="F3163" s="6" t="s">
        <v>5899</v>
      </c>
    </row>
    <row r="3164" spans="1:6" x14ac:dyDescent="0.3">
      <c r="A3164" s="6" t="s">
        <v>3941</v>
      </c>
      <c r="B3164" s="6" t="s">
        <v>5874</v>
      </c>
      <c r="C3164" s="6" t="s">
        <v>5878</v>
      </c>
      <c r="D3164" s="6" t="s">
        <v>5879</v>
      </c>
      <c r="E3164">
        <v>90008</v>
      </c>
      <c r="F3164" s="6" t="s">
        <v>5880</v>
      </c>
    </row>
    <row r="3165" spans="1:6" x14ac:dyDescent="0.3">
      <c r="A3165" s="6" t="s">
        <v>3942</v>
      </c>
      <c r="B3165" s="6" t="s">
        <v>5874</v>
      </c>
      <c r="C3165" s="6" t="s">
        <v>5914</v>
      </c>
      <c r="D3165" s="6" t="s">
        <v>5915</v>
      </c>
      <c r="E3165">
        <v>10035</v>
      </c>
      <c r="F3165" s="6" t="s">
        <v>5899</v>
      </c>
    </row>
    <row r="3166" spans="1:6" x14ac:dyDescent="0.3">
      <c r="A3166" s="6" t="s">
        <v>3943</v>
      </c>
      <c r="B3166" s="6" t="s">
        <v>5874</v>
      </c>
      <c r="C3166" s="6" t="s">
        <v>6069</v>
      </c>
      <c r="D3166" s="6" t="s">
        <v>5942</v>
      </c>
      <c r="E3166">
        <v>43130</v>
      </c>
      <c r="F3166" s="6" t="s">
        <v>5899</v>
      </c>
    </row>
    <row r="3167" spans="1:6" x14ac:dyDescent="0.3">
      <c r="A3167" s="6" t="s">
        <v>3944</v>
      </c>
      <c r="B3167" s="6" t="s">
        <v>5874</v>
      </c>
      <c r="C3167" s="6" t="s">
        <v>5951</v>
      </c>
      <c r="D3167" s="6" t="s">
        <v>5911</v>
      </c>
      <c r="E3167">
        <v>19711</v>
      </c>
      <c r="F3167" s="6" t="s">
        <v>5899</v>
      </c>
    </row>
    <row r="3168" spans="1:6" x14ac:dyDescent="0.3">
      <c r="A3168" s="6" t="s">
        <v>3945</v>
      </c>
      <c r="B3168" s="6" t="s">
        <v>5874</v>
      </c>
      <c r="C3168" s="6" t="s">
        <v>5914</v>
      </c>
      <c r="D3168" s="6" t="s">
        <v>5915</v>
      </c>
      <c r="E3168">
        <v>10024</v>
      </c>
      <c r="F3168" s="6" t="s">
        <v>5899</v>
      </c>
    </row>
    <row r="3169" spans="1:6" x14ac:dyDescent="0.3">
      <c r="A3169" s="6" t="s">
        <v>3946</v>
      </c>
      <c r="B3169" s="6" t="s">
        <v>5874</v>
      </c>
      <c r="C3169" s="6" t="s">
        <v>5894</v>
      </c>
      <c r="D3169" s="6" t="s">
        <v>5879</v>
      </c>
      <c r="E3169">
        <v>94109</v>
      </c>
      <c r="F3169" s="6" t="s">
        <v>5880</v>
      </c>
    </row>
    <row r="3170" spans="1:6" x14ac:dyDescent="0.3">
      <c r="A3170" s="6" t="s">
        <v>3947</v>
      </c>
      <c r="B3170" s="6" t="s">
        <v>5874</v>
      </c>
      <c r="C3170" s="6" t="s">
        <v>5971</v>
      </c>
      <c r="D3170" s="6" t="s">
        <v>5888</v>
      </c>
      <c r="E3170">
        <v>75217</v>
      </c>
      <c r="F3170" s="6" t="s">
        <v>5889</v>
      </c>
    </row>
    <row r="3171" spans="1:6" x14ac:dyDescent="0.3">
      <c r="A3171" s="6" t="s">
        <v>3948</v>
      </c>
      <c r="B3171" s="6" t="s">
        <v>5874</v>
      </c>
      <c r="C3171" s="6" t="s">
        <v>6014</v>
      </c>
      <c r="D3171" s="6" t="s">
        <v>5882</v>
      </c>
      <c r="E3171">
        <v>33178</v>
      </c>
      <c r="F3171" s="6" t="s">
        <v>5877</v>
      </c>
    </row>
    <row r="3172" spans="1:6" x14ac:dyDescent="0.3">
      <c r="A3172" s="6" t="s">
        <v>3949</v>
      </c>
      <c r="B3172" s="6" t="s">
        <v>5874</v>
      </c>
      <c r="C3172" s="6" t="s">
        <v>5897</v>
      </c>
      <c r="D3172" s="6" t="s">
        <v>5898</v>
      </c>
      <c r="E3172">
        <v>19120</v>
      </c>
      <c r="F3172" s="6" t="s">
        <v>5899</v>
      </c>
    </row>
    <row r="3173" spans="1:6" x14ac:dyDescent="0.3">
      <c r="A3173" s="6" t="s">
        <v>3950</v>
      </c>
      <c r="B3173" s="6" t="s">
        <v>5874</v>
      </c>
      <c r="C3173" s="6" t="s">
        <v>5914</v>
      </c>
      <c r="D3173" s="6" t="s">
        <v>5915</v>
      </c>
      <c r="E3173">
        <v>10011</v>
      </c>
      <c r="F3173" s="6" t="s">
        <v>5899</v>
      </c>
    </row>
    <row r="3174" spans="1:6" x14ac:dyDescent="0.3">
      <c r="A3174" s="6" t="s">
        <v>3951</v>
      </c>
      <c r="B3174" s="6" t="s">
        <v>5874</v>
      </c>
      <c r="C3174" s="6" t="s">
        <v>5897</v>
      </c>
      <c r="D3174" s="6" t="s">
        <v>5898</v>
      </c>
      <c r="E3174">
        <v>19120</v>
      </c>
      <c r="F3174" s="6" t="s">
        <v>5899</v>
      </c>
    </row>
    <row r="3175" spans="1:6" x14ac:dyDescent="0.3">
      <c r="A3175" s="6" t="s">
        <v>3952</v>
      </c>
      <c r="B3175" s="6" t="s">
        <v>5874</v>
      </c>
      <c r="C3175" s="6" t="s">
        <v>5885</v>
      </c>
      <c r="D3175" s="6" t="s">
        <v>5886</v>
      </c>
      <c r="E3175">
        <v>98103</v>
      </c>
      <c r="F3175" s="6" t="s">
        <v>5880</v>
      </c>
    </row>
    <row r="3176" spans="1:6" x14ac:dyDescent="0.3">
      <c r="A3176" s="6" t="s">
        <v>3953</v>
      </c>
      <c r="B3176" s="6" t="s">
        <v>5874</v>
      </c>
      <c r="C3176" s="6" t="s">
        <v>5878</v>
      </c>
      <c r="D3176" s="6" t="s">
        <v>5879</v>
      </c>
      <c r="E3176">
        <v>90032</v>
      </c>
      <c r="F3176" s="6" t="s">
        <v>5880</v>
      </c>
    </row>
    <row r="3177" spans="1:6" x14ac:dyDescent="0.3">
      <c r="A3177" s="6" t="s">
        <v>3954</v>
      </c>
      <c r="B3177" s="6" t="s">
        <v>5874</v>
      </c>
      <c r="C3177" s="6" t="s">
        <v>5920</v>
      </c>
      <c r="D3177" s="6" t="s">
        <v>5933</v>
      </c>
      <c r="E3177">
        <v>97477</v>
      </c>
      <c r="F3177" s="6" t="s">
        <v>5880</v>
      </c>
    </row>
    <row r="3178" spans="1:6" x14ac:dyDescent="0.3">
      <c r="A3178" s="6" t="s">
        <v>3955</v>
      </c>
      <c r="B3178" s="6" t="s">
        <v>5874</v>
      </c>
      <c r="C3178" s="6" t="s">
        <v>6402</v>
      </c>
      <c r="D3178" s="6" t="s">
        <v>5886</v>
      </c>
      <c r="E3178">
        <v>98059</v>
      </c>
      <c r="F3178" s="6" t="s">
        <v>5880</v>
      </c>
    </row>
    <row r="3179" spans="1:6" x14ac:dyDescent="0.3">
      <c r="A3179" s="6" t="s">
        <v>3956</v>
      </c>
      <c r="B3179" s="6" t="s">
        <v>5874</v>
      </c>
      <c r="C3179" s="6" t="s">
        <v>5914</v>
      </c>
      <c r="D3179" s="6" t="s">
        <v>5915</v>
      </c>
      <c r="E3179">
        <v>10009</v>
      </c>
      <c r="F3179" s="6" t="s">
        <v>5899</v>
      </c>
    </row>
    <row r="3180" spans="1:6" x14ac:dyDescent="0.3">
      <c r="A3180" s="6" t="s">
        <v>3957</v>
      </c>
      <c r="B3180" s="6" t="s">
        <v>5874</v>
      </c>
      <c r="C3180" s="6" t="s">
        <v>5954</v>
      </c>
      <c r="D3180" s="6" t="s">
        <v>5879</v>
      </c>
      <c r="E3180">
        <v>95123</v>
      </c>
      <c r="F3180" s="6" t="s">
        <v>5880</v>
      </c>
    </row>
    <row r="3181" spans="1:6" x14ac:dyDescent="0.3">
      <c r="A3181" s="6" t="s">
        <v>3958</v>
      </c>
      <c r="B3181" s="6" t="s">
        <v>5874</v>
      </c>
      <c r="C3181" s="6" t="s">
        <v>5964</v>
      </c>
      <c r="D3181" s="6" t="s">
        <v>5888</v>
      </c>
      <c r="E3181">
        <v>75051</v>
      </c>
      <c r="F3181" s="6" t="s">
        <v>5889</v>
      </c>
    </row>
    <row r="3182" spans="1:6" x14ac:dyDescent="0.3">
      <c r="A3182" s="6" t="s">
        <v>3959</v>
      </c>
      <c r="B3182" s="6" t="s">
        <v>5874</v>
      </c>
      <c r="C3182" s="6" t="s">
        <v>5914</v>
      </c>
      <c r="D3182" s="6" t="s">
        <v>5915</v>
      </c>
      <c r="E3182">
        <v>10009</v>
      </c>
      <c r="F3182" s="6" t="s">
        <v>5899</v>
      </c>
    </row>
    <row r="3183" spans="1:6" x14ac:dyDescent="0.3">
      <c r="A3183" s="6" t="s">
        <v>3960</v>
      </c>
      <c r="B3183" s="6" t="s">
        <v>5874</v>
      </c>
      <c r="C3183" s="6" t="s">
        <v>5914</v>
      </c>
      <c r="D3183" s="6" t="s">
        <v>5915</v>
      </c>
      <c r="E3183">
        <v>10009</v>
      </c>
      <c r="F3183" s="6" t="s">
        <v>5899</v>
      </c>
    </row>
    <row r="3184" spans="1:6" x14ac:dyDescent="0.3">
      <c r="A3184" s="6" t="s">
        <v>3961</v>
      </c>
      <c r="B3184" s="6" t="s">
        <v>5874</v>
      </c>
      <c r="C3184" s="6" t="s">
        <v>5923</v>
      </c>
      <c r="D3184" s="6" t="s">
        <v>5924</v>
      </c>
      <c r="E3184">
        <v>38109</v>
      </c>
      <c r="F3184" s="6" t="s">
        <v>5877</v>
      </c>
    </row>
    <row r="3185" spans="1:6" x14ac:dyDescent="0.3">
      <c r="A3185" s="6" t="s">
        <v>3962</v>
      </c>
      <c r="B3185" s="6" t="s">
        <v>5874</v>
      </c>
      <c r="C3185" s="6" t="s">
        <v>5897</v>
      </c>
      <c r="D3185" s="6" t="s">
        <v>5898</v>
      </c>
      <c r="E3185">
        <v>19143</v>
      </c>
      <c r="F3185" s="6" t="s">
        <v>5899</v>
      </c>
    </row>
    <row r="3186" spans="1:6" x14ac:dyDescent="0.3">
      <c r="A3186" s="6" t="s">
        <v>3963</v>
      </c>
      <c r="B3186" s="6" t="s">
        <v>5874</v>
      </c>
      <c r="C3186" s="6" t="s">
        <v>5878</v>
      </c>
      <c r="D3186" s="6" t="s">
        <v>5879</v>
      </c>
      <c r="E3186">
        <v>90004</v>
      </c>
      <c r="F3186" s="6" t="s">
        <v>5880</v>
      </c>
    </row>
    <row r="3187" spans="1:6" x14ac:dyDescent="0.3">
      <c r="A3187" s="6" t="s">
        <v>3964</v>
      </c>
      <c r="B3187" s="6" t="s">
        <v>5874</v>
      </c>
      <c r="C3187" s="6" t="s">
        <v>6341</v>
      </c>
      <c r="D3187" s="6" t="s">
        <v>5963</v>
      </c>
      <c r="E3187">
        <v>6708</v>
      </c>
      <c r="F3187" s="6" t="s">
        <v>5899</v>
      </c>
    </row>
    <row r="3188" spans="1:6" x14ac:dyDescent="0.3">
      <c r="A3188" s="6" t="s">
        <v>3965</v>
      </c>
      <c r="B3188" s="6" t="s">
        <v>5874</v>
      </c>
      <c r="C3188" s="6" t="s">
        <v>6357</v>
      </c>
      <c r="D3188" s="6" t="s">
        <v>5919</v>
      </c>
      <c r="E3188">
        <v>85224</v>
      </c>
      <c r="F3188" s="6" t="s">
        <v>5880</v>
      </c>
    </row>
    <row r="3189" spans="1:6" x14ac:dyDescent="0.3">
      <c r="A3189" s="6" t="s">
        <v>3966</v>
      </c>
      <c r="B3189" s="6" t="s">
        <v>5874</v>
      </c>
      <c r="C3189" s="6" t="s">
        <v>5920</v>
      </c>
      <c r="D3189" s="6" t="s">
        <v>5942</v>
      </c>
      <c r="E3189">
        <v>45503</v>
      </c>
      <c r="F3189" s="6" t="s">
        <v>5899</v>
      </c>
    </row>
    <row r="3190" spans="1:6" x14ac:dyDescent="0.3">
      <c r="A3190" s="6" t="s">
        <v>3967</v>
      </c>
      <c r="B3190" s="6" t="s">
        <v>5874</v>
      </c>
      <c r="C3190" s="6" t="s">
        <v>5999</v>
      </c>
      <c r="D3190" s="6" t="s">
        <v>5888</v>
      </c>
      <c r="E3190">
        <v>78745</v>
      </c>
      <c r="F3190" s="6" t="s">
        <v>5889</v>
      </c>
    </row>
    <row r="3191" spans="1:6" x14ac:dyDescent="0.3">
      <c r="A3191" s="6" t="s">
        <v>3968</v>
      </c>
      <c r="B3191" s="6" t="s">
        <v>5874</v>
      </c>
      <c r="C3191" s="6" t="s">
        <v>5976</v>
      </c>
      <c r="D3191" s="6" t="s">
        <v>5909</v>
      </c>
      <c r="E3191">
        <v>48234</v>
      </c>
      <c r="F3191" s="6" t="s">
        <v>5889</v>
      </c>
    </row>
    <row r="3192" spans="1:6" x14ac:dyDescent="0.3">
      <c r="A3192" s="6" t="s">
        <v>3969</v>
      </c>
      <c r="B3192" s="6" t="s">
        <v>5874</v>
      </c>
      <c r="C3192" s="6" t="s">
        <v>5920</v>
      </c>
      <c r="D3192" s="6" t="s">
        <v>5921</v>
      </c>
      <c r="E3192">
        <v>22153</v>
      </c>
      <c r="F3192" s="6" t="s">
        <v>5877</v>
      </c>
    </row>
    <row r="3193" spans="1:6" x14ac:dyDescent="0.3">
      <c r="A3193" s="6" t="s">
        <v>3970</v>
      </c>
      <c r="B3193" s="6" t="s">
        <v>5874</v>
      </c>
      <c r="C3193" s="6" t="s">
        <v>5914</v>
      </c>
      <c r="D3193" s="6" t="s">
        <v>5915</v>
      </c>
      <c r="E3193">
        <v>10011</v>
      </c>
      <c r="F3193" s="6" t="s">
        <v>5899</v>
      </c>
    </row>
    <row r="3194" spans="1:6" x14ac:dyDescent="0.3">
      <c r="A3194" s="6" t="s">
        <v>3971</v>
      </c>
      <c r="B3194" s="6" t="s">
        <v>5874</v>
      </c>
      <c r="C3194" s="6" t="s">
        <v>5971</v>
      </c>
      <c r="D3194" s="6" t="s">
        <v>5888</v>
      </c>
      <c r="E3194">
        <v>75217</v>
      </c>
      <c r="F3194" s="6" t="s">
        <v>5889</v>
      </c>
    </row>
    <row r="3195" spans="1:6" x14ac:dyDescent="0.3">
      <c r="A3195" s="6" t="s">
        <v>3972</v>
      </c>
      <c r="B3195" s="6" t="s">
        <v>5874</v>
      </c>
      <c r="C3195" s="6" t="s">
        <v>5883</v>
      </c>
      <c r="D3195" s="6" t="s">
        <v>6081</v>
      </c>
      <c r="E3195">
        <v>3301</v>
      </c>
      <c r="F3195" s="6" t="s">
        <v>5899</v>
      </c>
    </row>
    <row r="3196" spans="1:6" x14ac:dyDescent="0.3">
      <c r="A3196" s="6" t="s">
        <v>3973</v>
      </c>
      <c r="B3196" s="6" t="s">
        <v>5874</v>
      </c>
      <c r="C3196" s="6" t="s">
        <v>6159</v>
      </c>
      <c r="D3196" s="6" t="s">
        <v>5961</v>
      </c>
      <c r="E3196">
        <v>70506</v>
      </c>
      <c r="F3196" s="6" t="s">
        <v>5877</v>
      </c>
    </row>
    <row r="3197" spans="1:6" x14ac:dyDescent="0.3">
      <c r="A3197" s="6" t="s">
        <v>3974</v>
      </c>
      <c r="B3197" s="6" t="s">
        <v>5874</v>
      </c>
      <c r="C3197" s="6" t="s">
        <v>6173</v>
      </c>
      <c r="D3197" s="6" t="s">
        <v>5884</v>
      </c>
      <c r="E3197">
        <v>27604</v>
      </c>
      <c r="F3197" s="6" t="s">
        <v>5877</v>
      </c>
    </row>
    <row r="3198" spans="1:6" x14ac:dyDescent="0.3">
      <c r="A3198" s="6" t="s">
        <v>3975</v>
      </c>
      <c r="B3198" s="6" t="s">
        <v>5874</v>
      </c>
      <c r="C3198" s="6" t="s">
        <v>6178</v>
      </c>
      <c r="D3198" s="6" t="s">
        <v>5886</v>
      </c>
      <c r="E3198">
        <v>99207</v>
      </c>
      <c r="F3198" s="6" t="s">
        <v>5880</v>
      </c>
    </row>
    <row r="3199" spans="1:6" x14ac:dyDescent="0.3">
      <c r="A3199" s="6" t="s">
        <v>3976</v>
      </c>
      <c r="B3199" s="6" t="s">
        <v>5874</v>
      </c>
      <c r="C3199" s="6" t="s">
        <v>5901</v>
      </c>
      <c r="D3199" s="6" t="s">
        <v>5888</v>
      </c>
      <c r="E3199">
        <v>77041</v>
      </c>
      <c r="F3199" s="6" t="s">
        <v>5889</v>
      </c>
    </row>
    <row r="3200" spans="1:6" x14ac:dyDescent="0.3">
      <c r="A3200" s="6" t="s">
        <v>3977</v>
      </c>
      <c r="B3200" s="6" t="s">
        <v>5874</v>
      </c>
      <c r="C3200" s="6" t="s">
        <v>6017</v>
      </c>
      <c r="D3200" s="6" t="s">
        <v>5876</v>
      </c>
      <c r="E3200">
        <v>40214</v>
      </c>
      <c r="F3200" s="6" t="s">
        <v>5877</v>
      </c>
    </row>
    <row r="3201" spans="1:6" x14ac:dyDescent="0.3">
      <c r="A3201" s="6" t="s">
        <v>3978</v>
      </c>
      <c r="B3201" s="6" t="s">
        <v>5874</v>
      </c>
      <c r="C3201" s="6" t="s">
        <v>6313</v>
      </c>
      <c r="D3201" s="6" t="s">
        <v>5882</v>
      </c>
      <c r="E3201">
        <v>33021</v>
      </c>
      <c r="F3201" s="6" t="s">
        <v>5877</v>
      </c>
    </row>
    <row r="3202" spans="1:6" x14ac:dyDescent="0.3">
      <c r="A3202" s="6" t="s">
        <v>3979</v>
      </c>
      <c r="B3202" s="6" t="s">
        <v>5874</v>
      </c>
      <c r="C3202" s="6" t="s">
        <v>6357</v>
      </c>
      <c r="D3202" s="6" t="s">
        <v>5919</v>
      </c>
      <c r="E3202">
        <v>85224</v>
      </c>
      <c r="F3202" s="6" t="s">
        <v>5880</v>
      </c>
    </row>
    <row r="3203" spans="1:6" x14ac:dyDescent="0.3">
      <c r="A3203" s="6" t="s">
        <v>3980</v>
      </c>
      <c r="B3203" s="6" t="s">
        <v>5874</v>
      </c>
      <c r="C3203" s="6" t="s">
        <v>5897</v>
      </c>
      <c r="D3203" s="6" t="s">
        <v>5898</v>
      </c>
      <c r="E3203">
        <v>19120</v>
      </c>
      <c r="F3203" s="6" t="s">
        <v>5899</v>
      </c>
    </row>
    <row r="3204" spans="1:6" x14ac:dyDescent="0.3">
      <c r="A3204" s="6" t="s">
        <v>3981</v>
      </c>
      <c r="B3204" s="6" t="s">
        <v>5874</v>
      </c>
      <c r="C3204" s="6" t="s">
        <v>6171</v>
      </c>
      <c r="D3204" s="6" t="s">
        <v>5956</v>
      </c>
      <c r="E3204">
        <v>74133</v>
      </c>
      <c r="F3204" s="6" t="s">
        <v>5889</v>
      </c>
    </row>
    <row r="3205" spans="1:6" x14ac:dyDescent="0.3">
      <c r="A3205" s="6" t="s">
        <v>3982</v>
      </c>
      <c r="B3205" s="6" t="s">
        <v>5874</v>
      </c>
      <c r="C3205" s="6" t="s">
        <v>6371</v>
      </c>
      <c r="D3205" s="6" t="s">
        <v>5893</v>
      </c>
      <c r="E3205">
        <v>84020</v>
      </c>
      <c r="F3205" s="6" t="s">
        <v>5880</v>
      </c>
    </row>
    <row r="3206" spans="1:6" x14ac:dyDescent="0.3">
      <c r="A3206" s="6" t="s">
        <v>3983</v>
      </c>
      <c r="B3206" s="6" t="s">
        <v>5874</v>
      </c>
      <c r="C3206" s="6" t="s">
        <v>6101</v>
      </c>
      <c r="D3206" s="6" t="s">
        <v>5879</v>
      </c>
      <c r="E3206">
        <v>94601</v>
      </c>
      <c r="F3206" s="6" t="s">
        <v>5880</v>
      </c>
    </row>
    <row r="3207" spans="1:6" x14ac:dyDescent="0.3">
      <c r="A3207" s="6" t="s">
        <v>3984</v>
      </c>
      <c r="B3207" s="6" t="s">
        <v>5874</v>
      </c>
      <c r="C3207" s="6" t="s">
        <v>6018</v>
      </c>
      <c r="D3207" s="6" t="s">
        <v>6001</v>
      </c>
      <c r="E3207">
        <v>1841</v>
      </c>
      <c r="F3207" s="6" t="s">
        <v>5899</v>
      </c>
    </row>
    <row r="3208" spans="1:6" x14ac:dyDescent="0.3">
      <c r="A3208" s="6" t="s">
        <v>3985</v>
      </c>
      <c r="B3208" s="6" t="s">
        <v>5874</v>
      </c>
      <c r="C3208" s="6" t="s">
        <v>5897</v>
      </c>
      <c r="D3208" s="6" t="s">
        <v>5898</v>
      </c>
      <c r="E3208">
        <v>19120</v>
      </c>
      <c r="F3208" s="6" t="s">
        <v>5899</v>
      </c>
    </row>
    <row r="3209" spans="1:6" x14ac:dyDescent="0.3">
      <c r="A3209" s="6" t="s">
        <v>3986</v>
      </c>
      <c r="B3209" s="6" t="s">
        <v>5874</v>
      </c>
      <c r="C3209" s="6" t="s">
        <v>6023</v>
      </c>
      <c r="D3209" s="6" t="s">
        <v>5884</v>
      </c>
      <c r="E3209">
        <v>28540</v>
      </c>
      <c r="F3209" s="6" t="s">
        <v>5877</v>
      </c>
    </row>
    <row r="3210" spans="1:6" x14ac:dyDescent="0.3">
      <c r="A3210" s="6" t="s">
        <v>3987</v>
      </c>
      <c r="B3210" s="6" t="s">
        <v>5874</v>
      </c>
      <c r="C3210" s="6" t="s">
        <v>5917</v>
      </c>
      <c r="D3210" s="6" t="s">
        <v>5904</v>
      </c>
      <c r="E3210">
        <v>60610</v>
      </c>
      <c r="F3210" s="6" t="s">
        <v>5889</v>
      </c>
    </row>
    <row r="3211" spans="1:6" x14ac:dyDescent="0.3">
      <c r="A3211" s="6" t="s">
        <v>3988</v>
      </c>
      <c r="B3211" s="6" t="s">
        <v>5874</v>
      </c>
      <c r="C3211" s="6" t="s">
        <v>6374</v>
      </c>
      <c r="D3211" s="6" t="s">
        <v>6271</v>
      </c>
      <c r="E3211">
        <v>83201</v>
      </c>
      <c r="F3211" s="6" t="s">
        <v>5880</v>
      </c>
    </row>
    <row r="3212" spans="1:6" x14ac:dyDescent="0.3">
      <c r="A3212" s="6" t="s">
        <v>3989</v>
      </c>
      <c r="B3212" s="6" t="s">
        <v>5874</v>
      </c>
      <c r="C3212" s="6" t="s">
        <v>6162</v>
      </c>
      <c r="D3212" s="6" t="s">
        <v>5888</v>
      </c>
      <c r="E3212">
        <v>75023</v>
      </c>
      <c r="F3212" s="6" t="s">
        <v>5889</v>
      </c>
    </row>
    <row r="3213" spans="1:6" x14ac:dyDescent="0.3">
      <c r="A3213" s="6" t="s">
        <v>3990</v>
      </c>
      <c r="B3213" s="6" t="s">
        <v>5874</v>
      </c>
      <c r="C3213" s="6" t="s">
        <v>5914</v>
      </c>
      <c r="D3213" s="6" t="s">
        <v>5915</v>
      </c>
      <c r="E3213">
        <v>10024</v>
      </c>
      <c r="F3213" s="6" t="s">
        <v>5899</v>
      </c>
    </row>
    <row r="3214" spans="1:6" x14ac:dyDescent="0.3">
      <c r="A3214" s="6" t="s">
        <v>3991</v>
      </c>
      <c r="B3214" s="6" t="s">
        <v>5874</v>
      </c>
      <c r="C3214" s="6" t="s">
        <v>5914</v>
      </c>
      <c r="D3214" s="6" t="s">
        <v>5915</v>
      </c>
      <c r="E3214">
        <v>10024</v>
      </c>
      <c r="F3214" s="6" t="s">
        <v>5899</v>
      </c>
    </row>
    <row r="3215" spans="1:6" x14ac:dyDescent="0.3">
      <c r="A3215" s="6" t="s">
        <v>3992</v>
      </c>
      <c r="B3215" s="6" t="s">
        <v>5874</v>
      </c>
      <c r="C3215" s="6" t="s">
        <v>5917</v>
      </c>
      <c r="D3215" s="6" t="s">
        <v>5904</v>
      </c>
      <c r="E3215">
        <v>60623</v>
      </c>
      <c r="F3215" s="6" t="s">
        <v>5889</v>
      </c>
    </row>
    <row r="3216" spans="1:6" x14ac:dyDescent="0.3">
      <c r="A3216" s="6" t="s">
        <v>3993</v>
      </c>
      <c r="B3216" s="6" t="s">
        <v>5874</v>
      </c>
      <c r="C3216" s="6" t="s">
        <v>5901</v>
      </c>
      <c r="D3216" s="6" t="s">
        <v>5888</v>
      </c>
      <c r="E3216">
        <v>77095</v>
      </c>
      <c r="F3216" s="6" t="s">
        <v>5889</v>
      </c>
    </row>
    <row r="3217" spans="1:6" x14ac:dyDescent="0.3">
      <c r="A3217" s="6" t="s">
        <v>3994</v>
      </c>
      <c r="B3217" s="6" t="s">
        <v>5874</v>
      </c>
      <c r="C3217" s="6" t="s">
        <v>6175</v>
      </c>
      <c r="D3217" s="6" t="s">
        <v>5963</v>
      </c>
      <c r="E3217">
        <v>6450</v>
      </c>
      <c r="F3217" s="6" t="s">
        <v>5899</v>
      </c>
    </row>
    <row r="3218" spans="1:6" x14ac:dyDescent="0.3">
      <c r="A3218" s="6" t="s">
        <v>3995</v>
      </c>
      <c r="B3218" s="6" t="s">
        <v>5874</v>
      </c>
      <c r="C3218" s="6" t="s">
        <v>6403</v>
      </c>
      <c r="D3218" s="6" t="s">
        <v>5904</v>
      </c>
      <c r="E3218">
        <v>60025</v>
      </c>
      <c r="F3218" s="6" t="s">
        <v>5889</v>
      </c>
    </row>
    <row r="3219" spans="1:6" x14ac:dyDescent="0.3">
      <c r="A3219" s="6" t="s">
        <v>3996</v>
      </c>
      <c r="B3219" s="6" t="s">
        <v>5874</v>
      </c>
      <c r="C3219" s="6" t="s">
        <v>5901</v>
      </c>
      <c r="D3219" s="6" t="s">
        <v>5888</v>
      </c>
      <c r="E3219">
        <v>77036</v>
      </c>
      <c r="F3219" s="6" t="s">
        <v>5889</v>
      </c>
    </row>
    <row r="3220" spans="1:6" x14ac:dyDescent="0.3">
      <c r="A3220" s="6" t="s">
        <v>3997</v>
      </c>
      <c r="B3220" s="6" t="s">
        <v>5874</v>
      </c>
      <c r="C3220" s="6" t="s">
        <v>5894</v>
      </c>
      <c r="D3220" s="6" t="s">
        <v>5879</v>
      </c>
      <c r="E3220">
        <v>94110</v>
      </c>
      <c r="F3220" s="6" t="s">
        <v>5880</v>
      </c>
    </row>
    <row r="3221" spans="1:6" x14ac:dyDescent="0.3">
      <c r="A3221" s="6" t="s">
        <v>3998</v>
      </c>
      <c r="B3221" s="6" t="s">
        <v>5874</v>
      </c>
      <c r="C3221" s="6" t="s">
        <v>5914</v>
      </c>
      <c r="D3221" s="6" t="s">
        <v>5915</v>
      </c>
      <c r="E3221">
        <v>10009</v>
      </c>
      <c r="F3221" s="6" t="s">
        <v>5899</v>
      </c>
    </row>
    <row r="3222" spans="1:6" x14ac:dyDescent="0.3">
      <c r="A3222" s="6" t="s">
        <v>3999</v>
      </c>
      <c r="B3222" s="6" t="s">
        <v>5874</v>
      </c>
      <c r="C3222" s="6" t="s">
        <v>6167</v>
      </c>
      <c r="D3222" s="6" t="s">
        <v>6082</v>
      </c>
      <c r="E3222">
        <v>21215</v>
      </c>
      <c r="F3222" s="6" t="s">
        <v>5899</v>
      </c>
    </row>
    <row r="3223" spans="1:6" x14ac:dyDescent="0.3">
      <c r="A3223" s="6" t="s">
        <v>4000</v>
      </c>
      <c r="B3223" s="6" t="s">
        <v>5874</v>
      </c>
      <c r="C3223" s="6" t="s">
        <v>6017</v>
      </c>
      <c r="D3223" s="6" t="s">
        <v>5876</v>
      </c>
      <c r="E3223">
        <v>40214</v>
      </c>
      <c r="F3223" s="6" t="s">
        <v>5877</v>
      </c>
    </row>
    <row r="3224" spans="1:6" x14ac:dyDescent="0.3">
      <c r="A3224" s="6" t="s">
        <v>4001</v>
      </c>
      <c r="B3224" s="6" t="s">
        <v>5874</v>
      </c>
      <c r="C3224" s="6" t="s">
        <v>6391</v>
      </c>
      <c r="D3224" s="6" t="s">
        <v>5924</v>
      </c>
      <c r="E3224">
        <v>37087</v>
      </c>
      <c r="F3224" s="6" t="s">
        <v>5877</v>
      </c>
    </row>
    <row r="3225" spans="1:6" x14ac:dyDescent="0.3">
      <c r="A3225" s="6" t="s">
        <v>4002</v>
      </c>
      <c r="B3225" s="6" t="s">
        <v>5874</v>
      </c>
      <c r="C3225" s="6" t="s">
        <v>5878</v>
      </c>
      <c r="D3225" s="6" t="s">
        <v>5879</v>
      </c>
      <c r="E3225">
        <v>90008</v>
      </c>
      <c r="F3225" s="6" t="s">
        <v>5880</v>
      </c>
    </row>
    <row r="3226" spans="1:6" x14ac:dyDescent="0.3">
      <c r="A3226" s="6" t="s">
        <v>4003</v>
      </c>
      <c r="B3226" s="6" t="s">
        <v>5874</v>
      </c>
      <c r="C3226" s="6" t="s">
        <v>6124</v>
      </c>
      <c r="D3226" s="6" t="s">
        <v>6013</v>
      </c>
      <c r="E3226">
        <v>2908</v>
      </c>
      <c r="F3226" s="6" t="s">
        <v>5899</v>
      </c>
    </row>
    <row r="3227" spans="1:6" x14ac:dyDescent="0.3">
      <c r="A3227" s="6" t="s">
        <v>4004</v>
      </c>
      <c r="B3227" s="6" t="s">
        <v>5874</v>
      </c>
      <c r="C3227" s="6" t="s">
        <v>5976</v>
      </c>
      <c r="D3227" s="6" t="s">
        <v>5909</v>
      </c>
      <c r="E3227">
        <v>48234</v>
      </c>
      <c r="F3227" s="6" t="s">
        <v>5889</v>
      </c>
    </row>
    <row r="3228" spans="1:6" x14ac:dyDescent="0.3">
      <c r="A3228" s="6" t="s">
        <v>4005</v>
      </c>
      <c r="B3228" s="6" t="s">
        <v>5874</v>
      </c>
      <c r="C3228" s="6" t="s">
        <v>5901</v>
      </c>
      <c r="D3228" s="6" t="s">
        <v>5888</v>
      </c>
      <c r="E3228">
        <v>77070</v>
      </c>
      <c r="F3228" s="6" t="s">
        <v>5889</v>
      </c>
    </row>
    <row r="3229" spans="1:6" x14ac:dyDescent="0.3">
      <c r="A3229" s="6" t="s">
        <v>4006</v>
      </c>
      <c r="B3229" s="6" t="s">
        <v>5874</v>
      </c>
      <c r="C3229" s="6" t="s">
        <v>5928</v>
      </c>
      <c r="D3229" s="6" t="s">
        <v>5924</v>
      </c>
      <c r="E3229">
        <v>38401</v>
      </c>
      <c r="F3229" s="6" t="s">
        <v>5877</v>
      </c>
    </row>
    <row r="3230" spans="1:6" x14ac:dyDescent="0.3">
      <c r="A3230" s="6" t="s">
        <v>4007</v>
      </c>
      <c r="B3230" s="6" t="s">
        <v>5874</v>
      </c>
      <c r="C3230" s="6" t="s">
        <v>5897</v>
      </c>
      <c r="D3230" s="6" t="s">
        <v>5898</v>
      </c>
      <c r="E3230">
        <v>19140</v>
      </c>
      <c r="F3230" s="6" t="s">
        <v>5899</v>
      </c>
    </row>
    <row r="3231" spans="1:6" x14ac:dyDescent="0.3">
      <c r="A3231" s="6" t="s">
        <v>4008</v>
      </c>
      <c r="B3231" s="6" t="s">
        <v>5874</v>
      </c>
      <c r="C3231" s="6" t="s">
        <v>6007</v>
      </c>
      <c r="D3231" s="6" t="s">
        <v>5882</v>
      </c>
      <c r="E3231">
        <v>33024</v>
      </c>
      <c r="F3231" s="6" t="s">
        <v>5877</v>
      </c>
    </row>
    <row r="3232" spans="1:6" x14ac:dyDescent="0.3">
      <c r="A3232" s="6" t="s">
        <v>4009</v>
      </c>
      <c r="B3232" s="6" t="s">
        <v>5874</v>
      </c>
      <c r="C3232" s="6" t="s">
        <v>5914</v>
      </c>
      <c r="D3232" s="6" t="s">
        <v>5915</v>
      </c>
      <c r="E3232">
        <v>10011</v>
      </c>
      <c r="F3232" s="6" t="s">
        <v>5899</v>
      </c>
    </row>
    <row r="3233" spans="1:6" x14ac:dyDescent="0.3">
      <c r="A3233" s="6" t="s">
        <v>4010</v>
      </c>
      <c r="B3233" s="6" t="s">
        <v>5874</v>
      </c>
      <c r="C3233" s="6" t="s">
        <v>6023</v>
      </c>
      <c r="D3233" s="6" t="s">
        <v>5884</v>
      </c>
      <c r="E3233">
        <v>28540</v>
      </c>
      <c r="F3233" s="6" t="s">
        <v>5877</v>
      </c>
    </row>
    <row r="3234" spans="1:6" x14ac:dyDescent="0.3">
      <c r="A3234" s="6" t="s">
        <v>4011</v>
      </c>
      <c r="B3234" s="6" t="s">
        <v>5874</v>
      </c>
      <c r="C3234" s="6" t="s">
        <v>5914</v>
      </c>
      <c r="D3234" s="6" t="s">
        <v>5915</v>
      </c>
      <c r="E3234">
        <v>10011</v>
      </c>
      <c r="F3234" s="6" t="s">
        <v>5899</v>
      </c>
    </row>
    <row r="3235" spans="1:6" x14ac:dyDescent="0.3">
      <c r="A3235" s="6" t="s">
        <v>4012</v>
      </c>
      <c r="B3235" s="6" t="s">
        <v>5874</v>
      </c>
      <c r="C3235" s="6" t="s">
        <v>5897</v>
      </c>
      <c r="D3235" s="6" t="s">
        <v>5898</v>
      </c>
      <c r="E3235">
        <v>19120</v>
      </c>
      <c r="F3235" s="6" t="s">
        <v>5899</v>
      </c>
    </row>
    <row r="3236" spans="1:6" x14ac:dyDescent="0.3">
      <c r="A3236" s="6" t="s">
        <v>4013</v>
      </c>
      <c r="B3236" s="6" t="s">
        <v>5874</v>
      </c>
      <c r="C3236" s="6" t="s">
        <v>6256</v>
      </c>
      <c r="D3236" s="6" t="s">
        <v>5882</v>
      </c>
      <c r="E3236">
        <v>32839</v>
      </c>
      <c r="F3236" s="6" t="s">
        <v>5877</v>
      </c>
    </row>
    <row r="3237" spans="1:6" x14ac:dyDescent="0.3">
      <c r="A3237" s="6" t="s">
        <v>4014</v>
      </c>
      <c r="B3237" s="6" t="s">
        <v>5874</v>
      </c>
      <c r="C3237" s="6" t="s">
        <v>5901</v>
      </c>
      <c r="D3237" s="6" t="s">
        <v>5888</v>
      </c>
      <c r="E3237">
        <v>77095</v>
      </c>
      <c r="F3237" s="6" t="s">
        <v>5889</v>
      </c>
    </row>
    <row r="3238" spans="1:6" x14ac:dyDescent="0.3">
      <c r="A3238" s="6" t="s">
        <v>4015</v>
      </c>
      <c r="B3238" s="6" t="s">
        <v>5874</v>
      </c>
      <c r="C3238" s="6" t="s">
        <v>6017</v>
      </c>
      <c r="D3238" s="6" t="s">
        <v>5876</v>
      </c>
      <c r="E3238">
        <v>40214</v>
      </c>
      <c r="F3238" s="6" t="s">
        <v>5877</v>
      </c>
    </row>
    <row r="3239" spans="1:6" x14ac:dyDescent="0.3">
      <c r="A3239" s="6" t="s">
        <v>4017</v>
      </c>
      <c r="B3239" s="6" t="s">
        <v>5874</v>
      </c>
      <c r="C3239" s="6" t="s">
        <v>5974</v>
      </c>
      <c r="D3239" s="6" t="s">
        <v>5942</v>
      </c>
      <c r="E3239">
        <v>44256</v>
      </c>
      <c r="F3239" s="6" t="s">
        <v>5899</v>
      </c>
    </row>
    <row r="3240" spans="1:6" x14ac:dyDescent="0.3">
      <c r="A3240" s="6" t="s">
        <v>4018</v>
      </c>
      <c r="B3240" s="6" t="s">
        <v>5874</v>
      </c>
      <c r="C3240" s="6" t="s">
        <v>5914</v>
      </c>
      <c r="D3240" s="6" t="s">
        <v>5915</v>
      </c>
      <c r="E3240">
        <v>10011</v>
      </c>
      <c r="F3240" s="6" t="s">
        <v>5899</v>
      </c>
    </row>
    <row r="3241" spans="1:6" x14ac:dyDescent="0.3">
      <c r="A3241" s="6" t="s">
        <v>4019</v>
      </c>
      <c r="B3241" s="6" t="s">
        <v>5874</v>
      </c>
      <c r="C3241" s="6" t="s">
        <v>5917</v>
      </c>
      <c r="D3241" s="6" t="s">
        <v>5904</v>
      </c>
      <c r="E3241">
        <v>60653</v>
      </c>
      <c r="F3241" s="6" t="s">
        <v>5889</v>
      </c>
    </row>
    <row r="3242" spans="1:6" x14ac:dyDescent="0.3">
      <c r="A3242" s="6" t="s">
        <v>4021</v>
      </c>
      <c r="B3242" s="6" t="s">
        <v>5874</v>
      </c>
      <c r="C3242" s="6" t="s">
        <v>5897</v>
      </c>
      <c r="D3242" s="6" t="s">
        <v>5898</v>
      </c>
      <c r="E3242">
        <v>19143</v>
      </c>
      <c r="F3242" s="6" t="s">
        <v>5899</v>
      </c>
    </row>
    <row r="3243" spans="1:6" x14ac:dyDescent="0.3">
      <c r="A3243" s="6" t="s">
        <v>4022</v>
      </c>
      <c r="B3243" s="6" t="s">
        <v>5874</v>
      </c>
      <c r="C3243" s="6" t="s">
        <v>5914</v>
      </c>
      <c r="D3243" s="6" t="s">
        <v>5915</v>
      </c>
      <c r="E3243">
        <v>10009</v>
      </c>
      <c r="F3243" s="6" t="s">
        <v>5899</v>
      </c>
    </row>
    <row r="3244" spans="1:6" x14ac:dyDescent="0.3">
      <c r="A3244" s="6" t="s">
        <v>4023</v>
      </c>
      <c r="B3244" s="6" t="s">
        <v>5874</v>
      </c>
      <c r="C3244" s="6" t="s">
        <v>5894</v>
      </c>
      <c r="D3244" s="6" t="s">
        <v>5879</v>
      </c>
      <c r="E3244">
        <v>94109</v>
      </c>
      <c r="F3244" s="6" t="s">
        <v>5880</v>
      </c>
    </row>
    <row r="3245" spans="1:6" x14ac:dyDescent="0.3">
      <c r="A3245" s="6" t="s">
        <v>4024</v>
      </c>
      <c r="B3245" s="6" t="s">
        <v>5874</v>
      </c>
      <c r="C3245" s="6" t="s">
        <v>5894</v>
      </c>
      <c r="D3245" s="6" t="s">
        <v>5879</v>
      </c>
      <c r="E3245">
        <v>94122</v>
      </c>
      <c r="F3245" s="6" t="s">
        <v>5880</v>
      </c>
    </row>
    <row r="3246" spans="1:6" x14ac:dyDescent="0.3">
      <c r="A3246" s="6" t="s">
        <v>4025</v>
      </c>
      <c r="B3246" s="6" t="s">
        <v>5874</v>
      </c>
      <c r="C3246" s="6" t="s">
        <v>5922</v>
      </c>
      <c r="D3246" s="6" t="s">
        <v>5909</v>
      </c>
      <c r="E3246">
        <v>49201</v>
      </c>
      <c r="F3246" s="6" t="s">
        <v>5889</v>
      </c>
    </row>
    <row r="3247" spans="1:6" x14ac:dyDescent="0.3">
      <c r="A3247" s="6" t="s">
        <v>4026</v>
      </c>
      <c r="B3247" s="6" t="s">
        <v>5874</v>
      </c>
      <c r="C3247" s="6" t="s">
        <v>5897</v>
      </c>
      <c r="D3247" s="6" t="s">
        <v>5898</v>
      </c>
      <c r="E3247">
        <v>19120</v>
      </c>
      <c r="F3247" s="6" t="s">
        <v>5899</v>
      </c>
    </row>
    <row r="3248" spans="1:6" x14ac:dyDescent="0.3">
      <c r="A3248" s="6" t="s">
        <v>4027</v>
      </c>
      <c r="B3248" s="6" t="s">
        <v>5874</v>
      </c>
      <c r="C3248" s="6" t="s">
        <v>6012</v>
      </c>
      <c r="D3248" s="6" t="s">
        <v>6013</v>
      </c>
      <c r="E3248">
        <v>2886</v>
      </c>
      <c r="F3248" s="6" t="s">
        <v>5899</v>
      </c>
    </row>
    <row r="3249" spans="1:6" x14ac:dyDescent="0.3">
      <c r="A3249" s="6" t="s">
        <v>4028</v>
      </c>
      <c r="B3249" s="6" t="s">
        <v>5874</v>
      </c>
      <c r="C3249" s="6" t="s">
        <v>5914</v>
      </c>
      <c r="D3249" s="6" t="s">
        <v>5915</v>
      </c>
      <c r="E3249">
        <v>10024</v>
      </c>
      <c r="F3249" s="6" t="s">
        <v>5899</v>
      </c>
    </row>
    <row r="3250" spans="1:6" x14ac:dyDescent="0.3">
      <c r="A3250" s="6" t="s">
        <v>4029</v>
      </c>
      <c r="B3250" s="6" t="s">
        <v>5874</v>
      </c>
      <c r="C3250" s="6" t="s">
        <v>6155</v>
      </c>
      <c r="D3250" s="6" t="s">
        <v>5888</v>
      </c>
      <c r="E3250">
        <v>79907</v>
      </c>
      <c r="F3250" s="6" t="s">
        <v>5889</v>
      </c>
    </row>
    <row r="3251" spans="1:6" x14ac:dyDescent="0.3">
      <c r="A3251" s="6" t="s">
        <v>4030</v>
      </c>
      <c r="B3251" s="6" t="s">
        <v>5874</v>
      </c>
      <c r="C3251" s="6" t="s">
        <v>5930</v>
      </c>
      <c r="D3251" s="6" t="s">
        <v>5907</v>
      </c>
      <c r="E3251">
        <v>55901</v>
      </c>
      <c r="F3251" s="6" t="s">
        <v>5889</v>
      </c>
    </row>
    <row r="3252" spans="1:6" x14ac:dyDescent="0.3">
      <c r="A3252" s="6" t="s">
        <v>4031</v>
      </c>
      <c r="B3252" s="6" t="s">
        <v>5874</v>
      </c>
      <c r="C3252" s="6" t="s">
        <v>6117</v>
      </c>
      <c r="D3252" s="6" t="s">
        <v>5915</v>
      </c>
      <c r="E3252">
        <v>14215</v>
      </c>
      <c r="F3252" s="6" t="s">
        <v>5899</v>
      </c>
    </row>
    <row r="3253" spans="1:6" x14ac:dyDescent="0.3">
      <c r="A3253" s="6" t="s">
        <v>4032</v>
      </c>
      <c r="B3253" s="6" t="s">
        <v>5874</v>
      </c>
      <c r="C3253" s="6" t="s">
        <v>6209</v>
      </c>
      <c r="D3253" s="6" t="s">
        <v>5924</v>
      </c>
      <c r="E3253">
        <v>37918</v>
      </c>
      <c r="F3253" s="6" t="s">
        <v>5877</v>
      </c>
    </row>
    <row r="3254" spans="1:6" x14ac:dyDescent="0.3">
      <c r="A3254" s="6" t="s">
        <v>4033</v>
      </c>
      <c r="B3254" s="6" t="s">
        <v>5874</v>
      </c>
      <c r="C3254" s="6" t="s">
        <v>5951</v>
      </c>
      <c r="D3254" s="6" t="s">
        <v>5911</v>
      </c>
      <c r="E3254">
        <v>19711</v>
      </c>
      <c r="F3254" s="6" t="s">
        <v>5899</v>
      </c>
    </row>
    <row r="3255" spans="1:6" x14ac:dyDescent="0.3">
      <c r="A3255" s="6" t="s">
        <v>4034</v>
      </c>
      <c r="B3255" s="6" t="s">
        <v>5874</v>
      </c>
      <c r="C3255" s="6" t="s">
        <v>5885</v>
      </c>
      <c r="D3255" s="6" t="s">
        <v>5886</v>
      </c>
      <c r="E3255">
        <v>98103</v>
      </c>
      <c r="F3255" s="6" t="s">
        <v>5880</v>
      </c>
    </row>
    <row r="3256" spans="1:6" x14ac:dyDescent="0.3">
      <c r="A3256" s="6" t="s">
        <v>4035</v>
      </c>
      <c r="B3256" s="6" t="s">
        <v>5874</v>
      </c>
      <c r="C3256" s="6" t="s">
        <v>6055</v>
      </c>
      <c r="D3256" s="6" t="s">
        <v>5942</v>
      </c>
      <c r="E3256">
        <v>44105</v>
      </c>
      <c r="F3256" s="6" t="s">
        <v>5899</v>
      </c>
    </row>
    <row r="3257" spans="1:6" x14ac:dyDescent="0.3">
      <c r="A3257" s="6" t="s">
        <v>4036</v>
      </c>
      <c r="B3257" s="6" t="s">
        <v>5874</v>
      </c>
      <c r="C3257" s="6" t="s">
        <v>6231</v>
      </c>
      <c r="D3257" s="6" t="s">
        <v>5904</v>
      </c>
      <c r="E3257">
        <v>60126</v>
      </c>
      <c r="F3257" s="6" t="s">
        <v>5889</v>
      </c>
    </row>
    <row r="3258" spans="1:6" x14ac:dyDescent="0.3">
      <c r="A3258" s="6" t="s">
        <v>4037</v>
      </c>
      <c r="B3258" s="6" t="s">
        <v>5874</v>
      </c>
      <c r="C3258" s="6" t="s">
        <v>5979</v>
      </c>
      <c r="D3258" s="6" t="s">
        <v>5907</v>
      </c>
      <c r="E3258">
        <v>55044</v>
      </c>
      <c r="F3258" s="6" t="s">
        <v>5889</v>
      </c>
    </row>
    <row r="3259" spans="1:6" x14ac:dyDescent="0.3">
      <c r="A3259" s="6" t="s">
        <v>4038</v>
      </c>
      <c r="B3259" s="6" t="s">
        <v>5874</v>
      </c>
      <c r="C3259" s="6" t="s">
        <v>5914</v>
      </c>
      <c r="D3259" s="6" t="s">
        <v>5915</v>
      </c>
      <c r="E3259">
        <v>10035</v>
      </c>
      <c r="F3259" s="6" t="s">
        <v>5899</v>
      </c>
    </row>
    <row r="3260" spans="1:6" x14ac:dyDescent="0.3">
      <c r="A3260" s="6" t="s">
        <v>4039</v>
      </c>
      <c r="B3260" s="6" t="s">
        <v>5874</v>
      </c>
      <c r="C3260" s="6" t="s">
        <v>5878</v>
      </c>
      <c r="D3260" s="6" t="s">
        <v>5879</v>
      </c>
      <c r="E3260">
        <v>90036</v>
      </c>
      <c r="F3260" s="6" t="s">
        <v>5880</v>
      </c>
    </row>
    <row r="3261" spans="1:6" x14ac:dyDescent="0.3">
      <c r="A3261" s="6" t="s">
        <v>4040</v>
      </c>
      <c r="B3261" s="6" t="s">
        <v>5874</v>
      </c>
      <c r="C3261" s="6" t="s">
        <v>5917</v>
      </c>
      <c r="D3261" s="6" t="s">
        <v>5904</v>
      </c>
      <c r="E3261">
        <v>60653</v>
      </c>
      <c r="F3261" s="6" t="s">
        <v>5889</v>
      </c>
    </row>
    <row r="3262" spans="1:6" x14ac:dyDescent="0.3">
      <c r="A3262" s="6" t="s">
        <v>4041</v>
      </c>
      <c r="B3262" s="6" t="s">
        <v>5874</v>
      </c>
      <c r="C3262" s="6" t="s">
        <v>6117</v>
      </c>
      <c r="D3262" s="6" t="s">
        <v>5915</v>
      </c>
      <c r="E3262">
        <v>14215</v>
      </c>
      <c r="F3262" s="6" t="s">
        <v>5899</v>
      </c>
    </row>
    <row r="3263" spans="1:6" x14ac:dyDescent="0.3">
      <c r="A3263" s="6" t="s">
        <v>4042</v>
      </c>
      <c r="B3263" s="6" t="s">
        <v>5874</v>
      </c>
      <c r="C3263" s="6" t="s">
        <v>5947</v>
      </c>
      <c r="D3263" s="6" t="s">
        <v>5879</v>
      </c>
      <c r="E3263">
        <v>95661</v>
      </c>
      <c r="F3263" s="6" t="s">
        <v>5880</v>
      </c>
    </row>
    <row r="3264" spans="1:6" x14ac:dyDescent="0.3">
      <c r="A3264" s="6" t="s">
        <v>4043</v>
      </c>
      <c r="B3264" s="6" t="s">
        <v>5874</v>
      </c>
      <c r="C3264" s="6" t="s">
        <v>5991</v>
      </c>
      <c r="D3264" s="6" t="s">
        <v>5888</v>
      </c>
      <c r="E3264">
        <v>76017</v>
      </c>
      <c r="F3264" s="6" t="s">
        <v>5889</v>
      </c>
    </row>
    <row r="3265" spans="1:6" x14ac:dyDescent="0.3">
      <c r="A3265" s="6" t="s">
        <v>4044</v>
      </c>
      <c r="B3265" s="6" t="s">
        <v>5874</v>
      </c>
      <c r="C3265" s="6" t="s">
        <v>6018</v>
      </c>
      <c r="D3265" s="6" t="s">
        <v>6001</v>
      </c>
      <c r="E3265">
        <v>1841</v>
      </c>
      <c r="F3265" s="6" t="s">
        <v>5899</v>
      </c>
    </row>
    <row r="3266" spans="1:6" x14ac:dyDescent="0.3">
      <c r="A3266" s="6" t="s">
        <v>4045</v>
      </c>
      <c r="B3266" s="6" t="s">
        <v>5874</v>
      </c>
      <c r="C3266" s="6" t="s">
        <v>6360</v>
      </c>
      <c r="D3266" s="6" t="s">
        <v>5888</v>
      </c>
      <c r="E3266">
        <v>76706</v>
      </c>
      <c r="F3266" s="6" t="s">
        <v>5889</v>
      </c>
    </row>
    <row r="3267" spans="1:6" x14ac:dyDescent="0.3">
      <c r="A3267" s="6" t="s">
        <v>4046</v>
      </c>
      <c r="B3267" s="6" t="s">
        <v>5874</v>
      </c>
      <c r="C3267" s="6" t="s">
        <v>5901</v>
      </c>
      <c r="D3267" s="6" t="s">
        <v>5888</v>
      </c>
      <c r="E3267">
        <v>77095</v>
      </c>
      <c r="F3267" s="6" t="s">
        <v>5889</v>
      </c>
    </row>
    <row r="3268" spans="1:6" x14ac:dyDescent="0.3">
      <c r="A3268" s="6" t="s">
        <v>4047</v>
      </c>
      <c r="B3268" s="6" t="s">
        <v>5874</v>
      </c>
      <c r="C3268" s="6" t="s">
        <v>5885</v>
      </c>
      <c r="D3268" s="6" t="s">
        <v>5886</v>
      </c>
      <c r="E3268">
        <v>98105</v>
      </c>
      <c r="F3268" s="6" t="s">
        <v>5880</v>
      </c>
    </row>
    <row r="3269" spans="1:6" x14ac:dyDescent="0.3">
      <c r="A3269" s="6" t="s">
        <v>4048</v>
      </c>
      <c r="B3269" s="6" t="s">
        <v>5874</v>
      </c>
      <c r="C3269" s="6" t="s">
        <v>6052</v>
      </c>
      <c r="D3269" s="6" t="s">
        <v>5968</v>
      </c>
      <c r="E3269">
        <v>7060</v>
      </c>
      <c r="F3269" s="6" t="s">
        <v>5899</v>
      </c>
    </row>
    <row r="3270" spans="1:6" x14ac:dyDescent="0.3">
      <c r="A3270" s="6" t="s">
        <v>4049</v>
      </c>
      <c r="B3270" s="6" t="s">
        <v>5874</v>
      </c>
      <c r="C3270" s="6" t="s">
        <v>5878</v>
      </c>
      <c r="D3270" s="6" t="s">
        <v>5879</v>
      </c>
      <c r="E3270">
        <v>90008</v>
      </c>
      <c r="F3270" s="6" t="s">
        <v>5880</v>
      </c>
    </row>
    <row r="3271" spans="1:6" x14ac:dyDescent="0.3">
      <c r="A3271" s="6" t="s">
        <v>4050</v>
      </c>
      <c r="B3271" s="6" t="s">
        <v>5874</v>
      </c>
      <c r="C3271" s="6" t="s">
        <v>5991</v>
      </c>
      <c r="D3271" s="6" t="s">
        <v>5921</v>
      </c>
      <c r="E3271">
        <v>22204</v>
      </c>
      <c r="F3271" s="6" t="s">
        <v>5877</v>
      </c>
    </row>
    <row r="3272" spans="1:6" x14ac:dyDescent="0.3">
      <c r="A3272" s="6" t="s">
        <v>4051</v>
      </c>
      <c r="B3272" s="6" t="s">
        <v>5874</v>
      </c>
      <c r="C3272" s="6" t="s">
        <v>5885</v>
      </c>
      <c r="D3272" s="6" t="s">
        <v>5886</v>
      </c>
      <c r="E3272">
        <v>98103</v>
      </c>
      <c r="F3272" s="6" t="s">
        <v>5880</v>
      </c>
    </row>
    <row r="3273" spans="1:6" x14ac:dyDescent="0.3">
      <c r="A3273" s="6" t="s">
        <v>4052</v>
      </c>
      <c r="B3273" s="6" t="s">
        <v>5874</v>
      </c>
      <c r="C3273" s="6" t="s">
        <v>5885</v>
      </c>
      <c r="D3273" s="6" t="s">
        <v>5886</v>
      </c>
      <c r="E3273">
        <v>98105</v>
      </c>
      <c r="F3273" s="6" t="s">
        <v>5880</v>
      </c>
    </row>
    <row r="3274" spans="1:6" x14ac:dyDescent="0.3">
      <c r="A3274" s="6" t="s">
        <v>4053</v>
      </c>
      <c r="B3274" s="6" t="s">
        <v>5874</v>
      </c>
      <c r="C3274" s="6" t="s">
        <v>6073</v>
      </c>
      <c r="D3274" s="6" t="s">
        <v>5886</v>
      </c>
      <c r="E3274">
        <v>98026</v>
      </c>
      <c r="F3274" s="6" t="s">
        <v>5880</v>
      </c>
    </row>
    <row r="3275" spans="1:6" x14ac:dyDescent="0.3">
      <c r="A3275" s="6" t="s">
        <v>4054</v>
      </c>
      <c r="B3275" s="6" t="s">
        <v>5874</v>
      </c>
      <c r="C3275" s="6" t="s">
        <v>6044</v>
      </c>
      <c r="D3275" s="6" t="s">
        <v>5921</v>
      </c>
      <c r="E3275">
        <v>24153</v>
      </c>
      <c r="F3275" s="6" t="s">
        <v>5877</v>
      </c>
    </row>
    <row r="3276" spans="1:6" x14ac:dyDescent="0.3">
      <c r="A3276" s="6" t="s">
        <v>4055</v>
      </c>
      <c r="B3276" s="6" t="s">
        <v>5874</v>
      </c>
      <c r="C3276" s="6" t="s">
        <v>6404</v>
      </c>
      <c r="D3276" s="6" t="s">
        <v>5882</v>
      </c>
      <c r="E3276">
        <v>33445</v>
      </c>
      <c r="F3276" s="6" t="s">
        <v>5877</v>
      </c>
    </row>
    <row r="3277" spans="1:6" x14ac:dyDescent="0.3">
      <c r="A3277" s="6" t="s">
        <v>4056</v>
      </c>
      <c r="B3277" s="6" t="s">
        <v>5874</v>
      </c>
      <c r="C3277" s="6" t="s">
        <v>5894</v>
      </c>
      <c r="D3277" s="6" t="s">
        <v>5879</v>
      </c>
      <c r="E3277">
        <v>94110</v>
      </c>
      <c r="F3277" s="6" t="s">
        <v>5880</v>
      </c>
    </row>
    <row r="3278" spans="1:6" x14ac:dyDescent="0.3">
      <c r="A3278" s="6" t="s">
        <v>4057</v>
      </c>
      <c r="B3278" s="6" t="s">
        <v>5874</v>
      </c>
      <c r="C3278" s="6" t="s">
        <v>5914</v>
      </c>
      <c r="D3278" s="6" t="s">
        <v>5915</v>
      </c>
      <c r="E3278">
        <v>10024</v>
      </c>
      <c r="F3278" s="6" t="s">
        <v>5899</v>
      </c>
    </row>
    <row r="3279" spans="1:6" x14ac:dyDescent="0.3">
      <c r="A3279" s="6" t="s">
        <v>4058</v>
      </c>
      <c r="B3279" s="6" t="s">
        <v>5874</v>
      </c>
      <c r="C3279" s="6" t="s">
        <v>6164</v>
      </c>
      <c r="D3279" s="6" t="s">
        <v>5913</v>
      </c>
      <c r="E3279">
        <v>46203</v>
      </c>
      <c r="F3279" s="6" t="s">
        <v>5889</v>
      </c>
    </row>
    <row r="3280" spans="1:6" x14ac:dyDescent="0.3">
      <c r="A3280" s="6" t="s">
        <v>4059</v>
      </c>
      <c r="B3280" s="6" t="s">
        <v>5874</v>
      </c>
      <c r="C3280" s="6" t="s">
        <v>5941</v>
      </c>
      <c r="D3280" s="6" t="s">
        <v>5942</v>
      </c>
      <c r="E3280">
        <v>43229</v>
      </c>
      <c r="F3280" s="6" t="s">
        <v>5899</v>
      </c>
    </row>
    <row r="3281" spans="1:6" x14ac:dyDescent="0.3">
      <c r="A3281" s="6" t="s">
        <v>4060</v>
      </c>
      <c r="B3281" s="6" t="s">
        <v>5874</v>
      </c>
      <c r="C3281" s="6" t="s">
        <v>6023</v>
      </c>
      <c r="D3281" s="6" t="s">
        <v>5882</v>
      </c>
      <c r="E3281">
        <v>32216</v>
      </c>
      <c r="F3281" s="6" t="s">
        <v>5877</v>
      </c>
    </row>
    <row r="3282" spans="1:6" x14ac:dyDescent="0.3">
      <c r="A3282" s="6" t="s">
        <v>4061</v>
      </c>
      <c r="B3282" s="6" t="s">
        <v>5874</v>
      </c>
      <c r="C3282" s="6" t="s">
        <v>6102</v>
      </c>
      <c r="D3282" s="6" t="s">
        <v>6082</v>
      </c>
      <c r="E3282">
        <v>20735</v>
      </c>
      <c r="F3282" s="6" t="s">
        <v>5899</v>
      </c>
    </row>
    <row r="3283" spans="1:6" x14ac:dyDescent="0.3">
      <c r="A3283" s="6" t="s">
        <v>4062</v>
      </c>
      <c r="B3283" s="6" t="s">
        <v>5874</v>
      </c>
      <c r="C3283" s="6" t="s">
        <v>6405</v>
      </c>
      <c r="D3283" s="6" t="s">
        <v>5936</v>
      </c>
      <c r="E3283">
        <v>80022</v>
      </c>
      <c r="F3283" s="6" t="s">
        <v>5880</v>
      </c>
    </row>
    <row r="3284" spans="1:6" x14ac:dyDescent="0.3">
      <c r="A3284" s="6" t="s">
        <v>4063</v>
      </c>
      <c r="B3284" s="6" t="s">
        <v>5874</v>
      </c>
      <c r="C3284" s="6" t="s">
        <v>6074</v>
      </c>
      <c r="D3284" s="6" t="s">
        <v>5879</v>
      </c>
      <c r="E3284">
        <v>92704</v>
      </c>
      <c r="F3284" s="6" t="s">
        <v>5880</v>
      </c>
    </row>
    <row r="3285" spans="1:6" x14ac:dyDescent="0.3">
      <c r="A3285" s="6" t="s">
        <v>4064</v>
      </c>
      <c r="B3285" s="6" t="s">
        <v>5874</v>
      </c>
      <c r="C3285" s="6" t="s">
        <v>6102</v>
      </c>
      <c r="D3285" s="6" t="s">
        <v>6082</v>
      </c>
      <c r="E3285">
        <v>20735</v>
      </c>
      <c r="F3285" s="6" t="s">
        <v>5899</v>
      </c>
    </row>
    <row r="3286" spans="1:6" x14ac:dyDescent="0.3">
      <c r="A3286" s="6" t="s">
        <v>4065</v>
      </c>
      <c r="B3286" s="6" t="s">
        <v>5874</v>
      </c>
      <c r="C3286" s="6" t="s">
        <v>5878</v>
      </c>
      <c r="D3286" s="6" t="s">
        <v>5879</v>
      </c>
      <c r="E3286">
        <v>90049</v>
      </c>
      <c r="F3286" s="6" t="s">
        <v>5880</v>
      </c>
    </row>
    <row r="3287" spans="1:6" x14ac:dyDescent="0.3">
      <c r="A3287" s="6" t="s">
        <v>4066</v>
      </c>
      <c r="B3287" s="6" t="s">
        <v>5874</v>
      </c>
      <c r="C3287" s="6" t="s">
        <v>6017</v>
      </c>
      <c r="D3287" s="6" t="s">
        <v>5876</v>
      </c>
      <c r="E3287">
        <v>40214</v>
      </c>
      <c r="F3287" s="6" t="s">
        <v>5877</v>
      </c>
    </row>
    <row r="3288" spans="1:6" x14ac:dyDescent="0.3">
      <c r="A3288" s="6" t="s">
        <v>4067</v>
      </c>
      <c r="B3288" s="6" t="s">
        <v>5874</v>
      </c>
      <c r="C3288" s="6" t="s">
        <v>5878</v>
      </c>
      <c r="D3288" s="6" t="s">
        <v>5879</v>
      </c>
      <c r="E3288">
        <v>90045</v>
      </c>
      <c r="F3288" s="6" t="s">
        <v>5880</v>
      </c>
    </row>
    <row r="3289" spans="1:6" x14ac:dyDescent="0.3">
      <c r="A3289" s="6" t="s">
        <v>4068</v>
      </c>
      <c r="B3289" s="6" t="s">
        <v>5874</v>
      </c>
      <c r="C3289" s="6" t="s">
        <v>5920</v>
      </c>
      <c r="D3289" s="6" t="s">
        <v>5949</v>
      </c>
      <c r="E3289">
        <v>65807</v>
      </c>
      <c r="F3289" s="6" t="s">
        <v>5889</v>
      </c>
    </row>
    <row r="3290" spans="1:6" x14ac:dyDescent="0.3">
      <c r="A3290" s="6" t="s">
        <v>4069</v>
      </c>
      <c r="B3290" s="6" t="s">
        <v>5874</v>
      </c>
      <c r="C3290" s="6" t="s">
        <v>5894</v>
      </c>
      <c r="D3290" s="6" t="s">
        <v>5879</v>
      </c>
      <c r="E3290">
        <v>94109</v>
      </c>
      <c r="F3290" s="6" t="s">
        <v>5880</v>
      </c>
    </row>
    <row r="3291" spans="1:6" x14ac:dyDescent="0.3">
      <c r="A3291" s="6" t="s">
        <v>4071</v>
      </c>
      <c r="B3291" s="6" t="s">
        <v>5874</v>
      </c>
      <c r="C3291" s="6" t="s">
        <v>6406</v>
      </c>
      <c r="D3291" s="6" t="s">
        <v>5888</v>
      </c>
      <c r="E3291">
        <v>77590</v>
      </c>
      <c r="F3291" s="6" t="s">
        <v>5889</v>
      </c>
    </row>
    <row r="3292" spans="1:6" x14ac:dyDescent="0.3">
      <c r="A3292" s="6" t="s">
        <v>4072</v>
      </c>
      <c r="B3292" s="6" t="s">
        <v>5874</v>
      </c>
      <c r="C3292" s="6" t="s">
        <v>5914</v>
      </c>
      <c r="D3292" s="6" t="s">
        <v>5915</v>
      </c>
      <c r="E3292">
        <v>10024</v>
      </c>
      <c r="F3292" s="6" t="s">
        <v>5899</v>
      </c>
    </row>
    <row r="3293" spans="1:6" x14ac:dyDescent="0.3">
      <c r="A3293" s="6" t="s">
        <v>4073</v>
      </c>
      <c r="B3293" s="6" t="s">
        <v>5874</v>
      </c>
      <c r="C3293" s="6" t="s">
        <v>6153</v>
      </c>
      <c r="D3293" s="6" t="s">
        <v>5886</v>
      </c>
      <c r="E3293">
        <v>98006</v>
      </c>
      <c r="F3293" s="6" t="s">
        <v>5880</v>
      </c>
    </row>
    <row r="3294" spans="1:6" x14ac:dyDescent="0.3">
      <c r="A3294" s="6" t="s">
        <v>4074</v>
      </c>
      <c r="B3294" s="6" t="s">
        <v>5874</v>
      </c>
      <c r="C3294" s="6" t="s">
        <v>5914</v>
      </c>
      <c r="D3294" s="6" t="s">
        <v>5915</v>
      </c>
      <c r="E3294">
        <v>10024</v>
      </c>
      <c r="F3294" s="6" t="s">
        <v>5899</v>
      </c>
    </row>
    <row r="3295" spans="1:6" x14ac:dyDescent="0.3">
      <c r="A3295" s="6" t="s">
        <v>4075</v>
      </c>
      <c r="B3295" s="6" t="s">
        <v>5874</v>
      </c>
      <c r="C3295" s="6" t="s">
        <v>6407</v>
      </c>
      <c r="D3295" s="6" t="s">
        <v>5884</v>
      </c>
      <c r="E3295">
        <v>27893</v>
      </c>
      <c r="F3295" s="6" t="s">
        <v>5877</v>
      </c>
    </row>
    <row r="3296" spans="1:6" x14ac:dyDescent="0.3">
      <c r="A3296" s="6" t="s">
        <v>4076</v>
      </c>
      <c r="B3296" s="6" t="s">
        <v>5874</v>
      </c>
      <c r="C3296" s="6" t="s">
        <v>5885</v>
      </c>
      <c r="D3296" s="6" t="s">
        <v>5886</v>
      </c>
      <c r="E3296">
        <v>98115</v>
      </c>
      <c r="F3296" s="6" t="s">
        <v>5880</v>
      </c>
    </row>
    <row r="3297" spans="1:6" x14ac:dyDescent="0.3">
      <c r="A3297" s="6" t="s">
        <v>4077</v>
      </c>
      <c r="B3297" s="6" t="s">
        <v>5874</v>
      </c>
      <c r="C3297" s="6" t="s">
        <v>5920</v>
      </c>
      <c r="D3297" s="6" t="s">
        <v>5949</v>
      </c>
      <c r="E3297">
        <v>65807</v>
      </c>
      <c r="F3297" s="6" t="s">
        <v>5889</v>
      </c>
    </row>
    <row r="3298" spans="1:6" x14ac:dyDescent="0.3">
      <c r="A3298" s="6" t="s">
        <v>4078</v>
      </c>
      <c r="B3298" s="6" t="s">
        <v>5874</v>
      </c>
      <c r="C3298" s="6" t="s">
        <v>5894</v>
      </c>
      <c r="D3298" s="6" t="s">
        <v>5879</v>
      </c>
      <c r="E3298">
        <v>94109</v>
      </c>
      <c r="F3298" s="6" t="s">
        <v>5880</v>
      </c>
    </row>
    <row r="3299" spans="1:6" x14ac:dyDescent="0.3">
      <c r="A3299" s="6" t="s">
        <v>4079</v>
      </c>
      <c r="B3299" s="6" t="s">
        <v>5874</v>
      </c>
      <c r="C3299" s="6" t="s">
        <v>5937</v>
      </c>
      <c r="D3299" s="6" t="s">
        <v>5884</v>
      </c>
      <c r="E3299">
        <v>28205</v>
      </c>
      <c r="F3299" s="6" t="s">
        <v>5877</v>
      </c>
    </row>
    <row r="3300" spans="1:6" x14ac:dyDescent="0.3">
      <c r="A3300" s="6" t="s">
        <v>4080</v>
      </c>
      <c r="B3300" s="6" t="s">
        <v>5874</v>
      </c>
      <c r="C3300" s="6" t="s">
        <v>5914</v>
      </c>
      <c r="D3300" s="6" t="s">
        <v>5915</v>
      </c>
      <c r="E3300">
        <v>10011</v>
      </c>
      <c r="F3300" s="6" t="s">
        <v>5899</v>
      </c>
    </row>
    <row r="3301" spans="1:6" x14ac:dyDescent="0.3">
      <c r="A3301" s="6" t="s">
        <v>4081</v>
      </c>
      <c r="B3301" s="6" t="s">
        <v>5874</v>
      </c>
      <c r="C3301" s="6" t="s">
        <v>6077</v>
      </c>
      <c r="D3301" s="6" t="s">
        <v>5942</v>
      </c>
      <c r="E3301">
        <v>44052</v>
      </c>
      <c r="F3301" s="6" t="s">
        <v>5899</v>
      </c>
    </row>
    <row r="3302" spans="1:6" x14ac:dyDescent="0.3">
      <c r="A3302" s="6" t="s">
        <v>4082</v>
      </c>
      <c r="B3302" s="6" t="s">
        <v>5874</v>
      </c>
      <c r="C3302" s="6" t="s">
        <v>6164</v>
      </c>
      <c r="D3302" s="6" t="s">
        <v>5913</v>
      </c>
      <c r="E3302">
        <v>46203</v>
      </c>
      <c r="F3302" s="6" t="s">
        <v>5889</v>
      </c>
    </row>
    <row r="3303" spans="1:6" x14ac:dyDescent="0.3">
      <c r="A3303" s="6" t="s">
        <v>4083</v>
      </c>
      <c r="B3303" s="6" t="s">
        <v>5874</v>
      </c>
      <c r="C3303" s="6" t="s">
        <v>6172</v>
      </c>
      <c r="D3303" s="6" t="s">
        <v>5933</v>
      </c>
      <c r="E3303">
        <v>97756</v>
      </c>
      <c r="F3303" s="6" t="s">
        <v>5880</v>
      </c>
    </row>
    <row r="3304" spans="1:6" x14ac:dyDescent="0.3">
      <c r="A3304" s="6" t="s">
        <v>4084</v>
      </c>
      <c r="B3304" s="6" t="s">
        <v>5874</v>
      </c>
      <c r="C3304" s="6" t="s">
        <v>5920</v>
      </c>
      <c r="D3304" s="6" t="s">
        <v>5933</v>
      </c>
      <c r="E3304">
        <v>97477</v>
      </c>
      <c r="F3304" s="6" t="s">
        <v>5880</v>
      </c>
    </row>
    <row r="3305" spans="1:6" x14ac:dyDescent="0.3">
      <c r="A3305" s="6" t="s">
        <v>4085</v>
      </c>
      <c r="B3305" s="6" t="s">
        <v>5874</v>
      </c>
      <c r="C3305" s="6" t="s">
        <v>5991</v>
      </c>
      <c r="D3305" s="6" t="s">
        <v>5888</v>
      </c>
      <c r="E3305">
        <v>76017</v>
      </c>
      <c r="F3305" s="6" t="s">
        <v>5889</v>
      </c>
    </row>
    <row r="3306" spans="1:6" x14ac:dyDescent="0.3">
      <c r="A3306" s="6" t="s">
        <v>4086</v>
      </c>
      <c r="B3306" s="6" t="s">
        <v>5874</v>
      </c>
      <c r="C3306" s="6" t="s">
        <v>5918</v>
      </c>
      <c r="D3306" s="6" t="s">
        <v>5919</v>
      </c>
      <c r="E3306">
        <v>85234</v>
      </c>
      <c r="F3306" s="6" t="s">
        <v>5880</v>
      </c>
    </row>
    <row r="3307" spans="1:6" x14ac:dyDescent="0.3">
      <c r="A3307" s="6" t="s">
        <v>4087</v>
      </c>
      <c r="B3307" s="6" t="s">
        <v>5874</v>
      </c>
      <c r="C3307" s="6" t="s">
        <v>6018</v>
      </c>
      <c r="D3307" s="6" t="s">
        <v>6001</v>
      </c>
      <c r="E3307">
        <v>1841</v>
      </c>
      <c r="F3307" s="6" t="s">
        <v>5899</v>
      </c>
    </row>
    <row r="3308" spans="1:6" x14ac:dyDescent="0.3">
      <c r="A3308" s="6" t="s">
        <v>4088</v>
      </c>
      <c r="B3308" s="6" t="s">
        <v>5874</v>
      </c>
      <c r="C3308" s="6" t="s">
        <v>6092</v>
      </c>
      <c r="D3308" s="6" t="s">
        <v>5921</v>
      </c>
      <c r="E3308">
        <v>23464</v>
      </c>
      <c r="F3308" s="6" t="s">
        <v>5877</v>
      </c>
    </row>
    <row r="3309" spans="1:6" x14ac:dyDescent="0.3">
      <c r="A3309" s="6" t="s">
        <v>4089</v>
      </c>
      <c r="B3309" s="6" t="s">
        <v>5874</v>
      </c>
      <c r="C3309" s="6" t="s">
        <v>6137</v>
      </c>
      <c r="D3309" s="6" t="s">
        <v>5888</v>
      </c>
      <c r="E3309">
        <v>75061</v>
      </c>
      <c r="F3309" s="6" t="s">
        <v>5889</v>
      </c>
    </row>
    <row r="3310" spans="1:6" x14ac:dyDescent="0.3">
      <c r="A3310" s="6" t="s">
        <v>4090</v>
      </c>
      <c r="B3310" s="6" t="s">
        <v>5874</v>
      </c>
      <c r="C3310" s="6" t="s">
        <v>6138</v>
      </c>
      <c r="D3310" s="6" t="s">
        <v>5968</v>
      </c>
      <c r="E3310">
        <v>8360</v>
      </c>
      <c r="F3310" s="6" t="s">
        <v>5899</v>
      </c>
    </row>
    <row r="3311" spans="1:6" x14ac:dyDescent="0.3">
      <c r="A3311" s="6" t="s">
        <v>4091</v>
      </c>
      <c r="B3311" s="6" t="s">
        <v>5874</v>
      </c>
      <c r="C3311" s="6" t="s">
        <v>5941</v>
      </c>
      <c r="D3311" s="6" t="s">
        <v>6002</v>
      </c>
      <c r="E3311">
        <v>31907</v>
      </c>
      <c r="F3311" s="6" t="s">
        <v>5877</v>
      </c>
    </row>
    <row r="3312" spans="1:6" x14ac:dyDescent="0.3">
      <c r="A3312" s="6" t="s">
        <v>4092</v>
      </c>
      <c r="B3312" s="6" t="s">
        <v>5874</v>
      </c>
      <c r="C3312" s="6" t="s">
        <v>5878</v>
      </c>
      <c r="D3312" s="6" t="s">
        <v>5879</v>
      </c>
      <c r="E3312">
        <v>90032</v>
      </c>
      <c r="F3312" s="6" t="s">
        <v>5880</v>
      </c>
    </row>
    <row r="3313" spans="1:6" x14ac:dyDescent="0.3">
      <c r="A3313" s="6" t="s">
        <v>4093</v>
      </c>
      <c r="B3313" s="6" t="s">
        <v>5874</v>
      </c>
      <c r="C3313" s="6" t="s">
        <v>5980</v>
      </c>
      <c r="D3313" s="6" t="s">
        <v>5879</v>
      </c>
      <c r="E3313">
        <v>92024</v>
      </c>
      <c r="F3313" s="6" t="s">
        <v>5880</v>
      </c>
    </row>
    <row r="3314" spans="1:6" x14ac:dyDescent="0.3">
      <c r="A3314" s="6" t="s">
        <v>4094</v>
      </c>
      <c r="B3314" s="6" t="s">
        <v>5874</v>
      </c>
      <c r="C3314" s="6" t="s">
        <v>6182</v>
      </c>
      <c r="D3314" s="6" t="s">
        <v>5921</v>
      </c>
      <c r="E3314">
        <v>22901</v>
      </c>
      <c r="F3314" s="6" t="s">
        <v>5877</v>
      </c>
    </row>
    <row r="3315" spans="1:6" x14ac:dyDescent="0.3">
      <c r="A3315" s="6" t="s">
        <v>4095</v>
      </c>
      <c r="B3315" s="6" t="s">
        <v>5874</v>
      </c>
      <c r="C3315" s="6" t="s">
        <v>6018</v>
      </c>
      <c r="D3315" s="6" t="s">
        <v>5913</v>
      </c>
      <c r="E3315">
        <v>46226</v>
      </c>
      <c r="F3315" s="6" t="s">
        <v>5889</v>
      </c>
    </row>
    <row r="3316" spans="1:6" x14ac:dyDescent="0.3">
      <c r="A3316" s="6" t="s">
        <v>4096</v>
      </c>
      <c r="B3316" s="6" t="s">
        <v>5874</v>
      </c>
      <c r="C3316" s="6" t="s">
        <v>5946</v>
      </c>
      <c r="D3316" s="6" t="s">
        <v>5919</v>
      </c>
      <c r="E3316">
        <v>85023</v>
      </c>
      <c r="F3316" s="6" t="s">
        <v>5880</v>
      </c>
    </row>
    <row r="3317" spans="1:6" x14ac:dyDescent="0.3">
      <c r="A3317" s="6" t="s">
        <v>4097</v>
      </c>
      <c r="B3317" s="6" t="s">
        <v>5874</v>
      </c>
      <c r="C3317" s="6" t="s">
        <v>6175</v>
      </c>
      <c r="D3317" s="6" t="s">
        <v>5963</v>
      </c>
      <c r="E3317">
        <v>6450</v>
      </c>
      <c r="F3317" s="6" t="s">
        <v>5899</v>
      </c>
    </row>
    <row r="3318" spans="1:6" x14ac:dyDescent="0.3">
      <c r="A3318" s="6" t="s">
        <v>4098</v>
      </c>
      <c r="B3318" s="6" t="s">
        <v>5874</v>
      </c>
      <c r="C3318" s="6" t="s">
        <v>5952</v>
      </c>
      <c r="D3318" s="6" t="s">
        <v>5891</v>
      </c>
      <c r="E3318">
        <v>53132</v>
      </c>
      <c r="F3318" s="6" t="s">
        <v>5889</v>
      </c>
    </row>
    <row r="3319" spans="1:6" x14ac:dyDescent="0.3">
      <c r="A3319" s="6" t="s">
        <v>4099</v>
      </c>
      <c r="B3319" s="6" t="s">
        <v>5874</v>
      </c>
      <c r="C3319" s="6" t="s">
        <v>5878</v>
      </c>
      <c r="D3319" s="6" t="s">
        <v>5879</v>
      </c>
      <c r="E3319">
        <v>90008</v>
      </c>
      <c r="F3319" s="6" t="s">
        <v>5880</v>
      </c>
    </row>
    <row r="3320" spans="1:6" x14ac:dyDescent="0.3">
      <c r="A3320" s="6" t="s">
        <v>4100</v>
      </c>
      <c r="B3320" s="6" t="s">
        <v>5874</v>
      </c>
      <c r="C3320" s="6" t="s">
        <v>5945</v>
      </c>
      <c r="D3320" s="6" t="s">
        <v>5904</v>
      </c>
      <c r="E3320">
        <v>61701</v>
      </c>
      <c r="F3320" s="6" t="s">
        <v>5889</v>
      </c>
    </row>
    <row r="3321" spans="1:6" x14ac:dyDescent="0.3">
      <c r="A3321" s="6" t="s">
        <v>4101</v>
      </c>
      <c r="B3321" s="6" t="s">
        <v>5874</v>
      </c>
      <c r="C3321" s="6" t="s">
        <v>5878</v>
      </c>
      <c r="D3321" s="6" t="s">
        <v>5879</v>
      </c>
      <c r="E3321">
        <v>90032</v>
      </c>
      <c r="F3321" s="6" t="s">
        <v>5880</v>
      </c>
    </row>
    <row r="3322" spans="1:6" x14ac:dyDescent="0.3">
      <c r="A3322" s="6" t="s">
        <v>4102</v>
      </c>
      <c r="B3322" s="6" t="s">
        <v>5874</v>
      </c>
      <c r="C3322" s="6" t="s">
        <v>5894</v>
      </c>
      <c r="D3322" s="6" t="s">
        <v>5879</v>
      </c>
      <c r="E3322">
        <v>94109</v>
      </c>
      <c r="F3322" s="6" t="s">
        <v>5880</v>
      </c>
    </row>
    <row r="3323" spans="1:6" x14ac:dyDescent="0.3">
      <c r="A3323" s="6" t="s">
        <v>4103</v>
      </c>
      <c r="B3323" s="6" t="s">
        <v>5874</v>
      </c>
      <c r="C3323" s="6" t="s">
        <v>5901</v>
      </c>
      <c r="D3323" s="6" t="s">
        <v>5888</v>
      </c>
      <c r="E3323">
        <v>77095</v>
      </c>
      <c r="F3323" s="6" t="s">
        <v>5889</v>
      </c>
    </row>
    <row r="3324" spans="1:6" x14ac:dyDescent="0.3">
      <c r="A3324" s="6" t="s">
        <v>4104</v>
      </c>
      <c r="B3324" s="6" t="s">
        <v>5874</v>
      </c>
      <c r="C3324" s="6" t="s">
        <v>6075</v>
      </c>
      <c r="D3324" s="6" t="s">
        <v>5891</v>
      </c>
      <c r="E3324">
        <v>53209</v>
      </c>
      <c r="F3324" s="6" t="s">
        <v>5889</v>
      </c>
    </row>
    <row r="3325" spans="1:6" x14ac:dyDescent="0.3">
      <c r="A3325" s="6" t="s">
        <v>4105</v>
      </c>
      <c r="B3325" s="6" t="s">
        <v>5874</v>
      </c>
      <c r="C3325" s="6" t="s">
        <v>6258</v>
      </c>
      <c r="D3325" s="6" t="s">
        <v>5961</v>
      </c>
      <c r="E3325">
        <v>70601</v>
      </c>
      <c r="F3325" s="6" t="s">
        <v>5877</v>
      </c>
    </row>
    <row r="3326" spans="1:6" x14ac:dyDescent="0.3">
      <c r="A3326" s="6" t="s">
        <v>4106</v>
      </c>
      <c r="B3326" s="6" t="s">
        <v>5874</v>
      </c>
      <c r="C3326" s="6" t="s">
        <v>6167</v>
      </c>
      <c r="D3326" s="6" t="s">
        <v>6082</v>
      </c>
      <c r="E3326">
        <v>21215</v>
      </c>
      <c r="F3326" s="6" t="s">
        <v>5899</v>
      </c>
    </row>
    <row r="3327" spans="1:6" x14ac:dyDescent="0.3">
      <c r="A3327" s="6" t="s">
        <v>4107</v>
      </c>
      <c r="B3327" s="6" t="s">
        <v>5874</v>
      </c>
      <c r="C3327" s="6" t="s">
        <v>5952</v>
      </c>
      <c r="D3327" s="6" t="s">
        <v>5891</v>
      </c>
      <c r="E3327">
        <v>53132</v>
      </c>
      <c r="F3327" s="6" t="s">
        <v>5889</v>
      </c>
    </row>
    <row r="3328" spans="1:6" x14ac:dyDescent="0.3">
      <c r="A3328" s="6" t="s">
        <v>4108</v>
      </c>
      <c r="B3328" s="6" t="s">
        <v>5874</v>
      </c>
      <c r="C3328" s="6" t="s">
        <v>5914</v>
      </c>
      <c r="D3328" s="6" t="s">
        <v>5915</v>
      </c>
      <c r="E3328">
        <v>10024</v>
      </c>
      <c r="F3328" s="6" t="s">
        <v>5899</v>
      </c>
    </row>
    <row r="3329" spans="1:6" x14ac:dyDescent="0.3">
      <c r="A3329" s="6" t="s">
        <v>4109</v>
      </c>
      <c r="B3329" s="6" t="s">
        <v>5874</v>
      </c>
      <c r="C3329" s="6" t="s">
        <v>5980</v>
      </c>
      <c r="D3329" s="6" t="s">
        <v>5879</v>
      </c>
      <c r="E3329">
        <v>92024</v>
      </c>
      <c r="F3329" s="6" t="s">
        <v>5880</v>
      </c>
    </row>
    <row r="3330" spans="1:6" x14ac:dyDescent="0.3">
      <c r="A3330" s="6" t="s">
        <v>4110</v>
      </c>
      <c r="B3330" s="6" t="s">
        <v>5874</v>
      </c>
      <c r="C3330" s="6" t="s">
        <v>6407</v>
      </c>
      <c r="D3330" s="6" t="s">
        <v>5884</v>
      </c>
      <c r="E3330">
        <v>27893</v>
      </c>
      <c r="F3330" s="6" t="s">
        <v>5877</v>
      </c>
    </row>
    <row r="3331" spans="1:6" x14ac:dyDescent="0.3">
      <c r="A3331" s="6" t="s">
        <v>4111</v>
      </c>
      <c r="B3331" s="6" t="s">
        <v>5874</v>
      </c>
      <c r="C3331" s="6" t="s">
        <v>5995</v>
      </c>
      <c r="D3331" s="6" t="s">
        <v>5879</v>
      </c>
      <c r="E3331">
        <v>90805</v>
      </c>
      <c r="F3331" s="6" t="s">
        <v>5880</v>
      </c>
    </row>
    <row r="3332" spans="1:6" x14ac:dyDescent="0.3">
      <c r="A3332" s="6" t="s">
        <v>4112</v>
      </c>
      <c r="B3332" s="6" t="s">
        <v>5874</v>
      </c>
      <c r="C3332" s="6" t="s">
        <v>5881</v>
      </c>
      <c r="D3332" s="6" t="s">
        <v>5882</v>
      </c>
      <c r="E3332">
        <v>33311</v>
      </c>
      <c r="F3332" s="6" t="s">
        <v>5877</v>
      </c>
    </row>
    <row r="3333" spans="1:6" x14ac:dyDescent="0.3">
      <c r="A3333" s="6" t="s">
        <v>4113</v>
      </c>
      <c r="B3333" s="6" t="s">
        <v>5874</v>
      </c>
      <c r="C3333" s="6" t="s">
        <v>6167</v>
      </c>
      <c r="D3333" s="6" t="s">
        <v>6082</v>
      </c>
      <c r="E3333">
        <v>21215</v>
      </c>
      <c r="F3333" s="6" t="s">
        <v>5899</v>
      </c>
    </row>
    <row r="3334" spans="1:6" x14ac:dyDescent="0.3">
      <c r="A3334" s="6" t="s">
        <v>4114</v>
      </c>
      <c r="B3334" s="6" t="s">
        <v>5874</v>
      </c>
      <c r="C3334" s="6" t="s">
        <v>6408</v>
      </c>
      <c r="D3334" s="6" t="s">
        <v>5958</v>
      </c>
      <c r="E3334">
        <v>87124</v>
      </c>
      <c r="F3334" s="6" t="s">
        <v>5880</v>
      </c>
    </row>
    <row r="3335" spans="1:6" x14ac:dyDescent="0.3">
      <c r="A3335" s="6" t="s">
        <v>4115</v>
      </c>
      <c r="B3335" s="6" t="s">
        <v>5874</v>
      </c>
      <c r="C3335" s="6" t="s">
        <v>6200</v>
      </c>
      <c r="D3335" s="6" t="s">
        <v>5879</v>
      </c>
      <c r="E3335">
        <v>95207</v>
      </c>
      <c r="F3335" s="6" t="s">
        <v>5880</v>
      </c>
    </row>
    <row r="3336" spans="1:6" x14ac:dyDescent="0.3">
      <c r="A3336" s="6" t="s">
        <v>4116</v>
      </c>
      <c r="B3336" s="6" t="s">
        <v>5874</v>
      </c>
      <c r="C3336" s="6" t="s">
        <v>5941</v>
      </c>
      <c r="D3336" s="6" t="s">
        <v>5942</v>
      </c>
      <c r="E3336">
        <v>43229</v>
      </c>
      <c r="F3336" s="6" t="s">
        <v>5899</v>
      </c>
    </row>
    <row r="3337" spans="1:6" x14ac:dyDescent="0.3">
      <c r="A3337" s="6" t="s">
        <v>4117</v>
      </c>
      <c r="B3337" s="6" t="s">
        <v>5874</v>
      </c>
      <c r="C3337" s="6" t="s">
        <v>6161</v>
      </c>
      <c r="D3337" s="6" t="s">
        <v>5904</v>
      </c>
      <c r="E3337">
        <v>60076</v>
      </c>
      <c r="F3337" s="6" t="s">
        <v>5889</v>
      </c>
    </row>
    <row r="3338" spans="1:6" x14ac:dyDescent="0.3">
      <c r="A3338" s="6" t="s">
        <v>4118</v>
      </c>
      <c r="B3338" s="6" t="s">
        <v>5874</v>
      </c>
      <c r="C3338" s="6" t="s">
        <v>6245</v>
      </c>
      <c r="D3338" s="6" t="s">
        <v>6031</v>
      </c>
      <c r="E3338">
        <v>71901</v>
      </c>
      <c r="F3338" s="6" t="s">
        <v>5877</v>
      </c>
    </row>
    <row r="3339" spans="1:6" x14ac:dyDescent="0.3">
      <c r="A3339" s="6" t="s">
        <v>4119</v>
      </c>
      <c r="B3339" s="6" t="s">
        <v>5874</v>
      </c>
      <c r="C3339" s="6" t="s">
        <v>6409</v>
      </c>
      <c r="D3339" s="6" t="s">
        <v>5884</v>
      </c>
      <c r="E3339">
        <v>27534</v>
      </c>
      <c r="F3339" s="6" t="s">
        <v>5877</v>
      </c>
    </row>
    <row r="3340" spans="1:6" x14ac:dyDescent="0.3">
      <c r="A3340" s="6" t="s">
        <v>4120</v>
      </c>
      <c r="B3340" s="6" t="s">
        <v>5874</v>
      </c>
      <c r="C3340" s="6" t="s">
        <v>5878</v>
      </c>
      <c r="D3340" s="6" t="s">
        <v>5879</v>
      </c>
      <c r="E3340">
        <v>90032</v>
      </c>
      <c r="F3340" s="6" t="s">
        <v>5880</v>
      </c>
    </row>
    <row r="3341" spans="1:6" x14ac:dyDescent="0.3">
      <c r="A3341" s="6" t="s">
        <v>4121</v>
      </c>
      <c r="B3341" s="6" t="s">
        <v>5874</v>
      </c>
      <c r="C3341" s="6" t="s">
        <v>6388</v>
      </c>
      <c r="D3341" s="6" t="s">
        <v>6081</v>
      </c>
      <c r="E3341">
        <v>3060</v>
      </c>
      <c r="F3341" s="6" t="s">
        <v>5899</v>
      </c>
    </row>
    <row r="3342" spans="1:6" x14ac:dyDescent="0.3">
      <c r="A3342" s="6" t="s">
        <v>4122</v>
      </c>
      <c r="B3342" s="6" t="s">
        <v>5874</v>
      </c>
      <c r="C3342" s="6" t="s">
        <v>5885</v>
      </c>
      <c r="D3342" s="6" t="s">
        <v>5886</v>
      </c>
      <c r="E3342">
        <v>98103</v>
      </c>
      <c r="F3342" s="6" t="s">
        <v>5880</v>
      </c>
    </row>
    <row r="3343" spans="1:6" x14ac:dyDescent="0.3">
      <c r="A3343" s="6" t="s">
        <v>4123</v>
      </c>
      <c r="B3343" s="6" t="s">
        <v>5874</v>
      </c>
      <c r="C3343" s="6" t="s">
        <v>6016</v>
      </c>
      <c r="D3343" s="6" t="s">
        <v>5913</v>
      </c>
      <c r="E3343">
        <v>47374</v>
      </c>
      <c r="F3343" s="6" t="s">
        <v>5889</v>
      </c>
    </row>
    <row r="3344" spans="1:6" x14ac:dyDescent="0.3">
      <c r="A3344" s="6" t="s">
        <v>4124</v>
      </c>
      <c r="B3344" s="6" t="s">
        <v>5874</v>
      </c>
      <c r="C3344" s="6" t="s">
        <v>6014</v>
      </c>
      <c r="D3344" s="6" t="s">
        <v>5882</v>
      </c>
      <c r="E3344">
        <v>33180</v>
      </c>
      <c r="F3344" s="6" t="s">
        <v>5877</v>
      </c>
    </row>
    <row r="3345" spans="1:6" x14ac:dyDescent="0.3">
      <c r="A3345" s="6" t="s">
        <v>4125</v>
      </c>
      <c r="B3345" s="6" t="s">
        <v>5874</v>
      </c>
      <c r="C3345" s="6" t="s">
        <v>6133</v>
      </c>
      <c r="D3345" s="6" t="s">
        <v>5924</v>
      </c>
      <c r="E3345">
        <v>37167</v>
      </c>
      <c r="F3345" s="6" t="s">
        <v>5877</v>
      </c>
    </row>
    <row r="3346" spans="1:6" x14ac:dyDescent="0.3">
      <c r="A3346" s="6" t="s">
        <v>4126</v>
      </c>
      <c r="B3346" s="6" t="s">
        <v>5874</v>
      </c>
      <c r="C3346" s="6" t="s">
        <v>5935</v>
      </c>
      <c r="D3346" s="6" t="s">
        <v>5936</v>
      </c>
      <c r="E3346">
        <v>80013</v>
      </c>
      <c r="F3346" s="6" t="s">
        <v>5880</v>
      </c>
    </row>
    <row r="3347" spans="1:6" x14ac:dyDescent="0.3">
      <c r="A3347" s="6" t="s">
        <v>4127</v>
      </c>
      <c r="B3347" s="6" t="s">
        <v>5874</v>
      </c>
      <c r="C3347" s="6" t="s">
        <v>6014</v>
      </c>
      <c r="D3347" s="6" t="s">
        <v>5882</v>
      </c>
      <c r="E3347">
        <v>33142</v>
      </c>
      <c r="F3347" s="6" t="s">
        <v>5877</v>
      </c>
    </row>
    <row r="3348" spans="1:6" x14ac:dyDescent="0.3">
      <c r="A3348" s="6" t="s">
        <v>4128</v>
      </c>
      <c r="B3348" s="6" t="s">
        <v>5874</v>
      </c>
      <c r="C3348" s="6" t="s">
        <v>5894</v>
      </c>
      <c r="D3348" s="6" t="s">
        <v>5879</v>
      </c>
      <c r="E3348">
        <v>94122</v>
      </c>
      <c r="F3348" s="6" t="s">
        <v>5880</v>
      </c>
    </row>
    <row r="3349" spans="1:6" x14ac:dyDescent="0.3">
      <c r="A3349" s="6" t="s">
        <v>4129</v>
      </c>
      <c r="B3349" s="6" t="s">
        <v>5874</v>
      </c>
      <c r="C3349" s="6" t="s">
        <v>5917</v>
      </c>
      <c r="D3349" s="6" t="s">
        <v>5904</v>
      </c>
      <c r="E3349">
        <v>60623</v>
      </c>
      <c r="F3349" s="6" t="s">
        <v>5889</v>
      </c>
    </row>
    <row r="3350" spans="1:6" x14ac:dyDescent="0.3">
      <c r="A3350" s="6" t="s">
        <v>4130</v>
      </c>
      <c r="B3350" s="6" t="s">
        <v>5874</v>
      </c>
      <c r="C3350" s="6" t="s">
        <v>5878</v>
      </c>
      <c r="D3350" s="6" t="s">
        <v>5879</v>
      </c>
      <c r="E3350">
        <v>90008</v>
      </c>
      <c r="F3350" s="6" t="s">
        <v>5880</v>
      </c>
    </row>
    <row r="3351" spans="1:6" x14ac:dyDescent="0.3">
      <c r="A3351" s="6" t="s">
        <v>4131</v>
      </c>
      <c r="B3351" s="6" t="s">
        <v>5874</v>
      </c>
      <c r="C3351" s="6" t="s">
        <v>5910</v>
      </c>
      <c r="D3351" s="6" t="s">
        <v>6081</v>
      </c>
      <c r="E3351">
        <v>3820</v>
      </c>
      <c r="F3351" s="6" t="s">
        <v>5899</v>
      </c>
    </row>
    <row r="3352" spans="1:6" x14ac:dyDescent="0.3">
      <c r="A3352" s="6" t="s">
        <v>4132</v>
      </c>
      <c r="B3352" s="6" t="s">
        <v>5874</v>
      </c>
      <c r="C3352" s="6" t="s">
        <v>5975</v>
      </c>
      <c r="D3352" s="6" t="s">
        <v>5942</v>
      </c>
      <c r="E3352">
        <v>43017</v>
      </c>
      <c r="F3352" s="6" t="s">
        <v>5899</v>
      </c>
    </row>
    <row r="3353" spans="1:6" x14ac:dyDescent="0.3">
      <c r="A3353" s="6" t="s">
        <v>4133</v>
      </c>
      <c r="B3353" s="6" t="s">
        <v>5874</v>
      </c>
      <c r="C3353" s="6" t="s">
        <v>5914</v>
      </c>
      <c r="D3353" s="6" t="s">
        <v>5915</v>
      </c>
      <c r="E3353">
        <v>10009</v>
      </c>
      <c r="F3353" s="6" t="s">
        <v>5899</v>
      </c>
    </row>
    <row r="3354" spans="1:6" x14ac:dyDescent="0.3">
      <c r="A3354" s="6" t="s">
        <v>4134</v>
      </c>
      <c r="B3354" s="6" t="s">
        <v>5874</v>
      </c>
      <c r="C3354" s="6" t="s">
        <v>5914</v>
      </c>
      <c r="D3354" s="6" t="s">
        <v>5915</v>
      </c>
      <c r="E3354">
        <v>10035</v>
      </c>
      <c r="F3354" s="6" t="s">
        <v>5899</v>
      </c>
    </row>
    <row r="3355" spans="1:6" x14ac:dyDescent="0.3">
      <c r="A3355" s="6" t="s">
        <v>4135</v>
      </c>
      <c r="B3355" s="6" t="s">
        <v>5874</v>
      </c>
      <c r="C3355" s="6" t="s">
        <v>6187</v>
      </c>
      <c r="D3355" s="6" t="s">
        <v>5968</v>
      </c>
      <c r="E3355">
        <v>7501</v>
      </c>
      <c r="F3355" s="6" t="s">
        <v>5899</v>
      </c>
    </row>
    <row r="3356" spans="1:6" x14ac:dyDescent="0.3">
      <c r="A3356" s="6" t="s">
        <v>4136</v>
      </c>
      <c r="B3356" s="6" t="s">
        <v>5874</v>
      </c>
      <c r="C3356" s="6" t="s">
        <v>5990</v>
      </c>
      <c r="D3356" s="6" t="s">
        <v>5968</v>
      </c>
      <c r="E3356">
        <v>8701</v>
      </c>
      <c r="F3356" s="6" t="s">
        <v>5899</v>
      </c>
    </row>
    <row r="3357" spans="1:6" x14ac:dyDescent="0.3">
      <c r="A3357" s="6" t="s">
        <v>4138</v>
      </c>
      <c r="B3357" s="6" t="s">
        <v>5874</v>
      </c>
      <c r="C3357" s="6" t="s">
        <v>6166</v>
      </c>
      <c r="D3357" s="6" t="s">
        <v>5884</v>
      </c>
      <c r="E3357">
        <v>27405</v>
      </c>
      <c r="F3357" s="6" t="s">
        <v>5877</v>
      </c>
    </row>
    <row r="3358" spans="1:6" x14ac:dyDescent="0.3">
      <c r="A3358" s="6" t="s">
        <v>4139</v>
      </c>
      <c r="B3358" s="6" t="s">
        <v>5874</v>
      </c>
      <c r="C3358" s="6" t="s">
        <v>5914</v>
      </c>
      <c r="D3358" s="6" t="s">
        <v>5915</v>
      </c>
      <c r="E3358">
        <v>10035</v>
      </c>
      <c r="F3358" s="6" t="s">
        <v>5899</v>
      </c>
    </row>
    <row r="3359" spans="1:6" x14ac:dyDescent="0.3">
      <c r="A3359" s="6" t="s">
        <v>4140</v>
      </c>
      <c r="B3359" s="6" t="s">
        <v>5874</v>
      </c>
      <c r="C3359" s="6" t="s">
        <v>5914</v>
      </c>
      <c r="D3359" s="6" t="s">
        <v>5915</v>
      </c>
      <c r="E3359">
        <v>10035</v>
      </c>
      <c r="F3359" s="6" t="s">
        <v>5899</v>
      </c>
    </row>
    <row r="3360" spans="1:6" x14ac:dyDescent="0.3">
      <c r="A3360" s="6" t="s">
        <v>4141</v>
      </c>
      <c r="B3360" s="6" t="s">
        <v>5874</v>
      </c>
      <c r="C3360" s="6" t="s">
        <v>5917</v>
      </c>
      <c r="D3360" s="6" t="s">
        <v>5904</v>
      </c>
      <c r="E3360">
        <v>60623</v>
      </c>
      <c r="F3360" s="6" t="s">
        <v>5889</v>
      </c>
    </row>
    <row r="3361" spans="1:6" x14ac:dyDescent="0.3">
      <c r="A3361" s="6" t="s">
        <v>4142</v>
      </c>
      <c r="B3361" s="6" t="s">
        <v>5874</v>
      </c>
      <c r="C3361" s="6" t="s">
        <v>5917</v>
      </c>
      <c r="D3361" s="6" t="s">
        <v>5904</v>
      </c>
      <c r="E3361">
        <v>60653</v>
      </c>
      <c r="F3361" s="6" t="s">
        <v>5889</v>
      </c>
    </row>
    <row r="3362" spans="1:6" x14ac:dyDescent="0.3">
      <c r="A3362" s="6" t="s">
        <v>4143</v>
      </c>
      <c r="B3362" s="6" t="s">
        <v>5874</v>
      </c>
      <c r="C3362" s="6" t="s">
        <v>5990</v>
      </c>
      <c r="D3362" s="6" t="s">
        <v>5968</v>
      </c>
      <c r="E3362">
        <v>8701</v>
      </c>
      <c r="F3362" s="6" t="s">
        <v>5899</v>
      </c>
    </row>
    <row r="3363" spans="1:6" x14ac:dyDescent="0.3">
      <c r="A3363" s="6" t="s">
        <v>4144</v>
      </c>
      <c r="B3363" s="6" t="s">
        <v>5874</v>
      </c>
      <c r="C3363" s="6" t="s">
        <v>5941</v>
      </c>
      <c r="D3363" s="6" t="s">
        <v>6002</v>
      </c>
      <c r="E3363">
        <v>31907</v>
      </c>
      <c r="F3363" s="6" t="s">
        <v>5877</v>
      </c>
    </row>
    <row r="3364" spans="1:6" x14ac:dyDescent="0.3">
      <c r="A3364" s="6" t="s">
        <v>4145</v>
      </c>
      <c r="B3364" s="6" t="s">
        <v>5874</v>
      </c>
      <c r="C3364" s="6" t="s">
        <v>5946</v>
      </c>
      <c r="D3364" s="6" t="s">
        <v>5919</v>
      </c>
      <c r="E3364">
        <v>85023</v>
      </c>
      <c r="F3364" s="6" t="s">
        <v>5880</v>
      </c>
    </row>
    <row r="3365" spans="1:6" x14ac:dyDescent="0.3">
      <c r="A3365" s="6" t="s">
        <v>4146</v>
      </c>
      <c r="B3365" s="6" t="s">
        <v>5874</v>
      </c>
      <c r="C3365" s="6" t="s">
        <v>5878</v>
      </c>
      <c r="D3365" s="6" t="s">
        <v>5879</v>
      </c>
      <c r="E3365">
        <v>90004</v>
      </c>
      <c r="F3365" s="6" t="s">
        <v>5880</v>
      </c>
    </row>
    <row r="3366" spans="1:6" x14ac:dyDescent="0.3">
      <c r="A3366" s="6" t="s">
        <v>4147</v>
      </c>
      <c r="B3366" s="6" t="s">
        <v>5874</v>
      </c>
      <c r="C3366" s="6" t="s">
        <v>5914</v>
      </c>
      <c r="D3366" s="6" t="s">
        <v>5915</v>
      </c>
      <c r="E3366">
        <v>10024</v>
      </c>
      <c r="F3366" s="6" t="s">
        <v>5899</v>
      </c>
    </row>
    <row r="3367" spans="1:6" x14ac:dyDescent="0.3">
      <c r="A3367" s="6" t="s">
        <v>4148</v>
      </c>
      <c r="B3367" s="6" t="s">
        <v>5874</v>
      </c>
      <c r="C3367" s="6" t="s">
        <v>5959</v>
      </c>
      <c r="D3367" s="6" t="s">
        <v>5888</v>
      </c>
      <c r="E3367">
        <v>78207</v>
      </c>
      <c r="F3367" s="6" t="s">
        <v>5889</v>
      </c>
    </row>
    <row r="3368" spans="1:6" x14ac:dyDescent="0.3">
      <c r="A3368" s="6" t="s">
        <v>4149</v>
      </c>
      <c r="B3368" s="6" t="s">
        <v>5874</v>
      </c>
      <c r="C3368" s="6" t="s">
        <v>5914</v>
      </c>
      <c r="D3368" s="6" t="s">
        <v>5915</v>
      </c>
      <c r="E3368">
        <v>10009</v>
      </c>
      <c r="F3368" s="6" t="s">
        <v>5899</v>
      </c>
    </row>
    <row r="3369" spans="1:6" x14ac:dyDescent="0.3">
      <c r="A3369" s="6" t="s">
        <v>4150</v>
      </c>
      <c r="B3369" s="6" t="s">
        <v>5874</v>
      </c>
      <c r="C3369" s="6" t="s">
        <v>6167</v>
      </c>
      <c r="D3369" s="6" t="s">
        <v>6082</v>
      </c>
      <c r="E3369">
        <v>21215</v>
      </c>
      <c r="F3369" s="6" t="s">
        <v>5899</v>
      </c>
    </row>
    <row r="3370" spans="1:6" x14ac:dyDescent="0.3">
      <c r="A3370" s="6" t="s">
        <v>4151</v>
      </c>
      <c r="B3370" s="6" t="s">
        <v>5874</v>
      </c>
      <c r="C3370" s="6" t="s">
        <v>5897</v>
      </c>
      <c r="D3370" s="6" t="s">
        <v>5898</v>
      </c>
      <c r="E3370">
        <v>19143</v>
      </c>
      <c r="F3370" s="6" t="s">
        <v>5899</v>
      </c>
    </row>
    <row r="3371" spans="1:6" x14ac:dyDescent="0.3">
      <c r="A3371" s="6" t="s">
        <v>4152</v>
      </c>
      <c r="B3371" s="6" t="s">
        <v>5874</v>
      </c>
      <c r="C3371" s="6" t="s">
        <v>6034</v>
      </c>
      <c r="D3371" s="6" t="s">
        <v>6002</v>
      </c>
      <c r="E3371">
        <v>30318</v>
      </c>
      <c r="F3371" s="6" t="s">
        <v>5877</v>
      </c>
    </row>
    <row r="3372" spans="1:6" x14ac:dyDescent="0.3">
      <c r="A3372" s="6" t="s">
        <v>4153</v>
      </c>
      <c r="B3372" s="6" t="s">
        <v>5874</v>
      </c>
      <c r="C3372" s="6" t="s">
        <v>5927</v>
      </c>
      <c r="D3372" s="6" t="s">
        <v>5884</v>
      </c>
      <c r="E3372">
        <v>27707</v>
      </c>
      <c r="F3372" s="6" t="s">
        <v>5877</v>
      </c>
    </row>
    <row r="3373" spans="1:6" x14ac:dyDescent="0.3">
      <c r="A3373" s="6" t="s">
        <v>4154</v>
      </c>
      <c r="B3373" s="6" t="s">
        <v>5874</v>
      </c>
      <c r="C3373" s="6" t="s">
        <v>5947</v>
      </c>
      <c r="D3373" s="6" t="s">
        <v>5879</v>
      </c>
      <c r="E3373">
        <v>95661</v>
      </c>
      <c r="F3373" s="6" t="s">
        <v>5880</v>
      </c>
    </row>
    <row r="3374" spans="1:6" x14ac:dyDescent="0.3">
      <c r="A3374" s="6" t="s">
        <v>4156</v>
      </c>
      <c r="B3374" s="6" t="s">
        <v>5874</v>
      </c>
      <c r="C3374" s="6" t="s">
        <v>6224</v>
      </c>
      <c r="D3374" s="6" t="s">
        <v>5879</v>
      </c>
      <c r="E3374">
        <v>95823</v>
      </c>
      <c r="F3374" s="6" t="s">
        <v>5880</v>
      </c>
    </row>
    <row r="3375" spans="1:6" x14ac:dyDescent="0.3">
      <c r="A3375" s="6" t="s">
        <v>4157</v>
      </c>
      <c r="B3375" s="6" t="s">
        <v>5874</v>
      </c>
      <c r="C3375" s="6" t="s">
        <v>5962</v>
      </c>
      <c r="D3375" s="6" t="s">
        <v>5963</v>
      </c>
      <c r="E3375">
        <v>6824</v>
      </c>
      <c r="F3375" s="6" t="s">
        <v>5899</v>
      </c>
    </row>
    <row r="3376" spans="1:6" x14ac:dyDescent="0.3">
      <c r="A3376" s="6" t="s">
        <v>4158</v>
      </c>
      <c r="B3376" s="6" t="s">
        <v>5874</v>
      </c>
      <c r="C3376" s="6" t="s">
        <v>5917</v>
      </c>
      <c r="D3376" s="6" t="s">
        <v>5904</v>
      </c>
      <c r="E3376">
        <v>60610</v>
      </c>
      <c r="F3376" s="6" t="s">
        <v>5889</v>
      </c>
    </row>
    <row r="3377" spans="1:6" x14ac:dyDescent="0.3">
      <c r="A3377" s="6" t="s">
        <v>4159</v>
      </c>
      <c r="B3377" s="6" t="s">
        <v>5874</v>
      </c>
      <c r="C3377" s="6" t="s">
        <v>5901</v>
      </c>
      <c r="D3377" s="6" t="s">
        <v>5888</v>
      </c>
      <c r="E3377">
        <v>77041</v>
      </c>
      <c r="F3377" s="6" t="s">
        <v>5889</v>
      </c>
    </row>
    <row r="3378" spans="1:6" x14ac:dyDescent="0.3">
      <c r="A3378" s="6" t="s">
        <v>4160</v>
      </c>
      <c r="B3378" s="6" t="s">
        <v>5874</v>
      </c>
      <c r="C3378" s="6" t="s">
        <v>5946</v>
      </c>
      <c r="D3378" s="6" t="s">
        <v>5919</v>
      </c>
      <c r="E3378">
        <v>85023</v>
      </c>
      <c r="F3378" s="6" t="s">
        <v>5880</v>
      </c>
    </row>
    <row r="3379" spans="1:6" x14ac:dyDescent="0.3">
      <c r="A3379" s="6" t="s">
        <v>4161</v>
      </c>
      <c r="B3379" s="6" t="s">
        <v>5874</v>
      </c>
      <c r="C3379" s="6" t="s">
        <v>6144</v>
      </c>
      <c r="D3379" s="6" t="s">
        <v>5879</v>
      </c>
      <c r="E3379">
        <v>91767</v>
      </c>
      <c r="F3379" s="6" t="s">
        <v>5880</v>
      </c>
    </row>
    <row r="3380" spans="1:6" x14ac:dyDescent="0.3">
      <c r="A3380" s="6" t="s">
        <v>4162</v>
      </c>
      <c r="B3380" s="6" t="s">
        <v>5874</v>
      </c>
      <c r="C3380" s="6" t="s">
        <v>6034</v>
      </c>
      <c r="D3380" s="6" t="s">
        <v>6002</v>
      </c>
      <c r="E3380">
        <v>30318</v>
      </c>
      <c r="F3380" s="6" t="s">
        <v>5877</v>
      </c>
    </row>
    <row r="3381" spans="1:6" x14ac:dyDescent="0.3">
      <c r="A3381" s="6" t="s">
        <v>4163</v>
      </c>
      <c r="B3381" s="6" t="s">
        <v>5874</v>
      </c>
      <c r="C3381" s="6" t="s">
        <v>6150</v>
      </c>
      <c r="D3381" s="6" t="s">
        <v>5886</v>
      </c>
      <c r="E3381">
        <v>98208</v>
      </c>
      <c r="F3381" s="6" t="s">
        <v>5880</v>
      </c>
    </row>
    <row r="3382" spans="1:6" x14ac:dyDescent="0.3">
      <c r="A3382" s="6" t="s">
        <v>4164</v>
      </c>
      <c r="B3382" s="6" t="s">
        <v>5874</v>
      </c>
      <c r="C3382" s="6" t="s">
        <v>5901</v>
      </c>
      <c r="D3382" s="6" t="s">
        <v>5888</v>
      </c>
      <c r="E3382">
        <v>77095</v>
      </c>
      <c r="F3382" s="6" t="s">
        <v>5889</v>
      </c>
    </row>
    <row r="3383" spans="1:6" x14ac:dyDescent="0.3">
      <c r="A3383" s="6" t="s">
        <v>4165</v>
      </c>
      <c r="B3383" s="6" t="s">
        <v>5874</v>
      </c>
      <c r="C3383" s="6" t="s">
        <v>5897</v>
      </c>
      <c r="D3383" s="6" t="s">
        <v>5898</v>
      </c>
      <c r="E3383">
        <v>19140</v>
      </c>
      <c r="F3383" s="6" t="s">
        <v>5899</v>
      </c>
    </row>
    <row r="3384" spans="1:6" x14ac:dyDescent="0.3">
      <c r="A3384" s="6" t="s">
        <v>4166</v>
      </c>
      <c r="B3384" s="6" t="s">
        <v>5874</v>
      </c>
      <c r="C3384" s="6" t="s">
        <v>5885</v>
      </c>
      <c r="D3384" s="6" t="s">
        <v>5886</v>
      </c>
      <c r="E3384">
        <v>98105</v>
      </c>
      <c r="F3384" s="6" t="s">
        <v>5880</v>
      </c>
    </row>
    <row r="3385" spans="1:6" x14ac:dyDescent="0.3">
      <c r="A3385" s="6" t="s">
        <v>4167</v>
      </c>
      <c r="B3385" s="6" t="s">
        <v>5874</v>
      </c>
      <c r="C3385" s="6" t="s">
        <v>6009</v>
      </c>
      <c r="D3385" s="6" t="s">
        <v>5904</v>
      </c>
      <c r="E3385">
        <v>61604</v>
      </c>
      <c r="F3385" s="6" t="s">
        <v>5889</v>
      </c>
    </row>
    <row r="3386" spans="1:6" x14ac:dyDescent="0.3">
      <c r="A3386" s="6" t="s">
        <v>4168</v>
      </c>
      <c r="B3386" s="6" t="s">
        <v>5874</v>
      </c>
      <c r="C3386" s="6" t="s">
        <v>5878</v>
      </c>
      <c r="D3386" s="6" t="s">
        <v>5879</v>
      </c>
      <c r="E3386">
        <v>90036</v>
      </c>
      <c r="F3386" s="6" t="s">
        <v>5880</v>
      </c>
    </row>
    <row r="3387" spans="1:6" x14ac:dyDescent="0.3">
      <c r="A3387" s="6" t="s">
        <v>4169</v>
      </c>
      <c r="B3387" s="6" t="s">
        <v>5874</v>
      </c>
      <c r="C3387" s="6" t="s">
        <v>6039</v>
      </c>
      <c r="D3387" s="6" t="s">
        <v>5926</v>
      </c>
      <c r="E3387">
        <v>36116</v>
      </c>
      <c r="F3387" s="6" t="s">
        <v>5877</v>
      </c>
    </row>
    <row r="3388" spans="1:6" x14ac:dyDescent="0.3">
      <c r="A3388" s="6" t="s">
        <v>4170</v>
      </c>
      <c r="B3388" s="6" t="s">
        <v>5874</v>
      </c>
      <c r="C3388" s="6" t="s">
        <v>6159</v>
      </c>
      <c r="D3388" s="6" t="s">
        <v>5913</v>
      </c>
      <c r="E3388">
        <v>47905</v>
      </c>
      <c r="F3388" s="6" t="s">
        <v>5889</v>
      </c>
    </row>
    <row r="3389" spans="1:6" x14ac:dyDescent="0.3">
      <c r="A3389" s="6" t="s">
        <v>4171</v>
      </c>
      <c r="B3389" s="6" t="s">
        <v>5874</v>
      </c>
      <c r="C3389" s="6" t="s">
        <v>5914</v>
      </c>
      <c r="D3389" s="6" t="s">
        <v>5915</v>
      </c>
      <c r="E3389">
        <v>10009</v>
      </c>
      <c r="F3389" s="6" t="s">
        <v>5899</v>
      </c>
    </row>
    <row r="3390" spans="1:6" x14ac:dyDescent="0.3">
      <c r="A3390" s="6" t="s">
        <v>4172</v>
      </c>
      <c r="B3390" s="6" t="s">
        <v>5874</v>
      </c>
      <c r="C3390" s="6" t="s">
        <v>5914</v>
      </c>
      <c r="D3390" s="6" t="s">
        <v>5915</v>
      </c>
      <c r="E3390">
        <v>10024</v>
      </c>
      <c r="F3390" s="6" t="s">
        <v>5899</v>
      </c>
    </row>
    <row r="3391" spans="1:6" x14ac:dyDescent="0.3">
      <c r="A3391" s="6" t="s">
        <v>4173</v>
      </c>
      <c r="B3391" s="6" t="s">
        <v>5874</v>
      </c>
      <c r="C3391" s="6" t="s">
        <v>5917</v>
      </c>
      <c r="D3391" s="6" t="s">
        <v>5904</v>
      </c>
      <c r="E3391">
        <v>60610</v>
      </c>
      <c r="F3391" s="6" t="s">
        <v>5889</v>
      </c>
    </row>
    <row r="3392" spans="1:6" x14ac:dyDescent="0.3">
      <c r="A3392" s="6" t="s">
        <v>4174</v>
      </c>
      <c r="B3392" s="6" t="s">
        <v>5874</v>
      </c>
      <c r="C3392" s="6" t="s">
        <v>6074</v>
      </c>
      <c r="D3392" s="6" t="s">
        <v>5879</v>
      </c>
      <c r="E3392">
        <v>92704</v>
      </c>
      <c r="F3392" s="6" t="s">
        <v>5880</v>
      </c>
    </row>
    <row r="3393" spans="1:6" x14ac:dyDescent="0.3">
      <c r="A3393" s="6" t="s">
        <v>4175</v>
      </c>
      <c r="B3393" s="6" t="s">
        <v>5874</v>
      </c>
      <c r="C3393" s="6" t="s">
        <v>6410</v>
      </c>
      <c r="D3393" s="6" t="s">
        <v>5879</v>
      </c>
      <c r="E3393">
        <v>90640</v>
      </c>
      <c r="F3393" s="6" t="s">
        <v>5880</v>
      </c>
    </row>
    <row r="3394" spans="1:6" x14ac:dyDescent="0.3">
      <c r="A3394" s="6" t="s">
        <v>4176</v>
      </c>
      <c r="B3394" s="6" t="s">
        <v>5874</v>
      </c>
      <c r="C3394" s="6" t="s">
        <v>6225</v>
      </c>
      <c r="D3394" s="6" t="s">
        <v>5879</v>
      </c>
      <c r="E3394">
        <v>91360</v>
      </c>
      <c r="F3394" s="6" t="s">
        <v>5880</v>
      </c>
    </row>
    <row r="3395" spans="1:6" x14ac:dyDescent="0.3">
      <c r="A3395" s="6" t="s">
        <v>4177</v>
      </c>
      <c r="B3395" s="6" t="s">
        <v>5874</v>
      </c>
      <c r="C3395" s="6" t="s">
        <v>6138</v>
      </c>
      <c r="D3395" s="6" t="s">
        <v>5968</v>
      </c>
      <c r="E3395">
        <v>8360</v>
      </c>
      <c r="F3395" s="6" t="s">
        <v>5899</v>
      </c>
    </row>
    <row r="3396" spans="1:6" x14ac:dyDescent="0.3">
      <c r="A3396" s="6" t="s">
        <v>4178</v>
      </c>
      <c r="B3396" s="6" t="s">
        <v>5874</v>
      </c>
      <c r="C3396" s="6" t="s">
        <v>6089</v>
      </c>
      <c r="D3396" s="6" t="s">
        <v>5879</v>
      </c>
      <c r="E3396">
        <v>90503</v>
      </c>
      <c r="F3396" s="6" t="s">
        <v>5880</v>
      </c>
    </row>
    <row r="3397" spans="1:6" x14ac:dyDescent="0.3">
      <c r="A3397" s="6" t="s">
        <v>4179</v>
      </c>
      <c r="B3397" s="6" t="s">
        <v>5874</v>
      </c>
      <c r="C3397" s="6" t="s">
        <v>5916</v>
      </c>
      <c r="D3397" s="6" t="s">
        <v>5942</v>
      </c>
      <c r="E3397">
        <v>45373</v>
      </c>
      <c r="F3397" s="6" t="s">
        <v>5899</v>
      </c>
    </row>
    <row r="3398" spans="1:6" x14ac:dyDescent="0.3">
      <c r="A3398" s="6" t="s">
        <v>4180</v>
      </c>
      <c r="B3398" s="6" t="s">
        <v>5874</v>
      </c>
      <c r="C3398" s="6" t="s">
        <v>5920</v>
      </c>
      <c r="D3398" s="6" t="s">
        <v>5921</v>
      </c>
      <c r="E3398">
        <v>22153</v>
      </c>
      <c r="F3398" s="6" t="s">
        <v>5877</v>
      </c>
    </row>
    <row r="3399" spans="1:6" x14ac:dyDescent="0.3">
      <c r="A3399" s="6" t="s">
        <v>4181</v>
      </c>
      <c r="B3399" s="6" t="s">
        <v>5874</v>
      </c>
      <c r="C3399" s="6" t="s">
        <v>6411</v>
      </c>
      <c r="D3399" s="6" t="s">
        <v>5879</v>
      </c>
      <c r="E3399">
        <v>92020</v>
      </c>
      <c r="F3399" s="6" t="s">
        <v>5880</v>
      </c>
    </row>
    <row r="3400" spans="1:6" x14ac:dyDescent="0.3">
      <c r="A3400" s="6" t="s">
        <v>4182</v>
      </c>
      <c r="B3400" s="6" t="s">
        <v>5874</v>
      </c>
      <c r="C3400" s="6" t="s">
        <v>5878</v>
      </c>
      <c r="D3400" s="6" t="s">
        <v>5879</v>
      </c>
      <c r="E3400">
        <v>90036</v>
      </c>
      <c r="F3400" s="6" t="s">
        <v>5880</v>
      </c>
    </row>
    <row r="3401" spans="1:6" x14ac:dyDescent="0.3">
      <c r="A3401" s="6" t="s">
        <v>4183</v>
      </c>
      <c r="B3401" s="6" t="s">
        <v>5874</v>
      </c>
      <c r="C3401" s="6" t="s">
        <v>5946</v>
      </c>
      <c r="D3401" s="6" t="s">
        <v>5919</v>
      </c>
      <c r="E3401">
        <v>85023</v>
      </c>
      <c r="F3401" s="6" t="s">
        <v>5880</v>
      </c>
    </row>
    <row r="3402" spans="1:6" x14ac:dyDescent="0.3">
      <c r="A3402" s="6" t="s">
        <v>4184</v>
      </c>
      <c r="B3402" s="6" t="s">
        <v>5874</v>
      </c>
      <c r="C3402" s="6" t="s">
        <v>6361</v>
      </c>
      <c r="D3402" s="6" t="s">
        <v>5904</v>
      </c>
      <c r="E3402">
        <v>60423</v>
      </c>
      <c r="F3402" s="6" t="s">
        <v>5889</v>
      </c>
    </row>
    <row r="3403" spans="1:6" x14ac:dyDescent="0.3">
      <c r="A3403" s="6" t="s">
        <v>4185</v>
      </c>
      <c r="B3403" s="6" t="s">
        <v>5874</v>
      </c>
      <c r="C3403" s="6" t="s">
        <v>5878</v>
      </c>
      <c r="D3403" s="6" t="s">
        <v>5879</v>
      </c>
      <c r="E3403">
        <v>90045</v>
      </c>
      <c r="F3403" s="6" t="s">
        <v>5880</v>
      </c>
    </row>
    <row r="3404" spans="1:6" x14ac:dyDescent="0.3">
      <c r="A3404" s="6" t="s">
        <v>4186</v>
      </c>
      <c r="B3404" s="6" t="s">
        <v>5874</v>
      </c>
      <c r="C3404" s="6" t="s">
        <v>5952</v>
      </c>
      <c r="D3404" s="6" t="s">
        <v>5891</v>
      </c>
      <c r="E3404">
        <v>53132</v>
      </c>
      <c r="F3404" s="6" t="s">
        <v>5889</v>
      </c>
    </row>
    <row r="3405" spans="1:6" x14ac:dyDescent="0.3">
      <c r="A3405" s="6" t="s">
        <v>4187</v>
      </c>
      <c r="B3405" s="6" t="s">
        <v>5874</v>
      </c>
      <c r="C3405" s="6" t="s">
        <v>6210</v>
      </c>
      <c r="D3405" s="6" t="s">
        <v>6031</v>
      </c>
      <c r="E3405">
        <v>72209</v>
      </c>
      <c r="F3405" s="6" t="s">
        <v>5877</v>
      </c>
    </row>
    <row r="3406" spans="1:6" x14ac:dyDescent="0.3">
      <c r="A3406" s="6" t="s">
        <v>4188</v>
      </c>
      <c r="B3406" s="6" t="s">
        <v>5874</v>
      </c>
      <c r="C3406" s="6" t="s">
        <v>5878</v>
      </c>
      <c r="D3406" s="6" t="s">
        <v>5879</v>
      </c>
      <c r="E3406">
        <v>90008</v>
      </c>
      <c r="F3406" s="6" t="s">
        <v>5880</v>
      </c>
    </row>
    <row r="3407" spans="1:6" x14ac:dyDescent="0.3">
      <c r="A3407" s="6" t="s">
        <v>4189</v>
      </c>
      <c r="B3407" s="6" t="s">
        <v>5874</v>
      </c>
      <c r="C3407" s="6" t="s">
        <v>5959</v>
      </c>
      <c r="D3407" s="6" t="s">
        <v>5888</v>
      </c>
      <c r="E3407">
        <v>78207</v>
      </c>
      <c r="F3407" s="6" t="s">
        <v>5889</v>
      </c>
    </row>
    <row r="3408" spans="1:6" x14ac:dyDescent="0.3">
      <c r="A3408" s="6" t="s">
        <v>4190</v>
      </c>
      <c r="B3408" s="6" t="s">
        <v>5874</v>
      </c>
      <c r="C3408" s="6" t="s">
        <v>5878</v>
      </c>
      <c r="D3408" s="6" t="s">
        <v>5879</v>
      </c>
      <c r="E3408">
        <v>90004</v>
      </c>
      <c r="F3408" s="6" t="s">
        <v>5880</v>
      </c>
    </row>
    <row r="3409" spans="1:6" x14ac:dyDescent="0.3">
      <c r="A3409" s="6" t="s">
        <v>4191</v>
      </c>
      <c r="B3409" s="6" t="s">
        <v>5874</v>
      </c>
      <c r="C3409" s="6" t="s">
        <v>5917</v>
      </c>
      <c r="D3409" s="6" t="s">
        <v>5904</v>
      </c>
      <c r="E3409">
        <v>60610</v>
      </c>
      <c r="F3409" s="6" t="s">
        <v>5889</v>
      </c>
    </row>
    <row r="3410" spans="1:6" x14ac:dyDescent="0.3">
      <c r="A3410" s="6" t="s">
        <v>4192</v>
      </c>
      <c r="B3410" s="6" t="s">
        <v>5874</v>
      </c>
      <c r="C3410" s="6" t="s">
        <v>5885</v>
      </c>
      <c r="D3410" s="6" t="s">
        <v>5886</v>
      </c>
      <c r="E3410">
        <v>98105</v>
      </c>
      <c r="F3410" s="6" t="s">
        <v>5880</v>
      </c>
    </row>
    <row r="3411" spans="1:6" x14ac:dyDescent="0.3">
      <c r="A3411" s="6" t="s">
        <v>4193</v>
      </c>
      <c r="B3411" s="6" t="s">
        <v>5874</v>
      </c>
      <c r="C3411" s="6" t="s">
        <v>6412</v>
      </c>
      <c r="D3411" s="6" t="s">
        <v>5888</v>
      </c>
      <c r="E3411">
        <v>77705</v>
      </c>
      <c r="F3411" s="6" t="s">
        <v>5889</v>
      </c>
    </row>
    <row r="3412" spans="1:6" x14ac:dyDescent="0.3">
      <c r="A3412" s="6" t="s">
        <v>4194</v>
      </c>
      <c r="B3412" s="6" t="s">
        <v>5874</v>
      </c>
      <c r="C3412" s="6" t="s">
        <v>6189</v>
      </c>
      <c r="D3412" s="6" t="s">
        <v>5921</v>
      </c>
      <c r="E3412">
        <v>23320</v>
      </c>
      <c r="F3412" s="6" t="s">
        <v>5877</v>
      </c>
    </row>
    <row r="3413" spans="1:6" x14ac:dyDescent="0.3">
      <c r="A3413" s="6" t="s">
        <v>4195</v>
      </c>
      <c r="B3413" s="6" t="s">
        <v>5874</v>
      </c>
      <c r="C3413" s="6" t="s">
        <v>5971</v>
      </c>
      <c r="D3413" s="6" t="s">
        <v>5888</v>
      </c>
      <c r="E3413">
        <v>75217</v>
      </c>
      <c r="F3413" s="6" t="s">
        <v>5889</v>
      </c>
    </row>
    <row r="3414" spans="1:6" x14ac:dyDescent="0.3">
      <c r="A3414" s="6" t="s">
        <v>4196</v>
      </c>
      <c r="B3414" s="6" t="s">
        <v>5874</v>
      </c>
      <c r="C3414" s="6" t="s">
        <v>5885</v>
      </c>
      <c r="D3414" s="6" t="s">
        <v>5886</v>
      </c>
      <c r="E3414">
        <v>98105</v>
      </c>
      <c r="F3414" s="6" t="s">
        <v>5880</v>
      </c>
    </row>
    <row r="3415" spans="1:6" x14ac:dyDescent="0.3">
      <c r="A3415" s="6" t="s">
        <v>4197</v>
      </c>
      <c r="B3415" s="6" t="s">
        <v>5874</v>
      </c>
      <c r="C3415" s="6" t="s">
        <v>5931</v>
      </c>
      <c r="D3415" s="6" t="s">
        <v>5907</v>
      </c>
      <c r="E3415">
        <v>55407</v>
      </c>
      <c r="F3415" s="6" t="s">
        <v>5889</v>
      </c>
    </row>
    <row r="3416" spans="1:6" x14ac:dyDescent="0.3">
      <c r="A3416" s="6" t="s">
        <v>4198</v>
      </c>
      <c r="B3416" s="6" t="s">
        <v>5874</v>
      </c>
      <c r="C3416" s="6" t="s">
        <v>5920</v>
      </c>
      <c r="D3416" s="6" t="s">
        <v>5942</v>
      </c>
      <c r="E3416">
        <v>45503</v>
      </c>
      <c r="F3416" s="6" t="s">
        <v>5899</v>
      </c>
    </row>
    <row r="3417" spans="1:6" x14ac:dyDescent="0.3">
      <c r="A3417" s="6" t="s">
        <v>4199</v>
      </c>
      <c r="B3417" s="6" t="s">
        <v>5874</v>
      </c>
      <c r="C3417" s="6" t="s">
        <v>5878</v>
      </c>
      <c r="D3417" s="6" t="s">
        <v>5879</v>
      </c>
      <c r="E3417">
        <v>90032</v>
      </c>
      <c r="F3417" s="6" t="s">
        <v>5880</v>
      </c>
    </row>
    <row r="3418" spans="1:6" x14ac:dyDescent="0.3">
      <c r="A3418" s="6" t="s">
        <v>4200</v>
      </c>
      <c r="B3418" s="6" t="s">
        <v>5874</v>
      </c>
      <c r="C3418" s="6" t="s">
        <v>5941</v>
      </c>
      <c r="D3418" s="6" t="s">
        <v>6002</v>
      </c>
      <c r="E3418">
        <v>31907</v>
      </c>
      <c r="F3418" s="6" t="s">
        <v>5877</v>
      </c>
    </row>
    <row r="3419" spans="1:6" x14ac:dyDescent="0.3">
      <c r="A3419" s="6" t="s">
        <v>4201</v>
      </c>
      <c r="B3419" s="6" t="s">
        <v>5874</v>
      </c>
      <c r="C3419" s="6" t="s">
        <v>5990</v>
      </c>
      <c r="D3419" s="6" t="s">
        <v>5942</v>
      </c>
      <c r="E3419">
        <v>44107</v>
      </c>
      <c r="F3419" s="6" t="s">
        <v>5899</v>
      </c>
    </row>
    <row r="3420" spans="1:6" x14ac:dyDescent="0.3">
      <c r="A3420" s="6" t="s">
        <v>4202</v>
      </c>
      <c r="B3420" s="6" t="s">
        <v>5874</v>
      </c>
      <c r="C3420" s="6" t="s">
        <v>5903</v>
      </c>
      <c r="D3420" s="6" t="s">
        <v>5904</v>
      </c>
      <c r="E3420">
        <v>60540</v>
      </c>
      <c r="F3420" s="6" t="s">
        <v>5889</v>
      </c>
    </row>
    <row r="3421" spans="1:6" x14ac:dyDescent="0.3">
      <c r="A3421" s="6" t="s">
        <v>4203</v>
      </c>
      <c r="B3421" s="6" t="s">
        <v>5874</v>
      </c>
      <c r="C3421" s="6" t="s">
        <v>5914</v>
      </c>
      <c r="D3421" s="6" t="s">
        <v>5915</v>
      </c>
      <c r="E3421">
        <v>10009</v>
      </c>
      <c r="F3421" s="6" t="s">
        <v>5899</v>
      </c>
    </row>
    <row r="3422" spans="1:6" x14ac:dyDescent="0.3">
      <c r="A3422" s="6" t="s">
        <v>4204</v>
      </c>
      <c r="B3422" s="6" t="s">
        <v>5874</v>
      </c>
      <c r="C3422" s="6" t="s">
        <v>6015</v>
      </c>
      <c r="D3422" s="6" t="s">
        <v>5879</v>
      </c>
      <c r="E3422">
        <v>92646</v>
      </c>
      <c r="F3422" s="6" t="s">
        <v>5880</v>
      </c>
    </row>
    <row r="3423" spans="1:6" x14ac:dyDescent="0.3">
      <c r="A3423" s="6" t="s">
        <v>4205</v>
      </c>
      <c r="B3423" s="6" t="s">
        <v>5874</v>
      </c>
      <c r="C3423" s="6" t="s">
        <v>5917</v>
      </c>
      <c r="D3423" s="6" t="s">
        <v>5904</v>
      </c>
      <c r="E3423">
        <v>60653</v>
      </c>
      <c r="F3423" s="6" t="s">
        <v>5889</v>
      </c>
    </row>
    <row r="3424" spans="1:6" x14ac:dyDescent="0.3">
      <c r="A3424" s="6" t="s">
        <v>4206</v>
      </c>
      <c r="B3424" s="6" t="s">
        <v>5874</v>
      </c>
      <c r="C3424" s="6" t="s">
        <v>5981</v>
      </c>
      <c r="D3424" s="6" t="s">
        <v>5879</v>
      </c>
      <c r="E3424">
        <v>94513</v>
      </c>
      <c r="F3424" s="6" t="s">
        <v>5880</v>
      </c>
    </row>
    <row r="3425" spans="1:6" x14ac:dyDescent="0.3">
      <c r="A3425" s="6" t="s">
        <v>4207</v>
      </c>
      <c r="B3425" s="6" t="s">
        <v>5874</v>
      </c>
      <c r="C3425" s="6" t="s">
        <v>6066</v>
      </c>
      <c r="D3425" s="6" t="s">
        <v>5909</v>
      </c>
      <c r="E3425">
        <v>48183</v>
      </c>
      <c r="F3425" s="6" t="s">
        <v>5889</v>
      </c>
    </row>
    <row r="3426" spans="1:6" x14ac:dyDescent="0.3">
      <c r="A3426" s="6" t="s">
        <v>4208</v>
      </c>
      <c r="B3426" s="6" t="s">
        <v>5874</v>
      </c>
      <c r="C3426" s="6" t="s">
        <v>5885</v>
      </c>
      <c r="D3426" s="6" t="s">
        <v>5886</v>
      </c>
      <c r="E3426">
        <v>98103</v>
      </c>
      <c r="F3426" s="6" t="s">
        <v>5880</v>
      </c>
    </row>
    <row r="3427" spans="1:6" x14ac:dyDescent="0.3">
      <c r="A3427" s="6" t="s">
        <v>4209</v>
      </c>
      <c r="B3427" s="6" t="s">
        <v>5874</v>
      </c>
      <c r="C3427" s="6" t="s">
        <v>6233</v>
      </c>
      <c r="D3427" s="6" t="s">
        <v>5929</v>
      </c>
      <c r="E3427">
        <v>29406</v>
      </c>
      <c r="F3427" s="6" t="s">
        <v>5877</v>
      </c>
    </row>
    <row r="3428" spans="1:6" x14ac:dyDescent="0.3">
      <c r="A3428" s="6" t="s">
        <v>4210</v>
      </c>
      <c r="B3428" s="6" t="s">
        <v>5874</v>
      </c>
      <c r="C3428" s="6" t="s">
        <v>5941</v>
      </c>
      <c r="D3428" s="6" t="s">
        <v>5942</v>
      </c>
      <c r="E3428">
        <v>43229</v>
      </c>
      <c r="F3428" s="6" t="s">
        <v>5899</v>
      </c>
    </row>
    <row r="3429" spans="1:6" x14ac:dyDescent="0.3">
      <c r="A3429" s="6" t="s">
        <v>4211</v>
      </c>
      <c r="B3429" s="6" t="s">
        <v>5874</v>
      </c>
      <c r="C3429" s="6" t="s">
        <v>5885</v>
      </c>
      <c r="D3429" s="6" t="s">
        <v>5886</v>
      </c>
      <c r="E3429">
        <v>98103</v>
      </c>
      <c r="F3429" s="6" t="s">
        <v>5880</v>
      </c>
    </row>
    <row r="3430" spans="1:6" x14ac:dyDescent="0.3">
      <c r="A3430" s="6" t="s">
        <v>4212</v>
      </c>
      <c r="B3430" s="6" t="s">
        <v>5874</v>
      </c>
      <c r="C3430" s="6" t="s">
        <v>5894</v>
      </c>
      <c r="D3430" s="6" t="s">
        <v>5879</v>
      </c>
      <c r="E3430">
        <v>94109</v>
      </c>
      <c r="F3430" s="6" t="s">
        <v>5880</v>
      </c>
    </row>
    <row r="3431" spans="1:6" x14ac:dyDescent="0.3">
      <c r="A3431" s="6" t="s">
        <v>4213</v>
      </c>
      <c r="B3431" s="6" t="s">
        <v>5874</v>
      </c>
      <c r="C3431" s="6" t="s">
        <v>5878</v>
      </c>
      <c r="D3431" s="6" t="s">
        <v>5879</v>
      </c>
      <c r="E3431">
        <v>90049</v>
      </c>
      <c r="F3431" s="6" t="s">
        <v>5880</v>
      </c>
    </row>
    <row r="3432" spans="1:6" x14ac:dyDescent="0.3">
      <c r="A3432" s="6" t="s">
        <v>4214</v>
      </c>
      <c r="B3432" s="6" t="s">
        <v>5874</v>
      </c>
      <c r="C3432" s="6" t="s">
        <v>6413</v>
      </c>
      <c r="D3432" s="6" t="s">
        <v>5882</v>
      </c>
      <c r="E3432">
        <v>33407</v>
      </c>
      <c r="F3432" s="6" t="s">
        <v>5877</v>
      </c>
    </row>
    <row r="3433" spans="1:6" x14ac:dyDescent="0.3">
      <c r="A3433" s="6" t="s">
        <v>4215</v>
      </c>
      <c r="B3433" s="6" t="s">
        <v>5874</v>
      </c>
      <c r="C3433" s="6" t="s">
        <v>5917</v>
      </c>
      <c r="D3433" s="6" t="s">
        <v>5904</v>
      </c>
      <c r="E3433">
        <v>60623</v>
      </c>
      <c r="F3433" s="6" t="s">
        <v>5889</v>
      </c>
    </row>
    <row r="3434" spans="1:6" x14ac:dyDescent="0.3">
      <c r="A3434" s="6" t="s">
        <v>4216</v>
      </c>
      <c r="B3434" s="6" t="s">
        <v>5874</v>
      </c>
      <c r="C3434" s="6" t="s">
        <v>6224</v>
      </c>
      <c r="D3434" s="6" t="s">
        <v>5879</v>
      </c>
      <c r="E3434">
        <v>95823</v>
      </c>
      <c r="F3434" s="6" t="s">
        <v>5880</v>
      </c>
    </row>
    <row r="3435" spans="1:6" x14ac:dyDescent="0.3">
      <c r="A3435" s="6" t="s">
        <v>4217</v>
      </c>
      <c r="B3435" s="6" t="s">
        <v>5874</v>
      </c>
      <c r="C3435" s="6" t="s">
        <v>5885</v>
      </c>
      <c r="D3435" s="6" t="s">
        <v>5886</v>
      </c>
      <c r="E3435">
        <v>98115</v>
      </c>
      <c r="F3435" s="6" t="s">
        <v>5880</v>
      </c>
    </row>
    <row r="3436" spans="1:6" x14ac:dyDescent="0.3">
      <c r="A3436" s="6" t="s">
        <v>4218</v>
      </c>
      <c r="B3436" s="6" t="s">
        <v>5874</v>
      </c>
      <c r="C3436" s="6" t="s">
        <v>5897</v>
      </c>
      <c r="D3436" s="6" t="s">
        <v>5898</v>
      </c>
      <c r="E3436">
        <v>19143</v>
      </c>
      <c r="F3436" s="6" t="s">
        <v>5899</v>
      </c>
    </row>
    <row r="3437" spans="1:6" x14ac:dyDescent="0.3">
      <c r="A3437" s="6" t="s">
        <v>4219</v>
      </c>
      <c r="B3437" s="6" t="s">
        <v>5874</v>
      </c>
      <c r="C3437" s="6" t="s">
        <v>6368</v>
      </c>
      <c r="D3437" s="6" t="s">
        <v>5879</v>
      </c>
      <c r="E3437">
        <v>93101</v>
      </c>
      <c r="F3437" s="6" t="s">
        <v>5880</v>
      </c>
    </row>
    <row r="3438" spans="1:6" x14ac:dyDescent="0.3">
      <c r="A3438" s="6" t="s">
        <v>4220</v>
      </c>
      <c r="B3438" s="6" t="s">
        <v>5874</v>
      </c>
      <c r="C3438" s="6" t="s">
        <v>5914</v>
      </c>
      <c r="D3438" s="6" t="s">
        <v>5915</v>
      </c>
      <c r="E3438">
        <v>10011</v>
      </c>
      <c r="F3438" s="6" t="s">
        <v>5899</v>
      </c>
    </row>
    <row r="3439" spans="1:6" x14ac:dyDescent="0.3">
      <c r="A3439" s="6" t="s">
        <v>4221</v>
      </c>
      <c r="B3439" s="6" t="s">
        <v>5874</v>
      </c>
      <c r="C3439" s="6" t="s">
        <v>6024</v>
      </c>
      <c r="D3439" s="6" t="s">
        <v>5926</v>
      </c>
      <c r="E3439">
        <v>36830</v>
      </c>
      <c r="F3439" s="6" t="s">
        <v>5877</v>
      </c>
    </row>
    <row r="3440" spans="1:6" x14ac:dyDescent="0.3">
      <c r="A3440" s="6" t="s">
        <v>4222</v>
      </c>
      <c r="B3440" s="6" t="s">
        <v>5874</v>
      </c>
      <c r="C3440" s="6" t="s">
        <v>5914</v>
      </c>
      <c r="D3440" s="6" t="s">
        <v>5915</v>
      </c>
      <c r="E3440">
        <v>10035</v>
      </c>
      <c r="F3440" s="6" t="s">
        <v>5899</v>
      </c>
    </row>
    <row r="3441" spans="1:6" x14ac:dyDescent="0.3">
      <c r="A3441" s="6" t="s">
        <v>4223</v>
      </c>
      <c r="B3441" s="6" t="s">
        <v>5874</v>
      </c>
      <c r="C3441" s="6" t="s">
        <v>5878</v>
      </c>
      <c r="D3441" s="6" t="s">
        <v>5879</v>
      </c>
      <c r="E3441">
        <v>90032</v>
      </c>
      <c r="F3441" s="6" t="s">
        <v>5880</v>
      </c>
    </row>
    <row r="3442" spans="1:6" x14ac:dyDescent="0.3">
      <c r="A3442" s="6" t="s">
        <v>4224</v>
      </c>
      <c r="B3442" s="6" t="s">
        <v>5874</v>
      </c>
      <c r="C3442" s="6" t="s">
        <v>5894</v>
      </c>
      <c r="D3442" s="6" t="s">
        <v>5879</v>
      </c>
      <c r="E3442">
        <v>94109</v>
      </c>
      <c r="F3442" s="6" t="s">
        <v>5880</v>
      </c>
    </row>
    <row r="3443" spans="1:6" x14ac:dyDescent="0.3">
      <c r="A3443" s="6" t="s">
        <v>4225</v>
      </c>
      <c r="B3443" s="6" t="s">
        <v>5874</v>
      </c>
      <c r="C3443" s="6" t="s">
        <v>5897</v>
      </c>
      <c r="D3443" s="6" t="s">
        <v>5898</v>
      </c>
      <c r="E3443">
        <v>19140</v>
      </c>
      <c r="F3443" s="6" t="s">
        <v>5899</v>
      </c>
    </row>
    <row r="3444" spans="1:6" x14ac:dyDescent="0.3">
      <c r="A3444" s="6" t="s">
        <v>4226</v>
      </c>
      <c r="B3444" s="6" t="s">
        <v>5874</v>
      </c>
      <c r="C3444" s="6" t="s">
        <v>6155</v>
      </c>
      <c r="D3444" s="6" t="s">
        <v>5888</v>
      </c>
      <c r="E3444">
        <v>79907</v>
      </c>
      <c r="F3444" s="6" t="s">
        <v>5889</v>
      </c>
    </row>
    <row r="3445" spans="1:6" x14ac:dyDescent="0.3">
      <c r="A3445" s="6" t="s">
        <v>4227</v>
      </c>
      <c r="B3445" s="6" t="s">
        <v>5874</v>
      </c>
      <c r="C3445" s="6" t="s">
        <v>5917</v>
      </c>
      <c r="D3445" s="6" t="s">
        <v>5904</v>
      </c>
      <c r="E3445">
        <v>60653</v>
      </c>
      <c r="F3445" s="6" t="s">
        <v>5889</v>
      </c>
    </row>
    <row r="3446" spans="1:6" x14ac:dyDescent="0.3">
      <c r="A3446" s="6" t="s">
        <v>4228</v>
      </c>
      <c r="B3446" s="6" t="s">
        <v>5874</v>
      </c>
      <c r="C3446" s="6" t="s">
        <v>6155</v>
      </c>
      <c r="D3446" s="6" t="s">
        <v>5888</v>
      </c>
      <c r="E3446">
        <v>79907</v>
      </c>
      <c r="F3446" s="6" t="s">
        <v>5889</v>
      </c>
    </row>
    <row r="3447" spans="1:6" x14ac:dyDescent="0.3">
      <c r="A3447" s="6" t="s">
        <v>4229</v>
      </c>
      <c r="B3447" s="6" t="s">
        <v>5874</v>
      </c>
      <c r="C3447" s="6" t="s">
        <v>5885</v>
      </c>
      <c r="D3447" s="6" t="s">
        <v>5886</v>
      </c>
      <c r="E3447">
        <v>98105</v>
      </c>
      <c r="F3447" s="6" t="s">
        <v>5880</v>
      </c>
    </row>
    <row r="3448" spans="1:6" x14ac:dyDescent="0.3">
      <c r="A3448" s="6" t="s">
        <v>4230</v>
      </c>
      <c r="B3448" s="6" t="s">
        <v>5874</v>
      </c>
      <c r="C3448" s="6" t="s">
        <v>5914</v>
      </c>
      <c r="D3448" s="6" t="s">
        <v>5915</v>
      </c>
      <c r="E3448">
        <v>10009</v>
      </c>
      <c r="F3448" s="6" t="s">
        <v>5899</v>
      </c>
    </row>
    <row r="3449" spans="1:6" x14ac:dyDescent="0.3">
      <c r="A3449" s="6" t="s">
        <v>4231</v>
      </c>
      <c r="B3449" s="6" t="s">
        <v>5874</v>
      </c>
      <c r="C3449" s="6" t="s">
        <v>5878</v>
      </c>
      <c r="D3449" s="6" t="s">
        <v>5879</v>
      </c>
      <c r="E3449">
        <v>90032</v>
      </c>
      <c r="F3449" s="6" t="s">
        <v>5880</v>
      </c>
    </row>
    <row r="3450" spans="1:6" x14ac:dyDescent="0.3">
      <c r="A3450" s="6" t="s">
        <v>4232</v>
      </c>
      <c r="B3450" s="6" t="s">
        <v>5874</v>
      </c>
      <c r="C3450" s="6" t="s">
        <v>5951</v>
      </c>
      <c r="D3450" s="6" t="s">
        <v>5911</v>
      </c>
      <c r="E3450">
        <v>19711</v>
      </c>
      <c r="F3450" s="6" t="s">
        <v>5899</v>
      </c>
    </row>
    <row r="3451" spans="1:6" x14ac:dyDescent="0.3">
      <c r="A3451" s="6" t="s">
        <v>4233</v>
      </c>
      <c r="B3451" s="6" t="s">
        <v>5874</v>
      </c>
      <c r="C3451" s="6" t="s">
        <v>5914</v>
      </c>
      <c r="D3451" s="6" t="s">
        <v>5915</v>
      </c>
      <c r="E3451">
        <v>10011</v>
      </c>
      <c r="F3451" s="6" t="s">
        <v>5899</v>
      </c>
    </row>
    <row r="3452" spans="1:6" x14ac:dyDescent="0.3">
      <c r="A3452" s="6" t="s">
        <v>4234</v>
      </c>
      <c r="B3452" s="6" t="s">
        <v>5874</v>
      </c>
      <c r="C3452" s="6" t="s">
        <v>5947</v>
      </c>
      <c r="D3452" s="6" t="s">
        <v>5879</v>
      </c>
      <c r="E3452">
        <v>95661</v>
      </c>
      <c r="F3452" s="6" t="s">
        <v>5880</v>
      </c>
    </row>
    <row r="3453" spans="1:6" x14ac:dyDescent="0.3">
      <c r="A3453" s="6" t="s">
        <v>4235</v>
      </c>
      <c r="B3453" s="6" t="s">
        <v>5874</v>
      </c>
      <c r="C3453" s="6" t="s">
        <v>5935</v>
      </c>
      <c r="D3453" s="6" t="s">
        <v>5904</v>
      </c>
      <c r="E3453">
        <v>60505</v>
      </c>
      <c r="F3453" s="6" t="s">
        <v>5889</v>
      </c>
    </row>
    <row r="3454" spans="1:6" x14ac:dyDescent="0.3">
      <c r="A3454" s="6" t="s">
        <v>4236</v>
      </c>
      <c r="B3454" s="6" t="s">
        <v>5874</v>
      </c>
      <c r="C3454" s="6" t="s">
        <v>5914</v>
      </c>
      <c r="D3454" s="6" t="s">
        <v>5915</v>
      </c>
      <c r="E3454">
        <v>10011</v>
      </c>
      <c r="F3454" s="6" t="s">
        <v>5899</v>
      </c>
    </row>
    <row r="3455" spans="1:6" x14ac:dyDescent="0.3">
      <c r="A3455" s="6" t="s">
        <v>4237</v>
      </c>
      <c r="B3455" s="6" t="s">
        <v>5874</v>
      </c>
      <c r="C3455" s="6" t="s">
        <v>5971</v>
      </c>
      <c r="D3455" s="6" t="s">
        <v>5888</v>
      </c>
      <c r="E3455">
        <v>75217</v>
      </c>
      <c r="F3455" s="6" t="s">
        <v>5889</v>
      </c>
    </row>
    <row r="3456" spans="1:6" x14ac:dyDescent="0.3">
      <c r="A3456" s="6" t="s">
        <v>4238</v>
      </c>
      <c r="B3456" s="6" t="s">
        <v>5874</v>
      </c>
      <c r="C3456" s="6" t="s">
        <v>5878</v>
      </c>
      <c r="D3456" s="6" t="s">
        <v>5879</v>
      </c>
      <c r="E3456">
        <v>90008</v>
      </c>
      <c r="F3456" s="6" t="s">
        <v>5880</v>
      </c>
    </row>
    <row r="3457" spans="1:6" x14ac:dyDescent="0.3">
      <c r="A3457" s="6" t="s">
        <v>4239</v>
      </c>
      <c r="B3457" s="6" t="s">
        <v>5874</v>
      </c>
      <c r="C3457" s="6" t="s">
        <v>5878</v>
      </c>
      <c r="D3457" s="6" t="s">
        <v>5879</v>
      </c>
      <c r="E3457">
        <v>90004</v>
      </c>
      <c r="F3457" s="6" t="s">
        <v>5880</v>
      </c>
    </row>
    <row r="3458" spans="1:6" x14ac:dyDescent="0.3">
      <c r="A3458" s="6" t="s">
        <v>4240</v>
      </c>
      <c r="B3458" s="6" t="s">
        <v>5874</v>
      </c>
      <c r="C3458" s="6" t="s">
        <v>5941</v>
      </c>
      <c r="D3458" s="6" t="s">
        <v>6002</v>
      </c>
      <c r="E3458">
        <v>31907</v>
      </c>
      <c r="F3458" s="6" t="s">
        <v>5877</v>
      </c>
    </row>
    <row r="3459" spans="1:6" x14ac:dyDescent="0.3">
      <c r="A3459" s="6" t="s">
        <v>4242</v>
      </c>
      <c r="B3459" s="6" t="s">
        <v>5874</v>
      </c>
      <c r="C3459" s="6" t="s">
        <v>5894</v>
      </c>
      <c r="D3459" s="6" t="s">
        <v>5879</v>
      </c>
      <c r="E3459">
        <v>94110</v>
      </c>
      <c r="F3459" s="6" t="s">
        <v>5880</v>
      </c>
    </row>
    <row r="3460" spans="1:6" x14ac:dyDescent="0.3">
      <c r="A3460" s="6" t="s">
        <v>4243</v>
      </c>
      <c r="B3460" s="6" t="s">
        <v>5874</v>
      </c>
      <c r="C3460" s="6" t="s">
        <v>6088</v>
      </c>
      <c r="D3460" s="6" t="s">
        <v>5879</v>
      </c>
      <c r="E3460">
        <v>92503</v>
      </c>
      <c r="F3460" s="6" t="s">
        <v>5880</v>
      </c>
    </row>
    <row r="3461" spans="1:6" x14ac:dyDescent="0.3">
      <c r="A3461" s="6" t="s">
        <v>4244</v>
      </c>
      <c r="B3461" s="6" t="s">
        <v>5874</v>
      </c>
      <c r="C3461" s="6" t="s">
        <v>5928</v>
      </c>
      <c r="D3461" s="6" t="s">
        <v>5929</v>
      </c>
      <c r="E3461">
        <v>29203</v>
      </c>
      <c r="F3461" s="6" t="s">
        <v>5877</v>
      </c>
    </row>
    <row r="3462" spans="1:6" x14ac:dyDescent="0.3">
      <c r="A3462" s="6" t="s">
        <v>4245</v>
      </c>
      <c r="B3462" s="6" t="s">
        <v>5874</v>
      </c>
      <c r="C3462" s="6" t="s">
        <v>5914</v>
      </c>
      <c r="D3462" s="6" t="s">
        <v>5915</v>
      </c>
      <c r="E3462">
        <v>10011</v>
      </c>
      <c r="F3462" s="6" t="s">
        <v>5899</v>
      </c>
    </row>
    <row r="3463" spans="1:6" x14ac:dyDescent="0.3">
      <c r="A3463" s="6" t="s">
        <v>4246</v>
      </c>
      <c r="B3463" s="6" t="s">
        <v>5874</v>
      </c>
      <c r="C3463" s="6" t="s">
        <v>6394</v>
      </c>
      <c r="D3463" s="6" t="s">
        <v>5886</v>
      </c>
      <c r="E3463">
        <v>98632</v>
      </c>
      <c r="F3463" s="6" t="s">
        <v>5880</v>
      </c>
    </row>
    <row r="3464" spans="1:6" x14ac:dyDescent="0.3">
      <c r="A3464" s="6" t="s">
        <v>4247</v>
      </c>
      <c r="B3464" s="6" t="s">
        <v>5874</v>
      </c>
      <c r="C3464" s="6" t="s">
        <v>5946</v>
      </c>
      <c r="D3464" s="6" t="s">
        <v>5919</v>
      </c>
      <c r="E3464">
        <v>85023</v>
      </c>
      <c r="F3464" s="6" t="s">
        <v>5880</v>
      </c>
    </row>
    <row r="3465" spans="1:6" x14ac:dyDescent="0.3">
      <c r="A3465" s="6" t="s">
        <v>4248</v>
      </c>
      <c r="B3465" s="6" t="s">
        <v>5874</v>
      </c>
      <c r="C3465" s="6" t="s">
        <v>5901</v>
      </c>
      <c r="D3465" s="6" t="s">
        <v>5888</v>
      </c>
      <c r="E3465">
        <v>77095</v>
      </c>
      <c r="F3465" s="6" t="s">
        <v>5889</v>
      </c>
    </row>
    <row r="3466" spans="1:6" x14ac:dyDescent="0.3">
      <c r="A3466" s="6" t="s">
        <v>4249</v>
      </c>
      <c r="B3466" s="6" t="s">
        <v>5874</v>
      </c>
      <c r="C3466" s="6" t="s">
        <v>5918</v>
      </c>
      <c r="D3466" s="6" t="s">
        <v>5919</v>
      </c>
      <c r="E3466">
        <v>85234</v>
      </c>
      <c r="F3466" s="6" t="s">
        <v>5880</v>
      </c>
    </row>
    <row r="3467" spans="1:6" x14ac:dyDescent="0.3">
      <c r="A3467" s="6" t="s">
        <v>4250</v>
      </c>
      <c r="B3467" s="6" t="s">
        <v>5874</v>
      </c>
      <c r="C3467" s="6" t="s">
        <v>6105</v>
      </c>
      <c r="D3467" s="6" t="s">
        <v>6031</v>
      </c>
      <c r="E3467">
        <v>72401</v>
      </c>
      <c r="F3467" s="6" t="s">
        <v>5877</v>
      </c>
    </row>
    <row r="3468" spans="1:6" x14ac:dyDescent="0.3">
      <c r="A3468" s="6" t="s">
        <v>4251</v>
      </c>
      <c r="B3468" s="6" t="s">
        <v>5874</v>
      </c>
      <c r="C3468" s="6" t="s">
        <v>6034</v>
      </c>
      <c r="D3468" s="6" t="s">
        <v>6002</v>
      </c>
      <c r="E3468">
        <v>30318</v>
      </c>
      <c r="F3468" s="6" t="s">
        <v>5877</v>
      </c>
    </row>
    <row r="3469" spans="1:6" x14ac:dyDescent="0.3">
      <c r="A3469" s="6" t="s">
        <v>4252</v>
      </c>
      <c r="B3469" s="6" t="s">
        <v>5874</v>
      </c>
      <c r="C3469" s="6" t="s">
        <v>5878</v>
      </c>
      <c r="D3469" s="6" t="s">
        <v>5879</v>
      </c>
      <c r="E3469">
        <v>90036</v>
      </c>
      <c r="F3469" s="6" t="s">
        <v>5880</v>
      </c>
    </row>
    <row r="3470" spans="1:6" x14ac:dyDescent="0.3">
      <c r="A3470" s="6" t="s">
        <v>4253</v>
      </c>
      <c r="B3470" s="6" t="s">
        <v>5874</v>
      </c>
      <c r="C3470" s="6" t="s">
        <v>5914</v>
      </c>
      <c r="D3470" s="6" t="s">
        <v>5915</v>
      </c>
      <c r="E3470">
        <v>10024</v>
      </c>
      <c r="F3470" s="6" t="s">
        <v>5899</v>
      </c>
    </row>
    <row r="3471" spans="1:6" x14ac:dyDescent="0.3">
      <c r="A3471" s="6" t="s">
        <v>4254</v>
      </c>
      <c r="B3471" s="6" t="s">
        <v>5874</v>
      </c>
      <c r="C3471" s="6" t="s">
        <v>5976</v>
      </c>
      <c r="D3471" s="6" t="s">
        <v>5909</v>
      </c>
      <c r="E3471">
        <v>48227</v>
      </c>
      <c r="F3471" s="6" t="s">
        <v>5889</v>
      </c>
    </row>
    <row r="3472" spans="1:6" x14ac:dyDescent="0.3">
      <c r="A3472" s="6" t="s">
        <v>4255</v>
      </c>
      <c r="B3472" s="6" t="s">
        <v>5874</v>
      </c>
      <c r="C3472" s="6" t="s">
        <v>5881</v>
      </c>
      <c r="D3472" s="6" t="s">
        <v>5882</v>
      </c>
      <c r="E3472">
        <v>33311</v>
      </c>
      <c r="F3472" s="6" t="s">
        <v>5877</v>
      </c>
    </row>
    <row r="3473" spans="1:6" x14ac:dyDescent="0.3">
      <c r="A3473" s="6" t="s">
        <v>4256</v>
      </c>
      <c r="B3473" s="6" t="s">
        <v>5874</v>
      </c>
      <c r="C3473" s="6" t="s">
        <v>6414</v>
      </c>
      <c r="D3473" s="6" t="s">
        <v>5888</v>
      </c>
      <c r="E3473">
        <v>79605</v>
      </c>
      <c r="F3473" s="6" t="s">
        <v>5889</v>
      </c>
    </row>
    <row r="3474" spans="1:6" x14ac:dyDescent="0.3">
      <c r="A3474" s="6" t="s">
        <v>4257</v>
      </c>
      <c r="B3474" s="6" t="s">
        <v>5874</v>
      </c>
      <c r="C3474" s="6" t="s">
        <v>6334</v>
      </c>
      <c r="D3474" s="6" t="s">
        <v>5921</v>
      </c>
      <c r="E3474">
        <v>23666</v>
      </c>
      <c r="F3474" s="6" t="s">
        <v>5877</v>
      </c>
    </row>
    <row r="3475" spans="1:6" x14ac:dyDescent="0.3">
      <c r="A3475" s="6" t="s">
        <v>4258</v>
      </c>
      <c r="B3475" s="6" t="s">
        <v>5874</v>
      </c>
      <c r="C3475" s="6" t="s">
        <v>6010</v>
      </c>
      <c r="D3475" s="6" t="s">
        <v>6011</v>
      </c>
      <c r="E3475">
        <v>89115</v>
      </c>
      <c r="F3475" s="6" t="s">
        <v>5880</v>
      </c>
    </row>
    <row r="3476" spans="1:6" x14ac:dyDescent="0.3">
      <c r="A3476" s="6" t="s">
        <v>4259</v>
      </c>
      <c r="B3476" s="6" t="s">
        <v>5874</v>
      </c>
      <c r="C3476" s="6" t="s">
        <v>6098</v>
      </c>
      <c r="D3476" s="6" t="s">
        <v>5904</v>
      </c>
      <c r="E3476">
        <v>61107</v>
      </c>
      <c r="F3476" s="6" t="s">
        <v>5889</v>
      </c>
    </row>
    <row r="3477" spans="1:6" x14ac:dyDescent="0.3">
      <c r="A3477" s="6" t="s">
        <v>4260</v>
      </c>
      <c r="B3477" s="6" t="s">
        <v>5874</v>
      </c>
      <c r="C3477" s="6" t="s">
        <v>6148</v>
      </c>
      <c r="D3477" s="6" t="s">
        <v>5879</v>
      </c>
      <c r="E3477">
        <v>92677</v>
      </c>
      <c r="F3477" s="6" t="s">
        <v>5880</v>
      </c>
    </row>
    <row r="3478" spans="1:6" x14ac:dyDescent="0.3">
      <c r="A3478" s="6" t="s">
        <v>4261</v>
      </c>
      <c r="B3478" s="6" t="s">
        <v>5874</v>
      </c>
      <c r="C3478" s="6" t="s">
        <v>6017</v>
      </c>
      <c r="D3478" s="6" t="s">
        <v>5876</v>
      </c>
      <c r="E3478">
        <v>40214</v>
      </c>
      <c r="F3478" s="6" t="s">
        <v>5877</v>
      </c>
    </row>
    <row r="3479" spans="1:6" x14ac:dyDescent="0.3">
      <c r="A3479" s="6" t="s">
        <v>4262</v>
      </c>
      <c r="B3479" s="6" t="s">
        <v>5874</v>
      </c>
      <c r="C3479" s="6" t="s">
        <v>6415</v>
      </c>
      <c r="D3479" s="6" t="s">
        <v>5904</v>
      </c>
      <c r="E3479">
        <v>61761</v>
      </c>
      <c r="F3479" s="6" t="s">
        <v>5889</v>
      </c>
    </row>
    <row r="3480" spans="1:6" x14ac:dyDescent="0.3">
      <c r="A3480" s="6" t="s">
        <v>4263</v>
      </c>
      <c r="B3480" s="6" t="s">
        <v>5874</v>
      </c>
      <c r="C3480" s="6" t="s">
        <v>5878</v>
      </c>
      <c r="D3480" s="6" t="s">
        <v>5879</v>
      </c>
      <c r="E3480">
        <v>90045</v>
      </c>
      <c r="F3480" s="6" t="s">
        <v>5880</v>
      </c>
    </row>
    <row r="3481" spans="1:6" x14ac:dyDescent="0.3">
      <c r="A3481" s="6" t="s">
        <v>4264</v>
      </c>
      <c r="B3481" s="6" t="s">
        <v>5874</v>
      </c>
      <c r="C3481" s="6" t="s">
        <v>6320</v>
      </c>
      <c r="D3481" s="6" t="s">
        <v>5888</v>
      </c>
      <c r="E3481">
        <v>77642</v>
      </c>
      <c r="F3481" s="6" t="s">
        <v>5889</v>
      </c>
    </row>
    <row r="3482" spans="1:6" x14ac:dyDescent="0.3">
      <c r="A3482" s="6" t="s">
        <v>4265</v>
      </c>
      <c r="B3482" s="6" t="s">
        <v>5874</v>
      </c>
      <c r="C3482" s="6" t="s">
        <v>5914</v>
      </c>
      <c r="D3482" s="6" t="s">
        <v>5915</v>
      </c>
      <c r="E3482">
        <v>10009</v>
      </c>
      <c r="F3482" s="6" t="s">
        <v>5899</v>
      </c>
    </row>
    <row r="3483" spans="1:6" x14ac:dyDescent="0.3">
      <c r="A3483" s="6" t="s">
        <v>4266</v>
      </c>
      <c r="B3483" s="6" t="s">
        <v>5874</v>
      </c>
      <c r="C3483" s="6" t="s">
        <v>5917</v>
      </c>
      <c r="D3483" s="6" t="s">
        <v>5904</v>
      </c>
      <c r="E3483">
        <v>60623</v>
      </c>
      <c r="F3483" s="6" t="s">
        <v>5889</v>
      </c>
    </row>
    <row r="3484" spans="1:6" x14ac:dyDescent="0.3">
      <c r="A3484" s="6" t="s">
        <v>4267</v>
      </c>
      <c r="B3484" s="6" t="s">
        <v>5874</v>
      </c>
      <c r="C3484" s="6" t="s">
        <v>5920</v>
      </c>
      <c r="D3484" s="6" t="s">
        <v>5942</v>
      </c>
      <c r="E3484">
        <v>45503</v>
      </c>
      <c r="F3484" s="6" t="s">
        <v>5899</v>
      </c>
    </row>
    <row r="3485" spans="1:6" x14ac:dyDescent="0.3">
      <c r="A3485" s="6" t="s">
        <v>4268</v>
      </c>
      <c r="B3485" s="6" t="s">
        <v>5874</v>
      </c>
      <c r="C3485" s="6" t="s">
        <v>5914</v>
      </c>
      <c r="D3485" s="6" t="s">
        <v>5915</v>
      </c>
      <c r="E3485">
        <v>10035</v>
      </c>
      <c r="F3485" s="6" t="s">
        <v>5899</v>
      </c>
    </row>
    <row r="3486" spans="1:6" x14ac:dyDescent="0.3">
      <c r="A3486" s="6" t="s">
        <v>4269</v>
      </c>
      <c r="B3486" s="6" t="s">
        <v>5874</v>
      </c>
      <c r="C3486" s="6" t="s">
        <v>6079</v>
      </c>
      <c r="D3486" s="6" t="s">
        <v>5879</v>
      </c>
      <c r="E3486">
        <v>93905</v>
      </c>
      <c r="F3486" s="6" t="s">
        <v>5880</v>
      </c>
    </row>
    <row r="3487" spans="1:6" x14ac:dyDescent="0.3">
      <c r="A3487" s="6" t="s">
        <v>4270</v>
      </c>
      <c r="B3487" s="6" t="s">
        <v>5874</v>
      </c>
      <c r="C3487" s="6" t="s">
        <v>6016</v>
      </c>
      <c r="D3487" s="6" t="s">
        <v>5876</v>
      </c>
      <c r="E3487">
        <v>40475</v>
      </c>
      <c r="F3487" s="6" t="s">
        <v>5877</v>
      </c>
    </row>
    <row r="3488" spans="1:6" x14ac:dyDescent="0.3">
      <c r="A3488" s="6" t="s">
        <v>4271</v>
      </c>
      <c r="B3488" s="6" t="s">
        <v>5874</v>
      </c>
      <c r="C3488" s="6" t="s">
        <v>5914</v>
      </c>
      <c r="D3488" s="6" t="s">
        <v>5915</v>
      </c>
      <c r="E3488">
        <v>10035</v>
      </c>
      <c r="F3488" s="6" t="s">
        <v>5899</v>
      </c>
    </row>
    <row r="3489" spans="1:6" x14ac:dyDescent="0.3">
      <c r="A3489" s="6" t="s">
        <v>4272</v>
      </c>
      <c r="B3489" s="6" t="s">
        <v>5874</v>
      </c>
      <c r="C3489" s="6" t="s">
        <v>5970</v>
      </c>
      <c r="D3489" s="6" t="s">
        <v>5936</v>
      </c>
      <c r="E3489">
        <v>80219</v>
      </c>
      <c r="F3489" s="6" t="s">
        <v>5880</v>
      </c>
    </row>
    <row r="3490" spans="1:6" x14ac:dyDescent="0.3">
      <c r="A3490" s="6" t="s">
        <v>4273</v>
      </c>
      <c r="B3490" s="6" t="s">
        <v>5874</v>
      </c>
      <c r="C3490" s="6" t="s">
        <v>5914</v>
      </c>
      <c r="D3490" s="6" t="s">
        <v>5915</v>
      </c>
      <c r="E3490">
        <v>10024</v>
      </c>
      <c r="F3490" s="6" t="s">
        <v>5899</v>
      </c>
    </row>
    <row r="3491" spans="1:6" x14ac:dyDescent="0.3">
      <c r="A3491" s="6" t="s">
        <v>4274</v>
      </c>
      <c r="B3491" s="6" t="s">
        <v>5874</v>
      </c>
      <c r="C3491" s="6" t="s">
        <v>5914</v>
      </c>
      <c r="D3491" s="6" t="s">
        <v>5915</v>
      </c>
      <c r="E3491">
        <v>10011</v>
      </c>
      <c r="F3491" s="6" t="s">
        <v>5899</v>
      </c>
    </row>
    <row r="3492" spans="1:6" x14ac:dyDescent="0.3">
      <c r="A3492" s="6" t="s">
        <v>4275</v>
      </c>
      <c r="B3492" s="6" t="s">
        <v>5874</v>
      </c>
      <c r="C3492" s="6" t="s">
        <v>5895</v>
      </c>
      <c r="D3492" s="6" t="s">
        <v>5896</v>
      </c>
      <c r="E3492">
        <v>68025</v>
      </c>
      <c r="F3492" s="6" t="s">
        <v>5889</v>
      </c>
    </row>
    <row r="3493" spans="1:6" x14ac:dyDescent="0.3">
      <c r="A3493" s="6" t="s">
        <v>4276</v>
      </c>
      <c r="B3493" s="6" t="s">
        <v>5874</v>
      </c>
      <c r="C3493" s="6" t="s">
        <v>5914</v>
      </c>
      <c r="D3493" s="6" t="s">
        <v>5915</v>
      </c>
      <c r="E3493">
        <v>10011</v>
      </c>
      <c r="F3493" s="6" t="s">
        <v>5899</v>
      </c>
    </row>
    <row r="3494" spans="1:6" x14ac:dyDescent="0.3">
      <c r="A3494" s="6" t="s">
        <v>4277</v>
      </c>
      <c r="B3494" s="6" t="s">
        <v>5874</v>
      </c>
      <c r="C3494" s="6" t="s">
        <v>5980</v>
      </c>
      <c r="D3494" s="6" t="s">
        <v>5879</v>
      </c>
      <c r="E3494">
        <v>92105</v>
      </c>
      <c r="F3494" s="6" t="s">
        <v>5880</v>
      </c>
    </row>
    <row r="3495" spans="1:6" x14ac:dyDescent="0.3">
      <c r="A3495" s="6" t="s">
        <v>4278</v>
      </c>
      <c r="B3495" s="6" t="s">
        <v>5874</v>
      </c>
      <c r="C3495" s="6" t="s">
        <v>6038</v>
      </c>
      <c r="D3495" s="6" t="s">
        <v>5882</v>
      </c>
      <c r="E3495">
        <v>33801</v>
      </c>
      <c r="F3495" s="6" t="s">
        <v>5877</v>
      </c>
    </row>
    <row r="3496" spans="1:6" x14ac:dyDescent="0.3">
      <c r="A3496" s="6" t="s">
        <v>4279</v>
      </c>
      <c r="B3496" s="6" t="s">
        <v>5874</v>
      </c>
      <c r="C3496" s="6" t="s">
        <v>6133</v>
      </c>
      <c r="D3496" s="6" t="s">
        <v>6002</v>
      </c>
      <c r="E3496">
        <v>30080</v>
      </c>
      <c r="F3496" s="6" t="s">
        <v>5877</v>
      </c>
    </row>
    <row r="3497" spans="1:6" x14ac:dyDescent="0.3">
      <c r="A3497" s="6" t="s">
        <v>4280</v>
      </c>
      <c r="B3497" s="6" t="s">
        <v>5874</v>
      </c>
      <c r="C3497" s="6" t="s">
        <v>5914</v>
      </c>
      <c r="D3497" s="6" t="s">
        <v>5915</v>
      </c>
      <c r="E3497">
        <v>10009</v>
      </c>
      <c r="F3497" s="6" t="s">
        <v>5899</v>
      </c>
    </row>
    <row r="3498" spans="1:6" x14ac:dyDescent="0.3">
      <c r="A3498" s="6" t="s">
        <v>4281</v>
      </c>
      <c r="B3498" s="6" t="s">
        <v>5874</v>
      </c>
      <c r="C3498" s="6" t="s">
        <v>5897</v>
      </c>
      <c r="D3498" s="6" t="s">
        <v>5898</v>
      </c>
      <c r="E3498">
        <v>19134</v>
      </c>
      <c r="F3498" s="6" t="s">
        <v>5899</v>
      </c>
    </row>
    <row r="3499" spans="1:6" x14ac:dyDescent="0.3">
      <c r="A3499" s="6" t="s">
        <v>4282</v>
      </c>
      <c r="B3499" s="6" t="s">
        <v>5874</v>
      </c>
      <c r="C3499" s="6" t="s">
        <v>5971</v>
      </c>
      <c r="D3499" s="6" t="s">
        <v>5888</v>
      </c>
      <c r="E3499">
        <v>75217</v>
      </c>
      <c r="F3499" s="6" t="s">
        <v>5889</v>
      </c>
    </row>
    <row r="3500" spans="1:6" x14ac:dyDescent="0.3">
      <c r="A3500" s="6" t="s">
        <v>4283</v>
      </c>
      <c r="B3500" s="6" t="s">
        <v>5874</v>
      </c>
      <c r="C3500" s="6" t="s">
        <v>5883</v>
      </c>
      <c r="D3500" s="6" t="s">
        <v>5879</v>
      </c>
      <c r="E3500">
        <v>94521</v>
      </c>
      <c r="F3500" s="6" t="s">
        <v>5880</v>
      </c>
    </row>
    <row r="3501" spans="1:6" x14ac:dyDescent="0.3">
      <c r="A3501" s="6" t="s">
        <v>4284</v>
      </c>
      <c r="B3501" s="6" t="s">
        <v>5874</v>
      </c>
      <c r="C3501" s="6" t="s">
        <v>6239</v>
      </c>
      <c r="D3501" s="6" t="s">
        <v>5924</v>
      </c>
      <c r="E3501">
        <v>37211</v>
      </c>
      <c r="F3501" s="6" t="s">
        <v>5877</v>
      </c>
    </row>
    <row r="3502" spans="1:6" x14ac:dyDescent="0.3">
      <c r="A3502" s="6" t="s">
        <v>4285</v>
      </c>
      <c r="B3502" s="6" t="s">
        <v>5874</v>
      </c>
      <c r="C3502" s="6" t="s">
        <v>5935</v>
      </c>
      <c r="D3502" s="6" t="s">
        <v>5936</v>
      </c>
      <c r="E3502">
        <v>80013</v>
      </c>
      <c r="F3502" s="6" t="s">
        <v>5880</v>
      </c>
    </row>
    <row r="3503" spans="1:6" x14ac:dyDescent="0.3">
      <c r="A3503" s="6" t="s">
        <v>4286</v>
      </c>
      <c r="B3503" s="6" t="s">
        <v>5874</v>
      </c>
      <c r="C3503" s="6" t="s">
        <v>6042</v>
      </c>
      <c r="D3503" s="6" t="s">
        <v>5879</v>
      </c>
      <c r="E3503">
        <v>92804</v>
      </c>
      <c r="F3503" s="6" t="s">
        <v>5880</v>
      </c>
    </row>
    <row r="3504" spans="1:6" x14ac:dyDescent="0.3">
      <c r="A3504" s="6" t="s">
        <v>4287</v>
      </c>
      <c r="B3504" s="6" t="s">
        <v>5874</v>
      </c>
      <c r="C3504" s="6" t="s">
        <v>6132</v>
      </c>
      <c r="D3504" s="6" t="s">
        <v>5893</v>
      </c>
      <c r="E3504">
        <v>84062</v>
      </c>
      <c r="F3504" s="6" t="s">
        <v>5880</v>
      </c>
    </row>
    <row r="3505" spans="1:6" x14ac:dyDescent="0.3">
      <c r="A3505" s="6" t="s">
        <v>4288</v>
      </c>
      <c r="B3505" s="6" t="s">
        <v>5874</v>
      </c>
      <c r="C3505" s="6" t="s">
        <v>5920</v>
      </c>
      <c r="D3505" s="6" t="s">
        <v>5933</v>
      </c>
      <c r="E3505">
        <v>97477</v>
      </c>
      <c r="F3505" s="6" t="s">
        <v>5880</v>
      </c>
    </row>
    <row r="3506" spans="1:6" x14ac:dyDescent="0.3">
      <c r="A3506" s="6" t="s">
        <v>4289</v>
      </c>
      <c r="B3506" s="6" t="s">
        <v>5874</v>
      </c>
      <c r="C3506" s="6" t="s">
        <v>6044</v>
      </c>
      <c r="D3506" s="6" t="s">
        <v>5933</v>
      </c>
      <c r="E3506">
        <v>97301</v>
      </c>
      <c r="F3506" s="6" t="s">
        <v>5880</v>
      </c>
    </row>
    <row r="3507" spans="1:6" x14ac:dyDescent="0.3">
      <c r="A3507" s="6" t="s">
        <v>4290</v>
      </c>
      <c r="B3507" s="6" t="s">
        <v>5874</v>
      </c>
      <c r="C3507" s="6" t="s">
        <v>5930</v>
      </c>
      <c r="D3507" s="6" t="s">
        <v>5915</v>
      </c>
      <c r="E3507">
        <v>14609</v>
      </c>
      <c r="F3507" s="6" t="s">
        <v>5899</v>
      </c>
    </row>
    <row r="3508" spans="1:6" x14ac:dyDescent="0.3">
      <c r="A3508" s="6" t="s">
        <v>4291</v>
      </c>
      <c r="B3508" s="6" t="s">
        <v>5874</v>
      </c>
      <c r="C3508" s="6" t="s">
        <v>5878</v>
      </c>
      <c r="D3508" s="6" t="s">
        <v>5879</v>
      </c>
      <c r="E3508">
        <v>90008</v>
      </c>
      <c r="F3508" s="6" t="s">
        <v>5880</v>
      </c>
    </row>
    <row r="3509" spans="1:6" x14ac:dyDescent="0.3">
      <c r="A3509" s="6" t="s">
        <v>4292</v>
      </c>
      <c r="B3509" s="6" t="s">
        <v>5874</v>
      </c>
      <c r="C3509" s="6" t="s">
        <v>5878</v>
      </c>
      <c r="D3509" s="6" t="s">
        <v>5879</v>
      </c>
      <c r="E3509">
        <v>90049</v>
      </c>
      <c r="F3509" s="6" t="s">
        <v>5880</v>
      </c>
    </row>
    <row r="3510" spans="1:6" x14ac:dyDescent="0.3">
      <c r="A3510" s="6" t="s">
        <v>4293</v>
      </c>
      <c r="B3510" s="6" t="s">
        <v>5874</v>
      </c>
      <c r="C3510" s="6" t="s">
        <v>5971</v>
      </c>
      <c r="D3510" s="6" t="s">
        <v>5888</v>
      </c>
      <c r="E3510">
        <v>75081</v>
      </c>
      <c r="F3510" s="6" t="s">
        <v>5889</v>
      </c>
    </row>
    <row r="3511" spans="1:6" x14ac:dyDescent="0.3">
      <c r="A3511" s="6" t="s">
        <v>4294</v>
      </c>
      <c r="B3511" s="6" t="s">
        <v>5874</v>
      </c>
      <c r="C3511" s="6" t="s">
        <v>6120</v>
      </c>
      <c r="D3511" s="6" t="s">
        <v>5879</v>
      </c>
      <c r="E3511">
        <v>93727</v>
      </c>
      <c r="F3511" s="6" t="s">
        <v>5880</v>
      </c>
    </row>
    <row r="3512" spans="1:6" x14ac:dyDescent="0.3">
      <c r="A3512" s="6" t="s">
        <v>4295</v>
      </c>
      <c r="B3512" s="6" t="s">
        <v>5874</v>
      </c>
      <c r="C3512" s="6" t="s">
        <v>5917</v>
      </c>
      <c r="D3512" s="6" t="s">
        <v>5904</v>
      </c>
      <c r="E3512">
        <v>60653</v>
      </c>
      <c r="F3512" s="6" t="s">
        <v>5889</v>
      </c>
    </row>
    <row r="3513" spans="1:6" x14ac:dyDescent="0.3">
      <c r="A3513" s="6" t="s">
        <v>4296</v>
      </c>
      <c r="B3513" s="6" t="s">
        <v>5874</v>
      </c>
      <c r="C3513" s="6" t="s">
        <v>6316</v>
      </c>
      <c r="D3513" s="6" t="s">
        <v>5888</v>
      </c>
      <c r="E3513">
        <v>78501</v>
      </c>
      <c r="F3513" s="6" t="s">
        <v>5889</v>
      </c>
    </row>
    <row r="3514" spans="1:6" x14ac:dyDescent="0.3">
      <c r="A3514" s="6" t="s">
        <v>4297</v>
      </c>
      <c r="B3514" s="6" t="s">
        <v>5874</v>
      </c>
      <c r="C3514" s="6" t="s">
        <v>5885</v>
      </c>
      <c r="D3514" s="6" t="s">
        <v>5886</v>
      </c>
      <c r="E3514">
        <v>98105</v>
      </c>
      <c r="F3514" s="6" t="s">
        <v>5880</v>
      </c>
    </row>
    <row r="3515" spans="1:6" x14ac:dyDescent="0.3">
      <c r="A3515" s="6" t="s">
        <v>4298</v>
      </c>
      <c r="B3515" s="6" t="s">
        <v>5874</v>
      </c>
      <c r="C3515" s="6" t="s">
        <v>5937</v>
      </c>
      <c r="D3515" s="6" t="s">
        <v>5884</v>
      </c>
      <c r="E3515">
        <v>28205</v>
      </c>
      <c r="F3515" s="6" t="s">
        <v>5877</v>
      </c>
    </row>
    <row r="3516" spans="1:6" x14ac:dyDescent="0.3">
      <c r="A3516" s="6" t="s">
        <v>4299</v>
      </c>
      <c r="B3516" s="6" t="s">
        <v>5874</v>
      </c>
      <c r="C3516" s="6" t="s">
        <v>5883</v>
      </c>
      <c r="D3516" s="6" t="s">
        <v>5879</v>
      </c>
      <c r="E3516">
        <v>94521</v>
      </c>
      <c r="F3516" s="6" t="s">
        <v>5880</v>
      </c>
    </row>
    <row r="3517" spans="1:6" x14ac:dyDescent="0.3">
      <c r="A3517" s="6" t="s">
        <v>4300</v>
      </c>
      <c r="B3517" s="6" t="s">
        <v>5874</v>
      </c>
      <c r="C3517" s="6" t="s">
        <v>6059</v>
      </c>
      <c r="D3517" s="6" t="s">
        <v>5898</v>
      </c>
      <c r="E3517">
        <v>19013</v>
      </c>
      <c r="F3517" s="6" t="s">
        <v>5899</v>
      </c>
    </row>
    <row r="3518" spans="1:6" x14ac:dyDescent="0.3">
      <c r="A3518" s="6" t="s">
        <v>4301</v>
      </c>
      <c r="B3518" s="6" t="s">
        <v>5874</v>
      </c>
      <c r="C3518" s="6" t="s">
        <v>5878</v>
      </c>
      <c r="D3518" s="6" t="s">
        <v>5879</v>
      </c>
      <c r="E3518">
        <v>90004</v>
      </c>
      <c r="F3518" s="6" t="s">
        <v>5880</v>
      </c>
    </row>
    <row r="3519" spans="1:6" x14ac:dyDescent="0.3">
      <c r="A3519" s="6" t="s">
        <v>4302</v>
      </c>
      <c r="B3519" s="6" t="s">
        <v>5874</v>
      </c>
      <c r="C3519" s="6" t="s">
        <v>6229</v>
      </c>
      <c r="D3519" s="6" t="s">
        <v>6011</v>
      </c>
      <c r="E3519">
        <v>89431</v>
      </c>
      <c r="F3519" s="6" t="s">
        <v>5880</v>
      </c>
    </row>
    <row r="3520" spans="1:6" x14ac:dyDescent="0.3">
      <c r="A3520" s="6" t="s">
        <v>4303</v>
      </c>
      <c r="B3520" s="6" t="s">
        <v>5874</v>
      </c>
      <c r="C3520" s="6" t="s">
        <v>5878</v>
      </c>
      <c r="D3520" s="6" t="s">
        <v>5879</v>
      </c>
      <c r="E3520">
        <v>90032</v>
      </c>
      <c r="F3520" s="6" t="s">
        <v>5880</v>
      </c>
    </row>
    <row r="3521" spans="1:6" x14ac:dyDescent="0.3">
      <c r="A3521" s="6" t="s">
        <v>4304</v>
      </c>
      <c r="B3521" s="6" t="s">
        <v>5874</v>
      </c>
      <c r="C3521" s="6" t="s">
        <v>5875</v>
      </c>
      <c r="D3521" s="6" t="s">
        <v>5876</v>
      </c>
      <c r="E3521">
        <v>42420</v>
      </c>
      <c r="F3521" s="6" t="s">
        <v>5877</v>
      </c>
    </row>
    <row r="3522" spans="1:6" x14ac:dyDescent="0.3">
      <c r="A3522" s="6" t="s">
        <v>4305</v>
      </c>
      <c r="B3522" s="6" t="s">
        <v>5874</v>
      </c>
      <c r="C3522" s="6" t="s">
        <v>5925</v>
      </c>
      <c r="D3522" s="6" t="s">
        <v>5904</v>
      </c>
      <c r="E3522">
        <v>62521</v>
      </c>
      <c r="F3522" s="6" t="s">
        <v>5889</v>
      </c>
    </row>
    <row r="3523" spans="1:6" x14ac:dyDescent="0.3">
      <c r="A3523" s="6" t="s">
        <v>4306</v>
      </c>
      <c r="B3523" s="6" t="s">
        <v>5874</v>
      </c>
      <c r="C3523" s="6" t="s">
        <v>5914</v>
      </c>
      <c r="D3523" s="6" t="s">
        <v>5915</v>
      </c>
      <c r="E3523">
        <v>10009</v>
      </c>
      <c r="F3523" s="6" t="s">
        <v>5899</v>
      </c>
    </row>
    <row r="3524" spans="1:6" x14ac:dyDescent="0.3">
      <c r="A3524" s="6" t="s">
        <v>4307</v>
      </c>
      <c r="B3524" s="6" t="s">
        <v>5874</v>
      </c>
      <c r="C3524" s="6" t="s">
        <v>5914</v>
      </c>
      <c r="D3524" s="6" t="s">
        <v>5915</v>
      </c>
      <c r="E3524">
        <v>10011</v>
      </c>
      <c r="F3524" s="6" t="s">
        <v>5899</v>
      </c>
    </row>
    <row r="3525" spans="1:6" x14ac:dyDescent="0.3">
      <c r="A3525" s="6" t="s">
        <v>4308</v>
      </c>
      <c r="B3525" s="6" t="s">
        <v>5874</v>
      </c>
      <c r="C3525" s="6" t="s">
        <v>5914</v>
      </c>
      <c r="D3525" s="6" t="s">
        <v>5915</v>
      </c>
      <c r="E3525">
        <v>10009</v>
      </c>
      <c r="F3525" s="6" t="s">
        <v>5899</v>
      </c>
    </row>
    <row r="3526" spans="1:6" x14ac:dyDescent="0.3">
      <c r="A3526" s="6" t="s">
        <v>4309</v>
      </c>
      <c r="B3526" s="6" t="s">
        <v>5874</v>
      </c>
      <c r="C3526" s="6" t="s">
        <v>5953</v>
      </c>
      <c r="D3526" s="6" t="s">
        <v>5919</v>
      </c>
      <c r="E3526">
        <v>85254</v>
      </c>
      <c r="F3526" s="6" t="s">
        <v>5880</v>
      </c>
    </row>
    <row r="3527" spans="1:6" x14ac:dyDescent="0.3">
      <c r="A3527" s="6" t="s">
        <v>4310</v>
      </c>
      <c r="B3527" s="6" t="s">
        <v>5874</v>
      </c>
      <c r="C3527" s="6" t="s">
        <v>6027</v>
      </c>
      <c r="D3527" s="6" t="s">
        <v>5888</v>
      </c>
      <c r="E3527">
        <v>79109</v>
      </c>
      <c r="F3527" s="6" t="s">
        <v>5889</v>
      </c>
    </row>
    <row r="3528" spans="1:6" x14ac:dyDescent="0.3">
      <c r="A3528" s="6" t="s">
        <v>4311</v>
      </c>
      <c r="B3528" s="6" t="s">
        <v>5874</v>
      </c>
      <c r="C3528" s="6" t="s">
        <v>5897</v>
      </c>
      <c r="D3528" s="6" t="s">
        <v>5898</v>
      </c>
      <c r="E3528">
        <v>19140</v>
      </c>
      <c r="F3528" s="6" t="s">
        <v>5899</v>
      </c>
    </row>
    <row r="3529" spans="1:6" x14ac:dyDescent="0.3">
      <c r="A3529" s="6" t="s">
        <v>4312</v>
      </c>
      <c r="B3529" s="6" t="s">
        <v>5874</v>
      </c>
      <c r="C3529" s="6" t="s">
        <v>6074</v>
      </c>
      <c r="D3529" s="6" t="s">
        <v>5879</v>
      </c>
      <c r="E3529">
        <v>92704</v>
      </c>
      <c r="F3529" s="6" t="s">
        <v>5880</v>
      </c>
    </row>
    <row r="3530" spans="1:6" x14ac:dyDescent="0.3">
      <c r="A3530" s="6" t="s">
        <v>4313</v>
      </c>
      <c r="B3530" s="6" t="s">
        <v>5874</v>
      </c>
      <c r="C3530" s="6" t="s">
        <v>5951</v>
      </c>
      <c r="D3530" s="6" t="s">
        <v>5942</v>
      </c>
      <c r="E3530">
        <v>43055</v>
      </c>
      <c r="F3530" s="6" t="s">
        <v>5899</v>
      </c>
    </row>
    <row r="3531" spans="1:6" x14ac:dyDescent="0.3">
      <c r="A3531" s="6" t="s">
        <v>4314</v>
      </c>
      <c r="B3531" s="6" t="s">
        <v>5874</v>
      </c>
      <c r="C3531" s="6" t="s">
        <v>5914</v>
      </c>
      <c r="D3531" s="6" t="s">
        <v>5915</v>
      </c>
      <c r="E3531">
        <v>10035</v>
      </c>
      <c r="F3531" s="6" t="s">
        <v>5899</v>
      </c>
    </row>
    <row r="3532" spans="1:6" x14ac:dyDescent="0.3">
      <c r="A3532" s="6" t="s">
        <v>4315</v>
      </c>
      <c r="B3532" s="6" t="s">
        <v>5874</v>
      </c>
      <c r="C3532" s="6" t="s">
        <v>5875</v>
      </c>
      <c r="D3532" s="6" t="s">
        <v>6011</v>
      </c>
      <c r="E3532">
        <v>89015</v>
      </c>
      <c r="F3532" s="6" t="s">
        <v>5880</v>
      </c>
    </row>
    <row r="3533" spans="1:6" x14ac:dyDescent="0.3">
      <c r="A3533" s="6" t="s">
        <v>4316</v>
      </c>
      <c r="B3533" s="6" t="s">
        <v>5874</v>
      </c>
      <c r="C3533" s="6" t="s">
        <v>5885</v>
      </c>
      <c r="D3533" s="6" t="s">
        <v>5886</v>
      </c>
      <c r="E3533">
        <v>98103</v>
      </c>
      <c r="F3533" s="6" t="s">
        <v>5880</v>
      </c>
    </row>
    <row r="3534" spans="1:6" x14ac:dyDescent="0.3">
      <c r="A3534" s="6" t="s">
        <v>4317</v>
      </c>
      <c r="B3534" s="6" t="s">
        <v>5874</v>
      </c>
      <c r="C3534" s="6" t="s">
        <v>5914</v>
      </c>
      <c r="D3534" s="6" t="s">
        <v>5915</v>
      </c>
      <c r="E3534">
        <v>10009</v>
      </c>
      <c r="F3534" s="6" t="s">
        <v>5899</v>
      </c>
    </row>
    <row r="3535" spans="1:6" x14ac:dyDescent="0.3">
      <c r="A3535" s="6" t="s">
        <v>4318</v>
      </c>
      <c r="B3535" s="6" t="s">
        <v>5874</v>
      </c>
      <c r="C3535" s="6" t="s">
        <v>5885</v>
      </c>
      <c r="D3535" s="6" t="s">
        <v>5886</v>
      </c>
      <c r="E3535">
        <v>98103</v>
      </c>
      <c r="F3535" s="6" t="s">
        <v>5880</v>
      </c>
    </row>
    <row r="3536" spans="1:6" x14ac:dyDescent="0.3">
      <c r="A3536" s="6" t="s">
        <v>4319</v>
      </c>
      <c r="B3536" s="6" t="s">
        <v>5874</v>
      </c>
      <c r="C3536" s="6" t="s">
        <v>6133</v>
      </c>
      <c r="D3536" s="6" t="s">
        <v>5924</v>
      </c>
      <c r="E3536">
        <v>37167</v>
      </c>
      <c r="F3536" s="6" t="s">
        <v>5877</v>
      </c>
    </row>
    <row r="3537" spans="1:6" x14ac:dyDescent="0.3">
      <c r="A3537" s="6" t="s">
        <v>4320</v>
      </c>
      <c r="B3537" s="6" t="s">
        <v>5874</v>
      </c>
      <c r="C3537" s="6" t="s">
        <v>5885</v>
      </c>
      <c r="D3537" s="6" t="s">
        <v>5886</v>
      </c>
      <c r="E3537">
        <v>98105</v>
      </c>
      <c r="F3537" s="6" t="s">
        <v>5880</v>
      </c>
    </row>
    <row r="3538" spans="1:6" x14ac:dyDescent="0.3">
      <c r="A3538" s="6" t="s">
        <v>4321</v>
      </c>
      <c r="B3538" s="6" t="s">
        <v>5874</v>
      </c>
      <c r="C3538" s="6" t="s">
        <v>5914</v>
      </c>
      <c r="D3538" s="6" t="s">
        <v>5915</v>
      </c>
      <c r="E3538">
        <v>10035</v>
      </c>
      <c r="F3538" s="6" t="s">
        <v>5899</v>
      </c>
    </row>
    <row r="3539" spans="1:6" x14ac:dyDescent="0.3">
      <c r="A3539" s="6" t="s">
        <v>4322</v>
      </c>
      <c r="B3539" s="6" t="s">
        <v>5874</v>
      </c>
      <c r="C3539" s="6" t="s">
        <v>6034</v>
      </c>
      <c r="D3539" s="6" t="s">
        <v>6002</v>
      </c>
      <c r="E3539">
        <v>30318</v>
      </c>
      <c r="F3539" s="6" t="s">
        <v>5877</v>
      </c>
    </row>
    <row r="3540" spans="1:6" x14ac:dyDescent="0.3">
      <c r="A3540" s="6" t="s">
        <v>4323</v>
      </c>
      <c r="B3540" s="6" t="s">
        <v>5874</v>
      </c>
      <c r="C3540" s="6" t="s">
        <v>5951</v>
      </c>
      <c r="D3540" s="6" t="s">
        <v>5911</v>
      </c>
      <c r="E3540">
        <v>19711</v>
      </c>
      <c r="F3540" s="6" t="s">
        <v>5899</v>
      </c>
    </row>
    <row r="3541" spans="1:6" x14ac:dyDescent="0.3">
      <c r="A3541" s="6" t="s">
        <v>4324</v>
      </c>
      <c r="B3541" s="6" t="s">
        <v>5874</v>
      </c>
      <c r="C3541" s="6" t="s">
        <v>6239</v>
      </c>
      <c r="D3541" s="6" t="s">
        <v>5924</v>
      </c>
      <c r="E3541">
        <v>37211</v>
      </c>
      <c r="F3541" s="6" t="s">
        <v>5877</v>
      </c>
    </row>
    <row r="3542" spans="1:6" x14ac:dyDescent="0.3">
      <c r="A3542" s="6" t="s">
        <v>4325</v>
      </c>
      <c r="B3542" s="6" t="s">
        <v>5874</v>
      </c>
      <c r="C3542" s="6" t="s">
        <v>6016</v>
      </c>
      <c r="D3542" s="6" t="s">
        <v>5913</v>
      </c>
      <c r="E3542">
        <v>47374</v>
      </c>
      <c r="F3542" s="6" t="s">
        <v>5889</v>
      </c>
    </row>
    <row r="3543" spans="1:6" x14ac:dyDescent="0.3">
      <c r="A3543" s="6" t="s">
        <v>4326</v>
      </c>
      <c r="B3543" s="6" t="s">
        <v>5874</v>
      </c>
      <c r="C3543" s="6" t="s">
        <v>6014</v>
      </c>
      <c r="D3543" s="6" t="s">
        <v>5882</v>
      </c>
      <c r="E3543">
        <v>33180</v>
      </c>
      <c r="F3543" s="6" t="s">
        <v>5877</v>
      </c>
    </row>
    <row r="3544" spans="1:6" x14ac:dyDescent="0.3">
      <c r="A3544" s="6" t="s">
        <v>4327</v>
      </c>
      <c r="B3544" s="6" t="s">
        <v>5874</v>
      </c>
      <c r="C3544" s="6" t="s">
        <v>6416</v>
      </c>
      <c r="D3544" s="6" t="s">
        <v>5949</v>
      </c>
      <c r="E3544">
        <v>63301</v>
      </c>
      <c r="F3544" s="6" t="s">
        <v>5889</v>
      </c>
    </row>
    <row r="3545" spans="1:6" x14ac:dyDescent="0.3">
      <c r="A3545" s="6" t="s">
        <v>4328</v>
      </c>
      <c r="B3545" s="6" t="s">
        <v>5874</v>
      </c>
      <c r="C3545" s="6" t="s">
        <v>6092</v>
      </c>
      <c r="D3545" s="6" t="s">
        <v>5921</v>
      </c>
      <c r="E3545">
        <v>23464</v>
      </c>
      <c r="F3545" s="6" t="s">
        <v>5877</v>
      </c>
    </row>
    <row r="3546" spans="1:6" x14ac:dyDescent="0.3">
      <c r="A3546" s="6" t="s">
        <v>4329</v>
      </c>
      <c r="B3546" s="6" t="s">
        <v>5874</v>
      </c>
      <c r="C3546" s="6" t="s">
        <v>5897</v>
      </c>
      <c r="D3546" s="6" t="s">
        <v>5898</v>
      </c>
      <c r="E3546">
        <v>19140</v>
      </c>
      <c r="F3546" s="6" t="s">
        <v>5899</v>
      </c>
    </row>
    <row r="3547" spans="1:6" x14ac:dyDescent="0.3">
      <c r="A3547" s="6" t="s">
        <v>4330</v>
      </c>
      <c r="B3547" s="6" t="s">
        <v>5874</v>
      </c>
      <c r="C3547" s="6" t="s">
        <v>5995</v>
      </c>
      <c r="D3547" s="6" t="s">
        <v>5915</v>
      </c>
      <c r="E3547">
        <v>11561</v>
      </c>
      <c r="F3547" s="6" t="s">
        <v>5899</v>
      </c>
    </row>
    <row r="3548" spans="1:6" x14ac:dyDescent="0.3">
      <c r="A3548" s="6" t="s">
        <v>4331</v>
      </c>
      <c r="B3548" s="6" t="s">
        <v>5874</v>
      </c>
      <c r="C3548" s="6" t="s">
        <v>5901</v>
      </c>
      <c r="D3548" s="6" t="s">
        <v>5888</v>
      </c>
      <c r="E3548">
        <v>77070</v>
      </c>
      <c r="F3548" s="6" t="s">
        <v>5889</v>
      </c>
    </row>
    <row r="3549" spans="1:6" x14ac:dyDescent="0.3">
      <c r="A3549" s="6" t="s">
        <v>4332</v>
      </c>
      <c r="B3549" s="6" t="s">
        <v>5874</v>
      </c>
      <c r="C3549" s="6" t="s">
        <v>6353</v>
      </c>
      <c r="D3549" s="6" t="s">
        <v>5926</v>
      </c>
      <c r="E3549">
        <v>35401</v>
      </c>
      <c r="F3549" s="6" t="s">
        <v>5877</v>
      </c>
    </row>
    <row r="3550" spans="1:6" x14ac:dyDescent="0.3">
      <c r="A3550" s="6" t="s">
        <v>4333</v>
      </c>
      <c r="B3550" s="6" t="s">
        <v>5874</v>
      </c>
      <c r="C3550" s="6" t="s">
        <v>6040</v>
      </c>
      <c r="D3550" s="6" t="s">
        <v>5919</v>
      </c>
      <c r="E3550">
        <v>85204</v>
      </c>
      <c r="F3550" s="6" t="s">
        <v>5880</v>
      </c>
    </row>
    <row r="3551" spans="1:6" x14ac:dyDescent="0.3">
      <c r="A3551" s="6" t="s">
        <v>4334</v>
      </c>
      <c r="B3551" s="6" t="s">
        <v>5874</v>
      </c>
      <c r="C3551" s="6" t="s">
        <v>6023</v>
      </c>
      <c r="D3551" s="6" t="s">
        <v>5884</v>
      </c>
      <c r="E3551">
        <v>28540</v>
      </c>
      <c r="F3551" s="6" t="s">
        <v>5877</v>
      </c>
    </row>
    <row r="3552" spans="1:6" x14ac:dyDescent="0.3">
      <c r="A3552" s="6" t="s">
        <v>4335</v>
      </c>
      <c r="B3552" s="6" t="s">
        <v>5874</v>
      </c>
      <c r="C3552" s="6" t="s">
        <v>5917</v>
      </c>
      <c r="D3552" s="6" t="s">
        <v>5904</v>
      </c>
      <c r="E3552">
        <v>60610</v>
      </c>
      <c r="F3552" s="6" t="s">
        <v>5889</v>
      </c>
    </row>
    <row r="3553" spans="1:6" x14ac:dyDescent="0.3">
      <c r="A3553" s="6" t="s">
        <v>4336</v>
      </c>
      <c r="B3553" s="6" t="s">
        <v>5874</v>
      </c>
      <c r="C3553" s="6" t="s">
        <v>5941</v>
      </c>
      <c r="D3553" s="6" t="s">
        <v>6002</v>
      </c>
      <c r="E3553">
        <v>31907</v>
      </c>
      <c r="F3553" s="6" t="s">
        <v>5877</v>
      </c>
    </row>
    <row r="3554" spans="1:6" x14ac:dyDescent="0.3">
      <c r="A3554" s="6" t="s">
        <v>4337</v>
      </c>
      <c r="B3554" s="6" t="s">
        <v>5874</v>
      </c>
      <c r="C3554" s="6" t="s">
        <v>6257</v>
      </c>
      <c r="D3554" s="6" t="s">
        <v>5968</v>
      </c>
      <c r="E3554">
        <v>7050</v>
      </c>
      <c r="F3554" s="6" t="s">
        <v>5899</v>
      </c>
    </row>
    <row r="3555" spans="1:6" x14ac:dyDescent="0.3">
      <c r="A3555" s="6" t="s">
        <v>4338</v>
      </c>
      <c r="B3555" s="6" t="s">
        <v>5874</v>
      </c>
      <c r="C3555" s="6" t="s">
        <v>5878</v>
      </c>
      <c r="D3555" s="6" t="s">
        <v>5879</v>
      </c>
      <c r="E3555">
        <v>90032</v>
      </c>
      <c r="F3555" s="6" t="s">
        <v>5880</v>
      </c>
    </row>
    <row r="3556" spans="1:6" x14ac:dyDescent="0.3">
      <c r="A3556" s="6" t="s">
        <v>4339</v>
      </c>
      <c r="B3556" s="6" t="s">
        <v>5874</v>
      </c>
      <c r="C3556" s="6" t="s">
        <v>5917</v>
      </c>
      <c r="D3556" s="6" t="s">
        <v>5904</v>
      </c>
      <c r="E3556">
        <v>60623</v>
      </c>
      <c r="F3556" s="6" t="s">
        <v>5889</v>
      </c>
    </row>
    <row r="3557" spans="1:6" x14ac:dyDescent="0.3">
      <c r="A3557" s="6" t="s">
        <v>4340</v>
      </c>
      <c r="B3557" s="6" t="s">
        <v>5874</v>
      </c>
      <c r="C3557" s="6" t="s">
        <v>6016</v>
      </c>
      <c r="D3557" s="6" t="s">
        <v>5921</v>
      </c>
      <c r="E3557">
        <v>23223</v>
      </c>
      <c r="F3557" s="6" t="s">
        <v>5877</v>
      </c>
    </row>
    <row r="3558" spans="1:6" x14ac:dyDescent="0.3">
      <c r="A3558" s="6" t="s">
        <v>4341</v>
      </c>
      <c r="B3558" s="6" t="s">
        <v>5874</v>
      </c>
      <c r="C3558" s="6" t="s">
        <v>5916</v>
      </c>
      <c r="D3558" s="6" t="s">
        <v>5915</v>
      </c>
      <c r="E3558">
        <v>12180</v>
      </c>
      <c r="F3558" s="6" t="s">
        <v>5899</v>
      </c>
    </row>
    <row r="3559" spans="1:6" x14ac:dyDescent="0.3">
      <c r="A3559" s="6" t="s">
        <v>4342</v>
      </c>
      <c r="B3559" s="6" t="s">
        <v>5874</v>
      </c>
      <c r="C3559" s="6" t="s">
        <v>6124</v>
      </c>
      <c r="D3559" s="6" t="s">
        <v>6013</v>
      </c>
      <c r="E3559">
        <v>2908</v>
      </c>
      <c r="F3559" s="6" t="s">
        <v>5899</v>
      </c>
    </row>
    <row r="3560" spans="1:6" x14ac:dyDescent="0.3">
      <c r="A3560" s="6" t="s">
        <v>4343</v>
      </c>
      <c r="B3560" s="6" t="s">
        <v>5874</v>
      </c>
      <c r="C3560" s="6" t="s">
        <v>5894</v>
      </c>
      <c r="D3560" s="6" t="s">
        <v>5879</v>
      </c>
      <c r="E3560">
        <v>94122</v>
      </c>
      <c r="F3560" s="6" t="s">
        <v>5880</v>
      </c>
    </row>
    <row r="3561" spans="1:6" x14ac:dyDescent="0.3">
      <c r="A3561" s="6" t="s">
        <v>4344</v>
      </c>
      <c r="B3561" s="6" t="s">
        <v>5874</v>
      </c>
      <c r="C3561" s="6" t="s">
        <v>5914</v>
      </c>
      <c r="D3561" s="6" t="s">
        <v>5915</v>
      </c>
      <c r="E3561">
        <v>10009</v>
      </c>
      <c r="F3561" s="6" t="s">
        <v>5899</v>
      </c>
    </row>
    <row r="3562" spans="1:6" x14ac:dyDescent="0.3">
      <c r="A3562" s="6" t="s">
        <v>4345</v>
      </c>
      <c r="B3562" s="6" t="s">
        <v>5874</v>
      </c>
      <c r="C3562" s="6" t="s">
        <v>5894</v>
      </c>
      <c r="D3562" s="6" t="s">
        <v>5879</v>
      </c>
      <c r="E3562">
        <v>94109</v>
      </c>
      <c r="F3562" s="6" t="s">
        <v>5880</v>
      </c>
    </row>
    <row r="3563" spans="1:6" x14ac:dyDescent="0.3">
      <c r="A3563" s="6" t="s">
        <v>4346</v>
      </c>
      <c r="B3563" s="6" t="s">
        <v>5874</v>
      </c>
      <c r="C3563" s="6" t="s">
        <v>5901</v>
      </c>
      <c r="D3563" s="6" t="s">
        <v>5888</v>
      </c>
      <c r="E3563">
        <v>77070</v>
      </c>
      <c r="F3563" s="6" t="s">
        <v>5889</v>
      </c>
    </row>
    <row r="3564" spans="1:6" x14ac:dyDescent="0.3">
      <c r="A3564" s="6" t="s">
        <v>4347</v>
      </c>
      <c r="B3564" s="6" t="s">
        <v>5874</v>
      </c>
      <c r="C3564" s="6" t="s">
        <v>5897</v>
      </c>
      <c r="D3564" s="6" t="s">
        <v>5898</v>
      </c>
      <c r="E3564">
        <v>19140</v>
      </c>
      <c r="F3564" s="6" t="s">
        <v>5899</v>
      </c>
    </row>
    <row r="3565" spans="1:6" x14ac:dyDescent="0.3">
      <c r="A3565" s="6" t="s">
        <v>4348</v>
      </c>
      <c r="B3565" s="6" t="s">
        <v>5874</v>
      </c>
      <c r="C3565" s="6" t="s">
        <v>6167</v>
      </c>
      <c r="D3565" s="6" t="s">
        <v>6082</v>
      </c>
      <c r="E3565">
        <v>21215</v>
      </c>
      <c r="F3565" s="6" t="s">
        <v>5899</v>
      </c>
    </row>
    <row r="3566" spans="1:6" x14ac:dyDescent="0.3">
      <c r="A3566" s="6" t="s">
        <v>4349</v>
      </c>
      <c r="B3566" s="6" t="s">
        <v>5874</v>
      </c>
      <c r="C3566" s="6" t="s">
        <v>6342</v>
      </c>
      <c r="D3566" s="6" t="s">
        <v>6002</v>
      </c>
      <c r="E3566">
        <v>30605</v>
      </c>
      <c r="F3566" s="6" t="s">
        <v>5877</v>
      </c>
    </row>
    <row r="3567" spans="1:6" x14ac:dyDescent="0.3">
      <c r="A3567" s="6" t="s">
        <v>4350</v>
      </c>
      <c r="B3567" s="6" t="s">
        <v>5874</v>
      </c>
      <c r="C3567" s="6" t="s">
        <v>6069</v>
      </c>
      <c r="D3567" s="6" t="s">
        <v>5942</v>
      </c>
      <c r="E3567">
        <v>43130</v>
      </c>
      <c r="F3567" s="6" t="s">
        <v>5899</v>
      </c>
    </row>
    <row r="3568" spans="1:6" x14ac:dyDescent="0.3">
      <c r="A3568" s="6" t="s">
        <v>4351</v>
      </c>
      <c r="B3568" s="6" t="s">
        <v>5874</v>
      </c>
      <c r="C3568" s="6" t="s">
        <v>5878</v>
      </c>
      <c r="D3568" s="6" t="s">
        <v>5879</v>
      </c>
      <c r="E3568">
        <v>90032</v>
      </c>
      <c r="F3568" s="6" t="s">
        <v>5880</v>
      </c>
    </row>
    <row r="3569" spans="1:6" x14ac:dyDescent="0.3">
      <c r="A3569" s="6" t="s">
        <v>4352</v>
      </c>
      <c r="B3569" s="6" t="s">
        <v>5874</v>
      </c>
      <c r="C3569" s="6" t="s">
        <v>6167</v>
      </c>
      <c r="D3569" s="6" t="s">
        <v>6082</v>
      </c>
      <c r="E3569">
        <v>21215</v>
      </c>
      <c r="F3569" s="6" t="s">
        <v>5899</v>
      </c>
    </row>
    <row r="3570" spans="1:6" x14ac:dyDescent="0.3">
      <c r="A3570" s="6" t="s">
        <v>4353</v>
      </c>
      <c r="B3570" s="6" t="s">
        <v>5874</v>
      </c>
      <c r="C3570" s="6" t="s">
        <v>5901</v>
      </c>
      <c r="D3570" s="6" t="s">
        <v>5888</v>
      </c>
      <c r="E3570">
        <v>77095</v>
      </c>
      <c r="F3570" s="6" t="s">
        <v>5889</v>
      </c>
    </row>
    <row r="3571" spans="1:6" x14ac:dyDescent="0.3">
      <c r="A3571" s="6" t="s">
        <v>4354</v>
      </c>
      <c r="B3571" s="6" t="s">
        <v>5874</v>
      </c>
      <c r="C3571" s="6" t="s">
        <v>5980</v>
      </c>
      <c r="D3571" s="6" t="s">
        <v>5879</v>
      </c>
      <c r="E3571">
        <v>92024</v>
      </c>
      <c r="F3571" s="6" t="s">
        <v>5880</v>
      </c>
    </row>
    <row r="3572" spans="1:6" x14ac:dyDescent="0.3">
      <c r="A3572" s="6" t="s">
        <v>4355</v>
      </c>
      <c r="B3572" s="6" t="s">
        <v>5874</v>
      </c>
      <c r="C3572" s="6" t="s">
        <v>6063</v>
      </c>
      <c r="D3572" s="6" t="s">
        <v>5882</v>
      </c>
      <c r="E3572">
        <v>33012</v>
      </c>
      <c r="F3572" s="6" t="s">
        <v>5877</v>
      </c>
    </row>
    <row r="3573" spans="1:6" x14ac:dyDescent="0.3">
      <c r="A3573" s="6" t="s">
        <v>4356</v>
      </c>
      <c r="B3573" s="6" t="s">
        <v>5874</v>
      </c>
      <c r="C3573" s="6" t="s">
        <v>6034</v>
      </c>
      <c r="D3573" s="6" t="s">
        <v>6002</v>
      </c>
      <c r="E3573">
        <v>30318</v>
      </c>
      <c r="F3573" s="6" t="s">
        <v>5877</v>
      </c>
    </row>
    <row r="3574" spans="1:6" x14ac:dyDescent="0.3">
      <c r="A3574" s="6" t="s">
        <v>4357</v>
      </c>
      <c r="B3574" s="6" t="s">
        <v>5874</v>
      </c>
      <c r="C3574" s="6" t="s">
        <v>5885</v>
      </c>
      <c r="D3574" s="6" t="s">
        <v>5886</v>
      </c>
      <c r="E3574">
        <v>98103</v>
      </c>
      <c r="F3574" s="6" t="s">
        <v>5880</v>
      </c>
    </row>
    <row r="3575" spans="1:6" x14ac:dyDescent="0.3">
      <c r="A3575" s="6" t="s">
        <v>4358</v>
      </c>
      <c r="B3575" s="6" t="s">
        <v>5874</v>
      </c>
      <c r="C3575" s="6" t="s">
        <v>5878</v>
      </c>
      <c r="D3575" s="6" t="s">
        <v>5879</v>
      </c>
      <c r="E3575">
        <v>90036</v>
      </c>
      <c r="F3575" s="6" t="s">
        <v>5880</v>
      </c>
    </row>
    <row r="3576" spans="1:6" x14ac:dyDescent="0.3">
      <c r="A3576" s="6" t="s">
        <v>4359</v>
      </c>
      <c r="B3576" s="6" t="s">
        <v>5874</v>
      </c>
      <c r="C3576" s="6" t="s">
        <v>5914</v>
      </c>
      <c r="D3576" s="6" t="s">
        <v>5915</v>
      </c>
      <c r="E3576">
        <v>10035</v>
      </c>
      <c r="F3576" s="6" t="s">
        <v>5899</v>
      </c>
    </row>
    <row r="3577" spans="1:6" x14ac:dyDescent="0.3">
      <c r="A3577" s="6" t="s">
        <v>4360</v>
      </c>
      <c r="B3577" s="6" t="s">
        <v>5874</v>
      </c>
      <c r="C3577" s="6" t="s">
        <v>5881</v>
      </c>
      <c r="D3577" s="6" t="s">
        <v>5882</v>
      </c>
      <c r="E3577">
        <v>33311</v>
      </c>
      <c r="F3577" s="6" t="s">
        <v>5877</v>
      </c>
    </row>
    <row r="3578" spans="1:6" x14ac:dyDescent="0.3">
      <c r="A3578" s="6" t="s">
        <v>4361</v>
      </c>
      <c r="B3578" s="6" t="s">
        <v>5874</v>
      </c>
      <c r="C3578" s="6" t="s">
        <v>5930</v>
      </c>
      <c r="D3578" s="6" t="s">
        <v>5915</v>
      </c>
      <c r="E3578">
        <v>14609</v>
      </c>
      <c r="F3578" s="6" t="s">
        <v>5899</v>
      </c>
    </row>
    <row r="3579" spans="1:6" x14ac:dyDescent="0.3">
      <c r="A3579" s="6" t="s">
        <v>4362</v>
      </c>
      <c r="B3579" s="6" t="s">
        <v>5874</v>
      </c>
      <c r="C3579" s="6" t="s">
        <v>6416</v>
      </c>
      <c r="D3579" s="6" t="s">
        <v>5904</v>
      </c>
      <c r="E3579">
        <v>60174</v>
      </c>
      <c r="F3579" s="6" t="s">
        <v>5889</v>
      </c>
    </row>
    <row r="3580" spans="1:6" x14ac:dyDescent="0.3">
      <c r="A3580" s="6" t="s">
        <v>4363</v>
      </c>
      <c r="B3580" s="6" t="s">
        <v>5874</v>
      </c>
      <c r="C3580" s="6" t="s">
        <v>5914</v>
      </c>
      <c r="D3580" s="6" t="s">
        <v>5915</v>
      </c>
      <c r="E3580">
        <v>10024</v>
      </c>
      <c r="F3580" s="6" t="s">
        <v>5899</v>
      </c>
    </row>
    <row r="3581" spans="1:6" x14ac:dyDescent="0.3">
      <c r="A3581" s="6" t="s">
        <v>4364</v>
      </c>
      <c r="B3581" s="6" t="s">
        <v>5874</v>
      </c>
      <c r="C3581" s="6" t="s">
        <v>5894</v>
      </c>
      <c r="D3581" s="6" t="s">
        <v>5879</v>
      </c>
      <c r="E3581">
        <v>94109</v>
      </c>
      <c r="F3581" s="6" t="s">
        <v>5880</v>
      </c>
    </row>
    <row r="3582" spans="1:6" x14ac:dyDescent="0.3">
      <c r="A3582" s="6" t="s">
        <v>4365</v>
      </c>
      <c r="B3582" s="6" t="s">
        <v>5874</v>
      </c>
      <c r="C3582" s="6" t="s">
        <v>5946</v>
      </c>
      <c r="D3582" s="6" t="s">
        <v>5919</v>
      </c>
      <c r="E3582">
        <v>85023</v>
      </c>
      <c r="F3582" s="6" t="s">
        <v>5880</v>
      </c>
    </row>
    <row r="3583" spans="1:6" x14ac:dyDescent="0.3">
      <c r="A3583" s="6" t="s">
        <v>4366</v>
      </c>
      <c r="B3583" s="6" t="s">
        <v>5874</v>
      </c>
      <c r="C3583" s="6" t="s">
        <v>5885</v>
      </c>
      <c r="D3583" s="6" t="s">
        <v>5886</v>
      </c>
      <c r="E3583">
        <v>98115</v>
      </c>
      <c r="F3583" s="6" t="s">
        <v>5880</v>
      </c>
    </row>
    <row r="3584" spans="1:6" x14ac:dyDescent="0.3">
      <c r="A3584" s="6" t="s">
        <v>4367</v>
      </c>
      <c r="B3584" s="6" t="s">
        <v>5874</v>
      </c>
      <c r="C3584" s="6" t="s">
        <v>6417</v>
      </c>
      <c r="D3584" s="6" t="s">
        <v>5879</v>
      </c>
      <c r="E3584">
        <v>93010</v>
      </c>
      <c r="F3584" s="6" t="s">
        <v>5880</v>
      </c>
    </row>
    <row r="3585" spans="1:6" x14ac:dyDescent="0.3">
      <c r="A3585" s="6" t="s">
        <v>4368</v>
      </c>
      <c r="B3585" s="6" t="s">
        <v>5874</v>
      </c>
      <c r="C3585" s="6" t="s">
        <v>5976</v>
      </c>
      <c r="D3585" s="6" t="s">
        <v>5909</v>
      </c>
      <c r="E3585">
        <v>48205</v>
      </c>
      <c r="F3585" s="6" t="s">
        <v>5889</v>
      </c>
    </row>
    <row r="3586" spans="1:6" x14ac:dyDescent="0.3">
      <c r="A3586" s="6" t="s">
        <v>4369</v>
      </c>
      <c r="B3586" s="6" t="s">
        <v>5874</v>
      </c>
      <c r="C3586" s="6" t="s">
        <v>5894</v>
      </c>
      <c r="D3586" s="6" t="s">
        <v>5879</v>
      </c>
      <c r="E3586">
        <v>94109</v>
      </c>
      <c r="F3586" s="6" t="s">
        <v>5880</v>
      </c>
    </row>
    <row r="3587" spans="1:6" x14ac:dyDescent="0.3">
      <c r="A3587" s="6" t="s">
        <v>4370</v>
      </c>
      <c r="B3587" s="6" t="s">
        <v>5874</v>
      </c>
      <c r="C3587" s="6" t="s">
        <v>5897</v>
      </c>
      <c r="D3587" s="6" t="s">
        <v>5898</v>
      </c>
      <c r="E3587">
        <v>19140</v>
      </c>
      <c r="F3587" s="6" t="s">
        <v>5899</v>
      </c>
    </row>
    <row r="3588" spans="1:6" x14ac:dyDescent="0.3">
      <c r="A3588" s="6" t="s">
        <v>4371</v>
      </c>
      <c r="B3588" s="6" t="s">
        <v>5874</v>
      </c>
      <c r="C3588" s="6" t="s">
        <v>5914</v>
      </c>
      <c r="D3588" s="6" t="s">
        <v>5915</v>
      </c>
      <c r="E3588">
        <v>10035</v>
      </c>
      <c r="F3588" s="6" t="s">
        <v>5899</v>
      </c>
    </row>
    <row r="3589" spans="1:6" x14ac:dyDescent="0.3">
      <c r="A3589" s="6" t="s">
        <v>4372</v>
      </c>
      <c r="B3589" s="6" t="s">
        <v>5874</v>
      </c>
      <c r="C3589" s="6" t="s">
        <v>5917</v>
      </c>
      <c r="D3589" s="6" t="s">
        <v>5904</v>
      </c>
      <c r="E3589">
        <v>60623</v>
      </c>
      <c r="F3589" s="6" t="s">
        <v>5889</v>
      </c>
    </row>
    <row r="3590" spans="1:6" x14ac:dyDescent="0.3">
      <c r="A3590" s="6" t="s">
        <v>4373</v>
      </c>
      <c r="B3590" s="6" t="s">
        <v>5874</v>
      </c>
      <c r="C3590" s="6" t="s">
        <v>5894</v>
      </c>
      <c r="D3590" s="6" t="s">
        <v>5879</v>
      </c>
      <c r="E3590">
        <v>94122</v>
      </c>
      <c r="F3590" s="6" t="s">
        <v>5880</v>
      </c>
    </row>
    <row r="3591" spans="1:6" x14ac:dyDescent="0.3">
      <c r="A3591" s="6" t="s">
        <v>4374</v>
      </c>
      <c r="B3591" s="6" t="s">
        <v>5874</v>
      </c>
      <c r="C3591" s="6" t="s">
        <v>5897</v>
      </c>
      <c r="D3591" s="6" t="s">
        <v>5898</v>
      </c>
      <c r="E3591">
        <v>19134</v>
      </c>
      <c r="F3591" s="6" t="s">
        <v>5899</v>
      </c>
    </row>
    <row r="3592" spans="1:6" x14ac:dyDescent="0.3">
      <c r="A3592" s="6" t="s">
        <v>4375</v>
      </c>
      <c r="B3592" s="6" t="s">
        <v>5874</v>
      </c>
      <c r="C3592" s="6" t="s">
        <v>5894</v>
      </c>
      <c r="D3592" s="6" t="s">
        <v>5879</v>
      </c>
      <c r="E3592">
        <v>94122</v>
      </c>
      <c r="F3592" s="6" t="s">
        <v>5880</v>
      </c>
    </row>
    <row r="3593" spans="1:6" x14ac:dyDescent="0.3">
      <c r="A3593" s="6" t="s">
        <v>4376</v>
      </c>
      <c r="B3593" s="6" t="s">
        <v>5874</v>
      </c>
      <c r="C3593" s="6" t="s">
        <v>5962</v>
      </c>
      <c r="D3593" s="6" t="s">
        <v>5963</v>
      </c>
      <c r="E3593">
        <v>6824</v>
      </c>
      <c r="F3593" s="6" t="s">
        <v>5899</v>
      </c>
    </row>
    <row r="3594" spans="1:6" x14ac:dyDescent="0.3">
      <c r="A3594" s="6" t="s">
        <v>4377</v>
      </c>
      <c r="B3594" s="6" t="s">
        <v>5874</v>
      </c>
      <c r="C3594" s="6" t="s">
        <v>5914</v>
      </c>
      <c r="D3594" s="6" t="s">
        <v>5915</v>
      </c>
      <c r="E3594">
        <v>10011</v>
      </c>
      <c r="F3594" s="6" t="s">
        <v>5899</v>
      </c>
    </row>
    <row r="3595" spans="1:6" x14ac:dyDescent="0.3">
      <c r="A3595" s="6" t="s">
        <v>4378</v>
      </c>
      <c r="B3595" s="6" t="s">
        <v>5874</v>
      </c>
      <c r="C3595" s="6" t="s">
        <v>5878</v>
      </c>
      <c r="D3595" s="6" t="s">
        <v>5879</v>
      </c>
      <c r="E3595">
        <v>90049</v>
      </c>
      <c r="F3595" s="6" t="s">
        <v>5880</v>
      </c>
    </row>
    <row r="3596" spans="1:6" x14ac:dyDescent="0.3">
      <c r="A3596" s="6" t="s">
        <v>4379</v>
      </c>
      <c r="B3596" s="6" t="s">
        <v>5874</v>
      </c>
      <c r="C3596" s="6" t="s">
        <v>5897</v>
      </c>
      <c r="D3596" s="6" t="s">
        <v>5898</v>
      </c>
      <c r="E3596">
        <v>19143</v>
      </c>
      <c r="F3596" s="6" t="s">
        <v>5899</v>
      </c>
    </row>
    <row r="3597" spans="1:6" x14ac:dyDescent="0.3">
      <c r="A3597" s="6" t="s">
        <v>4380</v>
      </c>
      <c r="B3597" s="6" t="s">
        <v>5874</v>
      </c>
      <c r="C3597" s="6" t="s">
        <v>5954</v>
      </c>
      <c r="D3597" s="6" t="s">
        <v>5879</v>
      </c>
      <c r="E3597">
        <v>95123</v>
      </c>
      <c r="F3597" s="6" t="s">
        <v>5880</v>
      </c>
    </row>
    <row r="3598" spans="1:6" x14ac:dyDescent="0.3">
      <c r="A3598" s="6" t="s">
        <v>4381</v>
      </c>
      <c r="B3598" s="6" t="s">
        <v>5874</v>
      </c>
      <c r="C3598" s="6" t="s">
        <v>5950</v>
      </c>
      <c r="D3598" s="6" t="s">
        <v>5879</v>
      </c>
      <c r="E3598">
        <v>91104</v>
      </c>
      <c r="F3598" s="6" t="s">
        <v>5880</v>
      </c>
    </row>
    <row r="3599" spans="1:6" x14ac:dyDescent="0.3">
      <c r="A3599" s="6" t="s">
        <v>4382</v>
      </c>
      <c r="B3599" s="6" t="s">
        <v>5874</v>
      </c>
      <c r="C3599" s="6" t="s">
        <v>5897</v>
      </c>
      <c r="D3599" s="6" t="s">
        <v>5898</v>
      </c>
      <c r="E3599">
        <v>19134</v>
      </c>
      <c r="F3599" s="6" t="s">
        <v>5899</v>
      </c>
    </row>
    <row r="3600" spans="1:6" x14ac:dyDescent="0.3">
      <c r="A3600" s="6" t="s">
        <v>4383</v>
      </c>
      <c r="B3600" s="6" t="s">
        <v>5874</v>
      </c>
      <c r="C3600" s="6" t="s">
        <v>5878</v>
      </c>
      <c r="D3600" s="6" t="s">
        <v>5879</v>
      </c>
      <c r="E3600">
        <v>90049</v>
      </c>
      <c r="F3600" s="6" t="s">
        <v>5880</v>
      </c>
    </row>
    <row r="3601" spans="1:6" x14ac:dyDescent="0.3">
      <c r="A3601" s="6" t="s">
        <v>4384</v>
      </c>
      <c r="B3601" s="6" t="s">
        <v>5874</v>
      </c>
      <c r="C3601" s="6" t="s">
        <v>5878</v>
      </c>
      <c r="D3601" s="6" t="s">
        <v>5879</v>
      </c>
      <c r="E3601">
        <v>90032</v>
      </c>
      <c r="F3601" s="6" t="s">
        <v>5880</v>
      </c>
    </row>
    <row r="3602" spans="1:6" x14ac:dyDescent="0.3">
      <c r="A3602" s="6" t="s">
        <v>4385</v>
      </c>
      <c r="B3602" s="6" t="s">
        <v>5874</v>
      </c>
      <c r="C3602" s="6" t="s">
        <v>5941</v>
      </c>
      <c r="D3602" s="6" t="s">
        <v>5942</v>
      </c>
      <c r="E3602">
        <v>43229</v>
      </c>
      <c r="F3602" s="6" t="s">
        <v>5899</v>
      </c>
    </row>
    <row r="3603" spans="1:6" x14ac:dyDescent="0.3">
      <c r="A3603" s="6" t="s">
        <v>4386</v>
      </c>
      <c r="B3603" s="6" t="s">
        <v>5874</v>
      </c>
      <c r="C3603" s="6" t="s">
        <v>5878</v>
      </c>
      <c r="D3603" s="6" t="s">
        <v>5879</v>
      </c>
      <c r="E3603">
        <v>90008</v>
      </c>
      <c r="F3603" s="6" t="s">
        <v>5880</v>
      </c>
    </row>
    <row r="3604" spans="1:6" x14ac:dyDescent="0.3">
      <c r="A3604" s="6" t="s">
        <v>4387</v>
      </c>
      <c r="B3604" s="6" t="s">
        <v>5874</v>
      </c>
      <c r="C3604" s="6" t="s">
        <v>6313</v>
      </c>
      <c r="D3604" s="6" t="s">
        <v>5882</v>
      </c>
      <c r="E3604">
        <v>33021</v>
      </c>
      <c r="F3604" s="6" t="s">
        <v>5877</v>
      </c>
    </row>
    <row r="3605" spans="1:6" x14ac:dyDescent="0.3">
      <c r="A3605" s="6" t="s">
        <v>4388</v>
      </c>
      <c r="B3605" s="6" t="s">
        <v>5874</v>
      </c>
      <c r="C3605" s="6" t="s">
        <v>5947</v>
      </c>
      <c r="D3605" s="6" t="s">
        <v>5909</v>
      </c>
      <c r="E3605">
        <v>48066</v>
      </c>
      <c r="F3605" s="6" t="s">
        <v>5889</v>
      </c>
    </row>
    <row r="3606" spans="1:6" x14ac:dyDescent="0.3">
      <c r="A3606" s="6" t="s">
        <v>4389</v>
      </c>
      <c r="B3606" s="6" t="s">
        <v>5874</v>
      </c>
      <c r="C3606" s="6" t="s">
        <v>6308</v>
      </c>
      <c r="D3606" s="6" t="s">
        <v>5891</v>
      </c>
      <c r="E3606">
        <v>54880</v>
      </c>
      <c r="F3606" s="6" t="s">
        <v>5889</v>
      </c>
    </row>
    <row r="3607" spans="1:6" x14ac:dyDescent="0.3">
      <c r="A3607" s="6" t="s">
        <v>4390</v>
      </c>
      <c r="B3607" s="6" t="s">
        <v>5874</v>
      </c>
      <c r="C3607" s="6" t="s">
        <v>6225</v>
      </c>
      <c r="D3607" s="6" t="s">
        <v>5879</v>
      </c>
      <c r="E3607">
        <v>91360</v>
      </c>
      <c r="F3607" s="6" t="s">
        <v>5880</v>
      </c>
    </row>
    <row r="3608" spans="1:6" x14ac:dyDescent="0.3">
      <c r="A3608" s="6" t="s">
        <v>4391</v>
      </c>
      <c r="B3608" s="6" t="s">
        <v>5874</v>
      </c>
      <c r="C3608" s="6" t="s">
        <v>5897</v>
      </c>
      <c r="D3608" s="6" t="s">
        <v>5898</v>
      </c>
      <c r="E3608">
        <v>19134</v>
      </c>
      <c r="F3608" s="6" t="s">
        <v>5899</v>
      </c>
    </row>
    <row r="3609" spans="1:6" x14ac:dyDescent="0.3">
      <c r="A3609" s="6" t="s">
        <v>4392</v>
      </c>
      <c r="B3609" s="6" t="s">
        <v>5874</v>
      </c>
      <c r="C3609" s="6" t="s">
        <v>5920</v>
      </c>
      <c r="D3609" s="6" t="s">
        <v>5921</v>
      </c>
      <c r="E3609">
        <v>22153</v>
      </c>
      <c r="F3609" s="6" t="s">
        <v>5877</v>
      </c>
    </row>
    <row r="3610" spans="1:6" x14ac:dyDescent="0.3">
      <c r="A3610" s="6" t="s">
        <v>4393</v>
      </c>
      <c r="B3610" s="6" t="s">
        <v>5874</v>
      </c>
      <c r="C3610" s="6" t="s">
        <v>5901</v>
      </c>
      <c r="D3610" s="6" t="s">
        <v>5888</v>
      </c>
      <c r="E3610">
        <v>77095</v>
      </c>
      <c r="F3610" s="6" t="s">
        <v>5889</v>
      </c>
    </row>
    <row r="3611" spans="1:6" x14ac:dyDescent="0.3">
      <c r="A3611" s="6" t="s">
        <v>4394</v>
      </c>
      <c r="B3611" s="6" t="s">
        <v>5874</v>
      </c>
      <c r="C3611" s="6" t="s">
        <v>5928</v>
      </c>
      <c r="D3611" s="6" t="s">
        <v>5924</v>
      </c>
      <c r="E3611">
        <v>38401</v>
      </c>
      <c r="F3611" s="6" t="s">
        <v>5877</v>
      </c>
    </row>
    <row r="3612" spans="1:6" x14ac:dyDescent="0.3">
      <c r="A3612" s="6" t="s">
        <v>4395</v>
      </c>
      <c r="B3612" s="6" t="s">
        <v>5874</v>
      </c>
      <c r="C3612" s="6" t="s">
        <v>5883</v>
      </c>
      <c r="D3612" s="6" t="s">
        <v>5884</v>
      </c>
      <c r="E3612">
        <v>28027</v>
      </c>
      <c r="F3612" s="6" t="s">
        <v>5877</v>
      </c>
    </row>
    <row r="3613" spans="1:6" x14ac:dyDescent="0.3">
      <c r="A3613" s="6" t="s">
        <v>4396</v>
      </c>
      <c r="B3613" s="6" t="s">
        <v>5874</v>
      </c>
      <c r="C3613" s="6" t="s">
        <v>5954</v>
      </c>
      <c r="D3613" s="6" t="s">
        <v>5879</v>
      </c>
      <c r="E3613">
        <v>95123</v>
      </c>
      <c r="F3613" s="6" t="s">
        <v>5880</v>
      </c>
    </row>
    <row r="3614" spans="1:6" x14ac:dyDescent="0.3">
      <c r="A3614" s="6" t="s">
        <v>4397</v>
      </c>
      <c r="B3614" s="6" t="s">
        <v>5874</v>
      </c>
      <c r="C3614" s="6" t="s">
        <v>6166</v>
      </c>
      <c r="D3614" s="6" t="s">
        <v>5884</v>
      </c>
      <c r="E3614">
        <v>27405</v>
      </c>
      <c r="F3614" s="6" t="s">
        <v>5877</v>
      </c>
    </row>
    <row r="3615" spans="1:6" x14ac:dyDescent="0.3">
      <c r="A3615" s="6" t="s">
        <v>4398</v>
      </c>
      <c r="B3615" s="6" t="s">
        <v>5874</v>
      </c>
      <c r="C3615" s="6" t="s">
        <v>6358</v>
      </c>
      <c r="D3615" s="6" t="s">
        <v>6037</v>
      </c>
      <c r="E3615">
        <v>59601</v>
      </c>
      <c r="F3615" s="6" t="s">
        <v>5880</v>
      </c>
    </row>
    <row r="3616" spans="1:6" x14ac:dyDescent="0.3">
      <c r="A3616" s="6" t="s">
        <v>4399</v>
      </c>
      <c r="B3616" s="6" t="s">
        <v>5874</v>
      </c>
      <c r="C3616" s="6" t="s">
        <v>5881</v>
      </c>
      <c r="D3616" s="6" t="s">
        <v>5882</v>
      </c>
      <c r="E3616">
        <v>33311</v>
      </c>
      <c r="F3616" s="6" t="s">
        <v>5877</v>
      </c>
    </row>
    <row r="3617" spans="1:6" x14ac:dyDescent="0.3">
      <c r="A3617" s="6" t="s">
        <v>4400</v>
      </c>
      <c r="B3617" s="6" t="s">
        <v>5874</v>
      </c>
      <c r="C3617" s="6" t="s">
        <v>5894</v>
      </c>
      <c r="D3617" s="6" t="s">
        <v>5879</v>
      </c>
      <c r="E3617">
        <v>94110</v>
      </c>
      <c r="F3617" s="6" t="s">
        <v>5880</v>
      </c>
    </row>
    <row r="3618" spans="1:6" x14ac:dyDescent="0.3">
      <c r="A3618" s="6" t="s">
        <v>4401</v>
      </c>
      <c r="B3618" s="6" t="s">
        <v>5874</v>
      </c>
      <c r="C3618" s="6" t="s">
        <v>6345</v>
      </c>
      <c r="D3618" s="6" t="s">
        <v>5919</v>
      </c>
      <c r="E3618">
        <v>85364</v>
      </c>
      <c r="F3618" s="6" t="s">
        <v>5880</v>
      </c>
    </row>
    <row r="3619" spans="1:6" x14ac:dyDescent="0.3">
      <c r="A3619" s="6" t="s">
        <v>4402</v>
      </c>
      <c r="B3619" s="6" t="s">
        <v>5874</v>
      </c>
      <c r="C3619" s="6" t="s">
        <v>5928</v>
      </c>
      <c r="D3619" s="6" t="s">
        <v>6082</v>
      </c>
      <c r="E3619">
        <v>21044</v>
      </c>
      <c r="F3619" s="6" t="s">
        <v>5899</v>
      </c>
    </row>
    <row r="3620" spans="1:6" x14ac:dyDescent="0.3">
      <c r="A3620" s="6" t="s">
        <v>4403</v>
      </c>
      <c r="B3620" s="6" t="s">
        <v>5874</v>
      </c>
      <c r="C3620" s="6" t="s">
        <v>6345</v>
      </c>
      <c r="D3620" s="6" t="s">
        <v>5919</v>
      </c>
      <c r="E3620">
        <v>85364</v>
      </c>
      <c r="F3620" s="6" t="s">
        <v>5880</v>
      </c>
    </row>
    <row r="3621" spans="1:6" x14ac:dyDescent="0.3">
      <c r="A3621" s="6" t="s">
        <v>4404</v>
      </c>
      <c r="B3621" s="6" t="s">
        <v>5874</v>
      </c>
      <c r="C3621" s="6" t="s">
        <v>5917</v>
      </c>
      <c r="D3621" s="6" t="s">
        <v>5904</v>
      </c>
      <c r="E3621">
        <v>60653</v>
      </c>
      <c r="F3621" s="6" t="s">
        <v>5889</v>
      </c>
    </row>
    <row r="3622" spans="1:6" x14ac:dyDescent="0.3">
      <c r="A3622" s="6" t="s">
        <v>4405</v>
      </c>
      <c r="B3622" s="6" t="s">
        <v>5874</v>
      </c>
      <c r="C3622" s="6" t="s">
        <v>6055</v>
      </c>
      <c r="D3622" s="6" t="s">
        <v>5942</v>
      </c>
      <c r="E3622">
        <v>44105</v>
      </c>
      <c r="F3622" s="6" t="s">
        <v>5899</v>
      </c>
    </row>
    <row r="3623" spans="1:6" x14ac:dyDescent="0.3">
      <c r="A3623" s="6" t="s">
        <v>4406</v>
      </c>
      <c r="B3623" s="6" t="s">
        <v>5874</v>
      </c>
      <c r="C3623" s="6" t="s">
        <v>5894</v>
      </c>
      <c r="D3623" s="6" t="s">
        <v>5879</v>
      </c>
      <c r="E3623">
        <v>94110</v>
      </c>
      <c r="F3623" s="6" t="s">
        <v>5880</v>
      </c>
    </row>
    <row r="3624" spans="1:6" x14ac:dyDescent="0.3">
      <c r="A3624" s="6" t="s">
        <v>4407</v>
      </c>
      <c r="B3624" s="6" t="s">
        <v>5874</v>
      </c>
      <c r="C3624" s="6" t="s">
        <v>6188</v>
      </c>
      <c r="D3624" s="6" t="s">
        <v>5956</v>
      </c>
      <c r="E3624">
        <v>73120</v>
      </c>
      <c r="F3624" s="6" t="s">
        <v>5889</v>
      </c>
    </row>
    <row r="3625" spans="1:6" x14ac:dyDescent="0.3">
      <c r="A3625" s="6" t="s">
        <v>4408</v>
      </c>
      <c r="B3625" s="6" t="s">
        <v>5874</v>
      </c>
      <c r="C3625" s="6" t="s">
        <v>5901</v>
      </c>
      <c r="D3625" s="6" t="s">
        <v>5888</v>
      </c>
      <c r="E3625">
        <v>77095</v>
      </c>
      <c r="F3625" s="6" t="s">
        <v>5889</v>
      </c>
    </row>
    <row r="3626" spans="1:6" x14ac:dyDescent="0.3">
      <c r="A3626" s="6" t="s">
        <v>4409</v>
      </c>
      <c r="B3626" s="6" t="s">
        <v>5874</v>
      </c>
      <c r="C3626" s="6" t="s">
        <v>5894</v>
      </c>
      <c r="D3626" s="6" t="s">
        <v>5879</v>
      </c>
      <c r="E3626">
        <v>94122</v>
      </c>
      <c r="F3626" s="6" t="s">
        <v>5880</v>
      </c>
    </row>
    <row r="3627" spans="1:6" x14ac:dyDescent="0.3">
      <c r="A3627" s="6" t="s">
        <v>4410</v>
      </c>
      <c r="B3627" s="6" t="s">
        <v>5874</v>
      </c>
      <c r="C3627" s="6" t="s">
        <v>6239</v>
      </c>
      <c r="D3627" s="6" t="s">
        <v>5924</v>
      </c>
      <c r="E3627">
        <v>37211</v>
      </c>
      <c r="F3627" s="6" t="s">
        <v>5877</v>
      </c>
    </row>
    <row r="3628" spans="1:6" x14ac:dyDescent="0.3">
      <c r="A3628" s="6" t="s">
        <v>4411</v>
      </c>
      <c r="B3628" s="6" t="s">
        <v>5874</v>
      </c>
      <c r="C3628" s="6" t="s">
        <v>5878</v>
      </c>
      <c r="D3628" s="6" t="s">
        <v>5879</v>
      </c>
      <c r="E3628">
        <v>90036</v>
      </c>
      <c r="F3628" s="6" t="s">
        <v>5880</v>
      </c>
    </row>
    <row r="3629" spans="1:6" x14ac:dyDescent="0.3">
      <c r="A3629" s="6" t="s">
        <v>4412</v>
      </c>
      <c r="B3629" s="6" t="s">
        <v>5874</v>
      </c>
      <c r="C3629" s="6" t="s">
        <v>6153</v>
      </c>
      <c r="D3629" s="6" t="s">
        <v>5886</v>
      </c>
      <c r="E3629">
        <v>98006</v>
      </c>
      <c r="F3629" s="6" t="s">
        <v>5880</v>
      </c>
    </row>
    <row r="3630" spans="1:6" x14ac:dyDescent="0.3">
      <c r="A3630" s="6" t="s">
        <v>4413</v>
      </c>
      <c r="B3630" s="6" t="s">
        <v>5874</v>
      </c>
      <c r="C3630" s="6" t="s">
        <v>5901</v>
      </c>
      <c r="D3630" s="6" t="s">
        <v>5888</v>
      </c>
      <c r="E3630">
        <v>77036</v>
      </c>
      <c r="F3630" s="6" t="s">
        <v>5889</v>
      </c>
    </row>
    <row r="3631" spans="1:6" x14ac:dyDescent="0.3">
      <c r="A3631" s="6" t="s">
        <v>4414</v>
      </c>
      <c r="B3631" s="6" t="s">
        <v>5874</v>
      </c>
      <c r="C3631" s="6" t="s">
        <v>5897</v>
      </c>
      <c r="D3631" s="6" t="s">
        <v>5898</v>
      </c>
      <c r="E3631">
        <v>19143</v>
      </c>
      <c r="F3631" s="6" t="s">
        <v>5899</v>
      </c>
    </row>
    <row r="3632" spans="1:6" x14ac:dyDescent="0.3">
      <c r="A3632" s="6" t="s">
        <v>4415</v>
      </c>
      <c r="B3632" s="6" t="s">
        <v>5874</v>
      </c>
      <c r="C3632" s="6" t="s">
        <v>6393</v>
      </c>
      <c r="D3632" s="6" t="s">
        <v>5904</v>
      </c>
      <c r="E3632">
        <v>60016</v>
      </c>
      <c r="F3632" s="6" t="s">
        <v>5889</v>
      </c>
    </row>
    <row r="3633" spans="1:6" x14ac:dyDescent="0.3">
      <c r="A3633" s="6" t="s">
        <v>4416</v>
      </c>
      <c r="B3633" s="6" t="s">
        <v>5874</v>
      </c>
      <c r="C3633" s="6" t="s">
        <v>6118</v>
      </c>
      <c r="D3633" s="6" t="s">
        <v>5882</v>
      </c>
      <c r="E3633">
        <v>33437</v>
      </c>
      <c r="F3633" s="6" t="s">
        <v>5877</v>
      </c>
    </row>
    <row r="3634" spans="1:6" x14ac:dyDescent="0.3">
      <c r="A3634" s="6" t="s">
        <v>4417</v>
      </c>
      <c r="B3634" s="6" t="s">
        <v>5874</v>
      </c>
      <c r="C3634" s="6" t="s">
        <v>6162</v>
      </c>
      <c r="D3634" s="6" t="s">
        <v>5888</v>
      </c>
      <c r="E3634">
        <v>75023</v>
      </c>
      <c r="F3634" s="6" t="s">
        <v>5889</v>
      </c>
    </row>
    <row r="3635" spans="1:6" x14ac:dyDescent="0.3">
      <c r="A3635" s="6" t="s">
        <v>4418</v>
      </c>
      <c r="B3635" s="6" t="s">
        <v>5874</v>
      </c>
      <c r="C3635" s="6" t="s">
        <v>5954</v>
      </c>
      <c r="D3635" s="6" t="s">
        <v>5879</v>
      </c>
      <c r="E3635">
        <v>95123</v>
      </c>
      <c r="F3635" s="6" t="s">
        <v>5880</v>
      </c>
    </row>
    <row r="3636" spans="1:6" x14ac:dyDescent="0.3">
      <c r="A3636" s="6" t="s">
        <v>4419</v>
      </c>
      <c r="B3636" s="6" t="s">
        <v>5874</v>
      </c>
      <c r="C3636" s="6" t="s">
        <v>5914</v>
      </c>
      <c r="D3636" s="6" t="s">
        <v>5915</v>
      </c>
      <c r="E3636">
        <v>10024</v>
      </c>
      <c r="F3636" s="6" t="s">
        <v>5899</v>
      </c>
    </row>
    <row r="3637" spans="1:6" x14ac:dyDescent="0.3">
      <c r="A3637" s="6" t="s">
        <v>4420</v>
      </c>
      <c r="B3637" s="6" t="s">
        <v>5874</v>
      </c>
      <c r="C3637" s="6" t="s">
        <v>5976</v>
      </c>
      <c r="D3637" s="6" t="s">
        <v>5909</v>
      </c>
      <c r="E3637">
        <v>48227</v>
      </c>
      <c r="F3637" s="6" t="s">
        <v>5889</v>
      </c>
    </row>
    <row r="3638" spans="1:6" x14ac:dyDescent="0.3">
      <c r="A3638" s="6" t="s">
        <v>4421</v>
      </c>
      <c r="B3638" s="6" t="s">
        <v>5874</v>
      </c>
      <c r="C3638" s="6" t="s">
        <v>6014</v>
      </c>
      <c r="D3638" s="6" t="s">
        <v>5882</v>
      </c>
      <c r="E3638">
        <v>33178</v>
      </c>
      <c r="F3638" s="6" t="s">
        <v>5877</v>
      </c>
    </row>
    <row r="3639" spans="1:6" x14ac:dyDescent="0.3">
      <c r="A3639" s="6" t="s">
        <v>4422</v>
      </c>
      <c r="B3639" s="6" t="s">
        <v>5874</v>
      </c>
      <c r="C3639" s="6" t="s">
        <v>6026</v>
      </c>
      <c r="D3639" s="6" t="s">
        <v>5904</v>
      </c>
      <c r="E3639">
        <v>60068</v>
      </c>
      <c r="F3639" s="6" t="s">
        <v>5889</v>
      </c>
    </row>
    <row r="3640" spans="1:6" x14ac:dyDescent="0.3">
      <c r="A3640" s="6" t="s">
        <v>4423</v>
      </c>
      <c r="B3640" s="6" t="s">
        <v>5874</v>
      </c>
      <c r="C3640" s="6" t="s">
        <v>5914</v>
      </c>
      <c r="D3640" s="6" t="s">
        <v>5915</v>
      </c>
      <c r="E3640">
        <v>10024</v>
      </c>
      <c r="F3640" s="6" t="s">
        <v>5899</v>
      </c>
    </row>
    <row r="3641" spans="1:6" x14ac:dyDescent="0.3">
      <c r="A3641" s="6" t="s">
        <v>4424</v>
      </c>
      <c r="B3641" s="6" t="s">
        <v>5874</v>
      </c>
      <c r="C3641" s="6" t="s">
        <v>5914</v>
      </c>
      <c r="D3641" s="6" t="s">
        <v>5915</v>
      </c>
      <c r="E3641">
        <v>10011</v>
      </c>
      <c r="F3641" s="6" t="s">
        <v>5899</v>
      </c>
    </row>
    <row r="3642" spans="1:6" x14ac:dyDescent="0.3">
      <c r="A3642" s="6" t="s">
        <v>4425</v>
      </c>
      <c r="B3642" s="6" t="s">
        <v>5874</v>
      </c>
      <c r="C3642" s="6" t="s">
        <v>6418</v>
      </c>
      <c r="D3642" s="6" t="s">
        <v>5933</v>
      </c>
      <c r="E3642">
        <v>97123</v>
      </c>
      <c r="F3642" s="6" t="s">
        <v>5880</v>
      </c>
    </row>
    <row r="3643" spans="1:6" x14ac:dyDescent="0.3">
      <c r="A3643" s="6" t="s">
        <v>4426</v>
      </c>
      <c r="B3643" s="6" t="s">
        <v>5874</v>
      </c>
      <c r="C3643" s="6" t="s">
        <v>5914</v>
      </c>
      <c r="D3643" s="6" t="s">
        <v>5915</v>
      </c>
      <c r="E3643">
        <v>10009</v>
      </c>
      <c r="F3643" s="6" t="s">
        <v>5899</v>
      </c>
    </row>
    <row r="3644" spans="1:6" x14ac:dyDescent="0.3">
      <c r="A3644" s="6" t="s">
        <v>4427</v>
      </c>
      <c r="B3644" s="6" t="s">
        <v>5874</v>
      </c>
      <c r="C3644" s="6" t="s">
        <v>5917</v>
      </c>
      <c r="D3644" s="6" t="s">
        <v>5904</v>
      </c>
      <c r="E3644">
        <v>60623</v>
      </c>
      <c r="F3644" s="6" t="s">
        <v>5889</v>
      </c>
    </row>
    <row r="3645" spans="1:6" x14ac:dyDescent="0.3">
      <c r="A3645" s="6" t="s">
        <v>4428</v>
      </c>
      <c r="B3645" s="6" t="s">
        <v>5874</v>
      </c>
      <c r="C3645" s="6" t="s">
        <v>5914</v>
      </c>
      <c r="D3645" s="6" t="s">
        <v>5915</v>
      </c>
      <c r="E3645">
        <v>10024</v>
      </c>
      <c r="F3645" s="6" t="s">
        <v>5899</v>
      </c>
    </row>
    <row r="3646" spans="1:6" x14ac:dyDescent="0.3">
      <c r="A3646" s="6" t="s">
        <v>4429</v>
      </c>
      <c r="B3646" s="6" t="s">
        <v>5874</v>
      </c>
      <c r="C3646" s="6" t="s">
        <v>6347</v>
      </c>
      <c r="D3646" s="6" t="s">
        <v>5886</v>
      </c>
      <c r="E3646">
        <v>99301</v>
      </c>
      <c r="F3646" s="6" t="s">
        <v>5880</v>
      </c>
    </row>
    <row r="3647" spans="1:6" x14ac:dyDescent="0.3">
      <c r="A3647" s="6" t="s">
        <v>4430</v>
      </c>
      <c r="B3647" s="6" t="s">
        <v>5874</v>
      </c>
      <c r="C3647" s="6" t="s">
        <v>6419</v>
      </c>
      <c r="D3647" s="6" t="s">
        <v>5879</v>
      </c>
      <c r="E3647">
        <v>91505</v>
      </c>
      <c r="F3647" s="6" t="s">
        <v>5880</v>
      </c>
    </row>
    <row r="3648" spans="1:6" x14ac:dyDescent="0.3">
      <c r="A3648" s="6" t="s">
        <v>4431</v>
      </c>
      <c r="B3648" s="6" t="s">
        <v>5874</v>
      </c>
      <c r="C3648" s="6" t="s">
        <v>5917</v>
      </c>
      <c r="D3648" s="6" t="s">
        <v>5904</v>
      </c>
      <c r="E3648">
        <v>60623</v>
      </c>
      <c r="F3648" s="6" t="s">
        <v>5889</v>
      </c>
    </row>
    <row r="3649" spans="1:6" x14ac:dyDescent="0.3">
      <c r="A3649" s="6" t="s">
        <v>4432</v>
      </c>
      <c r="B3649" s="6" t="s">
        <v>5874</v>
      </c>
      <c r="C3649" s="6" t="s">
        <v>6069</v>
      </c>
      <c r="D3649" s="6" t="s">
        <v>5898</v>
      </c>
      <c r="E3649">
        <v>17602</v>
      </c>
      <c r="F3649" s="6" t="s">
        <v>5899</v>
      </c>
    </row>
    <row r="3650" spans="1:6" x14ac:dyDescent="0.3">
      <c r="A3650" s="6" t="s">
        <v>4433</v>
      </c>
      <c r="B3650" s="6" t="s">
        <v>5874</v>
      </c>
      <c r="C3650" s="6" t="s">
        <v>5977</v>
      </c>
      <c r="D3650" s="6" t="s">
        <v>5882</v>
      </c>
      <c r="E3650">
        <v>33614</v>
      </c>
      <c r="F3650" s="6" t="s">
        <v>5877</v>
      </c>
    </row>
    <row r="3651" spans="1:6" x14ac:dyDescent="0.3">
      <c r="A3651" s="6" t="s">
        <v>4434</v>
      </c>
      <c r="B3651" s="6" t="s">
        <v>5874</v>
      </c>
      <c r="C3651" s="6" t="s">
        <v>5914</v>
      </c>
      <c r="D3651" s="6" t="s">
        <v>5915</v>
      </c>
      <c r="E3651">
        <v>10024</v>
      </c>
      <c r="F3651" s="6" t="s">
        <v>5899</v>
      </c>
    </row>
    <row r="3652" spans="1:6" x14ac:dyDescent="0.3">
      <c r="A3652" s="6" t="s">
        <v>4435</v>
      </c>
      <c r="B3652" s="6" t="s">
        <v>5874</v>
      </c>
      <c r="C3652" s="6" t="s">
        <v>5878</v>
      </c>
      <c r="D3652" s="6" t="s">
        <v>5879</v>
      </c>
      <c r="E3652">
        <v>90045</v>
      </c>
      <c r="F3652" s="6" t="s">
        <v>5880</v>
      </c>
    </row>
    <row r="3653" spans="1:6" x14ac:dyDescent="0.3">
      <c r="A3653" s="6" t="s">
        <v>4436</v>
      </c>
      <c r="B3653" s="6" t="s">
        <v>5874</v>
      </c>
      <c r="C3653" s="6" t="s">
        <v>5914</v>
      </c>
      <c r="D3653" s="6" t="s">
        <v>5915</v>
      </c>
      <c r="E3653">
        <v>10035</v>
      </c>
      <c r="F3653" s="6" t="s">
        <v>5899</v>
      </c>
    </row>
    <row r="3654" spans="1:6" x14ac:dyDescent="0.3">
      <c r="A3654" s="6" t="s">
        <v>4437</v>
      </c>
      <c r="B3654" s="6" t="s">
        <v>5874</v>
      </c>
      <c r="C3654" s="6" t="s">
        <v>5914</v>
      </c>
      <c r="D3654" s="6" t="s">
        <v>5915</v>
      </c>
      <c r="E3654">
        <v>10009</v>
      </c>
      <c r="F3654" s="6" t="s">
        <v>5899</v>
      </c>
    </row>
    <row r="3655" spans="1:6" x14ac:dyDescent="0.3">
      <c r="A3655" s="6" t="s">
        <v>4438</v>
      </c>
      <c r="B3655" s="6" t="s">
        <v>5874</v>
      </c>
      <c r="C3655" s="6" t="s">
        <v>6034</v>
      </c>
      <c r="D3655" s="6" t="s">
        <v>6002</v>
      </c>
      <c r="E3655">
        <v>30318</v>
      </c>
      <c r="F3655" s="6" t="s">
        <v>5877</v>
      </c>
    </row>
    <row r="3656" spans="1:6" x14ac:dyDescent="0.3">
      <c r="A3656" s="6" t="s">
        <v>4439</v>
      </c>
      <c r="B3656" s="6" t="s">
        <v>5874</v>
      </c>
      <c r="C3656" s="6" t="s">
        <v>5914</v>
      </c>
      <c r="D3656" s="6" t="s">
        <v>5915</v>
      </c>
      <c r="E3656">
        <v>10009</v>
      </c>
      <c r="F3656" s="6" t="s">
        <v>5899</v>
      </c>
    </row>
    <row r="3657" spans="1:6" x14ac:dyDescent="0.3">
      <c r="A3657" s="6" t="s">
        <v>4440</v>
      </c>
      <c r="B3657" s="6" t="s">
        <v>5874</v>
      </c>
      <c r="C3657" s="6" t="s">
        <v>6023</v>
      </c>
      <c r="D3657" s="6" t="s">
        <v>5882</v>
      </c>
      <c r="E3657">
        <v>32216</v>
      </c>
      <c r="F3657" s="6" t="s">
        <v>5877</v>
      </c>
    </row>
    <row r="3658" spans="1:6" x14ac:dyDescent="0.3">
      <c r="A3658" s="6" t="s">
        <v>4441</v>
      </c>
      <c r="B3658" s="6" t="s">
        <v>5874</v>
      </c>
      <c r="C3658" s="6" t="s">
        <v>5901</v>
      </c>
      <c r="D3658" s="6" t="s">
        <v>5888</v>
      </c>
      <c r="E3658">
        <v>77095</v>
      </c>
      <c r="F3658" s="6" t="s">
        <v>5889</v>
      </c>
    </row>
    <row r="3659" spans="1:6" x14ac:dyDescent="0.3">
      <c r="A3659" s="6" t="s">
        <v>4442</v>
      </c>
      <c r="B3659" s="6" t="s">
        <v>5874</v>
      </c>
      <c r="C3659" s="6" t="s">
        <v>6075</v>
      </c>
      <c r="D3659" s="6" t="s">
        <v>5891</v>
      </c>
      <c r="E3659">
        <v>53209</v>
      </c>
      <c r="F3659" s="6" t="s">
        <v>5889</v>
      </c>
    </row>
    <row r="3660" spans="1:6" x14ac:dyDescent="0.3">
      <c r="A3660" s="6" t="s">
        <v>4443</v>
      </c>
      <c r="B3660" s="6" t="s">
        <v>5874</v>
      </c>
      <c r="C3660" s="6" t="s">
        <v>6420</v>
      </c>
      <c r="D3660" s="6" t="s">
        <v>5879</v>
      </c>
      <c r="E3660">
        <v>95351</v>
      </c>
      <c r="F3660" s="6" t="s">
        <v>5880</v>
      </c>
    </row>
    <row r="3661" spans="1:6" x14ac:dyDescent="0.3">
      <c r="A3661" s="6" t="s">
        <v>4444</v>
      </c>
      <c r="B3661" s="6" t="s">
        <v>5874</v>
      </c>
      <c r="C3661" s="6" t="s">
        <v>5990</v>
      </c>
      <c r="D3661" s="6" t="s">
        <v>5942</v>
      </c>
      <c r="E3661">
        <v>44107</v>
      </c>
      <c r="F3661" s="6" t="s">
        <v>5899</v>
      </c>
    </row>
    <row r="3662" spans="1:6" x14ac:dyDescent="0.3">
      <c r="A3662" s="6" t="s">
        <v>4445</v>
      </c>
      <c r="B3662" s="6" t="s">
        <v>5874</v>
      </c>
      <c r="C3662" s="6" t="s">
        <v>5897</v>
      </c>
      <c r="D3662" s="6" t="s">
        <v>5898</v>
      </c>
      <c r="E3662">
        <v>19134</v>
      </c>
      <c r="F3662" s="6" t="s">
        <v>5899</v>
      </c>
    </row>
    <row r="3663" spans="1:6" x14ac:dyDescent="0.3">
      <c r="A3663" s="6" t="s">
        <v>4446</v>
      </c>
      <c r="B3663" s="6" t="s">
        <v>5874</v>
      </c>
      <c r="C3663" s="6" t="s">
        <v>5894</v>
      </c>
      <c r="D3663" s="6" t="s">
        <v>5879</v>
      </c>
      <c r="E3663">
        <v>94109</v>
      </c>
      <c r="F3663" s="6" t="s">
        <v>5880</v>
      </c>
    </row>
    <row r="3664" spans="1:6" x14ac:dyDescent="0.3">
      <c r="A3664" s="6" t="s">
        <v>4447</v>
      </c>
      <c r="B3664" s="6" t="s">
        <v>5874</v>
      </c>
      <c r="C3664" s="6" t="s">
        <v>5976</v>
      </c>
      <c r="D3664" s="6" t="s">
        <v>5909</v>
      </c>
      <c r="E3664">
        <v>48205</v>
      </c>
      <c r="F3664" s="6" t="s">
        <v>5889</v>
      </c>
    </row>
    <row r="3665" spans="1:6" x14ac:dyDescent="0.3">
      <c r="A3665" s="6" t="s">
        <v>4448</v>
      </c>
      <c r="B3665" s="6" t="s">
        <v>5874</v>
      </c>
      <c r="C3665" s="6" t="s">
        <v>5946</v>
      </c>
      <c r="D3665" s="6" t="s">
        <v>5919</v>
      </c>
      <c r="E3665">
        <v>85023</v>
      </c>
      <c r="F3665" s="6" t="s">
        <v>5880</v>
      </c>
    </row>
    <row r="3666" spans="1:6" x14ac:dyDescent="0.3">
      <c r="A3666" s="6" t="s">
        <v>4449</v>
      </c>
      <c r="B3666" s="6" t="s">
        <v>5874</v>
      </c>
      <c r="C3666" s="6" t="s">
        <v>5897</v>
      </c>
      <c r="D3666" s="6" t="s">
        <v>5898</v>
      </c>
      <c r="E3666">
        <v>19143</v>
      </c>
      <c r="F3666" s="6" t="s">
        <v>5899</v>
      </c>
    </row>
    <row r="3667" spans="1:6" x14ac:dyDescent="0.3">
      <c r="A3667" s="6" t="s">
        <v>4450</v>
      </c>
      <c r="B3667" s="6" t="s">
        <v>5874</v>
      </c>
      <c r="C3667" s="6" t="s">
        <v>5878</v>
      </c>
      <c r="D3667" s="6" t="s">
        <v>5879</v>
      </c>
      <c r="E3667">
        <v>90036</v>
      </c>
      <c r="F3667" s="6" t="s">
        <v>5880</v>
      </c>
    </row>
    <row r="3668" spans="1:6" x14ac:dyDescent="0.3">
      <c r="A3668" s="6" t="s">
        <v>4451</v>
      </c>
      <c r="B3668" s="6" t="s">
        <v>5874</v>
      </c>
      <c r="C3668" s="6" t="s">
        <v>5897</v>
      </c>
      <c r="D3668" s="6" t="s">
        <v>5898</v>
      </c>
      <c r="E3668">
        <v>19140</v>
      </c>
      <c r="F3668" s="6" t="s">
        <v>5899</v>
      </c>
    </row>
    <row r="3669" spans="1:6" x14ac:dyDescent="0.3">
      <c r="A3669" s="6" t="s">
        <v>4452</v>
      </c>
      <c r="B3669" s="6" t="s">
        <v>5874</v>
      </c>
      <c r="C3669" s="6" t="s">
        <v>6014</v>
      </c>
      <c r="D3669" s="6" t="s">
        <v>5882</v>
      </c>
      <c r="E3669">
        <v>33180</v>
      </c>
      <c r="F3669" s="6" t="s">
        <v>5877</v>
      </c>
    </row>
    <row r="3670" spans="1:6" x14ac:dyDescent="0.3">
      <c r="A3670" s="6" t="s">
        <v>4453</v>
      </c>
      <c r="B3670" s="6" t="s">
        <v>5874</v>
      </c>
      <c r="C3670" s="6" t="s">
        <v>6173</v>
      </c>
      <c r="D3670" s="6" t="s">
        <v>5884</v>
      </c>
      <c r="E3670">
        <v>27604</v>
      </c>
      <c r="F3670" s="6" t="s">
        <v>5877</v>
      </c>
    </row>
    <row r="3671" spans="1:6" x14ac:dyDescent="0.3">
      <c r="A3671" s="6" t="s">
        <v>4454</v>
      </c>
      <c r="B3671" s="6" t="s">
        <v>5874</v>
      </c>
      <c r="C3671" s="6" t="s">
        <v>6421</v>
      </c>
      <c r="D3671" s="6" t="s">
        <v>6170</v>
      </c>
      <c r="E3671">
        <v>67846</v>
      </c>
      <c r="F3671" s="6" t="s">
        <v>5889</v>
      </c>
    </row>
    <row r="3672" spans="1:6" x14ac:dyDescent="0.3">
      <c r="A3672" s="6" t="s">
        <v>4455</v>
      </c>
      <c r="B3672" s="6" t="s">
        <v>5874</v>
      </c>
      <c r="C3672" s="6" t="s">
        <v>5995</v>
      </c>
      <c r="D3672" s="6" t="s">
        <v>5879</v>
      </c>
      <c r="E3672">
        <v>90805</v>
      </c>
      <c r="F3672" s="6" t="s">
        <v>5880</v>
      </c>
    </row>
    <row r="3673" spans="1:6" x14ac:dyDescent="0.3">
      <c r="A3673" s="6" t="s">
        <v>4456</v>
      </c>
      <c r="B3673" s="6" t="s">
        <v>5874</v>
      </c>
      <c r="C3673" s="6" t="s">
        <v>5980</v>
      </c>
      <c r="D3673" s="6" t="s">
        <v>5879</v>
      </c>
      <c r="E3673">
        <v>92037</v>
      </c>
      <c r="F3673" s="6" t="s">
        <v>5880</v>
      </c>
    </row>
    <row r="3674" spans="1:6" x14ac:dyDescent="0.3">
      <c r="A3674" s="6" t="s">
        <v>4457</v>
      </c>
      <c r="B3674" s="6" t="s">
        <v>5874</v>
      </c>
      <c r="C3674" s="6" t="s">
        <v>5945</v>
      </c>
      <c r="D3674" s="6" t="s">
        <v>5904</v>
      </c>
      <c r="E3674">
        <v>61701</v>
      </c>
      <c r="F3674" s="6" t="s">
        <v>5889</v>
      </c>
    </row>
    <row r="3675" spans="1:6" x14ac:dyDescent="0.3">
      <c r="A3675" s="6" t="s">
        <v>4458</v>
      </c>
      <c r="B3675" s="6" t="s">
        <v>5874</v>
      </c>
      <c r="C3675" s="6" t="s">
        <v>5885</v>
      </c>
      <c r="D3675" s="6" t="s">
        <v>5886</v>
      </c>
      <c r="E3675">
        <v>98115</v>
      </c>
      <c r="F3675" s="6" t="s">
        <v>5880</v>
      </c>
    </row>
    <row r="3676" spans="1:6" x14ac:dyDescent="0.3">
      <c r="A3676" s="6" t="s">
        <v>4459</v>
      </c>
      <c r="B3676" s="6" t="s">
        <v>5874</v>
      </c>
      <c r="C3676" s="6" t="s">
        <v>6030</v>
      </c>
      <c r="D3676" s="6" t="s">
        <v>5884</v>
      </c>
      <c r="E3676">
        <v>28314</v>
      </c>
      <c r="F3676" s="6" t="s">
        <v>5877</v>
      </c>
    </row>
    <row r="3677" spans="1:6" x14ac:dyDescent="0.3">
      <c r="A3677" s="6" t="s">
        <v>4460</v>
      </c>
      <c r="B3677" s="6" t="s">
        <v>5874</v>
      </c>
      <c r="C3677" s="6" t="s">
        <v>6072</v>
      </c>
      <c r="D3677" s="6" t="s">
        <v>5896</v>
      </c>
      <c r="E3677">
        <v>68104</v>
      </c>
      <c r="F3677" s="6" t="s">
        <v>5889</v>
      </c>
    </row>
    <row r="3678" spans="1:6" x14ac:dyDescent="0.3">
      <c r="A3678" s="6" t="s">
        <v>4461</v>
      </c>
      <c r="B3678" s="6" t="s">
        <v>5874</v>
      </c>
      <c r="C3678" s="6" t="s">
        <v>6269</v>
      </c>
      <c r="D3678" s="6" t="s">
        <v>5924</v>
      </c>
      <c r="E3678">
        <v>37421</v>
      </c>
      <c r="F3678" s="6" t="s">
        <v>5877</v>
      </c>
    </row>
    <row r="3679" spans="1:6" x14ac:dyDescent="0.3">
      <c r="A3679" s="6" t="s">
        <v>4462</v>
      </c>
      <c r="B3679" s="6" t="s">
        <v>5874</v>
      </c>
      <c r="C3679" s="6" t="s">
        <v>5962</v>
      </c>
      <c r="D3679" s="6" t="s">
        <v>5942</v>
      </c>
      <c r="E3679">
        <v>45014</v>
      </c>
      <c r="F3679" s="6" t="s">
        <v>5899</v>
      </c>
    </row>
    <row r="3680" spans="1:6" x14ac:dyDescent="0.3">
      <c r="A3680" s="6" t="s">
        <v>4463</v>
      </c>
      <c r="B3680" s="6" t="s">
        <v>5874</v>
      </c>
      <c r="C3680" s="6" t="s">
        <v>5878</v>
      </c>
      <c r="D3680" s="6" t="s">
        <v>5879</v>
      </c>
      <c r="E3680">
        <v>90049</v>
      </c>
      <c r="F3680" s="6" t="s">
        <v>5880</v>
      </c>
    </row>
    <row r="3681" spans="1:6" x14ac:dyDescent="0.3">
      <c r="A3681" s="6" t="s">
        <v>4464</v>
      </c>
      <c r="B3681" s="6" t="s">
        <v>5874</v>
      </c>
      <c r="C3681" s="6" t="s">
        <v>5914</v>
      </c>
      <c r="D3681" s="6" t="s">
        <v>5915</v>
      </c>
      <c r="E3681">
        <v>10024</v>
      </c>
      <c r="F3681" s="6" t="s">
        <v>5899</v>
      </c>
    </row>
    <row r="3682" spans="1:6" x14ac:dyDescent="0.3">
      <c r="A3682" s="6" t="s">
        <v>4465</v>
      </c>
      <c r="B3682" s="6" t="s">
        <v>5874</v>
      </c>
      <c r="C3682" s="6" t="s">
        <v>5962</v>
      </c>
      <c r="D3682" s="6" t="s">
        <v>5942</v>
      </c>
      <c r="E3682">
        <v>45014</v>
      </c>
      <c r="F3682" s="6" t="s">
        <v>5899</v>
      </c>
    </row>
    <row r="3683" spans="1:6" x14ac:dyDescent="0.3">
      <c r="A3683" s="6" t="s">
        <v>4466</v>
      </c>
      <c r="B3683" s="6" t="s">
        <v>5874</v>
      </c>
      <c r="C3683" s="6" t="s">
        <v>5917</v>
      </c>
      <c r="D3683" s="6" t="s">
        <v>5904</v>
      </c>
      <c r="E3683">
        <v>60610</v>
      </c>
      <c r="F3683" s="6" t="s">
        <v>5889</v>
      </c>
    </row>
    <row r="3684" spans="1:6" x14ac:dyDescent="0.3">
      <c r="A3684" s="6" t="s">
        <v>4467</v>
      </c>
      <c r="B3684" s="6" t="s">
        <v>5874</v>
      </c>
      <c r="C3684" s="6" t="s">
        <v>5885</v>
      </c>
      <c r="D3684" s="6" t="s">
        <v>5886</v>
      </c>
      <c r="E3684">
        <v>98103</v>
      </c>
      <c r="F3684" s="6" t="s">
        <v>5880</v>
      </c>
    </row>
    <row r="3685" spans="1:6" x14ac:dyDescent="0.3">
      <c r="A3685" s="6" t="s">
        <v>4468</v>
      </c>
      <c r="B3685" s="6" t="s">
        <v>5874</v>
      </c>
      <c r="C3685" s="6" t="s">
        <v>5914</v>
      </c>
      <c r="D3685" s="6" t="s">
        <v>5915</v>
      </c>
      <c r="E3685">
        <v>10011</v>
      </c>
      <c r="F3685" s="6" t="s">
        <v>5899</v>
      </c>
    </row>
    <row r="3686" spans="1:6" x14ac:dyDescent="0.3">
      <c r="A3686" s="6" t="s">
        <v>4469</v>
      </c>
      <c r="B3686" s="6" t="s">
        <v>5874</v>
      </c>
      <c r="C3686" s="6" t="s">
        <v>6417</v>
      </c>
      <c r="D3686" s="6" t="s">
        <v>5879</v>
      </c>
      <c r="E3686">
        <v>93010</v>
      </c>
      <c r="F3686" s="6" t="s">
        <v>5880</v>
      </c>
    </row>
    <row r="3687" spans="1:6" x14ac:dyDescent="0.3">
      <c r="A3687" s="6" t="s">
        <v>4470</v>
      </c>
      <c r="B3687" s="6" t="s">
        <v>5874</v>
      </c>
      <c r="C3687" s="6" t="s">
        <v>5917</v>
      </c>
      <c r="D3687" s="6" t="s">
        <v>5904</v>
      </c>
      <c r="E3687">
        <v>60653</v>
      </c>
      <c r="F3687" s="6" t="s">
        <v>5889</v>
      </c>
    </row>
    <row r="3688" spans="1:6" x14ac:dyDescent="0.3">
      <c r="A3688" s="6" t="s">
        <v>4471</v>
      </c>
      <c r="B3688" s="6" t="s">
        <v>5874</v>
      </c>
      <c r="C3688" s="6" t="s">
        <v>5878</v>
      </c>
      <c r="D3688" s="6" t="s">
        <v>5879</v>
      </c>
      <c r="E3688">
        <v>90032</v>
      </c>
      <c r="F3688" s="6" t="s">
        <v>5880</v>
      </c>
    </row>
    <row r="3689" spans="1:6" x14ac:dyDescent="0.3">
      <c r="A3689" s="6" t="s">
        <v>4472</v>
      </c>
      <c r="B3689" s="6" t="s">
        <v>5874</v>
      </c>
      <c r="C3689" s="6" t="s">
        <v>6086</v>
      </c>
      <c r="D3689" s="6" t="s">
        <v>5942</v>
      </c>
      <c r="E3689">
        <v>43615</v>
      </c>
      <c r="F3689" s="6" t="s">
        <v>5899</v>
      </c>
    </row>
    <row r="3690" spans="1:6" x14ac:dyDescent="0.3">
      <c r="A3690" s="6" t="s">
        <v>4473</v>
      </c>
      <c r="B3690" s="6" t="s">
        <v>5874</v>
      </c>
      <c r="C3690" s="6" t="s">
        <v>5914</v>
      </c>
      <c r="D3690" s="6" t="s">
        <v>5915</v>
      </c>
      <c r="E3690">
        <v>10011</v>
      </c>
      <c r="F3690" s="6" t="s">
        <v>5899</v>
      </c>
    </row>
    <row r="3691" spans="1:6" x14ac:dyDescent="0.3">
      <c r="A3691" s="6" t="s">
        <v>4474</v>
      </c>
      <c r="B3691" s="6" t="s">
        <v>5874</v>
      </c>
      <c r="C3691" s="6" t="s">
        <v>6160</v>
      </c>
      <c r="D3691" s="6" t="s">
        <v>5933</v>
      </c>
      <c r="E3691">
        <v>97224</v>
      </c>
      <c r="F3691" s="6" t="s">
        <v>5880</v>
      </c>
    </row>
    <row r="3692" spans="1:6" x14ac:dyDescent="0.3">
      <c r="A3692" s="6" t="s">
        <v>4475</v>
      </c>
      <c r="B3692" s="6" t="s">
        <v>5874</v>
      </c>
      <c r="C3692" s="6" t="s">
        <v>5897</v>
      </c>
      <c r="D3692" s="6" t="s">
        <v>5898</v>
      </c>
      <c r="E3692">
        <v>19134</v>
      </c>
      <c r="F3692" s="6" t="s">
        <v>5899</v>
      </c>
    </row>
    <row r="3693" spans="1:6" x14ac:dyDescent="0.3">
      <c r="A3693" s="6" t="s">
        <v>4476</v>
      </c>
      <c r="B3693" s="6" t="s">
        <v>5874</v>
      </c>
      <c r="C3693" s="6" t="s">
        <v>5897</v>
      </c>
      <c r="D3693" s="6" t="s">
        <v>5898</v>
      </c>
      <c r="E3693">
        <v>19143</v>
      </c>
      <c r="F3693" s="6" t="s">
        <v>5899</v>
      </c>
    </row>
    <row r="3694" spans="1:6" x14ac:dyDescent="0.3">
      <c r="A3694" s="6" t="s">
        <v>4477</v>
      </c>
      <c r="B3694" s="6" t="s">
        <v>5874</v>
      </c>
      <c r="C3694" s="6" t="s">
        <v>5901</v>
      </c>
      <c r="D3694" s="6" t="s">
        <v>5888</v>
      </c>
      <c r="E3694">
        <v>77070</v>
      </c>
      <c r="F3694" s="6" t="s">
        <v>5889</v>
      </c>
    </row>
    <row r="3695" spans="1:6" x14ac:dyDescent="0.3">
      <c r="A3695" s="6" t="s">
        <v>4478</v>
      </c>
      <c r="B3695" s="6" t="s">
        <v>5874</v>
      </c>
      <c r="C3695" s="6" t="s">
        <v>5922</v>
      </c>
      <c r="D3695" s="6" t="s">
        <v>6019</v>
      </c>
      <c r="E3695">
        <v>39212</v>
      </c>
      <c r="F3695" s="6" t="s">
        <v>5877</v>
      </c>
    </row>
    <row r="3696" spans="1:6" x14ac:dyDescent="0.3">
      <c r="A3696" s="6" t="s">
        <v>4479</v>
      </c>
      <c r="B3696" s="6" t="s">
        <v>5874</v>
      </c>
      <c r="C3696" s="6" t="s">
        <v>5946</v>
      </c>
      <c r="D3696" s="6" t="s">
        <v>5919</v>
      </c>
      <c r="E3696">
        <v>85023</v>
      </c>
      <c r="F3696" s="6" t="s">
        <v>5880</v>
      </c>
    </row>
    <row r="3697" spans="1:6" x14ac:dyDescent="0.3">
      <c r="A3697" s="6" t="s">
        <v>4480</v>
      </c>
      <c r="B3697" s="6" t="s">
        <v>5874</v>
      </c>
      <c r="C3697" s="6" t="s">
        <v>6401</v>
      </c>
      <c r="D3697" s="6" t="s">
        <v>5879</v>
      </c>
      <c r="E3697">
        <v>93030</v>
      </c>
      <c r="F3697" s="6" t="s">
        <v>5880</v>
      </c>
    </row>
    <row r="3698" spans="1:6" x14ac:dyDescent="0.3">
      <c r="A3698" s="6" t="s">
        <v>4481</v>
      </c>
      <c r="B3698" s="6" t="s">
        <v>5874</v>
      </c>
      <c r="C3698" s="6" t="s">
        <v>5885</v>
      </c>
      <c r="D3698" s="6" t="s">
        <v>5886</v>
      </c>
      <c r="E3698">
        <v>98105</v>
      </c>
      <c r="F3698" s="6" t="s">
        <v>5880</v>
      </c>
    </row>
    <row r="3699" spans="1:6" x14ac:dyDescent="0.3">
      <c r="A3699" s="6" t="s">
        <v>4482</v>
      </c>
      <c r="B3699" s="6" t="s">
        <v>5874</v>
      </c>
      <c r="C3699" s="6" t="s">
        <v>6310</v>
      </c>
      <c r="D3699" s="6" t="s">
        <v>5886</v>
      </c>
      <c r="E3699">
        <v>98042</v>
      </c>
      <c r="F3699" s="6" t="s">
        <v>5880</v>
      </c>
    </row>
    <row r="3700" spans="1:6" x14ac:dyDescent="0.3">
      <c r="A3700" s="6" t="s">
        <v>4483</v>
      </c>
      <c r="B3700" s="6" t="s">
        <v>5874</v>
      </c>
      <c r="C3700" s="6" t="s">
        <v>5878</v>
      </c>
      <c r="D3700" s="6" t="s">
        <v>5879</v>
      </c>
      <c r="E3700">
        <v>90049</v>
      </c>
      <c r="F3700" s="6" t="s">
        <v>5880</v>
      </c>
    </row>
    <row r="3701" spans="1:6" x14ac:dyDescent="0.3">
      <c r="A3701" s="6" t="s">
        <v>4484</v>
      </c>
      <c r="B3701" s="6" t="s">
        <v>5874</v>
      </c>
      <c r="C3701" s="6" t="s">
        <v>5980</v>
      </c>
      <c r="D3701" s="6" t="s">
        <v>5879</v>
      </c>
      <c r="E3701">
        <v>92105</v>
      </c>
      <c r="F3701" s="6" t="s">
        <v>5880</v>
      </c>
    </row>
    <row r="3702" spans="1:6" x14ac:dyDescent="0.3">
      <c r="A3702" s="6" t="s">
        <v>4485</v>
      </c>
      <c r="B3702" s="6" t="s">
        <v>5874</v>
      </c>
      <c r="C3702" s="6" t="s">
        <v>6099</v>
      </c>
      <c r="D3702" s="6" t="s">
        <v>5888</v>
      </c>
      <c r="E3702">
        <v>78521</v>
      </c>
      <c r="F3702" s="6" t="s">
        <v>5889</v>
      </c>
    </row>
    <row r="3703" spans="1:6" x14ac:dyDescent="0.3">
      <c r="A3703" s="6" t="s">
        <v>4486</v>
      </c>
      <c r="B3703" s="6" t="s">
        <v>5874</v>
      </c>
      <c r="C3703" s="6" t="s">
        <v>5917</v>
      </c>
      <c r="D3703" s="6" t="s">
        <v>5904</v>
      </c>
      <c r="E3703">
        <v>60610</v>
      </c>
      <c r="F3703" s="6" t="s">
        <v>5889</v>
      </c>
    </row>
    <row r="3704" spans="1:6" x14ac:dyDescent="0.3">
      <c r="A3704" s="6" t="s">
        <v>4487</v>
      </c>
      <c r="B3704" s="6" t="s">
        <v>5874</v>
      </c>
      <c r="C3704" s="6" t="s">
        <v>6209</v>
      </c>
      <c r="D3704" s="6" t="s">
        <v>5924</v>
      </c>
      <c r="E3704">
        <v>37918</v>
      </c>
      <c r="F3704" s="6" t="s">
        <v>5877</v>
      </c>
    </row>
    <row r="3705" spans="1:6" x14ac:dyDescent="0.3">
      <c r="A3705" s="6" t="s">
        <v>4488</v>
      </c>
      <c r="B3705" s="6" t="s">
        <v>5874</v>
      </c>
      <c r="C3705" s="6" t="s">
        <v>5901</v>
      </c>
      <c r="D3705" s="6" t="s">
        <v>5888</v>
      </c>
      <c r="E3705">
        <v>77036</v>
      </c>
      <c r="F3705" s="6" t="s">
        <v>5889</v>
      </c>
    </row>
    <row r="3706" spans="1:6" x14ac:dyDescent="0.3">
      <c r="A3706" s="6" t="s">
        <v>4489</v>
      </c>
      <c r="B3706" s="6" t="s">
        <v>5874</v>
      </c>
      <c r="C3706" s="6" t="s">
        <v>6272</v>
      </c>
      <c r="D3706" s="6" t="s">
        <v>5904</v>
      </c>
      <c r="E3706">
        <v>60440</v>
      </c>
      <c r="F3706" s="6" t="s">
        <v>5889</v>
      </c>
    </row>
    <row r="3707" spans="1:6" x14ac:dyDescent="0.3">
      <c r="A3707" s="6" t="s">
        <v>4490</v>
      </c>
      <c r="B3707" s="6" t="s">
        <v>5874</v>
      </c>
      <c r="C3707" s="6" t="s">
        <v>5917</v>
      </c>
      <c r="D3707" s="6" t="s">
        <v>5904</v>
      </c>
      <c r="E3707">
        <v>60623</v>
      </c>
      <c r="F3707" s="6" t="s">
        <v>5889</v>
      </c>
    </row>
    <row r="3708" spans="1:6" x14ac:dyDescent="0.3">
      <c r="A3708" s="6" t="s">
        <v>4491</v>
      </c>
      <c r="B3708" s="6" t="s">
        <v>5874</v>
      </c>
      <c r="C3708" s="6" t="s">
        <v>6058</v>
      </c>
      <c r="D3708" s="6" t="s">
        <v>5921</v>
      </c>
      <c r="E3708">
        <v>22980</v>
      </c>
      <c r="F3708" s="6" t="s">
        <v>5877</v>
      </c>
    </row>
    <row r="3709" spans="1:6" x14ac:dyDescent="0.3">
      <c r="A3709" s="6" t="s">
        <v>4492</v>
      </c>
      <c r="B3709" s="6" t="s">
        <v>5874</v>
      </c>
      <c r="C3709" s="6" t="s">
        <v>5878</v>
      </c>
      <c r="D3709" s="6" t="s">
        <v>5879</v>
      </c>
      <c r="E3709">
        <v>90004</v>
      </c>
      <c r="F3709" s="6" t="s">
        <v>5880</v>
      </c>
    </row>
    <row r="3710" spans="1:6" x14ac:dyDescent="0.3">
      <c r="A3710" s="6" t="s">
        <v>4493</v>
      </c>
      <c r="B3710" s="6" t="s">
        <v>5874</v>
      </c>
      <c r="C3710" s="6" t="s">
        <v>5885</v>
      </c>
      <c r="D3710" s="6" t="s">
        <v>5886</v>
      </c>
      <c r="E3710">
        <v>98105</v>
      </c>
      <c r="F3710" s="6" t="s">
        <v>5880</v>
      </c>
    </row>
    <row r="3711" spans="1:6" x14ac:dyDescent="0.3">
      <c r="A3711" s="6" t="s">
        <v>4494</v>
      </c>
      <c r="B3711" s="6" t="s">
        <v>5874</v>
      </c>
      <c r="C3711" s="6" t="s">
        <v>6279</v>
      </c>
      <c r="D3711" s="6" t="s">
        <v>5879</v>
      </c>
      <c r="E3711">
        <v>93277</v>
      </c>
      <c r="F3711" s="6" t="s">
        <v>5880</v>
      </c>
    </row>
    <row r="3712" spans="1:6" x14ac:dyDescent="0.3">
      <c r="A3712" s="6" t="s">
        <v>4495</v>
      </c>
      <c r="B3712" s="6" t="s">
        <v>5874</v>
      </c>
      <c r="C3712" s="6" t="s">
        <v>5878</v>
      </c>
      <c r="D3712" s="6" t="s">
        <v>5879</v>
      </c>
      <c r="E3712">
        <v>90008</v>
      </c>
      <c r="F3712" s="6" t="s">
        <v>5880</v>
      </c>
    </row>
    <row r="3713" spans="1:6" x14ac:dyDescent="0.3">
      <c r="A3713" s="6" t="s">
        <v>4496</v>
      </c>
      <c r="B3713" s="6" t="s">
        <v>5874</v>
      </c>
      <c r="C3713" s="6" t="s">
        <v>5878</v>
      </c>
      <c r="D3713" s="6" t="s">
        <v>5879</v>
      </c>
      <c r="E3713">
        <v>90045</v>
      </c>
      <c r="F3713" s="6" t="s">
        <v>5880</v>
      </c>
    </row>
    <row r="3714" spans="1:6" x14ac:dyDescent="0.3">
      <c r="A3714" s="6" t="s">
        <v>4497</v>
      </c>
      <c r="B3714" s="6" t="s">
        <v>5874</v>
      </c>
      <c r="C3714" s="6" t="s">
        <v>5914</v>
      </c>
      <c r="D3714" s="6" t="s">
        <v>5915</v>
      </c>
      <c r="E3714">
        <v>10011</v>
      </c>
      <c r="F3714" s="6" t="s">
        <v>5899</v>
      </c>
    </row>
    <row r="3715" spans="1:6" x14ac:dyDescent="0.3">
      <c r="A3715" s="6" t="s">
        <v>4498</v>
      </c>
      <c r="B3715" s="6" t="s">
        <v>5874</v>
      </c>
      <c r="C3715" s="6" t="s">
        <v>5897</v>
      </c>
      <c r="D3715" s="6" t="s">
        <v>5898</v>
      </c>
      <c r="E3715">
        <v>19143</v>
      </c>
      <c r="F3715" s="6" t="s">
        <v>5899</v>
      </c>
    </row>
    <row r="3716" spans="1:6" x14ac:dyDescent="0.3">
      <c r="A3716" s="6" t="s">
        <v>4499</v>
      </c>
      <c r="B3716" s="6" t="s">
        <v>5874</v>
      </c>
      <c r="C3716" s="6" t="s">
        <v>6352</v>
      </c>
      <c r="D3716" s="6" t="s">
        <v>5893</v>
      </c>
      <c r="E3716">
        <v>84043</v>
      </c>
      <c r="F3716" s="6" t="s">
        <v>5880</v>
      </c>
    </row>
    <row r="3717" spans="1:6" x14ac:dyDescent="0.3">
      <c r="A3717" s="6" t="s">
        <v>4500</v>
      </c>
      <c r="B3717" s="6" t="s">
        <v>5874</v>
      </c>
      <c r="C3717" s="6" t="s">
        <v>5917</v>
      </c>
      <c r="D3717" s="6" t="s">
        <v>5904</v>
      </c>
      <c r="E3717">
        <v>60653</v>
      </c>
      <c r="F3717" s="6" t="s">
        <v>5889</v>
      </c>
    </row>
    <row r="3718" spans="1:6" x14ac:dyDescent="0.3">
      <c r="A3718" s="6" t="s">
        <v>4501</v>
      </c>
      <c r="B3718" s="6" t="s">
        <v>5874</v>
      </c>
      <c r="C3718" s="6" t="s">
        <v>5875</v>
      </c>
      <c r="D3718" s="6" t="s">
        <v>5876</v>
      </c>
      <c r="E3718">
        <v>42420</v>
      </c>
      <c r="F3718" s="6" t="s">
        <v>5877</v>
      </c>
    </row>
    <row r="3719" spans="1:6" x14ac:dyDescent="0.3">
      <c r="A3719" s="6" t="s">
        <v>4502</v>
      </c>
      <c r="B3719" s="6" t="s">
        <v>5874</v>
      </c>
      <c r="C3719" s="6" t="s">
        <v>6015</v>
      </c>
      <c r="D3719" s="6" t="s">
        <v>5879</v>
      </c>
      <c r="E3719">
        <v>92646</v>
      </c>
      <c r="F3719" s="6" t="s">
        <v>5880</v>
      </c>
    </row>
    <row r="3720" spans="1:6" x14ac:dyDescent="0.3">
      <c r="A3720" s="6" t="s">
        <v>4503</v>
      </c>
      <c r="B3720" s="6" t="s">
        <v>5874</v>
      </c>
      <c r="C3720" s="6" t="s">
        <v>5914</v>
      </c>
      <c r="D3720" s="6" t="s">
        <v>5915</v>
      </c>
      <c r="E3720">
        <v>10011</v>
      </c>
      <c r="F3720" s="6" t="s">
        <v>5899</v>
      </c>
    </row>
    <row r="3721" spans="1:6" x14ac:dyDescent="0.3">
      <c r="A3721" s="6" t="s">
        <v>4504</v>
      </c>
      <c r="B3721" s="6" t="s">
        <v>5874</v>
      </c>
      <c r="C3721" s="6" t="s">
        <v>5897</v>
      </c>
      <c r="D3721" s="6" t="s">
        <v>5898</v>
      </c>
      <c r="E3721">
        <v>19140</v>
      </c>
      <c r="F3721" s="6" t="s">
        <v>5899</v>
      </c>
    </row>
    <row r="3722" spans="1:6" x14ac:dyDescent="0.3">
      <c r="A3722" s="6" t="s">
        <v>4505</v>
      </c>
      <c r="B3722" s="6" t="s">
        <v>5874</v>
      </c>
      <c r="C3722" s="6" t="s">
        <v>6326</v>
      </c>
      <c r="D3722" s="6" t="s">
        <v>6327</v>
      </c>
      <c r="E3722">
        <v>58103</v>
      </c>
      <c r="F3722" s="6" t="s">
        <v>5889</v>
      </c>
    </row>
    <row r="3723" spans="1:6" x14ac:dyDescent="0.3">
      <c r="A3723" s="6" t="s">
        <v>4506</v>
      </c>
      <c r="B3723" s="6" t="s">
        <v>5874</v>
      </c>
      <c r="C3723" s="6" t="s">
        <v>5910</v>
      </c>
      <c r="D3723" s="6" t="s">
        <v>6081</v>
      </c>
      <c r="E3723">
        <v>3820</v>
      </c>
      <c r="F3723" s="6" t="s">
        <v>5899</v>
      </c>
    </row>
    <row r="3724" spans="1:6" x14ac:dyDescent="0.3">
      <c r="A3724" s="6" t="s">
        <v>4507</v>
      </c>
      <c r="B3724" s="6" t="s">
        <v>5874</v>
      </c>
      <c r="C3724" s="6" t="s">
        <v>5980</v>
      </c>
      <c r="D3724" s="6" t="s">
        <v>5879</v>
      </c>
      <c r="E3724">
        <v>92105</v>
      </c>
      <c r="F3724" s="6" t="s">
        <v>5880</v>
      </c>
    </row>
    <row r="3725" spans="1:6" x14ac:dyDescent="0.3">
      <c r="A3725" s="6" t="s">
        <v>4508</v>
      </c>
      <c r="B3725" s="6" t="s">
        <v>5874</v>
      </c>
      <c r="C3725" s="6" t="s">
        <v>5878</v>
      </c>
      <c r="D3725" s="6" t="s">
        <v>5879</v>
      </c>
      <c r="E3725">
        <v>90032</v>
      </c>
      <c r="F3725" s="6" t="s">
        <v>5880</v>
      </c>
    </row>
    <row r="3726" spans="1:6" x14ac:dyDescent="0.3">
      <c r="A3726" s="6" t="s">
        <v>4509</v>
      </c>
      <c r="B3726" s="6" t="s">
        <v>5874</v>
      </c>
      <c r="C3726" s="6" t="s">
        <v>6381</v>
      </c>
      <c r="D3726" s="6" t="s">
        <v>5915</v>
      </c>
      <c r="E3726">
        <v>13501</v>
      </c>
      <c r="F3726" s="6" t="s">
        <v>5899</v>
      </c>
    </row>
    <row r="3727" spans="1:6" x14ac:dyDescent="0.3">
      <c r="A3727" s="6" t="s">
        <v>4510</v>
      </c>
      <c r="B3727" s="6" t="s">
        <v>5874</v>
      </c>
      <c r="C3727" s="6" t="s">
        <v>5901</v>
      </c>
      <c r="D3727" s="6" t="s">
        <v>5888</v>
      </c>
      <c r="E3727">
        <v>77070</v>
      </c>
      <c r="F3727" s="6" t="s">
        <v>5889</v>
      </c>
    </row>
    <row r="3728" spans="1:6" x14ac:dyDescent="0.3">
      <c r="A3728" s="6" t="s">
        <v>4511</v>
      </c>
      <c r="B3728" s="6" t="s">
        <v>5874</v>
      </c>
      <c r="C3728" s="6" t="s">
        <v>6142</v>
      </c>
      <c r="D3728" s="6" t="s">
        <v>5879</v>
      </c>
      <c r="E3728">
        <v>92683</v>
      </c>
      <c r="F3728" s="6" t="s">
        <v>5880</v>
      </c>
    </row>
    <row r="3729" spans="1:6" x14ac:dyDescent="0.3">
      <c r="A3729" s="6" t="s">
        <v>4512</v>
      </c>
      <c r="B3729" s="6" t="s">
        <v>5874</v>
      </c>
      <c r="C3729" s="6" t="s">
        <v>5878</v>
      </c>
      <c r="D3729" s="6" t="s">
        <v>5879</v>
      </c>
      <c r="E3729">
        <v>90036</v>
      </c>
      <c r="F3729" s="6" t="s">
        <v>5880</v>
      </c>
    </row>
    <row r="3730" spans="1:6" x14ac:dyDescent="0.3">
      <c r="A3730" s="6" t="s">
        <v>4513</v>
      </c>
      <c r="B3730" s="6" t="s">
        <v>5874</v>
      </c>
      <c r="C3730" s="6" t="s">
        <v>6422</v>
      </c>
      <c r="D3730" s="6" t="s">
        <v>5968</v>
      </c>
      <c r="E3730">
        <v>8401</v>
      </c>
      <c r="F3730" s="6" t="s">
        <v>5899</v>
      </c>
    </row>
    <row r="3731" spans="1:6" x14ac:dyDescent="0.3">
      <c r="A3731" s="6" t="s">
        <v>4514</v>
      </c>
      <c r="B3731" s="6" t="s">
        <v>5874</v>
      </c>
      <c r="C3731" s="6" t="s">
        <v>6161</v>
      </c>
      <c r="D3731" s="6" t="s">
        <v>5904</v>
      </c>
      <c r="E3731">
        <v>60076</v>
      </c>
      <c r="F3731" s="6" t="s">
        <v>5889</v>
      </c>
    </row>
    <row r="3732" spans="1:6" x14ac:dyDescent="0.3">
      <c r="A3732" s="6" t="s">
        <v>4515</v>
      </c>
      <c r="B3732" s="6" t="s">
        <v>5874</v>
      </c>
      <c r="C3732" s="6" t="s">
        <v>5894</v>
      </c>
      <c r="D3732" s="6" t="s">
        <v>5879</v>
      </c>
      <c r="E3732">
        <v>94122</v>
      </c>
      <c r="F3732" s="6" t="s">
        <v>5880</v>
      </c>
    </row>
    <row r="3733" spans="1:6" x14ac:dyDescent="0.3">
      <c r="A3733" s="6" t="s">
        <v>4516</v>
      </c>
      <c r="B3733" s="6" t="s">
        <v>5874</v>
      </c>
      <c r="C3733" s="6" t="s">
        <v>5941</v>
      </c>
      <c r="D3733" s="6" t="s">
        <v>5942</v>
      </c>
      <c r="E3733">
        <v>43229</v>
      </c>
      <c r="F3733" s="6" t="s">
        <v>5899</v>
      </c>
    </row>
    <row r="3734" spans="1:6" x14ac:dyDescent="0.3">
      <c r="A3734" s="6" t="s">
        <v>4517</v>
      </c>
      <c r="B3734" s="6" t="s">
        <v>5874</v>
      </c>
      <c r="C3734" s="6" t="s">
        <v>6016</v>
      </c>
      <c r="D3734" s="6" t="s">
        <v>5876</v>
      </c>
      <c r="E3734">
        <v>40475</v>
      </c>
      <c r="F3734" s="6" t="s">
        <v>5877</v>
      </c>
    </row>
    <row r="3735" spans="1:6" x14ac:dyDescent="0.3">
      <c r="A3735" s="6" t="s">
        <v>4518</v>
      </c>
      <c r="B3735" s="6" t="s">
        <v>5874</v>
      </c>
      <c r="C3735" s="6" t="s">
        <v>6069</v>
      </c>
      <c r="D3735" s="6" t="s">
        <v>5942</v>
      </c>
      <c r="E3735">
        <v>43130</v>
      </c>
      <c r="F3735" s="6" t="s">
        <v>5899</v>
      </c>
    </row>
    <row r="3736" spans="1:6" x14ac:dyDescent="0.3">
      <c r="A3736" s="6" t="s">
        <v>4519</v>
      </c>
      <c r="B3736" s="6" t="s">
        <v>5874</v>
      </c>
      <c r="C3736" s="6" t="s">
        <v>6268</v>
      </c>
      <c r="D3736" s="6" t="s">
        <v>5933</v>
      </c>
      <c r="E3736">
        <v>97030</v>
      </c>
      <c r="F3736" s="6" t="s">
        <v>5880</v>
      </c>
    </row>
    <row r="3737" spans="1:6" x14ac:dyDescent="0.3">
      <c r="A3737" s="6" t="s">
        <v>4520</v>
      </c>
      <c r="B3737" s="6" t="s">
        <v>5874</v>
      </c>
      <c r="C3737" s="6" t="s">
        <v>5894</v>
      </c>
      <c r="D3737" s="6" t="s">
        <v>5879</v>
      </c>
      <c r="E3737">
        <v>94109</v>
      </c>
      <c r="F3737" s="6" t="s">
        <v>5880</v>
      </c>
    </row>
    <row r="3738" spans="1:6" x14ac:dyDescent="0.3">
      <c r="A3738" s="6" t="s">
        <v>4521</v>
      </c>
      <c r="B3738" s="6" t="s">
        <v>5874</v>
      </c>
      <c r="C3738" s="6" t="s">
        <v>6423</v>
      </c>
      <c r="D3738" s="6" t="s">
        <v>5936</v>
      </c>
      <c r="E3738">
        <v>80501</v>
      </c>
      <c r="F3738" s="6" t="s">
        <v>5880</v>
      </c>
    </row>
    <row r="3739" spans="1:6" x14ac:dyDescent="0.3">
      <c r="A3739" s="6" t="s">
        <v>4522</v>
      </c>
      <c r="B3739" s="6" t="s">
        <v>5874</v>
      </c>
      <c r="C3739" s="6" t="s">
        <v>6121</v>
      </c>
      <c r="D3739" s="6" t="s">
        <v>5884</v>
      </c>
      <c r="E3739">
        <v>27834</v>
      </c>
      <c r="F3739" s="6" t="s">
        <v>5877</v>
      </c>
    </row>
    <row r="3740" spans="1:6" x14ac:dyDescent="0.3">
      <c r="A3740" s="6" t="s">
        <v>4523</v>
      </c>
      <c r="B3740" s="6" t="s">
        <v>5874</v>
      </c>
      <c r="C3740" s="6" t="s">
        <v>5878</v>
      </c>
      <c r="D3740" s="6" t="s">
        <v>5879</v>
      </c>
      <c r="E3740">
        <v>90004</v>
      </c>
      <c r="F3740" s="6" t="s">
        <v>5880</v>
      </c>
    </row>
    <row r="3741" spans="1:6" x14ac:dyDescent="0.3">
      <c r="A3741" s="6" t="s">
        <v>4524</v>
      </c>
      <c r="B3741" s="6" t="s">
        <v>5874</v>
      </c>
      <c r="C3741" s="6" t="s">
        <v>5901</v>
      </c>
      <c r="D3741" s="6" t="s">
        <v>5888</v>
      </c>
      <c r="E3741">
        <v>77041</v>
      </c>
      <c r="F3741" s="6" t="s">
        <v>5889</v>
      </c>
    </row>
    <row r="3742" spans="1:6" x14ac:dyDescent="0.3">
      <c r="A3742" s="6" t="s">
        <v>4525</v>
      </c>
      <c r="B3742" s="6" t="s">
        <v>5874</v>
      </c>
      <c r="C3742" s="6" t="s">
        <v>5894</v>
      </c>
      <c r="D3742" s="6" t="s">
        <v>5879</v>
      </c>
      <c r="E3742">
        <v>94109</v>
      </c>
      <c r="F3742" s="6" t="s">
        <v>5880</v>
      </c>
    </row>
    <row r="3743" spans="1:6" x14ac:dyDescent="0.3">
      <c r="A3743" s="6" t="s">
        <v>4526</v>
      </c>
      <c r="B3743" s="6" t="s">
        <v>5874</v>
      </c>
      <c r="C3743" s="6" t="s">
        <v>5970</v>
      </c>
      <c r="D3743" s="6" t="s">
        <v>5936</v>
      </c>
      <c r="E3743">
        <v>80219</v>
      </c>
      <c r="F3743" s="6" t="s">
        <v>5880</v>
      </c>
    </row>
    <row r="3744" spans="1:6" x14ac:dyDescent="0.3">
      <c r="A3744" s="6" t="s">
        <v>4527</v>
      </c>
      <c r="B3744" s="6" t="s">
        <v>5874</v>
      </c>
      <c r="C3744" s="6" t="s">
        <v>6029</v>
      </c>
      <c r="D3744" s="6" t="s">
        <v>5888</v>
      </c>
      <c r="E3744">
        <v>77340</v>
      </c>
      <c r="F3744" s="6" t="s">
        <v>5889</v>
      </c>
    </row>
    <row r="3745" spans="1:6" x14ac:dyDescent="0.3">
      <c r="A3745" s="6" t="s">
        <v>4529</v>
      </c>
      <c r="B3745" s="6" t="s">
        <v>5874</v>
      </c>
      <c r="C3745" s="6" t="s">
        <v>5901</v>
      </c>
      <c r="D3745" s="6" t="s">
        <v>5888</v>
      </c>
      <c r="E3745">
        <v>77036</v>
      </c>
      <c r="F3745" s="6" t="s">
        <v>5889</v>
      </c>
    </row>
    <row r="3746" spans="1:6" x14ac:dyDescent="0.3">
      <c r="A3746" s="6" t="s">
        <v>4530</v>
      </c>
      <c r="B3746" s="6" t="s">
        <v>5874</v>
      </c>
      <c r="C3746" s="6" t="s">
        <v>5914</v>
      </c>
      <c r="D3746" s="6" t="s">
        <v>5915</v>
      </c>
      <c r="E3746">
        <v>10024</v>
      </c>
      <c r="F3746" s="6" t="s">
        <v>5899</v>
      </c>
    </row>
    <row r="3747" spans="1:6" x14ac:dyDescent="0.3">
      <c r="A3747" s="6" t="s">
        <v>4531</v>
      </c>
      <c r="B3747" s="6" t="s">
        <v>5874</v>
      </c>
      <c r="C3747" s="6" t="s">
        <v>5897</v>
      </c>
      <c r="D3747" s="6" t="s">
        <v>5898</v>
      </c>
      <c r="E3747">
        <v>19134</v>
      </c>
      <c r="F3747" s="6" t="s">
        <v>5899</v>
      </c>
    </row>
    <row r="3748" spans="1:6" x14ac:dyDescent="0.3">
      <c r="A3748" s="6" t="s">
        <v>4532</v>
      </c>
      <c r="B3748" s="6" t="s">
        <v>5874</v>
      </c>
      <c r="C3748" s="6" t="s">
        <v>5941</v>
      </c>
      <c r="D3748" s="6" t="s">
        <v>5913</v>
      </c>
      <c r="E3748">
        <v>47201</v>
      </c>
      <c r="F3748" s="6" t="s">
        <v>5889</v>
      </c>
    </row>
    <row r="3749" spans="1:6" x14ac:dyDescent="0.3">
      <c r="A3749" s="6" t="s">
        <v>4533</v>
      </c>
      <c r="B3749" s="6" t="s">
        <v>5874</v>
      </c>
      <c r="C3749" s="6" t="s">
        <v>5995</v>
      </c>
      <c r="D3749" s="6" t="s">
        <v>5915</v>
      </c>
      <c r="E3749">
        <v>11561</v>
      </c>
      <c r="F3749" s="6" t="s">
        <v>5899</v>
      </c>
    </row>
    <row r="3750" spans="1:6" x14ac:dyDescent="0.3">
      <c r="A3750" s="6" t="s">
        <v>4534</v>
      </c>
      <c r="B3750" s="6" t="s">
        <v>5874</v>
      </c>
      <c r="C3750" s="6" t="s">
        <v>6069</v>
      </c>
      <c r="D3750" s="6" t="s">
        <v>5898</v>
      </c>
      <c r="E3750">
        <v>17602</v>
      </c>
      <c r="F3750" s="6" t="s">
        <v>5899</v>
      </c>
    </row>
    <row r="3751" spans="1:6" x14ac:dyDescent="0.3">
      <c r="A3751" s="6" t="s">
        <v>4535</v>
      </c>
      <c r="B3751" s="6" t="s">
        <v>5874</v>
      </c>
      <c r="C3751" s="6" t="s">
        <v>5917</v>
      </c>
      <c r="D3751" s="6" t="s">
        <v>5904</v>
      </c>
      <c r="E3751">
        <v>60610</v>
      </c>
      <c r="F3751" s="6" t="s">
        <v>5889</v>
      </c>
    </row>
    <row r="3752" spans="1:6" x14ac:dyDescent="0.3">
      <c r="A3752" s="6" t="s">
        <v>4536</v>
      </c>
      <c r="B3752" s="6" t="s">
        <v>5874</v>
      </c>
      <c r="C3752" s="6" t="s">
        <v>5970</v>
      </c>
      <c r="D3752" s="6" t="s">
        <v>5936</v>
      </c>
      <c r="E3752">
        <v>80219</v>
      </c>
      <c r="F3752" s="6" t="s">
        <v>5880</v>
      </c>
    </row>
    <row r="3753" spans="1:6" x14ac:dyDescent="0.3">
      <c r="A3753" s="6" t="s">
        <v>4537</v>
      </c>
      <c r="B3753" s="6" t="s">
        <v>5874</v>
      </c>
      <c r="C3753" s="6" t="s">
        <v>5885</v>
      </c>
      <c r="D3753" s="6" t="s">
        <v>5886</v>
      </c>
      <c r="E3753">
        <v>98103</v>
      </c>
      <c r="F3753" s="6" t="s">
        <v>5880</v>
      </c>
    </row>
    <row r="3754" spans="1:6" x14ac:dyDescent="0.3">
      <c r="A3754" s="6" t="s">
        <v>4538</v>
      </c>
      <c r="B3754" s="6" t="s">
        <v>5874</v>
      </c>
      <c r="C3754" s="6" t="s">
        <v>5901</v>
      </c>
      <c r="D3754" s="6" t="s">
        <v>5888</v>
      </c>
      <c r="E3754">
        <v>77070</v>
      </c>
      <c r="F3754" s="6" t="s">
        <v>5889</v>
      </c>
    </row>
    <row r="3755" spans="1:6" x14ac:dyDescent="0.3">
      <c r="A3755" s="6" t="s">
        <v>4539</v>
      </c>
      <c r="B3755" s="6" t="s">
        <v>5874</v>
      </c>
      <c r="C3755" s="6" t="s">
        <v>5878</v>
      </c>
      <c r="D3755" s="6" t="s">
        <v>5879</v>
      </c>
      <c r="E3755">
        <v>90045</v>
      </c>
      <c r="F3755" s="6" t="s">
        <v>5880</v>
      </c>
    </row>
    <row r="3756" spans="1:6" x14ac:dyDescent="0.3">
      <c r="A3756" s="6" t="s">
        <v>4540</v>
      </c>
      <c r="B3756" s="6" t="s">
        <v>5874</v>
      </c>
      <c r="C3756" s="6" t="s">
        <v>6234</v>
      </c>
      <c r="D3756" s="6" t="s">
        <v>5921</v>
      </c>
      <c r="E3756">
        <v>23602</v>
      </c>
      <c r="F3756" s="6" t="s">
        <v>5877</v>
      </c>
    </row>
    <row r="3757" spans="1:6" x14ac:dyDescent="0.3">
      <c r="A3757" s="6" t="s">
        <v>4541</v>
      </c>
      <c r="B3757" s="6" t="s">
        <v>5874</v>
      </c>
      <c r="C3757" s="6" t="s">
        <v>5878</v>
      </c>
      <c r="D3757" s="6" t="s">
        <v>5879</v>
      </c>
      <c r="E3757">
        <v>90036</v>
      </c>
      <c r="F3757" s="6" t="s">
        <v>5880</v>
      </c>
    </row>
    <row r="3758" spans="1:6" x14ac:dyDescent="0.3">
      <c r="A3758" s="6" t="s">
        <v>4542</v>
      </c>
      <c r="B3758" s="6" t="s">
        <v>5874</v>
      </c>
      <c r="C3758" s="6" t="s">
        <v>5885</v>
      </c>
      <c r="D3758" s="6" t="s">
        <v>5886</v>
      </c>
      <c r="E3758">
        <v>98115</v>
      </c>
      <c r="F3758" s="6" t="s">
        <v>5880</v>
      </c>
    </row>
    <row r="3759" spans="1:6" x14ac:dyDescent="0.3">
      <c r="A3759" s="6" t="s">
        <v>4543</v>
      </c>
      <c r="B3759" s="6" t="s">
        <v>5874</v>
      </c>
      <c r="C3759" s="6" t="s">
        <v>6072</v>
      </c>
      <c r="D3759" s="6" t="s">
        <v>5896</v>
      </c>
      <c r="E3759">
        <v>68104</v>
      </c>
      <c r="F3759" s="6" t="s">
        <v>5889</v>
      </c>
    </row>
    <row r="3760" spans="1:6" x14ac:dyDescent="0.3">
      <c r="A3760" s="6" t="s">
        <v>4544</v>
      </c>
      <c r="B3760" s="6" t="s">
        <v>5874</v>
      </c>
      <c r="C3760" s="6" t="s">
        <v>5983</v>
      </c>
      <c r="D3760" s="6" t="s">
        <v>5968</v>
      </c>
      <c r="E3760">
        <v>7960</v>
      </c>
      <c r="F3760" s="6" t="s">
        <v>5899</v>
      </c>
    </row>
    <row r="3761" spans="1:6" x14ac:dyDescent="0.3">
      <c r="A3761" s="6" t="s">
        <v>4545</v>
      </c>
      <c r="B3761" s="6" t="s">
        <v>5874</v>
      </c>
      <c r="C3761" s="6" t="s">
        <v>5897</v>
      </c>
      <c r="D3761" s="6" t="s">
        <v>5898</v>
      </c>
      <c r="E3761">
        <v>19143</v>
      </c>
      <c r="F3761" s="6" t="s">
        <v>5899</v>
      </c>
    </row>
    <row r="3762" spans="1:6" x14ac:dyDescent="0.3">
      <c r="A3762" s="6" t="s">
        <v>4546</v>
      </c>
      <c r="B3762" s="6" t="s">
        <v>5874</v>
      </c>
      <c r="C3762" s="6" t="s">
        <v>5914</v>
      </c>
      <c r="D3762" s="6" t="s">
        <v>5915</v>
      </c>
      <c r="E3762">
        <v>10024</v>
      </c>
      <c r="F3762" s="6" t="s">
        <v>5899</v>
      </c>
    </row>
    <row r="3763" spans="1:6" x14ac:dyDescent="0.3">
      <c r="A3763" s="6" t="s">
        <v>4547</v>
      </c>
      <c r="B3763" s="6" t="s">
        <v>5874</v>
      </c>
      <c r="C3763" s="6" t="s">
        <v>5920</v>
      </c>
      <c r="D3763" s="6" t="s">
        <v>5921</v>
      </c>
      <c r="E3763">
        <v>22153</v>
      </c>
      <c r="F3763" s="6" t="s">
        <v>5877</v>
      </c>
    </row>
    <row r="3764" spans="1:6" x14ac:dyDescent="0.3">
      <c r="A3764" s="6" t="s">
        <v>4548</v>
      </c>
      <c r="B3764" s="6" t="s">
        <v>5874</v>
      </c>
      <c r="C3764" s="6" t="s">
        <v>5947</v>
      </c>
      <c r="D3764" s="6" t="s">
        <v>5879</v>
      </c>
      <c r="E3764">
        <v>95661</v>
      </c>
      <c r="F3764" s="6" t="s">
        <v>5880</v>
      </c>
    </row>
    <row r="3765" spans="1:6" x14ac:dyDescent="0.3">
      <c r="A3765" s="6" t="s">
        <v>4549</v>
      </c>
      <c r="B3765" s="6" t="s">
        <v>5874</v>
      </c>
      <c r="C3765" s="6" t="s">
        <v>6098</v>
      </c>
      <c r="D3765" s="6" t="s">
        <v>5904</v>
      </c>
      <c r="E3765">
        <v>61107</v>
      </c>
      <c r="F3765" s="6" t="s">
        <v>5889</v>
      </c>
    </row>
    <row r="3766" spans="1:6" x14ac:dyDescent="0.3">
      <c r="A3766" s="6" t="s">
        <v>4550</v>
      </c>
      <c r="B3766" s="6" t="s">
        <v>5874</v>
      </c>
      <c r="C3766" s="6" t="s">
        <v>5897</v>
      </c>
      <c r="D3766" s="6" t="s">
        <v>5898</v>
      </c>
      <c r="E3766">
        <v>19134</v>
      </c>
      <c r="F3766" s="6" t="s">
        <v>5899</v>
      </c>
    </row>
    <row r="3767" spans="1:6" x14ac:dyDescent="0.3">
      <c r="A3767" s="6" t="s">
        <v>4551</v>
      </c>
      <c r="B3767" s="6" t="s">
        <v>5874</v>
      </c>
      <c r="C3767" s="6" t="s">
        <v>5976</v>
      </c>
      <c r="D3767" s="6" t="s">
        <v>5909</v>
      </c>
      <c r="E3767">
        <v>48234</v>
      </c>
      <c r="F3767" s="6" t="s">
        <v>5889</v>
      </c>
    </row>
    <row r="3768" spans="1:6" x14ac:dyDescent="0.3">
      <c r="A3768" s="6" t="s">
        <v>4552</v>
      </c>
      <c r="B3768" s="6" t="s">
        <v>5874</v>
      </c>
      <c r="C3768" s="6" t="s">
        <v>5878</v>
      </c>
      <c r="D3768" s="6" t="s">
        <v>5879</v>
      </c>
      <c r="E3768">
        <v>90004</v>
      </c>
      <c r="F3768" s="6" t="s">
        <v>5880</v>
      </c>
    </row>
    <row r="3769" spans="1:6" x14ac:dyDescent="0.3">
      <c r="A3769" s="6" t="s">
        <v>4553</v>
      </c>
      <c r="B3769" s="6" t="s">
        <v>5874</v>
      </c>
      <c r="C3769" s="6" t="s">
        <v>5920</v>
      </c>
      <c r="D3769" s="6" t="s">
        <v>5933</v>
      </c>
      <c r="E3769">
        <v>97477</v>
      </c>
      <c r="F3769" s="6" t="s">
        <v>5880</v>
      </c>
    </row>
    <row r="3770" spans="1:6" x14ac:dyDescent="0.3">
      <c r="A3770" s="6" t="s">
        <v>4554</v>
      </c>
      <c r="B3770" s="6" t="s">
        <v>5874</v>
      </c>
      <c r="C3770" s="6" t="s">
        <v>6124</v>
      </c>
      <c r="D3770" s="6" t="s">
        <v>6013</v>
      </c>
      <c r="E3770">
        <v>2908</v>
      </c>
      <c r="F3770" s="6" t="s">
        <v>5899</v>
      </c>
    </row>
    <row r="3771" spans="1:6" x14ac:dyDescent="0.3">
      <c r="A3771" s="6" t="s">
        <v>4555</v>
      </c>
      <c r="B3771" s="6" t="s">
        <v>5874</v>
      </c>
      <c r="C3771" s="6" t="s">
        <v>5917</v>
      </c>
      <c r="D3771" s="6" t="s">
        <v>5904</v>
      </c>
      <c r="E3771">
        <v>60623</v>
      </c>
      <c r="F3771" s="6" t="s">
        <v>5889</v>
      </c>
    </row>
    <row r="3772" spans="1:6" x14ac:dyDescent="0.3">
      <c r="A3772" s="6" t="s">
        <v>4556</v>
      </c>
      <c r="B3772" s="6" t="s">
        <v>5874</v>
      </c>
      <c r="C3772" s="6" t="s">
        <v>5971</v>
      </c>
      <c r="D3772" s="6" t="s">
        <v>5888</v>
      </c>
      <c r="E3772">
        <v>75220</v>
      </c>
      <c r="F3772" s="6" t="s">
        <v>5889</v>
      </c>
    </row>
    <row r="3773" spans="1:6" x14ac:dyDescent="0.3">
      <c r="A3773" s="6" t="s">
        <v>4557</v>
      </c>
      <c r="B3773" s="6" t="s">
        <v>5874</v>
      </c>
      <c r="C3773" s="6" t="s">
        <v>5894</v>
      </c>
      <c r="D3773" s="6" t="s">
        <v>5879</v>
      </c>
      <c r="E3773">
        <v>94122</v>
      </c>
      <c r="F3773" s="6" t="s">
        <v>5880</v>
      </c>
    </row>
    <row r="3774" spans="1:6" x14ac:dyDescent="0.3">
      <c r="A3774" s="6" t="s">
        <v>4558</v>
      </c>
      <c r="B3774" s="6" t="s">
        <v>5874</v>
      </c>
      <c r="C3774" s="6" t="s">
        <v>6354</v>
      </c>
      <c r="D3774" s="6" t="s">
        <v>5879</v>
      </c>
      <c r="E3774">
        <v>92553</v>
      </c>
      <c r="F3774" s="6" t="s">
        <v>5880</v>
      </c>
    </row>
    <row r="3775" spans="1:6" x14ac:dyDescent="0.3">
      <c r="A3775" s="6" t="s">
        <v>4559</v>
      </c>
      <c r="B3775" s="6" t="s">
        <v>5874</v>
      </c>
      <c r="C3775" s="6" t="s">
        <v>6421</v>
      </c>
      <c r="D3775" s="6" t="s">
        <v>6170</v>
      </c>
      <c r="E3775">
        <v>67846</v>
      </c>
      <c r="F3775" s="6" t="s">
        <v>5889</v>
      </c>
    </row>
    <row r="3776" spans="1:6" x14ac:dyDescent="0.3">
      <c r="A3776" s="6" t="s">
        <v>4560</v>
      </c>
      <c r="B3776" s="6" t="s">
        <v>5874</v>
      </c>
      <c r="C3776" s="6" t="s">
        <v>5914</v>
      </c>
      <c r="D3776" s="6" t="s">
        <v>5915</v>
      </c>
      <c r="E3776">
        <v>10035</v>
      </c>
      <c r="F3776" s="6" t="s">
        <v>5899</v>
      </c>
    </row>
    <row r="3777" spans="1:6" x14ac:dyDescent="0.3">
      <c r="A3777" s="6" t="s">
        <v>4561</v>
      </c>
      <c r="B3777" s="6" t="s">
        <v>5874</v>
      </c>
      <c r="C3777" s="6" t="s">
        <v>6256</v>
      </c>
      <c r="D3777" s="6" t="s">
        <v>5882</v>
      </c>
      <c r="E3777">
        <v>32839</v>
      </c>
      <c r="F3777" s="6" t="s">
        <v>5877</v>
      </c>
    </row>
    <row r="3778" spans="1:6" x14ac:dyDescent="0.3">
      <c r="A3778" s="6" t="s">
        <v>4562</v>
      </c>
      <c r="B3778" s="6" t="s">
        <v>5874</v>
      </c>
      <c r="C3778" s="6" t="s">
        <v>6151</v>
      </c>
      <c r="D3778" s="6" t="s">
        <v>5915</v>
      </c>
      <c r="E3778">
        <v>13601</v>
      </c>
      <c r="F3778" s="6" t="s">
        <v>5899</v>
      </c>
    </row>
    <row r="3779" spans="1:6" x14ac:dyDescent="0.3">
      <c r="A3779" s="6" t="s">
        <v>4563</v>
      </c>
      <c r="B3779" s="6" t="s">
        <v>5874</v>
      </c>
      <c r="C3779" s="6" t="s">
        <v>5878</v>
      </c>
      <c r="D3779" s="6" t="s">
        <v>5879</v>
      </c>
      <c r="E3779">
        <v>90032</v>
      </c>
      <c r="F3779" s="6" t="s">
        <v>5880</v>
      </c>
    </row>
    <row r="3780" spans="1:6" x14ac:dyDescent="0.3">
      <c r="A3780" s="6" t="s">
        <v>4564</v>
      </c>
      <c r="B3780" s="6" t="s">
        <v>5874</v>
      </c>
      <c r="C3780" s="6" t="s">
        <v>5878</v>
      </c>
      <c r="D3780" s="6" t="s">
        <v>5879</v>
      </c>
      <c r="E3780">
        <v>90004</v>
      </c>
      <c r="F3780" s="6" t="s">
        <v>5880</v>
      </c>
    </row>
    <row r="3781" spans="1:6" x14ac:dyDescent="0.3">
      <c r="A3781" s="6" t="s">
        <v>4565</v>
      </c>
      <c r="B3781" s="6" t="s">
        <v>5874</v>
      </c>
      <c r="C3781" s="6" t="s">
        <v>5951</v>
      </c>
      <c r="D3781" s="6" t="s">
        <v>5911</v>
      </c>
      <c r="E3781">
        <v>19711</v>
      </c>
      <c r="F3781" s="6" t="s">
        <v>5899</v>
      </c>
    </row>
    <row r="3782" spans="1:6" x14ac:dyDescent="0.3">
      <c r="A3782" s="6" t="s">
        <v>4566</v>
      </c>
      <c r="B3782" s="6" t="s">
        <v>5874</v>
      </c>
      <c r="C3782" s="6" t="s">
        <v>5976</v>
      </c>
      <c r="D3782" s="6" t="s">
        <v>5909</v>
      </c>
      <c r="E3782">
        <v>48234</v>
      </c>
      <c r="F3782" s="6" t="s">
        <v>5889</v>
      </c>
    </row>
    <row r="3783" spans="1:6" x14ac:dyDescent="0.3">
      <c r="A3783" s="6" t="s">
        <v>4567</v>
      </c>
      <c r="B3783" s="6" t="s">
        <v>5874</v>
      </c>
      <c r="C3783" s="6" t="s">
        <v>5946</v>
      </c>
      <c r="D3783" s="6" t="s">
        <v>5919</v>
      </c>
      <c r="E3783">
        <v>85023</v>
      </c>
      <c r="F3783" s="6" t="s">
        <v>5880</v>
      </c>
    </row>
    <row r="3784" spans="1:6" x14ac:dyDescent="0.3">
      <c r="A3784" s="6" t="s">
        <v>4568</v>
      </c>
      <c r="B3784" s="6" t="s">
        <v>5874</v>
      </c>
      <c r="C3784" s="6" t="s">
        <v>6099</v>
      </c>
      <c r="D3784" s="6" t="s">
        <v>5888</v>
      </c>
      <c r="E3784">
        <v>78521</v>
      </c>
      <c r="F3784" s="6" t="s">
        <v>5889</v>
      </c>
    </row>
    <row r="3785" spans="1:6" x14ac:dyDescent="0.3">
      <c r="A3785" s="6" t="s">
        <v>4569</v>
      </c>
      <c r="B3785" s="6" t="s">
        <v>5874</v>
      </c>
      <c r="C3785" s="6" t="s">
        <v>6017</v>
      </c>
      <c r="D3785" s="6" t="s">
        <v>5876</v>
      </c>
      <c r="E3785">
        <v>40214</v>
      </c>
      <c r="F3785" s="6" t="s">
        <v>5877</v>
      </c>
    </row>
    <row r="3786" spans="1:6" x14ac:dyDescent="0.3">
      <c r="A3786" s="6" t="s">
        <v>4570</v>
      </c>
      <c r="B3786" s="6" t="s">
        <v>5874</v>
      </c>
      <c r="C3786" s="6" t="s">
        <v>5951</v>
      </c>
      <c r="D3786" s="6" t="s">
        <v>5911</v>
      </c>
      <c r="E3786">
        <v>19711</v>
      </c>
      <c r="F3786" s="6" t="s">
        <v>5899</v>
      </c>
    </row>
    <row r="3787" spans="1:6" x14ac:dyDescent="0.3">
      <c r="A3787" s="6" t="s">
        <v>4571</v>
      </c>
      <c r="B3787" s="6" t="s">
        <v>5874</v>
      </c>
      <c r="C3787" s="6" t="s">
        <v>6125</v>
      </c>
      <c r="D3787" s="6" t="s">
        <v>5936</v>
      </c>
      <c r="E3787">
        <v>81001</v>
      </c>
      <c r="F3787" s="6" t="s">
        <v>5880</v>
      </c>
    </row>
    <row r="3788" spans="1:6" x14ac:dyDescent="0.3">
      <c r="A3788" s="6" t="s">
        <v>4572</v>
      </c>
      <c r="B3788" s="6" t="s">
        <v>5874</v>
      </c>
      <c r="C3788" s="6" t="s">
        <v>5878</v>
      </c>
      <c r="D3788" s="6" t="s">
        <v>5879</v>
      </c>
      <c r="E3788">
        <v>90036</v>
      </c>
      <c r="F3788" s="6" t="s">
        <v>5880</v>
      </c>
    </row>
    <row r="3789" spans="1:6" x14ac:dyDescent="0.3">
      <c r="A3789" s="6" t="s">
        <v>4573</v>
      </c>
      <c r="B3789" s="6" t="s">
        <v>5874</v>
      </c>
      <c r="C3789" s="6" t="s">
        <v>6121</v>
      </c>
      <c r="D3789" s="6" t="s">
        <v>5884</v>
      </c>
      <c r="E3789">
        <v>27834</v>
      </c>
      <c r="F3789" s="6" t="s">
        <v>5877</v>
      </c>
    </row>
    <row r="3790" spans="1:6" x14ac:dyDescent="0.3">
      <c r="A3790" s="6" t="s">
        <v>4574</v>
      </c>
      <c r="B3790" s="6" t="s">
        <v>5874</v>
      </c>
      <c r="C3790" s="6" t="s">
        <v>5894</v>
      </c>
      <c r="D3790" s="6" t="s">
        <v>5879</v>
      </c>
      <c r="E3790">
        <v>94110</v>
      </c>
      <c r="F3790" s="6" t="s">
        <v>5880</v>
      </c>
    </row>
    <row r="3791" spans="1:6" x14ac:dyDescent="0.3">
      <c r="A3791" s="6" t="s">
        <v>4575</v>
      </c>
      <c r="B3791" s="6" t="s">
        <v>5874</v>
      </c>
      <c r="C3791" s="6" t="s">
        <v>6212</v>
      </c>
      <c r="D3791" s="6" t="s">
        <v>5942</v>
      </c>
      <c r="E3791">
        <v>43302</v>
      </c>
      <c r="F3791" s="6" t="s">
        <v>5899</v>
      </c>
    </row>
    <row r="3792" spans="1:6" x14ac:dyDescent="0.3">
      <c r="A3792" s="6" t="s">
        <v>4576</v>
      </c>
      <c r="B3792" s="6" t="s">
        <v>5874</v>
      </c>
      <c r="C3792" s="6" t="s">
        <v>5971</v>
      </c>
      <c r="D3792" s="6" t="s">
        <v>5888</v>
      </c>
      <c r="E3792">
        <v>75081</v>
      </c>
      <c r="F3792" s="6" t="s">
        <v>5889</v>
      </c>
    </row>
    <row r="3793" spans="1:6" x14ac:dyDescent="0.3">
      <c r="A3793" s="6" t="s">
        <v>4577</v>
      </c>
      <c r="B3793" s="6" t="s">
        <v>5874</v>
      </c>
      <c r="C3793" s="6" t="s">
        <v>6029</v>
      </c>
      <c r="D3793" s="6" t="s">
        <v>5926</v>
      </c>
      <c r="E3793">
        <v>35810</v>
      </c>
      <c r="F3793" s="6" t="s">
        <v>5877</v>
      </c>
    </row>
    <row r="3794" spans="1:6" x14ac:dyDescent="0.3">
      <c r="A3794" s="6" t="s">
        <v>4579</v>
      </c>
      <c r="B3794" s="6" t="s">
        <v>5874</v>
      </c>
      <c r="C3794" s="6" t="s">
        <v>6010</v>
      </c>
      <c r="D3794" s="6" t="s">
        <v>6011</v>
      </c>
      <c r="E3794">
        <v>89115</v>
      </c>
      <c r="F3794" s="6" t="s">
        <v>5880</v>
      </c>
    </row>
    <row r="3795" spans="1:6" x14ac:dyDescent="0.3">
      <c r="A3795" s="6" t="s">
        <v>4580</v>
      </c>
      <c r="B3795" s="6" t="s">
        <v>5874</v>
      </c>
      <c r="C3795" s="6" t="s">
        <v>5878</v>
      </c>
      <c r="D3795" s="6" t="s">
        <v>5879</v>
      </c>
      <c r="E3795">
        <v>90049</v>
      </c>
      <c r="F3795" s="6" t="s">
        <v>5880</v>
      </c>
    </row>
    <row r="3796" spans="1:6" x14ac:dyDescent="0.3">
      <c r="A3796" s="6" t="s">
        <v>4581</v>
      </c>
      <c r="B3796" s="6" t="s">
        <v>5874</v>
      </c>
      <c r="C3796" s="6" t="s">
        <v>5990</v>
      </c>
      <c r="D3796" s="6" t="s">
        <v>5942</v>
      </c>
      <c r="E3796">
        <v>44107</v>
      </c>
      <c r="F3796" s="6" t="s">
        <v>5899</v>
      </c>
    </row>
    <row r="3797" spans="1:6" x14ac:dyDescent="0.3">
      <c r="A3797" s="6" t="s">
        <v>4582</v>
      </c>
      <c r="B3797" s="6" t="s">
        <v>5874</v>
      </c>
      <c r="C3797" s="6" t="s">
        <v>5895</v>
      </c>
      <c r="D3797" s="6" t="s">
        <v>5896</v>
      </c>
      <c r="E3797">
        <v>68025</v>
      </c>
      <c r="F3797" s="6" t="s">
        <v>5889</v>
      </c>
    </row>
    <row r="3798" spans="1:6" x14ac:dyDescent="0.3">
      <c r="A3798" s="6" t="s">
        <v>4583</v>
      </c>
      <c r="B3798" s="6" t="s">
        <v>5874</v>
      </c>
      <c r="C3798" s="6" t="s">
        <v>6029</v>
      </c>
      <c r="D3798" s="6" t="s">
        <v>5888</v>
      </c>
      <c r="E3798">
        <v>77340</v>
      </c>
      <c r="F3798" s="6" t="s">
        <v>5889</v>
      </c>
    </row>
    <row r="3799" spans="1:6" x14ac:dyDescent="0.3">
      <c r="A3799" s="6" t="s">
        <v>4584</v>
      </c>
      <c r="B3799" s="6" t="s">
        <v>5874</v>
      </c>
      <c r="C3799" s="6" t="s">
        <v>5878</v>
      </c>
      <c r="D3799" s="6" t="s">
        <v>5879</v>
      </c>
      <c r="E3799">
        <v>90036</v>
      </c>
      <c r="F3799" s="6" t="s">
        <v>5880</v>
      </c>
    </row>
    <row r="3800" spans="1:6" x14ac:dyDescent="0.3">
      <c r="A3800" s="6" t="s">
        <v>4585</v>
      </c>
      <c r="B3800" s="6" t="s">
        <v>5874</v>
      </c>
      <c r="C3800" s="6" t="s">
        <v>6070</v>
      </c>
      <c r="D3800" s="6" t="s">
        <v>5884</v>
      </c>
      <c r="E3800">
        <v>28806</v>
      </c>
      <c r="F3800" s="6" t="s">
        <v>5877</v>
      </c>
    </row>
    <row r="3801" spans="1:6" x14ac:dyDescent="0.3">
      <c r="A3801" s="6" t="s">
        <v>4586</v>
      </c>
      <c r="B3801" s="6" t="s">
        <v>5874</v>
      </c>
      <c r="C3801" s="6" t="s">
        <v>6068</v>
      </c>
      <c r="D3801" s="6" t="s">
        <v>5961</v>
      </c>
      <c r="E3801">
        <v>71111</v>
      </c>
      <c r="F3801" s="6" t="s">
        <v>5877</v>
      </c>
    </row>
    <row r="3802" spans="1:6" x14ac:dyDescent="0.3">
      <c r="A3802" s="6" t="s">
        <v>4587</v>
      </c>
      <c r="B3802" s="6" t="s">
        <v>5874</v>
      </c>
      <c r="C3802" s="6" t="s">
        <v>6124</v>
      </c>
      <c r="D3802" s="6" t="s">
        <v>6013</v>
      </c>
      <c r="E3802">
        <v>2908</v>
      </c>
      <c r="F3802" s="6" t="s">
        <v>5899</v>
      </c>
    </row>
    <row r="3803" spans="1:6" x14ac:dyDescent="0.3">
      <c r="A3803" s="6" t="s">
        <v>4588</v>
      </c>
      <c r="B3803" s="6" t="s">
        <v>5874</v>
      </c>
      <c r="C3803" s="6" t="s">
        <v>6150</v>
      </c>
      <c r="D3803" s="6" t="s">
        <v>6001</v>
      </c>
      <c r="E3803">
        <v>2149</v>
      </c>
      <c r="F3803" s="6" t="s">
        <v>5899</v>
      </c>
    </row>
    <row r="3804" spans="1:6" x14ac:dyDescent="0.3">
      <c r="A3804" s="6" t="s">
        <v>4589</v>
      </c>
      <c r="B3804" s="6" t="s">
        <v>5874</v>
      </c>
      <c r="C3804" s="6" t="s">
        <v>6197</v>
      </c>
      <c r="D3804" s="6" t="s">
        <v>5879</v>
      </c>
      <c r="E3804">
        <v>91730</v>
      </c>
      <c r="F3804" s="6" t="s">
        <v>5880</v>
      </c>
    </row>
    <row r="3805" spans="1:6" x14ac:dyDescent="0.3">
      <c r="A3805" s="6" t="s">
        <v>4590</v>
      </c>
      <c r="B3805" s="6" t="s">
        <v>5874</v>
      </c>
      <c r="C3805" s="6" t="s">
        <v>5937</v>
      </c>
      <c r="D3805" s="6" t="s">
        <v>5884</v>
      </c>
      <c r="E3805">
        <v>28205</v>
      </c>
      <c r="F3805" s="6" t="s">
        <v>5877</v>
      </c>
    </row>
    <row r="3806" spans="1:6" x14ac:dyDescent="0.3">
      <c r="A3806" s="6" t="s">
        <v>4591</v>
      </c>
      <c r="B3806" s="6" t="s">
        <v>5874</v>
      </c>
      <c r="C3806" s="6" t="s">
        <v>6124</v>
      </c>
      <c r="D3806" s="6" t="s">
        <v>6013</v>
      </c>
      <c r="E3806">
        <v>2908</v>
      </c>
      <c r="F3806" s="6" t="s">
        <v>5899</v>
      </c>
    </row>
    <row r="3807" spans="1:6" x14ac:dyDescent="0.3">
      <c r="A3807" s="6" t="s">
        <v>4592</v>
      </c>
      <c r="B3807" s="6" t="s">
        <v>5874</v>
      </c>
      <c r="C3807" s="6" t="s">
        <v>6219</v>
      </c>
      <c r="D3807" s="6" t="s">
        <v>5909</v>
      </c>
      <c r="E3807">
        <v>48640</v>
      </c>
      <c r="F3807" s="6" t="s">
        <v>5889</v>
      </c>
    </row>
    <row r="3808" spans="1:6" x14ac:dyDescent="0.3">
      <c r="A3808" s="6" t="s">
        <v>4593</v>
      </c>
      <c r="B3808" s="6" t="s">
        <v>5874</v>
      </c>
      <c r="C3808" s="6" t="s">
        <v>5930</v>
      </c>
      <c r="D3808" s="6" t="s">
        <v>5915</v>
      </c>
      <c r="E3808">
        <v>14609</v>
      </c>
      <c r="F3808" s="6" t="s">
        <v>5899</v>
      </c>
    </row>
    <row r="3809" spans="1:6" x14ac:dyDescent="0.3">
      <c r="A3809" s="6" t="s">
        <v>4594</v>
      </c>
      <c r="B3809" s="6" t="s">
        <v>5874</v>
      </c>
      <c r="C3809" s="6" t="s">
        <v>5922</v>
      </c>
      <c r="D3809" s="6" t="s">
        <v>5909</v>
      </c>
      <c r="E3809">
        <v>49201</v>
      </c>
      <c r="F3809" s="6" t="s">
        <v>5889</v>
      </c>
    </row>
    <row r="3810" spans="1:6" x14ac:dyDescent="0.3">
      <c r="A3810" s="6" t="s">
        <v>4595</v>
      </c>
      <c r="B3810" s="6" t="s">
        <v>5874</v>
      </c>
      <c r="C3810" s="6" t="s">
        <v>6163</v>
      </c>
      <c r="D3810" s="6" t="s">
        <v>5921</v>
      </c>
      <c r="E3810">
        <v>23434</v>
      </c>
      <c r="F3810" s="6" t="s">
        <v>5877</v>
      </c>
    </row>
    <row r="3811" spans="1:6" x14ac:dyDescent="0.3">
      <c r="A3811" s="6" t="s">
        <v>4596</v>
      </c>
      <c r="B3811" s="6" t="s">
        <v>5874</v>
      </c>
      <c r="C3811" s="6" t="s">
        <v>5981</v>
      </c>
      <c r="D3811" s="6" t="s">
        <v>5879</v>
      </c>
      <c r="E3811">
        <v>94513</v>
      </c>
      <c r="F3811" s="6" t="s">
        <v>5880</v>
      </c>
    </row>
    <row r="3812" spans="1:6" x14ac:dyDescent="0.3">
      <c r="A3812" s="6" t="s">
        <v>4597</v>
      </c>
      <c r="B3812" s="6" t="s">
        <v>5874</v>
      </c>
      <c r="C3812" s="6" t="s">
        <v>5885</v>
      </c>
      <c r="D3812" s="6" t="s">
        <v>5886</v>
      </c>
      <c r="E3812">
        <v>98103</v>
      </c>
      <c r="F3812" s="6" t="s">
        <v>5880</v>
      </c>
    </row>
    <row r="3813" spans="1:6" x14ac:dyDescent="0.3">
      <c r="A3813" s="6" t="s">
        <v>4598</v>
      </c>
      <c r="B3813" s="6" t="s">
        <v>5874</v>
      </c>
      <c r="C3813" s="6" t="s">
        <v>5901</v>
      </c>
      <c r="D3813" s="6" t="s">
        <v>5888</v>
      </c>
      <c r="E3813">
        <v>77036</v>
      </c>
      <c r="F3813" s="6" t="s">
        <v>5889</v>
      </c>
    </row>
    <row r="3814" spans="1:6" x14ac:dyDescent="0.3">
      <c r="A3814" s="6" t="s">
        <v>4599</v>
      </c>
      <c r="B3814" s="6" t="s">
        <v>5874</v>
      </c>
      <c r="C3814" s="6" t="s">
        <v>6018</v>
      </c>
      <c r="D3814" s="6" t="s">
        <v>6001</v>
      </c>
      <c r="E3814">
        <v>1841</v>
      </c>
      <c r="F3814" s="6" t="s">
        <v>5899</v>
      </c>
    </row>
    <row r="3815" spans="1:6" x14ac:dyDescent="0.3">
      <c r="A3815" s="6" t="s">
        <v>4600</v>
      </c>
      <c r="B3815" s="6" t="s">
        <v>5874</v>
      </c>
      <c r="C3815" s="6" t="s">
        <v>5976</v>
      </c>
      <c r="D3815" s="6" t="s">
        <v>5909</v>
      </c>
      <c r="E3815">
        <v>48234</v>
      </c>
      <c r="F3815" s="6" t="s">
        <v>5889</v>
      </c>
    </row>
    <row r="3816" spans="1:6" x14ac:dyDescent="0.3">
      <c r="A3816" s="6" t="s">
        <v>4601</v>
      </c>
      <c r="B3816" s="6" t="s">
        <v>5874</v>
      </c>
      <c r="C3816" s="6" t="s">
        <v>5900</v>
      </c>
      <c r="D3816" s="6" t="s">
        <v>5893</v>
      </c>
      <c r="E3816">
        <v>84057</v>
      </c>
      <c r="F3816" s="6" t="s">
        <v>5880</v>
      </c>
    </row>
    <row r="3817" spans="1:6" x14ac:dyDescent="0.3">
      <c r="A3817" s="6" t="s">
        <v>4602</v>
      </c>
      <c r="B3817" s="6" t="s">
        <v>5874</v>
      </c>
      <c r="C3817" s="6" t="s">
        <v>5897</v>
      </c>
      <c r="D3817" s="6" t="s">
        <v>5898</v>
      </c>
      <c r="E3817">
        <v>19120</v>
      </c>
      <c r="F3817" s="6" t="s">
        <v>5899</v>
      </c>
    </row>
    <row r="3818" spans="1:6" x14ac:dyDescent="0.3">
      <c r="A3818" s="6" t="s">
        <v>4603</v>
      </c>
      <c r="B3818" s="6" t="s">
        <v>5874</v>
      </c>
      <c r="C3818" s="6" t="s">
        <v>6040</v>
      </c>
      <c r="D3818" s="6" t="s">
        <v>5919</v>
      </c>
      <c r="E3818">
        <v>85204</v>
      </c>
      <c r="F3818" s="6" t="s">
        <v>5880</v>
      </c>
    </row>
    <row r="3819" spans="1:6" x14ac:dyDescent="0.3">
      <c r="A3819" s="6" t="s">
        <v>4604</v>
      </c>
      <c r="B3819" s="6" t="s">
        <v>5874</v>
      </c>
      <c r="C3819" s="6" t="s">
        <v>6030</v>
      </c>
      <c r="D3819" s="6" t="s">
        <v>5884</v>
      </c>
      <c r="E3819">
        <v>28314</v>
      </c>
      <c r="F3819" s="6" t="s">
        <v>5877</v>
      </c>
    </row>
    <row r="3820" spans="1:6" x14ac:dyDescent="0.3">
      <c r="A3820" s="6" t="s">
        <v>4605</v>
      </c>
      <c r="B3820" s="6" t="s">
        <v>5874</v>
      </c>
      <c r="C3820" s="6" t="s">
        <v>5878</v>
      </c>
      <c r="D3820" s="6" t="s">
        <v>5879</v>
      </c>
      <c r="E3820">
        <v>90032</v>
      </c>
      <c r="F3820" s="6" t="s">
        <v>5880</v>
      </c>
    </row>
    <row r="3821" spans="1:6" x14ac:dyDescent="0.3">
      <c r="A3821" s="6" t="s">
        <v>4606</v>
      </c>
      <c r="B3821" s="6" t="s">
        <v>5874</v>
      </c>
      <c r="C3821" s="6" t="s">
        <v>5897</v>
      </c>
      <c r="D3821" s="6" t="s">
        <v>5898</v>
      </c>
      <c r="E3821">
        <v>19140</v>
      </c>
      <c r="F3821" s="6" t="s">
        <v>5899</v>
      </c>
    </row>
    <row r="3822" spans="1:6" x14ac:dyDescent="0.3">
      <c r="A3822" s="6" t="s">
        <v>4607</v>
      </c>
      <c r="B3822" s="6" t="s">
        <v>5874</v>
      </c>
      <c r="C3822" s="6" t="s">
        <v>5987</v>
      </c>
      <c r="D3822" s="6" t="s">
        <v>5936</v>
      </c>
      <c r="E3822">
        <v>80906</v>
      </c>
      <c r="F3822" s="6" t="s">
        <v>5880</v>
      </c>
    </row>
    <row r="3823" spans="1:6" x14ac:dyDescent="0.3">
      <c r="A3823" s="6" t="s">
        <v>4608</v>
      </c>
      <c r="B3823" s="6" t="s">
        <v>5874</v>
      </c>
      <c r="C3823" s="6" t="s">
        <v>5878</v>
      </c>
      <c r="D3823" s="6" t="s">
        <v>5879</v>
      </c>
      <c r="E3823">
        <v>90032</v>
      </c>
      <c r="F3823" s="6" t="s">
        <v>5880</v>
      </c>
    </row>
    <row r="3824" spans="1:6" x14ac:dyDescent="0.3">
      <c r="A3824" s="6" t="s">
        <v>4609</v>
      </c>
      <c r="B3824" s="6" t="s">
        <v>5874</v>
      </c>
      <c r="C3824" s="6" t="s">
        <v>5914</v>
      </c>
      <c r="D3824" s="6" t="s">
        <v>5915</v>
      </c>
      <c r="E3824">
        <v>10009</v>
      </c>
      <c r="F3824" s="6" t="s">
        <v>5899</v>
      </c>
    </row>
    <row r="3825" spans="1:6" x14ac:dyDescent="0.3">
      <c r="A3825" s="6" t="s">
        <v>4610</v>
      </c>
      <c r="B3825" s="6" t="s">
        <v>5874</v>
      </c>
      <c r="C3825" s="6" t="s">
        <v>5894</v>
      </c>
      <c r="D3825" s="6" t="s">
        <v>5879</v>
      </c>
      <c r="E3825">
        <v>94109</v>
      </c>
      <c r="F3825" s="6" t="s">
        <v>5880</v>
      </c>
    </row>
    <row r="3826" spans="1:6" x14ac:dyDescent="0.3">
      <c r="A3826" s="6" t="s">
        <v>4611</v>
      </c>
      <c r="B3826" s="6" t="s">
        <v>5874</v>
      </c>
      <c r="C3826" s="6" t="s">
        <v>5999</v>
      </c>
      <c r="D3826" s="6" t="s">
        <v>5888</v>
      </c>
      <c r="E3826">
        <v>78745</v>
      </c>
      <c r="F3826" s="6" t="s">
        <v>5889</v>
      </c>
    </row>
    <row r="3827" spans="1:6" x14ac:dyDescent="0.3">
      <c r="A3827" s="6" t="s">
        <v>4612</v>
      </c>
      <c r="B3827" s="6" t="s">
        <v>5874</v>
      </c>
      <c r="C3827" s="6" t="s">
        <v>6055</v>
      </c>
      <c r="D3827" s="6" t="s">
        <v>5942</v>
      </c>
      <c r="E3827">
        <v>44105</v>
      </c>
      <c r="F3827" s="6" t="s">
        <v>5899</v>
      </c>
    </row>
    <row r="3828" spans="1:6" x14ac:dyDescent="0.3">
      <c r="A3828" s="6" t="s">
        <v>4613</v>
      </c>
      <c r="B3828" s="6" t="s">
        <v>5874</v>
      </c>
      <c r="C3828" s="6" t="s">
        <v>5914</v>
      </c>
      <c r="D3828" s="6" t="s">
        <v>5915</v>
      </c>
      <c r="E3828">
        <v>10009</v>
      </c>
      <c r="F3828" s="6" t="s">
        <v>5899</v>
      </c>
    </row>
    <row r="3829" spans="1:6" x14ac:dyDescent="0.3">
      <c r="A3829" s="6" t="s">
        <v>4614</v>
      </c>
      <c r="B3829" s="6" t="s">
        <v>5874</v>
      </c>
      <c r="C3829" s="6" t="s">
        <v>6155</v>
      </c>
      <c r="D3829" s="6" t="s">
        <v>5888</v>
      </c>
      <c r="E3829">
        <v>79907</v>
      </c>
      <c r="F3829" s="6" t="s">
        <v>5889</v>
      </c>
    </row>
    <row r="3830" spans="1:6" x14ac:dyDescent="0.3">
      <c r="A3830" s="6" t="s">
        <v>4615</v>
      </c>
      <c r="B3830" s="6" t="s">
        <v>5874</v>
      </c>
      <c r="C3830" s="6" t="s">
        <v>6238</v>
      </c>
      <c r="D3830" s="6" t="s">
        <v>5882</v>
      </c>
      <c r="E3830">
        <v>32303</v>
      </c>
      <c r="F3830" s="6" t="s">
        <v>5877</v>
      </c>
    </row>
    <row r="3831" spans="1:6" x14ac:dyDescent="0.3">
      <c r="A3831" s="6" t="s">
        <v>4616</v>
      </c>
      <c r="B3831" s="6" t="s">
        <v>5874</v>
      </c>
      <c r="C3831" s="6" t="s">
        <v>5885</v>
      </c>
      <c r="D3831" s="6" t="s">
        <v>5886</v>
      </c>
      <c r="E3831">
        <v>98103</v>
      </c>
      <c r="F3831" s="6" t="s">
        <v>5880</v>
      </c>
    </row>
    <row r="3832" spans="1:6" x14ac:dyDescent="0.3">
      <c r="A3832" s="6" t="s">
        <v>4617</v>
      </c>
      <c r="B3832" s="6" t="s">
        <v>5874</v>
      </c>
      <c r="C3832" s="6" t="s">
        <v>5971</v>
      </c>
      <c r="D3832" s="6" t="s">
        <v>5888</v>
      </c>
      <c r="E3832">
        <v>75220</v>
      </c>
      <c r="F3832" s="6" t="s">
        <v>5889</v>
      </c>
    </row>
    <row r="3833" spans="1:6" x14ac:dyDescent="0.3">
      <c r="A3833" s="6" t="s">
        <v>4618</v>
      </c>
      <c r="B3833" s="6" t="s">
        <v>5874</v>
      </c>
      <c r="C3833" s="6" t="s">
        <v>5901</v>
      </c>
      <c r="D3833" s="6" t="s">
        <v>5888</v>
      </c>
      <c r="E3833">
        <v>77070</v>
      </c>
      <c r="F3833" s="6" t="s">
        <v>5889</v>
      </c>
    </row>
    <row r="3834" spans="1:6" x14ac:dyDescent="0.3">
      <c r="A3834" s="6" t="s">
        <v>4619</v>
      </c>
      <c r="B3834" s="6" t="s">
        <v>5874</v>
      </c>
      <c r="C3834" s="6" t="s">
        <v>5920</v>
      </c>
      <c r="D3834" s="6" t="s">
        <v>5942</v>
      </c>
      <c r="E3834">
        <v>45503</v>
      </c>
      <c r="F3834" s="6" t="s">
        <v>5899</v>
      </c>
    </row>
    <row r="3835" spans="1:6" x14ac:dyDescent="0.3">
      <c r="A3835" s="6" t="s">
        <v>4620</v>
      </c>
      <c r="B3835" s="6" t="s">
        <v>5874</v>
      </c>
      <c r="C3835" s="6" t="s">
        <v>5885</v>
      </c>
      <c r="D3835" s="6" t="s">
        <v>5886</v>
      </c>
      <c r="E3835">
        <v>98103</v>
      </c>
      <c r="F3835" s="6" t="s">
        <v>5880</v>
      </c>
    </row>
    <row r="3836" spans="1:6" x14ac:dyDescent="0.3">
      <c r="A3836" s="6" t="s">
        <v>4621</v>
      </c>
      <c r="B3836" s="6" t="s">
        <v>5874</v>
      </c>
      <c r="C3836" s="6" t="s">
        <v>5885</v>
      </c>
      <c r="D3836" s="6" t="s">
        <v>5886</v>
      </c>
      <c r="E3836">
        <v>98105</v>
      </c>
      <c r="F3836" s="6" t="s">
        <v>5880</v>
      </c>
    </row>
    <row r="3837" spans="1:6" x14ac:dyDescent="0.3">
      <c r="A3837" s="6" t="s">
        <v>4622</v>
      </c>
      <c r="B3837" s="6" t="s">
        <v>5874</v>
      </c>
      <c r="C3837" s="6" t="s">
        <v>5914</v>
      </c>
      <c r="D3837" s="6" t="s">
        <v>5915</v>
      </c>
      <c r="E3837">
        <v>10024</v>
      </c>
      <c r="F3837" s="6" t="s">
        <v>5899</v>
      </c>
    </row>
    <row r="3838" spans="1:6" x14ac:dyDescent="0.3">
      <c r="A3838" s="6" t="s">
        <v>4623</v>
      </c>
      <c r="B3838" s="6" t="s">
        <v>5874</v>
      </c>
      <c r="C3838" s="6" t="s">
        <v>5937</v>
      </c>
      <c r="D3838" s="6" t="s">
        <v>5884</v>
      </c>
      <c r="E3838">
        <v>28205</v>
      </c>
      <c r="F3838" s="6" t="s">
        <v>5877</v>
      </c>
    </row>
    <row r="3839" spans="1:6" x14ac:dyDescent="0.3">
      <c r="A3839" s="6" t="s">
        <v>4624</v>
      </c>
      <c r="B3839" s="6" t="s">
        <v>5874</v>
      </c>
      <c r="C3839" s="6" t="s">
        <v>6167</v>
      </c>
      <c r="D3839" s="6" t="s">
        <v>6082</v>
      </c>
      <c r="E3839">
        <v>21215</v>
      </c>
      <c r="F3839" s="6" t="s">
        <v>5899</v>
      </c>
    </row>
    <row r="3840" spans="1:6" x14ac:dyDescent="0.3">
      <c r="A3840" s="6" t="s">
        <v>4625</v>
      </c>
      <c r="B3840" s="6" t="s">
        <v>5874</v>
      </c>
      <c r="C3840" s="6" t="s">
        <v>5894</v>
      </c>
      <c r="D3840" s="6" t="s">
        <v>5879</v>
      </c>
      <c r="E3840">
        <v>94110</v>
      </c>
      <c r="F3840" s="6" t="s">
        <v>5880</v>
      </c>
    </row>
    <row r="3841" spans="1:6" x14ac:dyDescent="0.3">
      <c r="A3841" s="6" t="s">
        <v>4626</v>
      </c>
      <c r="B3841" s="6" t="s">
        <v>5874</v>
      </c>
      <c r="C3841" s="6" t="s">
        <v>6005</v>
      </c>
      <c r="D3841" s="6" t="s">
        <v>5919</v>
      </c>
      <c r="E3841">
        <v>85705</v>
      </c>
      <c r="F3841" s="6" t="s">
        <v>5880</v>
      </c>
    </row>
    <row r="3842" spans="1:6" x14ac:dyDescent="0.3">
      <c r="A3842" s="6" t="s">
        <v>4627</v>
      </c>
      <c r="B3842" s="6" t="s">
        <v>5874</v>
      </c>
      <c r="C3842" s="6" t="s">
        <v>5878</v>
      </c>
      <c r="D3842" s="6" t="s">
        <v>5879</v>
      </c>
      <c r="E3842">
        <v>90036</v>
      </c>
      <c r="F3842" s="6" t="s">
        <v>5880</v>
      </c>
    </row>
    <row r="3843" spans="1:6" x14ac:dyDescent="0.3">
      <c r="A3843" s="6" t="s">
        <v>4628</v>
      </c>
      <c r="B3843" s="6" t="s">
        <v>5874</v>
      </c>
      <c r="C3843" s="6" t="s">
        <v>6341</v>
      </c>
      <c r="D3843" s="6" t="s">
        <v>5963</v>
      </c>
      <c r="E3843">
        <v>6708</v>
      </c>
      <c r="F3843" s="6" t="s">
        <v>5899</v>
      </c>
    </row>
    <row r="3844" spans="1:6" x14ac:dyDescent="0.3">
      <c r="A3844" s="6" t="s">
        <v>4629</v>
      </c>
      <c r="B3844" s="6" t="s">
        <v>5874</v>
      </c>
      <c r="C3844" s="6" t="s">
        <v>5917</v>
      </c>
      <c r="D3844" s="6" t="s">
        <v>5904</v>
      </c>
      <c r="E3844">
        <v>60610</v>
      </c>
      <c r="F3844" s="6" t="s">
        <v>5889</v>
      </c>
    </row>
    <row r="3845" spans="1:6" x14ac:dyDescent="0.3">
      <c r="A3845" s="6" t="s">
        <v>4630</v>
      </c>
      <c r="B3845" s="6" t="s">
        <v>5874</v>
      </c>
      <c r="C3845" s="6" t="s">
        <v>5995</v>
      </c>
      <c r="D3845" s="6" t="s">
        <v>5915</v>
      </c>
      <c r="E3845">
        <v>11561</v>
      </c>
      <c r="F3845" s="6" t="s">
        <v>5899</v>
      </c>
    </row>
    <row r="3846" spans="1:6" x14ac:dyDescent="0.3">
      <c r="A3846" s="6" t="s">
        <v>4631</v>
      </c>
      <c r="B3846" s="6" t="s">
        <v>5874</v>
      </c>
      <c r="C3846" s="6" t="s">
        <v>5991</v>
      </c>
      <c r="D3846" s="6" t="s">
        <v>5921</v>
      </c>
      <c r="E3846">
        <v>22204</v>
      </c>
      <c r="F3846" s="6" t="s">
        <v>5877</v>
      </c>
    </row>
    <row r="3847" spans="1:6" x14ac:dyDescent="0.3">
      <c r="A3847" s="6" t="s">
        <v>4632</v>
      </c>
      <c r="B3847" s="6" t="s">
        <v>5874</v>
      </c>
      <c r="C3847" s="6" t="s">
        <v>6023</v>
      </c>
      <c r="D3847" s="6" t="s">
        <v>5884</v>
      </c>
      <c r="E3847">
        <v>28540</v>
      </c>
      <c r="F3847" s="6" t="s">
        <v>5877</v>
      </c>
    </row>
    <row r="3848" spans="1:6" x14ac:dyDescent="0.3">
      <c r="A3848" s="6" t="s">
        <v>4633</v>
      </c>
      <c r="B3848" s="6" t="s">
        <v>5874</v>
      </c>
      <c r="C3848" s="6" t="s">
        <v>5941</v>
      </c>
      <c r="D3848" s="6" t="s">
        <v>5942</v>
      </c>
      <c r="E3848">
        <v>43229</v>
      </c>
      <c r="F3848" s="6" t="s">
        <v>5899</v>
      </c>
    </row>
    <row r="3849" spans="1:6" x14ac:dyDescent="0.3">
      <c r="A3849" s="6" t="s">
        <v>4634</v>
      </c>
      <c r="B3849" s="6" t="s">
        <v>5874</v>
      </c>
      <c r="C3849" s="6" t="s">
        <v>5937</v>
      </c>
      <c r="D3849" s="6" t="s">
        <v>5884</v>
      </c>
      <c r="E3849">
        <v>28205</v>
      </c>
      <c r="F3849" s="6" t="s">
        <v>5877</v>
      </c>
    </row>
    <row r="3850" spans="1:6" x14ac:dyDescent="0.3">
      <c r="A3850" s="6" t="s">
        <v>4635</v>
      </c>
      <c r="B3850" s="6" t="s">
        <v>5874</v>
      </c>
      <c r="C3850" s="6" t="s">
        <v>6117</v>
      </c>
      <c r="D3850" s="6" t="s">
        <v>5915</v>
      </c>
      <c r="E3850">
        <v>14215</v>
      </c>
      <c r="F3850" s="6" t="s">
        <v>5899</v>
      </c>
    </row>
    <row r="3851" spans="1:6" x14ac:dyDescent="0.3">
      <c r="A3851" s="6" t="s">
        <v>4636</v>
      </c>
      <c r="B3851" s="6" t="s">
        <v>5874</v>
      </c>
      <c r="C3851" s="6" t="s">
        <v>5901</v>
      </c>
      <c r="D3851" s="6" t="s">
        <v>5888</v>
      </c>
      <c r="E3851">
        <v>77041</v>
      </c>
      <c r="F3851" s="6" t="s">
        <v>5889</v>
      </c>
    </row>
    <row r="3852" spans="1:6" x14ac:dyDescent="0.3">
      <c r="A3852" s="6" t="s">
        <v>4637</v>
      </c>
      <c r="B3852" s="6" t="s">
        <v>5874</v>
      </c>
      <c r="C3852" s="6" t="s">
        <v>5923</v>
      </c>
      <c r="D3852" s="6" t="s">
        <v>5924</v>
      </c>
      <c r="E3852">
        <v>38109</v>
      </c>
      <c r="F3852" s="6" t="s">
        <v>5877</v>
      </c>
    </row>
    <row r="3853" spans="1:6" x14ac:dyDescent="0.3">
      <c r="A3853" s="6" t="s">
        <v>4638</v>
      </c>
      <c r="B3853" s="6" t="s">
        <v>5874</v>
      </c>
      <c r="C3853" s="6" t="s">
        <v>6162</v>
      </c>
      <c r="D3853" s="6" t="s">
        <v>5888</v>
      </c>
      <c r="E3853">
        <v>75023</v>
      </c>
      <c r="F3853" s="6" t="s">
        <v>5889</v>
      </c>
    </row>
    <row r="3854" spans="1:6" x14ac:dyDescent="0.3">
      <c r="A3854" s="6" t="s">
        <v>4639</v>
      </c>
      <c r="B3854" s="6" t="s">
        <v>5874</v>
      </c>
      <c r="C3854" s="6" t="s">
        <v>6044</v>
      </c>
      <c r="D3854" s="6" t="s">
        <v>5933</v>
      </c>
      <c r="E3854">
        <v>97301</v>
      </c>
      <c r="F3854" s="6" t="s">
        <v>5880</v>
      </c>
    </row>
    <row r="3855" spans="1:6" x14ac:dyDescent="0.3">
      <c r="A3855" s="6" t="s">
        <v>4640</v>
      </c>
      <c r="B3855" s="6" t="s">
        <v>5874</v>
      </c>
      <c r="C3855" s="6" t="s">
        <v>5941</v>
      </c>
      <c r="D3855" s="6" t="s">
        <v>6002</v>
      </c>
      <c r="E3855">
        <v>31907</v>
      </c>
      <c r="F3855" s="6" t="s">
        <v>5877</v>
      </c>
    </row>
    <row r="3856" spans="1:6" x14ac:dyDescent="0.3">
      <c r="A3856" s="6" t="s">
        <v>4641</v>
      </c>
      <c r="B3856" s="6" t="s">
        <v>5874</v>
      </c>
      <c r="C3856" s="6" t="s">
        <v>5928</v>
      </c>
      <c r="D3856" s="6" t="s">
        <v>6082</v>
      </c>
      <c r="E3856">
        <v>21044</v>
      </c>
      <c r="F3856" s="6" t="s">
        <v>5899</v>
      </c>
    </row>
    <row r="3857" spans="1:6" x14ac:dyDescent="0.3">
      <c r="A3857" s="6" t="s">
        <v>4642</v>
      </c>
      <c r="B3857" s="6" t="s">
        <v>5874</v>
      </c>
      <c r="C3857" s="6" t="s">
        <v>5932</v>
      </c>
      <c r="D3857" s="6" t="s">
        <v>5933</v>
      </c>
      <c r="E3857">
        <v>97206</v>
      </c>
      <c r="F3857" s="6" t="s">
        <v>5880</v>
      </c>
    </row>
    <row r="3858" spans="1:6" x14ac:dyDescent="0.3">
      <c r="A3858" s="6" t="s">
        <v>4643</v>
      </c>
      <c r="B3858" s="6" t="s">
        <v>5874</v>
      </c>
      <c r="C3858" s="6" t="s">
        <v>6238</v>
      </c>
      <c r="D3858" s="6" t="s">
        <v>5882</v>
      </c>
      <c r="E3858">
        <v>32303</v>
      </c>
      <c r="F3858" s="6" t="s">
        <v>5877</v>
      </c>
    </row>
    <row r="3859" spans="1:6" x14ac:dyDescent="0.3">
      <c r="A3859" s="6" t="s">
        <v>4644</v>
      </c>
      <c r="B3859" s="6" t="s">
        <v>5874</v>
      </c>
      <c r="C3859" s="6" t="s">
        <v>6088</v>
      </c>
      <c r="D3859" s="6" t="s">
        <v>5879</v>
      </c>
      <c r="E3859">
        <v>92503</v>
      </c>
      <c r="F3859" s="6" t="s">
        <v>5880</v>
      </c>
    </row>
    <row r="3860" spans="1:6" x14ac:dyDescent="0.3">
      <c r="A3860" s="6" t="s">
        <v>4645</v>
      </c>
      <c r="B3860" s="6" t="s">
        <v>5874</v>
      </c>
      <c r="C3860" s="6" t="s">
        <v>6069</v>
      </c>
      <c r="D3860" s="6" t="s">
        <v>5942</v>
      </c>
      <c r="E3860">
        <v>43130</v>
      </c>
      <c r="F3860" s="6" t="s">
        <v>5899</v>
      </c>
    </row>
    <row r="3861" spans="1:6" x14ac:dyDescent="0.3">
      <c r="A3861" s="6" t="s">
        <v>4646</v>
      </c>
      <c r="B3861" s="6" t="s">
        <v>5874</v>
      </c>
      <c r="C3861" s="6" t="s">
        <v>5894</v>
      </c>
      <c r="D3861" s="6" t="s">
        <v>5879</v>
      </c>
      <c r="E3861">
        <v>94109</v>
      </c>
      <c r="F3861" s="6" t="s">
        <v>5880</v>
      </c>
    </row>
    <row r="3862" spans="1:6" x14ac:dyDescent="0.3">
      <c r="A3862" s="6" t="s">
        <v>4647</v>
      </c>
      <c r="B3862" s="6" t="s">
        <v>5874</v>
      </c>
      <c r="C3862" s="6" t="s">
        <v>6354</v>
      </c>
      <c r="D3862" s="6" t="s">
        <v>5879</v>
      </c>
      <c r="E3862">
        <v>92553</v>
      </c>
      <c r="F3862" s="6" t="s">
        <v>5880</v>
      </c>
    </row>
    <row r="3863" spans="1:6" x14ac:dyDescent="0.3">
      <c r="A3863" s="6" t="s">
        <v>4648</v>
      </c>
      <c r="B3863" s="6" t="s">
        <v>5874</v>
      </c>
      <c r="C3863" s="6" t="s">
        <v>6189</v>
      </c>
      <c r="D3863" s="6" t="s">
        <v>5921</v>
      </c>
      <c r="E3863">
        <v>23320</v>
      </c>
      <c r="F3863" s="6" t="s">
        <v>5877</v>
      </c>
    </row>
    <row r="3864" spans="1:6" x14ac:dyDescent="0.3">
      <c r="A3864" s="6" t="s">
        <v>4649</v>
      </c>
      <c r="B3864" s="6" t="s">
        <v>5874</v>
      </c>
      <c r="C3864" s="6" t="s">
        <v>5917</v>
      </c>
      <c r="D3864" s="6" t="s">
        <v>5904</v>
      </c>
      <c r="E3864">
        <v>60623</v>
      </c>
      <c r="F3864" s="6" t="s">
        <v>5889</v>
      </c>
    </row>
    <row r="3865" spans="1:6" x14ac:dyDescent="0.3">
      <c r="A3865" s="6" t="s">
        <v>4650</v>
      </c>
      <c r="B3865" s="6" t="s">
        <v>5874</v>
      </c>
      <c r="C3865" s="6" t="s">
        <v>5937</v>
      </c>
      <c r="D3865" s="6" t="s">
        <v>5884</v>
      </c>
      <c r="E3865">
        <v>28205</v>
      </c>
      <c r="F3865" s="6" t="s">
        <v>5877</v>
      </c>
    </row>
    <row r="3866" spans="1:6" x14ac:dyDescent="0.3">
      <c r="A3866" s="6" t="s">
        <v>4651</v>
      </c>
      <c r="B3866" s="6" t="s">
        <v>5874</v>
      </c>
      <c r="C3866" s="6" t="s">
        <v>5914</v>
      </c>
      <c r="D3866" s="6" t="s">
        <v>5915</v>
      </c>
      <c r="E3866">
        <v>10009</v>
      </c>
      <c r="F3866" s="6" t="s">
        <v>5899</v>
      </c>
    </row>
    <row r="3867" spans="1:6" x14ac:dyDescent="0.3">
      <c r="A3867" s="6" t="s">
        <v>4652</v>
      </c>
      <c r="B3867" s="6" t="s">
        <v>5874</v>
      </c>
      <c r="C3867" s="6" t="s">
        <v>5917</v>
      </c>
      <c r="D3867" s="6" t="s">
        <v>5904</v>
      </c>
      <c r="E3867">
        <v>60653</v>
      </c>
      <c r="F3867" s="6" t="s">
        <v>5889</v>
      </c>
    </row>
    <row r="3868" spans="1:6" x14ac:dyDescent="0.3">
      <c r="A3868" s="6" t="s">
        <v>4653</v>
      </c>
      <c r="B3868" s="6" t="s">
        <v>5874</v>
      </c>
      <c r="C3868" s="6" t="s">
        <v>5897</v>
      </c>
      <c r="D3868" s="6" t="s">
        <v>5898</v>
      </c>
      <c r="E3868">
        <v>19120</v>
      </c>
      <c r="F3868" s="6" t="s">
        <v>5899</v>
      </c>
    </row>
    <row r="3869" spans="1:6" x14ac:dyDescent="0.3">
      <c r="A3869" s="6" t="s">
        <v>4654</v>
      </c>
      <c r="B3869" s="6" t="s">
        <v>5874</v>
      </c>
      <c r="C3869" s="6" t="s">
        <v>5917</v>
      </c>
      <c r="D3869" s="6" t="s">
        <v>5904</v>
      </c>
      <c r="E3869">
        <v>60623</v>
      </c>
      <c r="F3869" s="6" t="s">
        <v>5889</v>
      </c>
    </row>
    <row r="3870" spans="1:6" x14ac:dyDescent="0.3">
      <c r="A3870" s="6" t="s">
        <v>4655</v>
      </c>
      <c r="B3870" s="6" t="s">
        <v>5874</v>
      </c>
      <c r="C3870" s="6" t="s">
        <v>5971</v>
      </c>
      <c r="D3870" s="6" t="s">
        <v>5888</v>
      </c>
      <c r="E3870">
        <v>75217</v>
      </c>
      <c r="F3870" s="6" t="s">
        <v>5889</v>
      </c>
    </row>
    <row r="3871" spans="1:6" x14ac:dyDescent="0.3">
      <c r="A3871" s="6" t="s">
        <v>4656</v>
      </c>
      <c r="B3871" s="6" t="s">
        <v>5874</v>
      </c>
      <c r="C3871" s="6" t="s">
        <v>6010</v>
      </c>
      <c r="D3871" s="6" t="s">
        <v>6011</v>
      </c>
      <c r="E3871">
        <v>89115</v>
      </c>
      <c r="F3871" s="6" t="s">
        <v>5880</v>
      </c>
    </row>
    <row r="3872" spans="1:6" x14ac:dyDescent="0.3">
      <c r="A3872" s="6" t="s">
        <v>4657</v>
      </c>
      <c r="B3872" s="6" t="s">
        <v>5874</v>
      </c>
      <c r="C3872" s="6" t="s">
        <v>6027</v>
      </c>
      <c r="D3872" s="6" t="s">
        <v>5888</v>
      </c>
      <c r="E3872">
        <v>79109</v>
      </c>
      <c r="F3872" s="6" t="s">
        <v>5889</v>
      </c>
    </row>
    <row r="3873" spans="1:6" x14ac:dyDescent="0.3">
      <c r="A3873" s="6" t="s">
        <v>4658</v>
      </c>
      <c r="B3873" s="6" t="s">
        <v>5874</v>
      </c>
      <c r="C3873" s="6" t="s">
        <v>6128</v>
      </c>
      <c r="D3873" s="6" t="s">
        <v>5963</v>
      </c>
      <c r="E3873">
        <v>6457</v>
      </c>
      <c r="F3873" s="6" t="s">
        <v>5899</v>
      </c>
    </row>
    <row r="3874" spans="1:6" x14ac:dyDescent="0.3">
      <c r="A3874" s="6" t="s">
        <v>4659</v>
      </c>
      <c r="B3874" s="6" t="s">
        <v>5874</v>
      </c>
      <c r="C3874" s="6" t="s">
        <v>5914</v>
      </c>
      <c r="D3874" s="6" t="s">
        <v>5915</v>
      </c>
      <c r="E3874">
        <v>10035</v>
      </c>
      <c r="F3874" s="6" t="s">
        <v>5899</v>
      </c>
    </row>
    <row r="3875" spans="1:6" x14ac:dyDescent="0.3">
      <c r="A3875" s="6" t="s">
        <v>4660</v>
      </c>
      <c r="B3875" s="6" t="s">
        <v>5874</v>
      </c>
      <c r="C3875" s="6" t="s">
        <v>5897</v>
      </c>
      <c r="D3875" s="6" t="s">
        <v>5898</v>
      </c>
      <c r="E3875">
        <v>19120</v>
      </c>
      <c r="F3875" s="6" t="s">
        <v>5899</v>
      </c>
    </row>
    <row r="3876" spans="1:6" x14ac:dyDescent="0.3">
      <c r="A3876" s="6" t="s">
        <v>4661</v>
      </c>
      <c r="B3876" s="6" t="s">
        <v>5874</v>
      </c>
      <c r="C3876" s="6" t="s">
        <v>6120</v>
      </c>
      <c r="D3876" s="6" t="s">
        <v>5879</v>
      </c>
      <c r="E3876">
        <v>93727</v>
      </c>
      <c r="F3876" s="6" t="s">
        <v>5880</v>
      </c>
    </row>
    <row r="3877" spans="1:6" x14ac:dyDescent="0.3">
      <c r="A3877" s="6" t="s">
        <v>4662</v>
      </c>
      <c r="B3877" s="6" t="s">
        <v>5874</v>
      </c>
      <c r="C3877" s="6" t="s">
        <v>5952</v>
      </c>
      <c r="D3877" s="6" t="s">
        <v>5924</v>
      </c>
      <c r="E3877">
        <v>37064</v>
      </c>
      <c r="F3877" s="6" t="s">
        <v>5877</v>
      </c>
    </row>
    <row r="3878" spans="1:6" x14ac:dyDescent="0.3">
      <c r="A3878" s="6" t="s">
        <v>4663</v>
      </c>
      <c r="B3878" s="6" t="s">
        <v>5874</v>
      </c>
      <c r="C3878" s="6" t="s">
        <v>6173</v>
      </c>
      <c r="D3878" s="6" t="s">
        <v>5884</v>
      </c>
      <c r="E3878">
        <v>27604</v>
      </c>
      <c r="F3878" s="6" t="s">
        <v>5877</v>
      </c>
    </row>
    <row r="3879" spans="1:6" x14ac:dyDescent="0.3">
      <c r="A3879" s="6" t="s">
        <v>4664</v>
      </c>
      <c r="B3879" s="6" t="s">
        <v>5874</v>
      </c>
      <c r="C3879" s="6" t="s">
        <v>6102</v>
      </c>
      <c r="D3879" s="6" t="s">
        <v>6082</v>
      </c>
      <c r="E3879">
        <v>20735</v>
      </c>
      <c r="F3879" s="6" t="s">
        <v>5899</v>
      </c>
    </row>
    <row r="3880" spans="1:6" x14ac:dyDescent="0.3">
      <c r="A3880" s="6" t="s">
        <v>4665</v>
      </c>
      <c r="B3880" s="6" t="s">
        <v>5874</v>
      </c>
      <c r="C3880" s="6" t="s">
        <v>5878</v>
      </c>
      <c r="D3880" s="6" t="s">
        <v>5879</v>
      </c>
      <c r="E3880">
        <v>90049</v>
      </c>
      <c r="F3880" s="6" t="s">
        <v>5880</v>
      </c>
    </row>
    <row r="3881" spans="1:6" x14ac:dyDescent="0.3">
      <c r="A3881" s="6" t="s">
        <v>4666</v>
      </c>
      <c r="B3881" s="6" t="s">
        <v>5874</v>
      </c>
      <c r="C3881" s="6" t="s">
        <v>6145</v>
      </c>
      <c r="D3881" s="6" t="s">
        <v>6011</v>
      </c>
      <c r="E3881">
        <v>89031</v>
      </c>
      <c r="F3881" s="6" t="s">
        <v>5880</v>
      </c>
    </row>
    <row r="3882" spans="1:6" x14ac:dyDescent="0.3">
      <c r="A3882" s="6" t="s">
        <v>4667</v>
      </c>
      <c r="B3882" s="6" t="s">
        <v>5874</v>
      </c>
      <c r="C3882" s="6" t="s">
        <v>5894</v>
      </c>
      <c r="D3882" s="6" t="s">
        <v>5879</v>
      </c>
      <c r="E3882">
        <v>94109</v>
      </c>
      <c r="F3882" s="6" t="s">
        <v>5880</v>
      </c>
    </row>
    <row r="3883" spans="1:6" x14ac:dyDescent="0.3">
      <c r="A3883" s="6" t="s">
        <v>4668</v>
      </c>
      <c r="B3883" s="6" t="s">
        <v>5874</v>
      </c>
      <c r="C3883" s="6" t="s">
        <v>6319</v>
      </c>
      <c r="D3883" s="6" t="s">
        <v>6013</v>
      </c>
      <c r="E3883">
        <v>2920</v>
      </c>
      <c r="F3883" s="6" t="s">
        <v>5899</v>
      </c>
    </row>
    <row r="3884" spans="1:6" x14ac:dyDescent="0.3">
      <c r="A3884" s="6" t="s">
        <v>4669</v>
      </c>
      <c r="B3884" s="6" t="s">
        <v>5874</v>
      </c>
      <c r="C3884" s="6" t="s">
        <v>5922</v>
      </c>
      <c r="D3884" s="6" t="s">
        <v>5924</v>
      </c>
      <c r="E3884">
        <v>38301</v>
      </c>
      <c r="F3884" s="6" t="s">
        <v>5877</v>
      </c>
    </row>
    <row r="3885" spans="1:6" x14ac:dyDescent="0.3">
      <c r="A3885" s="6" t="s">
        <v>4670</v>
      </c>
      <c r="B3885" s="6" t="s">
        <v>5874</v>
      </c>
      <c r="C3885" s="6" t="s">
        <v>5951</v>
      </c>
      <c r="D3885" s="6" t="s">
        <v>5911</v>
      </c>
      <c r="E3885">
        <v>19711</v>
      </c>
      <c r="F3885" s="6" t="s">
        <v>5899</v>
      </c>
    </row>
    <row r="3886" spans="1:6" x14ac:dyDescent="0.3">
      <c r="A3886" s="6" t="s">
        <v>4671</v>
      </c>
      <c r="B3886" s="6" t="s">
        <v>5874</v>
      </c>
      <c r="C3886" s="6" t="s">
        <v>5878</v>
      </c>
      <c r="D3886" s="6" t="s">
        <v>5879</v>
      </c>
      <c r="E3886">
        <v>90036</v>
      </c>
      <c r="F3886" s="6" t="s">
        <v>5880</v>
      </c>
    </row>
    <row r="3887" spans="1:6" x14ac:dyDescent="0.3">
      <c r="A3887" s="6" t="s">
        <v>4672</v>
      </c>
      <c r="B3887" s="6" t="s">
        <v>5874</v>
      </c>
      <c r="C3887" s="6" t="s">
        <v>6335</v>
      </c>
      <c r="D3887" s="6" t="s">
        <v>5915</v>
      </c>
      <c r="E3887">
        <v>13440</v>
      </c>
      <c r="F3887" s="6" t="s">
        <v>5899</v>
      </c>
    </row>
    <row r="3888" spans="1:6" x14ac:dyDescent="0.3">
      <c r="A3888" s="6" t="s">
        <v>4673</v>
      </c>
      <c r="B3888" s="6" t="s">
        <v>5874</v>
      </c>
      <c r="C3888" s="6" t="s">
        <v>5917</v>
      </c>
      <c r="D3888" s="6" t="s">
        <v>5904</v>
      </c>
      <c r="E3888">
        <v>60610</v>
      </c>
      <c r="F3888" s="6" t="s">
        <v>5889</v>
      </c>
    </row>
    <row r="3889" spans="1:6" x14ac:dyDescent="0.3">
      <c r="A3889" s="6" t="s">
        <v>4674</v>
      </c>
      <c r="B3889" s="6" t="s">
        <v>5874</v>
      </c>
      <c r="C3889" s="6" t="s">
        <v>5980</v>
      </c>
      <c r="D3889" s="6" t="s">
        <v>5879</v>
      </c>
      <c r="E3889">
        <v>92105</v>
      </c>
      <c r="F3889" s="6" t="s">
        <v>5880</v>
      </c>
    </row>
    <row r="3890" spans="1:6" x14ac:dyDescent="0.3">
      <c r="A3890" s="6" t="s">
        <v>4675</v>
      </c>
      <c r="B3890" s="6" t="s">
        <v>5874</v>
      </c>
      <c r="C3890" s="6" t="s">
        <v>5901</v>
      </c>
      <c r="D3890" s="6" t="s">
        <v>5888</v>
      </c>
      <c r="E3890">
        <v>77036</v>
      </c>
      <c r="F3890" s="6" t="s">
        <v>5889</v>
      </c>
    </row>
    <row r="3891" spans="1:6" x14ac:dyDescent="0.3">
      <c r="A3891" s="6" t="s">
        <v>4676</v>
      </c>
      <c r="B3891" s="6" t="s">
        <v>5874</v>
      </c>
      <c r="C3891" s="6" t="s">
        <v>6413</v>
      </c>
      <c r="D3891" s="6" t="s">
        <v>5882</v>
      </c>
      <c r="E3891">
        <v>33407</v>
      </c>
      <c r="F3891" s="6" t="s">
        <v>5877</v>
      </c>
    </row>
    <row r="3892" spans="1:6" x14ac:dyDescent="0.3">
      <c r="A3892" s="6" t="s">
        <v>4677</v>
      </c>
      <c r="B3892" s="6" t="s">
        <v>5874</v>
      </c>
      <c r="C3892" s="6" t="s">
        <v>5878</v>
      </c>
      <c r="D3892" s="6" t="s">
        <v>5879</v>
      </c>
      <c r="E3892">
        <v>90045</v>
      </c>
      <c r="F3892" s="6" t="s">
        <v>5880</v>
      </c>
    </row>
    <row r="3893" spans="1:6" x14ac:dyDescent="0.3">
      <c r="A3893" s="6" t="s">
        <v>4678</v>
      </c>
      <c r="B3893" s="6" t="s">
        <v>5874</v>
      </c>
      <c r="C3893" s="6" t="s">
        <v>5885</v>
      </c>
      <c r="D3893" s="6" t="s">
        <v>5886</v>
      </c>
      <c r="E3893">
        <v>98103</v>
      </c>
      <c r="F3893" s="6" t="s">
        <v>5880</v>
      </c>
    </row>
    <row r="3894" spans="1:6" x14ac:dyDescent="0.3">
      <c r="A3894" s="6" t="s">
        <v>4679</v>
      </c>
      <c r="B3894" s="6" t="s">
        <v>5874</v>
      </c>
      <c r="C3894" s="6" t="s">
        <v>6008</v>
      </c>
      <c r="D3894" s="6" t="s">
        <v>5940</v>
      </c>
      <c r="E3894">
        <v>50315</v>
      </c>
      <c r="F3894" s="6" t="s">
        <v>5889</v>
      </c>
    </row>
    <row r="3895" spans="1:6" x14ac:dyDescent="0.3">
      <c r="A3895" s="6" t="s">
        <v>4680</v>
      </c>
      <c r="B3895" s="6" t="s">
        <v>5874</v>
      </c>
      <c r="C3895" s="6" t="s">
        <v>5914</v>
      </c>
      <c r="D3895" s="6" t="s">
        <v>5915</v>
      </c>
      <c r="E3895">
        <v>10024</v>
      </c>
      <c r="F3895" s="6" t="s">
        <v>5899</v>
      </c>
    </row>
    <row r="3896" spans="1:6" x14ac:dyDescent="0.3">
      <c r="A3896" s="6" t="s">
        <v>4681</v>
      </c>
      <c r="B3896" s="6" t="s">
        <v>5874</v>
      </c>
      <c r="C3896" s="6" t="s">
        <v>5991</v>
      </c>
      <c r="D3896" s="6" t="s">
        <v>5921</v>
      </c>
      <c r="E3896">
        <v>22204</v>
      </c>
      <c r="F3896" s="6" t="s">
        <v>5877</v>
      </c>
    </row>
    <row r="3897" spans="1:6" x14ac:dyDescent="0.3">
      <c r="A3897" s="6" t="s">
        <v>4682</v>
      </c>
      <c r="B3897" s="6" t="s">
        <v>5874</v>
      </c>
      <c r="C3897" s="6" t="s">
        <v>6266</v>
      </c>
      <c r="D3897" s="6" t="s">
        <v>5888</v>
      </c>
      <c r="E3897">
        <v>78577</v>
      </c>
      <c r="F3897" s="6" t="s">
        <v>5889</v>
      </c>
    </row>
    <row r="3898" spans="1:6" x14ac:dyDescent="0.3">
      <c r="A3898" s="6" t="s">
        <v>4683</v>
      </c>
      <c r="B3898" s="6" t="s">
        <v>5874</v>
      </c>
      <c r="C3898" s="6" t="s">
        <v>5991</v>
      </c>
      <c r="D3898" s="6" t="s">
        <v>5921</v>
      </c>
      <c r="E3898">
        <v>22204</v>
      </c>
      <c r="F3898" s="6" t="s">
        <v>5877</v>
      </c>
    </row>
    <row r="3899" spans="1:6" x14ac:dyDescent="0.3">
      <c r="A3899" s="6" t="s">
        <v>4684</v>
      </c>
      <c r="B3899" s="6" t="s">
        <v>5874</v>
      </c>
      <c r="C3899" s="6" t="s">
        <v>5901</v>
      </c>
      <c r="D3899" s="6" t="s">
        <v>5888</v>
      </c>
      <c r="E3899">
        <v>77070</v>
      </c>
      <c r="F3899" s="6" t="s">
        <v>5889</v>
      </c>
    </row>
    <row r="3900" spans="1:6" x14ac:dyDescent="0.3">
      <c r="A3900" s="6" t="s">
        <v>4685</v>
      </c>
      <c r="B3900" s="6" t="s">
        <v>5874</v>
      </c>
      <c r="C3900" s="6" t="s">
        <v>6137</v>
      </c>
      <c r="D3900" s="6" t="s">
        <v>5888</v>
      </c>
      <c r="E3900">
        <v>75061</v>
      </c>
      <c r="F3900" s="6" t="s">
        <v>5889</v>
      </c>
    </row>
    <row r="3901" spans="1:6" x14ac:dyDescent="0.3">
      <c r="A3901" s="6" t="s">
        <v>4686</v>
      </c>
      <c r="B3901" s="6" t="s">
        <v>5874</v>
      </c>
      <c r="C3901" s="6" t="s">
        <v>5917</v>
      </c>
      <c r="D3901" s="6" t="s">
        <v>5904</v>
      </c>
      <c r="E3901">
        <v>60653</v>
      </c>
      <c r="F3901" s="6" t="s">
        <v>5889</v>
      </c>
    </row>
    <row r="3902" spans="1:6" x14ac:dyDescent="0.3">
      <c r="A3902" s="6" t="s">
        <v>4687</v>
      </c>
      <c r="B3902" s="6" t="s">
        <v>5874</v>
      </c>
      <c r="C3902" s="6" t="s">
        <v>5878</v>
      </c>
      <c r="D3902" s="6" t="s">
        <v>5879</v>
      </c>
      <c r="E3902">
        <v>90049</v>
      </c>
      <c r="F3902" s="6" t="s">
        <v>5880</v>
      </c>
    </row>
    <row r="3903" spans="1:6" x14ac:dyDescent="0.3">
      <c r="A3903" s="6" t="s">
        <v>4688</v>
      </c>
      <c r="B3903" s="6" t="s">
        <v>5874</v>
      </c>
      <c r="C3903" s="6" t="s">
        <v>6338</v>
      </c>
      <c r="D3903" s="6" t="s">
        <v>6019</v>
      </c>
      <c r="E3903">
        <v>39401</v>
      </c>
      <c r="F3903" s="6" t="s">
        <v>5877</v>
      </c>
    </row>
    <row r="3904" spans="1:6" x14ac:dyDescent="0.3">
      <c r="A3904" s="6" t="s">
        <v>4689</v>
      </c>
      <c r="B3904" s="6" t="s">
        <v>5874</v>
      </c>
      <c r="C3904" s="6" t="s">
        <v>5914</v>
      </c>
      <c r="D3904" s="6" t="s">
        <v>5915</v>
      </c>
      <c r="E3904">
        <v>10024</v>
      </c>
      <c r="F3904" s="6" t="s">
        <v>5899</v>
      </c>
    </row>
    <row r="3905" spans="1:6" x14ac:dyDescent="0.3">
      <c r="A3905" s="6" t="s">
        <v>4690</v>
      </c>
      <c r="B3905" s="6" t="s">
        <v>5874</v>
      </c>
      <c r="C3905" s="6" t="s">
        <v>6110</v>
      </c>
      <c r="D3905" s="6" t="s">
        <v>5942</v>
      </c>
      <c r="E3905">
        <v>44221</v>
      </c>
      <c r="F3905" s="6" t="s">
        <v>5899</v>
      </c>
    </row>
    <row r="3906" spans="1:6" x14ac:dyDescent="0.3">
      <c r="A3906" s="6" t="s">
        <v>4691</v>
      </c>
      <c r="B3906" s="6" t="s">
        <v>5874</v>
      </c>
      <c r="C3906" s="6" t="s">
        <v>5885</v>
      </c>
      <c r="D3906" s="6" t="s">
        <v>5886</v>
      </c>
      <c r="E3906">
        <v>98103</v>
      </c>
      <c r="F3906" s="6" t="s">
        <v>5880</v>
      </c>
    </row>
    <row r="3907" spans="1:6" x14ac:dyDescent="0.3">
      <c r="A3907" s="6" t="s">
        <v>4692</v>
      </c>
      <c r="B3907" s="6" t="s">
        <v>5874</v>
      </c>
      <c r="C3907" s="6" t="s">
        <v>6040</v>
      </c>
      <c r="D3907" s="6" t="s">
        <v>5919</v>
      </c>
      <c r="E3907">
        <v>85204</v>
      </c>
      <c r="F3907" s="6" t="s">
        <v>5880</v>
      </c>
    </row>
    <row r="3908" spans="1:6" x14ac:dyDescent="0.3">
      <c r="A3908" s="6" t="s">
        <v>4693</v>
      </c>
      <c r="B3908" s="6" t="s">
        <v>5874</v>
      </c>
      <c r="C3908" s="6" t="s">
        <v>6208</v>
      </c>
      <c r="D3908" s="6" t="s">
        <v>5893</v>
      </c>
      <c r="E3908">
        <v>84106</v>
      </c>
      <c r="F3908" s="6" t="s">
        <v>5880</v>
      </c>
    </row>
    <row r="3909" spans="1:6" x14ac:dyDescent="0.3">
      <c r="A3909" s="6" t="s">
        <v>4694</v>
      </c>
      <c r="B3909" s="6" t="s">
        <v>5874</v>
      </c>
      <c r="C3909" s="6" t="s">
        <v>5878</v>
      </c>
      <c r="D3909" s="6" t="s">
        <v>5879</v>
      </c>
      <c r="E3909">
        <v>90045</v>
      </c>
      <c r="F3909" s="6" t="s">
        <v>5880</v>
      </c>
    </row>
    <row r="3910" spans="1:6" x14ac:dyDescent="0.3">
      <c r="A3910" s="6" t="s">
        <v>4695</v>
      </c>
      <c r="B3910" s="6" t="s">
        <v>5874</v>
      </c>
      <c r="C3910" s="6" t="s">
        <v>6023</v>
      </c>
      <c r="D3910" s="6" t="s">
        <v>5884</v>
      </c>
      <c r="E3910">
        <v>28540</v>
      </c>
      <c r="F3910" s="6" t="s">
        <v>5877</v>
      </c>
    </row>
    <row r="3911" spans="1:6" x14ac:dyDescent="0.3">
      <c r="A3911" s="6" t="s">
        <v>4696</v>
      </c>
      <c r="B3911" s="6" t="s">
        <v>5874</v>
      </c>
      <c r="C3911" s="6" t="s">
        <v>5990</v>
      </c>
      <c r="D3911" s="6" t="s">
        <v>5942</v>
      </c>
      <c r="E3911">
        <v>44107</v>
      </c>
      <c r="F3911" s="6" t="s">
        <v>5899</v>
      </c>
    </row>
    <row r="3912" spans="1:6" x14ac:dyDescent="0.3">
      <c r="A3912" s="6" t="s">
        <v>4697</v>
      </c>
      <c r="B3912" s="6" t="s">
        <v>5874</v>
      </c>
      <c r="C3912" s="6" t="s">
        <v>6378</v>
      </c>
      <c r="D3912" s="6" t="s">
        <v>5879</v>
      </c>
      <c r="E3912">
        <v>92630</v>
      </c>
      <c r="F3912" s="6" t="s">
        <v>5880</v>
      </c>
    </row>
    <row r="3913" spans="1:6" x14ac:dyDescent="0.3">
      <c r="A3913" s="6" t="s">
        <v>4698</v>
      </c>
      <c r="B3913" s="6" t="s">
        <v>5874</v>
      </c>
      <c r="C3913" s="6" t="s">
        <v>5932</v>
      </c>
      <c r="D3913" s="6" t="s">
        <v>5933</v>
      </c>
      <c r="E3913">
        <v>97206</v>
      </c>
      <c r="F3913" s="6" t="s">
        <v>5880</v>
      </c>
    </row>
    <row r="3914" spans="1:6" x14ac:dyDescent="0.3">
      <c r="A3914" s="6" t="s">
        <v>4699</v>
      </c>
      <c r="B3914" s="6" t="s">
        <v>5874</v>
      </c>
      <c r="C3914" s="6" t="s">
        <v>5937</v>
      </c>
      <c r="D3914" s="6" t="s">
        <v>5884</v>
      </c>
      <c r="E3914">
        <v>28205</v>
      </c>
      <c r="F3914" s="6" t="s">
        <v>5877</v>
      </c>
    </row>
    <row r="3915" spans="1:6" x14ac:dyDescent="0.3">
      <c r="A3915" s="6" t="s">
        <v>4700</v>
      </c>
      <c r="B3915" s="6" t="s">
        <v>5874</v>
      </c>
      <c r="C3915" s="6" t="s">
        <v>5935</v>
      </c>
      <c r="D3915" s="6" t="s">
        <v>5904</v>
      </c>
      <c r="E3915">
        <v>60505</v>
      </c>
      <c r="F3915" s="6" t="s">
        <v>5889</v>
      </c>
    </row>
    <row r="3916" spans="1:6" x14ac:dyDescent="0.3">
      <c r="A3916" s="6" t="s">
        <v>4701</v>
      </c>
      <c r="B3916" s="6" t="s">
        <v>5874</v>
      </c>
      <c r="C3916" s="6" t="s">
        <v>5897</v>
      </c>
      <c r="D3916" s="6" t="s">
        <v>5898</v>
      </c>
      <c r="E3916">
        <v>19140</v>
      </c>
      <c r="F3916" s="6" t="s">
        <v>5899</v>
      </c>
    </row>
    <row r="3917" spans="1:6" x14ac:dyDescent="0.3">
      <c r="A3917" s="6" t="s">
        <v>4702</v>
      </c>
      <c r="B3917" s="6" t="s">
        <v>5874</v>
      </c>
      <c r="C3917" s="6" t="s">
        <v>6301</v>
      </c>
      <c r="D3917" s="6" t="s">
        <v>5936</v>
      </c>
      <c r="E3917">
        <v>80229</v>
      </c>
      <c r="F3917" s="6" t="s">
        <v>5880</v>
      </c>
    </row>
    <row r="3918" spans="1:6" x14ac:dyDescent="0.3">
      <c r="A3918" s="6" t="s">
        <v>4703</v>
      </c>
      <c r="B3918" s="6" t="s">
        <v>5874</v>
      </c>
      <c r="C3918" s="6" t="s">
        <v>6424</v>
      </c>
      <c r="D3918" s="6" t="s">
        <v>5879</v>
      </c>
      <c r="E3918">
        <v>95616</v>
      </c>
      <c r="F3918" s="6" t="s">
        <v>5880</v>
      </c>
    </row>
    <row r="3919" spans="1:6" x14ac:dyDescent="0.3">
      <c r="A3919" s="6" t="s">
        <v>4704</v>
      </c>
      <c r="B3919" s="6" t="s">
        <v>5874</v>
      </c>
      <c r="C3919" s="6" t="s">
        <v>6030</v>
      </c>
      <c r="D3919" s="6" t="s">
        <v>6031</v>
      </c>
      <c r="E3919">
        <v>72701</v>
      </c>
      <c r="F3919" s="6" t="s">
        <v>5877</v>
      </c>
    </row>
    <row r="3920" spans="1:6" x14ac:dyDescent="0.3">
      <c r="A3920" s="6" t="s">
        <v>4705</v>
      </c>
      <c r="B3920" s="6" t="s">
        <v>5874</v>
      </c>
      <c r="C3920" s="6" t="s">
        <v>5914</v>
      </c>
      <c r="D3920" s="6" t="s">
        <v>5915</v>
      </c>
      <c r="E3920">
        <v>10011</v>
      </c>
      <c r="F3920" s="6" t="s">
        <v>5899</v>
      </c>
    </row>
    <row r="3921" spans="1:6" x14ac:dyDescent="0.3">
      <c r="A3921" s="6" t="s">
        <v>4706</v>
      </c>
      <c r="B3921" s="6" t="s">
        <v>5874</v>
      </c>
      <c r="C3921" s="6" t="s">
        <v>6243</v>
      </c>
      <c r="D3921" s="6" t="s">
        <v>6425</v>
      </c>
      <c r="E3921">
        <v>26003</v>
      </c>
      <c r="F3921" s="6" t="s">
        <v>5899</v>
      </c>
    </row>
    <row r="3922" spans="1:6" x14ac:dyDescent="0.3">
      <c r="A3922" s="6" t="s">
        <v>4707</v>
      </c>
      <c r="B3922" s="6" t="s">
        <v>5874</v>
      </c>
      <c r="C3922" s="6" t="s">
        <v>5923</v>
      </c>
      <c r="D3922" s="6" t="s">
        <v>5924</v>
      </c>
      <c r="E3922">
        <v>38109</v>
      </c>
      <c r="F3922" s="6" t="s">
        <v>5877</v>
      </c>
    </row>
    <row r="3923" spans="1:6" x14ac:dyDescent="0.3">
      <c r="A3923" s="6" t="s">
        <v>4708</v>
      </c>
      <c r="B3923" s="6" t="s">
        <v>5874</v>
      </c>
      <c r="C3923" s="6" t="s">
        <v>5901</v>
      </c>
      <c r="D3923" s="6" t="s">
        <v>5888</v>
      </c>
      <c r="E3923">
        <v>77036</v>
      </c>
      <c r="F3923" s="6" t="s">
        <v>5889</v>
      </c>
    </row>
    <row r="3924" spans="1:6" x14ac:dyDescent="0.3">
      <c r="A3924" s="6" t="s">
        <v>4709</v>
      </c>
      <c r="B3924" s="6" t="s">
        <v>5874</v>
      </c>
      <c r="C3924" s="6" t="s">
        <v>5971</v>
      </c>
      <c r="D3924" s="6" t="s">
        <v>5888</v>
      </c>
      <c r="E3924">
        <v>75217</v>
      </c>
      <c r="F3924" s="6" t="s">
        <v>5889</v>
      </c>
    </row>
    <row r="3925" spans="1:6" x14ac:dyDescent="0.3">
      <c r="A3925" s="6" t="s">
        <v>4710</v>
      </c>
      <c r="B3925" s="6" t="s">
        <v>5874</v>
      </c>
      <c r="C3925" s="6" t="s">
        <v>5894</v>
      </c>
      <c r="D3925" s="6" t="s">
        <v>5879</v>
      </c>
      <c r="E3925">
        <v>94122</v>
      </c>
      <c r="F3925" s="6" t="s">
        <v>5880</v>
      </c>
    </row>
    <row r="3926" spans="1:6" x14ac:dyDescent="0.3">
      <c r="A3926" s="6" t="s">
        <v>4711</v>
      </c>
      <c r="B3926" s="6" t="s">
        <v>5874</v>
      </c>
      <c r="C3926" s="6" t="s">
        <v>6426</v>
      </c>
      <c r="D3926" s="6" t="s">
        <v>5879</v>
      </c>
      <c r="E3926">
        <v>95037</v>
      </c>
      <c r="F3926" s="6" t="s">
        <v>5880</v>
      </c>
    </row>
    <row r="3927" spans="1:6" x14ac:dyDescent="0.3">
      <c r="A3927" s="6" t="s">
        <v>4712</v>
      </c>
      <c r="B3927" s="6" t="s">
        <v>5874</v>
      </c>
      <c r="C3927" s="6" t="s">
        <v>6416</v>
      </c>
      <c r="D3927" s="6" t="s">
        <v>5904</v>
      </c>
      <c r="E3927">
        <v>60174</v>
      </c>
      <c r="F3927" s="6" t="s">
        <v>5889</v>
      </c>
    </row>
    <row r="3928" spans="1:6" x14ac:dyDescent="0.3">
      <c r="A3928" s="6" t="s">
        <v>4713</v>
      </c>
      <c r="B3928" s="6" t="s">
        <v>5874</v>
      </c>
      <c r="C3928" s="6" t="s">
        <v>6055</v>
      </c>
      <c r="D3928" s="6" t="s">
        <v>5942</v>
      </c>
      <c r="E3928">
        <v>44105</v>
      </c>
      <c r="F3928" s="6" t="s">
        <v>5899</v>
      </c>
    </row>
    <row r="3929" spans="1:6" x14ac:dyDescent="0.3">
      <c r="A3929" s="6" t="s">
        <v>4714</v>
      </c>
      <c r="B3929" s="6" t="s">
        <v>5874</v>
      </c>
      <c r="C3929" s="6" t="s">
        <v>5914</v>
      </c>
      <c r="D3929" s="6" t="s">
        <v>5915</v>
      </c>
      <c r="E3929">
        <v>10024</v>
      </c>
      <c r="F3929" s="6" t="s">
        <v>5899</v>
      </c>
    </row>
    <row r="3930" spans="1:6" x14ac:dyDescent="0.3">
      <c r="A3930" s="6" t="s">
        <v>4715</v>
      </c>
      <c r="B3930" s="6" t="s">
        <v>5874</v>
      </c>
      <c r="C3930" s="6" t="s">
        <v>5897</v>
      </c>
      <c r="D3930" s="6" t="s">
        <v>5898</v>
      </c>
      <c r="E3930">
        <v>19140</v>
      </c>
      <c r="F3930" s="6" t="s">
        <v>5899</v>
      </c>
    </row>
    <row r="3931" spans="1:6" x14ac:dyDescent="0.3">
      <c r="A3931" s="6" t="s">
        <v>4716</v>
      </c>
      <c r="B3931" s="6" t="s">
        <v>5874</v>
      </c>
      <c r="C3931" s="6" t="s">
        <v>6083</v>
      </c>
      <c r="D3931" s="6" t="s">
        <v>5888</v>
      </c>
      <c r="E3931">
        <v>75043</v>
      </c>
      <c r="F3931" s="6" t="s">
        <v>5889</v>
      </c>
    </row>
    <row r="3932" spans="1:6" x14ac:dyDescent="0.3">
      <c r="A3932" s="6" t="s">
        <v>4717</v>
      </c>
      <c r="B3932" s="6" t="s">
        <v>5874</v>
      </c>
      <c r="C3932" s="6" t="s">
        <v>5980</v>
      </c>
      <c r="D3932" s="6" t="s">
        <v>5879</v>
      </c>
      <c r="E3932">
        <v>92024</v>
      </c>
      <c r="F3932" s="6" t="s">
        <v>5880</v>
      </c>
    </row>
    <row r="3933" spans="1:6" x14ac:dyDescent="0.3">
      <c r="A3933" s="6" t="s">
        <v>4718</v>
      </c>
      <c r="B3933" s="6" t="s">
        <v>5874</v>
      </c>
      <c r="C3933" s="6" t="s">
        <v>6341</v>
      </c>
      <c r="D3933" s="6" t="s">
        <v>5963</v>
      </c>
      <c r="E3933">
        <v>6708</v>
      </c>
      <c r="F3933" s="6" t="s">
        <v>5899</v>
      </c>
    </row>
    <row r="3934" spans="1:6" x14ac:dyDescent="0.3">
      <c r="A3934" s="6" t="s">
        <v>4719</v>
      </c>
      <c r="B3934" s="6" t="s">
        <v>5874</v>
      </c>
      <c r="C3934" s="6" t="s">
        <v>5928</v>
      </c>
      <c r="D3934" s="6" t="s">
        <v>6082</v>
      </c>
      <c r="E3934">
        <v>21044</v>
      </c>
      <c r="F3934" s="6" t="s">
        <v>5899</v>
      </c>
    </row>
    <row r="3935" spans="1:6" x14ac:dyDescent="0.3">
      <c r="A3935" s="6" t="s">
        <v>4720</v>
      </c>
      <c r="B3935" s="6" t="s">
        <v>5874</v>
      </c>
      <c r="C3935" s="6" t="s">
        <v>6313</v>
      </c>
      <c r="D3935" s="6" t="s">
        <v>5882</v>
      </c>
      <c r="E3935">
        <v>33021</v>
      </c>
      <c r="F3935" s="6" t="s">
        <v>5877</v>
      </c>
    </row>
    <row r="3936" spans="1:6" x14ac:dyDescent="0.3">
      <c r="A3936" s="6" t="s">
        <v>4721</v>
      </c>
      <c r="B3936" s="6" t="s">
        <v>5874</v>
      </c>
      <c r="C3936" s="6" t="s">
        <v>5920</v>
      </c>
      <c r="D3936" s="6" t="s">
        <v>5921</v>
      </c>
      <c r="E3936">
        <v>22153</v>
      </c>
      <c r="F3936" s="6" t="s">
        <v>5877</v>
      </c>
    </row>
    <row r="3937" spans="1:6" x14ac:dyDescent="0.3">
      <c r="A3937" s="6" t="s">
        <v>4722</v>
      </c>
      <c r="B3937" s="6" t="s">
        <v>5874</v>
      </c>
      <c r="C3937" s="6" t="s">
        <v>5914</v>
      </c>
      <c r="D3937" s="6" t="s">
        <v>5915</v>
      </c>
      <c r="E3937">
        <v>10035</v>
      </c>
      <c r="F3937" s="6" t="s">
        <v>5899</v>
      </c>
    </row>
    <row r="3938" spans="1:6" x14ac:dyDescent="0.3">
      <c r="A3938" s="6" t="s">
        <v>4723</v>
      </c>
      <c r="B3938" s="6" t="s">
        <v>5874</v>
      </c>
      <c r="C3938" s="6" t="s">
        <v>5971</v>
      </c>
      <c r="D3938" s="6" t="s">
        <v>5888</v>
      </c>
      <c r="E3938">
        <v>75217</v>
      </c>
      <c r="F3938" s="6" t="s">
        <v>5889</v>
      </c>
    </row>
    <row r="3939" spans="1:6" x14ac:dyDescent="0.3">
      <c r="A3939" s="6" t="s">
        <v>4724</v>
      </c>
      <c r="B3939" s="6" t="s">
        <v>5874</v>
      </c>
      <c r="C3939" s="6" t="s">
        <v>5914</v>
      </c>
      <c r="D3939" s="6" t="s">
        <v>5915</v>
      </c>
      <c r="E3939">
        <v>10024</v>
      </c>
      <c r="F3939" s="6" t="s">
        <v>5899</v>
      </c>
    </row>
    <row r="3940" spans="1:6" x14ac:dyDescent="0.3">
      <c r="A3940" s="6" t="s">
        <v>4725</v>
      </c>
      <c r="B3940" s="6" t="s">
        <v>5874</v>
      </c>
      <c r="C3940" s="6" t="s">
        <v>5932</v>
      </c>
      <c r="D3940" s="6" t="s">
        <v>5933</v>
      </c>
      <c r="E3940">
        <v>97206</v>
      </c>
      <c r="F3940" s="6" t="s">
        <v>5880</v>
      </c>
    </row>
    <row r="3941" spans="1:6" x14ac:dyDescent="0.3">
      <c r="A3941" s="6" t="s">
        <v>4726</v>
      </c>
      <c r="B3941" s="6" t="s">
        <v>5874</v>
      </c>
      <c r="C3941" s="6" t="s">
        <v>5981</v>
      </c>
      <c r="D3941" s="6" t="s">
        <v>5879</v>
      </c>
      <c r="E3941">
        <v>94513</v>
      </c>
      <c r="F3941" s="6" t="s">
        <v>5880</v>
      </c>
    </row>
    <row r="3942" spans="1:6" x14ac:dyDescent="0.3">
      <c r="A3942" s="6" t="s">
        <v>4727</v>
      </c>
      <c r="B3942" s="6" t="s">
        <v>5874</v>
      </c>
      <c r="C3942" s="6" t="s">
        <v>5980</v>
      </c>
      <c r="D3942" s="6" t="s">
        <v>5879</v>
      </c>
      <c r="E3942">
        <v>92037</v>
      </c>
      <c r="F3942" s="6" t="s">
        <v>5880</v>
      </c>
    </row>
    <row r="3943" spans="1:6" x14ac:dyDescent="0.3">
      <c r="A3943" s="6" t="s">
        <v>4728</v>
      </c>
      <c r="B3943" s="6" t="s">
        <v>5874</v>
      </c>
      <c r="C3943" s="6" t="s">
        <v>5971</v>
      </c>
      <c r="D3943" s="6" t="s">
        <v>5888</v>
      </c>
      <c r="E3943">
        <v>75081</v>
      </c>
      <c r="F3943" s="6" t="s">
        <v>5889</v>
      </c>
    </row>
    <row r="3944" spans="1:6" x14ac:dyDescent="0.3">
      <c r="A3944" s="6" t="s">
        <v>4729</v>
      </c>
      <c r="B3944" s="6" t="s">
        <v>5874</v>
      </c>
      <c r="C3944" s="6" t="s">
        <v>6155</v>
      </c>
      <c r="D3944" s="6" t="s">
        <v>5888</v>
      </c>
      <c r="E3944">
        <v>79907</v>
      </c>
      <c r="F3944" s="6" t="s">
        <v>5889</v>
      </c>
    </row>
    <row r="3945" spans="1:6" x14ac:dyDescent="0.3">
      <c r="A3945" s="6" t="s">
        <v>4730</v>
      </c>
      <c r="B3945" s="6" t="s">
        <v>5874</v>
      </c>
      <c r="C3945" s="6" t="s">
        <v>5914</v>
      </c>
      <c r="D3945" s="6" t="s">
        <v>5915</v>
      </c>
      <c r="E3945">
        <v>10035</v>
      </c>
      <c r="F3945" s="6" t="s">
        <v>5899</v>
      </c>
    </row>
    <row r="3946" spans="1:6" x14ac:dyDescent="0.3">
      <c r="A3946" s="6" t="s">
        <v>4731</v>
      </c>
      <c r="B3946" s="6" t="s">
        <v>5874</v>
      </c>
      <c r="C3946" s="6" t="s">
        <v>6283</v>
      </c>
      <c r="D3946" s="6" t="s">
        <v>6001</v>
      </c>
      <c r="E3946">
        <v>2151</v>
      </c>
      <c r="F3946" s="6" t="s">
        <v>5899</v>
      </c>
    </row>
    <row r="3947" spans="1:6" x14ac:dyDescent="0.3">
      <c r="A3947" s="6" t="s">
        <v>4732</v>
      </c>
      <c r="B3947" s="6" t="s">
        <v>5874</v>
      </c>
      <c r="C3947" s="6" t="s">
        <v>6380</v>
      </c>
      <c r="D3947" s="6" t="s">
        <v>5879</v>
      </c>
      <c r="E3947">
        <v>95928</v>
      </c>
      <c r="F3947" s="6" t="s">
        <v>5880</v>
      </c>
    </row>
    <row r="3948" spans="1:6" x14ac:dyDescent="0.3">
      <c r="A3948" s="6" t="s">
        <v>4733</v>
      </c>
      <c r="B3948" s="6" t="s">
        <v>5874</v>
      </c>
      <c r="C3948" s="6" t="s">
        <v>6312</v>
      </c>
      <c r="D3948" s="6" t="s">
        <v>5882</v>
      </c>
      <c r="E3948">
        <v>33023</v>
      </c>
      <c r="F3948" s="6" t="s">
        <v>5877</v>
      </c>
    </row>
    <row r="3949" spans="1:6" x14ac:dyDescent="0.3">
      <c r="A3949" s="6" t="s">
        <v>4734</v>
      </c>
      <c r="B3949" s="6" t="s">
        <v>5874</v>
      </c>
      <c r="C3949" s="6" t="s">
        <v>5878</v>
      </c>
      <c r="D3949" s="6" t="s">
        <v>5879</v>
      </c>
      <c r="E3949">
        <v>90049</v>
      </c>
      <c r="F3949" s="6" t="s">
        <v>5880</v>
      </c>
    </row>
    <row r="3950" spans="1:6" x14ac:dyDescent="0.3">
      <c r="A3950" s="6" t="s">
        <v>4735</v>
      </c>
      <c r="B3950" s="6" t="s">
        <v>5874</v>
      </c>
      <c r="C3950" s="6" t="s">
        <v>5970</v>
      </c>
      <c r="D3950" s="6" t="s">
        <v>5936</v>
      </c>
      <c r="E3950">
        <v>80219</v>
      </c>
      <c r="F3950" s="6" t="s">
        <v>5880</v>
      </c>
    </row>
    <row r="3951" spans="1:6" x14ac:dyDescent="0.3">
      <c r="A3951" s="6" t="s">
        <v>4736</v>
      </c>
      <c r="B3951" s="6" t="s">
        <v>5874</v>
      </c>
      <c r="C3951" s="6" t="s">
        <v>5897</v>
      </c>
      <c r="D3951" s="6" t="s">
        <v>5898</v>
      </c>
      <c r="E3951">
        <v>19134</v>
      </c>
      <c r="F3951" s="6" t="s">
        <v>5899</v>
      </c>
    </row>
    <row r="3952" spans="1:6" x14ac:dyDescent="0.3">
      <c r="A3952" s="6" t="s">
        <v>4737</v>
      </c>
      <c r="B3952" s="6" t="s">
        <v>5874</v>
      </c>
      <c r="C3952" s="6" t="s">
        <v>5922</v>
      </c>
      <c r="D3952" s="6" t="s">
        <v>6019</v>
      </c>
      <c r="E3952">
        <v>39212</v>
      </c>
      <c r="F3952" s="6" t="s">
        <v>5877</v>
      </c>
    </row>
    <row r="3953" spans="1:6" x14ac:dyDescent="0.3">
      <c r="A3953" s="6" t="s">
        <v>4738</v>
      </c>
      <c r="B3953" s="6" t="s">
        <v>5874</v>
      </c>
      <c r="C3953" s="6" t="s">
        <v>5878</v>
      </c>
      <c r="D3953" s="6" t="s">
        <v>5879</v>
      </c>
      <c r="E3953">
        <v>90045</v>
      </c>
      <c r="F3953" s="6" t="s">
        <v>5880</v>
      </c>
    </row>
    <row r="3954" spans="1:6" x14ac:dyDescent="0.3">
      <c r="A3954" s="6" t="s">
        <v>4739</v>
      </c>
      <c r="B3954" s="6" t="s">
        <v>5874</v>
      </c>
      <c r="C3954" s="6" t="s">
        <v>5901</v>
      </c>
      <c r="D3954" s="6" t="s">
        <v>5888</v>
      </c>
      <c r="E3954">
        <v>77095</v>
      </c>
      <c r="F3954" s="6" t="s">
        <v>5889</v>
      </c>
    </row>
    <row r="3955" spans="1:6" x14ac:dyDescent="0.3">
      <c r="A3955" s="6" t="s">
        <v>4740</v>
      </c>
      <c r="B3955" s="6" t="s">
        <v>5874</v>
      </c>
      <c r="C3955" s="6" t="s">
        <v>6427</v>
      </c>
      <c r="D3955" s="6" t="s">
        <v>5968</v>
      </c>
      <c r="E3955">
        <v>7011</v>
      </c>
      <c r="F3955" s="6" t="s">
        <v>5899</v>
      </c>
    </row>
    <row r="3956" spans="1:6" x14ac:dyDescent="0.3">
      <c r="A3956" s="6" t="s">
        <v>4741</v>
      </c>
      <c r="B3956" s="6" t="s">
        <v>5874</v>
      </c>
      <c r="C3956" s="6" t="s">
        <v>5917</v>
      </c>
      <c r="D3956" s="6" t="s">
        <v>5904</v>
      </c>
      <c r="E3956">
        <v>60623</v>
      </c>
      <c r="F3956" s="6" t="s">
        <v>5889</v>
      </c>
    </row>
    <row r="3957" spans="1:6" x14ac:dyDescent="0.3">
      <c r="A3957" s="6" t="s">
        <v>4742</v>
      </c>
      <c r="B3957" s="6" t="s">
        <v>5874</v>
      </c>
      <c r="C3957" s="6" t="s">
        <v>5885</v>
      </c>
      <c r="D3957" s="6" t="s">
        <v>5886</v>
      </c>
      <c r="E3957">
        <v>98115</v>
      </c>
      <c r="F3957" s="6" t="s">
        <v>5880</v>
      </c>
    </row>
    <row r="3958" spans="1:6" x14ac:dyDescent="0.3">
      <c r="A3958" s="6" t="s">
        <v>4743</v>
      </c>
      <c r="B3958" s="6" t="s">
        <v>5874</v>
      </c>
      <c r="C3958" s="6" t="s">
        <v>5995</v>
      </c>
      <c r="D3958" s="6" t="s">
        <v>5915</v>
      </c>
      <c r="E3958">
        <v>11561</v>
      </c>
      <c r="F3958" s="6" t="s">
        <v>5899</v>
      </c>
    </row>
    <row r="3959" spans="1:6" x14ac:dyDescent="0.3">
      <c r="A3959" s="6" t="s">
        <v>4744</v>
      </c>
      <c r="B3959" s="6" t="s">
        <v>5874</v>
      </c>
      <c r="C3959" s="6" t="s">
        <v>6428</v>
      </c>
      <c r="D3959" s="6" t="s">
        <v>5891</v>
      </c>
      <c r="E3959">
        <v>53081</v>
      </c>
      <c r="F3959" s="6" t="s">
        <v>5889</v>
      </c>
    </row>
    <row r="3960" spans="1:6" x14ac:dyDescent="0.3">
      <c r="A3960" s="6" t="s">
        <v>4745</v>
      </c>
      <c r="B3960" s="6" t="s">
        <v>5874</v>
      </c>
      <c r="C3960" s="6" t="s">
        <v>6091</v>
      </c>
      <c r="D3960" s="6" t="s">
        <v>5882</v>
      </c>
      <c r="E3960">
        <v>33433</v>
      </c>
      <c r="F3960" s="6" t="s">
        <v>5877</v>
      </c>
    </row>
    <row r="3961" spans="1:6" x14ac:dyDescent="0.3">
      <c r="A3961" s="6" t="s">
        <v>4746</v>
      </c>
      <c r="B3961" s="6" t="s">
        <v>5874</v>
      </c>
      <c r="C3961" s="6" t="s">
        <v>5935</v>
      </c>
      <c r="D3961" s="6" t="s">
        <v>5936</v>
      </c>
      <c r="E3961">
        <v>80013</v>
      </c>
      <c r="F3961" s="6" t="s">
        <v>5880</v>
      </c>
    </row>
    <row r="3962" spans="1:6" x14ac:dyDescent="0.3">
      <c r="A3962" s="6" t="s">
        <v>4747</v>
      </c>
      <c r="B3962" s="6" t="s">
        <v>5874</v>
      </c>
      <c r="C3962" s="6" t="s">
        <v>5980</v>
      </c>
      <c r="D3962" s="6" t="s">
        <v>5879</v>
      </c>
      <c r="E3962">
        <v>92037</v>
      </c>
      <c r="F3962" s="6" t="s">
        <v>5880</v>
      </c>
    </row>
    <row r="3963" spans="1:6" x14ac:dyDescent="0.3">
      <c r="A3963" s="6" t="s">
        <v>4748</v>
      </c>
      <c r="B3963" s="6" t="s">
        <v>5874</v>
      </c>
      <c r="C3963" s="6" t="s">
        <v>5885</v>
      </c>
      <c r="D3963" s="6" t="s">
        <v>5886</v>
      </c>
      <c r="E3963">
        <v>98105</v>
      </c>
      <c r="F3963" s="6" t="s">
        <v>5880</v>
      </c>
    </row>
    <row r="3964" spans="1:6" x14ac:dyDescent="0.3">
      <c r="A3964" s="6" t="s">
        <v>4749</v>
      </c>
      <c r="B3964" s="6" t="s">
        <v>5874</v>
      </c>
      <c r="C3964" s="6" t="s">
        <v>6286</v>
      </c>
      <c r="D3964" s="6" t="s">
        <v>5940</v>
      </c>
      <c r="E3964">
        <v>52001</v>
      </c>
      <c r="F3964" s="6" t="s">
        <v>5889</v>
      </c>
    </row>
    <row r="3965" spans="1:6" x14ac:dyDescent="0.3">
      <c r="A3965" s="6" t="s">
        <v>4750</v>
      </c>
      <c r="B3965" s="6" t="s">
        <v>5874</v>
      </c>
      <c r="C3965" s="6" t="s">
        <v>5878</v>
      </c>
      <c r="D3965" s="6" t="s">
        <v>5879</v>
      </c>
      <c r="E3965">
        <v>90032</v>
      </c>
      <c r="F3965" s="6" t="s">
        <v>5880</v>
      </c>
    </row>
    <row r="3966" spans="1:6" x14ac:dyDescent="0.3">
      <c r="A3966" s="6" t="s">
        <v>4751</v>
      </c>
      <c r="B3966" s="6" t="s">
        <v>5874</v>
      </c>
      <c r="C3966" s="6" t="s">
        <v>6000</v>
      </c>
      <c r="D3966" s="6" t="s">
        <v>6001</v>
      </c>
      <c r="E3966">
        <v>1852</v>
      </c>
      <c r="F3966" s="6" t="s">
        <v>5899</v>
      </c>
    </row>
    <row r="3967" spans="1:6" x14ac:dyDescent="0.3">
      <c r="A3967" s="6" t="s">
        <v>4752</v>
      </c>
      <c r="B3967" s="6" t="s">
        <v>5874</v>
      </c>
      <c r="C3967" s="6" t="s">
        <v>6043</v>
      </c>
      <c r="D3967" s="6" t="s">
        <v>5886</v>
      </c>
      <c r="E3967">
        <v>98270</v>
      </c>
      <c r="F3967" s="6" t="s">
        <v>5880</v>
      </c>
    </row>
    <row r="3968" spans="1:6" x14ac:dyDescent="0.3">
      <c r="A3968" s="6" t="s">
        <v>4753</v>
      </c>
      <c r="B3968" s="6" t="s">
        <v>5874</v>
      </c>
      <c r="C3968" s="6" t="s">
        <v>6188</v>
      </c>
      <c r="D3968" s="6" t="s">
        <v>5956</v>
      </c>
      <c r="E3968">
        <v>73120</v>
      </c>
      <c r="F3968" s="6" t="s">
        <v>5889</v>
      </c>
    </row>
    <row r="3969" spans="1:6" x14ac:dyDescent="0.3">
      <c r="A3969" s="6" t="s">
        <v>4754</v>
      </c>
      <c r="B3969" s="6" t="s">
        <v>5874</v>
      </c>
      <c r="C3969" s="6" t="s">
        <v>5897</v>
      </c>
      <c r="D3969" s="6" t="s">
        <v>5898</v>
      </c>
      <c r="E3969">
        <v>19134</v>
      </c>
      <c r="F3969" s="6" t="s">
        <v>5899</v>
      </c>
    </row>
    <row r="3970" spans="1:6" x14ac:dyDescent="0.3">
      <c r="A3970" s="6" t="s">
        <v>4755</v>
      </c>
      <c r="B3970" s="6" t="s">
        <v>5874</v>
      </c>
      <c r="C3970" s="6" t="s">
        <v>5935</v>
      </c>
      <c r="D3970" s="6" t="s">
        <v>5936</v>
      </c>
      <c r="E3970">
        <v>80013</v>
      </c>
      <c r="F3970" s="6" t="s">
        <v>5880</v>
      </c>
    </row>
    <row r="3971" spans="1:6" x14ac:dyDescent="0.3">
      <c r="A3971" s="6" t="s">
        <v>4756</v>
      </c>
      <c r="B3971" s="6" t="s">
        <v>5874</v>
      </c>
      <c r="C3971" s="6" t="s">
        <v>5914</v>
      </c>
      <c r="D3971" s="6" t="s">
        <v>5915</v>
      </c>
      <c r="E3971">
        <v>10009</v>
      </c>
      <c r="F3971" s="6" t="s">
        <v>5899</v>
      </c>
    </row>
    <row r="3972" spans="1:6" x14ac:dyDescent="0.3">
      <c r="A3972" s="6" t="s">
        <v>4757</v>
      </c>
      <c r="B3972" s="6" t="s">
        <v>5874</v>
      </c>
      <c r="C3972" s="6" t="s">
        <v>6069</v>
      </c>
      <c r="D3972" s="6" t="s">
        <v>5942</v>
      </c>
      <c r="E3972">
        <v>43130</v>
      </c>
      <c r="F3972" s="6" t="s">
        <v>5899</v>
      </c>
    </row>
    <row r="3973" spans="1:6" x14ac:dyDescent="0.3">
      <c r="A3973" s="6" t="s">
        <v>4758</v>
      </c>
      <c r="B3973" s="6" t="s">
        <v>5874</v>
      </c>
      <c r="C3973" s="6" t="s">
        <v>6420</v>
      </c>
      <c r="D3973" s="6" t="s">
        <v>5879</v>
      </c>
      <c r="E3973">
        <v>95351</v>
      </c>
      <c r="F3973" s="6" t="s">
        <v>5880</v>
      </c>
    </row>
    <row r="3974" spans="1:6" x14ac:dyDescent="0.3">
      <c r="A3974" s="6" t="s">
        <v>4759</v>
      </c>
      <c r="B3974" s="6" t="s">
        <v>5874</v>
      </c>
      <c r="C3974" s="6" t="s">
        <v>6205</v>
      </c>
      <c r="D3974" s="6" t="s">
        <v>5949</v>
      </c>
      <c r="E3974">
        <v>63116</v>
      </c>
      <c r="F3974" s="6" t="s">
        <v>5889</v>
      </c>
    </row>
    <row r="3975" spans="1:6" x14ac:dyDescent="0.3">
      <c r="A3975" s="6" t="s">
        <v>4760</v>
      </c>
      <c r="B3975" s="6" t="s">
        <v>5874</v>
      </c>
      <c r="C3975" s="6" t="s">
        <v>5971</v>
      </c>
      <c r="D3975" s="6" t="s">
        <v>5888</v>
      </c>
      <c r="E3975">
        <v>75217</v>
      </c>
      <c r="F3975" s="6" t="s">
        <v>5889</v>
      </c>
    </row>
    <row r="3976" spans="1:6" x14ac:dyDescent="0.3">
      <c r="A3976" s="6" t="s">
        <v>4761</v>
      </c>
      <c r="B3976" s="6" t="s">
        <v>5874</v>
      </c>
      <c r="C3976" s="6" t="s">
        <v>5914</v>
      </c>
      <c r="D3976" s="6" t="s">
        <v>5915</v>
      </c>
      <c r="E3976">
        <v>10035</v>
      </c>
      <c r="F3976" s="6" t="s">
        <v>5899</v>
      </c>
    </row>
    <row r="3977" spans="1:6" x14ac:dyDescent="0.3">
      <c r="A3977" s="6" t="s">
        <v>4762</v>
      </c>
      <c r="B3977" s="6" t="s">
        <v>5874</v>
      </c>
      <c r="C3977" s="6" t="s">
        <v>5959</v>
      </c>
      <c r="D3977" s="6" t="s">
        <v>5888</v>
      </c>
      <c r="E3977">
        <v>78207</v>
      </c>
      <c r="F3977" s="6" t="s">
        <v>5889</v>
      </c>
    </row>
    <row r="3978" spans="1:6" x14ac:dyDescent="0.3">
      <c r="A3978" s="6" t="s">
        <v>4763</v>
      </c>
      <c r="B3978" s="6" t="s">
        <v>5874</v>
      </c>
      <c r="C3978" s="6" t="s">
        <v>6027</v>
      </c>
      <c r="D3978" s="6" t="s">
        <v>5888</v>
      </c>
      <c r="E3978">
        <v>79109</v>
      </c>
      <c r="F3978" s="6" t="s">
        <v>5889</v>
      </c>
    </row>
    <row r="3979" spans="1:6" x14ac:dyDescent="0.3">
      <c r="A3979" s="6" t="s">
        <v>4764</v>
      </c>
      <c r="B3979" s="6" t="s">
        <v>5874</v>
      </c>
      <c r="C3979" s="6" t="s">
        <v>5901</v>
      </c>
      <c r="D3979" s="6" t="s">
        <v>5888</v>
      </c>
      <c r="E3979">
        <v>77041</v>
      </c>
      <c r="F3979" s="6" t="s">
        <v>5889</v>
      </c>
    </row>
    <row r="3980" spans="1:6" x14ac:dyDescent="0.3">
      <c r="A3980" s="6" t="s">
        <v>4765</v>
      </c>
      <c r="B3980" s="6" t="s">
        <v>5874</v>
      </c>
      <c r="C3980" s="6" t="s">
        <v>6018</v>
      </c>
      <c r="D3980" s="6" t="s">
        <v>6001</v>
      </c>
      <c r="E3980">
        <v>1841</v>
      </c>
      <c r="F3980" s="6" t="s">
        <v>5899</v>
      </c>
    </row>
    <row r="3981" spans="1:6" x14ac:dyDescent="0.3">
      <c r="A3981" s="6" t="s">
        <v>4766</v>
      </c>
      <c r="B3981" s="6" t="s">
        <v>5874</v>
      </c>
      <c r="C3981" s="6" t="s">
        <v>5941</v>
      </c>
      <c r="D3981" s="6" t="s">
        <v>6002</v>
      </c>
      <c r="E3981">
        <v>31907</v>
      </c>
      <c r="F3981" s="6" t="s">
        <v>5877</v>
      </c>
    </row>
    <row r="3982" spans="1:6" x14ac:dyDescent="0.3">
      <c r="A3982" s="6" t="s">
        <v>4767</v>
      </c>
      <c r="B3982" s="6" t="s">
        <v>5874</v>
      </c>
      <c r="C3982" s="6" t="s">
        <v>5878</v>
      </c>
      <c r="D3982" s="6" t="s">
        <v>5879</v>
      </c>
      <c r="E3982">
        <v>90032</v>
      </c>
      <c r="F3982" s="6" t="s">
        <v>5880</v>
      </c>
    </row>
    <row r="3983" spans="1:6" x14ac:dyDescent="0.3">
      <c r="A3983" s="6" t="s">
        <v>4768</v>
      </c>
      <c r="B3983" s="6" t="s">
        <v>5874</v>
      </c>
      <c r="C3983" s="6" t="s">
        <v>5885</v>
      </c>
      <c r="D3983" s="6" t="s">
        <v>5886</v>
      </c>
      <c r="E3983">
        <v>98115</v>
      </c>
      <c r="F3983" s="6" t="s">
        <v>5880</v>
      </c>
    </row>
    <row r="3984" spans="1:6" x14ac:dyDescent="0.3">
      <c r="A3984" s="6" t="s">
        <v>4769</v>
      </c>
      <c r="B3984" s="6" t="s">
        <v>5874</v>
      </c>
      <c r="C3984" s="6" t="s">
        <v>6397</v>
      </c>
      <c r="D3984" s="6" t="s">
        <v>6001</v>
      </c>
      <c r="E3984">
        <v>2138</v>
      </c>
      <c r="F3984" s="6" t="s">
        <v>5899</v>
      </c>
    </row>
    <row r="3985" spans="1:6" x14ac:dyDescent="0.3">
      <c r="A3985" s="6" t="s">
        <v>4770</v>
      </c>
      <c r="B3985" s="6" t="s">
        <v>5874</v>
      </c>
      <c r="C3985" s="6" t="s">
        <v>6208</v>
      </c>
      <c r="D3985" s="6" t="s">
        <v>5893</v>
      </c>
      <c r="E3985">
        <v>84106</v>
      </c>
      <c r="F3985" s="6" t="s">
        <v>5880</v>
      </c>
    </row>
    <row r="3986" spans="1:6" x14ac:dyDescent="0.3">
      <c r="A3986" s="6" t="s">
        <v>4771</v>
      </c>
      <c r="B3986" s="6" t="s">
        <v>5874</v>
      </c>
      <c r="C3986" s="6" t="s">
        <v>5914</v>
      </c>
      <c r="D3986" s="6" t="s">
        <v>5915</v>
      </c>
      <c r="E3986">
        <v>10035</v>
      </c>
      <c r="F3986" s="6" t="s">
        <v>5899</v>
      </c>
    </row>
    <row r="3987" spans="1:6" x14ac:dyDescent="0.3">
      <c r="A3987" s="6" t="s">
        <v>4772</v>
      </c>
      <c r="B3987" s="6" t="s">
        <v>5874</v>
      </c>
      <c r="C3987" s="6" t="s">
        <v>6110</v>
      </c>
      <c r="D3987" s="6" t="s">
        <v>5942</v>
      </c>
      <c r="E3987">
        <v>44221</v>
      </c>
      <c r="F3987" s="6" t="s">
        <v>5899</v>
      </c>
    </row>
    <row r="3988" spans="1:6" x14ac:dyDescent="0.3">
      <c r="A3988" s="6" t="s">
        <v>4773</v>
      </c>
      <c r="B3988" s="6" t="s">
        <v>5874</v>
      </c>
      <c r="C3988" s="6" t="s">
        <v>5944</v>
      </c>
      <c r="D3988" s="6" t="s">
        <v>5884</v>
      </c>
      <c r="E3988">
        <v>28403</v>
      </c>
      <c r="F3988" s="6" t="s">
        <v>5877</v>
      </c>
    </row>
    <row r="3989" spans="1:6" x14ac:dyDescent="0.3">
      <c r="A3989" s="6" t="s">
        <v>4774</v>
      </c>
      <c r="B3989" s="6" t="s">
        <v>5874</v>
      </c>
      <c r="C3989" s="6" t="s">
        <v>5914</v>
      </c>
      <c r="D3989" s="6" t="s">
        <v>5915</v>
      </c>
      <c r="E3989">
        <v>10035</v>
      </c>
      <c r="F3989" s="6" t="s">
        <v>5899</v>
      </c>
    </row>
    <row r="3990" spans="1:6" x14ac:dyDescent="0.3">
      <c r="A3990" s="6" t="s">
        <v>4775</v>
      </c>
      <c r="B3990" s="6" t="s">
        <v>5874</v>
      </c>
      <c r="C3990" s="6" t="s">
        <v>5897</v>
      </c>
      <c r="D3990" s="6" t="s">
        <v>5898</v>
      </c>
      <c r="E3990">
        <v>19140</v>
      </c>
      <c r="F3990" s="6" t="s">
        <v>5899</v>
      </c>
    </row>
    <row r="3991" spans="1:6" x14ac:dyDescent="0.3">
      <c r="A3991" s="6" t="s">
        <v>4776</v>
      </c>
      <c r="B3991" s="6" t="s">
        <v>5874</v>
      </c>
      <c r="C3991" s="6" t="s">
        <v>5914</v>
      </c>
      <c r="D3991" s="6" t="s">
        <v>5915</v>
      </c>
      <c r="E3991">
        <v>10009</v>
      </c>
      <c r="F3991" s="6" t="s">
        <v>5899</v>
      </c>
    </row>
    <row r="3992" spans="1:6" x14ac:dyDescent="0.3">
      <c r="A3992" s="6" t="s">
        <v>4777</v>
      </c>
      <c r="B3992" s="6" t="s">
        <v>5874</v>
      </c>
      <c r="C3992" s="6" t="s">
        <v>5897</v>
      </c>
      <c r="D3992" s="6" t="s">
        <v>5898</v>
      </c>
      <c r="E3992">
        <v>19134</v>
      </c>
      <c r="F3992" s="6" t="s">
        <v>5899</v>
      </c>
    </row>
    <row r="3993" spans="1:6" x14ac:dyDescent="0.3">
      <c r="A3993" s="6" t="s">
        <v>4778</v>
      </c>
      <c r="B3993" s="6" t="s">
        <v>5874</v>
      </c>
      <c r="C3993" s="6" t="s">
        <v>5878</v>
      </c>
      <c r="D3993" s="6" t="s">
        <v>5879</v>
      </c>
      <c r="E3993">
        <v>90049</v>
      </c>
      <c r="F3993" s="6" t="s">
        <v>5880</v>
      </c>
    </row>
    <row r="3994" spans="1:6" x14ac:dyDescent="0.3">
      <c r="A3994" s="6" t="s">
        <v>4779</v>
      </c>
      <c r="B3994" s="6" t="s">
        <v>5874</v>
      </c>
      <c r="C3994" s="6" t="s">
        <v>5995</v>
      </c>
      <c r="D3994" s="6" t="s">
        <v>5915</v>
      </c>
      <c r="E3994">
        <v>11561</v>
      </c>
      <c r="F3994" s="6" t="s">
        <v>5899</v>
      </c>
    </row>
    <row r="3995" spans="1:6" x14ac:dyDescent="0.3">
      <c r="A3995" s="6" t="s">
        <v>4780</v>
      </c>
      <c r="B3995" s="6" t="s">
        <v>5874</v>
      </c>
      <c r="C3995" s="6" t="s">
        <v>5930</v>
      </c>
      <c r="D3995" s="6" t="s">
        <v>5915</v>
      </c>
      <c r="E3995">
        <v>14609</v>
      </c>
      <c r="F3995" s="6" t="s">
        <v>5899</v>
      </c>
    </row>
    <row r="3996" spans="1:6" x14ac:dyDescent="0.3">
      <c r="A3996" s="6" t="s">
        <v>4781</v>
      </c>
      <c r="B3996" s="6" t="s">
        <v>5874</v>
      </c>
      <c r="C3996" s="6" t="s">
        <v>5894</v>
      </c>
      <c r="D3996" s="6" t="s">
        <v>5879</v>
      </c>
      <c r="E3996">
        <v>94109</v>
      </c>
      <c r="F3996" s="6" t="s">
        <v>5880</v>
      </c>
    </row>
    <row r="3997" spans="1:6" x14ac:dyDescent="0.3">
      <c r="A3997" s="6" t="s">
        <v>4782</v>
      </c>
      <c r="B3997" s="6" t="s">
        <v>5874</v>
      </c>
      <c r="C3997" s="6" t="s">
        <v>6029</v>
      </c>
      <c r="D3997" s="6" t="s">
        <v>5888</v>
      </c>
      <c r="E3997">
        <v>77340</v>
      </c>
      <c r="F3997" s="6" t="s">
        <v>5889</v>
      </c>
    </row>
    <row r="3998" spans="1:6" x14ac:dyDescent="0.3">
      <c r="A3998" s="6" t="s">
        <v>4783</v>
      </c>
      <c r="B3998" s="6" t="s">
        <v>5874</v>
      </c>
      <c r="C3998" s="6" t="s">
        <v>6429</v>
      </c>
      <c r="D3998" s="6" t="s">
        <v>6002</v>
      </c>
      <c r="E3998">
        <v>30344</v>
      </c>
      <c r="F3998" s="6" t="s">
        <v>5877</v>
      </c>
    </row>
    <row r="3999" spans="1:6" x14ac:dyDescent="0.3">
      <c r="A3999" s="6" t="s">
        <v>4784</v>
      </c>
      <c r="B3999" s="6" t="s">
        <v>5874</v>
      </c>
      <c r="C3999" s="6" t="s">
        <v>5914</v>
      </c>
      <c r="D3999" s="6" t="s">
        <v>5915</v>
      </c>
      <c r="E3999">
        <v>10009</v>
      </c>
      <c r="F3999" s="6" t="s">
        <v>5899</v>
      </c>
    </row>
    <row r="4000" spans="1:6" x14ac:dyDescent="0.3">
      <c r="A4000" s="6" t="s">
        <v>4785</v>
      </c>
      <c r="B4000" s="6" t="s">
        <v>5874</v>
      </c>
      <c r="C4000" s="6" t="s">
        <v>5920</v>
      </c>
      <c r="D4000" s="6" t="s">
        <v>5933</v>
      </c>
      <c r="E4000">
        <v>97477</v>
      </c>
      <c r="F4000" s="6" t="s">
        <v>5880</v>
      </c>
    </row>
    <row r="4001" spans="1:6" x14ac:dyDescent="0.3">
      <c r="A4001" s="6" t="s">
        <v>4786</v>
      </c>
      <c r="B4001" s="6" t="s">
        <v>5874</v>
      </c>
      <c r="C4001" s="6" t="s">
        <v>5991</v>
      </c>
      <c r="D4001" s="6" t="s">
        <v>5921</v>
      </c>
      <c r="E4001">
        <v>22204</v>
      </c>
      <c r="F4001" s="6" t="s">
        <v>5877</v>
      </c>
    </row>
    <row r="4002" spans="1:6" x14ac:dyDescent="0.3">
      <c r="A4002" s="6" t="s">
        <v>4788</v>
      </c>
      <c r="B4002" s="6" t="s">
        <v>5874</v>
      </c>
      <c r="C4002" s="6" t="s">
        <v>5944</v>
      </c>
      <c r="D4002" s="6" t="s">
        <v>5884</v>
      </c>
      <c r="E4002">
        <v>28403</v>
      </c>
      <c r="F4002" s="6" t="s">
        <v>5877</v>
      </c>
    </row>
    <row r="4003" spans="1:6" x14ac:dyDescent="0.3">
      <c r="A4003" s="6" t="s">
        <v>4789</v>
      </c>
      <c r="B4003" s="6" t="s">
        <v>5874</v>
      </c>
      <c r="C4003" s="6" t="s">
        <v>6345</v>
      </c>
      <c r="D4003" s="6" t="s">
        <v>5919</v>
      </c>
      <c r="E4003">
        <v>85364</v>
      </c>
      <c r="F4003" s="6" t="s">
        <v>5880</v>
      </c>
    </row>
    <row r="4004" spans="1:6" x14ac:dyDescent="0.3">
      <c r="A4004" s="6" t="s">
        <v>4790</v>
      </c>
      <c r="B4004" s="6" t="s">
        <v>5874</v>
      </c>
      <c r="C4004" s="6" t="s">
        <v>6192</v>
      </c>
      <c r="D4004" s="6" t="s">
        <v>5879</v>
      </c>
      <c r="E4004">
        <v>92404</v>
      </c>
      <c r="F4004" s="6" t="s">
        <v>5880</v>
      </c>
    </row>
    <row r="4005" spans="1:6" x14ac:dyDescent="0.3">
      <c r="A4005" s="6" t="s">
        <v>4791</v>
      </c>
      <c r="B4005" s="6" t="s">
        <v>5874</v>
      </c>
      <c r="C4005" s="6" t="s">
        <v>6167</v>
      </c>
      <c r="D4005" s="6" t="s">
        <v>6082</v>
      </c>
      <c r="E4005">
        <v>21215</v>
      </c>
      <c r="F4005" s="6" t="s">
        <v>5899</v>
      </c>
    </row>
    <row r="4006" spans="1:6" x14ac:dyDescent="0.3">
      <c r="A4006" s="6" t="s">
        <v>4792</v>
      </c>
      <c r="B4006" s="6" t="s">
        <v>5874</v>
      </c>
      <c r="C4006" s="6" t="s">
        <v>5885</v>
      </c>
      <c r="D4006" s="6" t="s">
        <v>5886</v>
      </c>
      <c r="E4006">
        <v>98103</v>
      </c>
      <c r="F4006" s="6" t="s">
        <v>5880</v>
      </c>
    </row>
    <row r="4007" spans="1:6" x14ac:dyDescent="0.3">
      <c r="A4007" s="6" t="s">
        <v>4793</v>
      </c>
      <c r="B4007" s="6" t="s">
        <v>5874</v>
      </c>
      <c r="C4007" s="6" t="s">
        <v>5894</v>
      </c>
      <c r="D4007" s="6" t="s">
        <v>5879</v>
      </c>
      <c r="E4007">
        <v>94110</v>
      </c>
      <c r="F4007" s="6" t="s">
        <v>5880</v>
      </c>
    </row>
    <row r="4008" spans="1:6" x14ac:dyDescent="0.3">
      <c r="A4008" s="6" t="s">
        <v>4794</v>
      </c>
      <c r="B4008" s="6" t="s">
        <v>5874</v>
      </c>
      <c r="C4008" s="6" t="s">
        <v>5914</v>
      </c>
      <c r="D4008" s="6" t="s">
        <v>5915</v>
      </c>
      <c r="E4008">
        <v>10035</v>
      </c>
      <c r="F4008" s="6" t="s">
        <v>5899</v>
      </c>
    </row>
    <row r="4009" spans="1:6" x14ac:dyDescent="0.3">
      <c r="A4009" s="6" t="s">
        <v>4795</v>
      </c>
      <c r="B4009" s="6" t="s">
        <v>5874</v>
      </c>
      <c r="C4009" s="6" t="s">
        <v>5885</v>
      </c>
      <c r="D4009" s="6" t="s">
        <v>5886</v>
      </c>
      <c r="E4009">
        <v>98115</v>
      </c>
      <c r="F4009" s="6" t="s">
        <v>5880</v>
      </c>
    </row>
    <row r="4010" spans="1:6" x14ac:dyDescent="0.3">
      <c r="A4010" s="6" t="s">
        <v>4796</v>
      </c>
      <c r="B4010" s="6" t="s">
        <v>5874</v>
      </c>
      <c r="C4010" s="6" t="s">
        <v>6228</v>
      </c>
      <c r="D4010" s="6" t="s">
        <v>5958</v>
      </c>
      <c r="E4010">
        <v>87105</v>
      </c>
      <c r="F4010" s="6" t="s">
        <v>5880</v>
      </c>
    </row>
    <row r="4011" spans="1:6" x14ac:dyDescent="0.3">
      <c r="A4011" s="6" t="s">
        <v>4797</v>
      </c>
      <c r="B4011" s="6" t="s">
        <v>5874</v>
      </c>
      <c r="C4011" s="6" t="s">
        <v>5878</v>
      </c>
      <c r="D4011" s="6" t="s">
        <v>5879</v>
      </c>
      <c r="E4011">
        <v>90045</v>
      </c>
      <c r="F4011" s="6" t="s">
        <v>5880</v>
      </c>
    </row>
    <row r="4012" spans="1:6" x14ac:dyDescent="0.3">
      <c r="A4012" s="6" t="s">
        <v>4798</v>
      </c>
      <c r="B4012" s="6" t="s">
        <v>5874</v>
      </c>
      <c r="C4012" s="6" t="s">
        <v>5878</v>
      </c>
      <c r="D4012" s="6" t="s">
        <v>5879</v>
      </c>
      <c r="E4012">
        <v>90045</v>
      </c>
      <c r="F4012" s="6" t="s">
        <v>5880</v>
      </c>
    </row>
    <row r="4013" spans="1:6" x14ac:dyDescent="0.3">
      <c r="A4013" s="6" t="s">
        <v>4799</v>
      </c>
      <c r="B4013" s="6" t="s">
        <v>5874</v>
      </c>
      <c r="C4013" s="6" t="s">
        <v>5901</v>
      </c>
      <c r="D4013" s="6" t="s">
        <v>5888</v>
      </c>
      <c r="E4013">
        <v>77041</v>
      </c>
      <c r="F4013" s="6" t="s">
        <v>5889</v>
      </c>
    </row>
    <row r="4014" spans="1:6" x14ac:dyDescent="0.3">
      <c r="A4014" s="6" t="s">
        <v>4800</v>
      </c>
      <c r="B4014" s="6" t="s">
        <v>5874</v>
      </c>
      <c r="C4014" s="6" t="s">
        <v>5897</v>
      </c>
      <c r="D4014" s="6" t="s">
        <v>5898</v>
      </c>
      <c r="E4014">
        <v>19140</v>
      </c>
      <c r="F4014" s="6" t="s">
        <v>5899</v>
      </c>
    </row>
    <row r="4015" spans="1:6" x14ac:dyDescent="0.3">
      <c r="A4015" s="6" t="s">
        <v>4801</v>
      </c>
      <c r="B4015" s="6" t="s">
        <v>5874</v>
      </c>
      <c r="C4015" s="6" t="s">
        <v>5917</v>
      </c>
      <c r="D4015" s="6" t="s">
        <v>5904</v>
      </c>
      <c r="E4015">
        <v>60623</v>
      </c>
      <c r="F4015" s="6" t="s">
        <v>5889</v>
      </c>
    </row>
    <row r="4016" spans="1:6" x14ac:dyDescent="0.3">
      <c r="A4016" s="6" t="s">
        <v>4802</v>
      </c>
      <c r="B4016" s="6" t="s">
        <v>5874</v>
      </c>
      <c r="C4016" s="6" t="s">
        <v>6207</v>
      </c>
      <c r="D4016" s="6" t="s">
        <v>5888</v>
      </c>
      <c r="E4016">
        <v>76903</v>
      </c>
      <c r="F4016" s="6" t="s">
        <v>5889</v>
      </c>
    </row>
    <row r="4017" spans="1:6" x14ac:dyDescent="0.3">
      <c r="A4017" s="6" t="s">
        <v>4803</v>
      </c>
      <c r="B4017" s="6" t="s">
        <v>5874</v>
      </c>
      <c r="C4017" s="6" t="s">
        <v>5950</v>
      </c>
      <c r="D4017" s="6" t="s">
        <v>5888</v>
      </c>
      <c r="E4017">
        <v>77506</v>
      </c>
      <c r="F4017" s="6" t="s">
        <v>5889</v>
      </c>
    </row>
    <row r="4018" spans="1:6" x14ac:dyDescent="0.3">
      <c r="A4018" s="6" t="s">
        <v>4804</v>
      </c>
      <c r="B4018" s="6" t="s">
        <v>5874</v>
      </c>
      <c r="C4018" s="6" t="s">
        <v>5878</v>
      </c>
      <c r="D4018" s="6" t="s">
        <v>5879</v>
      </c>
      <c r="E4018">
        <v>90049</v>
      </c>
      <c r="F4018" s="6" t="s">
        <v>5880</v>
      </c>
    </row>
    <row r="4019" spans="1:6" x14ac:dyDescent="0.3">
      <c r="A4019" s="6" t="s">
        <v>4805</v>
      </c>
      <c r="B4019" s="6" t="s">
        <v>5874</v>
      </c>
      <c r="C4019" s="6" t="s">
        <v>6421</v>
      </c>
      <c r="D4019" s="6" t="s">
        <v>6170</v>
      </c>
      <c r="E4019">
        <v>67846</v>
      </c>
      <c r="F4019" s="6" t="s">
        <v>5889</v>
      </c>
    </row>
    <row r="4020" spans="1:6" x14ac:dyDescent="0.3">
      <c r="A4020" s="6" t="s">
        <v>4806</v>
      </c>
      <c r="B4020" s="6" t="s">
        <v>5874</v>
      </c>
      <c r="C4020" s="6" t="s">
        <v>5878</v>
      </c>
      <c r="D4020" s="6" t="s">
        <v>5879</v>
      </c>
      <c r="E4020">
        <v>90045</v>
      </c>
      <c r="F4020" s="6" t="s">
        <v>5880</v>
      </c>
    </row>
    <row r="4021" spans="1:6" x14ac:dyDescent="0.3">
      <c r="A4021" s="6" t="s">
        <v>4807</v>
      </c>
      <c r="B4021" s="6" t="s">
        <v>5874</v>
      </c>
      <c r="C4021" s="6" t="s">
        <v>5917</v>
      </c>
      <c r="D4021" s="6" t="s">
        <v>5904</v>
      </c>
      <c r="E4021">
        <v>60653</v>
      </c>
      <c r="F4021" s="6" t="s">
        <v>5889</v>
      </c>
    </row>
    <row r="4022" spans="1:6" x14ac:dyDescent="0.3">
      <c r="A4022" s="6" t="s">
        <v>4808</v>
      </c>
      <c r="B4022" s="6" t="s">
        <v>5874</v>
      </c>
      <c r="C4022" s="6" t="s">
        <v>5894</v>
      </c>
      <c r="D4022" s="6" t="s">
        <v>5879</v>
      </c>
      <c r="E4022">
        <v>94110</v>
      </c>
      <c r="F4022" s="6" t="s">
        <v>5880</v>
      </c>
    </row>
    <row r="4023" spans="1:6" x14ac:dyDescent="0.3">
      <c r="A4023" s="6" t="s">
        <v>4809</v>
      </c>
      <c r="B4023" s="6" t="s">
        <v>5874</v>
      </c>
      <c r="C4023" s="6" t="s">
        <v>5897</v>
      </c>
      <c r="D4023" s="6" t="s">
        <v>5898</v>
      </c>
      <c r="E4023">
        <v>19134</v>
      </c>
      <c r="F4023" s="6" t="s">
        <v>5899</v>
      </c>
    </row>
    <row r="4024" spans="1:6" x14ac:dyDescent="0.3">
      <c r="A4024" s="6" t="s">
        <v>4810</v>
      </c>
      <c r="B4024" s="6" t="s">
        <v>5874</v>
      </c>
      <c r="C4024" s="6" t="s">
        <v>6420</v>
      </c>
      <c r="D4024" s="6" t="s">
        <v>5879</v>
      </c>
      <c r="E4024">
        <v>95351</v>
      </c>
      <c r="F4024" s="6" t="s">
        <v>5880</v>
      </c>
    </row>
    <row r="4025" spans="1:6" x14ac:dyDescent="0.3">
      <c r="A4025" s="6" t="s">
        <v>4811</v>
      </c>
      <c r="B4025" s="6" t="s">
        <v>5874</v>
      </c>
      <c r="C4025" s="6" t="s">
        <v>5901</v>
      </c>
      <c r="D4025" s="6" t="s">
        <v>5888</v>
      </c>
      <c r="E4025">
        <v>77070</v>
      </c>
      <c r="F4025" s="6" t="s">
        <v>5889</v>
      </c>
    </row>
    <row r="4026" spans="1:6" x14ac:dyDescent="0.3">
      <c r="A4026" s="6" t="s">
        <v>4812</v>
      </c>
      <c r="B4026" s="6" t="s">
        <v>5874</v>
      </c>
      <c r="C4026" s="6" t="s">
        <v>5917</v>
      </c>
      <c r="D4026" s="6" t="s">
        <v>5904</v>
      </c>
      <c r="E4026">
        <v>60610</v>
      </c>
      <c r="F4026" s="6" t="s">
        <v>5889</v>
      </c>
    </row>
    <row r="4027" spans="1:6" x14ac:dyDescent="0.3">
      <c r="A4027" s="6" t="s">
        <v>4813</v>
      </c>
      <c r="B4027" s="6" t="s">
        <v>5874</v>
      </c>
      <c r="C4027" s="6" t="s">
        <v>6088</v>
      </c>
      <c r="D4027" s="6" t="s">
        <v>5879</v>
      </c>
      <c r="E4027">
        <v>92503</v>
      </c>
      <c r="F4027" s="6" t="s">
        <v>5880</v>
      </c>
    </row>
    <row r="4028" spans="1:6" x14ac:dyDescent="0.3">
      <c r="A4028" s="6" t="s">
        <v>4814</v>
      </c>
      <c r="B4028" s="6" t="s">
        <v>5874</v>
      </c>
      <c r="C4028" s="6" t="s">
        <v>5971</v>
      </c>
      <c r="D4028" s="6" t="s">
        <v>5888</v>
      </c>
      <c r="E4028">
        <v>75081</v>
      </c>
      <c r="F4028" s="6" t="s">
        <v>5889</v>
      </c>
    </row>
    <row r="4029" spans="1:6" x14ac:dyDescent="0.3">
      <c r="A4029" s="6" t="s">
        <v>4815</v>
      </c>
      <c r="B4029" s="6" t="s">
        <v>5874</v>
      </c>
      <c r="C4029" s="6" t="s">
        <v>5878</v>
      </c>
      <c r="D4029" s="6" t="s">
        <v>5879</v>
      </c>
      <c r="E4029">
        <v>90008</v>
      </c>
      <c r="F4029" s="6" t="s">
        <v>5880</v>
      </c>
    </row>
    <row r="4030" spans="1:6" x14ac:dyDescent="0.3">
      <c r="A4030" s="6" t="s">
        <v>4816</v>
      </c>
      <c r="B4030" s="6" t="s">
        <v>5874</v>
      </c>
      <c r="C4030" s="6" t="s">
        <v>6038</v>
      </c>
      <c r="D4030" s="6" t="s">
        <v>5882</v>
      </c>
      <c r="E4030">
        <v>33801</v>
      </c>
      <c r="F4030" s="6" t="s">
        <v>5877</v>
      </c>
    </row>
    <row r="4031" spans="1:6" x14ac:dyDescent="0.3">
      <c r="A4031" s="6" t="s">
        <v>4817</v>
      </c>
      <c r="B4031" s="6" t="s">
        <v>5874</v>
      </c>
      <c r="C4031" s="6" t="s">
        <v>5914</v>
      </c>
      <c r="D4031" s="6" t="s">
        <v>5915</v>
      </c>
      <c r="E4031">
        <v>10035</v>
      </c>
      <c r="F4031" s="6" t="s">
        <v>5899</v>
      </c>
    </row>
    <row r="4032" spans="1:6" x14ac:dyDescent="0.3">
      <c r="A4032" s="6" t="s">
        <v>4818</v>
      </c>
      <c r="B4032" s="6" t="s">
        <v>5874</v>
      </c>
      <c r="C4032" s="6" t="s">
        <v>5897</v>
      </c>
      <c r="D4032" s="6" t="s">
        <v>5898</v>
      </c>
      <c r="E4032">
        <v>19140</v>
      </c>
      <c r="F4032" s="6" t="s">
        <v>5899</v>
      </c>
    </row>
    <row r="4033" spans="1:6" x14ac:dyDescent="0.3">
      <c r="A4033" s="6" t="s">
        <v>4819</v>
      </c>
      <c r="B4033" s="6" t="s">
        <v>5874</v>
      </c>
      <c r="C4033" s="6" t="s">
        <v>5980</v>
      </c>
      <c r="D4033" s="6" t="s">
        <v>5879</v>
      </c>
      <c r="E4033">
        <v>92037</v>
      </c>
      <c r="F4033" s="6" t="s">
        <v>5880</v>
      </c>
    </row>
    <row r="4034" spans="1:6" x14ac:dyDescent="0.3">
      <c r="A4034" s="6" t="s">
        <v>4820</v>
      </c>
      <c r="B4034" s="6" t="s">
        <v>5874</v>
      </c>
      <c r="C4034" s="6" t="s">
        <v>6333</v>
      </c>
      <c r="D4034" s="6" t="s">
        <v>5956</v>
      </c>
      <c r="E4034">
        <v>73505</v>
      </c>
      <c r="F4034" s="6" t="s">
        <v>5889</v>
      </c>
    </row>
    <row r="4035" spans="1:6" x14ac:dyDescent="0.3">
      <c r="A4035" s="6" t="s">
        <v>4821</v>
      </c>
      <c r="B4035" s="6" t="s">
        <v>5874</v>
      </c>
      <c r="C4035" s="6" t="s">
        <v>6044</v>
      </c>
      <c r="D4035" s="6" t="s">
        <v>5921</v>
      </c>
      <c r="E4035">
        <v>24153</v>
      </c>
      <c r="F4035" s="6" t="s">
        <v>5877</v>
      </c>
    </row>
    <row r="4036" spans="1:6" x14ac:dyDescent="0.3">
      <c r="A4036" s="6" t="s">
        <v>4822</v>
      </c>
      <c r="B4036" s="6" t="s">
        <v>5874</v>
      </c>
      <c r="C4036" s="6" t="s">
        <v>6074</v>
      </c>
      <c r="D4036" s="6" t="s">
        <v>5879</v>
      </c>
      <c r="E4036">
        <v>92704</v>
      </c>
      <c r="F4036" s="6" t="s">
        <v>5880</v>
      </c>
    </row>
    <row r="4037" spans="1:6" x14ac:dyDescent="0.3">
      <c r="A4037" s="6" t="s">
        <v>4823</v>
      </c>
      <c r="B4037" s="6" t="s">
        <v>5874</v>
      </c>
      <c r="C4037" s="6" t="s">
        <v>6430</v>
      </c>
      <c r="D4037" s="6" t="s">
        <v>6221</v>
      </c>
      <c r="E4037">
        <v>57701</v>
      </c>
      <c r="F4037" s="6" t="s">
        <v>5889</v>
      </c>
    </row>
    <row r="4038" spans="1:6" x14ac:dyDescent="0.3">
      <c r="A4038" s="6" t="s">
        <v>4824</v>
      </c>
      <c r="B4038" s="6" t="s">
        <v>5874</v>
      </c>
      <c r="C4038" s="6" t="s">
        <v>5885</v>
      </c>
      <c r="D4038" s="6" t="s">
        <v>5886</v>
      </c>
      <c r="E4038">
        <v>98115</v>
      </c>
      <c r="F4038" s="6" t="s">
        <v>5880</v>
      </c>
    </row>
    <row r="4039" spans="1:6" x14ac:dyDescent="0.3">
      <c r="A4039" s="6" t="s">
        <v>4825</v>
      </c>
      <c r="B4039" s="6" t="s">
        <v>5874</v>
      </c>
      <c r="C4039" s="6" t="s">
        <v>6128</v>
      </c>
      <c r="D4039" s="6" t="s">
        <v>5963</v>
      </c>
      <c r="E4039">
        <v>6457</v>
      </c>
      <c r="F4039" s="6" t="s">
        <v>5899</v>
      </c>
    </row>
    <row r="4040" spans="1:6" x14ac:dyDescent="0.3">
      <c r="A4040" s="6" t="s">
        <v>4826</v>
      </c>
      <c r="B4040" s="6" t="s">
        <v>5874</v>
      </c>
      <c r="C4040" s="6" t="s">
        <v>6167</v>
      </c>
      <c r="D4040" s="6" t="s">
        <v>6082</v>
      </c>
      <c r="E4040">
        <v>21215</v>
      </c>
      <c r="F4040" s="6" t="s">
        <v>5899</v>
      </c>
    </row>
    <row r="4041" spans="1:6" x14ac:dyDescent="0.3">
      <c r="A4041" s="6" t="s">
        <v>4827</v>
      </c>
      <c r="B4041" s="6" t="s">
        <v>5874</v>
      </c>
      <c r="C4041" s="6" t="s">
        <v>5980</v>
      </c>
      <c r="D4041" s="6" t="s">
        <v>5879</v>
      </c>
      <c r="E4041">
        <v>92105</v>
      </c>
      <c r="F4041" s="6" t="s">
        <v>5880</v>
      </c>
    </row>
    <row r="4042" spans="1:6" x14ac:dyDescent="0.3">
      <c r="A4042" s="6" t="s">
        <v>4828</v>
      </c>
      <c r="B4042" s="6" t="s">
        <v>5874</v>
      </c>
      <c r="C4042" s="6" t="s">
        <v>6296</v>
      </c>
      <c r="D4042" s="6" t="s">
        <v>5888</v>
      </c>
      <c r="E4042">
        <v>79762</v>
      </c>
      <c r="F4042" s="6" t="s">
        <v>5889</v>
      </c>
    </row>
    <row r="4043" spans="1:6" x14ac:dyDescent="0.3">
      <c r="A4043" s="6" t="s">
        <v>4829</v>
      </c>
      <c r="B4043" s="6" t="s">
        <v>5874</v>
      </c>
      <c r="C4043" s="6" t="s">
        <v>6376</v>
      </c>
      <c r="D4043" s="6" t="s">
        <v>5963</v>
      </c>
      <c r="E4043">
        <v>6460</v>
      </c>
      <c r="F4043" s="6" t="s">
        <v>5899</v>
      </c>
    </row>
    <row r="4044" spans="1:6" x14ac:dyDescent="0.3">
      <c r="A4044" s="6" t="s">
        <v>4830</v>
      </c>
      <c r="B4044" s="6" t="s">
        <v>5874</v>
      </c>
      <c r="C4044" s="6" t="s">
        <v>5988</v>
      </c>
      <c r="D4044" s="6" t="s">
        <v>5968</v>
      </c>
      <c r="E4044">
        <v>7109</v>
      </c>
      <c r="F4044" s="6" t="s">
        <v>5899</v>
      </c>
    </row>
    <row r="4045" spans="1:6" x14ac:dyDescent="0.3">
      <c r="A4045" s="6" t="s">
        <v>4831</v>
      </c>
      <c r="B4045" s="6" t="s">
        <v>5874</v>
      </c>
      <c r="C4045" s="6" t="s">
        <v>5914</v>
      </c>
      <c r="D4045" s="6" t="s">
        <v>5915</v>
      </c>
      <c r="E4045">
        <v>10035</v>
      </c>
      <c r="F4045" s="6" t="s">
        <v>5899</v>
      </c>
    </row>
    <row r="4046" spans="1:6" x14ac:dyDescent="0.3">
      <c r="A4046" s="6" t="s">
        <v>4832</v>
      </c>
      <c r="B4046" s="6" t="s">
        <v>5874</v>
      </c>
      <c r="C4046" s="6" t="s">
        <v>5980</v>
      </c>
      <c r="D4046" s="6" t="s">
        <v>5879</v>
      </c>
      <c r="E4046">
        <v>92105</v>
      </c>
      <c r="F4046" s="6" t="s">
        <v>5880</v>
      </c>
    </row>
    <row r="4047" spans="1:6" x14ac:dyDescent="0.3">
      <c r="A4047" s="6" t="s">
        <v>4833</v>
      </c>
      <c r="B4047" s="6" t="s">
        <v>5874</v>
      </c>
      <c r="C4047" s="6" t="s">
        <v>5894</v>
      </c>
      <c r="D4047" s="6" t="s">
        <v>5879</v>
      </c>
      <c r="E4047">
        <v>94122</v>
      </c>
      <c r="F4047" s="6" t="s">
        <v>5880</v>
      </c>
    </row>
    <row r="4048" spans="1:6" x14ac:dyDescent="0.3">
      <c r="A4048" s="6" t="s">
        <v>4834</v>
      </c>
      <c r="B4048" s="6" t="s">
        <v>5874</v>
      </c>
      <c r="C4048" s="6" t="s">
        <v>5885</v>
      </c>
      <c r="D4048" s="6" t="s">
        <v>5886</v>
      </c>
      <c r="E4048">
        <v>98105</v>
      </c>
      <c r="F4048" s="6" t="s">
        <v>5880</v>
      </c>
    </row>
    <row r="4049" spans="1:6" x14ac:dyDescent="0.3">
      <c r="A4049" s="6" t="s">
        <v>4835</v>
      </c>
      <c r="B4049" s="6" t="s">
        <v>5874</v>
      </c>
      <c r="C4049" s="6" t="s">
        <v>5922</v>
      </c>
      <c r="D4049" s="6" t="s">
        <v>6019</v>
      </c>
      <c r="E4049">
        <v>39212</v>
      </c>
      <c r="F4049" s="6" t="s">
        <v>5877</v>
      </c>
    </row>
    <row r="4050" spans="1:6" x14ac:dyDescent="0.3">
      <c r="A4050" s="6" t="s">
        <v>4836</v>
      </c>
      <c r="B4050" s="6" t="s">
        <v>5874</v>
      </c>
      <c r="C4050" s="6" t="s">
        <v>5878</v>
      </c>
      <c r="D4050" s="6" t="s">
        <v>5879</v>
      </c>
      <c r="E4050">
        <v>90049</v>
      </c>
      <c r="F4050" s="6" t="s">
        <v>5880</v>
      </c>
    </row>
    <row r="4051" spans="1:6" x14ac:dyDescent="0.3">
      <c r="A4051" s="6" t="s">
        <v>4837</v>
      </c>
      <c r="B4051" s="6" t="s">
        <v>5874</v>
      </c>
      <c r="C4051" s="6" t="s">
        <v>5917</v>
      </c>
      <c r="D4051" s="6" t="s">
        <v>5904</v>
      </c>
      <c r="E4051">
        <v>60623</v>
      </c>
      <c r="F4051" s="6" t="s">
        <v>5889</v>
      </c>
    </row>
    <row r="4052" spans="1:6" x14ac:dyDescent="0.3">
      <c r="A4052" s="6" t="s">
        <v>4839</v>
      </c>
      <c r="B4052" s="6" t="s">
        <v>5874</v>
      </c>
      <c r="C4052" s="6" t="s">
        <v>5914</v>
      </c>
      <c r="D4052" s="6" t="s">
        <v>5915</v>
      </c>
      <c r="E4052">
        <v>10035</v>
      </c>
      <c r="F4052" s="6" t="s">
        <v>5899</v>
      </c>
    </row>
    <row r="4053" spans="1:6" x14ac:dyDescent="0.3">
      <c r="A4053" s="6" t="s">
        <v>4840</v>
      </c>
      <c r="B4053" s="6" t="s">
        <v>5874</v>
      </c>
      <c r="C4053" s="6" t="s">
        <v>5878</v>
      </c>
      <c r="D4053" s="6" t="s">
        <v>5879</v>
      </c>
      <c r="E4053">
        <v>90008</v>
      </c>
      <c r="F4053" s="6" t="s">
        <v>5880</v>
      </c>
    </row>
    <row r="4054" spans="1:6" x14ac:dyDescent="0.3">
      <c r="A4054" s="6" t="s">
        <v>4841</v>
      </c>
      <c r="B4054" s="6" t="s">
        <v>5874</v>
      </c>
      <c r="C4054" s="6" t="s">
        <v>6008</v>
      </c>
      <c r="D4054" s="6" t="s">
        <v>5886</v>
      </c>
      <c r="E4054">
        <v>98198</v>
      </c>
      <c r="F4054" s="6" t="s">
        <v>5880</v>
      </c>
    </row>
    <row r="4055" spans="1:6" x14ac:dyDescent="0.3">
      <c r="A4055" s="6" t="s">
        <v>4842</v>
      </c>
      <c r="B4055" s="6" t="s">
        <v>5874</v>
      </c>
      <c r="C4055" s="6" t="s">
        <v>5920</v>
      </c>
      <c r="D4055" s="6" t="s">
        <v>5933</v>
      </c>
      <c r="E4055">
        <v>97477</v>
      </c>
      <c r="F4055" s="6" t="s">
        <v>5880</v>
      </c>
    </row>
    <row r="4056" spans="1:6" x14ac:dyDescent="0.3">
      <c r="A4056" s="6" t="s">
        <v>4843</v>
      </c>
      <c r="B4056" s="6" t="s">
        <v>5874</v>
      </c>
      <c r="C4056" s="6" t="s">
        <v>5897</v>
      </c>
      <c r="D4056" s="6" t="s">
        <v>5898</v>
      </c>
      <c r="E4056">
        <v>19120</v>
      </c>
      <c r="F4056" s="6" t="s">
        <v>5899</v>
      </c>
    </row>
    <row r="4057" spans="1:6" x14ac:dyDescent="0.3">
      <c r="A4057" s="6" t="s">
        <v>4844</v>
      </c>
      <c r="B4057" s="6" t="s">
        <v>5874</v>
      </c>
      <c r="C4057" s="6" t="s">
        <v>5917</v>
      </c>
      <c r="D4057" s="6" t="s">
        <v>5904</v>
      </c>
      <c r="E4057">
        <v>60653</v>
      </c>
      <c r="F4057" s="6" t="s">
        <v>5889</v>
      </c>
    </row>
    <row r="4058" spans="1:6" x14ac:dyDescent="0.3">
      <c r="A4058" s="6" t="s">
        <v>4845</v>
      </c>
      <c r="B4058" s="6" t="s">
        <v>5874</v>
      </c>
      <c r="C4058" s="6" t="s">
        <v>5917</v>
      </c>
      <c r="D4058" s="6" t="s">
        <v>5904</v>
      </c>
      <c r="E4058">
        <v>60623</v>
      </c>
      <c r="F4058" s="6" t="s">
        <v>5889</v>
      </c>
    </row>
    <row r="4059" spans="1:6" x14ac:dyDescent="0.3">
      <c r="A4059" s="6" t="s">
        <v>4846</v>
      </c>
      <c r="B4059" s="6" t="s">
        <v>5874</v>
      </c>
      <c r="C4059" s="6" t="s">
        <v>5917</v>
      </c>
      <c r="D4059" s="6" t="s">
        <v>5904</v>
      </c>
      <c r="E4059">
        <v>60623</v>
      </c>
      <c r="F4059" s="6" t="s">
        <v>5889</v>
      </c>
    </row>
    <row r="4060" spans="1:6" x14ac:dyDescent="0.3">
      <c r="A4060" s="6" t="s">
        <v>4847</v>
      </c>
      <c r="B4060" s="6" t="s">
        <v>5874</v>
      </c>
      <c r="C4060" s="6" t="s">
        <v>5914</v>
      </c>
      <c r="D4060" s="6" t="s">
        <v>5915</v>
      </c>
      <c r="E4060">
        <v>10024</v>
      </c>
      <c r="F4060" s="6" t="s">
        <v>5899</v>
      </c>
    </row>
    <row r="4061" spans="1:6" x14ac:dyDescent="0.3">
      <c r="A4061" s="6" t="s">
        <v>4848</v>
      </c>
      <c r="B4061" s="6" t="s">
        <v>5874</v>
      </c>
      <c r="C4061" s="6" t="s">
        <v>6115</v>
      </c>
      <c r="D4061" s="6" t="s">
        <v>6082</v>
      </c>
      <c r="E4061">
        <v>20852</v>
      </c>
      <c r="F4061" s="6" t="s">
        <v>5899</v>
      </c>
    </row>
    <row r="4062" spans="1:6" x14ac:dyDescent="0.3">
      <c r="A4062" s="6" t="s">
        <v>4849</v>
      </c>
      <c r="B4062" s="6" t="s">
        <v>5874</v>
      </c>
      <c r="C4062" s="6" t="s">
        <v>5914</v>
      </c>
      <c r="D4062" s="6" t="s">
        <v>5915</v>
      </c>
      <c r="E4062">
        <v>10011</v>
      </c>
      <c r="F4062" s="6" t="s">
        <v>5899</v>
      </c>
    </row>
    <row r="4063" spans="1:6" x14ac:dyDescent="0.3">
      <c r="A4063" s="6" t="s">
        <v>4850</v>
      </c>
      <c r="B4063" s="6" t="s">
        <v>5874</v>
      </c>
      <c r="C4063" s="6" t="s">
        <v>5927</v>
      </c>
      <c r="D4063" s="6" t="s">
        <v>5884</v>
      </c>
      <c r="E4063">
        <v>27707</v>
      </c>
      <c r="F4063" s="6" t="s">
        <v>5877</v>
      </c>
    </row>
    <row r="4064" spans="1:6" x14ac:dyDescent="0.3">
      <c r="A4064" s="6" t="s">
        <v>4851</v>
      </c>
      <c r="B4064" s="6" t="s">
        <v>5874</v>
      </c>
      <c r="C4064" s="6" t="s">
        <v>6368</v>
      </c>
      <c r="D4064" s="6" t="s">
        <v>5879</v>
      </c>
      <c r="E4064">
        <v>93101</v>
      </c>
      <c r="F4064" s="6" t="s">
        <v>5880</v>
      </c>
    </row>
    <row r="4065" spans="1:6" x14ac:dyDescent="0.3">
      <c r="A4065" s="6" t="s">
        <v>4852</v>
      </c>
      <c r="B4065" s="6" t="s">
        <v>5874</v>
      </c>
      <c r="C4065" s="6" t="s">
        <v>6209</v>
      </c>
      <c r="D4065" s="6" t="s">
        <v>5924</v>
      </c>
      <c r="E4065">
        <v>37918</v>
      </c>
      <c r="F4065" s="6" t="s">
        <v>5877</v>
      </c>
    </row>
    <row r="4066" spans="1:6" x14ac:dyDescent="0.3">
      <c r="A4066" s="6" t="s">
        <v>4853</v>
      </c>
      <c r="B4066" s="6" t="s">
        <v>5874</v>
      </c>
      <c r="C4066" s="6" t="s">
        <v>5917</v>
      </c>
      <c r="D4066" s="6" t="s">
        <v>5904</v>
      </c>
      <c r="E4066">
        <v>60610</v>
      </c>
      <c r="F4066" s="6" t="s">
        <v>5889</v>
      </c>
    </row>
    <row r="4067" spans="1:6" x14ac:dyDescent="0.3">
      <c r="A4067" s="6" t="s">
        <v>4854</v>
      </c>
      <c r="B4067" s="6" t="s">
        <v>5874</v>
      </c>
      <c r="C4067" s="6" t="s">
        <v>5914</v>
      </c>
      <c r="D4067" s="6" t="s">
        <v>5915</v>
      </c>
      <c r="E4067">
        <v>10024</v>
      </c>
      <c r="F4067" s="6" t="s">
        <v>5899</v>
      </c>
    </row>
    <row r="4068" spans="1:6" x14ac:dyDescent="0.3">
      <c r="A4068" s="6" t="s">
        <v>4855</v>
      </c>
      <c r="B4068" s="6" t="s">
        <v>5874</v>
      </c>
      <c r="C4068" s="6" t="s">
        <v>6323</v>
      </c>
      <c r="D4068" s="6" t="s">
        <v>5882</v>
      </c>
      <c r="E4068">
        <v>32114</v>
      </c>
      <c r="F4068" s="6" t="s">
        <v>5877</v>
      </c>
    </row>
    <row r="4069" spans="1:6" x14ac:dyDescent="0.3">
      <c r="A4069" s="6" t="s">
        <v>4856</v>
      </c>
      <c r="B4069" s="6" t="s">
        <v>5874</v>
      </c>
      <c r="C4069" s="6" t="s">
        <v>6239</v>
      </c>
      <c r="D4069" s="6" t="s">
        <v>5924</v>
      </c>
      <c r="E4069">
        <v>37211</v>
      </c>
      <c r="F4069" s="6" t="s">
        <v>5877</v>
      </c>
    </row>
    <row r="4070" spans="1:6" x14ac:dyDescent="0.3">
      <c r="A4070" s="6" t="s">
        <v>4857</v>
      </c>
      <c r="B4070" s="6" t="s">
        <v>5874</v>
      </c>
      <c r="C4070" s="6" t="s">
        <v>6239</v>
      </c>
      <c r="D4070" s="6" t="s">
        <v>5924</v>
      </c>
      <c r="E4070">
        <v>37211</v>
      </c>
      <c r="F4070" s="6" t="s">
        <v>5877</v>
      </c>
    </row>
    <row r="4071" spans="1:6" x14ac:dyDescent="0.3">
      <c r="A4071" s="6" t="s">
        <v>4858</v>
      </c>
      <c r="B4071" s="6" t="s">
        <v>5874</v>
      </c>
      <c r="C4071" s="6" t="s">
        <v>5971</v>
      </c>
      <c r="D4071" s="6" t="s">
        <v>5888</v>
      </c>
      <c r="E4071">
        <v>75220</v>
      </c>
      <c r="F4071" s="6" t="s">
        <v>5889</v>
      </c>
    </row>
    <row r="4072" spans="1:6" x14ac:dyDescent="0.3">
      <c r="A4072" s="6" t="s">
        <v>4859</v>
      </c>
      <c r="B4072" s="6" t="s">
        <v>5874</v>
      </c>
      <c r="C4072" s="6" t="s">
        <v>5997</v>
      </c>
      <c r="D4072" s="6" t="s">
        <v>5924</v>
      </c>
      <c r="E4072">
        <v>37130</v>
      </c>
      <c r="F4072" s="6" t="s">
        <v>5877</v>
      </c>
    </row>
    <row r="4073" spans="1:6" x14ac:dyDescent="0.3">
      <c r="A4073" s="6" t="s">
        <v>4860</v>
      </c>
      <c r="B4073" s="6" t="s">
        <v>5874</v>
      </c>
      <c r="C4073" s="6" t="s">
        <v>5971</v>
      </c>
      <c r="D4073" s="6" t="s">
        <v>5888</v>
      </c>
      <c r="E4073">
        <v>75217</v>
      </c>
      <c r="F4073" s="6" t="s">
        <v>5889</v>
      </c>
    </row>
    <row r="4074" spans="1:6" x14ac:dyDescent="0.3">
      <c r="A4074" s="6" t="s">
        <v>4861</v>
      </c>
      <c r="B4074" s="6" t="s">
        <v>5874</v>
      </c>
      <c r="C4074" s="6" t="s">
        <v>5991</v>
      </c>
      <c r="D4074" s="6" t="s">
        <v>5888</v>
      </c>
      <c r="E4074">
        <v>76017</v>
      </c>
      <c r="F4074" s="6" t="s">
        <v>5889</v>
      </c>
    </row>
    <row r="4075" spans="1:6" x14ac:dyDescent="0.3">
      <c r="A4075" s="6" t="s">
        <v>4862</v>
      </c>
      <c r="B4075" s="6" t="s">
        <v>5874</v>
      </c>
      <c r="C4075" s="6" t="s">
        <v>5950</v>
      </c>
      <c r="D4075" s="6" t="s">
        <v>5879</v>
      </c>
      <c r="E4075">
        <v>91104</v>
      </c>
      <c r="F4075" s="6" t="s">
        <v>5880</v>
      </c>
    </row>
    <row r="4076" spans="1:6" x14ac:dyDescent="0.3">
      <c r="A4076" s="6" t="s">
        <v>4863</v>
      </c>
      <c r="B4076" s="6" t="s">
        <v>5874</v>
      </c>
      <c r="C4076" s="6" t="s">
        <v>6150</v>
      </c>
      <c r="D4076" s="6" t="s">
        <v>6001</v>
      </c>
      <c r="E4076">
        <v>2149</v>
      </c>
      <c r="F4076" s="6" t="s">
        <v>5899</v>
      </c>
    </row>
    <row r="4077" spans="1:6" x14ac:dyDescent="0.3">
      <c r="A4077" s="6" t="s">
        <v>4864</v>
      </c>
      <c r="B4077" s="6" t="s">
        <v>5874</v>
      </c>
      <c r="C4077" s="6" t="s">
        <v>5916</v>
      </c>
      <c r="D4077" s="6" t="s">
        <v>5915</v>
      </c>
      <c r="E4077">
        <v>12180</v>
      </c>
      <c r="F4077" s="6" t="s">
        <v>5899</v>
      </c>
    </row>
    <row r="4078" spans="1:6" x14ac:dyDescent="0.3">
      <c r="A4078" s="6" t="s">
        <v>4865</v>
      </c>
      <c r="B4078" s="6" t="s">
        <v>5874</v>
      </c>
      <c r="C4078" s="6" t="s">
        <v>6331</v>
      </c>
      <c r="D4078" s="6" t="s">
        <v>6002</v>
      </c>
      <c r="E4078">
        <v>30328</v>
      </c>
      <c r="F4078" s="6" t="s">
        <v>5877</v>
      </c>
    </row>
    <row r="4079" spans="1:6" x14ac:dyDescent="0.3">
      <c r="A4079" s="6" t="s">
        <v>4866</v>
      </c>
      <c r="B4079" s="6" t="s">
        <v>5874</v>
      </c>
      <c r="C4079" s="6" t="s">
        <v>5954</v>
      </c>
      <c r="D4079" s="6" t="s">
        <v>5879</v>
      </c>
      <c r="E4079">
        <v>95123</v>
      </c>
      <c r="F4079" s="6" t="s">
        <v>5880</v>
      </c>
    </row>
    <row r="4080" spans="1:6" x14ac:dyDescent="0.3">
      <c r="A4080" s="6" t="s">
        <v>4867</v>
      </c>
      <c r="B4080" s="6" t="s">
        <v>5874</v>
      </c>
      <c r="C4080" s="6" t="s">
        <v>6023</v>
      </c>
      <c r="D4080" s="6" t="s">
        <v>5882</v>
      </c>
      <c r="E4080">
        <v>32216</v>
      </c>
      <c r="F4080" s="6" t="s">
        <v>5877</v>
      </c>
    </row>
    <row r="4081" spans="1:6" x14ac:dyDescent="0.3">
      <c r="A4081" s="6" t="s">
        <v>4868</v>
      </c>
      <c r="B4081" s="6" t="s">
        <v>5874</v>
      </c>
      <c r="C4081" s="6" t="s">
        <v>6023</v>
      </c>
      <c r="D4081" s="6" t="s">
        <v>5882</v>
      </c>
      <c r="E4081">
        <v>32216</v>
      </c>
      <c r="F4081" s="6" t="s">
        <v>5877</v>
      </c>
    </row>
    <row r="4082" spans="1:6" x14ac:dyDescent="0.3">
      <c r="A4082" s="6" t="s">
        <v>4869</v>
      </c>
      <c r="B4082" s="6" t="s">
        <v>5874</v>
      </c>
      <c r="C4082" s="6" t="s">
        <v>5914</v>
      </c>
      <c r="D4082" s="6" t="s">
        <v>5915</v>
      </c>
      <c r="E4082">
        <v>10009</v>
      </c>
      <c r="F4082" s="6" t="s">
        <v>5899</v>
      </c>
    </row>
    <row r="4083" spans="1:6" x14ac:dyDescent="0.3">
      <c r="A4083" s="6" t="s">
        <v>4870</v>
      </c>
      <c r="B4083" s="6" t="s">
        <v>5874</v>
      </c>
      <c r="C4083" s="6" t="s">
        <v>5894</v>
      </c>
      <c r="D4083" s="6" t="s">
        <v>5879</v>
      </c>
      <c r="E4083">
        <v>94122</v>
      </c>
      <c r="F4083" s="6" t="s">
        <v>5880</v>
      </c>
    </row>
    <row r="4084" spans="1:6" x14ac:dyDescent="0.3">
      <c r="A4084" s="6" t="s">
        <v>4871</v>
      </c>
      <c r="B4084" s="6" t="s">
        <v>5874</v>
      </c>
      <c r="C4084" s="6" t="s">
        <v>5941</v>
      </c>
      <c r="D4084" s="6" t="s">
        <v>6002</v>
      </c>
      <c r="E4084">
        <v>31907</v>
      </c>
      <c r="F4084" s="6" t="s">
        <v>5877</v>
      </c>
    </row>
    <row r="4085" spans="1:6" x14ac:dyDescent="0.3">
      <c r="A4085" s="6" t="s">
        <v>4872</v>
      </c>
      <c r="B4085" s="6" t="s">
        <v>5874</v>
      </c>
      <c r="C4085" s="6" t="s">
        <v>5935</v>
      </c>
      <c r="D4085" s="6" t="s">
        <v>5904</v>
      </c>
      <c r="E4085">
        <v>60505</v>
      </c>
      <c r="F4085" s="6" t="s">
        <v>5889</v>
      </c>
    </row>
    <row r="4086" spans="1:6" x14ac:dyDescent="0.3">
      <c r="A4086" s="6" t="s">
        <v>4873</v>
      </c>
      <c r="B4086" s="6" t="s">
        <v>5874</v>
      </c>
      <c r="C4086" s="6" t="s">
        <v>5897</v>
      </c>
      <c r="D4086" s="6" t="s">
        <v>5898</v>
      </c>
      <c r="E4086">
        <v>19134</v>
      </c>
      <c r="F4086" s="6" t="s">
        <v>5899</v>
      </c>
    </row>
    <row r="4087" spans="1:6" x14ac:dyDescent="0.3">
      <c r="A4087" s="6" t="s">
        <v>4874</v>
      </c>
      <c r="B4087" s="6" t="s">
        <v>5874</v>
      </c>
      <c r="C4087" s="6" t="s">
        <v>5917</v>
      </c>
      <c r="D4087" s="6" t="s">
        <v>5904</v>
      </c>
      <c r="E4087">
        <v>60653</v>
      </c>
      <c r="F4087" s="6" t="s">
        <v>5889</v>
      </c>
    </row>
    <row r="4088" spans="1:6" x14ac:dyDescent="0.3">
      <c r="A4088" s="6" t="s">
        <v>4875</v>
      </c>
      <c r="B4088" s="6" t="s">
        <v>5874</v>
      </c>
      <c r="C4088" s="6" t="s">
        <v>5885</v>
      </c>
      <c r="D4088" s="6" t="s">
        <v>5886</v>
      </c>
      <c r="E4088">
        <v>98103</v>
      </c>
      <c r="F4088" s="6" t="s">
        <v>5880</v>
      </c>
    </row>
    <row r="4089" spans="1:6" x14ac:dyDescent="0.3">
      <c r="A4089" s="6" t="s">
        <v>4876</v>
      </c>
      <c r="B4089" s="6" t="s">
        <v>5874</v>
      </c>
      <c r="C4089" s="6" t="s">
        <v>5947</v>
      </c>
      <c r="D4089" s="6" t="s">
        <v>5909</v>
      </c>
      <c r="E4089">
        <v>48066</v>
      </c>
      <c r="F4089" s="6" t="s">
        <v>5889</v>
      </c>
    </row>
    <row r="4090" spans="1:6" x14ac:dyDescent="0.3">
      <c r="A4090" s="6" t="s">
        <v>4877</v>
      </c>
      <c r="B4090" s="6" t="s">
        <v>5874</v>
      </c>
      <c r="C4090" s="6" t="s">
        <v>6030</v>
      </c>
      <c r="D4090" s="6" t="s">
        <v>6031</v>
      </c>
      <c r="E4090">
        <v>72701</v>
      </c>
      <c r="F4090" s="6" t="s">
        <v>5877</v>
      </c>
    </row>
    <row r="4091" spans="1:6" x14ac:dyDescent="0.3">
      <c r="A4091" s="6" t="s">
        <v>4878</v>
      </c>
      <c r="B4091" s="6" t="s">
        <v>5874</v>
      </c>
      <c r="C4091" s="6" t="s">
        <v>6023</v>
      </c>
      <c r="D4091" s="6" t="s">
        <v>5884</v>
      </c>
      <c r="E4091">
        <v>28540</v>
      </c>
      <c r="F4091" s="6" t="s">
        <v>5877</v>
      </c>
    </row>
    <row r="4092" spans="1:6" x14ac:dyDescent="0.3">
      <c r="A4092" s="6" t="s">
        <v>4879</v>
      </c>
      <c r="B4092" s="6" t="s">
        <v>5874</v>
      </c>
      <c r="C4092" s="6" t="s">
        <v>5914</v>
      </c>
      <c r="D4092" s="6" t="s">
        <v>5915</v>
      </c>
      <c r="E4092">
        <v>10035</v>
      </c>
      <c r="F4092" s="6" t="s">
        <v>5899</v>
      </c>
    </row>
    <row r="4093" spans="1:6" x14ac:dyDescent="0.3">
      <c r="A4093" s="6" t="s">
        <v>4880</v>
      </c>
      <c r="B4093" s="6" t="s">
        <v>5874</v>
      </c>
      <c r="C4093" s="6" t="s">
        <v>5910</v>
      </c>
      <c r="D4093" s="6" t="s">
        <v>5911</v>
      </c>
      <c r="E4093">
        <v>19901</v>
      </c>
      <c r="F4093" s="6" t="s">
        <v>5899</v>
      </c>
    </row>
    <row r="4094" spans="1:6" x14ac:dyDescent="0.3">
      <c r="A4094" s="6" t="s">
        <v>4881</v>
      </c>
      <c r="B4094" s="6" t="s">
        <v>5874</v>
      </c>
      <c r="C4094" s="6" t="s">
        <v>5935</v>
      </c>
      <c r="D4094" s="6" t="s">
        <v>5904</v>
      </c>
      <c r="E4094">
        <v>60505</v>
      </c>
      <c r="F4094" s="6" t="s">
        <v>5889</v>
      </c>
    </row>
    <row r="4095" spans="1:6" x14ac:dyDescent="0.3">
      <c r="A4095" s="6" t="s">
        <v>4882</v>
      </c>
      <c r="B4095" s="6" t="s">
        <v>5874</v>
      </c>
      <c r="C4095" s="6" t="s">
        <v>5914</v>
      </c>
      <c r="D4095" s="6" t="s">
        <v>5915</v>
      </c>
      <c r="E4095">
        <v>10009</v>
      </c>
      <c r="F4095" s="6" t="s">
        <v>5899</v>
      </c>
    </row>
    <row r="4096" spans="1:6" x14ac:dyDescent="0.3">
      <c r="A4096" s="6" t="s">
        <v>4883</v>
      </c>
      <c r="B4096" s="6" t="s">
        <v>5874</v>
      </c>
      <c r="C4096" s="6" t="s">
        <v>6411</v>
      </c>
      <c r="D4096" s="6" t="s">
        <v>5879</v>
      </c>
      <c r="E4096">
        <v>92020</v>
      </c>
      <c r="F4096" s="6" t="s">
        <v>5880</v>
      </c>
    </row>
    <row r="4097" spans="1:6" x14ac:dyDescent="0.3">
      <c r="A4097" s="6" t="s">
        <v>4884</v>
      </c>
      <c r="B4097" s="6" t="s">
        <v>5874</v>
      </c>
      <c r="C4097" s="6" t="s">
        <v>5920</v>
      </c>
      <c r="D4097" s="6" t="s">
        <v>5942</v>
      </c>
      <c r="E4097">
        <v>45503</v>
      </c>
      <c r="F4097" s="6" t="s">
        <v>5899</v>
      </c>
    </row>
    <row r="4098" spans="1:6" x14ac:dyDescent="0.3">
      <c r="A4098" s="6" t="s">
        <v>4885</v>
      </c>
      <c r="B4098" s="6" t="s">
        <v>5874</v>
      </c>
      <c r="C4098" s="6" t="s">
        <v>6062</v>
      </c>
      <c r="D4098" s="6" t="s">
        <v>5915</v>
      </c>
      <c r="E4098">
        <v>10550</v>
      </c>
      <c r="F4098" s="6" t="s">
        <v>5899</v>
      </c>
    </row>
    <row r="4099" spans="1:6" x14ac:dyDescent="0.3">
      <c r="A4099" s="6" t="s">
        <v>4886</v>
      </c>
      <c r="B4099" s="6" t="s">
        <v>5874</v>
      </c>
      <c r="C4099" s="6" t="s">
        <v>5990</v>
      </c>
      <c r="D4099" s="6" t="s">
        <v>5942</v>
      </c>
      <c r="E4099">
        <v>44107</v>
      </c>
      <c r="F4099" s="6" t="s">
        <v>5899</v>
      </c>
    </row>
    <row r="4100" spans="1:6" x14ac:dyDescent="0.3">
      <c r="A4100" s="6" t="s">
        <v>4887</v>
      </c>
      <c r="B4100" s="6" t="s">
        <v>5874</v>
      </c>
      <c r="C4100" s="6" t="s">
        <v>5977</v>
      </c>
      <c r="D4100" s="6" t="s">
        <v>5882</v>
      </c>
      <c r="E4100">
        <v>33614</v>
      </c>
      <c r="F4100" s="6" t="s">
        <v>5877</v>
      </c>
    </row>
    <row r="4101" spans="1:6" x14ac:dyDescent="0.3">
      <c r="A4101" s="6" t="s">
        <v>4888</v>
      </c>
      <c r="B4101" s="6" t="s">
        <v>5874</v>
      </c>
      <c r="C4101" s="6" t="s">
        <v>5941</v>
      </c>
      <c r="D4101" s="6" t="s">
        <v>6002</v>
      </c>
      <c r="E4101">
        <v>31907</v>
      </c>
      <c r="F4101" s="6" t="s">
        <v>5877</v>
      </c>
    </row>
    <row r="4102" spans="1:6" x14ac:dyDescent="0.3">
      <c r="A4102" s="6" t="s">
        <v>4889</v>
      </c>
      <c r="B4102" s="6" t="s">
        <v>5874</v>
      </c>
      <c r="C4102" s="6" t="s">
        <v>6023</v>
      </c>
      <c r="D4102" s="6" t="s">
        <v>5884</v>
      </c>
      <c r="E4102">
        <v>28540</v>
      </c>
      <c r="F4102" s="6" t="s">
        <v>5877</v>
      </c>
    </row>
    <row r="4103" spans="1:6" x14ac:dyDescent="0.3">
      <c r="A4103" s="6" t="s">
        <v>4890</v>
      </c>
      <c r="B4103" s="6" t="s">
        <v>5874</v>
      </c>
      <c r="C4103" s="6" t="s">
        <v>6416</v>
      </c>
      <c r="D4103" s="6" t="s">
        <v>5904</v>
      </c>
      <c r="E4103">
        <v>60174</v>
      </c>
      <c r="F4103" s="6" t="s">
        <v>5889</v>
      </c>
    </row>
    <row r="4104" spans="1:6" x14ac:dyDescent="0.3">
      <c r="A4104" s="6" t="s">
        <v>4891</v>
      </c>
      <c r="B4104" s="6" t="s">
        <v>5874</v>
      </c>
      <c r="C4104" s="6" t="s">
        <v>6014</v>
      </c>
      <c r="D4104" s="6" t="s">
        <v>5882</v>
      </c>
      <c r="E4104">
        <v>33180</v>
      </c>
      <c r="F4104" s="6" t="s">
        <v>5877</v>
      </c>
    </row>
    <row r="4105" spans="1:6" x14ac:dyDescent="0.3">
      <c r="A4105" s="6" t="s">
        <v>4892</v>
      </c>
      <c r="B4105" s="6" t="s">
        <v>5874</v>
      </c>
      <c r="C4105" s="6" t="s">
        <v>5916</v>
      </c>
      <c r="D4105" s="6" t="s">
        <v>5942</v>
      </c>
      <c r="E4105">
        <v>45373</v>
      </c>
      <c r="F4105" s="6" t="s">
        <v>5899</v>
      </c>
    </row>
    <row r="4106" spans="1:6" x14ac:dyDescent="0.3">
      <c r="A4106" s="6" t="s">
        <v>4893</v>
      </c>
      <c r="B4106" s="6" t="s">
        <v>5874</v>
      </c>
      <c r="C4106" s="6" t="s">
        <v>5885</v>
      </c>
      <c r="D4106" s="6" t="s">
        <v>5886</v>
      </c>
      <c r="E4106">
        <v>98103</v>
      </c>
      <c r="F4106" s="6" t="s">
        <v>5880</v>
      </c>
    </row>
    <row r="4107" spans="1:6" x14ac:dyDescent="0.3">
      <c r="A4107" s="6" t="s">
        <v>4894</v>
      </c>
      <c r="B4107" s="6" t="s">
        <v>5874</v>
      </c>
      <c r="C4107" s="6" t="s">
        <v>5914</v>
      </c>
      <c r="D4107" s="6" t="s">
        <v>5915</v>
      </c>
      <c r="E4107">
        <v>10011</v>
      </c>
      <c r="F4107" s="6" t="s">
        <v>5899</v>
      </c>
    </row>
    <row r="4108" spans="1:6" x14ac:dyDescent="0.3">
      <c r="A4108" s="6" t="s">
        <v>4895</v>
      </c>
      <c r="B4108" s="6" t="s">
        <v>5874</v>
      </c>
      <c r="C4108" s="6" t="s">
        <v>5991</v>
      </c>
      <c r="D4108" s="6" t="s">
        <v>5921</v>
      </c>
      <c r="E4108">
        <v>22204</v>
      </c>
      <c r="F4108" s="6" t="s">
        <v>5877</v>
      </c>
    </row>
    <row r="4109" spans="1:6" x14ac:dyDescent="0.3">
      <c r="A4109" s="6" t="s">
        <v>4896</v>
      </c>
      <c r="B4109" s="6" t="s">
        <v>5874</v>
      </c>
      <c r="C4109" s="6" t="s">
        <v>5937</v>
      </c>
      <c r="D4109" s="6" t="s">
        <v>5884</v>
      </c>
      <c r="E4109">
        <v>28205</v>
      </c>
      <c r="F4109" s="6" t="s">
        <v>5877</v>
      </c>
    </row>
    <row r="4110" spans="1:6" x14ac:dyDescent="0.3">
      <c r="A4110" s="6" t="s">
        <v>4897</v>
      </c>
      <c r="B4110" s="6" t="s">
        <v>5874</v>
      </c>
      <c r="C4110" s="6" t="s">
        <v>5947</v>
      </c>
      <c r="D4110" s="6" t="s">
        <v>5879</v>
      </c>
      <c r="E4110">
        <v>95661</v>
      </c>
      <c r="F4110" s="6" t="s">
        <v>5880</v>
      </c>
    </row>
    <row r="4111" spans="1:6" x14ac:dyDescent="0.3">
      <c r="A4111" s="6" t="s">
        <v>4898</v>
      </c>
      <c r="B4111" s="6" t="s">
        <v>5874</v>
      </c>
      <c r="C4111" s="6" t="s">
        <v>5976</v>
      </c>
      <c r="D4111" s="6" t="s">
        <v>5909</v>
      </c>
      <c r="E4111">
        <v>48234</v>
      </c>
      <c r="F4111" s="6" t="s">
        <v>5889</v>
      </c>
    </row>
    <row r="4112" spans="1:6" x14ac:dyDescent="0.3">
      <c r="A4112" s="6" t="s">
        <v>4899</v>
      </c>
      <c r="B4112" s="6" t="s">
        <v>5874</v>
      </c>
      <c r="C4112" s="6" t="s">
        <v>5878</v>
      </c>
      <c r="D4112" s="6" t="s">
        <v>5879</v>
      </c>
      <c r="E4112">
        <v>90036</v>
      </c>
      <c r="F4112" s="6" t="s">
        <v>5880</v>
      </c>
    </row>
    <row r="4113" spans="1:6" x14ac:dyDescent="0.3">
      <c r="A4113" s="6" t="s">
        <v>4900</v>
      </c>
      <c r="B4113" s="6" t="s">
        <v>5874</v>
      </c>
      <c r="C4113" s="6" t="s">
        <v>5894</v>
      </c>
      <c r="D4113" s="6" t="s">
        <v>5879</v>
      </c>
      <c r="E4113">
        <v>94110</v>
      </c>
      <c r="F4113" s="6" t="s">
        <v>5880</v>
      </c>
    </row>
    <row r="4114" spans="1:6" x14ac:dyDescent="0.3">
      <c r="A4114" s="6" t="s">
        <v>4901</v>
      </c>
      <c r="B4114" s="6" t="s">
        <v>5874</v>
      </c>
      <c r="C4114" s="6" t="s">
        <v>6252</v>
      </c>
      <c r="D4114" s="6" t="s">
        <v>5879</v>
      </c>
      <c r="E4114">
        <v>93309</v>
      </c>
      <c r="F4114" s="6" t="s">
        <v>5880</v>
      </c>
    </row>
    <row r="4115" spans="1:6" x14ac:dyDescent="0.3">
      <c r="A4115" s="6" t="s">
        <v>4902</v>
      </c>
      <c r="B4115" s="6" t="s">
        <v>5874</v>
      </c>
      <c r="C4115" s="6" t="s">
        <v>6171</v>
      </c>
      <c r="D4115" s="6" t="s">
        <v>5956</v>
      </c>
      <c r="E4115">
        <v>74133</v>
      </c>
      <c r="F4115" s="6" t="s">
        <v>5889</v>
      </c>
    </row>
    <row r="4116" spans="1:6" x14ac:dyDescent="0.3">
      <c r="A4116" s="6" t="s">
        <v>4903</v>
      </c>
      <c r="B4116" s="6" t="s">
        <v>5874</v>
      </c>
      <c r="C4116" s="6" t="s">
        <v>5894</v>
      </c>
      <c r="D4116" s="6" t="s">
        <v>5879</v>
      </c>
      <c r="E4116">
        <v>94122</v>
      </c>
      <c r="F4116" s="6" t="s">
        <v>5880</v>
      </c>
    </row>
    <row r="4117" spans="1:6" x14ac:dyDescent="0.3">
      <c r="A4117" s="6" t="s">
        <v>4904</v>
      </c>
      <c r="B4117" s="6" t="s">
        <v>5874</v>
      </c>
      <c r="C4117" s="6" t="s">
        <v>5901</v>
      </c>
      <c r="D4117" s="6" t="s">
        <v>5888</v>
      </c>
      <c r="E4117">
        <v>77036</v>
      </c>
      <c r="F4117" s="6" t="s">
        <v>5889</v>
      </c>
    </row>
    <row r="4118" spans="1:6" x14ac:dyDescent="0.3">
      <c r="A4118" s="6" t="s">
        <v>4905</v>
      </c>
      <c r="B4118" s="6" t="s">
        <v>5874</v>
      </c>
      <c r="C4118" s="6" t="s">
        <v>5941</v>
      </c>
      <c r="D4118" s="6" t="s">
        <v>6002</v>
      </c>
      <c r="E4118">
        <v>31907</v>
      </c>
      <c r="F4118" s="6" t="s">
        <v>5877</v>
      </c>
    </row>
    <row r="4119" spans="1:6" x14ac:dyDescent="0.3">
      <c r="A4119" s="6" t="s">
        <v>4906</v>
      </c>
      <c r="B4119" s="6" t="s">
        <v>5874</v>
      </c>
      <c r="C4119" s="6" t="s">
        <v>6350</v>
      </c>
      <c r="D4119" s="6" t="s">
        <v>5888</v>
      </c>
      <c r="E4119">
        <v>77573</v>
      </c>
      <c r="F4119" s="6" t="s">
        <v>5889</v>
      </c>
    </row>
    <row r="4120" spans="1:6" x14ac:dyDescent="0.3">
      <c r="A4120" s="6" t="s">
        <v>4907</v>
      </c>
      <c r="B4120" s="6" t="s">
        <v>5874</v>
      </c>
      <c r="C4120" s="6" t="s">
        <v>6057</v>
      </c>
      <c r="D4120" s="6" t="s">
        <v>5884</v>
      </c>
      <c r="E4120">
        <v>27217</v>
      </c>
      <c r="F4120" s="6" t="s">
        <v>5877</v>
      </c>
    </row>
    <row r="4121" spans="1:6" x14ac:dyDescent="0.3">
      <c r="A4121" s="6" t="s">
        <v>4908</v>
      </c>
      <c r="B4121" s="6" t="s">
        <v>5874</v>
      </c>
      <c r="C4121" s="6" t="s">
        <v>5914</v>
      </c>
      <c r="D4121" s="6" t="s">
        <v>5915</v>
      </c>
      <c r="E4121">
        <v>10009</v>
      </c>
      <c r="F4121" s="6" t="s">
        <v>5899</v>
      </c>
    </row>
    <row r="4122" spans="1:6" x14ac:dyDescent="0.3">
      <c r="A4122" s="6" t="s">
        <v>4909</v>
      </c>
      <c r="B4122" s="6" t="s">
        <v>5874</v>
      </c>
      <c r="C4122" s="6" t="s">
        <v>5971</v>
      </c>
      <c r="D4122" s="6" t="s">
        <v>5888</v>
      </c>
      <c r="E4122">
        <v>75220</v>
      </c>
      <c r="F4122" s="6" t="s">
        <v>5889</v>
      </c>
    </row>
    <row r="4123" spans="1:6" x14ac:dyDescent="0.3">
      <c r="A4123" s="6" t="s">
        <v>4910</v>
      </c>
      <c r="B4123" s="6" t="s">
        <v>5874</v>
      </c>
      <c r="C4123" s="6" t="s">
        <v>5901</v>
      </c>
      <c r="D4123" s="6" t="s">
        <v>5888</v>
      </c>
      <c r="E4123">
        <v>77095</v>
      </c>
      <c r="F4123" s="6" t="s">
        <v>5889</v>
      </c>
    </row>
    <row r="4124" spans="1:6" x14ac:dyDescent="0.3">
      <c r="A4124" s="6" t="s">
        <v>4911</v>
      </c>
      <c r="B4124" s="6" t="s">
        <v>5874</v>
      </c>
      <c r="C4124" s="6" t="s">
        <v>5995</v>
      </c>
      <c r="D4124" s="6" t="s">
        <v>5915</v>
      </c>
      <c r="E4124">
        <v>11561</v>
      </c>
      <c r="F4124" s="6" t="s">
        <v>5899</v>
      </c>
    </row>
    <row r="4125" spans="1:6" x14ac:dyDescent="0.3">
      <c r="A4125" s="6" t="s">
        <v>4912</v>
      </c>
      <c r="B4125" s="6" t="s">
        <v>5874</v>
      </c>
      <c r="C4125" s="6" t="s">
        <v>6063</v>
      </c>
      <c r="D4125" s="6" t="s">
        <v>5882</v>
      </c>
      <c r="E4125">
        <v>33012</v>
      </c>
      <c r="F4125" s="6" t="s">
        <v>5877</v>
      </c>
    </row>
    <row r="4126" spans="1:6" x14ac:dyDescent="0.3">
      <c r="A4126" s="6" t="s">
        <v>4913</v>
      </c>
      <c r="B4126" s="6" t="s">
        <v>5874</v>
      </c>
      <c r="C4126" s="6" t="s">
        <v>5935</v>
      </c>
      <c r="D4126" s="6" t="s">
        <v>5904</v>
      </c>
      <c r="E4126">
        <v>60505</v>
      </c>
      <c r="F4126" s="6" t="s">
        <v>5889</v>
      </c>
    </row>
    <row r="4127" spans="1:6" x14ac:dyDescent="0.3">
      <c r="A4127" s="6" t="s">
        <v>4914</v>
      </c>
      <c r="B4127" s="6" t="s">
        <v>5874</v>
      </c>
      <c r="C4127" s="6" t="s">
        <v>5988</v>
      </c>
      <c r="D4127" s="6" t="s">
        <v>5968</v>
      </c>
      <c r="E4127">
        <v>7109</v>
      </c>
      <c r="F4127" s="6" t="s">
        <v>5899</v>
      </c>
    </row>
    <row r="4128" spans="1:6" x14ac:dyDescent="0.3">
      <c r="A4128" s="6" t="s">
        <v>4915</v>
      </c>
      <c r="B4128" s="6" t="s">
        <v>5874</v>
      </c>
      <c r="C4128" s="6" t="s">
        <v>5914</v>
      </c>
      <c r="D4128" s="6" t="s">
        <v>5915</v>
      </c>
      <c r="E4128">
        <v>10024</v>
      </c>
      <c r="F4128" s="6" t="s">
        <v>5899</v>
      </c>
    </row>
    <row r="4129" spans="1:6" x14ac:dyDescent="0.3">
      <c r="A4129" s="6" t="s">
        <v>4916</v>
      </c>
      <c r="B4129" s="6" t="s">
        <v>5874</v>
      </c>
      <c r="C4129" s="6" t="s">
        <v>6431</v>
      </c>
      <c r="D4129" s="6" t="s">
        <v>6001</v>
      </c>
      <c r="E4129">
        <v>1810</v>
      </c>
      <c r="F4129" s="6" t="s">
        <v>5899</v>
      </c>
    </row>
    <row r="4130" spans="1:6" x14ac:dyDescent="0.3">
      <c r="A4130" s="6" t="s">
        <v>4917</v>
      </c>
      <c r="B4130" s="6" t="s">
        <v>5874</v>
      </c>
      <c r="C4130" s="6" t="s">
        <v>5951</v>
      </c>
      <c r="D4130" s="6" t="s">
        <v>5911</v>
      </c>
      <c r="E4130">
        <v>19711</v>
      </c>
      <c r="F4130" s="6" t="s">
        <v>5899</v>
      </c>
    </row>
    <row r="4131" spans="1:6" x14ac:dyDescent="0.3">
      <c r="A4131" s="6" t="s">
        <v>4918</v>
      </c>
      <c r="B4131" s="6" t="s">
        <v>5874</v>
      </c>
      <c r="C4131" s="6" t="s">
        <v>5991</v>
      </c>
      <c r="D4131" s="6" t="s">
        <v>5921</v>
      </c>
      <c r="E4131">
        <v>22204</v>
      </c>
      <c r="F4131" s="6" t="s">
        <v>5877</v>
      </c>
    </row>
    <row r="4132" spans="1:6" x14ac:dyDescent="0.3">
      <c r="A4132" s="6" t="s">
        <v>4919</v>
      </c>
      <c r="B4132" s="6" t="s">
        <v>5874</v>
      </c>
      <c r="C4132" s="6" t="s">
        <v>5925</v>
      </c>
      <c r="D4132" s="6" t="s">
        <v>5926</v>
      </c>
      <c r="E4132">
        <v>35601</v>
      </c>
      <c r="F4132" s="6" t="s">
        <v>5877</v>
      </c>
    </row>
    <row r="4133" spans="1:6" x14ac:dyDescent="0.3">
      <c r="A4133" s="6" t="s">
        <v>4920</v>
      </c>
      <c r="B4133" s="6" t="s">
        <v>5874</v>
      </c>
      <c r="C4133" s="6" t="s">
        <v>5996</v>
      </c>
      <c r="D4133" s="6" t="s">
        <v>5879</v>
      </c>
      <c r="E4133">
        <v>92345</v>
      </c>
      <c r="F4133" s="6" t="s">
        <v>5880</v>
      </c>
    </row>
    <row r="4134" spans="1:6" x14ac:dyDescent="0.3">
      <c r="A4134" s="6" t="s">
        <v>4921</v>
      </c>
      <c r="B4134" s="6" t="s">
        <v>5874</v>
      </c>
      <c r="C4134" s="6" t="s">
        <v>6189</v>
      </c>
      <c r="D4134" s="6" t="s">
        <v>5921</v>
      </c>
      <c r="E4134">
        <v>23320</v>
      </c>
      <c r="F4134" s="6" t="s">
        <v>5877</v>
      </c>
    </row>
    <row r="4135" spans="1:6" x14ac:dyDescent="0.3">
      <c r="A4135" s="6" t="s">
        <v>4922</v>
      </c>
      <c r="B4135" s="6" t="s">
        <v>5874</v>
      </c>
      <c r="C4135" s="6" t="s">
        <v>5878</v>
      </c>
      <c r="D4135" s="6" t="s">
        <v>5879</v>
      </c>
      <c r="E4135">
        <v>90036</v>
      </c>
      <c r="F4135" s="6" t="s">
        <v>5880</v>
      </c>
    </row>
    <row r="4136" spans="1:6" x14ac:dyDescent="0.3">
      <c r="A4136" s="6" t="s">
        <v>4923</v>
      </c>
      <c r="B4136" s="6" t="s">
        <v>5874</v>
      </c>
      <c r="C4136" s="6" t="s">
        <v>6029</v>
      </c>
      <c r="D4136" s="6" t="s">
        <v>5926</v>
      </c>
      <c r="E4136">
        <v>35810</v>
      </c>
      <c r="F4136" s="6" t="s">
        <v>5877</v>
      </c>
    </row>
    <row r="4137" spans="1:6" x14ac:dyDescent="0.3">
      <c r="A4137" s="6" t="s">
        <v>4924</v>
      </c>
      <c r="B4137" s="6" t="s">
        <v>5874</v>
      </c>
      <c r="C4137" s="6" t="s">
        <v>6209</v>
      </c>
      <c r="D4137" s="6" t="s">
        <v>5924</v>
      </c>
      <c r="E4137">
        <v>37918</v>
      </c>
      <c r="F4137" s="6" t="s">
        <v>5877</v>
      </c>
    </row>
    <row r="4138" spans="1:6" x14ac:dyDescent="0.3">
      <c r="A4138" s="6" t="s">
        <v>4925</v>
      </c>
      <c r="B4138" s="6" t="s">
        <v>5874</v>
      </c>
      <c r="C4138" s="6" t="s">
        <v>6018</v>
      </c>
      <c r="D4138" s="6" t="s">
        <v>6001</v>
      </c>
      <c r="E4138">
        <v>1841</v>
      </c>
      <c r="F4138" s="6" t="s">
        <v>5899</v>
      </c>
    </row>
    <row r="4139" spans="1:6" x14ac:dyDescent="0.3">
      <c r="A4139" s="6" t="s">
        <v>4926</v>
      </c>
      <c r="B4139" s="6" t="s">
        <v>5874</v>
      </c>
      <c r="C4139" s="6" t="s">
        <v>5897</v>
      </c>
      <c r="D4139" s="6" t="s">
        <v>5898</v>
      </c>
      <c r="E4139">
        <v>19134</v>
      </c>
      <c r="F4139" s="6" t="s">
        <v>5899</v>
      </c>
    </row>
    <row r="4140" spans="1:6" x14ac:dyDescent="0.3">
      <c r="A4140" s="6" t="s">
        <v>4927</v>
      </c>
      <c r="B4140" s="6" t="s">
        <v>5874</v>
      </c>
      <c r="C4140" s="6" t="s">
        <v>6342</v>
      </c>
      <c r="D4140" s="6" t="s">
        <v>6002</v>
      </c>
      <c r="E4140">
        <v>30605</v>
      </c>
      <c r="F4140" s="6" t="s">
        <v>5877</v>
      </c>
    </row>
    <row r="4141" spans="1:6" x14ac:dyDescent="0.3">
      <c r="A4141" s="6" t="s">
        <v>4928</v>
      </c>
      <c r="B4141" s="6" t="s">
        <v>5874</v>
      </c>
      <c r="C4141" s="6" t="s">
        <v>6036</v>
      </c>
      <c r="D4141" s="6" t="s">
        <v>6037</v>
      </c>
      <c r="E4141">
        <v>59405</v>
      </c>
      <c r="F4141" s="6" t="s">
        <v>5880</v>
      </c>
    </row>
    <row r="4142" spans="1:6" x14ac:dyDescent="0.3">
      <c r="A4142" s="6" t="s">
        <v>4929</v>
      </c>
      <c r="B4142" s="6" t="s">
        <v>5874</v>
      </c>
      <c r="C4142" s="6" t="s">
        <v>6155</v>
      </c>
      <c r="D4142" s="6" t="s">
        <v>5888</v>
      </c>
      <c r="E4142">
        <v>79907</v>
      </c>
      <c r="F4142" s="6" t="s">
        <v>5889</v>
      </c>
    </row>
    <row r="4143" spans="1:6" x14ac:dyDescent="0.3">
      <c r="A4143" s="6" t="s">
        <v>4930</v>
      </c>
      <c r="B4143" s="6" t="s">
        <v>5874</v>
      </c>
      <c r="C4143" s="6" t="s">
        <v>6432</v>
      </c>
      <c r="D4143" s="6" t="s">
        <v>5882</v>
      </c>
      <c r="E4143">
        <v>34741</v>
      </c>
      <c r="F4143" s="6" t="s">
        <v>5877</v>
      </c>
    </row>
    <row r="4144" spans="1:6" x14ac:dyDescent="0.3">
      <c r="A4144" s="6" t="s">
        <v>4931</v>
      </c>
      <c r="B4144" s="6" t="s">
        <v>5874</v>
      </c>
      <c r="C4144" s="6" t="s">
        <v>5885</v>
      </c>
      <c r="D4144" s="6" t="s">
        <v>5886</v>
      </c>
      <c r="E4144">
        <v>98105</v>
      </c>
      <c r="F4144" s="6" t="s">
        <v>5880</v>
      </c>
    </row>
    <row r="4145" spans="1:6" x14ac:dyDescent="0.3">
      <c r="A4145" s="6" t="s">
        <v>4932</v>
      </c>
      <c r="B4145" s="6" t="s">
        <v>5874</v>
      </c>
      <c r="C4145" s="6" t="s">
        <v>5978</v>
      </c>
      <c r="D4145" s="6" t="s">
        <v>5879</v>
      </c>
      <c r="E4145">
        <v>95051</v>
      </c>
      <c r="F4145" s="6" t="s">
        <v>5880</v>
      </c>
    </row>
    <row r="4146" spans="1:6" x14ac:dyDescent="0.3">
      <c r="A4146" s="6" t="s">
        <v>4933</v>
      </c>
      <c r="B4146" s="6" t="s">
        <v>5874</v>
      </c>
      <c r="C4146" s="6" t="s">
        <v>5878</v>
      </c>
      <c r="D4146" s="6" t="s">
        <v>5879</v>
      </c>
      <c r="E4146">
        <v>90049</v>
      </c>
      <c r="F4146" s="6" t="s">
        <v>5880</v>
      </c>
    </row>
    <row r="4147" spans="1:6" x14ac:dyDescent="0.3">
      <c r="A4147" s="6" t="s">
        <v>4934</v>
      </c>
      <c r="B4147" s="6" t="s">
        <v>5874</v>
      </c>
      <c r="C4147" s="6" t="s">
        <v>6120</v>
      </c>
      <c r="D4147" s="6" t="s">
        <v>5879</v>
      </c>
      <c r="E4147">
        <v>93727</v>
      </c>
      <c r="F4147" s="6" t="s">
        <v>5880</v>
      </c>
    </row>
    <row r="4148" spans="1:6" x14ac:dyDescent="0.3">
      <c r="A4148" s="6" t="s">
        <v>4935</v>
      </c>
      <c r="B4148" s="6" t="s">
        <v>5874</v>
      </c>
      <c r="C4148" s="6" t="s">
        <v>5887</v>
      </c>
      <c r="D4148" s="6" t="s">
        <v>5888</v>
      </c>
      <c r="E4148">
        <v>76106</v>
      </c>
      <c r="F4148" s="6" t="s">
        <v>5889</v>
      </c>
    </row>
    <row r="4149" spans="1:6" x14ac:dyDescent="0.3">
      <c r="A4149" s="6" t="s">
        <v>4936</v>
      </c>
      <c r="B4149" s="6" t="s">
        <v>5874</v>
      </c>
      <c r="C4149" s="6" t="s">
        <v>5885</v>
      </c>
      <c r="D4149" s="6" t="s">
        <v>5886</v>
      </c>
      <c r="E4149">
        <v>98105</v>
      </c>
      <c r="F4149" s="6" t="s">
        <v>5880</v>
      </c>
    </row>
    <row r="4150" spans="1:6" x14ac:dyDescent="0.3">
      <c r="A4150" s="6" t="s">
        <v>4937</v>
      </c>
      <c r="B4150" s="6" t="s">
        <v>5874</v>
      </c>
      <c r="C4150" s="6" t="s">
        <v>5894</v>
      </c>
      <c r="D4150" s="6" t="s">
        <v>5879</v>
      </c>
      <c r="E4150">
        <v>94110</v>
      </c>
      <c r="F4150" s="6" t="s">
        <v>5880</v>
      </c>
    </row>
    <row r="4151" spans="1:6" x14ac:dyDescent="0.3">
      <c r="A4151" s="6" t="s">
        <v>4938</v>
      </c>
      <c r="B4151" s="6" t="s">
        <v>5874</v>
      </c>
      <c r="C4151" s="6" t="s">
        <v>5894</v>
      </c>
      <c r="D4151" s="6" t="s">
        <v>5879</v>
      </c>
      <c r="E4151">
        <v>94110</v>
      </c>
      <c r="F4151" s="6" t="s">
        <v>5880</v>
      </c>
    </row>
    <row r="4152" spans="1:6" x14ac:dyDescent="0.3">
      <c r="A4152" s="6" t="s">
        <v>4939</v>
      </c>
      <c r="B4152" s="6" t="s">
        <v>5874</v>
      </c>
      <c r="C4152" s="6" t="s">
        <v>6253</v>
      </c>
      <c r="D4152" s="6" t="s">
        <v>5882</v>
      </c>
      <c r="E4152">
        <v>33068</v>
      </c>
      <c r="F4152" s="6" t="s">
        <v>5877</v>
      </c>
    </row>
    <row r="4153" spans="1:6" x14ac:dyDescent="0.3">
      <c r="A4153" s="6" t="s">
        <v>4940</v>
      </c>
      <c r="B4153" s="6" t="s">
        <v>5874</v>
      </c>
      <c r="C4153" s="6" t="s">
        <v>5901</v>
      </c>
      <c r="D4153" s="6" t="s">
        <v>5888</v>
      </c>
      <c r="E4153">
        <v>77095</v>
      </c>
      <c r="F4153" s="6" t="s">
        <v>5889</v>
      </c>
    </row>
    <row r="4154" spans="1:6" x14ac:dyDescent="0.3">
      <c r="A4154" s="6" t="s">
        <v>4941</v>
      </c>
      <c r="B4154" s="6" t="s">
        <v>5874</v>
      </c>
      <c r="C4154" s="6" t="s">
        <v>5917</v>
      </c>
      <c r="D4154" s="6" t="s">
        <v>5904</v>
      </c>
      <c r="E4154">
        <v>60653</v>
      </c>
      <c r="F4154" s="6" t="s">
        <v>5889</v>
      </c>
    </row>
    <row r="4155" spans="1:6" x14ac:dyDescent="0.3">
      <c r="A4155" s="6" t="s">
        <v>4942</v>
      </c>
      <c r="B4155" s="6" t="s">
        <v>5874</v>
      </c>
      <c r="C4155" s="6" t="s">
        <v>5894</v>
      </c>
      <c r="D4155" s="6" t="s">
        <v>5879</v>
      </c>
      <c r="E4155">
        <v>94109</v>
      </c>
      <c r="F4155" s="6" t="s">
        <v>5880</v>
      </c>
    </row>
    <row r="4156" spans="1:6" x14ac:dyDescent="0.3">
      <c r="A4156" s="6" t="s">
        <v>4943</v>
      </c>
      <c r="B4156" s="6" t="s">
        <v>5874</v>
      </c>
      <c r="C4156" s="6" t="s">
        <v>5901</v>
      </c>
      <c r="D4156" s="6" t="s">
        <v>5888</v>
      </c>
      <c r="E4156">
        <v>77036</v>
      </c>
      <c r="F4156" s="6" t="s">
        <v>5889</v>
      </c>
    </row>
    <row r="4157" spans="1:6" x14ac:dyDescent="0.3">
      <c r="A4157" s="6" t="s">
        <v>4944</v>
      </c>
      <c r="B4157" s="6" t="s">
        <v>5874</v>
      </c>
      <c r="C4157" s="6" t="s">
        <v>6433</v>
      </c>
      <c r="D4157" s="6" t="s">
        <v>5963</v>
      </c>
      <c r="E4157">
        <v>6484</v>
      </c>
      <c r="F4157" s="6" t="s">
        <v>5899</v>
      </c>
    </row>
    <row r="4158" spans="1:6" x14ac:dyDescent="0.3">
      <c r="A4158" s="6" t="s">
        <v>4945</v>
      </c>
      <c r="B4158" s="6" t="s">
        <v>5874</v>
      </c>
      <c r="C4158" s="6" t="s">
        <v>6101</v>
      </c>
      <c r="D4158" s="6" t="s">
        <v>5879</v>
      </c>
      <c r="E4158">
        <v>94601</v>
      </c>
      <c r="F4158" s="6" t="s">
        <v>5880</v>
      </c>
    </row>
    <row r="4159" spans="1:6" x14ac:dyDescent="0.3">
      <c r="A4159" s="6" t="s">
        <v>4946</v>
      </c>
      <c r="B4159" s="6" t="s">
        <v>5874</v>
      </c>
      <c r="C4159" s="6" t="s">
        <v>6003</v>
      </c>
      <c r="D4159" s="6" t="s">
        <v>5963</v>
      </c>
      <c r="E4159">
        <v>6040</v>
      </c>
      <c r="F4159" s="6" t="s">
        <v>5899</v>
      </c>
    </row>
    <row r="4160" spans="1:6" x14ac:dyDescent="0.3">
      <c r="A4160" s="6" t="s">
        <v>4947</v>
      </c>
      <c r="B4160" s="6" t="s">
        <v>5874</v>
      </c>
      <c r="C4160" s="6" t="s">
        <v>6257</v>
      </c>
      <c r="D4160" s="6" t="s">
        <v>5968</v>
      </c>
      <c r="E4160">
        <v>7050</v>
      </c>
      <c r="F4160" s="6" t="s">
        <v>5899</v>
      </c>
    </row>
    <row r="4161" spans="1:6" x14ac:dyDescent="0.3">
      <c r="A4161" s="6" t="s">
        <v>4948</v>
      </c>
      <c r="B4161" s="6" t="s">
        <v>5874</v>
      </c>
      <c r="C4161" s="6" t="s">
        <v>5969</v>
      </c>
      <c r="D4161" s="6" t="s">
        <v>5942</v>
      </c>
      <c r="E4161">
        <v>44312</v>
      </c>
      <c r="F4161" s="6" t="s">
        <v>5899</v>
      </c>
    </row>
    <row r="4162" spans="1:6" x14ac:dyDescent="0.3">
      <c r="A4162" s="6" t="s">
        <v>4949</v>
      </c>
      <c r="B4162" s="6" t="s">
        <v>5874</v>
      </c>
      <c r="C4162" s="6" t="s">
        <v>5878</v>
      </c>
      <c r="D4162" s="6" t="s">
        <v>5879</v>
      </c>
      <c r="E4162">
        <v>90032</v>
      </c>
      <c r="F4162" s="6" t="s">
        <v>5880</v>
      </c>
    </row>
    <row r="4163" spans="1:6" x14ac:dyDescent="0.3">
      <c r="A4163" s="6" t="s">
        <v>4950</v>
      </c>
      <c r="B4163" s="6" t="s">
        <v>5874</v>
      </c>
      <c r="C4163" s="6" t="s">
        <v>6434</v>
      </c>
      <c r="D4163" s="6" t="s">
        <v>5963</v>
      </c>
      <c r="E4163">
        <v>6810</v>
      </c>
      <c r="F4163" s="6" t="s">
        <v>5899</v>
      </c>
    </row>
    <row r="4164" spans="1:6" x14ac:dyDescent="0.3">
      <c r="A4164" s="6" t="s">
        <v>4951</v>
      </c>
      <c r="B4164" s="6" t="s">
        <v>5874</v>
      </c>
      <c r="C4164" s="6" t="s">
        <v>5952</v>
      </c>
      <c r="D4164" s="6" t="s">
        <v>6001</v>
      </c>
      <c r="E4164">
        <v>2038</v>
      </c>
      <c r="F4164" s="6" t="s">
        <v>5899</v>
      </c>
    </row>
    <row r="4165" spans="1:6" x14ac:dyDescent="0.3">
      <c r="A4165" s="6" t="s">
        <v>4952</v>
      </c>
      <c r="B4165" s="6" t="s">
        <v>5874</v>
      </c>
      <c r="C4165" s="6" t="s">
        <v>5944</v>
      </c>
      <c r="D4165" s="6" t="s">
        <v>5884</v>
      </c>
      <c r="E4165">
        <v>28403</v>
      </c>
      <c r="F4165" s="6" t="s">
        <v>5877</v>
      </c>
    </row>
    <row r="4166" spans="1:6" x14ac:dyDescent="0.3">
      <c r="A4166" s="6" t="s">
        <v>4953</v>
      </c>
      <c r="B4166" s="6" t="s">
        <v>5874</v>
      </c>
      <c r="C4166" s="6" t="s">
        <v>5901</v>
      </c>
      <c r="D4166" s="6" t="s">
        <v>5888</v>
      </c>
      <c r="E4166">
        <v>77095</v>
      </c>
      <c r="F4166" s="6" t="s">
        <v>5889</v>
      </c>
    </row>
    <row r="4167" spans="1:6" x14ac:dyDescent="0.3">
      <c r="A4167" s="6" t="s">
        <v>4954</v>
      </c>
      <c r="B4167" s="6" t="s">
        <v>5874</v>
      </c>
      <c r="C4167" s="6" t="s">
        <v>5920</v>
      </c>
      <c r="D4167" s="6" t="s">
        <v>5942</v>
      </c>
      <c r="E4167">
        <v>45503</v>
      </c>
      <c r="F4167" s="6" t="s">
        <v>5899</v>
      </c>
    </row>
    <row r="4168" spans="1:6" x14ac:dyDescent="0.3">
      <c r="A4168" s="6" t="s">
        <v>4955</v>
      </c>
      <c r="B4168" s="6" t="s">
        <v>5874</v>
      </c>
      <c r="C4168" s="6" t="s">
        <v>6139</v>
      </c>
      <c r="D4168" s="6" t="s">
        <v>5919</v>
      </c>
      <c r="E4168">
        <v>85301</v>
      </c>
      <c r="F4168" s="6" t="s">
        <v>5880</v>
      </c>
    </row>
    <row r="4169" spans="1:6" x14ac:dyDescent="0.3">
      <c r="A4169" s="6" t="s">
        <v>4956</v>
      </c>
      <c r="B4169" s="6" t="s">
        <v>5874</v>
      </c>
      <c r="C4169" s="6" t="s">
        <v>5914</v>
      </c>
      <c r="D4169" s="6" t="s">
        <v>5915</v>
      </c>
      <c r="E4169">
        <v>10009</v>
      </c>
      <c r="F4169" s="6" t="s">
        <v>5899</v>
      </c>
    </row>
    <row r="4170" spans="1:6" x14ac:dyDescent="0.3">
      <c r="A4170" s="6" t="s">
        <v>4957</v>
      </c>
      <c r="B4170" s="6" t="s">
        <v>5874</v>
      </c>
      <c r="C4170" s="6" t="s">
        <v>5878</v>
      </c>
      <c r="D4170" s="6" t="s">
        <v>5879</v>
      </c>
      <c r="E4170">
        <v>90036</v>
      </c>
      <c r="F4170" s="6" t="s">
        <v>5880</v>
      </c>
    </row>
    <row r="4171" spans="1:6" x14ac:dyDescent="0.3">
      <c r="A4171" s="6" t="s">
        <v>4958</v>
      </c>
      <c r="B4171" s="6" t="s">
        <v>5874</v>
      </c>
      <c r="C4171" s="6" t="s">
        <v>5951</v>
      </c>
      <c r="D4171" s="6" t="s">
        <v>5911</v>
      </c>
      <c r="E4171">
        <v>19711</v>
      </c>
      <c r="F4171" s="6" t="s">
        <v>5899</v>
      </c>
    </row>
    <row r="4172" spans="1:6" x14ac:dyDescent="0.3">
      <c r="A4172" s="6" t="s">
        <v>4959</v>
      </c>
      <c r="B4172" s="6" t="s">
        <v>5874</v>
      </c>
      <c r="C4172" s="6" t="s">
        <v>6192</v>
      </c>
      <c r="D4172" s="6" t="s">
        <v>5879</v>
      </c>
      <c r="E4172">
        <v>92404</v>
      </c>
      <c r="F4172" s="6" t="s">
        <v>5880</v>
      </c>
    </row>
    <row r="4173" spans="1:6" x14ac:dyDescent="0.3">
      <c r="A4173" s="6" t="s">
        <v>4960</v>
      </c>
      <c r="B4173" s="6" t="s">
        <v>5874</v>
      </c>
      <c r="C4173" s="6" t="s">
        <v>6057</v>
      </c>
      <c r="D4173" s="6" t="s">
        <v>5884</v>
      </c>
      <c r="E4173">
        <v>27217</v>
      </c>
      <c r="F4173" s="6" t="s">
        <v>5877</v>
      </c>
    </row>
    <row r="4174" spans="1:6" x14ac:dyDescent="0.3">
      <c r="A4174" s="6" t="s">
        <v>4961</v>
      </c>
      <c r="B4174" s="6" t="s">
        <v>5874</v>
      </c>
      <c r="C4174" s="6" t="s">
        <v>6044</v>
      </c>
      <c r="D4174" s="6" t="s">
        <v>5921</v>
      </c>
      <c r="E4174">
        <v>24153</v>
      </c>
      <c r="F4174" s="6" t="s">
        <v>5877</v>
      </c>
    </row>
    <row r="4175" spans="1:6" x14ac:dyDescent="0.3">
      <c r="A4175" s="6" t="s">
        <v>4962</v>
      </c>
      <c r="B4175" s="6" t="s">
        <v>5874</v>
      </c>
      <c r="C4175" s="6" t="s">
        <v>5971</v>
      </c>
      <c r="D4175" s="6" t="s">
        <v>5888</v>
      </c>
      <c r="E4175">
        <v>75217</v>
      </c>
      <c r="F4175" s="6" t="s">
        <v>5889</v>
      </c>
    </row>
    <row r="4176" spans="1:6" x14ac:dyDescent="0.3">
      <c r="A4176" s="6" t="s">
        <v>4963</v>
      </c>
      <c r="B4176" s="6" t="s">
        <v>5874</v>
      </c>
      <c r="C4176" s="6" t="s">
        <v>5991</v>
      </c>
      <c r="D4176" s="6" t="s">
        <v>5888</v>
      </c>
      <c r="E4176">
        <v>76017</v>
      </c>
      <c r="F4176" s="6" t="s">
        <v>5889</v>
      </c>
    </row>
    <row r="4177" spans="1:6" x14ac:dyDescent="0.3">
      <c r="A4177" s="6" t="s">
        <v>4964</v>
      </c>
      <c r="B4177" s="6" t="s">
        <v>5874</v>
      </c>
      <c r="C4177" s="6" t="s">
        <v>6212</v>
      </c>
      <c r="D4177" s="6" t="s">
        <v>5940</v>
      </c>
      <c r="E4177">
        <v>52302</v>
      </c>
      <c r="F4177" s="6" t="s">
        <v>5889</v>
      </c>
    </row>
    <row r="4178" spans="1:6" x14ac:dyDescent="0.3">
      <c r="A4178" s="6" t="s">
        <v>4965</v>
      </c>
      <c r="B4178" s="6" t="s">
        <v>5874</v>
      </c>
      <c r="C4178" s="6" t="s">
        <v>5885</v>
      </c>
      <c r="D4178" s="6" t="s">
        <v>5886</v>
      </c>
      <c r="E4178">
        <v>98105</v>
      </c>
      <c r="F4178" s="6" t="s">
        <v>5880</v>
      </c>
    </row>
    <row r="4179" spans="1:6" x14ac:dyDescent="0.3">
      <c r="A4179" s="6" t="s">
        <v>4966</v>
      </c>
      <c r="B4179" s="6" t="s">
        <v>5874</v>
      </c>
      <c r="C4179" s="6" t="s">
        <v>5990</v>
      </c>
      <c r="D4179" s="6" t="s">
        <v>5968</v>
      </c>
      <c r="E4179">
        <v>8701</v>
      </c>
      <c r="F4179" s="6" t="s">
        <v>5899</v>
      </c>
    </row>
    <row r="4180" spans="1:6" x14ac:dyDescent="0.3">
      <c r="A4180" s="6" t="s">
        <v>4967</v>
      </c>
      <c r="B4180" s="6" t="s">
        <v>5874</v>
      </c>
      <c r="C4180" s="6" t="s">
        <v>5984</v>
      </c>
      <c r="D4180" s="6" t="s">
        <v>5942</v>
      </c>
      <c r="E4180">
        <v>45231</v>
      </c>
      <c r="F4180" s="6" t="s">
        <v>5899</v>
      </c>
    </row>
    <row r="4181" spans="1:6" x14ac:dyDescent="0.3">
      <c r="A4181" s="6" t="s">
        <v>4968</v>
      </c>
      <c r="B4181" s="6" t="s">
        <v>5874</v>
      </c>
      <c r="C4181" s="6" t="s">
        <v>6301</v>
      </c>
      <c r="D4181" s="6" t="s">
        <v>5936</v>
      </c>
      <c r="E4181">
        <v>80229</v>
      </c>
      <c r="F4181" s="6" t="s">
        <v>5880</v>
      </c>
    </row>
    <row r="4182" spans="1:6" x14ac:dyDescent="0.3">
      <c r="A4182" s="6" t="s">
        <v>4969</v>
      </c>
      <c r="B4182" s="6" t="s">
        <v>5874</v>
      </c>
      <c r="C4182" s="6" t="s">
        <v>5947</v>
      </c>
      <c r="D4182" s="6" t="s">
        <v>5909</v>
      </c>
      <c r="E4182">
        <v>48066</v>
      </c>
      <c r="F4182" s="6" t="s">
        <v>5889</v>
      </c>
    </row>
    <row r="4183" spans="1:6" x14ac:dyDescent="0.3">
      <c r="A4183" s="6" t="s">
        <v>4970</v>
      </c>
      <c r="B4183" s="6" t="s">
        <v>5874</v>
      </c>
      <c r="C4183" s="6" t="s">
        <v>6147</v>
      </c>
      <c r="D4183" s="6" t="s">
        <v>5919</v>
      </c>
      <c r="E4183">
        <v>85281</v>
      </c>
      <c r="F4183" s="6" t="s">
        <v>5880</v>
      </c>
    </row>
    <row r="4184" spans="1:6" x14ac:dyDescent="0.3">
      <c r="A4184" s="6" t="s">
        <v>4971</v>
      </c>
      <c r="B4184" s="6" t="s">
        <v>5874</v>
      </c>
      <c r="C4184" s="6" t="s">
        <v>6185</v>
      </c>
      <c r="D4184" s="6" t="s">
        <v>5898</v>
      </c>
      <c r="E4184">
        <v>19601</v>
      </c>
      <c r="F4184" s="6" t="s">
        <v>5899</v>
      </c>
    </row>
    <row r="4185" spans="1:6" x14ac:dyDescent="0.3">
      <c r="A4185" s="6" t="s">
        <v>4972</v>
      </c>
      <c r="B4185" s="6" t="s">
        <v>5874</v>
      </c>
      <c r="C4185" s="6" t="s">
        <v>6262</v>
      </c>
      <c r="D4185" s="6" t="s">
        <v>5907</v>
      </c>
      <c r="E4185">
        <v>55124</v>
      </c>
      <c r="F4185" s="6" t="s">
        <v>5889</v>
      </c>
    </row>
    <row r="4186" spans="1:6" x14ac:dyDescent="0.3">
      <c r="A4186" s="6" t="s">
        <v>4973</v>
      </c>
      <c r="B4186" s="6" t="s">
        <v>5874</v>
      </c>
      <c r="C4186" s="6" t="s">
        <v>6167</v>
      </c>
      <c r="D4186" s="6" t="s">
        <v>6082</v>
      </c>
      <c r="E4186">
        <v>21215</v>
      </c>
      <c r="F4186" s="6" t="s">
        <v>5899</v>
      </c>
    </row>
    <row r="4187" spans="1:6" x14ac:dyDescent="0.3">
      <c r="A4187" s="6" t="s">
        <v>4974</v>
      </c>
      <c r="B4187" s="6" t="s">
        <v>5874</v>
      </c>
      <c r="C4187" s="6" t="s">
        <v>6254</v>
      </c>
      <c r="D4187" s="6" t="s">
        <v>5888</v>
      </c>
      <c r="E4187">
        <v>78415</v>
      </c>
      <c r="F4187" s="6" t="s">
        <v>5889</v>
      </c>
    </row>
    <row r="4188" spans="1:6" x14ac:dyDescent="0.3">
      <c r="A4188" s="6" t="s">
        <v>4975</v>
      </c>
      <c r="B4188" s="6" t="s">
        <v>5874</v>
      </c>
      <c r="C4188" s="6" t="s">
        <v>6010</v>
      </c>
      <c r="D4188" s="6" t="s">
        <v>6011</v>
      </c>
      <c r="E4188">
        <v>89115</v>
      </c>
      <c r="F4188" s="6" t="s">
        <v>5880</v>
      </c>
    </row>
    <row r="4189" spans="1:6" x14ac:dyDescent="0.3">
      <c r="A4189" s="6" t="s">
        <v>4976</v>
      </c>
      <c r="B4189" s="6" t="s">
        <v>5874</v>
      </c>
      <c r="C4189" s="6" t="s">
        <v>6055</v>
      </c>
      <c r="D4189" s="6" t="s">
        <v>5942</v>
      </c>
      <c r="E4189">
        <v>44105</v>
      </c>
      <c r="F4189" s="6" t="s">
        <v>5899</v>
      </c>
    </row>
    <row r="4190" spans="1:6" x14ac:dyDescent="0.3">
      <c r="A4190" s="6" t="s">
        <v>4977</v>
      </c>
      <c r="B4190" s="6" t="s">
        <v>5874</v>
      </c>
      <c r="C4190" s="6" t="s">
        <v>5885</v>
      </c>
      <c r="D4190" s="6" t="s">
        <v>5886</v>
      </c>
      <c r="E4190">
        <v>98105</v>
      </c>
      <c r="F4190" s="6" t="s">
        <v>5880</v>
      </c>
    </row>
    <row r="4191" spans="1:6" x14ac:dyDescent="0.3">
      <c r="A4191" s="6" t="s">
        <v>4978</v>
      </c>
      <c r="B4191" s="6" t="s">
        <v>5874</v>
      </c>
      <c r="C4191" s="6" t="s">
        <v>5917</v>
      </c>
      <c r="D4191" s="6" t="s">
        <v>5904</v>
      </c>
      <c r="E4191">
        <v>60623</v>
      </c>
      <c r="F4191" s="6" t="s">
        <v>5889</v>
      </c>
    </row>
    <row r="4192" spans="1:6" x14ac:dyDescent="0.3">
      <c r="A4192" s="6" t="s">
        <v>4979</v>
      </c>
      <c r="B4192" s="6" t="s">
        <v>5874</v>
      </c>
      <c r="C4192" s="6" t="s">
        <v>5941</v>
      </c>
      <c r="D4192" s="6" t="s">
        <v>5942</v>
      </c>
      <c r="E4192">
        <v>43229</v>
      </c>
      <c r="F4192" s="6" t="s">
        <v>5899</v>
      </c>
    </row>
    <row r="4193" spans="1:6" x14ac:dyDescent="0.3">
      <c r="A4193" s="6" t="s">
        <v>4980</v>
      </c>
      <c r="B4193" s="6" t="s">
        <v>5874</v>
      </c>
      <c r="C4193" s="6" t="s">
        <v>6005</v>
      </c>
      <c r="D4193" s="6" t="s">
        <v>5919</v>
      </c>
      <c r="E4193">
        <v>85705</v>
      </c>
      <c r="F4193" s="6" t="s">
        <v>5880</v>
      </c>
    </row>
    <row r="4194" spans="1:6" x14ac:dyDescent="0.3">
      <c r="A4194" s="6" t="s">
        <v>4981</v>
      </c>
      <c r="B4194" s="6" t="s">
        <v>5874</v>
      </c>
      <c r="C4194" s="6" t="s">
        <v>5897</v>
      </c>
      <c r="D4194" s="6" t="s">
        <v>5898</v>
      </c>
      <c r="E4194">
        <v>19120</v>
      </c>
      <c r="F4194" s="6" t="s">
        <v>5899</v>
      </c>
    </row>
    <row r="4195" spans="1:6" x14ac:dyDescent="0.3">
      <c r="A4195" s="6" t="s">
        <v>4982</v>
      </c>
      <c r="B4195" s="6" t="s">
        <v>5874</v>
      </c>
      <c r="C4195" s="6" t="s">
        <v>6319</v>
      </c>
      <c r="D4195" s="6" t="s">
        <v>6013</v>
      </c>
      <c r="E4195">
        <v>2920</v>
      </c>
      <c r="F4195" s="6" t="s">
        <v>5899</v>
      </c>
    </row>
    <row r="4196" spans="1:6" x14ac:dyDescent="0.3">
      <c r="A4196" s="6" t="s">
        <v>4983</v>
      </c>
      <c r="B4196" s="6" t="s">
        <v>5874</v>
      </c>
      <c r="C4196" s="6" t="s">
        <v>5894</v>
      </c>
      <c r="D4196" s="6" t="s">
        <v>5879</v>
      </c>
      <c r="E4196">
        <v>94122</v>
      </c>
      <c r="F4196" s="6" t="s">
        <v>5880</v>
      </c>
    </row>
    <row r="4197" spans="1:6" x14ac:dyDescent="0.3">
      <c r="A4197" s="6" t="s">
        <v>4984</v>
      </c>
      <c r="B4197" s="6" t="s">
        <v>5874</v>
      </c>
      <c r="C4197" s="6" t="s">
        <v>5901</v>
      </c>
      <c r="D4197" s="6" t="s">
        <v>5888</v>
      </c>
      <c r="E4197">
        <v>77070</v>
      </c>
      <c r="F4197" s="6" t="s">
        <v>5889</v>
      </c>
    </row>
    <row r="4198" spans="1:6" x14ac:dyDescent="0.3">
      <c r="A4198" s="6" t="s">
        <v>4985</v>
      </c>
      <c r="B4198" s="6" t="s">
        <v>5874</v>
      </c>
      <c r="C4198" s="6" t="s">
        <v>5878</v>
      </c>
      <c r="D4198" s="6" t="s">
        <v>5879</v>
      </c>
      <c r="E4198">
        <v>90049</v>
      </c>
      <c r="F4198" s="6" t="s">
        <v>5880</v>
      </c>
    </row>
    <row r="4199" spans="1:6" x14ac:dyDescent="0.3">
      <c r="A4199" s="6" t="s">
        <v>4986</v>
      </c>
      <c r="B4199" s="6" t="s">
        <v>5874</v>
      </c>
      <c r="C4199" s="6" t="s">
        <v>5917</v>
      </c>
      <c r="D4199" s="6" t="s">
        <v>5904</v>
      </c>
      <c r="E4199">
        <v>60653</v>
      </c>
      <c r="F4199" s="6" t="s">
        <v>5889</v>
      </c>
    </row>
    <row r="4200" spans="1:6" x14ac:dyDescent="0.3">
      <c r="A4200" s="6" t="s">
        <v>4987</v>
      </c>
      <c r="B4200" s="6" t="s">
        <v>5874</v>
      </c>
      <c r="C4200" s="6" t="s">
        <v>5901</v>
      </c>
      <c r="D4200" s="6" t="s">
        <v>5888</v>
      </c>
      <c r="E4200">
        <v>77070</v>
      </c>
      <c r="F4200" s="6" t="s">
        <v>5889</v>
      </c>
    </row>
    <row r="4201" spans="1:6" x14ac:dyDescent="0.3">
      <c r="A4201" s="6" t="s">
        <v>4988</v>
      </c>
      <c r="B4201" s="6" t="s">
        <v>5874</v>
      </c>
      <c r="C4201" s="6" t="s">
        <v>5943</v>
      </c>
      <c r="D4201" s="6" t="s">
        <v>5963</v>
      </c>
      <c r="E4201">
        <v>6010</v>
      </c>
      <c r="F4201" s="6" t="s">
        <v>5899</v>
      </c>
    </row>
    <row r="4202" spans="1:6" x14ac:dyDescent="0.3">
      <c r="A4202" s="6" t="s">
        <v>4989</v>
      </c>
      <c r="B4202" s="6" t="s">
        <v>5874</v>
      </c>
      <c r="C4202" s="6" t="s">
        <v>6375</v>
      </c>
      <c r="D4202" s="6" t="s">
        <v>5909</v>
      </c>
      <c r="E4202">
        <v>49423</v>
      </c>
      <c r="F4202" s="6" t="s">
        <v>5889</v>
      </c>
    </row>
    <row r="4203" spans="1:6" x14ac:dyDescent="0.3">
      <c r="A4203" s="6" t="s">
        <v>4990</v>
      </c>
      <c r="B4203" s="6" t="s">
        <v>5874</v>
      </c>
      <c r="C4203" s="6" t="s">
        <v>6228</v>
      </c>
      <c r="D4203" s="6" t="s">
        <v>5958</v>
      </c>
      <c r="E4203">
        <v>87105</v>
      </c>
      <c r="F4203" s="6" t="s">
        <v>5880</v>
      </c>
    </row>
    <row r="4204" spans="1:6" x14ac:dyDescent="0.3">
      <c r="A4204" s="6" t="s">
        <v>4991</v>
      </c>
      <c r="B4204" s="6" t="s">
        <v>5874</v>
      </c>
      <c r="C4204" s="6" t="s">
        <v>6017</v>
      </c>
      <c r="D4204" s="6" t="s">
        <v>5936</v>
      </c>
      <c r="E4204">
        <v>80027</v>
      </c>
      <c r="F4204" s="6" t="s">
        <v>5880</v>
      </c>
    </row>
    <row r="4205" spans="1:6" x14ac:dyDescent="0.3">
      <c r="A4205" s="6" t="s">
        <v>4992</v>
      </c>
      <c r="B4205" s="6" t="s">
        <v>5874</v>
      </c>
      <c r="C4205" s="6" t="s">
        <v>5914</v>
      </c>
      <c r="D4205" s="6" t="s">
        <v>5915</v>
      </c>
      <c r="E4205">
        <v>10024</v>
      </c>
      <c r="F4205" s="6" t="s">
        <v>5899</v>
      </c>
    </row>
    <row r="4206" spans="1:6" x14ac:dyDescent="0.3">
      <c r="A4206" s="6" t="s">
        <v>4993</v>
      </c>
      <c r="B4206" s="6" t="s">
        <v>5874</v>
      </c>
      <c r="C4206" s="6" t="s">
        <v>6084</v>
      </c>
      <c r="D4206" s="6" t="s">
        <v>5963</v>
      </c>
      <c r="E4206">
        <v>6360</v>
      </c>
      <c r="F4206" s="6" t="s">
        <v>5899</v>
      </c>
    </row>
    <row r="4207" spans="1:6" x14ac:dyDescent="0.3">
      <c r="A4207" s="6" t="s">
        <v>4994</v>
      </c>
      <c r="B4207" s="6" t="s">
        <v>5874</v>
      </c>
      <c r="C4207" s="6" t="s">
        <v>5894</v>
      </c>
      <c r="D4207" s="6" t="s">
        <v>5879</v>
      </c>
      <c r="E4207">
        <v>94122</v>
      </c>
      <c r="F4207" s="6" t="s">
        <v>5880</v>
      </c>
    </row>
    <row r="4208" spans="1:6" x14ac:dyDescent="0.3">
      <c r="A4208" s="6" t="s">
        <v>4995</v>
      </c>
      <c r="B4208" s="6" t="s">
        <v>5874</v>
      </c>
      <c r="C4208" s="6" t="s">
        <v>6261</v>
      </c>
      <c r="D4208" s="6" t="s">
        <v>5913</v>
      </c>
      <c r="E4208">
        <v>46060</v>
      </c>
      <c r="F4208" s="6" t="s">
        <v>5889</v>
      </c>
    </row>
    <row r="4209" spans="1:6" x14ac:dyDescent="0.3">
      <c r="A4209" s="6" t="s">
        <v>4996</v>
      </c>
      <c r="B4209" s="6" t="s">
        <v>5874</v>
      </c>
      <c r="C4209" s="6" t="s">
        <v>6223</v>
      </c>
      <c r="D4209" s="6" t="s">
        <v>5924</v>
      </c>
      <c r="E4209">
        <v>37042</v>
      </c>
      <c r="F4209" s="6" t="s">
        <v>5877</v>
      </c>
    </row>
    <row r="4210" spans="1:6" x14ac:dyDescent="0.3">
      <c r="A4210" s="6" t="s">
        <v>4997</v>
      </c>
      <c r="B4210" s="6" t="s">
        <v>5874</v>
      </c>
      <c r="C4210" s="6" t="s">
        <v>6313</v>
      </c>
      <c r="D4210" s="6" t="s">
        <v>5882</v>
      </c>
      <c r="E4210">
        <v>33021</v>
      </c>
      <c r="F4210" s="6" t="s">
        <v>5877</v>
      </c>
    </row>
    <row r="4211" spans="1:6" x14ac:dyDescent="0.3">
      <c r="A4211" s="6" t="s">
        <v>4998</v>
      </c>
      <c r="B4211" s="6" t="s">
        <v>5874</v>
      </c>
      <c r="C4211" s="6" t="s">
        <v>6203</v>
      </c>
      <c r="D4211" s="6" t="s">
        <v>5898</v>
      </c>
      <c r="E4211">
        <v>17403</v>
      </c>
      <c r="F4211" s="6" t="s">
        <v>5899</v>
      </c>
    </row>
    <row r="4212" spans="1:6" x14ac:dyDescent="0.3">
      <c r="A4212" s="6" t="s">
        <v>4999</v>
      </c>
      <c r="B4212" s="6" t="s">
        <v>5874</v>
      </c>
      <c r="C4212" s="6" t="s">
        <v>6040</v>
      </c>
      <c r="D4212" s="6" t="s">
        <v>5919</v>
      </c>
      <c r="E4212">
        <v>85204</v>
      </c>
      <c r="F4212" s="6" t="s">
        <v>5880</v>
      </c>
    </row>
    <row r="4213" spans="1:6" x14ac:dyDescent="0.3">
      <c r="A4213" s="6" t="s">
        <v>5000</v>
      </c>
      <c r="B4213" s="6" t="s">
        <v>5874</v>
      </c>
      <c r="C4213" s="6" t="s">
        <v>5914</v>
      </c>
      <c r="D4213" s="6" t="s">
        <v>5915</v>
      </c>
      <c r="E4213">
        <v>10024</v>
      </c>
      <c r="F4213" s="6" t="s">
        <v>5899</v>
      </c>
    </row>
    <row r="4214" spans="1:6" x14ac:dyDescent="0.3">
      <c r="A4214" s="6" t="s">
        <v>5001</v>
      </c>
      <c r="B4214" s="6" t="s">
        <v>5874</v>
      </c>
      <c r="C4214" s="6" t="s">
        <v>5894</v>
      </c>
      <c r="D4214" s="6" t="s">
        <v>5879</v>
      </c>
      <c r="E4214">
        <v>94110</v>
      </c>
      <c r="F4214" s="6" t="s">
        <v>5880</v>
      </c>
    </row>
    <row r="4215" spans="1:6" x14ac:dyDescent="0.3">
      <c r="A4215" s="6" t="s">
        <v>5002</v>
      </c>
      <c r="B4215" s="6" t="s">
        <v>5874</v>
      </c>
      <c r="C4215" s="6" t="s">
        <v>5878</v>
      </c>
      <c r="D4215" s="6" t="s">
        <v>5879</v>
      </c>
      <c r="E4215">
        <v>90036</v>
      </c>
      <c r="F4215" s="6" t="s">
        <v>5880</v>
      </c>
    </row>
    <row r="4216" spans="1:6" x14ac:dyDescent="0.3">
      <c r="A4216" s="6" t="s">
        <v>5003</v>
      </c>
      <c r="B4216" s="6" t="s">
        <v>5874</v>
      </c>
      <c r="C4216" s="6" t="s">
        <v>6072</v>
      </c>
      <c r="D4216" s="6" t="s">
        <v>5896</v>
      </c>
      <c r="E4216">
        <v>68104</v>
      </c>
      <c r="F4216" s="6" t="s">
        <v>5889</v>
      </c>
    </row>
    <row r="4217" spans="1:6" x14ac:dyDescent="0.3">
      <c r="A4217" s="6" t="s">
        <v>5004</v>
      </c>
      <c r="B4217" s="6" t="s">
        <v>5874</v>
      </c>
      <c r="C4217" s="6" t="s">
        <v>5897</v>
      </c>
      <c r="D4217" s="6" t="s">
        <v>5898</v>
      </c>
      <c r="E4217">
        <v>19120</v>
      </c>
      <c r="F4217" s="6" t="s">
        <v>5899</v>
      </c>
    </row>
    <row r="4218" spans="1:6" x14ac:dyDescent="0.3">
      <c r="A4218" s="6" t="s">
        <v>5005</v>
      </c>
      <c r="B4218" s="6" t="s">
        <v>5874</v>
      </c>
      <c r="C4218" s="6" t="s">
        <v>5914</v>
      </c>
      <c r="D4218" s="6" t="s">
        <v>5915</v>
      </c>
      <c r="E4218">
        <v>10024</v>
      </c>
      <c r="F4218" s="6" t="s">
        <v>5899</v>
      </c>
    </row>
    <row r="4219" spans="1:6" x14ac:dyDescent="0.3">
      <c r="A4219" s="6" t="s">
        <v>5006</v>
      </c>
      <c r="B4219" s="6" t="s">
        <v>5874</v>
      </c>
      <c r="C4219" s="6" t="s">
        <v>6278</v>
      </c>
      <c r="D4219" s="6" t="s">
        <v>5909</v>
      </c>
      <c r="E4219">
        <v>49505</v>
      </c>
      <c r="F4219" s="6" t="s">
        <v>5889</v>
      </c>
    </row>
    <row r="4220" spans="1:6" x14ac:dyDescent="0.3">
      <c r="A4220" s="6" t="s">
        <v>5007</v>
      </c>
      <c r="B4220" s="6" t="s">
        <v>5874</v>
      </c>
      <c r="C4220" s="6" t="s">
        <v>5885</v>
      </c>
      <c r="D4220" s="6" t="s">
        <v>5886</v>
      </c>
      <c r="E4220">
        <v>98115</v>
      </c>
      <c r="F4220" s="6" t="s">
        <v>5880</v>
      </c>
    </row>
    <row r="4221" spans="1:6" x14ac:dyDescent="0.3">
      <c r="A4221" s="6" t="s">
        <v>5008</v>
      </c>
      <c r="B4221" s="6" t="s">
        <v>5874</v>
      </c>
      <c r="C4221" s="6" t="s">
        <v>6120</v>
      </c>
      <c r="D4221" s="6" t="s">
        <v>5879</v>
      </c>
      <c r="E4221">
        <v>93727</v>
      </c>
      <c r="F4221" s="6" t="s">
        <v>5880</v>
      </c>
    </row>
    <row r="4222" spans="1:6" x14ac:dyDescent="0.3">
      <c r="A4222" s="6" t="s">
        <v>5010</v>
      </c>
      <c r="B4222" s="6" t="s">
        <v>5874</v>
      </c>
      <c r="C4222" s="6" t="s">
        <v>5991</v>
      </c>
      <c r="D4222" s="6" t="s">
        <v>5921</v>
      </c>
      <c r="E4222">
        <v>22204</v>
      </c>
      <c r="F4222" s="6" t="s">
        <v>5877</v>
      </c>
    </row>
    <row r="4223" spans="1:6" x14ac:dyDescent="0.3">
      <c r="A4223" s="6" t="s">
        <v>5011</v>
      </c>
      <c r="B4223" s="6" t="s">
        <v>5874</v>
      </c>
      <c r="C4223" s="6" t="s">
        <v>5878</v>
      </c>
      <c r="D4223" s="6" t="s">
        <v>5879</v>
      </c>
      <c r="E4223">
        <v>90049</v>
      </c>
      <c r="F4223" s="6" t="s">
        <v>5880</v>
      </c>
    </row>
    <row r="4224" spans="1:6" x14ac:dyDescent="0.3">
      <c r="A4224" s="6" t="s">
        <v>5012</v>
      </c>
      <c r="B4224" s="6" t="s">
        <v>5874</v>
      </c>
      <c r="C4224" s="6" t="s">
        <v>6190</v>
      </c>
      <c r="D4224" s="6" t="s">
        <v>5888</v>
      </c>
      <c r="E4224">
        <v>79424</v>
      </c>
      <c r="F4224" s="6" t="s">
        <v>5889</v>
      </c>
    </row>
    <row r="4225" spans="1:6" x14ac:dyDescent="0.3">
      <c r="A4225" s="6" t="s">
        <v>5013</v>
      </c>
      <c r="B4225" s="6" t="s">
        <v>5874</v>
      </c>
      <c r="C4225" s="6" t="s">
        <v>6423</v>
      </c>
      <c r="D4225" s="6" t="s">
        <v>5936</v>
      </c>
      <c r="E4225">
        <v>80501</v>
      </c>
      <c r="F4225" s="6" t="s">
        <v>5880</v>
      </c>
    </row>
    <row r="4226" spans="1:6" x14ac:dyDescent="0.3">
      <c r="A4226" s="6" t="s">
        <v>5014</v>
      </c>
      <c r="B4226" s="6" t="s">
        <v>5874</v>
      </c>
      <c r="C4226" s="6" t="s">
        <v>6100</v>
      </c>
      <c r="D4226" s="6" t="s">
        <v>5915</v>
      </c>
      <c r="E4226">
        <v>10701</v>
      </c>
      <c r="F4226" s="6" t="s">
        <v>5899</v>
      </c>
    </row>
    <row r="4227" spans="1:6" x14ac:dyDescent="0.3">
      <c r="A4227" s="6" t="s">
        <v>5015</v>
      </c>
      <c r="B4227" s="6" t="s">
        <v>5874</v>
      </c>
      <c r="C4227" s="6" t="s">
        <v>5878</v>
      </c>
      <c r="D4227" s="6" t="s">
        <v>5879</v>
      </c>
      <c r="E4227">
        <v>90045</v>
      </c>
      <c r="F4227" s="6" t="s">
        <v>5880</v>
      </c>
    </row>
    <row r="4228" spans="1:6" x14ac:dyDescent="0.3">
      <c r="A4228" s="6" t="s">
        <v>5016</v>
      </c>
      <c r="B4228" s="6" t="s">
        <v>5874</v>
      </c>
      <c r="C4228" s="6" t="s">
        <v>5878</v>
      </c>
      <c r="D4228" s="6" t="s">
        <v>5879</v>
      </c>
      <c r="E4228">
        <v>90049</v>
      </c>
      <c r="F4228" s="6" t="s">
        <v>5880</v>
      </c>
    </row>
    <row r="4229" spans="1:6" x14ac:dyDescent="0.3">
      <c r="A4229" s="6" t="s">
        <v>5017</v>
      </c>
      <c r="B4229" s="6" t="s">
        <v>5874</v>
      </c>
      <c r="C4229" s="6" t="s">
        <v>6027</v>
      </c>
      <c r="D4229" s="6" t="s">
        <v>5888</v>
      </c>
      <c r="E4229">
        <v>79109</v>
      </c>
      <c r="F4229" s="6" t="s">
        <v>5889</v>
      </c>
    </row>
    <row r="4230" spans="1:6" x14ac:dyDescent="0.3">
      <c r="A4230" s="6" t="s">
        <v>5018</v>
      </c>
      <c r="B4230" s="6" t="s">
        <v>5874</v>
      </c>
      <c r="C4230" s="6" t="s">
        <v>5971</v>
      </c>
      <c r="D4230" s="6" t="s">
        <v>5888</v>
      </c>
      <c r="E4230">
        <v>75217</v>
      </c>
      <c r="F4230" s="6" t="s">
        <v>5889</v>
      </c>
    </row>
    <row r="4231" spans="1:6" x14ac:dyDescent="0.3">
      <c r="A4231" s="6" t="s">
        <v>5019</v>
      </c>
      <c r="B4231" s="6" t="s">
        <v>5874</v>
      </c>
      <c r="C4231" s="6" t="s">
        <v>5976</v>
      </c>
      <c r="D4231" s="6" t="s">
        <v>5909</v>
      </c>
      <c r="E4231">
        <v>48205</v>
      </c>
      <c r="F4231" s="6" t="s">
        <v>5889</v>
      </c>
    </row>
    <row r="4232" spans="1:6" x14ac:dyDescent="0.3">
      <c r="A4232" s="6" t="s">
        <v>5020</v>
      </c>
      <c r="B4232" s="6" t="s">
        <v>5874</v>
      </c>
      <c r="C4232" s="6" t="s">
        <v>5914</v>
      </c>
      <c r="D4232" s="6" t="s">
        <v>5915</v>
      </c>
      <c r="E4232">
        <v>10035</v>
      </c>
      <c r="F4232" s="6" t="s">
        <v>5899</v>
      </c>
    </row>
    <row r="4233" spans="1:6" x14ac:dyDescent="0.3">
      <c r="A4233" s="6" t="s">
        <v>5021</v>
      </c>
      <c r="B4233" s="6" t="s">
        <v>5874</v>
      </c>
      <c r="C4233" s="6" t="s">
        <v>5901</v>
      </c>
      <c r="D4233" s="6" t="s">
        <v>5888</v>
      </c>
      <c r="E4233">
        <v>77041</v>
      </c>
      <c r="F4233" s="6" t="s">
        <v>5889</v>
      </c>
    </row>
    <row r="4234" spans="1:6" x14ac:dyDescent="0.3">
      <c r="A4234" s="6" t="s">
        <v>5022</v>
      </c>
      <c r="B4234" s="6" t="s">
        <v>5874</v>
      </c>
      <c r="C4234" s="6" t="s">
        <v>6256</v>
      </c>
      <c r="D4234" s="6" t="s">
        <v>5882</v>
      </c>
      <c r="E4234">
        <v>32839</v>
      </c>
      <c r="F4234" s="6" t="s">
        <v>5877</v>
      </c>
    </row>
    <row r="4235" spans="1:6" x14ac:dyDescent="0.3">
      <c r="A4235" s="6" t="s">
        <v>5023</v>
      </c>
      <c r="B4235" s="6" t="s">
        <v>5874</v>
      </c>
      <c r="C4235" s="6" t="s">
        <v>6076</v>
      </c>
      <c r="D4235" s="6" t="s">
        <v>5876</v>
      </c>
      <c r="E4235">
        <v>41042</v>
      </c>
      <c r="F4235" s="6" t="s">
        <v>5877</v>
      </c>
    </row>
    <row r="4236" spans="1:6" x14ac:dyDescent="0.3">
      <c r="A4236" s="6" t="s">
        <v>5024</v>
      </c>
      <c r="B4236" s="6" t="s">
        <v>5874</v>
      </c>
      <c r="C4236" s="6" t="s">
        <v>5914</v>
      </c>
      <c r="D4236" s="6" t="s">
        <v>5915</v>
      </c>
      <c r="E4236">
        <v>10009</v>
      </c>
      <c r="F4236" s="6" t="s">
        <v>5899</v>
      </c>
    </row>
    <row r="4237" spans="1:6" x14ac:dyDescent="0.3">
      <c r="A4237" s="6" t="s">
        <v>5025</v>
      </c>
      <c r="B4237" s="6" t="s">
        <v>5874</v>
      </c>
      <c r="C4237" s="6" t="s">
        <v>6249</v>
      </c>
      <c r="D4237" s="6" t="s">
        <v>5888</v>
      </c>
      <c r="E4237">
        <v>75034</v>
      </c>
      <c r="F4237" s="6" t="s">
        <v>5889</v>
      </c>
    </row>
    <row r="4238" spans="1:6" x14ac:dyDescent="0.3">
      <c r="A4238" s="6" t="s">
        <v>5026</v>
      </c>
      <c r="B4238" s="6" t="s">
        <v>5874</v>
      </c>
      <c r="C4238" s="6" t="s">
        <v>6187</v>
      </c>
      <c r="D4238" s="6" t="s">
        <v>5968</v>
      </c>
      <c r="E4238">
        <v>7501</v>
      </c>
      <c r="F4238" s="6" t="s">
        <v>5899</v>
      </c>
    </row>
    <row r="4239" spans="1:6" x14ac:dyDescent="0.3">
      <c r="A4239" s="6" t="s">
        <v>5027</v>
      </c>
      <c r="B4239" s="6" t="s">
        <v>5874</v>
      </c>
      <c r="C4239" s="6" t="s">
        <v>5941</v>
      </c>
      <c r="D4239" s="6" t="s">
        <v>5942</v>
      </c>
      <c r="E4239">
        <v>43229</v>
      </c>
      <c r="F4239" s="6" t="s">
        <v>5899</v>
      </c>
    </row>
    <row r="4240" spans="1:6" x14ac:dyDescent="0.3">
      <c r="A4240" s="6" t="s">
        <v>5028</v>
      </c>
      <c r="B4240" s="6" t="s">
        <v>5874</v>
      </c>
      <c r="C4240" s="6" t="s">
        <v>6075</v>
      </c>
      <c r="D4240" s="6" t="s">
        <v>5891</v>
      </c>
      <c r="E4240">
        <v>53209</v>
      </c>
      <c r="F4240" s="6" t="s">
        <v>5889</v>
      </c>
    </row>
    <row r="4241" spans="1:6" x14ac:dyDescent="0.3">
      <c r="A4241" s="6" t="s">
        <v>5029</v>
      </c>
      <c r="B4241" s="6" t="s">
        <v>5874</v>
      </c>
      <c r="C4241" s="6" t="s">
        <v>5894</v>
      </c>
      <c r="D4241" s="6" t="s">
        <v>5879</v>
      </c>
      <c r="E4241">
        <v>94109</v>
      </c>
      <c r="F4241" s="6" t="s">
        <v>5880</v>
      </c>
    </row>
    <row r="4242" spans="1:6" x14ac:dyDescent="0.3">
      <c r="A4242" s="6" t="s">
        <v>5030</v>
      </c>
      <c r="B4242" s="6" t="s">
        <v>5874</v>
      </c>
      <c r="C4242" s="6" t="s">
        <v>5941</v>
      </c>
      <c r="D4242" s="6" t="s">
        <v>5942</v>
      </c>
      <c r="E4242">
        <v>43229</v>
      </c>
      <c r="F4242" s="6" t="s">
        <v>5899</v>
      </c>
    </row>
    <row r="4243" spans="1:6" x14ac:dyDescent="0.3">
      <c r="A4243" s="6" t="s">
        <v>5031</v>
      </c>
      <c r="B4243" s="6" t="s">
        <v>5874</v>
      </c>
      <c r="C4243" s="6" t="s">
        <v>5878</v>
      </c>
      <c r="D4243" s="6" t="s">
        <v>5879</v>
      </c>
      <c r="E4243">
        <v>90008</v>
      </c>
      <c r="F4243" s="6" t="s">
        <v>5880</v>
      </c>
    </row>
    <row r="4244" spans="1:6" x14ac:dyDescent="0.3">
      <c r="A4244" s="6" t="s">
        <v>5032</v>
      </c>
      <c r="B4244" s="6" t="s">
        <v>5874</v>
      </c>
      <c r="C4244" s="6" t="s">
        <v>5976</v>
      </c>
      <c r="D4244" s="6" t="s">
        <v>5909</v>
      </c>
      <c r="E4244">
        <v>48227</v>
      </c>
      <c r="F4244" s="6" t="s">
        <v>5889</v>
      </c>
    </row>
    <row r="4245" spans="1:6" x14ac:dyDescent="0.3">
      <c r="A4245" s="6" t="s">
        <v>5033</v>
      </c>
      <c r="B4245" s="6" t="s">
        <v>5874</v>
      </c>
      <c r="C4245" s="6" t="s">
        <v>5941</v>
      </c>
      <c r="D4245" s="6" t="s">
        <v>6002</v>
      </c>
      <c r="E4245">
        <v>31907</v>
      </c>
      <c r="F4245" s="6" t="s">
        <v>5877</v>
      </c>
    </row>
    <row r="4246" spans="1:6" x14ac:dyDescent="0.3">
      <c r="A4246" s="6" t="s">
        <v>5034</v>
      </c>
      <c r="B4246" s="6" t="s">
        <v>5874</v>
      </c>
      <c r="C4246" s="6" t="s">
        <v>5894</v>
      </c>
      <c r="D4246" s="6" t="s">
        <v>5879</v>
      </c>
      <c r="E4246">
        <v>94122</v>
      </c>
      <c r="F4246" s="6" t="s">
        <v>5880</v>
      </c>
    </row>
    <row r="4247" spans="1:6" x14ac:dyDescent="0.3">
      <c r="A4247" s="6" t="s">
        <v>5035</v>
      </c>
      <c r="B4247" s="6" t="s">
        <v>5874</v>
      </c>
      <c r="C4247" s="6" t="s">
        <v>5897</v>
      </c>
      <c r="D4247" s="6" t="s">
        <v>5898</v>
      </c>
      <c r="E4247">
        <v>19143</v>
      </c>
      <c r="F4247" s="6" t="s">
        <v>5899</v>
      </c>
    </row>
    <row r="4248" spans="1:6" x14ac:dyDescent="0.3">
      <c r="A4248" s="6" t="s">
        <v>5037</v>
      </c>
      <c r="B4248" s="6" t="s">
        <v>5874</v>
      </c>
      <c r="C4248" s="6" t="s">
        <v>5878</v>
      </c>
      <c r="D4248" s="6" t="s">
        <v>5879</v>
      </c>
      <c r="E4248">
        <v>90008</v>
      </c>
      <c r="F4248" s="6" t="s">
        <v>5880</v>
      </c>
    </row>
    <row r="4249" spans="1:6" x14ac:dyDescent="0.3">
      <c r="A4249" s="6" t="s">
        <v>5038</v>
      </c>
      <c r="B4249" s="6" t="s">
        <v>5874</v>
      </c>
      <c r="C4249" s="6" t="s">
        <v>5897</v>
      </c>
      <c r="D4249" s="6" t="s">
        <v>5898</v>
      </c>
      <c r="E4249">
        <v>19140</v>
      </c>
      <c r="F4249" s="6" t="s">
        <v>5899</v>
      </c>
    </row>
    <row r="4250" spans="1:6" x14ac:dyDescent="0.3">
      <c r="A4250" s="6" t="s">
        <v>5039</v>
      </c>
      <c r="B4250" s="6" t="s">
        <v>5874</v>
      </c>
      <c r="C4250" s="6" t="s">
        <v>5914</v>
      </c>
      <c r="D4250" s="6" t="s">
        <v>5915</v>
      </c>
      <c r="E4250">
        <v>10035</v>
      </c>
      <c r="F4250" s="6" t="s">
        <v>5899</v>
      </c>
    </row>
    <row r="4251" spans="1:6" x14ac:dyDescent="0.3">
      <c r="A4251" s="6" t="s">
        <v>5040</v>
      </c>
      <c r="B4251" s="6" t="s">
        <v>5874</v>
      </c>
      <c r="C4251" s="6" t="s">
        <v>5941</v>
      </c>
      <c r="D4251" s="6" t="s">
        <v>6002</v>
      </c>
      <c r="E4251">
        <v>31907</v>
      </c>
      <c r="F4251" s="6" t="s">
        <v>5877</v>
      </c>
    </row>
    <row r="4252" spans="1:6" x14ac:dyDescent="0.3">
      <c r="A4252" s="6" t="s">
        <v>5041</v>
      </c>
      <c r="B4252" s="6" t="s">
        <v>5874</v>
      </c>
      <c r="C4252" s="6" t="s">
        <v>5878</v>
      </c>
      <c r="D4252" s="6" t="s">
        <v>5879</v>
      </c>
      <c r="E4252">
        <v>90049</v>
      </c>
      <c r="F4252" s="6" t="s">
        <v>5880</v>
      </c>
    </row>
    <row r="4253" spans="1:6" x14ac:dyDescent="0.3">
      <c r="A4253" s="6" t="s">
        <v>5042</v>
      </c>
      <c r="B4253" s="6" t="s">
        <v>5874</v>
      </c>
      <c r="C4253" s="6" t="s">
        <v>5935</v>
      </c>
      <c r="D4253" s="6" t="s">
        <v>5936</v>
      </c>
      <c r="E4253">
        <v>80013</v>
      </c>
      <c r="F4253" s="6" t="s">
        <v>5880</v>
      </c>
    </row>
    <row r="4254" spans="1:6" x14ac:dyDescent="0.3">
      <c r="A4254" s="6" t="s">
        <v>5043</v>
      </c>
      <c r="B4254" s="6" t="s">
        <v>5874</v>
      </c>
      <c r="C4254" s="6" t="s">
        <v>5901</v>
      </c>
      <c r="D4254" s="6" t="s">
        <v>5888</v>
      </c>
      <c r="E4254">
        <v>77041</v>
      </c>
      <c r="F4254" s="6" t="s">
        <v>5889</v>
      </c>
    </row>
    <row r="4255" spans="1:6" x14ac:dyDescent="0.3">
      <c r="A4255" s="6" t="s">
        <v>5044</v>
      </c>
      <c r="B4255" s="6" t="s">
        <v>5874</v>
      </c>
      <c r="C4255" s="6" t="s">
        <v>5917</v>
      </c>
      <c r="D4255" s="6" t="s">
        <v>5904</v>
      </c>
      <c r="E4255">
        <v>60623</v>
      </c>
      <c r="F4255" s="6" t="s">
        <v>5889</v>
      </c>
    </row>
    <row r="4256" spans="1:6" x14ac:dyDescent="0.3">
      <c r="A4256" s="6" t="s">
        <v>5045</v>
      </c>
      <c r="B4256" s="6" t="s">
        <v>5874</v>
      </c>
      <c r="C4256" s="6" t="s">
        <v>5925</v>
      </c>
      <c r="D4256" s="6" t="s">
        <v>5926</v>
      </c>
      <c r="E4256">
        <v>35601</v>
      </c>
      <c r="F4256" s="6" t="s">
        <v>5877</v>
      </c>
    </row>
    <row r="4257" spans="1:6" x14ac:dyDescent="0.3">
      <c r="A4257" s="6" t="s">
        <v>5046</v>
      </c>
      <c r="B4257" s="6" t="s">
        <v>5874</v>
      </c>
      <c r="C4257" s="6" t="s">
        <v>5920</v>
      </c>
      <c r="D4257" s="6" t="s">
        <v>5921</v>
      </c>
      <c r="E4257">
        <v>22153</v>
      </c>
      <c r="F4257" s="6" t="s">
        <v>5877</v>
      </c>
    </row>
    <row r="4258" spans="1:6" x14ac:dyDescent="0.3">
      <c r="A4258" s="6" t="s">
        <v>5047</v>
      </c>
      <c r="B4258" s="6" t="s">
        <v>5874</v>
      </c>
      <c r="C4258" s="6" t="s">
        <v>6293</v>
      </c>
      <c r="D4258" s="6" t="s">
        <v>5882</v>
      </c>
      <c r="E4258">
        <v>33317</v>
      </c>
      <c r="F4258" s="6" t="s">
        <v>5877</v>
      </c>
    </row>
    <row r="4259" spans="1:6" x14ac:dyDescent="0.3">
      <c r="A4259" s="6" t="s">
        <v>5048</v>
      </c>
      <c r="B4259" s="6" t="s">
        <v>5874</v>
      </c>
      <c r="C4259" s="6" t="s">
        <v>5901</v>
      </c>
      <c r="D4259" s="6" t="s">
        <v>5888</v>
      </c>
      <c r="E4259">
        <v>77041</v>
      </c>
      <c r="F4259" s="6" t="s">
        <v>5889</v>
      </c>
    </row>
    <row r="4260" spans="1:6" x14ac:dyDescent="0.3">
      <c r="A4260" s="6" t="s">
        <v>5049</v>
      </c>
      <c r="B4260" s="6" t="s">
        <v>5874</v>
      </c>
      <c r="C4260" s="6" t="s">
        <v>6075</v>
      </c>
      <c r="D4260" s="6" t="s">
        <v>5891</v>
      </c>
      <c r="E4260">
        <v>53209</v>
      </c>
      <c r="F4260" s="6" t="s">
        <v>5889</v>
      </c>
    </row>
    <row r="4261" spans="1:6" x14ac:dyDescent="0.3">
      <c r="A4261" s="6" t="s">
        <v>5050</v>
      </c>
      <c r="B4261" s="6" t="s">
        <v>5874</v>
      </c>
      <c r="C4261" s="6" t="s">
        <v>6435</v>
      </c>
      <c r="D4261" s="6" t="s">
        <v>5882</v>
      </c>
      <c r="E4261">
        <v>32771</v>
      </c>
      <c r="F4261" s="6" t="s">
        <v>5877</v>
      </c>
    </row>
    <row r="4262" spans="1:6" x14ac:dyDescent="0.3">
      <c r="A4262" s="6" t="s">
        <v>5051</v>
      </c>
      <c r="B4262" s="6" t="s">
        <v>5874</v>
      </c>
      <c r="C4262" s="6" t="s">
        <v>6322</v>
      </c>
      <c r="D4262" s="6" t="s">
        <v>5888</v>
      </c>
      <c r="E4262">
        <v>75056</v>
      </c>
      <c r="F4262" s="6" t="s">
        <v>5889</v>
      </c>
    </row>
    <row r="4263" spans="1:6" x14ac:dyDescent="0.3">
      <c r="A4263" s="6" t="s">
        <v>5052</v>
      </c>
      <c r="B4263" s="6" t="s">
        <v>5874</v>
      </c>
      <c r="C4263" s="6" t="s">
        <v>5916</v>
      </c>
      <c r="D4263" s="6" t="s">
        <v>5942</v>
      </c>
      <c r="E4263">
        <v>45373</v>
      </c>
      <c r="F4263" s="6" t="s">
        <v>5899</v>
      </c>
    </row>
    <row r="4264" spans="1:6" x14ac:dyDescent="0.3">
      <c r="A4264" s="6" t="s">
        <v>5053</v>
      </c>
      <c r="B4264" s="6" t="s">
        <v>5874</v>
      </c>
      <c r="C4264" s="6" t="s">
        <v>6260</v>
      </c>
      <c r="D4264" s="6" t="s">
        <v>5915</v>
      </c>
      <c r="E4264">
        <v>11550</v>
      </c>
      <c r="F4264" s="6" t="s">
        <v>5899</v>
      </c>
    </row>
    <row r="4265" spans="1:6" x14ac:dyDescent="0.3">
      <c r="A4265" s="6" t="s">
        <v>5054</v>
      </c>
      <c r="B4265" s="6" t="s">
        <v>5874</v>
      </c>
      <c r="C4265" s="6" t="s">
        <v>5971</v>
      </c>
      <c r="D4265" s="6" t="s">
        <v>5888</v>
      </c>
      <c r="E4265">
        <v>75081</v>
      </c>
      <c r="F4265" s="6" t="s">
        <v>5889</v>
      </c>
    </row>
    <row r="4266" spans="1:6" x14ac:dyDescent="0.3">
      <c r="A4266" s="6" t="s">
        <v>5055</v>
      </c>
      <c r="B4266" s="6" t="s">
        <v>5874</v>
      </c>
      <c r="C4266" s="6" t="s">
        <v>5901</v>
      </c>
      <c r="D4266" s="6" t="s">
        <v>5888</v>
      </c>
      <c r="E4266">
        <v>77041</v>
      </c>
      <c r="F4266" s="6" t="s">
        <v>5889</v>
      </c>
    </row>
    <row r="4267" spans="1:6" x14ac:dyDescent="0.3">
      <c r="A4267" s="6" t="s">
        <v>5056</v>
      </c>
      <c r="B4267" s="6" t="s">
        <v>5874</v>
      </c>
      <c r="C4267" s="6" t="s">
        <v>5914</v>
      </c>
      <c r="D4267" s="6" t="s">
        <v>5915</v>
      </c>
      <c r="E4267">
        <v>10035</v>
      </c>
      <c r="F4267" s="6" t="s">
        <v>5899</v>
      </c>
    </row>
    <row r="4268" spans="1:6" x14ac:dyDescent="0.3">
      <c r="A4268" s="6" t="s">
        <v>5057</v>
      </c>
      <c r="B4268" s="6" t="s">
        <v>5874</v>
      </c>
      <c r="C4268" s="6" t="s">
        <v>5894</v>
      </c>
      <c r="D4268" s="6" t="s">
        <v>5879</v>
      </c>
      <c r="E4268">
        <v>94110</v>
      </c>
      <c r="F4268" s="6" t="s">
        <v>5880</v>
      </c>
    </row>
    <row r="4269" spans="1:6" x14ac:dyDescent="0.3">
      <c r="A4269" s="6" t="s">
        <v>5058</v>
      </c>
      <c r="B4269" s="6" t="s">
        <v>5874</v>
      </c>
      <c r="C4269" s="6" t="s">
        <v>6294</v>
      </c>
      <c r="D4269" s="6" t="s">
        <v>5882</v>
      </c>
      <c r="E4269">
        <v>34952</v>
      </c>
      <c r="F4269" s="6" t="s">
        <v>5877</v>
      </c>
    </row>
    <row r="4270" spans="1:6" x14ac:dyDescent="0.3">
      <c r="A4270" s="6" t="s">
        <v>5059</v>
      </c>
      <c r="B4270" s="6" t="s">
        <v>5874</v>
      </c>
      <c r="C4270" s="6" t="s">
        <v>5883</v>
      </c>
      <c r="D4270" s="6" t="s">
        <v>6081</v>
      </c>
      <c r="E4270">
        <v>3301</v>
      </c>
      <c r="F4270" s="6" t="s">
        <v>5899</v>
      </c>
    </row>
    <row r="4271" spans="1:6" x14ac:dyDescent="0.3">
      <c r="A4271" s="6" t="s">
        <v>5060</v>
      </c>
      <c r="B4271" s="6" t="s">
        <v>5874</v>
      </c>
      <c r="C4271" s="6" t="s">
        <v>5930</v>
      </c>
      <c r="D4271" s="6" t="s">
        <v>5907</v>
      </c>
      <c r="E4271">
        <v>55901</v>
      </c>
      <c r="F4271" s="6" t="s">
        <v>5889</v>
      </c>
    </row>
    <row r="4272" spans="1:6" x14ac:dyDescent="0.3">
      <c r="A4272" s="6" t="s">
        <v>5061</v>
      </c>
      <c r="B4272" s="6" t="s">
        <v>5874</v>
      </c>
      <c r="C4272" s="6" t="s">
        <v>6017</v>
      </c>
      <c r="D4272" s="6" t="s">
        <v>5876</v>
      </c>
      <c r="E4272">
        <v>40214</v>
      </c>
      <c r="F4272" s="6" t="s">
        <v>5877</v>
      </c>
    </row>
    <row r="4273" spans="1:6" x14ac:dyDescent="0.3">
      <c r="A4273" s="6" t="s">
        <v>5062</v>
      </c>
      <c r="B4273" s="6" t="s">
        <v>5874</v>
      </c>
      <c r="C4273" s="6" t="s">
        <v>6436</v>
      </c>
      <c r="D4273" s="6" t="s">
        <v>5888</v>
      </c>
      <c r="E4273">
        <v>78666</v>
      </c>
      <c r="F4273" s="6" t="s">
        <v>5889</v>
      </c>
    </row>
    <row r="4274" spans="1:6" x14ac:dyDescent="0.3">
      <c r="A4274" s="6" t="s">
        <v>5063</v>
      </c>
      <c r="B4274" s="6" t="s">
        <v>5874</v>
      </c>
      <c r="C4274" s="6" t="s">
        <v>6113</v>
      </c>
      <c r="D4274" s="6" t="s">
        <v>5879</v>
      </c>
      <c r="E4274">
        <v>92025</v>
      </c>
      <c r="F4274" s="6" t="s">
        <v>5880</v>
      </c>
    </row>
    <row r="4275" spans="1:6" x14ac:dyDescent="0.3">
      <c r="A4275" s="6" t="s">
        <v>5064</v>
      </c>
      <c r="B4275" s="6" t="s">
        <v>5874</v>
      </c>
      <c r="C4275" s="6" t="s">
        <v>5897</v>
      </c>
      <c r="D4275" s="6" t="s">
        <v>5898</v>
      </c>
      <c r="E4275">
        <v>19134</v>
      </c>
      <c r="F4275" s="6" t="s">
        <v>5899</v>
      </c>
    </row>
    <row r="4276" spans="1:6" x14ac:dyDescent="0.3">
      <c r="A4276" s="6" t="s">
        <v>5065</v>
      </c>
      <c r="B4276" s="6" t="s">
        <v>5874</v>
      </c>
      <c r="C4276" s="6" t="s">
        <v>5878</v>
      </c>
      <c r="D4276" s="6" t="s">
        <v>5879</v>
      </c>
      <c r="E4276">
        <v>90049</v>
      </c>
      <c r="F4276" s="6" t="s">
        <v>5880</v>
      </c>
    </row>
    <row r="4277" spans="1:6" x14ac:dyDescent="0.3">
      <c r="A4277" s="6" t="s">
        <v>5066</v>
      </c>
      <c r="B4277" s="6" t="s">
        <v>5874</v>
      </c>
      <c r="C4277" s="6" t="s">
        <v>5897</v>
      </c>
      <c r="D4277" s="6" t="s">
        <v>5898</v>
      </c>
      <c r="E4277">
        <v>19140</v>
      </c>
      <c r="F4277" s="6" t="s">
        <v>5899</v>
      </c>
    </row>
    <row r="4278" spans="1:6" x14ac:dyDescent="0.3">
      <c r="A4278" s="6" t="s">
        <v>5067</v>
      </c>
      <c r="B4278" s="6" t="s">
        <v>5874</v>
      </c>
      <c r="C4278" s="6" t="s">
        <v>5897</v>
      </c>
      <c r="D4278" s="6" t="s">
        <v>5898</v>
      </c>
      <c r="E4278">
        <v>19120</v>
      </c>
      <c r="F4278" s="6" t="s">
        <v>5899</v>
      </c>
    </row>
    <row r="4279" spans="1:6" x14ac:dyDescent="0.3">
      <c r="A4279" s="6" t="s">
        <v>5068</v>
      </c>
      <c r="B4279" s="6" t="s">
        <v>5874</v>
      </c>
      <c r="C4279" s="6" t="s">
        <v>6260</v>
      </c>
      <c r="D4279" s="6" t="s">
        <v>5915</v>
      </c>
      <c r="E4279">
        <v>11550</v>
      </c>
      <c r="F4279" s="6" t="s">
        <v>5899</v>
      </c>
    </row>
    <row r="4280" spans="1:6" x14ac:dyDescent="0.3">
      <c r="A4280" s="6" t="s">
        <v>5069</v>
      </c>
      <c r="B4280" s="6" t="s">
        <v>5874</v>
      </c>
      <c r="C4280" s="6" t="s">
        <v>6437</v>
      </c>
      <c r="D4280" s="6" t="s">
        <v>5936</v>
      </c>
      <c r="E4280">
        <v>80634</v>
      </c>
      <c r="F4280" s="6" t="s">
        <v>5880</v>
      </c>
    </row>
    <row r="4281" spans="1:6" x14ac:dyDescent="0.3">
      <c r="A4281" s="6" t="s">
        <v>5070</v>
      </c>
      <c r="B4281" s="6" t="s">
        <v>5874</v>
      </c>
      <c r="C4281" s="6" t="s">
        <v>6023</v>
      </c>
      <c r="D4281" s="6" t="s">
        <v>5882</v>
      </c>
      <c r="E4281">
        <v>32216</v>
      </c>
      <c r="F4281" s="6" t="s">
        <v>5877</v>
      </c>
    </row>
    <row r="4282" spans="1:6" x14ac:dyDescent="0.3">
      <c r="A4282" s="6" t="s">
        <v>5071</v>
      </c>
      <c r="B4282" s="6" t="s">
        <v>5874</v>
      </c>
      <c r="C4282" s="6" t="s">
        <v>5991</v>
      </c>
      <c r="D4282" s="6" t="s">
        <v>5921</v>
      </c>
      <c r="E4282">
        <v>22204</v>
      </c>
      <c r="F4282" s="6" t="s">
        <v>5877</v>
      </c>
    </row>
    <row r="4283" spans="1:6" x14ac:dyDescent="0.3">
      <c r="A4283" s="6" t="s">
        <v>5072</v>
      </c>
      <c r="B4283" s="6" t="s">
        <v>5874</v>
      </c>
      <c r="C4283" s="6" t="s">
        <v>5894</v>
      </c>
      <c r="D4283" s="6" t="s">
        <v>5879</v>
      </c>
      <c r="E4283">
        <v>94122</v>
      </c>
      <c r="F4283" s="6" t="s">
        <v>5880</v>
      </c>
    </row>
    <row r="4284" spans="1:6" x14ac:dyDescent="0.3">
      <c r="A4284" s="6" t="s">
        <v>5073</v>
      </c>
      <c r="B4284" s="6" t="s">
        <v>5874</v>
      </c>
      <c r="C4284" s="6" t="s">
        <v>6120</v>
      </c>
      <c r="D4284" s="6" t="s">
        <v>5879</v>
      </c>
      <c r="E4284">
        <v>93727</v>
      </c>
      <c r="F4284" s="6" t="s">
        <v>5880</v>
      </c>
    </row>
    <row r="4285" spans="1:6" x14ac:dyDescent="0.3">
      <c r="A4285" s="6" t="s">
        <v>5074</v>
      </c>
      <c r="B4285" s="6" t="s">
        <v>5874</v>
      </c>
      <c r="C4285" s="6" t="s">
        <v>6111</v>
      </c>
      <c r="D4285" s="6" t="s">
        <v>6011</v>
      </c>
      <c r="E4285">
        <v>89502</v>
      </c>
      <c r="F4285" s="6" t="s">
        <v>5880</v>
      </c>
    </row>
    <row r="4286" spans="1:6" x14ac:dyDescent="0.3">
      <c r="A4286" s="6" t="s">
        <v>5075</v>
      </c>
      <c r="B4286" s="6" t="s">
        <v>5874</v>
      </c>
      <c r="C4286" s="6" t="s">
        <v>5959</v>
      </c>
      <c r="D4286" s="6" t="s">
        <v>5888</v>
      </c>
      <c r="E4286">
        <v>78207</v>
      </c>
      <c r="F4286" s="6" t="s">
        <v>5889</v>
      </c>
    </row>
    <row r="4287" spans="1:6" x14ac:dyDescent="0.3">
      <c r="A4287" s="6" t="s">
        <v>5076</v>
      </c>
      <c r="B4287" s="6" t="s">
        <v>5874</v>
      </c>
      <c r="C4287" s="6" t="s">
        <v>6136</v>
      </c>
      <c r="D4287" s="6" t="s">
        <v>6001</v>
      </c>
      <c r="E4287">
        <v>2740</v>
      </c>
      <c r="F4287" s="6" t="s">
        <v>5899</v>
      </c>
    </row>
    <row r="4288" spans="1:6" x14ac:dyDescent="0.3">
      <c r="A4288" s="6" t="s">
        <v>5077</v>
      </c>
      <c r="B4288" s="6" t="s">
        <v>5874</v>
      </c>
      <c r="C4288" s="6" t="s">
        <v>5914</v>
      </c>
      <c r="D4288" s="6" t="s">
        <v>5915</v>
      </c>
      <c r="E4288">
        <v>10035</v>
      </c>
      <c r="F4288" s="6" t="s">
        <v>5899</v>
      </c>
    </row>
    <row r="4289" spans="1:6" x14ac:dyDescent="0.3">
      <c r="A4289" s="6" t="s">
        <v>5078</v>
      </c>
      <c r="B4289" s="6" t="s">
        <v>5874</v>
      </c>
      <c r="C4289" s="6" t="s">
        <v>6401</v>
      </c>
      <c r="D4289" s="6" t="s">
        <v>5879</v>
      </c>
      <c r="E4289">
        <v>93030</v>
      </c>
      <c r="F4289" s="6" t="s">
        <v>5880</v>
      </c>
    </row>
    <row r="4290" spans="1:6" x14ac:dyDescent="0.3">
      <c r="A4290" s="6" t="s">
        <v>5079</v>
      </c>
      <c r="B4290" s="6" t="s">
        <v>5874</v>
      </c>
      <c r="C4290" s="6" t="s">
        <v>5878</v>
      </c>
      <c r="D4290" s="6" t="s">
        <v>5879</v>
      </c>
      <c r="E4290">
        <v>90036</v>
      </c>
      <c r="F4290" s="6" t="s">
        <v>5880</v>
      </c>
    </row>
    <row r="4291" spans="1:6" x14ac:dyDescent="0.3">
      <c r="A4291" s="6" t="s">
        <v>5080</v>
      </c>
      <c r="B4291" s="6" t="s">
        <v>5874</v>
      </c>
      <c r="C4291" s="6" t="s">
        <v>6101</v>
      </c>
      <c r="D4291" s="6" t="s">
        <v>5879</v>
      </c>
      <c r="E4291">
        <v>94601</v>
      </c>
      <c r="F4291" s="6" t="s">
        <v>5880</v>
      </c>
    </row>
    <row r="4292" spans="1:6" x14ac:dyDescent="0.3">
      <c r="A4292" s="6" t="s">
        <v>5081</v>
      </c>
      <c r="B4292" s="6" t="s">
        <v>5874</v>
      </c>
      <c r="C4292" s="6" t="s">
        <v>6073</v>
      </c>
      <c r="D4292" s="6" t="s">
        <v>5886</v>
      </c>
      <c r="E4292">
        <v>98026</v>
      </c>
      <c r="F4292" s="6" t="s">
        <v>5880</v>
      </c>
    </row>
    <row r="4293" spans="1:6" x14ac:dyDescent="0.3">
      <c r="A4293" s="6" t="s">
        <v>5082</v>
      </c>
      <c r="B4293" s="6" t="s">
        <v>5874</v>
      </c>
      <c r="C4293" s="6" t="s">
        <v>5878</v>
      </c>
      <c r="D4293" s="6" t="s">
        <v>5879</v>
      </c>
      <c r="E4293">
        <v>90004</v>
      </c>
      <c r="F4293" s="6" t="s">
        <v>5880</v>
      </c>
    </row>
    <row r="4294" spans="1:6" x14ac:dyDescent="0.3">
      <c r="A4294" s="6" t="s">
        <v>5083</v>
      </c>
      <c r="B4294" s="6" t="s">
        <v>5874</v>
      </c>
      <c r="C4294" s="6" t="s">
        <v>5914</v>
      </c>
      <c r="D4294" s="6" t="s">
        <v>5915</v>
      </c>
      <c r="E4294">
        <v>10024</v>
      </c>
      <c r="F4294" s="6" t="s">
        <v>5899</v>
      </c>
    </row>
    <row r="4295" spans="1:6" x14ac:dyDescent="0.3">
      <c r="A4295" s="6" t="s">
        <v>5084</v>
      </c>
      <c r="B4295" s="6" t="s">
        <v>5874</v>
      </c>
      <c r="C4295" s="6" t="s">
        <v>5971</v>
      </c>
      <c r="D4295" s="6" t="s">
        <v>5888</v>
      </c>
      <c r="E4295">
        <v>75217</v>
      </c>
      <c r="F4295" s="6" t="s">
        <v>5889</v>
      </c>
    </row>
    <row r="4296" spans="1:6" x14ac:dyDescent="0.3">
      <c r="A4296" s="6" t="s">
        <v>5085</v>
      </c>
      <c r="B4296" s="6" t="s">
        <v>5874</v>
      </c>
      <c r="C4296" s="6" t="s">
        <v>5952</v>
      </c>
      <c r="D4296" s="6" t="s">
        <v>5924</v>
      </c>
      <c r="E4296">
        <v>37064</v>
      </c>
      <c r="F4296" s="6" t="s">
        <v>5877</v>
      </c>
    </row>
    <row r="4297" spans="1:6" x14ac:dyDescent="0.3">
      <c r="A4297" s="6" t="s">
        <v>5086</v>
      </c>
      <c r="B4297" s="6" t="s">
        <v>5874</v>
      </c>
      <c r="C4297" s="6" t="s">
        <v>5946</v>
      </c>
      <c r="D4297" s="6" t="s">
        <v>5919</v>
      </c>
      <c r="E4297">
        <v>85023</v>
      </c>
      <c r="F4297" s="6" t="s">
        <v>5880</v>
      </c>
    </row>
    <row r="4298" spans="1:6" x14ac:dyDescent="0.3">
      <c r="A4298" s="6" t="s">
        <v>5087</v>
      </c>
      <c r="B4298" s="6" t="s">
        <v>5874</v>
      </c>
      <c r="C4298" s="6" t="s">
        <v>6014</v>
      </c>
      <c r="D4298" s="6" t="s">
        <v>5882</v>
      </c>
      <c r="E4298">
        <v>33178</v>
      </c>
      <c r="F4298" s="6" t="s">
        <v>5877</v>
      </c>
    </row>
    <row r="4299" spans="1:6" x14ac:dyDescent="0.3">
      <c r="A4299" s="6" t="s">
        <v>5088</v>
      </c>
      <c r="B4299" s="6" t="s">
        <v>5874</v>
      </c>
      <c r="C4299" s="6" t="s">
        <v>5987</v>
      </c>
      <c r="D4299" s="6" t="s">
        <v>5936</v>
      </c>
      <c r="E4299">
        <v>80906</v>
      </c>
      <c r="F4299" s="6" t="s">
        <v>5880</v>
      </c>
    </row>
    <row r="4300" spans="1:6" x14ac:dyDescent="0.3">
      <c r="A4300" s="6" t="s">
        <v>5089</v>
      </c>
      <c r="B4300" s="6" t="s">
        <v>5874</v>
      </c>
      <c r="C4300" s="6" t="s">
        <v>5914</v>
      </c>
      <c r="D4300" s="6" t="s">
        <v>5915</v>
      </c>
      <c r="E4300">
        <v>10011</v>
      </c>
      <c r="F4300" s="6" t="s">
        <v>5899</v>
      </c>
    </row>
    <row r="4301" spans="1:6" x14ac:dyDescent="0.3">
      <c r="A4301" s="6" t="s">
        <v>5090</v>
      </c>
      <c r="B4301" s="6" t="s">
        <v>5874</v>
      </c>
      <c r="C4301" s="6" t="s">
        <v>6362</v>
      </c>
      <c r="D4301" s="6" t="s">
        <v>5898</v>
      </c>
      <c r="E4301">
        <v>18018</v>
      </c>
      <c r="F4301" s="6" t="s">
        <v>5899</v>
      </c>
    </row>
    <row r="4302" spans="1:6" x14ac:dyDescent="0.3">
      <c r="A4302" s="6" t="s">
        <v>5091</v>
      </c>
      <c r="B4302" s="6" t="s">
        <v>5874</v>
      </c>
      <c r="C4302" s="6" t="s">
        <v>5897</v>
      </c>
      <c r="D4302" s="6" t="s">
        <v>5898</v>
      </c>
      <c r="E4302">
        <v>19140</v>
      </c>
      <c r="F4302" s="6" t="s">
        <v>5899</v>
      </c>
    </row>
    <row r="4303" spans="1:6" x14ac:dyDescent="0.3">
      <c r="A4303" s="6" t="s">
        <v>5092</v>
      </c>
      <c r="B4303" s="6" t="s">
        <v>5874</v>
      </c>
      <c r="C4303" s="6" t="s">
        <v>6017</v>
      </c>
      <c r="D4303" s="6" t="s">
        <v>5876</v>
      </c>
      <c r="E4303">
        <v>40214</v>
      </c>
      <c r="F4303" s="6" t="s">
        <v>5877</v>
      </c>
    </row>
    <row r="4304" spans="1:6" x14ac:dyDescent="0.3">
      <c r="A4304" s="6" t="s">
        <v>5093</v>
      </c>
      <c r="B4304" s="6" t="s">
        <v>5874</v>
      </c>
      <c r="C4304" s="6" t="s">
        <v>5885</v>
      </c>
      <c r="D4304" s="6" t="s">
        <v>5886</v>
      </c>
      <c r="E4304">
        <v>98105</v>
      </c>
      <c r="F4304" s="6" t="s">
        <v>5880</v>
      </c>
    </row>
    <row r="4305" spans="1:6" x14ac:dyDescent="0.3">
      <c r="A4305" s="6" t="s">
        <v>5094</v>
      </c>
      <c r="B4305" s="6" t="s">
        <v>5874</v>
      </c>
      <c r="C4305" s="6" t="s">
        <v>6168</v>
      </c>
      <c r="D4305" s="6" t="s">
        <v>5891</v>
      </c>
      <c r="E4305">
        <v>53142</v>
      </c>
      <c r="F4305" s="6" t="s">
        <v>5889</v>
      </c>
    </row>
    <row r="4306" spans="1:6" x14ac:dyDescent="0.3">
      <c r="A4306" s="6" t="s">
        <v>5095</v>
      </c>
      <c r="B4306" s="6" t="s">
        <v>5874</v>
      </c>
      <c r="C4306" s="6" t="s">
        <v>5875</v>
      </c>
      <c r="D4306" s="6" t="s">
        <v>5876</v>
      </c>
      <c r="E4306">
        <v>42420</v>
      </c>
      <c r="F4306" s="6" t="s">
        <v>5877</v>
      </c>
    </row>
    <row r="4307" spans="1:6" x14ac:dyDescent="0.3">
      <c r="A4307" s="6" t="s">
        <v>5096</v>
      </c>
      <c r="B4307" s="6" t="s">
        <v>5874</v>
      </c>
      <c r="C4307" s="6" t="s">
        <v>5971</v>
      </c>
      <c r="D4307" s="6" t="s">
        <v>5888</v>
      </c>
      <c r="E4307">
        <v>75217</v>
      </c>
      <c r="F4307" s="6" t="s">
        <v>5889</v>
      </c>
    </row>
    <row r="4308" spans="1:6" x14ac:dyDescent="0.3">
      <c r="A4308" s="6" t="s">
        <v>5097</v>
      </c>
      <c r="B4308" s="6" t="s">
        <v>5874</v>
      </c>
      <c r="C4308" s="6" t="s">
        <v>6009</v>
      </c>
      <c r="D4308" s="6" t="s">
        <v>5919</v>
      </c>
      <c r="E4308">
        <v>85345</v>
      </c>
      <c r="F4308" s="6" t="s">
        <v>5880</v>
      </c>
    </row>
    <row r="4309" spans="1:6" x14ac:dyDescent="0.3">
      <c r="A4309" s="6" t="s">
        <v>5098</v>
      </c>
      <c r="B4309" s="6" t="s">
        <v>5874</v>
      </c>
      <c r="C4309" s="6" t="s">
        <v>6023</v>
      </c>
      <c r="D4309" s="6" t="s">
        <v>5884</v>
      </c>
      <c r="E4309">
        <v>28540</v>
      </c>
      <c r="F4309" s="6" t="s">
        <v>5877</v>
      </c>
    </row>
    <row r="4310" spans="1:6" x14ac:dyDescent="0.3">
      <c r="A4310" s="6" t="s">
        <v>5099</v>
      </c>
      <c r="B4310" s="6" t="s">
        <v>5874</v>
      </c>
      <c r="C4310" s="6" t="s">
        <v>5878</v>
      </c>
      <c r="D4310" s="6" t="s">
        <v>5879</v>
      </c>
      <c r="E4310">
        <v>90032</v>
      </c>
      <c r="F4310" s="6" t="s">
        <v>5880</v>
      </c>
    </row>
    <row r="4311" spans="1:6" x14ac:dyDescent="0.3">
      <c r="A4311" s="6" t="s">
        <v>5100</v>
      </c>
      <c r="B4311" s="6" t="s">
        <v>5874</v>
      </c>
      <c r="C4311" s="6" t="s">
        <v>6239</v>
      </c>
      <c r="D4311" s="6" t="s">
        <v>5924</v>
      </c>
      <c r="E4311">
        <v>37211</v>
      </c>
      <c r="F4311" s="6" t="s">
        <v>5877</v>
      </c>
    </row>
    <row r="4312" spans="1:6" x14ac:dyDescent="0.3">
      <c r="A4312" s="6" t="s">
        <v>5101</v>
      </c>
      <c r="B4312" s="6" t="s">
        <v>5874</v>
      </c>
      <c r="C4312" s="6" t="s">
        <v>5937</v>
      </c>
      <c r="D4312" s="6" t="s">
        <v>5884</v>
      </c>
      <c r="E4312">
        <v>28205</v>
      </c>
      <c r="F4312" s="6" t="s">
        <v>5877</v>
      </c>
    </row>
    <row r="4313" spans="1:6" x14ac:dyDescent="0.3">
      <c r="A4313" s="6" t="s">
        <v>5102</v>
      </c>
      <c r="B4313" s="6" t="s">
        <v>5874</v>
      </c>
      <c r="C4313" s="6" t="s">
        <v>5885</v>
      </c>
      <c r="D4313" s="6" t="s">
        <v>5886</v>
      </c>
      <c r="E4313">
        <v>98103</v>
      </c>
      <c r="F4313" s="6" t="s">
        <v>5880</v>
      </c>
    </row>
    <row r="4314" spans="1:6" x14ac:dyDescent="0.3">
      <c r="A4314" s="6" t="s">
        <v>5103</v>
      </c>
      <c r="B4314" s="6" t="s">
        <v>5874</v>
      </c>
      <c r="C4314" s="6" t="s">
        <v>5917</v>
      </c>
      <c r="D4314" s="6" t="s">
        <v>5904</v>
      </c>
      <c r="E4314">
        <v>60623</v>
      </c>
      <c r="F4314" s="6" t="s">
        <v>5889</v>
      </c>
    </row>
    <row r="4315" spans="1:6" x14ac:dyDescent="0.3">
      <c r="A4315" s="6" t="s">
        <v>5104</v>
      </c>
      <c r="B4315" s="6" t="s">
        <v>5874</v>
      </c>
      <c r="C4315" s="6" t="s">
        <v>5984</v>
      </c>
      <c r="D4315" s="6" t="s">
        <v>5942</v>
      </c>
      <c r="E4315">
        <v>45231</v>
      </c>
      <c r="F4315" s="6" t="s">
        <v>5899</v>
      </c>
    </row>
    <row r="4316" spans="1:6" x14ac:dyDescent="0.3">
      <c r="A4316" s="6" t="s">
        <v>5105</v>
      </c>
      <c r="B4316" s="6" t="s">
        <v>5874</v>
      </c>
      <c r="C4316" s="6" t="s">
        <v>5881</v>
      </c>
      <c r="D4316" s="6" t="s">
        <v>5882</v>
      </c>
      <c r="E4316">
        <v>33311</v>
      </c>
      <c r="F4316" s="6" t="s">
        <v>5877</v>
      </c>
    </row>
    <row r="4317" spans="1:6" x14ac:dyDescent="0.3">
      <c r="A4317" s="6" t="s">
        <v>5106</v>
      </c>
      <c r="B4317" s="6" t="s">
        <v>5874</v>
      </c>
      <c r="C4317" s="6" t="s">
        <v>5901</v>
      </c>
      <c r="D4317" s="6" t="s">
        <v>5888</v>
      </c>
      <c r="E4317">
        <v>77041</v>
      </c>
      <c r="F4317" s="6" t="s">
        <v>5889</v>
      </c>
    </row>
    <row r="4318" spans="1:6" x14ac:dyDescent="0.3">
      <c r="A4318" s="6" t="s">
        <v>5107</v>
      </c>
      <c r="B4318" s="6" t="s">
        <v>5874</v>
      </c>
      <c r="C4318" s="6" t="s">
        <v>5990</v>
      </c>
      <c r="D4318" s="6" t="s">
        <v>5879</v>
      </c>
      <c r="E4318">
        <v>90712</v>
      </c>
      <c r="F4318" s="6" t="s">
        <v>5880</v>
      </c>
    </row>
    <row r="4319" spans="1:6" x14ac:dyDescent="0.3">
      <c r="A4319" s="6" t="s">
        <v>5108</v>
      </c>
      <c r="B4319" s="6" t="s">
        <v>5874</v>
      </c>
      <c r="C4319" s="6" t="s">
        <v>5894</v>
      </c>
      <c r="D4319" s="6" t="s">
        <v>5879</v>
      </c>
      <c r="E4319">
        <v>94122</v>
      </c>
      <c r="F4319" s="6" t="s">
        <v>5880</v>
      </c>
    </row>
    <row r="4320" spans="1:6" x14ac:dyDescent="0.3">
      <c r="A4320" s="6" t="s">
        <v>5109</v>
      </c>
      <c r="B4320" s="6" t="s">
        <v>5874</v>
      </c>
      <c r="C4320" s="6" t="s">
        <v>5897</v>
      </c>
      <c r="D4320" s="6" t="s">
        <v>5898</v>
      </c>
      <c r="E4320">
        <v>19140</v>
      </c>
      <c r="F4320" s="6" t="s">
        <v>5899</v>
      </c>
    </row>
    <row r="4321" spans="1:6" x14ac:dyDescent="0.3">
      <c r="A4321" s="6" t="s">
        <v>5111</v>
      </c>
      <c r="B4321" s="6" t="s">
        <v>5874</v>
      </c>
      <c r="C4321" s="6" t="s">
        <v>5885</v>
      </c>
      <c r="D4321" s="6" t="s">
        <v>5886</v>
      </c>
      <c r="E4321">
        <v>98115</v>
      </c>
      <c r="F4321" s="6" t="s">
        <v>5880</v>
      </c>
    </row>
    <row r="4322" spans="1:6" x14ac:dyDescent="0.3">
      <c r="A4322" s="6" t="s">
        <v>5112</v>
      </c>
      <c r="B4322" s="6" t="s">
        <v>5874</v>
      </c>
      <c r="C4322" s="6" t="s">
        <v>5878</v>
      </c>
      <c r="D4322" s="6" t="s">
        <v>5879</v>
      </c>
      <c r="E4322">
        <v>90036</v>
      </c>
      <c r="F4322" s="6" t="s">
        <v>5880</v>
      </c>
    </row>
    <row r="4323" spans="1:6" x14ac:dyDescent="0.3">
      <c r="A4323" s="6" t="s">
        <v>5113</v>
      </c>
      <c r="B4323" s="6" t="s">
        <v>5874</v>
      </c>
      <c r="C4323" s="6" t="s">
        <v>6055</v>
      </c>
      <c r="D4323" s="6" t="s">
        <v>5942</v>
      </c>
      <c r="E4323">
        <v>44105</v>
      </c>
      <c r="F4323" s="6" t="s">
        <v>5899</v>
      </c>
    </row>
    <row r="4324" spans="1:6" x14ac:dyDescent="0.3">
      <c r="A4324" s="6" t="s">
        <v>5114</v>
      </c>
      <c r="B4324" s="6" t="s">
        <v>5874</v>
      </c>
      <c r="C4324" s="6" t="s">
        <v>5925</v>
      </c>
      <c r="D4324" s="6" t="s">
        <v>5904</v>
      </c>
      <c r="E4324">
        <v>62521</v>
      </c>
      <c r="F4324" s="6" t="s">
        <v>5889</v>
      </c>
    </row>
    <row r="4325" spans="1:6" x14ac:dyDescent="0.3">
      <c r="A4325" s="6" t="s">
        <v>5115</v>
      </c>
      <c r="B4325" s="6" t="s">
        <v>5874</v>
      </c>
      <c r="C4325" s="6" t="s">
        <v>6438</v>
      </c>
      <c r="D4325" s="6" t="s">
        <v>5888</v>
      </c>
      <c r="E4325">
        <v>76063</v>
      </c>
      <c r="F4325" s="6" t="s">
        <v>5889</v>
      </c>
    </row>
    <row r="4326" spans="1:6" x14ac:dyDescent="0.3">
      <c r="A4326" s="6" t="s">
        <v>5116</v>
      </c>
      <c r="B4326" s="6" t="s">
        <v>5874</v>
      </c>
      <c r="C4326" s="6" t="s">
        <v>5901</v>
      </c>
      <c r="D4326" s="6" t="s">
        <v>5888</v>
      </c>
      <c r="E4326">
        <v>77070</v>
      </c>
      <c r="F4326" s="6" t="s">
        <v>5889</v>
      </c>
    </row>
    <row r="4327" spans="1:6" x14ac:dyDescent="0.3">
      <c r="A4327" s="6" t="s">
        <v>5117</v>
      </c>
      <c r="B4327" s="6" t="s">
        <v>5874</v>
      </c>
      <c r="C4327" s="6" t="s">
        <v>6016</v>
      </c>
      <c r="D4327" s="6" t="s">
        <v>5921</v>
      </c>
      <c r="E4327">
        <v>23223</v>
      </c>
      <c r="F4327" s="6" t="s">
        <v>5877</v>
      </c>
    </row>
    <row r="4328" spans="1:6" x14ac:dyDescent="0.3">
      <c r="A4328" s="6" t="s">
        <v>5118</v>
      </c>
      <c r="B4328" s="6" t="s">
        <v>5874</v>
      </c>
      <c r="C4328" s="6" t="s">
        <v>5991</v>
      </c>
      <c r="D4328" s="6" t="s">
        <v>5921</v>
      </c>
      <c r="E4328">
        <v>22204</v>
      </c>
      <c r="F4328" s="6" t="s">
        <v>5877</v>
      </c>
    </row>
    <row r="4329" spans="1:6" x14ac:dyDescent="0.3">
      <c r="A4329" s="6" t="s">
        <v>5119</v>
      </c>
      <c r="B4329" s="6" t="s">
        <v>5874</v>
      </c>
      <c r="C4329" s="6" t="s">
        <v>5894</v>
      </c>
      <c r="D4329" s="6" t="s">
        <v>5879</v>
      </c>
      <c r="E4329">
        <v>94122</v>
      </c>
      <c r="F4329" s="6" t="s">
        <v>5880</v>
      </c>
    </row>
    <row r="4330" spans="1:6" x14ac:dyDescent="0.3">
      <c r="A4330" s="6" t="s">
        <v>5120</v>
      </c>
      <c r="B4330" s="6" t="s">
        <v>5874</v>
      </c>
      <c r="C4330" s="6" t="s">
        <v>5980</v>
      </c>
      <c r="D4330" s="6" t="s">
        <v>5879</v>
      </c>
      <c r="E4330">
        <v>92024</v>
      </c>
      <c r="F4330" s="6" t="s">
        <v>5880</v>
      </c>
    </row>
    <row r="4331" spans="1:6" x14ac:dyDescent="0.3">
      <c r="A4331" s="6" t="s">
        <v>5121</v>
      </c>
      <c r="B4331" s="6" t="s">
        <v>5874</v>
      </c>
      <c r="C4331" s="6" t="s">
        <v>6151</v>
      </c>
      <c r="D4331" s="6" t="s">
        <v>5915</v>
      </c>
      <c r="E4331">
        <v>13601</v>
      </c>
      <c r="F4331" s="6" t="s">
        <v>5899</v>
      </c>
    </row>
    <row r="4332" spans="1:6" x14ac:dyDescent="0.3">
      <c r="A4332" s="6" t="s">
        <v>5122</v>
      </c>
      <c r="B4332" s="6" t="s">
        <v>5874</v>
      </c>
      <c r="C4332" s="6" t="s">
        <v>5878</v>
      </c>
      <c r="D4332" s="6" t="s">
        <v>5879</v>
      </c>
      <c r="E4332">
        <v>90036</v>
      </c>
      <c r="F4332" s="6" t="s">
        <v>5880</v>
      </c>
    </row>
    <row r="4333" spans="1:6" x14ac:dyDescent="0.3">
      <c r="A4333" s="6" t="s">
        <v>5123</v>
      </c>
      <c r="B4333" s="6" t="s">
        <v>5874</v>
      </c>
      <c r="C4333" s="6" t="s">
        <v>5897</v>
      </c>
      <c r="D4333" s="6" t="s">
        <v>5898</v>
      </c>
      <c r="E4333">
        <v>19140</v>
      </c>
      <c r="F4333" s="6" t="s">
        <v>5899</v>
      </c>
    </row>
    <row r="4334" spans="1:6" x14ac:dyDescent="0.3">
      <c r="A4334" s="6" t="s">
        <v>5124</v>
      </c>
      <c r="B4334" s="6" t="s">
        <v>5874</v>
      </c>
      <c r="C4334" s="6" t="s">
        <v>5969</v>
      </c>
      <c r="D4334" s="6" t="s">
        <v>5942</v>
      </c>
      <c r="E4334">
        <v>44312</v>
      </c>
      <c r="F4334" s="6" t="s">
        <v>5899</v>
      </c>
    </row>
    <row r="4335" spans="1:6" x14ac:dyDescent="0.3">
      <c r="A4335" s="6" t="s">
        <v>5125</v>
      </c>
      <c r="B4335" s="6" t="s">
        <v>5874</v>
      </c>
      <c r="C4335" s="6" t="s">
        <v>5894</v>
      </c>
      <c r="D4335" s="6" t="s">
        <v>5879</v>
      </c>
      <c r="E4335">
        <v>94110</v>
      </c>
      <c r="F4335" s="6" t="s">
        <v>5880</v>
      </c>
    </row>
    <row r="4336" spans="1:6" x14ac:dyDescent="0.3">
      <c r="A4336" s="6" t="s">
        <v>5126</v>
      </c>
      <c r="B4336" s="6" t="s">
        <v>5874</v>
      </c>
      <c r="C4336" s="6" t="s">
        <v>6278</v>
      </c>
      <c r="D4336" s="6" t="s">
        <v>5909</v>
      </c>
      <c r="E4336">
        <v>49505</v>
      </c>
      <c r="F4336" s="6" t="s">
        <v>5889</v>
      </c>
    </row>
    <row r="4337" spans="1:6" x14ac:dyDescent="0.3">
      <c r="A4337" s="6" t="s">
        <v>5127</v>
      </c>
      <c r="B4337" s="6" t="s">
        <v>5874</v>
      </c>
      <c r="C4337" s="6" t="s">
        <v>5894</v>
      </c>
      <c r="D4337" s="6" t="s">
        <v>5879</v>
      </c>
      <c r="E4337">
        <v>94109</v>
      </c>
      <c r="F4337" s="6" t="s">
        <v>5880</v>
      </c>
    </row>
    <row r="4338" spans="1:6" x14ac:dyDescent="0.3">
      <c r="A4338" s="6" t="s">
        <v>5128</v>
      </c>
      <c r="B4338" s="6" t="s">
        <v>5874</v>
      </c>
      <c r="C4338" s="6" t="s">
        <v>6239</v>
      </c>
      <c r="D4338" s="6" t="s">
        <v>5924</v>
      </c>
      <c r="E4338">
        <v>37211</v>
      </c>
      <c r="F4338" s="6" t="s">
        <v>5877</v>
      </c>
    </row>
    <row r="4339" spans="1:6" x14ac:dyDescent="0.3">
      <c r="A4339" s="6" t="s">
        <v>5129</v>
      </c>
      <c r="B4339" s="6" t="s">
        <v>5874</v>
      </c>
      <c r="C4339" s="6" t="s">
        <v>5897</v>
      </c>
      <c r="D4339" s="6" t="s">
        <v>5898</v>
      </c>
      <c r="E4339">
        <v>19120</v>
      </c>
      <c r="F4339" s="6" t="s">
        <v>5899</v>
      </c>
    </row>
    <row r="4340" spans="1:6" x14ac:dyDescent="0.3">
      <c r="A4340" s="6" t="s">
        <v>5130</v>
      </c>
      <c r="B4340" s="6" t="s">
        <v>5874</v>
      </c>
      <c r="C4340" s="6" t="s">
        <v>5901</v>
      </c>
      <c r="D4340" s="6" t="s">
        <v>5888</v>
      </c>
      <c r="E4340">
        <v>77041</v>
      </c>
      <c r="F4340" s="6" t="s">
        <v>5889</v>
      </c>
    </row>
    <row r="4341" spans="1:6" x14ac:dyDescent="0.3">
      <c r="A4341" s="6" t="s">
        <v>5131</v>
      </c>
      <c r="B4341" s="6" t="s">
        <v>5874</v>
      </c>
      <c r="C4341" s="6" t="s">
        <v>6111</v>
      </c>
      <c r="D4341" s="6" t="s">
        <v>6011</v>
      </c>
      <c r="E4341">
        <v>89502</v>
      </c>
      <c r="F4341" s="6" t="s">
        <v>5880</v>
      </c>
    </row>
    <row r="4342" spans="1:6" x14ac:dyDescent="0.3">
      <c r="A4342" s="6" t="s">
        <v>5132</v>
      </c>
      <c r="B4342" s="6" t="s">
        <v>5874</v>
      </c>
      <c r="C4342" s="6" t="s">
        <v>5914</v>
      </c>
      <c r="D4342" s="6" t="s">
        <v>5915</v>
      </c>
      <c r="E4342">
        <v>10009</v>
      </c>
      <c r="F4342" s="6" t="s">
        <v>5899</v>
      </c>
    </row>
    <row r="4343" spans="1:6" x14ac:dyDescent="0.3">
      <c r="A4343" s="6" t="s">
        <v>5133</v>
      </c>
      <c r="B4343" s="6" t="s">
        <v>5874</v>
      </c>
      <c r="C4343" s="6" t="s">
        <v>5878</v>
      </c>
      <c r="D4343" s="6" t="s">
        <v>5879</v>
      </c>
      <c r="E4343">
        <v>90008</v>
      </c>
      <c r="F4343" s="6" t="s">
        <v>5880</v>
      </c>
    </row>
    <row r="4344" spans="1:6" x14ac:dyDescent="0.3">
      <c r="A4344" s="6" t="s">
        <v>5134</v>
      </c>
      <c r="B4344" s="6" t="s">
        <v>5874</v>
      </c>
      <c r="C4344" s="6" t="s">
        <v>5980</v>
      </c>
      <c r="D4344" s="6" t="s">
        <v>5879</v>
      </c>
      <c r="E4344">
        <v>92037</v>
      </c>
      <c r="F4344" s="6" t="s">
        <v>5880</v>
      </c>
    </row>
    <row r="4345" spans="1:6" x14ac:dyDescent="0.3">
      <c r="A4345" s="6" t="s">
        <v>5135</v>
      </c>
      <c r="B4345" s="6" t="s">
        <v>5874</v>
      </c>
      <c r="C4345" s="6" t="s">
        <v>5894</v>
      </c>
      <c r="D4345" s="6" t="s">
        <v>5879</v>
      </c>
      <c r="E4345">
        <v>94110</v>
      </c>
      <c r="F4345" s="6" t="s">
        <v>5880</v>
      </c>
    </row>
    <row r="4346" spans="1:6" x14ac:dyDescent="0.3">
      <c r="A4346" s="6" t="s">
        <v>5136</v>
      </c>
      <c r="B4346" s="6" t="s">
        <v>5874</v>
      </c>
      <c r="C4346" s="6" t="s">
        <v>5980</v>
      </c>
      <c r="D4346" s="6" t="s">
        <v>5879</v>
      </c>
      <c r="E4346">
        <v>92105</v>
      </c>
      <c r="F4346" s="6" t="s">
        <v>5880</v>
      </c>
    </row>
    <row r="4347" spans="1:6" x14ac:dyDescent="0.3">
      <c r="A4347" s="6" t="s">
        <v>5137</v>
      </c>
      <c r="B4347" s="6" t="s">
        <v>5874</v>
      </c>
      <c r="C4347" s="6" t="s">
        <v>6439</v>
      </c>
      <c r="D4347" s="6" t="s">
        <v>5942</v>
      </c>
      <c r="E4347">
        <v>44035</v>
      </c>
      <c r="F4347" s="6" t="s">
        <v>5899</v>
      </c>
    </row>
    <row r="4348" spans="1:6" x14ac:dyDescent="0.3">
      <c r="A4348" s="6" t="s">
        <v>5138</v>
      </c>
      <c r="B4348" s="6" t="s">
        <v>5874</v>
      </c>
      <c r="C4348" s="6" t="s">
        <v>5901</v>
      </c>
      <c r="D4348" s="6" t="s">
        <v>5888</v>
      </c>
      <c r="E4348">
        <v>77070</v>
      </c>
      <c r="F4348" s="6" t="s">
        <v>5889</v>
      </c>
    </row>
    <row r="4349" spans="1:6" x14ac:dyDescent="0.3">
      <c r="A4349" s="6" t="s">
        <v>5139</v>
      </c>
      <c r="B4349" s="6" t="s">
        <v>5874</v>
      </c>
      <c r="C4349" s="6" t="s">
        <v>6014</v>
      </c>
      <c r="D4349" s="6" t="s">
        <v>5882</v>
      </c>
      <c r="E4349">
        <v>33178</v>
      </c>
      <c r="F4349" s="6" t="s">
        <v>5877</v>
      </c>
    </row>
    <row r="4350" spans="1:6" x14ac:dyDescent="0.3">
      <c r="A4350" s="6" t="s">
        <v>5140</v>
      </c>
      <c r="B4350" s="6" t="s">
        <v>5874</v>
      </c>
      <c r="C4350" s="6" t="s">
        <v>5885</v>
      </c>
      <c r="D4350" s="6" t="s">
        <v>5886</v>
      </c>
      <c r="E4350">
        <v>98115</v>
      </c>
      <c r="F4350" s="6" t="s">
        <v>5880</v>
      </c>
    </row>
    <row r="4351" spans="1:6" x14ac:dyDescent="0.3">
      <c r="A4351" s="6" t="s">
        <v>5141</v>
      </c>
      <c r="B4351" s="6" t="s">
        <v>5874</v>
      </c>
      <c r="C4351" s="6" t="s">
        <v>5997</v>
      </c>
      <c r="D4351" s="6" t="s">
        <v>5924</v>
      </c>
      <c r="E4351">
        <v>37130</v>
      </c>
      <c r="F4351" s="6" t="s">
        <v>5877</v>
      </c>
    </row>
    <row r="4352" spans="1:6" x14ac:dyDescent="0.3">
      <c r="A4352" s="6" t="s">
        <v>5142</v>
      </c>
      <c r="B4352" s="6" t="s">
        <v>5874</v>
      </c>
      <c r="C4352" s="6" t="s">
        <v>6205</v>
      </c>
      <c r="D4352" s="6" t="s">
        <v>5949</v>
      </c>
      <c r="E4352">
        <v>63116</v>
      </c>
      <c r="F4352" s="6" t="s">
        <v>5889</v>
      </c>
    </row>
    <row r="4353" spans="1:6" x14ac:dyDescent="0.3">
      <c r="A4353" s="6" t="s">
        <v>5143</v>
      </c>
      <c r="B4353" s="6" t="s">
        <v>5874</v>
      </c>
      <c r="C4353" s="6" t="s">
        <v>5885</v>
      </c>
      <c r="D4353" s="6" t="s">
        <v>5886</v>
      </c>
      <c r="E4353">
        <v>98105</v>
      </c>
      <c r="F4353" s="6" t="s">
        <v>5880</v>
      </c>
    </row>
    <row r="4354" spans="1:6" x14ac:dyDescent="0.3">
      <c r="A4354" s="6" t="s">
        <v>5144</v>
      </c>
      <c r="B4354" s="6" t="s">
        <v>5874</v>
      </c>
      <c r="C4354" s="6" t="s">
        <v>5914</v>
      </c>
      <c r="D4354" s="6" t="s">
        <v>5915</v>
      </c>
      <c r="E4354">
        <v>10024</v>
      </c>
      <c r="F4354" s="6" t="s">
        <v>5899</v>
      </c>
    </row>
    <row r="4355" spans="1:6" x14ac:dyDescent="0.3">
      <c r="A4355" s="6" t="s">
        <v>5145</v>
      </c>
      <c r="B4355" s="6" t="s">
        <v>5874</v>
      </c>
      <c r="C4355" s="6" t="s">
        <v>6364</v>
      </c>
      <c r="D4355" s="6" t="s">
        <v>5907</v>
      </c>
      <c r="E4355">
        <v>55125</v>
      </c>
      <c r="F4355" s="6" t="s">
        <v>5889</v>
      </c>
    </row>
    <row r="4356" spans="1:6" x14ac:dyDescent="0.3">
      <c r="A4356" s="6" t="s">
        <v>5146</v>
      </c>
      <c r="B4356" s="6" t="s">
        <v>5874</v>
      </c>
      <c r="C4356" s="6" t="s">
        <v>6269</v>
      </c>
      <c r="D4356" s="6" t="s">
        <v>5924</v>
      </c>
      <c r="E4356">
        <v>37421</v>
      </c>
      <c r="F4356" s="6" t="s">
        <v>5877</v>
      </c>
    </row>
    <row r="4357" spans="1:6" x14ac:dyDescent="0.3">
      <c r="A4357" s="6" t="s">
        <v>5147</v>
      </c>
      <c r="B4357" s="6" t="s">
        <v>5874</v>
      </c>
      <c r="C4357" s="6" t="s">
        <v>5897</v>
      </c>
      <c r="D4357" s="6" t="s">
        <v>5898</v>
      </c>
      <c r="E4357">
        <v>19140</v>
      </c>
      <c r="F4357" s="6" t="s">
        <v>5899</v>
      </c>
    </row>
    <row r="4358" spans="1:6" x14ac:dyDescent="0.3">
      <c r="A4358" s="6" t="s">
        <v>5148</v>
      </c>
      <c r="B4358" s="6" t="s">
        <v>5874</v>
      </c>
      <c r="C4358" s="6" t="s">
        <v>6159</v>
      </c>
      <c r="D4358" s="6" t="s">
        <v>5961</v>
      </c>
      <c r="E4358">
        <v>70506</v>
      </c>
      <c r="F4358" s="6" t="s">
        <v>5877</v>
      </c>
    </row>
    <row r="4359" spans="1:6" x14ac:dyDescent="0.3">
      <c r="A4359" s="6" t="s">
        <v>5149</v>
      </c>
      <c r="B4359" s="6" t="s">
        <v>5874</v>
      </c>
      <c r="C4359" s="6" t="s">
        <v>6018</v>
      </c>
      <c r="D4359" s="6" t="s">
        <v>5913</v>
      </c>
      <c r="E4359">
        <v>46226</v>
      </c>
      <c r="F4359" s="6" t="s">
        <v>5889</v>
      </c>
    </row>
    <row r="4360" spans="1:6" x14ac:dyDescent="0.3">
      <c r="A4360" s="6" t="s">
        <v>5150</v>
      </c>
      <c r="B4360" s="6" t="s">
        <v>5874</v>
      </c>
      <c r="C4360" s="6" t="s">
        <v>6418</v>
      </c>
      <c r="D4360" s="6" t="s">
        <v>5933</v>
      </c>
      <c r="E4360">
        <v>97123</v>
      </c>
      <c r="F4360" s="6" t="s">
        <v>5880</v>
      </c>
    </row>
    <row r="4361" spans="1:6" x14ac:dyDescent="0.3">
      <c r="A4361" s="6" t="s">
        <v>5151</v>
      </c>
      <c r="B4361" s="6" t="s">
        <v>5874</v>
      </c>
      <c r="C4361" s="6" t="s">
        <v>6397</v>
      </c>
      <c r="D4361" s="6" t="s">
        <v>6001</v>
      </c>
      <c r="E4361">
        <v>2138</v>
      </c>
      <c r="F4361" s="6" t="s">
        <v>5899</v>
      </c>
    </row>
    <row r="4362" spans="1:6" x14ac:dyDescent="0.3">
      <c r="A4362" s="6" t="s">
        <v>5152</v>
      </c>
      <c r="B4362" s="6" t="s">
        <v>5874</v>
      </c>
      <c r="C4362" s="6" t="s">
        <v>5980</v>
      </c>
      <c r="D4362" s="6" t="s">
        <v>5879</v>
      </c>
      <c r="E4362">
        <v>92105</v>
      </c>
      <c r="F4362" s="6" t="s">
        <v>5880</v>
      </c>
    </row>
    <row r="4363" spans="1:6" x14ac:dyDescent="0.3">
      <c r="A4363" s="6" t="s">
        <v>5153</v>
      </c>
      <c r="B4363" s="6" t="s">
        <v>5874</v>
      </c>
      <c r="C4363" s="6" t="s">
        <v>5914</v>
      </c>
      <c r="D4363" s="6" t="s">
        <v>5915</v>
      </c>
      <c r="E4363">
        <v>10009</v>
      </c>
      <c r="F4363" s="6" t="s">
        <v>5899</v>
      </c>
    </row>
    <row r="4364" spans="1:6" x14ac:dyDescent="0.3">
      <c r="A4364" s="6" t="s">
        <v>5154</v>
      </c>
      <c r="B4364" s="6" t="s">
        <v>5874</v>
      </c>
      <c r="C4364" s="6" t="s">
        <v>6238</v>
      </c>
      <c r="D4364" s="6" t="s">
        <v>5882</v>
      </c>
      <c r="E4364">
        <v>32303</v>
      </c>
      <c r="F4364" s="6" t="s">
        <v>5877</v>
      </c>
    </row>
    <row r="4365" spans="1:6" x14ac:dyDescent="0.3">
      <c r="A4365" s="6" t="s">
        <v>5155</v>
      </c>
      <c r="B4365" s="6" t="s">
        <v>5874</v>
      </c>
      <c r="C4365" s="6" t="s">
        <v>6086</v>
      </c>
      <c r="D4365" s="6" t="s">
        <v>5942</v>
      </c>
      <c r="E4365">
        <v>43615</v>
      </c>
      <c r="F4365" s="6" t="s">
        <v>5899</v>
      </c>
    </row>
    <row r="4366" spans="1:6" x14ac:dyDescent="0.3">
      <c r="A4366" s="6" t="s">
        <v>5156</v>
      </c>
      <c r="B4366" s="6" t="s">
        <v>5874</v>
      </c>
      <c r="C4366" s="6" t="s">
        <v>5928</v>
      </c>
      <c r="D4366" s="6" t="s">
        <v>6082</v>
      </c>
      <c r="E4366">
        <v>21044</v>
      </c>
      <c r="F4366" s="6" t="s">
        <v>5899</v>
      </c>
    </row>
    <row r="4367" spans="1:6" x14ac:dyDescent="0.3">
      <c r="A4367" s="6" t="s">
        <v>5157</v>
      </c>
      <c r="B4367" s="6" t="s">
        <v>5874</v>
      </c>
      <c r="C4367" s="6" t="s">
        <v>6034</v>
      </c>
      <c r="D4367" s="6" t="s">
        <v>6002</v>
      </c>
      <c r="E4367">
        <v>30318</v>
      </c>
      <c r="F4367" s="6" t="s">
        <v>5877</v>
      </c>
    </row>
    <row r="4368" spans="1:6" x14ac:dyDescent="0.3">
      <c r="A4368" s="6" t="s">
        <v>5158</v>
      </c>
      <c r="B4368" s="6" t="s">
        <v>5874</v>
      </c>
      <c r="C4368" s="6" t="s">
        <v>6224</v>
      </c>
      <c r="D4368" s="6" t="s">
        <v>5879</v>
      </c>
      <c r="E4368">
        <v>95823</v>
      </c>
      <c r="F4368" s="6" t="s">
        <v>5880</v>
      </c>
    </row>
    <row r="4369" spans="1:6" x14ac:dyDescent="0.3">
      <c r="A4369" s="6" t="s">
        <v>5159</v>
      </c>
      <c r="B4369" s="6" t="s">
        <v>5874</v>
      </c>
      <c r="C4369" s="6" t="s">
        <v>5887</v>
      </c>
      <c r="D4369" s="6" t="s">
        <v>5888</v>
      </c>
      <c r="E4369">
        <v>76106</v>
      </c>
      <c r="F4369" s="6" t="s">
        <v>5889</v>
      </c>
    </row>
    <row r="4370" spans="1:6" x14ac:dyDescent="0.3">
      <c r="A4370" s="6" t="s">
        <v>5160</v>
      </c>
      <c r="B4370" s="6" t="s">
        <v>5874</v>
      </c>
      <c r="C4370" s="6" t="s">
        <v>5941</v>
      </c>
      <c r="D4370" s="6" t="s">
        <v>5942</v>
      </c>
      <c r="E4370">
        <v>43229</v>
      </c>
      <c r="F4370" s="6" t="s">
        <v>5899</v>
      </c>
    </row>
    <row r="4371" spans="1:6" x14ac:dyDescent="0.3">
      <c r="A4371" s="6" t="s">
        <v>5161</v>
      </c>
      <c r="B4371" s="6" t="s">
        <v>5874</v>
      </c>
      <c r="C4371" s="6" t="s">
        <v>6017</v>
      </c>
      <c r="D4371" s="6" t="s">
        <v>5936</v>
      </c>
      <c r="E4371">
        <v>80027</v>
      </c>
      <c r="F4371" s="6" t="s">
        <v>5880</v>
      </c>
    </row>
    <row r="4372" spans="1:6" x14ac:dyDescent="0.3">
      <c r="A4372" s="6" t="s">
        <v>5162</v>
      </c>
      <c r="B4372" s="6" t="s">
        <v>5874</v>
      </c>
      <c r="C4372" s="6" t="s">
        <v>6173</v>
      </c>
      <c r="D4372" s="6" t="s">
        <v>5884</v>
      </c>
      <c r="E4372">
        <v>27604</v>
      </c>
      <c r="F4372" s="6" t="s">
        <v>5877</v>
      </c>
    </row>
    <row r="4373" spans="1:6" x14ac:dyDescent="0.3">
      <c r="A4373" s="6" t="s">
        <v>5163</v>
      </c>
      <c r="B4373" s="6" t="s">
        <v>5874</v>
      </c>
      <c r="C4373" s="6" t="s">
        <v>5914</v>
      </c>
      <c r="D4373" s="6" t="s">
        <v>5915</v>
      </c>
      <c r="E4373">
        <v>10024</v>
      </c>
      <c r="F4373" s="6" t="s">
        <v>5899</v>
      </c>
    </row>
    <row r="4374" spans="1:6" x14ac:dyDescent="0.3">
      <c r="A4374" s="6" t="s">
        <v>5164</v>
      </c>
      <c r="B4374" s="6" t="s">
        <v>5874</v>
      </c>
      <c r="C4374" s="6" t="s">
        <v>5917</v>
      </c>
      <c r="D4374" s="6" t="s">
        <v>5904</v>
      </c>
      <c r="E4374">
        <v>60623</v>
      </c>
      <c r="F4374" s="6" t="s">
        <v>5889</v>
      </c>
    </row>
    <row r="4375" spans="1:6" x14ac:dyDescent="0.3">
      <c r="A4375" s="6" t="s">
        <v>5165</v>
      </c>
      <c r="B4375" s="6" t="s">
        <v>5874</v>
      </c>
      <c r="C4375" s="6" t="s">
        <v>6029</v>
      </c>
      <c r="D4375" s="6" t="s">
        <v>5888</v>
      </c>
      <c r="E4375">
        <v>77340</v>
      </c>
      <c r="F4375" s="6" t="s">
        <v>5889</v>
      </c>
    </row>
    <row r="4376" spans="1:6" x14ac:dyDescent="0.3">
      <c r="A4376" s="6" t="s">
        <v>5166</v>
      </c>
      <c r="B4376" s="6" t="s">
        <v>5874</v>
      </c>
      <c r="C4376" s="6" t="s">
        <v>5914</v>
      </c>
      <c r="D4376" s="6" t="s">
        <v>5915</v>
      </c>
      <c r="E4376">
        <v>10024</v>
      </c>
      <c r="F4376" s="6" t="s">
        <v>5899</v>
      </c>
    </row>
    <row r="4377" spans="1:6" x14ac:dyDescent="0.3">
      <c r="A4377" s="6" t="s">
        <v>5167</v>
      </c>
      <c r="B4377" s="6" t="s">
        <v>5874</v>
      </c>
      <c r="C4377" s="6" t="s">
        <v>6044</v>
      </c>
      <c r="D4377" s="6" t="s">
        <v>5933</v>
      </c>
      <c r="E4377">
        <v>97301</v>
      </c>
      <c r="F4377" s="6" t="s">
        <v>5880</v>
      </c>
    </row>
    <row r="4378" spans="1:6" x14ac:dyDescent="0.3">
      <c r="A4378" s="6" t="s">
        <v>5168</v>
      </c>
      <c r="B4378" s="6" t="s">
        <v>5874</v>
      </c>
      <c r="C4378" s="6" t="s">
        <v>5901</v>
      </c>
      <c r="D4378" s="6" t="s">
        <v>5888</v>
      </c>
      <c r="E4378">
        <v>77070</v>
      </c>
      <c r="F4378" s="6" t="s">
        <v>5889</v>
      </c>
    </row>
    <row r="4379" spans="1:6" x14ac:dyDescent="0.3">
      <c r="A4379" s="6" t="s">
        <v>5169</v>
      </c>
      <c r="B4379" s="6" t="s">
        <v>5874</v>
      </c>
      <c r="C4379" s="6" t="s">
        <v>6440</v>
      </c>
      <c r="D4379" s="6" t="s">
        <v>6271</v>
      </c>
      <c r="E4379">
        <v>83301</v>
      </c>
      <c r="F4379" s="6" t="s">
        <v>5880</v>
      </c>
    </row>
    <row r="4380" spans="1:6" x14ac:dyDescent="0.3">
      <c r="A4380" s="6" t="s">
        <v>5170</v>
      </c>
      <c r="B4380" s="6" t="s">
        <v>5874</v>
      </c>
      <c r="C4380" s="6" t="s">
        <v>6209</v>
      </c>
      <c r="D4380" s="6" t="s">
        <v>5924</v>
      </c>
      <c r="E4380">
        <v>37918</v>
      </c>
      <c r="F4380" s="6" t="s">
        <v>5877</v>
      </c>
    </row>
    <row r="4381" spans="1:6" x14ac:dyDescent="0.3">
      <c r="A4381" s="6" t="s">
        <v>5171</v>
      </c>
      <c r="B4381" s="6" t="s">
        <v>5874</v>
      </c>
      <c r="C4381" s="6" t="s">
        <v>5946</v>
      </c>
      <c r="D4381" s="6" t="s">
        <v>5919</v>
      </c>
      <c r="E4381">
        <v>85023</v>
      </c>
      <c r="F4381" s="6" t="s">
        <v>5880</v>
      </c>
    </row>
    <row r="4382" spans="1:6" x14ac:dyDescent="0.3">
      <c r="A4382" s="6" t="s">
        <v>5172</v>
      </c>
      <c r="B4382" s="6" t="s">
        <v>5874</v>
      </c>
      <c r="C4382" s="6" t="s">
        <v>5960</v>
      </c>
      <c r="D4382" s="6" t="s">
        <v>5884</v>
      </c>
      <c r="E4382">
        <v>28110</v>
      </c>
      <c r="F4382" s="6" t="s">
        <v>5877</v>
      </c>
    </row>
    <row r="4383" spans="1:6" x14ac:dyDescent="0.3">
      <c r="A4383" s="6" t="s">
        <v>5173</v>
      </c>
      <c r="B4383" s="6" t="s">
        <v>5874</v>
      </c>
      <c r="C4383" s="6" t="s">
        <v>6016</v>
      </c>
      <c r="D4383" s="6" t="s">
        <v>5921</v>
      </c>
      <c r="E4383">
        <v>23223</v>
      </c>
      <c r="F4383" s="6" t="s">
        <v>5877</v>
      </c>
    </row>
    <row r="4384" spans="1:6" x14ac:dyDescent="0.3">
      <c r="A4384" s="6" t="s">
        <v>5174</v>
      </c>
      <c r="B4384" s="6" t="s">
        <v>5874</v>
      </c>
      <c r="C4384" s="6" t="s">
        <v>5901</v>
      </c>
      <c r="D4384" s="6" t="s">
        <v>5888</v>
      </c>
      <c r="E4384">
        <v>77041</v>
      </c>
      <c r="F4384" s="6" t="s">
        <v>5889</v>
      </c>
    </row>
    <row r="4385" spans="1:6" x14ac:dyDescent="0.3">
      <c r="A4385" s="6" t="s">
        <v>5175</v>
      </c>
      <c r="B4385" s="6" t="s">
        <v>5874</v>
      </c>
      <c r="C4385" s="6" t="s">
        <v>5878</v>
      </c>
      <c r="D4385" s="6" t="s">
        <v>5879</v>
      </c>
      <c r="E4385">
        <v>90008</v>
      </c>
      <c r="F4385" s="6" t="s">
        <v>5880</v>
      </c>
    </row>
    <row r="4386" spans="1:6" x14ac:dyDescent="0.3">
      <c r="A4386" s="6" t="s">
        <v>5176</v>
      </c>
      <c r="B4386" s="6" t="s">
        <v>5874</v>
      </c>
      <c r="C4386" s="6" t="s">
        <v>5900</v>
      </c>
      <c r="D4386" s="6" t="s">
        <v>5893</v>
      </c>
      <c r="E4386">
        <v>84057</v>
      </c>
      <c r="F4386" s="6" t="s">
        <v>5880</v>
      </c>
    </row>
    <row r="4387" spans="1:6" x14ac:dyDescent="0.3">
      <c r="A4387" s="6" t="s">
        <v>5177</v>
      </c>
      <c r="B4387" s="6" t="s">
        <v>5874</v>
      </c>
      <c r="C4387" s="6" t="s">
        <v>6057</v>
      </c>
      <c r="D4387" s="6" t="s">
        <v>6214</v>
      </c>
      <c r="E4387">
        <v>5408</v>
      </c>
      <c r="F4387" s="6" t="s">
        <v>5899</v>
      </c>
    </row>
    <row r="4388" spans="1:6" x14ac:dyDescent="0.3">
      <c r="A4388" s="6" t="s">
        <v>5178</v>
      </c>
      <c r="B4388" s="6" t="s">
        <v>5874</v>
      </c>
      <c r="C4388" s="6" t="s">
        <v>5897</v>
      </c>
      <c r="D4388" s="6" t="s">
        <v>5898</v>
      </c>
      <c r="E4388">
        <v>19134</v>
      </c>
      <c r="F4388" s="6" t="s">
        <v>5899</v>
      </c>
    </row>
    <row r="4389" spans="1:6" x14ac:dyDescent="0.3">
      <c r="A4389" s="6" t="s">
        <v>5179</v>
      </c>
      <c r="B4389" s="6" t="s">
        <v>5874</v>
      </c>
      <c r="C4389" s="6" t="s">
        <v>5917</v>
      </c>
      <c r="D4389" s="6" t="s">
        <v>5904</v>
      </c>
      <c r="E4389">
        <v>60623</v>
      </c>
      <c r="F4389" s="6" t="s">
        <v>5889</v>
      </c>
    </row>
    <row r="4390" spans="1:6" x14ac:dyDescent="0.3">
      <c r="A4390" s="6" t="s">
        <v>5180</v>
      </c>
      <c r="B4390" s="6" t="s">
        <v>5874</v>
      </c>
      <c r="C4390" s="6" t="s">
        <v>6188</v>
      </c>
      <c r="D4390" s="6" t="s">
        <v>5956</v>
      </c>
      <c r="E4390">
        <v>73120</v>
      </c>
      <c r="F4390" s="6" t="s">
        <v>5889</v>
      </c>
    </row>
    <row r="4391" spans="1:6" x14ac:dyDescent="0.3">
      <c r="A4391" s="6" t="s">
        <v>5181</v>
      </c>
      <c r="B4391" s="6" t="s">
        <v>5874</v>
      </c>
      <c r="C4391" s="6" t="s">
        <v>5914</v>
      </c>
      <c r="D4391" s="6" t="s">
        <v>5915</v>
      </c>
      <c r="E4391">
        <v>10035</v>
      </c>
      <c r="F4391" s="6" t="s">
        <v>5899</v>
      </c>
    </row>
    <row r="4392" spans="1:6" x14ac:dyDescent="0.3">
      <c r="A4392" s="6" t="s">
        <v>5182</v>
      </c>
      <c r="B4392" s="6" t="s">
        <v>5874</v>
      </c>
      <c r="C4392" s="6" t="s">
        <v>6208</v>
      </c>
      <c r="D4392" s="6" t="s">
        <v>5893</v>
      </c>
      <c r="E4392">
        <v>84106</v>
      </c>
      <c r="F4392" s="6" t="s">
        <v>5880</v>
      </c>
    </row>
    <row r="4393" spans="1:6" x14ac:dyDescent="0.3">
      <c r="A4393" s="6" t="s">
        <v>5183</v>
      </c>
      <c r="B4393" s="6" t="s">
        <v>5874</v>
      </c>
      <c r="C4393" s="6" t="s">
        <v>6381</v>
      </c>
      <c r="D4393" s="6" t="s">
        <v>5915</v>
      </c>
      <c r="E4393">
        <v>13501</v>
      </c>
      <c r="F4393" s="6" t="s">
        <v>5899</v>
      </c>
    </row>
    <row r="4394" spans="1:6" x14ac:dyDescent="0.3">
      <c r="A4394" s="6" t="s">
        <v>5184</v>
      </c>
      <c r="B4394" s="6" t="s">
        <v>5874</v>
      </c>
      <c r="C4394" s="6" t="s">
        <v>5897</v>
      </c>
      <c r="D4394" s="6" t="s">
        <v>5898</v>
      </c>
      <c r="E4394">
        <v>19134</v>
      </c>
      <c r="F4394" s="6" t="s">
        <v>5899</v>
      </c>
    </row>
    <row r="4395" spans="1:6" x14ac:dyDescent="0.3">
      <c r="A4395" s="6" t="s">
        <v>5185</v>
      </c>
      <c r="B4395" s="6" t="s">
        <v>5874</v>
      </c>
      <c r="C4395" s="6" t="s">
        <v>5878</v>
      </c>
      <c r="D4395" s="6" t="s">
        <v>5879</v>
      </c>
      <c r="E4395">
        <v>90004</v>
      </c>
      <c r="F4395" s="6" t="s">
        <v>5880</v>
      </c>
    </row>
    <row r="4396" spans="1:6" x14ac:dyDescent="0.3">
      <c r="A4396" s="6" t="s">
        <v>5186</v>
      </c>
      <c r="B4396" s="6" t="s">
        <v>5874</v>
      </c>
      <c r="C4396" s="6" t="s">
        <v>5922</v>
      </c>
      <c r="D4396" s="6" t="s">
        <v>5909</v>
      </c>
      <c r="E4396">
        <v>49201</v>
      </c>
      <c r="F4396" s="6" t="s">
        <v>5889</v>
      </c>
    </row>
    <row r="4397" spans="1:6" x14ac:dyDescent="0.3">
      <c r="A4397" s="6" t="s">
        <v>5187</v>
      </c>
      <c r="B4397" s="6" t="s">
        <v>5874</v>
      </c>
      <c r="C4397" s="6" t="s">
        <v>6139</v>
      </c>
      <c r="D4397" s="6" t="s">
        <v>5919</v>
      </c>
      <c r="E4397">
        <v>85301</v>
      </c>
      <c r="F4397" s="6" t="s">
        <v>5880</v>
      </c>
    </row>
    <row r="4398" spans="1:6" x14ac:dyDescent="0.3">
      <c r="A4398" s="6" t="s">
        <v>5188</v>
      </c>
      <c r="B4398" s="6" t="s">
        <v>5874</v>
      </c>
      <c r="C4398" s="6" t="s">
        <v>5944</v>
      </c>
      <c r="D4398" s="6" t="s">
        <v>5911</v>
      </c>
      <c r="E4398">
        <v>19805</v>
      </c>
      <c r="F4398" s="6" t="s">
        <v>5899</v>
      </c>
    </row>
    <row r="4399" spans="1:6" x14ac:dyDescent="0.3">
      <c r="A4399" s="6" t="s">
        <v>5189</v>
      </c>
      <c r="B4399" s="6" t="s">
        <v>5874</v>
      </c>
      <c r="C4399" s="6" t="s">
        <v>5999</v>
      </c>
      <c r="D4399" s="6" t="s">
        <v>5888</v>
      </c>
      <c r="E4399">
        <v>78745</v>
      </c>
      <c r="F4399" s="6" t="s">
        <v>5889</v>
      </c>
    </row>
    <row r="4400" spans="1:6" x14ac:dyDescent="0.3">
      <c r="A4400" s="6" t="s">
        <v>5190</v>
      </c>
      <c r="B4400" s="6" t="s">
        <v>5874</v>
      </c>
      <c r="C4400" s="6" t="s">
        <v>6256</v>
      </c>
      <c r="D4400" s="6" t="s">
        <v>5882</v>
      </c>
      <c r="E4400">
        <v>32839</v>
      </c>
      <c r="F4400" s="6" t="s">
        <v>5877</v>
      </c>
    </row>
    <row r="4401" spans="1:6" x14ac:dyDescent="0.3">
      <c r="A4401" s="6" t="s">
        <v>5191</v>
      </c>
      <c r="B4401" s="6" t="s">
        <v>5874</v>
      </c>
      <c r="C4401" s="6" t="s">
        <v>6185</v>
      </c>
      <c r="D4401" s="6" t="s">
        <v>5898</v>
      </c>
      <c r="E4401">
        <v>19601</v>
      </c>
      <c r="F4401" s="6" t="s">
        <v>5899</v>
      </c>
    </row>
    <row r="4402" spans="1:6" x14ac:dyDescent="0.3">
      <c r="A4402" s="6" t="s">
        <v>5192</v>
      </c>
      <c r="B4402" s="6" t="s">
        <v>5874</v>
      </c>
      <c r="C4402" s="6" t="s">
        <v>5897</v>
      </c>
      <c r="D4402" s="6" t="s">
        <v>5898</v>
      </c>
      <c r="E4402">
        <v>19134</v>
      </c>
      <c r="F4402" s="6" t="s">
        <v>5899</v>
      </c>
    </row>
    <row r="4403" spans="1:6" x14ac:dyDescent="0.3">
      <c r="A4403" s="6" t="s">
        <v>5193</v>
      </c>
      <c r="B4403" s="6" t="s">
        <v>5874</v>
      </c>
      <c r="C4403" s="6" t="s">
        <v>5901</v>
      </c>
      <c r="D4403" s="6" t="s">
        <v>5888</v>
      </c>
      <c r="E4403">
        <v>77095</v>
      </c>
      <c r="F4403" s="6" t="s">
        <v>5889</v>
      </c>
    </row>
    <row r="4404" spans="1:6" x14ac:dyDescent="0.3">
      <c r="A4404" s="6" t="s">
        <v>5194</v>
      </c>
      <c r="B4404" s="6" t="s">
        <v>5874</v>
      </c>
      <c r="C4404" s="6" t="s">
        <v>6416</v>
      </c>
      <c r="D4404" s="6" t="s">
        <v>5949</v>
      </c>
      <c r="E4404">
        <v>63301</v>
      </c>
      <c r="F4404" s="6" t="s">
        <v>5889</v>
      </c>
    </row>
    <row r="4405" spans="1:6" x14ac:dyDescent="0.3">
      <c r="A4405" s="6" t="s">
        <v>5195</v>
      </c>
      <c r="B4405" s="6" t="s">
        <v>5874</v>
      </c>
      <c r="C4405" s="6" t="s">
        <v>6164</v>
      </c>
      <c r="D4405" s="6" t="s">
        <v>5913</v>
      </c>
      <c r="E4405">
        <v>46203</v>
      </c>
      <c r="F4405" s="6" t="s">
        <v>5889</v>
      </c>
    </row>
    <row r="4406" spans="1:6" x14ac:dyDescent="0.3">
      <c r="A4406" s="6" t="s">
        <v>5196</v>
      </c>
      <c r="B4406" s="6" t="s">
        <v>5874</v>
      </c>
      <c r="C4406" s="6" t="s">
        <v>5885</v>
      </c>
      <c r="D4406" s="6" t="s">
        <v>5886</v>
      </c>
      <c r="E4406">
        <v>98115</v>
      </c>
      <c r="F4406" s="6" t="s">
        <v>5880</v>
      </c>
    </row>
    <row r="4407" spans="1:6" x14ac:dyDescent="0.3">
      <c r="A4407" s="6" t="s">
        <v>5197</v>
      </c>
      <c r="B4407" s="6" t="s">
        <v>5874</v>
      </c>
      <c r="C4407" s="6" t="s">
        <v>6112</v>
      </c>
      <c r="D4407" s="6" t="s">
        <v>5921</v>
      </c>
      <c r="E4407">
        <v>22801</v>
      </c>
      <c r="F4407" s="6" t="s">
        <v>5877</v>
      </c>
    </row>
    <row r="4408" spans="1:6" x14ac:dyDescent="0.3">
      <c r="A4408" s="6" t="s">
        <v>5198</v>
      </c>
      <c r="B4408" s="6" t="s">
        <v>5874</v>
      </c>
      <c r="C4408" s="6" t="s">
        <v>5930</v>
      </c>
      <c r="D4408" s="6" t="s">
        <v>5915</v>
      </c>
      <c r="E4408">
        <v>14609</v>
      </c>
      <c r="F4408" s="6" t="s">
        <v>5899</v>
      </c>
    </row>
    <row r="4409" spans="1:6" x14ac:dyDescent="0.3">
      <c r="A4409" s="6" t="s">
        <v>5199</v>
      </c>
      <c r="B4409" s="6" t="s">
        <v>5874</v>
      </c>
      <c r="C4409" s="6" t="s">
        <v>6331</v>
      </c>
      <c r="D4409" s="6" t="s">
        <v>6002</v>
      </c>
      <c r="E4409">
        <v>30328</v>
      </c>
      <c r="F4409" s="6" t="s">
        <v>5877</v>
      </c>
    </row>
    <row r="4410" spans="1:6" x14ac:dyDescent="0.3">
      <c r="A4410" s="6" t="s">
        <v>5200</v>
      </c>
      <c r="B4410" s="6" t="s">
        <v>5874</v>
      </c>
      <c r="C4410" s="6" t="s">
        <v>5878</v>
      </c>
      <c r="D4410" s="6" t="s">
        <v>5879</v>
      </c>
      <c r="E4410">
        <v>90004</v>
      </c>
      <c r="F4410" s="6" t="s">
        <v>5880</v>
      </c>
    </row>
    <row r="4411" spans="1:6" x14ac:dyDescent="0.3">
      <c r="A4411" s="6" t="s">
        <v>5201</v>
      </c>
      <c r="B4411" s="6" t="s">
        <v>5874</v>
      </c>
      <c r="C4411" s="6" t="s">
        <v>5894</v>
      </c>
      <c r="D4411" s="6" t="s">
        <v>5879</v>
      </c>
      <c r="E4411">
        <v>94110</v>
      </c>
      <c r="F4411" s="6" t="s">
        <v>5880</v>
      </c>
    </row>
    <row r="4412" spans="1:6" x14ac:dyDescent="0.3">
      <c r="A4412" s="6" t="s">
        <v>5202</v>
      </c>
      <c r="B4412" s="6" t="s">
        <v>5874</v>
      </c>
      <c r="C4412" s="6" t="s">
        <v>5931</v>
      </c>
      <c r="D4412" s="6" t="s">
        <v>5907</v>
      </c>
      <c r="E4412">
        <v>55407</v>
      </c>
      <c r="F4412" s="6" t="s">
        <v>5889</v>
      </c>
    </row>
    <row r="4413" spans="1:6" x14ac:dyDescent="0.3">
      <c r="A4413" s="6" t="s">
        <v>5203</v>
      </c>
      <c r="B4413" s="6" t="s">
        <v>5874</v>
      </c>
      <c r="C4413" s="6" t="s">
        <v>5941</v>
      </c>
      <c r="D4413" s="6" t="s">
        <v>5942</v>
      </c>
      <c r="E4413">
        <v>43229</v>
      </c>
      <c r="F4413" s="6" t="s">
        <v>5899</v>
      </c>
    </row>
    <row r="4414" spans="1:6" x14ac:dyDescent="0.3">
      <c r="A4414" s="6" t="s">
        <v>5204</v>
      </c>
      <c r="B4414" s="6" t="s">
        <v>5874</v>
      </c>
      <c r="C4414" s="6" t="s">
        <v>6173</v>
      </c>
      <c r="D4414" s="6" t="s">
        <v>5884</v>
      </c>
      <c r="E4414">
        <v>27604</v>
      </c>
      <c r="F4414" s="6" t="s">
        <v>5877</v>
      </c>
    </row>
    <row r="4415" spans="1:6" x14ac:dyDescent="0.3">
      <c r="A4415" s="6" t="s">
        <v>5205</v>
      </c>
      <c r="B4415" s="6" t="s">
        <v>5874</v>
      </c>
      <c r="C4415" s="6" t="s">
        <v>5914</v>
      </c>
      <c r="D4415" s="6" t="s">
        <v>5915</v>
      </c>
      <c r="E4415">
        <v>10011</v>
      </c>
      <c r="F4415" s="6" t="s">
        <v>5899</v>
      </c>
    </row>
    <row r="4416" spans="1:6" x14ac:dyDescent="0.3">
      <c r="A4416" s="6" t="s">
        <v>5206</v>
      </c>
      <c r="B4416" s="6" t="s">
        <v>5874</v>
      </c>
      <c r="C4416" s="6" t="s">
        <v>5897</v>
      </c>
      <c r="D4416" s="6" t="s">
        <v>5898</v>
      </c>
      <c r="E4416">
        <v>19143</v>
      </c>
      <c r="F4416" s="6" t="s">
        <v>5899</v>
      </c>
    </row>
    <row r="4417" spans="1:6" x14ac:dyDescent="0.3">
      <c r="A4417" s="6" t="s">
        <v>5207</v>
      </c>
      <c r="B4417" s="6" t="s">
        <v>5874</v>
      </c>
      <c r="C4417" s="6" t="s">
        <v>6270</v>
      </c>
      <c r="D4417" s="6" t="s">
        <v>6271</v>
      </c>
      <c r="E4417">
        <v>83642</v>
      </c>
      <c r="F4417" s="6" t="s">
        <v>5880</v>
      </c>
    </row>
    <row r="4418" spans="1:6" x14ac:dyDescent="0.3">
      <c r="A4418" s="6" t="s">
        <v>5208</v>
      </c>
      <c r="B4418" s="6" t="s">
        <v>5874</v>
      </c>
      <c r="C4418" s="6" t="s">
        <v>6224</v>
      </c>
      <c r="D4418" s="6" t="s">
        <v>5879</v>
      </c>
      <c r="E4418">
        <v>95823</v>
      </c>
      <c r="F4418" s="6" t="s">
        <v>5880</v>
      </c>
    </row>
    <row r="4419" spans="1:6" x14ac:dyDescent="0.3">
      <c r="A4419" s="6" t="s">
        <v>5209</v>
      </c>
      <c r="B4419" s="6" t="s">
        <v>5874</v>
      </c>
      <c r="C4419" s="6" t="s">
        <v>5937</v>
      </c>
      <c r="D4419" s="6" t="s">
        <v>5884</v>
      </c>
      <c r="E4419">
        <v>28205</v>
      </c>
      <c r="F4419" s="6" t="s">
        <v>5877</v>
      </c>
    </row>
    <row r="4420" spans="1:6" x14ac:dyDescent="0.3">
      <c r="A4420" s="6" t="s">
        <v>5210</v>
      </c>
      <c r="B4420" s="6" t="s">
        <v>5874</v>
      </c>
      <c r="C4420" s="6" t="s">
        <v>6187</v>
      </c>
      <c r="D4420" s="6" t="s">
        <v>5968</v>
      </c>
      <c r="E4420">
        <v>7501</v>
      </c>
      <c r="F4420" s="6" t="s">
        <v>5899</v>
      </c>
    </row>
    <row r="4421" spans="1:6" x14ac:dyDescent="0.3">
      <c r="A4421" s="6" t="s">
        <v>5211</v>
      </c>
      <c r="B4421" s="6" t="s">
        <v>5874</v>
      </c>
      <c r="C4421" s="6" t="s">
        <v>5991</v>
      </c>
      <c r="D4421" s="6" t="s">
        <v>5921</v>
      </c>
      <c r="E4421">
        <v>22204</v>
      </c>
      <c r="F4421" s="6" t="s">
        <v>5877</v>
      </c>
    </row>
    <row r="4422" spans="1:6" x14ac:dyDescent="0.3">
      <c r="A4422" s="6" t="s">
        <v>5212</v>
      </c>
      <c r="B4422" s="6" t="s">
        <v>5874</v>
      </c>
      <c r="C4422" s="6" t="s">
        <v>5917</v>
      </c>
      <c r="D4422" s="6" t="s">
        <v>5904</v>
      </c>
      <c r="E4422">
        <v>60653</v>
      </c>
      <c r="F4422" s="6" t="s">
        <v>5889</v>
      </c>
    </row>
    <row r="4423" spans="1:6" x14ac:dyDescent="0.3">
      <c r="A4423" s="6" t="s">
        <v>5213</v>
      </c>
      <c r="B4423" s="6" t="s">
        <v>5874</v>
      </c>
      <c r="C4423" s="6" t="s">
        <v>5980</v>
      </c>
      <c r="D4423" s="6" t="s">
        <v>5879</v>
      </c>
      <c r="E4423">
        <v>92037</v>
      </c>
      <c r="F4423" s="6" t="s">
        <v>5880</v>
      </c>
    </row>
    <row r="4424" spans="1:6" x14ac:dyDescent="0.3">
      <c r="A4424" s="6" t="s">
        <v>5214</v>
      </c>
      <c r="B4424" s="6" t="s">
        <v>5874</v>
      </c>
      <c r="C4424" s="6" t="s">
        <v>5885</v>
      </c>
      <c r="D4424" s="6" t="s">
        <v>5886</v>
      </c>
      <c r="E4424">
        <v>98105</v>
      </c>
      <c r="F4424" s="6" t="s">
        <v>5880</v>
      </c>
    </row>
    <row r="4425" spans="1:6" x14ac:dyDescent="0.3">
      <c r="A4425" s="6" t="s">
        <v>5215</v>
      </c>
      <c r="B4425" s="6" t="s">
        <v>5874</v>
      </c>
      <c r="C4425" s="6" t="s">
        <v>5941</v>
      </c>
      <c r="D4425" s="6" t="s">
        <v>5942</v>
      </c>
      <c r="E4425">
        <v>43229</v>
      </c>
      <c r="F4425" s="6" t="s">
        <v>5899</v>
      </c>
    </row>
    <row r="4426" spans="1:6" x14ac:dyDescent="0.3">
      <c r="A4426" s="6" t="s">
        <v>5216</v>
      </c>
      <c r="B4426" s="6" t="s">
        <v>5874</v>
      </c>
      <c r="C4426" s="6" t="s">
        <v>5901</v>
      </c>
      <c r="D4426" s="6" t="s">
        <v>5888</v>
      </c>
      <c r="E4426">
        <v>77095</v>
      </c>
      <c r="F4426" s="6" t="s">
        <v>5889</v>
      </c>
    </row>
    <row r="4427" spans="1:6" x14ac:dyDescent="0.3">
      <c r="A4427" s="6" t="s">
        <v>5217</v>
      </c>
      <c r="B4427" s="6" t="s">
        <v>5874</v>
      </c>
      <c r="C4427" s="6" t="s">
        <v>6137</v>
      </c>
      <c r="D4427" s="6" t="s">
        <v>5888</v>
      </c>
      <c r="E4427">
        <v>75061</v>
      </c>
      <c r="F4427" s="6" t="s">
        <v>5889</v>
      </c>
    </row>
    <row r="4428" spans="1:6" x14ac:dyDescent="0.3">
      <c r="A4428" s="6" t="s">
        <v>5218</v>
      </c>
      <c r="B4428" s="6" t="s">
        <v>5874</v>
      </c>
      <c r="C4428" s="6" t="s">
        <v>5983</v>
      </c>
      <c r="D4428" s="6" t="s">
        <v>5968</v>
      </c>
      <c r="E4428">
        <v>7960</v>
      </c>
      <c r="F4428" s="6" t="s">
        <v>5899</v>
      </c>
    </row>
    <row r="4429" spans="1:6" x14ac:dyDescent="0.3">
      <c r="A4429" s="6" t="s">
        <v>5219</v>
      </c>
      <c r="B4429" s="6" t="s">
        <v>5874</v>
      </c>
      <c r="C4429" s="6" t="s">
        <v>5878</v>
      </c>
      <c r="D4429" s="6" t="s">
        <v>5879</v>
      </c>
      <c r="E4429">
        <v>90008</v>
      </c>
      <c r="F4429" s="6" t="s">
        <v>5880</v>
      </c>
    </row>
    <row r="4430" spans="1:6" x14ac:dyDescent="0.3">
      <c r="A4430" s="6" t="s">
        <v>5220</v>
      </c>
      <c r="B4430" s="6" t="s">
        <v>5874</v>
      </c>
      <c r="C4430" s="6" t="s">
        <v>5935</v>
      </c>
      <c r="D4430" s="6" t="s">
        <v>5904</v>
      </c>
      <c r="E4430">
        <v>60505</v>
      </c>
      <c r="F4430" s="6" t="s">
        <v>5889</v>
      </c>
    </row>
    <row r="4431" spans="1:6" x14ac:dyDescent="0.3">
      <c r="A4431" s="6" t="s">
        <v>5221</v>
      </c>
      <c r="B4431" s="6" t="s">
        <v>5874</v>
      </c>
      <c r="C4431" s="6" t="s">
        <v>5927</v>
      </c>
      <c r="D4431" s="6" t="s">
        <v>5884</v>
      </c>
      <c r="E4431">
        <v>27707</v>
      </c>
      <c r="F4431" s="6" t="s">
        <v>5877</v>
      </c>
    </row>
    <row r="4432" spans="1:6" x14ac:dyDescent="0.3">
      <c r="A4432" s="6" t="s">
        <v>5222</v>
      </c>
      <c r="B4432" s="6" t="s">
        <v>5874</v>
      </c>
      <c r="C4432" s="6" t="s">
        <v>5941</v>
      </c>
      <c r="D4432" s="6" t="s">
        <v>5942</v>
      </c>
      <c r="E4432">
        <v>43229</v>
      </c>
      <c r="F4432" s="6" t="s">
        <v>5899</v>
      </c>
    </row>
    <row r="4433" spans="1:6" x14ac:dyDescent="0.3">
      <c r="A4433" s="6" t="s">
        <v>5223</v>
      </c>
      <c r="B4433" s="6" t="s">
        <v>5874</v>
      </c>
      <c r="C4433" s="6" t="s">
        <v>5878</v>
      </c>
      <c r="D4433" s="6" t="s">
        <v>5879</v>
      </c>
      <c r="E4433">
        <v>90036</v>
      </c>
      <c r="F4433" s="6" t="s">
        <v>5880</v>
      </c>
    </row>
    <row r="4434" spans="1:6" x14ac:dyDescent="0.3">
      <c r="A4434" s="6" t="s">
        <v>5224</v>
      </c>
      <c r="B4434" s="6" t="s">
        <v>5874</v>
      </c>
      <c r="C4434" s="6" t="s">
        <v>6200</v>
      </c>
      <c r="D4434" s="6" t="s">
        <v>5879</v>
      </c>
      <c r="E4434">
        <v>95207</v>
      </c>
      <c r="F4434" s="6" t="s">
        <v>5880</v>
      </c>
    </row>
    <row r="4435" spans="1:6" x14ac:dyDescent="0.3">
      <c r="A4435" s="6" t="s">
        <v>5225</v>
      </c>
      <c r="B4435" s="6" t="s">
        <v>5874</v>
      </c>
      <c r="C4435" s="6" t="s">
        <v>5928</v>
      </c>
      <c r="D4435" s="6" t="s">
        <v>5949</v>
      </c>
      <c r="E4435">
        <v>65203</v>
      </c>
      <c r="F4435" s="6" t="s">
        <v>5889</v>
      </c>
    </row>
    <row r="4436" spans="1:6" x14ac:dyDescent="0.3">
      <c r="A4436" s="6" t="s">
        <v>5226</v>
      </c>
      <c r="B4436" s="6" t="s">
        <v>5874</v>
      </c>
      <c r="C4436" s="6" t="s">
        <v>5941</v>
      </c>
      <c r="D4436" s="6" t="s">
        <v>6002</v>
      </c>
      <c r="E4436">
        <v>31907</v>
      </c>
      <c r="F4436" s="6" t="s">
        <v>5877</v>
      </c>
    </row>
    <row r="4437" spans="1:6" x14ac:dyDescent="0.3">
      <c r="A4437" s="6" t="s">
        <v>5227</v>
      </c>
      <c r="B4437" s="6" t="s">
        <v>5874</v>
      </c>
      <c r="C4437" s="6" t="s">
        <v>5980</v>
      </c>
      <c r="D4437" s="6" t="s">
        <v>5879</v>
      </c>
      <c r="E4437">
        <v>92037</v>
      </c>
      <c r="F4437" s="6" t="s">
        <v>5880</v>
      </c>
    </row>
    <row r="4438" spans="1:6" x14ac:dyDescent="0.3">
      <c r="A4438" s="6" t="s">
        <v>5228</v>
      </c>
      <c r="B4438" s="6" t="s">
        <v>5874</v>
      </c>
      <c r="C4438" s="6" t="s">
        <v>6406</v>
      </c>
      <c r="D4438" s="6" t="s">
        <v>5888</v>
      </c>
      <c r="E4438">
        <v>77590</v>
      </c>
      <c r="F4438" s="6" t="s">
        <v>5889</v>
      </c>
    </row>
    <row r="4439" spans="1:6" x14ac:dyDescent="0.3">
      <c r="A4439" s="6" t="s">
        <v>5229</v>
      </c>
      <c r="B4439" s="6" t="s">
        <v>5874</v>
      </c>
      <c r="C4439" s="6" t="s">
        <v>5878</v>
      </c>
      <c r="D4439" s="6" t="s">
        <v>5879</v>
      </c>
      <c r="E4439">
        <v>90004</v>
      </c>
      <c r="F4439" s="6" t="s">
        <v>5880</v>
      </c>
    </row>
    <row r="4440" spans="1:6" x14ac:dyDescent="0.3">
      <c r="A4440" s="6" t="s">
        <v>5230</v>
      </c>
      <c r="B4440" s="6" t="s">
        <v>5874</v>
      </c>
      <c r="C4440" s="6" t="s">
        <v>5920</v>
      </c>
      <c r="D4440" s="6" t="s">
        <v>5921</v>
      </c>
      <c r="E4440">
        <v>22153</v>
      </c>
      <c r="F4440" s="6" t="s">
        <v>5877</v>
      </c>
    </row>
    <row r="4441" spans="1:6" x14ac:dyDescent="0.3">
      <c r="A4441" s="6" t="s">
        <v>5231</v>
      </c>
      <c r="B4441" s="6" t="s">
        <v>5874</v>
      </c>
      <c r="C4441" s="6" t="s">
        <v>5925</v>
      </c>
      <c r="D4441" s="6" t="s">
        <v>5904</v>
      </c>
      <c r="E4441">
        <v>62521</v>
      </c>
      <c r="F4441" s="6" t="s">
        <v>5889</v>
      </c>
    </row>
    <row r="4442" spans="1:6" x14ac:dyDescent="0.3">
      <c r="A4442" s="6" t="s">
        <v>5232</v>
      </c>
      <c r="B4442" s="6" t="s">
        <v>5874</v>
      </c>
      <c r="C4442" s="6" t="s">
        <v>5914</v>
      </c>
      <c r="D4442" s="6" t="s">
        <v>5915</v>
      </c>
      <c r="E4442">
        <v>10009</v>
      </c>
      <c r="F4442" s="6" t="s">
        <v>5899</v>
      </c>
    </row>
    <row r="4443" spans="1:6" x14ac:dyDescent="0.3">
      <c r="A4443" s="6" t="s">
        <v>5233</v>
      </c>
      <c r="B4443" s="6" t="s">
        <v>5874</v>
      </c>
      <c r="C4443" s="6" t="s">
        <v>5894</v>
      </c>
      <c r="D4443" s="6" t="s">
        <v>5879</v>
      </c>
      <c r="E4443">
        <v>94110</v>
      </c>
      <c r="F4443" s="6" t="s">
        <v>5880</v>
      </c>
    </row>
    <row r="4444" spans="1:6" x14ac:dyDescent="0.3">
      <c r="A4444" s="6" t="s">
        <v>5234</v>
      </c>
      <c r="B4444" s="6" t="s">
        <v>5874</v>
      </c>
      <c r="C4444" s="6" t="s">
        <v>6354</v>
      </c>
      <c r="D4444" s="6" t="s">
        <v>5879</v>
      </c>
      <c r="E4444">
        <v>92553</v>
      </c>
      <c r="F4444" s="6" t="s">
        <v>5880</v>
      </c>
    </row>
    <row r="4445" spans="1:6" x14ac:dyDescent="0.3">
      <c r="A4445" s="6" t="s">
        <v>5235</v>
      </c>
      <c r="B4445" s="6" t="s">
        <v>5874</v>
      </c>
      <c r="C4445" s="6" t="s">
        <v>6150</v>
      </c>
      <c r="D4445" s="6" t="s">
        <v>6001</v>
      </c>
      <c r="E4445">
        <v>2149</v>
      </c>
      <c r="F4445" s="6" t="s">
        <v>5899</v>
      </c>
    </row>
    <row r="4446" spans="1:6" x14ac:dyDescent="0.3">
      <c r="A4446" s="6" t="s">
        <v>5236</v>
      </c>
      <c r="B4446" s="6" t="s">
        <v>5874</v>
      </c>
      <c r="C4446" s="6" t="s">
        <v>6269</v>
      </c>
      <c r="D4446" s="6" t="s">
        <v>5924</v>
      </c>
      <c r="E4446">
        <v>37421</v>
      </c>
      <c r="F4446" s="6" t="s">
        <v>5877</v>
      </c>
    </row>
    <row r="4447" spans="1:6" x14ac:dyDescent="0.3">
      <c r="A4447" s="6" t="s">
        <v>5237</v>
      </c>
      <c r="B4447" s="6" t="s">
        <v>5874</v>
      </c>
      <c r="C4447" s="6" t="s">
        <v>5999</v>
      </c>
      <c r="D4447" s="6" t="s">
        <v>5888</v>
      </c>
      <c r="E4447">
        <v>78745</v>
      </c>
      <c r="F4447" s="6" t="s">
        <v>5889</v>
      </c>
    </row>
    <row r="4448" spans="1:6" x14ac:dyDescent="0.3">
      <c r="A4448" s="6" t="s">
        <v>5238</v>
      </c>
      <c r="B4448" s="6" t="s">
        <v>5874</v>
      </c>
      <c r="C4448" s="6" t="s">
        <v>6092</v>
      </c>
      <c r="D4448" s="6" t="s">
        <v>5921</v>
      </c>
      <c r="E4448">
        <v>23464</v>
      </c>
      <c r="F4448" s="6" t="s">
        <v>5877</v>
      </c>
    </row>
    <row r="4449" spans="1:6" x14ac:dyDescent="0.3">
      <c r="A4449" s="6" t="s">
        <v>5239</v>
      </c>
      <c r="B4449" s="6" t="s">
        <v>5874</v>
      </c>
      <c r="C4449" s="6" t="s">
        <v>6235</v>
      </c>
      <c r="D4449" s="6" t="s">
        <v>5915</v>
      </c>
      <c r="E4449">
        <v>14701</v>
      </c>
      <c r="F4449" s="6" t="s">
        <v>5899</v>
      </c>
    </row>
    <row r="4450" spans="1:6" x14ac:dyDescent="0.3">
      <c r="A4450" s="6" t="s">
        <v>5240</v>
      </c>
      <c r="B4450" s="6" t="s">
        <v>5874</v>
      </c>
      <c r="C4450" s="6" t="s">
        <v>6441</v>
      </c>
      <c r="D4450" s="6" t="s">
        <v>5882</v>
      </c>
      <c r="E4450">
        <v>33134</v>
      </c>
      <c r="F4450" s="6" t="s">
        <v>5877</v>
      </c>
    </row>
    <row r="4451" spans="1:6" x14ac:dyDescent="0.3">
      <c r="A4451" s="6" t="s">
        <v>5241</v>
      </c>
      <c r="B4451" s="6" t="s">
        <v>5874</v>
      </c>
      <c r="C4451" s="6" t="s">
        <v>6289</v>
      </c>
      <c r="D4451" s="6" t="s">
        <v>5884</v>
      </c>
      <c r="E4451">
        <v>28601</v>
      </c>
      <c r="F4451" s="6" t="s">
        <v>5877</v>
      </c>
    </row>
    <row r="4452" spans="1:6" x14ac:dyDescent="0.3">
      <c r="A4452" s="6" t="s">
        <v>5242</v>
      </c>
      <c r="B4452" s="6" t="s">
        <v>5874</v>
      </c>
      <c r="C4452" s="6" t="s">
        <v>6098</v>
      </c>
      <c r="D4452" s="6" t="s">
        <v>5904</v>
      </c>
      <c r="E4452">
        <v>61107</v>
      </c>
      <c r="F4452" s="6" t="s">
        <v>5889</v>
      </c>
    </row>
    <row r="4453" spans="1:6" x14ac:dyDescent="0.3">
      <c r="A4453" s="6" t="s">
        <v>5243</v>
      </c>
      <c r="B4453" s="6" t="s">
        <v>5874</v>
      </c>
      <c r="C4453" s="6" t="s">
        <v>5885</v>
      </c>
      <c r="D4453" s="6" t="s">
        <v>5886</v>
      </c>
      <c r="E4453">
        <v>98103</v>
      </c>
      <c r="F4453" s="6" t="s">
        <v>5880</v>
      </c>
    </row>
    <row r="4454" spans="1:6" x14ac:dyDescent="0.3">
      <c r="A4454" s="6" t="s">
        <v>5244</v>
      </c>
      <c r="B4454" s="6" t="s">
        <v>5874</v>
      </c>
      <c r="C4454" s="6" t="s">
        <v>6029</v>
      </c>
      <c r="D4454" s="6" t="s">
        <v>5888</v>
      </c>
      <c r="E4454">
        <v>77340</v>
      </c>
      <c r="F4454" s="6" t="s">
        <v>5889</v>
      </c>
    </row>
    <row r="4455" spans="1:6" x14ac:dyDescent="0.3">
      <c r="A4455" s="6" t="s">
        <v>5245</v>
      </c>
      <c r="B4455" s="6" t="s">
        <v>5874</v>
      </c>
      <c r="C4455" s="6" t="s">
        <v>6075</v>
      </c>
      <c r="D4455" s="6" t="s">
        <v>5891</v>
      </c>
      <c r="E4455">
        <v>53209</v>
      </c>
      <c r="F4455" s="6" t="s">
        <v>5889</v>
      </c>
    </row>
    <row r="4456" spans="1:6" x14ac:dyDescent="0.3">
      <c r="A4456" s="6" t="s">
        <v>5246</v>
      </c>
      <c r="B4456" s="6" t="s">
        <v>5874</v>
      </c>
      <c r="C4456" s="6" t="s">
        <v>6041</v>
      </c>
      <c r="D4456" s="6" t="s">
        <v>5891</v>
      </c>
      <c r="E4456">
        <v>54302</v>
      </c>
      <c r="F4456" s="6" t="s">
        <v>5889</v>
      </c>
    </row>
    <row r="4457" spans="1:6" x14ac:dyDescent="0.3">
      <c r="A4457" s="6" t="s">
        <v>5247</v>
      </c>
      <c r="B4457" s="6" t="s">
        <v>5874</v>
      </c>
      <c r="C4457" s="6" t="s">
        <v>5897</v>
      </c>
      <c r="D4457" s="6" t="s">
        <v>5898</v>
      </c>
      <c r="E4457">
        <v>19120</v>
      </c>
      <c r="F4457" s="6" t="s">
        <v>5899</v>
      </c>
    </row>
    <row r="4458" spans="1:6" x14ac:dyDescent="0.3">
      <c r="A4458" s="6" t="s">
        <v>5248</v>
      </c>
      <c r="B4458" s="6" t="s">
        <v>5874</v>
      </c>
      <c r="C4458" s="6" t="s">
        <v>5878</v>
      </c>
      <c r="D4458" s="6" t="s">
        <v>5879</v>
      </c>
      <c r="E4458">
        <v>90008</v>
      </c>
      <c r="F4458" s="6" t="s">
        <v>5880</v>
      </c>
    </row>
    <row r="4459" spans="1:6" x14ac:dyDescent="0.3">
      <c r="A4459" s="6" t="s">
        <v>5249</v>
      </c>
      <c r="B4459" s="6" t="s">
        <v>5874</v>
      </c>
      <c r="C4459" s="6" t="s">
        <v>6292</v>
      </c>
      <c r="D4459" s="6" t="s">
        <v>5882</v>
      </c>
      <c r="E4459">
        <v>33161</v>
      </c>
      <c r="F4459" s="6" t="s">
        <v>5877</v>
      </c>
    </row>
    <row r="4460" spans="1:6" x14ac:dyDescent="0.3">
      <c r="A4460" s="6" t="s">
        <v>5250</v>
      </c>
      <c r="B4460" s="6" t="s">
        <v>5874</v>
      </c>
      <c r="C4460" s="6" t="s">
        <v>5932</v>
      </c>
      <c r="D4460" s="6" t="s">
        <v>5933</v>
      </c>
      <c r="E4460">
        <v>97206</v>
      </c>
      <c r="F4460" s="6" t="s">
        <v>5880</v>
      </c>
    </row>
    <row r="4461" spans="1:6" x14ac:dyDescent="0.3">
      <c r="A4461" s="6" t="s">
        <v>5251</v>
      </c>
      <c r="B4461" s="6" t="s">
        <v>5874</v>
      </c>
      <c r="C4461" s="6" t="s">
        <v>5935</v>
      </c>
      <c r="D4461" s="6" t="s">
        <v>5904</v>
      </c>
      <c r="E4461">
        <v>60505</v>
      </c>
      <c r="F4461" s="6" t="s">
        <v>5889</v>
      </c>
    </row>
    <row r="4462" spans="1:6" x14ac:dyDescent="0.3">
      <c r="A4462" s="6" t="s">
        <v>5252</v>
      </c>
      <c r="B4462" s="6" t="s">
        <v>5874</v>
      </c>
      <c r="C4462" s="6" t="s">
        <v>5894</v>
      </c>
      <c r="D4462" s="6" t="s">
        <v>5879</v>
      </c>
      <c r="E4462">
        <v>94109</v>
      </c>
      <c r="F4462" s="6" t="s">
        <v>5880</v>
      </c>
    </row>
    <row r="4463" spans="1:6" x14ac:dyDescent="0.3">
      <c r="A4463" s="6" t="s">
        <v>5253</v>
      </c>
      <c r="B4463" s="6" t="s">
        <v>5874</v>
      </c>
      <c r="C4463" s="6" t="s">
        <v>5894</v>
      </c>
      <c r="D4463" s="6" t="s">
        <v>5879</v>
      </c>
      <c r="E4463">
        <v>94110</v>
      </c>
      <c r="F4463" s="6" t="s">
        <v>5880</v>
      </c>
    </row>
    <row r="4464" spans="1:6" x14ac:dyDescent="0.3">
      <c r="A4464" s="6" t="s">
        <v>5254</v>
      </c>
      <c r="B4464" s="6" t="s">
        <v>5874</v>
      </c>
      <c r="C4464" s="6" t="s">
        <v>6136</v>
      </c>
      <c r="D4464" s="6" t="s">
        <v>6001</v>
      </c>
      <c r="E4464">
        <v>2740</v>
      </c>
      <c r="F4464" s="6" t="s">
        <v>5899</v>
      </c>
    </row>
    <row r="4465" spans="1:6" x14ac:dyDescent="0.3">
      <c r="A4465" s="6" t="s">
        <v>5255</v>
      </c>
      <c r="B4465" s="6" t="s">
        <v>5874</v>
      </c>
      <c r="C4465" s="6" t="s">
        <v>5980</v>
      </c>
      <c r="D4465" s="6" t="s">
        <v>5879</v>
      </c>
      <c r="E4465">
        <v>92037</v>
      </c>
      <c r="F4465" s="6" t="s">
        <v>5880</v>
      </c>
    </row>
    <row r="4466" spans="1:6" x14ac:dyDescent="0.3">
      <c r="A4466" s="6" t="s">
        <v>5256</v>
      </c>
      <c r="B4466" s="6" t="s">
        <v>5874</v>
      </c>
      <c r="C4466" s="6" t="s">
        <v>5922</v>
      </c>
      <c r="D4466" s="6" t="s">
        <v>5924</v>
      </c>
      <c r="E4466">
        <v>38301</v>
      </c>
      <c r="F4466" s="6" t="s">
        <v>5877</v>
      </c>
    </row>
    <row r="4467" spans="1:6" x14ac:dyDescent="0.3">
      <c r="A4467" s="6" t="s">
        <v>5257</v>
      </c>
      <c r="B4467" s="6" t="s">
        <v>5874</v>
      </c>
      <c r="C4467" s="6" t="s">
        <v>6023</v>
      </c>
      <c r="D4467" s="6" t="s">
        <v>5882</v>
      </c>
      <c r="E4467">
        <v>32216</v>
      </c>
      <c r="F4467" s="6" t="s">
        <v>5877</v>
      </c>
    </row>
    <row r="4468" spans="1:6" x14ac:dyDescent="0.3">
      <c r="A4468" s="6" t="s">
        <v>5258</v>
      </c>
      <c r="B4468" s="6" t="s">
        <v>5874</v>
      </c>
      <c r="C4468" s="6" t="s">
        <v>5980</v>
      </c>
      <c r="D4468" s="6" t="s">
        <v>5879</v>
      </c>
      <c r="E4468">
        <v>92024</v>
      </c>
      <c r="F4468" s="6" t="s">
        <v>5880</v>
      </c>
    </row>
    <row r="4469" spans="1:6" x14ac:dyDescent="0.3">
      <c r="A4469" s="6" t="s">
        <v>5259</v>
      </c>
      <c r="B4469" s="6" t="s">
        <v>5874</v>
      </c>
      <c r="C4469" s="6" t="s">
        <v>6063</v>
      </c>
      <c r="D4469" s="6" t="s">
        <v>5882</v>
      </c>
      <c r="E4469">
        <v>33012</v>
      </c>
      <c r="F4469" s="6" t="s">
        <v>5877</v>
      </c>
    </row>
    <row r="4470" spans="1:6" x14ac:dyDescent="0.3">
      <c r="A4470" s="6" t="s">
        <v>5260</v>
      </c>
      <c r="B4470" s="6" t="s">
        <v>5874</v>
      </c>
      <c r="C4470" s="6" t="s">
        <v>5901</v>
      </c>
      <c r="D4470" s="6" t="s">
        <v>5888</v>
      </c>
      <c r="E4470">
        <v>77070</v>
      </c>
      <c r="F4470" s="6" t="s">
        <v>5889</v>
      </c>
    </row>
    <row r="4471" spans="1:6" x14ac:dyDescent="0.3">
      <c r="A4471" s="6" t="s">
        <v>5261</v>
      </c>
      <c r="B4471" s="6" t="s">
        <v>5874</v>
      </c>
      <c r="C4471" s="6" t="s">
        <v>6092</v>
      </c>
      <c r="D4471" s="6" t="s">
        <v>5921</v>
      </c>
      <c r="E4471">
        <v>23464</v>
      </c>
      <c r="F4471" s="6" t="s">
        <v>5877</v>
      </c>
    </row>
    <row r="4472" spans="1:6" x14ac:dyDescent="0.3">
      <c r="A4472" s="6" t="s">
        <v>5262</v>
      </c>
      <c r="B4472" s="6" t="s">
        <v>5874</v>
      </c>
      <c r="C4472" s="6" t="s">
        <v>5901</v>
      </c>
      <c r="D4472" s="6" t="s">
        <v>5888</v>
      </c>
      <c r="E4472">
        <v>77070</v>
      </c>
      <c r="F4472" s="6" t="s">
        <v>5889</v>
      </c>
    </row>
    <row r="4473" spans="1:6" x14ac:dyDescent="0.3">
      <c r="A4473" s="6" t="s">
        <v>5263</v>
      </c>
      <c r="B4473" s="6" t="s">
        <v>5874</v>
      </c>
      <c r="C4473" s="6" t="s">
        <v>5897</v>
      </c>
      <c r="D4473" s="6" t="s">
        <v>5898</v>
      </c>
      <c r="E4473">
        <v>19120</v>
      </c>
      <c r="F4473" s="6" t="s">
        <v>5899</v>
      </c>
    </row>
    <row r="4474" spans="1:6" x14ac:dyDescent="0.3">
      <c r="A4474" s="6" t="s">
        <v>5264</v>
      </c>
      <c r="B4474" s="6" t="s">
        <v>5874</v>
      </c>
      <c r="C4474" s="6" t="s">
        <v>5923</v>
      </c>
      <c r="D4474" s="6" t="s">
        <v>5924</v>
      </c>
      <c r="E4474">
        <v>38109</v>
      </c>
      <c r="F4474" s="6" t="s">
        <v>5877</v>
      </c>
    </row>
    <row r="4475" spans="1:6" x14ac:dyDescent="0.3">
      <c r="A4475" s="6" t="s">
        <v>5265</v>
      </c>
      <c r="B4475" s="6" t="s">
        <v>5874</v>
      </c>
      <c r="C4475" s="6" t="s">
        <v>5990</v>
      </c>
      <c r="D4475" s="6" t="s">
        <v>5942</v>
      </c>
      <c r="E4475">
        <v>44107</v>
      </c>
      <c r="F4475" s="6" t="s">
        <v>5899</v>
      </c>
    </row>
    <row r="4476" spans="1:6" x14ac:dyDescent="0.3">
      <c r="A4476" s="6" t="s">
        <v>5266</v>
      </c>
      <c r="B4476" s="6" t="s">
        <v>5874</v>
      </c>
      <c r="C4476" s="6" t="s">
        <v>5914</v>
      </c>
      <c r="D4476" s="6" t="s">
        <v>5915</v>
      </c>
      <c r="E4476">
        <v>10011</v>
      </c>
      <c r="F4476" s="6" t="s">
        <v>5899</v>
      </c>
    </row>
    <row r="4477" spans="1:6" x14ac:dyDescent="0.3">
      <c r="A4477" s="6" t="s">
        <v>5267</v>
      </c>
      <c r="B4477" s="6" t="s">
        <v>5874</v>
      </c>
      <c r="C4477" s="6" t="s">
        <v>5897</v>
      </c>
      <c r="D4477" s="6" t="s">
        <v>5898</v>
      </c>
      <c r="E4477">
        <v>19120</v>
      </c>
      <c r="F4477" s="6" t="s">
        <v>5899</v>
      </c>
    </row>
    <row r="4478" spans="1:6" x14ac:dyDescent="0.3">
      <c r="A4478" s="6" t="s">
        <v>5268</v>
      </c>
      <c r="B4478" s="6" t="s">
        <v>5874</v>
      </c>
      <c r="C4478" s="6" t="s">
        <v>5878</v>
      </c>
      <c r="D4478" s="6" t="s">
        <v>5879</v>
      </c>
      <c r="E4478">
        <v>90008</v>
      </c>
      <c r="F4478" s="6" t="s">
        <v>5880</v>
      </c>
    </row>
    <row r="4479" spans="1:6" x14ac:dyDescent="0.3">
      <c r="A4479" s="6" t="s">
        <v>5269</v>
      </c>
      <c r="B4479" s="6" t="s">
        <v>5874</v>
      </c>
      <c r="C4479" s="6" t="s">
        <v>5971</v>
      </c>
      <c r="D4479" s="6" t="s">
        <v>5888</v>
      </c>
      <c r="E4479">
        <v>75220</v>
      </c>
      <c r="F4479" s="6" t="s">
        <v>5889</v>
      </c>
    </row>
    <row r="4480" spans="1:6" x14ac:dyDescent="0.3">
      <c r="A4480" s="6" t="s">
        <v>5270</v>
      </c>
      <c r="B4480" s="6" t="s">
        <v>5874</v>
      </c>
      <c r="C4480" s="6" t="s">
        <v>6257</v>
      </c>
      <c r="D4480" s="6" t="s">
        <v>5968</v>
      </c>
      <c r="E4480">
        <v>7050</v>
      </c>
      <c r="F4480" s="6" t="s">
        <v>5899</v>
      </c>
    </row>
    <row r="4481" spans="1:6" x14ac:dyDescent="0.3">
      <c r="A4481" s="6" t="s">
        <v>5271</v>
      </c>
      <c r="B4481" s="6" t="s">
        <v>5874</v>
      </c>
      <c r="C4481" s="6" t="s">
        <v>5971</v>
      </c>
      <c r="D4481" s="6" t="s">
        <v>5888</v>
      </c>
      <c r="E4481">
        <v>75220</v>
      </c>
      <c r="F4481" s="6" t="s">
        <v>5889</v>
      </c>
    </row>
    <row r="4482" spans="1:6" x14ac:dyDescent="0.3">
      <c r="A4482" s="6" t="s">
        <v>5272</v>
      </c>
      <c r="B4482" s="6" t="s">
        <v>5874</v>
      </c>
      <c r="C4482" s="6" t="s">
        <v>6442</v>
      </c>
      <c r="D4482" s="6" t="s">
        <v>5904</v>
      </c>
      <c r="E4482">
        <v>60441</v>
      </c>
      <c r="F4482" s="6" t="s">
        <v>5889</v>
      </c>
    </row>
    <row r="4483" spans="1:6" x14ac:dyDescent="0.3">
      <c r="A4483" s="6" t="s">
        <v>5273</v>
      </c>
      <c r="B4483" s="6" t="s">
        <v>5874</v>
      </c>
      <c r="C4483" s="6" t="s">
        <v>5917</v>
      </c>
      <c r="D4483" s="6" t="s">
        <v>5904</v>
      </c>
      <c r="E4483">
        <v>60623</v>
      </c>
      <c r="F4483" s="6" t="s">
        <v>5889</v>
      </c>
    </row>
    <row r="4484" spans="1:6" x14ac:dyDescent="0.3">
      <c r="A4484" s="6" t="s">
        <v>5274</v>
      </c>
      <c r="B4484" s="6" t="s">
        <v>5874</v>
      </c>
      <c r="C4484" s="6" t="s">
        <v>6023</v>
      </c>
      <c r="D4484" s="6" t="s">
        <v>5884</v>
      </c>
      <c r="E4484">
        <v>28540</v>
      </c>
      <c r="F4484" s="6" t="s">
        <v>5877</v>
      </c>
    </row>
    <row r="4485" spans="1:6" x14ac:dyDescent="0.3">
      <c r="A4485" s="6" t="s">
        <v>5275</v>
      </c>
      <c r="B4485" s="6" t="s">
        <v>5874</v>
      </c>
      <c r="C4485" s="6" t="s">
        <v>5920</v>
      </c>
      <c r="D4485" s="6" t="s">
        <v>5949</v>
      </c>
      <c r="E4485">
        <v>65807</v>
      </c>
      <c r="F4485" s="6" t="s">
        <v>5889</v>
      </c>
    </row>
    <row r="4486" spans="1:6" x14ac:dyDescent="0.3">
      <c r="A4486" s="6" t="s">
        <v>5276</v>
      </c>
      <c r="B4486" s="6" t="s">
        <v>5874</v>
      </c>
      <c r="C4486" s="6" t="s">
        <v>5894</v>
      </c>
      <c r="D4486" s="6" t="s">
        <v>5879</v>
      </c>
      <c r="E4486">
        <v>94110</v>
      </c>
      <c r="F4486" s="6" t="s">
        <v>5880</v>
      </c>
    </row>
    <row r="4487" spans="1:6" x14ac:dyDescent="0.3">
      <c r="A4487" s="6" t="s">
        <v>5277</v>
      </c>
      <c r="B4487" s="6" t="s">
        <v>5874</v>
      </c>
      <c r="C4487" s="6" t="s">
        <v>5928</v>
      </c>
      <c r="D4487" s="6" t="s">
        <v>5924</v>
      </c>
      <c r="E4487">
        <v>38401</v>
      </c>
      <c r="F4487" s="6" t="s">
        <v>5877</v>
      </c>
    </row>
    <row r="4488" spans="1:6" x14ac:dyDescent="0.3">
      <c r="A4488" s="6" t="s">
        <v>5278</v>
      </c>
      <c r="B4488" s="6" t="s">
        <v>5874</v>
      </c>
      <c r="C4488" s="6" t="s">
        <v>6313</v>
      </c>
      <c r="D4488" s="6" t="s">
        <v>5882</v>
      </c>
      <c r="E4488">
        <v>33021</v>
      </c>
      <c r="F4488" s="6" t="s">
        <v>5877</v>
      </c>
    </row>
    <row r="4489" spans="1:6" x14ac:dyDescent="0.3">
      <c r="A4489" s="6" t="s">
        <v>5279</v>
      </c>
      <c r="B4489" s="6" t="s">
        <v>5874</v>
      </c>
      <c r="C4489" s="6" t="s">
        <v>5971</v>
      </c>
      <c r="D4489" s="6" t="s">
        <v>5888</v>
      </c>
      <c r="E4489">
        <v>75081</v>
      </c>
      <c r="F4489" s="6" t="s">
        <v>5889</v>
      </c>
    </row>
    <row r="4490" spans="1:6" x14ac:dyDescent="0.3">
      <c r="A4490" s="6" t="s">
        <v>5280</v>
      </c>
      <c r="B4490" s="6" t="s">
        <v>5874</v>
      </c>
      <c r="C4490" s="6" t="s">
        <v>5901</v>
      </c>
      <c r="D4490" s="6" t="s">
        <v>5888</v>
      </c>
      <c r="E4490">
        <v>77041</v>
      </c>
      <c r="F4490" s="6" t="s">
        <v>5889</v>
      </c>
    </row>
    <row r="4491" spans="1:6" x14ac:dyDescent="0.3">
      <c r="A4491" s="6" t="s">
        <v>5281</v>
      </c>
      <c r="B4491" s="6" t="s">
        <v>5874</v>
      </c>
      <c r="C4491" s="6" t="s">
        <v>5897</v>
      </c>
      <c r="D4491" s="6" t="s">
        <v>5898</v>
      </c>
      <c r="E4491">
        <v>19140</v>
      </c>
      <c r="F4491" s="6" t="s">
        <v>5899</v>
      </c>
    </row>
    <row r="4492" spans="1:6" x14ac:dyDescent="0.3">
      <c r="A4492" s="6" t="s">
        <v>5282</v>
      </c>
      <c r="B4492" s="6" t="s">
        <v>5874</v>
      </c>
      <c r="C4492" s="6" t="s">
        <v>5946</v>
      </c>
      <c r="D4492" s="6" t="s">
        <v>5919</v>
      </c>
      <c r="E4492">
        <v>85023</v>
      </c>
      <c r="F4492" s="6" t="s">
        <v>5880</v>
      </c>
    </row>
    <row r="4493" spans="1:6" x14ac:dyDescent="0.3">
      <c r="A4493" s="6" t="s">
        <v>5283</v>
      </c>
      <c r="B4493" s="6" t="s">
        <v>5874</v>
      </c>
      <c r="C4493" s="6" t="s">
        <v>6331</v>
      </c>
      <c r="D4493" s="6" t="s">
        <v>6002</v>
      </c>
      <c r="E4493">
        <v>30328</v>
      </c>
      <c r="F4493" s="6" t="s">
        <v>5877</v>
      </c>
    </row>
    <row r="4494" spans="1:6" x14ac:dyDescent="0.3">
      <c r="A4494" s="6" t="s">
        <v>5284</v>
      </c>
      <c r="B4494" s="6" t="s">
        <v>5874</v>
      </c>
      <c r="C4494" s="6" t="s">
        <v>6178</v>
      </c>
      <c r="D4494" s="6" t="s">
        <v>5886</v>
      </c>
      <c r="E4494">
        <v>99207</v>
      </c>
      <c r="F4494" s="6" t="s">
        <v>5880</v>
      </c>
    </row>
    <row r="4495" spans="1:6" x14ac:dyDescent="0.3">
      <c r="A4495" s="6" t="s">
        <v>5285</v>
      </c>
      <c r="B4495" s="6" t="s">
        <v>5874</v>
      </c>
      <c r="C4495" s="6" t="s">
        <v>6075</v>
      </c>
      <c r="D4495" s="6" t="s">
        <v>5891</v>
      </c>
      <c r="E4495">
        <v>53209</v>
      </c>
      <c r="F4495" s="6" t="s">
        <v>5889</v>
      </c>
    </row>
    <row r="4496" spans="1:6" x14ac:dyDescent="0.3">
      <c r="A4496" s="6" t="s">
        <v>5286</v>
      </c>
      <c r="B4496" s="6" t="s">
        <v>5874</v>
      </c>
      <c r="C4496" s="6" t="s">
        <v>5962</v>
      </c>
      <c r="D4496" s="6" t="s">
        <v>5942</v>
      </c>
      <c r="E4496">
        <v>45014</v>
      </c>
      <c r="F4496" s="6" t="s">
        <v>5899</v>
      </c>
    </row>
    <row r="4497" spans="1:6" x14ac:dyDescent="0.3">
      <c r="A4497" s="6" t="s">
        <v>5287</v>
      </c>
      <c r="B4497" s="6" t="s">
        <v>5874</v>
      </c>
      <c r="C4497" s="6" t="s">
        <v>6029</v>
      </c>
      <c r="D4497" s="6" t="s">
        <v>5926</v>
      </c>
      <c r="E4497">
        <v>35810</v>
      </c>
      <c r="F4497" s="6" t="s">
        <v>5877</v>
      </c>
    </row>
    <row r="4498" spans="1:6" x14ac:dyDescent="0.3">
      <c r="A4498" s="6" t="s">
        <v>5288</v>
      </c>
      <c r="B4498" s="6" t="s">
        <v>5874</v>
      </c>
      <c r="C4498" s="6" t="s">
        <v>5901</v>
      </c>
      <c r="D4498" s="6" t="s">
        <v>5888</v>
      </c>
      <c r="E4498">
        <v>77036</v>
      </c>
      <c r="F4498" s="6" t="s">
        <v>5889</v>
      </c>
    </row>
    <row r="4499" spans="1:6" x14ac:dyDescent="0.3">
      <c r="A4499" s="6" t="s">
        <v>5289</v>
      </c>
      <c r="B4499" s="6" t="s">
        <v>5874</v>
      </c>
      <c r="C4499" s="6" t="s">
        <v>5914</v>
      </c>
      <c r="D4499" s="6" t="s">
        <v>5915</v>
      </c>
      <c r="E4499">
        <v>10011</v>
      </c>
      <c r="F4499" s="6" t="s">
        <v>5899</v>
      </c>
    </row>
    <row r="4500" spans="1:6" x14ac:dyDescent="0.3">
      <c r="A4500" s="6" t="s">
        <v>5290</v>
      </c>
      <c r="B4500" s="6" t="s">
        <v>5874</v>
      </c>
      <c r="C4500" s="6" t="s">
        <v>5878</v>
      </c>
      <c r="D4500" s="6" t="s">
        <v>5879</v>
      </c>
      <c r="E4500">
        <v>90008</v>
      </c>
      <c r="F4500" s="6" t="s">
        <v>5880</v>
      </c>
    </row>
    <row r="4501" spans="1:6" x14ac:dyDescent="0.3">
      <c r="A4501" s="6" t="s">
        <v>5291</v>
      </c>
      <c r="B4501" s="6" t="s">
        <v>5874</v>
      </c>
      <c r="C4501" s="6" t="s">
        <v>5957</v>
      </c>
      <c r="D4501" s="6" t="s">
        <v>5958</v>
      </c>
      <c r="E4501">
        <v>88220</v>
      </c>
      <c r="F4501" s="6" t="s">
        <v>5880</v>
      </c>
    </row>
    <row r="4502" spans="1:6" x14ac:dyDescent="0.3">
      <c r="A4502" s="6" t="s">
        <v>5292</v>
      </c>
      <c r="B4502" s="6" t="s">
        <v>5874</v>
      </c>
      <c r="C4502" s="6" t="s">
        <v>6374</v>
      </c>
      <c r="D4502" s="6" t="s">
        <v>6271</v>
      </c>
      <c r="E4502">
        <v>83201</v>
      </c>
      <c r="F4502" s="6" t="s">
        <v>5880</v>
      </c>
    </row>
    <row r="4503" spans="1:6" x14ac:dyDescent="0.3">
      <c r="A4503" s="6" t="s">
        <v>5293</v>
      </c>
      <c r="B4503" s="6" t="s">
        <v>5874</v>
      </c>
      <c r="C4503" s="6" t="s">
        <v>5920</v>
      </c>
      <c r="D4503" s="6" t="s">
        <v>5921</v>
      </c>
      <c r="E4503">
        <v>22153</v>
      </c>
      <c r="F4503" s="6" t="s">
        <v>5877</v>
      </c>
    </row>
    <row r="4504" spans="1:6" x14ac:dyDescent="0.3">
      <c r="A4504" s="6" t="s">
        <v>5294</v>
      </c>
      <c r="B4504" s="6" t="s">
        <v>5874</v>
      </c>
      <c r="C4504" s="6" t="s">
        <v>6086</v>
      </c>
      <c r="D4504" s="6" t="s">
        <v>5942</v>
      </c>
      <c r="E4504">
        <v>43615</v>
      </c>
      <c r="F4504" s="6" t="s">
        <v>5899</v>
      </c>
    </row>
    <row r="4505" spans="1:6" x14ac:dyDescent="0.3">
      <c r="A4505" s="6" t="s">
        <v>5295</v>
      </c>
      <c r="B4505" s="6" t="s">
        <v>5874</v>
      </c>
      <c r="C4505" s="6" t="s">
        <v>6222</v>
      </c>
      <c r="D4505" s="6" t="s">
        <v>5936</v>
      </c>
      <c r="E4505">
        <v>80525</v>
      </c>
      <c r="F4505" s="6" t="s">
        <v>5880</v>
      </c>
    </row>
    <row r="4506" spans="1:6" x14ac:dyDescent="0.3">
      <c r="A4506" s="6" t="s">
        <v>5296</v>
      </c>
      <c r="B4506" s="6" t="s">
        <v>5874</v>
      </c>
      <c r="C4506" s="6" t="s">
        <v>5914</v>
      </c>
      <c r="D4506" s="6" t="s">
        <v>5915</v>
      </c>
      <c r="E4506">
        <v>10024</v>
      </c>
      <c r="F4506" s="6" t="s">
        <v>5899</v>
      </c>
    </row>
    <row r="4507" spans="1:6" x14ac:dyDescent="0.3">
      <c r="A4507" s="6" t="s">
        <v>5297</v>
      </c>
      <c r="B4507" s="6" t="s">
        <v>5874</v>
      </c>
      <c r="C4507" s="6" t="s">
        <v>5914</v>
      </c>
      <c r="D4507" s="6" t="s">
        <v>5915</v>
      </c>
      <c r="E4507">
        <v>10035</v>
      </c>
      <c r="F4507" s="6" t="s">
        <v>5899</v>
      </c>
    </row>
    <row r="4508" spans="1:6" x14ac:dyDescent="0.3">
      <c r="A4508" s="6" t="s">
        <v>5298</v>
      </c>
      <c r="B4508" s="6" t="s">
        <v>5874</v>
      </c>
      <c r="C4508" s="6" t="s">
        <v>6443</v>
      </c>
      <c r="D4508" s="6" t="s">
        <v>6001</v>
      </c>
      <c r="E4508">
        <v>1752</v>
      </c>
      <c r="F4508" s="6" t="s">
        <v>5899</v>
      </c>
    </row>
    <row r="4509" spans="1:6" x14ac:dyDescent="0.3">
      <c r="A4509" s="6" t="s">
        <v>5299</v>
      </c>
      <c r="B4509" s="6" t="s">
        <v>5874</v>
      </c>
      <c r="C4509" s="6" t="s">
        <v>6021</v>
      </c>
      <c r="D4509" s="6" t="s">
        <v>5915</v>
      </c>
      <c r="E4509">
        <v>10801</v>
      </c>
      <c r="F4509" s="6" t="s">
        <v>5899</v>
      </c>
    </row>
    <row r="4510" spans="1:6" x14ac:dyDescent="0.3">
      <c r="A4510" s="6" t="s">
        <v>5300</v>
      </c>
      <c r="B4510" s="6" t="s">
        <v>5874</v>
      </c>
      <c r="C4510" s="6" t="s">
        <v>5885</v>
      </c>
      <c r="D4510" s="6" t="s">
        <v>5886</v>
      </c>
      <c r="E4510">
        <v>98103</v>
      </c>
      <c r="F4510" s="6" t="s">
        <v>5880</v>
      </c>
    </row>
    <row r="4511" spans="1:6" x14ac:dyDescent="0.3">
      <c r="A4511" s="6" t="s">
        <v>5301</v>
      </c>
      <c r="B4511" s="6" t="s">
        <v>5874</v>
      </c>
      <c r="C4511" s="6" t="s">
        <v>5976</v>
      </c>
      <c r="D4511" s="6" t="s">
        <v>5909</v>
      </c>
      <c r="E4511">
        <v>48227</v>
      </c>
      <c r="F4511" s="6" t="s">
        <v>5889</v>
      </c>
    </row>
    <row r="4512" spans="1:6" x14ac:dyDescent="0.3">
      <c r="A4512" s="6" t="s">
        <v>5302</v>
      </c>
      <c r="B4512" s="6" t="s">
        <v>5874</v>
      </c>
      <c r="C4512" s="6" t="s">
        <v>6030</v>
      </c>
      <c r="D4512" s="6" t="s">
        <v>6031</v>
      </c>
      <c r="E4512">
        <v>72701</v>
      </c>
      <c r="F4512" s="6" t="s">
        <v>5877</v>
      </c>
    </row>
    <row r="4513" spans="1:6" x14ac:dyDescent="0.3">
      <c r="A4513" s="6" t="s">
        <v>5303</v>
      </c>
      <c r="B4513" s="6" t="s">
        <v>5874</v>
      </c>
      <c r="C4513" s="6" t="s">
        <v>6006</v>
      </c>
      <c r="D4513" s="6" t="s">
        <v>5904</v>
      </c>
      <c r="E4513">
        <v>62301</v>
      </c>
      <c r="F4513" s="6" t="s">
        <v>5889</v>
      </c>
    </row>
    <row r="4514" spans="1:6" x14ac:dyDescent="0.3">
      <c r="A4514" s="6" t="s">
        <v>5304</v>
      </c>
      <c r="B4514" s="6" t="s">
        <v>5874</v>
      </c>
      <c r="C4514" s="6" t="s">
        <v>5914</v>
      </c>
      <c r="D4514" s="6" t="s">
        <v>5915</v>
      </c>
      <c r="E4514">
        <v>10035</v>
      </c>
      <c r="F4514" s="6" t="s">
        <v>5899</v>
      </c>
    </row>
    <row r="4515" spans="1:6" x14ac:dyDescent="0.3">
      <c r="A4515" s="6" t="s">
        <v>5305</v>
      </c>
      <c r="B4515" s="6" t="s">
        <v>5874</v>
      </c>
      <c r="C4515" s="6" t="s">
        <v>5901</v>
      </c>
      <c r="D4515" s="6" t="s">
        <v>5888</v>
      </c>
      <c r="E4515">
        <v>77095</v>
      </c>
      <c r="F4515" s="6" t="s">
        <v>5889</v>
      </c>
    </row>
    <row r="4516" spans="1:6" x14ac:dyDescent="0.3">
      <c r="A4516" s="6" t="s">
        <v>5306</v>
      </c>
      <c r="B4516" s="6" t="s">
        <v>5874</v>
      </c>
      <c r="C4516" s="6" t="s">
        <v>5976</v>
      </c>
      <c r="D4516" s="6" t="s">
        <v>5909</v>
      </c>
      <c r="E4516">
        <v>48205</v>
      </c>
      <c r="F4516" s="6" t="s">
        <v>5889</v>
      </c>
    </row>
    <row r="4517" spans="1:6" x14ac:dyDescent="0.3">
      <c r="A4517" s="6" t="s">
        <v>5307</v>
      </c>
      <c r="B4517" s="6" t="s">
        <v>5874</v>
      </c>
      <c r="C4517" s="6" t="s">
        <v>6357</v>
      </c>
      <c r="D4517" s="6" t="s">
        <v>5919</v>
      </c>
      <c r="E4517">
        <v>85224</v>
      </c>
      <c r="F4517" s="6" t="s">
        <v>5880</v>
      </c>
    </row>
    <row r="4518" spans="1:6" x14ac:dyDescent="0.3">
      <c r="A4518" s="6" t="s">
        <v>5308</v>
      </c>
      <c r="B4518" s="6" t="s">
        <v>5874</v>
      </c>
      <c r="C4518" s="6" t="s">
        <v>6313</v>
      </c>
      <c r="D4518" s="6" t="s">
        <v>5882</v>
      </c>
      <c r="E4518">
        <v>33021</v>
      </c>
      <c r="F4518" s="6" t="s">
        <v>5877</v>
      </c>
    </row>
    <row r="4519" spans="1:6" x14ac:dyDescent="0.3">
      <c r="A4519" s="6" t="s">
        <v>5309</v>
      </c>
      <c r="B4519" s="6" t="s">
        <v>5874</v>
      </c>
      <c r="C4519" s="6" t="s">
        <v>5878</v>
      </c>
      <c r="D4519" s="6" t="s">
        <v>5879</v>
      </c>
      <c r="E4519">
        <v>90049</v>
      </c>
      <c r="F4519" s="6" t="s">
        <v>5880</v>
      </c>
    </row>
    <row r="4520" spans="1:6" x14ac:dyDescent="0.3">
      <c r="A4520" s="6" t="s">
        <v>5310</v>
      </c>
      <c r="B4520" s="6" t="s">
        <v>5874</v>
      </c>
      <c r="C4520" s="6" t="s">
        <v>5894</v>
      </c>
      <c r="D4520" s="6" t="s">
        <v>5879</v>
      </c>
      <c r="E4520">
        <v>94122</v>
      </c>
      <c r="F4520" s="6" t="s">
        <v>5880</v>
      </c>
    </row>
    <row r="4521" spans="1:6" x14ac:dyDescent="0.3">
      <c r="A4521" s="6" t="s">
        <v>5311</v>
      </c>
      <c r="B4521" s="6" t="s">
        <v>5874</v>
      </c>
      <c r="C4521" s="6" t="s">
        <v>6202</v>
      </c>
      <c r="D4521" s="6" t="s">
        <v>5879</v>
      </c>
      <c r="E4521">
        <v>94086</v>
      </c>
      <c r="F4521" s="6" t="s">
        <v>5880</v>
      </c>
    </row>
    <row r="4522" spans="1:6" x14ac:dyDescent="0.3">
      <c r="A4522" s="6" t="s">
        <v>5312</v>
      </c>
      <c r="B4522" s="6" t="s">
        <v>5874</v>
      </c>
      <c r="C4522" s="6" t="s">
        <v>5914</v>
      </c>
      <c r="D4522" s="6" t="s">
        <v>5915</v>
      </c>
      <c r="E4522">
        <v>10011</v>
      </c>
      <c r="F4522" s="6" t="s">
        <v>5899</v>
      </c>
    </row>
    <row r="4523" spans="1:6" x14ac:dyDescent="0.3">
      <c r="A4523" s="6" t="s">
        <v>5313</v>
      </c>
      <c r="B4523" s="6" t="s">
        <v>5874</v>
      </c>
      <c r="C4523" s="6" t="s">
        <v>5878</v>
      </c>
      <c r="D4523" s="6" t="s">
        <v>5879</v>
      </c>
      <c r="E4523">
        <v>90004</v>
      </c>
      <c r="F4523" s="6" t="s">
        <v>5880</v>
      </c>
    </row>
    <row r="4524" spans="1:6" x14ac:dyDescent="0.3">
      <c r="A4524" s="6" t="s">
        <v>5314</v>
      </c>
      <c r="B4524" s="6" t="s">
        <v>5874</v>
      </c>
      <c r="C4524" s="6" t="s">
        <v>5894</v>
      </c>
      <c r="D4524" s="6" t="s">
        <v>5879</v>
      </c>
      <c r="E4524">
        <v>94122</v>
      </c>
      <c r="F4524" s="6" t="s">
        <v>5880</v>
      </c>
    </row>
    <row r="4525" spans="1:6" x14ac:dyDescent="0.3">
      <c r="A4525" s="6" t="s">
        <v>5315</v>
      </c>
      <c r="B4525" s="6" t="s">
        <v>5874</v>
      </c>
      <c r="C4525" s="6" t="s">
        <v>6074</v>
      </c>
      <c r="D4525" s="6" t="s">
        <v>5879</v>
      </c>
      <c r="E4525">
        <v>92704</v>
      </c>
      <c r="F4525" s="6" t="s">
        <v>5880</v>
      </c>
    </row>
    <row r="4526" spans="1:6" x14ac:dyDescent="0.3">
      <c r="A4526" s="6" t="s">
        <v>5316</v>
      </c>
      <c r="B4526" s="6" t="s">
        <v>5874</v>
      </c>
      <c r="C4526" s="6" t="s">
        <v>5885</v>
      </c>
      <c r="D4526" s="6" t="s">
        <v>5886</v>
      </c>
      <c r="E4526">
        <v>98103</v>
      </c>
      <c r="F4526" s="6" t="s">
        <v>5880</v>
      </c>
    </row>
    <row r="4527" spans="1:6" x14ac:dyDescent="0.3">
      <c r="A4527" s="6" t="s">
        <v>5317</v>
      </c>
      <c r="B4527" s="6" t="s">
        <v>5874</v>
      </c>
      <c r="C4527" s="6" t="s">
        <v>5914</v>
      </c>
      <c r="D4527" s="6" t="s">
        <v>5915</v>
      </c>
      <c r="E4527">
        <v>10011</v>
      </c>
      <c r="F4527" s="6" t="s">
        <v>5899</v>
      </c>
    </row>
    <row r="4528" spans="1:6" x14ac:dyDescent="0.3">
      <c r="A4528" s="6" t="s">
        <v>5318</v>
      </c>
      <c r="B4528" s="6" t="s">
        <v>5874</v>
      </c>
      <c r="C4528" s="6" t="s">
        <v>5878</v>
      </c>
      <c r="D4528" s="6" t="s">
        <v>5879</v>
      </c>
      <c r="E4528">
        <v>90045</v>
      </c>
      <c r="F4528" s="6" t="s">
        <v>5880</v>
      </c>
    </row>
    <row r="4529" spans="1:6" x14ac:dyDescent="0.3">
      <c r="A4529" s="6" t="s">
        <v>5319</v>
      </c>
      <c r="B4529" s="6" t="s">
        <v>5874</v>
      </c>
      <c r="C4529" s="6" t="s">
        <v>5885</v>
      </c>
      <c r="D4529" s="6" t="s">
        <v>5886</v>
      </c>
      <c r="E4529">
        <v>98103</v>
      </c>
      <c r="F4529" s="6" t="s">
        <v>5880</v>
      </c>
    </row>
    <row r="4530" spans="1:6" x14ac:dyDescent="0.3">
      <c r="A4530" s="6" t="s">
        <v>5320</v>
      </c>
      <c r="B4530" s="6" t="s">
        <v>5874</v>
      </c>
      <c r="C4530" s="6" t="s">
        <v>5980</v>
      </c>
      <c r="D4530" s="6" t="s">
        <v>5879</v>
      </c>
      <c r="E4530">
        <v>92024</v>
      </c>
      <c r="F4530" s="6" t="s">
        <v>5880</v>
      </c>
    </row>
    <row r="4531" spans="1:6" x14ac:dyDescent="0.3">
      <c r="A4531" s="6" t="s">
        <v>5321</v>
      </c>
      <c r="B4531" s="6" t="s">
        <v>5874</v>
      </c>
      <c r="C4531" s="6" t="s">
        <v>5914</v>
      </c>
      <c r="D4531" s="6" t="s">
        <v>5915</v>
      </c>
      <c r="E4531">
        <v>10035</v>
      </c>
      <c r="F4531" s="6" t="s">
        <v>5899</v>
      </c>
    </row>
    <row r="4532" spans="1:6" x14ac:dyDescent="0.3">
      <c r="A4532" s="6" t="s">
        <v>5322</v>
      </c>
      <c r="B4532" s="6" t="s">
        <v>5874</v>
      </c>
      <c r="C4532" s="6" t="s">
        <v>5917</v>
      </c>
      <c r="D4532" s="6" t="s">
        <v>5904</v>
      </c>
      <c r="E4532">
        <v>60653</v>
      </c>
      <c r="F4532" s="6" t="s">
        <v>5889</v>
      </c>
    </row>
    <row r="4533" spans="1:6" x14ac:dyDescent="0.3">
      <c r="A4533" s="6" t="s">
        <v>5323</v>
      </c>
      <c r="B4533" s="6" t="s">
        <v>5874</v>
      </c>
      <c r="C4533" s="6" t="s">
        <v>6112</v>
      </c>
      <c r="D4533" s="6" t="s">
        <v>5921</v>
      </c>
      <c r="E4533">
        <v>22801</v>
      </c>
      <c r="F4533" s="6" t="s">
        <v>5877</v>
      </c>
    </row>
    <row r="4534" spans="1:6" x14ac:dyDescent="0.3">
      <c r="A4534" s="6" t="s">
        <v>5324</v>
      </c>
      <c r="B4534" s="6" t="s">
        <v>5874</v>
      </c>
      <c r="C4534" s="6" t="s">
        <v>6115</v>
      </c>
      <c r="D4534" s="6" t="s">
        <v>6082</v>
      </c>
      <c r="E4534">
        <v>20852</v>
      </c>
      <c r="F4534" s="6" t="s">
        <v>5899</v>
      </c>
    </row>
    <row r="4535" spans="1:6" x14ac:dyDescent="0.3">
      <c r="A4535" s="6" t="s">
        <v>5325</v>
      </c>
      <c r="B4535" s="6" t="s">
        <v>5874</v>
      </c>
      <c r="C4535" s="6" t="s">
        <v>6008</v>
      </c>
      <c r="D4535" s="6" t="s">
        <v>5886</v>
      </c>
      <c r="E4535">
        <v>98198</v>
      </c>
      <c r="F4535" s="6" t="s">
        <v>5880</v>
      </c>
    </row>
    <row r="4536" spans="1:6" x14ac:dyDescent="0.3">
      <c r="A4536" s="6" t="s">
        <v>5326</v>
      </c>
      <c r="B4536" s="6" t="s">
        <v>5874</v>
      </c>
      <c r="C4536" s="6" t="s">
        <v>5897</v>
      </c>
      <c r="D4536" s="6" t="s">
        <v>5898</v>
      </c>
      <c r="E4536">
        <v>19134</v>
      </c>
      <c r="F4536" s="6" t="s">
        <v>5899</v>
      </c>
    </row>
    <row r="4537" spans="1:6" x14ac:dyDescent="0.3">
      <c r="A4537" s="6" t="s">
        <v>5327</v>
      </c>
      <c r="B4537" s="6" t="s">
        <v>5874</v>
      </c>
      <c r="C4537" s="6" t="s">
        <v>5941</v>
      </c>
      <c r="D4537" s="6" t="s">
        <v>5913</v>
      </c>
      <c r="E4537">
        <v>47201</v>
      </c>
      <c r="F4537" s="6" t="s">
        <v>5889</v>
      </c>
    </row>
    <row r="4538" spans="1:6" x14ac:dyDescent="0.3">
      <c r="A4538" s="6" t="s">
        <v>5328</v>
      </c>
      <c r="B4538" s="6" t="s">
        <v>5874</v>
      </c>
      <c r="C4538" s="6" t="s">
        <v>5920</v>
      </c>
      <c r="D4538" s="6" t="s">
        <v>5949</v>
      </c>
      <c r="E4538">
        <v>65807</v>
      </c>
      <c r="F4538" s="6" t="s">
        <v>5889</v>
      </c>
    </row>
    <row r="4539" spans="1:6" x14ac:dyDescent="0.3">
      <c r="A4539" s="6" t="s">
        <v>5329</v>
      </c>
      <c r="B4539" s="6" t="s">
        <v>5874</v>
      </c>
      <c r="C4539" s="6" t="s">
        <v>5875</v>
      </c>
      <c r="D4539" s="6" t="s">
        <v>5876</v>
      </c>
      <c r="E4539">
        <v>42420</v>
      </c>
      <c r="F4539" s="6" t="s">
        <v>5877</v>
      </c>
    </row>
    <row r="4540" spans="1:6" x14ac:dyDescent="0.3">
      <c r="A4540" s="6" t="s">
        <v>5330</v>
      </c>
      <c r="B4540" s="6" t="s">
        <v>5874</v>
      </c>
      <c r="C4540" s="6" t="s">
        <v>5990</v>
      </c>
      <c r="D4540" s="6" t="s">
        <v>5942</v>
      </c>
      <c r="E4540">
        <v>44107</v>
      </c>
      <c r="F4540" s="6" t="s">
        <v>5899</v>
      </c>
    </row>
    <row r="4541" spans="1:6" x14ac:dyDescent="0.3">
      <c r="A4541" s="6" t="s">
        <v>5331</v>
      </c>
      <c r="B4541" s="6" t="s">
        <v>5874</v>
      </c>
      <c r="C4541" s="6" t="s">
        <v>6072</v>
      </c>
      <c r="D4541" s="6" t="s">
        <v>5896</v>
      </c>
      <c r="E4541">
        <v>68104</v>
      </c>
      <c r="F4541" s="6" t="s">
        <v>5889</v>
      </c>
    </row>
    <row r="4542" spans="1:6" x14ac:dyDescent="0.3">
      <c r="A4542" s="6" t="s">
        <v>5332</v>
      </c>
      <c r="B4542" s="6" t="s">
        <v>5874</v>
      </c>
      <c r="C4542" s="6" t="s">
        <v>5875</v>
      </c>
      <c r="D4542" s="6" t="s">
        <v>5876</v>
      </c>
      <c r="E4542">
        <v>42420</v>
      </c>
      <c r="F4542" s="6" t="s">
        <v>5877</v>
      </c>
    </row>
    <row r="4543" spans="1:6" x14ac:dyDescent="0.3">
      <c r="A4543" s="6" t="s">
        <v>5333</v>
      </c>
      <c r="B4543" s="6" t="s">
        <v>5874</v>
      </c>
      <c r="C4543" s="6" t="s">
        <v>6074</v>
      </c>
      <c r="D4543" s="6" t="s">
        <v>5879</v>
      </c>
      <c r="E4543">
        <v>92704</v>
      </c>
      <c r="F4543" s="6" t="s">
        <v>5880</v>
      </c>
    </row>
    <row r="4544" spans="1:6" x14ac:dyDescent="0.3">
      <c r="A4544" s="6" t="s">
        <v>5334</v>
      </c>
      <c r="B4544" s="6" t="s">
        <v>5874</v>
      </c>
      <c r="C4544" s="6" t="s">
        <v>5920</v>
      </c>
      <c r="D4544" s="6" t="s">
        <v>5921</v>
      </c>
      <c r="E4544">
        <v>22153</v>
      </c>
      <c r="F4544" s="6" t="s">
        <v>5877</v>
      </c>
    </row>
    <row r="4545" spans="1:6" x14ac:dyDescent="0.3">
      <c r="A4545" s="6" t="s">
        <v>5335</v>
      </c>
      <c r="B4545" s="6" t="s">
        <v>5874</v>
      </c>
      <c r="C4545" s="6" t="s">
        <v>6163</v>
      </c>
      <c r="D4545" s="6" t="s">
        <v>5921</v>
      </c>
      <c r="E4545">
        <v>23434</v>
      </c>
      <c r="F4545" s="6" t="s">
        <v>5877</v>
      </c>
    </row>
    <row r="4546" spans="1:6" x14ac:dyDescent="0.3">
      <c r="A4546" s="6" t="s">
        <v>5336</v>
      </c>
      <c r="B4546" s="6" t="s">
        <v>5874</v>
      </c>
      <c r="C4546" s="6" t="s">
        <v>5878</v>
      </c>
      <c r="D4546" s="6" t="s">
        <v>5879</v>
      </c>
      <c r="E4546">
        <v>90049</v>
      </c>
      <c r="F4546" s="6" t="s">
        <v>5880</v>
      </c>
    </row>
    <row r="4547" spans="1:6" x14ac:dyDescent="0.3">
      <c r="A4547" s="6" t="s">
        <v>5337</v>
      </c>
      <c r="B4547" s="6" t="s">
        <v>5874</v>
      </c>
      <c r="C4547" s="6" t="s">
        <v>5901</v>
      </c>
      <c r="D4547" s="6" t="s">
        <v>5888</v>
      </c>
      <c r="E4547">
        <v>77041</v>
      </c>
      <c r="F4547" s="6" t="s">
        <v>5889</v>
      </c>
    </row>
    <row r="4548" spans="1:6" x14ac:dyDescent="0.3">
      <c r="A4548" s="6" t="s">
        <v>5338</v>
      </c>
      <c r="B4548" s="6" t="s">
        <v>5874</v>
      </c>
      <c r="C4548" s="6" t="s">
        <v>6060</v>
      </c>
      <c r="D4548" s="6" t="s">
        <v>5884</v>
      </c>
      <c r="E4548">
        <v>27511</v>
      </c>
      <c r="F4548" s="6" t="s">
        <v>5877</v>
      </c>
    </row>
    <row r="4549" spans="1:6" x14ac:dyDescent="0.3">
      <c r="A4549" s="6" t="s">
        <v>5339</v>
      </c>
      <c r="B4549" s="6" t="s">
        <v>5874</v>
      </c>
      <c r="C4549" s="6" t="s">
        <v>5920</v>
      </c>
      <c r="D4549" s="6" t="s">
        <v>5942</v>
      </c>
      <c r="E4549">
        <v>45503</v>
      </c>
      <c r="F4549" s="6" t="s">
        <v>5899</v>
      </c>
    </row>
    <row r="4550" spans="1:6" x14ac:dyDescent="0.3">
      <c r="A4550" s="6" t="s">
        <v>5340</v>
      </c>
      <c r="B4550" s="6" t="s">
        <v>5874</v>
      </c>
      <c r="C4550" s="6" t="s">
        <v>6017</v>
      </c>
      <c r="D4550" s="6" t="s">
        <v>5876</v>
      </c>
      <c r="E4550">
        <v>40214</v>
      </c>
      <c r="F4550" s="6" t="s">
        <v>5877</v>
      </c>
    </row>
    <row r="4551" spans="1:6" x14ac:dyDescent="0.3">
      <c r="A4551" s="6" t="s">
        <v>5341</v>
      </c>
      <c r="B4551" s="6" t="s">
        <v>5874</v>
      </c>
      <c r="C4551" s="6" t="s">
        <v>5916</v>
      </c>
      <c r="D4551" s="6" t="s">
        <v>5942</v>
      </c>
      <c r="E4551">
        <v>45373</v>
      </c>
      <c r="F4551" s="6" t="s">
        <v>5899</v>
      </c>
    </row>
    <row r="4552" spans="1:6" x14ac:dyDescent="0.3">
      <c r="A4552" s="6" t="s">
        <v>5342</v>
      </c>
      <c r="B4552" s="6" t="s">
        <v>5874</v>
      </c>
      <c r="C4552" s="6" t="s">
        <v>5976</v>
      </c>
      <c r="D4552" s="6" t="s">
        <v>5909</v>
      </c>
      <c r="E4552">
        <v>48227</v>
      </c>
      <c r="F4552" s="6" t="s">
        <v>5889</v>
      </c>
    </row>
    <row r="4553" spans="1:6" x14ac:dyDescent="0.3">
      <c r="A4553" s="6" t="s">
        <v>5343</v>
      </c>
      <c r="B4553" s="6" t="s">
        <v>5874</v>
      </c>
      <c r="C4553" s="6" t="s">
        <v>5945</v>
      </c>
      <c r="D4553" s="6" t="s">
        <v>5913</v>
      </c>
      <c r="E4553">
        <v>47401</v>
      </c>
      <c r="F4553" s="6" t="s">
        <v>5889</v>
      </c>
    </row>
    <row r="4554" spans="1:6" x14ac:dyDescent="0.3">
      <c r="A4554" s="6" t="s">
        <v>5344</v>
      </c>
      <c r="B4554" s="6" t="s">
        <v>5874</v>
      </c>
      <c r="C4554" s="6" t="s">
        <v>5971</v>
      </c>
      <c r="D4554" s="6" t="s">
        <v>5888</v>
      </c>
      <c r="E4554">
        <v>75081</v>
      </c>
      <c r="F4554" s="6" t="s">
        <v>5889</v>
      </c>
    </row>
    <row r="4555" spans="1:6" x14ac:dyDescent="0.3">
      <c r="A4555" s="6" t="s">
        <v>5345</v>
      </c>
      <c r="B4555" s="6" t="s">
        <v>5874</v>
      </c>
      <c r="C4555" s="6" t="s">
        <v>5901</v>
      </c>
      <c r="D4555" s="6" t="s">
        <v>5888</v>
      </c>
      <c r="E4555">
        <v>77041</v>
      </c>
      <c r="F4555" s="6" t="s">
        <v>5889</v>
      </c>
    </row>
    <row r="4556" spans="1:6" x14ac:dyDescent="0.3">
      <c r="A4556" s="6" t="s">
        <v>5346</v>
      </c>
      <c r="B4556" s="6" t="s">
        <v>5874</v>
      </c>
      <c r="C4556" s="6" t="s">
        <v>6242</v>
      </c>
      <c r="D4556" s="6" t="s">
        <v>5888</v>
      </c>
      <c r="E4556">
        <v>76117</v>
      </c>
      <c r="F4556" s="6" t="s">
        <v>5889</v>
      </c>
    </row>
    <row r="4557" spans="1:6" x14ac:dyDescent="0.3">
      <c r="A4557" s="6" t="s">
        <v>5347</v>
      </c>
      <c r="B4557" s="6" t="s">
        <v>5874</v>
      </c>
      <c r="C4557" s="6" t="s">
        <v>6016</v>
      </c>
      <c r="D4557" s="6" t="s">
        <v>5921</v>
      </c>
      <c r="E4557">
        <v>23223</v>
      </c>
      <c r="F4557" s="6" t="s">
        <v>5877</v>
      </c>
    </row>
    <row r="4558" spans="1:6" x14ac:dyDescent="0.3">
      <c r="A4558" s="6" t="s">
        <v>5348</v>
      </c>
      <c r="B4558" s="6" t="s">
        <v>5874</v>
      </c>
      <c r="C4558" s="6" t="s">
        <v>5878</v>
      </c>
      <c r="D4558" s="6" t="s">
        <v>5879</v>
      </c>
      <c r="E4558">
        <v>90049</v>
      </c>
      <c r="F4558" s="6" t="s">
        <v>5880</v>
      </c>
    </row>
    <row r="4559" spans="1:6" x14ac:dyDescent="0.3">
      <c r="A4559" s="6" t="s">
        <v>5349</v>
      </c>
      <c r="B4559" s="6" t="s">
        <v>5874</v>
      </c>
      <c r="C4559" s="6" t="s">
        <v>5897</v>
      </c>
      <c r="D4559" s="6" t="s">
        <v>5898</v>
      </c>
      <c r="E4559">
        <v>19140</v>
      </c>
      <c r="F4559" s="6" t="s">
        <v>5899</v>
      </c>
    </row>
    <row r="4560" spans="1:6" x14ac:dyDescent="0.3">
      <c r="A4560" s="6" t="s">
        <v>5350</v>
      </c>
      <c r="B4560" s="6" t="s">
        <v>5874</v>
      </c>
      <c r="C4560" s="6" t="s">
        <v>5878</v>
      </c>
      <c r="D4560" s="6" t="s">
        <v>5879</v>
      </c>
      <c r="E4560">
        <v>90036</v>
      </c>
      <c r="F4560" s="6" t="s">
        <v>5880</v>
      </c>
    </row>
    <row r="4561" spans="1:6" x14ac:dyDescent="0.3">
      <c r="A4561" s="6" t="s">
        <v>5351</v>
      </c>
      <c r="B4561" s="6" t="s">
        <v>5874</v>
      </c>
      <c r="C4561" s="6" t="s">
        <v>5878</v>
      </c>
      <c r="D4561" s="6" t="s">
        <v>5879</v>
      </c>
      <c r="E4561">
        <v>90032</v>
      </c>
      <c r="F4561" s="6" t="s">
        <v>5880</v>
      </c>
    </row>
    <row r="4562" spans="1:6" x14ac:dyDescent="0.3">
      <c r="A4562" s="6" t="s">
        <v>5352</v>
      </c>
      <c r="B4562" s="6" t="s">
        <v>5874</v>
      </c>
      <c r="C4562" s="6" t="s">
        <v>5894</v>
      </c>
      <c r="D4562" s="6" t="s">
        <v>5879</v>
      </c>
      <c r="E4562">
        <v>94109</v>
      </c>
      <c r="F4562" s="6" t="s">
        <v>5880</v>
      </c>
    </row>
    <row r="4563" spans="1:6" x14ac:dyDescent="0.3">
      <c r="A4563" s="6" t="s">
        <v>5353</v>
      </c>
      <c r="B4563" s="6" t="s">
        <v>5874</v>
      </c>
      <c r="C4563" s="6" t="s">
        <v>5897</v>
      </c>
      <c r="D4563" s="6" t="s">
        <v>5898</v>
      </c>
      <c r="E4563">
        <v>19120</v>
      </c>
      <c r="F4563" s="6" t="s">
        <v>5899</v>
      </c>
    </row>
    <row r="4564" spans="1:6" x14ac:dyDescent="0.3">
      <c r="A4564" s="6" t="s">
        <v>5354</v>
      </c>
      <c r="B4564" s="6" t="s">
        <v>5874</v>
      </c>
      <c r="C4564" s="6" t="s">
        <v>5901</v>
      </c>
      <c r="D4564" s="6" t="s">
        <v>5888</v>
      </c>
      <c r="E4564">
        <v>77070</v>
      </c>
      <c r="F4564" s="6" t="s">
        <v>5889</v>
      </c>
    </row>
    <row r="4565" spans="1:6" x14ac:dyDescent="0.3">
      <c r="A4565" s="6" t="s">
        <v>5355</v>
      </c>
      <c r="B4565" s="6" t="s">
        <v>5874</v>
      </c>
      <c r="C4565" s="6" t="s">
        <v>6247</v>
      </c>
      <c r="D4565" s="6" t="s">
        <v>5958</v>
      </c>
      <c r="E4565">
        <v>88001</v>
      </c>
      <c r="F4565" s="6" t="s">
        <v>5880</v>
      </c>
    </row>
    <row r="4566" spans="1:6" x14ac:dyDescent="0.3">
      <c r="A4566" s="6" t="s">
        <v>5356</v>
      </c>
      <c r="B4566" s="6" t="s">
        <v>5874</v>
      </c>
      <c r="C4566" s="6" t="s">
        <v>5901</v>
      </c>
      <c r="D4566" s="6" t="s">
        <v>5888</v>
      </c>
      <c r="E4566">
        <v>77070</v>
      </c>
      <c r="F4566" s="6" t="s">
        <v>5889</v>
      </c>
    </row>
    <row r="4567" spans="1:6" x14ac:dyDescent="0.3">
      <c r="A4567" s="6" t="s">
        <v>5357</v>
      </c>
      <c r="B4567" s="6" t="s">
        <v>5874</v>
      </c>
      <c r="C4567" s="6" t="s">
        <v>6172</v>
      </c>
      <c r="D4567" s="6" t="s">
        <v>5933</v>
      </c>
      <c r="E4567">
        <v>97756</v>
      </c>
      <c r="F4567" s="6" t="s">
        <v>5880</v>
      </c>
    </row>
    <row r="4568" spans="1:6" x14ac:dyDescent="0.3">
      <c r="A4568" s="6" t="s">
        <v>5358</v>
      </c>
      <c r="B4568" s="6" t="s">
        <v>5874</v>
      </c>
      <c r="C4568" s="6" t="s">
        <v>6055</v>
      </c>
      <c r="D4568" s="6" t="s">
        <v>5942</v>
      </c>
      <c r="E4568">
        <v>44105</v>
      </c>
      <c r="F4568" s="6" t="s">
        <v>5899</v>
      </c>
    </row>
    <row r="4569" spans="1:6" x14ac:dyDescent="0.3">
      <c r="A4569" s="6" t="s">
        <v>5359</v>
      </c>
      <c r="B4569" s="6" t="s">
        <v>5874</v>
      </c>
      <c r="C4569" s="6" t="s">
        <v>6444</v>
      </c>
      <c r="D4569" s="6" t="s">
        <v>6082</v>
      </c>
      <c r="E4569">
        <v>20707</v>
      </c>
      <c r="F4569" s="6" t="s">
        <v>5899</v>
      </c>
    </row>
    <row r="4570" spans="1:6" x14ac:dyDescent="0.3">
      <c r="A4570" s="6" t="s">
        <v>5360</v>
      </c>
      <c r="B4570" s="6" t="s">
        <v>5874</v>
      </c>
      <c r="C4570" s="6" t="s">
        <v>5980</v>
      </c>
      <c r="D4570" s="6" t="s">
        <v>5879</v>
      </c>
      <c r="E4570">
        <v>92037</v>
      </c>
      <c r="F4570" s="6" t="s">
        <v>5880</v>
      </c>
    </row>
    <row r="4571" spans="1:6" x14ac:dyDescent="0.3">
      <c r="A4571" s="6" t="s">
        <v>5361</v>
      </c>
      <c r="B4571" s="6" t="s">
        <v>5874</v>
      </c>
      <c r="C4571" s="6" t="s">
        <v>6407</v>
      </c>
      <c r="D4571" s="6" t="s">
        <v>5884</v>
      </c>
      <c r="E4571">
        <v>27893</v>
      </c>
      <c r="F4571" s="6" t="s">
        <v>5877</v>
      </c>
    </row>
    <row r="4572" spans="1:6" x14ac:dyDescent="0.3">
      <c r="A4572" s="6" t="s">
        <v>5362</v>
      </c>
      <c r="B4572" s="6" t="s">
        <v>5874</v>
      </c>
      <c r="C4572" s="6" t="s">
        <v>5994</v>
      </c>
      <c r="D4572" s="6" t="s">
        <v>5882</v>
      </c>
      <c r="E4572">
        <v>33710</v>
      </c>
      <c r="F4572" s="6" t="s">
        <v>5877</v>
      </c>
    </row>
    <row r="4573" spans="1:6" x14ac:dyDescent="0.3">
      <c r="A4573" s="6" t="s">
        <v>5363</v>
      </c>
      <c r="B4573" s="6" t="s">
        <v>5874</v>
      </c>
      <c r="C4573" s="6" t="s">
        <v>6377</v>
      </c>
      <c r="D4573" s="6" t="s">
        <v>5904</v>
      </c>
      <c r="E4573">
        <v>60089</v>
      </c>
      <c r="F4573" s="6" t="s">
        <v>5889</v>
      </c>
    </row>
    <row r="4574" spans="1:6" x14ac:dyDescent="0.3">
      <c r="A4574" s="6" t="s">
        <v>5364</v>
      </c>
      <c r="B4574" s="6" t="s">
        <v>5874</v>
      </c>
      <c r="C4574" s="6" t="s">
        <v>5878</v>
      </c>
      <c r="D4574" s="6" t="s">
        <v>5879</v>
      </c>
      <c r="E4574">
        <v>90049</v>
      </c>
      <c r="F4574" s="6" t="s">
        <v>5880</v>
      </c>
    </row>
    <row r="4575" spans="1:6" x14ac:dyDescent="0.3">
      <c r="A4575" s="6" t="s">
        <v>5365</v>
      </c>
      <c r="B4575" s="6" t="s">
        <v>5874</v>
      </c>
      <c r="C4575" s="6" t="s">
        <v>5914</v>
      </c>
      <c r="D4575" s="6" t="s">
        <v>5915</v>
      </c>
      <c r="E4575">
        <v>10011</v>
      </c>
      <c r="F4575" s="6" t="s">
        <v>5899</v>
      </c>
    </row>
    <row r="4576" spans="1:6" x14ac:dyDescent="0.3">
      <c r="A4576" s="6" t="s">
        <v>5366</v>
      </c>
      <c r="B4576" s="6" t="s">
        <v>5874</v>
      </c>
      <c r="C4576" s="6" t="s">
        <v>6010</v>
      </c>
      <c r="D4576" s="6" t="s">
        <v>6011</v>
      </c>
      <c r="E4576">
        <v>89115</v>
      </c>
      <c r="F4576" s="6" t="s">
        <v>5880</v>
      </c>
    </row>
    <row r="4577" spans="1:6" x14ac:dyDescent="0.3">
      <c r="A4577" s="6" t="s">
        <v>5367</v>
      </c>
      <c r="B4577" s="6" t="s">
        <v>5874</v>
      </c>
      <c r="C4577" s="6" t="s">
        <v>5903</v>
      </c>
      <c r="D4577" s="6" t="s">
        <v>5904</v>
      </c>
      <c r="E4577">
        <v>60540</v>
      </c>
      <c r="F4577" s="6" t="s">
        <v>5889</v>
      </c>
    </row>
    <row r="4578" spans="1:6" x14ac:dyDescent="0.3">
      <c r="A4578" s="6" t="s">
        <v>5368</v>
      </c>
      <c r="B4578" s="6" t="s">
        <v>5874</v>
      </c>
      <c r="C4578" s="6" t="s">
        <v>6057</v>
      </c>
      <c r="D4578" s="6" t="s">
        <v>6214</v>
      </c>
      <c r="E4578">
        <v>5408</v>
      </c>
      <c r="F4578" s="6" t="s">
        <v>5899</v>
      </c>
    </row>
    <row r="4579" spans="1:6" x14ac:dyDescent="0.3">
      <c r="A4579" s="6" t="s">
        <v>5369</v>
      </c>
      <c r="B4579" s="6" t="s">
        <v>5874</v>
      </c>
      <c r="C4579" s="6" t="s">
        <v>5976</v>
      </c>
      <c r="D4579" s="6" t="s">
        <v>5909</v>
      </c>
      <c r="E4579">
        <v>48234</v>
      </c>
      <c r="F4579" s="6" t="s">
        <v>5889</v>
      </c>
    </row>
    <row r="4580" spans="1:6" x14ac:dyDescent="0.3">
      <c r="A4580" s="6" t="s">
        <v>5370</v>
      </c>
      <c r="B4580" s="6" t="s">
        <v>5874</v>
      </c>
      <c r="C4580" s="6" t="s">
        <v>6343</v>
      </c>
      <c r="D4580" s="6" t="s">
        <v>5919</v>
      </c>
      <c r="E4580">
        <v>85323</v>
      </c>
      <c r="F4580" s="6" t="s">
        <v>5880</v>
      </c>
    </row>
    <row r="4581" spans="1:6" x14ac:dyDescent="0.3">
      <c r="A4581" s="6" t="s">
        <v>5371</v>
      </c>
      <c r="B4581" s="6" t="s">
        <v>5874</v>
      </c>
      <c r="C4581" s="6" t="s">
        <v>5897</v>
      </c>
      <c r="D4581" s="6" t="s">
        <v>5898</v>
      </c>
      <c r="E4581">
        <v>19140</v>
      </c>
      <c r="F4581" s="6" t="s">
        <v>5899</v>
      </c>
    </row>
    <row r="4582" spans="1:6" x14ac:dyDescent="0.3">
      <c r="A4582" s="6" t="s">
        <v>5372</v>
      </c>
      <c r="B4582" s="6" t="s">
        <v>5874</v>
      </c>
      <c r="C4582" s="6" t="s">
        <v>6010</v>
      </c>
      <c r="D4582" s="6" t="s">
        <v>6011</v>
      </c>
      <c r="E4582">
        <v>89115</v>
      </c>
      <c r="F4582" s="6" t="s">
        <v>5880</v>
      </c>
    </row>
    <row r="4583" spans="1:6" x14ac:dyDescent="0.3">
      <c r="A4583" s="6" t="s">
        <v>5373</v>
      </c>
      <c r="B4583" s="6" t="s">
        <v>5874</v>
      </c>
      <c r="C4583" s="6" t="s">
        <v>6215</v>
      </c>
      <c r="D4583" s="6" t="s">
        <v>6216</v>
      </c>
      <c r="E4583">
        <v>4401</v>
      </c>
      <c r="F4583" s="6" t="s">
        <v>5899</v>
      </c>
    </row>
    <row r="4584" spans="1:6" x14ac:dyDescent="0.3">
      <c r="A4584" s="6" t="s">
        <v>5374</v>
      </c>
      <c r="B4584" s="6" t="s">
        <v>5874</v>
      </c>
      <c r="C4584" s="6" t="s">
        <v>6395</v>
      </c>
      <c r="D4584" s="6" t="s">
        <v>5924</v>
      </c>
      <c r="E4584">
        <v>37075</v>
      </c>
      <c r="F4584" s="6" t="s">
        <v>5877</v>
      </c>
    </row>
    <row r="4585" spans="1:6" x14ac:dyDescent="0.3">
      <c r="A4585" s="6" t="s">
        <v>5375</v>
      </c>
      <c r="B4585" s="6" t="s">
        <v>5874</v>
      </c>
      <c r="C4585" s="6" t="s">
        <v>6265</v>
      </c>
      <c r="D4585" s="6" t="s">
        <v>5891</v>
      </c>
      <c r="E4585">
        <v>54703</v>
      </c>
      <c r="F4585" s="6" t="s">
        <v>5889</v>
      </c>
    </row>
    <row r="4586" spans="1:6" x14ac:dyDescent="0.3">
      <c r="A4586" s="6" t="s">
        <v>5376</v>
      </c>
      <c r="B4586" s="6" t="s">
        <v>5874</v>
      </c>
      <c r="C4586" s="6" t="s">
        <v>5917</v>
      </c>
      <c r="D4586" s="6" t="s">
        <v>5904</v>
      </c>
      <c r="E4586">
        <v>60610</v>
      </c>
      <c r="F4586" s="6" t="s">
        <v>5889</v>
      </c>
    </row>
    <row r="4587" spans="1:6" x14ac:dyDescent="0.3">
      <c r="A4587" s="6" t="s">
        <v>5377</v>
      </c>
      <c r="B4587" s="6" t="s">
        <v>5874</v>
      </c>
      <c r="C4587" s="6" t="s">
        <v>5980</v>
      </c>
      <c r="D4587" s="6" t="s">
        <v>5879</v>
      </c>
      <c r="E4587">
        <v>92037</v>
      </c>
      <c r="F4587" s="6" t="s">
        <v>5880</v>
      </c>
    </row>
    <row r="4588" spans="1:6" x14ac:dyDescent="0.3">
      <c r="A4588" s="6" t="s">
        <v>5378</v>
      </c>
      <c r="B4588" s="6" t="s">
        <v>5874</v>
      </c>
      <c r="C4588" s="6" t="s">
        <v>5922</v>
      </c>
      <c r="D4588" s="6" t="s">
        <v>6019</v>
      </c>
      <c r="E4588">
        <v>39212</v>
      </c>
      <c r="F4588" s="6" t="s">
        <v>5877</v>
      </c>
    </row>
    <row r="4589" spans="1:6" x14ac:dyDescent="0.3">
      <c r="A4589" s="6" t="s">
        <v>5379</v>
      </c>
      <c r="B4589" s="6" t="s">
        <v>5874</v>
      </c>
      <c r="C4589" s="6" t="s">
        <v>6401</v>
      </c>
      <c r="D4589" s="6" t="s">
        <v>5879</v>
      </c>
      <c r="E4589">
        <v>93030</v>
      </c>
      <c r="F4589" s="6" t="s">
        <v>5880</v>
      </c>
    </row>
    <row r="4590" spans="1:6" x14ac:dyDescent="0.3">
      <c r="A4590" s="6" t="s">
        <v>5380</v>
      </c>
      <c r="B4590" s="6" t="s">
        <v>5874</v>
      </c>
      <c r="C4590" s="6" t="s">
        <v>6158</v>
      </c>
      <c r="D4590" s="6" t="s">
        <v>5886</v>
      </c>
      <c r="E4590">
        <v>98031</v>
      </c>
      <c r="F4590" s="6" t="s">
        <v>5880</v>
      </c>
    </row>
    <row r="4591" spans="1:6" x14ac:dyDescent="0.3">
      <c r="A4591" s="6" t="s">
        <v>5381</v>
      </c>
      <c r="B4591" s="6" t="s">
        <v>5874</v>
      </c>
      <c r="C4591" s="6" t="s">
        <v>6239</v>
      </c>
      <c r="D4591" s="6" t="s">
        <v>5924</v>
      </c>
      <c r="E4591">
        <v>37211</v>
      </c>
      <c r="F4591" s="6" t="s">
        <v>5877</v>
      </c>
    </row>
    <row r="4592" spans="1:6" x14ac:dyDescent="0.3">
      <c r="A4592" s="6" t="s">
        <v>5382</v>
      </c>
      <c r="B4592" s="6" t="s">
        <v>5874</v>
      </c>
      <c r="C4592" s="6" t="s">
        <v>5914</v>
      </c>
      <c r="D4592" s="6" t="s">
        <v>5915</v>
      </c>
      <c r="E4592">
        <v>10035</v>
      </c>
      <c r="F4592" s="6" t="s">
        <v>5899</v>
      </c>
    </row>
    <row r="4593" spans="1:6" x14ac:dyDescent="0.3">
      <c r="A4593" s="6" t="s">
        <v>5383</v>
      </c>
      <c r="B4593" s="6" t="s">
        <v>5874</v>
      </c>
      <c r="C4593" s="6" t="s">
        <v>6142</v>
      </c>
      <c r="D4593" s="6" t="s">
        <v>5879</v>
      </c>
      <c r="E4593">
        <v>92683</v>
      </c>
      <c r="F4593" s="6" t="s">
        <v>5880</v>
      </c>
    </row>
    <row r="4594" spans="1:6" x14ac:dyDescent="0.3">
      <c r="A4594" s="6" t="s">
        <v>5384</v>
      </c>
      <c r="B4594" s="6" t="s">
        <v>5874</v>
      </c>
      <c r="C4594" s="6" t="s">
        <v>6146</v>
      </c>
      <c r="D4594" s="6" t="s">
        <v>5898</v>
      </c>
      <c r="E4594">
        <v>18103</v>
      </c>
      <c r="F4594" s="6" t="s">
        <v>5899</v>
      </c>
    </row>
    <row r="4595" spans="1:6" x14ac:dyDescent="0.3">
      <c r="A4595" s="6" t="s">
        <v>5385</v>
      </c>
      <c r="B4595" s="6" t="s">
        <v>5874</v>
      </c>
      <c r="C4595" s="6" t="s">
        <v>5959</v>
      </c>
      <c r="D4595" s="6" t="s">
        <v>5888</v>
      </c>
      <c r="E4595">
        <v>78207</v>
      </c>
      <c r="F4595" s="6" t="s">
        <v>5889</v>
      </c>
    </row>
    <row r="4596" spans="1:6" x14ac:dyDescent="0.3">
      <c r="A4596" s="6" t="s">
        <v>5386</v>
      </c>
      <c r="B4596" s="6" t="s">
        <v>5874</v>
      </c>
      <c r="C4596" s="6" t="s">
        <v>6343</v>
      </c>
      <c r="D4596" s="6" t="s">
        <v>5919</v>
      </c>
      <c r="E4596">
        <v>85323</v>
      </c>
      <c r="F4596" s="6" t="s">
        <v>5880</v>
      </c>
    </row>
    <row r="4597" spans="1:6" x14ac:dyDescent="0.3">
      <c r="A4597" s="6" t="s">
        <v>5387</v>
      </c>
      <c r="B4597" s="6" t="s">
        <v>5874</v>
      </c>
      <c r="C4597" s="6" t="s">
        <v>5954</v>
      </c>
      <c r="D4597" s="6" t="s">
        <v>5879</v>
      </c>
      <c r="E4597">
        <v>95123</v>
      </c>
      <c r="F4597" s="6" t="s">
        <v>5880</v>
      </c>
    </row>
    <row r="4598" spans="1:6" x14ac:dyDescent="0.3">
      <c r="A4598" s="6" t="s">
        <v>5388</v>
      </c>
      <c r="B4598" s="6" t="s">
        <v>5874</v>
      </c>
      <c r="C4598" s="6" t="s">
        <v>6195</v>
      </c>
      <c r="D4598" s="6" t="s">
        <v>5968</v>
      </c>
      <c r="E4598">
        <v>8861</v>
      </c>
      <c r="F4598" s="6" t="s">
        <v>5899</v>
      </c>
    </row>
    <row r="4599" spans="1:6" x14ac:dyDescent="0.3">
      <c r="A4599" s="6" t="s">
        <v>5389</v>
      </c>
      <c r="B4599" s="6" t="s">
        <v>5874</v>
      </c>
      <c r="C4599" s="6" t="s">
        <v>5914</v>
      </c>
      <c r="D4599" s="6" t="s">
        <v>5915</v>
      </c>
      <c r="E4599">
        <v>10011</v>
      </c>
      <c r="F4599" s="6" t="s">
        <v>5899</v>
      </c>
    </row>
    <row r="4600" spans="1:6" x14ac:dyDescent="0.3">
      <c r="A4600" s="6" t="s">
        <v>5390</v>
      </c>
      <c r="B4600" s="6" t="s">
        <v>5874</v>
      </c>
      <c r="C4600" s="6" t="s">
        <v>5878</v>
      </c>
      <c r="D4600" s="6" t="s">
        <v>5879</v>
      </c>
      <c r="E4600">
        <v>90004</v>
      </c>
      <c r="F4600" s="6" t="s">
        <v>5880</v>
      </c>
    </row>
    <row r="4601" spans="1:6" x14ac:dyDescent="0.3">
      <c r="A4601" s="6" t="s">
        <v>5391</v>
      </c>
      <c r="B4601" s="6" t="s">
        <v>5874</v>
      </c>
      <c r="C4601" s="6" t="s">
        <v>6376</v>
      </c>
      <c r="D4601" s="6" t="s">
        <v>5963</v>
      </c>
      <c r="E4601">
        <v>6460</v>
      </c>
      <c r="F4601" s="6" t="s">
        <v>5899</v>
      </c>
    </row>
    <row r="4602" spans="1:6" x14ac:dyDescent="0.3">
      <c r="A4602" s="6" t="s">
        <v>5392</v>
      </c>
      <c r="B4602" s="6" t="s">
        <v>5874</v>
      </c>
      <c r="C4602" s="6" t="s">
        <v>5945</v>
      </c>
      <c r="D4602" s="6" t="s">
        <v>5904</v>
      </c>
      <c r="E4602">
        <v>61701</v>
      </c>
      <c r="F4602" s="6" t="s">
        <v>5889</v>
      </c>
    </row>
    <row r="4603" spans="1:6" x14ac:dyDescent="0.3">
      <c r="A4603" s="6" t="s">
        <v>5393</v>
      </c>
      <c r="B4603" s="6" t="s">
        <v>5874</v>
      </c>
      <c r="C4603" s="6" t="s">
        <v>5885</v>
      </c>
      <c r="D4603" s="6" t="s">
        <v>5886</v>
      </c>
      <c r="E4603">
        <v>98105</v>
      </c>
      <c r="F4603" s="6" t="s">
        <v>5880</v>
      </c>
    </row>
    <row r="4604" spans="1:6" x14ac:dyDescent="0.3">
      <c r="A4604" s="6" t="s">
        <v>5394</v>
      </c>
      <c r="B4604" s="6" t="s">
        <v>5874</v>
      </c>
      <c r="C4604" s="6" t="s">
        <v>6057</v>
      </c>
      <c r="D4604" s="6" t="s">
        <v>5940</v>
      </c>
      <c r="E4604">
        <v>52601</v>
      </c>
      <c r="F4604" s="6" t="s">
        <v>5889</v>
      </c>
    </row>
    <row r="4605" spans="1:6" x14ac:dyDescent="0.3">
      <c r="A4605" s="6" t="s">
        <v>5396</v>
      </c>
      <c r="B4605" s="6" t="s">
        <v>5874</v>
      </c>
      <c r="C4605" s="6" t="s">
        <v>5947</v>
      </c>
      <c r="D4605" s="6" t="s">
        <v>5879</v>
      </c>
      <c r="E4605">
        <v>95661</v>
      </c>
      <c r="F4605" s="6" t="s">
        <v>5880</v>
      </c>
    </row>
    <row r="4606" spans="1:6" x14ac:dyDescent="0.3">
      <c r="A4606" s="6" t="s">
        <v>5397</v>
      </c>
      <c r="B4606" s="6" t="s">
        <v>5874</v>
      </c>
      <c r="C4606" s="6" t="s">
        <v>5894</v>
      </c>
      <c r="D4606" s="6" t="s">
        <v>5879</v>
      </c>
      <c r="E4606">
        <v>94110</v>
      </c>
      <c r="F4606" s="6" t="s">
        <v>5880</v>
      </c>
    </row>
    <row r="4607" spans="1:6" x14ac:dyDescent="0.3">
      <c r="A4607" s="6" t="s">
        <v>5398</v>
      </c>
      <c r="B4607" s="6" t="s">
        <v>5874</v>
      </c>
      <c r="C4607" s="6" t="s">
        <v>5897</v>
      </c>
      <c r="D4607" s="6" t="s">
        <v>5898</v>
      </c>
      <c r="E4607">
        <v>19120</v>
      </c>
      <c r="F4607" s="6" t="s">
        <v>5899</v>
      </c>
    </row>
    <row r="4608" spans="1:6" x14ac:dyDescent="0.3">
      <c r="A4608" s="6" t="s">
        <v>5399</v>
      </c>
      <c r="B4608" s="6" t="s">
        <v>5874</v>
      </c>
      <c r="C4608" s="6" t="s">
        <v>5878</v>
      </c>
      <c r="D4608" s="6" t="s">
        <v>5879</v>
      </c>
      <c r="E4608">
        <v>90049</v>
      </c>
      <c r="F4608" s="6" t="s">
        <v>5880</v>
      </c>
    </row>
    <row r="4609" spans="1:6" x14ac:dyDescent="0.3">
      <c r="A4609" s="6" t="s">
        <v>5400</v>
      </c>
      <c r="B4609" s="6" t="s">
        <v>5874</v>
      </c>
      <c r="C4609" s="6" t="s">
        <v>6296</v>
      </c>
      <c r="D4609" s="6" t="s">
        <v>5888</v>
      </c>
      <c r="E4609">
        <v>79762</v>
      </c>
      <c r="F4609" s="6" t="s">
        <v>5889</v>
      </c>
    </row>
    <row r="4610" spans="1:6" x14ac:dyDescent="0.3">
      <c r="A4610" s="6" t="s">
        <v>5401</v>
      </c>
      <c r="B4610" s="6" t="s">
        <v>5874</v>
      </c>
      <c r="C4610" s="6" t="s">
        <v>5931</v>
      </c>
      <c r="D4610" s="6" t="s">
        <v>5907</v>
      </c>
      <c r="E4610">
        <v>55407</v>
      </c>
      <c r="F4610" s="6" t="s">
        <v>5889</v>
      </c>
    </row>
    <row r="4611" spans="1:6" x14ac:dyDescent="0.3">
      <c r="A4611" s="6" t="s">
        <v>5402</v>
      </c>
      <c r="B4611" s="6" t="s">
        <v>5874</v>
      </c>
      <c r="C4611" s="6" t="s">
        <v>5897</v>
      </c>
      <c r="D4611" s="6" t="s">
        <v>5898</v>
      </c>
      <c r="E4611">
        <v>19120</v>
      </c>
      <c r="F4611" s="6" t="s">
        <v>5899</v>
      </c>
    </row>
    <row r="4612" spans="1:6" x14ac:dyDescent="0.3">
      <c r="A4612" s="6" t="s">
        <v>5403</v>
      </c>
      <c r="B4612" s="6" t="s">
        <v>5874</v>
      </c>
      <c r="C4612" s="6" t="s">
        <v>6159</v>
      </c>
      <c r="D4612" s="6" t="s">
        <v>5961</v>
      </c>
      <c r="E4612">
        <v>70506</v>
      </c>
      <c r="F4612" s="6" t="s">
        <v>5877</v>
      </c>
    </row>
    <row r="4613" spans="1:6" x14ac:dyDescent="0.3">
      <c r="A4613" s="6" t="s">
        <v>5404</v>
      </c>
      <c r="B4613" s="6" t="s">
        <v>5874</v>
      </c>
      <c r="C4613" s="6" t="s">
        <v>6445</v>
      </c>
      <c r="D4613" s="6" t="s">
        <v>5888</v>
      </c>
      <c r="E4613">
        <v>77803</v>
      </c>
      <c r="F4613" s="6" t="s">
        <v>5889</v>
      </c>
    </row>
    <row r="4614" spans="1:6" x14ac:dyDescent="0.3">
      <c r="A4614" s="6" t="s">
        <v>5405</v>
      </c>
      <c r="B4614" s="6" t="s">
        <v>5874</v>
      </c>
      <c r="C4614" s="6" t="s">
        <v>5878</v>
      </c>
      <c r="D4614" s="6" t="s">
        <v>5879</v>
      </c>
      <c r="E4614">
        <v>90008</v>
      </c>
      <c r="F4614" s="6" t="s">
        <v>5880</v>
      </c>
    </row>
    <row r="4615" spans="1:6" x14ac:dyDescent="0.3">
      <c r="A4615" s="6" t="s">
        <v>5406</v>
      </c>
      <c r="B4615" s="6" t="s">
        <v>5874</v>
      </c>
      <c r="C4615" s="6" t="s">
        <v>5878</v>
      </c>
      <c r="D4615" s="6" t="s">
        <v>5879</v>
      </c>
      <c r="E4615">
        <v>90049</v>
      </c>
      <c r="F4615" s="6" t="s">
        <v>5880</v>
      </c>
    </row>
    <row r="4616" spans="1:6" x14ac:dyDescent="0.3">
      <c r="A4616" s="6" t="s">
        <v>5407</v>
      </c>
      <c r="B4616" s="6" t="s">
        <v>5874</v>
      </c>
      <c r="C4616" s="6" t="s">
        <v>5878</v>
      </c>
      <c r="D4616" s="6" t="s">
        <v>5879</v>
      </c>
      <c r="E4616">
        <v>90045</v>
      </c>
      <c r="F4616" s="6" t="s">
        <v>5880</v>
      </c>
    </row>
    <row r="4617" spans="1:6" x14ac:dyDescent="0.3">
      <c r="A4617" s="6" t="s">
        <v>5408</v>
      </c>
      <c r="B4617" s="6" t="s">
        <v>5874</v>
      </c>
      <c r="C4617" s="6" t="s">
        <v>5946</v>
      </c>
      <c r="D4617" s="6" t="s">
        <v>5919</v>
      </c>
      <c r="E4617">
        <v>85023</v>
      </c>
      <c r="F4617" s="6" t="s">
        <v>5880</v>
      </c>
    </row>
    <row r="4618" spans="1:6" x14ac:dyDescent="0.3">
      <c r="A4618" s="6" t="s">
        <v>5409</v>
      </c>
      <c r="B4618" s="6" t="s">
        <v>5874</v>
      </c>
      <c r="C4618" s="6" t="s">
        <v>5878</v>
      </c>
      <c r="D4618" s="6" t="s">
        <v>5879</v>
      </c>
      <c r="E4618">
        <v>90036</v>
      </c>
      <c r="F4618" s="6" t="s">
        <v>5880</v>
      </c>
    </row>
    <row r="4619" spans="1:6" x14ac:dyDescent="0.3">
      <c r="A4619" s="6" t="s">
        <v>5410</v>
      </c>
      <c r="B4619" s="6" t="s">
        <v>5874</v>
      </c>
      <c r="C4619" s="6" t="s">
        <v>5941</v>
      </c>
      <c r="D4619" s="6" t="s">
        <v>5942</v>
      </c>
      <c r="E4619">
        <v>43229</v>
      </c>
      <c r="F4619" s="6" t="s">
        <v>5899</v>
      </c>
    </row>
    <row r="4620" spans="1:6" x14ac:dyDescent="0.3">
      <c r="A4620" s="6" t="s">
        <v>5411</v>
      </c>
      <c r="B4620" s="6" t="s">
        <v>5874</v>
      </c>
      <c r="C4620" s="6" t="s">
        <v>6238</v>
      </c>
      <c r="D4620" s="6" t="s">
        <v>5882</v>
      </c>
      <c r="E4620">
        <v>32303</v>
      </c>
      <c r="F4620" s="6" t="s">
        <v>5877</v>
      </c>
    </row>
    <row r="4621" spans="1:6" x14ac:dyDescent="0.3">
      <c r="A4621" s="6" t="s">
        <v>5412</v>
      </c>
      <c r="B4621" s="6" t="s">
        <v>5874</v>
      </c>
      <c r="C4621" s="6" t="s">
        <v>5894</v>
      </c>
      <c r="D4621" s="6" t="s">
        <v>5879</v>
      </c>
      <c r="E4621">
        <v>94122</v>
      </c>
      <c r="F4621" s="6" t="s">
        <v>5880</v>
      </c>
    </row>
    <row r="4622" spans="1:6" x14ac:dyDescent="0.3">
      <c r="A4622" s="6" t="s">
        <v>5413</v>
      </c>
      <c r="B4622" s="6" t="s">
        <v>5874</v>
      </c>
      <c r="C4622" s="6" t="s">
        <v>5894</v>
      </c>
      <c r="D4622" s="6" t="s">
        <v>5879</v>
      </c>
      <c r="E4622">
        <v>94109</v>
      </c>
      <c r="F4622" s="6" t="s">
        <v>5880</v>
      </c>
    </row>
    <row r="4623" spans="1:6" x14ac:dyDescent="0.3">
      <c r="A4623" s="6" t="s">
        <v>5414</v>
      </c>
      <c r="B4623" s="6" t="s">
        <v>5874</v>
      </c>
      <c r="C4623" s="6" t="s">
        <v>5914</v>
      </c>
      <c r="D4623" s="6" t="s">
        <v>5915</v>
      </c>
      <c r="E4623">
        <v>10009</v>
      </c>
      <c r="F4623" s="6" t="s">
        <v>5899</v>
      </c>
    </row>
    <row r="4624" spans="1:6" x14ac:dyDescent="0.3">
      <c r="A4624" s="6" t="s">
        <v>5415</v>
      </c>
      <c r="B4624" s="6" t="s">
        <v>5874</v>
      </c>
      <c r="C4624" s="6" t="s">
        <v>6212</v>
      </c>
      <c r="D4624" s="6" t="s">
        <v>5940</v>
      </c>
      <c r="E4624">
        <v>52302</v>
      </c>
      <c r="F4624" s="6" t="s">
        <v>5889</v>
      </c>
    </row>
    <row r="4625" spans="1:6" x14ac:dyDescent="0.3">
      <c r="A4625" s="6" t="s">
        <v>5416</v>
      </c>
      <c r="B4625" s="6" t="s">
        <v>5874</v>
      </c>
      <c r="C4625" s="6" t="s">
        <v>5878</v>
      </c>
      <c r="D4625" s="6" t="s">
        <v>5879</v>
      </c>
      <c r="E4625">
        <v>90008</v>
      </c>
      <c r="F4625" s="6" t="s">
        <v>5880</v>
      </c>
    </row>
    <row r="4626" spans="1:6" x14ac:dyDescent="0.3">
      <c r="A4626" s="6" t="s">
        <v>5417</v>
      </c>
      <c r="B4626" s="6" t="s">
        <v>5874</v>
      </c>
      <c r="C4626" s="6" t="s">
        <v>6446</v>
      </c>
      <c r="D4626" s="6" t="s">
        <v>6031</v>
      </c>
      <c r="E4626">
        <v>71603</v>
      </c>
      <c r="F4626" s="6" t="s">
        <v>5877</v>
      </c>
    </row>
    <row r="4627" spans="1:6" x14ac:dyDescent="0.3">
      <c r="A4627" s="6" t="s">
        <v>5418</v>
      </c>
      <c r="B4627" s="6" t="s">
        <v>5874</v>
      </c>
      <c r="C4627" s="6" t="s">
        <v>5928</v>
      </c>
      <c r="D4627" s="6" t="s">
        <v>5949</v>
      </c>
      <c r="E4627">
        <v>65203</v>
      </c>
      <c r="F4627" s="6" t="s">
        <v>5889</v>
      </c>
    </row>
    <row r="4628" spans="1:6" x14ac:dyDescent="0.3">
      <c r="A4628" s="6" t="s">
        <v>5419</v>
      </c>
      <c r="B4628" s="6" t="s">
        <v>5874</v>
      </c>
      <c r="C4628" s="6" t="s">
        <v>6447</v>
      </c>
      <c r="D4628" s="6" t="s">
        <v>6221</v>
      </c>
      <c r="E4628">
        <v>57401</v>
      </c>
      <c r="F4628" s="6" t="s">
        <v>5889</v>
      </c>
    </row>
    <row r="4629" spans="1:6" x14ac:dyDescent="0.3">
      <c r="A4629" s="6" t="s">
        <v>5420</v>
      </c>
      <c r="B4629" s="6" t="s">
        <v>5874</v>
      </c>
      <c r="C4629" s="6" t="s">
        <v>5885</v>
      </c>
      <c r="D4629" s="6" t="s">
        <v>5886</v>
      </c>
      <c r="E4629">
        <v>98103</v>
      </c>
      <c r="F4629" s="6" t="s">
        <v>5880</v>
      </c>
    </row>
    <row r="4630" spans="1:6" x14ac:dyDescent="0.3">
      <c r="A4630" s="6" t="s">
        <v>5421</v>
      </c>
      <c r="B4630" s="6" t="s">
        <v>5874</v>
      </c>
      <c r="C4630" s="6" t="s">
        <v>5976</v>
      </c>
      <c r="D4630" s="6" t="s">
        <v>5909</v>
      </c>
      <c r="E4630">
        <v>48227</v>
      </c>
      <c r="F4630" s="6" t="s">
        <v>5889</v>
      </c>
    </row>
    <row r="4631" spans="1:6" x14ac:dyDescent="0.3">
      <c r="A4631" s="6" t="s">
        <v>5422</v>
      </c>
      <c r="B4631" s="6" t="s">
        <v>5874</v>
      </c>
      <c r="C4631" s="6" t="s">
        <v>5923</v>
      </c>
      <c r="D4631" s="6" t="s">
        <v>5924</v>
      </c>
      <c r="E4631">
        <v>38109</v>
      </c>
      <c r="F4631" s="6" t="s">
        <v>5877</v>
      </c>
    </row>
    <row r="4632" spans="1:6" x14ac:dyDescent="0.3">
      <c r="A4632" s="6" t="s">
        <v>5423</v>
      </c>
      <c r="B4632" s="6" t="s">
        <v>5874</v>
      </c>
      <c r="C4632" s="6" t="s">
        <v>6145</v>
      </c>
      <c r="D4632" s="6" t="s">
        <v>6011</v>
      </c>
      <c r="E4632">
        <v>89031</v>
      </c>
      <c r="F4632" s="6" t="s">
        <v>5880</v>
      </c>
    </row>
    <row r="4633" spans="1:6" x14ac:dyDescent="0.3">
      <c r="A4633" s="6" t="s">
        <v>5424</v>
      </c>
      <c r="B4633" s="6" t="s">
        <v>5874</v>
      </c>
      <c r="C4633" s="6" t="s">
        <v>6129</v>
      </c>
      <c r="D4633" s="6" t="s">
        <v>5915</v>
      </c>
      <c r="E4633">
        <v>11520</v>
      </c>
      <c r="F4633" s="6" t="s">
        <v>5899</v>
      </c>
    </row>
    <row r="4634" spans="1:6" x14ac:dyDescent="0.3">
      <c r="A4634" s="6" t="s">
        <v>5425</v>
      </c>
      <c r="B4634" s="6" t="s">
        <v>5874</v>
      </c>
      <c r="C4634" s="6" t="s">
        <v>5914</v>
      </c>
      <c r="D4634" s="6" t="s">
        <v>5915</v>
      </c>
      <c r="E4634">
        <v>10035</v>
      </c>
      <c r="F4634" s="6" t="s">
        <v>5899</v>
      </c>
    </row>
    <row r="4635" spans="1:6" x14ac:dyDescent="0.3">
      <c r="A4635" s="6" t="s">
        <v>5426</v>
      </c>
      <c r="B4635" s="6" t="s">
        <v>5874</v>
      </c>
      <c r="C4635" s="6" t="s">
        <v>5914</v>
      </c>
      <c r="D4635" s="6" t="s">
        <v>5915</v>
      </c>
      <c r="E4635">
        <v>10024</v>
      </c>
      <c r="F4635" s="6" t="s">
        <v>5899</v>
      </c>
    </row>
    <row r="4636" spans="1:6" x14ac:dyDescent="0.3">
      <c r="A4636" s="6" t="s">
        <v>5427</v>
      </c>
      <c r="B4636" s="6" t="s">
        <v>5874</v>
      </c>
      <c r="C4636" s="6" t="s">
        <v>5875</v>
      </c>
      <c r="D4636" s="6" t="s">
        <v>5876</v>
      </c>
      <c r="E4636">
        <v>42420</v>
      </c>
      <c r="F4636" s="6" t="s">
        <v>5877</v>
      </c>
    </row>
    <row r="4637" spans="1:6" x14ac:dyDescent="0.3">
      <c r="A4637" s="6" t="s">
        <v>5428</v>
      </c>
      <c r="B4637" s="6" t="s">
        <v>5874</v>
      </c>
      <c r="C4637" s="6" t="s">
        <v>6228</v>
      </c>
      <c r="D4637" s="6" t="s">
        <v>5958</v>
      </c>
      <c r="E4637">
        <v>87105</v>
      </c>
      <c r="F4637" s="6" t="s">
        <v>5880</v>
      </c>
    </row>
    <row r="4638" spans="1:6" x14ac:dyDescent="0.3">
      <c r="A4638" s="6" t="s">
        <v>5429</v>
      </c>
      <c r="B4638" s="6" t="s">
        <v>5874</v>
      </c>
      <c r="C4638" s="6" t="s">
        <v>6404</v>
      </c>
      <c r="D4638" s="6" t="s">
        <v>5882</v>
      </c>
      <c r="E4638">
        <v>33445</v>
      </c>
      <c r="F4638" s="6" t="s">
        <v>5877</v>
      </c>
    </row>
    <row r="4639" spans="1:6" x14ac:dyDescent="0.3">
      <c r="A4639" s="6" t="s">
        <v>5430</v>
      </c>
      <c r="B4639" s="6" t="s">
        <v>5874</v>
      </c>
      <c r="C4639" s="6" t="s">
        <v>5897</v>
      </c>
      <c r="D4639" s="6" t="s">
        <v>5898</v>
      </c>
      <c r="E4639">
        <v>19140</v>
      </c>
      <c r="F4639" s="6" t="s">
        <v>5899</v>
      </c>
    </row>
    <row r="4640" spans="1:6" x14ac:dyDescent="0.3">
      <c r="A4640" s="6" t="s">
        <v>5431</v>
      </c>
      <c r="B4640" s="6" t="s">
        <v>5874</v>
      </c>
      <c r="C4640" s="6" t="s">
        <v>5885</v>
      </c>
      <c r="D4640" s="6" t="s">
        <v>5886</v>
      </c>
      <c r="E4640">
        <v>98105</v>
      </c>
      <c r="F4640" s="6" t="s">
        <v>5880</v>
      </c>
    </row>
    <row r="4641" spans="1:6" x14ac:dyDescent="0.3">
      <c r="A4641" s="6" t="s">
        <v>5432</v>
      </c>
      <c r="B4641" s="6" t="s">
        <v>5874</v>
      </c>
      <c r="C4641" s="6" t="s">
        <v>6016</v>
      </c>
      <c r="D4641" s="6" t="s">
        <v>5921</v>
      </c>
      <c r="E4641">
        <v>23223</v>
      </c>
      <c r="F4641" s="6" t="s">
        <v>5877</v>
      </c>
    </row>
    <row r="4642" spans="1:6" x14ac:dyDescent="0.3">
      <c r="A4642" s="6" t="s">
        <v>5433</v>
      </c>
      <c r="B4642" s="6" t="s">
        <v>5874</v>
      </c>
      <c r="C4642" s="6" t="s">
        <v>6413</v>
      </c>
      <c r="D4642" s="6" t="s">
        <v>5882</v>
      </c>
      <c r="E4642">
        <v>33407</v>
      </c>
      <c r="F4642" s="6" t="s">
        <v>5877</v>
      </c>
    </row>
    <row r="4643" spans="1:6" x14ac:dyDescent="0.3">
      <c r="A4643" s="6" t="s">
        <v>5434</v>
      </c>
      <c r="B4643" s="6" t="s">
        <v>5874</v>
      </c>
      <c r="C4643" s="6" t="s">
        <v>6222</v>
      </c>
      <c r="D4643" s="6" t="s">
        <v>5936</v>
      </c>
      <c r="E4643">
        <v>80525</v>
      </c>
      <c r="F4643" s="6" t="s">
        <v>5880</v>
      </c>
    </row>
    <row r="4644" spans="1:6" x14ac:dyDescent="0.3">
      <c r="A4644" s="6" t="s">
        <v>5435</v>
      </c>
      <c r="B4644" s="6" t="s">
        <v>5874</v>
      </c>
      <c r="C4644" s="6" t="s">
        <v>5952</v>
      </c>
      <c r="D4644" s="6" t="s">
        <v>5891</v>
      </c>
      <c r="E4644">
        <v>53132</v>
      </c>
      <c r="F4644" s="6" t="s">
        <v>5889</v>
      </c>
    </row>
    <row r="4645" spans="1:6" x14ac:dyDescent="0.3">
      <c r="A4645" s="6" t="s">
        <v>5436</v>
      </c>
      <c r="B4645" s="6" t="s">
        <v>5874</v>
      </c>
      <c r="C4645" s="6" t="s">
        <v>5960</v>
      </c>
      <c r="D4645" s="6" t="s">
        <v>5884</v>
      </c>
      <c r="E4645">
        <v>28110</v>
      </c>
      <c r="F4645" s="6" t="s">
        <v>5877</v>
      </c>
    </row>
    <row r="4646" spans="1:6" x14ac:dyDescent="0.3">
      <c r="A4646" s="6" t="s">
        <v>5437</v>
      </c>
      <c r="B4646" s="6" t="s">
        <v>5874</v>
      </c>
      <c r="C4646" s="6" t="s">
        <v>5971</v>
      </c>
      <c r="D4646" s="6" t="s">
        <v>5888</v>
      </c>
      <c r="E4646">
        <v>75081</v>
      </c>
      <c r="F4646" s="6" t="s">
        <v>5889</v>
      </c>
    </row>
    <row r="4647" spans="1:6" x14ac:dyDescent="0.3">
      <c r="A4647" s="6" t="s">
        <v>5438</v>
      </c>
      <c r="B4647" s="6" t="s">
        <v>5874</v>
      </c>
      <c r="C4647" s="6" t="s">
        <v>5897</v>
      </c>
      <c r="D4647" s="6" t="s">
        <v>5898</v>
      </c>
      <c r="E4647">
        <v>19134</v>
      </c>
      <c r="F4647" s="6" t="s">
        <v>5899</v>
      </c>
    </row>
    <row r="4648" spans="1:6" x14ac:dyDescent="0.3">
      <c r="A4648" s="6" t="s">
        <v>5439</v>
      </c>
      <c r="B4648" s="6" t="s">
        <v>5874</v>
      </c>
      <c r="C4648" s="6" t="s">
        <v>5894</v>
      </c>
      <c r="D4648" s="6" t="s">
        <v>5879</v>
      </c>
      <c r="E4648">
        <v>94109</v>
      </c>
      <c r="F4648" s="6" t="s">
        <v>5880</v>
      </c>
    </row>
    <row r="4649" spans="1:6" x14ac:dyDescent="0.3">
      <c r="A4649" s="6" t="s">
        <v>5440</v>
      </c>
      <c r="B4649" s="6" t="s">
        <v>5874</v>
      </c>
      <c r="C4649" s="6" t="s">
        <v>5910</v>
      </c>
      <c r="D4649" s="6" t="s">
        <v>5911</v>
      </c>
      <c r="E4649">
        <v>19901</v>
      </c>
      <c r="F4649" s="6" t="s">
        <v>5899</v>
      </c>
    </row>
    <row r="4650" spans="1:6" x14ac:dyDescent="0.3">
      <c r="A4650" s="6" t="s">
        <v>5441</v>
      </c>
      <c r="B4650" s="6" t="s">
        <v>5874</v>
      </c>
      <c r="C4650" s="6" t="s">
        <v>6360</v>
      </c>
      <c r="D4650" s="6" t="s">
        <v>5888</v>
      </c>
      <c r="E4650">
        <v>76706</v>
      </c>
      <c r="F4650" s="6" t="s">
        <v>5889</v>
      </c>
    </row>
    <row r="4651" spans="1:6" x14ac:dyDescent="0.3">
      <c r="A4651" s="6" t="s">
        <v>5442</v>
      </c>
      <c r="B4651" s="6" t="s">
        <v>5874</v>
      </c>
      <c r="C4651" s="6" t="s">
        <v>6448</v>
      </c>
      <c r="D4651" s="6" t="s">
        <v>6082</v>
      </c>
      <c r="E4651">
        <v>21740</v>
      </c>
      <c r="F4651" s="6" t="s">
        <v>5899</v>
      </c>
    </row>
    <row r="4652" spans="1:6" x14ac:dyDescent="0.3">
      <c r="A4652" s="6" t="s">
        <v>5443</v>
      </c>
      <c r="B4652" s="6" t="s">
        <v>5874</v>
      </c>
      <c r="C4652" s="6" t="s">
        <v>6055</v>
      </c>
      <c r="D4652" s="6" t="s">
        <v>5942</v>
      </c>
      <c r="E4652">
        <v>44105</v>
      </c>
      <c r="F4652" s="6" t="s">
        <v>5899</v>
      </c>
    </row>
    <row r="4653" spans="1:6" x14ac:dyDescent="0.3">
      <c r="A4653" s="6" t="s">
        <v>5444</v>
      </c>
      <c r="B4653" s="6" t="s">
        <v>5874</v>
      </c>
      <c r="C4653" s="6" t="s">
        <v>6316</v>
      </c>
      <c r="D4653" s="6" t="s">
        <v>5888</v>
      </c>
      <c r="E4653">
        <v>78501</v>
      </c>
      <c r="F4653" s="6" t="s">
        <v>5889</v>
      </c>
    </row>
    <row r="4654" spans="1:6" x14ac:dyDescent="0.3">
      <c r="A4654" s="6" t="s">
        <v>5445</v>
      </c>
      <c r="B4654" s="6" t="s">
        <v>5874</v>
      </c>
      <c r="C4654" s="6" t="s">
        <v>6288</v>
      </c>
      <c r="D4654" s="6" t="s">
        <v>5958</v>
      </c>
      <c r="E4654">
        <v>87505</v>
      </c>
      <c r="F4654" s="6" t="s">
        <v>5880</v>
      </c>
    </row>
    <row r="4655" spans="1:6" x14ac:dyDescent="0.3">
      <c r="A4655" s="6" t="s">
        <v>5446</v>
      </c>
      <c r="B4655" s="6" t="s">
        <v>5874</v>
      </c>
      <c r="C4655" s="6" t="s">
        <v>5894</v>
      </c>
      <c r="D4655" s="6" t="s">
        <v>5879</v>
      </c>
      <c r="E4655">
        <v>94110</v>
      </c>
      <c r="F4655" s="6" t="s">
        <v>5880</v>
      </c>
    </row>
    <row r="4656" spans="1:6" x14ac:dyDescent="0.3">
      <c r="A4656" s="6" t="s">
        <v>5447</v>
      </c>
      <c r="B4656" s="6" t="s">
        <v>5874</v>
      </c>
      <c r="C4656" s="6" t="s">
        <v>5914</v>
      </c>
      <c r="D4656" s="6" t="s">
        <v>5915</v>
      </c>
      <c r="E4656">
        <v>10024</v>
      </c>
      <c r="F4656" s="6" t="s">
        <v>5899</v>
      </c>
    </row>
    <row r="4657" spans="1:6" x14ac:dyDescent="0.3">
      <c r="A4657" s="6" t="s">
        <v>5448</v>
      </c>
      <c r="B4657" s="6" t="s">
        <v>5874</v>
      </c>
      <c r="C4657" s="6" t="s">
        <v>5971</v>
      </c>
      <c r="D4657" s="6" t="s">
        <v>5888</v>
      </c>
      <c r="E4657">
        <v>75220</v>
      </c>
      <c r="F4657" s="6" t="s">
        <v>5889</v>
      </c>
    </row>
    <row r="4658" spans="1:6" x14ac:dyDescent="0.3">
      <c r="A4658" s="6" t="s">
        <v>5449</v>
      </c>
      <c r="B4658" s="6" t="s">
        <v>5874</v>
      </c>
      <c r="C4658" s="6" t="s">
        <v>5976</v>
      </c>
      <c r="D4658" s="6" t="s">
        <v>5909</v>
      </c>
      <c r="E4658">
        <v>48234</v>
      </c>
      <c r="F4658" s="6" t="s">
        <v>5889</v>
      </c>
    </row>
    <row r="4659" spans="1:6" x14ac:dyDescent="0.3">
      <c r="A4659" s="6" t="s">
        <v>5450</v>
      </c>
      <c r="B4659" s="6" t="s">
        <v>5874</v>
      </c>
      <c r="C4659" s="6" t="s">
        <v>5897</v>
      </c>
      <c r="D4659" s="6" t="s">
        <v>5898</v>
      </c>
      <c r="E4659">
        <v>19140</v>
      </c>
      <c r="F4659" s="6" t="s">
        <v>5899</v>
      </c>
    </row>
    <row r="4660" spans="1:6" x14ac:dyDescent="0.3">
      <c r="A4660" s="6" t="s">
        <v>5451</v>
      </c>
      <c r="B4660" s="6" t="s">
        <v>5874</v>
      </c>
      <c r="C4660" s="6" t="s">
        <v>6157</v>
      </c>
      <c r="D4660" s="6" t="s">
        <v>5888</v>
      </c>
      <c r="E4660">
        <v>75007</v>
      </c>
      <c r="F4660" s="6" t="s">
        <v>5889</v>
      </c>
    </row>
    <row r="4661" spans="1:6" x14ac:dyDescent="0.3">
      <c r="A4661" s="6" t="s">
        <v>5452</v>
      </c>
      <c r="B4661" s="6" t="s">
        <v>5874</v>
      </c>
      <c r="C4661" s="6" t="s">
        <v>5914</v>
      </c>
      <c r="D4661" s="6" t="s">
        <v>5915</v>
      </c>
      <c r="E4661">
        <v>10009</v>
      </c>
      <c r="F4661" s="6" t="s">
        <v>5899</v>
      </c>
    </row>
    <row r="4662" spans="1:6" x14ac:dyDescent="0.3">
      <c r="A4662" s="6" t="s">
        <v>5453</v>
      </c>
      <c r="B4662" s="6" t="s">
        <v>5874</v>
      </c>
      <c r="C4662" s="6" t="s">
        <v>5901</v>
      </c>
      <c r="D4662" s="6" t="s">
        <v>5888</v>
      </c>
      <c r="E4662">
        <v>77041</v>
      </c>
      <c r="F4662" s="6" t="s">
        <v>5889</v>
      </c>
    </row>
    <row r="4663" spans="1:6" x14ac:dyDescent="0.3">
      <c r="A4663" s="6" t="s">
        <v>5454</v>
      </c>
      <c r="B4663" s="6" t="s">
        <v>5874</v>
      </c>
      <c r="C4663" s="6" t="s">
        <v>5878</v>
      </c>
      <c r="D4663" s="6" t="s">
        <v>5879</v>
      </c>
      <c r="E4663">
        <v>90036</v>
      </c>
      <c r="F4663" s="6" t="s">
        <v>5880</v>
      </c>
    </row>
    <row r="4664" spans="1:6" x14ac:dyDescent="0.3">
      <c r="A4664" s="6" t="s">
        <v>5455</v>
      </c>
      <c r="B4664" s="6" t="s">
        <v>5874</v>
      </c>
      <c r="C4664" s="6" t="s">
        <v>6073</v>
      </c>
      <c r="D4664" s="6" t="s">
        <v>5886</v>
      </c>
      <c r="E4664">
        <v>98026</v>
      </c>
      <c r="F4664" s="6" t="s">
        <v>5880</v>
      </c>
    </row>
    <row r="4665" spans="1:6" x14ac:dyDescent="0.3">
      <c r="A4665" s="6" t="s">
        <v>5456</v>
      </c>
      <c r="B4665" s="6" t="s">
        <v>5874</v>
      </c>
      <c r="C4665" s="6" t="s">
        <v>5894</v>
      </c>
      <c r="D4665" s="6" t="s">
        <v>5879</v>
      </c>
      <c r="E4665">
        <v>94110</v>
      </c>
      <c r="F4665" s="6" t="s">
        <v>5880</v>
      </c>
    </row>
    <row r="4666" spans="1:6" x14ac:dyDescent="0.3">
      <c r="A4666" s="6" t="s">
        <v>5457</v>
      </c>
      <c r="B4666" s="6" t="s">
        <v>5874</v>
      </c>
      <c r="C4666" s="6" t="s">
        <v>5914</v>
      </c>
      <c r="D4666" s="6" t="s">
        <v>5915</v>
      </c>
      <c r="E4666">
        <v>10035</v>
      </c>
      <c r="F4666" s="6" t="s">
        <v>5899</v>
      </c>
    </row>
    <row r="4667" spans="1:6" x14ac:dyDescent="0.3">
      <c r="A4667" s="6" t="s">
        <v>5458</v>
      </c>
      <c r="B4667" s="6" t="s">
        <v>5874</v>
      </c>
      <c r="C4667" s="6" t="s">
        <v>5920</v>
      </c>
      <c r="D4667" s="6" t="s">
        <v>5933</v>
      </c>
      <c r="E4667">
        <v>97477</v>
      </c>
      <c r="F4667" s="6" t="s">
        <v>5880</v>
      </c>
    </row>
    <row r="4668" spans="1:6" x14ac:dyDescent="0.3">
      <c r="A4668" s="6" t="s">
        <v>5459</v>
      </c>
      <c r="B4668" s="6" t="s">
        <v>5874</v>
      </c>
      <c r="C4668" s="6" t="s">
        <v>6355</v>
      </c>
      <c r="D4668" s="6" t="s">
        <v>5876</v>
      </c>
      <c r="E4668">
        <v>40324</v>
      </c>
      <c r="F4668" s="6" t="s">
        <v>5877</v>
      </c>
    </row>
    <row r="4669" spans="1:6" x14ac:dyDescent="0.3">
      <c r="A4669" s="6" t="s">
        <v>5460</v>
      </c>
      <c r="B4669" s="6" t="s">
        <v>5874</v>
      </c>
      <c r="C4669" s="6" t="s">
        <v>6116</v>
      </c>
      <c r="D4669" s="6" t="s">
        <v>5882</v>
      </c>
      <c r="E4669">
        <v>33065</v>
      </c>
      <c r="F4669" s="6" t="s">
        <v>5877</v>
      </c>
    </row>
    <row r="4670" spans="1:6" x14ac:dyDescent="0.3">
      <c r="A4670" s="6" t="s">
        <v>5461</v>
      </c>
      <c r="B4670" s="6" t="s">
        <v>5874</v>
      </c>
      <c r="C4670" s="6" t="s">
        <v>5894</v>
      </c>
      <c r="D4670" s="6" t="s">
        <v>5879</v>
      </c>
      <c r="E4670">
        <v>94110</v>
      </c>
      <c r="F4670" s="6" t="s">
        <v>5880</v>
      </c>
    </row>
    <row r="4671" spans="1:6" x14ac:dyDescent="0.3">
      <c r="A4671" s="6" t="s">
        <v>5462</v>
      </c>
      <c r="B4671" s="6" t="s">
        <v>5874</v>
      </c>
      <c r="C4671" s="6" t="s">
        <v>5894</v>
      </c>
      <c r="D4671" s="6" t="s">
        <v>5879</v>
      </c>
      <c r="E4671">
        <v>94110</v>
      </c>
      <c r="F4671" s="6" t="s">
        <v>5880</v>
      </c>
    </row>
    <row r="4672" spans="1:6" x14ac:dyDescent="0.3">
      <c r="A4672" s="6" t="s">
        <v>5463</v>
      </c>
      <c r="B4672" s="6" t="s">
        <v>5874</v>
      </c>
      <c r="C4672" s="6" t="s">
        <v>6088</v>
      </c>
      <c r="D4672" s="6" t="s">
        <v>5879</v>
      </c>
      <c r="E4672">
        <v>92503</v>
      </c>
      <c r="F4672" s="6" t="s">
        <v>5880</v>
      </c>
    </row>
    <row r="4673" spans="1:6" x14ac:dyDescent="0.3">
      <c r="A4673" s="6" t="s">
        <v>5464</v>
      </c>
      <c r="B4673" s="6" t="s">
        <v>5874</v>
      </c>
      <c r="C4673" s="6" t="s">
        <v>5916</v>
      </c>
      <c r="D4673" s="6" t="s">
        <v>5942</v>
      </c>
      <c r="E4673">
        <v>45373</v>
      </c>
      <c r="F4673" s="6" t="s">
        <v>5899</v>
      </c>
    </row>
    <row r="4674" spans="1:6" x14ac:dyDescent="0.3">
      <c r="A4674" s="6" t="s">
        <v>5465</v>
      </c>
      <c r="B4674" s="6" t="s">
        <v>5874</v>
      </c>
      <c r="C4674" s="6" t="s">
        <v>6354</v>
      </c>
      <c r="D4674" s="6" t="s">
        <v>5879</v>
      </c>
      <c r="E4674">
        <v>92553</v>
      </c>
      <c r="F4674" s="6" t="s">
        <v>5880</v>
      </c>
    </row>
    <row r="4675" spans="1:6" x14ac:dyDescent="0.3">
      <c r="A4675" s="6" t="s">
        <v>5466</v>
      </c>
      <c r="B4675" s="6" t="s">
        <v>5874</v>
      </c>
      <c r="C4675" s="6" t="s">
        <v>5885</v>
      </c>
      <c r="D4675" s="6" t="s">
        <v>5886</v>
      </c>
      <c r="E4675">
        <v>98115</v>
      </c>
      <c r="F4675" s="6" t="s">
        <v>5880</v>
      </c>
    </row>
    <row r="4676" spans="1:6" x14ac:dyDescent="0.3">
      <c r="A4676" s="6" t="s">
        <v>5467</v>
      </c>
      <c r="B4676" s="6" t="s">
        <v>5874</v>
      </c>
      <c r="C4676" s="6" t="s">
        <v>5917</v>
      </c>
      <c r="D4676" s="6" t="s">
        <v>5904</v>
      </c>
      <c r="E4676">
        <v>60623</v>
      </c>
      <c r="F4676" s="6" t="s">
        <v>5889</v>
      </c>
    </row>
    <row r="4677" spans="1:6" x14ac:dyDescent="0.3">
      <c r="A4677" s="6" t="s">
        <v>5468</v>
      </c>
      <c r="B4677" s="6" t="s">
        <v>5874</v>
      </c>
      <c r="C4677" s="6" t="s">
        <v>5922</v>
      </c>
      <c r="D4677" s="6" t="s">
        <v>5909</v>
      </c>
      <c r="E4677">
        <v>49201</v>
      </c>
      <c r="F4677" s="6" t="s">
        <v>5889</v>
      </c>
    </row>
    <row r="4678" spans="1:6" x14ac:dyDescent="0.3">
      <c r="A4678" s="6" t="s">
        <v>5469</v>
      </c>
      <c r="B4678" s="6" t="s">
        <v>5874</v>
      </c>
      <c r="C4678" s="6" t="s">
        <v>5914</v>
      </c>
      <c r="D4678" s="6" t="s">
        <v>5915</v>
      </c>
      <c r="E4678">
        <v>10024</v>
      </c>
      <c r="F4678" s="6" t="s">
        <v>5899</v>
      </c>
    </row>
    <row r="4679" spans="1:6" x14ac:dyDescent="0.3">
      <c r="A4679" s="6" t="s">
        <v>5470</v>
      </c>
      <c r="B4679" s="6" t="s">
        <v>5874</v>
      </c>
      <c r="C4679" s="6" t="s">
        <v>5885</v>
      </c>
      <c r="D4679" s="6" t="s">
        <v>5886</v>
      </c>
      <c r="E4679">
        <v>98105</v>
      </c>
      <c r="F4679" s="6" t="s">
        <v>5880</v>
      </c>
    </row>
    <row r="4680" spans="1:6" x14ac:dyDescent="0.3">
      <c r="A4680" s="6" t="s">
        <v>5471</v>
      </c>
      <c r="B4680" s="6" t="s">
        <v>5874</v>
      </c>
      <c r="C4680" s="6" t="s">
        <v>6416</v>
      </c>
      <c r="D4680" s="6" t="s">
        <v>5949</v>
      </c>
      <c r="E4680">
        <v>63301</v>
      </c>
      <c r="F4680" s="6" t="s">
        <v>5889</v>
      </c>
    </row>
    <row r="4681" spans="1:6" x14ac:dyDescent="0.3">
      <c r="A4681" s="6" t="s">
        <v>5472</v>
      </c>
      <c r="B4681" s="6" t="s">
        <v>5874</v>
      </c>
      <c r="C4681" s="6" t="s">
        <v>5995</v>
      </c>
      <c r="D4681" s="6" t="s">
        <v>5915</v>
      </c>
      <c r="E4681">
        <v>11561</v>
      </c>
      <c r="F4681" s="6" t="s">
        <v>5899</v>
      </c>
    </row>
    <row r="4682" spans="1:6" x14ac:dyDescent="0.3">
      <c r="A4682" s="6" t="s">
        <v>5473</v>
      </c>
      <c r="B4682" s="6" t="s">
        <v>5874</v>
      </c>
      <c r="C4682" s="6" t="s">
        <v>5990</v>
      </c>
      <c r="D4682" s="6" t="s">
        <v>5968</v>
      </c>
      <c r="E4682">
        <v>8701</v>
      </c>
      <c r="F4682" s="6" t="s">
        <v>5899</v>
      </c>
    </row>
    <row r="4683" spans="1:6" x14ac:dyDescent="0.3">
      <c r="A4683" s="6" t="s">
        <v>5474</v>
      </c>
      <c r="B4683" s="6" t="s">
        <v>5874</v>
      </c>
      <c r="C4683" s="6" t="s">
        <v>6102</v>
      </c>
      <c r="D4683" s="6" t="s">
        <v>6082</v>
      </c>
      <c r="E4683">
        <v>20735</v>
      </c>
      <c r="F4683" s="6" t="s">
        <v>5899</v>
      </c>
    </row>
    <row r="4684" spans="1:6" x14ac:dyDescent="0.3">
      <c r="A4684" s="6" t="s">
        <v>5475</v>
      </c>
      <c r="B4684" s="6" t="s">
        <v>5874</v>
      </c>
      <c r="C4684" s="6" t="s">
        <v>5941</v>
      </c>
      <c r="D4684" s="6" t="s">
        <v>5942</v>
      </c>
      <c r="E4684">
        <v>43229</v>
      </c>
      <c r="F4684" s="6" t="s">
        <v>5899</v>
      </c>
    </row>
    <row r="4685" spans="1:6" x14ac:dyDescent="0.3">
      <c r="A4685" s="6" t="s">
        <v>5476</v>
      </c>
      <c r="B4685" s="6" t="s">
        <v>5874</v>
      </c>
      <c r="C4685" s="6" t="s">
        <v>5950</v>
      </c>
      <c r="D4685" s="6" t="s">
        <v>5879</v>
      </c>
      <c r="E4685">
        <v>91104</v>
      </c>
      <c r="F4685" s="6" t="s">
        <v>5880</v>
      </c>
    </row>
    <row r="4686" spans="1:6" x14ac:dyDescent="0.3">
      <c r="A4686" s="6" t="s">
        <v>5477</v>
      </c>
      <c r="B4686" s="6" t="s">
        <v>5874</v>
      </c>
      <c r="C4686" s="6" t="s">
        <v>5885</v>
      </c>
      <c r="D4686" s="6" t="s">
        <v>5886</v>
      </c>
      <c r="E4686">
        <v>98105</v>
      </c>
      <c r="F4686" s="6" t="s">
        <v>5880</v>
      </c>
    </row>
    <row r="4687" spans="1:6" x14ac:dyDescent="0.3">
      <c r="A4687" s="6" t="s">
        <v>5478</v>
      </c>
      <c r="B4687" s="6" t="s">
        <v>5874</v>
      </c>
      <c r="C4687" s="6" t="s">
        <v>5878</v>
      </c>
      <c r="D4687" s="6" t="s">
        <v>5879</v>
      </c>
      <c r="E4687">
        <v>90045</v>
      </c>
      <c r="F4687" s="6" t="s">
        <v>5880</v>
      </c>
    </row>
    <row r="4688" spans="1:6" x14ac:dyDescent="0.3">
      <c r="A4688" s="6" t="s">
        <v>5479</v>
      </c>
      <c r="B4688" s="6" t="s">
        <v>5874</v>
      </c>
      <c r="C4688" s="6" t="s">
        <v>6449</v>
      </c>
      <c r="D4688" s="6" t="s">
        <v>5968</v>
      </c>
      <c r="E4688">
        <v>7017</v>
      </c>
      <c r="F4688" s="6" t="s">
        <v>5899</v>
      </c>
    </row>
    <row r="4689" spans="1:6" x14ac:dyDescent="0.3">
      <c r="A4689" s="6" t="s">
        <v>5480</v>
      </c>
      <c r="B4689" s="6" t="s">
        <v>5874</v>
      </c>
      <c r="C4689" s="6" t="s">
        <v>6265</v>
      </c>
      <c r="D4689" s="6" t="s">
        <v>5891</v>
      </c>
      <c r="E4689">
        <v>54703</v>
      </c>
      <c r="F4689" s="6" t="s">
        <v>5889</v>
      </c>
    </row>
    <row r="4690" spans="1:6" x14ac:dyDescent="0.3">
      <c r="A4690" s="6" t="s">
        <v>5481</v>
      </c>
      <c r="B4690" s="6" t="s">
        <v>5874</v>
      </c>
      <c r="C4690" s="6" t="s">
        <v>5917</v>
      </c>
      <c r="D4690" s="6" t="s">
        <v>5904</v>
      </c>
      <c r="E4690">
        <v>60610</v>
      </c>
      <c r="F4690" s="6" t="s">
        <v>5889</v>
      </c>
    </row>
    <row r="4691" spans="1:6" x14ac:dyDescent="0.3">
      <c r="A4691" s="6" t="s">
        <v>5482</v>
      </c>
      <c r="B4691" s="6" t="s">
        <v>5874</v>
      </c>
      <c r="C4691" s="6" t="s">
        <v>5977</v>
      </c>
      <c r="D4691" s="6" t="s">
        <v>5882</v>
      </c>
      <c r="E4691">
        <v>33614</v>
      </c>
      <c r="F4691" s="6" t="s">
        <v>5877</v>
      </c>
    </row>
    <row r="4692" spans="1:6" x14ac:dyDescent="0.3">
      <c r="A4692" s="6" t="s">
        <v>5483</v>
      </c>
      <c r="B4692" s="6" t="s">
        <v>5874</v>
      </c>
      <c r="C4692" s="6" t="s">
        <v>5914</v>
      </c>
      <c r="D4692" s="6" t="s">
        <v>5915</v>
      </c>
      <c r="E4692">
        <v>10009</v>
      </c>
      <c r="F4692" s="6" t="s">
        <v>5899</v>
      </c>
    </row>
    <row r="4693" spans="1:6" x14ac:dyDescent="0.3">
      <c r="A4693" s="6" t="s">
        <v>5484</v>
      </c>
      <c r="B4693" s="6" t="s">
        <v>5874</v>
      </c>
      <c r="C4693" s="6" t="s">
        <v>6040</v>
      </c>
      <c r="D4693" s="6" t="s">
        <v>5919</v>
      </c>
      <c r="E4693">
        <v>85204</v>
      </c>
      <c r="F4693" s="6" t="s">
        <v>5880</v>
      </c>
    </row>
    <row r="4694" spans="1:6" x14ac:dyDescent="0.3">
      <c r="A4694" s="6" t="s">
        <v>5485</v>
      </c>
      <c r="B4694" s="6" t="s">
        <v>5874</v>
      </c>
      <c r="C4694" s="6" t="s">
        <v>6057</v>
      </c>
      <c r="D4694" s="6" t="s">
        <v>6214</v>
      </c>
      <c r="E4694">
        <v>5408</v>
      </c>
      <c r="F4694" s="6" t="s">
        <v>5899</v>
      </c>
    </row>
    <row r="4695" spans="1:6" x14ac:dyDescent="0.3">
      <c r="A4695" s="6" t="s">
        <v>5486</v>
      </c>
      <c r="B4695" s="6" t="s">
        <v>5874</v>
      </c>
      <c r="C4695" s="6" t="s">
        <v>5901</v>
      </c>
      <c r="D4695" s="6" t="s">
        <v>5888</v>
      </c>
      <c r="E4695">
        <v>77070</v>
      </c>
      <c r="F4695" s="6" t="s">
        <v>5889</v>
      </c>
    </row>
    <row r="4696" spans="1:6" x14ac:dyDescent="0.3">
      <c r="A4696" s="6" t="s">
        <v>5487</v>
      </c>
      <c r="B4696" s="6" t="s">
        <v>5874</v>
      </c>
      <c r="C4696" s="6" t="s">
        <v>5935</v>
      </c>
      <c r="D4696" s="6" t="s">
        <v>5904</v>
      </c>
      <c r="E4696">
        <v>60505</v>
      </c>
      <c r="F4696" s="6" t="s">
        <v>5889</v>
      </c>
    </row>
    <row r="4697" spans="1:6" x14ac:dyDescent="0.3">
      <c r="A4697" s="6" t="s">
        <v>5488</v>
      </c>
      <c r="B4697" s="6" t="s">
        <v>5874</v>
      </c>
      <c r="C4697" s="6" t="s">
        <v>5970</v>
      </c>
      <c r="D4697" s="6" t="s">
        <v>5936</v>
      </c>
      <c r="E4697">
        <v>80219</v>
      </c>
      <c r="F4697" s="6" t="s">
        <v>5880</v>
      </c>
    </row>
    <row r="4698" spans="1:6" x14ac:dyDescent="0.3">
      <c r="A4698" s="6" t="s">
        <v>5489</v>
      </c>
      <c r="B4698" s="6" t="s">
        <v>5874</v>
      </c>
      <c r="C4698" s="6" t="s">
        <v>5914</v>
      </c>
      <c r="D4698" s="6" t="s">
        <v>5915</v>
      </c>
      <c r="E4698">
        <v>10011</v>
      </c>
      <c r="F4698" s="6" t="s">
        <v>5899</v>
      </c>
    </row>
    <row r="4699" spans="1:6" x14ac:dyDescent="0.3">
      <c r="A4699" s="6" t="s">
        <v>5490</v>
      </c>
      <c r="B4699" s="6" t="s">
        <v>5874</v>
      </c>
      <c r="C4699" s="6" t="s">
        <v>6450</v>
      </c>
      <c r="D4699" s="6" t="s">
        <v>5904</v>
      </c>
      <c r="E4699">
        <v>60004</v>
      </c>
      <c r="F4699" s="6" t="s">
        <v>5889</v>
      </c>
    </row>
    <row r="4700" spans="1:6" x14ac:dyDescent="0.3">
      <c r="A4700" s="6" t="s">
        <v>5492</v>
      </c>
      <c r="B4700" s="6" t="s">
        <v>5874</v>
      </c>
      <c r="C4700" s="6" t="s">
        <v>6234</v>
      </c>
      <c r="D4700" s="6" t="s">
        <v>5921</v>
      </c>
      <c r="E4700">
        <v>23602</v>
      </c>
      <c r="F4700" s="6" t="s">
        <v>5877</v>
      </c>
    </row>
    <row r="4701" spans="1:6" x14ac:dyDescent="0.3">
      <c r="A4701" s="6" t="s">
        <v>5493</v>
      </c>
      <c r="B4701" s="6" t="s">
        <v>5874</v>
      </c>
      <c r="C4701" s="6" t="s">
        <v>6005</v>
      </c>
      <c r="D4701" s="6" t="s">
        <v>5919</v>
      </c>
      <c r="E4701">
        <v>85705</v>
      </c>
      <c r="F4701" s="6" t="s">
        <v>5880</v>
      </c>
    </row>
    <row r="4702" spans="1:6" x14ac:dyDescent="0.3">
      <c r="A4702" s="6" t="s">
        <v>5494</v>
      </c>
      <c r="B4702" s="6" t="s">
        <v>5874</v>
      </c>
      <c r="C4702" s="6" t="s">
        <v>5914</v>
      </c>
      <c r="D4702" s="6" t="s">
        <v>5915</v>
      </c>
      <c r="E4702">
        <v>10024</v>
      </c>
      <c r="F4702" s="6" t="s">
        <v>5899</v>
      </c>
    </row>
    <row r="4703" spans="1:6" x14ac:dyDescent="0.3">
      <c r="A4703" s="6" t="s">
        <v>5495</v>
      </c>
      <c r="B4703" s="6" t="s">
        <v>5874</v>
      </c>
      <c r="C4703" s="6" t="s">
        <v>5897</v>
      </c>
      <c r="D4703" s="6" t="s">
        <v>5898</v>
      </c>
      <c r="E4703">
        <v>19134</v>
      </c>
      <c r="F4703" s="6" t="s">
        <v>5899</v>
      </c>
    </row>
    <row r="4704" spans="1:6" x14ac:dyDescent="0.3">
      <c r="A4704" s="6" t="s">
        <v>5496</v>
      </c>
      <c r="B4704" s="6" t="s">
        <v>5874</v>
      </c>
      <c r="C4704" s="6" t="s">
        <v>5917</v>
      </c>
      <c r="D4704" s="6" t="s">
        <v>5904</v>
      </c>
      <c r="E4704">
        <v>60653</v>
      </c>
      <c r="F4704" s="6" t="s">
        <v>5889</v>
      </c>
    </row>
    <row r="4705" spans="1:6" x14ac:dyDescent="0.3">
      <c r="A4705" s="6" t="s">
        <v>5497</v>
      </c>
      <c r="B4705" s="6" t="s">
        <v>5874</v>
      </c>
      <c r="C4705" s="6" t="s">
        <v>5914</v>
      </c>
      <c r="D4705" s="6" t="s">
        <v>5915</v>
      </c>
      <c r="E4705">
        <v>10035</v>
      </c>
      <c r="F4705" s="6" t="s">
        <v>5899</v>
      </c>
    </row>
    <row r="4706" spans="1:6" x14ac:dyDescent="0.3">
      <c r="A4706" s="6" t="s">
        <v>5498</v>
      </c>
      <c r="B4706" s="6" t="s">
        <v>5874</v>
      </c>
      <c r="C4706" s="6" t="s">
        <v>5897</v>
      </c>
      <c r="D4706" s="6" t="s">
        <v>5898</v>
      </c>
      <c r="E4706">
        <v>19143</v>
      </c>
      <c r="F4706" s="6" t="s">
        <v>5899</v>
      </c>
    </row>
    <row r="4707" spans="1:6" x14ac:dyDescent="0.3">
      <c r="A4707" s="6" t="s">
        <v>5499</v>
      </c>
      <c r="B4707" s="6" t="s">
        <v>5874</v>
      </c>
      <c r="C4707" s="6" t="s">
        <v>6139</v>
      </c>
      <c r="D4707" s="6" t="s">
        <v>5919</v>
      </c>
      <c r="E4707">
        <v>85301</v>
      </c>
      <c r="F4707" s="6" t="s">
        <v>5880</v>
      </c>
    </row>
    <row r="4708" spans="1:6" x14ac:dyDescent="0.3">
      <c r="A4708" s="6" t="s">
        <v>5500</v>
      </c>
      <c r="B4708" s="6" t="s">
        <v>5874</v>
      </c>
      <c r="C4708" s="6" t="s">
        <v>5878</v>
      </c>
      <c r="D4708" s="6" t="s">
        <v>5879</v>
      </c>
      <c r="E4708">
        <v>90036</v>
      </c>
      <c r="F4708" s="6" t="s">
        <v>5880</v>
      </c>
    </row>
    <row r="4709" spans="1:6" x14ac:dyDescent="0.3">
      <c r="A4709" s="6" t="s">
        <v>5501</v>
      </c>
      <c r="B4709" s="6" t="s">
        <v>5874</v>
      </c>
      <c r="C4709" s="6" t="s">
        <v>5901</v>
      </c>
      <c r="D4709" s="6" t="s">
        <v>5888</v>
      </c>
      <c r="E4709">
        <v>77041</v>
      </c>
      <c r="F4709" s="6" t="s">
        <v>5889</v>
      </c>
    </row>
    <row r="4710" spans="1:6" x14ac:dyDescent="0.3">
      <c r="A4710" s="6" t="s">
        <v>5502</v>
      </c>
      <c r="B4710" s="6" t="s">
        <v>5874</v>
      </c>
      <c r="C4710" s="6" t="s">
        <v>5885</v>
      </c>
      <c r="D4710" s="6" t="s">
        <v>5886</v>
      </c>
      <c r="E4710">
        <v>98115</v>
      </c>
      <c r="F4710" s="6" t="s">
        <v>5880</v>
      </c>
    </row>
    <row r="4711" spans="1:6" x14ac:dyDescent="0.3">
      <c r="A4711" s="6" t="s">
        <v>5503</v>
      </c>
      <c r="B4711" s="6" t="s">
        <v>5874</v>
      </c>
      <c r="C4711" s="6" t="s">
        <v>6030</v>
      </c>
      <c r="D4711" s="6" t="s">
        <v>5884</v>
      </c>
      <c r="E4711">
        <v>28314</v>
      </c>
      <c r="F4711" s="6" t="s">
        <v>5877</v>
      </c>
    </row>
    <row r="4712" spans="1:6" x14ac:dyDescent="0.3">
      <c r="A4712" s="6" t="s">
        <v>5504</v>
      </c>
      <c r="B4712" s="6" t="s">
        <v>5874</v>
      </c>
      <c r="C4712" s="6" t="s">
        <v>5901</v>
      </c>
      <c r="D4712" s="6" t="s">
        <v>5888</v>
      </c>
      <c r="E4712">
        <v>77041</v>
      </c>
      <c r="F4712" s="6" t="s">
        <v>5889</v>
      </c>
    </row>
    <row r="4713" spans="1:6" x14ac:dyDescent="0.3">
      <c r="A4713" s="6" t="s">
        <v>5505</v>
      </c>
      <c r="B4713" s="6" t="s">
        <v>5874</v>
      </c>
      <c r="C4713" s="6" t="s">
        <v>5894</v>
      </c>
      <c r="D4713" s="6" t="s">
        <v>5879</v>
      </c>
      <c r="E4713">
        <v>94122</v>
      </c>
      <c r="F4713" s="6" t="s">
        <v>5880</v>
      </c>
    </row>
    <row r="4714" spans="1:6" x14ac:dyDescent="0.3">
      <c r="A4714" s="6" t="s">
        <v>5506</v>
      </c>
      <c r="B4714" s="6" t="s">
        <v>5874</v>
      </c>
      <c r="C4714" s="6" t="s">
        <v>5914</v>
      </c>
      <c r="D4714" s="6" t="s">
        <v>5915</v>
      </c>
      <c r="E4714">
        <v>10035</v>
      </c>
      <c r="F4714" s="6" t="s">
        <v>5899</v>
      </c>
    </row>
    <row r="4715" spans="1:6" x14ac:dyDescent="0.3">
      <c r="A4715" s="6" t="s">
        <v>5507</v>
      </c>
      <c r="B4715" s="6" t="s">
        <v>5874</v>
      </c>
      <c r="C4715" s="6" t="s">
        <v>5885</v>
      </c>
      <c r="D4715" s="6" t="s">
        <v>5886</v>
      </c>
      <c r="E4715">
        <v>98105</v>
      </c>
      <c r="F4715" s="6" t="s">
        <v>5880</v>
      </c>
    </row>
    <row r="4716" spans="1:6" x14ac:dyDescent="0.3">
      <c r="A4716" s="6" t="s">
        <v>5508</v>
      </c>
      <c r="B4716" s="6" t="s">
        <v>5874</v>
      </c>
      <c r="C4716" s="6" t="s">
        <v>6117</v>
      </c>
      <c r="D4716" s="6" t="s">
        <v>5915</v>
      </c>
      <c r="E4716">
        <v>14215</v>
      </c>
      <c r="F4716" s="6" t="s">
        <v>5899</v>
      </c>
    </row>
    <row r="4717" spans="1:6" x14ac:dyDescent="0.3">
      <c r="A4717" s="6" t="s">
        <v>5509</v>
      </c>
      <c r="B4717" s="6" t="s">
        <v>5874</v>
      </c>
      <c r="C4717" s="6" t="s">
        <v>6029</v>
      </c>
      <c r="D4717" s="6" t="s">
        <v>5888</v>
      </c>
      <c r="E4717">
        <v>77340</v>
      </c>
      <c r="F4717" s="6" t="s">
        <v>5889</v>
      </c>
    </row>
    <row r="4718" spans="1:6" x14ac:dyDescent="0.3">
      <c r="A4718" s="6" t="s">
        <v>5510</v>
      </c>
      <c r="B4718" s="6" t="s">
        <v>5874</v>
      </c>
      <c r="C4718" s="6" t="s">
        <v>5971</v>
      </c>
      <c r="D4718" s="6" t="s">
        <v>5888</v>
      </c>
      <c r="E4718">
        <v>75081</v>
      </c>
      <c r="F4718" s="6" t="s">
        <v>5889</v>
      </c>
    </row>
    <row r="4719" spans="1:6" x14ac:dyDescent="0.3">
      <c r="A4719" s="6" t="s">
        <v>5511</v>
      </c>
      <c r="B4719" s="6" t="s">
        <v>5874</v>
      </c>
      <c r="C4719" s="6" t="s">
        <v>5897</v>
      </c>
      <c r="D4719" s="6" t="s">
        <v>5898</v>
      </c>
      <c r="E4719">
        <v>19134</v>
      </c>
      <c r="F4719" s="6" t="s">
        <v>5899</v>
      </c>
    </row>
    <row r="4720" spans="1:6" x14ac:dyDescent="0.3">
      <c r="A4720" s="6" t="s">
        <v>5512</v>
      </c>
      <c r="B4720" s="6" t="s">
        <v>5874</v>
      </c>
      <c r="C4720" s="6" t="s">
        <v>6009</v>
      </c>
      <c r="D4720" s="6" t="s">
        <v>5919</v>
      </c>
      <c r="E4720">
        <v>85345</v>
      </c>
      <c r="F4720" s="6" t="s">
        <v>5880</v>
      </c>
    </row>
    <row r="4721" spans="1:6" x14ac:dyDescent="0.3">
      <c r="A4721" s="6" t="s">
        <v>5513</v>
      </c>
      <c r="B4721" s="6" t="s">
        <v>5874</v>
      </c>
      <c r="C4721" s="6" t="s">
        <v>5897</v>
      </c>
      <c r="D4721" s="6" t="s">
        <v>5898</v>
      </c>
      <c r="E4721">
        <v>19143</v>
      </c>
      <c r="F4721" s="6" t="s">
        <v>5899</v>
      </c>
    </row>
    <row r="4722" spans="1:6" x14ac:dyDescent="0.3">
      <c r="A4722" s="6" t="s">
        <v>5514</v>
      </c>
      <c r="B4722" s="6" t="s">
        <v>5874</v>
      </c>
      <c r="C4722" s="6" t="s">
        <v>6064</v>
      </c>
      <c r="D4722" s="6" t="s">
        <v>5879</v>
      </c>
      <c r="E4722">
        <v>92054</v>
      </c>
      <c r="F4722" s="6" t="s">
        <v>5880</v>
      </c>
    </row>
    <row r="4723" spans="1:6" x14ac:dyDescent="0.3">
      <c r="A4723" s="6" t="s">
        <v>5515</v>
      </c>
      <c r="B4723" s="6" t="s">
        <v>5874</v>
      </c>
      <c r="C4723" s="6" t="s">
        <v>5897</v>
      </c>
      <c r="D4723" s="6" t="s">
        <v>5898</v>
      </c>
      <c r="E4723">
        <v>19134</v>
      </c>
      <c r="F4723" s="6" t="s">
        <v>5899</v>
      </c>
    </row>
    <row r="4724" spans="1:6" x14ac:dyDescent="0.3">
      <c r="A4724" s="6" t="s">
        <v>5516</v>
      </c>
      <c r="B4724" s="6" t="s">
        <v>5874</v>
      </c>
      <c r="C4724" s="6" t="s">
        <v>5917</v>
      </c>
      <c r="D4724" s="6" t="s">
        <v>5904</v>
      </c>
      <c r="E4724">
        <v>60623</v>
      </c>
      <c r="F4724" s="6" t="s">
        <v>5889</v>
      </c>
    </row>
    <row r="4725" spans="1:6" x14ac:dyDescent="0.3">
      <c r="A4725" s="6" t="s">
        <v>5517</v>
      </c>
      <c r="B4725" s="6" t="s">
        <v>5874</v>
      </c>
      <c r="C4725" s="6" t="s">
        <v>5914</v>
      </c>
      <c r="D4725" s="6" t="s">
        <v>5915</v>
      </c>
      <c r="E4725">
        <v>10035</v>
      </c>
      <c r="F4725" s="6" t="s">
        <v>5899</v>
      </c>
    </row>
    <row r="4726" spans="1:6" x14ac:dyDescent="0.3">
      <c r="A4726" s="6" t="s">
        <v>5518</v>
      </c>
      <c r="B4726" s="6" t="s">
        <v>5874</v>
      </c>
      <c r="C4726" s="6" t="s">
        <v>6158</v>
      </c>
      <c r="D4726" s="6" t="s">
        <v>5942</v>
      </c>
      <c r="E4726">
        <v>44240</v>
      </c>
      <c r="F4726" s="6" t="s">
        <v>5899</v>
      </c>
    </row>
    <row r="4727" spans="1:6" x14ac:dyDescent="0.3">
      <c r="A4727" s="6" t="s">
        <v>5520</v>
      </c>
      <c r="B4727" s="6" t="s">
        <v>5874</v>
      </c>
      <c r="C4727" s="6" t="s">
        <v>6023</v>
      </c>
      <c r="D4727" s="6" t="s">
        <v>5882</v>
      </c>
      <c r="E4727">
        <v>32216</v>
      </c>
      <c r="F4727" s="6" t="s">
        <v>5877</v>
      </c>
    </row>
    <row r="4728" spans="1:6" x14ac:dyDescent="0.3">
      <c r="A4728" s="6" t="s">
        <v>5521</v>
      </c>
      <c r="B4728" s="6" t="s">
        <v>5874</v>
      </c>
      <c r="C4728" s="6" t="s">
        <v>6143</v>
      </c>
      <c r="D4728" s="6" t="s">
        <v>5888</v>
      </c>
      <c r="E4728">
        <v>75019</v>
      </c>
      <c r="F4728" s="6" t="s">
        <v>5889</v>
      </c>
    </row>
    <row r="4729" spans="1:6" x14ac:dyDescent="0.3">
      <c r="A4729" s="6" t="s">
        <v>5522</v>
      </c>
      <c r="B4729" s="6" t="s">
        <v>5874</v>
      </c>
      <c r="C4729" s="6" t="s">
        <v>6164</v>
      </c>
      <c r="D4729" s="6" t="s">
        <v>5913</v>
      </c>
      <c r="E4729">
        <v>46203</v>
      </c>
      <c r="F4729" s="6" t="s">
        <v>5889</v>
      </c>
    </row>
    <row r="4730" spans="1:6" x14ac:dyDescent="0.3">
      <c r="A4730" s="6" t="s">
        <v>5523</v>
      </c>
      <c r="B4730" s="6" t="s">
        <v>5874</v>
      </c>
      <c r="C4730" s="6" t="s">
        <v>6018</v>
      </c>
      <c r="D4730" s="6" t="s">
        <v>5913</v>
      </c>
      <c r="E4730">
        <v>46226</v>
      </c>
      <c r="F4730" s="6" t="s">
        <v>5889</v>
      </c>
    </row>
    <row r="4731" spans="1:6" x14ac:dyDescent="0.3">
      <c r="A4731" s="6" t="s">
        <v>5524</v>
      </c>
      <c r="B4731" s="6" t="s">
        <v>5874</v>
      </c>
      <c r="C4731" s="6" t="s">
        <v>6171</v>
      </c>
      <c r="D4731" s="6" t="s">
        <v>5956</v>
      </c>
      <c r="E4731">
        <v>74133</v>
      </c>
      <c r="F4731" s="6" t="s">
        <v>5889</v>
      </c>
    </row>
    <row r="4732" spans="1:6" x14ac:dyDescent="0.3">
      <c r="A4732" s="6" t="s">
        <v>5525</v>
      </c>
      <c r="B4732" s="6" t="s">
        <v>5874</v>
      </c>
      <c r="C4732" s="6" t="s">
        <v>6172</v>
      </c>
      <c r="D4732" s="6" t="s">
        <v>5886</v>
      </c>
      <c r="E4732">
        <v>98052</v>
      </c>
      <c r="F4732" s="6" t="s">
        <v>5880</v>
      </c>
    </row>
    <row r="4733" spans="1:6" x14ac:dyDescent="0.3">
      <c r="A4733" s="6" t="s">
        <v>5526</v>
      </c>
      <c r="B4733" s="6" t="s">
        <v>5874</v>
      </c>
      <c r="C4733" s="6" t="s">
        <v>5894</v>
      </c>
      <c r="D4733" s="6" t="s">
        <v>5879</v>
      </c>
      <c r="E4733">
        <v>94109</v>
      </c>
      <c r="F4733" s="6" t="s">
        <v>5880</v>
      </c>
    </row>
    <row r="4734" spans="1:6" x14ac:dyDescent="0.3">
      <c r="A4734" s="6" t="s">
        <v>5527</v>
      </c>
      <c r="B4734" s="6" t="s">
        <v>5874</v>
      </c>
      <c r="C4734" s="6" t="s">
        <v>6178</v>
      </c>
      <c r="D4734" s="6" t="s">
        <v>5886</v>
      </c>
      <c r="E4734">
        <v>99207</v>
      </c>
      <c r="F4734" s="6" t="s">
        <v>5880</v>
      </c>
    </row>
    <row r="4735" spans="1:6" x14ac:dyDescent="0.3">
      <c r="A4735" s="6" t="s">
        <v>5528</v>
      </c>
      <c r="B4735" s="6" t="s">
        <v>5874</v>
      </c>
      <c r="C4735" s="6" t="s">
        <v>5878</v>
      </c>
      <c r="D4735" s="6" t="s">
        <v>5879</v>
      </c>
      <c r="E4735">
        <v>90032</v>
      </c>
      <c r="F4735" s="6" t="s">
        <v>5880</v>
      </c>
    </row>
    <row r="4736" spans="1:6" x14ac:dyDescent="0.3">
      <c r="A4736" s="6" t="s">
        <v>5529</v>
      </c>
      <c r="B4736" s="6" t="s">
        <v>5874</v>
      </c>
      <c r="C4736" s="6" t="s">
        <v>6269</v>
      </c>
      <c r="D4736" s="6" t="s">
        <v>5924</v>
      </c>
      <c r="E4736">
        <v>37421</v>
      </c>
      <c r="F4736" s="6" t="s">
        <v>5877</v>
      </c>
    </row>
    <row r="4737" spans="1:6" x14ac:dyDescent="0.3">
      <c r="A4737" s="6" t="s">
        <v>5530</v>
      </c>
      <c r="B4737" s="6" t="s">
        <v>5874</v>
      </c>
      <c r="C4737" s="6" t="s">
        <v>6166</v>
      </c>
      <c r="D4737" s="6" t="s">
        <v>5884</v>
      </c>
      <c r="E4737">
        <v>27405</v>
      </c>
      <c r="F4737" s="6" t="s">
        <v>5877</v>
      </c>
    </row>
    <row r="4738" spans="1:6" x14ac:dyDescent="0.3">
      <c r="A4738" s="6" t="s">
        <v>5531</v>
      </c>
      <c r="B4738" s="6" t="s">
        <v>5874</v>
      </c>
      <c r="C4738" s="6" t="s">
        <v>5894</v>
      </c>
      <c r="D4738" s="6" t="s">
        <v>5879</v>
      </c>
      <c r="E4738">
        <v>94122</v>
      </c>
      <c r="F4738" s="6" t="s">
        <v>5880</v>
      </c>
    </row>
    <row r="4739" spans="1:6" x14ac:dyDescent="0.3">
      <c r="A4739" s="6" t="s">
        <v>5532</v>
      </c>
      <c r="B4739" s="6" t="s">
        <v>5874</v>
      </c>
      <c r="C4739" s="6" t="s">
        <v>5914</v>
      </c>
      <c r="D4739" s="6" t="s">
        <v>5915</v>
      </c>
      <c r="E4739">
        <v>10024</v>
      </c>
      <c r="F4739" s="6" t="s">
        <v>5899</v>
      </c>
    </row>
    <row r="4740" spans="1:6" x14ac:dyDescent="0.3">
      <c r="A4740" s="6" t="s">
        <v>5533</v>
      </c>
      <c r="B4740" s="6" t="s">
        <v>5874</v>
      </c>
      <c r="C4740" s="6" t="s">
        <v>5990</v>
      </c>
      <c r="D4740" s="6" t="s">
        <v>5879</v>
      </c>
      <c r="E4740">
        <v>90712</v>
      </c>
      <c r="F4740" s="6" t="s">
        <v>5880</v>
      </c>
    </row>
    <row r="4741" spans="1:6" x14ac:dyDescent="0.3">
      <c r="A4741" s="6" t="s">
        <v>5534</v>
      </c>
      <c r="B4741" s="6" t="s">
        <v>5874</v>
      </c>
      <c r="C4741" s="6" t="s">
        <v>6017</v>
      </c>
      <c r="D4741" s="6" t="s">
        <v>5876</v>
      </c>
      <c r="E4741">
        <v>40214</v>
      </c>
      <c r="F4741" s="6" t="s">
        <v>5877</v>
      </c>
    </row>
    <row r="4742" spans="1:6" x14ac:dyDescent="0.3">
      <c r="A4742" s="6" t="s">
        <v>5535</v>
      </c>
      <c r="B4742" s="6" t="s">
        <v>5874</v>
      </c>
      <c r="C4742" s="6" t="s">
        <v>5941</v>
      </c>
      <c r="D4742" s="6" t="s">
        <v>5942</v>
      </c>
      <c r="E4742">
        <v>43229</v>
      </c>
      <c r="F4742" s="6" t="s">
        <v>5899</v>
      </c>
    </row>
    <row r="4743" spans="1:6" x14ac:dyDescent="0.3">
      <c r="A4743" s="6" t="s">
        <v>5536</v>
      </c>
      <c r="B4743" s="6" t="s">
        <v>5874</v>
      </c>
      <c r="C4743" s="6" t="s">
        <v>5951</v>
      </c>
      <c r="D4743" s="6" t="s">
        <v>5911</v>
      </c>
      <c r="E4743">
        <v>19711</v>
      </c>
      <c r="F4743" s="6" t="s">
        <v>5899</v>
      </c>
    </row>
    <row r="4744" spans="1:6" x14ac:dyDescent="0.3">
      <c r="A4744" s="6" t="s">
        <v>5537</v>
      </c>
      <c r="B4744" s="6" t="s">
        <v>5874</v>
      </c>
      <c r="C4744" s="6" t="s">
        <v>5885</v>
      </c>
      <c r="D4744" s="6" t="s">
        <v>5886</v>
      </c>
      <c r="E4744">
        <v>98115</v>
      </c>
      <c r="F4744" s="6" t="s">
        <v>5880</v>
      </c>
    </row>
    <row r="4745" spans="1:6" x14ac:dyDescent="0.3">
      <c r="A4745" s="6" t="s">
        <v>5538</v>
      </c>
      <c r="B4745" s="6" t="s">
        <v>5874</v>
      </c>
      <c r="C4745" s="6" t="s">
        <v>5914</v>
      </c>
      <c r="D4745" s="6" t="s">
        <v>5915</v>
      </c>
      <c r="E4745">
        <v>10024</v>
      </c>
      <c r="F4745" s="6" t="s">
        <v>5899</v>
      </c>
    </row>
    <row r="4746" spans="1:6" x14ac:dyDescent="0.3">
      <c r="A4746" s="6" t="s">
        <v>5539</v>
      </c>
      <c r="B4746" s="6" t="s">
        <v>5874</v>
      </c>
      <c r="C4746" s="6" t="s">
        <v>5917</v>
      </c>
      <c r="D4746" s="6" t="s">
        <v>5904</v>
      </c>
      <c r="E4746">
        <v>60653</v>
      </c>
      <c r="F4746" s="6" t="s">
        <v>5889</v>
      </c>
    </row>
    <row r="4747" spans="1:6" x14ac:dyDescent="0.3">
      <c r="A4747" s="6" t="s">
        <v>5540</v>
      </c>
      <c r="B4747" s="6" t="s">
        <v>5874</v>
      </c>
      <c r="C4747" s="6" t="s">
        <v>6451</v>
      </c>
      <c r="D4747" s="6" t="s">
        <v>5904</v>
      </c>
      <c r="E4747">
        <v>60543</v>
      </c>
      <c r="F4747" s="6" t="s">
        <v>5889</v>
      </c>
    </row>
    <row r="4748" spans="1:6" x14ac:dyDescent="0.3">
      <c r="A4748" s="6" t="s">
        <v>5541</v>
      </c>
      <c r="B4748" s="6" t="s">
        <v>5874</v>
      </c>
      <c r="C4748" s="6" t="s">
        <v>5971</v>
      </c>
      <c r="D4748" s="6" t="s">
        <v>5888</v>
      </c>
      <c r="E4748">
        <v>75220</v>
      </c>
      <c r="F4748" s="6" t="s">
        <v>5889</v>
      </c>
    </row>
    <row r="4749" spans="1:6" x14ac:dyDescent="0.3">
      <c r="A4749" s="6" t="s">
        <v>5542</v>
      </c>
      <c r="B4749" s="6" t="s">
        <v>5874</v>
      </c>
      <c r="C4749" s="6" t="s">
        <v>5897</v>
      </c>
      <c r="D4749" s="6" t="s">
        <v>5898</v>
      </c>
      <c r="E4749">
        <v>19134</v>
      </c>
      <c r="F4749" s="6" t="s">
        <v>5899</v>
      </c>
    </row>
    <row r="4750" spans="1:6" x14ac:dyDescent="0.3">
      <c r="A4750" s="6" t="s">
        <v>5543</v>
      </c>
      <c r="B4750" s="6" t="s">
        <v>5874</v>
      </c>
      <c r="C4750" s="6" t="s">
        <v>5878</v>
      </c>
      <c r="D4750" s="6" t="s">
        <v>5879</v>
      </c>
      <c r="E4750">
        <v>90008</v>
      </c>
      <c r="F4750" s="6" t="s">
        <v>5880</v>
      </c>
    </row>
    <row r="4751" spans="1:6" x14ac:dyDescent="0.3">
      <c r="A4751" s="6" t="s">
        <v>5544</v>
      </c>
      <c r="B4751" s="6" t="s">
        <v>5874</v>
      </c>
      <c r="C4751" s="6" t="s">
        <v>5901</v>
      </c>
      <c r="D4751" s="6" t="s">
        <v>5888</v>
      </c>
      <c r="E4751">
        <v>77036</v>
      </c>
      <c r="F4751" s="6" t="s">
        <v>5889</v>
      </c>
    </row>
    <row r="4752" spans="1:6" x14ac:dyDescent="0.3">
      <c r="A4752" s="6" t="s">
        <v>5545</v>
      </c>
      <c r="B4752" s="6" t="s">
        <v>5874</v>
      </c>
      <c r="C4752" s="6" t="s">
        <v>6243</v>
      </c>
      <c r="D4752" s="6" t="s">
        <v>6425</v>
      </c>
      <c r="E4752">
        <v>26003</v>
      </c>
      <c r="F4752" s="6" t="s">
        <v>5899</v>
      </c>
    </row>
    <row r="4753" spans="1:6" x14ac:dyDescent="0.3">
      <c r="A4753" s="6" t="s">
        <v>5546</v>
      </c>
      <c r="B4753" s="6" t="s">
        <v>5874</v>
      </c>
      <c r="C4753" s="6" t="s">
        <v>6187</v>
      </c>
      <c r="D4753" s="6" t="s">
        <v>5968</v>
      </c>
      <c r="E4753">
        <v>7501</v>
      </c>
      <c r="F4753" s="6" t="s">
        <v>5899</v>
      </c>
    </row>
    <row r="4754" spans="1:6" x14ac:dyDescent="0.3">
      <c r="A4754" s="6" t="s">
        <v>5547</v>
      </c>
      <c r="B4754" s="6" t="s">
        <v>5874</v>
      </c>
      <c r="C4754" s="6" t="s">
        <v>5932</v>
      </c>
      <c r="D4754" s="6" t="s">
        <v>5933</v>
      </c>
      <c r="E4754">
        <v>97206</v>
      </c>
      <c r="F4754" s="6" t="s">
        <v>5880</v>
      </c>
    </row>
    <row r="4755" spans="1:6" x14ac:dyDescent="0.3">
      <c r="A4755" s="6" t="s">
        <v>5548</v>
      </c>
      <c r="B4755" s="6" t="s">
        <v>5874</v>
      </c>
      <c r="C4755" s="6" t="s">
        <v>6029</v>
      </c>
      <c r="D4755" s="6" t="s">
        <v>5926</v>
      </c>
      <c r="E4755">
        <v>35810</v>
      </c>
      <c r="F4755" s="6" t="s">
        <v>5877</v>
      </c>
    </row>
    <row r="4756" spans="1:6" x14ac:dyDescent="0.3">
      <c r="A4756" s="6" t="s">
        <v>5549</v>
      </c>
      <c r="B4756" s="6" t="s">
        <v>5874</v>
      </c>
      <c r="C4756" s="6" t="s">
        <v>5894</v>
      </c>
      <c r="D4756" s="6" t="s">
        <v>5879</v>
      </c>
      <c r="E4756">
        <v>94110</v>
      </c>
      <c r="F4756" s="6" t="s">
        <v>5880</v>
      </c>
    </row>
    <row r="4757" spans="1:6" x14ac:dyDescent="0.3">
      <c r="A4757" s="6" t="s">
        <v>5550</v>
      </c>
      <c r="B4757" s="6" t="s">
        <v>5874</v>
      </c>
      <c r="C4757" s="6" t="s">
        <v>6188</v>
      </c>
      <c r="D4757" s="6" t="s">
        <v>5956</v>
      </c>
      <c r="E4757">
        <v>73120</v>
      </c>
      <c r="F4757" s="6" t="s">
        <v>5889</v>
      </c>
    </row>
    <row r="4758" spans="1:6" x14ac:dyDescent="0.3">
      <c r="A4758" s="6" t="s">
        <v>5551</v>
      </c>
      <c r="B4758" s="6" t="s">
        <v>5874</v>
      </c>
      <c r="C4758" s="6" t="s">
        <v>6311</v>
      </c>
      <c r="D4758" s="6" t="s">
        <v>5956</v>
      </c>
      <c r="E4758">
        <v>74012</v>
      </c>
      <c r="F4758" s="6" t="s">
        <v>5889</v>
      </c>
    </row>
    <row r="4759" spans="1:6" x14ac:dyDescent="0.3">
      <c r="A4759" s="6" t="s">
        <v>5552</v>
      </c>
      <c r="B4759" s="6" t="s">
        <v>5874</v>
      </c>
      <c r="C4759" s="6" t="s">
        <v>6050</v>
      </c>
      <c r="D4759" s="6" t="s">
        <v>5879</v>
      </c>
      <c r="E4759">
        <v>92691</v>
      </c>
      <c r="F4759" s="6" t="s">
        <v>5880</v>
      </c>
    </row>
    <row r="4760" spans="1:6" x14ac:dyDescent="0.3">
      <c r="A4760" s="6" t="s">
        <v>5553</v>
      </c>
      <c r="B4760" s="6" t="s">
        <v>5874</v>
      </c>
      <c r="C4760" s="6" t="s">
        <v>6306</v>
      </c>
      <c r="D4760" s="6" t="s">
        <v>5913</v>
      </c>
      <c r="E4760">
        <v>46142</v>
      </c>
      <c r="F4760" s="6" t="s">
        <v>5889</v>
      </c>
    </row>
    <row r="4761" spans="1:6" x14ac:dyDescent="0.3">
      <c r="A4761" s="6" t="s">
        <v>5554</v>
      </c>
      <c r="B4761" s="6" t="s">
        <v>5874</v>
      </c>
      <c r="C4761" s="6" t="s">
        <v>6075</v>
      </c>
      <c r="D4761" s="6" t="s">
        <v>5891</v>
      </c>
      <c r="E4761">
        <v>53209</v>
      </c>
      <c r="F4761" s="6" t="s">
        <v>5889</v>
      </c>
    </row>
    <row r="4762" spans="1:6" x14ac:dyDescent="0.3">
      <c r="A4762" s="6" t="s">
        <v>5555</v>
      </c>
      <c r="B4762" s="6" t="s">
        <v>5874</v>
      </c>
      <c r="C4762" s="6" t="s">
        <v>5894</v>
      </c>
      <c r="D4762" s="6" t="s">
        <v>5879</v>
      </c>
      <c r="E4762">
        <v>94109</v>
      </c>
      <c r="F4762" s="6" t="s">
        <v>5880</v>
      </c>
    </row>
    <row r="4763" spans="1:6" x14ac:dyDescent="0.3">
      <c r="A4763" s="6" t="s">
        <v>5556</v>
      </c>
      <c r="B4763" s="6" t="s">
        <v>5874</v>
      </c>
      <c r="C4763" s="6" t="s">
        <v>6335</v>
      </c>
      <c r="D4763" s="6" t="s">
        <v>5915</v>
      </c>
      <c r="E4763">
        <v>13440</v>
      </c>
      <c r="F4763" s="6" t="s">
        <v>5899</v>
      </c>
    </row>
    <row r="4764" spans="1:6" x14ac:dyDescent="0.3">
      <c r="A4764" s="6" t="s">
        <v>5557</v>
      </c>
      <c r="B4764" s="6" t="s">
        <v>5874</v>
      </c>
      <c r="C4764" s="6" t="s">
        <v>5914</v>
      </c>
      <c r="D4764" s="6" t="s">
        <v>5915</v>
      </c>
      <c r="E4764">
        <v>10009</v>
      </c>
      <c r="F4764" s="6" t="s">
        <v>5899</v>
      </c>
    </row>
    <row r="4765" spans="1:6" x14ac:dyDescent="0.3">
      <c r="A4765" s="6" t="s">
        <v>5558</v>
      </c>
      <c r="B4765" s="6" t="s">
        <v>5874</v>
      </c>
      <c r="C4765" s="6" t="s">
        <v>6287</v>
      </c>
      <c r="D4765" s="6" t="s">
        <v>5909</v>
      </c>
      <c r="E4765">
        <v>48127</v>
      </c>
      <c r="F4765" s="6" t="s">
        <v>5889</v>
      </c>
    </row>
    <row r="4766" spans="1:6" x14ac:dyDescent="0.3">
      <c r="A4766" s="6" t="s">
        <v>5559</v>
      </c>
      <c r="B4766" s="6" t="s">
        <v>5874</v>
      </c>
      <c r="C4766" s="6" t="s">
        <v>5914</v>
      </c>
      <c r="D4766" s="6" t="s">
        <v>5915</v>
      </c>
      <c r="E4766">
        <v>10024</v>
      </c>
      <c r="F4766" s="6" t="s">
        <v>5899</v>
      </c>
    </row>
    <row r="4767" spans="1:6" x14ac:dyDescent="0.3">
      <c r="A4767" s="6" t="s">
        <v>5560</v>
      </c>
      <c r="B4767" s="6" t="s">
        <v>5874</v>
      </c>
      <c r="C4767" s="6" t="s">
        <v>5917</v>
      </c>
      <c r="D4767" s="6" t="s">
        <v>5904</v>
      </c>
      <c r="E4767">
        <v>60623</v>
      </c>
      <c r="F4767" s="6" t="s">
        <v>5889</v>
      </c>
    </row>
    <row r="4768" spans="1:6" x14ac:dyDescent="0.3">
      <c r="A4768" s="6" t="s">
        <v>5561</v>
      </c>
      <c r="B4768" s="6" t="s">
        <v>5874</v>
      </c>
      <c r="C4768" s="6" t="s">
        <v>5971</v>
      </c>
      <c r="D4768" s="6" t="s">
        <v>5888</v>
      </c>
      <c r="E4768">
        <v>75217</v>
      </c>
      <c r="F4768" s="6" t="s">
        <v>5889</v>
      </c>
    </row>
    <row r="4769" spans="1:6" x14ac:dyDescent="0.3">
      <c r="A4769" s="6" t="s">
        <v>5562</v>
      </c>
      <c r="B4769" s="6" t="s">
        <v>5874</v>
      </c>
      <c r="C4769" s="6" t="s">
        <v>6152</v>
      </c>
      <c r="D4769" s="6" t="s">
        <v>5891</v>
      </c>
      <c r="E4769">
        <v>54915</v>
      </c>
      <c r="F4769" s="6" t="s">
        <v>5889</v>
      </c>
    </row>
    <row r="4770" spans="1:6" x14ac:dyDescent="0.3">
      <c r="A4770" s="6" t="s">
        <v>5563</v>
      </c>
      <c r="B4770" s="6" t="s">
        <v>5874</v>
      </c>
      <c r="C4770" s="6" t="s">
        <v>6023</v>
      </c>
      <c r="D4770" s="6" t="s">
        <v>5882</v>
      </c>
      <c r="E4770">
        <v>32216</v>
      </c>
      <c r="F4770" s="6" t="s">
        <v>5877</v>
      </c>
    </row>
    <row r="4771" spans="1:6" x14ac:dyDescent="0.3">
      <c r="A4771" s="6" t="s">
        <v>5564</v>
      </c>
      <c r="B4771" s="6" t="s">
        <v>5874</v>
      </c>
      <c r="C4771" s="6" t="s">
        <v>5917</v>
      </c>
      <c r="D4771" s="6" t="s">
        <v>5904</v>
      </c>
      <c r="E4771">
        <v>60653</v>
      </c>
      <c r="F4771" s="6" t="s">
        <v>5889</v>
      </c>
    </row>
    <row r="4772" spans="1:6" x14ac:dyDescent="0.3">
      <c r="A4772" s="6" t="s">
        <v>5565</v>
      </c>
      <c r="B4772" s="6" t="s">
        <v>5874</v>
      </c>
      <c r="C4772" s="6" t="s">
        <v>6176</v>
      </c>
      <c r="D4772" s="6" t="s">
        <v>5942</v>
      </c>
      <c r="E4772">
        <v>43402</v>
      </c>
      <c r="F4772" s="6" t="s">
        <v>5899</v>
      </c>
    </row>
    <row r="4773" spans="1:6" x14ac:dyDescent="0.3">
      <c r="A4773" s="6" t="s">
        <v>5566</v>
      </c>
      <c r="B4773" s="6" t="s">
        <v>5874</v>
      </c>
      <c r="C4773" s="6" t="s">
        <v>5894</v>
      </c>
      <c r="D4773" s="6" t="s">
        <v>5879</v>
      </c>
      <c r="E4773">
        <v>94110</v>
      </c>
      <c r="F4773" s="6" t="s">
        <v>5880</v>
      </c>
    </row>
    <row r="4774" spans="1:6" x14ac:dyDescent="0.3">
      <c r="A4774" s="6" t="s">
        <v>5567</v>
      </c>
      <c r="B4774" s="6" t="s">
        <v>5874</v>
      </c>
      <c r="C4774" s="6" t="s">
        <v>5878</v>
      </c>
      <c r="D4774" s="6" t="s">
        <v>5879</v>
      </c>
      <c r="E4774">
        <v>90049</v>
      </c>
      <c r="F4774" s="6" t="s">
        <v>5880</v>
      </c>
    </row>
    <row r="4775" spans="1:6" x14ac:dyDescent="0.3">
      <c r="A4775" s="6" t="s">
        <v>5568</v>
      </c>
      <c r="B4775" s="6" t="s">
        <v>5874</v>
      </c>
      <c r="C4775" s="6" t="s">
        <v>5917</v>
      </c>
      <c r="D4775" s="6" t="s">
        <v>5904</v>
      </c>
      <c r="E4775">
        <v>60623</v>
      </c>
      <c r="F4775" s="6" t="s">
        <v>5889</v>
      </c>
    </row>
    <row r="4776" spans="1:6" x14ac:dyDescent="0.3">
      <c r="A4776" s="6" t="s">
        <v>5569</v>
      </c>
      <c r="B4776" s="6" t="s">
        <v>5874</v>
      </c>
      <c r="C4776" s="6" t="s">
        <v>5885</v>
      </c>
      <c r="D4776" s="6" t="s">
        <v>5886</v>
      </c>
      <c r="E4776">
        <v>98115</v>
      </c>
      <c r="F4776" s="6" t="s">
        <v>5880</v>
      </c>
    </row>
    <row r="4777" spans="1:6" x14ac:dyDescent="0.3">
      <c r="A4777" s="6" t="s">
        <v>5570</v>
      </c>
      <c r="B4777" s="6" t="s">
        <v>5874</v>
      </c>
      <c r="C4777" s="6" t="s">
        <v>6412</v>
      </c>
      <c r="D4777" s="6" t="s">
        <v>5888</v>
      </c>
      <c r="E4777">
        <v>77705</v>
      </c>
      <c r="F4777" s="6" t="s">
        <v>5889</v>
      </c>
    </row>
    <row r="4778" spans="1:6" x14ac:dyDescent="0.3">
      <c r="A4778" s="6" t="s">
        <v>5571</v>
      </c>
      <c r="B4778" s="6" t="s">
        <v>5874</v>
      </c>
      <c r="C4778" s="6" t="s">
        <v>5885</v>
      </c>
      <c r="D4778" s="6" t="s">
        <v>5886</v>
      </c>
      <c r="E4778">
        <v>98103</v>
      </c>
      <c r="F4778" s="6" t="s">
        <v>5880</v>
      </c>
    </row>
    <row r="4779" spans="1:6" x14ac:dyDescent="0.3">
      <c r="A4779" s="6" t="s">
        <v>5572</v>
      </c>
      <c r="B4779" s="6" t="s">
        <v>5874</v>
      </c>
      <c r="C4779" s="6" t="s">
        <v>5971</v>
      </c>
      <c r="D4779" s="6" t="s">
        <v>5888</v>
      </c>
      <c r="E4779">
        <v>75217</v>
      </c>
      <c r="F4779" s="6" t="s">
        <v>5889</v>
      </c>
    </row>
    <row r="4780" spans="1:6" x14ac:dyDescent="0.3">
      <c r="A4780" s="6" t="s">
        <v>5573</v>
      </c>
      <c r="B4780" s="6" t="s">
        <v>5874</v>
      </c>
      <c r="C4780" s="6" t="s">
        <v>5914</v>
      </c>
      <c r="D4780" s="6" t="s">
        <v>5915</v>
      </c>
      <c r="E4780">
        <v>10011</v>
      </c>
      <c r="F4780" s="6" t="s">
        <v>5899</v>
      </c>
    </row>
    <row r="4781" spans="1:6" x14ac:dyDescent="0.3">
      <c r="A4781" s="6" t="s">
        <v>5574</v>
      </c>
      <c r="B4781" s="6" t="s">
        <v>5874</v>
      </c>
      <c r="C4781" s="6" t="s">
        <v>5917</v>
      </c>
      <c r="D4781" s="6" t="s">
        <v>5904</v>
      </c>
      <c r="E4781">
        <v>60610</v>
      </c>
      <c r="F4781" s="6" t="s">
        <v>5889</v>
      </c>
    </row>
    <row r="4782" spans="1:6" x14ac:dyDescent="0.3">
      <c r="A4782" s="6" t="s">
        <v>5575</v>
      </c>
      <c r="B4782" s="6" t="s">
        <v>5874</v>
      </c>
      <c r="C4782" s="6" t="s">
        <v>5894</v>
      </c>
      <c r="D4782" s="6" t="s">
        <v>5879</v>
      </c>
      <c r="E4782">
        <v>94110</v>
      </c>
      <c r="F4782" s="6" t="s">
        <v>5880</v>
      </c>
    </row>
    <row r="4783" spans="1:6" x14ac:dyDescent="0.3">
      <c r="A4783" s="6" t="s">
        <v>5576</v>
      </c>
      <c r="B4783" s="6" t="s">
        <v>5874</v>
      </c>
      <c r="C4783" s="6" t="s">
        <v>6124</v>
      </c>
      <c r="D4783" s="6" t="s">
        <v>6013</v>
      </c>
      <c r="E4783">
        <v>2908</v>
      </c>
      <c r="F4783" s="6" t="s">
        <v>5899</v>
      </c>
    </row>
    <row r="4784" spans="1:6" x14ac:dyDescent="0.3">
      <c r="A4784" s="6" t="s">
        <v>5577</v>
      </c>
      <c r="B4784" s="6" t="s">
        <v>5874</v>
      </c>
      <c r="C4784" s="6" t="s">
        <v>5946</v>
      </c>
      <c r="D4784" s="6" t="s">
        <v>5919</v>
      </c>
      <c r="E4784">
        <v>85023</v>
      </c>
      <c r="F4784" s="6" t="s">
        <v>5880</v>
      </c>
    </row>
    <row r="4785" spans="1:6" x14ac:dyDescent="0.3">
      <c r="A4785" s="6" t="s">
        <v>5578</v>
      </c>
      <c r="B4785" s="6" t="s">
        <v>5874</v>
      </c>
      <c r="C4785" s="6" t="s">
        <v>5901</v>
      </c>
      <c r="D4785" s="6" t="s">
        <v>5888</v>
      </c>
      <c r="E4785">
        <v>77095</v>
      </c>
      <c r="F4785" s="6" t="s">
        <v>5889</v>
      </c>
    </row>
    <row r="4786" spans="1:6" x14ac:dyDescent="0.3">
      <c r="A4786" s="6" t="s">
        <v>5579</v>
      </c>
      <c r="B4786" s="6" t="s">
        <v>5874</v>
      </c>
      <c r="C4786" s="6" t="s">
        <v>5941</v>
      </c>
      <c r="D4786" s="6" t="s">
        <v>5913</v>
      </c>
      <c r="E4786">
        <v>47201</v>
      </c>
      <c r="F4786" s="6" t="s">
        <v>5889</v>
      </c>
    </row>
    <row r="4787" spans="1:6" x14ac:dyDescent="0.3">
      <c r="A4787" s="6" t="s">
        <v>5580</v>
      </c>
      <c r="B4787" s="6" t="s">
        <v>5874</v>
      </c>
      <c r="C4787" s="6" t="s">
        <v>5897</v>
      </c>
      <c r="D4787" s="6" t="s">
        <v>5898</v>
      </c>
      <c r="E4787">
        <v>19134</v>
      </c>
      <c r="F4787" s="6" t="s">
        <v>5899</v>
      </c>
    </row>
    <row r="4788" spans="1:6" x14ac:dyDescent="0.3">
      <c r="A4788" s="6" t="s">
        <v>5581</v>
      </c>
      <c r="B4788" s="6" t="s">
        <v>5874</v>
      </c>
      <c r="C4788" s="6" t="s">
        <v>5954</v>
      </c>
      <c r="D4788" s="6" t="s">
        <v>5879</v>
      </c>
      <c r="E4788">
        <v>95123</v>
      </c>
      <c r="F4788" s="6" t="s">
        <v>5880</v>
      </c>
    </row>
    <row r="4789" spans="1:6" x14ac:dyDescent="0.3">
      <c r="A4789" s="6" t="s">
        <v>5582</v>
      </c>
      <c r="B4789" s="6" t="s">
        <v>5874</v>
      </c>
      <c r="C4789" s="6" t="s">
        <v>5897</v>
      </c>
      <c r="D4789" s="6" t="s">
        <v>5898</v>
      </c>
      <c r="E4789">
        <v>19140</v>
      </c>
      <c r="F4789" s="6" t="s">
        <v>5899</v>
      </c>
    </row>
    <row r="4790" spans="1:6" x14ac:dyDescent="0.3">
      <c r="A4790" s="6" t="s">
        <v>5583</v>
      </c>
      <c r="B4790" s="6" t="s">
        <v>5874</v>
      </c>
      <c r="C4790" s="6" t="s">
        <v>5920</v>
      </c>
      <c r="D4790" s="6" t="s">
        <v>5921</v>
      </c>
      <c r="E4790">
        <v>22153</v>
      </c>
      <c r="F4790" s="6" t="s">
        <v>5877</v>
      </c>
    </row>
    <row r="4791" spans="1:6" x14ac:dyDescent="0.3">
      <c r="A4791" s="6" t="s">
        <v>5584</v>
      </c>
      <c r="B4791" s="6" t="s">
        <v>5874</v>
      </c>
      <c r="C4791" s="6" t="s">
        <v>6186</v>
      </c>
      <c r="D4791" s="6" t="s">
        <v>5936</v>
      </c>
      <c r="E4791">
        <v>80020</v>
      </c>
      <c r="F4791" s="6" t="s">
        <v>5880</v>
      </c>
    </row>
    <row r="4792" spans="1:6" x14ac:dyDescent="0.3">
      <c r="A4792" s="6" t="s">
        <v>5585</v>
      </c>
      <c r="B4792" s="6" t="s">
        <v>5874</v>
      </c>
      <c r="C4792" s="6" t="s">
        <v>5941</v>
      </c>
      <c r="D4792" s="6" t="s">
        <v>5942</v>
      </c>
      <c r="E4792">
        <v>43229</v>
      </c>
      <c r="F4792" s="6" t="s">
        <v>5899</v>
      </c>
    </row>
    <row r="4793" spans="1:6" x14ac:dyDescent="0.3">
      <c r="A4793" s="6" t="s">
        <v>5586</v>
      </c>
      <c r="B4793" s="6" t="s">
        <v>5874</v>
      </c>
      <c r="C4793" s="6" t="s">
        <v>5883</v>
      </c>
      <c r="D4793" s="6" t="s">
        <v>6081</v>
      </c>
      <c r="E4793">
        <v>3301</v>
      </c>
      <c r="F4793" s="6" t="s">
        <v>5899</v>
      </c>
    </row>
    <row r="4794" spans="1:6" x14ac:dyDescent="0.3">
      <c r="A4794" s="6" t="s">
        <v>5587</v>
      </c>
      <c r="B4794" s="6" t="s">
        <v>5874</v>
      </c>
      <c r="C4794" s="6" t="s">
        <v>5901</v>
      </c>
      <c r="D4794" s="6" t="s">
        <v>5888</v>
      </c>
      <c r="E4794">
        <v>77095</v>
      </c>
      <c r="F4794" s="6" t="s">
        <v>5889</v>
      </c>
    </row>
    <row r="4795" spans="1:6" x14ac:dyDescent="0.3">
      <c r="A4795" s="6" t="s">
        <v>5588</v>
      </c>
      <c r="B4795" s="6" t="s">
        <v>5874</v>
      </c>
      <c r="C4795" s="6" t="s">
        <v>5951</v>
      </c>
      <c r="D4795" s="6" t="s">
        <v>5942</v>
      </c>
      <c r="E4795">
        <v>43055</v>
      </c>
      <c r="F4795" s="6" t="s">
        <v>5899</v>
      </c>
    </row>
    <row r="4796" spans="1:6" x14ac:dyDescent="0.3">
      <c r="A4796" s="6" t="s">
        <v>5590</v>
      </c>
      <c r="B4796" s="6" t="s">
        <v>5874</v>
      </c>
      <c r="C4796" s="6" t="s">
        <v>5878</v>
      </c>
      <c r="D4796" s="6" t="s">
        <v>5879</v>
      </c>
      <c r="E4796">
        <v>90045</v>
      </c>
      <c r="F4796" s="6" t="s">
        <v>5880</v>
      </c>
    </row>
    <row r="4797" spans="1:6" x14ac:dyDescent="0.3">
      <c r="A4797" s="6" t="s">
        <v>5591</v>
      </c>
      <c r="B4797" s="6" t="s">
        <v>5874</v>
      </c>
      <c r="C4797" s="6" t="s">
        <v>5977</v>
      </c>
      <c r="D4797" s="6" t="s">
        <v>5882</v>
      </c>
      <c r="E4797">
        <v>33614</v>
      </c>
      <c r="F4797" s="6" t="s">
        <v>5877</v>
      </c>
    </row>
    <row r="4798" spans="1:6" x14ac:dyDescent="0.3">
      <c r="A4798" s="6" t="s">
        <v>5592</v>
      </c>
      <c r="B4798" s="6" t="s">
        <v>5874</v>
      </c>
      <c r="C4798" s="6" t="s">
        <v>5895</v>
      </c>
      <c r="D4798" s="6" t="s">
        <v>5896</v>
      </c>
      <c r="E4798">
        <v>68025</v>
      </c>
      <c r="F4798" s="6" t="s">
        <v>5889</v>
      </c>
    </row>
    <row r="4799" spans="1:6" x14ac:dyDescent="0.3">
      <c r="A4799" s="6" t="s">
        <v>5593</v>
      </c>
      <c r="B4799" s="6" t="s">
        <v>5874</v>
      </c>
      <c r="C4799" s="6" t="s">
        <v>5941</v>
      </c>
      <c r="D4799" s="6" t="s">
        <v>5942</v>
      </c>
      <c r="E4799">
        <v>43229</v>
      </c>
      <c r="F4799" s="6" t="s">
        <v>5899</v>
      </c>
    </row>
    <row r="4800" spans="1:6" x14ac:dyDescent="0.3">
      <c r="A4800" s="6" t="s">
        <v>5594</v>
      </c>
      <c r="B4800" s="6" t="s">
        <v>5874</v>
      </c>
      <c r="C4800" s="6" t="s">
        <v>6144</v>
      </c>
      <c r="D4800" s="6" t="s">
        <v>5879</v>
      </c>
      <c r="E4800">
        <v>91767</v>
      </c>
      <c r="F4800" s="6" t="s">
        <v>5880</v>
      </c>
    </row>
    <row r="4801" spans="1:6" x14ac:dyDescent="0.3">
      <c r="A4801" s="6" t="s">
        <v>5595</v>
      </c>
      <c r="B4801" s="6" t="s">
        <v>5874</v>
      </c>
      <c r="C4801" s="6" t="s">
        <v>5959</v>
      </c>
      <c r="D4801" s="6" t="s">
        <v>5888</v>
      </c>
      <c r="E4801">
        <v>78207</v>
      </c>
      <c r="F4801" s="6" t="s">
        <v>5889</v>
      </c>
    </row>
    <row r="4802" spans="1:6" x14ac:dyDescent="0.3">
      <c r="A4802" s="6" t="s">
        <v>5596</v>
      </c>
      <c r="B4802" s="6" t="s">
        <v>5874</v>
      </c>
      <c r="C4802" s="6" t="s">
        <v>5914</v>
      </c>
      <c r="D4802" s="6" t="s">
        <v>5915</v>
      </c>
      <c r="E4802">
        <v>10035</v>
      </c>
      <c r="F4802" s="6" t="s">
        <v>5899</v>
      </c>
    </row>
    <row r="4803" spans="1:6" x14ac:dyDescent="0.3">
      <c r="A4803" s="6" t="s">
        <v>5597</v>
      </c>
      <c r="B4803" s="6" t="s">
        <v>5874</v>
      </c>
      <c r="C4803" s="6" t="s">
        <v>5897</v>
      </c>
      <c r="D4803" s="6" t="s">
        <v>5898</v>
      </c>
      <c r="E4803">
        <v>19120</v>
      </c>
      <c r="F4803" s="6" t="s">
        <v>5899</v>
      </c>
    </row>
    <row r="4804" spans="1:6" x14ac:dyDescent="0.3">
      <c r="A4804" s="6" t="s">
        <v>5598</v>
      </c>
      <c r="B4804" s="6" t="s">
        <v>5874</v>
      </c>
      <c r="C4804" s="6" t="s">
        <v>5914</v>
      </c>
      <c r="D4804" s="6" t="s">
        <v>5915</v>
      </c>
      <c r="E4804">
        <v>10024</v>
      </c>
      <c r="F4804" s="6" t="s">
        <v>5899</v>
      </c>
    </row>
    <row r="4805" spans="1:6" x14ac:dyDescent="0.3">
      <c r="A4805" s="6" t="s">
        <v>5599</v>
      </c>
      <c r="B4805" s="6" t="s">
        <v>5874</v>
      </c>
      <c r="C4805" s="6" t="s">
        <v>5976</v>
      </c>
      <c r="D4805" s="6" t="s">
        <v>5909</v>
      </c>
      <c r="E4805">
        <v>48234</v>
      </c>
      <c r="F4805" s="6" t="s">
        <v>5889</v>
      </c>
    </row>
    <row r="4806" spans="1:6" x14ac:dyDescent="0.3">
      <c r="A4806" s="6" t="s">
        <v>5600</v>
      </c>
      <c r="B4806" s="6" t="s">
        <v>5874</v>
      </c>
      <c r="C4806" s="6" t="s">
        <v>6014</v>
      </c>
      <c r="D4806" s="6" t="s">
        <v>5882</v>
      </c>
      <c r="E4806">
        <v>33142</v>
      </c>
      <c r="F4806" s="6" t="s">
        <v>5877</v>
      </c>
    </row>
    <row r="4807" spans="1:6" x14ac:dyDescent="0.3">
      <c r="A4807" s="6" t="s">
        <v>5601</v>
      </c>
      <c r="B4807" s="6" t="s">
        <v>5874</v>
      </c>
      <c r="C4807" s="6" t="s">
        <v>5883</v>
      </c>
      <c r="D4807" s="6" t="s">
        <v>5879</v>
      </c>
      <c r="E4807">
        <v>94521</v>
      </c>
      <c r="F4807" s="6" t="s">
        <v>5880</v>
      </c>
    </row>
    <row r="4808" spans="1:6" x14ac:dyDescent="0.3">
      <c r="A4808" s="6" t="s">
        <v>5602</v>
      </c>
      <c r="B4808" s="6" t="s">
        <v>5874</v>
      </c>
      <c r="C4808" s="6" t="s">
        <v>5917</v>
      </c>
      <c r="D4808" s="6" t="s">
        <v>5904</v>
      </c>
      <c r="E4808">
        <v>60653</v>
      </c>
      <c r="F4808" s="6" t="s">
        <v>5889</v>
      </c>
    </row>
    <row r="4809" spans="1:6" x14ac:dyDescent="0.3">
      <c r="A4809" s="6" t="s">
        <v>5603</v>
      </c>
      <c r="B4809" s="6" t="s">
        <v>5874</v>
      </c>
      <c r="C4809" s="6" t="s">
        <v>6243</v>
      </c>
      <c r="D4809" s="6" t="s">
        <v>5904</v>
      </c>
      <c r="E4809">
        <v>60090</v>
      </c>
      <c r="F4809" s="6" t="s">
        <v>5889</v>
      </c>
    </row>
    <row r="4810" spans="1:6" x14ac:dyDescent="0.3">
      <c r="A4810" s="6" t="s">
        <v>5604</v>
      </c>
      <c r="B4810" s="6" t="s">
        <v>5874</v>
      </c>
      <c r="C4810" s="6" t="s">
        <v>5917</v>
      </c>
      <c r="D4810" s="6" t="s">
        <v>5904</v>
      </c>
      <c r="E4810">
        <v>60610</v>
      </c>
      <c r="F4810" s="6" t="s">
        <v>5889</v>
      </c>
    </row>
    <row r="4811" spans="1:6" x14ac:dyDescent="0.3">
      <c r="A4811" s="6" t="s">
        <v>5605</v>
      </c>
      <c r="B4811" s="6" t="s">
        <v>5874</v>
      </c>
      <c r="C4811" s="6" t="s">
        <v>5950</v>
      </c>
      <c r="D4811" s="6" t="s">
        <v>5888</v>
      </c>
      <c r="E4811">
        <v>77506</v>
      </c>
      <c r="F4811" s="6" t="s">
        <v>5889</v>
      </c>
    </row>
    <row r="4812" spans="1:6" x14ac:dyDescent="0.3">
      <c r="A4812" s="6" t="s">
        <v>5606</v>
      </c>
      <c r="B4812" s="6" t="s">
        <v>5874</v>
      </c>
      <c r="C4812" s="6" t="s">
        <v>5914</v>
      </c>
      <c r="D4812" s="6" t="s">
        <v>5915</v>
      </c>
      <c r="E4812">
        <v>10024</v>
      </c>
      <c r="F4812" s="6" t="s">
        <v>5899</v>
      </c>
    </row>
    <row r="4813" spans="1:6" x14ac:dyDescent="0.3">
      <c r="A4813" s="6" t="s">
        <v>5607</v>
      </c>
      <c r="B4813" s="6" t="s">
        <v>5874</v>
      </c>
      <c r="C4813" s="6" t="s">
        <v>5954</v>
      </c>
      <c r="D4813" s="6" t="s">
        <v>5879</v>
      </c>
      <c r="E4813">
        <v>95123</v>
      </c>
      <c r="F4813" s="6" t="s">
        <v>5880</v>
      </c>
    </row>
    <row r="4814" spans="1:6" x14ac:dyDescent="0.3">
      <c r="A4814" s="6" t="s">
        <v>5608</v>
      </c>
      <c r="B4814" s="6" t="s">
        <v>5874</v>
      </c>
      <c r="C4814" s="6" t="s">
        <v>6224</v>
      </c>
      <c r="D4814" s="6" t="s">
        <v>5879</v>
      </c>
      <c r="E4814">
        <v>95823</v>
      </c>
      <c r="F4814" s="6" t="s">
        <v>5880</v>
      </c>
    </row>
    <row r="4815" spans="1:6" x14ac:dyDescent="0.3">
      <c r="A4815" s="6" t="s">
        <v>5609</v>
      </c>
      <c r="B4815" s="6" t="s">
        <v>5874</v>
      </c>
      <c r="C4815" s="6" t="s">
        <v>5920</v>
      </c>
      <c r="D4815" s="6" t="s">
        <v>5933</v>
      </c>
      <c r="E4815">
        <v>97477</v>
      </c>
      <c r="F4815" s="6" t="s">
        <v>5880</v>
      </c>
    </row>
    <row r="4816" spans="1:6" x14ac:dyDescent="0.3">
      <c r="A4816" s="6" t="s">
        <v>5610</v>
      </c>
      <c r="B4816" s="6" t="s">
        <v>5874</v>
      </c>
      <c r="C4816" s="6" t="s">
        <v>6438</v>
      </c>
      <c r="D4816" s="6" t="s">
        <v>5888</v>
      </c>
      <c r="E4816">
        <v>76063</v>
      </c>
      <c r="F4816" s="6" t="s">
        <v>5889</v>
      </c>
    </row>
    <row r="4817" spans="1:6" x14ac:dyDescent="0.3">
      <c r="A4817" s="6" t="s">
        <v>5611</v>
      </c>
      <c r="B4817" s="6" t="s">
        <v>5874</v>
      </c>
      <c r="C4817" s="6" t="s">
        <v>6105</v>
      </c>
      <c r="D4817" s="6" t="s">
        <v>6031</v>
      </c>
      <c r="E4817">
        <v>72401</v>
      </c>
      <c r="F4817" s="6" t="s">
        <v>5877</v>
      </c>
    </row>
    <row r="4818" spans="1:6" x14ac:dyDescent="0.3">
      <c r="A4818" s="6" t="s">
        <v>5612</v>
      </c>
      <c r="B4818" s="6" t="s">
        <v>5874</v>
      </c>
      <c r="C4818" s="6" t="s">
        <v>6092</v>
      </c>
      <c r="D4818" s="6" t="s">
        <v>5921</v>
      </c>
      <c r="E4818">
        <v>23464</v>
      </c>
      <c r="F4818" s="6" t="s">
        <v>5877</v>
      </c>
    </row>
    <row r="4819" spans="1:6" x14ac:dyDescent="0.3">
      <c r="A4819" s="6" t="s">
        <v>5613</v>
      </c>
      <c r="B4819" s="6" t="s">
        <v>5874</v>
      </c>
      <c r="C4819" s="6" t="s">
        <v>5930</v>
      </c>
      <c r="D4819" s="6" t="s">
        <v>5915</v>
      </c>
      <c r="E4819">
        <v>14609</v>
      </c>
      <c r="F4819" s="6" t="s">
        <v>5899</v>
      </c>
    </row>
    <row r="4820" spans="1:6" x14ac:dyDescent="0.3">
      <c r="A4820" s="6" t="s">
        <v>5614</v>
      </c>
      <c r="B4820" s="6" t="s">
        <v>5874</v>
      </c>
      <c r="C4820" s="6" t="s">
        <v>6189</v>
      </c>
      <c r="D4820" s="6" t="s">
        <v>5921</v>
      </c>
      <c r="E4820">
        <v>23320</v>
      </c>
      <c r="F4820" s="6" t="s">
        <v>5877</v>
      </c>
    </row>
    <row r="4821" spans="1:6" x14ac:dyDescent="0.3">
      <c r="A4821" s="6" t="s">
        <v>5615</v>
      </c>
      <c r="B4821" s="6" t="s">
        <v>5874</v>
      </c>
      <c r="C4821" s="6" t="s">
        <v>6069</v>
      </c>
      <c r="D4821" s="6" t="s">
        <v>5942</v>
      </c>
      <c r="E4821">
        <v>43130</v>
      </c>
      <c r="F4821" s="6" t="s">
        <v>5899</v>
      </c>
    </row>
    <row r="4822" spans="1:6" x14ac:dyDescent="0.3">
      <c r="A4822" s="6" t="s">
        <v>5616</v>
      </c>
      <c r="B4822" s="6" t="s">
        <v>5874</v>
      </c>
      <c r="C4822" s="6" t="s">
        <v>5914</v>
      </c>
      <c r="D4822" s="6" t="s">
        <v>5915</v>
      </c>
      <c r="E4822">
        <v>10024</v>
      </c>
      <c r="F4822" s="6" t="s">
        <v>5899</v>
      </c>
    </row>
    <row r="4823" spans="1:6" x14ac:dyDescent="0.3">
      <c r="A4823" s="6" t="s">
        <v>5617</v>
      </c>
      <c r="B4823" s="6" t="s">
        <v>5874</v>
      </c>
      <c r="C4823" s="6" t="s">
        <v>5878</v>
      </c>
      <c r="D4823" s="6" t="s">
        <v>5879</v>
      </c>
      <c r="E4823">
        <v>90045</v>
      </c>
      <c r="F4823" s="6" t="s">
        <v>5880</v>
      </c>
    </row>
    <row r="4824" spans="1:6" x14ac:dyDescent="0.3">
      <c r="A4824" s="6" t="s">
        <v>5618</v>
      </c>
      <c r="B4824" s="6" t="s">
        <v>5874</v>
      </c>
      <c r="C4824" s="6" t="s">
        <v>5922</v>
      </c>
      <c r="D4824" s="6" t="s">
        <v>6019</v>
      </c>
      <c r="E4824">
        <v>39212</v>
      </c>
      <c r="F4824" s="6" t="s">
        <v>5877</v>
      </c>
    </row>
    <row r="4825" spans="1:6" x14ac:dyDescent="0.3">
      <c r="A4825" s="6" t="s">
        <v>5619</v>
      </c>
      <c r="B4825" s="6" t="s">
        <v>5874</v>
      </c>
      <c r="C4825" s="6" t="s">
        <v>6274</v>
      </c>
      <c r="D4825" s="6" t="s">
        <v>5879</v>
      </c>
      <c r="E4825">
        <v>95695</v>
      </c>
      <c r="F4825" s="6" t="s">
        <v>5880</v>
      </c>
    </row>
    <row r="4826" spans="1:6" x14ac:dyDescent="0.3">
      <c r="A4826" s="6" t="s">
        <v>5620</v>
      </c>
      <c r="B4826" s="6" t="s">
        <v>5874</v>
      </c>
      <c r="C4826" s="6" t="s">
        <v>5885</v>
      </c>
      <c r="D4826" s="6" t="s">
        <v>5886</v>
      </c>
      <c r="E4826">
        <v>98115</v>
      </c>
      <c r="F4826" s="6" t="s">
        <v>5880</v>
      </c>
    </row>
    <row r="4827" spans="1:6" x14ac:dyDescent="0.3">
      <c r="A4827" s="6" t="s">
        <v>5621</v>
      </c>
      <c r="B4827" s="6" t="s">
        <v>5874</v>
      </c>
      <c r="C4827" s="6" t="s">
        <v>5878</v>
      </c>
      <c r="D4827" s="6" t="s">
        <v>5879</v>
      </c>
      <c r="E4827">
        <v>90049</v>
      </c>
      <c r="F4827" s="6" t="s">
        <v>5880</v>
      </c>
    </row>
    <row r="4828" spans="1:6" x14ac:dyDescent="0.3">
      <c r="A4828" s="6" t="s">
        <v>5622</v>
      </c>
      <c r="B4828" s="6" t="s">
        <v>5874</v>
      </c>
      <c r="C4828" s="6" t="s">
        <v>6176</v>
      </c>
      <c r="D4828" s="6" t="s">
        <v>5942</v>
      </c>
      <c r="E4828">
        <v>43402</v>
      </c>
      <c r="F4828" s="6" t="s">
        <v>5899</v>
      </c>
    </row>
    <row r="4829" spans="1:6" x14ac:dyDescent="0.3">
      <c r="A4829" s="6" t="s">
        <v>5623</v>
      </c>
      <c r="B4829" s="6" t="s">
        <v>5874</v>
      </c>
      <c r="C4829" s="6" t="s">
        <v>6069</v>
      </c>
      <c r="D4829" s="6" t="s">
        <v>5942</v>
      </c>
      <c r="E4829">
        <v>43130</v>
      </c>
      <c r="F4829" s="6" t="s">
        <v>5899</v>
      </c>
    </row>
    <row r="4830" spans="1:6" x14ac:dyDescent="0.3">
      <c r="A4830" s="6" t="s">
        <v>5624</v>
      </c>
      <c r="B4830" s="6" t="s">
        <v>5874</v>
      </c>
      <c r="C4830" s="6" t="s">
        <v>5971</v>
      </c>
      <c r="D4830" s="6" t="s">
        <v>5888</v>
      </c>
      <c r="E4830">
        <v>75220</v>
      </c>
      <c r="F4830" s="6" t="s">
        <v>5889</v>
      </c>
    </row>
    <row r="4831" spans="1:6" x14ac:dyDescent="0.3">
      <c r="A4831" s="6" t="s">
        <v>5625</v>
      </c>
      <c r="B4831" s="6" t="s">
        <v>5874</v>
      </c>
      <c r="C4831" s="6" t="s">
        <v>6190</v>
      </c>
      <c r="D4831" s="6" t="s">
        <v>5888</v>
      </c>
      <c r="E4831">
        <v>79424</v>
      </c>
      <c r="F4831" s="6" t="s">
        <v>5889</v>
      </c>
    </row>
    <row r="4832" spans="1:6" x14ac:dyDescent="0.3">
      <c r="A4832" s="6" t="s">
        <v>5626</v>
      </c>
      <c r="B4832" s="6" t="s">
        <v>5874</v>
      </c>
      <c r="C4832" s="6" t="s">
        <v>5976</v>
      </c>
      <c r="D4832" s="6" t="s">
        <v>5909</v>
      </c>
      <c r="E4832">
        <v>48227</v>
      </c>
      <c r="F4832" s="6" t="s">
        <v>5889</v>
      </c>
    </row>
    <row r="4833" spans="1:6" x14ac:dyDescent="0.3">
      <c r="A4833" s="6" t="s">
        <v>5627</v>
      </c>
      <c r="B4833" s="6" t="s">
        <v>5874</v>
      </c>
      <c r="C4833" s="6" t="s">
        <v>5951</v>
      </c>
      <c r="D4833" s="6" t="s">
        <v>5942</v>
      </c>
      <c r="E4833">
        <v>43055</v>
      </c>
      <c r="F4833" s="6" t="s">
        <v>5899</v>
      </c>
    </row>
    <row r="4834" spans="1:6" x14ac:dyDescent="0.3">
      <c r="A4834" s="6" t="s">
        <v>5628</v>
      </c>
      <c r="B4834" s="6" t="s">
        <v>5874</v>
      </c>
      <c r="C4834" s="6" t="s">
        <v>5914</v>
      </c>
      <c r="D4834" s="6" t="s">
        <v>5915</v>
      </c>
      <c r="E4834">
        <v>10011</v>
      </c>
      <c r="F4834" s="6" t="s">
        <v>5899</v>
      </c>
    </row>
    <row r="4835" spans="1:6" x14ac:dyDescent="0.3">
      <c r="A4835" s="6" t="s">
        <v>5629</v>
      </c>
      <c r="B4835" s="6" t="s">
        <v>5874</v>
      </c>
      <c r="C4835" s="6" t="s">
        <v>5931</v>
      </c>
      <c r="D4835" s="6" t="s">
        <v>5907</v>
      </c>
      <c r="E4835">
        <v>55407</v>
      </c>
      <c r="F4835" s="6" t="s">
        <v>5889</v>
      </c>
    </row>
    <row r="4836" spans="1:6" x14ac:dyDescent="0.3">
      <c r="A4836" s="6" t="s">
        <v>5630</v>
      </c>
      <c r="B4836" s="6" t="s">
        <v>5874</v>
      </c>
      <c r="C4836" s="6" t="s">
        <v>6150</v>
      </c>
      <c r="D4836" s="6" t="s">
        <v>6001</v>
      </c>
      <c r="E4836">
        <v>2149</v>
      </c>
      <c r="F4836" s="6" t="s">
        <v>5899</v>
      </c>
    </row>
    <row r="4837" spans="1:6" x14ac:dyDescent="0.3">
      <c r="A4837" s="6" t="s">
        <v>5631</v>
      </c>
      <c r="B4837" s="6" t="s">
        <v>5874</v>
      </c>
      <c r="C4837" s="6" t="s">
        <v>5885</v>
      </c>
      <c r="D4837" s="6" t="s">
        <v>5886</v>
      </c>
      <c r="E4837">
        <v>98105</v>
      </c>
      <c r="F4837" s="6" t="s">
        <v>5880</v>
      </c>
    </row>
    <row r="4838" spans="1:6" x14ac:dyDescent="0.3">
      <c r="A4838" s="6" t="s">
        <v>5632</v>
      </c>
      <c r="B4838" s="6" t="s">
        <v>5874</v>
      </c>
      <c r="C4838" s="6" t="s">
        <v>5878</v>
      </c>
      <c r="D4838" s="6" t="s">
        <v>5879</v>
      </c>
      <c r="E4838">
        <v>90032</v>
      </c>
      <c r="F4838" s="6" t="s">
        <v>5880</v>
      </c>
    </row>
    <row r="4839" spans="1:6" x14ac:dyDescent="0.3">
      <c r="A4839" s="6" t="s">
        <v>5633</v>
      </c>
      <c r="B4839" s="6" t="s">
        <v>5874</v>
      </c>
      <c r="C4839" s="6" t="s">
        <v>5883</v>
      </c>
      <c r="D4839" s="6" t="s">
        <v>5884</v>
      </c>
      <c r="E4839">
        <v>28027</v>
      </c>
      <c r="F4839" s="6" t="s">
        <v>5877</v>
      </c>
    </row>
    <row r="4840" spans="1:6" x14ac:dyDescent="0.3">
      <c r="A4840" s="6" t="s">
        <v>5634</v>
      </c>
      <c r="B4840" s="6" t="s">
        <v>5874</v>
      </c>
      <c r="C4840" s="6" t="s">
        <v>5885</v>
      </c>
      <c r="D4840" s="6" t="s">
        <v>5886</v>
      </c>
      <c r="E4840">
        <v>98103</v>
      </c>
      <c r="F4840" s="6" t="s">
        <v>5880</v>
      </c>
    </row>
    <row r="4841" spans="1:6" x14ac:dyDescent="0.3">
      <c r="A4841" s="6" t="s">
        <v>5635</v>
      </c>
      <c r="B4841" s="6" t="s">
        <v>5874</v>
      </c>
      <c r="C4841" s="6" t="s">
        <v>6139</v>
      </c>
      <c r="D4841" s="6" t="s">
        <v>5919</v>
      </c>
      <c r="E4841">
        <v>85301</v>
      </c>
      <c r="F4841" s="6" t="s">
        <v>5880</v>
      </c>
    </row>
    <row r="4842" spans="1:6" x14ac:dyDescent="0.3">
      <c r="A4842" s="6" t="s">
        <v>5636</v>
      </c>
      <c r="B4842" s="6" t="s">
        <v>5874</v>
      </c>
      <c r="C4842" s="6" t="s">
        <v>6452</v>
      </c>
      <c r="D4842" s="6" t="s">
        <v>5907</v>
      </c>
      <c r="E4842">
        <v>55433</v>
      </c>
      <c r="F4842" s="6" t="s">
        <v>5889</v>
      </c>
    </row>
    <row r="4843" spans="1:6" x14ac:dyDescent="0.3">
      <c r="A4843" s="6" t="s">
        <v>5637</v>
      </c>
      <c r="B4843" s="6" t="s">
        <v>5874</v>
      </c>
      <c r="C4843" s="6" t="s">
        <v>5878</v>
      </c>
      <c r="D4843" s="6" t="s">
        <v>5879</v>
      </c>
      <c r="E4843">
        <v>90045</v>
      </c>
      <c r="F4843" s="6" t="s">
        <v>5880</v>
      </c>
    </row>
    <row r="4844" spans="1:6" x14ac:dyDescent="0.3">
      <c r="A4844" s="6" t="s">
        <v>5638</v>
      </c>
      <c r="B4844" s="6" t="s">
        <v>5874</v>
      </c>
      <c r="C4844" s="6" t="s">
        <v>6005</v>
      </c>
      <c r="D4844" s="6" t="s">
        <v>5919</v>
      </c>
      <c r="E4844">
        <v>85705</v>
      </c>
      <c r="F4844" s="6" t="s">
        <v>5880</v>
      </c>
    </row>
    <row r="4845" spans="1:6" x14ac:dyDescent="0.3">
      <c r="A4845" s="6" t="s">
        <v>5639</v>
      </c>
      <c r="B4845" s="6" t="s">
        <v>5874</v>
      </c>
      <c r="C4845" s="6" t="s">
        <v>5914</v>
      </c>
      <c r="D4845" s="6" t="s">
        <v>5915</v>
      </c>
      <c r="E4845">
        <v>10035</v>
      </c>
      <c r="F4845" s="6" t="s">
        <v>5899</v>
      </c>
    </row>
    <row r="4846" spans="1:6" x14ac:dyDescent="0.3">
      <c r="A4846" s="6" t="s">
        <v>5640</v>
      </c>
      <c r="B4846" s="6" t="s">
        <v>5874</v>
      </c>
      <c r="C4846" s="6" t="s">
        <v>6144</v>
      </c>
      <c r="D4846" s="6" t="s">
        <v>5879</v>
      </c>
      <c r="E4846">
        <v>91767</v>
      </c>
      <c r="F4846" s="6" t="s">
        <v>5880</v>
      </c>
    </row>
    <row r="4847" spans="1:6" x14ac:dyDescent="0.3">
      <c r="A4847" s="6" t="s">
        <v>5641</v>
      </c>
      <c r="B4847" s="6" t="s">
        <v>5874</v>
      </c>
      <c r="C4847" s="6" t="s">
        <v>6368</v>
      </c>
      <c r="D4847" s="6" t="s">
        <v>5879</v>
      </c>
      <c r="E4847">
        <v>93101</v>
      </c>
      <c r="F4847" s="6" t="s">
        <v>5880</v>
      </c>
    </row>
    <row r="4848" spans="1:6" x14ac:dyDescent="0.3">
      <c r="A4848" s="6" t="s">
        <v>5642</v>
      </c>
      <c r="B4848" s="6" t="s">
        <v>5874</v>
      </c>
      <c r="C4848" s="6" t="s">
        <v>5894</v>
      </c>
      <c r="D4848" s="6" t="s">
        <v>5879</v>
      </c>
      <c r="E4848">
        <v>94109</v>
      </c>
      <c r="F4848" s="6" t="s">
        <v>5880</v>
      </c>
    </row>
    <row r="4849" spans="1:6" x14ac:dyDescent="0.3">
      <c r="A4849" s="6" t="s">
        <v>5643</v>
      </c>
      <c r="B4849" s="6" t="s">
        <v>5874</v>
      </c>
      <c r="C4849" s="6" t="s">
        <v>6088</v>
      </c>
      <c r="D4849" s="6" t="s">
        <v>5879</v>
      </c>
      <c r="E4849">
        <v>92503</v>
      </c>
      <c r="F4849" s="6" t="s">
        <v>5880</v>
      </c>
    </row>
    <row r="4850" spans="1:6" x14ac:dyDescent="0.3">
      <c r="A4850" s="6" t="s">
        <v>5644</v>
      </c>
      <c r="B4850" s="6" t="s">
        <v>5874</v>
      </c>
      <c r="C4850" s="6" t="s">
        <v>5878</v>
      </c>
      <c r="D4850" s="6" t="s">
        <v>5879</v>
      </c>
      <c r="E4850">
        <v>90049</v>
      </c>
      <c r="F4850" s="6" t="s">
        <v>5880</v>
      </c>
    </row>
    <row r="4851" spans="1:6" x14ac:dyDescent="0.3">
      <c r="A4851" s="6" t="s">
        <v>5645</v>
      </c>
      <c r="B4851" s="6" t="s">
        <v>5874</v>
      </c>
      <c r="C4851" s="6" t="s">
        <v>6453</v>
      </c>
      <c r="D4851" s="6" t="s">
        <v>5879</v>
      </c>
      <c r="E4851">
        <v>92672</v>
      </c>
      <c r="F4851" s="6" t="s">
        <v>5880</v>
      </c>
    </row>
    <row r="4852" spans="1:6" x14ac:dyDescent="0.3">
      <c r="A4852" s="6" t="s">
        <v>5646</v>
      </c>
      <c r="B4852" s="6" t="s">
        <v>5874</v>
      </c>
      <c r="C4852" s="6" t="s">
        <v>5925</v>
      </c>
      <c r="D4852" s="6" t="s">
        <v>5926</v>
      </c>
      <c r="E4852">
        <v>35601</v>
      </c>
      <c r="F4852" s="6" t="s">
        <v>5877</v>
      </c>
    </row>
    <row r="4853" spans="1:6" x14ac:dyDescent="0.3">
      <c r="A4853" s="6" t="s">
        <v>5647</v>
      </c>
      <c r="B4853" s="6" t="s">
        <v>5874</v>
      </c>
      <c r="C4853" s="6" t="s">
        <v>6166</v>
      </c>
      <c r="D4853" s="6" t="s">
        <v>5884</v>
      </c>
      <c r="E4853">
        <v>27405</v>
      </c>
      <c r="F4853" s="6" t="s">
        <v>5877</v>
      </c>
    </row>
    <row r="4854" spans="1:6" x14ac:dyDescent="0.3">
      <c r="A4854" s="6" t="s">
        <v>5648</v>
      </c>
      <c r="B4854" s="6" t="s">
        <v>5874</v>
      </c>
      <c r="C4854" s="6" t="s">
        <v>5975</v>
      </c>
      <c r="D4854" s="6" t="s">
        <v>5879</v>
      </c>
      <c r="E4854">
        <v>94568</v>
      </c>
      <c r="F4854" s="6" t="s">
        <v>5880</v>
      </c>
    </row>
    <row r="4855" spans="1:6" x14ac:dyDescent="0.3">
      <c r="A4855" s="6" t="s">
        <v>5649</v>
      </c>
      <c r="B4855" s="6" t="s">
        <v>5874</v>
      </c>
      <c r="C4855" s="6" t="s">
        <v>5897</v>
      </c>
      <c r="D4855" s="6" t="s">
        <v>5898</v>
      </c>
      <c r="E4855">
        <v>19143</v>
      </c>
      <c r="F4855" s="6" t="s">
        <v>5899</v>
      </c>
    </row>
    <row r="4856" spans="1:6" x14ac:dyDescent="0.3">
      <c r="A4856" s="6" t="s">
        <v>5650</v>
      </c>
      <c r="B4856" s="6" t="s">
        <v>5874</v>
      </c>
      <c r="C4856" s="6" t="s">
        <v>5901</v>
      </c>
      <c r="D4856" s="6" t="s">
        <v>5888</v>
      </c>
      <c r="E4856">
        <v>77095</v>
      </c>
      <c r="F4856" s="6" t="s">
        <v>5889</v>
      </c>
    </row>
    <row r="4857" spans="1:6" x14ac:dyDescent="0.3">
      <c r="A4857" s="6" t="s">
        <v>5651</v>
      </c>
      <c r="B4857" s="6" t="s">
        <v>5874</v>
      </c>
      <c r="C4857" s="6" t="s">
        <v>6252</v>
      </c>
      <c r="D4857" s="6" t="s">
        <v>5879</v>
      </c>
      <c r="E4857">
        <v>93309</v>
      </c>
      <c r="F4857" s="6" t="s">
        <v>5880</v>
      </c>
    </row>
    <row r="4858" spans="1:6" x14ac:dyDescent="0.3">
      <c r="A4858" s="6" t="s">
        <v>5652</v>
      </c>
      <c r="B4858" s="6" t="s">
        <v>5874</v>
      </c>
      <c r="C4858" s="6" t="s">
        <v>6016</v>
      </c>
      <c r="D4858" s="6" t="s">
        <v>5913</v>
      </c>
      <c r="E4858">
        <v>47374</v>
      </c>
      <c r="F4858" s="6" t="s">
        <v>5889</v>
      </c>
    </row>
    <row r="4859" spans="1:6" x14ac:dyDescent="0.3">
      <c r="A4859" s="6" t="s">
        <v>5653</v>
      </c>
      <c r="B4859" s="6" t="s">
        <v>5874</v>
      </c>
      <c r="C4859" s="6" t="s">
        <v>5914</v>
      </c>
      <c r="D4859" s="6" t="s">
        <v>5915</v>
      </c>
      <c r="E4859">
        <v>10009</v>
      </c>
      <c r="F4859" s="6" t="s">
        <v>5899</v>
      </c>
    </row>
    <row r="4860" spans="1:6" x14ac:dyDescent="0.3">
      <c r="A4860" s="6" t="s">
        <v>5654</v>
      </c>
      <c r="B4860" s="6" t="s">
        <v>5874</v>
      </c>
      <c r="C4860" s="6" t="s">
        <v>5894</v>
      </c>
      <c r="D4860" s="6" t="s">
        <v>5879</v>
      </c>
      <c r="E4860">
        <v>94122</v>
      </c>
      <c r="F4860" s="6" t="s">
        <v>5880</v>
      </c>
    </row>
    <row r="4861" spans="1:6" x14ac:dyDescent="0.3">
      <c r="A4861" s="6" t="s">
        <v>5655</v>
      </c>
      <c r="B4861" s="6" t="s">
        <v>5874</v>
      </c>
      <c r="C4861" s="6" t="s">
        <v>5894</v>
      </c>
      <c r="D4861" s="6" t="s">
        <v>5879</v>
      </c>
      <c r="E4861">
        <v>94122</v>
      </c>
      <c r="F4861" s="6" t="s">
        <v>5880</v>
      </c>
    </row>
    <row r="4862" spans="1:6" x14ac:dyDescent="0.3">
      <c r="A4862" s="6" t="s">
        <v>5656</v>
      </c>
      <c r="B4862" s="6" t="s">
        <v>5874</v>
      </c>
      <c r="C4862" s="6" t="s">
        <v>5878</v>
      </c>
      <c r="D4862" s="6" t="s">
        <v>5879</v>
      </c>
      <c r="E4862">
        <v>90032</v>
      </c>
      <c r="F4862" s="6" t="s">
        <v>5880</v>
      </c>
    </row>
    <row r="4863" spans="1:6" x14ac:dyDescent="0.3">
      <c r="A4863" s="6" t="s">
        <v>5657</v>
      </c>
      <c r="B4863" s="6" t="s">
        <v>5874</v>
      </c>
      <c r="C4863" s="6" t="s">
        <v>5980</v>
      </c>
      <c r="D4863" s="6" t="s">
        <v>5879</v>
      </c>
      <c r="E4863">
        <v>92037</v>
      </c>
      <c r="F4863" s="6" t="s">
        <v>5880</v>
      </c>
    </row>
    <row r="4864" spans="1:6" x14ac:dyDescent="0.3">
      <c r="A4864" s="6" t="s">
        <v>5658</v>
      </c>
      <c r="B4864" s="6" t="s">
        <v>5874</v>
      </c>
      <c r="C4864" s="6" t="s">
        <v>5991</v>
      </c>
      <c r="D4864" s="6" t="s">
        <v>5888</v>
      </c>
      <c r="E4864">
        <v>76017</v>
      </c>
      <c r="F4864" s="6" t="s">
        <v>5889</v>
      </c>
    </row>
    <row r="4865" spans="1:6" x14ac:dyDescent="0.3">
      <c r="A4865" s="6" t="s">
        <v>5659</v>
      </c>
      <c r="B4865" s="6" t="s">
        <v>5874</v>
      </c>
      <c r="C4865" s="6" t="s">
        <v>6016</v>
      </c>
      <c r="D4865" s="6" t="s">
        <v>5921</v>
      </c>
      <c r="E4865">
        <v>23223</v>
      </c>
      <c r="F4865" s="6" t="s">
        <v>5877</v>
      </c>
    </row>
    <row r="4866" spans="1:6" x14ac:dyDescent="0.3">
      <c r="A4866" s="6" t="s">
        <v>5660</v>
      </c>
      <c r="B4866" s="6" t="s">
        <v>5874</v>
      </c>
      <c r="C4866" s="6" t="s">
        <v>5914</v>
      </c>
      <c r="D4866" s="6" t="s">
        <v>5915</v>
      </c>
      <c r="E4866">
        <v>10035</v>
      </c>
      <c r="F4866" s="6" t="s">
        <v>5899</v>
      </c>
    </row>
    <row r="4867" spans="1:6" x14ac:dyDescent="0.3">
      <c r="A4867" s="6" t="s">
        <v>5661</v>
      </c>
      <c r="B4867" s="6" t="s">
        <v>5874</v>
      </c>
      <c r="C4867" s="6" t="s">
        <v>5901</v>
      </c>
      <c r="D4867" s="6" t="s">
        <v>5888</v>
      </c>
      <c r="E4867">
        <v>77041</v>
      </c>
      <c r="F4867" s="6" t="s">
        <v>5889</v>
      </c>
    </row>
    <row r="4868" spans="1:6" x14ac:dyDescent="0.3">
      <c r="A4868" s="6" t="s">
        <v>5662</v>
      </c>
      <c r="B4868" s="6" t="s">
        <v>5874</v>
      </c>
      <c r="C4868" s="6" t="s">
        <v>5962</v>
      </c>
      <c r="D4868" s="6" t="s">
        <v>5963</v>
      </c>
      <c r="E4868">
        <v>6824</v>
      </c>
      <c r="F4868" s="6" t="s">
        <v>5899</v>
      </c>
    </row>
    <row r="4869" spans="1:6" x14ac:dyDescent="0.3">
      <c r="A4869" s="6" t="s">
        <v>5663</v>
      </c>
      <c r="B4869" s="6" t="s">
        <v>5874</v>
      </c>
      <c r="C4869" s="6" t="s">
        <v>5894</v>
      </c>
      <c r="D4869" s="6" t="s">
        <v>5879</v>
      </c>
      <c r="E4869">
        <v>94110</v>
      </c>
      <c r="F4869" s="6" t="s">
        <v>5880</v>
      </c>
    </row>
    <row r="4870" spans="1:6" x14ac:dyDescent="0.3">
      <c r="A4870" s="6" t="s">
        <v>5664</v>
      </c>
      <c r="B4870" s="6" t="s">
        <v>5874</v>
      </c>
      <c r="C4870" s="6" t="s">
        <v>5920</v>
      </c>
      <c r="D4870" s="6" t="s">
        <v>5942</v>
      </c>
      <c r="E4870">
        <v>45503</v>
      </c>
      <c r="F4870" s="6" t="s">
        <v>5899</v>
      </c>
    </row>
    <row r="4871" spans="1:6" x14ac:dyDescent="0.3">
      <c r="A4871" s="6" t="s">
        <v>5665</v>
      </c>
      <c r="B4871" s="6" t="s">
        <v>5874</v>
      </c>
      <c r="C4871" s="6" t="s">
        <v>5976</v>
      </c>
      <c r="D4871" s="6" t="s">
        <v>5909</v>
      </c>
      <c r="E4871">
        <v>48234</v>
      </c>
      <c r="F4871" s="6" t="s">
        <v>5889</v>
      </c>
    </row>
    <row r="4872" spans="1:6" x14ac:dyDescent="0.3">
      <c r="A4872" s="6" t="s">
        <v>5666</v>
      </c>
      <c r="B4872" s="6" t="s">
        <v>5874</v>
      </c>
      <c r="C4872" s="6" t="s">
        <v>5897</v>
      </c>
      <c r="D4872" s="6" t="s">
        <v>5898</v>
      </c>
      <c r="E4872">
        <v>19140</v>
      </c>
      <c r="F4872" s="6" t="s">
        <v>5899</v>
      </c>
    </row>
    <row r="4873" spans="1:6" x14ac:dyDescent="0.3">
      <c r="A4873" s="6" t="s">
        <v>5667</v>
      </c>
      <c r="B4873" s="6" t="s">
        <v>5874</v>
      </c>
      <c r="C4873" s="6" t="s">
        <v>5985</v>
      </c>
      <c r="D4873" s="6" t="s">
        <v>5879</v>
      </c>
      <c r="E4873">
        <v>90301</v>
      </c>
      <c r="F4873" s="6" t="s">
        <v>5880</v>
      </c>
    </row>
    <row r="4874" spans="1:6" x14ac:dyDescent="0.3">
      <c r="A4874" s="6" t="s">
        <v>5668</v>
      </c>
      <c r="B4874" s="6" t="s">
        <v>5874</v>
      </c>
      <c r="C4874" s="6" t="s">
        <v>6454</v>
      </c>
      <c r="D4874" s="6" t="s">
        <v>5879</v>
      </c>
      <c r="E4874">
        <v>93405</v>
      </c>
      <c r="F4874" s="6" t="s">
        <v>5880</v>
      </c>
    </row>
    <row r="4875" spans="1:6" x14ac:dyDescent="0.3">
      <c r="A4875" s="6" t="s">
        <v>5669</v>
      </c>
      <c r="B4875" s="6" t="s">
        <v>5874</v>
      </c>
      <c r="C4875" s="6" t="s">
        <v>5944</v>
      </c>
      <c r="D4875" s="6" t="s">
        <v>5911</v>
      </c>
      <c r="E4875">
        <v>19805</v>
      </c>
      <c r="F4875" s="6" t="s">
        <v>5899</v>
      </c>
    </row>
    <row r="4876" spans="1:6" x14ac:dyDescent="0.3">
      <c r="A4876" s="6" t="s">
        <v>5670</v>
      </c>
      <c r="B4876" s="6" t="s">
        <v>5874</v>
      </c>
      <c r="C4876" s="6" t="s">
        <v>5894</v>
      </c>
      <c r="D4876" s="6" t="s">
        <v>5879</v>
      </c>
      <c r="E4876">
        <v>94122</v>
      </c>
      <c r="F4876" s="6" t="s">
        <v>5880</v>
      </c>
    </row>
    <row r="4877" spans="1:6" x14ac:dyDescent="0.3">
      <c r="A4877" s="6" t="s">
        <v>5671</v>
      </c>
      <c r="B4877" s="6" t="s">
        <v>5874</v>
      </c>
      <c r="C4877" s="6" t="s">
        <v>5878</v>
      </c>
      <c r="D4877" s="6" t="s">
        <v>5879</v>
      </c>
      <c r="E4877">
        <v>90045</v>
      </c>
      <c r="F4877" s="6" t="s">
        <v>5880</v>
      </c>
    </row>
    <row r="4878" spans="1:6" x14ac:dyDescent="0.3">
      <c r="A4878" s="6" t="s">
        <v>5672</v>
      </c>
      <c r="B4878" s="6" t="s">
        <v>5874</v>
      </c>
      <c r="C4878" s="6" t="s">
        <v>5897</v>
      </c>
      <c r="D4878" s="6" t="s">
        <v>5898</v>
      </c>
      <c r="E4878">
        <v>19143</v>
      </c>
      <c r="F4878" s="6" t="s">
        <v>5899</v>
      </c>
    </row>
    <row r="4879" spans="1:6" x14ac:dyDescent="0.3">
      <c r="A4879" s="6" t="s">
        <v>5673</v>
      </c>
      <c r="B4879" s="6" t="s">
        <v>5874</v>
      </c>
      <c r="C4879" s="6" t="s">
        <v>5894</v>
      </c>
      <c r="D4879" s="6" t="s">
        <v>5879</v>
      </c>
      <c r="E4879">
        <v>94122</v>
      </c>
      <c r="F4879" s="6" t="s">
        <v>5880</v>
      </c>
    </row>
    <row r="4880" spans="1:6" x14ac:dyDescent="0.3">
      <c r="A4880" s="6" t="s">
        <v>5674</v>
      </c>
      <c r="B4880" s="6" t="s">
        <v>5874</v>
      </c>
      <c r="C4880" s="6" t="s">
        <v>5897</v>
      </c>
      <c r="D4880" s="6" t="s">
        <v>5898</v>
      </c>
      <c r="E4880">
        <v>19134</v>
      </c>
      <c r="F4880" s="6" t="s">
        <v>5899</v>
      </c>
    </row>
    <row r="4881" spans="1:6" x14ac:dyDescent="0.3">
      <c r="A4881" s="6" t="s">
        <v>5675</v>
      </c>
      <c r="B4881" s="6" t="s">
        <v>5874</v>
      </c>
      <c r="C4881" s="6" t="s">
        <v>5901</v>
      </c>
      <c r="D4881" s="6" t="s">
        <v>5888</v>
      </c>
      <c r="E4881">
        <v>77041</v>
      </c>
      <c r="F4881" s="6" t="s">
        <v>5889</v>
      </c>
    </row>
    <row r="4882" spans="1:6" x14ac:dyDescent="0.3">
      <c r="A4882" s="6" t="s">
        <v>5676</v>
      </c>
      <c r="B4882" s="6" t="s">
        <v>5874</v>
      </c>
      <c r="C4882" s="6" t="s">
        <v>6069</v>
      </c>
      <c r="D4882" s="6" t="s">
        <v>5898</v>
      </c>
      <c r="E4882">
        <v>17602</v>
      </c>
      <c r="F4882" s="6" t="s">
        <v>5899</v>
      </c>
    </row>
    <row r="4883" spans="1:6" x14ac:dyDescent="0.3">
      <c r="A4883" s="6" t="s">
        <v>5677</v>
      </c>
      <c r="B4883" s="6" t="s">
        <v>5874</v>
      </c>
      <c r="C4883" s="6" t="s">
        <v>6041</v>
      </c>
      <c r="D4883" s="6" t="s">
        <v>5891</v>
      </c>
      <c r="E4883">
        <v>54302</v>
      </c>
      <c r="F4883" s="6" t="s">
        <v>5889</v>
      </c>
    </row>
    <row r="4884" spans="1:6" x14ac:dyDescent="0.3">
      <c r="A4884" s="6" t="s">
        <v>5678</v>
      </c>
      <c r="B4884" s="6" t="s">
        <v>5874</v>
      </c>
      <c r="C4884" s="6" t="s">
        <v>5914</v>
      </c>
      <c r="D4884" s="6" t="s">
        <v>5915</v>
      </c>
      <c r="E4884">
        <v>10024</v>
      </c>
      <c r="F4884" s="6" t="s">
        <v>5899</v>
      </c>
    </row>
    <row r="4885" spans="1:6" x14ac:dyDescent="0.3">
      <c r="A4885" s="6" t="s">
        <v>5679</v>
      </c>
      <c r="B4885" s="6" t="s">
        <v>5874</v>
      </c>
      <c r="C4885" s="6" t="s">
        <v>5914</v>
      </c>
      <c r="D4885" s="6" t="s">
        <v>5915</v>
      </c>
      <c r="E4885">
        <v>10011</v>
      </c>
      <c r="F4885" s="6" t="s">
        <v>5899</v>
      </c>
    </row>
    <row r="4886" spans="1:6" x14ac:dyDescent="0.3">
      <c r="A4886" s="6" t="s">
        <v>5680</v>
      </c>
      <c r="B4886" s="6" t="s">
        <v>5874</v>
      </c>
      <c r="C4886" s="6" t="s">
        <v>5945</v>
      </c>
      <c r="D4886" s="6" t="s">
        <v>5904</v>
      </c>
      <c r="E4886">
        <v>61701</v>
      </c>
      <c r="F4886" s="6" t="s">
        <v>5889</v>
      </c>
    </row>
    <row r="4887" spans="1:6" x14ac:dyDescent="0.3">
      <c r="A4887" s="6" t="s">
        <v>5681</v>
      </c>
      <c r="B4887" s="6" t="s">
        <v>5874</v>
      </c>
      <c r="C4887" s="6" t="s">
        <v>6318</v>
      </c>
      <c r="D4887" s="6" t="s">
        <v>6271</v>
      </c>
      <c r="E4887">
        <v>83704</v>
      </c>
      <c r="F4887" s="6" t="s">
        <v>5880</v>
      </c>
    </row>
    <row r="4888" spans="1:6" x14ac:dyDescent="0.3">
      <c r="A4888" s="6" t="s">
        <v>5682</v>
      </c>
      <c r="B4888" s="6" t="s">
        <v>5874</v>
      </c>
      <c r="C4888" s="6" t="s">
        <v>6000</v>
      </c>
      <c r="D4888" s="6" t="s">
        <v>6001</v>
      </c>
      <c r="E4888">
        <v>1852</v>
      </c>
      <c r="F4888" s="6" t="s">
        <v>5899</v>
      </c>
    </row>
    <row r="4889" spans="1:6" x14ac:dyDescent="0.3">
      <c r="A4889" s="6" t="s">
        <v>5683</v>
      </c>
      <c r="B4889" s="6" t="s">
        <v>5874</v>
      </c>
      <c r="C4889" s="6" t="s">
        <v>5885</v>
      </c>
      <c r="D4889" s="6" t="s">
        <v>5886</v>
      </c>
      <c r="E4889">
        <v>98115</v>
      </c>
      <c r="F4889" s="6" t="s">
        <v>5880</v>
      </c>
    </row>
    <row r="4890" spans="1:6" x14ac:dyDescent="0.3">
      <c r="A4890" s="6" t="s">
        <v>5684</v>
      </c>
      <c r="B4890" s="6" t="s">
        <v>5874</v>
      </c>
      <c r="C4890" s="6" t="s">
        <v>5878</v>
      </c>
      <c r="D4890" s="6" t="s">
        <v>5879</v>
      </c>
      <c r="E4890">
        <v>90049</v>
      </c>
      <c r="F4890" s="6" t="s">
        <v>5880</v>
      </c>
    </row>
    <row r="4891" spans="1:6" x14ac:dyDescent="0.3">
      <c r="A4891" s="6" t="s">
        <v>5685</v>
      </c>
      <c r="B4891" s="6" t="s">
        <v>5874</v>
      </c>
      <c r="C4891" s="6" t="s">
        <v>6334</v>
      </c>
      <c r="D4891" s="6" t="s">
        <v>5921</v>
      </c>
      <c r="E4891">
        <v>23666</v>
      </c>
      <c r="F4891" s="6" t="s">
        <v>5877</v>
      </c>
    </row>
    <row r="4892" spans="1:6" x14ac:dyDescent="0.3">
      <c r="A4892" s="6" t="s">
        <v>5686</v>
      </c>
      <c r="B4892" s="6" t="s">
        <v>5874</v>
      </c>
      <c r="C4892" s="6" t="s">
        <v>5897</v>
      </c>
      <c r="D4892" s="6" t="s">
        <v>5898</v>
      </c>
      <c r="E4892">
        <v>19134</v>
      </c>
      <c r="F4892" s="6" t="s">
        <v>5899</v>
      </c>
    </row>
    <row r="4893" spans="1:6" x14ac:dyDescent="0.3">
      <c r="A4893" s="6" t="s">
        <v>5687</v>
      </c>
      <c r="B4893" s="6" t="s">
        <v>5874</v>
      </c>
      <c r="C4893" s="6" t="s">
        <v>6072</v>
      </c>
      <c r="D4893" s="6" t="s">
        <v>5896</v>
      </c>
      <c r="E4893">
        <v>68104</v>
      </c>
      <c r="F4893" s="6" t="s">
        <v>5889</v>
      </c>
    </row>
    <row r="4894" spans="1:6" x14ac:dyDescent="0.3">
      <c r="A4894" s="6" t="s">
        <v>5688</v>
      </c>
      <c r="B4894" s="6" t="s">
        <v>5874</v>
      </c>
      <c r="C4894" s="6" t="s">
        <v>5878</v>
      </c>
      <c r="D4894" s="6" t="s">
        <v>5879</v>
      </c>
      <c r="E4894">
        <v>90032</v>
      </c>
      <c r="F4894" s="6" t="s">
        <v>5880</v>
      </c>
    </row>
    <row r="4895" spans="1:6" x14ac:dyDescent="0.3">
      <c r="A4895" s="6" t="s">
        <v>5689</v>
      </c>
      <c r="B4895" s="6" t="s">
        <v>5874</v>
      </c>
      <c r="C4895" s="6" t="s">
        <v>6057</v>
      </c>
      <c r="D4895" s="6" t="s">
        <v>6214</v>
      </c>
      <c r="E4895">
        <v>5408</v>
      </c>
      <c r="F4895" s="6" t="s">
        <v>5899</v>
      </c>
    </row>
    <row r="4896" spans="1:6" x14ac:dyDescent="0.3">
      <c r="A4896" s="6" t="s">
        <v>5690</v>
      </c>
      <c r="B4896" s="6" t="s">
        <v>5874</v>
      </c>
      <c r="C4896" s="6" t="s">
        <v>5980</v>
      </c>
      <c r="D4896" s="6" t="s">
        <v>5879</v>
      </c>
      <c r="E4896">
        <v>92037</v>
      </c>
      <c r="F4896" s="6" t="s">
        <v>5880</v>
      </c>
    </row>
    <row r="4897" spans="1:6" x14ac:dyDescent="0.3">
      <c r="A4897" s="6" t="s">
        <v>5691</v>
      </c>
      <c r="B4897" s="6" t="s">
        <v>5874</v>
      </c>
      <c r="C4897" s="6" t="s">
        <v>5951</v>
      </c>
      <c r="D4897" s="6" t="s">
        <v>5911</v>
      </c>
      <c r="E4897">
        <v>19711</v>
      </c>
      <c r="F4897" s="6" t="s">
        <v>5899</v>
      </c>
    </row>
    <row r="4898" spans="1:6" x14ac:dyDescent="0.3">
      <c r="A4898" s="6" t="s">
        <v>5692</v>
      </c>
      <c r="B4898" s="6" t="s">
        <v>5874</v>
      </c>
      <c r="C4898" s="6" t="s">
        <v>5935</v>
      </c>
      <c r="D4898" s="6" t="s">
        <v>5904</v>
      </c>
      <c r="E4898">
        <v>60505</v>
      </c>
      <c r="F4898" s="6" t="s">
        <v>5889</v>
      </c>
    </row>
    <row r="4899" spans="1:6" x14ac:dyDescent="0.3">
      <c r="A4899" s="6" t="s">
        <v>5693</v>
      </c>
      <c r="B4899" s="6" t="s">
        <v>5874</v>
      </c>
      <c r="C4899" s="6" t="s">
        <v>5878</v>
      </c>
      <c r="D4899" s="6" t="s">
        <v>5879</v>
      </c>
      <c r="E4899">
        <v>90008</v>
      </c>
      <c r="F4899" s="6" t="s">
        <v>5880</v>
      </c>
    </row>
    <row r="4900" spans="1:6" x14ac:dyDescent="0.3">
      <c r="A4900" s="6" t="s">
        <v>5694</v>
      </c>
      <c r="B4900" s="6" t="s">
        <v>5874</v>
      </c>
      <c r="C4900" s="6" t="s">
        <v>5917</v>
      </c>
      <c r="D4900" s="6" t="s">
        <v>5904</v>
      </c>
      <c r="E4900">
        <v>60653</v>
      </c>
      <c r="F4900" s="6" t="s">
        <v>5889</v>
      </c>
    </row>
    <row r="4901" spans="1:6" x14ac:dyDescent="0.3">
      <c r="A4901" s="6" t="s">
        <v>5695</v>
      </c>
      <c r="B4901" s="6" t="s">
        <v>5874</v>
      </c>
      <c r="C4901" s="6" t="s">
        <v>5910</v>
      </c>
      <c r="D4901" s="6" t="s">
        <v>6081</v>
      </c>
      <c r="E4901">
        <v>3820</v>
      </c>
      <c r="F4901" s="6" t="s">
        <v>5899</v>
      </c>
    </row>
    <row r="4902" spans="1:6" x14ac:dyDescent="0.3">
      <c r="A4902" s="6" t="s">
        <v>5696</v>
      </c>
      <c r="B4902" s="6" t="s">
        <v>5874</v>
      </c>
      <c r="C4902" s="6" t="s">
        <v>5917</v>
      </c>
      <c r="D4902" s="6" t="s">
        <v>5904</v>
      </c>
      <c r="E4902">
        <v>60610</v>
      </c>
      <c r="F4902" s="6" t="s">
        <v>5889</v>
      </c>
    </row>
    <row r="4903" spans="1:6" x14ac:dyDescent="0.3">
      <c r="A4903" s="6" t="s">
        <v>5697</v>
      </c>
      <c r="B4903" s="6" t="s">
        <v>5874</v>
      </c>
      <c r="C4903" s="6" t="s">
        <v>5885</v>
      </c>
      <c r="D4903" s="6" t="s">
        <v>5886</v>
      </c>
      <c r="E4903">
        <v>98115</v>
      </c>
      <c r="F4903" s="6" t="s">
        <v>5880</v>
      </c>
    </row>
    <row r="4904" spans="1:6" x14ac:dyDescent="0.3">
      <c r="A4904" s="6" t="s">
        <v>5698</v>
      </c>
      <c r="B4904" s="6" t="s">
        <v>5874</v>
      </c>
      <c r="C4904" s="6" t="s">
        <v>6016</v>
      </c>
      <c r="D4904" s="6" t="s">
        <v>5921</v>
      </c>
      <c r="E4904">
        <v>23223</v>
      </c>
      <c r="F4904" s="6" t="s">
        <v>5877</v>
      </c>
    </row>
    <row r="4905" spans="1:6" x14ac:dyDescent="0.3">
      <c r="A4905" s="6" t="s">
        <v>5699</v>
      </c>
      <c r="B4905" s="6" t="s">
        <v>5874</v>
      </c>
      <c r="C4905" s="6" t="s">
        <v>5894</v>
      </c>
      <c r="D4905" s="6" t="s">
        <v>5879</v>
      </c>
      <c r="E4905">
        <v>94109</v>
      </c>
      <c r="F4905" s="6" t="s">
        <v>5880</v>
      </c>
    </row>
    <row r="4906" spans="1:6" x14ac:dyDescent="0.3">
      <c r="A4906" s="6" t="s">
        <v>5700</v>
      </c>
      <c r="B4906" s="6" t="s">
        <v>5874</v>
      </c>
      <c r="C4906" s="6" t="s">
        <v>6455</v>
      </c>
      <c r="D4906" s="6" t="s">
        <v>6031</v>
      </c>
      <c r="E4906">
        <v>72762</v>
      </c>
      <c r="F4906" s="6" t="s">
        <v>5877</v>
      </c>
    </row>
    <row r="4907" spans="1:6" x14ac:dyDescent="0.3">
      <c r="A4907" s="6" t="s">
        <v>5701</v>
      </c>
      <c r="B4907" s="6" t="s">
        <v>5874</v>
      </c>
      <c r="C4907" s="6" t="s">
        <v>5885</v>
      </c>
      <c r="D4907" s="6" t="s">
        <v>5886</v>
      </c>
      <c r="E4907">
        <v>98103</v>
      </c>
      <c r="F4907" s="6" t="s">
        <v>5880</v>
      </c>
    </row>
    <row r="4908" spans="1:6" x14ac:dyDescent="0.3">
      <c r="A4908" s="6" t="s">
        <v>5702</v>
      </c>
      <c r="B4908" s="6" t="s">
        <v>5874</v>
      </c>
      <c r="C4908" s="6" t="s">
        <v>5878</v>
      </c>
      <c r="D4908" s="6" t="s">
        <v>5879</v>
      </c>
      <c r="E4908">
        <v>90036</v>
      </c>
      <c r="F4908" s="6" t="s">
        <v>5880</v>
      </c>
    </row>
    <row r="4909" spans="1:6" x14ac:dyDescent="0.3">
      <c r="A4909" s="6" t="s">
        <v>5703</v>
      </c>
      <c r="B4909" s="6" t="s">
        <v>5874</v>
      </c>
      <c r="C4909" s="6" t="s">
        <v>6128</v>
      </c>
      <c r="D4909" s="6" t="s">
        <v>5963</v>
      </c>
      <c r="E4909">
        <v>6457</v>
      </c>
      <c r="F4909" s="6" t="s">
        <v>5899</v>
      </c>
    </row>
    <row r="4910" spans="1:6" x14ac:dyDescent="0.3">
      <c r="A4910" s="6" t="s">
        <v>5704</v>
      </c>
      <c r="B4910" s="6" t="s">
        <v>5874</v>
      </c>
      <c r="C4910" s="6" t="s">
        <v>6278</v>
      </c>
      <c r="D4910" s="6" t="s">
        <v>5909</v>
      </c>
      <c r="E4910">
        <v>49505</v>
      </c>
      <c r="F4910" s="6" t="s">
        <v>5889</v>
      </c>
    </row>
    <row r="4911" spans="1:6" x14ac:dyDescent="0.3">
      <c r="A4911" s="6" t="s">
        <v>5705</v>
      </c>
      <c r="B4911" s="6" t="s">
        <v>5874</v>
      </c>
      <c r="C4911" s="6" t="s">
        <v>5894</v>
      </c>
      <c r="D4911" s="6" t="s">
        <v>5879</v>
      </c>
      <c r="E4911">
        <v>94122</v>
      </c>
      <c r="F4911" s="6" t="s">
        <v>5880</v>
      </c>
    </row>
    <row r="4912" spans="1:6" x14ac:dyDescent="0.3">
      <c r="A4912" s="6" t="s">
        <v>5706</v>
      </c>
      <c r="B4912" s="6" t="s">
        <v>5874</v>
      </c>
      <c r="C4912" s="6" t="s">
        <v>6063</v>
      </c>
      <c r="D4912" s="6" t="s">
        <v>5882</v>
      </c>
      <c r="E4912">
        <v>33012</v>
      </c>
      <c r="F4912" s="6" t="s">
        <v>5877</v>
      </c>
    </row>
    <row r="4913" spans="1:6" x14ac:dyDescent="0.3">
      <c r="A4913" s="6" t="s">
        <v>5707</v>
      </c>
      <c r="B4913" s="6" t="s">
        <v>5874</v>
      </c>
      <c r="C4913" s="6" t="s">
        <v>5897</v>
      </c>
      <c r="D4913" s="6" t="s">
        <v>5898</v>
      </c>
      <c r="E4913">
        <v>19143</v>
      </c>
      <c r="F4913" s="6" t="s">
        <v>5899</v>
      </c>
    </row>
    <row r="4914" spans="1:6" x14ac:dyDescent="0.3">
      <c r="A4914" s="6" t="s">
        <v>5708</v>
      </c>
      <c r="B4914" s="6" t="s">
        <v>5874</v>
      </c>
      <c r="C4914" s="6" t="s">
        <v>6034</v>
      </c>
      <c r="D4914" s="6" t="s">
        <v>6002</v>
      </c>
      <c r="E4914">
        <v>30318</v>
      </c>
      <c r="F4914" s="6" t="s">
        <v>5877</v>
      </c>
    </row>
    <row r="4915" spans="1:6" x14ac:dyDescent="0.3">
      <c r="A4915" s="6" t="s">
        <v>5709</v>
      </c>
      <c r="B4915" s="6" t="s">
        <v>5874</v>
      </c>
      <c r="C4915" s="6" t="s">
        <v>5959</v>
      </c>
      <c r="D4915" s="6" t="s">
        <v>5888</v>
      </c>
      <c r="E4915">
        <v>78207</v>
      </c>
      <c r="F4915" s="6" t="s">
        <v>5889</v>
      </c>
    </row>
    <row r="4916" spans="1:6" x14ac:dyDescent="0.3">
      <c r="A4916" s="6" t="s">
        <v>5710</v>
      </c>
      <c r="B4916" s="6" t="s">
        <v>5874</v>
      </c>
      <c r="C4916" s="6" t="s">
        <v>5995</v>
      </c>
      <c r="D4916" s="6" t="s">
        <v>5915</v>
      </c>
      <c r="E4916">
        <v>11561</v>
      </c>
      <c r="F4916" s="6" t="s">
        <v>5899</v>
      </c>
    </row>
    <row r="4917" spans="1:6" x14ac:dyDescent="0.3">
      <c r="A4917" s="6" t="s">
        <v>5711</v>
      </c>
      <c r="B4917" s="6" t="s">
        <v>5874</v>
      </c>
      <c r="C4917" s="6" t="s">
        <v>6187</v>
      </c>
      <c r="D4917" s="6" t="s">
        <v>5968</v>
      </c>
      <c r="E4917">
        <v>7501</v>
      </c>
      <c r="F4917" s="6" t="s">
        <v>5899</v>
      </c>
    </row>
    <row r="4918" spans="1:6" x14ac:dyDescent="0.3">
      <c r="A4918" s="6" t="s">
        <v>5712</v>
      </c>
      <c r="B4918" s="6" t="s">
        <v>5874</v>
      </c>
      <c r="C4918" s="6" t="s">
        <v>6017</v>
      </c>
      <c r="D4918" s="6" t="s">
        <v>5876</v>
      </c>
      <c r="E4918">
        <v>40214</v>
      </c>
      <c r="F4918" s="6" t="s">
        <v>5877</v>
      </c>
    </row>
    <row r="4919" spans="1:6" x14ac:dyDescent="0.3">
      <c r="A4919" s="6" t="s">
        <v>5713</v>
      </c>
      <c r="B4919" s="6" t="s">
        <v>5874</v>
      </c>
      <c r="C4919" s="6" t="s">
        <v>6334</v>
      </c>
      <c r="D4919" s="6" t="s">
        <v>5921</v>
      </c>
      <c r="E4919">
        <v>23666</v>
      </c>
      <c r="F4919" s="6" t="s">
        <v>5877</v>
      </c>
    </row>
    <row r="4920" spans="1:6" x14ac:dyDescent="0.3">
      <c r="A4920" s="6" t="s">
        <v>5714</v>
      </c>
      <c r="B4920" s="6" t="s">
        <v>5874</v>
      </c>
      <c r="C4920" s="6" t="s">
        <v>5901</v>
      </c>
      <c r="D4920" s="6" t="s">
        <v>5888</v>
      </c>
      <c r="E4920">
        <v>77070</v>
      </c>
      <c r="F4920" s="6" t="s">
        <v>5889</v>
      </c>
    </row>
    <row r="4921" spans="1:6" x14ac:dyDescent="0.3">
      <c r="A4921" s="6" t="s">
        <v>5715</v>
      </c>
      <c r="B4921" s="6" t="s">
        <v>5874</v>
      </c>
      <c r="C4921" s="6" t="s">
        <v>5901</v>
      </c>
      <c r="D4921" s="6" t="s">
        <v>5888</v>
      </c>
      <c r="E4921">
        <v>77070</v>
      </c>
      <c r="F4921" s="6" t="s">
        <v>5889</v>
      </c>
    </row>
    <row r="4922" spans="1:6" x14ac:dyDescent="0.3">
      <c r="A4922" s="6" t="s">
        <v>5716</v>
      </c>
      <c r="B4922" s="6" t="s">
        <v>5874</v>
      </c>
      <c r="C4922" s="6" t="s">
        <v>5917</v>
      </c>
      <c r="D4922" s="6" t="s">
        <v>5904</v>
      </c>
      <c r="E4922">
        <v>60610</v>
      </c>
      <c r="F4922" s="6" t="s">
        <v>5889</v>
      </c>
    </row>
    <row r="4923" spans="1:6" x14ac:dyDescent="0.3">
      <c r="A4923" s="6" t="s">
        <v>5717</v>
      </c>
      <c r="B4923" s="6" t="s">
        <v>5874</v>
      </c>
      <c r="C4923" s="6" t="s">
        <v>6086</v>
      </c>
      <c r="D4923" s="6" t="s">
        <v>5942</v>
      </c>
      <c r="E4923">
        <v>43615</v>
      </c>
      <c r="F4923" s="6" t="s">
        <v>5899</v>
      </c>
    </row>
    <row r="4924" spans="1:6" x14ac:dyDescent="0.3">
      <c r="A4924" s="6" t="s">
        <v>5718</v>
      </c>
      <c r="B4924" s="6" t="s">
        <v>5874</v>
      </c>
      <c r="C4924" s="6" t="s">
        <v>6456</v>
      </c>
      <c r="D4924" s="6" t="s">
        <v>5879</v>
      </c>
      <c r="E4924">
        <v>95240</v>
      </c>
      <c r="F4924" s="6" t="s">
        <v>5880</v>
      </c>
    </row>
    <row r="4925" spans="1:6" x14ac:dyDescent="0.3">
      <c r="A4925" s="6" t="s">
        <v>5719</v>
      </c>
      <c r="B4925" s="6" t="s">
        <v>5874</v>
      </c>
      <c r="C4925" s="6" t="s">
        <v>5914</v>
      </c>
      <c r="D4925" s="6" t="s">
        <v>5915</v>
      </c>
      <c r="E4925">
        <v>10024</v>
      </c>
      <c r="F4925" s="6" t="s">
        <v>5899</v>
      </c>
    </row>
    <row r="4926" spans="1:6" x14ac:dyDescent="0.3">
      <c r="A4926" s="6" t="s">
        <v>5720</v>
      </c>
      <c r="B4926" s="6" t="s">
        <v>5874</v>
      </c>
      <c r="C4926" s="6" t="s">
        <v>5881</v>
      </c>
      <c r="D4926" s="6" t="s">
        <v>5882</v>
      </c>
      <c r="E4926">
        <v>33311</v>
      </c>
      <c r="F4926" s="6" t="s">
        <v>5877</v>
      </c>
    </row>
    <row r="4927" spans="1:6" x14ac:dyDescent="0.3">
      <c r="A4927" s="6" t="s">
        <v>5721</v>
      </c>
      <c r="B4927" s="6" t="s">
        <v>5874</v>
      </c>
      <c r="C4927" s="6" t="s">
        <v>6173</v>
      </c>
      <c r="D4927" s="6" t="s">
        <v>5884</v>
      </c>
      <c r="E4927">
        <v>27604</v>
      </c>
      <c r="F4927" s="6" t="s">
        <v>5877</v>
      </c>
    </row>
    <row r="4928" spans="1:6" x14ac:dyDescent="0.3">
      <c r="A4928" s="6" t="s">
        <v>5722</v>
      </c>
      <c r="B4928" s="6" t="s">
        <v>5874</v>
      </c>
      <c r="C4928" s="6" t="s">
        <v>5917</v>
      </c>
      <c r="D4928" s="6" t="s">
        <v>5904</v>
      </c>
      <c r="E4928">
        <v>60623</v>
      </c>
      <c r="F4928" s="6" t="s">
        <v>5889</v>
      </c>
    </row>
    <row r="4929" spans="1:6" x14ac:dyDescent="0.3">
      <c r="A4929" s="6" t="s">
        <v>5723</v>
      </c>
      <c r="B4929" s="6" t="s">
        <v>5874</v>
      </c>
      <c r="C4929" s="6" t="s">
        <v>5932</v>
      </c>
      <c r="D4929" s="6" t="s">
        <v>5933</v>
      </c>
      <c r="E4929">
        <v>97206</v>
      </c>
      <c r="F4929" s="6" t="s">
        <v>5880</v>
      </c>
    </row>
    <row r="4930" spans="1:6" x14ac:dyDescent="0.3">
      <c r="A4930" s="6" t="s">
        <v>5724</v>
      </c>
      <c r="B4930" s="6" t="s">
        <v>5874</v>
      </c>
      <c r="C4930" s="6" t="s">
        <v>6449</v>
      </c>
      <c r="D4930" s="6" t="s">
        <v>5968</v>
      </c>
      <c r="E4930">
        <v>7017</v>
      </c>
      <c r="F4930" s="6" t="s">
        <v>5899</v>
      </c>
    </row>
    <row r="4931" spans="1:6" x14ac:dyDescent="0.3">
      <c r="A4931" s="6" t="s">
        <v>5725</v>
      </c>
      <c r="B4931" s="6" t="s">
        <v>5874</v>
      </c>
      <c r="C4931" s="6" t="s">
        <v>5994</v>
      </c>
      <c r="D4931" s="6" t="s">
        <v>5882</v>
      </c>
      <c r="E4931">
        <v>33710</v>
      </c>
      <c r="F4931" s="6" t="s">
        <v>5877</v>
      </c>
    </row>
    <row r="4932" spans="1:6" x14ac:dyDescent="0.3">
      <c r="A4932" s="6" t="s">
        <v>5726</v>
      </c>
      <c r="B4932" s="6" t="s">
        <v>5874</v>
      </c>
      <c r="C4932" s="6" t="s">
        <v>5894</v>
      </c>
      <c r="D4932" s="6" t="s">
        <v>5879</v>
      </c>
      <c r="E4932">
        <v>94122</v>
      </c>
      <c r="F4932" s="6" t="s">
        <v>5880</v>
      </c>
    </row>
    <row r="4933" spans="1:6" x14ac:dyDescent="0.3">
      <c r="A4933" s="6" t="s">
        <v>5727</v>
      </c>
      <c r="B4933" s="6" t="s">
        <v>5874</v>
      </c>
      <c r="C4933" s="6" t="s">
        <v>5914</v>
      </c>
      <c r="D4933" s="6" t="s">
        <v>5915</v>
      </c>
      <c r="E4933">
        <v>10035</v>
      </c>
      <c r="F4933" s="6" t="s">
        <v>5899</v>
      </c>
    </row>
    <row r="4934" spans="1:6" x14ac:dyDescent="0.3">
      <c r="A4934" s="6" t="s">
        <v>5728</v>
      </c>
      <c r="B4934" s="6" t="s">
        <v>5874</v>
      </c>
      <c r="C4934" s="6" t="s">
        <v>5937</v>
      </c>
      <c r="D4934" s="6" t="s">
        <v>5884</v>
      </c>
      <c r="E4934">
        <v>28205</v>
      </c>
      <c r="F4934" s="6" t="s">
        <v>5877</v>
      </c>
    </row>
    <row r="4935" spans="1:6" x14ac:dyDescent="0.3">
      <c r="A4935" s="6" t="s">
        <v>5729</v>
      </c>
      <c r="B4935" s="6" t="s">
        <v>5874</v>
      </c>
      <c r="C4935" s="6" t="s">
        <v>6412</v>
      </c>
      <c r="D4935" s="6" t="s">
        <v>5888</v>
      </c>
      <c r="E4935">
        <v>77705</v>
      </c>
      <c r="F4935" s="6" t="s">
        <v>5889</v>
      </c>
    </row>
    <row r="4936" spans="1:6" x14ac:dyDescent="0.3">
      <c r="A4936" s="6" t="s">
        <v>5730</v>
      </c>
      <c r="B4936" s="6" t="s">
        <v>5874</v>
      </c>
      <c r="C4936" s="6" t="s">
        <v>5971</v>
      </c>
      <c r="D4936" s="6" t="s">
        <v>5888</v>
      </c>
      <c r="E4936">
        <v>75220</v>
      </c>
      <c r="F4936" s="6" t="s">
        <v>5889</v>
      </c>
    </row>
    <row r="4937" spans="1:6" x14ac:dyDescent="0.3">
      <c r="A4937" s="6" t="s">
        <v>5731</v>
      </c>
      <c r="B4937" s="6" t="s">
        <v>5874</v>
      </c>
      <c r="C4937" s="6" t="s">
        <v>5920</v>
      </c>
      <c r="D4937" s="6" t="s">
        <v>5942</v>
      </c>
      <c r="E4937">
        <v>45503</v>
      </c>
      <c r="F4937" s="6" t="s">
        <v>5899</v>
      </c>
    </row>
    <row r="4938" spans="1:6" x14ac:dyDescent="0.3">
      <c r="A4938" s="6" t="s">
        <v>5732</v>
      </c>
      <c r="B4938" s="6" t="s">
        <v>5874</v>
      </c>
      <c r="C4938" s="6" t="s">
        <v>6108</v>
      </c>
      <c r="D4938" s="6" t="s">
        <v>5888</v>
      </c>
      <c r="E4938">
        <v>77571</v>
      </c>
      <c r="F4938" s="6" t="s">
        <v>5889</v>
      </c>
    </row>
    <row r="4939" spans="1:6" x14ac:dyDescent="0.3">
      <c r="A4939" s="6" t="s">
        <v>5733</v>
      </c>
      <c r="B4939" s="6" t="s">
        <v>5874</v>
      </c>
      <c r="C4939" s="6" t="s">
        <v>5995</v>
      </c>
      <c r="D4939" s="6" t="s">
        <v>5879</v>
      </c>
      <c r="E4939">
        <v>90805</v>
      </c>
      <c r="F4939" s="6" t="s">
        <v>5880</v>
      </c>
    </row>
    <row r="4940" spans="1:6" x14ac:dyDescent="0.3">
      <c r="A4940" s="6" t="s">
        <v>5734</v>
      </c>
      <c r="B4940" s="6" t="s">
        <v>5874</v>
      </c>
      <c r="C4940" s="6" t="s">
        <v>5925</v>
      </c>
      <c r="D4940" s="6" t="s">
        <v>5904</v>
      </c>
      <c r="E4940">
        <v>62521</v>
      </c>
      <c r="F4940" s="6" t="s">
        <v>5889</v>
      </c>
    </row>
    <row r="4941" spans="1:6" x14ac:dyDescent="0.3">
      <c r="A4941" s="6" t="s">
        <v>5735</v>
      </c>
      <c r="B4941" s="6" t="s">
        <v>5874</v>
      </c>
      <c r="C4941" s="6" t="s">
        <v>5878</v>
      </c>
      <c r="D4941" s="6" t="s">
        <v>5879</v>
      </c>
      <c r="E4941">
        <v>90008</v>
      </c>
      <c r="F4941" s="6" t="s">
        <v>5880</v>
      </c>
    </row>
    <row r="4942" spans="1:6" x14ac:dyDescent="0.3">
      <c r="A4942" s="6" t="s">
        <v>5736</v>
      </c>
      <c r="B4942" s="6" t="s">
        <v>5874</v>
      </c>
      <c r="C4942" s="6" t="s">
        <v>6456</v>
      </c>
      <c r="D4942" s="6" t="s">
        <v>5879</v>
      </c>
      <c r="E4942">
        <v>95240</v>
      </c>
      <c r="F4942" s="6" t="s">
        <v>5880</v>
      </c>
    </row>
    <row r="4943" spans="1:6" x14ac:dyDescent="0.3">
      <c r="A4943" s="6" t="s">
        <v>5737</v>
      </c>
      <c r="B4943" s="6" t="s">
        <v>5874</v>
      </c>
      <c r="C4943" s="6" t="s">
        <v>5914</v>
      </c>
      <c r="D4943" s="6" t="s">
        <v>5915</v>
      </c>
      <c r="E4943">
        <v>10009</v>
      </c>
      <c r="F4943" s="6" t="s">
        <v>5899</v>
      </c>
    </row>
    <row r="4944" spans="1:6" x14ac:dyDescent="0.3">
      <c r="A4944" s="6" t="s">
        <v>5738</v>
      </c>
      <c r="B4944" s="6" t="s">
        <v>5874</v>
      </c>
      <c r="C4944" s="6" t="s">
        <v>5894</v>
      </c>
      <c r="D4944" s="6" t="s">
        <v>5879</v>
      </c>
      <c r="E4944">
        <v>94109</v>
      </c>
      <c r="F4944" s="6" t="s">
        <v>5880</v>
      </c>
    </row>
    <row r="4945" spans="1:6" x14ac:dyDescent="0.3">
      <c r="A4945" s="6" t="s">
        <v>5739</v>
      </c>
      <c r="B4945" s="6" t="s">
        <v>5874</v>
      </c>
      <c r="C4945" s="6" t="s">
        <v>5941</v>
      </c>
      <c r="D4945" s="6" t="s">
        <v>6002</v>
      </c>
      <c r="E4945">
        <v>31907</v>
      </c>
      <c r="F4945" s="6" t="s">
        <v>5877</v>
      </c>
    </row>
    <row r="4946" spans="1:6" x14ac:dyDescent="0.3">
      <c r="A4946" s="6" t="s">
        <v>5740</v>
      </c>
      <c r="B4946" s="6" t="s">
        <v>5874</v>
      </c>
      <c r="C4946" s="6" t="s">
        <v>5885</v>
      </c>
      <c r="D4946" s="6" t="s">
        <v>5886</v>
      </c>
      <c r="E4946">
        <v>98103</v>
      </c>
      <c r="F4946" s="6" t="s">
        <v>5880</v>
      </c>
    </row>
    <row r="4947" spans="1:6" x14ac:dyDescent="0.3">
      <c r="A4947" s="6" t="s">
        <v>5741</v>
      </c>
      <c r="B4947" s="6" t="s">
        <v>5874</v>
      </c>
      <c r="C4947" s="6" t="s">
        <v>6016</v>
      </c>
      <c r="D4947" s="6" t="s">
        <v>5913</v>
      </c>
      <c r="E4947">
        <v>47374</v>
      </c>
      <c r="F4947" s="6" t="s">
        <v>5889</v>
      </c>
    </row>
    <row r="4948" spans="1:6" x14ac:dyDescent="0.3">
      <c r="A4948" s="6" t="s">
        <v>5742</v>
      </c>
      <c r="B4948" s="6" t="s">
        <v>5874</v>
      </c>
      <c r="C4948" s="6" t="s">
        <v>5914</v>
      </c>
      <c r="D4948" s="6" t="s">
        <v>5915</v>
      </c>
      <c r="E4948">
        <v>10009</v>
      </c>
      <c r="F4948" s="6" t="s">
        <v>5899</v>
      </c>
    </row>
    <row r="4949" spans="1:6" x14ac:dyDescent="0.3">
      <c r="A4949" s="6" t="s">
        <v>5743</v>
      </c>
      <c r="B4949" s="6" t="s">
        <v>5874</v>
      </c>
      <c r="C4949" s="6" t="s">
        <v>6457</v>
      </c>
      <c r="D4949" s="6" t="s">
        <v>5942</v>
      </c>
      <c r="E4949">
        <v>45040</v>
      </c>
      <c r="F4949" s="6" t="s">
        <v>5899</v>
      </c>
    </row>
    <row r="4950" spans="1:6" x14ac:dyDescent="0.3">
      <c r="A4950" s="6" t="s">
        <v>5744</v>
      </c>
      <c r="B4950" s="6" t="s">
        <v>5874</v>
      </c>
      <c r="C4950" s="6" t="s">
        <v>5917</v>
      </c>
      <c r="D4950" s="6" t="s">
        <v>5904</v>
      </c>
      <c r="E4950">
        <v>60623</v>
      </c>
      <c r="F4950" s="6" t="s">
        <v>5889</v>
      </c>
    </row>
    <row r="4951" spans="1:6" x14ac:dyDescent="0.3">
      <c r="A4951" s="6" t="s">
        <v>5745</v>
      </c>
      <c r="B4951" s="6" t="s">
        <v>5874</v>
      </c>
      <c r="C4951" s="6" t="s">
        <v>5914</v>
      </c>
      <c r="D4951" s="6" t="s">
        <v>5915</v>
      </c>
      <c r="E4951">
        <v>10024</v>
      </c>
      <c r="F4951" s="6" t="s">
        <v>5899</v>
      </c>
    </row>
    <row r="4952" spans="1:6" x14ac:dyDescent="0.3">
      <c r="A4952" s="6" t="s">
        <v>5746</v>
      </c>
      <c r="B4952" s="6" t="s">
        <v>5874</v>
      </c>
      <c r="C4952" s="6" t="s">
        <v>6134</v>
      </c>
      <c r="D4952" s="6" t="s">
        <v>5942</v>
      </c>
      <c r="E4952">
        <v>44134</v>
      </c>
      <c r="F4952" s="6" t="s">
        <v>5899</v>
      </c>
    </row>
    <row r="4953" spans="1:6" x14ac:dyDescent="0.3">
      <c r="A4953" s="6" t="s">
        <v>5747</v>
      </c>
      <c r="B4953" s="6" t="s">
        <v>5874</v>
      </c>
      <c r="C4953" s="6" t="s">
        <v>5914</v>
      </c>
      <c r="D4953" s="6" t="s">
        <v>5915</v>
      </c>
      <c r="E4953">
        <v>10035</v>
      </c>
      <c r="F4953" s="6" t="s">
        <v>5899</v>
      </c>
    </row>
    <row r="4954" spans="1:6" x14ac:dyDescent="0.3">
      <c r="A4954" s="6" t="s">
        <v>5748</v>
      </c>
      <c r="B4954" s="6" t="s">
        <v>5874</v>
      </c>
      <c r="C4954" s="6" t="s">
        <v>6055</v>
      </c>
      <c r="D4954" s="6" t="s">
        <v>5942</v>
      </c>
      <c r="E4954">
        <v>44105</v>
      </c>
      <c r="F4954" s="6" t="s">
        <v>5899</v>
      </c>
    </row>
    <row r="4955" spans="1:6" x14ac:dyDescent="0.3">
      <c r="A4955" s="6" t="s">
        <v>5749</v>
      </c>
      <c r="B4955" s="6" t="s">
        <v>5874</v>
      </c>
      <c r="C4955" s="6" t="s">
        <v>5914</v>
      </c>
      <c r="D4955" s="6" t="s">
        <v>5915</v>
      </c>
      <c r="E4955">
        <v>10035</v>
      </c>
      <c r="F4955" s="6" t="s">
        <v>5899</v>
      </c>
    </row>
    <row r="4956" spans="1:6" x14ac:dyDescent="0.3">
      <c r="A4956" s="6" t="s">
        <v>5750</v>
      </c>
      <c r="B4956" s="6" t="s">
        <v>5874</v>
      </c>
      <c r="C4956" s="6" t="s">
        <v>6055</v>
      </c>
      <c r="D4956" s="6" t="s">
        <v>5942</v>
      </c>
      <c r="E4956">
        <v>44105</v>
      </c>
      <c r="F4956" s="6" t="s">
        <v>5899</v>
      </c>
    </row>
    <row r="4957" spans="1:6" x14ac:dyDescent="0.3">
      <c r="A4957" s="6" t="s">
        <v>5751</v>
      </c>
      <c r="B4957" s="6" t="s">
        <v>5874</v>
      </c>
      <c r="C4957" s="6" t="s">
        <v>6241</v>
      </c>
      <c r="D4957" s="6" t="s">
        <v>6002</v>
      </c>
      <c r="E4957">
        <v>30188</v>
      </c>
      <c r="F4957" s="6" t="s">
        <v>5877</v>
      </c>
    </row>
    <row r="4958" spans="1:6" x14ac:dyDescent="0.3">
      <c r="A4958" s="6" t="s">
        <v>5752</v>
      </c>
      <c r="B4958" s="6" t="s">
        <v>5874</v>
      </c>
      <c r="C4958" s="6" t="s">
        <v>5878</v>
      </c>
      <c r="D4958" s="6" t="s">
        <v>5879</v>
      </c>
      <c r="E4958">
        <v>90008</v>
      </c>
      <c r="F4958" s="6" t="s">
        <v>5880</v>
      </c>
    </row>
    <row r="4959" spans="1:6" x14ac:dyDescent="0.3">
      <c r="A4959" s="6" t="s">
        <v>5753</v>
      </c>
      <c r="B4959" s="6" t="s">
        <v>5874</v>
      </c>
      <c r="C4959" s="6" t="s">
        <v>6159</v>
      </c>
      <c r="D4959" s="6" t="s">
        <v>5913</v>
      </c>
      <c r="E4959">
        <v>47905</v>
      </c>
      <c r="F4959" s="6" t="s">
        <v>5889</v>
      </c>
    </row>
    <row r="4960" spans="1:6" x14ac:dyDescent="0.3">
      <c r="A4960" s="6" t="s">
        <v>5754</v>
      </c>
      <c r="B4960" s="6" t="s">
        <v>5874</v>
      </c>
      <c r="C4960" s="6" t="s">
        <v>5914</v>
      </c>
      <c r="D4960" s="6" t="s">
        <v>5915</v>
      </c>
      <c r="E4960">
        <v>10024</v>
      </c>
      <c r="F4960" s="6" t="s">
        <v>5899</v>
      </c>
    </row>
    <row r="4961" spans="1:6" x14ac:dyDescent="0.3">
      <c r="A4961" s="6" t="s">
        <v>5755</v>
      </c>
      <c r="B4961" s="6" t="s">
        <v>5874</v>
      </c>
      <c r="C4961" s="6" t="s">
        <v>6381</v>
      </c>
      <c r="D4961" s="6" t="s">
        <v>5915</v>
      </c>
      <c r="E4961">
        <v>13501</v>
      </c>
      <c r="F4961" s="6" t="s">
        <v>5899</v>
      </c>
    </row>
    <row r="4962" spans="1:6" x14ac:dyDescent="0.3">
      <c r="A4962" s="6" t="s">
        <v>5756</v>
      </c>
      <c r="B4962" s="6" t="s">
        <v>5874</v>
      </c>
      <c r="C4962" s="6" t="s">
        <v>5990</v>
      </c>
      <c r="D4962" s="6" t="s">
        <v>5968</v>
      </c>
      <c r="E4962">
        <v>8701</v>
      </c>
      <c r="F4962" s="6" t="s">
        <v>5899</v>
      </c>
    </row>
    <row r="4963" spans="1:6" x14ac:dyDescent="0.3">
      <c r="A4963" s="6" t="s">
        <v>5757</v>
      </c>
      <c r="B4963" s="6" t="s">
        <v>5874</v>
      </c>
      <c r="C4963" s="6" t="s">
        <v>6075</v>
      </c>
      <c r="D4963" s="6" t="s">
        <v>5891</v>
      </c>
      <c r="E4963">
        <v>53209</v>
      </c>
      <c r="F4963" s="6" t="s">
        <v>5889</v>
      </c>
    </row>
    <row r="4964" spans="1:6" x14ac:dyDescent="0.3">
      <c r="A4964" s="6" t="s">
        <v>5758</v>
      </c>
      <c r="B4964" s="6" t="s">
        <v>5874</v>
      </c>
      <c r="C4964" s="6" t="s">
        <v>5917</v>
      </c>
      <c r="D4964" s="6" t="s">
        <v>5904</v>
      </c>
      <c r="E4964">
        <v>60623</v>
      </c>
      <c r="F4964" s="6" t="s">
        <v>5889</v>
      </c>
    </row>
    <row r="4965" spans="1:6" x14ac:dyDescent="0.3">
      <c r="A4965" s="6" t="s">
        <v>5759</v>
      </c>
      <c r="B4965" s="6" t="s">
        <v>5874</v>
      </c>
      <c r="C4965" s="6" t="s">
        <v>5917</v>
      </c>
      <c r="D4965" s="6" t="s">
        <v>5904</v>
      </c>
      <c r="E4965">
        <v>60653</v>
      </c>
      <c r="F4965" s="6" t="s">
        <v>5889</v>
      </c>
    </row>
    <row r="4966" spans="1:6" x14ac:dyDescent="0.3">
      <c r="A4966" s="6" t="s">
        <v>5760</v>
      </c>
      <c r="B4966" s="6" t="s">
        <v>5874</v>
      </c>
      <c r="C4966" s="6" t="s">
        <v>5962</v>
      </c>
      <c r="D4966" s="6" t="s">
        <v>5942</v>
      </c>
      <c r="E4966">
        <v>45014</v>
      </c>
      <c r="F4966" s="6" t="s">
        <v>5899</v>
      </c>
    </row>
    <row r="4967" spans="1:6" x14ac:dyDescent="0.3">
      <c r="A4967" s="6" t="s">
        <v>5761</v>
      </c>
      <c r="B4967" s="6" t="s">
        <v>5874</v>
      </c>
      <c r="C4967" s="6" t="s">
        <v>5920</v>
      </c>
      <c r="D4967" s="6" t="s">
        <v>5942</v>
      </c>
      <c r="E4967">
        <v>45503</v>
      </c>
      <c r="F4967" s="6" t="s">
        <v>5899</v>
      </c>
    </row>
    <row r="4968" spans="1:6" x14ac:dyDescent="0.3">
      <c r="A4968" s="6" t="s">
        <v>5762</v>
      </c>
      <c r="B4968" s="6" t="s">
        <v>5874</v>
      </c>
      <c r="C4968" s="6" t="s">
        <v>6017</v>
      </c>
      <c r="D4968" s="6" t="s">
        <v>5936</v>
      </c>
      <c r="E4968">
        <v>80027</v>
      </c>
      <c r="F4968" s="6" t="s">
        <v>5880</v>
      </c>
    </row>
    <row r="4969" spans="1:6" x14ac:dyDescent="0.3">
      <c r="A4969" s="6" t="s">
        <v>5763</v>
      </c>
      <c r="B4969" s="6" t="s">
        <v>5874</v>
      </c>
      <c r="C4969" s="6" t="s">
        <v>6157</v>
      </c>
      <c r="D4969" s="6" t="s">
        <v>5888</v>
      </c>
      <c r="E4969">
        <v>75007</v>
      </c>
      <c r="F4969" s="6" t="s">
        <v>5889</v>
      </c>
    </row>
    <row r="4970" spans="1:6" x14ac:dyDescent="0.3">
      <c r="A4970" s="6" t="s">
        <v>5764</v>
      </c>
      <c r="B4970" s="6" t="s">
        <v>5874</v>
      </c>
      <c r="C4970" s="6" t="s">
        <v>6042</v>
      </c>
      <c r="D4970" s="6" t="s">
        <v>5879</v>
      </c>
      <c r="E4970">
        <v>92804</v>
      </c>
      <c r="F4970" s="6" t="s">
        <v>5880</v>
      </c>
    </row>
    <row r="4971" spans="1:6" x14ac:dyDescent="0.3">
      <c r="A4971" s="6" t="s">
        <v>5765</v>
      </c>
      <c r="B4971" s="6" t="s">
        <v>5874</v>
      </c>
      <c r="C4971" s="6" t="s">
        <v>6016</v>
      </c>
      <c r="D4971" s="6" t="s">
        <v>5876</v>
      </c>
      <c r="E4971">
        <v>40475</v>
      </c>
      <c r="F4971" s="6" t="s">
        <v>5877</v>
      </c>
    </row>
    <row r="4972" spans="1:6" x14ac:dyDescent="0.3">
      <c r="A4972" s="6" t="s">
        <v>5766</v>
      </c>
      <c r="B4972" s="6" t="s">
        <v>5874</v>
      </c>
      <c r="C4972" s="6" t="s">
        <v>6368</v>
      </c>
      <c r="D4972" s="6" t="s">
        <v>5879</v>
      </c>
      <c r="E4972">
        <v>93101</v>
      </c>
      <c r="F4972" s="6" t="s">
        <v>5880</v>
      </c>
    </row>
    <row r="4973" spans="1:6" x14ac:dyDescent="0.3">
      <c r="A4973" s="6" t="s">
        <v>5767</v>
      </c>
      <c r="B4973" s="6" t="s">
        <v>5874</v>
      </c>
      <c r="C4973" s="6" t="s">
        <v>6212</v>
      </c>
      <c r="D4973" s="6" t="s">
        <v>5940</v>
      </c>
      <c r="E4973">
        <v>52302</v>
      </c>
      <c r="F4973" s="6" t="s">
        <v>5889</v>
      </c>
    </row>
    <row r="4974" spans="1:6" x14ac:dyDescent="0.3">
      <c r="A4974" s="6" t="s">
        <v>5768</v>
      </c>
      <c r="B4974" s="6" t="s">
        <v>5874</v>
      </c>
      <c r="C4974" s="6" t="s">
        <v>5914</v>
      </c>
      <c r="D4974" s="6" t="s">
        <v>5915</v>
      </c>
      <c r="E4974">
        <v>10035</v>
      </c>
      <c r="F4974" s="6" t="s">
        <v>5899</v>
      </c>
    </row>
    <row r="4975" spans="1:6" x14ac:dyDescent="0.3">
      <c r="A4975" s="6" t="s">
        <v>5769</v>
      </c>
      <c r="B4975" s="6" t="s">
        <v>5874</v>
      </c>
      <c r="C4975" s="6" t="s">
        <v>6445</v>
      </c>
      <c r="D4975" s="6" t="s">
        <v>5888</v>
      </c>
      <c r="E4975">
        <v>77803</v>
      </c>
      <c r="F4975" s="6" t="s">
        <v>5889</v>
      </c>
    </row>
    <row r="4976" spans="1:6" x14ac:dyDescent="0.3">
      <c r="A4976" s="6" t="s">
        <v>5770</v>
      </c>
      <c r="B4976" s="6" t="s">
        <v>5874</v>
      </c>
      <c r="C4976" s="6" t="s">
        <v>5969</v>
      </c>
      <c r="D4976" s="6" t="s">
        <v>5942</v>
      </c>
      <c r="E4976">
        <v>44312</v>
      </c>
      <c r="F4976" s="6" t="s">
        <v>5899</v>
      </c>
    </row>
    <row r="4977" spans="1:6" x14ac:dyDescent="0.3">
      <c r="A4977" s="6" t="s">
        <v>5771</v>
      </c>
      <c r="B4977" s="6" t="s">
        <v>5874</v>
      </c>
      <c r="C4977" s="6" t="s">
        <v>5917</v>
      </c>
      <c r="D4977" s="6" t="s">
        <v>5904</v>
      </c>
      <c r="E4977">
        <v>60653</v>
      </c>
      <c r="F4977" s="6" t="s">
        <v>5889</v>
      </c>
    </row>
    <row r="4978" spans="1:6" x14ac:dyDescent="0.3">
      <c r="A4978" s="6" t="s">
        <v>5772</v>
      </c>
      <c r="B4978" s="6" t="s">
        <v>5874</v>
      </c>
      <c r="C4978" s="6" t="s">
        <v>5914</v>
      </c>
      <c r="D4978" s="6" t="s">
        <v>5915</v>
      </c>
      <c r="E4978">
        <v>10035</v>
      </c>
      <c r="F4978" s="6" t="s">
        <v>5899</v>
      </c>
    </row>
    <row r="4979" spans="1:6" x14ac:dyDescent="0.3">
      <c r="A4979" s="6" t="s">
        <v>5773</v>
      </c>
      <c r="B4979" s="6" t="s">
        <v>5874</v>
      </c>
      <c r="C4979" s="6" t="s">
        <v>5894</v>
      </c>
      <c r="D4979" s="6" t="s">
        <v>5879</v>
      </c>
      <c r="E4979">
        <v>94122</v>
      </c>
      <c r="F4979" s="6" t="s">
        <v>5880</v>
      </c>
    </row>
    <row r="4980" spans="1:6" x14ac:dyDescent="0.3">
      <c r="A4980" s="6" t="s">
        <v>5774</v>
      </c>
      <c r="B4980" s="6" t="s">
        <v>5874</v>
      </c>
      <c r="C4980" s="6" t="s">
        <v>6192</v>
      </c>
      <c r="D4980" s="6" t="s">
        <v>5879</v>
      </c>
      <c r="E4980">
        <v>92404</v>
      </c>
      <c r="F4980" s="6" t="s">
        <v>5880</v>
      </c>
    </row>
    <row r="4981" spans="1:6" x14ac:dyDescent="0.3">
      <c r="A4981" s="6" t="s">
        <v>5775</v>
      </c>
      <c r="B4981" s="6" t="s">
        <v>5874</v>
      </c>
      <c r="C4981" s="6" t="s">
        <v>6140</v>
      </c>
      <c r="D4981" s="6" t="s">
        <v>5915</v>
      </c>
      <c r="E4981">
        <v>14304</v>
      </c>
      <c r="F4981" s="6" t="s">
        <v>5899</v>
      </c>
    </row>
    <row r="4982" spans="1:6" x14ac:dyDescent="0.3">
      <c r="A4982" s="6" t="s">
        <v>5776</v>
      </c>
      <c r="B4982" s="6" t="s">
        <v>5874</v>
      </c>
      <c r="C4982" s="6" t="s">
        <v>5897</v>
      </c>
      <c r="D4982" s="6" t="s">
        <v>5898</v>
      </c>
      <c r="E4982">
        <v>19120</v>
      </c>
      <c r="F4982" s="6" t="s">
        <v>5899</v>
      </c>
    </row>
    <row r="4983" spans="1:6" x14ac:dyDescent="0.3">
      <c r="A4983" s="6" t="s">
        <v>5777</v>
      </c>
      <c r="B4983" s="6" t="s">
        <v>5874</v>
      </c>
      <c r="C4983" s="6" t="s">
        <v>6319</v>
      </c>
      <c r="D4983" s="6" t="s">
        <v>6013</v>
      </c>
      <c r="E4983">
        <v>2920</v>
      </c>
      <c r="F4983" s="6" t="s">
        <v>5899</v>
      </c>
    </row>
    <row r="4984" spans="1:6" x14ac:dyDescent="0.3">
      <c r="A4984" s="6" t="s">
        <v>5778</v>
      </c>
      <c r="B4984" s="6" t="s">
        <v>5874</v>
      </c>
      <c r="C4984" s="6" t="s">
        <v>5878</v>
      </c>
      <c r="D4984" s="6" t="s">
        <v>5879</v>
      </c>
      <c r="E4984">
        <v>90049</v>
      </c>
      <c r="F4984" s="6" t="s">
        <v>5880</v>
      </c>
    </row>
    <row r="4985" spans="1:6" x14ac:dyDescent="0.3">
      <c r="A4985" s="6" t="s">
        <v>5779</v>
      </c>
      <c r="B4985" s="6" t="s">
        <v>5874</v>
      </c>
      <c r="C4985" s="6" t="s">
        <v>5914</v>
      </c>
      <c r="D4985" s="6" t="s">
        <v>5915</v>
      </c>
      <c r="E4985">
        <v>10009</v>
      </c>
      <c r="F4985" s="6" t="s">
        <v>5899</v>
      </c>
    </row>
    <row r="4986" spans="1:6" x14ac:dyDescent="0.3">
      <c r="A4986" s="6" t="s">
        <v>5780</v>
      </c>
      <c r="B4986" s="6" t="s">
        <v>5874</v>
      </c>
      <c r="C4986" s="6" t="s">
        <v>5894</v>
      </c>
      <c r="D4986" s="6" t="s">
        <v>5879</v>
      </c>
      <c r="E4986">
        <v>94122</v>
      </c>
      <c r="F4986" s="6" t="s">
        <v>5880</v>
      </c>
    </row>
    <row r="4987" spans="1:6" x14ac:dyDescent="0.3">
      <c r="A4987" s="6" t="s">
        <v>5781</v>
      </c>
      <c r="B4987" s="6" t="s">
        <v>5874</v>
      </c>
      <c r="C4987" s="6" t="s">
        <v>6042</v>
      </c>
      <c r="D4987" s="6" t="s">
        <v>5879</v>
      </c>
      <c r="E4987">
        <v>92804</v>
      </c>
      <c r="F4987" s="6" t="s">
        <v>5880</v>
      </c>
    </row>
    <row r="4988" spans="1:6" x14ac:dyDescent="0.3">
      <c r="A4988" s="6" t="s">
        <v>5782</v>
      </c>
      <c r="B4988" s="6" t="s">
        <v>5874</v>
      </c>
      <c r="C4988" s="6" t="s">
        <v>5885</v>
      </c>
      <c r="D4988" s="6" t="s">
        <v>5886</v>
      </c>
      <c r="E4988">
        <v>98103</v>
      </c>
      <c r="F4988" s="6" t="s">
        <v>5880</v>
      </c>
    </row>
    <row r="4989" spans="1:6" x14ac:dyDescent="0.3">
      <c r="A4989" s="6" t="s">
        <v>5783</v>
      </c>
      <c r="B4989" s="6" t="s">
        <v>5874</v>
      </c>
      <c r="C4989" s="6" t="s">
        <v>5897</v>
      </c>
      <c r="D4989" s="6" t="s">
        <v>5898</v>
      </c>
      <c r="E4989">
        <v>19120</v>
      </c>
      <c r="F4989" s="6" t="s">
        <v>5899</v>
      </c>
    </row>
    <row r="4990" spans="1:6" x14ac:dyDescent="0.3">
      <c r="A4990" s="6" t="s">
        <v>5784</v>
      </c>
      <c r="B4990" s="6" t="s">
        <v>5874</v>
      </c>
      <c r="C4990" s="6" t="s">
        <v>6164</v>
      </c>
      <c r="D4990" s="6" t="s">
        <v>5913</v>
      </c>
      <c r="E4990">
        <v>46203</v>
      </c>
      <c r="F4990" s="6" t="s">
        <v>5889</v>
      </c>
    </row>
    <row r="4991" spans="1:6" x14ac:dyDescent="0.3">
      <c r="A4991" s="6" t="s">
        <v>5785</v>
      </c>
      <c r="B4991" s="6" t="s">
        <v>5874</v>
      </c>
      <c r="C4991" s="6" t="s">
        <v>5878</v>
      </c>
      <c r="D4991" s="6" t="s">
        <v>5879</v>
      </c>
      <c r="E4991">
        <v>90045</v>
      </c>
      <c r="F4991" s="6" t="s">
        <v>5880</v>
      </c>
    </row>
    <row r="4992" spans="1:6" x14ac:dyDescent="0.3">
      <c r="A4992" s="6" t="s">
        <v>5786</v>
      </c>
      <c r="B4992" s="6" t="s">
        <v>5874</v>
      </c>
      <c r="C4992" s="6" t="s">
        <v>6021</v>
      </c>
      <c r="D4992" s="6" t="s">
        <v>5915</v>
      </c>
      <c r="E4992">
        <v>10801</v>
      </c>
      <c r="F4992" s="6" t="s">
        <v>5899</v>
      </c>
    </row>
    <row r="4993" spans="1:6" x14ac:dyDescent="0.3">
      <c r="A4993" s="6" t="s">
        <v>5787</v>
      </c>
      <c r="B4993" s="6" t="s">
        <v>5874</v>
      </c>
      <c r="C4993" s="6" t="s">
        <v>6357</v>
      </c>
      <c r="D4993" s="6" t="s">
        <v>5919</v>
      </c>
      <c r="E4993">
        <v>85224</v>
      </c>
      <c r="F4993" s="6" t="s">
        <v>5880</v>
      </c>
    </row>
    <row r="4994" spans="1:6" x14ac:dyDescent="0.3">
      <c r="A4994" s="6" t="s">
        <v>5788</v>
      </c>
      <c r="B4994" s="6" t="s">
        <v>5874</v>
      </c>
      <c r="C4994" s="6" t="s">
        <v>6076</v>
      </c>
      <c r="D4994" s="6" t="s">
        <v>5876</v>
      </c>
      <c r="E4994">
        <v>41042</v>
      </c>
      <c r="F4994" s="6" t="s">
        <v>5877</v>
      </c>
    </row>
    <row r="4995" spans="1:6" x14ac:dyDescent="0.3">
      <c r="A4995" s="6" t="s">
        <v>5789</v>
      </c>
      <c r="B4995" s="6" t="s">
        <v>5874</v>
      </c>
      <c r="C4995" s="6" t="s">
        <v>5901</v>
      </c>
      <c r="D4995" s="6" t="s">
        <v>5888</v>
      </c>
      <c r="E4995">
        <v>77041</v>
      </c>
      <c r="F4995" s="6" t="s">
        <v>5889</v>
      </c>
    </row>
    <row r="4996" spans="1:6" x14ac:dyDescent="0.3">
      <c r="A4996" s="6" t="s">
        <v>5790</v>
      </c>
      <c r="B4996" s="6" t="s">
        <v>5874</v>
      </c>
      <c r="C4996" s="6" t="s">
        <v>5897</v>
      </c>
      <c r="D4996" s="6" t="s">
        <v>5898</v>
      </c>
      <c r="E4996">
        <v>19140</v>
      </c>
      <c r="F4996" s="6" t="s">
        <v>5899</v>
      </c>
    </row>
    <row r="4997" spans="1:6" x14ac:dyDescent="0.3">
      <c r="A4997" s="6" t="s">
        <v>5791</v>
      </c>
      <c r="B4997" s="6" t="s">
        <v>5874</v>
      </c>
      <c r="C4997" s="6" t="s">
        <v>5951</v>
      </c>
      <c r="D4997" s="6" t="s">
        <v>5911</v>
      </c>
      <c r="E4997">
        <v>19711</v>
      </c>
      <c r="F4997" s="6" t="s">
        <v>5899</v>
      </c>
    </row>
    <row r="4998" spans="1:6" x14ac:dyDescent="0.3">
      <c r="A4998" s="6" t="s">
        <v>5792</v>
      </c>
      <c r="B4998" s="6" t="s">
        <v>5874</v>
      </c>
      <c r="C4998" s="6" t="s">
        <v>6052</v>
      </c>
      <c r="D4998" s="6" t="s">
        <v>5968</v>
      </c>
      <c r="E4998">
        <v>7060</v>
      </c>
      <c r="F4998" s="6" t="s">
        <v>5899</v>
      </c>
    </row>
    <row r="4999" spans="1:6" x14ac:dyDescent="0.3">
      <c r="A4999" s="6" t="s">
        <v>5793</v>
      </c>
      <c r="B4999" s="6" t="s">
        <v>5874</v>
      </c>
      <c r="C4999" s="6" t="s">
        <v>6133</v>
      </c>
      <c r="D4999" s="6" t="s">
        <v>6002</v>
      </c>
      <c r="E4999">
        <v>30080</v>
      </c>
      <c r="F4999" s="6" t="s">
        <v>5877</v>
      </c>
    </row>
    <row r="5000" spans="1:6" x14ac:dyDescent="0.3">
      <c r="A5000" s="6" t="s">
        <v>5794</v>
      </c>
      <c r="B5000" s="6" t="s">
        <v>5874</v>
      </c>
      <c r="C5000" s="6" t="s">
        <v>5901</v>
      </c>
      <c r="D5000" s="6" t="s">
        <v>5888</v>
      </c>
      <c r="E5000">
        <v>77041</v>
      </c>
      <c r="F5000" s="6" t="s">
        <v>5889</v>
      </c>
    </row>
    <row r="5001" spans="1:6" x14ac:dyDescent="0.3">
      <c r="A5001" s="6" t="s">
        <v>5795</v>
      </c>
      <c r="B5001" s="6" t="s">
        <v>5874</v>
      </c>
      <c r="C5001" s="6" t="s">
        <v>5878</v>
      </c>
      <c r="D5001" s="6" t="s">
        <v>5879</v>
      </c>
      <c r="E5001">
        <v>90032</v>
      </c>
      <c r="F5001" s="6" t="s">
        <v>5880</v>
      </c>
    </row>
    <row r="5002" spans="1:6" x14ac:dyDescent="0.3">
      <c r="A5002" s="6" t="s">
        <v>5796</v>
      </c>
      <c r="B5002" s="6" t="s">
        <v>5874</v>
      </c>
      <c r="C5002" s="6" t="s">
        <v>6159</v>
      </c>
      <c r="D5002" s="6" t="s">
        <v>5961</v>
      </c>
      <c r="E5002">
        <v>70506</v>
      </c>
      <c r="F5002" s="6" t="s">
        <v>5877</v>
      </c>
    </row>
    <row r="5003" spans="1:6" x14ac:dyDescent="0.3">
      <c r="A5003" s="6" t="s">
        <v>5797</v>
      </c>
      <c r="B5003" s="6" t="s">
        <v>5874</v>
      </c>
      <c r="C5003" s="6" t="s">
        <v>5962</v>
      </c>
      <c r="D5003" s="6" t="s">
        <v>5942</v>
      </c>
      <c r="E5003">
        <v>45014</v>
      </c>
      <c r="F5003" s="6" t="s">
        <v>5899</v>
      </c>
    </row>
    <row r="5004" spans="1:6" x14ac:dyDescent="0.3">
      <c r="A5004" s="6" t="s">
        <v>5798</v>
      </c>
      <c r="B5004" s="6" t="s">
        <v>5874</v>
      </c>
      <c r="C5004" s="6" t="s">
        <v>6278</v>
      </c>
      <c r="D5004" s="6" t="s">
        <v>5909</v>
      </c>
      <c r="E5004">
        <v>49505</v>
      </c>
      <c r="F5004" s="6" t="s">
        <v>5889</v>
      </c>
    </row>
    <row r="5005" spans="1:6" x14ac:dyDescent="0.3">
      <c r="A5005" s="6" t="s">
        <v>5799</v>
      </c>
      <c r="B5005" s="6" t="s">
        <v>5874</v>
      </c>
      <c r="C5005" s="6" t="s">
        <v>5995</v>
      </c>
      <c r="D5005" s="6" t="s">
        <v>5915</v>
      </c>
      <c r="E5005">
        <v>11561</v>
      </c>
      <c r="F5005" s="6" t="s">
        <v>5899</v>
      </c>
    </row>
    <row r="5006" spans="1:6" x14ac:dyDescent="0.3">
      <c r="A5006" s="6" t="s">
        <v>5800</v>
      </c>
      <c r="B5006" s="6" t="s">
        <v>5874</v>
      </c>
      <c r="C5006" s="6" t="s">
        <v>5878</v>
      </c>
      <c r="D5006" s="6" t="s">
        <v>5879</v>
      </c>
      <c r="E5006">
        <v>90008</v>
      </c>
      <c r="F5006" s="6" t="s">
        <v>5880</v>
      </c>
    </row>
    <row r="5007" spans="1:6" x14ac:dyDescent="0.3">
      <c r="A5007" s="6" t="s">
        <v>5801</v>
      </c>
      <c r="B5007" s="6" t="s">
        <v>5874</v>
      </c>
      <c r="C5007" s="6" t="s">
        <v>6342</v>
      </c>
      <c r="D5007" s="6" t="s">
        <v>6002</v>
      </c>
      <c r="E5007">
        <v>30605</v>
      </c>
      <c r="F5007" s="6" t="s">
        <v>5877</v>
      </c>
    </row>
    <row r="5008" spans="1:6" x14ac:dyDescent="0.3">
      <c r="A5008" s="6" t="s">
        <v>5802</v>
      </c>
      <c r="B5008" s="6" t="s">
        <v>5874</v>
      </c>
      <c r="C5008" s="6" t="s">
        <v>6014</v>
      </c>
      <c r="D5008" s="6" t="s">
        <v>5882</v>
      </c>
      <c r="E5008">
        <v>33180</v>
      </c>
      <c r="F5008" s="6" t="s">
        <v>5877</v>
      </c>
    </row>
    <row r="5009" spans="1:6" x14ac:dyDescent="0.3">
      <c r="A5009" s="6" t="s">
        <v>5803</v>
      </c>
      <c r="B5009" s="6" t="s">
        <v>5874</v>
      </c>
      <c r="C5009" s="6" t="s">
        <v>6032</v>
      </c>
      <c r="D5009" s="6" t="s">
        <v>5879</v>
      </c>
      <c r="E5009">
        <v>92627</v>
      </c>
      <c r="F5009" s="6" t="s">
        <v>5880</v>
      </c>
    </row>
    <row r="5010" spans="1:6" x14ac:dyDescent="0.3">
      <c r="A5010" s="6" t="s">
        <v>5804</v>
      </c>
      <c r="B5010" s="6" t="s">
        <v>5874</v>
      </c>
      <c r="C5010" s="6" t="s">
        <v>6142</v>
      </c>
      <c r="D5010" s="6" t="s">
        <v>5879</v>
      </c>
      <c r="E5010">
        <v>92683</v>
      </c>
      <c r="F5010" s="6" t="s">
        <v>5880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5496-D734-45D4-A17C-887BECE792ED}">
  <dimension ref="A1:O9995"/>
  <sheetViews>
    <sheetView topLeftCell="C1" zoomScaleNormal="100" workbookViewId="0">
      <selection activeCell="O21" sqref="O21"/>
    </sheetView>
  </sheetViews>
  <sheetFormatPr defaultRowHeight="14.4" x14ac:dyDescent="0.3"/>
  <cols>
    <col min="1" max="1" width="14.77734375" hidden="1" customWidth="1"/>
    <col min="2" max="2" width="10.33203125" style="1" hidden="1" customWidth="1"/>
    <col min="3" max="3" width="18" customWidth="1"/>
    <col min="4" max="4" width="14" style="7" hidden="1" customWidth="1"/>
    <col min="5" max="5" width="16.33203125" style="7" hidden="1" customWidth="1"/>
    <col min="6" max="6" width="12.6640625" style="6" hidden="1" customWidth="1"/>
    <col min="7" max="7" width="17.109375" hidden="1" customWidth="1"/>
    <col min="8" max="8" width="17.6640625" style="7" hidden="1" customWidth="1"/>
    <col min="9" max="9" width="12.33203125" hidden="1" customWidth="1"/>
    <col min="10" max="10" width="13.21875" hidden="1" customWidth="1"/>
    <col min="11" max="11" width="8.77734375" hidden="1" customWidth="1"/>
    <col min="12" max="12" width="12.6640625" style="11" hidden="1" customWidth="1"/>
    <col min="13" max="13" width="17.44140625" customWidth="1"/>
    <col min="14" max="14" width="20.33203125" customWidth="1"/>
    <col min="15" max="15" width="16.77734375" bestFit="1" customWidth="1"/>
    <col min="16" max="16" width="14.77734375" bestFit="1" customWidth="1"/>
    <col min="17" max="17" width="17.5546875" bestFit="1" customWidth="1"/>
    <col min="18" max="18" width="23.77734375" bestFit="1" customWidth="1"/>
    <col min="19" max="19" width="11" bestFit="1" customWidth="1"/>
    <col min="20" max="20" width="10" bestFit="1" customWidth="1"/>
    <col min="21" max="22" width="11" bestFit="1" customWidth="1"/>
    <col min="23" max="23" width="9" bestFit="1" customWidth="1"/>
    <col min="24" max="27" width="11" bestFit="1" customWidth="1"/>
    <col min="28" max="28" width="6.6640625" bestFit="1" customWidth="1"/>
    <col min="29" max="29" width="12" bestFit="1" customWidth="1"/>
    <col min="30" max="293" width="18.109375" bestFit="1" customWidth="1"/>
    <col min="294" max="294" width="10" bestFit="1" customWidth="1"/>
  </cols>
  <sheetData>
    <row r="1" spans="1:15" x14ac:dyDescent="0.3">
      <c r="A1" t="s">
        <v>0</v>
      </c>
      <c r="B1" s="1" t="s">
        <v>1</v>
      </c>
      <c r="C1" s="12" t="s">
        <v>2</v>
      </c>
      <c r="D1" s="7" t="s">
        <v>5855</v>
      </c>
      <c r="E1" s="7" t="s">
        <v>5860</v>
      </c>
      <c r="F1" s="6" t="s">
        <v>5857</v>
      </c>
      <c r="G1" t="s">
        <v>5858</v>
      </c>
      <c r="H1" s="7" t="s">
        <v>5859</v>
      </c>
      <c r="I1" s="7" t="s">
        <v>5861</v>
      </c>
      <c r="J1" s="7" t="s">
        <v>5862</v>
      </c>
      <c r="K1" s="7" t="s">
        <v>5863</v>
      </c>
      <c r="L1" s="10" t="s">
        <v>5864</v>
      </c>
      <c r="M1" s="12" t="s">
        <v>5865</v>
      </c>
    </row>
    <row r="2" spans="1:15" x14ac:dyDescent="0.3">
      <c r="A2" s="6" t="s">
        <v>349</v>
      </c>
      <c r="B2" s="1">
        <v>42308</v>
      </c>
      <c r="C2" s="29" t="s">
        <v>951</v>
      </c>
      <c r="D2" s="15">
        <v>362.94</v>
      </c>
      <c r="E2" s="16">
        <v>42915</v>
      </c>
      <c r="F2" s="14">
        <f>"31/12/2017"-E2</f>
        <v>185</v>
      </c>
      <c r="G2" s="17">
        <v>11</v>
      </c>
      <c r="H2" s="15">
        <v>50904.840000000004</v>
      </c>
      <c r="I2" s="17">
        <f>IF(F2&lt;=90, 5,IF(F2&lt;=180, 4,IF(F2&lt;=270, 3,IF(F2&lt;=365, 2, 1))))</f>
        <v>3</v>
      </c>
      <c r="J2" s="17">
        <f>IF(G2&lt;=8,1, IF(G2&lt;=16,2,IF(G2&lt;=24,3,IF(G2&lt;=32,4,IF(G2&lt;=40,5)))))</f>
        <v>2</v>
      </c>
      <c r="K2" s="17">
        <f>IF(H2&lt;=50000,1,IF(H2&lt;=100000,2,IF(H2&lt;=150000,3,IF(H2&lt;=200000,4,IF(H2&lt;=250000,5)))))</f>
        <v>2</v>
      </c>
      <c r="L2" s="18">
        <f>AVERAGE(J2,K2)</f>
        <v>2</v>
      </c>
      <c r="M2" s="17" t="str">
        <f>IF(AND(I2&gt;=3,L2&gt;=3),"Campeões",IF(AND(I2&gt;=3,L2&lt;3),"Promissores", IF(AND(I2=2,L2&gt;=3),"Leais","Inativos")))</f>
        <v>Promissores</v>
      </c>
      <c r="N2" t="s">
        <v>5868</v>
      </c>
      <c r="O2" s="13">
        <f>COUNTIF(M:M,"Promissores")</f>
        <v>647</v>
      </c>
    </row>
    <row r="3" spans="1:15" x14ac:dyDescent="0.3">
      <c r="A3" s="6" t="s">
        <v>205</v>
      </c>
      <c r="B3" s="1">
        <v>42044</v>
      </c>
      <c r="C3" s="6" t="s">
        <v>462</v>
      </c>
      <c r="D3" s="7">
        <v>167.68</v>
      </c>
      <c r="E3" s="8">
        <v>43080</v>
      </c>
      <c r="F3" s="6">
        <f>"31/12/2017"-E3</f>
        <v>20</v>
      </c>
      <c r="G3">
        <v>15</v>
      </c>
      <c r="H3" s="7">
        <v>1656.7800000000002</v>
      </c>
      <c r="I3">
        <f>IF(F3&lt;=90, 5,IF(F3&lt;=180, 4,IF(F3&lt;=270, 3,IF(F3&lt;=365, 2, 1))))</f>
        <v>5</v>
      </c>
      <c r="J3">
        <f>IF(G3&lt;=8,1, IF(G3&lt;=16,2,IF(G3&lt;=24,3,IF(G3&lt;=32,4,IF(G3&lt;=40,5)))))</f>
        <v>2</v>
      </c>
      <c r="K3">
        <f>IF(H3&lt;=50000,1,IF(H3&lt;=100000,2,IF(H3&lt;=150000,3,IF(H3&lt;=200000,4,IF(H3&lt;=250000,5)))))</f>
        <v>1</v>
      </c>
      <c r="L3" s="11">
        <f>AVERAGE(J3,K3)</f>
        <v>1.5</v>
      </c>
      <c r="M3" t="str">
        <f>IF(AND(I3&gt;=3,L3&gt;=3),"Campeões",IF(AND(I3&gt;=3,L3&lt;3),"Promissores", IF(AND(I3=2,L3&gt;=3),"Leais","Inativos")))</f>
        <v>Promissores</v>
      </c>
      <c r="N3" t="s">
        <v>5867</v>
      </c>
      <c r="O3">
        <f>COUNTIF(M:M,"Inativos")</f>
        <v>136</v>
      </c>
    </row>
    <row r="4" spans="1:15" x14ac:dyDescent="0.3">
      <c r="A4" s="6" t="s">
        <v>7</v>
      </c>
      <c r="B4" s="1">
        <v>42288</v>
      </c>
      <c r="C4" s="6" t="s">
        <v>12</v>
      </c>
      <c r="D4" s="7">
        <v>155.52000000000001</v>
      </c>
      <c r="E4" s="8">
        <v>42840</v>
      </c>
      <c r="F4" s="6">
        <f>"31/12/2017"-E4</f>
        <v>260</v>
      </c>
      <c r="G4">
        <v>12</v>
      </c>
      <c r="H4" s="7">
        <v>1930.48</v>
      </c>
      <c r="I4">
        <f>IF(F4&lt;=90, 5,IF(F4&lt;=180, 4,IF(F4&lt;=270, 3,IF(F4&lt;=365, 2, 1))))</f>
        <v>3</v>
      </c>
      <c r="J4">
        <f>IF(G4&lt;=8,1, IF(G4&lt;=16,2,IF(G4&lt;=24,3,IF(G4&lt;=32,4,IF(G4&lt;=40,5)))))</f>
        <v>2</v>
      </c>
      <c r="K4">
        <f>IF(H4&lt;=50000,1,IF(H4&lt;=100000,2,IF(H4&lt;=150000,3,IF(H4&lt;=200000,4,IF(H4&lt;=250000,5)))))</f>
        <v>1</v>
      </c>
      <c r="L4" s="11">
        <f>AVERAGE(J4,K4)</f>
        <v>1.5</v>
      </c>
      <c r="M4" t="str">
        <f>IF(AND(I4&gt;=3,L4&gt;=3),"Campeões",IF(AND(I4&gt;=3,L4&lt;3),"Promissores", IF(AND(I4=2,L4&gt;=3),"Leais","Inativos")))</f>
        <v>Promissores</v>
      </c>
      <c r="N4" t="s">
        <v>5866</v>
      </c>
      <c r="O4">
        <f>COUNTIF(M:M,"Campeões")</f>
        <v>11</v>
      </c>
    </row>
    <row r="5" spans="1:15" x14ac:dyDescent="0.3">
      <c r="A5" s="6" t="s">
        <v>626</v>
      </c>
      <c r="B5" s="1">
        <v>42707</v>
      </c>
      <c r="C5" s="6" t="s">
        <v>2723</v>
      </c>
      <c r="D5" s="7">
        <v>1700.58</v>
      </c>
      <c r="E5" s="8">
        <v>43044</v>
      </c>
      <c r="F5" s="6">
        <f>"31/12/2017"-E5</f>
        <v>56</v>
      </c>
      <c r="G5">
        <v>18</v>
      </c>
      <c r="H5" s="7">
        <v>17377.559999999998</v>
      </c>
      <c r="I5">
        <f>IF(F5&lt;=90, 5,IF(F5&lt;=180, 4,IF(F5&lt;=270, 3,IF(F5&lt;=365, 2, 1))))</f>
        <v>5</v>
      </c>
      <c r="J5">
        <f>IF(G5&lt;=8,1, IF(G5&lt;=16,2,IF(G5&lt;=24,3,IF(G5&lt;=32,4,IF(G5&lt;=40,5)))))</f>
        <v>3</v>
      </c>
      <c r="K5">
        <f>IF(H5&lt;=50000,1,IF(H5&lt;=100000,2,IF(H5&lt;=150000,3,IF(H5&lt;=200000,4,IF(H5&lt;=250000,5)))))</f>
        <v>1</v>
      </c>
      <c r="L5" s="11">
        <f>AVERAGE(J5,K5)</f>
        <v>2</v>
      </c>
      <c r="M5" t="str">
        <f>IF(AND(I5&gt;=3,L5&gt;=3),"Campeões",IF(AND(I5&gt;=3,L5&lt;3),"Promissores", IF(AND(I5=2,L5&gt;=3),"Leais","Inativos")))</f>
        <v>Promissores</v>
      </c>
    </row>
    <row r="6" spans="1:15" x14ac:dyDescent="0.3">
      <c r="A6" s="6" t="s">
        <v>643</v>
      </c>
      <c r="B6" s="1">
        <v>42631</v>
      </c>
      <c r="C6" s="29" t="s">
        <v>3214</v>
      </c>
      <c r="D6" s="25">
        <v>487.12</v>
      </c>
      <c r="E6" s="26">
        <v>42684</v>
      </c>
      <c r="F6" s="24">
        <f>"31/12/2017"-E6</f>
        <v>416</v>
      </c>
      <c r="G6" s="27">
        <v>6</v>
      </c>
      <c r="H6" s="25">
        <v>1438.18</v>
      </c>
      <c r="I6" s="27">
        <f>IF(F6&lt;=90, 5,IF(F6&lt;=180, 4,IF(F6&lt;=270, 3,IF(F6&lt;=365, 2, 1))))</f>
        <v>1</v>
      </c>
      <c r="J6" s="27">
        <f>IF(G6&lt;=8,1, IF(G6&lt;=16,2,IF(G6&lt;=24,3,IF(G6&lt;=32,4,IF(G6&lt;=40,5)))))</f>
        <v>1</v>
      </c>
      <c r="K6" s="27">
        <f>IF(H6&lt;=50000,1,IF(H6&lt;=100000,2,IF(H6&lt;=150000,3,IF(H6&lt;=200000,4,IF(H6&lt;=250000,5)))))</f>
        <v>1</v>
      </c>
      <c r="L6" s="28">
        <f>AVERAGE(J6,K6)</f>
        <v>1</v>
      </c>
      <c r="M6" s="27" t="str">
        <f>IF(AND(I6&gt;=3,L6&gt;=3),"Campeões",IF(AND(I6&gt;=3,L6&lt;3),"Promissores", IF(AND(I6=2,L6&gt;=3),"Leais","Inativos")))</f>
        <v>Inativos</v>
      </c>
    </row>
    <row r="7" spans="1:15" x14ac:dyDescent="0.3">
      <c r="A7" s="6" t="s">
        <v>136</v>
      </c>
      <c r="B7" s="1">
        <v>43091</v>
      </c>
      <c r="C7" s="6" t="s">
        <v>307</v>
      </c>
      <c r="D7" s="7">
        <v>6.79</v>
      </c>
      <c r="E7" s="8">
        <v>43045</v>
      </c>
      <c r="F7" s="6">
        <f>"31/12/2017"-E7</f>
        <v>55</v>
      </c>
      <c r="G7">
        <v>18</v>
      </c>
      <c r="H7" s="7">
        <v>51109.88</v>
      </c>
      <c r="I7">
        <f>IF(F7&lt;=90, 5,IF(F7&lt;=180, 4,IF(F7&lt;=270, 3,IF(F7&lt;=365, 2, 1))))</f>
        <v>5</v>
      </c>
      <c r="J7">
        <f>IF(G7&lt;=8,1, IF(G7&lt;=16,2,IF(G7&lt;=24,3,IF(G7&lt;=32,4,IF(G7&lt;=40,5)))))</f>
        <v>3</v>
      </c>
      <c r="K7">
        <f>IF(H7&lt;=50000,1,IF(H7&lt;=100000,2,IF(H7&lt;=150000,3,IF(H7&lt;=200000,4,IF(H7&lt;=250000,5)))))</f>
        <v>2</v>
      </c>
      <c r="L7" s="11">
        <f>AVERAGE(J7,K7)</f>
        <v>2.5</v>
      </c>
      <c r="M7" t="str">
        <f>IF(AND(I7&gt;=3,L7&gt;=3),"Campeões",IF(AND(I7&gt;=3,L7&lt;3),"Promissores", IF(AND(I7=2,L7&gt;=3),"Leais","Inativos")))</f>
        <v>Promissores</v>
      </c>
    </row>
    <row r="8" spans="1:15" x14ac:dyDescent="0.3">
      <c r="A8" s="6" t="s">
        <v>394</v>
      </c>
      <c r="B8" s="1">
        <v>42717</v>
      </c>
      <c r="C8" s="6" t="s">
        <v>1124</v>
      </c>
      <c r="D8" s="7">
        <v>3931.65</v>
      </c>
      <c r="E8" s="8">
        <v>43058</v>
      </c>
      <c r="F8" s="6">
        <f>"31/12/2017"-E8</f>
        <v>42</v>
      </c>
      <c r="G8">
        <v>20</v>
      </c>
      <c r="H8" s="7">
        <v>28987.88</v>
      </c>
      <c r="I8">
        <f>IF(F8&lt;=90, 5,IF(F8&lt;=180, 4,IF(F8&lt;=270, 3,IF(F8&lt;=365, 2, 1))))</f>
        <v>5</v>
      </c>
      <c r="J8">
        <f>IF(G8&lt;=8,1, IF(G8&lt;=16,2,IF(G8&lt;=24,3,IF(G8&lt;=32,4,IF(G8&lt;=40,5)))))</f>
        <v>3</v>
      </c>
      <c r="K8">
        <f>IF(H8&lt;=50000,1,IF(H8&lt;=100000,2,IF(H8&lt;=150000,3,IF(H8&lt;=200000,4,IF(H8&lt;=250000,5)))))</f>
        <v>1</v>
      </c>
      <c r="L8" s="11">
        <f>AVERAGE(J8,K8)</f>
        <v>2</v>
      </c>
      <c r="M8" t="str">
        <f>IF(AND(I8&gt;=3,L8&gt;=3),"Campeões",IF(AND(I8&gt;=3,L8&lt;3),"Promissores", IF(AND(I8=2,L8&gt;=3),"Leais","Inativos")))</f>
        <v>Promissores</v>
      </c>
    </row>
    <row r="9" spans="1:15" x14ac:dyDescent="0.3">
      <c r="A9" s="6" t="s">
        <v>424</v>
      </c>
      <c r="B9" s="1">
        <v>41896</v>
      </c>
      <c r="C9" s="6" t="s">
        <v>1247</v>
      </c>
      <c r="D9" s="7">
        <v>91.96</v>
      </c>
      <c r="E9" s="8">
        <v>43058</v>
      </c>
      <c r="F9" s="6">
        <f>"31/12/2017"-E9</f>
        <v>42</v>
      </c>
      <c r="G9">
        <v>12</v>
      </c>
      <c r="H9" s="7">
        <v>2801.63</v>
      </c>
      <c r="I9">
        <f>IF(F9&lt;=90, 5,IF(F9&lt;=180, 4,IF(F9&lt;=270, 3,IF(F9&lt;=365, 2, 1))))</f>
        <v>5</v>
      </c>
      <c r="J9">
        <f>IF(G9&lt;=8,1, IF(G9&lt;=16,2,IF(G9&lt;=24,3,IF(G9&lt;=32,4,IF(G9&lt;=40,5)))))</f>
        <v>2</v>
      </c>
      <c r="K9">
        <f>IF(H9&lt;=50000,1,IF(H9&lt;=100000,2,IF(H9&lt;=150000,3,IF(H9&lt;=200000,4,IF(H9&lt;=250000,5)))))</f>
        <v>1</v>
      </c>
      <c r="L9" s="11">
        <f>AVERAGE(J9,K9)</f>
        <v>1.5</v>
      </c>
      <c r="M9" t="str">
        <f>IF(AND(I9&gt;=3,L9&gt;=3),"Campeões",IF(AND(I9&gt;=3,L9&lt;3),"Promissores", IF(AND(I9=2,L9&gt;=3),"Leais","Inativos")))</f>
        <v>Promissores</v>
      </c>
    </row>
    <row r="10" spans="1:15" x14ac:dyDescent="0.3">
      <c r="A10" s="6" t="s">
        <v>247</v>
      </c>
      <c r="B10" s="1">
        <v>43078</v>
      </c>
      <c r="C10" s="6" t="s">
        <v>594</v>
      </c>
      <c r="D10" s="7">
        <v>166.24</v>
      </c>
      <c r="E10" s="8">
        <v>43074</v>
      </c>
      <c r="F10" s="6">
        <f>"31/12/2017"-E10</f>
        <v>26</v>
      </c>
      <c r="G10">
        <v>14</v>
      </c>
      <c r="H10" s="7">
        <v>3976.6300000000006</v>
      </c>
      <c r="I10">
        <f>IF(F10&lt;=90, 5,IF(F10&lt;=180, 4,IF(F10&lt;=270, 3,IF(F10&lt;=365, 2, 1))))</f>
        <v>5</v>
      </c>
      <c r="J10">
        <f>IF(G10&lt;=8,1, IF(G10&lt;=16,2,IF(G10&lt;=24,3,IF(G10&lt;=32,4,IF(G10&lt;=40,5)))))</f>
        <v>2</v>
      </c>
      <c r="K10">
        <f>IF(H10&lt;=50000,1,IF(H10&lt;=100000,2,IF(H10&lt;=150000,3,IF(H10&lt;=200000,4,IF(H10&lt;=250000,5)))))</f>
        <v>1</v>
      </c>
      <c r="L10" s="11">
        <f>AVERAGE(J10,K10)</f>
        <v>1.5</v>
      </c>
      <c r="M10" t="str">
        <f>IF(AND(I10&gt;=3,L10&gt;=3),"Campeões",IF(AND(I10&gt;=3,L10&lt;3),"Promissores", IF(AND(I10=2,L10&gt;=3),"Leais","Inativos")))</f>
        <v>Promissores</v>
      </c>
    </row>
    <row r="11" spans="1:15" x14ac:dyDescent="0.3">
      <c r="A11" s="6" t="s">
        <v>382</v>
      </c>
      <c r="B11" s="1">
        <v>42533</v>
      </c>
      <c r="C11" s="6" t="s">
        <v>1073</v>
      </c>
      <c r="D11" s="7">
        <v>2.97</v>
      </c>
      <c r="E11" s="8">
        <v>42933</v>
      </c>
      <c r="F11" s="6">
        <f>"31/12/2017"-E11</f>
        <v>167</v>
      </c>
      <c r="G11">
        <v>14</v>
      </c>
      <c r="H11" s="7">
        <v>5836.02</v>
      </c>
      <c r="I11">
        <f>IF(F11&lt;=90, 5,IF(F11&lt;=180, 4,IF(F11&lt;=270, 3,IF(F11&lt;=365, 2, 1))))</f>
        <v>4</v>
      </c>
      <c r="J11">
        <f>IF(G11&lt;=8,1, IF(G11&lt;=16,2,IF(G11&lt;=24,3,IF(G11&lt;=32,4,IF(G11&lt;=40,5)))))</f>
        <v>2</v>
      </c>
      <c r="K11">
        <f>IF(H11&lt;=50000,1,IF(H11&lt;=100000,2,IF(H11&lt;=150000,3,IF(H11&lt;=200000,4,IF(H11&lt;=250000,5)))))</f>
        <v>1</v>
      </c>
      <c r="L11" s="11">
        <f>AVERAGE(J11,K11)</f>
        <v>1.5</v>
      </c>
      <c r="M11" t="str">
        <f>IF(AND(I11&gt;=3,L11&gt;=3),"Campeões",IF(AND(I11&gt;=3,L11&lt;3),"Promissores", IF(AND(I11=2,L11&gt;=3),"Leais","Inativos")))</f>
        <v>Promissores</v>
      </c>
    </row>
    <row r="12" spans="1:15" x14ac:dyDescent="0.3">
      <c r="A12" s="6" t="s">
        <v>390</v>
      </c>
      <c r="B12" s="1">
        <v>42461</v>
      </c>
      <c r="C12" s="6" t="s">
        <v>1101</v>
      </c>
      <c r="D12" s="7">
        <v>383.88</v>
      </c>
      <c r="E12" s="8">
        <v>43049</v>
      </c>
      <c r="F12" s="6">
        <f>"31/12/2017"-E12</f>
        <v>51</v>
      </c>
      <c r="G12">
        <v>8</v>
      </c>
      <c r="H12" s="7">
        <v>14945.14</v>
      </c>
      <c r="I12">
        <f>IF(F12&lt;=90, 5,IF(F12&lt;=180, 4,IF(F12&lt;=270, 3,IF(F12&lt;=365, 2, 1))))</f>
        <v>5</v>
      </c>
      <c r="J12">
        <f>IF(G12&lt;=8,1, IF(G12&lt;=16,2,IF(G12&lt;=24,3,IF(G12&lt;=32,4,IF(G12&lt;=40,5)))))</f>
        <v>1</v>
      </c>
      <c r="K12">
        <f>IF(H12&lt;=50000,1,IF(H12&lt;=100000,2,IF(H12&lt;=150000,3,IF(H12&lt;=200000,4,IF(H12&lt;=250000,5)))))</f>
        <v>1</v>
      </c>
      <c r="L12" s="11">
        <f>AVERAGE(J12,K12)</f>
        <v>1</v>
      </c>
      <c r="M12" t="str">
        <f>IF(AND(I12&gt;=3,L12&gt;=3),"Campeões",IF(AND(I12&gt;=3,L12&lt;3),"Promissores", IF(AND(I12=2,L12&gt;=3),"Leais","Inativos")))</f>
        <v>Promissores</v>
      </c>
    </row>
    <row r="13" spans="1:15" x14ac:dyDescent="0.3">
      <c r="A13" s="6" t="s">
        <v>134</v>
      </c>
      <c r="B13" s="1">
        <v>42996</v>
      </c>
      <c r="C13" s="6" t="s">
        <v>298</v>
      </c>
      <c r="D13" s="7">
        <v>77.12</v>
      </c>
      <c r="E13" s="8">
        <v>42867</v>
      </c>
      <c r="F13" s="6">
        <f>"31/12/2017"-E13</f>
        <v>233</v>
      </c>
      <c r="G13">
        <v>5</v>
      </c>
      <c r="H13" s="7">
        <v>7798.56</v>
      </c>
      <c r="I13">
        <f>IF(F13&lt;=90, 5,IF(F13&lt;=180, 4,IF(F13&lt;=270, 3,IF(F13&lt;=365, 2, 1))))</f>
        <v>3</v>
      </c>
      <c r="J13">
        <f>IF(G13&lt;=8,1, IF(G13&lt;=16,2,IF(G13&lt;=24,3,IF(G13&lt;=32,4,IF(G13&lt;=40,5)))))</f>
        <v>1</v>
      </c>
      <c r="K13">
        <f>IF(H13&lt;=50000,1,IF(H13&lt;=100000,2,IF(H13&lt;=150000,3,IF(H13&lt;=200000,4,IF(H13&lt;=250000,5)))))</f>
        <v>1</v>
      </c>
      <c r="L13" s="11">
        <f>AVERAGE(J13,K13)</f>
        <v>1</v>
      </c>
      <c r="M13" t="str">
        <f>IF(AND(I13&gt;=3,L13&gt;=3),"Campeões",IF(AND(I13&gt;=3,L13&lt;3),"Promissores", IF(AND(I13=2,L13&gt;=3),"Leais","Inativos")))</f>
        <v>Promissores</v>
      </c>
    </row>
    <row r="14" spans="1:15" x14ac:dyDescent="0.3">
      <c r="A14" s="6" t="s">
        <v>476</v>
      </c>
      <c r="B14" s="1">
        <v>42323</v>
      </c>
      <c r="C14" s="6" t="s">
        <v>1482</v>
      </c>
      <c r="D14" s="7">
        <v>1793.98</v>
      </c>
      <c r="E14" s="8">
        <v>43088</v>
      </c>
      <c r="F14" s="6">
        <f>"31/12/2017"-E14</f>
        <v>12</v>
      </c>
      <c r="G14">
        <v>9</v>
      </c>
      <c r="H14" s="7">
        <v>12851.92</v>
      </c>
      <c r="I14">
        <f>IF(F14&lt;=90, 5,IF(F14&lt;=180, 4,IF(F14&lt;=270, 3,IF(F14&lt;=365, 2, 1))))</f>
        <v>5</v>
      </c>
      <c r="J14">
        <f>IF(G14&lt;=8,1, IF(G14&lt;=16,2,IF(G14&lt;=24,3,IF(G14&lt;=32,4,IF(G14&lt;=40,5)))))</f>
        <v>2</v>
      </c>
      <c r="K14">
        <f>IF(H14&lt;=50000,1,IF(H14&lt;=100000,2,IF(H14&lt;=150000,3,IF(H14&lt;=200000,4,IF(H14&lt;=250000,5)))))</f>
        <v>1</v>
      </c>
      <c r="L14" s="11">
        <f>AVERAGE(J14,K14)</f>
        <v>1.5</v>
      </c>
      <c r="M14" t="str">
        <f>IF(AND(I14&gt;=3,L14&gt;=3),"Campeões",IF(AND(I14&gt;=3,L14&lt;3),"Promissores", IF(AND(I14=2,L14&gt;=3),"Leais","Inativos")))</f>
        <v>Promissores</v>
      </c>
    </row>
    <row r="15" spans="1:15" x14ac:dyDescent="0.3">
      <c r="A15" s="6" t="s">
        <v>485</v>
      </c>
      <c r="B15" s="1">
        <v>42531</v>
      </c>
      <c r="C15" s="6" t="s">
        <v>1519</v>
      </c>
      <c r="D15" s="7">
        <v>2.31</v>
      </c>
      <c r="E15" s="8">
        <v>43093</v>
      </c>
      <c r="F15" s="6">
        <f>"31/12/2017"-E15</f>
        <v>7</v>
      </c>
      <c r="G15">
        <v>18</v>
      </c>
      <c r="H15" s="7">
        <v>6278.5000000000018</v>
      </c>
      <c r="I15">
        <f>IF(F15&lt;=90, 5,IF(F15&lt;=180, 4,IF(F15&lt;=270, 3,IF(F15&lt;=365, 2, 1))))</f>
        <v>5</v>
      </c>
      <c r="J15">
        <f>IF(G15&lt;=8,1, IF(G15&lt;=16,2,IF(G15&lt;=24,3,IF(G15&lt;=32,4,IF(G15&lt;=40,5)))))</f>
        <v>3</v>
      </c>
      <c r="K15">
        <f>IF(H15&lt;=50000,1,IF(H15&lt;=100000,2,IF(H15&lt;=150000,3,IF(H15&lt;=200000,4,IF(H15&lt;=250000,5)))))</f>
        <v>1</v>
      </c>
      <c r="L15" s="11">
        <f>AVERAGE(J15,K15)</f>
        <v>2</v>
      </c>
      <c r="M15" t="str">
        <f>IF(AND(I15&gt;=3,L15&gt;=3),"Campeões",IF(AND(I15&gt;=3,L15&lt;3),"Promissores", IF(AND(I15=2,L15&gt;=3),"Leais","Inativos")))</f>
        <v>Promissores</v>
      </c>
    </row>
    <row r="16" spans="1:15" x14ac:dyDescent="0.3">
      <c r="A16" s="6" t="s">
        <v>570</v>
      </c>
      <c r="B16" s="1">
        <v>42455</v>
      </c>
      <c r="C16" s="6" t="s">
        <v>2069</v>
      </c>
      <c r="D16" s="7">
        <v>1437.28</v>
      </c>
      <c r="E16" s="8">
        <v>42817</v>
      </c>
      <c r="F16" s="6">
        <f>"31/12/2017"-E16</f>
        <v>283</v>
      </c>
      <c r="G16">
        <v>6</v>
      </c>
      <c r="H16" s="7">
        <v>6250.24</v>
      </c>
      <c r="I16">
        <f>IF(F16&lt;=90, 5,IF(F16&lt;=180, 4,IF(F16&lt;=270, 3,IF(F16&lt;=365, 2, 1))))</f>
        <v>2</v>
      </c>
      <c r="J16">
        <f>IF(G16&lt;=8,1, IF(G16&lt;=16,2,IF(G16&lt;=24,3,IF(G16&lt;=32,4,IF(G16&lt;=40,5)))))</f>
        <v>1</v>
      </c>
      <c r="K16">
        <f>IF(H16&lt;=50000,1,IF(H16&lt;=100000,2,IF(H16&lt;=150000,3,IF(H16&lt;=200000,4,IF(H16&lt;=250000,5)))))</f>
        <v>1</v>
      </c>
      <c r="L16" s="11">
        <f>AVERAGE(J16,K16)</f>
        <v>1</v>
      </c>
      <c r="M16" t="str">
        <f>IF(AND(I16&gt;=3,L16&gt;=3),"Campeões",IF(AND(I16&gt;=3,L16&lt;3),"Promissores", IF(AND(I16=2,L16&gt;=3),"Leais","Inativos")))</f>
        <v>Inativos</v>
      </c>
    </row>
    <row r="17" spans="1:13" x14ac:dyDescent="0.3">
      <c r="A17" s="6" t="s">
        <v>55</v>
      </c>
      <c r="B17" s="1">
        <v>42538</v>
      </c>
      <c r="C17" s="6" t="s">
        <v>121</v>
      </c>
      <c r="D17" s="7">
        <v>6005.58</v>
      </c>
      <c r="E17" s="8">
        <v>43070</v>
      </c>
      <c r="F17" s="6">
        <f>"31/12/2017"-E17</f>
        <v>30</v>
      </c>
      <c r="G17">
        <v>12</v>
      </c>
      <c r="H17" s="7">
        <v>11971.549999999996</v>
      </c>
      <c r="I17">
        <f>IF(F17&lt;=90, 5,IF(F17&lt;=180, 4,IF(F17&lt;=270, 3,IF(F17&lt;=365, 2, 1))))</f>
        <v>5</v>
      </c>
      <c r="J17">
        <f>IF(G17&lt;=8,1, IF(G17&lt;=16,2,IF(G17&lt;=24,3,IF(G17&lt;=32,4,IF(G17&lt;=40,5)))))</f>
        <v>2</v>
      </c>
      <c r="K17">
        <f>IF(H17&lt;=50000,1,IF(H17&lt;=100000,2,IF(H17&lt;=150000,3,IF(H17&lt;=200000,4,IF(H17&lt;=250000,5)))))</f>
        <v>1</v>
      </c>
      <c r="L17" s="11">
        <f>AVERAGE(J17,K17)</f>
        <v>1.5</v>
      </c>
      <c r="M17" t="str">
        <f>IF(AND(I17&gt;=3,L17&gt;=3),"Campeões",IF(AND(I17&gt;=3,L17&lt;3),"Promissores", IF(AND(I17=2,L17&gt;=3),"Leais","Inativos")))</f>
        <v>Promissores</v>
      </c>
    </row>
    <row r="18" spans="1:13" x14ac:dyDescent="0.3">
      <c r="A18" s="6" t="s">
        <v>503</v>
      </c>
      <c r="B18" s="1">
        <v>42936</v>
      </c>
      <c r="C18" s="6" t="s">
        <v>1628</v>
      </c>
      <c r="D18" s="7">
        <v>2330.58</v>
      </c>
      <c r="E18" s="8">
        <v>43058</v>
      </c>
      <c r="F18" s="6">
        <f>"31/12/2017"-E18</f>
        <v>42</v>
      </c>
      <c r="G18">
        <v>16</v>
      </c>
      <c r="H18" s="7">
        <v>6831.17</v>
      </c>
      <c r="I18">
        <f>IF(F18&lt;=90, 5,IF(F18&lt;=180, 4,IF(F18&lt;=270, 3,IF(F18&lt;=365, 2, 1))))</f>
        <v>5</v>
      </c>
      <c r="J18">
        <f>IF(G18&lt;=8,1, IF(G18&lt;=16,2,IF(G18&lt;=24,3,IF(G18&lt;=32,4,IF(G18&lt;=40,5)))))</f>
        <v>2</v>
      </c>
      <c r="K18">
        <f>IF(H18&lt;=50000,1,IF(H18&lt;=100000,2,IF(H18&lt;=150000,3,IF(H18&lt;=200000,4,IF(H18&lt;=250000,5)))))</f>
        <v>1</v>
      </c>
      <c r="L18" s="11">
        <f>AVERAGE(J18,K18)</f>
        <v>1.5</v>
      </c>
      <c r="M18" t="str">
        <f>IF(AND(I18&gt;=3,L18&gt;=3),"Campeões",IF(AND(I18&gt;=3,L18&lt;3),"Promissores", IF(AND(I18=2,L18&gt;=3),"Leais","Inativos")))</f>
        <v>Promissores</v>
      </c>
    </row>
    <row r="19" spans="1:13" x14ac:dyDescent="0.3">
      <c r="A19" s="6" t="s">
        <v>279</v>
      </c>
      <c r="B19" s="1">
        <v>41860</v>
      </c>
      <c r="C19" s="6" t="s">
        <v>712</v>
      </c>
      <c r="D19" s="7">
        <v>83.72</v>
      </c>
      <c r="E19" s="8">
        <v>42684</v>
      </c>
      <c r="F19" s="6">
        <f>"31/12/2017"-E19</f>
        <v>416</v>
      </c>
      <c r="G19">
        <v>7</v>
      </c>
      <c r="H19" s="7">
        <v>4937.3500000000004</v>
      </c>
      <c r="I19">
        <f>IF(F19&lt;=90, 5,IF(F19&lt;=180, 4,IF(F19&lt;=270, 3,IF(F19&lt;=365, 2, 1))))</f>
        <v>1</v>
      </c>
      <c r="J19">
        <f>IF(G19&lt;=8,1, IF(G19&lt;=16,2,IF(G19&lt;=24,3,IF(G19&lt;=32,4,IF(G19&lt;=40,5)))))</f>
        <v>1</v>
      </c>
      <c r="K19">
        <f>IF(H19&lt;=50000,1,IF(H19&lt;=100000,2,IF(H19&lt;=150000,3,IF(H19&lt;=200000,4,IF(H19&lt;=250000,5)))))</f>
        <v>1</v>
      </c>
      <c r="L19" s="11">
        <f>AVERAGE(J19,K19)</f>
        <v>1</v>
      </c>
      <c r="M19" t="str">
        <f>IF(AND(I19&gt;=3,L19&gt;=3),"Campeões",IF(AND(I19&gt;=3,L19&lt;3),"Promissores", IF(AND(I19=2,L19&gt;=3),"Leais","Inativos")))</f>
        <v>Inativos</v>
      </c>
    </row>
    <row r="20" spans="1:13" x14ac:dyDescent="0.3">
      <c r="A20" s="6" t="s">
        <v>9</v>
      </c>
      <c r="B20" s="1">
        <v>41799</v>
      </c>
      <c r="C20" s="6" t="s">
        <v>20</v>
      </c>
      <c r="D20" s="7">
        <v>5.55</v>
      </c>
      <c r="E20" s="8">
        <v>42821</v>
      </c>
      <c r="F20" s="6">
        <f>"31/12/2017"-E20</f>
        <v>279</v>
      </c>
      <c r="G20">
        <v>14</v>
      </c>
      <c r="H20" s="7">
        <v>2299.6499999999996</v>
      </c>
      <c r="I20">
        <f>IF(F20&lt;=90, 5,IF(F20&lt;=180, 4,IF(F20&lt;=270, 3,IF(F20&lt;=365, 2, 1))))</f>
        <v>2</v>
      </c>
      <c r="J20">
        <f>IF(G20&lt;=8,1, IF(G20&lt;=16,2,IF(G20&lt;=24,3,IF(G20&lt;=32,4,IF(G20&lt;=40,5)))))</f>
        <v>2</v>
      </c>
      <c r="K20">
        <f>IF(H20&lt;=50000,1,IF(H20&lt;=100000,2,IF(H20&lt;=150000,3,IF(H20&lt;=200000,4,IF(H20&lt;=250000,5)))))</f>
        <v>1</v>
      </c>
      <c r="L20" s="11">
        <f>AVERAGE(J20,K20)</f>
        <v>1.5</v>
      </c>
      <c r="M20" t="str">
        <f>IF(AND(I20&gt;=3,L20&gt;=3),"Campeões",IF(AND(I20&gt;=3,L20&lt;3),"Promissores", IF(AND(I20=2,L20&gt;=3),"Leais","Inativos")))</f>
        <v>Inativos</v>
      </c>
    </row>
    <row r="21" spans="1:13" x14ac:dyDescent="0.3">
      <c r="A21" s="6" t="s">
        <v>547</v>
      </c>
      <c r="B21" s="1">
        <v>42597</v>
      </c>
      <c r="C21" s="6" t="s">
        <v>1922</v>
      </c>
      <c r="D21" s="7">
        <v>230.28</v>
      </c>
      <c r="E21" s="8">
        <v>42981</v>
      </c>
      <c r="F21" s="6">
        <f>"31/12/2017"-E21</f>
        <v>119</v>
      </c>
      <c r="G21">
        <v>5</v>
      </c>
      <c r="H21" s="7">
        <v>532.14</v>
      </c>
      <c r="I21">
        <f>IF(F21&lt;=90, 5,IF(F21&lt;=180, 4,IF(F21&lt;=270, 3,IF(F21&lt;=365, 2, 1))))</f>
        <v>4</v>
      </c>
      <c r="J21">
        <f>IF(G21&lt;=8,1, IF(G21&lt;=16,2,IF(G21&lt;=24,3,IF(G21&lt;=32,4,IF(G21&lt;=40,5)))))</f>
        <v>1</v>
      </c>
      <c r="K21">
        <f>IF(H21&lt;=50000,1,IF(H21&lt;=100000,2,IF(H21&lt;=150000,3,IF(H21&lt;=200000,4,IF(H21&lt;=250000,5)))))</f>
        <v>1</v>
      </c>
      <c r="L21" s="11">
        <f>AVERAGE(J21,K21)</f>
        <v>1</v>
      </c>
      <c r="M21" t="str">
        <f>IF(AND(I21&gt;=3,L21&gt;=3),"Campeões",IF(AND(I21&gt;=3,L21&lt;3),"Promissores", IF(AND(I21=2,L21&gt;=3),"Leais","Inativos")))</f>
        <v>Promissores</v>
      </c>
    </row>
    <row r="22" spans="1:13" x14ac:dyDescent="0.3">
      <c r="A22" s="6" t="s">
        <v>633</v>
      </c>
      <c r="B22" s="1">
        <v>42609</v>
      </c>
      <c r="C22" s="6" t="s">
        <v>2909</v>
      </c>
      <c r="D22" s="7">
        <v>95.84</v>
      </c>
      <c r="E22" s="8">
        <v>43091</v>
      </c>
      <c r="F22" s="6">
        <f>"31/12/2017"-E22</f>
        <v>9</v>
      </c>
      <c r="G22">
        <v>9</v>
      </c>
      <c r="H22" s="7">
        <v>775.02</v>
      </c>
      <c r="I22">
        <f>IF(F22&lt;=90, 5,IF(F22&lt;=180, 4,IF(F22&lt;=270, 3,IF(F22&lt;=365, 2, 1))))</f>
        <v>5</v>
      </c>
      <c r="J22">
        <f>IF(G22&lt;=8,1, IF(G22&lt;=16,2,IF(G22&lt;=24,3,IF(G22&lt;=32,4,IF(G22&lt;=40,5)))))</f>
        <v>2</v>
      </c>
      <c r="K22">
        <f>IF(H22&lt;=50000,1,IF(H22&lt;=100000,2,IF(H22&lt;=150000,3,IF(H22&lt;=200000,4,IF(H22&lt;=250000,5)))))</f>
        <v>1</v>
      </c>
      <c r="L22" s="11">
        <f>AVERAGE(J22,K22)</f>
        <v>1.5</v>
      </c>
      <c r="M22" t="str">
        <f>IF(AND(I22&gt;=3,L22&gt;=3),"Campeões",IF(AND(I22&gt;=3,L22&lt;3),"Promissores", IF(AND(I22=2,L22&gt;=3),"Leais","Inativos")))</f>
        <v>Promissores</v>
      </c>
    </row>
    <row r="23" spans="1:13" x14ac:dyDescent="0.3">
      <c r="A23" s="6" t="s">
        <v>317</v>
      </c>
      <c r="B23" s="1">
        <v>42664</v>
      </c>
      <c r="C23" s="6" t="s">
        <v>869</v>
      </c>
      <c r="D23" s="7">
        <v>156.96</v>
      </c>
      <c r="E23" s="8">
        <v>42985</v>
      </c>
      <c r="F23" s="6">
        <f>"31/12/2017"-E23</f>
        <v>115</v>
      </c>
      <c r="G23">
        <v>8</v>
      </c>
      <c r="H23" s="7">
        <v>525.08000000000004</v>
      </c>
      <c r="I23">
        <f>IF(F23&lt;=90, 5,IF(F23&lt;=180, 4,IF(F23&lt;=270, 3,IF(F23&lt;=365, 2, 1))))</f>
        <v>4</v>
      </c>
      <c r="J23">
        <f>IF(G23&lt;=8,1, IF(G23&lt;=16,2,IF(G23&lt;=24,3,IF(G23&lt;=32,4,IF(G23&lt;=40,5)))))</f>
        <v>1</v>
      </c>
      <c r="K23">
        <f>IF(H23&lt;=50000,1,IF(H23&lt;=100000,2,IF(H23&lt;=150000,3,IF(H23&lt;=200000,4,IF(H23&lt;=250000,5)))))</f>
        <v>1</v>
      </c>
      <c r="L23" s="11">
        <f>AVERAGE(J23,K23)</f>
        <v>1</v>
      </c>
      <c r="M23" t="str">
        <f>IF(AND(I23&gt;=3,L23&gt;=3),"Campeões",IF(AND(I23&gt;=3,L23&lt;3),"Promissores", IF(AND(I23=2,L23&gt;=3),"Leais","Inativos")))</f>
        <v>Promissores</v>
      </c>
    </row>
    <row r="24" spans="1:13" x14ac:dyDescent="0.3">
      <c r="A24" s="6" t="s">
        <v>118</v>
      </c>
      <c r="B24" s="1">
        <v>42533</v>
      </c>
      <c r="C24" s="6" t="s">
        <v>255</v>
      </c>
      <c r="D24" s="7">
        <v>116.48</v>
      </c>
      <c r="E24" s="8">
        <v>43021</v>
      </c>
      <c r="F24" s="6">
        <f>"31/12/2017"-E24</f>
        <v>79</v>
      </c>
      <c r="G24">
        <v>21</v>
      </c>
      <c r="H24" s="7">
        <v>12109.749999999998</v>
      </c>
      <c r="I24">
        <f>IF(F24&lt;=90, 5,IF(F24&lt;=180, 4,IF(F24&lt;=270, 3,IF(F24&lt;=365, 2, 1))))</f>
        <v>5</v>
      </c>
      <c r="J24">
        <f>IF(G24&lt;=8,1, IF(G24&lt;=16,2,IF(G24&lt;=24,3,IF(G24&lt;=32,4,IF(G24&lt;=40,5)))))</f>
        <v>3</v>
      </c>
      <c r="K24">
        <f>IF(H24&lt;=50000,1,IF(H24&lt;=100000,2,IF(H24&lt;=150000,3,IF(H24&lt;=200000,4,IF(H24&lt;=250000,5)))))</f>
        <v>1</v>
      </c>
      <c r="L24" s="11">
        <f>AVERAGE(J24,K24)</f>
        <v>2</v>
      </c>
      <c r="M24" t="str">
        <f>IF(AND(I24&gt;=3,L24&gt;=3),"Campeões",IF(AND(I24&gt;=3,L24&lt;3),"Promissores", IF(AND(I24=2,L24&gt;=3),"Leais","Inativos")))</f>
        <v>Promissores</v>
      </c>
    </row>
    <row r="25" spans="1:13" x14ac:dyDescent="0.3">
      <c r="A25" s="6" t="s">
        <v>128</v>
      </c>
      <c r="B25" s="1">
        <v>42768</v>
      </c>
      <c r="C25" s="6" t="s">
        <v>280</v>
      </c>
      <c r="D25" s="7">
        <v>1783.84</v>
      </c>
      <c r="E25" s="8">
        <v>42254</v>
      </c>
      <c r="F25" s="6">
        <f>"31/12/2017"-E25</f>
        <v>846</v>
      </c>
      <c r="G25">
        <v>9</v>
      </c>
      <c r="H25" s="7">
        <v>7504.91</v>
      </c>
      <c r="I25">
        <f>IF(F25&lt;=90, 5,IF(F25&lt;=180, 4,IF(F25&lt;=270, 3,IF(F25&lt;=365, 2, 1))))</f>
        <v>1</v>
      </c>
      <c r="J25">
        <f>IF(G25&lt;=8,1, IF(G25&lt;=16,2,IF(G25&lt;=24,3,IF(G25&lt;=32,4,IF(G25&lt;=40,5)))))</f>
        <v>2</v>
      </c>
      <c r="K25">
        <f>IF(H25&lt;=50000,1,IF(H25&lt;=100000,2,IF(H25&lt;=150000,3,IF(H25&lt;=200000,4,IF(H25&lt;=250000,5)))))</f>
        <v>1</v>
      </c>
      <c r="L25" s="11">
        <f>AVERAGE(J25,K25)</f>
        <v>1.5</v>
      </c>
      <c r="M25" t="str">
        <f>IF(AND(I25&gt;=3,L25&gt;=3),"Campeões",IF(AND(I25&gt;=3,L25&lt;3),"Promissores", IF(AND(I25=2,L25&gt;=3),"Leais","Inativos")))</f>
        <v>Inativos</v>
      </c>
    </row>
    <row r="26" spans="1:13" x14ac:dyDescent="0.3">
      <c r="A26" s="6" t="s">
        <v>162</v>
      </c>
      <c r="B26" s="1">
        <v>41890</v>
      </c>
      <c r="C26" s="29" t="s">
        <v>351</v>
      </c>
      <c r="D26" s="20">
        <v>359.52</v>
      </c>
      <c r="E26" s="21">
        <v>43002</v>
      </c>
      <c r="F26" s="19">
        <f>"31/12/2017"-E26</f>
        <v>98</v>
      </c>
      <c r="G26" s="22">
        <v>15</v>
      </c>
      <c r="H26" s="20">
        <v>249062.09999999998</v>
      </c>
      <c r="I26" s="22">
        <f>IF(F26&lt;=90, 5,IF(F26&lt;=180, 4,IF(F26&lt;=270, 3,IF(F26&lt;=365, 2, 1))))</f>
        <v>4</v>
      </c>
      <c r="J26" s="22">
        <f>IF(G26&lt;=8,1, IF(G26&lt;=16,2,IF(G26&lt;=24,3,IF(G26&lt;=32,4,IF(G26&lt;=40,5)))))</f>
        <v>2</v>
      </c>
      <c r="K26" s="22">
        <f>IF(H26&lt;=50000,1,IF(H26&lt;=100000,2,IF(H26&lt;=150000,3,IF(H26&lt;=200000,4,IF(H26&lt;=250000,5)))))</f>
        <v>5</v>
      </c>
      <c r="L26" s="23">
        <f>AVERAGE(J26,K26)</f>
        <v>3.5</v>
      </c>
      <c r="M26" s="22" t="str">
        <f>IF(AND(I26&gt;=3,L26&gt;=3),"Campeões",IF(AND(I26&gt;=3,L26&lt;3),"Promissores", IF(AND(I26=2,L26&gt;=3),"Leais","Inativos")))</f>
        <v>Campeões</v>
      </c>
    </row>
    <row r="27" spans="1:13" x14ac:dyDescent="0.3">
      <c r="A27" s="6" t="s">
        <v>291</v>
      </c>
      <c r="B27" s="1">
        <v>42612</v>
      </c>
      <c r="C27" s="6" t="s">
        <v>742</v>
      </c>
      <c r="D27" s="7">
        <v>58.92</v>
      </c>
      <c r="E27" s="8">
        <v>43022</v>
      </c>
      <c r="F27" s="6">
        <f>"31/12/2017"-E27</f>
        <v>78</v>
      </c>
      <c r="G27">
        <v>5</v>
      </c>
      <c r="H27" s="7">
        <v>489.49</v>
      </c>
      <c r="I27">
        <f>IF(F27&lt;=90, 5,IF(F27&lt;=180, 4,IF(F27&lt;=270, 3,IF(F27&lt;=365, 2, 1))))</f>
        <v>5</v>
      </c>
      <c r="J27">
        <f>IF(G27&lt;=8,1, IF(G27&lt;=16,2,IF(G27&lt;=24,3,IF(G27&lt;=32,4,IF(G27&lt;=40,5)))))</f>
        <v>1</v>
      </c>
      <c r="K27">
        <f>IF(H27&lt;=50000,1,IF(H27&lt;=100000,2,IF(H27&lt;=150000,3,IF(H27&lt;=200000,4,IF(H27&lt;=250000,5)))))</f>
        <v>1</v>
      </c>
      <c r="L27" s="11">
        <f>AVERAGE(J27,K27)</f>
        <v>1</v>
      </c>
      <c r="M27" t="str">
        <f>IF(AND(I27&gt;=3,L27&gt;=3),"Campeões",IF(AND(I27&gt;=3,L27&lt;3),"Promissores", IF(AND(I27=2,L27&gt;=3),"Leais","Inativos")))</f>
        <v>Promissores</v>
      </c>
    </row>
    <row r="28" spans="1:13" x14ac:dyDescent="0.3">
      <c r="A28" s="6" t="s">
        <v>144</v>
      </c>
      <c r="B28" s="1">
        <v>42442</v>
      </c>
      <c r="C28" s="6" t="s">
        <v>322</v>
      </c>
      <c r="D28" s="7">
        <v>8.16</v>
      </c>
      <c r="E28" s="8">
        <v>43003</v>
      </c>
      <c r="F28" s="6">
        <f>"31/12/2017"-E28</f>
        <v>97</v>
      </c>
      <c r="G28">
        <v>21</v>
      </c>
      <c r="H28" s="7">
        <v>24762.120000000003</v>
      </c>
      <c r="I28">
        <f>IF(F28&lt;=90, 5,IF(F28&lt;=180, 4,IF(F28&lt;=270, 3,IF(F28&lt;=365, 2, 1))))</f>
        <v>4</v>
      </c>
      <c r="J28">
        <f>IF(G28&lt;=8,1, IF(G28&lt;=16,2,IF(G28&lt;=24,3,IF(G28&lt;=32,4,IF(G28&lt;=40,5)))))</f>
        <v>3</v>
      </c>
      <c r="K28">
        <f>IF(H28&lt;=50000,1,IF(H28&lt;=100000,2,IF(H28&lt;=150000,3,IF(H28&lt;=200000,4,IF(H28&lt;=250000,5)))))</f>
        <v>1</v>
      </c>
      <c r="L28" s="11">
        <f>AVERAGE(J28,K28)</f>
        <v>2</v>
      </c>
      <c r="M28" t="str">
        <f>IF(AND(I28&gt;=3,L28&gt;=3),"Campeões",IF(AND(I28&gt;=3,L28&lt;3),"Promissores", IF(AND(I28=2,L28&gt;=3),"Leais","Inativos")))</f>
        <v>Promissores</v>
      </c>
    </row>
    <row r="29" spans="1:13" x14ac:dyDescent="0.3">
      <c r="A29" s="6" t="s">
        <v>593</v>
      </c>
      <c r="B29" s="1">
        <v>42091</v>
      </c>
      <c r="C29" s="6" t="s">
        <v>2285</v>
      </c>
      <c r="D29" s="7">
        <v>187.04</v>
      </c>
      <c r="E29" s="8">
        <v>43087</v>
      </c>
      <c r="F29" s="6">
        <f>"31/12/2017"-E29</f>
        <v>13</v>
      </c>
      <c r="G29">
        <v>11</v>
      </c>
      <c r="H29" s="7">
        <v>4647.0200000000004</v>
      </c>
      <c r="I29">
        <f>IF(F29&lt;=90, 5,IF(F29&lt;=180, 4,IF(F29&lt;=270, 3,IF(F29&lt;=365, 2, 1))))</f>
        <v>5</v>
      </c>
      <c r="J29">
        <f>IF(G29&lt;=8,1, IF(G29&lt;=16,2,IF(G29&lt;=24,3,IF(G29&lt;=32,4,IF(G29&lt;=40,5)))))</f>
        <v>2</v>
      </c>
      <c r="K29">
        <f>IF(H29&lt;=50000,1,IF(H29&lt;=100000,2,IF(H29&lt;=150000,3,IF(H29&lt;=200000,4,IF(H29&lt;=250000,5)))))</f>
        <v>1</v>
      </c>
      <c r="L29" s="11">
        <f>AVERAGE(J29,K29)</f>
        <v>1.5</v>
      </c>
      <c r="M29" t="str">
        <f>IF(AND(I29&gt;=3,L29&gt;=3),"Campeões",IF(AND(I29&gt;=3,L29&lt;3),"Promissores", IF(AND(I29=2,L29&gt;=3),"Leais","Inativos")))</f>
        <v>Promissores</v>
      </c>
    </row>
    <row r="30" spans="1:13" x14ac:dyDescent="0.3">
      <c r="A30" s="6" t="s">
        <v>300</v>
      </c>
      <c r="B30" s="1">
        <v>41742</v>
      </c>
      <c r="C30" s="6" t="s">
        <v>784</v>
      </c>
      <c r="D30" s="7">
        <v>8415.68</v>
      </c>
      <c r="E30" s="8">
        <v>43065</v>
      </c>
      <c r="F30" s="6">
        <f>"31/12/2017"-E30</f>
        <v>35</v>
      </c>
      <c r="G30">
        <v>20</v>
      </c>
      <c r="H30" s="7">
        <v>23438.21</v>
      </c>
      <c r="I30">
        <f>IF(F30&lt;=90, 5,IF(F30&lt;=180, 4,IF(F30&lt;=270, 3,IF(F30&lt;=365, 2, 1))))</f>
        <v>5</v>
      </c>
      <c r="J30">
        <f>IF(G30&lt;=8,1, IF(G30&lt;=16,2,IF(G30&lt;=24,3,IF(G30&lt;=32,4,IF(G30&lt;=40,5)))))</f>
        <v>3</v>
      </c>
      <c r="K30">
        <f>IF(H30&lt;=50000,1,IF(H30&lt;=100000,2,IF(H30&lt;=150000,3,IF(H30&lt;=200000,4,IF(H30&lt;=250000,5)))))</f>
        <v>1</v>
      </c>
      <c r="L30" s="11">
        <f>AVERAGE(J30,K30)</f>
        <v>2</v>
      </c>
      <c r="M30" t="str">
        <f>IF(AND(I30&gt;=3,L30&gt;=3),"Campeões",IF(AND(I30&gt;=3,L30&lt;3),"Promissores", IF(AND(I30=2,L30&gt;=3),"Leais","Inativos")))</f>
        <v>Promissores</v>
      </c>
    </row>
    <row r="31" spans="1:13" x14ac:dyDescent="0.3">
      <c r="A31" s="6" t="s">
        <v>497</v>
      </c>
      <c r="B31" s="1">
        <v>43097</v>
      </c>
      <c r="C31" s="6" t="s">
        <v>1597</v>
      </c>
      <c r="D31" s="7">
        <v>2591.36</v>
      </c>
      <c r="E31" s="8">
        <v>43039</v>
      </c>
      <c r="F31" s="6">
        <f>"31/12/2017"-E31</f>
        <v>61</v>
      </c>
      <c r="G31">
        <v>16</v>
      </c>
      <c r="H31" s="7">
        <v>5593.4899999999989</v>
      </c>
      <c r="I31">
        <f>IF(F31&lt;=90, 5,IF(F31&lt;=180, 4,IF(F31&lt;=270, 3,IF(F31&lt;=365, 2, 1))))</f>
        <v>5</v>
      </c>
      <c r="J31">
        <f>IF(G31&lt;=8,1, IF(G31&lt;=16,2,IF(G31&lt;=24,3,IF(G31&lt;=32,4,IF(G31&lt;=40,5)))))</f>
        <v>2</v>
      </c>
      <c r="K31">
        <f>IF(H31&lt;=50000,1,IF(H31&lt;=100000,2,IF(H31&lt;=150000,3,IF(H31&lt;=200000,4,IF(H31&lt;=250000,5)))))</f>
        <v>1</v>
      </c>
      <c r="L31" s="11">
        <f>AVERAGE(J31,K31)</f>
        <v>1.5</v>
      </c>
      <c r="M31" t="str">
        <f>IF(AND(I31&gt;=3,L31&gt;=3),"Campeões",IF(AND(I31&gt;=3,L31&lt;3),"Promissores", IF(AND(I31=2,L31&gt;=3),"Leais","Inativos")))</f>
        <v>Promissores</v>
      </c>
    </row>
    <row r="32" spans="1:13" x14ac:dyDescent="0.3">
      <c r="A32" s="6" t="s">
        <v>120</v>
      </c>
      <c r="B32" s="1">
        <v>41999</v>
      </c>
      <c r="C32" s="6" t="s">
        <v>261</v>
      </c>
      <c r="D32" s="7">
        <v>2540.58</v>
      </c>
      <c r="E32" s="8">
        <v>43044</v>
      </c>
      <c r="F32" s="6">
        <f>"31/12/2017"-E32</f>
        <v>56</v>
      </c>
      <c r="G32">
        <v>8</v>
      </c>
      <c r="H32" s="7">
        <v>7076.93</v>
      </c>
      <c r="I32">
        <f>IF(F32&lt;=90, 5,IF(F32&lt;=180, 4,IF(F32&lt;=270, 3,IF(F32&lt;=365, 2, 1))))</f>
        <v>5</v>
      </c>
      <c r="J32">
        <f>IF(G32&lt;=8,1, IF(G32&lt;=16,2,IF(G32&lt;=24,3,IF(G32&lt;=32,4,IF(G32&lt;=40,5)))))</f>
        <v>1</v>
      </c>
      <c r="K32">
        <f>IF(H32&lt;=50000,1,IF(H32&lt;=100000,2,IF(H32&lt;=150000,3,IF(H32&lt;=200000,4,IF(H32&lt;=250000,5)))))</f>
        <v>1</v>
      </c>
      <c r="L32" s="11">
        <f>AVERAGE(J32,K32)</f>
        <v>1</v>
      </c>
      <c r="M32" t="str">
        <f>IF(AND(I32&gt;=3,L32&gt;=3),"Campeões",IF(AND(I32&gt;=3,L32&lt;3),"Promissores", IF(AND(I32=2,L32&gt;=3),"Leais","Inativos")))</f>
        <v>Promissores</v>
      </c>
    </row>
    <row r="33" spans="1:13" x14ac:dyDescent="0.3">
      <c r="A33" s="6" t="s">
        <v>114</v>
      </c>
      <c r="B33" s="1">
        <v>42065</v>
      </c>
      <c r="C33" s="6" t="s">
        <v>243</v>
      </c>
      <c r="D33" s="7">
        <v>7.99</v>
      </c>
      <c r="E33" s="8">
        <v>43093</v>
      </c>
      <c r="F33" s="6">
        <f>"31/12/2017"-E33</f>
        <v>7</v>
      </c>
      <c r="G33">
        <v>13</v>
      </c>
      <c r="H33" s="7">
        <v>4760.6499999999996</v>
      </c>
      <c r="I33">
        <f>IF(F33&lt;=90, 5,IF(F33&lt;=180, 4,IF(F33&lt;=270, 3,IF(F33&lt;=365, 2, 1))))</f>
        <v>5</v>
      </c>
      <c r="J33">
        <f>IF(G33&lt;=8,1, IF(G33&lt;=16,2,IF(G33&lt;=24,3,IF(G33&lt;=32,4,IF(G33&lt;=40,5)))))</f>
        <v>2</v>
      </c>
      <c r="K33">
        <f>IF(H33&lt;=50000,1,IF(H33&lt;=100000,2,IF(H33&lt;=150000,3,IF(H33&lt;=200000,4,IF(H33&lt;=250000,5)))))</f>
        <v>1</v>
      </c>
      <c r="L33" s="11">
        <f>AVERAGE(J33,K33)</f>
        <v>1.5</v>
      </c>
      <c r="M33" t="str">
        <f>IF(AND(I33&gt;=3,L33&gt;=3),"Campeões",IF(AND(I33&gt;=3,L33&lt;3),"Promissores", IF(AND(I33=2,L33&gt;=3),"Leais","Inativos")))</f>
        <v>Promissores</v>
      </c>
    </row>
    <row r="34" spans="1:13" x14ac:dyDescent="0.3">
      <c r="A34" s="6" t="s">
        <v>628</v>
      </c>
      <c r="B34" s="1">
        <v>42756</v>
      </c>
      <c r="C34" s="6" t="s">
        <v>2794</v>
      </c>
      <c r="D34" s="7">
        <v>539.97</v>
      </c>
      <c r="E34" s="8">
        <v>42869</v>
      </c>
      <c r="F34" s="6">
        <f>"31/12/2017"-E34</f>
        <v>231</v>
      </c>
      <c r="G34">
        <v>8</v>
      </c>
      <c r="H34" s="7">
        <v>136727.49000000002</v>
      </c>
      <c r="I34">
        <f>IF(F34&lt;=90, 5,IF(F34&lt;=180, 4,IF(F34&lt;=270, 3,IF(F34&lt;=365, 2, 1))))</f>
        <v>3</v>
      </c>
      <c r="J34">
        <f>IF(G34&lt;=8,1, IF(G34&lt;=16,2,IF(G34&lt;=24,3,IF(G34&lt;=32,4,IF(G34&lt;=40,5)))))</f>
        <v>1</v>
      </c>
      <c r="K34">
        <f>IF(H34&lt;=50000,1,IF(H34&lt;=100000,2,IF(H34&lt;=150000,3,IF(H34&lt;=200000,4,IF(H34&lt;=250000,5)))))</f>
        <v>3</v>
      </c>
      <c r="L34" s="11">
        <f>AVERAGE(J34,K34)</f>
        <v>2</v>
      </c>
      <c r="M34" t="str">
        <f>IF(AND(I34&gt;=3,L34&gt;=3),"Campeões",IF(AND(I34&gt;=3,L34&lt;3),"Promissores", IF(AND(I34=2,L34&gt;=3),"Leais","Inativos")))</f>
        <v>Promissores</v>
      </c>
    </row>
    <row r="35" spans="1:13" x14ac:dyDescent="0.3">
      <c r="A35" s="6" t="s">
        <v>630</v>
      </c>
      <c r="B35" s="1">
        <v>41890</v>
      </c>
      <c r="C35" s="6" t="s">
        <v>2826</v>
      </c>
      <c r="D35" s="7">
        <v>159.84</v>
      </c>
      <c r="E35" s="8">
        <v>43078</v>
      </c>
      <c r="F35" s="6">
        <f>"31/12/2017"-E35</f>
        <v>22</v>
      </c>
      <c r="G35">
        <v>5</v>
      </c>
      <c r="H35" s="7">
        <v>850.5</v>
      </c>
      <c r="I35">
        <f>IF(F35&lt;=90, 5,IF(F35&lt;=180, 4,IF(F35&lt;=270, 3,IF(F35&lt;=365, 2, 1))))</f>
        <v>5</v>
      </c>
      <c r="J35">
        <f>IF(G35&lt;=8,1, IF(G35&lt;=16,2,IF(G35&lt;=24,3,IF(G35&lt;=32,4,IF(G35&lt;=40,5)))))</f>
        <v>1</v>
      </c>
      <c r="K35">
        <f>IF(H35&lt;=50000,1,IF(H35&lt;=100000,2,IF(H35&lt;=150000,3,IF(H35&lt;=200000,4,IF(H35&lt;=250000,5)))))</f>
        <v>1</v>
      </c>
      <c r="L35" s="11">
        <f>AVERAGE(J35,K35)</f>
        <v>1</v>
      </c>
      <c r="M35" t="str">
        <f>IF(AND(I35&gt;=3,L35&gt;=3),"Campeões",IF(AND(I35&gt;=3,L35&lt;3),"Promissores", IF(AND(I35=2,L35&gt;=3),"Leais","Inativos")))</f>
        <v>Promissores</v>
      </c>
    </row>
    <row r="36" spans="1:13" x14ac:dyDescent="0.3">
      <c r="A36" s="6" t="s">
        <v>601</v>
      </c>
      <c r="B36" s="1">
        <v>41894</v>
      </c>
      <c r="C36" s="6" t="s">
        <v>2417</v>
      </c>
      <c r="D36" s="7">
        <v>70.88</v>
      </c>
      <c r="E36" s="8">
        <v>42689</v>
      </c>
      <c r="F36" s="6">
        <f>"31/12/2017"-E36</f>
        <v>411</v>
      </c>
      <c r="G36">
        <v>23</v>
      </c>
      <c r="H36" s="7">
        <v>26164.809999999998</v>
      </c>
      <c r="I36">
        <f>IF(F36&lt;=90, 5,IF(F36&lt;=180, 4,IF(F36&lt;=270, 3,IF(F36&lt;=365, 2, 1))))</f>
        <v>1</v>
      </c>
      <c r="J36">
        <f>IF(G36&lt;=8,1, IF(G36&lt;=16,2,IF(G36&lt;=24,3,IF(G36&lt;=32,4,IF(G36&lt;=40,5)))))</f>
        <v>3</v>
      </c>
      <c r="K36">
        <f>IF(H36&lt;=50000,1,IF(H36&lt;=100000,2,IF(H36&lt;=150000,3,IF(H36&lt;=200000,4,IF(H36&lt;=250000,5)))))</f>
        <v>1</v>
      </c>
      <c r="L36" s="11">
        <f>AVERAGE(J36,K36)</f>
        <v>2</v>
      </c>
      <c r="M36" t="str">
        <f>IF(AND(I36&gt;=3,L36&gt;=3),"Campeões",IF(AND(I36&gt;=3,L36&lt;3),"Promissores", IF(AND(I36=2,L36&gt;=3),"Leais","Inativos")))</f>
        <v>Inativos</v>
      </c>
    </row>
    <row r="37" spans="1:13" x14ac:dyDescent="0.3">
      <c r="A37" s="6" t="s">
        <v>416</v>
      </c>
      <c r="B37" s="1">
        <v>41842</v>
      </c>
      <c r="C37" s="6" t="s">
        <v>1213</v>
      </c>
      <c r="D37" s="7">
        <v>636.86</v>
      </c>
      <c r="E37" s="8">
        <v>43086</v>
      </c>
      <c r="F37" s="6">
        <f>"31/12/2017"-E37</f>
        <v>14</v>
      </c>
      <c r="G37">
        <v>18</v>
      </c>
      <c r="H37" s="7">
        <v>7290.579999999999</v>
      </c>
      <c r="I37">
        <f>IF(F37&lt;=90, 5,IF(F37&lt;=180, 4,IF(F37&lt;=270, 3,IF(F37&lt;=365, 2, 1))))</f>
        <v>5</v>
      </c>
      <c r="J37">
        <f>IF(G37&lt;=8,1, IF(G37&lt;=16,2,IF(G37&lt;=24,3,IF(G37&lt;=32,4,IF(G37&lt;=40,5)))))</f>
        <v>3</v>
      </c>
      <c r="K37">
        <f>IF(H37&lt;=50000,1,IF(H37&lt;=100000,2,IF(H37&lt;=150000,3,IF(H37&lt;=200000,4,IF(H37&lt;=250000,5)))))</f>
        <v>1</v>
      </c>
      <c r="L37" s="11">
        <f>AVERAGE(J37,K37)</f>
        <v>2</v>
      </c>
      <c r="M37" t="str">
        <f>IF(AND(I37&gt;=3,L37&gt;=3),"Campeões",IF(AND(I37&gt;=3,L37&lt;3),"Promissores", IF(AND(I37=2,L37&gt;=3),"Leais","Inativos")))</f>
        <v>Promissores</v>
      </c>
    </row>
    <row r="38" spans="1:13" x14ac:dyDescent="0.3">
      <c r="A38" s="6" t="s">
        <v>283</v>
      </c>
      <c r="B38" s="1">
        <v>41947</v>
      </c>
      <c r="C38" s="6" t="s">
        <v>729</v>
      </c>
      <c r="D38" s="7">
        <v>2.89</v>
      </c>
      <c r="E38" s="8">
        <v>43024</v>
      </c>
      <c r="F38" s="6">
        <f>"31/12/2017"-E38</f>
        <v>76</v>
      </c>
      <c r="G38">
        <v>15</v>
      </c>
      <c r="H38" s="7">
        <v>20385.900000000001</v>
      </c>
      <c r="I38">
        <f>IF(F38&lt;=90, 5,IF(F38&lt;=180, 4,IF(F38&lt;=270, 3,IF(F38&lt;=365, 2, 1))))</f>
        <v>5</v>
      </c>
      <c r="J38">
        <f>IF(G38&lt;=8,1, IF(G38&lt;=16,2,IF(G38&lt;=24,3,IF(G38&lt;=32,4,IF(G38&lt;=40,5)))))</f>
        <v>2</v>
      </c>
      <c r="K38">
        <f>IF(H38&lt;=50000,1,IF(H38&lt;=100000,2,IF(H38&lt;=150000,3,IF(H38&lt;=200000,4,IF(H38&lt;=250000,5)))))</f>
        <v>1</v>
      </c>
      <c r="L38" s="11">
        <f>AVERAGE(J38,K38)</f>
        <v>1.5</v>
      </c>
      <c r="M38" t="str">
        <f>IF(AND(I38&gt;=3,L38&gt;=3),"Campeões",IF(AND(I38&gt;=3,L38&lt;3),"Promissores", IF(AND(I38=2,L38&gt;=3),"Leais","Inativos")))</f>
        <v>Promissores</v>
      </c>
    </row>
    <row r="39" spans="1:13" x14ac:dyDescent="0.3">
      <c r="A39" s="6" t="s">
        <v>264</v>
      </c>
      <c r="B39" s="1">
        <v>41999</v>
      </c>
      <c r="C39" s="6" t="s">
        <v>657</v>
      </c>
      <c r="D39" s="7">
        <v>310.88</v>
      </c>
      <c r="E39" s="8">
        <v>42933</v>
      </c>
      <c r="F39" s="6">
        <f>"31/12/2017"-E39</f>
        <v>167</v>
      </c>
      <c r="G39">
        <v>21</v>
      </c>
      <c r="H39" s="7">
        <v>26083.13</v>
      </c>
      <c r="I39">
        <f>IF(F39&lt;=90, 5,IF(F39&lt;=180, 4,IF(F39&lt;=270, 3,IF(F39&lt;=365, 2, 1))))</f>
        <v>4</v>
      </c>
      <c r="J39">
        <f>IF(G39&lt;=8,1, IF(G39&lt;=16,2,IF(G39&lt;=24,3,IF(G39&lt;=32,4,IF(G39&lt;=40,5)))))</f>
        <v>3</v>
      </c>
      <c r="K39">
        <f>IF(H39&lt;=50000,1,IF(H39&lt;=100000,2,IF(H39&lt;=150000,3,IF(H39&lt;=200000,4,IF(H39&lt;=250000,5)))))</f>
        <v>1</v>
      </c>
      <c r="L39" s="11">
        <f>AVERAGE(J39,K39)</f>
        <v>2</v>
      </c>
      <c r="M39" t="str">
        <f>IF(AND(I39&gt;=3,L39&gt;=3),"Campeões",IF(AND(I39&gt;=3,L39&lt;3),"Promissores", IF(AND(I39=2,L39&gt;=3),"Leais","Inativos")))</f>
        <v>Promissores</v>
      </c>
    </row>
    <row r="40" spans="1:13" x14ac:dyDescent="0.3">
      <c r="A40" s="6" t="s">
        <v>211</v>
      </c>
      <c r="B40" s="1">
        <v>42362</v>
      </c>
      <c r="C40" s="6" t="s">
        <v>484</v>
      </c>
      <c r="D40" s="7">
        <v>194.56</v>
      </c>
      <c r="E40" s="8">
        <v>43014</v>
      </c>
      <c r="F40" s="6">
        <f>"31/12/2017"-E40</f>
        <v>86</v>
      </c>
      <c r="G40">
        <v>10</v>
      </c>
      <c r="H40" s="7">
        <v>2015.7300000000002</v>
      </c>
      <c r="I40">
        <f>IF(F40&lt;=90, 5,IF(F40&lt;=180, 4,IF(F40&lt;=270, 3,IF(F40&lt;=365, 2, 1))))</f>
        <v>5</v>
      </c>
      <c r="J40">
        <f>IF(G40&lt;=8,1, IF(G40&lt;=16,2,IF(G40&lt;=24,3,IF(G40&lt;=32,4,IF(G40&lt;=40,5)))))</f>
        <v>2</v>
      </c>
      <c r="K40">
        <f>IF(H40&lt;=50000,1,IF(H40&lt;=100000,2,IF(H40&lt;=150000,3,IF(H40&lt;=200000,4,IF(H40&lt;=250000,5)))))</f>
        <v>1</v>
      </c>
      <c r="L40" s="11">
        <f>AVERAGE(J40,K40)</f>
        <v>1.5</v>
      </c>
      <c r="M40" t="str">
        <f>IF(AND(I40&gt;=3,L40&gt;=3),"Campeões",IF(AND(I40&gt;=3,L40&lt;3),"Promissores", IF(AND(I40=2,L40&gt;=3),"Leais","Inativos")))</f>
        <v>Promissores</v>
      </c>
    </row>
    <row r="41" spans="1:13" x14ac:dyDescent="0.3">
      <c r="A41" s="6" t="s">
        <v>187</v>
      </c>
      <c r="B41" s="1">
        <v>41719</v>
      </c>
      <c r="C41" s="6" t="s">
        <v>425</v>
      </c>
      <c r="D41" s="7">
        <v>449.15</v>
      </c>
      <c r="E41" s="8">
        <v>43025</v>
      </c>
      <c r="F41" s="6">
        <f>"31/12/2017"-E41</f>
        <v>75</v>
      </c>
      <c r="G41">
        <v>5</v>
      </c>
      <c r="H41" s="7">
        <v>948.28</v>
      </c>
      <c r="I41">
        <f>IF(F41&lt;=90, 5,IF(F41&lt;=180, 4,IF(F41&lt;=270, 3,IF(F41&lt;=365, 2, 1))))</f>
        <v>5</v>
      </c>
      <c r="J41">
        <f>IF(G41&lt;=8,1, IF(G41&lt;=16,2,IF(G41&lt;=24,3,IF(G41&lt;=32,4,IF(G41&lt;=40,5)))))</f>
        <v>1</v>
      </c>
      <c r="K41">
        <f>IF(H41&lt;=50000,1,IF(H41&lt;=100000,2,IF(H41&lt;=150000,3,IF(H41&lt;=200000,4,IF(H41&lt;=250000,5)))))</f>
        <v>1</v>
      </c>
      <c r="L41" s="11">
        <f>AVERAGE(J41,K41)</f>
        <v>1</v>
      </c>
      <c r="M41" t="str">
        <f>IF(AND(I41&gt;=3,L41&gt;=3),"Campeões",IF(AND(I41&gt;=3,L41&lt;3),"Promissores", IF(AND(I41=2,L41&gt;=3),"Leais","Inativos")))</f>
        <v>Promissores</v>
      </c>
    </row>
    <row r="42" spans="1:13" x14ac:dyDescent="0.3">
      <c r="A42" s="6" t="s">
        <v>82</v>
      </c>
      <c r="B42" s="1">
        <v>43034</v>
      </c>
      <c r="C42" s="6" t="s">
        <v>182</v>
      </c>
      <c r="D42" s="7">
        <v>372.24</v>
      </c>
      <c r="E42" s="8">
        <v>43071</v>
      </c>
      <c r="F42" s="6">
        <f>"31/12/2017"-E42</f>
        <v>29</v>
      </c>
      <c r="G42">
        <v>12</v>
      </c>
      <c r="H42" s="7">
        <v>2160.3399999999997</v>
      </c>
      <c r="I42">
        <f>IF(F42&lt;=90, 5,IF(F42&lt;=180, 4,IF(F42&lt;=270, 3,IF(F42&lt;=365, 2, 1))))</f>
        <v>5</v>
      </c>
      <c r="J42">
        <f>IF(G42&lt;=8,1, IF(G42&lt;=16,2,IF(G42&lt;=24,3,IF(G42&lt;=32,4,IF(G42&lt;=40,5)))))</f>
        <v>2</v>
      </c>
      <c r="K42">
        <f>IF(H42&lt;=50000,1,IF(H42&lt;=100000,2,IF(H42&lt;=150000,3,IF(H42&lt;=200000,4,IF(H42&lt;=250000,5)))))</f>
        <v>1</v>
      </c>
      <c r="L42" s="11">
        <f>AVERAGE(J42,K42)</f>
        <v>1.5</v>
      </c>
      <c r="M42" t="str">
        <f>IF(AND(I42&gt;=3,L42&gt;=3),"Campeões",IF(AND(I42&gt;=3,L42&lt;3),"Promissores", IF(AND(I42=2,L42&gt;=3),"Leais","Inativos")))</f>
        <v>Promissores</v>
      </c>
    </row>
    <row r="43" spans="1:13" x14ac:dyDescent="0.3">
      <c r="A43" s="6" t="s">
        <v>489</v>
      </c>
      <c r="B43" s="1">
        <v>41896</v>
      </c>
      <c r="C43" s="6" t="s">
        <v>1550</v>
      </c>
      <c r="D43" s="7">
        <v>350.98</v>
      </c>
      <c r="E43" s="8">
        <v>42937</v>
      </c>
      <c r="F43" s="6">
        <f>"31/12/2017"-E43</f>
        <v>163</v>
      </c>
      <c r="G43">
        <v>22</v>
      </c>
      <c r="H43" s="7">
        <v>7426.6900000000005</v>
      </c>
      <c r="I43">
        <f>IF(F43&lt;=90, 5,IF(F43&lt;=180, 4,IF(F43&lt;=270, 3,IF(F43&lt;=365, 2, 1))))</f>
        <v>4</v>
      </c>
      <c r="J43">
        <f>IF(G43&lt;=8,1, IF(G43&lt;=16,2,IF(G43&lt;=24,3,IF(G43&lt;=32,4,IF(G43&lt;=40,5)))))</f>
        <v>3</v>
      </c>
      <c r="K43">
        <f>IF(H43&lt;=50000,1,IF(H43&lt;=100000,2,IF(H43&lt;=150000,3,IF(H43&lt;=200000,4,IF(H43&lt;=250000,5)))))</f>
        <v>1</v>
      </c>
      <c r="L43" s="11">
        <f>AVERAGE(J43,K43)</f>
        <v>2</v>
      </c>
      <c r="M43" t="str">
        <f>IF(AND(I43&gt;=3,L43&gt;=3),"Campeões",IF(AND(I43&gt;=3,L43&lt;3),"Promissores", IF(AND(I43=2,L43&gt;=3),"Leais","Inativos")))</f>
        <v>Promissores</v>
      </c>
    </row>
    <row r="44" spans="1:13" x14ac:dyDescent="0.3">
      <c r="A44" s="6" t="s">
        <v>659</v>
      </c>
      <c r="B44" s="1">
        <v>42765</v>
      </c>
      <c r="C44" s="6" t="s">
        <v>3831</v>
      </c>
      <c r="D44" s="7">
        <v>161.28</v>
      </c>
      <c r="E44" s="8">
        <v>42598</v>
      </c>
      <c r="F44" s="6">
        <f>"31/12/2017"-E44</f>
        <v>502</v>
      </c>
      <c r="G44">
        <v>1</v>
      </c>
      <c r="H44" s="7">
        <v>161.28</v>
      </c>
      <c r="I44">
        <f>IF(F44&lt;=90, 5,IF(F44&lt;=180, 4,IF(F44&lt;=270, 3,IF(F44&lt;=365, 2, 1))))</f>
        <v>1</v>
      </c>
      <c r="J44">
        <f>IF(G44&lt;=8,1, IF(G44&lt;=16,2,IF(G44&lt;=24,3,IF(G44&lt;=32,4,IF(G44&lt;=40,5)))))</f>
        <v>1</v>
      </c>
      <c r="K44">
        <f>IF(H44&lt;=50000,1,IF(H44&lt;=100000,2,IF(H44&lt;=150000,3,IF(H44&lt;=200000,4,IF(H44&lt;=250000,5)))))</f>
        <v>1</v>
      </c>
      <c r="L44" s="11">
        <f>AVERAGE(J44,K44)</f>
        <v>1</v>
      </c>
      <c r="M44" t="str">
        <f>IF(AND(I44&gt;=3,L44&gt;=3),"Campeões",IF(AND(I44&gt;=3,L44&lt;3),"Promissores", IF(AND(I44=2,L44&gt;=3),"Leais","Inativos")))</f>
        <v>Inativos</v>
      </c>
    </row>
    <row r="45" spans="1:13" x14ac:dyDescent="0.3">
      <c r="A45" s="6" t="s">
        <v>350</v>
      </c>
      <c r="B45" s="1">
        <v>42621</v>
      </c>
      <c r="C45" s="6" t="s">
        <v>955</v>
      </c>
      <c r="D45" s="7">
        <v>9.99</v>
      </c>
      <c r="E45" s="8">
        <v>43058</v>
      </c>
      <c r="F45" s="6">
        <f>"31/12/2017"-E45</f>
        <v>42</v>
      </c>
      <c r="G45">
        <v>19</v>
      </c>
      <c r="H45" s="7">
        <v>10331.959999999999</v>
      </c>
      <c r="I45">
        <f>IF(F45&lt;=90, 5,IF(F45&lt;=180, 4,IF(F45&lt;=270, 3,IF(F45&lt;=365, 2, 1))))</f>
        <v>5</v>
      </c>
      <c r="J45">
        <f>IF(G45&lt;=8,1, IF(G45&lt;=16,2,IF(G45&lt;=24,3,IF(G45&lt;=32,4,IF(G45&lt;=40,5)))))</f>
        <v>3</v>
      </c>
      <c r="K45">
        <f>IF(H45&lt;=50000,1,IF(H45&lt;=100000,2,IF(H45&lt;=150000,3,IF(H45&lt;=200000,4,IF(H45&lt;=250000,5)))))</f>
        <v>1</v>
      </c>
      <c r="L45" s="11">
        <f>AVERAGE(J45,K45)</f>
        <v>2</v>
      </c>
      <c r="M45" t="str">
        <f>IF(AND(I45&gt;=3,L45&gt;=3),"Campeões",IF(AND(I45&gt;=3,L45&lt;3),"Promissores", IF(AND(I45=2,L45&gt;=3),"Leais","Inativos")))</f>
        <v>Promissores</v>
      </c>
    </row>
    <row r="46" spans="1:13" x14ac:dyDescent="0.3">
      <c r="A46" s="6" t="s">
        <v>252</v>
      </c>
      <c r="B46" s="1">
        <v>42994</v>
      </c>
      <c r="C46" s="6" t="s">
        <v>608</v>
      </c>
      <c r="D46" s="7">
        <v>244.48</v>
      </c>
      <c r="E46" s="8">
        <v>43001</v>
      </c>
      <c r="F46" s="6">
        <f>"31/12/2017"-E46</f>
        <v>99</v>
      </c>
      <c r="G46">
        <v>31</v>
      </c>
      <c r="H46" s="7">
        <v>10157.85</v>
      </c>
      <c r="I46">
        <f>IF(F46&lt;=90, 5,IF(F46&lt;=180, 4,IF(F46&lt;=270, 3,IF(F46&lt;=365, 2, 1))))</f>
        <v>4</v>
      </c>
      <c r="J46">
        <f>IF(G46&lt;=8,1, IF(G46&lt;=16,2,IF(G46&lt;=24,3,IF(G46&lt;=32,4,IF(G46&lt;=40,5)))))</f>
        <v>4</v>
      </c>
      <c r="K46">
        <f>IF(H46&lt;=50000,1,IF(H46&lt;=100000,2,IF(H46&lt;=150000,3,IF(H46&lt;=200000,4,IF(H46&lt;=250000,5)))))</f>
        <v>1</v>
      </c>
      <c r="L46" s="11">
        <f>AVERAGE(J46,K46)</f>
        <v>2.5</v>
      </c>
      <c r="M46" t="str">
        <f>IF(AND(I46&gt;=3,L46&gt;=3),"Campeões",IF(AND(I46&gt;=3,L46&lt;3),"Promissores", IF(AND(I46=2,L46&gt;=3),"Leais","Inativos")))</f>
        <v>Promissores</v>
      </c>
    </row>
    <row r="47" spans="1:13" x14ac:dyDescent="0.3">
      <c r="A47" s="6" t="s">
        <v>640</v>
      </c>
      <c r="B47" s="1">
        <v>42467</v>
      </c>
      <c r="C47" s="6" t="s">
        <v>3191</v>
      </c>
      <c r="D47" s="7">
        <v>14.88</v>
      </c>
      <c r="E47" s="8">
        <v>42988</v>
      </c>
      <c r="F47" s="6">
        <f>"31/12/2017"-E47</f>
        <v>112</v>
      </c>
      <c r="G47">
        <v>5</v>
      </c>
      <c r="H47" s="7">
        <v>9579.5400000000009</v>
      </c>
      <c r="I47">
        <f>IF(F47&lt;=90, 5,IF(F47&lt;=180, 4,IF(F47&lt;=270, 3,IF(F47&lt;=365, 2, 1))))</f>
        <v>4</v>
      </c>
      <c r="J47">
        <f>IF(G47&lt;=8,1, IF(G47&lt;=16,2,IF(G47&lt;=24,3,IF(G47&lt;=32,4,IF(G47&lt;=40,5)))))</f>
        <v>1</v>
      </c>
      <c r="K47">
        <f>IF(H47&lt;=50000,1,IF(H47&lt;=100000,2,IF(H47&lt;=150000,3,IF(H47&lt;=200000,4,IF(H47&lt;=250000,5)))))</f>
        <v>1</v>
      </c>
      <c r="L47" s="11">
        <f>AVERAGE(J47,K47)</f>
        <v>1</v>
      </c>
      <c r="M47" t="str">
        <f>IF(AND(I47&gt;=3,L47&gt;=3),"Campeões",IF(AND(I47&gt;=3,L47&lt;3),"Promissores", IF(AND(I47=2,L47&gt;=3),"Leais","Inativos")))</f>
        <v>Promissores</v>
      </c>
    </row>
    <row r="48" spans="1:13" x14ac:dyDescent="0.3">
      <c r="A48" s="6" t="s">
        <v>146</v>
      </c>
      <c r="B48" s="1">
        <v>42155</v>
      </c>
      <c r="C48" s="6" t="s">
        <v>326</v>
      </c>
      <c r="D48" s="7">
        <v>14884.24</v>
      </c>
      <c r="E48" s="8">
        <v>42974</v>
      </c>
      <c r="F48" s="6">
        <f>"31/12/2017"-E48</f>
        <v>126</v>
      </c>
      <c r="G48">
        <v>7</v>
      </c>
      <c r="H48" s="7">
        <v>17808.27</v>
      </c>
      <c r="I48">
        <f>IF(F48&lt;=90, 5,IF(F48&lt;=180, 4,IF(F48&lt;=270, 3,IF(F48&lt;=365, 2, 1))))</f>
        <v>4</v>
      </c>
      <c r="J48">
        <f>IF(G48&lt;=8,1, IF(G48&lt;=16,2,IF(G48&lt;=24,3,IF(G48&lt;=32,4,IF(G48&lt;=40,5)))))</f>
        <v>1</v>
      </c>
      <c r="K48">
        <f>IF(H48&lt;=50000,1,IF(H48&lt;=100000,2,IF(H48&lt;=150000,3,IF(H48&lt;=200000,4,IF(H48&lt;=250000,5)))))</f>
        <v>1</v>
      </c>
      <c r="L48" s="11">
        <f>AVERAGE(J48,K48)</f>
        <v>1</v>
      </c>
      <c r="M48" t="str">
        <f>IF(AND(I48&gt;=3,L48&gt;=3),"Campeões",IF(AND(I48&gt;=3,L48&lt;3),"Promissores", IF(AND(I48=2,L48&gt;=3),"Leais","Inativos")))</f>
        <v>Promissores</v>
      </c>
    </row>
    <row r="49" spans="1:13" x14ac:dyDescent="0.3">
      <c r="A49" s="6" t="s">
        <v>222</v>
      </c>
      <c r="B49" s="1">
        <v>42525</v>
      </c>
      <c r="C49" s="6" t="s">
        <v>524</v>
      </c>
      <c r="D49" s="7">
        <v>32.82</v>
      </c>
      <c r="E49" s="8">
        <v>43085</v>
      </c>
      <c r="F49" s="6">
        <f>"31/12/2017"-E49</f>
        <v>15</v>
      </c>
      <c r="G49">
        <v>7</v>
      </c>
      <c r="H49" s="7">
        <v>1207.1100000000001</v>
      </c>
      <c r="I49">
        <f>IF(F49&lt;=90, 5,IF(F49&lt;=180, 4,IF(F49&lt;=270, 3,IF(F49&lt;=365, 2, 1))))</f>
        <v>5</v>
      </c>
      <c r="J49">
        <f>IF(G49&lt;=8,1, IF(G49&lt;=16,2,IF(G49&lt;=24,3,IF(G49&lt;=32,4,IF(G49&lt;=40,5)))))</f>
        <v>1</v>
      </c>
      <c r="K49">
        <f>IF(H49&lt;=50000,1,IF(H49&lt;=100000,2,IF(H49&lt;=150000,3,IF(H49&lt;=200000,4,IF(H49&lt;=250000,5)))))</f>
        <v>1</v>
      </c>
      <c r="L49" s="11">
        <f>AVERAGE(J49,K49)</f>
        <v>1</v>
      </c>
      <c r="M49" t="str">
        <f>IF(AND(I49&gt;=3,L49&gt;=3),"Campeões",IF(AND(I49&gt;=3,L49&lt;3),"Promissores", IF(AND(I49=2,L49&gt;=3),"Leais","Inativos")))</f>
        <v>Promissores</v>
      </c>
    </row>
    <row r="50" spans="1:13" x14ac:dyDescent="0.3">
      <c r="A50" s="6" t="s">
        <v>414</v>
      </c>
      <c r="B50" s="1">
        <v>41918</v>
      </c>
      <c r="C50" s="6" t="s">
        <v>1206</v>
      </c>
      <c r="D50" s="7">
        <v>17.88</v>
      </c>
      <c r="E50" s="8">
        <v>43093</v>
      </c>
      <c r="F50" s="6">
        <f>"31/12/2017"-E50</f>
        <v>7</v>
      </c>
      <c r="G50">
        <v>9</v>
      </c>
      <c r="H50" s="7">
        <v>12368.160000000002</v>
      </c>
      <c r="I50">
        <f>IF(F50&lt;=90, 5,IF(F50&lt;=180, 4,IF(F50&lt;=270, 3,IF(F50&lt;=365, 2, 1))))</f>
        <v>5</v>
      </c>
      <c r="J50">
        <f>IF(G50&lt;=8,1, IF(G50&lt;=16,2,IF(G50&lt;=24,3,IF(G50&lt;=32,4,IF(G50&lt;=40,5)))))</f>
        <v>2</v>
      </c>
      <c r="K50">
        <f>IF(H50&lt;=50000,1,IF(H50&lt;=100000,2,IF(H50&lt;=150000,3,IF(H50&lt;=200000,4,IF(H50&lt;=250000,5)))))</f>
        <v>1</v>
      </c>
      <c r="L50" s="11">
        <f>AVERAGE(J50,K50)</f>
        <v>1.5</v>
      </c>
      <c r="M50" t="str">
        <f>IF(AND(I50&gt;=3,L50&gt;=3),"Campeões",IF(AND(I50&gt;=3,L50&lt;3),"Promissores", IF(AND(I50=2,L50&gt;=3),"Leais","Inativos")))</f>
        <v>Promissores</v>
      </c>
    </row>
    <row r="51" spans="1:13" x14ac:dyDescent="0.3">
      <c r="A51" s="6" t="s">
        <v>664</v>
      </c>
      <c r="B51" s="1">
        <v>42280</v>
      </c>
      <c r="C51" s="6" t="s">
        <v>4241</v>
      </c>
      <c r="D51" s="7">
        <v>3.64</v>
      </c>
      <c r="E51" s="8">
        <v>42565</v>
      </c>
      <c r="F51" s="6">
        <f>"31/12/2017"-E51</f>
        <v>535</v>
      </c>
      <c r="G51">
        <v>2</v>
      </c>
      <c r="H51" s="7">
        <v>55.39</v>
      </c>
      <c r="I51">
        <f>IF(F51&lt;=90, 5,IF(F51&lt;=180, 4,IF(F51&lt;=270, 3,IF(F51&lt;=365, 2, 1))))</f>
        <v>1</v>
      </c>
      <c r="J51">
        <f>IF(G51&lt;=8,1, IF(G51&lt;=16,2,IF(G51&lt;=24,3,IF(G51&lt;=32,4,IF(G51&lt;=40,5)))))</f>
        <v>1</v>
      </c>
      <c r="K51">
        <f>IF(H51&lt;=50000,1,IF(H51&lt;=100000,2,IF(H51&lt;=150000,3,IF(H51&lt;=200000,4,IF(H51&lt;=250000,5)))))</f>
        <v>1</v>
      </c>
      <c r="L51" s="11">
        <f>AVERAGE(J51,K51)</f>
        <v>1</v>
      </c>
      <c r="M51" t="str">
        <f>IF(AND(I51&gt;=3,L51&gt;=3),"Campeões",IF(AND(I51&gt;=3,L51&lt;3),"Promissores", IF(AND(I51=2,L51&gt;=3),"Leais","Inativos")))</f>
        <v>Inativos</v>
      </c>
    </row>
    <row r="52" spans="1:13" x14ac:dyDescent="0.3">
      <c r="A52" s="6" t="s">
        <v>232</v>
      </c>
      <c r="B52" s="1">
        <v>42336</v>
      </c>
      <c r="C52" s="6" t="s">
        <v>561</v>
      </c>
      <c r="D52" s="7">
        <v>1.48</v>
      </c>
      <c r="E52" s="8">
        <v>43041</v>
      </c>
      <c r="F52" s="6">
        <f>"31/12/2017"-E52</f>
        <v>59</v>
      </c>
      <c r="G52">
        <v>13</v>
      </c>
      <c r="H52" s="7">
        <v>29618.989999999998</v>
      </c>
      <c r="I52">
        <f>IF(F52&lt;=90, 5,IF(F52&lt;=180, 4,IF(F52&lt;=270, 3,IF(F52&lt;=365, 2, 1))))</f>
        <v>5</v>
      </c>
      <c r="J52">
        <f>IF(G52&lt;=8,1, IF(G52&lt;=16,2,IF(G52&lt;=24,3,IF(G52&lt;=32,4,IF(G52&lt;=40,5)))))</f>
        <v>2</v>
      </c>
      <c r="K52">
        <f>IF(H52&lt;=50000,1,IF(H52&lt;=100000,2,IF(H52&lt;=150000,3,IF(H52&lt;=200000,4,IF(H52&lt;=250000,5)))))</f>
        <v>1</v>
      </c>
      <c r="L52" s="11">
        <f>AVERAGE(J52,K52)</f>
        <v>1.5</v>
      </c>
      <c r="M52" t="str">
        <f>IF(AND(I52&gt;=3,L52&gt;=3),"Campeões",IF(AND(I52&gt;=3,L52&lt;3),"Promissores", IF(AND(I52=2,L52&gt;=3),"Leais","Inativos")))</f>
        <v>Promissores</v>
      </c>
    </row>
    <row r="53" spans="1:13" x14ac:dyDescent="0.3">
      <c r="A53" s="6" t="s">
        <v>387</v>
      </c>
      <c r="B53" s="1">
        <v>42618</v>
      </c>
      <c r="C53" s="6" t="s">
        <v>1084</v>
      </c>
      <c r="D53" s="7">
        <v>69.569999999999993</v>
      </c>
      <c r="E53" s="8">
        <v>43011</v>
      </c>
      <c r="F53" s="6">
        <f>"31/12/2017"-E53</f>
        <v>89</v>
      </c>
      <c r="G53">
        <v>10</v>
      </c>
      <c r="H53" s="7">
        <v>22575.67</v>
      </c>
      <c r="I53">
        <f>IF(F53&lt;=90, 5,IF(F53&lt;=180, 4,IF(F53&lt;=270, 3,IF(F53&lt;=365, 2, 1))))</f>
        <v>5</v>
      </c>
      <c r="J53">
        <f>IF(G53&lt;=8,1, IF(G53&lt;=16,2,IF(G53&lt;=24,3,IF(G53&lt;=32,4,IF(G53&lt;=40,5)))))</f>
        <v>2</v>
      </c>
      <c r="K53">
        <f>IF(H53&lt;=50000,1,IF(H53&lt;=100000,2,IF(H53&lt;=150000,3,IF(H53&lt;=200000,4,IF(H53&lt;=250000,5)))))</f>
        <v>1</v>
      </c>
      <c r="L53" s="11">
        <f>AVERAGE(J53,K53)</f>
        <v>1.5</v>
      </c>
      <c r="M53" t="str">
        <f>IF(AND(I53&gt;=3,L53&gt;=3),"Campeões",IF(AND(I53&gt;=3,L53&lt;3),"Promissores", IF(AND(I53=2,L53&gt;=3),"Leais","Inativos")))</f>
        <v>Promissores</v>
      </c>
    </row>
    <row r="54" spans="1:13" x14ac:dyDescent="0.3">
      <c r="A54" s="6" t="s">
        <v>476</v>
      </c>
      <c r="B54" s="1">
        <v>42323</v>
      </c>
      <c r="C54" s="6" t="s">
        <v>1479</v>
      </c>
      <c r="D54" s="7">
        <v>34.65</v>
      </c>
      <c r="E54" s="8">
        <v>43071</v>
      </c>
      <c r="F54" s="6">
        <f>"31/12/2017"-E54</f>
        <v>29</v>
      </c>
      <c r="G54">
        <v>25</v>
      </c>
      <c r="H54" s="7">
        <v>19707.22</v>
      </c>
      <c r="I54">
        <f>IF(F54&lt;=90, 5,IF(F54&lt;=180, 4,IF(F54&lt;=270, 3,IF(F54&lt;=365, 2, 1))))</f>
        <v>5</v>
      </c>
      <c r="J54">
        <f>IF(G54&lt;=8,1, IF(G54&lt;=16,2,IF(G54&lt;=24,3,IF(G54&lt;=32,4,IF(G54&lt;=40,5)))))</f>
        <v>4</v>
      </c>
      <c r="K54">
        <f>IF(H54&lt;=50000,1,IF(H54&lt;=100000,2,IF(H54&lt;=150000,3,IF(H54&lt;=200000,4,IF(H54&lt;=250000,5)))))</f>
        <v>1</v>
      </c>
      <c r="L54" s="11">
        <f>AVERAGE(J54,K54)</f>
        <v>2.5</v>
      </c>
      <c r="M54" t="str">
        <f>IF(AND(I54&gt;=3,L54&gt;=3),"Campeões",IF(AND(I54&gt;=3,L54&lt;3),"Promissores", IF(AND(I54=2,L54&gt;=3),"Leais","Inativos")))</f>
        <v>Promissores</v>
      </c>
    </row>
    <row r="55" spans="1:13" x14ac:dyDescent="0.3">
      <c r="A55" s="6" t="s">
        <v>207</v>
      </c>
      <c r="B55" s="1">
        <v>42006</v>
      </c>
      <c r="C55" s="6" t="s">
        <v>475</v>
      </c>
      <c r="D55" s="7">
        <v>41.28</v>
      </c>
      <c r="E55" s="8">
        <v>43058</v>
      </c>
      <c r="F55" s="6">
        <f>"31/12/2017"-E55</f>
        <v>42</v>
      </c>
      <c r="G55">
        <v>3</v>
      </c>
      <c r="H55" s="7">
        <v>58.82</v>
      </c>
      <c r="I55">
        <f>IF(F55&lt;=90, 5,IF(F55&lt;=180, 4,IF(F55&lt;=270, 3,IF(F55&lt;=365, 2, 1))))</f>
        <v>5</v>
      </c>
      <c r="J55">
        <f>IF(G55&lt;=8,1, IF(G55&lt;=16,2,IF(G55&lt;=24,3,IF(G55&lt;=32,4,IF(G55&lt;=40,5)))))</f>
        <v>1</v>
      </c>
      <c r="K55">
        <f>IF(H55&lt;=50000,1,IF(H55&lt;=100000,2,IF(H55&lt;=150000,3,IF(H55&lt;=200000,4,IF(H55&lt;=250000,5)))))</f>
        <v>1</v>
      </c>
      <c r="L55" s="11">
        <f>AVERAGE(J55,K55)</f>
        <v>1</v>
      </c>
      <c r="M55" t="str">
        <f>IF(AND(I55&gt;=3,L55&gt;=3),"Campeões",IF(AND(I55&gt;=3,L55&lt;3),"Promissores", IF(AND(I55=2,L55&gt;=3),"Leais","Inativos")))</f>
        <v>Promissores</v>
      </c>
    </row>
    <row r="56" spans="1:13" x14ac:dyDescent="0.3">
      <c r="A56" s="6" t="s">
        <v>124</v>
      </c>
      <c r="B56" s="1">
        <v>43044</v>
      </c>
      <c r="C56" s="6" t="s">
        <v>269</v>
      </c>
      <c r="D56" s="7">
        <v>2.68</v>
      </c>
      <c r="E56" s="8">
        <v>43077</v>
      </c>
      <c r="F56" s="6">
        <f>"31/12/2017"-E56</f>
        <v>23</v>
      </c>
      <c r="G56">
        <v>13</v>
      </c>
      <c r="H56" s="7">
        <v>4507.96</v>
      </c>
      <c r="I56">
        <f>IF(F56&lt;=90, 5,IF(F56&lt;=180, 4,IF(F56&lt;=270, 3,IF(F56&lt;=365, 2, 1))))</f>
        <v>5</v>
      </c>
      <c r="J56">
        <f>IF(G56&lt;=8,1, IF(G56&lt;=16,2,IF(G56&lt;=24,3,IF(G56&lt;=32,4,IF(G56&lt;=40,5)))))</f>
        <v>2</v>
      </c>
      <c r="K56">
        <f>IF(H56&lt;=50000,1,IF(H56&lt;=100000,2,IF(H56&lt;=150000,3,IF(H56&lt;=200000,4,IF(H56&lt;=250000,5)))))</f>
        <v>1</v>
      </c>
      <c r="L56" s="11">
        <f>AVERAGE(J56,K56)</f>
        <v>1.5</v>
      </c>
      <c r="M56" t="str">
        <f>IF(AND(I56&gt;=3,L56&gt;=3),"Campeões",IF(AND(I56&gt;=3,L56&lt;3),"Promissores", IF(AND(I56=2,L56&gt;=3),"Leais","Inativos")))</f>
        <v>Promissores</v>
      </c>
    </row>
    <row r="57" spans="1:13" x14ac:dyDescent="0.3">
      <c r="A57" s="6" t="s">
        <v>222</v>
      </c>
      <c r="B57" s="1">
        <v>42525</v>
      </c>
      <c r="C57" s="6" t="s">
        <v>522</v>
      </c>
      <c r="D57" s="7">
        <v>1427.76</v>
      </c>
      <c r="E57" s="8">
        <v>42907</v>
      </c>
      <c r="F57" s="6">
        <f>"31/12/2017"-E57</f>
        <v>193</v>
      </c>
      <c r="G57">
        <v>13</v>
      </c>
      <c r="H57" s="7">
        <v>5018.7100000000009</v>
      </c>
      <c r="I57">
        <f>IF(F57&lt;=90, 5,IF(F57&lt;=180, 4,IF(F57&lt;=270, 3,IF(F57&lt;=365, 2, 1))))</f>
        <v>3</v>
      </c>
      <c r="J57">
        <f>IF(G57&lt;=8,1, IF(G57&lt;=16,2,IF(G57&lt;=24,3,IF(G57&lt;=32,4,IF(G57&lt;=40,5)))))</f>
        <v>2</v>
      </c>
      <c r="K57">
        <f>IF(H57&lt;=50000,1,IF(H57&lt;=100000,2,IF(H57&lt;=150000,3,IF(H57&lt;=200000,4,IF(H57&lt;=250000,5)))))</f>
        <v>1</v>
      </c>
      <c r="L57" s="11">
        <f>AVERAGE(J57,K57)</f>
        <v>1.5</v>
      </c>
      <c r="M57" t="str">
        <f>IF(AND(I57&gt;=3,L57&gt;=3),"Campeões",IF(AND(I57&gt;=3,L57&lt;3),"Promissores", IF(AND(I57=2,L57&gt;=3),"Leais","Inativos")))</f>
        <v>Promissores</v>
      </c>
    </row>
    <row r="58" spans="1:13" x14ac:dyDescent="0.3">
      <c r="A58" s="6" t="s">
        <v>146</v>
      </c>
      <c r="B58" s="1">
        <v>42155</v>
      </c>
      <c r="C58" s="6" t="s">
        <v>330</v>
      </c>
      <c r="D58" s="7">
        <v>50.96</v>
      </c>
      <c r="E58" s="8">
        <v>43080</v>
      </c>
      <c r="F58" s="6">
        <f>"31/12/2017"-E58</f>
        <v>20</v>
      </c>
      <c r="G58">
        <v>8</v>
      </c>
      <c r="H58" s="7">
        <v>5684.34</v>
      </c>
      <c r="I58">
        <f>IF(F58&lt;=90, 5,IF(F58&lt;=180, 4,IF(F58&lt;=270, 3,IF(F58&lt;=365, 2, 1))))</f>
        <v>5</v>
      </c>
      <c r="J58">
        <f>IF(G58&lt;=8,1, IF(G58&lt;=16,2,IF(G58&lt;=24,3,IF(G58&lt;=32,4,IF(G58&lt;=40,5)))))</f>
        <v>1</v>
      </c>
      <c r="K58">
        <f>IF(H58&lt;=50000,1,IF(H58&lt;=100000,2,IF(H58&lt;=150000,3,IF(H58&lt;=200000,4,IF(H58&lt;=250000,5)))))</f>
        <v>1</v>
      </c>
      <c r="L58" s="11">
        <f>AVERAGE(J58,K58)</f>
        <v>1</v>
      </c>
      <c r="M58" t="str">
        <f>IF(AND(I58&gt;=3,L58&gt;=3),"Campeões",IF(AND(I58&gt;=3,L58&lt;3),"Promissores", IF(AND(I58=2,L58&gt;=3),"Leais","Inativos")))</f>
        <v>Promissores</v>
      </c>
    </row>
    <row r="59" spans="1:13" x14ac:dyDescent="0.3">
      <c r="A59" s="6" t="s">
        <v>308</v>
      </c>
      <c r="B59" s="1">
        <v>42468</v>
      </c>
      <c r="C59" s="6" t="s">
        <v>832</v>
      </c>
      <c r="D59" s="7">
        <v>79.680000000000007</v>
      </c>
      <c r="E59" s="8">
        <v>43007</v>
      </c>
      <c r="F59" s="6">
        <f>"31/12/2017"-E59</f>
        <v>93</v>
      </c>
      <c r="G59">
        <v>12</v>
      </c>
      <c r="H59" s="7">
        <v>2710.51</v>
      </c>
      <c r="I59">
        <f>IF(F59&lt;=90, 5,IF(F59&lt;=180, 4,IF(F59&lt;=270, 3,IF(F59&lt;=365, 2, 1))))</f>
        <v>4</v>
      </c>
      <c r="J59">
        <f>IF(G59&lt;=8,1, IF(G59&lt;=16,2,IF(G59&lt;=24,3,IF(G59&lt;=32,4,IF(G59&lt;=40,5)))))</f>
        <v>2</v>
      </c>
      <c r="K59">
        <f>IF(H59&lt;=50000,1,IF(H59&lt;=100000,2,IF(H59&lt;=150000,3,IF(H59&lt;=200000,4,IF(H59&lt;=250000,5)))))</f>
        <v>1</v>
      </c>
      <c r="L59" s="11">
        <f>AVERAGE(J59,K59)</f>
        <v>1.5</v>
      </c>
      <c r="M59" t="str">
        <f>IF(AND(I59&gt;=3,L59&gt;=3),"Campeões",IF(AND(I59&gt;=3,L59&lt;3),"Promissores", IF(AND(I59=2,L59&gt;=3),"Leais","Inativos")))</f>
        <v>Promissores</v>
      </c>
    </row>
    <row r="60" spans="1:13" x14ac:dyDescent="0.3">
      <c r="A60" s="6" t="s">
        <v>350</v>
      </c>
      <c r="B60" s="1">
        <v>42621</v>
      </c>
      <c r="C60" s="6" t="s">
        <v>966</v>
      </c>
      <c r="D60" s="7">
        <v>11.56</v>
      </c>
      <c r="E60" s="8">
        <v>43078</v>
      </c>
      <c r="F60" s="6">
        <f>"31/12/2017"-E60</f>
        <v>22</v>
      </c>
      <c r="G60">
        <v>9</v>
      </c>
      <c r="H60" s="7">
        <v>9151.340000000002</v>
      </c>
      <c r="I60">
        <f>IF(F60&lt;=90, 5,IF(F60&lt;=180, 4,IF(F60&lt;=270, 3,IF(F60&lt;=365, 2, 1))))</f>
        <v>5</v>
      </c>
      <c r="J60">
        <f>IF(G60&lt;=8,1, IF(G60&lt;=16,2,IF(G60&lt;=24,3,IF(G60&lt;=32,4,IF(G60&lt;=40,5)))))</f>
        <v>2</v>
      </c>
      <c r="K60">
        <f>IF(H60&lt;=50000,1,IF(H60&lt;=100000,2,IF(H60&lt;=150000,3,IF(H60&lt;=200000,4,IF(H60&lt;=250000,5)))))</f>
        <v>1</v>
      </c>
      <c r="L60" s="11">
        <f>AVERAGE(J60,K60)</f>
        <v>1.5</v>
      </c>
      <c r="M60" t="str">
        <f>IF(AND(I60&gt;=3,L60&gt;=3),"Campeões",IF(AND(I60&gt;=3,L60&lt;3),"Promissores", IF(AND(I60=2,L60&gt;=3),"Leais","Inativos")))</f>
        <v>Promissores</v>
      </c>
    </row>
    <row r="61" spans="1:13" x14ac:dyDescent="0.3">
      <c r="A61" s="6" t="s">
        <v>224</v>
      </c>
      <c r="B61" s="1">
        <v>41791</v>
      </c>
      <c r="C61" s="6" t="s">
        <v>540</v>
      </c>
      <c r="D61" s="7">
        <v>97.16</v>
      </c>
      <c r="E61" s="8">
        <v>43086</v>
      </c>
      <c r="F61" s="6">
        <f>"31/12/2017"-E61</f>
        <v>14</v>
      </c>
      <c r="G61">
        <v>16</v>
      </c>
      <c r="H61" s="7">
        <v>6222.3899999999985</v>
      </c>
      <c r="I61">
        <f>IF(F61&lt;=90, 5,IF(F61&lt;=180, 4,IF(F61&lt;=270, 3,IF(F61&lt;=365, 2, 1))))</f>
        <v>5</v>
      </c>
      <c r="J61">
        <f>IF(G61&lt;=8,1, IF(G61&lt;=16,2,IF(G61&lt;=24,3,IF(G61&lt;=32,4,IF(G61&lt;=40,5)))))</f>
        <v>2</v>
      </c>
      <c r="K61">
        <f>IF(H61&lt;=50000,1,IF(H61&lt;=100000,2,IF(H61&lt;=150000,3,IF(H61&lt;=200000,4,IF(H61&lt;=250000,5)))))</f>
        <v>1</v>
      </c>
      <c r="L61" s="11">
        <f>AVERAGE(J61,K61)</f>
        <v>1.5</v>
      </c>
      <c r="M61" t="str">
        <f>IF(AND(I61&gt;=3,L61&gt;=3),"Campeões",IF(AND(I61&gt;=3,L61&lt;3),"Promissores", IF(AND(I61=2,L61&gt;=3),"Leais","Inativos")))</f>
        <v>Promissores</v>
      </c>
    </row>
    <row r="62" spans="1:13" x14ac:dyDescent="0.3">
      <c r="A62" s="6" t="s">
        <v>432</v>
      </c>
      <c r="B62" s="1">
        <v>42576</v>
      </c>
      <c r="C62" s="6" t="s">
        <v>1262</v>
      </c>
      <c r="D62" s="7">
        <v>21.48</v>
      </c>
      <c r="E62" s="8">
        <v>43079</v>
      </c>
      <c r="F62" s="6">
        <f>"31/12/2017"-E62</f>
        <v>21</v>
      </c>
      <c r="G62">
        <v>8</v>
      </c>
      <c r="H62" s="7">
        <v>2560.94</v>
      </c>
      <c r="I62">
        <f>IF(F62&lt;=90, 5,IF(F62&lt;=180, 4,IF(F62&lt;=270, 3,IF(F62&lt;=365, 2, 1))))</f>
        <v>5</v>
      </c>
      <c r="J62">
        <f>IF(G62&lt;=8,1, IF(G62&lt;=16,2,IF(G62&lt;=24,3,IF(G62&lt;=32,4,IF(G62&lt;=40,5)))))</f>
        <v>1</v>
      </c>
      <c r="K62">
        <f>IF(H62&lt;=50000,1,IF(H62&lt;=100000,2,IF(H62&lt;=150000,3,IF(H62&lt;=200000,4,IF(H62&lt;=250000,5)))))</f>
        <v>1</v>
      </c>
      <c r="L62" s="11">
        <f>AVERAGE(J62,K62)</f>
        <v>1</v>
      </c>
      <c r="M62" t="str">
        <f>IF(AND(I62&gt;=3,L62&gt;=3),"Campeões",IF(AND(I62&gt;=3,L62&lt;3),"Promissores", IF(AND(I62=2,L62&gt;=3),"Leais","Inativos")))</f>
        <v>Promissores</v>
      </c>
    </row>
    <row r="63" spans="1:13" x14ac:dyDescent="0.3">
      <c r="A63" s="6" t="s">
        <v>507</v>
      </c>
      <c r="B63" s="1">
        <v>43070</v>
      </c>
      <c r="C63" s="6" t="s">
        <v>1667</v>
      </c>
      <c r="D63" s="7">
        <v>299.32</v>
      </c>
      <c r="E63" s="8">
        <v>43053</v>
      </c>
      <c r="F63" s="6">
        <f>"31/12/2017"-E63</f>
        <v>47</v>
      </c>
      <c r="G63">
        <v>16</v>
      </c>
      <c r="H63" s="7">
        <v>14695.42</v>
      </c>
      <c r="I63">
        <f>IF(F63&lt;=90, 5,IF(F63&lt;=180, 4,IF(F63&lt;=270, 3,IF(F63&lt;=365, 2, 1))))</f>
        <v>5</v>
      </c>
      <c r="J63">
        <f>IF(G63&lt;=8,1, IF(G63&lt;=16,2,IF(G63&lt;=24,3,IF(G63&lt;=32,4,IF(G63&lt;=40,5)))))</f>
        <v>2</v>
      </c>
      <c r="K63">
        <f>IF(H63&lt;=50000,1,IF(H63&lt;=100000,2,IF(H63&lt;=150000,3,IF(H63&lt;=200000,4,IF(H63&lt;=250000,5)))))</f>
        <v>1</v>
      </c>
      <c r="L63" s="11">
        <f>AVERAGE(J63,K63)</f>
        <v>1.5</v>
      </c>
      <c r="M63" t="str">
        <f>IF(AND(I63&gt;=3,L63&gt;=3),"Campeões",IF(AND(I63&gt;=3,L63&lt;3),"Promissores", IF(AND(I63=2,L63&gt;=3),"Leais","Inativos")))</f>
        <v>Promissores</v>
      </c>
    </row>
    <row r="64" spans="1:13" x14ac:dyDescent="0.3">
      <c r="A64" s="6" t="s">
        <v>578</v>
      </c>
      <c r="B64" s="1">
        <v>42901</v>
      </c>
      <c r="C64" s="6" t="s">
        <v>2147</v>
      </c>
      <c r="D64" s="7">
        <v>815.68</v>
      </c>
      <c r="E64" s="8">
        <v>43085</v>
      </c>
      <c r="F64" s="6">
        <f>"31/12/2017"-E64</f>
        <v>15</v>
      </c>
      <c r="G64">
        <v>10</v>
      </c>
      <c r="H64" s="7">
        <v>2780.71</v>
      </c>
      <c r="I64">
        <f>IF(F64&lt;=90, 5,IF(F64&lt;=180, 4,IF(F64&lt;=270, 3,IF(F64&lt;=365, 2, 1))))</f>
        <v>5</v>
      </c>
      <c r="J64">
        <f>IF(G64&lt;=8,1, IF(G64&lt;=16,2,IF(G64&lt;=24,3,IF(G64&lt;=32,4,IF(G64&lt;=40,5)))))</f>
        <v>2</v>
      </c>
      <c r="K64">
        <f>IF(H64&lt;=50000,1,IF(H64&lt;=100000,2,IF(H64&lt;=150000,3,IF(H64&lt;=200000,4,IF(H64&lt;=250000,5)))))</f>
        <v>1</v>
      </c>
      <c r="L64" s="11">
        <f>AVERAGE(J64,K64)</f>
        <v>1.5</v>
      </c>
      <c r="M64" t="str">
        <f>IF(AND(I64&gt;=3,L64&gt;=3),"Campeões",IF(AND(I64&gt;=3,L64&lt;3),"Promissores", IF(AND(I64=2,L64&gt;=3),"Leais","Inativos")))</f>
        <v>Promissores</v>
      </c>
    </row>
    <row r="65" spans="1:13" x14ac:dyDescent="0.3">
      <c r="A65" s="6" t="s">
        <v>531</v>
      </c>
      <c r="B65" s="1">
        <v>42965</v>
      </c>
      <c r="C65" s="6" t="s">
        <v>1815</v>
      </c>
      <c r="D65" s="7">
        <v>3667.86</v>
      </c>
      <c r="E65" s="8">
        <v>42939</v>
      </c>
      <c r="F65" s="6">
        <f>"31/12/2017"-E65</f>
        <v>161</v>
      </c>
      <c r="G65">
        <v>12</v>
      </c>
      <c r="H65" s="7">
        <v>13501.82</v>
      </c>
      <c r="I65">
        <f>IF(F65&lt;=90, 5,IF(F65&lt;=180, 4,IF(F65&lt;=270, 3,IF(F65&lt;=365, 2, 1))))</f>
        <v>4</v>
      </c>
      <c r="J65">
        <f>IF(G65&lt;=8,1, IF(G65&lt;=16,2,IF(G65&lt;=24,3,IF(G65&lt;=32,4,IF(G65&lt;=40,5)))))</f>
        <v>2</v>
      </c>
      <c r="K65">
        <f>IF(H65&lt;=50000,1,IF(H65&lt;=100000,2,IF(H65&lt;=150000,3,IF(H65&lt;=200000,4,IF(H65&lt;=250000,5)))))</f>
        <v>1</v>
      </c>
      <c r="L65" s="11">
        <f>AVERAGE(J65,K65)</f>
        <v>1.5</v>
      </c>
      <c r="M65" t="str">
        <f>IF(AND(I65&gt;=3,L65&gt;=3),"Campeões",IF(AND(I65&gt;=3,L65&lt;3),"Promissores", IF(AND(I65=2,L65&gt;=3),"Leais","Inativos")))</f>
        <v>Promissores</v>
      </c>
    </row>
    <row r="66" spans="1:13" x14ac:dyDescent="0.3">
      <c r="A66" s="6" t="s">
        <v>118</v>
      </c>
      <c r="B66" s="1">
        <v>42533</v>
      </c>
      <c r="C66" s="6" t="s">
        <v>253</v>
      </c>
      <c r="D66" s="7">
        <v>8.82</v>
      </c>
      <c r="E66" s="8">
        <v>42994</v>
      </c>
      <c r="F66" s="6">
        <f>"31/12/2017"-E66</f>
        <v>106</v>
      </c>
      <c r="G66">
        <v>8</v>
      </c>
      <c r="H66" s="7">
        <v>4382.32</v>
      </c>
      <c r="I66">
        <f>IF(F66&lt;=90, 5,IF(F66&lt;=180, 4,IF(F66&lt;=270, 3,IF(F66&lt;=365, 2, 1))))</f>
        <v>4</v>
      </c>
      <c r="J66">
        <f>IF(G66&lt;=8,1, IF(G66&lt;=16,2,IF(G66&lt;=24,3,IF(G66&lt;=32,4,IF(G66&lt;=40,5)))))</f>
        <v>1</v>
      </c>
      <c r="K66">
        <f>IF(H66&lt;=50000,1,IF(H66&lt;=100000,2,IF(H66&lt;=150000,3,IF(H66&lt;=200000,4,IF(H66&lt;=250000,5)))))</f>
        <v>1</v>
      </c>
      <c r="L66" s="11">
        <f>AVERAGE(J66,K66)</f>
        <v>1</v>
      </c>
      <c r="M66" t="str">
        <f>IF(AND(I66&gt;=3,L66&gt;=3),"Campeões",IF(AND(I66&gt;=3,L66&lt;3),"Promissores", IF(AND(I66=2,L66&gt;=3),"Leais","Inativos")))</f>
        <v>Promissores</v>
      </c>
    </row>
    <row r="67" spans="1:13" x14ac:dyDescent="0.3">
      <c r="A67" s="6" t="s">
        <v>171</v>
      </c>
      <c r="B67" s="1">
        <v>42353</v>
      </c>
      <c r="C67" s="6" t="s">
        <v>385</v>
      </c>
      <c r="D67" s="7">
        <v>318.72000000000003</v>
      </c>
      <c r="E67" s="8">
        <v>43071</v>
      </c>
      <c r="F67" s="6">
        <f>"31/12/2017"-E67</f>
        <v>29</v>
      </c>
      <c r="G67">
        <v>20</v>
      </c>
      <c r="H67" s="7">
        <v>17303.000000000004</v>
      </c>
      <c r="I67">
        <f>IF(F67&lt;=90, 5,IF(F67&lt;=180, 4,IF(F67&lt;=270, 3,IF(F67&lt;=365, 2, 1))))</f>
        <v>5</v>
      </c>
      <c r="J67">
        <f>IF(G67&lt;=8,1, IF(G67&lt;=16,2,IF(G67&lt;=24,3,IF(G67&lt;=32,4,IF(G67&lt;=40,5)))))</f>
        <v>3</v>
      </c>
      <c r="K67">
        <f>IF(H67&lt;=50000,1,IF(H67&lt;=100000,2,IF(H67&lt;=150000,3,IF(H67&lt;=200000,4,IF(H67&lt;=250000,5)))))</f>
        <v>1</v>
      </c>
      <c r="L67" s="11">
        <f>AVERAGE(J67,K67)</f>
        <v>2</v>
      </c>
      <c r="M67" t="str">
        <f>IF(AND(I67&gt;=3,L67&gt;=3),"Campeões",IF(AND(I67&gt;=3,L67&lt;3),"Promissores", IF(AND(I67=2,L67&gt;=3),"Leais","Inativos")))</f>
        <v>Promissores</v>
      </c>
    </row>
    <row r="68" spans="1:13" x14ac:dyDescent="0.3">
      <c r="A68" s="6" t="s">
        <v>521</v>
      </c>
      <c r="B68" s="1">
        <v>41713</v>
      </c>
      <c r="C68" s="6" t="s">
        <v>1745</v>
      </c>
      <c r="D68" s="7">
        <v>2807.92</v>
      </c>
      <c r="E68" s="8">
        <v>42897</v>
      </c>
      <c r="F68" s="6">
        <f>"31/12/2017"-E68</f>
        <v>203</v>
      </c>
      <c r="G68">
        <v>18</v>
      </c>
      <c r="H68" s="7">
        <v>21545.459999999995</v>
      </c>
      <c r="I68">
        <f>IF(F68&lt;=90, 5,IF(F68&lt;=180, 4,IF(F68&lt;=270, 3,IF(F68&lt;=365, 2, 1))))</f>
        <v>3</v>
      </c>
      <c r="J68">
        <f>IF(G68&lt;=8,1, IF(G68&lt;=16,2,IF(G68&lt;=24,3,IF(G68&lt;=32,4,IF(G68&lt;=40,5)))))</f>
        <v>3</v>
      </c>
      <c r="K68">
        <f>IF(H68&lt;=50000,1,IF(H68&lt;=100000,2,IF(H68&lt;=150000,3,IF(H68&lt;=200000,4,IF(H68&lt;=250000,5)))))</f>
        <v>1</v>
      </c>
      <c r="L68" s="11">
        <f>AVERAGE(J68,K68)</f>
        <v>2</v>
      </c>
      <c r="M68" t="str">
        <f>IF(AND(I68&gt;=3,L68&gt;=3),"Campeões",IF(AND(I68&gt;=3,L68&lt;3),"Promissores", IF(AND(I68=2,L68&gt;=3),"Leais","Inativos")))</f>
        <v>Promissores</v>
      </c>
    </row>
    <row r="69" spans="1:13" x14ac:dyDescent="0.3">
      <c r="A69" s="6" t="s">
        <v>209</v>
      </c>
      <c r="B69" s="1">
        <v>42671</v>
      </c>
      <c r="C69" s="6" t="s">
        <v>478</v>
      </c>
      <c r="D69" s="7">
        <v>11215.68</v>
      </c>
      <c r="E69" s="8">
        <v>43066</v>
      </c>
      <c r="F69" s="6">
        <f>"31/12/2017"-E69</f>
        <v>34</v>
      </c>
      <c r="G69">
        <v>19</v>
      </c>
      <c r="H69" s="7">
        <v>24088.61</v>
      </c>
      <c r="I69">
        <f>IF(F69&lt;=90, 5,IF(F69&lt;=180, 4,IF(F69&lt;=270, 3,IF(F69&lt;=365, 2, 1))))</f>
        <v>5</v>
      </c>
      <c r="J69">
        <f>IF(G69&lt;=8,1, IF(G69&lt;=16,2,IF(G69&lt;=24,3,IF(G69&lt;=32,4,IF(G69&lt;=40,5)))))</f>
        <v>3</v>
      </c>
      <c r="K69">
        <f>IF(H69&lt;=50000,1,IF(H69&lt;=100000,2,IF(H69&lt;=150000,3,IF(H69&lt;=200000,4,IF(H69&lt;=250000,5)))))</f>
        <v>1</v>
      </c>
      <c r="L69" s="11">
        <f>AVERAGE(J69,K69)</f>
        <v>2</v>
      </c>
      <c r="M69" t="str">
        <f>IF(AND(I69&gt;=3,L69&gt;=3),"Campeões",IF(AND(I69&gt;=3,L69&lt;3),"Promissores", IF(AND(I69=2,L69&gt;=3),"Leais","Inativos")))</f>
        <v>Promissores</v>
      </c>
    </row>
    <row r="70" spans="1:13" x14ac:dyDescent="0.3">
      <c r="A70" s="6" t="s">
        <v>207</v>
      </c>
      <c r="B70" s="1">
        <v>42006</v>
      </c>
      <c r="C70" s="6" t="s">
        <v>469</v>
      </c>
      <c r="D70" s="7">
        <v>46.89</v>
      </c>
      <c r="E70" s="8">
        <v>43064</v>
      </c>
      <c r="F70" s="6">
        <f>"31/12/2017"-E70</f>
        <v>36</v>
      </c>
      <c r="G70">
        <v>10</v>
      </c>
      <c r="H70" s="7">
        <v>10323.19</v>
      </c>
      <c r="I70">
        <f>IF(F70&lt;=90, 5,IF(F70&lt;=180, 4,IF(F70&lt;=270, 3,IF(F70&lt;=365, 2, 1))))</f>
        <v>5</v>
      </c>
      <c r="J70">
        <f>IF(G70&lt;=8,1, IF(G70&lt;=16,2,IF(G70&lt;=24,3,IF(G70&lt;=32,4,IF(G70&lt;=40,5)))))</f>
        <v>2</v>
      </c>
      <c r="K70">
        <f>IF(H70&lt;=50000,1,IF(H70&lt;=100000,2,IF(H70&lt;=150000,3,IF(H70&lt;=200000,4,IF(H70&lt;=250000,5)))))</f>
        <v>1</v>
      </c>
      <c r="L70" s="11">
        <f>AVERAGE(J70,K70)</f>
        <v>1.5</v>
      </c>
      <c r="M70" t="str">
        <f>IF(AND(I70&gt;=3,L70&gt;=3),"Campeões",IF(AND(I70&gt;=3,L70&lt;3),"Promissores", IF(AND(I70=2,L70&gt;=3),"Leais","Inativos")))</f>
        <v>Promissores</v>
      </c>
    </row>
    <row r="71" spans="1:13" x14ac:dyDescent="0.3">
      <c r="A71" s="6" t="s">
        <v>667</v>
      </c>
      <c r="B71" s="1">
        <v>42811</v>
      </c>
      <c r="C71" s="6" t="s">
        <v>5009</v>
      </c>
      <c r="D71" s="7">
        <v>45.68</v>
      </c>
      <c r="E71" s="8">
        <v>42821</v>
      </c>
      <c r="F71" s="6">
        <f>"31/12/2017"-E71</f>
        <v>279</v>
      </c>
      <c r="G71">
        <v>4</v>
      </c>
      <c r="H71" s="7">
        <v>320.53999999999996</v>
      </c>
      <c r="I71">
        <f>IF(F71&lt;=90, 5,IF(F71&lt;=180, 4,IF(F71&lt;=270, 3,IF(F71&lt;=365, 2, 1))))</f>
        <v>2</v>
      </c>
      <c r="J71">
        <f>IF(G71&lt;=8,1, IF(G71&lt;=16,2,IF(G71&lt;=24,3,IF(G71&lt;=32,4,IF(G71&lt;=40,5)))))</f>
        <v>1</v>
      </c>
      <c r="K71">
        <f>IF(H71&lt;=50000,1,IF(H71&lt;=100000,2,IF(H71&lt;=150000,3,IF(H71&lt;=200000,4,IF(H71&lt;=250000,5)))))</f>
        <v>1</v>
      </c>
      <c r="L71" s="11">
        <f>AVERAGE(J71,K71)</f>
        <v>1</v>
      </c>
      <c r="M71" t="str">
        <f>IF(AND(I71&gt;=3,L71&gt;=3),"Campeões",IF(AND(I71&gt;=3,L71&lt;3),"Promissores", IF(AND(I71=2,L71&gt;=3),"Leais","Inativos")))</f>
        <v>Inativos</v>
      </c>
    </row>
    <row r="72" spans="1:13" x14ac:dyDescent="0.3">
      <c r="A72" s="6" t="s">
        <v>201</v>
      </c>
      <c r="B72" s="1">
        <v>43078</v>
      </c>
      <c r="C72" s="6" t="s">
        <v>450</v>
      </c>
      <c r="D72" s="7">
        <v>2.2200000000000002</v>
      </c>
      <c r="E72" s="8">
        <v>43002</v>
      </c>
      <c r="F72" s="6">
        <f>"31/12/2017"-E72</f>
        <v>98</v>
      </c>
      <c r="G72">
        <v>20</v>
      </c>
      <c r="H72" s="7">
        <v>11648.4</v>
      </c>
      <c r="I72">
        <f>IF(F72&lt;=90, 5,IF(F72&lt;=180, 4,IF(F72&lt;=270, 3,IF(F72&lt;=365, 2, 1))))</f>
        <v>4</v>
      </c>
      <c r="J72">
        <f>IF(G72&lt;=8,1, IF(G72&lt;=16,2,IF(G72&lt;=24,3,IF(G72&lt;=32,4,IF(G72&lt;=40,5)))))</f>
        <v>3</v>
      </c>
      <c r="K72">
        <f>IF(H72&lt;=50000,1,IF(H72&lt;=100000,2,IF(H72&lt;=150000,3,IF(H72&lt;=200000,4,IF(H72&lt;=250000,5)))))</f>
        <v>1</v>
      </c>
      <c r="L72" s="11">
        <f>AVERAGE(J72,K72)</f>
        <v>2</v>
      </c>
      <c r="M72" t="str">
        <f>IF(AND(I72&gt;=3,L72&gt;=3),"Campeões",IF(AND(I72&gt;=3,L72&lt;3),"Promissores", IF(AND(I72=2,L72&gt;=3),"Leais","Inativos")))</f>
        <v>Promissores</v>
      </c>
    </row>
    <row r="73" spans="1:13" x14ac:dyDescent="0.3">
      <c r="A73" s="6" t="s">
        <v>327</v>
      </c>
      <c r="B73" s="1">
        <v>42122</v>
      </c>
      <c r="C73" s="6" t="s">
        <v>895</v>
      </c>
      <c r="D73" s="7">
        <v>1948.48</v>
      </c>
      <c r="E73" s="8">
        <v>43030</v>
      </c>
      <c r="F73" s="6">
        <f>"31/12/2017"-E73</f>
        <v>70</v>
      </c>
      <c r="G73">
        <v>8</v>
      </c>
      <c r="H73" s="7">
        <v>10142.470000000001</v>
      </c>
      <c r="I73">
        <f>IF(F73&lt;=90, 5,IF(F73&lt;=180, 4,IF(F73&lt;=270, 3,IF(F73&lt;=365, 2, 1))))</f>
        <v>5</v>
      </c>
      <c r="J73">
        <f>IF(G73&lt;=8,1, IF(G73&lt;=16,2,IF(G73&lt;=24,3,IF(G73&lt;=32,4,IF(G73&lt;=40,5)))))</f>
        <v>1</v>
      </c>
      <c r="K73">
        <f>IF(H73&lt;=50000,1,IF(H73&lt;=100000,2,IF(H73&lt;=150000,3,IF(H73&lt;=200000,4,IF(H73&lt;=250000,5)))))</f>
        <v>1</v>
      </c>
      <c r="L73" s="11">
        <f>AVERAGE(J73,K73)</f>
        <v>1</v>
      </c>
      <c r="M73" t="str">
        <f>IF(AND(I73&gt;=3,L73&gt;=3),"Campeões",IF(AND(I73&gt;=3,L73&lt;3),"Promissores", IF(AND(I73=2,L73&gt;=3),"Leais","Inativos")))</f>
        <v>Promissores</v>
      </c>
    </row>
    <row r="74" spans="1:13" x14ac:dyDescent="0.3">
      <c r="A74" s="6" t="s">
        <v>542</v>
      </c>
      <c r="B74" s="1">
        <v>42715</v>
      </c>
      <c r="C74" s="6" t="s">
        <v>1896</v>
      </c>
      <c r="D74" s="7">
        <v>7.1</v>
      </c>
      <c r="E74" s="8">
        <v>43090</v>
      </c>
      <c r="F74" s="6">
        <f>"31/12/2017"-E74</f>
        <v>10</v>
      </c>
      <c r="G74">
        <v>5</v>
      </c>
      <c r="H74" s="7">
        <v>1791.4</v>
      </c>
      <c r="I74">
        <f>IF(F74&lt;=90, 5,IF(F74&lt;=180, 4,IF(F74&lt;=270, 3,IF(F74&lt;=365, 2, 1))))</f>
        <v>5</v>
      </c>
      <c r="J74">
        <f>IF(G74&lt;=8,1, IF(G74&lt;=16,2,IF(G74&lt;=24,3,IF(G74&lt;=32,4,IF(G74&lt;=40,5)))))</f>
        <v>1</v>
      </c>
      <c r="K74">
        <f>IF(H74&lt;=50000,1,IF(H74&lt;=100000,2,IF(H74&lt;=150000,3,IF(H74&lt;=200000,4,IF(H74&lt;=250000,5)))))</f>
        <v>1</v>
      </c>
      <c r="L74" s="11">
        <f>AVERAGE(J74,K74)</f>
        <v>1</v>
      </c>
      <c r="M74" t="str">
        <f>IF(AND(I74&gt;=3,L74&gt;=3),"Campeões",IF(AND(I74&gt;=3,L74&lt;3),"Promissores", IF(AND(I74=2,L74&gt;=3),"Leais","Inativos")))</f>
        <v>Promissores</v>
      </c>
    </row>
    <row r="75" spans="1:13" x14ac:dyDescent="0.3">
      <c r="A75" s="6" t="s">
        <v>219</v>
      </c>
      <c r="B75" s="1">
        <v>42832</v>
      </c>
      <c r="C75" s="6" t="s">
        <v>510</v>
      </c>
      <c r="D75" s="7">
        <v>70.98</v>
      </c>
      <c r="E75" s="8">
        <v>43006</v>
      </c>
      <c r="F75" s="6">
        <f>"31/12/2017"-E75</f>
        <v>94</v>
      </c>
      <c r="G75">
        <v>10</v>
      </c>
      <c r="H75" s="7">
        <v>1526.5</v>
      </c>
      <c r="I75">
        <f>IF(F75&lt;=90, 5,IF(F75&lt;=180, 4,IF(F75&lt;=270, 3,IF(F75&lt;=365, 2, 1))))</f>
        <v>4</v>
      </c>
      <c r="J75">
        <f>IF(G75&lt;=8,1, IF(G75&lt;=16,2,IF(G75&lt;=24,3,IF(G75&lt;=32,4,IF(G75&lt;=40,5)))))</f>
        <v>2</v>
      </c>
      <c r="K75">
        <f>IF(H75&lt;=50000,1,IF(H75&lt;=100000,2,IF(H75&lt;=150000,3,IF(H75&lt;=200000,4,IF(H75&lt;=250000,5)))))</f>
        <v>1</v>
      </c>
      <c r="L75" s="11">
        <f>AVERAGE(J75,K75)</f>
        <v>1.5</v>
      </c>
      <c r="M75" t="str">
        <f>IF(AND(I75&gt;=3,L75&gt;=3),"Campeões",IF(AND(I75&gt;=3,L75&lt;3),"Promissores", IF(AND(I75=2,L75&gt;=3),"Leais","Inativos")))</f>
        <v>Promissores</v>
      </c>
    </row>
    <row r="76" spans="1:13" x14ac:dyDescent="0.3">
      <c r="A76" s="6" t="s">
        <v>366</v>
      </c>
      <c r="B76" s="1">
        <v>42798</v>
      </c>
      <c r="C76" s="6" t="s">
        <v>1023</v>
      </c>
      <c r="D76" s="7">
        <v>863.52</v>
      </c>
      <c r="E76" s="8">
        <v>42772</v>
      </c>
      <c r="F76" s="6">
        <f>"31/12/2017"-E76</f>
        <v>328</v>
      </c>
      <c r="G76">
        <v>10</v>
      </c>
      <c r="H76" s="7">
        <v>4490.45</v>
      </c>
      <c r="I76">
        <f>IF(F76&lt;=90, 5,IF(F76&lt;=180, 4,IF(F76&lt;=270, 3,IF(F76&lt;=365, 2, 1))))</f>
        <v>2</v>
      </c>
      <c r="J76">
        <f>IF(G76&lt;=8,1, IF(G76&lt;=16,2,IF(G76&lt;=24,3,IF(G76&lt;=32,4,IF(G76&lt;=40,5)))))</f>
        <v>2</v>
      </c>
      <c r="K76">
        <f>IF(H76&lt;=50000,1,IF(H76&lt;=100000,2,IF(H76&lt;=150000,3,IF(H76&lt;=200000,4,IF(H76&lt;=250000,5)))))</f>
        <v>1</v>
      </c>
      <c r="L76" s="11">
        <f>AVERAGE(J76,K76)</f>
        <v>1.5</v>
      </c>
      <c r="M76" t="str">
        <f>IF(AND(I76&gt;=3,L76&gt;=3),"Campeões",IF(AND(I76&gt;=3,L76&lt;3),"Promissores", IF(AND(I76=2,L76&gt;=3),"Leais","Inativos")))</f>
        <v>Inativos</v>
      </c>
    </row>
    <row r="77" spans="1:13" x14ac:dyDescent="0.3">
      <c r="A77" s="6" t="s">
        <v>295</v>
      </c>
      <c r="B77" s="1">
        <v>42248</v>
      </c>
      <c r="C77" s="6" t="s">
        <v>773</v>
      </c>
      <c r="D77" s="7">
        <v>119.98</v>
      </c>
      <c r="E77" s="8">
        <v>42980</v>
      </c>
      <c r="F77" s="6">
        <f>"31/12/2017"-E77</f>
        <v>120</v>
      </c>
      <c r="G77">
        <v>9</v>
      </c>
      <c r="H77" s="7">
        <v>3223.37</v>
      </c>
      <c r="I77">
        <f>IF(F77&lt;=90, 5,IF(F77&lt;=180, 4,IF(F77&lt;=270, 3,IF(F77&lt;=365, 2, 1))))</f>
        <v>4</v>
      </c>
      <c r="J77">
        <f>IF(G77&lt;=8,1, IF(G77&lt;=16,2,IF(G77&lt;=24,3,IF(G77&lt;=32,4,IF(G77&lt;=40,5)))))</f>
        <v>2</v>
      </c>
      <c r="K77">
        <f>IF(H77&lt;=50000,1,IF(H77&lt;=100000,2,IF(H77&lt;=150000,3,IF(H77&lt;=200000,4,IF(H77&lt;=250000,5)))))</f>
        <v>1</v>
      </c>
      <c r="L77" s="11">
        <f>AVERAGE(J77,K77)</f>
        <v>1.5</v>
      </c>
      <c r="M77" t="str">
        <f>IF(AND(I77&gt;=3,L77&gt;=3),"Campeões",IF(AND(I77&gt;=3,L77&lt;3),"Promissores", IF(AND(I77=2,L77&gt;=3),"Leais","Inativos")))</f>
        <v>Promissores</v>
      </c>
    </row>
    <row r="78" spans="1:13" x14ac:dyDescent="0.3">
      <c r="A78" s="6" t="s">
        <v>560</v>
      </c>
      <c r="B78" s="1">
        <v>42715</v>
      </c>
      <c r="C78" s="6" t="s">
        <v>1972</v>
      </c>
      <c r="D78" s="7">
        <v>303.52</v>
      </c>
      <c r="E78" s="8">
        <v>43001</v>
      </c>
      <c r="F78" s="6">
        <f>"31/12/2017"-E78</f>
        <v>99</v>
      </c>
      <c r="G78">
        <v>5</v>
      </c>
      <c r="H78" s="7">
        <v>4951.79</v>
      </c>
      <c r="I78">
        <f>IF(F78&lt;=90, 5,IF(F78&lt;=180, 4,IF(F78&lt;=270, 3,IF(F78&lt;=365, 2, 1))))</f>
        <v>4</v>
      </c>
      <c r="J78">
        <f>IF(G78&lt;=8,1, IF(G78&lt;=16,2,IF(G78&lt;=24,3,IF(G78&lt;=32,4,IF(G78&lt;=40,5)))))</f>
        <v>1</v>
      </c>
      <c r="K78">
        <f>IF(H78&lt;=50000,1,IF(H78&lt;=100000,2,IF(H78&lt;=150000,3,IF(H78&lt;=200000,4,IF(H78&lt;=250000,5)))))</f>
        <v>1</v>
      </c>
      <c r="L78" s="11">
        <f>AVERAGE(J78,K78)</f>
        <v>1</v>
      </c>
      <c r="M78" t="str">
        <f>IF(AND(I78&gt;=3,L78&gt;=3),"Campeões",IF(AND(I78&gt;=3,L78&lt;3),"Promissores", IF(AND(I78=2,L78&gt;=3),"Leais","Inativos")))</f>
        <v>Promissores</v>
      </c>
    </row>
    <row r="79" spans="1:13" x14ac:dyDescent="0.3">
      <c r="A79" s="6" t="s">
        <v>459</v>
      </c>
      <c r="B79" s="1">
        <v>42519</v>
      </c>
      <c r="C79" s="6" t="s">
        <v>1407</v>
      </c>
      <c r="D79" s="7">
        <v>107.94</v>
      </c>
      <c r="E79" s="8">
        <v>42845</v>
      </c>
      <c r="F79" s="6">
        <f>"31/12/2017"-E79</f>
        <v>255</v>
      </c>
      <c r="G79">
        <v>13</v>
      </c>
      <c r="H79" s="7">
        <v>11430.750000000002</v>
      </c>
      <c r="I79">
        <f>IF(F79&lt;=90, 5,IF(F79&lt;=180, 4,IF(F79&lt;=270, 3,IF(F79&lt;=365, 2, 1))))</f>
        <v>3</v>
      </c>
      <c r="J79">
        <f>IF(G79&lt;=8,1, IF(G79&lt;=16,2,IF(G79&lt;=24,3,IF(G79&lt;=32,4,IF(G79&lt;=40,5)))))</f>
        <v>2</v>
      </c>
      <c r="K79">
        <f>IF(H79&lt;=50000,1,IF(H79&lt;=100000,2,IF(H79&lt;=150000,3,IF(H79&lt;=200000,4,IF(H79&lt;=250000,5)))))</f>
        <v>1</v>
      </c>
      <c r="L79" s="11">
        <f>AVERAGE(J79,K79)</f>
        <v>1.5</v>
      </c>
      <c r="M79" t="str">
        <f>IF(AND(I79&gt;=3,L79&gt;=3),"Campeões",IF(AND(I79&gt;=3,L79&lt;3),"Promissores", IF(AND(I79=2,L79&gt;=3),"Leais","Inativos")))</f>
        <v>Promissores</v>
      </c>
    </row>
    <row r="80" spans="1:13" x14ac:dyDescent="0.3">
      <c r="A80" s="6" t="s">
        <v>470</v>
      </c>
      <c r="B80" s="1">
        <v>42565</v>
      </c>
      <c r="C80" s="6" t="s">
        <v>1439</v>
      </c>
      <c r="D80" s="7">
        <v>175.44</v>
      </c>
      <c r="E80" s="8">
        <v>43008</v>
      </c>
      <c r="F80" s="6">
        <f>"31/12/2017"-E80</f>
        <v>92</v>
      </c>
      <c r="G80">
        <v>13</v>
      </c>
      <c r="H80" s="7">
        <v>2089.91</v>
      </c>
      <c r="I80">
        <f>IF(F80&lt;=90, 5,IF(F80&lt;=180, 4,IF(F80&lt;=270, 3,IF(F80&lt;=365, 2, 1))))</f>
        <v>4</v>
      </c>
      <c r="J80">
        <f>IF(G80&lt;=8,1, IF(G80&lt;=16,2,IF(G80&lt;=24,3,IF(G80&lt;=32,4,IF(G80&lt;=40,5)))))</f>
        <v>2</v>
      </c>
      <c r="K80">
        <f>IF(H80&lt;=50000,1,IF(H80&lt;=100000,2,IF(H80&lt;=150000,3,IF(H80&lt;=200000,4,IF(H80&lt;=250000,5)))))</f>
        <v>1</v>
      </c>
      <c r="L80" s="11">
        <f>AVERAGE(J80,K80)</f>
        <v>1.5</v>
      </c>
      <c r="M80" t="str">
        <f>IF(AND(I80&gt;=3,L80&gt;=3),"Campeões",IF(AND(I80&gt;=3,L80&lt;3),"Promissores", IF(AND(I80=2,L80&gt;=3),"Leais","Inativos")))</f>
        <v>Promissores</v>
      </c>
    </row>
    <row r="81" spans="1:13" x14ac:dyDescent="0.3">
      <c r="A81" s="6" t="s">
        <v>513</v>
      </c>
      <c r="B81" s="1">
        <v>41648</v>
      </c>
      <c r="C81" s="6" t="s">
        <v>1698</v>
      </c>
      <c r="D81" s="7">
        <v>56.56</v>
      </c>
      <c r="E81" s="8">
        <v>43060</v>
      </c>
      <c r="F81" s="6">
        <f>"31/12/2017"-E81</f>
        <v>40</v>
      </c>
      <c r="G81">
        <v>10</v>
      </c>
      <c r="H81" s="7">
        <v>9598.1299999999992</v>
      </c>
      <c r="I81">
        <f>IF(F81&lt;=90, 5,IF(F81&lt;=180, 4,IF(F81&lt;=270, 3,IF(F81&lt;=365, 2, 1))))</f>
        <v>5</v>
      </c>
      <c r="J81">
        <f>IF(G81&lt;=8,1, IF(G81&lt;=16,2,IF(G81&lt;=24,3,IF(G81&lt;=32,4,IF(G81&lt;=40,5)))))</f>
        <v>2</v>
      </c>
      <c r="K81">
        <f>IF(H81&lt;=50000,1,IF(H81&lt;=100000,2,IF(H81&lt;=150000,3,IF(H81&lt;=200000,4,IF(H81&lt;=250000,5)))))</f>
        <v>1</v>
      </c>
      <c r="L81" s="11">
        <f>AVERAGE(J81,K81)</f>
        <v>1.5</v>
      </c>
      <c r="M81" t="str">
        <f>IF(AND(I81&gt;=3,L81&gt;=3),"Campeões",IF(AND(I81&gt;=3,L81&lt;3),"Promissores", IF(AND(I81=2,L81&gt;=3),"Leais","Inativos")))</f>
        <v>Promissores</v>
      </c>
    </row>
    <row r="82" spans="1:13" x14ac:dyDescent="0.3">
      <c r="A82" s="6" t="s">
        <v>262</v>
      </c>
      <c r="B82" s="1">
        <v>42694</v>
      </c>
      <c r="C82" s="6" t="s">
        <v>649</v>
      </c>
      <c r="D82" s="7">
        <v>22.72</v>
      </c>
      <c r="E82" s="8">
        <v>43025</v>
      </c>
      <c r="F82" s="6">
        <f>"31/12/2017"-E82</f>
        <v>75</v>
      </c>
      <c r="G82">
        <v>21</v>
      </c>
      <c r="H82" s="7">
        <v>15899.770000000002</v>
      </c>
      <c r="I82">
        <f>IF(F82&lt;=90, 5,IF(F82&lt;=180, 4,IF(F82&lt;=270, 3,IF(F82&lt;=365, 2, 1))))</f>
        <v>5</v>
      </c>
      <c r="J82">
        <f>IF(G82&lt;=8,1, IF(G82&lt;=16,2,IF(G82&lt;=24,3,IF(G82&lt;=32,4,IF(G82&lt;=40,5)))))</f>
        <v>3</v>
      </c>
      <c r="K82">
        <f>IF(H82&lt;=50000,1,IF(H82&lt;=100000,2,IF(H82&lt;=150000,3,IF(H82&lt;=200000,4,IF(H82&lt;=250000,5)))))</f>
        <v>1</v>
      </c>
      <c r="L82" s="11">
        <f>AVERAGE(J82,K82)</f>
        <v>2</v>
      </c>
      <c r="M82" t="str">
        <f>IF(AND(I82&gt;=3,L82&gt;=3),"Campeões",IF(AND(I82&gt;=3,L82&lt;3),"Promissores", IF(AND(I82=2,L82&gt;=3),"Leais","Inativos")))</f>
        <v>Promissores</v>
      </c>
    </row>
    <row r="83" spans="1:13" x14ac:dyDescent="0.3">
      <c r="A83" s="6" t="s">
        <v>495</v>
      </c>
      <c r="B83" s="1">
        <v>43009</v>
      </c>
      <c r="C83" s="6" t="s">
        <v>1582</v>
      </c>
      <c r="D83" s="7">
        <v>3.99</v>
      </c>
      <c r="E83" s="8">
        <v>43074</v>
      </c>
      <c r="F83" s="6">
        <f>"31/12/2017"-E83</f>
        <v>26</v>
      </c>
      <c r="G83">
        <v>6</v>
      </c>
      <c r="H83" s="7">
        <v>217.59999999999997</v>
      </c>
      <c r="I83">
        <f>IF(F83&lt;=90, 5,IF(F83&lt;=180, 4,IF(F83&lt;=270, 3,IF(F83&lt;=365, 2, 1))))</f>
        <v>5</v>
      </c>
      <c r="J83">
        <f>IF(G83&lt;=8,1, IF(G83&lt;=16,2,IF(G83&lt;=24,3,IF(G83&lt;=32,4,IF(G83&lt;=40,5)))))</f>
        <v>1</v>
      </c>
      <c r="K83">
        <f>IF(H83&lt;=50000,1,IF(H83&lt;=100000,2,IF(H83&lt;=150000,3,IF(H83&lt;=200000,4,IF(H83&lt;=250000,5)))))</f>
        <v>1</v>
      </c>
      <c r="L83" s="11">
        <f>AVERAGE(J83,K83)</f>
        <v>1</v>
      </c>
      <c r="M83" t="str">
        <f>IF(AND(I83&gt;=3,L83&gt;=3),"Campeões",IF(AND(I83&gt;=3,L83&lt;3),"Promissores", IF(AND(I83=2,L83&gt;=3),"Leais","Inativos")))</f>
        <v>Promissores</v>
      </c>
    </row>
    <row r="84" spans="1:13" x14ac:dyDescent="0.3">
      <c r="A84" s="6" t="s">
        <v>357</v>
      </c>
      <c r="B84" s="1">
        <v>43077</v>
      </c>
      <c r="C84" s="6" t="s">
        <v>986</v>
      </c>
      <c r="D84" s="7">
        <v>249.75</v>
      </c>
      <c r="E84" s="8">
        <v>43083</v>
      </c>
      <c r="F84" s="6">
        <f>"31/12/2017"-E84</f>
        <v>17</v>
      </c>
      <c r="G84">
        <v>27</v>
      </c>
      <c r="H84" s="7">
        <v>27872.489999999998</v>
      </c>
      <c r="I84">
        <f>IF(F84&lt;=90, 5,IF(F84&lt;=180, 4,IF(F84&lt;=270, 3,IF(F84&lt;=365, 2, 1))))</f>
        <v>5</v>
      </c>
      <c r="J84">
        <f>IF(G84&lt;=8,1, IF(G84&lt;=16,2,IF(G84&lt;=24,3,IF(G84&lt;=32,4,IF(G84&lt;=40,5)))))</f>
        <v>4</v>
      </c>
      <c r="K84">
        <f>IF(H84&lt;=50000,1,IF(H84&lt;=100000,2,IF(H84&lt;=150000,3,IF(H84&lt;=200000,4,IF(H84&lt;=250000,5)))))</f>
        <v>1</v>
      </c>
      <c r="L84" s="11">
        <f>AVERAGE(J84,K84)</f>
        <v>2.5</v>
      </c>
      <c r="M84" t="str">
        <f>IF(AND(I84&gt;=3,L84&gt;=3),"Campeões",IF(AND(I84&gt;=3,L84&lt;3),"Promissores", IF(AND(I84=2,L84&gt;=3),"Leais","Inativos")))</f>
        <v>Promissores</v>
      </c>
    </row>
    <row r="85" spans="1:13" x14ac:dyDescent="0.3">
      <c r="A85" s="6" t="s">
        <v>583</v>
      </c>
      <c r="B85" s="1">
        <v>42693</v>
      </c>
      <c r="C85" s="6" t="s">
        <v>2211</v>
      </c>
      <c r="D85" s="7">
        <v>9.08</v>
      </c>
      <c r="E85" s="8">
        <v>43034</v>
      </c>
      <c r="F85" s="6">
        <f>"31/12/2017"-E85</f>
        <v>66</v>
      </c>
      <c r="G85">
        <v>8</v>
      </c>
      <c r="H85" s="7">
        <v>3270.6099999999997</v>
      </c>
      <c r="I85">
        <f>IF(F85&lt;=90, 5,IF(F85&lt;=180, 4,IF(F85&lt;=270, 3,IF(F85&lt;=365, 2, 1))))</f>
        <v>5</v>
      </c>
      <c r="J85">
        <f>IF(G85&lt;=8,1, IF(G85&lt;=16,2,IF(G85&lt;=24,3,IF(G85&lt;=32,4,IF(G85&lt;=40,5)))))</f>
        <v>1</v>
      </c>
      <c r="K85">
        <f>IF(H85&lt;=50000,1,IF(H85&lt;=100000,2,IF(H85&lt;=150000,3,IF(H85&lt;=200000,4,IF(H85&lt;=250000,5)))))</f>
        <v>1</v>
      </c>
      <c r="L85" s="11">
        <f>AVERAGE(J85,K85)</f>
        <v>1</v>
      </c>
      <c r="M85" t="str">
        <f>IF(AND(I85&gt;=3,L85&gt;=3),"Campeões",IF(AND(I85&gt;=3,L85&lt;3),"Promissores", IF(AND(I85=2,L85&gt;=3),"Leais","Inativos")))</f>
        <v>Promissores</v>
      </c>
    </row>
    <row r="86" spans="1:13" x14ac:dyDescent="0.3">
      <c r="A86" s="6" t="s">
        <v>573</v>
      </c>
      <c r="B86" s="1">
        <v>42894</v>
      </c>
      <c r="C86" s="6" t="s">
        <v>2092</v>
      </c>
      <c r="D86" s="7">
        <v>743.52</v>
      </c>
      <c r="E86" s="8">
        <v>43042</v>
      </c>
      <c r="F86" s="6">
        <f>"31/12/2017"-E86</f>
        <v>58</v>
      </c>
      <c r="G86">
        <v>4</v>
      </c>
      <c r="H86" s="7">
        <v>7542.71</v>
      </c>
      <c r="I86">
        <f>IF(F86&lt;=90, 5,IF(F86&lt;=180, 4,IF(F86&lt;=270, 3,IF(F86&lt;=365, 2, 1))))</f>
        <v>5</v>
      </c>
      <c r="J86">
        <f>IF(G86&lt;=8,1, IF(G86&lt;=16,2,IF(G86&lt;=24,3,IF(G86&lt;=32,4,IF(G86&lt;=40,5)))))</f>
        <v>1</v>
      </c>
      <c r="K86">
        <f>IF(H86&lt;=50000,1,IF(H86&lt;=100000,2,IF(H86&lt;=150000,3,IF(H86&lt;=200000,4,IF(H86&lt;=250000,5)))))</f>
        <v>1</v>
      </c>
      <c r="L86" s="11">
        <f>AVERAGE(J86,K86)</f>
        <v>1</v>
      </c>
      <c r="M86" t="str">
        <f>IF(AND(I86&gt;=3,L86&gt;=3),"Campeões",IF(AND(I86&gt;=3,L86&lt;3),"Promissores", IF(AND(I86=2,L86&gt;=3),"Leais","Inativos")))</f>
        <v>Promissores</v>
      </c>
    </row>
    <row r="87" spans="1:13" x14ac:dyDescent="0.3">
      <c r="A87" s="6" t="s">
        <v>654</v>
      </c>
      <c r="B87" s="1">
        <v>41652</v>
      </c>
      <c r="C87" s="6" t="s">
        <v>3565</v>
      </c>
      <c r="D87" s="7">
        <v>65.989999999999995</v>
      </c>
      <c r="E87" s="8">
        <v>43071</v>
      </c>
      <c r="F87" s="6">
        <f>"31/12/2017"-E87</f>
        <v>29</v>
      </c>
      <c r="G87">
        <v>12</v>
      </c>
      <c r="H87" s="7">
        <v>19922.420000000002</v>
      </c>
      <c r="I87">
        <f>IF(F87&lt;=90, 5,IF(F87&lt;=180, 4,IF(F87&lt;=270, 3,IF(F87&lt;=365, 2, 1))))</f>
        <v>5</v>
      </c>
      <c r="J87">
        <f>IF(G87&lt;=8,1, IF(G87&lt;=16,2,IF(G87&lt;=24,3,IF(G87&lt;=32,4,IF(G87&lt;=40,5)))))</f>
        <v>2</v>
      </c>
      <c r="K87">
        <f>IF(H87&lt;=50000,1,IF(H87&lt;=100000,2,IF(H87&lt;=150000,3,IF(H87&lt;=200000,4,IF(H87&lt;=250000,5)))))</f>
        <v>1</v>
      </c>
      <c r="L87" s="11">
        <f>AVERAGE(J87,K87)</f>
        <v>1.5</v>
      </c>
      <c r="M87" t="str">
        <f>IF(AND(I87&gt;=3,L87&gt;=3),"Campeões",IF(AND(I87&gt;=3,L87&lt;3),"Promissores", IF(AND(I87=2,L87&gt;=3),"Leais","Inativos")))</f>
        <v>Promissores</v>
      </c>
    </row>
    <row r="88" spans="1:13" x14ac:dyDescent="0.3">
      <c r="A88" s="6" t="s">
        <v>357</v>
      </c>
      <c r="B88" s="1">
        <v>43077</v>
      </c>
      <c r="C88" s="6" t="s">
        <v>992</v>
      </c>
      <c r="D88" s="7">
        <v>8399.8799999999992</v>
      </c>
      <c r="E88" s="8">
        <v>43063</v>
      </c>
      <c r="F88" s="6">
        <f>"31/12/2017"-E88</f>
        <v>37</v>
      </c>
      <c r="G88">
        <v>8</v>
      </c>
      <c r="H88" s="7">
        <v>17425.920000000002</v>
      </c>
      <c r="I88">
        <f>IF(F88&lt;=90, 5,IF(F88&lt;=180, 4,IF(F88&lt;=270, 3,IF(F88&lt;=365, 2, 1))))</f>
        <v>5</v>
      </c>
      <c r="J88">
        <f>IF(G88&lt;=8,1, IF(G88&lt;=16,2,IF(G88&lt;=24,3,IF(G88&lt;=32,4,IF(G88&lt;=40,5)))))</f>
        <v>1</v>
      </c>
      <c r="K88">
        <f>IF(H88&lt;=50000,1,IF(H88&lt;=100000,2,IF(H88&lt;=150000,3,IF(H88&lt;=200000,4,IF(H88&lt;=250000,5)))))</f>
        <v>1</v>
      </c>
      <c r="L88" s="11">
        <f>AVERAGE(J88,K88)</f>
        <v>1</v>
      </c>
      <c r="M88" t="str">
        <f>IF(AND(I88&gt;=3,L88&gt;=3),"Campeões",IF(AND(I88&gt;=3,L88&lt;3),"Promissores", IF(AND(I88=2,L88&gt;=3),"Leais","Inativos")))</f>
        <v>Promissores</v>
      </c>
    </row>
    <row r="89" spans="1:13" x14ac:dyDescent="0.3">
      <c r="A89" s="6" t="s">
        <v>595</v>
      </c>
      <c r="B89" s="1">
        <v>42138</v>
      </c>
      <c r="C89" s="6" t="s">
        <v>2314</v>
      </c>
      <c r="D89" s="7">
        <v>603.12</v>
      </c>
      <c r="E89" s="8">
        <v>43042</v>
      </c>
      <c r="F89" s="6">
        <f>"31/12/2017"-E89</f>
        <v>58</v>
      </c>
      <c r="G89">
        <v>7</v>
      </c>
      <c r="H89" s="7">
        <v>6112.74</v>
      </c>
      <c r="I89">
        <f>IF(F89&lt;=90, 5,IF(F89&lt;=180, 4,IF(F89&lt;=270, 3,IF(F89&lt;=365, 2, 1))))</f>
        <v>5</v>
      </c>
      <c r="J89">
        <f>IF(G89&lt;=8,1, IF(G89&lt;=16,2,IF(G89&lt;=24,3,IF(G89&lt;=32,4,IF(G89&lt;=40,5)))))</f>
        <v>1</v>
      </c>
      <c r="K89">
        <f>IF(H89&lt;=50000,1,IF(H89&lt;=100000,2,IF(H89&lt;=150000,3,IF(H89&lt;=200000,4,IF(H89&lt;=250000,5)))))</f>
        <v>1</v>
      </c>
      <c r="L89" s="11">
        <f>AVERAGE(J89,K89)</f>
        <v>1</v>
      </c>
      <c r="M89" t="str">
        <f>IF(AND(I89&gt;=3,L89&gt;=3),"Campeões",IF(AND(I89&gt;=3,L89&lt;3),"Promissores", IF(AND(I89=2,L89&gt;=3),"Leais","Inativos")))</f>
        <v>Promissores</v>
      </c>
    </row>
    <row r="90" spans="1:13" x14ac:dyDescent="0.3">
      <c r="A90" s="6" t="s">
        <v>7</v>
      </c>
      <c r="B90" s="1">
        <v>42288</v>
      </c>
      <c r="C90" s="6" t="s">
        <v>10</v>
      </c>
      <c r="D90" s="7">
        <v>48.86</v>
      </c>
      <c r="E90" s="8">
        <v>43076</v>
      </c>
      <c r="F90" s="6">
        <f>"31/12/2017"-E90</f>
        <v>24</v>
      </c>
      <c r="G90">
        <v>24</v>
      </c>
      <c r="H90" s="7">
        <v>47418.209999999992</v>
      </c>
      <c r="I90">
        <f>IF(F90&lt;=90, 5,IF(F90&lt;=180, 4,IF(F90&lt;=270, 3,IF(F90&lt;=365, 2, 1))))</f>
        <v>5</v>
      </c>
      <c r="J90">
        <f>IF(G90&lt;=8,1, IF(G90&lt;=16,2,IF(G90&lt;=24,3,IF(G90&lt;=32,4,IF(G90&lt;=40,5)))))</f>
        <v>3</v>
      </c>
      <c r="K90">
        <f>IF(H90&lt;=50000,1,IF(H90&lt;=100000,2,IF(H90&lt;=150000,3,IF(H90&lt;=200000,4,IF(H90&lt;=250000,5)))))</f>
        <v>1</v>
      </c>
      <c r="L90" s="11">
        <f>AVERAGE(J90,K90)</f>
        <v>2</v>
      </c>
      <c r="M90" t="str">
        <f>IF(AND(I90&gt;=3,L90&gt;=3),"Campeões",IF(AND(I90&gt;=3,L90&lt;3),"Promissores", IF(AND(I90=2,L90&gt;=3),"Leais","Inativos")))</f>
        <v>Promissores</v>
      </c>
    </row>
    <row r="91" spans="1:13" x14ac:dyDescent="0.3">
      <c r="A91" s="6" t="s">
        <v>283</v>
      </c>
      <c r="B91" s="1">
        <v>41947</v>
      </c>
      <c r="C91" s="6" t="s">
        <v>722</v>
      </c>
      <c r="D91" s="7">
        <v>39.96</v>
      </c>
      <c r="E91" s="8">
        <v>43022</v>
      </c>
      <c r="F91" s="6">
        <f>"31/12/2017"-E91</f>
        <v>78</v>
      </c>
      <c r="G91">
        <v>16</v>
      </c>
      <c r="H91" s="7">
        <v>1260.68</v>
      </c>
      <c r="I91">
        <f>IF(F91&lt;=90, 5,IF(F91&lt;=180, 4,IF(F91&lt;=270, 3,IF(F91&lt;=365, 2, 1))))</f>
        <v>5</v>
      </c>
      <c r="J91">
        <f>IF(G91&lt;=8,1, IF(G91&lt;=16,2,IF(G91&lt;=24,3,IF(G91&lt;=32,4,IF(G91&lt;=40,5)))))</f>
        <v>2</v>
      </c>
      <c r="K91">
        <f>IF(H91&lt;=50000,1,IF(H91&lt;=100000,2,IF(H91&lt;=150000,3,IF(H91&lt;=200000,4,IF(H91&lt;=250000,5)))))</f>
        <v>1</v>
      </c>
      <c r="L91" s="11">
        <f>AVERAGE(J91,K91)</f>
        <v>1.5</v>
      </c>
      <c r="M91" t="str">
        <f>IF(AND(I91&gt;=3,L91&gt;=3),"Campeões",IF(AND(I91&gt;=3,L91&lt;3),"Promissores", IF(AND(I91=2,L91&gt;=3),"Leais","Inativos")))</f>
        <v>Promissores</v>
      </c>
    </row>
    <row r="92" spans="1:13" x14ac:dyDescent="0.3">
      <c r="A92" s="6" t="s">
        <v>72</v>
      </c>
      <c r="B92" s="1">
        <v>41969</v>
      </c>
      <c r="C92" s="6" t="s">
        <v>163</v>
      </c>
      <c r="D92" s="7">
        <v>99.36</v>
      </c>
      <c r="E92" s="8">
        <v>42792</v>
      </c>
      <c r="F92" s="6">
        <f>"31/12/2017"-E92</f>
        <v>308</v>
      </c>
      <c r="G92">
        <v>16</v>
      </c>
      <c r="H92" s="7">
        <v>91345.669999999969</v>
      </c>
      <c r="I92">
        <f>IF(F92&lt;=90, 5,IF(F92&lt;=180, 4,IF(F92&lt;=270, 3,IF(F92&lt;=365, 2, 1))))</f>
        <v>2</v>
      </c>
      <c r="J92">
        <f>IF(G92&lt;=8,1, IF(G92&lt;=16,2,IF(G92&lt;=24,3,IF(G92&lt;=32,4,IF(G92&lt;=40,5)))))</f>
        <v>2</v>
      </c>
      <c r="K92">
        <f>IF(H92&lt;=50000,1,IF(H92&lt;=100000,2,IF(H92&lt;=150000,3,IF(H92&lt;=200000,4,IF(H92&lt;=250000,5)))))</f>
        <v>2</v>
      </c>
      <c r="L92" s="11">
        <f>AVERAGE(J92,K92)</f>
        <v>2</v>
      </c>
      <c r="M92" t="str">
        <f>IF(AND(I92&gt;=3,L92&gt;=3),"Campeões",IF(AND(I92&gt;=3,L92&lt;3),"Promissores", IF(AND(I92=2,L92&gt;=3),"Leais","Inativos")))</f>
        <v>Inativos</v>
      </c>
    </row>
    <row r="93" spans="1:13" x14ac:dyDescent="0.3">
      <c r="A93" s="6" t="s">
        <v>521</v>
      </c>
      <c r="B93" s="1">
        <v>41713</v>
      </c>
      <c r="C93" s="6" t="s">
        <v>1752</v>
      </c>
      <c r="D93" s="7">
        <v>798.72</v>
      </c>
      <c r="E93" s="8">
        <v>42999</v>
      </c>
      <c r="F93" s="6">
        <f>"31/12/2017"-E93</f>
        <v>101</v>
      </c>
      <c r="G93">
        <v>10</v>
      </c>
      <c r="H93" s="7">
        <v>3921.19</v>
      </c>
      <c r="I93">
        <f>IF(F93&lt;=90, 5,IF(F93&lt;=180, 4,IF(F93&lt;=270, 3,IF(F93&lt;=365, 2, 1))))</f>
        <v>4</v>
      </c>
      <c r="J93">
        <f>IF(G93&lt;=8,1, IF(G93&lt;=16,2,IF(G93&lt;=24,3,IF(G93&lt;=32,4,IF(G93&lt;=40,5)))))</f>
        <v>2</v>
      </c>
      <c r="K93">
        <f>IF(H93&lt;=50000,1,IF(H93&lt;=100000,2,IF(H93&lt;=150000,3,IF(H93&lt;=200000,4,IF(H93&lt;=250000,5)))))</f>
        <v>1</v>
      </c>
      <c r="L93" s="11">
        <f>AVERAGE(J93,K93)</f>
        <v>1.5</v>
      </c>
      <c r="M93" t="str">
        <f>IF(AND(I93&gt;=3,L93&gt;=3),"Campeões",IF(AND(I93&gt;=3,L93&lt;3),"Promissores", IF(AND(I93=2,L93&gt;=3),"Leais","Inativos")))</f>
        <v>Promissores</v>
      </c>
    </row>
    <row r="94" spans="1:13" x14ac:dyDescent="0.3">
      <c r="A94" s="6" t="s">
        <v>275</v>
      </c>
      <c r="B94" s="1">
        <v>42625</v>
      </c>
      <c r="C94" s="6" t="s">
        <v>708</v>
      </c>
      <c r="D94" s="7">
        <v>60.45</v>
      </c>
      <c r="E94" s="8">
        <v>43066</v>
      </c>
      <c r="F94" s="6">
        <f>"31/12/2017"-E94</f>
        <v>34</v>
      </c>
      <c r="G94">
        <v>29</v>
      </c>
      <c r="H94" s="7">
        <v>14154.75</v>
      </c>
      <c r="I94">
        <f>IF(F94&lt;=90, 5,IF(F94&lt;=180, 4,IF(F94&lt;=270, 3,IF(F94&lt;=365, 2, 1))))</f>
        <v>5</v>
      </c>
      <c r="J94">
        <f>IF(G94&lt;=8,1, IF(G94&lt;=16,2,IF(G94&lt;=24,3,IF(G94&lt;=32,4,IF(G94&lt;=40,5)))))</f>
        <v>4</v>
      </c>
      <c r="K94">
        <f>IF(H94&lt;=50000,1,IF(H94&lt;=100000,2,IF(H94&lt;=150000,3,IF(H94&lt;=200000,4,IF(H94&lt;=250000,5)))))</f>
        <v>1</v>
      </c>
      <c r="L94" s="11">
        <f>AVERAGE(J94,K94)</f>
        <v>2.5</v>
      </c>
      <c r="M94" t="str">
        <f>IF(AND(I94&gt;=3,L94&gt;=3),"Campeões",IF(AND(I94&gt;=3,L94&lt;3),"Promissores", IF(AND(I94=2,L94&gt;=3),"Leais","Inativos")))</f>
        <v>Promissores</v>
      </c>
    </row>
    <row r="95" spans="1:13" x14ac:dyDescent="0.3">
      <c r="A95" s="6" t="s">
        <v>266</v>
      </c>
      <c r="B95" s="1">
        <v>42671</v>
      </c>
      <c r="C95" s="6" t="s">
        <v>665</v>
      </c>
      <c r="D95" s="7">
        <v>32.07</v>
      </c>
      <c r="E95" s="8">
        <v>42881</v>
      </c>
      <c r="F95" s="6">
        <f>"31/12/2017"-E95</f>
        <v>219</v>
      </c>
      <c r="G95">
        <v>14</v>
      </c>
      <c r="H95" s="7">
        <v>11929.699999999997</v>
      </c>
      <c r="I95">
        <f>IF(F95&lt;=90, 5,IF(F95&lt;=180, 4,IF(F95&lt;=270, 3,IF(F95&lt;=365, 2, 1))))</f>
        <v>3</v>
      </c>
      <c r="J95">
        <f>IF(G95&lt;=8,1, IF(G95&lt;=16,2,IF(G95&lt;=24,3,IF(G95&lt;=32,4,IF(G95&lt;=40,5)))))</f>
        <v>2</v>
      </c>
      <c r="K95">
        <f>IF(H95&lt;=50000,1,IF(H95&lt;=100000,2,IF(H95&lt;=150000,3,IF(H95&lt;=200000,4,IF(H95&lt;=250000,5)))))</f>
        <v>1</v>
      </c>
      <c r="L95" s="11">
        <f>AVERAGE(J95,K95)</f>
        <v>1.5</v>
      </c>
      <c r="M95" t="str">
        <f>IF(AND(I95&gt;=3,L95&gt;=3),"Campeões",IF(AND(I95&gt;=3,L95&lt;3),"Promissores", IF(AND(I95=2,L95&gt;=3),"Leais","Inativos")))</f>
        <v>Promissores</v>
      </c>
    </row>
    <row r="96" spans="1:13" x14ac:dyDescent="0.3">
      <c r="A96" s="6" t="s">
        <v>251</v>
      </c>
      <c r="B96" s="1">
        <v>42215</v>
      </c>
      <c r="C96" s="6" t="s">
        <v>602</v>
      </c>
      <c r="D96" s="7">
        <v>103.68</v>
      </c>
      <c r="E96" s="8">
        <v>43075</v>
      </c>
      <c r="F96" s="6">
        <f>"31/12/2017"-E96</f>
        <v>25</v>
      </c>
      <c r="G96">
        <v>6</v>
      </c>
      <c r="H96" s="7">
        <v>1055.28</v>
      </c>
      <c r="I96">
        <f>IF(F96&lt;=90, 5,IF(F96&lt;=180, 4,IF(F96&lt;=270, 3,IF(F96&lt;=365, 2, 1))))</f>
        <v>5</v>
      </c>
      <c r="J96">
        <f>IF(G96&lt;=8,1, IF(G96&lt;=16,2,IF(G96&lt;=24,3,IF(G96&lt;=32,4,IF(G96&lt;=40,5)))))</f>
        <v>1</v>
      </c>
      <c r="K96">
        <f>IF(H96&lt;=50000,1,IF(H96&lt;=100000,2,IF(H96&lt;=150000,3,IF(H96&lt;=200000,4,IF(H96&lt;=250000,5)))))</f>
        <v>1</v>
      </c>
      <c r="L96" s="11">
        <f>AVERAGE(J96,K96)</f>
        <v>1</v>
      </c>
      <c r="M96" t="str">
        <f>IF(AND(I96&gt;=3,L96&gt;=3),"Campeões",IF(AND(I96&gt;=3,L96&lt;3),"Promissores", IF(AND(I96=2,L96&gt;=3),"Leais","Inativos")))</f>
        <v>Promissores</v>
      </c>
    </row>
    <row r="97" spans="1:13" x14ac:dyDescent="0.3">
      <c r="A97" s="6" t="s">
        <v>195</v>
      </c>
      <c r="B97" s="1">
        <v>41854</v>
      </c>
      <c r="C97" s="6" t="s">
        <v>442</v>
      </c>
      <c r="D97" s="7">
        <v>6.63</v>
      </c>
      <c r="E97" s="8">
        <v>43090</v>
      </c>
      <c r="F97" s="6">
        <f>"31/12/2017"-E97</f>
        <v>10</v>
      </c>
      <c r="G97">
        <v>17</v>
      </c>
      <c r="H97" s="7">
        <v>1109.55</v>
      </c>
      <c r="I97">
        <f>IF(F97&lt;=90, 5,IF(F97&lt;=180, 4,IF(F97&lt;=270, 3,IF(F97&lt;=365, 2, 1))))</f>
        <v>5</v>
      </c>
      <c r="J97">
        <f>IF(G97&lt;=8,1, IF(G97&lt;=16,2,IF(G97&lt;=24,3,IF(G97&lt;=32,4,IF(G97&lt;=40,5)))))</f>
        <v>3</v>
      </c>
      <c r="K97">
        <f>IF(H97&lt;=50000,1,IF(H97&lt;=100000,2,IF(H97&lt;=150000,3,IF(H97&lt;=200000,4,IF(H97&lt;=250000,5)))))</f>
        <v>1</v>
      </c>
      <c r="L97" s="11">
        <f>AVERAGE(J97,K97)</f>
        <v>2</v>
      </c>
      <c r="M97" t="str">
        <f>IF(AND(I97&gt;=3,L97&gt;=3),"Campeões",IF(AND(I97&gt;=3,L97&lt;3),"Promissores", IF(AND(I97=2,L97&gt;=3),"Leais","Inativos")))</f>
        <v>Promissores</v>
      </c>
    </row>
    <row r="98" spans="1:13" x14ac:dyDescent="0.3">
      <c r="A98" s="6" t="s">
        <v>545</v>
      </c>
      <c r="B98" s="1">
        <v>42281</v>
      </c>
      <c r="C98" s="6" t="s">
        <v>1920</v>
      </c>
      <c r="D98" s="7">
        <v>415.68</v>
      </c>
      <c r="E98" s="8">
        <v>42962</v>
      </c>
      <c r="F98" s="6">
        <f>"31/12/2017"-E98</f>
        <v>138</v>
      </c>
      <c r="G98">
        <v>12</v>
      </c>
      <c r="H98" s="7">
        <v>5635.88</v>
      </c>
      <c r="I98">
        <f>IF(F98&lt;=90, 5,IF(F98&lt;=180, 4,IF(F98&lt;=270, 3,IF(F98&lt;=365, 2, 1))))</f>
        <v>4</v>
      </c>
      <c r="J98">
        <f>IF(G98&lt;=8,1, IF(G98&lt;=16,2,IF(G98&lt;=24,3,IF(G98&lt;=32,4,IF(G98&lt;=40,5)))))</f>
        <v>2</v>
      </c>
      <c r="K98">
        <f>IF(H98&lt;=50000,1,IF(H98&lt;=100000,2,IF(H98&lt;=150000,3,IF(H98&lt;=200000,4,IF(H98&lt;=250000,5)))))</f>
        <v>1</v>
      </c>
      <c r="L98" s="11">
        <f>AVERAGE(J98,K98)</f>
        <v>1.5</v>
      </c>
      <c r="M98" t="str">
        <f>IF(AND(I98&gt;=3,L98&gt;=3),"Campeões",IF(AND(I98&gt;=3,L98&lt;3),"Promissores", IF(AND(I98=2,L98&gt;=3),"Leais","Inativos")))</f>
        <v>Promissores</v>
      </c>
    </row>
    <row r="99" spans="1:13" x14ac:dyDescent="0.3">
      <c r="A99" s="6" t="s">
        <v>424</v>
      </c>
      <c r="B99" s="1">
        <v>41896</v>
      </c>
      <c r="C99" s="6" t="s">
        <v>1244</v>
      </c>
      <c r="D99" s="7">
        <v>124.75</v>
      </c>
      <c r="E99" s="8">
        <v>43024</v>
      </c>
      <c r="F99" s="6">
        <f>"31/12/2017"-E99</f>
        <v>76</v>
      </c>
      <c r="G99">
        <v>2</v>
      </c>
      <c r="H99" s="7">
        <v>130.83000000000001</v>
      </c>
      <c r="I99">
        <f>IF(F99&lt;=90, 5,IF(F99&lt;=180, 4,IF(F99&lt;=270, 3,IF(F99&lt;=365, 2, 1))))</f>
        <v>5</v>
      </c>
      <c r="J99">
        <f>IF(G99&lt;=8,1, IF(G99&lt;=16,2,IF(G99&lt;=24,3,IF(G99&lt;=32,4,IF(G99&lt;=40,5)))))</f>
        <v>1</v>
      </c>
      <c r="K99">
        <f>IF(H99&lt;=50000,1,IF(H99&lt;=100000,2,IF(H99&lt;=150000,3,IF(H99&lt;=200000,4,IF(H99&lt;=250000,5)))))</f>
        <v>1</v>
      </c>
      <c r="L99" s="11">
        <f>AVERAGE(J99,K99)</f>
        <v>1</v>
      </c>
      <c r="M99" t="str">
        <f>IF(AND(I99&gt;=3,L99&gt;=3),"Campeões",IF(AND(I99&gt;=3,L99&lt;3),"Promissores", IF(AND(I99=2,L99&gt;=3),"Leais","Inativos")))</f>
        <v>Promissores</v>
      </c>
    </row>
    <row r="100" spans="1:13" x14ac:dyDescent="0.3">
      <c r="A100" s="6" t="s">
        <v>659</v>
      </c>
      <c r="B100" s="1">
        <v>42765</v>
      </c>
      <c r="C100" s="6" t="s">
        <v>3711</v>
      </c>
      <c r="D100" s="7">
        <v>42.76</v>
      </c>
      <c r="E100" s="8">
        <v>43016</v>
      </c>
      <c r="F100" s="6">
        <f>"31/12/2017"-E100</f>
        <v>84</v>
      </c>
      <c r="G100">
        <v>7</v>
      </c>
      <c r="H100" s="7">
        <v>444.77</v>
      </c>
      <c r="I100">
        <f>IF(F100&lt;=90, 5,IF(F100&lt;=180, 4,IF(F100&lt;=270, 3,IF(F100&lt;=365, 2, 1))))</f>
        <v>5</v>
      </c>
      <c r="J100">
        <f>IF(G100&lt;=8,1, IF(G100&lt;=16,2,IF(G100&lt;=24,3,IF(G100&lt;=32,4,IF(G100&lt;=40,5)))))</f>
        <v>1</v>
      </c>
      <c r="K100">
        <f>IF(H100&lt;=50000,1,IF(H100&lt;=100000,2,IF(H100&lt;=150000,3,IF(H100&lt;=200000,4,IF(H100&lt;=250000,5)))))</f>
        <v>1</v>
      </c>
      <c r="L100" s="11">
        <f>AVERAGE(J100,K100)</f>
        <v>1</v>
      </c>
      <c r="M100" t="str">
        <f>IF(AND(I100&gt;=3,L100&gt;=3),"Campeões",IF(AND(I100&gt;=3,L100&lt;3),"Promissores", IF(AND(I100=2,L100&gt;=3),"Leais","Inativos")))</f>
        <v>Promissores</v>
      </c>
    </row>
    <row r="101" spans="1:13" x14ac:dyDescent="0.3">
      <c r="A101" s="6" t="s">
        <v>158</v>
      </c>
      <c r="B101" s="1">
        <v>42690</v>
      </c>
      <c r="C101" s="6" t="s">
        <v>344</v>
      </c>
      <c r="D101" s="7">
        <v>124.62</v>
      </c>
      <c r="E101" s="8">
        <v>43082</v>
      </c>
      <c r="F101" s="6">
        <f>"31/12/2017"-E101</f>
        <v>18</v>
      </c>
      <c r="G101">
        <v>20</v>
      </c>
      <c r="H101" s="7">
        <v>8695.19</v>
      </c>
      <c r="I101">
        <f>IF(F101&lt;=90, 5,IF(F101&lt;=180, 4,IF(F101&lt;=270, 3,IF(F101&lt;=365, 2, 1))))</f>
        <v>5</v>
      </c>
      <c r="J101">
        <f>IF(G101&lt;=8,1, IF(G101&lt;=16,2,IF(G101&lt;=24,3,IF(G101&lt;=32,4,IF(G101&lt;=40,5)))))</f>
        <v>3</v>
      </c>
      <c r="K101">
        <f>IF(H101&lt;=50000,1,IF(H101&lt;=100000,2,IF(H101&lt;=150000,3,IF(H101&lt;=200000,4,IF(H101&lt;=250000,5)))))</f>
        <v>1</v>
      </c>
      <c r="L101" s="11">
        <f>AVERAGE(J101,K101)</f>
        <v>2</v>
      </c>
      <c r="M101" t="str">
        <f>IF(AND(I101&gt;=3,L101&gt;=3),"Campeões",IF(AND(I101&gt;=3,L101&lt;3),"Promissores", IF(AND(I101=2,L101&gt;=3),"Leais","Inativos")))</f>
        <v>Promissores</v>
      </c>
    </row>
    <row r="102" spans="1:13" x14ac:dyDescent="0.3">
      <c r="A102" s="6" t="s">
        <v>577</v>
      </c>
      <c r="B102" s="1">
        <v>42895</v>
      </c>
      <c r="C102" s="6" t="s">
        <v>2128</v>
      </c>
      <c r="D102" s="7">
        <v>18.84</v>
      </c>
      <c r="E102" s="8">
        <v>43010</v>
      </c>
      <c r="F102" s="6">
        <f>"31/12/2017"-E102</f>
        <v>90</v>
      </c>
      <c r="G102">
        <v>11</v>
      </c>
      <c r="H102" s="7">
        <v>2094.6800000000003</v>
      </c>
      <c r="I102">
        <f>IF(F102&lt;=90, 5,IF(F102&lt;=180, 4,IF(F102&lt;=270, 3,IF(F102&lt;=365, 2, 1))))</f>
        <v>5</v>
      </c>
      <c r="J102">
        <f>IF(G102&lt;=8,1, IF(G102&lt;=16,2,IF(G102&lt;=24,3,IF(G102&lt;=32,4,IF(G102&lt;=40,5)))))</f>
        <v>2</v>
      </c>
      <c r="K102">
        <f>IF(H102&lt;=50000,1,IF(H102&lt;=100000,2,IF(H102&lt;=150000,3,IF(H102&lt;=200000,4,IF(H102&lt;=250000,5)))))</f>
        <v>1</v>
      </c>
      <c r="L102" s="11">
        <f>AVERAGE(J102,K102)</f>
        <v>1.5</v>
      </c>
      <c r="M102" t="str">
        <f>IF(AND(I102&gt;=3,L102&gt;=3),"Campeões",IF(AND(I102&gt;=3,L102&lt;3),"Promissores", IF(AND(I102=2,L102&gt;=3),"Leais","Inativos")))</f>
        <v>Promissores</v>
      </c>
    </row>
    <row r="103" spans="1:13" x14ac:dyDescent="0.3">
      <c r="A103" s="6" t="s">
        <v>128</v>
      </c>
      <c r="B103" s="1">
        <v>42768</v>
      </c>
      <c r="C103" s="6" t="s">
        <v>276</v>
      </c>
      <c r="D103" s="7">
        <v>151.36000000000001</v>
      </c>
      <c r="E103" s="8">
        <v>43098</v>
      </c>
      <c r="F103" s="6">
        <f>"31/12/2017"-E103</f>
        <v>2</v>
      </c>
      <c r="G103">
        <v>18</v>
      </c>
      <c r="H103" s="7">
        <v>21185.279999999999</v>
      </c>
      <c r="I103">
        <f>IF(F103&lt;=90, 5,IF(F103&lt;=180, 4,IF(F103&lt;=270, 3,IF(F103&lt;=365, 2, 1))))</f>
        <v>5</v>
      </c>
      <c r="J103">
        <f>IF(G103&lt;=8,1, IF(G103&lt;=16,2,IF(G103&lt;=24,3,IF(G103&lt;=32,4,IF(G103&lt;=40,5)))))</f>
        <v>3</v>
      </c>
      <c r="K103">
        <f>IF(H103&lt;=50000,1,IF(H103&lt;=100000,2,IF(H103&lt;=150000,3,IF(H103&lt;=200000,4,IF(H103&lt;=250000,5)))))</f>
        <v>1</v>
      </c>
      <c r="L103" s="11">
        <f>AVERAGE(J103,K103)</f>
        <v>2</v>
      </c>
      <c r="M103" t="str">
        <f>IF(AND(I103&gt;=3,L103&gt;=3),"Campeões",IF(AND(I103&gt;=3,L103&lt;3),"Promissores", IF(AND(I103=2,L103&gt;=3),"Leais","Inativos")))</f>
        <v>Promissores</v>
      </c>
    </row>
    <row r="104" spans="1:13" x14ac:dyDescent="0.3">
      <c r="A104" s="6" t="s">
        <v>474</v>
      </c>
      <c r="B104" s="1">
        <v>43058</v>
      </c>
      <c r="C104" s="6" t="s">
        <v>1462</v>
      </c>
      <c r="D104" s="7">
        <v>70.98</v>
      </c>
      <c r="E104" s="8">
        <v>43060</v>
      </c>
      <c r="F104" s="6">
        <f>"31/12/2017"-E104</f>
        <v>40</v>
      </c>
      <c r="G104">
        <v>6</v>
      </c>
      <c r="H104" s="7">
        <v>1181.4900000000002</v>
      </c>
      <c r="I104">
        <f>IF(F104&lt;=90, 5,IF(F104&lt;=180, 4,IF(F104&lt;=270, 3,IF(F104&lt;=365, 2, 1))))</f>
        <v>5</v>
      </c>
      <c r="J104">
        <f>IF(G104&lt;=8,1, IF(G104&lt;=16,2,IF(G104&lt;=24,3,IF(G104&lt;=32,4,IF(G104&lt;=40,5)))))</f>
        <v>1</v>
      </c>
      <c r="K104">
        <f>IF(H104&lt;=50000,1,IF(H104&lt;=100000,2,IF(H104&lt;=150000,3,IF(H104&lt;=200000,4,IF(H104&lt;=250000,5)))))</f>
        <v>1</v>
      </c>
      <c r="L104" s="11">
        <f>AVERAGE(J104,K104)</f>
        <v>1</v>
      </c>
      <c r="M104" t="str">
        <f>IF(AND(I104&gt;=3,L104&gt;=3),"Campeões",IF(AND(I104&gt;=3,L104&lt;3),"Promissores", IF(AND(I104=2,L104&gt;=3),"Leais","Inativos")))</f>
        <v>Promissores</v>
      </c>
    </row>
    <row r="105" spans="1:13" x14ac:dyDescent="0.3">
      <c r="A105" s="6" t="s">
        <v>387</v>
      </c>
      <c r="B105" s="1">
        <v>42618</v>
      </c>
      <c r="C105" s="6" t="s">
        <v>1088</v>
      </c>
      <c r="D105" s="7">
        <v>2582.79</v>
      </c>
      <c r="E105" s="8">
        <v>43087</v>
      </c>
      <c r="F105" s="6">
        <f>"31/12/2017"-E105</f>
        <v>13</v>
      </c>
      <c r="G105">
        <v>16</v>
      </c>
      <c r="H105" s="7">
        <v>17377.330000000002</v>
      </c>
      <c r="I105">
        <f>IF(F105&lt;=90, 5,IF(F105&lt;=180, 4,IF(F105&lt;=270, 3,IF(F105&lt;=365, 2, 1))))</f>
        <v>5</v>
      </c>
      <c r="J105">
        <f>IF(G105&lt;=8,1, IF(G105&lt;=16,2,IF(G105&lt;=24,3,IF(G105&lt;=32,4,IF(G105&lt;=40,5)))))</f>
        <v>2</v>
      </c>
      <c r="K105">
        <f>IF(H105&lt;=50000,1,IF(H105&lt;=100000,2,IF(H105&lt;=150000,3,IF(H105&lt;=200000,4,IF(H105&lt;=250000,5)))))</f>
        <v>1</v>
      </c>
      <c r="L105" s="11">
        <f>AVERAGE(J105,K105)</f>
        <v>1.5</v>
      </c>
      <c r="M105" t="str">
        <f>IF(AND(I105&gt;=3,L105&gt;=3),"Campeões",IF(AND(I105&gt;=3,L105&lt;3),"Promissores", IF(AND(I105=2,L105&gt;=3),"Leais","Inativos")))</f>
        <v>Promissores</v>
      </c>
    </row>
    <row r="106" spans="1:13" x14ac:dyDescent="0.3">
      <c r="A106" s="6" t="s">
        <v>631</v>
      </c>
      <c r="B106" s="1">
        <v>41643</v>
      </c>
      <c r="C106" s="6" t="s">
        <v>2851</v>
      </c>
      <c r="D106" s="7">
        <v>8871.0300000000007</v>
      </c>
      <c r="E106" s="8">
        <v>42541</v>
      </c>
      <c r="F106" s="6">
        <f>"31/12/2017"-E106</f>
        <v>559</v>
      </c>
      <c r="G106">
        <v>9</v>
      </c>
      <c r="H106" s="7">
        <v>18456.599999999995</v>
      </c>
      <c r="I106">
        <f>IF(F106&lt;=90, 5,IF(F106&lt;=180, 4,IF(F106&lt;=270, 3,IF(F106&lt;=365, 2, 1))))</f>
        <v>1</v>
      </c>
      <c r="J106">
        <f>IF(G106&lt;=8,1, IF(G106&lt;=16,2,IF(G106&lt;=24,3,IF(G106&lt;=32,4,IF(G106&lt;=40,5)))))</f>
        <v>2</v>
      </c>
      <c r="K106">
        <f>IF(H106&lt;=50000,1,IF(H106&lt;=100000,2,IF(H106&lt;=150000,3,IF(H106&lt;=200000,4,IF(H106&lt;=250000,5)))))</f>
        <v>1</v>
      </c>
      <c r="L106" s="11">
        <f>AVERAGE(J106,K106)</f>
        <v>1.5</v>
      </c>
      <c r="M106" t="str">
        <f>IF(AND(I106&gt;=3,L106&gt;=3),"Campeões",IF(AND(I106&gt;=3,L106&lt;3),"Promissores", IF(AND(I106=2,L106&gt;=3),"Leais","Inativos")))</f>
        <v>Inativos</v>
      </c>
    </row>
    <row r="107" spans="1:13" x14ac:dyDescent="0.3">
      <c r="A107" s="6" t="s">
        <v>438</v>
      </c>
      <c r="B107" s="1">
        <v>43065</v>
      </c>
      <c r="C107" s="6" t="s">
        <v>1309</v>
      </c>
      <c r="D107" s="7">
        <v>126.24</v>
      </c>
      <c r="E107" s="8">
        <v>43071</v>
      </c>
      <c r="F107" s="6">
        <f>"31/12/2017"-E107</f>
        <v>29</v>
      </c>
      <c r="G107">
        <v>13</v>
      </c>
      <c r="H107" s="7">
        <v>26755.88</v>
      </c>
      <c r="I107">
        <f>IF(F107&lt;=90, 5,IF(F107&lt;=180, 4,IF(F107&lt;=270, 3,IF(F107&lt;=365, 2, 1))))</f>
        <v>5</v>
      </c>
      <c r="J107">
        <f>IF(G107&lt;=8,1, IF(G107&lt;=16,2,IF(G107&lt;=24,3,IF(G107&lt;=32,4,IF(G107&lt;=40,5)))))</f>
        <v>2</v>
      </c>
      <c r="K107">
        <f>IF(H107&lt;=50000,1,IF(H107&lt;=100000,2,IF(H107&lt;=150000,3,IF(H107&lt;=200000,4,IF(H107&lt;=250000,5)))))</f>
        <v>1</v>
      </c>
      <c r="L107" s="11">
        <f>AVERAGE(J107,K107)</f>
        <v>1.5</v>
      </c>
      <c r="M107" t="str">
        <f>IF(AND(I107&gt;=3,L107&gt;=3),"Campeões",IF(AND(I107&gt;=3,L107&lt;3),"Promissores", IF(AND(I107=2,L107&gt;=3),"Leais","Inativos")))</f>
        <v>Promissores</v>
      </c>
    </row>
    <row r="108" spans="1:13" x14ac:dyDescent="0.3">
      <c r="A108" s="6" t="s">
        <v>31</v>
      </c>
      <c r="B108" s="1">
        <v>42264</v>
      </c>
      <c r="C108" s="6" t="s">
        <v>62</v>
      </c>
      <c r="D108" s="7">
        <v>11130.24</v>
      </c>
      <c r="E108" s="8">
        <v>43064</v>
      </c>
      <c r="F108" s="6">
        <f>"31/12/2017"-E108</f>
        <v>36</v>
      </c>
      <c r="G108">
        <v>10</v>
      </c>
      <c r="H108" s="7">
        <v>14226.009999999998</v>
      </c>
      <c r="I108">
        <f>IF(F108&lt;=90, 5,IF(F108&lt;=180, 4,IF(F108&lt;=270, 3,IF(F108&lt;=365, 2, 1))))</f>
        <v>5</v>
      </c>
      <c r="J108">
        <f>IF(G108&lt;=8,1, IF(G108&lt;=16,2,IF(G108&lt;=24,3,IF(G108&lt;=32,4,IF(G108&lt;=40,5)))))</f>
        <v>2</v>
      </c>
      <c r="K108">
        <f>IF(H108&lt;=50000,1,IF(H108&lt;=100000,2,IF(H108&lt;=150000,3,IF(H108&lt;=200000,4,IF(H108&lt;=250000,5)))))</f>
        <v>1</v>
      </c>
      <c r="L108" s="11">
        <f>AVERAGE(J108,K108)</f>
        <v>1.5</v>
      </c>
      <c r="M108" t="str">
        <f>IF(AND(I108&gt;=3,L108&gt;=3),"Campeões",IF(AND(I108&gt;=3,L108&lt;3),"Promissores", IF(AND(I108=2,L108&gt;=3),"Leais","Inativos")))</f>
        <v>Promissores</v>
      </c>
    </row>
    <row r="109" spans="1:13" x14ac:dyDescent="0.3">
      <c r="A109" s="6" t="s">
        <v>499</v>
      </c>
      <c r="B109" s="1">
        <v>42677</v>
      </c>
      <c r="C109" s="6" t="s">
        <v>1612</v>
      </c>
      <c r="D109" s="7">
        <v>863.76</v>
      </c>
      <c r="E109" s="8">
        <v>42517</v>
      </c>
      <c r="F109" s="6">
        <f>"31/12/2017"-E109</f>
        <v>583</v>
      </c>
      <c r="G109">
        <v>11</v>
      </c>
      <c r="H109" s="7">
        <v>21455.96</v>
      </c>
      <c r="I109">
        <f>IF(F109&lt;=90, 5,IF(F109&lt;=180, 4,IF(F109&lt;=270, 3,IF(F109&lt;=365, 2, 1))))</f>
        <v>1</v>
      </c>
      <c r="J109">
        <f>IF(G109&lt;=8,1, IF(G109&lt;=16,2,IF(G109&lt;=24,3,IF(G109&lt;=32,4,IF(G109&lt;=40,5)))))</f>
        <v>2</v>
      </c>
      <c r="K109">
        <f>IF(H109&lt;=50000,1,IF(H109&lt;=100000,2,IF(H109&lt;=150000,3,IF(H109&lt;=200000,4,IF(H109&lt;=250000,5)))))</f>
        <v>1</v>
      </c>
      <c r="L109" s="11">
        <f>AVERAGE(J109,K109)</f>
        <v>1.5</v>
      </c>
      <c r="M109" t="str">
        <f>IF(AND(I109&gt;=3,L109&gt;=3),"Campeões",IF(AND(I109&gt;=3,L109&lt;3),"Promissores", IF(AND(I109=2,L109&gt;=3),"Leais","Inativos")))</f>
        <v>Inativos</v>
      </c>
    </row>
    <row r="110" spans="1:13" x14ac:dyDescent="0.3">
      <c r="A110" s="6" t="s">
        <v>88</v>
      </c>
      <c r="B110" s="1">
        <v>42035</v>
      </c>
      <c r="C110" s="6" t="s">
        <v>196</v>
      </c>
      <c r="D110" s="7">
        <v>218.75</v>
      </c>
      <c r="E110" s="8">
        <v>43098</v>
      </c>
      <c r="F110" s="6">
        <f>"31/12/2017"-E110</f>
        <v>2</v>
      </c>
      <c r="G110">
        <v>14</v>
      </c>
      <c r="H110" s="7">
        <v>12964.959999999997</v>
      </c>
      <c r="I110">
        <f>IF(F110&lt;=90, 5,IF(F110&lt;=180, 4,IF(F110&lt;=270, 3,IF(F110&lt;=365, 2, 1))))</f>
        <v>5</v>
      </c>
      <c r="J110">
        <f>IF(G110&lt;=8,1, IF(G110&lt;=16,2,IF(G110&lt;=24,3,IF(G110&lt;=32,4,IF(G110&lt;=40,5)))))</f>
        <v>2</v>
      </c>
      <c r="K110">
        <f>IF(H110&lt;=50000,1,IF(H110&lt;=100000,2,IF(H110&lt;=150000,3,IF(H110&lt;=200000,4,IF(H110&lt;=250000,5)))))</f>
        <v>1</v>
      </c>
      <c r="L110" s="11">
        <f>AVERAGE(J110,K110)</f>
        <v>1.5</v>
      </c>
      <c r="M110" t="str">
        <f>IF(AND(I110&gt;=3,L110&gt;=3),"Campeões",IF(AND(I110&gt;=3,L110&lt;3),"Promissores", IF(AND(I110=2,L110&gt;=3),"Leais","Inativos")))</f>
        <v>Promissores</v>
      </c>
    </row>
    <row r="111" spans="1:13" x14ac:dyDescent="0.3">
      <c r="A111" s="6" t="s">
        <v>308</v>
      </c>
      <c r="B111" s="1">
        <v>42468</v>
      </c>
      <c r="C111" s="6" t="s">
        <v>820</v>
      </c>
      <c r="D111" s="7">
        <v>9.82</v>
      </c>
      <c r="E111" s="8">
        <v>42834</v>
      </c>
      <c r="F111" s="6">
        <f>"31/12/2017"-E111</f>
        <v>266</v>
      </c>
      <c r="G111">
        <v>8</v>
      </c>
      <c r="H111" s="7">
        <v>776.99</v>
      </c>
      <c r="I111">
        <f>IF(F111&lt;=90, 5,IF(F111&lt;=180, 4,IF(F111&lt;=270, 3,IF(F111&lt;=365, 2, 1))))</f>
        <v>3</v>
      </c>
      <c r="J111">
        <f>IF(G111&lt;=8,1, IF(G111&lt;=16,2,IF(G111&lt;=24,3,IF(G111&lt;=32,4,IF(G111&lt;=40,5)))))</f>
        <v>1</v>
      </c>
      <c r="K111">
        <f>IF(H111&lt;=50000,1,IF(H111&lt;=100000,2,IF(H111&lt;=150000,3,IF(H111&lt;=200000,4,IF(H111&lt;=250000,5)))))</f>
        <v>1</v>
      </c>
      <c r="L111" s="11">
        <f>AVERAGE(J111,K111)</f>
        <v>1</v>
      </c>
      <c r="M111" t="str">
        <f>IF(AND(I111&gt;=3,L111&gt;=3),"Campeões",IF(AND(I111&gt;=3,L111&lt;3),"Promissores", IF(AND(I111=2,L111&gt;=3),"Leais","Inativos")))</f>
        <v>Promissores</v>
      </c>
    </row>
    <row r="112" spans="1:13" x14ac:dyDescent="0.3">
      <c r="A112" s="6" t="s">
        <v>397</v>
      </c>
      <c r="B112" s="1">
        <v>42639</v>
      </c>
      <c r="C112" s="6" t="s">
        <v>1130</v>
      </c>
      <c r="D112" s="7">
        <v>239.97</v>
      </c>
      <c r="E112" s="8">
        <v>42763</v>
      </c>
      <c r="F112" s="6">
        <f>"31/12/2017"-E112</f>
        <v>337</v>
      </c>
      <c r="G112">
        <v>9</v>
      </c>
      <c r="H112" s="7">
        <v>2610.0100000000002</v>
      </c>
      <c r="I112">
        <f>IF(F112&lt;=90, 5,IF(F112&lt;=180, 4,IF(F112&lt;=270, 3,IF(F112&lt;=365, 2, 1))))</f>
        <v>2</v>
      </c>
      <c r="J112">
        <f>IF(G112&lt;=8,1, IF(G112&lt;=16,2,IF(G112&lt;=24,3,IF(G112&lt;=32,4,IF(G112&lt;=40,5)))))</f>
        <v>2</v>
      </c>
      <c r="K112">
        <f>IF(H112&lt;=50000,1,IF(H112&lt;=100000,2,IF(H112&lt;=150000,3,IF(H112&lt;=200000,4,IF(H112&lt;=250000,5)))))</f>
        <v>1</v>
      </c>
      <c r="L112" s="11">
        <f>AVERAGE(J112,K112)</f>
        <v>1.5</v>
      </c>
      <c r="M112" t="str">
        <f>IF(AND(I112&gt;=3,L112&gt;=3),"Campeões",IF(AND(I112&gt;=3,L112&lt;3),"Promissores", IF(AND(I112=2,L112&gt;=3),"Leais","Inativos")))</f>
        <v>Inativos</v>
      </c>
    </row>
    <row r="113" spans="1:13" x14ac:dyDescent="0.3">
      <c r="A113" s="6" t="s">
        <v>335</v>
      </c>
      <c r="B113" s="1">
        <v>42341</v>
      </c>
      <c r="C113" s="6" t="s">
        <v>912</v>
      </c>
      <c r="D113" s="7">
        <v>19.920000000000002</v>
      </c>
      <c r="E113" s="8">
        <v>42797</v>
      </c>
      <c r="F113" s="6">
        <f>"31/12/2017"-E113</f>
        <v>303</v>
      </c>
      <c r="G113">
        <v>10</v>
      </c>
      <c r="H113" s="7">
        <v>8381.16</v>
      </c>
      <c r="I113">
        <f>IF(F113&lt;=90, 5,IF(F113&lt;=180, 4,IF(F113&lt;=270, 3,IF(F113&lt;=365, 2, 1))))</f>
        <v>2</v>
      </c>
      <c r="J113">
        <f>IF(G113&lt;=8,1, IF(G113&lt;=16,2,IF(G113&lt;=24,3,IF(G113&lt;=32,4,IF(G113&lt;=40,5)))))</f>
        <v>2</v>
      </c>
      <c r="K113">
        <f>IF(H113&lt;=50000,1,IF(H113&lt;=100000,2,IF(H113&lt;=150000,3,IF(H113&lt;=200000,4,IF(H113&lt;=250000,5)))))</f>
        <v>1</v>
      </c>
      <c r="L113" s="11">
        <f>AVERAGE(J113,K113)</f>
        <v>1.5</v>
      </c>
      <c r="M113" t="str">
        <f>IF(AND(I113&gt;=3,L113&gt;=3),"Campeões",IF(AND(I113&gt;=3,L113&lt;3),"Promissores", IF(AND(I113=2,L113&gt;=3),"Leais","Inativos")))</f>
        <v>Inativos</v>
      </c>
    </row>
    <row r="114" spans="1:13" x14ac:dyDescent="0.3">
      <c r="A114" s="6" t="s">
        <v>511</v>
      </c>
      <c r="B114" s="1">
        <v>42449</v>
      </c>
      <c r="C114" s="6" t="s">
        <v>1682</v>
      </c>
      <c r="D114" s="7">
        <v>722.94</v>
      </c>
      <c r="E114" s="8">
        <v>42539</v>
      </c>
      <c r="F114" s="6">
        <f>"31/12/2017"-E114</f>
        <v>561</v>
      </c>
      <c r="G114">
        <v>7</v>
      </c>
      <c r="H114" s="7">
        <v>5128.41</v>
      </c>
      <c r="I114">
        <f>IF(F114&lt;=90, 5,IF(F114&lt;=180, 4,IF(F114&lt;=270, 3,IF(F114&lt;=365, 2, 1))))</f>
        <v>1</v>
      </c>
      <c r="J114">
        <f>IF(G114&lt;=8,1, IF(G114&lt;=16,2,IF(G114&lt;=24,3,IF(G114&lt;=32,4,IF(G114&lt;=40,5)))))</f>
        <v>1</v>
      </c>
      <c r="K114">
        <f>IF(H114&lt;=50000,1,IF(H114&lt;=100000,2,IF(H114&lt;=150000,3,IF(H114&lt;=200000,4,IF(H114&lt;=250000,5)))))</f>
        <v>1</v>
      </c>
      <c r="L114" s="11">
        <f>AVERAGE(J114,K114)</f>
        <v>1</v>
      </c>
      <c r="M114" t="str">
        <f>IF(AND(I114&gt;=3,L114&gt;=3),"Campeões",IF(AND(I114&gt;=3,L114&lt;3),"Promissores", IF(AND(I114=2,L114&gt;=3),"Leais","Inativos")))</f>
        <v>Inativos</v>
      </c>
    </row>
    <row r="115" spans="1:13" x14ac:dyDescent="0.3">
      <c r="A115" s="6" t="s">
        <v>339</v>
      </c>
      <c r="B115" s="1">
        <v>43080</v>
      </c>
      <c r="C115" s="6" t="s">
        <v>920</v>
      </c>
      <c r="D115" s="7">
        <v>2.89</v>
      </c>
      <c r="E115" s="8">
        <v>42440</v>
      </c>
      <c r="F115" s="6">
        <f>"31/12/2017"-E115</f>
        <v>660</v>
      </c>
      <c r="G115">
        <v>3</v>
      </c>
      <c r="H115" s="7">
        <v>662.21</v>
      </c>
      <c r="I115">
        <f>IF(F115&lt;=90, 5,IF(F115&lt;=180, 4,IF(F115&lt;=270, 3,IF(F115&lt;=365, 2, 1))))</f>
        <v>1</v>
      </c>
      <c r="J115">
        <f>IF(G115&lt;=8,1, IF(G115&lt;=16,2,IF(G115&lt;=24,3,IF(G115&lt;=32,4,IF(G115&lt;=40,5)))))</f>
        <v>1</v>
      </c>
      <c r="K115">
        <f>IF(H115&lt;=50000,1,IF(H115&lt;=100000,2,IF(H115&lt;=150000,3,IF(H115&lt;=200000,4,IF(H115&lt;=250000,5)))))</f>
        <v>1</v>
      </c>
      <c r="L115" s="11">
        <f>AVERAGE(J115,K115)</f>
        <v>1</v>
      </c>
      <c r="M115" t="str">
        <f>IF(AND(I115&gt;=3,L115&gt;=3),"Campeões",IF(AND(I115&gt;=3,L115&lt;3),"Promissores", IF(AND(I115=2,L115&gt;=3),"Leais","Inativos")))</f>
        <v>Inativos</v>
      </c>
    </row>
    <row r="116" spans="1:13" x14ac:dyDescent="0.3">
      <c r="A116" s="6" t="s">
        <v>355</v>
      </c>
      <c r="B116" s="1">
        <v>43093</v>
      </c>
      <c r="C116" s="6" t="s">
        <v>975</v>
      </c>
      <c r="D116" s="7">
        <v>81.92</v>
      </c>
      <c r="E116" s="8">
        <v>43008</v>
      </c>
      <c r="F116" s="6">
        <f>"31/12/2017"-E116</f>
        <v>92</v>
      </c>
      <c r="G116">
        <v>10</v>
      </c>
      <c r="H116" s="7">
        <v>20015.539999999994</v>
      </c>
      <c r="I116">
        <f>IF(F116&lt;=90, 5,IF(F116&lt;=180, 4,IF(F116&lt;=270, 3,IF(F116&lt;=365, 2, 1))))</f>
        <v>4</v>
      </c>
      <c r="J116">
        <f>IF(G116&lt;=8,1, IF(G116&lt;=16,2,IF(G116&lt;=24,3,IF(G116&lt;=32,4,IF(G116&lt;=40,5)))))</f>
        <v>2</v>
      </c>
      <c r="K116">
        <f>IF(H116&lt;=50000,1,IF(H116&lt;=100000,2,IF(H116&lt;=150000,3,IF(H116&lt;=200000,4,IF(H116&lt;=250000,5)))))</f>
        <v>1</v>
      </c>
      <c r="L116" s="11">
        <f>AVERAGE(J116,K116)</f>
        <v>1.5</v>
      </c>
      <c r="M116" t="str">
        <f>IF(AND(I116&gt;=3,L116&gt;=3),"Campeões",IF(AND(I116&gt;=3,L116&lt;3),"Promissores", IF(AND(I116=2,L116&gt;=3),"Leais","Inativos")))</f>
        <v>Promissores</v>
      </c>
    </row>
    <row r="117" spans="1:13" x14ac:dyDescent="0.3">
      <c r="A117" s="6" t="s">
        <v>465</v>
      </c>
      <c r="B117" s="1">
        <v>42341</v>
      </c>
      <c r="C117" s="6" t="s">
        <v>1420</v>
      </c>
      <c r="D117" s="7">
        <v>7.76</v>
      </c>
      <c r="E117" s="8">
        <v>43079</v>
      </c>
      <c r="F117" s="6">
        <f>"31/12/2017"-E117</f>
        <v>21</v>
      </c>
      <c r="G117">
        <v>20</v>
      </c>
      <c r="H117" s="7">
        <v>3758.82</v>
      </c>
      <c r="I117">
        <f>IF(F117&lt;=90, 5,IF(F117&lt;=180, 4,IF(F117&lt;=270, 3,IF(F117&lt;=365, 2, 1))))</f>
        <v>5</v>
      </c>
      <c r="J117">
        <f>IF(G117&lt;=8,1, IF(G117&lt;=16,2,IF(G117&lt;=24,3,IF(G117&lt;=32,4,IF(G117&lt;=40,5)))))</f>
        <v>3</v>
      </c>
      <c r="K117">
        <f>IF(H117&lt;=50000,1,IF(H117&lt;=100000,2,IF(H117&lt;=150000,3,IF(H117&lt;=200000,4,IF(H117&lt;=250000,5)))))</f>
        <v>1</v>
      </c>
      <c r="L117" s="11">
        <f>AVERAGE(J117,K117)</f>
        <v>2</v>
      </c>
      <c r="M117" t="str">
        <f>IF(AND(I117&gt;=3,L117&gt;=3),"Campeões",IF(AND(I117&gt;=3,L117&lt;3),"Promissores", IF(AND(I117=2,L117&gt;=3),"Leais","Inativos")))</f>
        <v>Promissores</v>
      </c>
    </row>
    <row r="118" spans="1:13" x14ac:dyDescent="0.3">
      <c r="A118" s="6" t="s">
        <v>264</v>
      </c>
      <c r="B118" s="1">
        <v>41999</v>
      </c>
      <c r="C118" s="6" t="s">
        <v>660</v>
      </c>
      <c r="D118" s="7">
        <v>18.28</v>
      </c>
      <c r="E118" s="8">
        <v>42765</v>
      </c>
      <c r="F118" s="6">
        <f>"31/12/2017"-E118</f>
        <v>335</v>
      </c>
      <c r="G118">
        <v>14</v>
      </c>
      <c r="H118" s="7">
        <v>7969.8199999999988</v>
      </c>
      <c r="I118">
        <f>IF(F118&lt;=90, 5,IF(F118&lt;=180, 4,IF(F118&lt;=270, 3,IF(F118&lt;=365, 2, 1))))</f>
        <v>2</v>
      </c>
      <c r="J118">
        <f>IF(G118&lt;=8,1, IF(G118&lt;=16,2,IF(G118&lt;=24,3,IF(G118&lt;=32,4,IF(G118&lt;=40,5)))))</f>
        <v>2</v>
      </c>
      <c r="K118">
        <f>IF(H118&lt;=50000,1,IF(H118&lt;=100000,2,IF(H118&lt;=150000,3,IF(H118&lt;=200000,4,IF(H118&lt;=250000,5)))))</f>
        <v>1</v>
      </c>
      <c r="L118" s="11">
        <f>AVERAGE(J118,K118)</f>
        <v>1.5</v>
      </c>
      <c r="M118" t="str">
        <f>IF(AND(I118&gt;=3,L118&gt;=3),"Campeões",IF(AND(I118&gt;=3,L118&lt;3),"Promissores", IF(AND(I118=2,L118&gt;=3),"Leais","Inativos")))</f>
        <v>Inativos</v>
      </c>
    </row>
    <row r="119" spans="1:13" x14ac:dyDescent="0.3">
      <c r="A119" s="6" t="s">
        <v>656</v>
      </c>
      <c r="B119" s="1">
        <v>41773</v>
      </c>
      <c r="C119" s="6" t="s">
        <v>3643</v>
      </c>
      <c r="D119" s="7">
        <v>461.52</v>
      </c>
      <c r="E119" s="8">
        <v>42887</v>
      </c>
      <c r="F119" s="6">
        <f>"31/12/2017"-E119</f>
        <v>213</v>
      </c>
      <c r="G119">
        <v>3</v>
      </c>
      <c r="H119" s="7">
        <v>3723.58</v>
      </c>
      <c r="I119">
        <f>IF(F119&lt;=90, 5,IF(F119&lt;=180, 4,IF(F119&lt;=270, 3,IF(F119&lt;=365, 2, 1))))</f>
        <v>3</v>
      </c>
      <c r="J119">
        <f>IF(G119&lt;=8,1, IF(G119&lt;=16,2,IF(G119&lt;=24,3,IF(G119&lt;=32,4,IF(G119&lt;=40,5)))))</f>
        <v>1</v>
      </c>
      <c r="K119">
        <f>IF(H119&lt;=50000,1,IF(H119&lt;=100000,2,IF(H119&lt;=150000,3,IF(H119&lt;=200000,4,IF(H119&lt;=250000,5)))))</f>
        <v>1</v>
      </c>
      <c r="L119" s="11">
        <f>AVERAGE(J119,K119)</f>
        <v>1</v>
      </c>
      <c r="M119" t="str">
        <f>IF(AND(I119&gt;=3,L119&gt;=3),"Campeões",IF(AND(I119&gt;=3,L119&lt;3),"Promissores", IF(AND(I119=2,L119&gt;=3),"Leais","Inativos")))</f>
        <v>Promissores</v>
      </c>
    </row>
    <row r="120" spans="1:13" x14ac:dyDescent="0.3">
      <c r="A120" s="6" t="s">
        <v>273</v>
      </c>
      <c r="B120" s="1">
        <v>42840</v>
      </c>
      <c r="C120" s="6" t="s">
        <v>693</v>
      </c>
      <c r="D120" s="7">
        <v>51.84</v>
      </c>
      <c r="E120" s="8">
        <v>42978</v>
      </c>
      <c r="F120" s="6">
        <f>"31/12/2017"-E120</f>
        <v>122</v>
      </c>
      <c r="G120">
        <v>17</v>
      </c>
      <c r="H120" s="7">
        <v>41909.18</v>
      </c>
      <c r="I120">
        <f>IF(F120&lt;=90, 5,IF(F120&lt;=180, 4,IF(F120&lt;=270, 3,IF(F120&lt;=365, 2, 1))))</f>
        <v>4</v>
      </c>
      <c r="J120">
        <f>IF(G120&lt;=8,1, IF(G120&lt;=16,2,IF(G120&lt;=24,3,IF(G120&lt;=32,4,IF(G120&lt;=40,5)))))</f>
        <v>3</v>
      </c>
      <c r="K120">
        <f>IF(H120&lt;=50000,1,IF(H120&lt;=100000,2,IF(H120&lt;=150000,3,IF(H120&lt;=200000,4,IF(H120&lt;=250000,5)))))</f>
        <v>1</v>
      </c>
      <c r="L120" s="11">
        <f>AVERAGE(J120,K120)</f>
        <v>2</v>
      </c>
      <c r="M120" t="str">
        <f>IF(AND(I120&gt;=3,L120&gt;=3),"Campeões",IF(AND(I120&gt;=3,L120&lt;3),"Promissores", IF(AND(I120=2,L120&gt;=3),"Leais","Inativos")))</f>
        <v>Promissores</v>
      </c>
    </row>
    <row r="121" spans="1:13" x14ac:dyDescent="0.3">
      <c r="A121" s="6" t="s">
        <v>497</v>
      </c>
      <c r="B121" s="1">
        <v>43097</v>
      </c>
      <c r="C121" s="6" t="s">
        <v>1600</v>
      </c>
      <c r="D121" s="7">
        <v>155.52000000000001</v>
      </c>
      <c r="E121" s="8">
        <v>42896</v>
      </c>
      <c r="F121" s="6">
        <f>"31/12/2017"-E121</f>
        <v>204</v>
      </c>
      <c r="G121">
        <v>10</v>
      </c>
      <c r="H121" s="7">
        <v>13166.57</v>
      </c>
      <c r="I121">
        <f>IF(F121&lt;=90, 5,IF(F121&lt;=180, 4,IF(F121&lt;=270, 3,IF(F121&lt;=365, 2, 1))))</f>
        <v>3</v>
      </c>
      <c r="J121">
        <f>IF(G121&lt;=8,1, IF(G121&lt;=16,2,IF(G121&lt;=24,3,IF(G121&lt;=32,4,IF(G121&lt;=40,5)))))</f>
        <v>2</v>
      </c>
      <c r="K121">
        <f>IF(H121&lt;=50000,1,IF(H121&lt;=100000,2,IF(H121&lt;=150000,3,IF(H121&lt;=200000,4,IF(H121&lt;=250000,5)))))</f>
        <v>1</v>
      </c>
      <c r="L121" s="11">
        <f>AVERAGE(J121,K121)</f>
        <v>1.5</v>
      </c>
      <c r="M121" t="str">
        <f>IF(AND(I121&gt;=3,L121&gt;=3),"Campeões",IF(AND(I121&gt;=3,L121&lt;3),"Promissores", IF(AND(I121=2,L121&gt;=3),"Leais","Inativos")))</f>
        <v>Promissores</v>
      </c>
    </row>
    <row r="122" spans="1:13" x14ac:dyDescent="0.3">
      <c r="A122" s="6" t="s">
        <v>569</v>
      </c>
      <c r="B122" s="1">
        <v>42240</v>
      </c>
      <c r="C122" s="6" t="s">
        <v>2062</v>
      </c>
      <c r="D122" s="7">
        <v>15.47</v>
      </c>
      <c r="E122" s="8">
        <v>43003</v>
      </c>
      <c r="F122" s="6">
        <f>"31/12/2017"-E122</f>
        <v>97</v>
      </c>
      <c r="G122">
        <v>10</v>
      </c>
      <c r="H122" s="7">
        <v>40472.11</v>
      </c>
      <c r="I122">
        <f>IF(F122&lt;=90, 5,IF(F122&lt;=180, 4,IF(F122&lt;=270, 3,IF(F122&lt;=365, 2, 1))))</f>
        <v>4</v>
      </c>
      <c r="J122">
        <f>IF(G122&lt;=8,1, IF(G122&lt;=16,2,IF(G122&lt;=24,3,IF(G122&lt;=32,4,IF(G122&lt;=40,5)))))</f>
        <v>2</v>
      </c>
      <c r="K122">
        <f>IF(H122&lt;=50000,1,IF(H122&lt;=100000,2,IF(H122&lt;=150000,3,IF(H122&lt;=200000,4,IF(H122&lt;=250000,5)))))</f>
        <v>1</v>
      </c>
      <c r="L122" s="11">
        <f>AVERAGE(J122,K122)</f>
        <v>1.5</v>
      </c>
      <c r="M122" t="str">
        <f>IF(AND(I122&gt;=3,L122&gt;=3),"Campeões",IF(AND(I122&gt;=3,L122&lt;3),"Promissores", IF(AND(I122=2,L122&gt;=3),"Leais","Inativos")))</f>
        <v>Promissores</v>
      </c>
    </row>
    <row r="123" spans="1:13" x14ac:dyDescent="0.3">
      <c r="A123" s="6" t="s">
        <v>352</v>
      </c>
      <c r="B123" s="1">
        <v>41997</v>
      </c>
      <c r="C123" s="6" t="s">
        <v>969</v>
      </c>
      <c r="D123" s="7">
        <v>2586.96</v>
      </c>
      <c r="E123" s="8">
        <v>42698</v>
      </c>
      <c r="F123" s="6">
        <f>"31/12/2017"-E123</f>
        <v>402</v>
      </c>
      <c r="G123">
        <v>10</v>
      </c>
      <c r="H123" s="7">
        <v>10200.419999999998</v>
      </c>
      <c r="I123">
        <f>IF(F123&lt;=90, 5,IF(F123&lt;=180, 4,IF(F123&lt;=270, 3,IF(F123&lt;=365, 2, 1))))</f>
        <v>1</v>
      </c>
      <c r="J123">
        <f>IF(G123&lt;=8,1, IF(G123&lt;=16,2,IF(G123&lt;=24,3,IF(G123&lt;=32,4,IF(G123&lt;=40,5)))))</f>
        <v>2</v>
      </c>
      <c r="K123">
        <f>IF(H123&lt;=50000,1,IF(H123&lt;=100000,2,IF(H123&lt;=150000,3,IF(H123&lt;=200000,4,IF(H123&lt;=250000,5)))))</f>
        <v>1</v>
      </c>
      <c r="L123" s="11">
        <f>AVERAGE(J123,K123)</f>
        <v>1.5</v>
      </c>
      <c r="M123" t="str">
        <f>IF(AND(I123&gt;=3,L123&gt;=3),"Campeões",IF(AND(I123&gt;=3,L123&lt;3),"Promissores", IF(AND(I123=2,L123&gt;=3),"Leais","Inativos")))</f>
        <v>Inativos</v>
      </c>
    </row>
    <row r="124" spans="1:13" x14ac:dyDescent="0.3">
      <c r="A124" s="6" t="s">
        <v>224</v>
      </c>
      <c r="B124" s="1">
        <v>41791</v>
      </c>
      <c r="C124" s="6" t="s">
        <v>534</v>
      </c>
      <c r="D124" s="7">
        <v>8.69</v>
      </c>
      <c r="E124" s="8">
        <v>43043</v>
      </c>
      <c r="F124" s="6">
        <f>"31/12/2017"-E124</f>
        <v>57</v>
      </c>
      <c r="G124">
        <v>17</v>
      </c>
      <c r="H124" s="7">
        <v>37324.019999999997</v>
      </c>
      <c r="I124">
        <f>IF(F124&lt;=90, 5,IF(F124&lt;=180, 4,IF(F124&lt;=270, 3,IF(F124&lt;=365, 2, 1))))</f>
        <v>5</v>
      </c>
      <c r="J124">
        <f>IF(G124&lt;=8,1, IF(G124&lt;=16,2,IF(G124&lt;=24,3,IF(G124&lt;=32,4,IF(G124&lt;=40,5)))))</f>
        <v>3</v>
      </c>
      <c r="K124">
        <f>IF(H124&lt;=50000,1,IF(H124&lt;=100000,2,IF(H124&lt;=150000,3,IF(H124&lt;=200000,4,IF(H124&lt;=250000,5)))))</f>
        <v>1</v>
      </c>
      <c r="L124" s="11">
        <f>AVERAGE(J124,K124)</f>
        <v>2</v>
      </c>
      <c r="M124" t="str">
        <f>IF(AND(I124&gt;=3,L124&gt;=3),"Campeões",IF(AND(I124&gt;=3,L124&lt;3),"Promissores", IF(AND(I124=2,L124&gt;=3),"Leais","Inativos")))</f>
        <v>Promissores</v>
      </c>
    </row>
    <row r="125" spans="1:13" x14ac:dyDescent="0.3">
      <c r="A125" s="6" t="s">
        <v>118</v>
      </c>
      <c r="B125" s="1">
        <v>42533</v>
      </c>
      <c r="C125" s="6" t="s">
        <v>248</v>
      </c>
      <c r="D125" s="7">
        <v>372.08</v>
      </c>
      <c r="E125" s="8">
        <v>43086</v>
      </c>
      <c r="F125" s="6">
        <f>"31/12/2017"-E125</f>
        <v>14</v>
      </c>
      <c r="G125">
        <v>11</v>
      </c>
      <c r="H125" s="7">
        <v>2125.9699999999998</v>
      </c>
      <c r="I125">
        <f>IF(F125&lt;=90, 5,IF(F125&lt;=180, 4,IF(F125&lt;=270, 3,IF(F125&lt;=365, 2, 1))))</f>
        <v>5</v>
      </c>
      <c r="J125">
        <f>IF(G125&lt;=8,1, IF(G125&lt;=16,2,IF(G125&lt;=24,3,IF(G125&lt;=32,4,IF(G125&lt;=40,5)))))</f>
        <v>2</v>
      </c>
      <c r="K125">
        <f>IF(H125&lt;=50000,1,IF(H125&lt;=100000,2,IF(H125&lt;=150000,3,IF(H125&lt;=200000,4,IF(H125&lt;=250000,5)))))</f>
        <v>1</v>
      </c>
      <c r="L125" s="11">
        <f>AVERAGE(J125,K125)</f>
        <v>1.5</v>
      </c>
      <c r="M125" t="str">
        <f>IF(AND(I125&gt;=3,L125&gt;=3),"Campeões",IF(AND(I125&gt;=3,L125&lt;3),"Promissores", IF(AND(I125=2,L125&gt;=3),"Leais","Inativos")))</f>
        <v>Promissores</v>
      </c>
    </row>
    <row r="126" spans="1:13" x14ac:dyDescent="0.3">
      <c r="A126" s="6" t="s">
        <v>211</v>
      </c>
      <c r="B126" s="1">
        <v>42362</v>
      </c>
      <c r="C126" s="6" t="s">
        <v>490</v>
      </c>
      <c r="D126" s="7">
        <v>1.3</v>
      </c>
      <c r="E126" s="8">
        <v>42979</v>
      </c>
      <c r="F126" s="6">
        <f>"31/12/2017"-E126</f>
        <v>121</v>
      </c>
      <c r="G126">
        <v>17</v>
      </c>
      <c r="H126" s="7">
        <v>18369.61</v>
      </c>
      <c r="I126">
        <f>IF(F126&lt;=90, 5,IF(F126&lt;=180, 4,IF(F126&lt;=270, 3,IF(F126&lt;=365, 2, 1))))</f>
        <v>4</v>
      </c>
      <c r="J126">
        <f>IF(G126&lt;=8,1, IF(G126&lt;=16,2,IF(G126&lt;=24,3,IF(G126&lt;=32,4,IF(G126&lt;=40,5)))))</f>
        <v>3</v>
      </c>
      <c r="K126">
        <f>IF(H126&lt;=50000,1,IF(H126&lt;=100000,2,IF(H126&lt;=150000,3,IF(H126&lt;=200000,4,IF(H126&lt;=250000,5)))))</f>
        <v>1</v>
      </c>
      <c r="L126" s="11">
        <f>AVERAGE(J126,K126)</f>
        <v>2</v>
      </c>
      <c r="M126" t="str">
        <f>IF(AND(I126&gt;=3,L126&gt;=3),"Campeões",IF(AND(I126&gt;=3,L126&lt;3),"Promissores", IF(AND(I126=2,L126&gt;=3),"Leais","Inativos")))</f>
        <v>Promissores</v>
      </c>
    </row>
    <row r="127" spans="1:13" x14ac:dyDescent="0.3">
      <c r="A127" s="6" t="s">
        <v>86</v>
      </c>
      <c r="B127" s="1">
        <v>42630</v>
      </c>
      <c r="C127" s="6" t="s">
        <v>188</v>
      </c>
      <c r="D127" s="7">
        <v>74.08</v>
      </c>
      <c r="E127" s="8">
        <v>43052</v>
      </c>
      <c r="F127" s="6">
        <f>"31/12/2017"-E127</f>
        <v>48</v>
      </c>
      <c r="G127">
        <v>26</v>
      </c>
      <c r="H127" s="7">
        <v>28596.199999999997</v>
      </c>
      <c r="I127">
        <f>IF(F127&lt;=90, 5,IF(F127&lt;=180, 4,IF(F127&lt;=270, 3,IF(F127&lt;=365, 2, 1))))</f>
        <v>5</v>
      </c>
      <c r="J127">
        <f>IF(G127&lt;=8,1, IF(G127&lt;=16,2,IF(G127&lt;=24,3,IF(G127&lt;=32,4,IF(G127&lt;=40,5)))))</f>
        <v>4</v>
      </c>
      <c r="K127">
        <f>IF(H127&lt;=50000,1,IF(H127&lt;=100000,2,IF(H127&lt;=150000,3,IF(H127&lt;=200000,4,IF(H127&lt;=250000,5)))))</f>
        <v>1</v>
      </c>
      <c r="L127" s="11">
        <f>AVERAGE(J127,K127)</f>
        <v>2.5</v>
      </c>
      <c r="M127" t="str">
        <f>IF(AND(I127&gt;=3,L127&gt;=3),"Campeões",IF(AND(I127&gt;=3,L127&lt;3),"Promissores", IF(AND(I127=2,L127&gt;=3),"Leais","Inativos")))</f>
        <v>Promissores</v>
      </c>
    </row>
    <row r="128" spans="1:13" x14ac:dyDescent="0.3">
      <c r="A128" s="6" t="s">
        <v>485</v>
      </c>
      <c r="B128" s="1">
        <v>42531</v>
      </c>
      <c r="C128" s="6" t="s">
        <v>1533</v>
      </c>
      <c r="D128" s="7">
        <v>14399.76</v>
      </c>
      <c r="E128" s="8">
        <v>43073</v>
      </c>
      <c r="F128" s="6">
        <f>"31/12/2017"-E128</f>
        <v>27</v>
      </c>
      <c r="G128">
        <v>12</v>
      </c>
      <c r="H128" s="7">
        <v>16051.929999999998</v>
      </c>
      <c r="I128">
        <f>IF(F128&lt;=90, 5,IF(F128&lt;=180, 4,IF(F128&lt;=270, 3,IF(F128&lt;=365, 2, 1))))</f>
        <v>5</v>
      </c>
      <c r="J128">
        <f>IF(G128&lt;=8,1, IF(G128&lt;=16,2,IF(G128&lt;=24,3,IF(G128&lt;=32,4,IF(G128&lt;=40,5)))))</f>
        <v>2</v>
      </c>
      <c r="K128">
        <f>IF(H128&lt;=50000,1,IF(H128&lt;=100000,2,IF(H128&lt;=150000,3,IF(H128&lt;=200000,4,IF(H128&lt;=250000,5)))))</f>
        <v>1</v>
      </c>
      <c r="L128" s="11">
        <f>AVERAGE(J128,K128)</f>
        <v>1.5</v>
      </c>
      <c r="M128" t="str">
        <f>IF(AND(I128&gt;=3,L128&gt;=3),"Campeões",IF(AND(I128&gt;=3,L128&lt;3),"Promissores", IF(AND(I128=2,L128&gt;=3),"Leais","Inativos")))</f>
        <v>Promissores</v>
      </c>
    </row>
    <row r="129" spans="1:13" x14ac:dyDescent="0.3">
      <c r="A129" s="6" t="s">
        <v>116</v>
      </c>
      <c r="B129" s="1">
        <v>42099</v>
      </c>
      <c r="C129" s="6" t="s">
        <v>245</v>
      </c>
      <c r="D129" s="7">
        <v>140.16</v>
      </c>
      <c r="E129" s="8">
        <v>42902</v>
      </c>
      <c r="F129" s="6">
        <f>"31/12/2017"-E129</f>
        <v>198</v>
      </c>
      <c r="G129">
        <v>19</v>
      </c>
      <c r="H129" s="7">
        <v>62312.840000000004</v>
      </c>
      <c r="I129">
        <f>IF(F129&lt;=90, 5,IF(F129&lt;=180, 4,IF(F129&lt;=270, 3,IF(F129&lt;=365, 2, 1))))</f>
        <v>3</v>
      </c>
      <c r="J129">
        <f>IF(G129&lt;=8,1, IF(G129&lt;=16,2,IF(G129&lt;=24,3,IF(G129&lt;=32,4,IF(G129&lt;=40,5)))))</f>
        <v>3</v>
      </c>
      <c r="K129">
        <f>IF(H129&lt;=50000,1,IF(H129&lt;=100000,2,IF(H129&lt;=150000,3,IF(H129&lt;=200000,4,IF(H129&lt;=250000,5)))))</f>
        <v>2</v>
      </c>
      <c r="L129" s="11">
        <f>AVERAGE(J129,K129)</f>
        <v>2.5</v>
      </c>
      <c r="M129" t="str">
        <f>IF(AND(I129&gt;=3,L129&gt;=3),"Campeões",IF(AND(I129&gt;=3,L129&lt;3),"Promissores", IF(AND(I129=2,L129&gt;=3),"Leais","Inativos")))</f>
        <v>Promissores</v>
      </c>
    </row>
    <row r="130" spans="1:13" x14ac:dyDescent="0.3">
      <c r="A130" s="6" t="s">
        <v>333</v>
      </c>
      <c r="B130" s="1">
        <v>42335</v>
      </c>
      <c r="C130" s="6" t="s">
        <v>908</v>
      </c>
      <c r="D130" s="7">
        <v>40.880000000000003</v>
      </c>
      <c r="E130" s="8">
        <v>42642</v>
      </c>
      <c r="F130" s="6">
        <f>"31/12/2017"-E130</f>
        <v>458</v>
      </c>
      <c r="G130">
        <v>13</v>
      </c>
      <c r="H130" s="7">
        <v>10636.890000000001</v>
      </c>
      <c r="I130">
        <f>IF(F130&lt;=90, 5,IF(F130&lt;=180, 4,IF(F130&lt;=270, 3,IF(F130&lt;=365, 2, 1))))</f>
        <v>1</v>
      </c>
      <c r="J130">
        <f>IF(G130&lt;=8,1, IF(G130&lt;=16,2,IF(G130&lt;=24,3,IF(G130&lt;=32,4,IF(G130&lt;=40,5)))))</f>
        <v>2</v>
      </c>
      <c r="K130">
        <f>IF(H130&lt;=50000,1,IF(H130&lt;=100000,2,IF(H130&lt;=150000,3,IF(H130&lt;=200000,4,IF(H130&lt;=250000,5)))))</f>
        <v>1</v>
      </c>
      <c r="L130" s="11">
        <f>AVERAGE(J130,K130)</f>
        <v>1.5</v>
      </c>
      <c r="M130" t="str">
        <f>IF(AND(I130&gt;=3,L130&gt;=3),"Campeões",IF(AND(I130&gt;=3,L130&lt;3),"Promissores", IF(AND(I130=2,L130&gt;=3),"Leais","Inativos")))</f>
        <v>Inativos</v>
      </c>
    </row>
    <row r="131" spans="1:13" x14ac:dyDescent="0.3">
      <c r="A131" s="6" t="s">
        <v>217</v>
      </c>
      <c r="B131" s="1">
        <v>41895</v>
      </c>
      <c r="C131" s="6" t="s">
        <v>506</v>
      </c>
      <c r="D131" s="7">
        <v>51.52</v>
      </c>
      <c r="E131" s="8">
        <v>42993</v>
      </c>
      <c r="F131" s="6">
        <f>"31/12/2017"-E131</f>
        <v>107</v>
      </c>
      <c r="G131">
        <v>11</v>
      </c>
      <c r="H131" s="7">
        <v>20543.109999999997</v>
      </c>
      <c r="I131">
        <f>IF(F131&lt;=90, 5,IF(F131&lt;=180, 4,IF(F131&lt;=270, 3,IF(F131&lt;=365, 2, 1))))</f>
        <v>4</v>
      </c>
      <c r="J131">
        <f>IF(G131&lt;=8,1, IF(G131&lt;=16,2,IF(G131&lt;=24,3,IF(G131&lt;=32,4,IF(G131&lt;=40,5)))))</f>
        <v>2</v>
      </c>
      <c r="K131">
        <f>IF(H131&lt;=50000,1,IF(H131&lt;=100000,2,IF(H131&lt;=150000,3,IF(H131&lt;=200000,4,IF(H131&lt;=250000,5)))))</f>
        <v>1</v>
      </c>
      <c r="L131" s="11">
        <f>AVERAGE(J131,K131)</f>
        <v>1.5</v>
      </c>
      <c r="M131" t="str">
        <f>IF(AND(I131&gt;=3,L131&gt;=3),"Campeões",IF(AND(I131&gt;=3,L131&lt;3),"Promissores", IF(AND(I131=2,L131&gt;=3),"Leais","Inativos")))</f>
        <v>Promissores</v>
      </c>
    </row>
    <row r="132" spans="1:13" x14ac:dyDescent="0.3">
      <c r="A132" s="6" t="s">
        <v>363</v>
      </c>
      <c r="B132" s="1">
        <v>42474</v>
      </c>
      <c r="C132" s="6" t="s">
        <v>1013</v>
      </c>
      <c r="D132" s="7">
        <v>6.99</v>
      </c>
      <c r="E132" s="8">
        <v>43079</v>
      </c>
      <c r="F132" s="6">
        <f>"31/12/2017"-E132</f>
        <v>21</v>
      </c>
      <c r="G132">
        <v>22</v>
      </c>
      <c r="H132" s="7">
        <v>15363.919999999998</v>
      </c>
      <c r="I132">
        <f>IF(F132&lt;=90, 5,IF(F132&lt;=180, 4,IF(F132&lt;=270, 3,IF(F132&lt;=365, 2, 1))))</f>
        <v>5</v>
      </c>
      <c r="J132">
        <f>IF(G132&lt;=8,1, IF(G132&lt;=16,2,IF(G132&lt;=24,3,IF(G132&lt;=32,4,IF(G132&lt;=40,5)))))</f>
        <v>3</v>
      </c>
      <c r="K132">
        <f>IF(H132&lt;=50000,1,IF(H132&lt;=100000,2,IF(H132&lt;=150000,3,IF(H132&lt;=200000,4,IF(H132&lt;=250000,5)))))</f>
        <v>1</v>
      </c>
      <c r="L132" s="11">
        <f>AVERAGE(J132,K132)</f>
        <v>2</v>
      </c>
      <c r="M132" t="str">
        <f>IF(AND(I132&gt;=3,L132&gt;=3),"Campeões",IF(AND(I132&gt;=3,L132&lt;3),"Promissores", IF(AND(I132=2,L132&gt;=3),"Leais","Inativos")))</f>
        <v>Promissores</v>
      </c>
    </row>
    <row r="133" spans="1:13" x14ac:dyDescent="0.3">
      <c r="A133" s="6" t="s">
        <v>5804</v>
      </c>
      <c r="B133" s="1">
        <v>42859</v>
      </c>
      <c r="C133" s="6" t="s">
        <v>1013</v>
      </c>
      <c r="D133" s="7">
        <v>243.16</v>
      </c>
      <c r="E133" s="8">
        <v>43079</v>
      </c>
      <c r="F133" s="6">
        <f>"31/12/2017"-E133</f>
        <v>21</v>
      </c>
      <c r="G133">
        <v>22</v>
      </c>
      <c r="H133" s="7">
        <v>15363.919999999998</v>
      </c>
      <c r="I133">
        <f>IF(F133&lt;=90, 5,IF(F133&lt;=180, 4,IF(F133&lt;=270, 3,IF(F133&lt;=365, 2, 1))))</f>
        <v>5</v>
      </c>
      <c r="J133">
        <f>IF(G133&lt;=8,1, IF(G133&lt;=16,2,IF(G133&lt;=24,3,IF(G133&lt;=32,4,IF(G133&lt;=40,5)))))</f>
        <v>3</v>
      </c>
      <c r="K133">
        <f>IF(H133&lt;=50000,1,IF(H133&lt;=100000,2,IF(H133&lt;=150000,3,IF(H133&lt;=200000,4,IF(H133&lt;=250000,5)))))</f>
        <v>1</v>
      </c>
      <c r="L133" s="11">
        <f>AVERAGE(J133,K133)</f>
        <v>2</v>
      </c>
      <c r="M133" t="str">
        <f>IF(AND(I133&gt;=3,L133&gt;=3),"Campeões",IF(AND(I133&gt;=3,L133&lt;3),"Promissores", IF(AND(I133=2,L133&gt;=3),"Leais","Inativos")))</f>
        <v>Promissores</v>
      </c>
    </row>
    <row r="134" spans="1:13" x14ac:dyDescent="0.3">
      <c r="A134" s="6" t="s">
        <v>573</v>
      </c>
      <c r="B134" s="1">
        <v>42894</v>
      </c>
      <c r="C134" s="6" t="s">
        <v>2085</v>
      </c>
      <c r="D134" s="7">
        <v>2252.96</v>
      </c>
      <c r="E134" s="8">
        <v>43056</v>
      </c>
      <c r="F134" s="6">
        <f>"31/12/2017"-E134</f>
        <v>44</v>
      </c>
      <c r="G134">
        <v>11</v>
      </c>
      <c r="H134" s="7">
        <v>93610.859999999986</v>
      </c>
      <c r="I134">
        <f>IF(F134&lt;=90, 5,IF(F134&lt;=180, 4,IF(F134&lt;=270, 3,IF(F134&lt;=365, 2, 1))))</f>
        <v>5</v>
      </c>
      <c r="J134">
        <f>IF(G134&lt;=8,1, IF(G134&lt;=16,2,IF(G134&lt;=24,3,IF(G134&lt;=32,4,IF(G134&lt;=40,5)))))</f>
        <v>2</v>
      </c>
      <c r="K134">
        <f>IF(H134&lt;=50000,1,IF(H134&lt;=100000,2,IF(H134&lt;=150000,3,IF(H134&lt;=200000,4,IF(H134&lt;=250000,5)))))</f>
        <v>2</v>
      </c>
      <c r="L134" s="11">
        <f>AVERAGE(J134,K134)</f>
        <v>2</v>
      </c>
      <c r="M134" t="str">
        <f>IF(AND(I134&gt;=3,L134&gt;=3),"Campeões",IF(AND(I134&gt;=3,L134&lt;3),"Promissores", IF(AND(I134=2,L134&gt;=3),"Leais","Inativos")))</f>
        <v>Promissores</v>
      </c>
    </row>
    <row r="135" spans="1:13" x14ac:dyDescent="0.3">
      <c r="A135" s="6" t="s">
        <v>232</v>
      </c>
      <c r="B135" s="1">
        <v>42336</v>
      </c>
      <c r="C135" s="6" t="s">
        <v>558</v>
      </c>
      <c r="D135" s="7">
        <v>20.93</v>
      </c>
      <c r="E135" s="8">
        <v>43099</v>
      </c>
      <c r="F135" s="6">
        <f>"31/12/2017"-E135</f>
        <v>1</v>
      </c>
      <c r="G135">
        <v>19</v>
      </c>
      <c r="H135" s="7">
        <v>11621.47</v>
      </c>
      <c r="I135">
        <f>IF(F135&lt;=90, 5,IF(F135&lt;=180, 4,IF(F135&lt;=270, 3,IF(F135&lt;=365, 2, 1))))</f>
        <v>5</v>
      </c>
      <c r="J135">
        <f>IF(G135&lt;=8,1, IF(G135&lt;=16,2,IF(G135&lt;=24,3,IF(G135&lt;=32,4,IF(G135&lt;=40,5)))))</f>
        <v>3</v>
      </c>
      <c r="K135">
        <f>IF(H135&lt;=50000,1,IF(H135&lt;=100000,2,IF(H135&lt;=150000,3,IF(H135&lt;=200000,4,IF(H135&lt;=250000,5)))))</f>
        <v>1</v>
      </c>
      <c r="L135" s="11">
        <f>AVERAGE(J135,K135)</f>
        <v>2</v>
      </c>
      <c r="M135" t="str">
        <f>IF(AND(I135&gt;=3,L135&gt;=3),"Campeões",IF(AND(I135&gt;=3,L135&lt;3),"Promissores", IF(AND(I135=2,L135&gt;=3),"Leais","Inativos")))</f>
        <v>Promissores</v>
      </c>
    </row>
    <row r="136" spans="1:13" x14ac:dyDescent="0.3">
      <c r="A136" s="6" t="s">
        <v>593</v>
      </c>
      <c r="B136" s="1">
        <v>42091</v>
      </c>
      <c r="C136" s="6" t="s">
        <v>2303</v>
      </c>
      <c r="D136" s="7">
        <v>44.94</v>
      </c>
      <c r="E136" s="8">
        <v>43060</v>
      </c>
      <c r="F136" s="6">
        <f>"31/12/2017"-E136</f>
        <v>40</v>
      </c>
      <c r="G136">
        <v>13</v>
      </c>
      <c r="H136" s="7">
        <v>1937.2500000000002</v>
      </c>
      <c r="I136">
        <f>IF(F136&lt;=90, 5,IF(F136&lt;=180, 4,IF(F136&lt;=270, 3,IF(F136&lt;=365, 2, 1))))</f>
        <v>5</v>
      </c>
      <c r="J136">
        <f>IF(G136&lt;=8,1, IF(G136&lt;=16,2,IF(G136&lt;=24,3,IF(G136&lt;=32,4,IF(G136&lt;=40,5)))))</f>
        <v>2</v>
      </c>
      <c r="K136">
        <f>IF(H136&lt;=50000,1,IF(H136&lt;=100000,2,IF(H136&lt;=150000,3,IF(H136&lt;=200000,4,IF(H136&lt;=250000,5)))))</f>
        <v>1</v>
      </c>
      <c r="L136" s="11">
        <f>AVERAGE(J136,K136)</f>
        <v>1.5</v>
      </c>
      <c r="M136" t="str">
        <f>IF(AND(I136&gt;=3,L136&gt;=3),"Campeões",IF(AND(I136&gt;=3,L136&lt;3),"Promissores", IF(AND(I136=2,L136&gt;=3),"Leais","Inativos")))</f>
        <v>Promissores</v>
      </c>
    </row>
    <row r="137" spans="1:13" x14ac:dyDescent="0.3">
      <c r="A137" s="6" t="s">
        <v>134</v>
      </c>
      <c r="B137" s="1">
        <v>42996</v>
      </c>
      <c r="C137" s="6" t="s">
        <v>303</v>
      </c>
      <c r="D137" s="7">
        <v>479.76</v>
      </c>
      <c r="E137" s="8">
        <v>43072</v>
      </c>
      <c r="F137" s="6">
        <f>"31/12/2017"-E137</f>
        <v>28</v>
      </c>
      <c r="G137">
        <v>4</v>
      </c>
      <c r="H137" s="7">
        <v>730.07999999999993</v>
      </c>
      <c r="I137">
        <f>IF(F137&lt;=90, 5,IF(F137&lt;=180, 4,IF(F137&lt;=270, 3,IF(F137&lt;=365, 2, 1))))</f>
        <v>5</v>
      </c>
      <c r="J137">
        <f>IF(G137&lt;=8,1, IF(G137&lt;=16,2,IF(G137&lt;=24,3,IF(G137&lt;=32,4,IF(G137&lt;=40,5)))))</f>
        <v>1</v>
      </c>
      <c r="K137">
        <f>IF(H137&lt;=50000,1,IF(H137&lt;=100000,2,IF(H137&lt;=150000,3,IF(H137&lt;=200000,4,IF(H137&lt;=250000,5)))))</f>
        <v>1</v>
      </c>
      <c r="L137" s="11">
        <f>AVERAGE(J137,K137)</f>
        <v>1</v>
      </c>
      <c r="M137" t="str">
        <f>IF(AND(I137&gt;=3,L137&gt;=3),"Campeões",IF(AND(I137&gt;=3,L137&lt;3),"Promissores", IF(AND(I137=2,L137&gt;=3),"Leais","Inativos")))</f>
        <v>Promissores</v>
      </c>
    </row>
    <row r="138" spans="1:13" x14ac:dyDescent="0.3">
      <c r="A138" s="6" t="s">
        <v>495</v>
      </c>
      <c r="B138" s="1">
        <v>43009</v>
      </c>
      <c r="C138" s="6" t="s">
        <v>1574</v>
      </c>
      <c r="D138" s="7">
        <v>19.41</v>
      </c>
      <c r="E138" s="8">
        <v>43065</v>
      </c>
      <c r="F138" s="6">
        <f>"31/12/2017"-E138</f>
        <v>35</v>
      </c>
      <c r="G138">
        <v>12</v>
      </c>
      <c r="H138" s="7">
        <v>9098.2199999999993</v>
      </c>
      <c r="I138">
        <f>IF(F138&lt;=90, 5,IF(F138&lt;=180, 4,IF(F138&lt;=270, 3,IF(F138&lt;=365, 2, 1))))</f>
        <v>5</v>
      </c>
      <c r="J138">
        <f>IF(G138&lt;=8,1, IF(G138&lt;=16,2,IF(G138&lt;=24,3,IF(G138&lt;=32,4,IF(G138&lt;=40,5)))))</f>
        <v>2</v>
      </c>
      <c r="K138">
        <f>IF(H138&lt;=50000,1,IF(H138&lt;=100000,2,IF(H138&lt;=150000,3,IF(H138&lt;=200000,4,IF(H138&lt;=250000,5)))))</f>
        <v>1</v>
      </c>
      <c r="L138" s="11">
        <f>AVERAGE(J138,K138)</f>
        <v>1.5</v>
      </c>
      <c r="M138" t="str">
        <f>IF(AND(I138&gt;=3,L138&gt;=3),"Campeões",IF(AND(I138&gt;=3,L138&lt;3),"Promissores", IF(AND(I138=2,L138&gt;=3),"Leais","Inativos")))</f>
        <v>Promissores</v>
      </c>
    </row>
    <row r="139" spans="1:13" x14ac:dyDescent="0.3">
      <c r="A139" s="6" t="s">
        <v>112</v>
      </c>
      <c r="B139" s="1">
        <v>41876</v>
      </c>
      <c r="C139" s="6" t="s">
        <v>235</v>
      </c>
      <c r="D139" s="7">
        <v>20.37</v>
      </c>
      <c r="E139" s="8">
        <v>43070</v>
      </c>
      <c r="F139" s="6">
        <f>"31/12/2017"-E139</f>
        <v>30</v>
      </c>
      <c r="G139">
        <v>14</v>
      </c>
      <c r="H139" s="7">
        <v>100458.5</v>
      </c>
      <c r="I139">
        <f>IF(F139&lt;=90, 5,IF(F139&lt;=180, 4,IF(F139&lt;=270, 3,IF(F139&lt;=365, 2, 1))))</f>
        <v>5</v>
      </c>
      <c r="J139">
        <f>IF(G139&lt;=8,1, IF(G139&lt;=16,2,IF(G139&lt;=24,3,IF(G139&lt;=32,4,IF(G139&lt;=40,5)))))</f>
        <v>2</v>
      </c>
      <c r="K139">
        <f>IF(H139&lt;=50000,1,IF(H139&lt;=100000,2,IF(H139&lt;=150000,3,IF(H139&lt;=200000,4,IF(H139&lt;=250000,5)))))</f>
        <v>3</v>
      </c>
      <c r="L139" s="11">
        <f>AVERAGE(J139,K139)</f>
        <v>2.5</v>
      </c>
      <c r="M139" t="str">
        <f>IF(AND(I139&gt;=3,L139&gt;=3),"Campeões",IF(AND(I139&gt;=3,L139&lt;3),"Promissores", IF(AND(I139=2,L139&gt;=3),"Leais","Inativos")))</f>
        <v>Promissores</v>
      </c>
    </row>
    <row r="140" spans="1:13" x14ac:dyDescent="0.3">
      <c r="A140" s="6" t="s">
        <v>453</v>
      </c>
      <c r="B140" s="1">
        <v>42250</v>
      </c>
      <c r="C140" s="6" t="s">
        <v>1391</v>
      </c>
      <c r="D140" s="7">
        <v>76.44</v>
      </c>
      <c r="E140" s="8">
        <v>42300</v>
      </c>
      <c r="F140" s="6">
        <f>"31/12/2017"-E140</f>
        <v>800</v>
      </c>
      <c r="G140">
        <v>12</v>
      </c>
      <c r="H140" s="7">
        <v>15280.279999999999</v>
      </c>
      <c r="I140">
        <f>IF(F140&lt;=90, 5,IF(F140&lt;=180, 4,IF(F140&lt;=270, 3,IF(F140&lt;=365, 2, 1))))</f>
        <v>1</v>
      </c>
      <c r="J140">
        <f>IF(G140&lt;=8,1, IF(G140&lt;=16,2,IF(G140&lt;=24,3,IF(G140&lt;=32,4,IF(G140&lt;=40,5)))))</f>
        <v>2</v>
      </c>
      <c r="K140">
        <f>IF(H140&lt;=50000,1,IF(H140&lt;=100000,2,IF(H140&lt;=150000,3,IF(H140&lt;=200000,4,IF(H140&lt;=250000,5)))))</f>
        <v>1</v>
      </c>
      <c r="L140" s="11">
        <f>AVERAGE(J140,K140)</f>
        <v>1.5</v>
      </c>
      <c r="M140" t="str">
        <f>IF(AND(I140&gt;=3,L140&gt;=3),"Campeões",IF(AND(I140&gt;=3,L140&lt;3),"Promissores", IF(AND(I140=2,L140&gt;=3),"Leais","Inativos")))</f>
        <v>Inativos</v>
      </c>
    </row>
    <row r="141" spans="1:13" x14ac:dyDescent="0.3">
      <c r="A141" s="6" t="s">
        <v>267</v>
      </c>
      <c r="B141" s="1">
        <v>43058</v>
      </c>
      <c r="C141" s="6" t="s">
        <v>679</v>
      </c>
      <c r="D141" s="7">
        <v>283.92</v>
      </c>
      <c r="E141" s="8">
        <v>43059</v>
      </c>
      <c r="F141" s="6">
        <f>"31/12/2017"-E141</f>
        <v>41</v>
      </c>
      <c r="G141">
        <v>9</v>
      </c>
      <c r="H141" s="7">
        <v>3667.2699999999995</v>
      </c>
      <c r="I141">
        <f>IF(F141&lt;=90, 5,IF(F141&lt;=180, 4,IF(F141&lt;=270, 3,IF(F141&lt;=365, 2, 1))))</f>
        <v>5</v>
      </c>
      <c r="J141">
        <f>IF(G141&lt;=8,1, IF(G141&lt;=16,2,IF(G141&lt;=24,3,IF(G141&lt;=32,4,IF(G141&lt;=40,5)))))</f>
        <v>2</v>
      </c>
      <c r="K141">
        <f>IF(H141&lt;=50000,1,IF(H141&lt;=100000,2,IF(H141&lt;=150000,3,IF(H141&lt;=200000,4,IF(H141&lt;=250000,5)))))</f>
        <v>1</v>
      </c>
      <c r="L141" s="11">
        <f>AVERAGE(J141,K141)</f>
        <v>1.5</v>
      </c>
      <c r="M141" t="str">
        <f>IF(AND(I141&gt;=3,L141&gt;=3),"Campeões",IF(AND(I141&gt;=3,L141&lt;3),"Promissores", IF(AND(I141=2,L141&gt;=3),"Leais","Inativos")))</f>
        <v>Promissores</v>
      </c>
    </row>
    <row r="142" spans="1:13" x14ac:dyDescent="0.3">
      <c r="A142" s="6" t="s">
        <v>238</v>
      </c>
      <c r="B142" s="1">
        <v>41901</v>
      </c>
      <c r="C142" s="6" t="s">
        <v>582</v>
      </c>
      <c r="D142" s="7">
        <v>26.88</v>
      </c>
      <c r="E142" s="8">
        <v>43045</v>
      </c>
      <c r="F142" s="6">
        <f>"31/12/2017"-E142</f>
        <v>55</v>
      </c>
      <c r="G142">
        <v>6</v>
      </c>
      <c r="H142" s="7">
        <v>3527.0200000000004</v>
      </c>
      <c r="I142">
        <f>IF(F142&lt;=90, 5,IF(F142&lt;=180, 4,IF(F142&lt;=270, 3,IF(F142&lt;=365, 2, 1))))</f>
        <v>5</v>
      </c>
      <c r="J142">
        <f>IF(G142&lt;=8,1, IF(G142&lt;=16,2,IF(G142&lt;=24,3,IF(G142&lt;=32,4,IF(G142&lt;=40,5)))))</f>
        <v>1</v>
      </c>
      <c r="K142">
        <f>IF(H142&lt;=50000,1,IF(H142&lt;=100000,2,IF(H142&lt;=150000,3,IF(H142&lt;=200000,4,IF(H142&lt;=250000,5)))))</f>
        <v>1</v>
      </c>
      <c r="L142" s="11">
        <f>AVERAGE(J142,K142)</f>
        <v>1</v>
      </c>
      <c r="M142" t="str">
        <f>IF(AND(I142&gt;=3,L142&gt;=3),"Campeões",IF(AND(I142&gt;=3,L142&lt;3),"Promissores", IF(AND(I142=2,L142&gt;=3),"Leais","Inativos")))</f>
        <v>Promissores</v>
      </c>
    </row>
    <row r="143" spans="1:13" x14ac:dyDescent="0.3">
      <c r="A143" s="6" t="s">
        <v>440</v>
      </c>
      <c r="B143" s="1">
        <v>42663</v>
      </c>
      <c r="C143" s="6" t="s">
        <v>1316</v>
      </c>
      <c r="D143" s="7">
        <v>169.68</v>
      </c>
      <c r="E143" s="8">
        <v>43057</v>
      </c>
      <c r="F143" s="6">
        <f>"31/12/2017"-E143</f>
        <v>43</v>
      </c>
      <c r="G143">
        <v>13</v>
      </c>
      <c r="H143" s="7">
        <v>3778.6299999999997</v>
      </c>
      <c r="I143">
        <f>IF(F143&lt;=90, 5,IF(F143&lt;=180, 4,IF(F143&lt;=270, 3,IF(F143&lt;=365, 2, 1))))</f>
        <v>5</v>
      </c>
      <c r="J143">
        <f>IF(G143&lt;=8,1, IF(G143&lt;=16,2,IF(G143&lt;=24,3,IF(G143&lt;=32,4,IF(G143&lt;=40,5)))))</f>
        <v>2</v>
      </c>
      <c r="K143">
        <f>IF(H143&lt;=50000,1,IF(H143&lt;=100000,2,IF(H143&lt;=150000,3,IF(H143&lt;=200000,4,IF(H143&lt;=250000,5)))))</f>
        <v>1</v>
      </c>
      <c r="L143" s="11">
        <f>AVERAGE(J143,K143)</f>
        <v>1.5</v>
      </c>
      <c r="M143" t="str">
        <f>IF(AND(I143&gt;=3,L143&gt;=3),"Campeões",IF(AND(I143&gt;=3,L143&lt;3),"Promissores", IF(AND(I143=2,L143&gt;=3),"Leais","Inativos")))</f>
        <v>Promissores</v>
      </c>
    </row>
    <row r="144" spans="1:13" x14ac:dyDescent="0.3">
      <c r="A144" s="6" t="s">
        <v>446</v>
      </c>
      <c r="B144" s="1">
        <v>42758</v>
      </c>
      <c r="C144" s="6" t="s">
        <v>1352</v>
      </c>
      <c r="D144" s="7">
        <v>12.35</v>
      </c>
      <c r="E144" s="8">
        <v>42700</v>
      </c>
      <c r="F144" s="6">
        <f>"31/12/2017"-E144</f>
        <v>400</v>
      </c>
      <c r="G144">
        <v>15</v>
      </c>
      <c r="H144" s="7">
        <v>7486.5599999999995</v>
      </c>
      <c r="I144">
        <f>IF(F144&lt;=90, 5,IF(F144&lt;=180, 4,IF(F144&lt;=270, 3,IF(F144&lt;=365, 2, 1))))</f>
        <v>1</v>
      </c>
      <c r="J144">
        <f>IF(G144&lt;=8,1, IF(G144&lt;=16,2,IF(G144&lt;=24,3,IF(G144&lt;=32,4,IF(G144&lt;=40,5)))))</f>
        <v>2</v>
      </c>
      <c r="K144">
        <f>IF(H144&lt;=50000,1,IF(H144&lt;=100000,2,IF(H144&lt;=150000,3,IF(H144&lt;=200000,4,IF(H144&lt;=250000,5)))))</f>
        <v>1</v>
      </c>
      <c r="L144" s="11">
        <f>AVERAGE(J144,K144)</f>
        <v>1.5</v>
      </c>
      <c r="M144" t="str">
        <f>IF(AND(I144&gt;=3,L144&gt;=3),"Campeões",IF(AND(I144&gt;=3,L144&lt;3),"Promissores", IF(AND(I144=2,L144&gt;=3),"Leais","Inativos")))</f>
        <v>Inativos</v>
      </c>
    </row>
    <row r="145" spans="1:13" x14ac:dyDescent="0.3">
      <c r="A145" s="6" t="s">
        <v>301</v>
      </c>
      <c r="B145" s="1">
        <v>42358</v>
      </c>
      <c r="C145" s="6" t="s">
        <v>793</v>
      </c>
      <c r="D145" s="7">
        <v>450.56</v>
      </c>
      <c r="E145" s="8">
        <v>43050</v>
      </c>
      <c r="F145" s="6">
        <f>"31/12/2017"-E145</f>
        <v>50</v>
      </c>
      <c r="G145">
        <v>9</v>
      </c>
      <c r="H145" s="7">
        <v>7906.4500000000007</v>
      </c>
      <c r="I145">
        <f>IF(F145&lt;=90, 5,IF(F145&lt;=180, 4,IF(F145&lt;=270, 3,IF(F145&lt;=365, 2, 1))))</f>
        <v>5</v>
      </c>
      <c r="J145">
        <f>IF(G145&lt;=8,1, IF(G145&lt;=16,2,IF(G145&lt;=24,3,IF(G145&lt;=32,4,IF(G145&lt;=40,5)))))</f>
        <v>2</v>
      </c>
      <c r="K145">
        <f>IF(H145&lt;=50000,1,IF(H145&lt;=100000,2,IF(H145&lt;=150000,3,IF(H145&lt;=200000,4,IF(H145&lt;=250000,5)))))</f>
        <v>1</v>
      </c>
      <c r="L145" s="11">
        <f>AVERAGE(J145,K145)</f>
        <v>1.5</v>
      </c>
      <c r="M145" t="str">
        <f>IF(AND(I145&gt;=3,L145&gt;=3),"Campeões",IF(AND(I145&gt;=3,L145&lt;3),"Promissores", IF(AND(I145=2,L145&gt;=3),"Leais","Inativos")))</f>
        <v>Promissores</v>
      </c>
    </row>
    <row r="146" spans="1:13" x14ac:dyDescent="0.3">
      <c r="A146" s="6" t="s">
        <v>3</v>
      </c>
      <c r="B146" s="1">
        <v>42682</v>
      </c>
      <c r="C146" s="6" t="s">
        <v>4</v>
      </c>
      <c r="D146" s="7">
        <v>261.95999999999998</v>
      </c>
      <c r="E146" s="8">
        <v>42761</v>
      </c>
      <c r="F146" s="6">
        <f>"31/12/2017"-E146</f>
        <v>339</v>
      </c>
      <c r="G146">
        <v>5</v>
      </c>
      <c r="H146" s="7">
        <v>2379.2600000000002</v>
      </c>
      <c r="I146">
        <f>IF(F146&lt;=90, 5,IF(F146&lt;=180, 4,IF(F146&lt;=270, 3,IF(F146&lt;=365, 2, 1))))</f>
        <v>2</v>
      </c>
      <c r="J146">
        <f>IF(G146&lt;=8,1, IF(G146&lt;=16,2,IF(G146&lt;=24,3,IF(G146&lt;=32,4,IF(G146&lt;=40,5)))))</f>
        <v>1</v>
      </c>
      <c r="K146">
        <f>IF(H146&lt;=50000,1,IF(H146&lt;=100000,2,IF(H146&lt;=150000,3,IF(H146&lt;=200000,4,IF(H146&lt;=250000,5)))))</f>
        <v>1</v>
      </c>
      <c r="L146" s="11">
        <f>AVERAGE(J146,K146)</f>
        <v>1</v>
      </c>
      <c r="M146" t="str">
        <f>IF(AND(I146&gt;=3,L146&gt;=3),"Campeões",IF(AND(I146&gt;=3,L146&lt;3),"Promissores", IF(AND(I146=2,L146&gt;=3),"Leais","Inativos")))</f>
        <v>Inativos</v>
      </c>
    </row>
    <row r="147" spans="1:13" x14ac:dyDescent="0.3">
      <c r="A147" s="6" t="s">
        <v>466</v>
      </c>
      <c r="B147" s="1">
        <v>42345</v>
      </c>
      <c r="C147" s="6" t="s">
        <v>1429</v>
      </c>
      <c r="D147" s="7">
        <v>11279.76</v>
      </c>
      <c r="E147" s="8">
        <v>42408</v>
      </c>
      <c r="F147" s="6">
        <f>"31/12/2017"-E147</f>
        <v>692</v>
      </c>
      <c r="G147">
        <v>4</v>
      </c>
      <c r="H147" s="7">
        <v>12403.35</v>
      </c>
      <c r="I147">
        <f>IF(F147&lt;=90, 5,IF(F147&lt;=180, 4,IF(F147&lt;=270, 3,IF(F147&lt;=365, 2, 1))))</f>
        <v>1</v>
      </c>
      <c r="J147">
        <f>IF(G147&lt;=8,1, IF(G147&lt;=16,2,IF(G147&lt;=24,3,IF(G147&lt;=32,4,IF(G147&lt;=40,5)))))</f>
        <v>1</v>
      </c>
      <c r="K147">
        <f>IF(H147&lt;=50000,1,IF(H147&lt;=100000,2,IF(H147&lt;=150000,3,IF(H147&lt;=200000,4,IF(H147&lt;=250000,5)))))</f>
        <v>1</v>
      </c>
      <c r="L147" s="11">
        <f>AVERAGE(J147,K147)</f>
        <v>1</v>
      </c>
      <c r="M147" t="str">
        <f>IF(AND(I147&gt;=3,L147&gt;=3),"Campeões",IF(AND(I147&gt;=3,L147&lt;3),"Promissores", IF(AND(I147=2,L147&gt;=3),"Leais","Inativos")))</f>
        <v>Inativos</v>
      </c>
    </row>
    <row r="148" spans="1:13" x14ac:dyDescent="0.3">
      <c r="A148" s="6" t="s">
        <v>670</v>
      </c>
      <c r="B148" s="1">
        <v>42181</v>
      </c>
      <c r="C148" s="6" t="s">
        <v>5110</v>
      </c>
      <c r="D148" s="7">
        <v>16.52</v>
      </c>
      <c r="E148" s="8">
        <v>42734</v>
      </c>
      <c r="F148" s="6">
        <f>"31/12/2017"-E148</f>
        <v>366</v>
      </c>
      <c r="G148">
        <v>1</v>
      </c>
      <c r="H148" s="7">
        <v>16.52</v>
      </c>
      <c r="I148">
        <f>IF(F148&lt;=90, 5,IF(F148&lt;=180, 4,IF(F148&lt;=270, 3,IF(F148&lt;=365, 2, 1))))</f>
        <v>1</v>
      </c>
      <c r="J148">
        <f>IF(G148&lt;=8,1, IF(G148&lt;=16,2,IF(G148&lt;=24,3,IF(G148&lt;=32,4,IF(G148&lt;=40,5)))))</f>
        <v>1</v>
      </c>
      <c r="K148">
        <f>IF(H148&lt;=50000,1,IF(H148&lt;=100000,2,IF(H148&lt;=150000,3,IF(H148&lt;=200000,4,IF(H148&lt;=250000,5)))))</f>
        <v>1</v>
      </c>
      <c r="L148" s="11">
        <f>AVERAGE(J148,K148)</f>
        <v>1</v>
      </c>
      <c r="M148" t="str">
        <f>IF(AND(I148&gt;=3,L148&gt;=3),"Campeões",IF(AND(I148&gt;=3,L148&lt;3),"Promissores", IF(AND(I148=2,L148&gt;=3),"Leais","Inativos")))</f>
        <v>Inativos</v>
      </c>
    </row>
    <row r="149" spans="1:13" x14ac:dyDescent="0.3">
      <c r="A149" s="6" t="s">
        <v>162</v>
      </c>
      <c r="B149" s="1">
        <v>41890</v>
      </c>
      <c r="C149" s="6" t="s">
        <v>362</v>
      </c>
      <c r="D149" s="7">
        <v>95.92</v>
      </c>
      <c r="E149" s="8">
        <v>42910</v>
      </c>
      <c r="F149" s="6">
        <f>"31/12/2017"-E149</f>
        <v>190</v>
      </c>
      <c r="G149">
        <v>20</v>
      </c>
      <c r="H149" s="7">
        <v>46595.4</v>
      </c>
      <c r="I149">
        <f>IF(F149&lt;=90, 5,IF(F149&lt;=180, 4,IF(F149&lt;=270, 3,IF(F149&lt;=365, 2, 1))))</f>
        <v>3</v>
      </c>
      <c r="J149">
        <f>IF(G149&lt;=8,1, IF(G149&lt;=16,2,IF(G149&lt;=24,3,IF(G149&lt;=32,4,IF(G149&lt;=40,5)))))</f>
        <v>3</v>
      </c>
      <c r="K149">
        <f>IF(H149&lt;=50000,1,IF(H149&lt;=100000,2,IF(H149&lt;=150000,3,IF(H149&lt;=200000,4,IF(H149&lt;=250000,5)))))</f>
        <v>1</v>
      </c>
      <c r="L149" s="11">
        <f>AVERAGE(J149,K149)</f>
        <v>2</v>
      </c>
      <c r="M149" t="str">
        <f>IF(AND(I149&gt;=3,L149&gt;=3),"Campeões",IF(AND(I149&gt;=3,L149&lt;3),"Promissores", IF(AND(I149=2,L149&gt;=3),"Leais","Inativos")))</f>
        <v>Promissores</v>
      </c>
    </row>
    <row r="150" spans="1:13" x14ac:dyDescent="0.3">
      <c r="A150" s="6" t="s">
        <v>222</v>
      </c>
      <c r="B150" s="1">
        <v>42525</v>
      </c>
      <c r="C150" s="6" t="s">
        <v>520</v>
      </c>
      <c r="D150" s="7">
        <v>1439.82</v>
      </c>
      <c r="E150" s="8">
        <v>43060</v>
      </c>
      <c r="F150" s="6">
        <f>"31/12/2017"-E150</f>
        <v>40</v>
      </c>
      <c r="G150">
        <v>32</v>
      </c>
      <c r="H150" s="7">
        <v>24060.91</v>
      </c>
      <c r="I150">
        <f>IF(F150&lt;=90, 5,IF(F150&lt;=180, 4,IF(F150&lt;=270, 3,IF(F150&lt;=365, 2, 1))))</f>
        <v>5</v>
      </c>
      <c r="J150">
        <f>IF(G150&lt;=8,1, IF(G150&lt;=16,2,IF(G150&lt;=24,3,IF(G150&lt;=32,4,IF(G150&lt;=40,5)))))</f>
        <v>4</v>
      </c>
      <c r="K150">
        <f>IF(H150&lt;=50000,1,IF(H150&lt;=100000,2,IF(H150&lt;=150000,3,IF(H150&lt;=200000,4,IF(H150&lt;=250000,5)))))</f>
        <v>1</v>
      </c>
      <c r="L150" s="11">
        <f>AVERAGE(J150,K150)</f>
        <v>2.5</v>
      </c>
      <c r="M150" t="str">
        <f>IF(AND(I150&gt;=3,L150&gt;=3),"Campeões",IF(AND(I150&gt;=3,L150&lt;3),"Promissores", IF(AND(I150=2,L150&gt;=3),"Leais","Inativos")))</f>
        <v>Promissores</v>
      </c>
    </row>
    <row r="151" spans="1:13" x14ac:dyDescent="0.3">
      <c r="A151" s="6" t="s">
        <v>254</v>
      </c>
      <c r="B151" s="1">
        <v>43021</v>
      </c>
      <c r="C151" s="6" t="s">
        <v>616</v>
      </c>
      <c r="D151" s="7">
        <v>598.08000000000004</v>
      </c>
      <c r="E151" s="8">
        <v>42979</v>
      </c>
      <c r="F151" s="6">
        <f>"31/12/2017"-E151</f>
        <v>121</v>
      </c>
      <c r="G151">
        <v>12</v>
      </c>
      <c r="H151" s="7">
        <v>4297.67</v>
      </c>
      <c r="I151">
        <f>IF(F151&lt;=90, 5,IF(F151&lt;=180, 4,IF(F151&lt;=270, 3,IF(F151&lt;=365, 2, 1))))</f>
        <v>4</v>
      </c>
      <c r="J151">
        <f>IF(G151&lt;=8,1, IF(G151&lt;=16,2,IF(G151&lt;=24,3,IF(G151&lt;=32,4,IF(G151&lt;=40,5)))))</f>
        <v>2</v>
      </c>
      <c r="K151">
        <f>IF(H151&lt;=50000,1,IF(H151&lt;=100000,2,IF(H151&lt;=150000,3,IF(H151&lt;=200000,4,IF(H151&lt;=250000,5)))))</f>
        <v>1</v>
      </c>
      <c r="L151" s="11">
        <f>AVERAGE(J151,K151)</f>
        <v>1.5</v>
      </c>
      <c r="M151" t="str">
        <f>IF(AND(I151&gt;=3,L151&gt;=3),"Campeões",IF(AND(I151&gt;=3,L151&lt;3),"Promissores", IF(AND(I151=2,L151&gt;=3),"Leais","Inativos")))</f>
        <v>Promissores</v>
      </c>
    </row>
    <row r="152" spans="1:13" x14ac:dyDescent="0.3">
      <c r="A152" s="6" t="s">
        <v>222</v>
      </c>
      <c r="B152" s="1">
        <v>42525</v>
      </c>
      <c r="C152" s="6" t="s">
        <v>530</v>
      </c>
      <c r="D152" s="7">
        <v>119.94</v>
      </c>
      <c r="E152" s="8">
        <v>43056</v>
      </c>
      <c r="F152" s="6">
        <f>"31/12/2017"-E152</f>
        <v>44</v>
      </c>
      <c r="G152">
        <v>25</v>
      </c>
      <c r="H152" s="7">
        <v>5555.6900000000005</v>
      </c>
      <c r="I152">
        <f>IF(F152&lt;=90, 5,IF(F152&lt;=180, 4,IF(F152&lt;=270, 3,IF(F152&lt;=365, 2, 1))))</f>
        <v>5</v>
      </c>
      <c r="J152">
        <f>IF(G152&lt;=8,1, IF(G152&lt;=16,2,IF(G152&lt;=24,3,IF(G152&lt;=32,4,IF(G152&lt;=40,5)))))</f>
        <v>4</v>
      </c>
      <c r="K152">
        <f>IF(H152&lt;=50000,1,IF(H152&lt;=100000,2,IF(H152&lt;=150000,3,IF(H152&lt;=200000,4,IF(H152&lt;=250000,5)))))</f>
        <v>1</v>
      </c>
      <c r="L152" s="11">
        <f>AVERAGE(J152,K152)</f>
        <v>2.5</v>
      </c>
      <c r="M152" t="str">
        <f>IF(AND(I152&gt;=3,L152&gt;=3),"Campeões",IF(AND(I152&gt;=3,L152&lt;3),"Promissores", IF(AND(I152=2,L152&gt;=3),"Leais","Inativos")))</f>
        <v>Promissores</v>
      </c>
    </row>
    <row r="153" spans="1:13" x14ac:dyDescent="0.3">
      <c r="A153" s="6" t="s">
        <v>281</v>
      </c>
      <c r="B153" s="1">
        <v>42001</v>
      </c>
      <c r="C153" s="6" t="s">
        <v>716</v>
      </c>
      <c r="D153" s="7">
        <v>115.36</v>
      </c>
      <c r="E153" s="8">
        <v>43017</v>
      </c>
      <c r="F153" s="6">
        <f>"31/12/2017"-E153</f>
        <v>83</v>
      </c>
      <c r="G153">
        <v>14</v>
      </c>
      <c r="H153" s="7">
        <v>5197.76</v>
      </c>
      <c r="I153">
        <f>IF(F153&lt;=90, 5,IF(F153&lt;=180, 4,IF(F153&lt;=270, 3,IF(F153&lt;=365, 2, 1))))</f>
        <v>5</v>
      </c>
      <c r="J153">
        <f>IF(G153&lt;=8,1, IF(G153&lt;=16,2,IF(G153&lt;=24,3,IF(G153&lt;=32,4,IF(G153&lt;=40,5)))))</f>
        <v>2</v>
      </c>
      <c r="K153">
        <f>IF(H153&lt;=50000,1,IF(H153&lt;=100000,2,IF(H153&lt;=150000,3,IF(H153&lt;=200000,4,IF(H153&lt;=250000,5)))))</f>
        <v>1</v>
      </c>
      <c r="L153" s="11">
        <f>AVERAGE(J153,K153)</f>
        <v>1.5</v>
      </c>
      <c r="M153" t="str">
        <f>IF(AND(I153&gt;=3,L153&gt;=3),"Campeões",IF(AND(I153&gt;=3,L153&lt;3),"Promissores", IF(AND(I153=2,L153&gt;=3),"Leais","Inativos")))</f>
        <v>Promissores</v>
      </c>
    </row>
    <row r="154" spans="1:13" x14ac:dyDescent="0.3">
      <c r="A154" s="6" t="s">
        <v>422</v>
      </c>
      <c r="B154" s="1">
        <v>41799</v>
      </c>
      <c r="C154" s="6" t="s">
        <v>1232</v>
      </c>
      <c r="D154" s="7">
        <v>39.99</v>
      </c>
      <c r="E154" s="8">
        <v>42993</v>
      </c>
      <c r="F154" s="6">
        <f>"31/12/2017"-E154</f>
        <v>107</v>
      </c>
      <c r="G154">
        <v>7</v>
      </c>
      <c r="H154" s="7">
        <v>2734.27</v>
      </c>
      <c r="I154">
        <f>IF(F154&lt;=90, 5,IF(F154&lt;=180, 4,IF(F154&lt;=270, 3,IF(F154&lt;=365, 2, 1))))</f>
        <v>4</v>
      </c>
      <c r="J154">
        <f>IF(G154&lt;=8,1, IF(G154&lt;=16,2,IF(G154&lt;=24,3,IF(G154&lt;=32,4,IF(G154&lt;=40,5)))))</f>
        <v>1</v>
      </c>
      <c r="K154">
        <f>IF(H154&lt;=50000,1,IF(H154&lt;=100000,2,IF(H154&lt;=150000,3,IF(H154&lt;=200000,4,IF(H154&lt;=250000,5)))))</f>
        <v>1</v>
      </c>
      <c r="L154" s="11">
        <f>AVERAGE(J154,K154)</f>
        <v>1</v>
      </c>
      <c r="M154" t="str">
        <f>IF(AND(I154&gt;=3,L154&gt;=3),"Campeões",IF(AND(I154&gt;=3,L154&lt;3),"Promissores", IF(AND(I154=2,L154&gt;=3),"Leais","Inativos")))</f>
        <v>Promissores</v>
      </c>
    </row>
    <row r="155" spans="1:13" x14ac:dyDescent="0.3">
      <c r="A155" s="6" t="s">
        <v>51</v>
      </c>
      <c r="B155" s="1">
        <v>42112</v>
      </c>
      <c r="C155" s="6" t="s">
        <v>111</v>
      </c>
      <c r="D155" s="7">
        <v>75.959999999999994</v>
      </c>
      <c r="E155" s="8">
        <v>42815</v>
      </c>
      <c r="F155" s="6">
        <f>"31/12/2017"-E155</f>
        <v>285</v>
      </c>
      <c r="G155">
        <v>28</v>
      </c>
      <c r="H155" s="7">
        <v>27331.519999999997</v>
      </c>
      <c r="I155">
        <f>IF(F155&lt;=90, 5,IF(F155&lt;=180, 4,IF(F155&lt;=270, 3,IF(F155&lt;=365, 2, 1))))</f>
        <v>2</v>
      </c>
      <c r="J155">
        <f>IF(G155&lt;=8,1, IF(G155&lt;=16,2,IF(G155&lt;=24,3,IF(G155&lt;=32,4,IF(G155&lt;=40,5)))))</f>
        <v>4</v>
      </c>
      <c r="K155">
        <f>IF(H155&lt;=50000,1,IF(H155&lt;=100000,2,IF(H155&lt;=150000,3,IF(H155&lt;=200000,4,IF(H155&lt;=250000,5)))))</f>
        <v>1</v>
      </c>
      <c r="L155" s="11">
        <f>AVERAGE(J155,K155)</f>
        <v>2.5</v>
      </c>
      <c r="M155" t="str">
        <f>IF(AND(I155&gt;=3,L155&gt;=3),"Campeões",IF(AND(I155&gt;=3,L155&lt;3),"Promissores", IF(AND(I155=2,L155&gt;=3),"Leais","Inativos")))</f>
        <v>Inativos</v>
      </c>
    </row>
    <row r="156" spans="1:13" x14ac:dyDescent="0.3">
      <c r="A156" s="6" t="s">
        <v>552</v>
      </c>
      <c r="B156" s="1">
        <v>42946</v>
      </c>
      <c r="C156" s="6" t="s">
        <v>1948</v>
      </c>
      <c r="D156" s="7">
        <v>8.76</v>
      </c>
      <c r="E156" s="8">
        <v>42994</v>
      </c>
      <c r="F156" s="6">
        <f>"31/12/2017"-E156</f>
        <v>106</v>
      </c>
      <c r="G156">
        <v>8</v>
      </c>
      <c r="H156" s="7">
        <v>7104.8300000000008</v>
      </c>
      <c r="I156">
        <f>IF(F156&lt;=90, 5,IF(F156&lt;=180, 4,IF(F156&lt;=270, 3,IF(F156&lt;=365, 2, 1))))</f>
        <v>4</v>
      </c>
      <c r="J156">
        <f>IF(G156&lt;=8,1, IF(G156&lt;=16,2,IF(G156&lt;=24,3,IF(G156&lt;=32,4,IF(G156&lt;=40,5)))))</f>
        <v>1</v>
      </c>
      <c r="K156">
        <f>IF(H156&lt;=50000,1,IF(H156&lt;=100000,2,IF(H156&lt;=150000,3,IF(H156&lt;=200000,4,IF(H156&lt;=250000,5)))))</f>
        <v>1</v>
      </c>
      <c r="L156" s="11">
        <f>AVERAGE(J156,K156)</f>
        <v>1</v>
      </c>
      <c r="M156" t="str">
        <f>IF(AND(I156&gt;=3,L156&gt;=3),"Campeões",IF(AND(I156&gt;=3,L156&lt;3),"Promissores", IF(AND(I156=2,L156&gt;=3),"Leais","Inativos")))</f>
        <v>Promissores</v>
      </c>
    </row>
    <row r="157" spans="1:13" x14ac:dyDescent="0.3">
      <c r="A157" s="6" t="s">
        <v>595</v>
      </c>
      <c r="B157" s="1">
        <v>42138</v>
      </c>
      <c r="C157" s="6" t="s">
        <v>2322</v>
      </c>
      <c r="D157" s="7">
        <v>207.36</v>
      </c>
      <c r="E157" s="8">
        <v>42968</v>
      </c>
      <c r="F157" s="6">
        <f>"31/12/2017"-E157</f>
        <v>132</v>
      </c>
      <c r="G157">
        <v>10</v>
      </c>
      <c r="H157" s="7">
        <v>8392.6400000000012</v>
      </c>
      <c r="I157">
        <f>IF(F157&lt;=90, 5,IF(F157&lt;=180, 4,IF(F157&lt;=270, 3,IF(F157&lt;=365, 2, 1))))</f>
        <v>4</v>
      </c>
      <c r="J157">
        <f>IF(G157&lt;=8,1, IF(G157&lt;=16,2,IF(G157&lt;=24,3,IF(G157&lt;=32,4,IF(G157&lt;=40,5)))))</f>
        <v>2</v>
      </c>
      <c r="K157">
        <f>IF(H157&lt;=50000,1,IF(H157&lt;=100000,2,IF(H157&lt;=150000,3,IF(H157&lt;=200000,4,IF(H157&lt;=250000,5)))))</f>
        <v>1</v>
      </c>
      <c r="L157" s="11">
        <f>AVERAGE(J157,K157)</f>
        <v>1.5</v>
      </c>
      <c r="M157" t="str">
        <f>IF(AND(I157&gt;=3,L157&gt;=3),"Campeões",IF(AND(I157&gt;=3,L157&lt;3),"Promissores", IF(AND(I157=2,L157&gt;=3),"Leais","Inativos")))</f>
        <v>Promissores</v>
      </c>
    </row>
    <row r="158" spans="1:13" x14ac:dyDescent="0.3">
      <c r="A158" s="6" t="s">
        <v>531</v>
      </c>
      <c r="B158" s="1">
        <v>42965</v>
      </c>
      <c r="C158" s="6" t="s">
        <v>1834</v>
      </c>
      <c r="D158" s="7">
        <v>142.72</v>
      </c>
      <c r="E158" s="8">
        <v>42391</v>
      </c>
      <c r="F158" s="6">
        <f>"31/12/2017"-E158</f>
        <v>709</v>
      </c>
      <c r="G158">
        <v>4</v>
      </c>
      <c r="H158" s="7">
        <v>5337.84</v>
      </c>
      <c r="I158">
        <f>IF(F158&lt;=90, 5,IF(F158&lt;=180, 4,IF(F158&lt;=270, 3,IF(F158&lt;=365, 2, 1))))</f>
        <v>1</v>
      </c>
      <c r="J158">
        <f>IF(G158&lt;=8,1, IF(G158&lt;=16,2,IF(G158&lt;=24,3,IF(G158&lt;=32,4,IF(G158&lt;=40,5)))))</f>
        <v>1</v>
      </c>
      <c r="K158">
        <f>IF(H158&lt;=50000,1,IF(H158&lt;=100000,2,IF(H158&lt;=150000,3,IF(H158&lt;=200000,4,IF(H158&lt;=250000,5)))))</f>
        <v>1</v>
      </c>
      <c r="L158" s="11">
        <f>AVERAGE(J158,K158)</f>
        <v>1</v>
      </c>
      <c r="M158" t="str">
        <f>IF(AND(I158&gt;=3,L158&gt;=3),"Campeões",IF(AND(I158&gt;=3,L158&lt;3),"Promissores", IF(AND(I158=2,L158&gt;=3),"Leais","Inativos")))</f>
        <v>Inativos</v>
      </c>
    </row>
    <row r="159" spans="1:13" x14ac:dyDescent="0.3">
      <c r="A159" s="6" t="s">
        <v>387</v>
      </c>
      <c r="B159" s="1">
        <v>42618</v>
      </c>
      <c r="C159" s="6" t="s">
        <v>1082</v>
      </c>
      <c r="D159" s="7">
        <v>29.78</v>
      </c>
      <c r="E159" s="8">
        <v>43091</v>
      </c>
      <c r="F159" s="6">
        <f>"31/12/2017"-E159</f>
        <v>9</v>
      </c>
      <c r="G159">
        <v>7</v>
      </c>
      <c r="H159" s="7">
        <v>1661.6100000000001</v>
      </c>
      <c r="I159">
        <f>IF(F159&lt;=90, 5,IF(F159&lt;=180, 4,IF(F159&lt;=270, 3,IF(F159&lt;=365, 2, 1))))</f>
        <v>5</v>
      </c>
      <c r="J159">
        <f>IF(G159&lt;=8,1, IF(G159&lt;=16,2,IF(G159&lt;=24,3,IF(G159&lt;=32,4,IF(G159&lt;=40,5)))))</f>
        <v>1</v>
      </c>
      <c r="K159">
        <f>IF(H159&lt;=50000,1,IF(H159&lt;=100000,2,IF(H159&lt;=150000,3,IF(H159&lt;=200000,4,IF(H159&lt;=250000,5)))))</f>
        <v>1</v>
      </c>
      <c r="L159" s="11">
        <f>AVERAGE(J159,K159)</f>
        <v>1</v>
      </c>
      <c r="M159" t="str">
        <f>IF(AND(I159&gt;=3,L159&gt;=3),"Campeões",IF(AND(I159&gt;=3,L159&lt;3),"Promissores", IF(AND(I159=2,L159&gt;=3),"Leais","Inativos")))</f>
        <v>Promissores</v>
      </c>
    </row>
    <row r="160" spans="1:13" x14ac:dyDescent="0.3">
      <c r="A160" s="6" t="s">
        <v>327</v>
      </c>
      <c r="B160" s="1">
        <v>42122</v>
      </c>
      <c r="C160" s="6" t="s">
        <v>897</v>
      </c>
      <c r="D160" s="7">
        <v>17.440000000000001</v>
      </c>
      <c r="E160" s="8">
        <v>43073</v>
      </c>
      <c r="F160" s="6">
        <f>"31/12/2017"-E160</f>
        <v>27</v>
      </c>
      <c r="G160">
        <v>7</v>
      </c>
      <c r="H160" s="7">
        <v>6209.4000000000005</v>
      </c>
      <c r="I160">
        <f>IF(F160&lt;=90, 5,IF(F160&lt;=180, 4,IF(F160&lt;=270, 3,IF(F160&lt;=365, 2, 1))))</f>
        <v>5</v>
      </c>
      <c r="J160">
        <f>IF(G160&lt;=8,1, IF(G160&lt;=16,2,IF(G160&lt;=24,3,IF(G160&lt;=32,4,IF(G160&lt;=40,5)))))</f>
        <v>1</v>
      </c>
      <c r="K160">
        <f>IF(H160&lt;=50000,1,IF(H160&lt;=100000,2,IF(H160&lt;=150000,3,IF(H160&lt;=200000,4,IF(H160&lt;=250000,5)))))</f>
        <v>1</v>
      </c>
      <c r="L160" s="11">
        <f>AVERAGE(J160,K160)</f>
        <v>1</v>
      </c>
      <c r="M160" t="str">
        <f>IF(AND(I160&gt;=3,L160&gt;=3),"Campeões",IF(AND(I160&gt;=3,L160&lt;3),"Promissores", IF(AND(I160=2,L160&gt;=3),"Leais","Inativos")))</f>
        <v>Promissores</v>
      </c>
    </row>
    <row r="161" spans="1:13" x14ac:dyDescent="0.3">
      <c r="A161" s="6" t="s">
        <v>432</v>
      </c>
      <c r="B161" s="1">
        <v>42576</v>
      </c>
      <c r="C161" s="6" t="s">
        <v>1258</v>
      </c>
      <c r="D161" s="7">
        <v>113.52</v>
      </c>
      <c r="E161" s="8">
        <v>43091</v>
      </c>
      <c r="F161" s="6">
        <f>"31/12/2017"-E161</f>
        <v>9</v>
      </c>
      <c r="G161">
        <v>7</v>
      </c>
      <c r="H161" s="7">
        <v>3227.66</v>
      </c>
      <c r="I161">
        <f>IF(F161&lt;=90, 5,IF(F161&lt;=180, 4,IF(F161&lt;=270, 3,IF(F161&lt;=365, 2, 1))))</f>
        <v>5</v>
      </c>
      <c r="J161">
        <f>IF(G161&lt;=8,1, IF(G161&lt;=16,2,IF(G161&lt;=24,3,IF(G161&lt;=32,4,IF(G161&lt;=40,5)))))</f>
        <v>1</v>
      </c>
      <c r="K161">
        <f>IF(H161&lt;=50000,1,IF(H161&lt;=100000,2,IF(H161&lt;=150000,3,IF(H161&lt;=200000,4,IF(H161&lt;=250000,5)))))</f>
        <v>1</v>
      </c>
      <c r="L161" s="11">
        <f>AVERAGE(J161,K161)</f>
        <v>1</v>
      </c>
      <c r="M161" t="str">
        <f>IF(AND(I161&gt;=3,L161&gt;=3),"Campeões",IF(AND(I161&gt;=3,L161&lt;3),"Promissores", IF(AND(I161=2,L161&gt;=3),"Leais","Inativos")))</f>
        <v>Promissores</v>
      </c>
    </row>
    <row r="162" spans="1:13" x14ac:dyDescent="0.3">
      <c r="A162" s="6" t="s">
        <v>542</v>
      </c>
      <c r="B162" s="1">
        <v>42715</v>
      </c>
      <c r="C162" s="6" t="s">
        <v>1902</v>
      </c>
      <c r="D162" s="7">
        <v>13999.44</v>
      </c>
      <c r="E162" s="8">
        <v>42714</v>
      </c>
      <c r="F162" s="6">
        <f>"31/12/2017"-E162</f>
        <v>386</v>
      </c>
      <c r="G162">
        <v>8</v>
      </c>
      <c r="H162" s="7">
        <v>15263.480000000003</v>
      </c>
      <c r="I162">
        <f>IF(F162&lt;=90, 5,IF(F162&lt;=180, 4,IF(F162&lt;=270, 3,IF(F162&lt;=365, 2, 1))))</f>
        <v>1</v>
      </c>
      <c r="J162">
        <f>IF(G162&lt;=8,1, IF(G162&lt;=16,2,IF(G162&lt;=24,3,IF(G162&lt;=32,4,IF(G162&lt;=40,5)))))</f>
        <v>1</v>
      </c>
      <c r="K162">
        <f>IF(H162&lt;=50000,1,IF(H162&lt;=100000,2,IF(H162&lt;=150000,3,IF(H162&lt;=200000,4,IF(H162&lt;=250000,5)))))</f>
        <v>1</v>
      </c>
      <c r="L162" s="11">
        <f>AVERAGE(J162,K162)</f>
        <v>1</v>
      </c>
      <c r="M162" t="str">
        <f>IF(AND(I162&gt;=3,L162&gt;=3),"Campeões",IF(AND(I162&gt;=3,L162&lt;3),"Promissores", IF(AND(I162=2,L162&gt;=3),"Leais","Inativos")))</f>
        <v>Inativos</v>
      </c>
    </row>
    <row r="163" spans="1:13" x14ac:dyDescent="0.3">
      <c r="A163" s="6" t="s">
        <v>193</v>
      </c>
      <c r="B163" s="1">
        <v>42910</v>
      </c>
      <c r="C163" s="6" t="s">
        <v>437</v>
      </c>
      <c r="D163" s="7">
        <v>2.74</v>
      </c>
      <c r="E163" s="8">
        <v>43062</v>
      </c>
      <c r="F163" s="6">
        <f>"31/12/2017"-E163</f>
        <v>38</v>
      </c>
      <c r="G163">
        <v>10</v>
      </c>
      <c r="H163" s="7">
        <v>29214.100000000002</v>
      </c>
      <c r="I163">
        <f>IF(F163&lt;=90, 5,IF(F163&lt;=180, 4,IF(F163&lt;=270, 3,IF(F163&lt;=365, 2, 1))))</f>
        <v>5</v>
      </c>
      <c r="J163">
        <f>IF(G163&lt;=8,1, IF(G163&lt;=16,2,IF(G163&lt;=24,3,IF(G163&lt;=32,4,IF(G163&lt;=40,5)))))</f>
        <v>2</v>
      </c>
      <c r="K163">
        <f>IF(H163&lt;=50000,1,IF(H163&lt;=100000,2,IF(H163&lt;=150000,3,IF(H163&lt;=200000,4,IF(H163&lt;=250000,5)))))</f>
        <v>1</v>
      </c>
      <c r="L163" s="11">
        <f>AVERAGE(J163,K163)</f>
        <v>1.5</v>
      </c>
      <c r="M163" t="str">
        <f>IF(AND(I163&gt;=3,L163&gt;=3),"Campeões",IF(AND(I163&gt;=3,L163&lt;3),"Promissores", IF(AND(I163=2,L163&gt;=3),"Leais","Inativos")))</f>
        <v>Promissores</v>
      </c>
    </row>
    <row r="164" spans="1:13" x14ac:dyDescent="0.3">
      <c r="A164" s="6" t="s">
        <v>283</v>
      </c>
      <c r="B164" s="1">
        <v>41947</v>
      </c>
      <c r="C164" s="6" t="s">
        <v>726</v>
      </c>
      <c r="D164" s="7">
        <v>7.36</v>
      </c>
      <c r="E164" s="8">
        <v>42663</v>
      </c>
      <c r="F164" s="6">
        <f>"31/12/2017"-E164</f>
        <v>437</v>
      </c>
      <c r="G164">
        <v>9</v>
      </c>
      <c r="H164" s="7">
        <v>1404.98</v>
      </c>
      <c r="I164">
        <f>IF(F164&lt;=90, 5,IF(F164&lt;=180, 4,IF(F164&lt;=270, 3,IF(F164&lt;=365, 2, 1))))</f>
        <v>1</v>
      </c>
      <c r="J164">
        <f>IF(G164&lt;=8,1, IF(G164&lt;=16,2,IF(G164&lt;=24,3,IF(G164&lt;=32,4,IF(G164&lt;=40,5)))))</f>
        <v>2</v>
      </c>
      <c r="K164">
        <f>IF(H164&lt;=50000,1,IF(H164&lt;=100000,2,IF(H164&lt;=150000,3,IF(H164&lt;=200000,4,IF(H164&lt;=250000,5)))))</f>
        <v>1</v>
      </c>
      <c r="L164" s="11">
        <f>AVERAGE(J164,K164)</f>
        <v>1.5</v>
      </c>
      <c r="M164" t="str">
        <f>IF(AND(I164&gt;=3,L164&gt;=3),"Campeões",IF(AND(I164&gt;=3,L164&lt;3),"Promissores", IF(AND(I164=2,L164&gt;=3),"Leais","Inativos")))</f>
        <v>Inativos</v>
      </c>
    </row>
    <row r="165" spans="1:13" x14ac:dyDescent="0.3">
      <c r="A165" s="6" t="s">
        <v>407</v>
      </c>
      <c r="B165" s="1">
        <v>41952</v>
      </c>
      <c r="C165" s="6" t="s">
        <v>1189</v>
      </c>
      <c r="D165" s="7">
        <v>12128.48</v>
      </c>
      <c r="E165" s="8">
        <v>43072</v>
      </c>
      <c r="F165" s="6">
        <f>"31/12/2017"-E165</f>
        <v>28</v>
      </c>
      <c r="G165">
        <v>10</v>
      </c>
      <c r="H165" s="7">
        <v>55770.2</v>
      </c>
      <c r="I165">
        <f>IF(F165&lt;=90, 5,IF(F165&lt;=180, 4,IF(F165&lt;=270, 3,IF(F165&lt;=365, 2, 1))))</f>
        <v>5</v>
      </c>
      <c r="J165">
        <f>IF(G165&lt;=8,1, IF(G165&lt;=16,2,IF(G165&lt;=24,3,IF(G165&lt;=32,4,IF(G165&lt;=40,5)))))</f>
        <v>2</v>
      </c>
      <c r="K165">
        <f>IF(H165&lt;=50000,1,IF(H165&lt;=100000,2,IF(H165&lt;=150000,3,IF(H165&lt;=200000,4,IF(H165&lt;=250000,5)))))</f>
        <v>2</v>
      </c>
      <c r="L165" s="11">
        <f>AVERAGE(J165,K165)</f>
        <v>2</v>
      </c>
      <c r="M165" t="str">
        <f>IF(AND(I165&gt;=3,L165&gt;=3),"Campeões",IF(AND(I165&gt;=3,L165&lt;3),"Promissores", IF(AND(I165=2,L165&gt;=3),"Leais","Inativos")))</f>
        <v>Promissores</v>
      </c>
    </row>
    <row r="166" spans="1:13" x14ac:dyDescent="0.3">
      <c r="A166" s="6" t="s">
        <v>664</v>
      </c>
      <c r="B166" s="1">
        <v>42280</v>
      </c>
      <c r="C166" s="6" t="s">
        <v>4528</v>
      </c>
      <c r="D166" s="7">
        <v>7199.52</v>
      </c>
      <c r="E166" s="8">
        <v>42064</v>
      </c>
      <c r="F166" s="6">
        <f>"31/12/2017"-E166</f>
        <v>1036</v>
      </c>
      <c r="G166">
        <v>13</v>
      </c>
      <c r="H166" s="7">
        <v>147988.46999999997</v>
      </c>
      <c r="I166">
        <f>IF(F166&lt;=90, 5,IF(F166&lt;=180, 4,IF(F166&lt;=270, 3,IF(F166&lt;=365, 2, 1))))</f>
        <v>1</v>
      </c>
      <c r="J166">
        <f>IF(G166&lt;=8,1, IF(G166&lt;=16,2,IF(G166&lt;=24,3,IF(G166&lt;=32,4,IF(G166&lt;=40,5)))))</f>
        <v>2</v>
      </c>
      <c r="K166">
        <f>IF(H166&lt;=50000,1,IF(H166&lt;=100000,2,IF(H166&lt;=150000,3,IF(H166&lt;=200000,4,IF(H166&lt;=250000,5)))))</f>
        <v>3</v>
      </c>
      <c r="L166" s="11">
        <f>AVERAGE(J166,K166)</f>
        <v>2.5</v>
      </c>
      <c r="M166" t="str">
        <f>IF(AND(I166&gt;=3,L166&gt;=3),"Campeões",IF(AND(I166&gt;=3,L166&lt;3),"Promissores", IF(AND(I166=2,L166&gt;=3),"Leais","Inativos")))</f>
        <v>Inativos</v>
      </c>
    </row>
    <row r="167" spans="1:13" x14ac:dyDescent="0.3">
      <c r="A167" s="6" t="s">
        <v>407</v>
      </c>
      <c r="B167" s="1">
        <v>41952</v>
      </c>
      <c r="C167" s="6" t="s">
        <v>1191</v>
      </c>
      <c r="D167" s="7">
        <v>5.04</v>
      </c>
      <c r="E167" s="8">
        <v>42550</v>
      </c>
      <c r="F167" s="6">
        <f>"31/12/2017"-E167</f>
        <v>550</v>
      </c>
      <c r="G167">
        <v>8</v>
      </c>
      <c r="H167" s="7">
        <v>996.82999999999993</v>
      </c>
      <c r="I167">
        <f>IF(F167&lt;=90, 5,IF(F167&lt;=180, 4,IF(F167&lt;=270, 3,IF(F167&lt;=365, 2, 1))))</f>
        <v>1</v>
      </c>
      <c r="J167">
        <f>IF(G167&lt;=8,1, IF(G167&lt;=16,2,IF(G167&lt;=24,3,IF(G167&lt;=32,4,IF(G167&lt;=40,5)))))</f>
        <v>1</v>
      </c>
      <c r="K167">
        <f>IF(H167&lt;=50000,1,IF(H167&lt;=100000,2,IF(H167&lt;=150000,3,IF(H167&lt;=200000,4,IF(H167&lt;=250000,5)))))</f>
        <v>1</v>
      </c>
      <c r="L167" s="11">
        <f>AVERAGE(J167,K167)</f>
        <v>1</v>
      </c>
      <c r="M167" t="str">
        <f>IF(AND(I167&gt;=3,L167&gt;=3),"Campeões",IF(AND(I167&gt;=3,L167&lt;3),"Promissores", IF(AND(I167=2,L167&gt;=3),"Leais","Inativos")))</f>
        <v>Inativos</v>
      </c>
    </row>
    <row r="168" spans="1:13" x14ac:dyDescent="0.3">
      <c r="A168" s="6" t="s">
        <v>380</v>
      </c>
      <c r="B168" s="1">
        <v>41992</v>
      </c>
      <c r="C168" s="6" t="s">
        <v>1067</v>
      </c>
      <c r="D168" s="7">
        <v>11.34</v>
      </c>
      <c r="E168" s="8">
        <v>43017</v>
      </c>
      <c r="F168" s="6">
        <f>"31/12/2017"-E168</f>
        <v>83</v>
      </c>
      <c r="G168">
        <v>14</v>
      </c>
      <c r="H168" s="7">
        <v>9549.58</v>
      </c>
      <c r="I168">
        <f>IF(F168&lt;=90, 5,IF(F168&lt;=180, 4,IF(F168&lt;=270, 3,IF(F168&lt;=365, 2, 1))))</f>
        <v>5</v>
      </c>
      <c r="J168">
        <f>IF(G168&lt;=8,1, IF(G168&lt;=16,2,IF(G168&lt;=24,3,IF(G168&lt;=32,4,IF(G168&lt;=40,5)))))</f>
        <v>2</v>
      </c>
      <c r="K168">
        <f>IF(H168&lt;=50000,1,IF(H168&lt;=100000,2,IF(H168&lt;=150000,3,IF(H168&lt;=200000,4,IF(H168&lt;=250000,5)))))</f>
        <v>1</v>
      </c>
      <c r="L168" s="11">
        <f>AVERAGE(J168,K168)</f>
        <v>1.5</v>
      </c>
      <c r="M168" t="str">
        <f>IF(AND(I168&gt;=3,L168&gt;=3),"Campeões",IF(AND(I168&gt;=3,L168&lt;3),"Promissores", IF(AND(I168=2,L168&gt;=3),"Leais","Inativos")))</f>
        <v>Promissores</v>
      </c>
    </row>
    <row r="169" spans="1:13" x14ac:dyDescent="0.3">
      <c r="A169" s="6" t="s">
        <v>262</v>
      </c>
      <c r="B169" s="1">
        <v>42694</v>
      </c>
      <c r="C169" s="6" t="s">
        <v>647</v>
      </c>
      <c r="D169" s="7">
        <v>131.28</v>
      </c>
      <c r="E169" s="8">
        <v>42939</v>
      </c>
      <c r="F169" s="6">
        <f>"31/12/2017"-E169</f>
        <v>161</v>
      </c>
      <c r="G169">
        <v>15</v>
      </c>
      <c r="H169" s="7">
        <v>49150.779999999992</v>
      </c>
      <c r="I169">
        <f>IF(F169&lt;=90, 5,IF(F169&lt;=180, 4,IF(F169&lt;=270, 3,IF(F169&lt;=365, 2, 1))))</f>
        <v>4</v>
      </c>
      <c r="J169">
        <f>IF(G169&lt;=8,1, IF(G169&lt;=16,2,IF(G169&lt;=24,3,IF(G169&lt;=32,4,IF(G169&lt;=40,5)))))</f>
        <v>2</v>
      </c>
      <c r="K169">
        <f>IF(H169&lt;=50000,1,IF(H169&lt;=100000,2,IF(H169&lt;=150000,3,IF(H169&lt;=200000,4,IF(H169&lt;=250000,5)))))</f>
        <v>1</v>
      </c>
      <c r="L169" s="11">
        <f>AVERAGE(J169,K169)</f>
        <v>1.5</v>
      </c>
      <c r="M169" t="str">
        <f>IF(AND(I169&gt;=3,L169&gt;=3),"Campeões",IF(AND(I169&gt;=3,L169&lt;3),"Promissores", IF(AND(I169=2,L169&gt;=3),"Leais","Inativos")))</f>
        <v>Promissores</v>
      </c>
    </row>
    <row r="170" spans="1:13" x14ac:dyDescent="0.3">
      <c r="A170" s="6" t="s">
        <v>529</v>
      </c>
      <c r="B170" s="1">
        <v>43053</v>
      </c>
      <c r="C170" s="6" t="s">
        <v>1809</v>
      </c>
      <c r="D170" s="7">
        <v>2303.7600000000002</v>
      </c>
      <c r="E170" s="8">
        <v>43042</v>
      </c>
      <c r="F170" s="6">
        <f>"31/12/2017"-E170</f>
        <v>58</v>
      </c>
      <c r="G170">
        <v>6</v>
      </c>
      <c r="H170" s="7">
        <v>19462.62</v>
      </c>
      <c r="I170">
        <f>IF(F170&lt;=90, 5,IF(F170&lt;=180, 4,IF(F170&lt;=270, 3,IF(F170&lt;=365, 2, 1))))</f>
        <v>5</v>
      </c>
      <c r="J170">
        <f>IF(G170&lt;=8,1, IF(G170&lt;=16,2,IF(G170&lt;=24,3,IF(G170&lt;=32,4,IF(G170&lt;=40,5)))))</f>
        <v>1</v>
      </c>
      <c r="K170">
        <f>IF(H170&lt;=50000,1,IF(H170&lt;=100000,2,IF(H170&lt;=150000,3,IF(H170&lt;=200000,4,IF(H170&lt;=250000,5)))))</f>
        <v>1</v>
      </c>
      <c r="L170" s="11">
        <f>AVERAGE(J170,K170)</f>
        <v>1</v>
      </c>
      <c r="M170" t="str">
        <f>IF(AND(I170&gt;=3,L170&gt;=3),"Campeões",IF(AND(I170&gt;=3,L170&lt;3),"Promissores", IF(AND(I170=2,L170&gt;=3),"Leais","Inativos")))</f>
        <v>Promissores</v>
      </c>
    </row>
    <row r="171" spans="1:13" x14ac:dyDescent="0.3">
      <c r="A171" s="6" t="s">
        <v>126</v>
      </c>
      <c r="B171" s="1">
        <v>42680</v>
      </c>
      <c r="C171" s="6" t="s">
        <v>272</v>
      </c>
      <c r="D171" s="7">
        <v>45.48</v>
      </c>
      <c r="E171" s="8">
        <v>42629</v>
      </c>
      <c r="F171" s="6">
        <f>"31/12/2017"-E171</f>
        <v>471</v>
      </c>
      <c r="G171">
        <v>4</v>
      </c>
      <c r="H171" s="7">
        <v>215.62</v>
      </c>
      <c r="I171">
        <f>IF(F171&lt;=90, 5,IF(F171&lt;=180, 4,IF(F171&lt;=270, 3,IF(F171&lt;=365, 2, 1))))</f>
        <v>1</v>
      </c>
      <c r="J171">
        <f>IF(G171&lt;=8,1, IF(G171&lt;=16,2,IF(G171&lt;=24,3,IF(G171&lt;=32,4,IF(G171&lt;=40,5)))))</f>
        <v>1</v>
      </c>
      <c r="K171">
        <f>IF(H171&lt;=50000,1,IF(H171&lt;=100000,2,IF(H171&lt;=150000,3,IF(H171&lt;=200000,4,IF(H171&lt;=250000,5)))))</f>
        <v>1</v>
      </c>
      <c r="L171" s="11">
        <f>AVERAGE(J171,K171)</f>
        <v>1</v>
      </c>
      <c r="M171" t="str">
        <f>IF(AND(I171&gt;=3,L171&gt;=3),"Campeões",IF(AND(I171&gt;=3,L171&lt;3),"Promissores", IF(AND(I171=2,L171&gt;=3),"Leais","Inativos")))</f>
        <v>Inativos</v>
      </c>
    </row>
    <row r="172" spans="1:13" x14ac:dyDescent="0.3">
      <c r="A172" s="6" t="s">
        <v>232</v>
      </c>
      <c r="B172" s="1">
        <v>42336</v>
      </c>
      <c r="C172" s="6" t="s">
        <v>566</v>
      </c>
      <c r="D172" s="7">
        <v>1135.52</v>
      </c>
      <c r="E172" s="8">
        <v>43021</v>
      </c>
      <c r="F172" s="6">
        <f>"31/12/2017"-E172</f>
        <v>79</v>
      </c>
      <c r="G172">
        <v>6</v>
      </c>
      <c r="H172" s="7">
        <v>6838.91</v>
      </c>
      <c r="I172">
        <f>IF(F172&lt;=90, 5,IF(F172&lt;=180, 4,IF(F172&lt;=270, 3,IF(F172&lt;=365, 2, 1))))</f>
        <v>5</v>
      </c>
      <c r="J172">
        <f>IF(G172&lt;=8,1, IF(G172&lt;=16,2,IF(G172&lt;=24,3,IF(G172&lt;=32,4,IF(G172&lt;=40,5)))))</f>
        <v>1</v>
      </c>
      <c r="K172">
        <f>IF(H172&lt;=50000,1,IF(H172&lt;=100000,2,IF(H172&lt;=150000,3,IF(H172&lt;=200000,4,IF(H172&lt;=250000,5)))))</f>
        <v>1</v>
      </c>
      <c r="L172" s="11">
        <f>AVERAGE(J172,K172)</f>
        <v>1</v>
      </c>
      <c r="M172" t="str">
        <f>IF(AND(I172&gt;=3,L172&gt;=3),"Campeões",IF(AND(I172&gt;=3,L172&lt;3),"Promissores", IF(AND(I172=2,L172&gt;=3),"Leais","Inativos")))</f>
        <v>Promissores</v>
      </c>
    </row>
    <row r="173" spans="1:13" x14ac:dyDescent="0.3">
      <c r="A173" s="6" t="s">
        <v>628</v>
      </c>
      <c r="B173" s="1">
        <v>42756</v>
      </c>
      <c r="C173" s="6" t="s">
        <v>2810</v>
      </c>
      <c r="D173" s="7">
        <v>319.95999999999998</v>
      </c>
      <c r="E173" s="8">
        <v>43014</v>
      </c>
      <c r="F173" s="6">
        <f>"31/12/2017"-E173</f>
        <v>86</v>
      </c>
      <c r="G173">
        <v>7</v>
      </c>
      <c r="H173" s="7">
        <v>14160.470000000001</v>
      </c>
      <c r="I173">
        <f>IF(F173&lt;=90, 5,IF(F173&lt;=180, 4,IF(F173&lt;=270, 3,IF(F173&lt;=365, 2, 1))))</f>
        <v>5</v>
      </c>
      <c r="J173">
        <f>IF(G173&lt;=8,1, IF(G173&lt;=16,2,IF(G173&lt;=24,3,IF(G173&lt;=32,4,IF(G173&lt;=40,5)))))</f>
        <v>1</v>
      </c>
      <c r="K173">
        <f>IF(H173&lt;=50000,1,IF(H173&lt;=100000,2,IF(H173&lt;=150000,3,IF(H173&lt;=200000,4,IF(H173&lt;=250000,5)))))</f>
        <v>1</v>
      </c>
      <c r="L173" s="11">
        <f>AVERAGE(J173,K173)</f>
        <v>1</v>
      </c>
      <c r="M173" t="str">
        <f>IF(AND(I173&gt;=3,L173&gt;=3),"Campeões",IF(AND(I173&gt;=3,L173&lt;3),"Promissores", IF(AND(I173=2,L173&gt;=3),"Leais","Inativos")))</f>
        <v>Promissores</v>
      </c>
    </row>
    <row r="174" spans="1:13" x14ac:dyDescent="0.3">
      <c r="A174" s="6" t="s">
        <v>589</v>
      </c>
      <c r="B174" s="1">
        <v>43094</v>
      </c>
      <c r="C174" s="6" t="s">
        <v>2250</v>
      </c>
      <c r="D174" s="7">
        <v>9631.36</v>
      </c>
      <c r="E174" s="8">
        <v>43008</v>
      </c>
      <c r="F174" s="6">
        <f>"31/12/2017"-E174</f>
        <v>92</v>
      </c>
      <c r="G174">
        <v>8</v>
      </c>
      <c r="H174" s="7">
        <v>11137.23</v>
      </c>
      <c r="I174">
        <f>IF(F174&lt;=90, 5,IF(F174&lt;=180, 4,IF(F174&lt;=270, 3,IF(F174&lt;=365, 2, 1))))</f>
        <v>4</v>
      </c>
      <c r="J174">
        <f>IF(G174&lt;=8,1, IF(G174&lt;=16,2,IF(G174&lt;=24,3,IF(G174&lt;=32,4,IF(G174&lt;=40,5)))))</f>
        <v>1</v>
      </c>
      <c r="K174">
        <f>IF(H174&lt;=50000,1,IF(H174&lt;=100000,2,IF(H174&lt;=150000,3,IF(H174&lt;=200000,4,IF(H174&lt;=250000,5)))))</f>
        <v>1</v>
      </c>
      <c r="L174" s="11">
        <f>AVERAGE(J174,K174)</f>
        <v>1</v>
      </c>
      <c r="M174" t="str">
        <f>IF(AND(I174&gt;=3,L174&gt;=3),"Campeões",IF(AND(I174&gt;=3,L174&lt;3),"Promissores", IF(AND(I174=2,L174&gt;=3),"Leais","Inativos")))</f>
        <v>Promissores</v>
      </c>
    </row>
    <row r="175" spans="1:13" x14ac:dyDescent="0.3">
      <c r="A175" s="6" t="s">
        <v>638</v>
      </c>
      <c r="B175" s="1">
        <v>43010</v>
      </c>
      <c r="C175" s="6" t="s">
        <v>3117</v>
      </c>
      <c r="D175" s="7">
        <v>253.44</v>
      </c>
      <c r="E175" s="8">
        <v>42937</v>
      </c>
      <c r="F175" s="6">
        <f>"31/12/2017"-E175</f>
        <v>163</v>
      </c>
      <c r="G175">
        <v>7</v>
      </c>
      <c r="H175" s="7">
        <v>5138.18</v>
      </c>
      <c r="I175">
        <f>IF(F175&lt;=90, 5,IF(F175&lt;=180, 4,IF(F175&lt;=270, 3,IF(F175&lt;=365, 2, 1))))</f>
        <v>4</v>
      </c>
      <c r="J175">
        <f>IF(G175&lt;=8,1, IF(G175&lt;=16,2,IF(G175&lt;=24,3,IF(G175&lt;=32,4,IF(G175&lt;=40,5)))))</f>
        <v>1</v>
      </c>
      <c r="K175">
        <f>IF(H175&lt;=50000,1,IF(H175&lt;=100000,2,IF(H175&lt;=150000,3,IF(H175&lt;=200000,4,IF(H175&lt;=250000,5)))))</f>
        <v>1</v>
      </c>
      <c r="L175" s="11">
        <f>AVERAGE(J175,K175)</f>
        <v>1</v>
      </c>
      <c r="M175" t="str">
        <f>IF(AND(I175&gt;=3,L175&gt;=3),"Campeões",IF(AND(I175&gt;=3,L175&lt;3),"Promissores", IF(AND(I175=2,L175&gt;=3),"Leais","Inativos")))</f>
        <v>Promissores</v>
      </c>
    </row>
    <row r="176" spans="1:13" x14ac:dyDescent="0.3">
      <c r="A176" s="6" t="s">
        <v>215</v>
      </c>
      <c r="B176" s="1">
        <v>42063</v>
      </c>
      <c r="C176" s="6" t="s">
        <v>504</v>
      </c>
      <c r="D176" s="7">
        <v>697.12</v>
      </c>
      <c r="E176" s="8">
        <v>43074</v>
      </c>
      <c r="F176" s="6">
        <f>"31/12/2017"-E176</f>
        <v>26</v>
      </c>
      <c r="G176">
        <v>22</v>
      </c>
      <c r="H176" s="7">
        <v>26257.87</v>
      </c>
      <c r="I176">
        <f>IF(F176&lt;=90, 5,IF(F176&lt;=180, 4,IF(F176&lt;=270, 3,IF(F176&lt;=365, 2, 1))))</f>
        <v>5</v>
      </c>
      <c r="J176">
        <f>IF(G176&lt;=8,1, IF(G176&lt;=16,2,IF(G176&lt;=24,3,IF(G176&lt;=32,4,IF(G176&lt;=40,5)))))</f>
        <v>3</v>
      </c>
      <c r="K176">
        <f>IF(H176&lt;=50000,1,IF(H176&lt;=100000,2,IF(H176&lt;=150000,3,IF(H176&lt;=200000,4,IF(H176&lt;=250000,5)))))</f>
        <v>1</v>
      </c>
      <c r="L176" s="11">
        <f>AVERAGE(J176,K176)</f>
        <v>2</v>
      </c>
      <c r="M176" t="str">
        <f>IF(AND(I176&gt;=3,L176&gt;=3),"Campeões",IF(AND(I176&gt;=3,L176&lt;3),"Promissores", IF(AND(I176=2,L176&gt;=3),"Leais","Inativos")))</f>
        <v>Promissores</v>
      </c>
    </row>
    <row r="177" spans="1:13" x14ac:dyDescent="0.3">
      <c r="A177" s="6" t="s">
        <v>73</v>
      </c>
      <c r="B177" s="1">
        <v>42533</v>
      </c>
      <c r="C177" s="6" t="s">
        <v>165</v>
      </c>
      <c r="D177" s="7">
        <v>20.94</v>
      </c>
      <c r="E177" s="8">
        <v>42610</v>
      </c>
      <c r="F177" s="6">
        <f>"31/12/2017"-E177</f>
        <v>490</v>
      </c>
      <c r="G177">
        <v>7</v>
      </c>
      <c r="H177" s="7">
        <v>4843.2</v>
      </c>
      <c r="I177">
        <f>IF(F177&lt;=90, 5,IF(F177&lt;=180, 4,IF(F177&lt;=270, 3,IF(F177&lt;=365, 2, 1))))</f>
        <v>1</v>
      </c>
      <c r="J177">
        <f>IF(G177&lt;=8,1, IF(G177&lt;=16,2,IF(G177&lt;=24,3,IF(G177&lt;=32,4,IF(G177&lt;=40,5)))))</f>
        <v>1</v>
      </c>
      <c r="K177">
        <f>IF(H177&lt;=50000,1,IF(H177&lt;=100000,2,IF(H177&lt;=150000,3,IF(H177&lt;=200000,4,IF(H177&lt;=250000,5)))))</f>
        <v>1</v>
      </c>
      <c r="L177" s="11">
        <f>AVERAGE(J177,K177)</f>
        <v>1</v>
      </c>
      <c r="M177" t="str">
        <f>IF(AND(I177&gt;=3,L177&gt;=3),"Campeões",IF(AND(I177&gt;=3,L177&lt;3),"Promissores", IF(AND(I177=2,L177&gt;=3),"Leais","Inativos")))</f>
        <v>Inativos</v>
      </c>
    </row>
    <row r="178" spans="1:13" x14ac:dyDescent="0.3">
      <c r="A178" s="6" t="s">
        <v>626</v>
      </c>
      <c r="B178" s="1">
        <v>42707</v>
      </c>
      <c r="C178" s="6" t="s">
        <v>2706</v>
      </c>
      <c r="D178" s="7">
        <v>79.12</v>
      </c>
      <c r="E178" s="8">
        <v>42867</v>
      </c>
      <c r="F178" s="6">
        <f>"31/12/2017"-E178</f>
        <v>233</v>
      </c>
      <c r="G178">
        <v>8</v>
      </c>
      <c r="H178" s="7">
        <v>1009.6800000000001</v>
      </c>
      <c r="I178">
        <f>IF(F178&lt;=90, 5,IF(F178&lt;=180, 4,IF(F178&lt;=270, 3,IF(F178&lt;=365, 2, 1))))</f>
        <v>3</v>
      </c>
      <c r="J178">
        <f>IF(G178&lt;=8,1, IF(G178&lt;=16,2,IF(G178&lt;=24,3,IF(G178&lt;=32,4,IF(G178&lt;=40,5)))))</f>
        <v>1</v>
      </c>
      <c r="K178">
        <f>IF(H178&lt;=50000,1,IF(H178&lt;=100000,2,IF(H178&lt;=150000,3,IF(H178&lt;=200000,4,IF(H178&lt;=250000,5)))))</f>
        <v>1</v>
      </c>
      <c r="L178" s="11">
        <f>AVERAGE(J178,K178)</f>
        <v>1</v>
      </c>
      <c r="M178" t="str">
        <f>IF(AND(I178&gt;=3,L178&gt;=3),"Campeões",IF(AND(I178&gt;=3,L178&lt;3),"Promissores", IF(AND(I178=2,L178&gt;=3),"Leais","Inativos")))</f>
        <v>Promissores</v>
      </c>
    </row>
    <row r="179" spans="1:13" x14ac:dyDescent="0.3">
      <c r="A179" s="6" t="s">
        <v>264</v>
      </c>
      <c r="B179" s="1">
        <v>41999</v>
      </c>
      <c r="C179" s="6" t="s">
        <v>655</v>
      </c>
      <c r="D179" s="7">
        <v>11.36</v>
      </c>
      <c r="E179" s="8">
        <v>43073</v>
      </c>
      <c r="F179" s="6">
        <f>"31/12/2017"-E179</f>
        <v>27</v>
      </c>
      <c r="G179">
        <v>28</v>
      </c>
      <c r="H179" s="7">
        <v>5368.7699999999995</v>
      </c>
      <c r="I179">
        <f>IF(F179&lt;=90, 5,IF(F179&lt;=180, 4,IF(F179&lt;=270, 3,IF(F179&lt;=365, 2, 1))))</f>
        <v>5</v>
      </c>
      <c r="J179">
        <f>IF(G179&lt;=8,1, IF(G179&lt;=16,2,IF(G179&lt;=24,3,IF(G179&lt;=32,4,IF(G179&lt;=40,5)))))</f>
        <v>4</v>
      </c>
      <c r="K179">
        <f>IF(H179&lt;=50000,1,IF(H179&lt;=100000,2,IF(H179&lt;=150000,3,IF(H179&lt;=200000,4,IF(H179&lt;=250000,5)))))</f>
        <v>1</v>
      </c>
      <c r="L179" s="11">
        <f>AVERAGE(J179,K179)</f>
        <v>2.5</v>
      </c>
      <c r="M179" t="str">
        <f>IF(AND(I179&gt;=3,L179&gt;=3),"Campeões",IF(AND(I179&gt;=3,L179&lt;3),"Promissores", IF(AND(I179=2,L179&gt;=3),"Leais","Inativos")))</f>
        <v>Promissores</v>
      </c>
    </row>
    <row r="180" spans="1:13" x14ac:dyDescent="0.3">
      <c r="A180" s="6" t="s">
        <v>345</v>
      </c>
      <c r="B180" s="1">
        <v>42916</v>
      </c>
      <c r="C180" s="6" t="s">
        <v>934</v>
      </c>
      <c r="D180" s="7">
        <v>27.99</v>
      </c>
      <c r="E180" s="8">
        <v>43093</v>
      </c>
      <c r="F180" s="6">
        <f>"31/12/2017"-E180</f>
        <v>7</v>
      </c>
      <c r="G180">
        <v>22</v>
      </c>
      <c r="H180" s="7">
        <v>12959.260000000004</v>
      </c>
      <c r="I180">
        <f>IF(F180&lt;=90, 5,IF(F180&lt;=180, 4,IF(F180&lt;=270, 3,IF(F180&lt;=365, 2, 1))))</f>
        <v>5</v>
      </c>
      <c r="J180">
        <f>IF(G180&lt;=8,1, IF(G180&lt;=16,2,IF(G180&lt;=24,3,IF(G180&lt;=32,4,IF(G180&lt;=40,5)))))</f>
        <v>3</v>
      </c>
      <c r="K180">
        <f>IF(H180&lt;=50000,1,IF(H180&lt;=100000,2,IF(H180&lt;=150000,3,IF(H180&lt;=200000,4,IF(H180&lt;=250000,5)))))</f>
        <v>1</v>
      </c>
      <c r="L180" s="11">
        <f>AVERAGE(J180,K180)</f>
        <v>2</v>
      </c>
      <c r="M180" t="str">
        <f>IF(AND(I180&gt;=3,L180&gt;=3),"Campeões",IF(AND(I180&gt;=3,L180&lt;3),"Promissores", IF(AND(I180=2,L180&gt;=3),"Leais","Inativos")))</f>
        <v>Promissores</v>
      </c>
    </row>
    <row r="181" spans="1:13" x14ac:dyDescent="0.3">
      <c r="A181" s="6" t="s">
        <v>37</v>
      </c>
      <c r="B181" s="1">
        <v>42365</v>
      </c>
      <c r="C181" s="6" t="s">
        <v>80</v>
      </c>
      <c r="D181" s="7">
        <v>2303.7600000000002</v>
      </c>
      <c r="E181" s="8">
        <v>43097</v>
      </c>
      <c r="F181" s="6">
        <f>"31/12/2017"-E181</f>
        <v>3</v>
      </c>
      <c r="G181">
        <v>14</v>
      </c>
      <c r="H181" s="7">
        <v>84479.179999999964</v>
      </c>
      <c r="I181">
        <f>IF(F181&lt;=90, 5,IF(F181&lt;=180, 4,IF(F181&lt;=270, 3,IF(F181&lt;=365, 2, 1))))</f>
        <v>5</v>
      </c>
      <c r="J181">
        <f>IF(G181&lt;=8,1, IF(G181&lt;=16,2,IF(G181&lt;=24,3,IF(G181&lt;=32,4,IF(G181&lt;=40,5)))))</f>
        <v>2</v>
      </c>
      <c r="K181">
        <f>IF(H181&lt;=50000,1,IF(H181&lt;=100000,2,IF(H181&lt;=150000,3,IF(H181&lt;=200000,4,IF(H181&lt;=250000,5)))))</f>
        <v>2</v>
      </c>
      <c r="L181" s="11">
        <f>AVERAGE(J181,K181)</f>
        <v>2</v>
      </c>
      <c r="M181" t="str">
        <f>IF(AND(I181&gt;=3,L181&gt;=3),"Campeões",IF(AND(I181&gt;=3,L181&lt;3),"Promissores", IF(AND(I181=2,L181&gt;=3),"Leais","Inativos")))</f>
        <v>Promissores</v>
      </c>
    </row>
    <row r="182" spans="1:13" x14ac:dyDescent="0.3">
      <c r="A182" s="6" t="s">
        <v>373</v>
      </c>
      <c r="B182" s="1">
        <v>41894</v>
      </c>
      <c r="C182" s="6" t="s">
        <v>1046</v>
      </c>
      <c r="D182" s="7">
        <v>23.99</v>
      </c>
      <c r="E182" s="8">
        <v>43072</v>
      </c>
      <c r="F182" s="6">
        <f>"31/12/2017"-E182</f>
        <v>28</v>
      </c>
      <c r="G182">
        <v>6</v>
      </c>
      <c r="H182" s="7">
        <v>682.2600000000001</v>
      </c>
      <c r="I182">
        <f>IF(F182&lt;=90, 5,IF(F182&lt;=180, 4,IF(F182&lt;=270, 3,IF(F182&lt;=365, 2, 1))))</f>
        <v>5</v>
      </c>
      <c r="J182">
        <f>IF(G182&lt;=8,1, IF(G182&lt;=16,2,IF(G182&lt;=24,3,IF(G182&lt;=32,4,IF(G182&lt;=40,5)))))</f>
        <v>1</v>
      </c>
      <c r="K182">
        <f>IF(H182&lt;=50000,1,IF(H182&lt;=100000,2,IF(H182&lt;=150000,3,IF(H182&lt;=200000,4,IF(H182&lt;=250000,5)))))</f>
        <v>1</v>
      </c>
      <c r="L182" s="11">
        <f>AVERAGE(J182,K182)</f>
        <v>1</v>
      </c>
      <c r="M182" t="str">
        <f>IF(AND(I182&gt;=3,L182&gt;=3),"Campeões",IF(AND(I182&gt;=3,L182&lt;3),"Promissores", IF(AND(I182=2,L182&gt;=3),"Leais","Inativos")))</f>
        <v>Promissores</v>
      </c>
    </row>
    <row r="183" spans="1:13" x14ac:dyDescent="0.3">
      <c r="A183" s="6" t="s">
        <v>599</v>
      </c>
      <c r="B183" s="1">
        <v>42103</v>
      </c>
      <c r="C183" s="6" t="s">
        <v>2381</v>
      </c>
      <c r="D183" s="7">
        <v>1116.72</v>
      </c>
      <c r="E183" s="8">
        <v>42675</v>
      </c>
      <c r="F183" s="6">
        <f>"31/12/2017"-E183</f>
        <v>425</v>
      </c>
      <c r="G183">
        <v>9</v>
      </c>
      <c r="H183" s="7">
        <v>61254.139999999992</v>
      </c>
      <c r="I183">
        <f>IF(F183&lt;=90, 5,IF(F183&lt;=180, 4,IF(F183&lt;=270, 3,IF(F183&lt;=365, 2, 1))))</f>
        <v>1</v>
      </c>
      <c r="J183">
        <f>IF(G183&lt;=8,1, IF(G183&lt;=16,2,IF(G183&lt;=24,3,IF(G183&lt;=32,4,IF(G183&lt;=40,5)))))</f>
        <v>2</v>
      </c>
      <c r="K183">
        <f>IF(H183&lt;=50000,1,IF(H183&lt;=100000,2,IF(H183&lt;=150000,3,IF(H183&lt;=200000,4,IF(H183&lt;=250000,5)))))</f>
        <v>2</v>
      </c>
      <c r="L183" s="11">
        <f>AVERAGE(J183,K183)</f>
        <v>2</v>
      </c>
      <c r="M183" t="str">
        <f>IF(AND(I183&gt;=3,L183&gt;=3),"Campeões",IF(AND(I183&gt;=3,L183&lt;3),"Promissores", IF(AND(I183=2,L183&gt;=3),"Leais","Inativos")))</f>
        <v>Inativos</v>
      </c>
    </row>
    <row r="184" spans="1:13" x14ac:dyDescent="0.3">
      <c r="A184" s="6" t="s">
        <v>407</v>
      </c>
      <c r="B184" s="1">
        <v>41952</v>
      </c>
      <c r="C184" s="6" t="s">
        <v>1181</v>
      </c>
      <c r="D184" s="7">
        <v>521.36</v>
      </c>
      <c r="E184" s="8">
        <v>43041</v>
      </c>
      <c r="F184" s="6">
        <f>"31/12/2017"-E184</f>
        <v>59</v>
      </c>
      <c r="G184">
        <v>9</v>
      </c>
      <c r="H184" s="7">
        <v>50800.53</v>
      </c>
      <c r="I184">
        <f>IF(F184&lt;=90, 5,IF(F184&lt;=180, 4,IF(F184&lt;=270, 3,IF(F184&lt;=365, 2, 1))))</f>
        <v>5</v>
      </c>
      <c r="J184">
        <f>IF(G184&lt;=8,1, IF(G184&lt;=16,2,IF(G184&lt;=24,3,IF(G184&lt;=32,4,IF(G184&lt;=40,5)))))</f>
        <v>2</v>
      </c>
      <c r="K184">
        <f>IF(H184&lt;=50000,1,IF(H184&lt;=100000,2,IF(H184&lt;=150000,3,IF(H184&lt;=200000,4,IF(H184&lt;=250000,5)))))</f>
        <v>2</v>
      </c>
      <c r="L184" s="11">
        <f>AVERAGE(J184,K184)</f>
        <v>2</v>
      </c>
      <c r="M184" t="str">
        <f>IF(AND(I184&gt;=3,L184&gt;=3),"Campeões",IF(AND(I184&gt;=3,L184&lt;3),"Promissores", IF(AND(I184=2,L184&gt;=3),"Leais","Inativos")))</f>
        <v>Promissores</v>
      </c>
    </row>
    <row r="185" spans="1:13" x14ac:dyDescent="0.3">
      <c r="A185" s="6" t="s">
        <v>491</v>
      </c>
      <c r="B185" s="1">
        <v>42345</v>
      </c>
      <c r="C185" s="6" t="s">
        <v>1560</v>
      </c>
      <c r="D185" s="7">
        <v>8.26</v>
      </c>
      <c r="E185" s="8">
        <v>43003</v>
      </c>
      <c r="F185" s="6">
        <f>"31/12/2017"-E185</f>
        <v>97</v>
      </c>
      <c r="G185">
        <v>18</v>
      </c>
      <c r="H185" s="7">
        <v>16081.099999999999</v>
      </c>
      <c r="I185">
        <f>IF(F185&lt;=90, 5,IF(F185&lt;=180, 4,IF(F185&lt;=270, 3,IF(F185&lt;=365, 2, 1))))</f>
        <v>4</v>
      </c>
      <c r="J185">
        <f>IF(G185&lt;=8,1, IF(G185&lt;=16,2,IF(G185&lt;=24,3,IF(G185&lt;=32,4,IF(G185&lt;=40,5)))))</f>
        <v>3</v>
      </c>
      <c r="K185">
        <f>IF(H185&lt;=50000,1,IF(H185&lt;=100000,2,IF(H185&lt;=150000,3,IF(H185&lt;=200000,4,IF(H185&lt;=250000,5)))))</f>
        <v>1</v>
      </c>
      <c r="L185" s="11">
        <f>AVERAGE(J185,K185)</f>
        <v>2</v>
      </c>
      <c r="M185" t="str">
        <f>IF(AND(I185&gt;=3,L185&gt;=3),"Campeões",IF(AND(I185&gt;=3,L185&lt;3),"Promissores", IF(AND(I185=2,L185&gt;=3),"Leais","Inativos")))</f>
        <v>Promissores</v>
      </c>
    </row>
    <row r="186" spans="1:13" x14ac:dyDescent="0.3">
      <c r="A186" s="6" t="s">
        <v>525</v>
      </c>
      <c r="B186" s="1">
        <v>42488</v>
      </c>
      <c r="C186" s="6" t="s">
        <v>1784</v>
      </c>
      <c r="D186" s="7">
        <v>176.04</v>
      </c>
      <c r="E186" s="8">
        <v>42845</v>
      </c>
      <c r="F186" s="6">
        <f>"31/12/2017"-E186</f>
        <v>255</v>
      </c>
      <c r="G186">
        <v>13</v>
      </c>
      <c r="H186" s="7">
        <v>11156.24</v>
      </c>
      <c r="I186">
        <f>IF(F186&lt;=90, 5,IF(F186&lt;=180, 4,IF(F186&lt;=270, 3,IF(F186&lt;=365, 2, 1))))</f>
        <v>3</v>
      </c>
      <c r="J186">
        <f>IF(G186&lt;=8,1, IF(G186&lt;=16,2,IF(G186&lt;=24,3,IF(G186&lt;=32,4,IF(G186&lt;=40,5)))))</f>
        <v>2</v>
      </c>
      <c r="K186">
        <f>IF(H186&lt;=50000,1,IF(H186&lt;=100000,2,IF(H186&lt;=150000,3,IF(H186&lt;=200000,4,IF(H186&lt;=250000,5)))))</f>
        <v>1</v>
      </c>
      <c r="L186" s="11">
        <f>AVERAGE(J186,K186)</f>
        <v>1.5</v>
      </c>
      <c r="M186" t="str">
        <f>IF(AND(I186&gt;=3,L186&gt;=3),"Campeões",IF(AND(I186&gt;=3,L186&lt;3),"Promissores", IF(AND(I186=2,L186&gt;=3),"Leais","Inativos")))</f>
        <v>Promissores</v>
      </c>
    </row>
    <row r="187" spans="1:13" x14ac:dyDescent="0.3">
      <c r="A187" s="6" t="s">
        <v>51</v>
      </c>
      <c r="B187" s="1">
        <v>42112</v>
      </c>
      <c r="C187" s="6" t="s">
        <v>109</v>
      </c>
      <c r="D187" s="7">
        <v>41.96</v>
      </c>
      <c r="E187" s="8">
        <v>43094</v>
      </c>
      <c r="F187" s="6">
        <f>"31/12/2017"-E187</f>
        <v>6</v>
      </c>
      <c r="G187">
        <v>19</v>
      </c>
      <c r="H187" s="7">
        <v>40356.879999999997</v>
      </c>
      <c r="I187">
        <f>IF(F187&lt;=90, 5,IF(F187&lt;=180, 4,IF(F187&lt;=270, 3,IF(F187&lt;=365, 2, 1))))</f>
        <v>5</v>
      </c>
      <c r="J187">
        <f>IF(G187&lt;=8,1, IF(G187&lt;=16,2,IF(G187&lt;=24,3,IF(G187&lt;=32,4,IF(G187&lt;=40,5)))))</f>
        <v>3</v>
      </c>
      <c r="K187">
        <f>IF(H187&lt;=50000,1,IF(H187&lt;=100000,2,IF(H187&lt;=150000,3,IF(H187&lt;=200000,4,IF(H187&lt;=250000,5)))))</f>
        <v>1</v>
      </c>
      <c r="L187" s="11">
        <f>AVERAGE(J187,K187)</f>
        <v>2</v>
      </c>
      <c r="M187" t="str">
        <f>IF(AND(I187&gt;=3,L187&gt;=3),"Campeões",IF(AND(I187&gt;=3,L187&lt;3),"Promissores", IF(AND(I187=2,L187&gt;=3),"Leais","Inativos")))</f>
        <v>Promissores</v>
      </c>
    </row>
    <row r="188" spans="1:13" x14ac:dyDescent="0.3">
      <c r="A188" s="6" t="s">
        <v>185</v>
      </c>
      <c r="B188" s="1">
        <v>42308</v>
      </c>
      <c r="C188" s="6" t="s">
        <v>423</v>
      </c>
      <c r="D188" s="7">
        <v>79.92</v>
      </c>
      <c r="E188" s="8">
        <v>43077</v>
      </c>
      <c r="F188" s="6">
        <f>"31/12/2017"-E188</f>
        <v>23</v>
      </c>
      <c r="G188">
        <v>11</v>
      </c>
      <c r="H188" s="7">
        <v>2524.6799999999998</v>
      </c>
      <c r="I188">
        <f>IF(F188&lt;=90, 5,IF(F188&lt;=180, 4,IF(F188&lt;=270, 3,IF(F188&lt;=365, 2, 1))))</f>
        <v>5</v>
      </c>
      <c r="J188">
        <f>IF(G188&lt;=8,1, IF(G188&lt;=16,2,IF(G188&lt;=24,3,IF(G188&lt;=32,4,IF(G188&lt;=40,5)))))</f>
        <v>2</v>
      </c>
      <c r="K188">
        <f>IF(H188&lt;=50000,1,IF(H188&lt;=100000,2,IF(H188&lt;=150000,3,IF(H188&lt;=200000,4,IF(H188&lt;=250000,5)))))</f>
        <v>1</v>
      </c>
      <c r="L188" s="11">
        <f>AVERAGE(J188,K188)</f>
        <v>1.5</v>
      </c>
      <c r="M188" t="str">
        <f>IF(AND(I188&gt;=3,L188&gt;=3),"Campeões",IF(AND(I188&gt;=3,L188&lt;3),"Promissores", IF(AND(I188=2,L188&gt;=3),"Leais","Inativos")))</f>
        <v>Promissores</v>
      </c>
    </row>
    <row r="189" spans="1:13" x14ac:dyDescent="0.3">
      <c r="A189" s="6" t="s">
        <v>337</v>
      </c>
      <c r="B189" s="1">
        <v>41967</v>
      </c>
      <c r="C189" s="6" t="s">
        <v>916</v>
      </c>
      <c r="D189" s="7">
        <v>719.76</v>
      </c>
      <c r="E189" s="8">
        <v>43039</v>
      </c>
      <c r="F189" s="6">
        <f>"31/12/2017"-E189</f>
        <v>61</v>
      </c>
      <c r="G189">
        <v>11</v>
      </c>
      <c r="H189" s="7">
        <v>18209.980000000003</v>
      </c>
      <c r="I189">
        <f>IF(F189&lt;=90, 5,IF(F189&lt;=180, 4,IF(F189&lt;=270, 3,IF(F189&lt;=365, 2, 1))))</f>
        <v>5</v>
      </c>
      <c r="J189">
        <f>IF(G189&lt;=8,1, IF(G189&lt;=16,2,IF(G189&lt;=24,3,IF(G189&lt;=32,4,IF(G189&lt;=40,5)))))</f>
        <v>2</v>
      </c>
      <c r="K189">
        <f>IF(H189&lt;=50000,1,IF(H189&lt;=100000,2,IF(H189&lt;=150000,3,IF(H189&lt;=200000,4,IF(H189&lt;=250000,5)))))</f>
        <v>1</v>
      </c>
      <c r="L189" s="11">
        <f>AVERAGE(J189,K189)</f>
        <v>1.5</v>
      </c>
      <c r="M189" t="str">
        <f>IF(AND(I189&gt;=3,L189&gt;=3),"Campeões",IF(AND(I189&gt;=3,L189&lt;3),"Promissores", IF(AND(I189=2,L189&gt;=3),"Leais","Inativos")))</f>
        <v>Promissores</v>
      </c>
    </row>
    <row r="190" spans="1:13" x14ac:dyDescent="0.3">
      <c r="A190" s="6" t="s">
        <v>451</v>
      </c>
      <c r="B190" s="1">
        <v>43029</v>
      </c>
      <c r="C190" s="6" t="s">
        <v>1377</v>
      </c>
      <c r="D190" s="7">
        <v>103.68</v>
      </c>
      <c r="E190" s="8">
        <v>42747</v>
      </c>
      <c r="F190" s="6">
        <f>"31/12/2017"-E190</f>
        <v>353</v>
      </c>
      <c r="G190">
        <v>8</v>
      </c>
      <c r="H190" s="7">
        <v>724.83999999999992</v>
      </c>
      <c r="I190">
        <f>IF(F190&lt;=90, 5,IF(F190&lt;=180, 4,IF(F190&lt;=270, 3,IF(F190&lt;=365, 2, 1))))</f>
        <v>2</v>
      </c>
      <c r="J190">
        <f>IF(G190&lt;=8,1, IF(G190&lt;=16,2,IF(G190&lt;=24,3,IF(G190&lt;=32,4,IF(G190&lt;=40,5)))))</f>
        <v>1</v>
      </c>
      <c r="K190">
        <f>IF(H190&lt;=50000,1,IF(H190&lt;=100000,2,IF(H190&lt;=150000,3,IF(H190&lt;=200000,4,IF(H190&lt;=250000,5)))))</f>
        <v>1</v>
      </c>
      <c r="L190" s="11">
        <f>AVERAGE(J190,K190)</f>
        <v>1</v>
      </c>
      <c r="M190" t="str">
        <f>IF(AND(I190&gt;=3,L190&gt;=3),"Campeões",IF(AND(I190&gt;=3,L190&lt;3),"Promissores", IF(AND(I190=2,L190&gt;=3),"Leais","Inativos")))</f>
        <v>Inativos</v>
      </c>
    </row>
    <row r="191" spans="1:13" x14ac:dyDescent="0.3">
      <c r="A191" s="6" t="s">
        <v>537</v>
      </c>
      <c r="B191" s="1">
        <v>42993</v>
      </c>
      <c r="C191" s="6" t="s">
        <v>1864</v>
      </c>
      <c r="D191" s="7">
        <v>45.66</v>
      </c>
      <c r="E191" s="8">
        <v>43078</v>
      </c>
      <c r="F191" s="6">
        <f>"31/12/2017"-E191</f>
        <v>22</v>
      </c>
      <c r="G191">
        <v>12</v>
      </c>
      <c r="H191" s="7">
        <v>11915.619999999999</v>
      </c>
      <c r="I191">
        <f>IF(F191&lt;=90, 5,IF(F191&lt;=180, 4,IF(F191&lt;=270, 3,IF(F191&lt;=365, 2, 1))))</f>
        <v>5</v>
      </c>
      <c r="J191">
        <f>IF(G191&lt;=8,1, IF(G191&lt;=16,2,IF(G191&lt;=24,3,IF(G191&lt;=32,4,IF(G191&lt;=40,5)))))</f>
        <v>2</v>
      </c>
      <c r="K191">
        <f>IF(H191&lt;=50000,1,IF(H191&lt;=100000,2,IF(H191&lt;=150000,3,IF(H191&lt;=200000,4,IF(H191&lt;=250000,5)))))</f>
        <v>1</v>
      </c>
      <c r="L191" s="11">
        <f>AVERAGE(J191,K191)</f>
        <v>1.5</v>
      </c>
      <c r="M191" t="str">
        <f>IF(AND(I191&gt;=3,L191&gt;=3),"Campeões",IF(AND(I191&gt;=3,L191&lt;3),"Promissores", IF(AND(I191=2,L191&gt;=3),"Leais","Inativos")))</f>
        <v>Promissores</v>
      </c>
    </row>
    <row r="192" spans="1:13" x14ac:dyDescent="0.3">
      <c r="A192" s="6" t="s">
        <v>611</v>
      </c>
      <c r="B192" s="1">
        <v>41821</v>
      </c>
      <c r="C192" s="6" t="s">
        <v>2521</v>
      </c>
      <c r="D192" s="7">
        <v>69.52</v>
      </c>
      <c r="E192" s="8">
        <v>42858</v>
      </c>
      <c r="F192" s="6">
        <f>"31/12/2017"-E192</f>
        <v>242</v>
      </c>
      <c r="G192">
        <v>14</v>
      </c>
      <c r="H192" s="7">
        <v>26956.699999999997</v>
      </c>
      <c r="I192">
        <f>IF(F192&lt;=90, 5,IF(F192&lt;=180, 4,IF(F192&lt;=270, 3,IF(F192&lt;=365, 2, 1))))</f>
        <v>3</v>
      </c>
      <c r="J192">
        <f>IF(G192&lt;=8,1, IF(G192&lt;=16,2,IF(G192&lt;=24,3,IF(G192&lt;=32,4,IF(G192&lt;=40,5)))))</f>
        <v>2</v>
      </c>
      <c r="K192">
        <f>IF(H192&lt;=50000,1,IF(H192&lt;=100000,2,IF(H192&lt;=150000,3,IF(H192&lt;=200000,4,IF(H192&lt;=250000,5)))))</f>
        <v>1</v>
      </c>
      <c r="L192" s="11">
        <f>AVERAGE(J192,K192)</f>
        <v>1.5</v>
      </c>
      <c r="M192" t="str">
        <f>IF(AND(I192&gt;=3,L192&gt;=3),"Campeões",IF(AND(I192&gt;=3,L192&lt;3),"Promissores", IF(AND(I192=2,L192&gt;=3),"Leais","Inativos")))</f>
        <v>Promissores</v>
      </c>
    </row>
    <row r="193" spans="1:13" x14ac:dyDescent="0.3">
      <c r="A193" s="6" t="s">
        <v>68</v>
      </c>
      <c r="B193" s="1">
        <v>42120</v>
      </c>
      <c r="C193" s="6" t="s">
        <v>151</v>
      </c>
      <c r="D193" s="7">
        <v>4575.68</v>
      </c>
      <c r="E193" s="8">
        <v>43083</v>
      </c>
      <c r="F193" s="6">
        <f>"31/12/2017"-E193</f>
        <v>17</v>
      </c>
      <c r="G193">
        <v>13</v>
      </c>
      <c r="H193" s="7">
        <v>16553.18</v>
      </c>
      <c r="I193">
        <f>IF(F193&lt;=90, 5,IF(F193&lt;=180, 4,IF(F193&lt;=270, 3,IF(F193&lt;=365, 2, 1))))</f>
        <v>5</v>
      </c>
      <c r="J193">
        <f>IF(G193&lt;=8,1, IF(G193&lt;=16,2,IF(G193&lt;=24,3,IF(G193&lt;=32,4,IF(G193&lt;=40,5)))))</f>
        <v>2</v>
      </c>
      <c r="K193">
        <f>IF(H193&lt;=50000,1,IF(H193&lt;=100000,2,IF(H193&lt;=150000,3,IF(H193&lt;=200000,4,IF(H193&lt;=250000,5)))))</f>
        <v>1</v>
      </c>
      <c r="L193" s="11">
        <f>AVERAGE(J193,K193)</f>
        <v>1.5</v>
      </c>
      <c r="M193" t="str">
        <f>IF(AND(I193&gt;=3,L193&gt;=3),"Campeões",IF(AND(I193&gt;=3,L193&lt;3),"Promissores", IF(AND(I193=2,L193&gt;=3),"Leais","Inativos")))</f>
        <v>Promissores</v>
      </c>
    </row>
    <row r="194" spans="1:13" x14ac:dyDescent="0.3">
      <c r="A194" s="6" t="s">
        <v>104</v>
      </c>
      <c r="B194" s="1">
        <v>43062</v>
      </c>
      <c r="C194" s="6" t="s">
        <v>221</v>
      </c>
      <c r="D194" s="7">
        <v>10.56</v>
      </c>
      <c r="E194" s="8">
        <v>43051</v>
      </c>
      <c r="F194" s="6">
        <f>"31/12/2017"-E194</f>
        <v>49</v>
      </c>
      <c r="G194">
        <v>14</v>
      </c>
      <c r="H194" s="7">
        <v>5634.52</v>
      </c>
      <c r="I194">
        <f>IF(F194&lt;=90, 5,IF(F194&lt;=180, 4,IF(F194&lt;=270, 3,IF(F194&lt;=365, 2, 1))))</f>
        <v>5</v>
      </c>
      <c r="J194">
        <f>IF(G194&lt;=8,1, IF(G194&lt;=16,2,IF(G194&lt;=24,3,IF(G194&lt;=32,4,IF(G194&lt;=40,5)))))</f>
        <v>2</v>
      </c>
      <c r="K194">
        <f>IF(H194&lt;=50000,1,IF(H194&lt;=100000,2,IF(H194&lt;=150000,3,IF(H194&lt;=200000,4,IF(H194&lt;=250000,5)))))</f>
        <v>1</v>
      </c>
      <c r="L194" s="11">
        <f>AVERAGE(J194,K194)</f>
        <v>1.5</v>
      </c>
      <c r="M194" t="str">
        <f>IF(AND(I194&gt;=3,L194&gt;=3),"Campeões",IF(AND(I194&gt;=3,L194&lt;3),"Promissores", IF(AND(I194=2,L194&gt;=3),"Leais","Inativos")))</f>
        <v>Promissores</v>
      </c>
    </row>
    <row r="195" spans="1:13" x14ac:dyDescent="0.3">
      <c r="A195" s="6" t="s">
        <v>197</v>
      </c>
      <c r="B195" s="1">
        <v>43086</v>
      </c>
      <c r="C195" s="6" t="s">
        <v>445</v>
      </c>
      <c r="D195" s="7">
        <v>183.92</v>
      </c>
      <c r="E195" s="8">
        <v>43090</v>
      </c>
      <c r="F195" s="6">
        <f>"31/12/2017"-E195</f>
        <v>10</v>
      </c>
      <c r="G195">
        <v>21</v>
      </c>
      <c r="H195" s="7">
        <v>15498.199999999999</v>
      </c>
      <c r="I195">
        <f>IF(F195&lt;=90, 5,IF(F195&lt;=180, 4,IF(F195&lt;=270, 3,IF(F195&lt;=365, 2, 1))))</f>
        <v>5</v>
      </c>
      <c r="J195">
        <f>IF(G195&lt;=8,1, IF(G195&lt;=16,2,IF(G195&lt;=24,3,IF(G195&lt;=32,4,IF(G195&lt;=40,5)))))</f>
        <v>3</v>
      </c>
      <c r="K195">
        <f>IF(H195&lt;=50000,1,IF(H195&lt;=100000,2,IF(H195&lt;=150000,3,IF(H195&lt;=200000,4,IF(H195&lt;=250000,5)))))</f>
        <v>1</v>
      </c>
      <c r="L195" s="11">
        <f>AVERAGE(J195,K195)</f>
        <v>2</v>
      </c>
      <c r="M195" t="str">
        <f>IF(AND(I195&gt;=3,L195&gt;=3),"Campeões",IF(AND(I195&gt;=3,L195&lt;3),"Promissores", IF(AND(I195=2,L195&gt;=3),"Leais","Inativos")))</f>
        <v>Promissores</v>
      </c>
    </row>
    <row r="196" spans="1:13" x14ac:dyDescent="0.3">
      <c r="A196" s="6" t="s">
        <v>422</v>
      </c>
      <c r="B196" s="1">
        <v>41799</v>
      </c>
      <c r="C196" s="6" t="s">
        <v>1235</v>
      </c>
      <c r="D196" s="7">
        <v>828.96</v>
      </c>
      <c r="E196" s="8">
        <v>43046</v>
      </c>
      <c r="F196" s="6">
        <f>"31/12/2017"-E196</f>
        <v>54</v>
      </c>
      <c r="G196">
        <v>13</v>
      </c>
      <c r="H196" s="7">
        <v>14934.500000000002</v>
      </c>
      <c r="I196">
        <f>IF(F196&lt;=90, 5,IF(F196&lt;=180, 4,IF(F196&lt;=270, 3,IF(F196&lt;=365, 2, 1))))</f>
        <v>5</v>
      </c>
      <c r="J196">
        <f>IF(G196&lt;=8,1, IF(G196&lt;=16,2,IF(G196&lt;=24,3,IF(G196&lt;=32,4,IF(G196&lt;=40,5)))))</f>
        <v>2</v>
      </c>
      <c r="K196">
        <f>IF(H196&lt;=50000,1,IF(H196&lt;=100000,2,IF(H196&lt;=150000,3,IF(H196&lt;=200000,4,IF(H196&lt;=250000,5)))))</f>
        <v>1</v>
      </c>
      <c r="L196" s="11">
        <f>AVERAGE(J196,K196)</f>
        <v>1.5</v>
      </c>
      <c r="M196" t="str">
        <f>IF(AND(I196&gt;=3,L196&gt;=3),"Campeões",IF(AND(I196&gt;=3,L196&lt;3),"Promissores", IF(AND(I196=2,L196&gt;=3),"Leais","Inativos")))</f>
        <v>Promissores</v>
      </c>
    </row>
    <row r="197" spans="1:13" x14ac:dyDescent="0.3">
      <c r="A197" s="6" t="s">
        <v>636</v>
      </c>
      <c r="B197" s="1">
        <v>42449</v>
      </c>
      <c r="C197" s="6" t="s">
        <v>3054</v>
      </c>
      <c r="D197" s="7">
        <v>4346.46</v>
      </c>
      <c r="E197" s="8">
        <v>42835</v>
      </c>
      <c r="F197" s="6">
        <f>"31/12/2017"-E197</f>
        <v>265</v>
      </c>
      <c r="G197">
        <v>6</v>
      </c>
      <c r="H197" s="7">
        <v>5841.44</v>
      </c>
      <c r="I197">
        <f>IF(F197&lt;=90, 5,IF(F197&lt;=180, 4,IF(F197&lt;=270, 3,IF(F197&lt;=365, 2, 1))))</f>
        <v>3</v>
      </c>
      <c r="J197">
        <f>IF(G197&lt;=8,1, IF(G197&lt;=16,2,IF(G197&lt;=24,3,IF(G197&lt;=32,4,IF(G197&lt;=40,5)))))</f>
        <v>1</v>
      </c>
      <c r="K197">
        <f>IF(H197&lt;=50000,1,IF(H197&lt;=100000,2,IF(H197&lt;=150000,3,IF(H197&lt;=200000,4,IF(H197&lt;=250000,5)))))</f>
        <v>1</v>
      </c>
      <c r="L197" s="11">
        <f>AVERAGE(J197,K197)</f>
        <v>1</v>
      </c>
      <c r="M197" t="str">
        <f>IF(AND(I197&gt;=3,L197&gt;=3),"Campeões",IF(AND(I197&gt;=3,L197&lt;3),"Promissores", IF(AND(I197=2,L197&gt;=3),"Leais","Inativos")))</f>
        <v>Promissores</v>
      </c>
    </row>
    <row r="198" spans="1:13" x14ac:dyDescent="0.3">
      <c r="A198" s="6" t="s">
        <v>511</v>
      </c>
      <c r="B198" s="1">
        <v>42449</v>
      </c>
      <c r="C198" s="6" t="s">
        <v>1687</v>
      </c>
      <c r="D198" s="7">
        <v>526.45000000000005</v>
      </c>
      <c r="E198" s="8">
        <v>42912</v>
      </c>
      <c r="F198" s="6">
        <f>"31/12/2017"-E198</f>
        <v>188</v>
      </c>
      <c r="G198">
        <v>14</v>
      </c>
      <c r="H198" s="7">
        <v>2353.14</v>
      </c>
      <c r="I198">
        <f>IF(F198&lt;=90, 5,IF(F198&lt;=180, 4,IF(F198&lt;=270, 3,IF(F198&lt;=365, 2, 1))))</f>
        <v>3</v>
      </c>
      <c r="J198">
        <f>IF(G198&lt;=8,1, IF(G198&lt;=16,2,IF(G198&lt;=24,3,IF(G198&lt;=32,4,IF(G198&lt;=40,5)))))</f>
        <v>2</v>
      </c>
      <c r="K198">
        <f>IF(H198&lt;=50000,1,IF(H198&lt;=100000,2,IF(H198&lt;=150000,3,IF(H198&lt;=200000,4,IF(H198&lt;=250000,5)))))</f>
        <v>1</v>
      </c>
      <c r="L198" s="11">
        <f>AVERAGE(J198,K198)</f>
        <v>1.5</v>
      </c>
      <c r="M198" t="str">
        <f>IF(AND(I198&gt;=3,L198&gt;=3),"Campeões",IF(AND(I198&gt;=3,L198&lt;3),"Promissores", IF(AND(I198=2,L198&gt;=3),"Leais","Inativos")))</f>
        <v>Promissores</v>
      </c>
    </row>
    <row r="199" spans="1:13" x14ac:dyDescent="0.3">
      <c r="A199" s="6" t="s">
        <v>509</v>
      </c>
      <c r="B199" s="1">
        <v>42188</v>
      </c>
      <c r="C199" s="6" t="s">
        <v>1675</v>
      </c>
      <c r="D199" s="7">
        <v>28.16</v>
      </c>
      <c r="E199" s="8">
        <v>42992</v>
      </c>
      <c r="F199" s="6">
        <f>"31/12/2017"-E199</f>
        <v>108</v>
      </c>
      <c r="G199">
        <v>14</v>
      </c>
      <c r="H199" s="7">
        <v>74893.25</v>
      </c>
      <c r="I199">
        <f>IF(F199&lt;=90, 5,IF(F199&lt;=180, 4,IF(F199&lt;=270, 3,IF(F199&lt;=365, 2, 1))))</f>
        <v>4</v>
      </c>
      <c r="J199">
        <f>IF(G199&lt;=8,1, IF(G199&lt;=16,2,IF(G199&lt;=24,3,IF(G199&lt;=32,4,IF(G199&lt;=40,5)))))</f>
        <v>2</v>
      </c>
      <c r="K199">
        <f>IF(H199&lt;=50000,1,IF(H199&lt;=100000,2,IF(H199&lt;=150000,3,IF(H199&lt;=200000,4,IF(H199&lt;=250000,5)))))</f>
        <v>2</v>
      </c>
      <c r="L199" s="11">
        <f>AVERAGE(J199,K199)</f>
        <v>2</v>
      </c>
      <c r="M199" t="str">
        <f>IF(AND(I199&gt;=3,L199&gt;=3),"Campeões",IF(AND(I199&gt;=3,L199&lt;3),"Promissores", IF(AND(I199=2,L199&gt;=3),"Leais","Inativos")))</f>
        <v>Promissores</v>
      </c>
    </row>
    <row r="200" spans="1:13" x14ac:dyDescent="0.3">
      <c r="A200" s="6" t="s">
        <v>132</v>
      </c>
      <c r="B200" s="1">
        <v>42618</v>
      </c>
      <c r="C200" s="6" t="s">
        <v>296</v>
      </c>
      <c r="D200" s="7">
        <v>47.52</v>
      </c>
      <c r="E200" s="8">
        <v>43066</v>
      </c>
      <c r="F200" s="6">
        <f>"31/12/2017"-E200</f>
        <v>34</v>
      </c>
      <c r="G200">
        <v>11</v>
      </c>
      <c r="H200" s="7">
        <v>12341.57</v>
      </c>
      <c r="I200">
        <f>IF(F200&lt;=90, 5,IF(F200&lt;=180, 4,IF(F200&lt;=270, 3,IF(F200&lt;=365, 2, 1))))</f>
        <v>5</v>
      </c>
      <c r="J200">
        <f>IF(G200&lt;=8,1, IF(G200&lt;=16,2,IF(G200&lt;=24,3,IF(G200&lt;=32,4,IF(G200&lt;=40,5)))))</f>
        <v>2</v>
      </c>
      <c r="K200">
        <f>IF(H200&lt;=50000,1,IF(H200&lt;=100000,2,IF(H200&lt;=150000,3,IF(H200&lt;=200000,4,IF(H200&lt;=250000,5)))))</f>
        <v>1</v>
      </c>
      <c r="L200" s="11">
        <f>AVERAGE(J200,K200)</f>
        <v>1.5</v>
      </c>
      <c r="M200" t="str">
        <f>IF(AND(I200&gt;=3,L200&gt;=3),"Campeões",IF(AND(I200&gt;=3,L200&lt;3),"Promissores", IF(AND(I200=2,L200&gt;=3),"Leais","Inativos")))</f>
        <v>Promissores</v>
      </c>
    </row>
    <row r="201" spans="1:13" x14ac:dyDescent="0.3">
      <c r="A201" s="6" t="s">
        <v>477</v>
      </c>
      <c r="B201" s="1">
        <v>42475</v>
      </c>
      <c r="C201" s="6" t="s">
        <v>1492</v>
      </c>
      <c r="D201" s="7">
        <v>18.96</v>
      </c>
      <c r="E201" s="8">
        <v>43087</v>
      </c>
      <c r="F201" s="6">
        <f>"31/12/2017"-E201</f>
        <v>13</v>
      </c>
      <c r="G201">
        <v>10</v>
      </c>
      <c r="H201" s="7">
        <v>8073.07</v>
      </c>
      <c r="I201">
        <f>IF(F201&lt;=90, 5,IF(F201&lt;=180, 4,IF(F201&lt;=270, 3,IF(F201&lt;=365, 2, 1))))</f>
        <v>5</v>
      </c>
      <c r="J201">
        <f>IF(G201&lt;=8,1, IF(G201&lt;=16,2,IF(G201&lt;=24,3,IF(G201&lt;=32,4,IF(G201&lt;=40,5)))))</f>
        <v>2</v>
      </c>
      <c r="K201">
        <f>IF(H201&lt;=50000,1,IF(H201&lt;=100000,2,IF(H201&lt;=150000,3,IF(H201&lt;=200000,4,IF(H201&lt;=250000,5)))))</f>
        <v>1</v>
      </c>
      <c r="L201" s="11">
        <f>AVERAGE(J201,K201)</f>
        <v>1.5</v>
      </c>
      <c r="M201" t="str">
        <f>IF(AND(I201&gt;=3,L201&gt;=3),"Campeões",IF(AND(I201&gt;=3,L201&lt;3),"Promissores", IF(AND(I201=2,L201&gt;=3),"Leais","Inativos")))</f>
        <v>Promissores</v>
      </c>
    </row>
    <row r="202" spans="1:13" x14ac:dyDescent="0.3">
      <c r="A202" s="6" t="s">
        <v>366</v>
      </c>
      <c r="B202" s="1">
        <v>42798</v>
      </c>
      <c r="C202" s="6" t="s">
        <v>1019</v>
      </c>
      <c r="D202" s="7">
        <v>12.48</v>
      </c>
      <c r="E202" s="8">
        <v>43062</v>
      </c>
      <c r="F202" s="6">
        <f>"31/12/2017"-E202</f>
        <v>38</v>
      </c>
      <c r="G202">
        <v>18</v>
      </c>
      <c r="H202" s="7">
        <v>30096.030000000002</v>
      </c>
      <c r="I202">
        <f>IF(F202&lt;=90, 5,IF(F202&lt;=180, 4,IF(F202&lt;=270, 3,IF(F202&lt;=365, 2, 1))))</f>
        <v>5</v>
      </c>
      <c r="J202">
        <f>IF(G202&lt;=8,1, IF(G202&lt;=16,2,IF(G202&lt;=24,3,IF(G202&lt;=32,4,IF(G202&lt;=40,5)))))</f>
        <v>3</v>
      </c>
      <c r="K202">
        <f>IF(H202&lt;=50000,1,IF(H202&lt;=100000,2,IF(H202&lt;=150000,3,IF(H202&lt;=200000,4,IF(H202&lt;=250000,5)))))</f>
        <v>1</v>
      </c>
      <c r="L202" s="11">
        <f>AVERAGE(J202,K202)</f>
        <v>2</v>
      </c>
      <c r="M202" t="str">
        <f>IF(AND(I202&gt;=3,L202&gt;=3),"Campeões",IF(AND(I202&gt;=3,L202&lt;3),"Promissores", IF(AND(I202=2,L202&gt;=3),"Leais","Inativos")))</f>
        <v>Promissores</v>
      </c>
    </row>
    <row r="203" spans="1:13" x14ac:dyDescent="0.3">
      <c r="A203" s="6" t="s">
        <v>262</v>
      </c>
      <c r="B203" s="1">
        <v>42694</v>
      </c>
      <c r="C203" s="6" t="s">
        <v>645</v>
      </c>
      <c r="D203" s="7">
        <v>24.56</v>
      </c>
      <c r="E203" s="8">
        <v>43076</v>
      </c>
      <c r="F203" s="6">
        <f>"31/12/2017"-E203</f>
        <v>24</v>
      </c>
      <c r="G203">
        <v>7</v>
      </c>
      <c r="H203" s="7">
        <v>9220.9599999999991</v>
      </c>
      <c r="I203">
        <f>IF(F203&lt;=90, 5,IF(F203&lt;=180, 4,IF(F203&lt;=270, 3,IF(F203&lt;=365, 2, 1))))</f>
        <v>5</v>
      </c>
      <c r="J203">
        <f>IF(G203&lt;=8,1, IF(G203&lt;=16,2,IF(G203&lt;=24,3,IF(G203&lt;=32,4,IF(G203&lt;=40,5)))))</f>
        <v>1</v>
      </c>
      <c r="K203">
        <f>IF(H203&lt;=50000,1,IF(H203&lt;=100000,2,IF(H203&lt;=150000,3,IF(H203&lt;=200000,4,IF(H203&lt;=250000,5)))))</f>
        <v>1</v>
      </c>
      <c r="L203" s="11">
        <f>AVERAGE(J203,K203)</f>
        <v>1</v>
      </c>
      <c r="M203" t="str">
        <f>IF(AND(I203&gt;=3,L203&gt;=3),"Campeões",IF(AND(I203&gt;=3,L203&lt;3),"Promissores", IF(AND(I203=2,L203&gt;=3),"Leais","Inativos")))</f>
        <v>Promissores</v>
      </c>
    </row>
    <row r="204" spans="1:13" x14ac:dyDescent="0.3">
      <c r="A204" s="6" t="s">
        <v>628</v>
      </c>
      <c r="B204" s="1">
        <v>42756</v>
      </c>
      <c r="C204" s="6" t="s">
        <v>2763</v>
      </c>
      <c r="D204" s="7">
        <v>43.12</v>
      </c>
      <c r="E204" s="8">
        <v>43058</v>
      </c>
      <c r="F204" s="6">
        <f>"31/12/2017"-E204</f>
        <v>42</v>
      </c>
      <c r="G204">
        <v>9</v>
      </c>
      <c r="H204" s="7">
        <v>1438.21</v>
      </c>
      <c r="I204">
        <f>IF(F204&lt;=90, 5,IF(F204&lt;=180, 4,IF(F204&lt;=270, 3,IF(F204&lt;=365, 2, 1))))</f>
        <v>5</v>
      </c>
      <c r="J204">
        <f>IF(G204&lt;=8,1, IF(G204&lt;=16,2,IF(G204&lt;=24,3,IF(G204&lt;=32,4,IF(G204&lt;=40,5)))))</f>
        <v>2</v>
      </c>
      <c r="K204">
        <f>IF(H204&lt;=50000,1,IF(H204&lt;=100000,2,IF(H204&lt;=150000,3,IF(H204&lt;=200000,4,IF(H204&lt;=250000,5)))))</f>
        <v>1</v>
      </c>
      <c r="L204" s="11">
        <f>AVERAGE(J204,K204)</f>
        <v>1.5</v>
      </c>
      <c r="M204" t="str">
        <f>IF(AND(I204&gt;=3,L204&gt;=3),"Campeões",IF(AND(I204&gt;=3,L204&lt;3),"Promissores", IF(AND(I204=2,L204&gt;=3),"Leais","Inativos")))</f>
        <v>Promissores</v>
      </c>
    </row>
    <row r="205" spans="1:13" x14ac:dyDescent="0.3">
      <c r="A205" s="6" t="s">
        <v>317</v>
      </c>
      <c r="B205" s="1">
        <v>42664</v>
      </c>
      <c r="C205" s="6" t="s">
        <v>866</v>
      </c>
      <c r="D205" s="7">
        <v>155.52000000000001</v>
      </c>
      <c r="E205" s="8">
        <v>42380</v>
      </c>
      <c r="F205" s="6">
        <f>"31/12/2017"-E205</f>
        <v>720</v>
      </c>
      <c r="G205">
        <v>9</v>
      </c>
      <c r="H205" s="7">
        <v>2168.8599999999997</v>
      </c>
      <c r="I205">
        <f>IF(F205&lt;=90, 5,IF(F205&lt;=180, 4,IF(F205&lt;=270, 3,IF(F205&lt;=365, 2, 1))))</f>
        <v>1</v>
      </c>
      <c r="J205">
        <f>IF(G205&lt;=8,1, IF(G205&lt;=16,2,IF(G205&lt;=24,3,IF(G205&lt;=32,4,IF(G205&lt;=40,5)))))</f>
        <v>2</v>
      </c>
      <c r="K205">
        <f>IF(H205&lt;=50000,1,IF(H205&lt;=100000,2,IF(H205&lt;=150000,3,IF(H205&lt;=200000,4,IF(H205&lt;=250000,5)))))</f>
        <v>1</v>
      </c>
      <c r="L205" s="11">
        <f>AVERAGE(J205,K205)</f>
        <v>1.5</v>
      </c>
      <c r="M205" t="str">
        <f>IF(AND(I205&gt;=3,L205&gt;=3),"Campeões",IF(AND(I205&gt;=3,L205&lt;3),"Promissores", IF(AND(I205=2,L205&gt;=3),"Leais","Inativos")))</f>
        <v>Inativos</v>
      </c>
    </row>
    <row r="206" spans="1:13" x14ac:dyDescent="0.3">
      <c r="A206" s="6" t="s">
        <v>560</v>
      </c>
      <c r="B206" s="1">
        <v>42715</v>
      </c>
      <c r="C206" s="6" t="s">
        <v>1992</v>
      </c>
      <c r="D206" s="7">
        <v>14.45</v>
      </c>
      <c r="E206" s="8">
        <v>42399</v>
      </c>
      <c r="F206" s="6">
        <f>"31/12/2017"-E206</f>
        <v>701</v>
      </c>
      <c r="G206">
        <v>6</v>
      </c>
      <c r="H206" s="7">
        <v>15663.140000000001</v>
      </c>
      <c r="I206">
        <f>IF(F206&lt;=90, 5,IF(F206&lt;=180, 4,IF(F206&lt;=270, 3,IF(F206&lt;=365, 2, 1))))</f>
        <v>1</v>
      </c>
      <c r="J206">
        <f>IF(G206&lt;=8,1, IF(G206&lt;=16,2,IF(G206&lt;=24,3,IF(G206&lt;=32,4,IF(G206&lt;=40,5)))))</f>
        <v>1</v>
      </c>
      <c r="K206">
        <f>IF(H206&lt;=50000,1,IF(H206&lt;=100000,2,IF(H206&lt;=150000,3,IF(H206&lt;=200000,4,IF(H206&lt;=250000,5)))))</f>
        <v>1</v>
      </c>
      <c r="L206" s="11">
        <f>AVERAGE(J206,K206)</f>
        <v>1</v>
      </c>
      <c r="M206" t="str">
        <f>IF(AND(I206&gt;=3,L206&gt;=3),"Campeões",IF(AND(I206&gt;=3,L206&lt;3),"Promissores", IF(AND(I206=2,L206&gt;=3),"Leais","Inativos")))</f>
        <v>Inativos</v>
      </c>
    </row>
    <row r="207" spans="1:13" x14ac:dyDescent="0.3">
      <c r="A207" s="6" t="s">
        <v>321</v>
      </c>
      <c r="B207" s="1">
        <v>41843</v>
      </c>
      <c r="C207" s="6" t="s">
        <v>885</v>
      </c>
      <c r="D207" s="7">
        <v>1684.64</v>
      </c>
      <c r="E207" s="8">
        <v>43067</v>
      </c>
      <c r="F207" s="6">
        <f>"31/12/2017"-E207</f>
        <v>33</v>
      </c>
      <c r="G207">
        <v>8</v>
      </c>
      <c r="H207" s="7">
        <v>12499.009999999998</v>
      </c>
      <c r="I207">
        <f>IF(F207&lt;=90, 5,IF(F207&lt;=180, 4,IF(F207&lt;=270, 3,IF(F207&lt;=365, 2, 1))))</f>
        <v>5</v>
      </c>
      <c r="J207">
        <f>IF(G207&lt;=8,1, IF(G207&lt;=16,2,IF(G207&lt;=24,3,IF(G207&lt;=32,4,IF(G207&lt;=40,5)))))</f>
        <v>1</v>
      </c>
      <c r="K207">
        <f>IF(H207&lt;=50000,1,IF(H207&lt;=100000,2,IF(H207&lt;=150000,3,IF(H207&lt;=200000,4,IF(H207&lt;=250000,5)))))</f>
        <v>1</v>
      </c>
      <c r="L207" s="11">
        <f>AVERAGE(J207,K207)</f>
        <v>1</v>
      </c>
      <c r="M207" t="str">
        <f>IF(AND(I207&gt;=3,L207&gt;=3),"Campeões",IF(AND(I207&gt;=3,L207&lt;3),"Promissores", IF(AND(I207=2,L207&gt;=3),"Leais","Inativos")))</f>
        <v>Promissores</v>
      </c>
    </row>
    <row r="208" spans="1:13" x14ac:dyDescent="0.3">
      <c r="A208" s="6" t="s">
        <v>601</v>
      </c>
      <c r="B208" s="1">
        <v>41894</v>
      </c>
      <c r="C208" s="6" t="s">
        <v>2393</v>
      </c>
      <c r="D208" s="7">
        <v>36.99</v>
      </c>
      <c r="E208" s="8">
        <v>42822</v>
      </c>
      <c r="F208" s="6">
        <f>"31/12/2017"-E208</f>
        <v>278</v>
      </c>
      <c r="G208">
        <v>23</v>
      </c>
      <c r="H208" s="7">
        <v>16462.61</v>
      </c>
      <c r="I208">
        <f>IF(F208&lt;=90, 5,IF(F208&lt;=180, 4,IF(F208&lt;=270, 3,IF(F208&lt;=365, 2, 1))))</f>
        <v>2</v>
      </c>
      <c r="J208">
        <f>IF(G208&lt;=8,1, IF(G208&lt;=16,2,IF(G208&lt;=24,3,IF(G208&lt;=32,4,IF(G208&lt;=40,5)))))</f>
        <v>3</v>
      </c>
      <c r="K208">
        <f>IF(H208&lt;=50000,1,IF(H208&lt;=100000,2,IF(H208&lt;=150000,3,IF(H208&lt;=200000,4,IF(H208&lt;=250000,5)))))</f>
        <v>1</v>
      </c>
      <c r="L208" s="11">
        <f>AVERAGE(J208,K208)</f>
        <v>2</v>
      </c>
      <c r="M208" t="str">
        <f>IF(AND(I208&gt;=3,L208&gt;=3),"Campeões",IF(AND(I208&gt;=3,L208&lt;3),"Promissores", IF(AND(I208=2,L208&gt;=3),"Leais","Inativos")))</f>
        <v>Inativos</v>
      </c>
    </row>
    <row r="209" spans="1:13" x14ac:dyDescent="0.3">
      <c r="A209" s="6" t="s">
        <v>620</v>
      </c>
      <c r="B209" s="1">
        <v>41919</v>
      </c>
      <c r="C209" s="6" t="s">
        <v>2629</v>
      </c>
      <c r="D209" s="7">
        <v>8.5299999999999994</v>
      </c>
      <c r="E209" s="8">
        <v>42323</v>
      </c>
      <c r="F209" s="6">
        <f>"31/12/2017"-E209</f>
        <v>777</v>
      </c>
      <c r="G209">
        <v>11</v>
      </c>
      <c r="H209" s="7">
        <v>8319.1099999999988</v>
      </c>
      <c r="I209">
        <f>IF(F209&lt;=90, 5,IF(F209&lt;=180, 4,IF(F209&lt;=270, 3,IF(F209&lt;=365, 2, 1))))</f>
        <v>1</v>
      </c>
      <c r="J209">
        <f>IF(G209&lt;=8,1, IF(G209&lt;=16,2,IF(G209&lt;=24,3,IF(G209&lt;=32,4,IF(G209&lt;=40,5)))))</f>
        <v>2</v>
      </c>
      <c r="K209">
        <f>IF(H209&lt;=50000,1,IF(H209&lt;=100000,2,IF(H209&lt;=150000,3,IF(H209&lt;=200000,4,IF(H209&lt;=250000,5)))))</f>
        <v>1</v>
      </c>
      <c r="L209" s="11">
        <f>AVERAGE(J209,K209)</f>
        <v>1.5</v>
      </c>
      <c r="M209" t="str">
        <f>IF(AND(I209&gt;=3,L209&gt;=3),"Campeões",IF(AND(I209&gt;=3,L209&lt;3),"Promissores", IF(AND(I209=2,L209&gt;=3),"Leais","Inativos")))</f>
        <v>Inativos</v>
      </c>
    </row>
    <row r="210" spans="1:13" x14ac:dyDescent="0.3">
      <c r="A210" s="6" t="s">
        <v>226</v>
      </c>
      <c r="B210" s="1">
        <v>42714</v>
      </c>
      <c r="C210" s="6" t="s">
        <v>546</v>
      </c>
      <c r="D210" s="7">
        <v>392.94</v>
      </c>
      <c r="E210" s="8">
        <v>42462</v>
      </c>
      <c r="F210" s="6">
        <f>"31/12/2017"-E210</f>
        <v>638</v>
      </c>
      <c r="G210">
        <v>5</v>
      </c>
      <c r="H210" s="7">
        <v>703.1099999999999</v>
      </c>
      <c r="I210">
        <f>IF(F210&lt;=90, 5,IF(F210&lt;=180, 4,IF(F210&lt;=270, 3,IF(F210&lt;=365, 2, 1))))</f>
        <v>1</v>
      </c>
      <c r="J210">
        <f>IF(G210&lt;=8,1, IF(G210&lt;=16,2,IF(G210&lt;=24,3,IF(G210&lt;=32,4,IF(G210&lt;=40,5)))))</f>
        <v>1</v>
      </c>
      <c r="K210">
        <f>IF(H210&lt;=50000,1,IF(H210&lt;=100000,2,IF(H210&lt;=150000,3,IF(H210&lt;=200000,4,IF(H210&lt;=250000,5)))))</f>
        <v>1</v>
      </c>
      <c r="L210" s="11">
        <f>AVERAGE(J210,K210)</f>
        <v>1</v>
      </c>
      <c r="M210" t="str">
        <f>IF(AND(I210&gt;=3,L210&gt;=3),"Campeões",IF(AND(I210&gt;=3,L210&lt;3),"Promissores", IF(AND(I210=2,L210&gt;=3),"Leais","Inativos")))</f>
        <v>Inativos</v>
      </c>
    </row>
    <row r="211" spans="1:13" x14ac:dyDescent="0.3">
      <c r="A211" s="6" t="s">
        <v>130</v>
      </c>
      <c r="B211" s="1">
        <v>42656</v>
      </c>
      <c r="C211" s="6" t="s">
        <v>290</v>
      </c>
      <c r="D211" s="7">
        <v>159.91999999999999</v>
      </c>
      <c r="E211" s="8">
        <v>43051</v>
      </c>
      <c r="F211" s="6">
        <f>"31/12/2017"-E211</f>
        <v>49</v>
      </c>
      <c r="G211">
        <v>13</v>
      </c>
      <c r="H211" s="7">
        <v>18666.120000000003</v>
      </c>
      <c r="I211">
        <f>IF(F211&lt;=90, 5,IF(F211&lt;=180, 4,IF(F211&lt;=270, 3,IF(F211&lt;=365, 2, 1))))</f>
        <v>5</v>
      </c>
      <c r="J211">
        <f>IF(G211&lt;=8,1, IF(G211&lt;=16,2,IF(G211&lt;=24,3,IF(G211&lt;=32,4,IF(G211&lt;=40,5)))))</f>
        <v>2</v>
      </c>
      <c r="K211">
        <f>IF(H211&lt;=50000,1,IF(H211&lt;=100000,2,IF(H211&lt;=150000,3,IF(H211&lt;=200000,4,IF(H211&lt;=250000,5)))))</f>
        <v>1</v>
      </c>
      <c r="L211" s="11">
        <f>AVERAGE(J211,K211)</f>
        <v>1.5</v>
      </c>
      <c r="M211" t="str">
        <f>IF(AND(I211&gt;=3,L211&gt;=3),"Campeões",IF(AND(I211&gt;=3,L211&lt;3),"Promissores", IF(AND(I211=2,L211&gt;=3),"Leais","Inativos")))</f>
        <v>Promissores</v>
      </c>
    </row>
    <row r="212" spans="1:13" x14ac:dyDescent="0.3">
      <c r="A212" s="6" t="s">
        <v>240</v>
      </c>
      <c r="B212" s="1">
        <v>42527</v>
      </c>
      <c r="C212" s="6" t="s">
        <v>584</v>
      </c>
      <c r="D212" s="7">
        <v>143.52000000000001</v>
      </c>
      <c r="E212" s="8">
        <v>43087</v>
      </c>
      <c r="F212" s="6">
        <f>"31/12/2017"-E212</f>
        <v>13</v>
      </c>
      <c r="G212">
        <v>8</v>
      </c>
      <c r="H212" s="7">
        <v>16578.099999999999</v>
      </c>
      <c r="I212">
        <f>IF(F212&lt;=90, 5,IF(F212&lt;=180, 4,IF(F212&lt;=270, 3,IF(F212&lt;=365, 2, 1))))</f>
        <v>5</v>
      </c>
      <c r="J212">
        <f>IF(G212&lt;=8,1, IF(G212&lt;=16,2,IF(G212&lt;=24,3,IF(G212&lt;=32,4,IF(G212&lt;=40,5)))))</f>
        <v>1</v>
      </c>
      <c r="K212">
        <f>IF(H212&lt;=50000,1,IF(H212&lt;=100000,2,IF(H212&lt;=150000,3,IF(H212&lt;=200000,4,IF(H212&lt;=250000,5)))))</f>
        <v>1</v>
      </c>
      <c r="L212" s="11">
        <f>AVERAGE(J212,K212)</f>
        <v>1</v>
      </c>
      <c r="M212" t="str">
        <f>IF(AND(I212&gt;=3,L212&gt;=3),"Campeões",IF(AND(I212&gt;=3,L212&lt;3),"Promissores", IF(AND(I212=2,L212&gt;=3),"Leais","Inativos")))</f>
        <v>Promissores</v>
      </c>
    </row>
    <row r="213" spans="1:13" x14ac:dyDescent="0.3">
      <c r="A213" s="6" t="s">
        <v>398</v>
      </c>
      <c r="B213" s="1">
        <v>42353</v>
      </c>
      <c r="C213" s="6" t="s">
        <v>1136</v>
      </c>
      <c r="D213" s="7">
        <v>97.28</v>
      </c>
      <c r="E213" s="8">
        <v>43078</v>
      </c>
      <c r="F213" s="6">
        <f>"31/12/2017"-E213</f>
        <v>22</v>
      </c>
      <c r="G213">
        <v>27</v>
      </c>
      <c r="H213" s="7">
        <v>6074.380000000001</v>
      </c>
      <c r="I213">
        <f>IF(F213&lt;=90, 5,IF(F213&lt;=180, 4,IF(F213&lt;=270, 3,IF(F213&lt;=365, 2, 1))))</f>
        <v>5</v>
      </c>
      <c r="J213">
        <f>IF(G213&lt;=8,1, IF(G213&lt;=16,2,IF(G213&lt;=24,3,IF(G213&lt;=32,4,IF(G213&lt;=40,5)))))</f>
        <v>4</v>
      </c>
      <c r="K213">
        <f>IF(H213&lt;=50000,1,IF(H213&lt;=100000,2,IF(H213&lt;=150000,3,IF(H213&lt;=200000,4,IF(H213&lt;=250000,5)))))</f>
        <v>1</v>
      </c>
      <c r="L213" s="11">
        <f>AVERAGE(J213,K213)</f>
        <v>2.5</v>
      </c>
      <c r="M213" t="str">
        <f>IF(AND(I213&gt;=3,L213&gt;=3),"Campeões",IF(AND(I213&gt;=3,L213&lt;3),"Promissores", IF(AND(I213=2,L213&gt;=3),"Leais","Inativos")))</f>
        <v>Promissores</v>
      </c>
    </row>
    <row r="214" spans="1:13" x14ac:dyDescent="0.3">
      <c r="A214" s="6" t="s">
        <v>626</v>
      </c>
      <c r="B214" s="1">
        <v>42707</v>
      </c>
      <c r="C214" s="6" t="s">
        <v>2711</v>
      </c>
      <c r="D214" s="7">
        <v>512.94000000000005</v>
      </c>
      <c r="E214" s="8">
        <v>43054</v>
      </c>
      <c r="F214" s="6">
        <f>"31/12/2017"-E214</f>
        <v>46</v>
      </c>
      <c r="G214">
        <v>15</v>
      </c>
      <c r="H214" s="7">
        <v>13610.279999999999</v>
      </c>
      <c r="I214">
        <f>IF(F214&lt;=90, 5,IF(F214&lt;=180, 4,IF(F214&lt;=270, 3,IF(F214&lt;=365, 2, 1))))</f>
        <v>5</v>
      </c>
      <c r="J214">
        <f>IF(G214&lt;=8,1, IF(G214&lt;=16,2,IF(G214&lt;=24,3,IF(G214&lt;=32,4,IF(G214&lt;=40,5)))))</f>
        <v>2</v>
      </c>
      <c r="K214">
        <f>IF(H214&lt;=50000,1,IF(H214&lt;=100000,2,IF(H214&lt;=150000,3,IF(H214&lt;=200000,4,IF(H214&lt;=250000,5)))))</f>
        <v>1</v>
      </c>
      <c r="L214" s="11">
        <f>AVERAGE(J214,K214)</f>
        <v>1.5</v>
      </c>
      <c r="M214" t="str">
        <f>IF(AND(I214&gt;=3,L214&gt;=3),"Campeões",IF(AND(I214&gt;=3,L214&lt;3),"Promissores", IF(AND(I214=2,L214&gt;=3),"Leais","Inativos")))</f>
        <v>Promissores</v>
      </c>
    </row>
    <row r="215" spans="1:13" x14ac:dyDescent="0.3">
      <c r="A215" s="6" t="s">
        <v>207</v>
      </c>
      <c r="B215" s="1">
        <v>42006</v>
      </c>
      <c r="C215" s="6" t="s">
        <v>467</v>
      </c>
      <c r="D215" s="7">
        <v>152.94</v>
      </c>
      <c r="E215" s="8">
        <v>43092</v>
      </c>
      <c r="F215" s="6">
        <f>"31/12/2017"-E215</f>
        <v>8</v>
      </c>
      <c r="G215">
        <v>8</v>
      </c>
      <c r="H215" s="7">
        <v>3585.59</v>
      </c>
      <c r="I215">
        <f>IF(F215&lt;=90, 5,IF(F215&lt;=180, 4,IF(F215&lt;=270, 3,IF(F215&lt;=365, 2, 1))))</f>
        <v>5</v>
      </c>
      <c r="J215">
        <f>IF(G215&lt;=8,1, IF(G215&lt;=16,2,IF(G215&lt;=24,3,IF(G215&lt;=32,4,IF(G215&lt;=40,5)))))</f>
        <v>1</v>
      </c>
      <c r="K215">
        <f>IF(H215&lt;=50000,1,IF(H215&lt;=100000,2,IF(H215&lt;=150000,3,IF(H215&lt;=200000,4,IF(H215&lt;=250000,5)))))</f>
        <v>1</v>
      </c>
      <c r="L215" s="11">
        <f>AVERAGE(J215,K215)</f>
        <v>1</v>
      </c>
      <c r="M215" t="str">
        <f>IF(AND(I215&gt;=3,L215&gt;=3),"Campeões",IF(AND(I215&gt;=3,L215&lt;3),"Promissores", IF(AND(I215=2,L215&gt;=3),"Leais","Inativos")))</f>
        <v>Promissores</v>
      </c>
    </row>
    <row r="216" spans="1:13" x14ac:dyDescent="0.3">
      <c r="A216" s="6" t="s">
        <v>53</v>
      </c>
      <c r="B216" s="1">
        <v>42715</v>
      </c>
      <c r="C216" s="6" t="s">
        <v>115</v>
      </c>
      <c r="D216" s="7">
        <v>787.53</v>
      </c>
      <c r="E216" s="8">
        <v>43057</v>
      </c>
      <c r="F216" s="6">
        <f>"31/12/2017"-E216</f>
        <v>43</v>
      </c>
      <c r="G216">
        <v>13</v>
      </c>
      <c r="H216" s="7">
        <v>17312.250000000004</v>
      </c>
      <c r="I216">
        <f>IF(F216&lt;=90, 5,IF(F216&lt;=180, 4,IF(F216&lt;=270, 3,IF(F216&lt;=365, 2, 1))))</f>
        <v>5</v>
      </c>
      <c r="J216">
        <f>IF(G216&lt;=8,1, IF(G216&lt;=16,2,IF(G216&lt;=24,3,IF(G216&lt;=32,4,IF(G216&lt;=40,5)))))</f>
        <v>2</v>
      </c>
      <c r="K216">
        <f>IF(H216&lt;=50000,1,IF(H216&lt;=100000,2,IF(H216&lt;=150000,3,IF(H216&lt;=200000,4,IF(H216&lt;=250000,5)))))</f>
        <v>1</v>
      </c>
      <c r="L216" s="11">
        <f>AVERAGE(J216,K216)</f>
        <v>1.5</v>
      </c>
      <c r="M216" t="str">
        <f>IF(AND(I216&gt;=3,L216&gt;=3),"Campeões",IF(AND(I216&gt;=3,L216&lt;3),"Promissores", IF(AND(I216=2,L216&gt;=3),"Leais","Inativos")))</f>
        <v>Promissores</v>
      </c>
    </row>
    <row r="217" spans="1:13" x14ac:dyDescent="0.3">
      <c r="A217" s="6" t="s">
        <v>77</v>
      </c>
      <c r="B217" s="1">
        <v>42250</v>
      </c>
      <c r="C217" s="6" t="s">
        <v>174</v>
      </c>
      <c r="D217" s="7">
        <v>248.16</v>
      </c>
      <c r="E217" s="8">
        <v>43089</v>
      </c>
      <c r="F217" s="6">
        <f>"31/12/2017"-E217</f>
        <v>11</v>
      </c>
      <c r="G217">
        <v>5</v>
      </c>
      <c r="H217" s="7">
        <v>4901.130000000001</v>
      </c>
      <c r="I217">
        <f>IF(F217&lt;=90, 5,IF(F217&lt;=180, 4,IF(F217&lt;=270, 3,IF(F217&lt;=365, 2, 1))))</f>
        <v>5</v>
      </c>
      <c r="J217">
        <f>IF(G217&lt;=8,1, IF(G217&lt;=16,2,IF(G217&lt;=24,3,IF(G217&lt;=32,4,IF(G217&lt;=40,5)))))</f>
        <v>1</v>
      </c>
      <c r="K217">
        <f>IF(H217&lt;=50000,1,IF(H217&lt;=100000,2,IF(H217&lt;=150000,3,IF(H217&lt;=200000,4,IF(H217&lt;=250000,5)))))</f>
        <v>1</v>
      </c>
      <c r="L217" s="11">
        <f>AVERAGE(J217,K217)</f>
        <v>1</v>
      </c>
      <c r="M217" t="str">
        <f>IF(AND(I217&gt;=3,L217&gt;=3),"Campeões",IF(AND(I217&gt;=3,L217&lt;3),"Promissores", IF(AND(I217=2,L217&gt;=3),"Leais","Inativos")))</f>
        <v>Promissores</v>
      </c>
    </row>
    <row r="218" spans="1:13" x14ac:dyDescent="0.3">
      <c r="A218" s="6" t="s">
        <v>152</v>
      </c>
      <c r="B218" s="1">
        <v>42694</v>
      </c>
      <c r="C218" s="6" t="s">
        <v>336</v>
      </c>
      <c r="D218" s="7">
        <v>482.34</v>
      </c>
      <c r="E218" s="8">
        <v>43089</v>
      </c>
      <c r="F218" s="6">
        <f>"31/12/2017"-E218</f>
        <v>11</v>
      </c>
      <c r="G218">
        <v>19</v>
      </c>
      <c r="H218" s="7">
        <v>17198.400000000001</v>
      </c>
      <c r="I218">
        <f>IF(F218&lt;=90, 5,IF(F218&lt;=180, 4,IF(F218&lt;=270, 3,IF(F218&lt;=365, 2, 1))))</f>
        <v>5</v>
      </c>
      <c r="J218">
        <f>IF(G218&lt;=8,1, IF(G218&lt;=16,2,IF(G218&lt;=24,3,IF(G218&lt;=32,4,IF(G218&lt;=40,5)))))</f>
        <v>3</v>
      </c>
      <c r="K218">
        <f>IF(H218&lt;=50000,1,IF(H218&lt;=100000,2,IF(H218&lt;=150000,3,IF(H218&lt;=200000,4,IF(H218&lt;=250000,5)))))</f>
        <v>1</v>
      </c>
      <c r="L218" s="11">
        <f>AVERAGE(J218,K218)</f>
        <v>2</v>
      </c>
      <c r="M218" t="str">
        <f>IF(AND(I218&gt;=3,L218&gt;=3),"Campeões",IF(AND(I218&gt;=3,L218&lt;3),"Promissores", IF(AND(I218=2,L218&gt;=3),"Leais","Inativos")))</f>
        <v>Promissores</v>
      </c>
    </row>
    <row r="219" spans="1:13" x14ac:dyDescent="0.3">
      <c r="A219" s="6" t="s">
        <v>511</v>
      </c>
      <c r="B219" s="1">
        <v>42449</v>
      </c>
      <c r="C219" s="6" t="s">
        <v>1679</v>
      </c>
      <c r="D219" s="7">
        <v>485.94</v>
      </c>
      <c r="E219" s="8">
        <v>43080</v>
      </c>
      <c r="F219" s="6">
        <f>"31/12/2017"-E219</f>
        <v>20</v>
      </c>
      <c r="G219">
        <v>23</v>
      </c>
      <c r="H219" s="7">
        <v>6350.6399999999994</v>
      </c>
      <c r="I219">
        <f>IF(F219&lt;=90, 5,IF(F219&lt;=180, 4,IF(F219&lt;=270, 3,IF(F219&lt;=365, 2, 1))))</f>
        <v>5</v>
      </c>
      <c r="J219">
        <f>IF(G219&lt;=8,1, IF(G219&lt;=16,2,IF(G219&lt;=24,3,IF(G219&lt;=32,4,IF(G219&lt;=40,5)))))</f>
        <v>3</v>
      </c>
      <c r="K219">
        <f>IF(H219&lt;=50000,1,IF(H219&lt;=100000,2,IF(H219&lt;=150000,3,IF(H219&lt;=200000,4,IF(H219&lt;=250000,5)))))</f>
        <v>1</v>
      </c>
      <c r="L219" s="11">
        <f>AVERAGE(J219,K219)</f>
        <v>2</v>
      </c>
      <c r="M219" t="str">
        <f>IF(AND(I219&gt;=3,L219&gt;=3),"Campeões",IF(AND(I219&gt;=3,L219&lt;3),"Promissores", IF(AND(I219=2,L219&gt;=3),"Leais","Inativos")))</f>
        <v>Promissores</v>
      </c>
    </row>
    <row r="220" spans="1:13" x14ac:dyDescent="0.3">
      <c r="A220" s="6" t="s">
        <v>264</v>
      </c>
      <c r="B220" s="1">
        <v>41999</v>
      </c>
      <c r="C220" s="6" t="s">
        <v>662</v>
      </c>
      <c r="D220" s="7">
        <v>32.76</v>
      </c>
      <c r="E220" s="8">
        <v>42999</v>
      </c>
      <c r="F220" s="6">
        <f>"31/12/2017"-E220</f>
        <v>101</v>
      </c>
      <c r="G220">
        <v>14</v>
      </c>
      <c r="H220" s="7">
        <v>12464.5</v>
      </c>
      <c r="I220">
        <f>IF(F220&lt;=90, 5,IF(F220&lt;=180, 4,IF(F220&lt;=270, 3,IF(F220&lt;=365, 2, 1))))</f>
        <v>4</v>
      </c>
      <c r="J220">
        <f>IF(G220&lt;=8,1, IF(G220&lt;=16,2,IF(G220&lt;=24,3,IF(G220&lt;=32,4,IF(G220&lt;=40,5)))))</f>
        <v>2</v>
      </c>
      <c r="K220">
        <f>IF(H220&lt;=50000,1,IF(H220&lt;=100000,2,IF(H220&lt;=150000,3,IF(H220&lt;=200000,4,IF(H220&lt;=250000,5)))))</f>
        <v>1</v>
      </c>
      <c r="L220" s="11">
        <f>AVERAGE(J220,K220)</f>
        <v>1.5</v>
      </c>
      <c r="M220" t="str">
        <f>IF(AND(I220&gt;=3,L220&gt;=3),"Campeões",IF(AND(I220&gt;=3,L220&lt;3),"Promissores", IF(AND(I220=2,L220&gt;=3),"Leais","Inativos")))</f>
        <v>Promissores</v>
      </c>
    </row>
    <row r="221" spans="1:13" x14ac:dyDescent="0.3">
      <c r="A221" s="6" t="s">
        <v>306</v>
      </c>
      <c r="B221" s="1">
        <v>42614</v>
      </c>
      <c r="C221" s="6" t="s">
        <v>812</v>
      </c>
      <c r="D221" s="7">
        <v>20.46</v>
      </c>
      <c r="E221" s="8">
        <v>43042</v>
      </c>
      <c r="F221" s="6">
        <f>"31/12/2017"-E221</f>
        <v>58</v>
      </c>
      <c r="G221">
        <v>14</v>
      </c>
      <c r="H221" s="7">
        <v>3040.9000000000005</v>
      </c>
      <c r="I221">
        <f>IF(F221&lt;=90, 5,IF(F221&lt;=180, 4,IF(F221&lt;=270, 3,IF(F221&lt;=365, 2, 1))))</f>
        <v>5</v>
      </c>
      <c r="J221">
        <f>IF(G221&lt;=8,1, IF(G221&lt;=16,2,IF(G221&lt;=24,3,IF(G221&lt;=32,4,IF(G221&lt;=40,5)))))</f>
        <v>2</v>
      </c>
      <c r="K221">
        <f>IF(H221&lt;=50000,1,IF(H221&lt;=100000,2,IF(H221&lt;=150000,3,IF(H221&lt;=200000,4,IF(H221&lt;=250000,5)))))</f>
        <v>1</v>
      </c>
      <c r="L221" s="11">
        <f>AVERAGE(J221,K221)</f>
        <v>1.5</v>
      </c>
      <c r="M221" t="str">
        <f>IF(AND(I221&gt;=3,L221&gt;=3),"Campeões",IF(AND(I221&gt;=3,L221&lt;3),"Promissores", IF(AND(I221=2,L221&gt;=3),"Leais","Inativos")))</f>
        <v>Promissores</v>
      </c>
    </row>
    <row r="222" spans="1:13" x14ac:dyDescent="0.3">
      <c r="A222" s="6" t="s">
        <v>110</v>
      </c>
      <c r="B222" s="1">
        <v>42677</v>
      </c>
      <c r="C222" s="6" t="s">
        <v>231</v>
      </c>
      <c r="D222" s="7">
        <v>80.58</v>
      </c>
      <c r="E222" s="8">
        <v>43077</v>
      </c>
      <c r="F222" s="6">
        <f>"31/12/2017"-E222</f>
        <v>23</v>
      </c>
      <c r="G222">
        <v>17</v>
      </c>
      <c r="H222" s="7">
        <v>4676.7300000000005</v>
      </c>
      <c r="I222">
        <f>IF(F222&lt;=90, 5,IF(F222&lt;=180, 4,IF(F222&lt;=270, 3,IF(F222&lt;=365, 2, 1))))</f>
        <v>5</v>
      </c>
      <c r="J222">
        <f>IF(G222&lt;=8,1, IF(G222&lt;=16,2,IF(G222&lt;=24,3,IF(G222&lt;=32,4,IF(G222&lt;=40,5)))))</f>
        <v>3</v>
      </c>
      <c r="K222">
        <f>IF(H222&lt;=50000,1,IF(H222&lt;=100000,2,IF(H222&lt;=150000,3,IF(H222&lt;=200000,4,IF(H222&lt;=250000,5)))))</f>
        <v>1</v>
      </c>
      <c r="L222" s="11">
        <f>AVERAGE(J222,K222)</f>
        <v>2</v>
      </c>
      <c r="M222" t="str">
        <f>IF(AND(I222&gt;=3,L222&gt;=3),"Campeões",IF(AND(I222&gt;=3,L222&lt;3),"Promissores", IF(AND(I222=2,L222&gt;=3),"Leais","Inativos")))</f>
        <v>Promissores</v>
      </c>
    </row>
    <row r="223" spans="1:13" x14ac:dyDescent="0.3">
      <c r="A223" s="6" t="s">
        <v>567</v>
      </c>
      <c r="B223" s="1">
        <v>42632</v>
      </c>
      <c r="C223" s="6" t="s">
        <v>2046</v>
      </c>
      <c r="D223" s="7">
        <v>41.37</v>
      </c>
      <c r="E223" s="8">
        <v>43042</v>
      </c>
      <c r="F223" s="6">
        <f>"31/12/2017"-E223</f>
        <v>58</v>
      </c>
      <c r="G223">
        <v>8</v>
      </c>
      <c r="H223" s="7">
        <v>717.59</v>
      </c>
      <c r="I223">
        <f>IF(F223&lt;=90, 5,IF(F223&lt;=180, 4,IF(F223&lt;=270, 3,IF(F223&lt;=365, 2, 1))))</f>
        <v>5</v>
      </c>
      <c r="J223">
        <f>IF(G223&lt;=8,1, IF(G223&lt;=16,2,IF(G223&lt;=24,3,IF(G223&lt;=32,4,IF(G223&lt;=40,5)))))</f>
        <v>1</v>
      </c>
      <c r="K223">
        <f>IF(H223&lt;=50000,1,IF(H223&lt;=100000,2,IF(H223&lt;=150000,3,IF(H223&lt;=200000,4,IF(H223&lt;=250000,5)))))</f>
        <v>1</v>
      </c>
      <c r="L223" s="11">
        <f>AVERAGE(J223,K223)</f>
        <v>1</v>
      </c>
      <c r="M223" t="str">
        <f>IF(AND(I223&gt;=3,L223&gt;=3),"Campeões",IF(AND(I223&gt;=3,L223&lt;3),"Promissores", IF(AND(I223=2,L223&gt;=3),"Leais","Inativos")))</f>
        <v>Promissores</v>
      </c>
    </row>
    <row r="224" spans="1:13" x14ac:dyDescent="0.3">
      <c r="A224" s="6" t="s">
        <v>343</v>
      </c>
      <c r="B224" s="1">
        <v>41797</v>
      </c>
      <c r="C224" s="6" t="s">
        <v>932</v>
      </c>
      <c r="D224" s="7">
        <v>0.63</v>
      </c>
      <c r="E224" s="8">
        <v>43023</v>
      </c>
      <c r="F224" s="6">
        <f>"31/12/2017"-E224</f>
        <v>77</v>
      </c>
      <c r="G224">
        <v>12</v>
      </c>
      <c r="H224" s="7">
        <v>18710.099999999999</v>
      </c>
      <c r="I224">
        <f>IF(F224&lt;=90, 5,IF(F224&lt;=180, 4,IF(F224&lt;=270, 3,IF(F224&lt;=365, 2, 1))))</f>
        <v>5</v>
      </c>
      <c r="J224">
        <f>IF(G224&lt;=8,1, IF(G224&lt;=16,2,IF(G224&lt;=24,3,IF(G224&lt;=32,4,IF(G224&lt;=40,5)))))</f>
        <v>2</v>
      </c>
      <c r="K224">
        <f>IF(H224&lt;=50000,1,IF(H224&lt;=100000,2,IF(H224&lt;=150000,3,IF(H224&lt;=200000,4,IF(H224&lt;=250000,5)))))</f>
        <v>1</v>
      </c>
      <c r="L224" s="11">
        <f>AVERAGE(J224,K224)</f>
        <v>1.5</v>
      </c>
      <c r="M224" t="str">
        <f>IF(AND(I224&gt;=3,L224&gt;=3),"Campeões",IF(AND(I224&gt;=3,L224&lt;3),"Promissores", IF(AND(I224=2,L224&gt;=3),"Leais","Inativos")))</f>
        <v>Promissores</v>
      </c>
    </row>
    <row r="225" spans="1:13" x14ac:dyDescent="0.3">
      <c r="A225" s="6" t="s">
        <v>112</v>
      </c>
      <c r="B225" s="1">
        <v>41876</v>
      </c>
      <c r="C225" s="6" t="s">
        <v>237</v>
      </c>
      <c r="D225" s="7">
        <v>16.239999999999998</v>
      </c>
      <c r="E225" s="8">
        <v>42980</v>
      </c>
      <c r="F225" s="6">
        <f>"31/12/2017"-E225</f>
        <v>120</v>
      </c>
      <c r="G225">
        <v>6</v>
      </c>
      <c r="H225" s="7">
        <v>6794.62</v>
      </c>
      <c r="I225">
        <f>IF(F225&lt;=90, 5,IF(F225&lt;=180, 4,IF(F225&lt;=270, 3,IF(F225&lt;=365, 2, 1))))</f>
        <v>4</v>
      </c>
      <c r="J225">
        <f>IF(G225&lt;=8,1, IF(G225&lt;=16,2,IF(G225&lt;=24,3,IF(G225&lt;=32,4,IF(G225&lt;=40,5)))))</f>
        <v>1</v>
      </c>
      <c r="K225">
        <f>IF(H225&lt;=50000,1,IF(H225&lt;=100000,2,IF(H225&lt;=150000,3,IF(H225&lt;=200000,4,IF(H225&lt;=250000,5)))))</f>
        <v>1</v>
      </c>
      <c r="L225" s="11">
        <f>AVERAGE(J225,K225)</f>
        <v>1</v>
      </c>
      <c r="M225" t="str">
        <f>IF(AND(I225&gt;=3,L225&gt;=3),"Campeões",IF(AND(I225&gt;=3,L225&lt;3),"Promissores", IF(AND(I225=2,L225&gt;=3),"Leais","Inativos")))</f>
        <v>Promissores</v>
      </c>
    </row>
    <row r="226" spans="1:13" x14ac:dyDescent="0.3">
      <c r="A226" s="6" t="s">
        <v>581</v>
      </c>
      <c r="B226" s="1">
        <v>42812</v>
      </c>
      <c r="C226" s="6" t="s">
        <v>2189</v>
      </c>
      <c r="D226" s="7">
        <v>194.32</v>
      </c>
      <c r="E226" s="8">
        <v>42985</v>
      </c>
      <c r="F226" s="6">
        <f>"31/12/2017"-E226</f>
        <v>115</v>
      </c>
      <c r="G226">
        <v>9</v>
      </c>
      <c r="H226" s="7">
        <v>11237.55</v>
      </c>
      <c r="I226">
        <f>IF(F226&lt;=90, 5,IF(F226&lt;=180, 4,IF(F226&lt;=270, 3,IF(F226&lt;=365, 2, 1))))</f>
        <v>4</v>
      </c>
      <c r="J226">
        <f>IF(G226&lt;=8,1, IF(G226&lt;=16,2,IF(G226&lt;=24,3,IF(G226&lt;=32,4,IF(G226&lt;=40,5)))))</f>
        <v>2</v>
      </c>
      <c r="K226">
        <f>IF(H226&lt;=50000,1,IF(H226&lt;=100000,2,IF(H226&lt;=150000,3,IF(H226&lt;=200000,4,IF(H226&lt;=250000,5)))))</f>
        <v>1</v>
      </c>
      <c r="L226" s="11">
        <f>AVERAGE(J226,K226)</f>
        <v>1.5</v>
      </c>
      <c r="M226" t="str">
        <f>IF(AND(I226&gt;=3,L226&gt;=3),"Campeões",IF(AND(I226&gt;=3,L226&lt;3),"Promissores", IF(AND(I226=2,L226&gt;=3),"Leais","Inativos")))</f>
        <v>Promissores</v>
      </c>
    </row>
    <row r="227" spans="1:13" x14ac:dyDescent="0.3">
      <c r="A227" s="6" t="s">
        <v>569</v>
      </c>
      <c r="B227" s="1">
        <v>42240</v>
      </c>
      <c r="C227" s="6" t="s">
        <v>2055</v>
      </c>
      <c r="D227" s="7">
        <v>6.72</v>
      </c>
      <c r="E227" s="8">
        <v>43042</v>
      </c>
      <c r="F227" s="6">
        <f>"31/12/2017"-E227</f>
        <v>58</v>
      </c>
      <c r="G227">
        <v>20</v>
      </c>
      <c r="H227" s="7">
        <v>20868.159999999996</v>
      </c>
      <c r="I227">
        <f>IF(F227&lt;=90, 5,IF(F227&lt;=180, 4,IF(F227&lt;=270, 3,IF(F227&lt;=365, 2, 1))))</f>
        <v>5</v>
      </c>
      <c r="J227">
        <f>IF(G227&lt;=8,1, IF(G227&lt;=16,2,IF(G227&lt;=24,3,IF(G227&lt;=32,4,IF(G227&lt;=40,5)))))</f>
        <v>3</v>
      </c>
      <c r="K227">
        <f>IF(H227&lt;=50000,1,IF(H227&lt;=100000,2,IF(H227&lt;=150000,3,IF(H227&lt;=200000,4,IF(H227&lt;=250000,5)))))</f>
        <v>1</v>
      </c>
      <c r="L227" s="11">
        <f>AVERAGE(J227,K227)</f>
        <v>2</v>
      </c>
      <c r="M227" t="str">
        <f>IF(AND(I227&gt;=3,L227&gt;=3),"Campeões",IF(AND(I227&gt;=3,L227&lt;3),"Promissores", IF(AND(I227=2,L227&gt;=3),"Leais","Inativos")))</f>
        <v>Promissores</v>
      </c>
    </row>
    <row r="228" spans="1:13" x14ac:dyDescent="0.3">
      <c r="A228" s="6" t="s">
        <v>572</v>
      </c>
      <c r="B228" s="1">
        <v>42678</v>
      </c>
      <c r="C228" s="6" t="s">
        <v>2075</v>
      </c>
      <c r="D228" s="7">
        <v>56.28</v>
      </c>
      <c r="E228" s="8">
        <v>43077</v>
      </c>
      <c r="F228" s="6">
        <f>"31/12/2017"-E228</f>
        <v>23</v>
      </c>
      <c r="G228">
        <v>13</v>
      </c>
      <c r="H228" s="7">
        <v>9968.59</v>
      </c>
      <c r="I228">
        <f>IF(F228&lt;=90, 5,IF(F228&lt;=180, 4,IF(F228&lt;=270, 3,IF(F228&lt;=365, 2, 1))))</f>
        <v>5</v>
      </c>
      <c r="J228">
        <f>IF(G228&lt;=8,1, IF(G228&lt;=16,2,IF(G228&lt;=24,3,IF(G228&lt;=32,4,IF(G228&lt;=40,5)))))</f>
        <v>2</v>
      </c>
      <c r="K228">
        <f>IF(H228&lt;=50000,1,IF(H228&lt;=100000,2,IF(H228&lt;=150000,3,IF(H228&lt;=200000,4,IF(H228&lt;=250000,5)))))</f>
        <v>1</v>
      </c>
      <c r="L228" s="11">
        <f>AVERAGE(J228,K228)</f>
        <v>1.5</v>
      </c>
      <c r="M228" t="str">
        <f>IF(AND(I228&gt;=3,L228&gt;=3),"Campeões",IF(AND(I228&gt;=3,L228&lt;3),"Promissores", IF(AND(I228=2,L228&gt;=3),"Leais","Inativos")))</f>
        <v>Promissores</v>
      </c>
    </row>
    <row r="229" spans="1:13" x14ac:dyDescent="0.3">
      <c r="A229" s="6" t="s">
        <v>650</v>
      </c>
      <c r="B229" s="1">
        <v>42247</v>
      </c>
      <c r="C229" s="6" t="s">
        <v>3441</v>
      </c>
      <c r="D229" s="7">
        <v>25.92</v>
      </c>
      <c r="E229" s="8">
        <v>42618</v>
      </c>
      <c r="F229" s="6">
        <f>"31/12/2017"-E229</f>
        <v>482</v>
      </c>
      <c r="G229">
        <v>10</v>
      </c>
      <c r="H229" s="7">
        <v>3460.3999999999996</v>
      </c>
      <c r="I229">
        <f>IF(F229&lt;=90, 5,IF(F229&lt;=180, 4,IF(F229&lt;=270, 3,IF(F229&lt;=365, 2, 1))))</f>
        <v>1</v>
      </c>
      <c r="J229">
        <f>IF(G229&lt;=8,1, IF(G229&lt;=16,2,IF(G229&lt;=24,3,IF(G229&lt;=32,4,IF(G229&lt;=40,5)))))</f>
        <v>2</v>
      </c>
      <c r="K229">
        <f>IF(H229&lt;=50000,1,IF(H229&lt;=100000,2,IF(H229&lt;=150000,3,IF(H229&lt;=200000,4,IF(H229&lt;=250000,5)))))</f>
        <v>1</v>
      </c>
      <c r="L229" s="11">
        <f>AVERAGE(J229,K229)</f>
        <v>1.5</v>
      </c>
      <c r="M229" t="str">
        <f>IF(AND(I229&gt;=3,L229&gt;=3),"Campeões",IF(AND(I229&gt;=3,L229&lt;3),"Promissores", IF(AND(I229=2,L229&gt;=3),"Leais","Inativos")))</f>
        <v>Inativos</v>
      </c>
    </row>
    <row r="230" spans="1:13" x14ac:dyDescent="0.3">
      <c r="A230" s="6" t="s">
        <v>35</v>
      </c>
      <c r="B230" s="1">
        <v>42712</v>
      </c>
      <c r="C230" s="6" t="s">
        <v>76</v>
      </c>
      <c r="D230" s="7">
        <v>1.49</v>
      </c>
      <c r="E230" s="8">
        <v>42882</v>
      </c>
      <c r="F230" s="6">
        <f>"31/12/2017"-E230</f>
        <v>218</v>
      </c>
      <c r="G230">
        <v>11</v>
      </c>
      <c r="H230" s="7">
        <v>1696.8100000000002</v>
      </c>
      <c r="I230">
        <f>IF(F230&lt;=90, 5,IF(F230&lt;=180, 4,IF(F230&lt;=270, 3,IF(F230&lt;=365, 2, 1))))</f>
        <v>3</v>
      </c>
      <c r="J230">
        <f>IF(G230&lt;=8,1, IF(G230&lt;=16,2,IF(G230&lt;=24,3,IF(G230&lt;=32,4,IF(G230&lt;=40,5)))))</f>
        <v>2</v>
      </c>
      <c r="K230">
        <f>IF(H230&lt;=50000,1,IF(H230&lt;=100000,2,IF(H230&lt;=150000,3,IF(H230&lt;=200000,4,IF(H230&lt;=250000,5)))))</f>
        <v>1</v>
      </c>
      <c r="L230" s="11">
        <f>AVERAGE(J230,K230)</f>
        <v>1.5</v>
      </c>
      <c r="M230" t="str">
        <f>IF(AND(I230&gt;=3,L230&gt;=3),"Campeões",IF(AND(I230&gt;=3,L230&lt;3),"Promissores", IF(AND(I230=2,L230&gt;=3),"Leais","Inativos")))</f>
        <v>Promissores</v>
      </c>
    </row>
    <row r="231" spans="1:13" x14ac:dyDescent="0.3">
      <c r="A231" s="6" t="s">
        <v>150</v>
      </c>
      <c r="B231" s="1">
        <v>41699</v>
      </c>
      <c r="C231" s="6" t="s">
        <v>334</v>
      </c>
      <c r="D231" s="7">
        <v>37545.75</v>
      </c>
      <c r="E231" s="8">
        <v>42966</v>
      </c>
      <c r="F231" s="6">
        <f>"31/12/2017"-E231</f>
        <v>134</v>
      </c>
      <c r="G231">
        <v>13</v>
      </c>
      <c r="H231" s="7">
        <v>41304.819999999992</v>
      </c>
      <c r="I231">
        <f>IF(F231&lt;=90, 5,IF(F231&lt;=180, 4,IF(F231&lt;=270, 3,IF(F231&lt;=365, 2, 1))))</f>
        <v>4</v>
      </c>
      <c r="J231">
        <f>IF(G231&lt;=8,1, IF(G231&lt;=16,2,IF(G231&lt;=24,3,IF(G231&lt;=32,4,IF(G231&lt;=40,5)))))</f>
        <v>2</v>
      </c>
      <c r="K231">
        <f>IF(H231&lt;=50000,1,IF(H231&lt;=100000,2,IF(H231&lt;=150000,3,IF(H231&lt;=200000,4,IF(H231&lt;=250000,5)))))</f>
        <v>1</v>
      </c>
      <c r="L231" s="11">
        <f>AVERAGE(J231,K231)</f>
        <v>1.5</v>
      </c>
      <c r="M231" t="str">
        <f>IF(AND(I231&gt;=3,L231&gt;=3),"Campeões",IF(AND(I231&gt;=3,L231&lt;3),"Promissores", IF(AND(I231=2,L231&gt;=3),"Leais","Inativos")))</f>
        <v>Promissores</v>
      </c>
    </row>
    <row r="232" spans="1:13" x14ac:dyDescent="0.3">
      <c r="A232" s="6" t="s">
        <v>659</v>
      </c>
      <c r="B232" s="1">
        <v>42765</v>
      </c>
      <c r="C232" s="6" t="s">
        <v>3686</v>
      </c>
      <c r="D232" s="7">
        <v>575.67999999999995</v>
      </c>
      <c r="E232" s="8">
        <v>43073</v>
      </c>
      <c r="F232" s="6">
        <f>"31/12/2017"-E232</f>
        <v>27</v>
      </c>
      <c r="G232">
        <v>11</v>
      </c>
      <c r="H232" s="7">
        <v>5408.9</v>
      </c>
      <c r="I232">
        <f>IF(F232&lt;=90, 5,IF(F232&lt;=180, 4,IF(F232&lt;=270, 3,IF(F232&lt;=365, 2, 1))))</f>
        <v>5</v>
      </c>
      <c r="J232">
        <f>IF(G232&lt;=8,1, IF(G232&lt;=16,2,IF(G232&lt;=24,3,IF(G232&lt;=32,4,IF(G232&lt;=40,5)))))</f>
        <v>2</v>
      </c>
      <c r="K232">
        <f>IF(H232&lt;=50000,1,IF(H232&lt;=100000,2,IF(H232&lt;=150000,3,IF(H232&lt;=200000,4,IF(H232&lt;=250000,5)))))</f>
        <v>1</v>
      </c>
      <c r="L232" s="11">
        <f>AVERAGE(J232,K232)</f>
        <v>1.5</v>
      </c>
      <c r="M232" t="str">
        <f>IF(AND(I232&gt;=3,L232&gt;=3),"Campeões",IF(AND(I232&gt;=3,L232&lt;3),"Promissores", IF(AND(I232=2,L232&gt;=3),"Leais","Inativos")))</f>
        <v>Promissores</v>
      </c>
    </row>
    <row r="233" spans="1:13" x14ac:dyDescent="0.3">
      <c r="A233" s="6" t="s">
        <v>27</v>
      </c>
      <c r="B233" s="1">
        <v>42272</v>
      </c>
      <c r="C233" s="6" t="s">
        <v>52</v>
      </c>
      <c r="D233" s="7">
        <v>38.22</v>
      </c>
      <c r="E233" s="8">
        <v>42973</v>
      </c>
      <c r="F233" s="6">
        <f>"31/12/2017"-E233</f>
        <v>127</v>
      </c>
      <c r="G233">
        <v>17</v>
      </c>
      <c r="H233" s="7">
        <v>3662.49</v>
      </c>
      <c r="I233">
        <f>IF(F233&lt;=90, 5,IF(F233&lt;=180, 4,IF(F233&lt;=270, 3,IF(F233&lt;=365, 2, 1))))</f>
        <v>4</v>
      </c>
      <c r="J233">
        <f>IF(G233&lt;=8,1, IF(G233&lt;=16,2,IF(G233&lt;=24,3,IF(G233&lt;=32,4,IF(G233&lt;=40,5)))))</f>
        <v>3</v>
      </c>
      <c r="K233">
        <f>IF(H233&lt;=50000,1,IF(H233&lt;=100000,2,IF(H233&lt;=150000,3,IF(H233&lt;=200000,4,IF(H233&lt;=250000,5)))))</f>
        <v>1</v>
      </c>
      <c r="L233" s="11">
        <f>AVERAGE(J233,K233)</f>
        <v>2</v>
      </c>
      <c r="M233" t="str">
        <f>IF(AND(I233&gt;=3,L233&gt;=3),"Campeões",IF(AND(I233&gt;=3,L233&lt;3),"Promissores", IF(AND(I233=2,L233&gt;=3),"Leais","Inativos")))</f>
        <v>Promissores</v>
      </c>
    </row>
    <row r="234" spans="1:13" x14ac:dyDescent="0.3">
      <c r="A234" s="6" t="s">
        <v>283</v>
      </c>
      <c r="B234" s="1">
        <v>41947</v>
      </c>
      <c r="C234" s="6" t="s">
        <v>718</v>
      </c>
      <c r="D234" s="7">
        <v>5.16</v>
      </c>
      <c r="E234" s="8">
        <v>43093</v>
      </c>
      <c r="F234" s="6">
        <f>"31/12/2017"-E234</f>
        <v>7</v>
      </c>
      <c r="G234">
        <v>14</v>
      </c>
      <c r="H234" s="7">
        <v>19679.25</v>
      </c>
      <c r="I234">
        <f>IF(F234&lt;=90, 5,IF(F234&lt;=180, 4,IF(F234&lt;=270, 3,IF(F234&lt;=365, 2, 1))))</f>
        <v>5</v>
      </c>
      <c r="J234">
        <f>IF(G234&lt;=8,1, IF(G234&lt;=16,2,IF(G234&lt;=24,3,IF(G234&lt;=32,4,IF(G234&lt;=40,5)))))</f>
        <v>2</v>
      </c>
      <c r="K234">
        <f>IF(H234&lt;=50000,1,IF(H234&lt;=100000,2,IF(H234&lt;=150000,3,IF(H234&lt;=200000,4,IF(H234&lt;=250000,5)))))</f>
        <v>1</v>
      </c>
      <c r="L234" s="11">
        <f>AVERAGE(J234,K234)</f>
        <v>1.5</v>
      </c>
      <c r="M234" t="str">
        <f>IF(AND(I234&gt;=3,L234&gt;=3),"Campeões",IF(AND(I234&gt;=3,L234&lt;3),"Promissores", IF(AND(I234=2,L234&gt;=3),"Leais","Inativos")))</f>
        <v>Promissores</v>
      </c>
    </row>
    <row r="235" spans="1:13" x14ac:dyDescent="0.3">
      <c r="A235" s="6" t="s">
        <v>251</v>
      </c>
      <c r="B235" s="1">
        <v>42215</v>
      </c>
      <c r="C235" s="6" t="s">
        <v>604</v>
      </c>
      <c r="D235" s="7">
        <v>119.96</v>
      </c>
      <c r="E235" s="8">
        <v>42287</v>
      </c>
      <c r="F235" s="6">
        <f>"31/12/2017"-E235</f>
        <v>813</v>
      </c>
      <c r="G235">
        <v>4</v>
      </c>
      <c r="H235" s="7">
        <v>1130.76</v>
      </c>
      <c r="I235">
        <f>IF(F235&lt;=90, 5,IF(F235&lt;=180, 4,IF(F235&lt;=270, 3,IF(F235&lt;=365, 2, 1))))</f>
        <v>1</v>
      </c>
      <c r="J235">
        <f>IF(G235&lt;=8,1, IF(G235&lt;=16,2,IF(G235&lt;=24,3,IF(G235&lt;=32,4,IF(G235&lt;=40,5)))))</f>
        <v>1</v>
      </c>
      <c r="K235">
        <f>IF(H235&lt;=50000,1,IF(H235&lt;=100000,2,IF(H235&lt;=150000,3,IF(H235&lt;=200000,4,IF(H235&lt;=250000,5)))))</f>
        <v>1</v>
      </c>
      <c r="L235" s="11">
        <f>AVERAGE(J235,K235)</f>
        <v>1</v>
      </c>
      <c r="M235" t="str">
        <f>IF(AND(I235&gt;=3,L235&gt;=3),"Campeões",IF(AND(I235&gt;=3,L235&lt;3),"Promissores", IF(AND(I235=2,L235&gt;=3),"Leais","Inativos")))</f>
        <v>Inativos</v>
      </c>
    </row>
    <row r="236" spans="1:13" x14ac:dyDescent="0.3">
      <c r="A236" s="6" t="s">
        <v>565</v>
      </c>
      <c r="B236" s="1">
        <v>42604</v>
      </c>
      <c r="C236" s="6" t="s">
        <v>2019</v>
      </c>
      <c r="D236" s="7">
        <v>4.84</v>
      </c>
      <c r="E236" s="8">
        <v>43015</v>
      </c>
      <c r="F236" s="6">
        <f>"31/12/2017"-E236</f>
        <v>85</v>
      </c>
      <c r="G236">
        <v>29</v>
      </c>
      <c r="H236" s="7">
        <v>38376.390000000014</v>
      </c>
      <c r="I236">
        <f>IF(F236&lt;=90, 5,IF(F236&lt;=180, 4,IF(F236&lt;=270, 3,IF(F236&lt;=365, 2, 1))))</f>
        <v>5</v>
      </c>
      <c r="J236">
        <f>IF(G236&lt;=8,1, IF(G236&lt;=16,2,IF(G236&lt;=24,3,IF(G236&lt;=32,4,IF(G236&lt;=40,5)))))</f>
        <v>4</v>
      </c>
      <c r="K236">
        <f>IF(H236&lt;=50000,1,IF(H236&lt;=100000,2,IF(H236&lt;=150000,3,IF(H236&lt;=200000,4,IF(H236&lt;=250000,5)))))</f>
        <v>1</v>
      </c>
      <c r="L236" s="11">
        <f>AVERAGE(J236,K236)</f>
        <v>2.5</v>
      </c>
      <c r="M236" t="str">
        <f>IF(AND(I236&gt;=3,L236&gt;=3),"Campeões",IF(AND(I236&gt;=3,L236&lt;3),"Promissores", IF(AND(I236=2,L236&gt;=3),"Leais","Inativos")))</f>
        <v>Promissores</v>
      </c>
    </row>
    <row r="237" spans="1:13" x14ac:dyDescent="0.3">
      <c r="A237" s="6" t="s">
        <v>433</v>
      </c>
      <c r="B237" s="1">
        <v>42520</v>
      </c>
      <c r="C237" s="6" t="s">
        <v>1281</v>
      </c>
      <c r="D237" s="7">
        <v>3590.58</v>
      </c>
      <c r="E237" s="8">
        <v>42741</v>
      </c>
      <c r="F237" s="6">
        <f>"31/12/2017"-E237</f>
        <v>359</v>
      </c>
      <c r="G237">
        <v>14</v>
      </c>
      <c r="H237" s="7">
        <v>50013.75</v>
      </c>
      <c r="I237">
        <f>IF(F237&lt;=90, 5,IF(F237&lt;=180, 4,IF(F237&lt;=270, 3,IF(F237&lt;=365, 2, 1))))</f>
        <v>2</v>
      </c>
      <c r="J237">
        <f>IF(G237&lt;=8,1, IF(G237&lt;=16,2,IF(G237&lt;=24,3,IF(G237&lt;=32,4,IF(G237&lt;=40,5)))))</f>
        <v>2</v>
      </c>
      <c r="K237">
        <f>IF(H237&lt;=50000,1,IF(H237&lt;=100000,2,IF(H237&lt;=150000,3,IF(H237&lt;=200000,4,IF(H237&lt;=250000,5)))))</f>
        <v>2</v>
      </c>
      <c r="L237" s="11">
        <f>AVERAGE(J237,K237)</f>
        <v>2</v>
      </c>
      <c r="M237" t="str">
        <f>IF(AND(I237&gt;=3,L237&gt;=3),"Campeões",IF(AND(I237&gt;=3,L237&lt;3),"Promissores", IF(AND(I237=2,L237&gt;=3),"Leais","Inativos")))</f>
        <v>Inativos</v>
      </c>
    </row>
    <row r="238" spans="1:13" x14ac:dyDescent="0.3">
      <c r="A238" s="6" t="s">
        <v>110</v>
      </c>
      <c r="B238" s="1">
        <v>42677</v>
      </c>
      <c r="C238" s="6" t="s">
        <v>233</v>
      </c>
      <c r="D238" s="7">
        <v>121.32</v>
      </c>
      <c r="E238" s="8">
        <v>43096</v>
      </c>
      <c r="F238" s="6">
        <f>"31/12/2017"-E238</f>
        <v>4</v>
      </c>
      <c r="G238">
        <v>24</v>
      </c>
      <c r="H238" s="7">
        <v>36143.020000000004</v>
      </c>
      <c r="I238">
        <f>IF(F238&lt;=90, 5,IF(F238&lt;=180, 4,IF(F238&lt;=270, 3,IF(F238&lt;=365, 2, 1))))</f>
        <v>5</v>
      </c>
      <c r="J238">
        <f>IF(G238&lt;=8,1, IF(G238&lt;=16,2,IF(G238&lt;=24,3,IF(G238&lt;=32,4,IF(G238&lt;=40,5)))))</f>
        <v>3</v>
      </c>
      <c r="K238">
        <f>IF(H238&lt;=50000,1,IF(H238&lt;=100000,2,IF(H238&lt;=150000,3,IF(H238&lt;=200000,4,IF(H238&lt;=250000,5)))))</f>
        <v>1</v>
      </c>
      <c r="L238" s="11">
        <f>AVERAGE(J238,K238)</f>
        <v>2</v>
      </c>
      <c r="M238" t="str">
        <f>IF(AND(I238&gt;=3,L238&gt;=3),"Campeões",IF(AND(I238&gt;=3,L238&lt;3),"Promissores", IF(AND(I238=2,L238&gt;=3),"Leais","Inativos")))</f>
        <v>Promissores</v>
      </c>
    </row>
    <row r="239" spans="1:13" x14ac:dyDescent="0.3">
      <c r="A239" s="6" t="s">
        <v>569</v>
      </c>
      <c r="B239" s="1">
        <v>42240</v>
      </c>
      <c r="C239" s="6" t="s">
        <v>2053</v>
      </c>
      <c r="D239" s="7">
        <v>11.46</v>
      </c>
      <c r="E239" s="8">
        <v>43049</v>
      </c>
      <c r="F239" s="6">
        <f>"31/12/2017"-E239</f>
        <v>51</v>
      </c>
      <c r="G239">
        <v>13</v>
      </c>
      <c r="H239" s="7">
        <v>16428.89</v>
      </c>
      <c r="I239">
        <f>IF(F239&lt;=90, 5,IF(F239&lt;=180, 4,IF(F239&lt;=270, 3,IF(F239&lt;=365, 2, 1))))</f>
        <v>5</v>
      </c>
      <c r="J239">
        <f>IF(G239&lt;=8,1, IF(G239&lt;=16,2,IF(G239&lt;=24,3,IF(G239&lt;=32,4,IF(G239&lt;=40,5)))))</f>
        <v>2</v>
      </c>
      <c r="K239">
        <f>IF(H239&lt;=50000,1,IF(H239&lt;=100000,2,IF(H239&lt;=150000,3,IF(H239&lt;=200000,4,IF(H239&lt;=250000,5)))))</f>
        <v>1</v>
      </c>
      <c r="L239" s="11">
        <f>AVERAGE(J239,K239)</f>
        <v>1.5</v>
      </c>
      <c r="M239" t="str">
        <f>IF(AND(I239&gt;=3,L239&gt;=3),"Campeões",IF(AND(I239&gt;=3,L239&lt;3),"Promissores", IF(AND(I239=2,L239&gt;=3),"Leais","Inativos")))</f>
        <v>Promissores</v>
      </c>
    </row>
    <row r="240" spans="1:13" x14ac:dyDescent="0.3">
      <c r="A240" s="6" t="s">
        <v>259</v>
      </c>
      <c r="B240" s="1">
        <v>42273</v>
      </c>
      <c r="C240" s="6" t="s">
        <v>629</v>
      </c>
      <c r="D240" s="7">
        <v>242.94</v>
      </c>
      <c r="E240" s="8">
        <v>43006</v>
      </c>
      <c r="F240" s="6">
        <f>"31/12/2017"-E240</f>
        <v>94</v>
      </c>
      <c r="G240">
        <v>19</v>
      </c>
      <c r="H240" s="7">
        <v>8906.35</v>
      </c>
      <c r="I240">
        <f>IF(F240&lt;=90, 5,IF(F240&lt;=180, 4,IF(F240&lt;=270, 3,IF(F240&lt;=365, 2, 1))))</f>
        <v>4</v>
      </c>
      <c r="J240">
        <f>IF(G240&lt;=8,1, IF(G240&lt;=16,2,IF(G240&lt;=24,3,IF(G240&lt;=32,4,IF(G240&lt;=40,5)))))</f>
        <v>3</v>
      </c>
      <c r="K240">
        <f>IF(H240&lt;=50000,1,IF(H240&lt;=100000,2,IF(H240&lt;=150000,3,IF(H240&lt;=200000,4,IF(H240&lt;=250000,5)))))</f>
        <v>1</v>
      </c>
      <c r="L240" s="11">
        <f>AVERAGE(J240,K240)</f>
        <v>2</v>
      </c>
      <c r="M240" t="str">
        <f>IF(AND(I240&gt;=3,L240&gt;=3),"Campeões",IF(AND(I240&gt;=3,L240&lt;3),"Promissores", IF(AND(I240=2,L240&gt;=3),"Leais","Inativos")))</f>
        <v>Promissores</v>
      </c>
    </row>
    <row r="241" spans="1:13" x14ac:dyDescent="0.3">
      <c r="A241" s="6" t="s">
        <v>102</v>
      </c>
      <c r="B241" s="1">
        <v>42321</v>
      </c>
      <c r="C241" s="6" t="s">
        <v>214</v>
      </c>
      <c r="D241" s="7">
        <v>0.22</v>
      </c>
      <c r="E241" s="8">
        <v>43076</v>
      </c>
      <c r="F241" s="6">
        <f>"31/12/2017"-E241</f>
        <v>24</v>
      </c>
      <c r="G241">
        <v>20</v>
      </c>
      <c r="H241" s="7">
        <v>37138.97</v>
      </c>
      <c r="I241">
        <f>IF(F241&lt;=90, 5,IF(F241&lt;=180, 4,IF(F241&lt;=270, 3,IF(F241&lt;=365, 2, 1))))</f>
        <v>5</v>
      </c>
      <c r="J241">
        <f>IF(G241&lt;=8,1, IF(G241&lt;=16,2,IF(G241&lt;=24,3,IF(G241&lt;=32,4,IF(G241&lt;=40,5)))))</f>
        <v>3</v>
      </c>
      <c r="K241">
        <f>IF(H241&lt;=50000,1,IF(H241&lt;=100000,2,IF(H241&lt;=150000,3,IF(H241&lt;=200000,4,IF(H241&lt;=250000,5)))))</f>
        <v>1</v>
      </c>
      <c r="L241" s="11">
        <f>AVERAGE(J241,K241)</f>
        <v>2</v>
      </c>
      <c r="M241" t="str">
        <f>IF(AND(I241&gt;=3,L241&gt;=3),"Campeões",IF(AND(I241&gt;=3,L241&lt;3),"Promissores", IF(AND(I241=2,L241&gt;=3),"Leais","Inativos")))</f>
        <v>Promissores</v>
      </c>
    </row>
    <row r="242" spans="1:13" x14ac:dyDescent="0.3">
      <c r="A242" s="6" t="s">
        <v>3</v>
      </c>
      <c r="B242" s="1">
        <v>42682</v>
      </c>
      <c r="C242" s="6" t="s">
        <v>6</v>
      </c>
      <c r="D242" s="7">
        <v>14.62</v>
      </c>
      <c r="E242" s="8">
        <v>43080</v>
      </c>
      <c r="F242" s="6">
        <f>"31/12/2017"-E242</f>
        <v>20</v>
      </c>
      <c r="G242">
        <v>9</v>
      </c>
      <c r="H242" s="7">
        <v>10663.74</v>
      </c>
      <c r="I242">
        <f>IF(F242&lt;=90, 5,IF(F242&lt;=180, 4,IF(F242&lt;=270, 3,IF(F242&lt;=365, 2, 1))))</f>
        <v>5</v>
      </c>
      <c r="J242">
        <f>IF(G242&lt;=8,1, IF(G242&lt;=16,2,IF(G242&lt;=24,3,IF(G242&lt;=32,4,IF(G242&lt;=40,5)))))</f>
        <v>2</v>
      </c>
      <c r="K242">
        <f>IF(H242&lt;=50000,1,IF(H242&lt;=100000,2,IF(H242&lt;=150000,3,IF(H242&lt;=200000,4,IF(H242&lt;=250000,5)))))</f>
        <v>1</v>
      </c>
      <c r="L242" s="11">
        <f>AVERAGE(J242,K242)</f>
        <v>1.5</v>
      </c>
      <c r="M242" t="str">
        <f>IF(AND(I242&gt;=3,L242&gt;=3),"Campeões",IF(AND(I242&gt;=3,L242&lt;3),"Promissores", IF(AND(I242=2,L242&gt;=3),"Leais","Inativos")))</f>
        <v>Promissores</v>
      </c>
    </row>
    <row r="243" spans="1:13" x14ac:dyDescent="0.3">
      <c r="A243" s="6" t="s">
        <v>219</v>
      </c>
      <c r="B243" s="1">
        <v>42832</v>
      </c>
      <c r="C243" s="6" t="s">
        <v>508</v>
      </c>
      <c r="D243" s="7">
        <v>4703.76</v>
      </c>
      <c r="E243" s="8">
        <v>43070</v>
      </c>
      <c r="F243" s="6">
        <f>"31/12/2017"-E243</f>
        <v>30</v>
      </c>
      <c r="G243">
        <v>15</v>
      </c>
      <c r="H243" s="7">
        <v>14936.619999999999</v>
      </c>
      <c r="I243">
        <f>IF(F243&lt;=90, 5,IF(F243&lt;=180, 4,IF(F243&lt;=270, 3,IF(F243&lt;=365, 2, 1))))</f>
        <v>5</v>
      </c>
      <c r="J243">
        <f>IF(G243&lt;=8,1, IF(G243&lt;=16,2,IF(G243&lt;=24,3,IF(G243&lt;=32,4,IF(G243&lt;=40,5)))))</f>
        <v>2</v>
      </c>
      <c r="K243">
        <f>IF(H243&lt;=50000,1,IF(H243&lt;=100000,2,IF(H243&lt;=150000,3,IF(H243&lt;=200000,4,IF(H243&lt;=250000,5)))))</f>
        <v>1</v>
      </c>
      <c r="L243" s="11">
        <f>AVERAGE(J243,K243)</f>
        <v>1.5</v>
      </c>
      <c r="M243" t="str">
        <f>IF(AND(I243&gt;=3,L243&gt;=3),"Campeões",IF(AND(I243&gt;=3,L243&lt;3),"Promissores", IF(AND(I243=2,L243&gt;=3),"Leais","Inativos")))</f>
        <v>Promissores</v>
      </c>
    </row>
    <row r="244" spans="1:13" x14ac:dyDescent="0.3">
      <c r="A244" s="6" t="s">
        <v>595</v>
      </c>
      <c r="B244" s="1">
        <v>42138</v>
      </c>
      <c r="C244" s="6" t="s">
        <v>2305</v>
      </c>
      <c r="D244" s="7">
        <v>318.43</v>
      </c>
      <c r="E244" s="8">
        <v>43030</v>
      </c>
      <c r="F244" s="6">
        <f>"31/12/2017"-E244</f>
        <v>70</v>
      </c>
      <c r="G244">
        <v>9</v>
      </c>
      <c r="H244" s="7">
        <v>3987.5799999999995</v>
      </c>
      <c r="I244">
        <f>IF(F244&lt;=90, 5,IF(F244&lt;=180, 4,IF(F244&lt;=270, 3,IF(F244&lt;=365, 2, 1))))</f>
        <v>5</v>
      </c>
      <c r="J244">
        <f>IF(G244&lt;=8,1, IF(G244&lt;=16,2,IF(G244&lt;=24,3,IF(G244&lt;=32,4,IF(G244&lt;=40,5)))))</f>
        <v>2</v>
      </c>
      <c r="K244">
        <f>IF(H244&lt;=50000,1,IF(H244&lt;=100000,2,IF(H244&lt;=150000,3,IF(H244&lt;=200000,4,IF(H244&lt;=250000,5)))))</f>
        <v>1</v>
      </c>
      <c r="L244" s="11">
        <f>AVERAGE(J244,K244)</f>
        <v>1.5</v>
      </c>
      <c r="M244" t="str">
        <f>IF(AND(I244&gt;=3,L244&gt;=3),"Campeões",IF(AND(I244&gt;=3,L244&lt;3),"Promissores", IF(AND(I244=2,L244&gt;=3),"Leais","Inativos")))</f>
        <v>Promissores</v>
      </c>
    </row>
    <row r="245" spans="1:13" x14ac:dyDescent="0.3">
      <c r="A245" s="6" t="s">
        <v>104</v>
      </c>
      <c r="B245" s="1">
        <v>43062</v>
      </c>
      <c r="C245" s="6" t="s">
        <v>225</v>
      </c>
      <c r="D245" s="7">
        <v>2001.86</v>
      </c>
      <c r="E245" s="8">
        <v>42882</v>
      </c>
      <c r="F245" s="6">
        <f>"31/12/2017"-E245</f>
        <v>218</v>
      </c>
      <c r="G245">
        <v>11</v>
      </c>
      <c r="H245" s="7">
        <v>13176.580000000002</v>
      </c>
      <c r="I245">
        <f>IF(F245&lt;=90, 5,IF(F245&lt;=180, 4,IF(F245&lt;=270, 3,IF(F245&lt;=365, 2, 1))))</f>
        <v>3</v>
      </c>
      <c r="J245">
        <f>IF(G245&lt;=8,1, IF(G245&lt;=16,2,IF(G245&lt;=24,3,IF(G245&lt;=32,4,IF(G245&lt;=40,5)))))</f>
        <v>2</v>
      </c>
      <c r="K245">
        <f>IF(H245&lt;=50000,1,IF(H245&lt;=100000,2,IF(H245&lt;=150000,3,IF(H245&lt;=200000,4,IF(H245&lt;=250000,5)))))</f>
        <v>1</v>
      </c>
      <c r="L245" s="11">
        <f>AVERAGE(J245,K245)</f>
        <v>1.5</v>
      </c>
      <c r="M245" t="str">
        <f>IF(AND(I245&gt;=3,L245&gt;=3),"Campeões",IF(AND(I245&gt;=3,L245&lt;3),"Promissores", IF(AND(I245=2,L245&gt;=3),"Leais","Inativos")))</f>
        <v>Promissores</v>
      </c>
    </row>
    <row r="246" spans="1:13" x14ac:dyDescent="0.3">
      <c r="A246" s="6" t="s">
        <v>335</v>
      </c>
      <c r="B246" s="1">
        <v>42341</v>
      </c>
      <c r="C246" s="6" t="s">
        <v>910</v>
      </c>
      <c r="D246" s="7">
        <v>119.96</v>
      </c>
      <c r="E246" s="8">
        <v>43001</v>
      </c>
      <c r="F246" s="6">
        <f>"31/12/2017"-E246</f>
        <v>99</v>
      </c>
      <c r="G246">
        <v>9</v>
      </c>
      <c r="H246" s="7">
        <v>1223.92</v>
      </c>
      <c r="I246">
        <f>IF(F246&lt;=90, 5,IF(F246&lt;=180, 4,IF(F246&lt;=270, 3,IF(F246&lt;=365, 2, 1))))</f>
        <v>4</v>
      </c>
      <c r="J246">
        <f>IF(G246&lt;=8,1, IF(G246&lt;=16,2,IF(G246&lt;=24,3,IF(G246&lt;=32,4,IF(G246&lt;=40,5)))))</f>
        <v>2</v>
      </c>
      <c r="K246">
        <f>IF(H246&lt;=50000,1,IF(H246&lt;=100000,2,IF(H246&lt;=150000,3,IF(H246&lt;=200000,4,IF(H246&lt;=250000,5)))))</f>
        <v>1</v>
      </c>
      <c r="L246" s="11">
        <f>AVERAGE(J246,K246)</f>
        <v>1.5</v>
      </c>
      <c r="M246" t="str">
        <f>IF(AND(I246&gt;=3,L246&gt;=3),"Campeões",IF(AND(I246&gt;=3,L246&lt;3),"Promissores", IF(AND(I246=2,L246&gt;=3),"Leais","Inativos")))</f>
        <v>Promissores</v>
      </c>
    </row>
    <row r="247" spans="1:13" x14ac:dyDescent="0.3">
      <c r="A247" s="6" t="s">
        <v>55</v>
      </c>
      <c r="B247" s="1">
        <v>42538</v>
      </c>
      <c r="C247" s="6" t="s">
        <v>129</v>
      </c>
      <c r="D247" s="7">
        <v>59.97</v>
      </c>
      <c r="E247" s="8">
        <v>42857</v>
      </c>
      <c r="F247" s="6">
        <f>"31/12/2017"-E247</f>
        <v>243</v>
      </c>
      <c r="G247">
        <v>10</v>
      </c>
      <c r="H247" s="7">
        <v>4004.1600000000003</v>
      </c>
      <c r="I247">
        <f>IF(F247&lt;=90, 5,IF(F247&lt;=180, 4,IF(F247&lt;=270, 3,IF(F247&lt;=365, 2, 1))))</f>
        <v>3</v>
      </c>
      <c r="J247">
        <f>IF(G247&lt;=8,1, IF(G247&lt;=16,2,IF(G247&lt;=24,3,IF(G247&lt;=32,4,IF(G247&lt;=40,5)))))</f>
        <v>2</v>
      </c>
      <c r="K247">
        <f>IF(H247&lt;=50000,1,IF(H247&lt;=100000,2,IF(H247&lt;=150000,3,IF(H247&lt;=200000,4,IF(H247&lt;=250000,5)))))</f>
        <v>1</v>
      </c>
      <c r="L247" s="11">
        <f>AVERAGE(J247,K247)</f>
        <v>1.5</v>
      </c>
      <c r="M247" t="str">
        <f>IF(AND(I247&gt;=3,L247&gt;=3),"Campeões",IF(AND(I247&gt;=3,L247&lt;3),"Promissores", IF(AND(I247=2,L247&gt;=3),"Leais","Inativos")))</f>
        <v>Promissores</v>
      </c>
    </row>
    <row r="248" spans="1:13" x14ac:dyDescent="0.3">
      <c r="A248" s="6" t="s">
        <v>102</v>
      </c>
      <c r="B248" s="1">
        <v>42321</v>
      </c>
      <c r="C248" s="6" t="s">
        <v>218</v>
      </c>
      <c r="D248" s="7">
        <v>186.48</v>
      </c>
      <c r="E248" s="8">
        <v>42947</v>
      </c>
      <c r="F248" s="6">
        <f>"31/12/2017"-E248</f>
        <v>153</v>
      </c>
      <c r="G248">
        <v>25</v>
      </c>
      <c r="H248" s="7">
        <v>11520.139999999998</v>
      </c>
      <c r="I248">
        <f>IF(F248&lt;=90, 5,IF(F248&lt;=180, 4,IF(F248&lt;=270, 3,IF(F248&lt;=365, 2, 1))))</f>
        <v>4</v>
      </c>
      <c r="J248">
        <f>IF(G248&lt;=8,1, IF(G248&lt;=16,2,IF(G248&lt;=24,3,IF(G248&lt;=32,4,IF(G248&lt;=40,5)))))</f>
        <v>4</v>
      </c>
      <c r="K248">
        <f>IF(H248&lt;=50000,1,IF(H248&lt;=100000,2,IF(H248&lt;=150000,3,IF(H248&lt;=200000,4,IF(H248&lt;=250000,5)))))</f>
        <v>1</v>
      </c>
      <c r="L248" s="11">
        <f>AVERAGE(J248,K248)</f>
        <v>2.5</v>
      </c>
      <c r="M248" t="str">
        <f>IF(AND(I248&gt;=3,L248&gt;=3),"Campeões",IF(AND(I248&gt;=3,L248&lt;3),"Promissores", IF(AND(I248=2,L248&gt;=3),"Leais","Inativos")))</f>
        <v>Promissores</v>
      </c>
    </row>
    <row r="249" spans="1:13" x14ac:dyDescent="0.3">
      <c r="A249" s="6" t="s">
        <v>175</v>
      </c>
      <c r="B249" s="1">
        <v>41962</v>
      </c>
      <c r="C249" s="6" t="s">
        <v>393</v>
      </c>
      <c r="D249" s="7">
        <v>2843.64</v>
      </c>
      <c r="E249" s="8">
        <v>43051</v>
      </c>
      <c r="F249" s="6">
        <f>"31/12/2017"-E249</f>
        <v>49</v>
      </c>
      <c r="G249">
        <v>12</v>
      </c>
      <c r="H249" s="7">
        <v>36105.08</v>
      </c>
      <c r="I249">
        <f>IF(F249&lt;=90, 5,IF(F249&lt;=180, 4,IF(F249&lt;=270, 3,IF(F249&lt;=365, 2, 1))))</f>
        <v>5</v>
      </c>
      <c r="J249">
        <f>IF(G249&lt;=8,1, IF(G249&lt;=16,2,IF(G249&lt;=24,3,IF(G249&lt;=32,4,IF(G249&lt;=40,5)))))</f>
        <v>2</v>
      </c>
      <c r="K249">
        <f>IF(H249&lt;=50000,1,IF(H249&lt;=100000,2,IF(H249&lt;=150000,3,IF(H249&lt;=200000,4,IF(H249&lt;=250000,5)))))</f>
        <v>1</v>
      </c>
      <c r="L249" s="11">
        <f>AVERAGE(J249,K249)</f>
        <v>1.5</v>
      </c>
      <c r="M249" t="str">
        <f>IF(AND(I249&gt;=3,L249&gt;=3),"Campeões",IF(AND(I249&gt;=3,L249&lt;3),"Promissores", IF(AND(I249=2,L249&gt;=3),"Leais","Inativos")))</f>
        <v>Promissores</v>
      </c>
    </row>
    <row r="250" spans="1:13" x14ac:dyDescent="0.3">
      <c r="A250" s="6" t="s">
        <v>428</v>
      </c>
      <c r="B250" s="1">
        <v>42447</v>
      </c>
      <c r="C250" s="6" t="s">
        <v>1252</v>
      </c>
      <c r="D250" s="7">
        <v>353.52</v>
      </c>
      <c r="E250" s="8">
        <v>43064</v>
      </c>
      <c r="F250" s="6">
        <f>"31/12/2017"-E250</f>
        <v>36</v>
      </c>
      <c r="G250">
        <v>20</v>
      </c>
      <c r="H250" s="7">
        <v>20493.669999999995</v>
      </c>
      <c r="I250">
        <f>IF(F250&lt;=90, 5,IF(F250&lt;=180, 4,IF(F250&lt;=270, 3,IF(F250&lt;=365, 2, 1))))</f>
        <v>5</v>
      </c>
      <c r="J250">
        <f>IF(G250&lt;=8,1, IF(G250&lt;=16,2,IF(G250&lt;=24,3,IF(G250&lt;=32,4,IF(G250&lt;=40,5)))))</f>
        <v>3</v>
      </c>
      <c r="K250">
        <f>IF(H250&lt;=50000,1,IF(H250&lt;=100000,2,IF(H250&lt;=150000,3,IF(H250&lt;=200000,4,IF(H250&lt;=250000,5)))))</f>
        <v>1</v>
      </c>
      <c r="L250" s="11">
        <f>AVERAGE(J250,K250)</f>
        <v>2</v>
      </c>
      <c r="M250" t="str">
        <f>IF(AND(I250&gt;=3,L250&gt;=3),"Campeões",IF(AND(I250&gt;=3,L250&lt;3),"Promissores", IF(AND(I250=2,L250&gt;=3),"Leais","Inativos")))</f>
        <v>Promissores</v>
      </c>
    </row>
    <row r="251" spans="1:13" x14ac:dyDescent="0.3">
      <c r="A251" s="6" t="s">
        <v>213</v>
      </c>
      <c r="B251" s="1">
        <v>42225</v>
      </c>
      <c r="C251" s="6" t="s">
        <v>496</v>
      </c>
      <c r="D251" s="7">
        <v>91.84</v>
      </c>
      <c r="E251" s="8">
        <v>43009</v>
      </c>
      <c r="F251" s="6">
        <f>"31/12/2017"-E251</f>
        <v>91</v>
      </c>
      <c r="G251">
        <v>8</v>
      </c>
      <c r="H251" s="7">
        <v>9998.14</v>
      </c>
      <c r="I251">
        <f>IF(F251&lt;=90, 5,IF(F251&lt;=180, 4,IF(F251&lt;=270, 3,IF(F251&lt;=365, 2, 1))))</f>
        <v>4</v>
      </c>
      <c r="J251">
        <f>IF(G251&lt;=8,1, IF(G251&lt;=16,2,IF(G251&lt;=24,3,IF(G251&lt;=32,4,IF(G251&lt;=40,5)))))</f>
        <v>1</v>
      </c>
      <c r="K251">
        <f>IF(H251&lt;=50000,1,IF(H251&lt;=100000,2,IF(H251&lt;=150000,3,IF(H251&lt;=200000,4,IF(H251&lt;=250000,5)))))</f>
        <v>1</v>
      </c>
      <c r="L251" s="11">
        <f>AVERAGE(J251,K251)</f>
        <v>1</v>
      </c>
      <c r="M251" t="str">
        <f>IF(AND(I251&gt;=3,L251&gt;=3),"Campeões",IF(AND(I251&gt;=3,L251&lt;3),"Promissores", IF(AND(I251=2,L251&gt;=3),"Leais","Inativos")))</f>
        <v>Promissores</v>
      </c>
    </row>
    <row r="252" spans="1:13" x14ac:dyDescent="0.3">
      <c r="A252" s="6" t="s">
        <v>11</v>
      </c>
      <c r="B252" s="1">
        <v>42840</v>
      </c>
      <c r="C252" s="6" t="s">
        <v>28</v>
      </c>
      <c r="D252" s="7">
        <v>1044.6300000000001</v>
      </c>
      <c r="E252" s="8">
        <v>42999</v>
      </c>
      <c r="F252" s="6">
        <f>"31/12/2017"-E252</f>
        <v>101</v>
      </c>
      <c r="G252">
        <v>11</v>
      </c>
      <c r="H252" s="7">
        <v>17857.96</v>
      </c>
      <c r="I252">
        <f>IF(F252&lt;=90, 5,IF(F252&lt;=180, 4,IF(F252&lt;=270, 3,IF(F252&lt;=365, 2, 1))))</f>
        <v>4</v>
      </c>
      <c r="J252">
        <f>IF(G252&lt;=8,1, IF(G252&lt;=16,2,IF(G252&lt;=24,3,IF(G252&lt;=32,4,IF(G252&lt;=40,5)))))</f>
        <v>2</v>
      </c>
      <c r="K252">
        <f>IF(H252&lt;=50000,1,IF(H252&lt;=100000,2,IF(H252&lt;=150000,3,IF(H252&lt;=200000,4,IF(H252&lt;=250000,5)))))</f>
        <v>1</v>
      </c>
      <c r="L252" s="11">
        <f>AVERAGE(J252,K252)</f>
        <v>1.5</v>
      </c>
      <c r="M252" t="str">
        <f>IF(AND(I252&gt;=3,L252&gt;=3),"Campeões",IF(AND(I252&gt;=3,L252&lt;3),"Promissores", IF(AND(I252=2,L252&gt;=3),"Leais","Inativos")))</f>
        <v>Promissores</v>
      </c>
    </row>
    <row r="253" spans="1:13" x14ac:dyDescent="0.3">
      <c r="A253" s="6" t="s">
        <v>443</v>
      </c>
      <c r="B253" s="1">
        <v>42757</v>
      </c>
      <c r="C253" s="6" t="s">
        <v>1334</v>
      </c>
      <c r="D253" s="7">
        <v>104.28</v>
      </c>
      <c r="E253" s="8">
        <v>42938</v>
      </c>
      <c r="F253" s="6">
        <f>"31/12/2017"-E253</f>
        <v>162</v>
      </c>
      <c r="G253">
        <v>7</v>
      </c>
      <c r="H253" s="7">
        <v>5846.7199999999993</v>
      </c>
      <c r="I253">
        <f>IF(F253&lt;=90, 5,IF(F253&lt;=180, 4,IF(F253&lt;=270, 3,IF(F253&lt;=365, 2, 1))))</f>
        <v>4</v>
      </c>
      <c r="J253">
        <f>IF(G253&lt;=8,1, IF(G253&lt;=16,2,IF(G253&lt;=24,3,IF(G253&lt;=32,4,IF(G253&lt;=40,5)))))</f>
        <v>1</v>
      </c>
      <c r="K253">
        <f>IF(H253&lt;=50000,1,IF(H253&lt;=100000,2,IF(H253&lt;=150000,3,IF(H253&lt;=200000,4,IF(H253&lt;=250000,5)))))</f>
        <v>1</v>
      </c>
      <c r="L253" s="11">
        <f>AVERAGE(J253,K253)</f>
        <v>1</v>
      </c>
      <c r="M253" t="str">
        <f>IF(AND(I253&gt;=3,L253&gt;=3),"Campeões",IF(AND(I253&gt;=3,L253&lt;3),"Promissores", IF(AND(I253=2,L253&gt;=3),"Leais","Inativos")))</f>
        <v>Promissores</v>
      </c>
    </row>
    <row r="254" spans="1:13" x14ac:dyDescent="0.3">
      <c r="A254" s="6" t="s">
        <v>370</v>
      </c>
      <c r="B254" s="1">
        <v>42968</v>
      </c>
      <c r="C254" s="6" t="s">
        <v>1038</v>
      </c>
      <c r="D254" s="7">
        <v>139.04</v>
      </c>
      <c r="E254" s="8">
        <v>43099</v>
      </c>
      <c r="F254" s="6">
        <f>"31/12/2017"-E254</f>
        <v>1</v>
      </c>
      <c r="G254">
        <v>6</v>
      </c>
      <c r="H254" s="7">
        <v>10630.43</v>
      </c>
      <c r="I254">
        <f>IF(F254&lt;=90, 5,IF(F254&lt;=180, 4,IF(F254&lt;=270, 3,IF(F254&lt;=365, 2, 1))))</f>
        <v>5</v>
      </c>
      <c r="J254">
        <f>IF(G254&lt;=8,1, IF(G254&lt;=16,2,IF(G254&lt;=24,3,IF(G254&lt;=32,4,IF(G254&lt;=40,5)))))</f>
        <v>1</v>
      </c>
      <c r="K254">
        <f>IF(H254&lt;=50000,1,IF(H254&lt;=100000,2,IF(H254&lt;=150000,3,IF(H254&lt;=200000,4,IF(H254&lt;=250000,5)))))</f>
        <v>1</v>
      </c>
      <c r="L254" s="11">
        <f>AVERAGE(J254,K254)</f>
        <v>1</v>
      </c>
      <c r="M254" t="str">
        <f>IF(AND(I254&gt;=3,L254&gt;=3),"Campeões",IF(AND(I254&gt;=3,L254&lt;3),"Promissores", IF(AND(I254=2,L254&gt;=3),"Leais","Inativos")))</f>
        <v>Promissores</v>
      </c>
    </row>
    <row r="255" spans="1:13" x14ac:dyDescent="0.3">
      <c r="A255" s="6" t="s">
        <v>587</v>
      </c>
      <c r="B255" s="1">
        <v>41825</v>
      </c>
      <c r="C255" s="6" t="s">
        <v>2239</v>
      </c>
      <c r="D255" s="7">
        <v>2585.2800000000002</v>
      </c>
      <c r="E255" s="8">
        <v>42986</v>
      </c>
      <c r="F255" s="6">
        <f>"31/12/2017"-E255</f>
        <v>114</v>
      </c>
      <c r="G255">
        <v>11</v>
      </c>
      <c r="H255" s="7">
        <v>22615.4</v>
      </c>
      <c r="I255">
        <f>IF(F255&lt;=90, 5,IF(F255&lt;=180, 4,IF(F255&lt;=270, 3,IF(F255&lt;=365, 2, 1))))</f>
        <v>4</v>
      </c>
      <c r="J255">
        <f>IF(G255&lt;=8,1, IF(G255&lt;=16,2,IF(G255&lt;=24,3,IF(G255&lt;=32,4,IF(G255&lt;=40,5)))))</f>
        <v>2</v>
      </c>
      <c r="K255">
        <f>IF(H255&lt;=50000,1,IF(H255&lt;=100000,2,IF(H255&lt;=150000,3,IF(H255&lt;=200000,4,IF(H255&lt;=250000,5)))))</f>
        <v>1</v>
      </c>
      <c r="L255" s="11">
        <f>AVERAGE(J255,K255)</f>
        <v>1.5</v>
      </c>
      <c r="M255" t="str">
        <f>IF(AND(I255&gt;=3,L255&gt;=3),"Campeões",IF(AND(I255&gt;=3,L255&lt;3),"Promissores", IF(AND(I255=2,L255&gt;=3),"Leais","Inativos")))</f>
        <v>Promissores</v>
      </c>
    </row>
    <row r="256" spans="1:13" x14ac:dyDescent="0.3">
      <c r="A256" s="6" t="s">
        <v>377</v>
      </c>
      <c r="B256" s="1">
        <v>42475</v>
      </c>
      <c r="C256" s="6" t="s">
        <v>1061</v>
      </c>
      <c r="D256" s="7">
        <v>108.16</v>
      </c>
      <c r="E256" s="8">
        <v>43017</v>
      </c>
      <c r="F256" s="6">
        <f>"31/12/2017"-E256</f>
        <v>83</v>
      </c>
      <c r="G256">
        <v>7</v>
      </c>
      <c r="H256" s="7">
        <v>1421.9099999999999</v>
      </c>
      <c r="I256">
        <f>IF(F256&lt;=90, 5,IF(F256&lt;=180, 4,IF(F256&lt;=270, 3,IF(F256&lt;=365, 2, 1))))</f>
        <v>5</v>
      </c>
      <c r="J256">
        <f>IF(G256&lt;=8,1, IF(G256&lt;=16,2,IF(G256&lt;=24,3,IF(G256&lt;=32,4,IF(G256&lt;=40,5)))))</f>
        <v>1</v>
      </c>
      <c r="K256">
        <f>IF(H256&lt;=50000,1,IF(H256&lt;=100000,2,IF(H256&lt;=150000,3,IF(H256&lt;=200000,4,IF(H256&lt;=250000,5)))))</f>
        <v>1</v>
      </c>
      <c r="L256" s="11">
        <f>AVERAGE(J256,K256)</f>
        <v>1</v>
      </c>
      <c r="M256" t="str">
        <f>IF(AND(I256&gt;=3,L256&gt;=3),"Campeões",IF(AND(I256&gt;=3,L256&lt;3),"Promissores", IF(AND(I256=2,L256&gt;=3),"Leais","Inativos")))</f>
        <v>Promissores</v>
      </c>
    </row>
    <row r="257" spans="1:13" x14ac:dyDescent="0.3">
      <c r="A257" s="6" t="s">
        <v>587</v>
      </c>
      <c r="B257" s="1">
        <v>41825</v>
      </c>
      <c r="C257" s="6" t="s">
        <v>2232</v>
      </c>
      <c r="D257" s="7">
        <v>25.68</v>
      </c>
      <c r="E257" s="8">
        <v>43046</v>
      </c>
      <c r="F257" s="6">
        <f>"31/12/2017"-E257</f>
        <v>54</v>
      </c>
      <c r="G257">
        <v>7</v>
      </c>
      <c r="H257" s="7">
        <v>511.27</v>
      </c>
      <c r="I257">
        <f>IF(F257&lt;=90, 5,IF(F257&lt;=180, 4,IF(F257&lt;=270, 3,IF(F257&lt;=365, 2, 1))))</f>
        <v>5</v>
      </c>
      <c r="J257">
        <f>IF(G257&lt;=8,1, IF(G257&lt;=16,2,IF(G257&lt;=24,3,IF(G257&lt;=32,4,IF(G257&lt;=40,5)))))</f>
        <v>1</v>
      </c>
      <c r="K257">
        <f>IF(H257&lt;=50000,1,IF(H257&lt;=100000,2,IF(H257&lt;=150000,3,IF(H257&lt;=200000,4,IF(H257&lt;=250000,5)))))</f>
        <v>1</v>
      </c>
      <c r="L257" s="11">
        <f>AVERAGE(J257,K257)</f>
        <v>1</v>
      </c>
      <c r="M257" t="str">
        <f>IF(AND(I257&gt;=3,L257&gt;=3),"Campeões",IF(AND(I257&gt;=3,L257&lt;3),"Promissores", IF(AND(I257=2,L257&gt;=3),"Leais","Inativos")))</f>
        <v>Promissores</v>
      </c>
    </row>
    <row r="258" spans="1:13" x14ac:dyDescent="0.3">
      <c r="A258" s="6" t="s">
        <v>449</v>
      </c>
      <c r="B258" s="1">
        <v>42364</v>
      </c>
      <c r="C258" s="6" t="s">
        <v>1372</v>
      </c>
      <c r="D258" s="7">
        <v>20.88</v>
      </c>
      <c r="E258" s="8">
        <v>42964</v>
      </c>
      <c r="F258" s="6">
        <f>"31/12/2017"-E258</f>
        <v>136</v>
      </c>
      <c r="G258">
        <v>14</v>
      </c>
      <c r="H258" s="7">
        <v>27875.370000000003</v>
      </c>
      <c r="I258">
        <f>IF(F258&lt;=90, 5,IF(F258&lt;=180, 4,IF(F258&lt;=270, 3,IF(F258&lt;=365, 2, 1))))</f>
        <v>4</v>
      </c>
      <c r="J258">
        <f>IF(G258&lt;=8,1, IF(G258&lt;=16,2,IF(G258&lt;=24,3,IF(G258&lt;=32,4,IF(G258&lt;=40,5)))))</f>
        <v>2</v>
      </c>
      <c r="K258">
        <f>IF(H258&lt;=50000,1,IF(H258&lt;=100000,2,IF(H258&lt;=150000,3,IF(H258&lt;=200000,4,IF(H258&lt;=250000,5)))))</f>
        <v>1</v>
      </c>
      <c r="L258" s="11">
        <f>AVERAGE(J258,K258)</f>
        <v>1.5</v>
      </c>
      <c r="M258" t="str">
        <f>IF(AND(I258&gt;=3,L258&gt;=3),"Campeões",IF(AND(I258&gt;=3,L258&lt;3),"Promissores", IF(AND(I258=2,L258&gt;=3),"Leais","Inativos")))</f>
        <v>Promissores</v>
      </c>
    </row>
    <row r="259" spans="1:13" x14ac:dyDescent="0.3">
      <c r="A259" s="6" t="s">
        <v>259</v>
      </c>
      <c r="B259" s="1">
        <v>42273</v>
      </c>
      <c r="C259" s="6" t="s">
        <v>627</v>
      </c>
      <c r="D259" s="7">
        <v>182.72</v>
      </c>
      <c r="E259" s="8">
        <v>43077</v>
      </c>
      <c r="F259" s="6">
        <f>"31/12/2017"-E259</f>
        <v>23</v>
      </c>
      <c r="G259">
        <v>9</v>
      </c>
      <c r="H259" s="7">
        <v>12371.56</v>
      </c>
      <c r="I259">
        <f>IF(F259&lt;=90, 5,IF(F259&lt;=180, 4,IF(F259&lt;=270, 3,IF(F259&lt;=365, 2, 1))))</f>
        <v>5</v>
      </c>
      <c r="J259">
        <f>IF(G259&lt;=8,1, IF(G259&lt;=16,2,IF(G259&lt;=24,3,IF(G259&lt;=32,4,IF(G259&lt;=40,5)))))</f>
        <v>2</v>
      </c>
      <c r="K259">
        <f>IF(H259&lt;=50000,1,IF(H259&lt;=100000,2,IF(H259&lt;=150000,3,IF(H259&lt;=200000,4,IF(H259&lt;=250000,5)))))</f>
        <v>1</v>
      </c>
      <c r="L259" s="11">
        <f>AVERAGE(J259,K259)</f>
        <v>1.5</v>
      </c>
      <c r="M259" t="str">
        <f>IF(AND(I259&gt;=3,L259&gt;=3),"Campeões",IF(AND(I259&gt;=3,L259&lt;3),"Promissores", IF(AND(I259=2,L259&gt;=3),"Leais","Inativos")))</f>
        <v>Promissores</v>
      </c>
    </row>
    <row r="260" spans="1:13" x14ac:dyDescent="0.3">
      <c r="A260" s="6" t="s">
        <v>480</v>
      </c>
      <c r="B260" s="1">
        <v>43063</v>
      </c>
      <c r="C260" s="6" t="s">
        <v>1501</v>
      </c>
      <c r="D260" s="7">
        <v>895.92</v>
      </c>
      <c r="E260" s="8">
        <v>42964</v>
      </c>
      <c r="F260" s="6">
        <f>"31/12/2017"-E260</f>
        <v>136</v>
      </c>
      <c r="G260">
        <v>32</v>
      </c>
      <c r="H260" s="7">
        <v>17050.800000000007</v>
      </c>
      <c r="I260">
        <f>IF(F260&lt;=90, 5,IF(F260&lt;=180, 4,IF(F260&lt;=270, 3,IF(F260&lt;=365, 2, 1))))</f>
        <v>4</v>
      </c>
      <c r="J260">
        <f>IF(G260&lt;=8,1, IF(G260&lt;=16,2,IF(G260&lt;=24,3,IF(G260&lt;=32,4,IF(G260&lt;=40,5)))))</f>
        <v>4</v>
      </c>
      <c r="K260">
        <f>IF(H260&lt;=50000,1,IF(H260&lt;=100000,2,IF(H260&lt;=150000,3,IF(H260&lt;=200000,4,IF(H260&lt;=250000,5)))))</f>
        <v>1</v>
      </c>
      <c r="L260" s="11">
        <f>AVERAGE(J260,K260)</f>
        <v>2.5</v>
      </c>
      <c r="M260" t="str">
        <f>IF(AND(I260&gt;=3,L260&gt;=3),"Campeões",IF(AND(I260&gt;=3,L260&lt;3),"Promissores", IF(AND(I260=2,L260&gt;=3),"Leais","Inativos")))</f>
        <v>Promissores</v>
      </c>
    </row>
    <row r="261" spans="1:13" x14ac:dyDescent="0.3">
      <c r="A261" s="6" t="s">
        <v>13</v>
      </c>
      <c r="B261" s="1">
        <v>42709</v>
      </c>
      <c r="C261" s="6" t="s">
        <v>30</v>
      </c>
      <c r="D261" s="7">
        <v>116.48</v>
      </c>
      <c r="E261" s="8">
        <v>42882</v>
      </c>
      <c r="F261" s="6">
        <f>"31/12/2017"-E261</f>
        <v>218</v>
      </c>
      <c r="G261">
        <v>17</v>
      </c>
      <c r="H261" s="7">
        <v>3453.4799999999996</v>
      </c>
      <c r="I261">
        <f>IF(F261&lt;=90, 5,IF(F261&lt;=180, 4,IF(F261&lt;=270, 3,IF(F261&lt;=365, 2, 1))))</f>
        <v>3</v>
      </c>
      <c r="J261">
        <f>IF(G261&lt;=8,1, IF(G261&lt;=16,2,IF(G261&lt;=24,3,IF(G261&lt;=32,4,IF(G261&lt;=40,5)))))</f>
        <v>3</v>
      </c>
      <c r="K261">
        <f>IF(H261&lt;=50000,1,IF(H261&lt;=100000,2,IF(H261&lt;=150000,3,IF(H261&lt;=200000,4,IF(H261&lt;=250000,5)))))</f>
        <v>1</v>
      </c>
      <c r="L261" s="11">
        <f>AVERAGE(J261,K261)</f>
        <v>2</v>
      </c>
      <c r="M261" t="str">
        <f>IF(AND(I261&gt;=3,L261&gt;=3),"Campeões",IF(AND(I261&gt;=3,L261&lt;3),"Promissores", IF(AND(I261=2,L261&gt;=3),"Leais","Inativos")))</f>
        <v>Promissores</v>
      </c>
    </row>
    <row r="262" spans="1:13" x14ac:dyDescent="0.3">
      <c r="A262" s="6" t="s">
        <v>479</v>
      </c>
      <c r="B262" s="1">
        <v>42989</v>
      </c>
      <c r="C262" s="6" t="s">
        <v>1496</v>
      </c>
      <c r="D262" s="7">
        <v>149.94999999999999</v>
      </c>
      <c r="E262" s="8">
        <v>42694</v>
      </c>
      <c r="F262" s="6">
        <f>"31/12/2017"-E262</f>
        <v>406</v>
      </c>
      <c r="G262">
        <v>8</v>
      </c>
      <c r="H262" s="7">
        <v>6219.02</v>
      </c>
      <c r="I262">
        <f>IF(F262&lt;=90, 5,IF(F262&lt;=180, 4,IF(F262&lt;=270, 3,IF(F262&lt;=365, 2, 1))))</f>
        <v>1</v>
      </c>
      <c r="J262">
        <f>IF(G262&lt;=8,1, IF(G262&lt;=16,2,IF(G262&lt;=24,3,IF(G262&lt;=32,4,IF(G262&lt;=40,5)))))</f>
        <v>1</v>
      </c>
      <c r="K262">
        <f>IF(H262&lt;=50000,1,IF(H262&lt;=100000,2,IF(H262&lt;=150000,3,IF(H262&lt;=200000,4,IF(H262&lt;=250000,5)))))</f>
        <v>1</v>
      </c>
      <c r="L262" s="11">
        <f>AVERAGE(J262,K262)</f>
        <v>1</v>
      </c>
      <c r="M262" t="str">
        <f>IF(AND(I262&gt;=3,L262&gt;=3),"Campeões",IF(AND(I262&gt;=3,L262&lt;3),"Promissores", IF(AND(I262=2,L262&gt;=3),"Leais","Inativos")))</f>
        <v>Inativos</v>
      </c>
    </row>
    <row r="263" spans="1:13" x14ac:dyDescent="0.3">
      <c r="A263" s="6" t="s">
        <v>329</v>
      </c>
      <c r="B263" s="1">
        <v>42671</v>
      </c>
      <c r="C263" s="6" t="s">
        <v>902</v>
      </c>
      <c r="D263" s="7">
        <v>294.72000000000003</v>
      </c>
      <c r="E263" s="8">
        <v>43097</v>
      </c>
      <c r="F263" s="6">
        <f>"31/12/2017"-E263</f>
        <v>3</v>
      </c>
      <c r="G263">
        <v>11</v>
      </c>
      <c r="H263" s="7">
        <v>6283.56</v>
      </c>
      <c r="I263">
        <f>IF(F263&lt;=90, 5,IF(F263&lt;=180, 4,IF(F263&lt;=270, 3,IF(F263&lt;=365, 2, 1))))</f>
        <v>5</v>
      </c>
      <c r="J263">
        <f>IF(G263&lt;=8,1, IF(G263&lt;=16,2,IF(G263&lt;=24,3,IF(G263&lt;=32,4,IF(G263&lt;=40,5)))))</f>
        <v>2</v>
      </c>
      <c r="K263">
        <f>IF(H263&lt;=50000,1,IF(H263&lt;=100000,2,IF(H263&lt;=150000,3,IF(H263&lt;=200000,4,IF(H263&lt;=250000,5)))))</f>
        <v>1</v>
      </c>
      <c r="L263" s="11">
        <f>AVERAGE(J263,K263)</f>
        <v>1.5</v>
      </c>
      <c r="M263" t="str">
        <f>IF(AND(I263&gt;=3,L263&gt;=3),"Campeões",IF(AND(I263&gt;=3,L263&lt;3),"Promissores", IF(AND(I263=2,L263&gt;=3),"Leais","Inativos")))</f>
        <v>Promissores</v>
      </c>
    </row>
    <row r="264" spans="1:13" x14ac:dyDescent="0.3">
      <c r="A264" s="6" t="s">
        <v>234</v>
      </c>
      <c r="B264" s="1">
        <v>43070</v>
      </c>
      <c r="C264" s="6" t="s">
        <v>568</v>
      </c>
      <c r="D264" s="7">
        <v>7013.72</v>
      </c>
      <c r="E264" s="8">
        <v>42947</v>
      </c>
      <c r="F264" s="6">
        <f>"31/12/2017"-E264</f>
        <v>153</v>
      </c>
      <c r="G264">
        <v>18</v>
      </c>
      <c r="H264" s="7">
        <v>21734.730000000003</v>
      </c>
      <c r="I264">
        <f>IF(F264&lt;=90, 5,IF(F264&lt;=180, 4,IF(F264&lt;=270, 3,IF(F264&lt;=365, 2, 1))))</f>
        <v>4</v>
      </c>
      <c r="J264">
        <f>IF(G264&lt;=8,1, IF(G264&lt;=16,2,IF(G264&lt;=24,3,IF(G264&lt;=32,4,IF(G264&lt;=40,5)))))</f>
        <v>3</v>
      </c>
      <c r="K264">
        <f>IF(H264&lt;=50000,1,IF(H264&lt;=100000,2,IF(H264&lt;=150000,3,IF(H264&lt;=200000,4,IF(H264&lt;=250000,5)))))</f>
        <v>1</v>
      </c>
      <c r="L264" s="11">
        <f>AVERAGE(J264,K264)</f>
        <v>2</v>
      </c>
      <c r="M264" t="str">
        <f>IF(AND(I264&gt;=3,L264&gt;=3),"Campeões",IF(AND(I264&gt;=3,L264&lt;3),"Promissores", IF(AND(I264=2,L264&gt;=3),"Leais","Inativos")))</f>
        <v>Promissores</v>
      </c>
    </row>
    <row r="265" spans="1:13" x14ac:dyDescent="0.3">
      <c r="A265" s="6" t="s">
        <v>595</v>
      </c>
      <c r="B265" s="1">
        <v>42138</v>
      </c>
      <c r="C265" s="6" t="s">
        <v>2327</v>
      </c>
      <c r="D265" s="7">
        <v>135.97999999999999</v>
      </c>
      <c r="E265" s="8">
        <v>42994</v>
      </c>
      <c r="F265" s="6">
        <f>"31/12/2017"-E265</f>
        <v>106</v>
      </c>
      <c r="G265">
        <v>8</v>
      </c>
      <c r="H265" s="7">
        <v>7610.4699999999993</v>
      </c>
      <c r="I265">
        <f>IF(F265&lt;=90, 5,IF(F265&lt;=180, 4,IF(F265&lt;=270, 3,IF(F265&lt;=365, 2, 1))))</f>
        <v>4</v>
      </c>
      <c r="J265">
        <f>IF(G265&lt;=8,1, IF(G265&lt;=16,2,IF(G265&lt;=24,3,IF(G265&lt;=32,4,IF(G265&lt;=40,5)))))</f>
        <v>1</v>
      </c>
      <c r="K265">
        <f>IF(H265&lt;=50000,1,IF(H265&lt;=100000,2,IF(H265&lt;=150000,3,IF(H265&lt;=200000,4,IF(H265&lt;=250000,5)))))</f>
        <v>1</v>
      </c>
      <c r="L265" s="11">
        <f>AVERAGE(J265,K265)</f>
        <v>1</v>
      </c>
      <c r="M265" t="str">
        <f>IF(AND(I265&gt;=3,L265&gt;=3),"Campeões",IF(AND(I265&gt;=3,L265&lt;3),"Promissores", IF(AND(I265=2,L265&gt;=3),"Leais","Inativos")))</f>
        <v>Promissores</v>
      </c>
    </row>
    <row r="266" spans="1:13" x14ac:dyDescent="0.3">
      <c r="A266" s="6" t="s">
        <v>615</v>
      </c>
      <c r="B266" s="1">
        <v>41792</v>
      </c>
      <c r="C266" s="6" t="s">
        <v>2603</v>
      </c>
      <c r="D266" s="7">
        <v>57.23</v>
      </c>
      <c r="E266" s="8">
        <v>42797</v>
      </c>
      <c r="F266" s="6">
        <f>"31/12/2017"-E266</f>
        <v>303</v>
      </c>
      <c r="G266">
        <v>8</v>
      </c>
      <c r="H266" s="7">
        <v>8037.0500000000011</v>
      </c>
      <c r="I266">
        <f>IF(F266&lt;=90, 5,IF(F266&lt;=180, 4,IF(F266&lt;=270, 3,IF(F266&lt;=365, 2, 1))))</f>
        <v>2</v>
      </c>
      <c r="J266">
        <f>IF(G266&lt;=8,1, IF(G266&lt;=16,2,IF(G266&lt;=24,3,IF(G266&lt;=32,4,IF(G266&lt;=40,5)))))</f>
        <v>1</v>
      </c>
      <c r="K266">
        <f>IF(H266&lt;=50000,1,IF(H266&lt;=100000,2,IF(H266&lt;=150000,3,IF(H266&lt;=200000,4,IF(H266&lt;=250000,5)))))</f>
        <v>1</v>
      </c>
      <c r="L266" s="11">
        <f>AVERAGE(J266,K266)</f>
        <v>1</v>
      </c>
      <c r="M266" t="str">
        <f>IF(AND(I266&gt;=3,L266&gt;=3),"Campeões",IF(AND(I266&gt;=3,L266&lt;3),"Promissores", IF(AND(I266=2,L266&gt;=3),"Leais","Inativos")))</f>
        <v>Inativos</v>
      </c>
    </row>
    <row r="267" spans="1:13" x14ac:dyDescent="0.3">
      <c r="A267" s="6" t="s">
        <v>357</v>
      </c>
      <c r="B267" s="1">
        <v>43077</v>
      </c>
      <c r="C267" s="6" t="s">
        <v>999</v>
      </c>
      <c r="D267" s="7">
        <v>48.69</v>
      </c>
      <c r="E267" s="8">
        <v>43042</v>
      </c>
      <c r="F267" s="6">
        <f>"31/12/2017"-E267</f>
        <v>58</v>
      </c>
      <c r="G267">
        <v>8</v>
      </c>
      <c r="H267" s="7">
        <v>11169.800000000001</v>
      </c>
      <c r="I267">
        <f>IF(F267&lt;=90, 5,IF(F267&lt;=180, 4,IF(F267&lt;=270, 3,IF(F267&lt;=365, 2, 1))))</f>
        <v>5</v>
      </c>
      <c r="J267">
        <f>IF(G267&lt;=8,1, IF(G267&lt;=16,2,IF(G267&lt;=24,3,IF(G267&lt;=32,4,IF(G267&lt;=40,5)))))</f>
        <v>1</v>
      </c>
      <c r="K267">
        <f>IF(H267&lt;=50000,1,IF(H267&lt;=100000,2,IF(H267&lt;=150000,3,IF(H267&lt;=200000,4,IF(H267&lt;=250000,5)))))</f>
        <v>1</v>
      </c>
      <c r="L267" s="11">
        <f>AVERAGE(J267,K267)</f>
        <v>1</v>
      </c>
      <c r="M267" t="str">
        <f>IF(AND(I267&gt;=3,L267&gt;=3),"Campeões",IF(AND(I267&gt;=3,L267&lt;3),"Promissores", IF(AND(I267=2,L267&gt;=3),"Leais","Inativos")))</f>
        <v>Promissores</v>
      </c>
    </row>
    <row r="268" spans="1:13" x14ac:dyDescent="0.3">
      <c r="A268" s="6" t="s">
        <v>628</v>
      </c>
      <c r="B268" s="1">
        <v>42756</v>
      </c>
      <c r="C268" s="6" t="s">
        <v>2804</v>
      </c>
      <c r="D268" s="7">
        <v>5.63</v>
      </c>
      <c r="E268" s="8">
        <v>43055</v>
      </c>
      <c r="F268" s="6">
        <f>"31/12/2017"-E268</f>
        <v>45</v>
      </c>
      <c r="G268">
        <v>4</v>
      </c>
      <c r="H268" s="7">
        <v>1482.1999999999998</v>
      </c>
      <c r="I268">
        <f>IF(F268&lt;=90, 5,IF(F268&lt;=180, 4,IF(F268&lt;=270, 3,IF(F268&lt;=365, 2, 1))))</f>
        <v>5</v>
      </c>
      <c r="J268">
        <f>IF(G268&lt;=8,1, IF(G268&lt;=16,2,IF(G268&lt;=24,3,IF(G268&lt;=32,4,IF(G268&lt;=40,5)))))</f>
        <v>1</v>
      </c>
      <c r="K268">
        <f>IF(H268&lt;=50000,1,IF(H268&lt;=100000,2,IF(H268&lt;=150000,3,IF(H268&lt;=200000,4,IF(H268&lt;=250000,5)))))</f>
        <v>1</v>
      </c>
      <c r="L268" s="11">
        <f>AVERAGE(J268,K268)</f>
        <v>1</v>
      </c>
      <c r="M268" t="str">
        <f>IF(AND(I268&gt;=3,L268&gt;=3),"Campeões",IF(AND(I268&gt;=3,L268&lt;3),"Promissores", IF(AND(I268=2,L268&gt;=3),"Leais","Inativos")))</f>
        <v>Promissores</v>
      </c>
    </row>
    <row r="269" spans="1:13" x14ac:dyDescent="0.3">
      <c r="A269" s="6" t="s">
        <v>291</v>
      </c>
      <c r="B269" s="1">
        <v>42612</v>
      </c>
      <c r="C269" s="6" t="s">
        <v>754</v>
      </c>
      <c r="D269" s="7">
        <v>37.659999999999997</v>
      </c>
      <c r="E269" s="8">
        <v>43022</v>
      </c>
      <c r="F269" s="6">
        <f>"31/12/2017"-E269</f>
        <v>78</v>
      </c>
      <c r="G269">
        <v>2</v>
      </c>
      <c r="H269" s="7">
        <v>124.28</v>
      </c>
      <c r="I269">
        <f>IF(F269&lt;=90, 5,IF(F269&lt;=180, 4,IF(F269&lt;=270, 3,IF(F269&lt;=365, 2, 1))))</f>
        <v>5</v>
      </c>
      <c r="J269">
        <f>IF(G269&lt;=8,1, IF(G269&lt;=16,2,IF(G269&lt;=24,3,IF(G269&lt;=32,4,IF(G269&lt;=40,5)))))</f>
        <v>1</v>
      </c>
      <c r="K269">
        <f>IF(H269&lt;=50000,1,IF(H269&lt;=100000,2,IF(H269&lt;=150000,3,IF(H269&lt;=200000,4,IF(H269&lt;=250000,5)))))</f>
        <v>1</v>
      </c>
      <c r="L269" s="11">
        <f>AVERAGE(J269,K269)</f>
        <v>1</v>
      </c>
      <c r="M269" t="str">
        <f>IF(AND(I269&gt;=3,L269&gt;=3),"Campeões",IF(AND(I269&gt;=3,L269&lt;3),"Promissores", IF(AND(I269=2,L269&gt;=3),"Leais","Inativos")))</f>
        <v>Promissores</v>
      </c>
    </row>
    <row r="270" spans="1:13" x14ac:dyDescent="0.3">
      <c r="A270" s="6" t="s">
        <v>527</v>
      </c>
      <c r="B270" s="1">
        <v>42624</v>
      </c>
      <c r="C270" s="6" t="s">
        <v>1800</v>
      </c>
      <c r="D270" s="7">
        <v>7.52</v>
      </c>
      <c r="E270" s="8">
        <v>42967</v>
      </c>
      <c r="F270" s="6">
        <f>"31/12/2017"-E270</f>
        <v>133</v>
      </c>
      <c r="G270">
        <v>7</v>
      </c>
      <c r="H270" s="7">
        <v>23542.59</v>
      </c>
      <c r="I270">
        <f>IF(F270&lt;=90, 5,IF(F270&lt;=180, 4,IF(F270&lt;=270, 3,IF(F270&lt;=365, 2, 1))))</f>
        <v>4</v>
      </c>
      <c r="J270">
        <f>IF(G270&lt;=8,1, IF(G270&lt;=16,2,IF(G270&lt;=24,3,IF(G270&lt;=32,4,IF(G270&lt;=40,5)))))</f>
        <v>1</v>
      </c>
      <c r="K270">
        <f>IF(H270&lt;=50000,1,IF(H270&lt;=100000,2,IF(H270&lt;=150000,3,IF(H270&lt;=200000,4,IF(H270&lt;=250000,5)))))</f>
        <v>1</v>
      </c>
      <c r="L270" s="11">
        <f>AVERAGE(J270,K270)</f>
        <v>1</v>
      </c>
      <c r="M270" t="str">
        <f>IF(AND(I270&gt;=3,L270&gt;=3),"Campeões",IF(AND(I270&gt;=3,L270&lt;3),"Promissores", IF(AND(I270=2,L270&gt;=3),"Leais","Inativos")))</f>
        <v>Promissores</v>
      </c>
    </row>
    <row r="271" spans="1:13" x14ac:dyDescent="0.3">
      <c r="A271" s="6" t="s">
        <v>521</v>
      </c>
      <c r="B271" s="1">
        <v>41713</v>
      </c>
      <c r="C271" s="6" t="s">
        <v>1747</v>
      </c>
      <c r="D271" s="7">
        <v>14.62</v>
      </c>
      <c r="E271" s="8">
        <v>43044</v>
      </c>
      <c r="F271" s="6">
        <f>"31/12/2017"-E271</f>
        <v>56</v>
      </c>
      <c r="G271">
        <v>16</v>
      </c>
      <c r="H271" s="7">
        <v>6762.2699999999995</v>
      </c>
      <c r="I271">
        <f>IF(F271&lt;=90, 5,IF(F271&lt;=180, 4,IF(F271&lt;=270, 3,IF(F271&lt;=365, 2, 1))))</f>
        <v>5</v>
      </c>
      <c r="J271">
        <f>IF(G271&lt;=8,1, IF(G271&lt;=16,2,IF(G271&lt;=24,3,IF(G271&lt;=32,4,IF(G271&lt;=40,5)))))</f>
        <v>2</v>
      </c>
      <c r="K271">
        <f>IF(H271&lt;=50000,1,IF(H271&lt;=100000,2,IF(H271&lt;=150000,3,IF(H271&lt;=200000,4,IF(H271&lt;=250000,5)))))</f>
        <v>1</v>
      </c>
      <c r="L271" s="11">
        <f>AVERAGE(J271,K271)</f>
        <v>1.5</v>
      </c>
      <c r="M271" t="str">
        <f>IF(AND(I271&gt;=3,L271&gt;=3),"Campeões",IF(AND(I271&gt;=3,L271&lt;3),"Promissores", IF(AND(I271=2,L271&gt;=3),"Leais","Inativos")))</f>
        <v>Promissores</v>
      </c>
    </row>
    <row r="272" spans="1:13" x14ac:dyDescent="0.3">
      <c r="A272" s="6" t="s">
        <v>70</v>
      </c>
      <c r="B272" s="1">
        <v>43078</v>
      </c>
      <c r="C272" s="6" t="s">
        <v>157</v>
      </c>
      <c r="D272" s="7">
        <v>543.84</v>
      </c>
      <c r="E272" s="8">
        <v>42948</v>
      </c>
      <c r="F272" s="6">
        <f>"31/12/2017"-E272</f>
        <v>152</v>
      </c>
      <c r="G272">
        <v>6</v>
      </c>
      <c r="H272" s="7">
        <v>1913.48</v>
      </c>
      <c r="I272">
        <f>IF(F272&lt;=90, 5,IF(F272&lt;=180, 4,IF(F272&lt;=270, 3,IF(F272&lt;=365, 2, 1))))</f>
        <v>4</v>
      </c>
      <c r="J272">
        <f>IF(G272&lt;=8,1, IF(G272&lt;=16,2,IF(G272&lt;=24,3,IF(G272&lt;=32,4,IF(G272&lt;=40,5)))))</f>
        <v>1</v>
      </c>
      <c r="K272">
        <f>IF(H272&lt;=50000,1,IF(H272&lt;=100000,2,IF(H272&lt;=150000,3,IF(H272&lt;=200000,4,IF(H272&lt;=250000,5)))))</f>
        <v>1</v>
      </c>
      <c r="L272" s="11">
        <f>AVERAGE(J272,K272)</f>
        <v>1</v>
      </c>
      <c r="M272" t="str">
        <f>IF(AND(I272&gt;=3,L272&gt;=3),"Campeões",IF(AND(I272&gt;=3,L272&lt;3),"Promissores", IF(AND(I272=2,L272&gt;=3),"Leais","Inativos")))</f>
        <v>Promissores</v>
      </c>
    </row>
    <row r="273" spans="1:13" x14ac:dyDescent="0.3">
      <c r="A273" s="6" t="s">
        <v>183</v>
      </c>
      <c r="B273" s="1">
        <v>42289</v>
      </c>
      <c r="C273" s="6" t="s">
        <v>417</v>
      </c>
      <c r="D273" s="7">
        <v>5.96</v>
      </c>
      <c r="E273" s="8">
        <v>43052</v>
      </c>
      <c r="F273" s="6">
        <f>"31/12/2017"-E273</f>
        <v>48</v>
      </c>
      <c r="G273">
        <v>6</v>
      </c>
      <c r="H273" s="7">
        <v>695.55</v>
      </c>
      <c r="I273">
        <f>IF(F273&lt;=90, 5,IF(F273&lt;=180, 4,IF(F273&lt;=270, 3,IF(F273&lt;=365, 2, 1))))</f>
        <v>5</v>
      </c>
      <c r="J273">
        <f>IF(G273&lt;=8,1, IF(G273&lt;=16,2,IF(G273&lt;=24,3,IF(G273&lt;=32,4,IF(G273&lt;=40,5)))))</f>
        <v>1</v>
      </c>
      <c r="K273">
        <f>IF(H273&lt;=50000,1,IF(H273&lt;=100000,2,IF(H273&lt;=150000,3,IF(H273&lt;=200000,4,IF(H273&lt;=250000,5)))))</f>
        <v>1</v>
      </c>
      <c r="L273" s="11">
        <f>AVERAGE(J273,K273)</f>
        <v>1</v>
      </c>
      <c r="M273" t="str">
        <f>IF(AND(I273&gt;=3,L273&gt;=3),"Campeões",IF(AND(I273&gt;=3,L273&lt;3),"Promissores", IF(AND(I273=2,L273&gt;=3),"Leais","Inativos")))</f>
        <v>Promissores</v>
      </c>
    </row>
    <row r="274" spans="1:13" x14ac:dyDescent="0.3">
      <c r="A274" s="6" t="s">
        <v>277</v>
      </c>
      <c r="B274" s="1">
        <v>41909</v>
      </c>
      <c r="C274" s="6" t="s">
        <v>710</v>
      </c>
      <c r="D274" s="7">
        <v>37.44</v>
      </c>
      <c r="E274" s="8">
        <v>42986</v>
      </c>
      <c r="F274" s="6">
        <f>"31/12/2017"-E274</f>
        <v>114</v>
      </c>
      <c r="G274">
        <v>10</v>
      </c>
      <c r="H274" s="7">
        <v>4424.6100000000006</v>
      </c>
      <c r="I274">
        <f>IF(F274&lt;=90, 5,IF(F274&lt;=180, 4,IF(F274&lt;=270, 3,IF(F274&lt;=365, 2, 1))))</f>
        <v>4</v>
      </c>
      <c r="J274">
        <f>IF(G274&lt;=8,1, IF(G274&lt;=16,2,IF(G274&lt;=24,3,IF(G274&lt;=32,4,IF(G274&lt;=40,5)))))</f>
        <v>2</v>
      </c>
      <c r="K274">
        <f>IF(H274&lt;=50000,1,IF(H274&lt;=100000,2,IF(H274&lt;=150000,3,IF(H274&lt;=200000,4,IF(H274&lt;=250000,5)))))</f>
        <v>1</v>
      </c>
      <c r="L274" s="11">
        <f>AVERAGE(J274,K274)</f>
        <v>1.5</v>
      </c>
      <c r="M274" t="str">
        <f>IF(AND(I274&gt;=3,L274&gt;=3),"Campeões",IF(AND(I274&gt;=3,L274&lt;3),"Promissores", IF(AND(I274=2,L274&gt;=3),"Leais","Inativos")))</f>
        <v>Promissores</v>
      </c>
    </row>
    <row r="275" spans="1:13" x14ac:dyDescent="0.3">
      <c r="A275" s="6" t="s">
        <v>577</v>
      </c>
      <c r="B275" s="1">
        <v>42895</v>
      </c>
      <c r="C275" s="6" t="s">
        <v>2139</v>
      </c>
      <c r="D275" s="7">
        <v>4.16</v>
      </c>
      <c r="E275" s="8">
        <v>43051</v>
      </c>
      <c r="F275" s="6">
        <f>"31/12/2017"-E275</f>
        <v>49</v>
      </c>
      <c r="G275">
        <v>21</v>
      </c>
      <c r="H275" s="7">
        <v>12078.74</v>
      </c>
      <c r="I275">
        <f>IF(F275&lt;=90, 5,IF(F275&lt;=180, 4,IF(F275&lt;=270, 3,IF(F275&lt;=365, 2, 1))))</f>
        <v>5</v>
      </c>
      <c r="J275">
        <f>IF(G275&lt;=8,1, IF(G275&lt;=16,2,IF(G275&lt;=24,3,IF(G275&lt;=32,4,IF(G275&lt;=40,5)))))</f>
        <v>3</v>
      </c>
      <c r="K275">
        <f>IF(H275&lt;=50000,1,IF(H275&lt;=100000,2,IF(H275&lt;=150000,3,IF(H275&lt;=200000,4,IF(H275&lt;=250000,5)))))</f>
        <v>1</v>
      </c>
      <c r="L275" s="11">
        <f>AVERAGE(J275,K275)</f>
        <v>2</v>
      </c>
      <c r="M275" t="str">
        <f>IF(AND(I275&gt;=3,L275&gt;=3),"Campeões",IF(AND(I275&gt;=3,L275&lt;3),"Promissores", IF(AND(I275=2,L275&gt;=3),"Leais","Inativos")))</f>
        <v>Promissores</v>
      </c>
    </row>
    <row r="276" spans="1:13" x14ac:dyDescent="0.3">
      <c r="A276" s="6" t="s">
        <v>659</v>
      </c>
      <c r="B276" s="1">
        <v>42765</v>
      </c>
      <c r="C276" s="6" t="s">
        <v>3827</v>
      </c>
      <c r="D276" s="7">
        <v>53.25</v>
      </c>
      <c r="E276" s="8">
        <v>42941</v>
      </c>
      <c r="F276" s="6">
        <f>"31/12/2017"-E276</f>
        <v>159</v>
      </c>
      <c r="G276">
        <v>4</v>
      </c>
      <c r="H276" s="7">
        <v>3155.1299999999997</v>
      </c>
      <c r="I276">
        <f>IF(F276&lt;=90, 5,IF(F276&lt;=180, 4,IF(F276&lt;=270, 3,IF(F276&lt;=365, 2, 1))))</f>
        <v>4</v>
      </c>
      <c r="J276">
        <f>IF(G276&lt;=8,1, IF(G276&lt;=16,2,IF(G276&lt;=24,3,IF(G276&lt;=32,4,IF(G276&lt;=40,5)))))</f>
        <v>1</v>
      </c>
      <c r="K276">
        <f>IF(H276&lt;=50000,1,IF(H276&lt;=100000,2,IF(H276&lt;=150000,3,IF(H276&lt;=200000,4,IF(H276&lt;=250000,5)))))</f>
        <v>1</v>
      </c>
      <c r="L276" s="11">
        <f>AVERAGE(J276,K276)</f>
        <v>1</v>
      </c>
      <c r="M276" t="str">
        <f>IF(AND(I276&gt;=3,L276&gt;=3),"Campeões",IF(AND(I276&gt;=3,L276&lt;3),"Promissores", IF(AND(I276=2,L276&gt;=3),"Leais","Inativos")))</f>
        <v>Promissores</v>
      </c>
    </row>
    <row r="277" spans="1:13" x14ac:dyDescent="0.3">
      <c r="A277" s="6" t="s">
        <v>544</v>
      </c>
      <c r="B277" s="1">
        <v>43002</v>
      </c>
      <c r="C277" s="6" t="s">
        <v>1914</v>
      </c>
      <c r="D277" s="7">
        <v>14.94</v>
      </c>
      <c r="E277" s="8">
        <v>42812</v>
      </c>
      <c r="F277" s="6">
        <f>"31/12/2017"-E277</f>
        <v>288</v>
      </c>
      <c r="G277">
        <v>9</v>
      </c>
      <c r="H277" s="7">
        <v>3569.58</v>
      </c>
      <c r="I277">
        <f>IF(F277&lt;=90, 5,IF(F277&lt;=180, 4,IF(F277&lt;=270, 3,IF(F277&lt;=365, 2, 1))))</f>
        <v>2</v>
      </c>
      <c r="J277">
        <f>IF(G277&lt;=8,1, IF(G277&lt;=16,2,IF(G277&lt;=24,3,IF(G277&lt;=32,4,IF(G277&lt;=40,5)))))</f>
        <v>2</v>
      </c>
      <c r="K277">
        <f>IF(H277&lt;=50000,1,IF(H277&lt;=100000,2,IF(H277&lt;=150000,3,IF(H277&lt;=200000,4,IF(H277&lt;=250000,5)))))</f>
        <v>1</v>
      </c>
      <c r="L277" s="11">
        <f>AVERAGE(J277,K277)</f>
        <v>1.5</v>
      </c>
      <c r="M277" t="str">
        <f>IF(AND(I277&gt;=3,L277&gt;=3),"Campeões",IF(AND(I277&gt;=3,L277&lt;3),"Promissores", IF(AND(I277=2,L277&gt;=3),"Leais","Inativos")))</f>
        <v>Inativos</v>
      </c>
    </row>
    <row r="278" spans="1:13" x14ac:dyDescent="0.3">
      <c r="A278" s="6" t="s">
        <v>207</v>
      </c>
      <c r="B278" s="1">
        <v>42006</v>
      </c>
      <c r="C278" s="6" t="s">
        <v>464</v>
      </c>
      <c r="D278" s="7">
        <v>426.16</v>
      </c>
      <c r="E278" s="8">
        <v>43087</v>
      </c>
      <c r="F278" s="6">
        <f>"31/12/2017"-E278</f>
        <v>13</v>
      </c>
      <c r="G278">
        <v>31</v>
      </c>
      <c r="H278" s="7">
        <v>118097.3</v>
      </c>
      <c r="I278">
        <f>IF(F278&lt;=90, 5,IF(F278&lt;=180, 4,IF(F278&lt;=270, 3,IF(F278&lt;=365, 2, 1))))</f>
        <v>5</v>
      </c>
      <c r="J278">
        <f>IF(G278&lt;=8,1, IF(G278&lt;=16,2,IF(G278&lt;=24,3,IF(G278&lt;=32,4,IF(G278&lt;=40,5)))))</f>
        <v>4</v>
      </c>
      <c r="K278">
        <f>IF(H278&lt;=50000,1,IF(H278&lt;=100000,2,IF(H278&lt;=150000,3,IF(H278&lt;=200000,4,IF(H278&lt;=250000,5)))))</f>
        <v>3</v>
      </c>
      <c r="L278" s="11">
        <f>AVERAGE(J278,K278)</f>
        <v>3.5</v>
      </c>
      <c r="M278" t="str">
        <f>IF(AND(I278&gt;=3,L278&gt;=3),"Campeões",IF(AND(I278&gt;=3,L278&lt;3),"Promissores", IF(AND(I278=2,L278&gt;=3),"Leais","Inativos")))</f>
        <v>Campeões</v>
      </c>
    </row>
    <row r="279" spans="1:13" x14ac:dyDescent="0.3">
      <c r="A279" s="6" t="s">
        <v>45</v>
      </c>
      <c r="B279" s="1">
        <v>42440</v>
      </c>
      <c r="C279" s="6" t="s">
        <v>97</v>
      </c>
      <c r="D279" s="7">
        <v>77.88</v>
      </c>
      <c r="E279" s="8">
        <v>42678</v>
      </c>
      <c r="F279" s="6">
        <f>"31/12/2017"-E279</f>
        <v>422</v>
      </c>
      <c r="G279">
        <v>5</v>
      </c>
      <c r="H279" s="7">
        <v>3081.59</v>
      </c>
      <c r="I279">
        <f>IF(F279&lt;=90, 5,IF(F279&lt;=180, 4,IF(F279&lt;=270, 3,IF(F279&lt;=365, 2, 1))))</f>
        <v>1</v>
      </c>
      <c r="J279">
        <f>IF(G279&lt;=8,1, IF(G279&lt;=16,2,IF(G279&lt;=24,3,IF(G279&lt;=32,4,IF(G279&lt;=40,5)))))</f>
        <v>1</v>
      </c>
      <c r="K279">
        <f>IF(H279&lt;=50000,1,IF(H279&lt;=100000,2,IF(H279&lt;=150000,3,IF(H279&lt;=200000,4,IF(H279&lt;=250000,5)))))</f>
        <v>1</v>
      </c>
      <c r="L279" s="11">
        <f>AVERAGE(J279,K279)</f>
        <v>1</v>
      </c>
      <c r="M279" t="str">
        <f>IF(AND(I279&gt;=3,L279&gt;=3),"Campeões",IF(AND(I279&gt;=3,L279&lt;3),"Promissores", IF(AND(I279=2,L279&gt;=3),"Leais","Inativos")))</f>
        <v>Inativos</v>
      </c>
    </row>
    <row r="280" spans="1:13" x14ac:dyDescent="0.3">
      <c r="A280" s="6" t="s">
        <v>266</v>
      </c>
      <c r="B280" s="1">
        <v>42671</v>
      </c>
      <c r="C280" s="6" t="s">
        <v>674</v>
      </c>
      <c r="D280" s="7">
        <v>9.9600000000000009</v>
      </c>
      <c r="E280" s="8">
        <v>43059</v>
      </c>
      <c r="F280" s="6">
        <f>"31/12/2017"-E280</f>
        <v>41</v>
      </c>
      <c r="G280">
        <v>8</v>
      </c>
      <c r="H280" s="7">
        <v>32659.73</v>
      </c>
      <c r="I280">
        <f>IF(F280&lt;=90, 5,IF(F280&lt;=180, 4,IF(F280&lt;=270, 3,IF(F280&lt;=365, 2, 1))))</f>
        <v>5</v>
      </c>
      <c r="J280">
        <f>IF(G280&lt;=8,1, IF(G280&lt;=16,2,IF(G280&lt;=24,3,IF(G280&lt;=32,4,IF(G280&lt;=40,5)))))</f>
        <v>1</v>
      </c>
      <c r="K280">
        <f>IF(H280&lt;=50000,1,IF(H280&lt;=100000,2,IF(H280&lt;=150000,3,IF(H280&lt;=200000,4,IF(H280&lt;=250000,5)))))</f>
        <v>1</v>
      </c>
      <c r="L280" s="11">
        <f>AVERAGE(J280,K280)</f>
        <v>1</v>
      </c>
      <c r="M280" t="str">
        <f>IF(AND(I280&gt;=3,L280&gt;=3),"Campeões",IF(AND(I280&gt;=3,L280&lt;3),"Promissores", IF(AND(I280=2,L280&gt;=3),"Leais","Inativos")))</f>
        <v>Promissores</v>
      </c>
    </row>
    <row r="281" spans="1:13" x14ac:dyDescent="0.3">
      <c r="A281" s="6" t="s">
        <v>21</v>
      </c>
      <c r="B281" s="1">
        <v>41878</v>
      </c>
      <c r="C281" s="6" t="s">
        <v>44</v>
      </c>
      <c r="D281" s="7">
        <v>956.16</v>
      </c>
      <c r="E281" s="8">
        <v>43071</v>
      </c>
      <c r="F281" s="6">
        <f>"31/12/2017"-E281</f>
        <v>29</v>
      </c>
      <c r="G281">
        <v>20</v>
      </c>
      <c r="H281" s="7">
        <v>10598.77</v>
      </c>
      <c r="I281">
        <f>IF(F281&lt;=90, 5,IF(F281&lt;=180, 4,IF(F281&lt;=270, 3,IF(F281&lt;=365, 2, 1))))</f>
        <v>5</v>
      </c>
      <c r="J281">
        <f>IF(G281&lt;=8,1, IF(G281&lt;=16,2,IF(G281&lt;=24,3,IF(G281&lt;=32,4,IF(G281&lt;=40,5)))))</f>
        <v>3</v>
      </c>
      <c r="K281">
        <f>IF(H281&lt;=50000,1,IF(H281&lt;=100000,2,IF(H281&lt;=150000,3,IF(H281&lt;=200000,4,IF(H281&lt;=250000,5)))))</f>
        <v>1</v>
      </c>
      <c r="L281" s="11">
        <f>AVERAGE(J281,K281)</f>
        <v>2</v>
      </c>
      <c r="M281" t="str">
        <f>IF(AND(I281&gt;=3,L281&gt;=3),"Campeões",IF(AND(I281&gt;=3,L281&lt;3),"Promissores", IF(AND(I281=2,L281&gt;=3),"Leais","Inativos")))</f>
        <v>Promissores</v>
      </c>
    </row>
    <row r="282" spans="1:13" x14ac:dyDescent="0.3">
      <c r="A282" s="6" t="s">
        <v>130</v>
      </c>
      <c r="B282" s="1">
        <v>42656</v>
      </c>
      <c r="C282" s="6" t="s">
        <v>286</v>
      </c>
      <c r="D282" s="7">
        <v>7.16</v>
      </c>
      <c r="E282" s="8">
        <v>43002</v>
      </c>
      <c r="F282" s="6">
        <f>"31/12/2017"-E282</f>
        <v>98</v>
      </c>
      <c r="G282">
        <v>17</v>
      </c>
      <c r="H282" s="7">
        <v>12497.539999999999</v>
      </c>
      <c r="I282">
        <f>IF(F282&lt;=90, 5,IF(F282&lt;=180, 4,IF(F282&lt;=270, 3,IF(F282&lt;=365, 2, 1))))</f>
        <v>4</v>
      </c>
      <c r="J282">
        <f>IF(G282&lt;=8,1, IF(G282&lt;=16,2,IF(G282&lt;=24,3,IF(G282&lt;=32,4,IF(G282&lt;=40,5)))))</f>
        <v>3</v>
      </c>
      <c r="K282">
        <f>IF(H282&lt;=50000,1,IF(H282&lt;=100000,2,IF(H282&lt;=150000,3,IF(H282&lt;=200000,4,IF(H282&lt;=250000,5)))))</f>
        <v>1</v>
      </c>
      <c r="L282" s="11">
        <f>AVERAGE(J282,K282)</f>
        <v>2</v>
      </c>
      <c r="M282" t="str">
        <f>IF(AND(I282&gt;=3,L282&gt;=3),"Campeões",IF(AND(I282&gt;=3,L282&lt;3),"Promissores", IF(AND(I282=2,L282&gt;=3),"Leais","Inativos")))</f>
        <v>Promissores</v>
      </c>
    </row>
    <row r="283" spans="1:13" x14ac:dyDescent="0.3">
      <c r="A283" s="6" t="s">
        <v>654</v>
      </c>
      <c r="B283" s="1">
        <v>41652</v>
      </c>
      <c r="C283" s="6" t="s">
        <v>3472</v>
      </c>
      <c r="D283" s="7">
        <v>1615.68</v>
      </c>
      <c r="E283" s="8">
        <v>43029</v>
      </c>
      <c r="F283" s="6">
        <f>"31/12/2017"-E283</f>
        <v>71</v>
      </c>
      <c r="G283">
        <v>14</v>
      </c>
      <c r="H283" s="7">
        <v>8228.36</v>
      </c>
      <c r="I283">
        <f>IF(F283&lt;=90, 5,IF(F283&lt;=180, 4,IF(F283&lt;=270, 3,IF(F283&lt;=365, 2, 1))))</f>
        <v>5</v>
      </c>
      <c r="J283">
        <f>IF(G283&lt;=8,1, IF(G283&lt;=16,2,IF(G283&lt;=24,3,IF(G283&lt;=32,4,IF(G283&lt;=40,5)))))</f>
        <v>2</v>
      </c>
      <c r="K283">
        <f>IF(H283&lt;=50000,1,IF(H283&lt;=100000,2,IF(H283&lt;=150000,3,IF(H283&lt;=200000,4,IF(H283&lt;=250000,5)))))</f>
        <v>1</v>
      </c>
      <c r="L283" s="11">
        <f>AVERAGE(J283,K283)</f>
        <v>1.5</v>
      </c>
      <c r="M283" t="str">
        <f>IF(AND(I283&gt;=3,L283&gt;=3),"Campeões",IF(AND(I283&gt;=3,L283&lt;3),"Promissores", IF(AND(I283=2,L283&gt;=3),"Leais","Inativos")))</f>
        <v>Promissores</v>
      </c>
    </row>
    <row r="284" spans="1:13" x14ac:dyDescent="0.3">
      <c r="A284" s="6" t="s">
        <v>609</v>
      </c>
      <c r="B284" s="1">
        <v>42874</v>
      </c>
      <c r="C284" s="6" t="s">
        <v>2486</v>
      </c>
      <c r="D284" s="7">
        <v>51.84</v>
      </c>
      <c r="E284" s="8">
        <v>42915</v>
      </c>
      <c r="F284" s="6">
        <f>"31/12/2017"-E284</f>
        <v>185</v>
      </c>
      <c r="G284">
        <v>10</v>
      </c>
      <c r="H284" s="7">
        <v>14832.880000000001</v>
      </c>
      <c r="I284">
        <f>IF(F284&lt;=90, 5,IF(F284&lt;=180, 4,IF(F284&lt;=270, 3,IF(F284&lt;=365, 2, 1))))</f>
        <v>3</v>
      </c>
      <c r="J284">
        <f>IF(G284&lt;=8,1, IF(G284&lt;=16,2,IF(G284&lt;=24,3,IF(G284&lt;=32,4,IF(G284&lt;=40,5)))))</f>
        <v>2</v>
      </c>
      <c r="K284">
        <f>IF(H284&lt;=50000,1,IF(H284&lt;=100000,2,IF(H284&lt;=150000,3,IF(H284&lt;=200000,4,IF(H284&lt;=250000,5)))))</f>
        <v>1</v>
      </c>
      <c r="L284" s="11">
        <f>AVERAGE(J284,K284)</f>
        <v>1.5</v>
      </c>
      <c r="M284" t="str">
        <f>IF(AND(I284&gt;=3,L284&gt;=3),"Campeões",IF(AND(I284&gt;=3,L284&lt;3),"Promissores", IF(AND(I284=2,L284&gt;=3),"Leais","Inativos")))</f>
        <v>Promissores</v>
      </c>
    </row>
    <row r="285" spans="1:13" x14ac:dyDescent="0.3">
      <c r="A285" s="6" t="s">
        <v>380</v>
      </c>
      <c r="B285" s="1">
        <v>41992</v>
      </c>
      <c r="C285" s="6" t="s">
        <v>1069</v>
      </c>
      <c r="D285" s="7">
        <v>87.92</v>
      </c>
      <c r="E285" s="8">
        <v>43065</v>
      </c>
      <c r="F285" s="6">
        <f>"31/12/2017"-E285</f>
        <v>35</v>
      </c>
      <c r="G285">
        <v>11</v>
      </c>
      <c r="H285" s="7">
        <v>5716.0499999999993</v>
      </c>
      <c r="I285">
        <f>IF(F285&lt;=90, 5,IF(F285&lt;=180, 4,IF(F285&lt;=270, 3,IF(F285&lt;=365, 2, 1))))</f>
        <v>5</v>
      </c>
      <c r="J285">
        <f>IF(G285&lt;=8,1, IF(G285&lt;=16,2,IF(G285&lt;=24,3,IF(G285&lt;=32,4,IF(G285&lt;=40,5)))))</f>
        <v>2</v>
      </c>
      <c r="K285">
        <f>IF(H285&lt;=50000,1,IF(H285&lt;=100000,2,IF(H285&lt;=150000,3,IF(H285&lt;=200000,4,IF(H285&lt;=250000,5)))))</f>
        <v>1</v>
      </c>
      <c r="L285" s="11">
        <f>AVERAGE(J285,K285)</f>
        <v>1.5</v>
      </c>
      <c r="M285" t="str">
        <f>IF(AND(I285&gt;=3,L285&gt;=3),"Campeões",IF(AND(I285&gt;=3,L285&lt;3),"Promissores", IF(AND(I285=2,L285&gt;=3),"Leais","Inativos")))</f>
        <v>Promissores</v>
      </c>
    </row>
    <row r="286" spans="1:13" x14ac:dyDescent="0.3">
      <c r="A286" s="6" t="s">
        <v>347</v>
      </c>
      <c r="B286" s="1">
        <v>43025</v>
      </c>
      <c r="C286" s="6" t="s">
        <v>942</v>
      </c>
      <c r="D286" s="7">
        <v>287.52</v>
      </c>
      <c r="E286" s="8">
        <v>43062</v>
      </c>
      <c r="F286" s="6">
        <f>"31/12/2017"-E286</f>
        <v>38</v>
      </c>
      <c r="G286">
        <v>21</v>
      </c>
      <c r="H286" s="7">
        <v>24623.29</v>
      </c>
      <c r="I286">
        <f>IF(F286&lt;=90, 5,IF(F286&lt;=180, 4,IF(F286&lt;=270, 3,IF(F286&lt;=365, 2, 1))))</f>
        <v>5</v>
      </c>
      <c r="J286">
        <f>IF(G286&lt;=8,1, IF(G286&lt;=16,2,IF(G286&lt;=24,3,IF(G286&lt;=32,4,IF(G286&lt;=40,5)))))</f>
        <v>3</v>
      </c>
      <c r="K286">
        <f>IF(H286&lt;=50000,1,IF(H286&lt;=100000,2,IF(H286&lt;=150000,3,IF(H286&lt;=200000,4,IF(H286&lt;=250000,5)))))</f>
        <v>1</v>
      </c>
      <c r="L286" s="11">
        <f>AVERAGE(J286,K286)</f>
        <v>2</v>
      </c>
      <c r="M286" t="str">
        <f>IF(AND(I286&gt;=3,L286&gt;=3),"Campeões",IF(AND(I286&gt;=3,L286&lt;3),"Promissores", IF(AND(I286=2,L286&gt;=3),"Leais","Inativos")))</f>
        <v>Promissores</v>
      </c>
    </row>
    <row r="287" spans="1:13" x14ac:dyDescent="0.3">
      <c r="A287" s="6" t="s">
        <v>562</v>
      </c>
      <c r="B287" s="1">
        <v>42666</v>
      </c>
      <c r="C287" s="6" t="s">
        <v>1996</v>
      </c>
      <c r="D287" s="7">
        <v>6.63</v>
      </c>
      <c r="E287" s="8">
        <v>42887</v>
      </c>
      <c r="F287" s="6">
        <f>"31/12/2017"-E287</f>
        <v>213</v>
      </c>
      <c r="G287">
        <v>14</v>
      </c>
      <c r="H287" s="7">
        <v>4010.21</v>
      </c>
      <c r="I287">
        <f>IF(F287&lt;=90, 5,IF(F287&lt;=180, 4,IF(F287&lt;=270, 3,IF(F287&lt;=365, 2, 1))))</f>
        <v>3</v>
      </c>
      <c r="J287">
        <f>IF(G287&lt;=8,1, IF(G287&lt;=16,2,IF(G287&lt;=24,3,IF(G287&lt;=32,4,IF(G287&lt;=40,5)))))</f>
        <v>2</v>
      </c>
      <c r="K287">
        <f>IF(H287&lt;=50000,1,IF(H287&lt;=100000,2,IF(H287&lt;=150000,3,IF(H287&lt;=200000,4,IF(H287&lt;=250000,5)))))</f>
        <v>1</v>
      </c>
      <c r="L287" s="11">
        <f>AVERAGE(J287,K287)</f>
        <v>1.5</v>
      </c>
      <c r="M287" t="str">
        <f>IF(AND(I287&gt;=3,L287&gt;=3),"Campeões",IF(AND(I287&gt;=3,L287&lt;3),"Promissores", IF(AND(I287=2,L287&gt;=3),"Leais","Inativos")))</f>
        <v>Promissores</v>
      </c>
    </row>
    <row r="288" spans="1:13" x14ac:dyDescent="0.3">
      <c r="A288" s="6" t="s">
        <v>88</v>
      </c>
      <c r="B288" s="1">
        <v>42035</v>
      </c>
      <c r="C288" s="6" t="s">
        <v>192</v>
      </c>
      <c r="D288" s="7">
        <v>29.46</v>
      </c>
      <c r="E288" s="8">
        <v>43094</v>
      </c>
      <c r="F288" s="6">
        <f>"31/12/2017"-E288</f>
        <v>6</v>
      </c>
      <c r="G288">
        <v>13</v>
      </c>
      <c r="H288" s="7">
        <v>9236.6200000000008</v>
      </c>
      <c r="I288">
        <f>IF(F288&lt;=90, 5,IF(F288&lt;=180, 4,IF(F288&lt;=270, 3,IF(F288&lt;=365, 2, 1))))</f>
        <v>5</v>
      </c>
      <c r="J288">
        <f>IF(G288&lt;=8,1, IF(G288&lt;=16,2,IF(G288&lt;=24,3,IF(G288&lt;=32,4,IF(G288&lt;=40,5)))))</f>
        <v>2</v>
      </c>
      <c r="K288">
        <f>IF(H288&lt;=50000,1,IF(H288&lt;=100000,2,IF(H288&lt;=150000,3,IF(H288&lt;=200000,4,IF(H288&lt;=250000,5)))))</f>
        <v>1</v>
      </c>
      <c r="L288" s="11">
        <f>AVERAGE(J288,K288)</f>
        <v>1.5</v>
      </c>
      <c r="M288" t="str">
        <f>IF(AND(I288&gt;=3,L288&gt;=3),"Campeões",IF(AND(I288&gt;=3,L288&lt;3),"Promissores", IF(AND(I288=2,L288&gt;=3),"Leais","Inativos")))</f>
        <v>Promissores</v>
      </c>
    </row>
    <row r="289" spans="1:13" x14ac:dyDescent="0.3">
      <c r="A289" s="6" t="s">
        <v>448</v>
      </c>
      <c r="B289" s="1">
        <v>42511</v>
      </c>
      <c r="C289" s="6" t="s">
        <v>1365</v>
      </c>
      <c r="D289" s="7">
        <v>1048.3499999999999</v>
      </c>
      <c r="E289" s="8">
        <v>43092</v>
      </c>
      <c r="F289" s="6">
        <f>"31/12/2017"-E289</f>
        <v>8</v>
      </c>
      <c r="G289">
        <v>15</v>
      </c>
      <c r="H289" s="7">
        <v>4195.6000000000004</v>
      </c>
      <c r="I289">
        <f>IF(F289&lt;=90, 5,IF(F289&lt;=180, 4,IF(F289&lt;=270, 3,IF(F289&lt;=365, 2, 1))))</f>
        <v>5</v>
      </c>
      <c r="J289">
        <f>IF(G289&lt;=8,1, IF(G289&lt;=16,2,IF(G289&lt;=24,3,IF(G289&lt;=32,4,IF(G289&lt;=40,5)))))</f>
        <v>2</v>
      </c>
      <c r="K289">
        <f>IF(H289&lt;=50000,1,IF(H289&lt;=100000,2,IF(H289&lt;=150000,3,IF(H289&lt;=200000,4,IF(H289&lt;=250000,5)))))</f>
        <v>1</v>
      </c>
      <c r="L289" s="11">
        <f>AVERAGE(J289,K289)</f>
        <v>1.5</v>
      </c>
      <c r="M289" t="str">
        <f>IF(AND(I289&gt;=3,L289&gt;=3),"Campeões",IF(AND(I289&gt;=3,L289&lt;3),"Promissores", IF(AND(I289=2,L289&gt;=3),"Leais","Inativos")))</f>
        <v>Promissores</v>
      </c>
    </row>
    <row r="290" spans="1:13" x14ac:dyDescent="0.3">
      <c r="A290" s="6" t="s">
        <v>82</v>
      </c>
      <c r="B290" s="1">
        <v>43034</v>
      </c>
      <c r="C290" s="6" t="s">
        <v>180</v>
      </c>
      <c r="D290" s="7">
        <v>17.68</v>
      </c>
      <c r="E290" s="8">
        <v>43063</v>
      </c>
      <c r="F290" s="6">
        <f>"31/12/2017"-E290</f>
        <v>37</v>
      </c>
      <c r="G290">
        <v>20</v>
      </c>
      <c r="H290" s="7">
        <v>4096</v>
      </c>
      <c r="I290">
        <f>IF(F290&lt;=90, 5,IF(F290&lt;=180, 4,IF(F290&lt;=270, 3,IF(F290&lt;=365, 2, 1))))</f>
        <v>5</v>
      </c>
      <c r="J290">
        <f>IF(G290&lt;=8,1, IF(G290&lt;=16,2,IF(G290&lt;=24,3,IF(G290&lt;=32,4,IF(G290&lt;=40,5)))))</f>
        <v>3</v>
      </c>
      <c r="K290">
        <f>IF(H290&lt;=50000,1,IF(H290&lt;=100000,2,IF(H290&lt;=150000,3,IF(H290&lt;=200000,4,IF(H290&lt;=250000,5)))))</f>
        <v>1</v>
      </c>
      <c r="L290" s="11">
        <f>AVERAGE(J290,K290)</f>
        <v>2</v>
      </c>
      <c r="M290" t="str">
        <f>IF(AND(I290&gt;=3,L290&gt;=3),"Campeões",IF(AND(I290&gt;=3,L290&lt;3),"Promissores", IF(AND(I290=2,L290&gt;=3),"Leais","Inativos")))</f>
        <v>Promissores</v>
      </c>
    </row>
    <row r="291" spans="1:13" x14ac:dyDescent="0.3">
      <c r="A291" s="6" t="s">
        <v>224</v>
      </c>
      <c r="B291" s="1">
        <v>41791</v>
      </c>
      <c r="C291" s="6" t="s">
        <v>543</v>
      </c>
      <c r="D291" s="7">
        <v>2433.84</v>
      </c>
      <c r="E291" s="8">
        <v>42954</v>
      </c>
      <c r="F291" s="6">
        <f>"31/12/2017"-E291</f>
        <v>146</v>
      </c>
      <c r="G291">
        <v>14</v>
      </c>
      <c r="H291" s="7">
        <v>11887.189999999997</v>
      </c>
      <c r="I291">
        <f>IF(F291&lt;=90, 5,IF(F291&lt;=180, 4,IF(F291&lt;=270, 3,IF(F291&lt;=365, 2, 1))))</f>
        <v>4</v>
      </c>
      <c r="J291">
        <f>IF(G291&lt;=8,1, IF(G291&lt;=16,2,IF(G291&lt;=24,3,IF(G291&lt;=32,4,IF(G291&lt;=40,5)))))</f>
        <v>2</v>
      </c>
      <c r="K291">
        <f>IF(H291&lt;=50000,1,IF(H291&lt;=100000,2,IF(H291&lt;=150000,3,IF(H291&lt;=200000,4,IF(H291&lt;=250000,5)))))</f>
        <v>1</v>
      </c>
      <c r="L291" s="11">
        <f>AVERAGE(J291,K291)</f>
        <v>1.5</v>
      </c>
      <c r="M291" t="str">
        <f>IF(AND(I291&gt;=3,L291&gt;=3),"Campeões",IF(AND(I291&gt;=3,L291&lt;3),"Promissores", IF(AND(I291=2,L291&gt;=3),"Leais","Inativos")))</f>
        <v>Promissores</v>
      </c>
    </row>
    <row r="292" spans="1:13" x14ac:dyDescent="0.3">
      <c r="A292" s="6" t="s">
        <v>331</v>
      </c>
      <c r="B292" s="1">
        <v>42181</v>
      </c>
      <c r="C292" s="6" t="s">
        <v>904</v>
      </c>
      <c r="D292" s="7">
        <v>8.64</v>
      </c>
      <c r="E292" s="8">
        <v>43061</v>
      </c>
      <c r="F292" s="6">
        <f>"31/12/2017"-E292</f>
        <v>39</v>
      </c>
      <c r="G292">
        <v>15</v>
      </c>
      <c r="H292" s="7">
        <v>10838.72</v>
      </c>
      <c r="I292">
        <f>IF(F292&lt;=90, 5,IF(F292&lt;=180, 4,IF(F292&lt;=270, 3,IF(F292&lt;=365, 2, 1))))</f>
        <v>5</v>
      </c>
      <c r="J292">
        <f>IF(G292&lt;=8,1, IF(G292&lt;=16,2,IF(G292&lt;=24,3,IF(G292&lt;=32,4,IF(G292&lt;=40,5)))))</f>
        <v>2</v>
      </c>
      <c r="K292">
        <f>IF(H292&lt;=50000,1,IF(H292&lt;=100000,2,IF(H292&lt;=150000,3,IF(H292&lt;=200000,4,IF(H292&lt;=250000,5)))))</f>
        <v>1</v>
      </c>
      <c r="L292" s="11">
        <f>AVERAGE(J292,K292)</f>
        <v>1.5</v>
      </c>
      <c r="M292" t="str">
        <f>IF(AND(I292&gt;=3,L292&gt;=3),"Campeões",IF(AND(I292&gt;=3,L292&lt;3),"Promissores", IF(AND(I292=2,L292&gt;=3),"Leais","Inativos")))</f>
        <v>Promissores</v>
      </c>
    </row>
    <row r="293" spans="1:13" x14ac:dyDescent="0.3">
      <c r="A293" s="6" t="s">
        <v>211</v>
      </c>
      <c r="B293" s="1">
        <v>42362</v>
      </c>
      <c r="C293" s="6" t="s">
        <v>494</v>
      </c>
      <c r="D293" s="7">
        <v>3743.76</v>
      </c>
      <c r="E293" s="8">
        <v>43076</v>
      </c>
      <c r="F293" s="6">
        <f>"31/12/2017"-E293</f>
        <v>24</v>
      </c>
      <c r="G293">
        <v>14</v>
      </c>
      <c r="H293" s="7">
        <v>33293.380000000005</v>
      </c>
      <c r="I293">
        <f>IF(F293&lt;=90, 5,IF(F293&lt;=180, 4,IF(F293&lt;=270, 3,IF(F293&lt;=365, 2, 1))))</f>
        <v>5</v>
      </c>
      <c r="J293">
        <f>IF(G293&lt;=8,1, IF(G293&lt;=16,2,IF(G293&lt;=24,3,IF(G293&lt;=32,4,IF(G293&lt;=40,5)))))</f>
        <v>2</v>
      </c>
      <c r="K293">
        <f>IF(H293&lt;=50000,1,IF(H293&lt;=100000,2,IF(H293&lt;=150000,3,IF(H293&lt;=200000,4,IF(H293&lt;=250000,5)))))</f>
        <v>1</v>
      </c>
      <c r="L293" s="11">
        <f>AVERAGE(J293,K293)</f>
        <v>1.5</v>
      </c>
      <c r="M293" t="str">
        <f>IF(AND(I293&gt;=3,L293&gt;=3),"Campeões",IF(AND(I293&gt;=3,L293&lt;3),"Promissores", IF(AND(I293=2,L293&gt;=3),"Leais","Inativos")))</f>
        <v>Promissores</v>
      </c>
    </row>
    <row r="294" spans="1:13" x14ac:dyDescent="0.3">
      <c r="A294" s="6" t="s">
        <v>664</v>
      </c>
      <c r="B294" s="1">
        <v>42280</v>
      </c>
      <c r="C294" s="6" t="s">
        <v>4578</v>
      </c>
      <c r="D294" s="7">
        <v>19.559999999999999</v>
      </c>
      <c r="E294" s="8">
        <v>42737</v>
      </c>
      <c r="F294" s="6">
        <f>"31/12/2017"-E294</f>
        <v>363</v>
      </c>
      <c r="G294">
        <v>3</v>
      </c>
      <c r="H294" s="7">
        <v>40.51</v>
      </c>
      <c r="I294">
        <f>IF(F294&lt;=90, 5,IF(F294&lt;=180, 4,IF(F294&lt;=270, 3,IF(F294&lt;=365, 2, 1))))</f>
        <v>2</v>
      </c>
      <c r="J294">
        <f>IF(G294&lt;=8,1, IF(G294&lt;=16,2,IF(G294&lt;=24,3,IF(G294&lt;=32,4,IF(G294&lt;=40,5)))))</f>
        <v>1</v>
      </c>
      <c r="K294">
        <f>IF(H294&lt;=50000,1,IF(H294&lt;=100000,2,IF(H294&lt;=150000,3,IF(H294&lt;=200000,4,IF(H294&lt;=250000,5)))))</f>
        <v>1</v>
      </c>
      <c r="L294" s="11">
        <f>AVERAGE(J294,K294)</f>
        <v>1</v>
      </c>
      <c r="M294" t="str">
        <f>IF(AND(I294&gt;=3,L294&gt;=3),"Campeões",IF(AND(I294&gt;=3,L294&lt;3),"Promissores", IF(AND(I294=2,L294&gt;=3),"Leais","Inativos")))</f>
        <v>Inativos</v>
      </c>
    </row>
    <row r="295" spans="1:13" x14ac:dyDescent="0.3">
      <c r="A295" s="6" t="s">
        <v>565</v>
      </c>
      <c r="B295" s="1">
        <v>42604</v>
      </c>
      <c r="C295" s="6" t="s">
        <v>2014</v>
      </c>
      <c r="D295" s="7">
        <v>5.56</v>
      </c>
      <c r="E295" s="8">
        <v>42950</v>
      </c>
      <c r="F295" s="6">
        <f>"31/12/2017"-E295</f>
        <v>150</v>
      </c>
      <c r="G295">
        <v>14</v>
      </c>
      <c r="H295" s="7">
        <v>11589.18</v>
      </c>
      <c r="I295">
        <f>IF(F295&lt;=90, 5,IF(F295&lt;=180, 4,IF(F295&lt;=270, 3,IF(F295&lt;=365, 2, 1))))</f>
        <v>4</v>
      </c>
      <c r="J295">
        <f>IF(G295&lt;=8,1, IF(G295&lt;=16,2,IF(G295&lt;=24,3,IF(G295&lt;=32,4,IF(G295&lt;=40,5)))))</f>
        <v>2</v>
      </c>
      <c r="K295">
        <f>IF(H295&lt;=50000,1,IF(H295&lt;=100000,2,IF(H295&lt;=150000,3,IF(H295&lt;=200000,4,IF(H295&lt;=250000,5)))))</f>
        <v>1</v>
      </c>
      <c r="L295" s="11">
        <f>AVERAGE(J295,K295)</f>
        <v>1.5</v>
      </c>
      <c r="M295" t="str">
        <f>IF(AND(I295&gt;=3,L295&gt;=3),"Campeões",IF(AND(I295&gt;=3,L295&lt;3),"Promissores", IF(AND(I295=2,L295&gt;=3),"Leais","Inativos")))</f>
        <v>Promissores</v>
      </c>
    </row>
    <row r="296" spans="1:13" x14ac:dyDescent="0.3">
      <c r="A296" s="6" t="s">
        <v>279</v>
      </c>
      <c r="B296" s="1">
        <v>41860</v>
      </c>
      <c r="C296" s="6" t="s">
        <v>714</v>
      </c>
      <c r="D296" s="7">
        <v>488.96</v>
      </c>
      <c r="E296" s="8">
        <v>43094</v>
      </c>
      <c r="F296" s="6">
        <f>"31/12/2017"-E296</f>
        <v>6</v>
      </c>
      <c r="G296">
        <v>22</v>
      </c>
      <c r="H296" s="7">
        <v>4847.829999999999</v>
      </c>
      <c r="I296">
        <f>IF(F296&lt;=90, 5,IF(F296&lt;=180, 4,IF(F296&lt;=270, 3,IF(F296&lt;=365, 2, 1))))</f>
        <v>5</v>
      </c>
      <c r="J296">
        <f>IF(G296&lt;=8,1, IF(G296&lt;=16,2,IF(G296&lt;=24,3,IF(G296&lt;=32,4,IF(G296&lt;=40,5)))))</f>
        <v>3</v>
      </c>
      <c r="K296">
        <f>IF(H296&lt;=50000,1,IF(H296&lt;=100000,2,IF(H296&lt;=150000,3,IF(H296&lt;=200000,4,IF(H296&lt;=250000,5)))))</f>
        <v>1</v>
      </c>
      <c r="L296" s="11">
        <f>AVERAGE(J296,K296)</f>
        <v>2</v>
      </c>
      <c r="M296" t="str">
        <f>IF(AND(I296&gt;=3,L296&gt;=3),"Campeões",IF(AND(I296&gt;=3,L296&lt;3),"Promissores", IF(AND(I296=2,L296&gt;=3),"Leais","Inativos")))</f>
        <v>Promissores</v>
      </c>
    </row>
    <row r="297" spans="1:13" x14ac:dyDescent="0.3">
      <c r="A297" s="6" t="s">
        <v>295</v>
      </c>
      <c r="B297" s="1">
        <v>42248</v>
      </c>
      <c r="C297" s="6" t="s">
        <v>765</v>
      </c>
      <c r="D297" s="7">
        <v>46.96</v>
      </c>
      <c r="E297" s="8">
        <v>43037</v>
      </c>
      <c r="F297" s="6">
        <f>"31/12/2017"-E297</f>
        <v>63</v>
      </c>
      <c r="G297">
        <v>20</v>
      </c>
      <c r="H297" s="7">
        <v>5254.48</v>
      </c>
      <c r="I297">
        <f>IF(F297&lt;=90, 5,IF(F297&lt;=180, 4,IF(F297&lt;=270, 3,IF(F297&lt;=365, 2, 1))))</f>
        <v>5</v>
      </c>
      <c r="J297">
        <f>IF(G297&lt;=8,1, IF(G297&lt;=16,2,IF(G297&lt;=24,3,IF(G297&lt;=32,4,IF(G297&lt;=40,5)))))</f>
        <v>3</v>
      </c>
      <c r="K297">
        <f>IF(H297&lt;=50000,1,IF(H297&lt;=100000,2,IF(H297&lt;=150000,3,IF(H297&lt;=200000,4,IF(H297&lt;=250000,5)))))</f>
        <v>1</v>
      </c>
      <c r="L297" s="11">
        <f>AVERAGE(J297,K297)</f>
        <v>2</v>
      </c>
      <c r="M297" t="str">
        <f>IF(AND(I297&gt;=3,L297&gt;=3),"Campeões",IF(AND(I297&gt;=3,L297&lt;3),"Promissores", IF(AND(I297=2,L297&gt;=3),"Leais","Inativos")))</f>
        <v>Promissores</v>
      </c>
    </row>
    <row r="298" spans="1:13" x14ac:dyDescent="0.3">
      <c r="A298" s="6" t="s">
        <v>579</v>
      </c>
      <c r="B298" s="1">
        <v>43074</v>
      </c>
      <c r="C298" s="6" t="s">
        <v>2156</v>
      </c>
      <c r="D298" s="7">
        <v>207.36</v>
      </c>
      <c r="E298" s="8">
        <v>43086</v>
      </c>
      <c r="F298" s="6">
        <f>"31/12/2017"-E298</f>
        <v>14</v>
      </c>
      <c r="G298">
        <v>16</v>
      </c>
      <c r="H298" s="7">
        <v>5550.3899999999994</v>
      </c>
      <c r="I298">
        <f>IF(F298&lt;=90, 5,IF(F298&lt;=180, 4,IF(F298&lt;=270, 3,IF(F298&lt;=365, 2, 1))))</f>
        <v>5</v>
      </c>
      <c r="J298">
        <f>IF(G298&lt;=8,1, IF(G298&lt;=16,2,IF(G298&lt;=24,3,IF(G298&lt;=32,4,IF(G298&lt;=40,5)))))</f>
        <v>2</v>
      </c>
      <c r="K298">
        <f>IF(H298&lt;=50000,1,IF(H298&lt;=100000,2,IF(H298&lt;=150000,3,IF(H298&lt;=200000,4,IF(H298&lt;=250000,5)))))</f>
        <v>1</v>
      </c>
      <c r="L298" s="11">
        <f>AVERAGE(J298,K298)</f>
        <v>1.5</v>
      </c>
      <c r="M298" t="str">
        <f>IF(AND(I298&gt;=3,L298&gt;=3),"Campeões",IF(AND(I298&gt;=3,L298&lt;3),"Promissores", IF(AND(I298=2,L298&gt;=3),"Leais","Inativos")))</f>
        <v>Promissores</v>
      </c>
    </row>
    <row r="299" spans="1:13" x14ac:dyDescent="0.3">
      <c r="A299" s="6" t="s">
        <v>222</v>
      </c>
      <c r="B299" s="1">
        <v>42525</v>
      </c>
      <c r="C299" s="6" t="s">
        <v>528</v>
      </c>
      <c r="D299" s="7">
        <v>84.48</v>
      </c>
      <c r="E299" s="8">
        <v>43094</v>
      </c>
      <c r="F299" s="6">
        <f>"31/12/2017"-E299</f>
        <v>6</v>
      </c>
      <c r="G299">
        <v>6</v>
      </c>
      <c r="H299" s="7">
        <v>7569.7699999999995</v>
      </c>
      <c r="I299">
        <f>IF(F299&lt;=90, 5,IF(F299&lt;=180, 4,IF(F299&lt;=270, 3,IF(F299&lt;=365, 2, 1))))</f>
        <v>5</v>
      </c>
      <c r="J299">
        <f>IF(G299&lt;=8,1, IF(G299&lt;=16,2,IF(G299&lt;=24,3,IF(G299&lt;=32,4,IF(G299&lt;=40,5)))))</f>
        <v>1</v>
      </c>
      <c r="K299">
        <f>IF(H299&lt;=50000,1,IF(H299&lt;=100000,2,IF(H299&lt;=150000,3,IF(H299&lt;=200000,4,IF(H299&lt;=250000,5)))))</f>
        <v>1</v>
      </c>
      <c r="L299" s="11">
        <f>AVERAGE(J299,K299)</f>
        <v>1</v>
      </c>
      <c r="M299" t="str">
        <f>IF(AND(I299&gt;=3,L299&gt;=3),"Campeões",IF(AND(I299&gt;=3,L299&lt;3),"Promissores", IF(AND(I299=2,L299&gt;=3),"Leais","Inativos")))</f>
        <v>Promissores</v>
      </c>
    </row>
    <row r="300" spans="1:13" x14ac:dyDescent="0.3">
      <c r="A300" s="6" t="s">
        <v>55</v>
      </c>
      <c r="B300" s="1">
        <v>42538</v>
      </c>
      <c r="C300" s="6" t="s">
        <v>117</v>
      </c>
      <c r="D300" s="7">
        <v>1577.94</v>
      </c>
      <c r="E300" s="8">
        <v>43056</v>
      </c>
      <c r="F300" s="6">
        <f>"31/12/2017"-E300</f>
        <v>44</v>
      </c>
      <c r="G300">
        <v>24</v>
      </c>
      <c r="H300" s="7">
        <v>12446.74</v>
      </c>
      <c r="I300">
        <f>IF(F300&lt;=90, 5,IF(F300&lt;=180, 4,IF(F300&lt;=270, 3,IF(F300&lt;=365, 2, 1))))</f>
        <v>5</v>
      </c>
      <c r="J300">
        <f>IF(G300&lt;=8,1, IF(G300&lt;=16,2,IF(G300&lt;=24,3,IF(G300&lt;=32,4,IF(G300&lt;=40,5)))))</f>
        <v>3</v>
      </c>
      <c r="K300">
        <f>IF(H300&lt;=50000,1,IF(H300&lt;=100000,2,IF(H300&lt;=150000,3,IF(H300&lt;=200000,4,IF(H300&lt;=250000,5)))))</f>
        <v>1</v>
      </c>
      <c r="L300" s="11">
        <f>AVERAGE(J300,K300)</f>
        <v>2</v>
      </c>
      <c r="M300" t="str">
        <f>IF(AND(I300&gt;=3,L300&gt;=3),"Campeões",IF(AND(I300&gt;=3,L300&lt;3),"Promissores", IF(AND(I300=2,L300&gt;=3),"Leais","Inativos")))</f>
        <v>Promissores</v>
      </c>
    </row>
    <row r="301" spans="1:13" x14ac:dyDescent="0.3">
      <c r="A301" s="6" t="s">
        <v>591</v>
      </c>
      <c r="B301" s="1">
        <v>41811</v>
      </c>
      <c r="C301" s="6" t="s">
        <v>2257</v>
      </c>
      <c r="D301" s="7">
        <v>930.24</v>
      </c>
      <c r="E301" s="8">
        <v>43024</v>
      </c>
      <c r="F301" s="6">
        <f>"31/12/2017"-E301</f>
        <v>76</v>
      </c>
      <c r="G301">
        <v>17</v>
      </c>
      <c r="H301" s="7">
        <v>23712.760000000006</v>
      </c>
      <c r="I301">
        <f>IF(F301&lt;=90, 5,IF(F301&lt;=180, 4,IF(F301&lt;=270, 3,IF(F301&lt;=365, 2, 1))))</f>
        <v>5</v>
      </c>
      <c r="J301">
        <f>IF(G301&lt;=8,1, IF(G301&lt;=16,2,IF(G301&lt;=24,3,IF(G301&lt;=32,4,IF(G301&lt;=40,5)))))</f>
        <v>3</v>
      </c>
      <c r="K301">
        <f>IF(H301&lt;=50000,1,IF(H301&lt;=100000,2,IF(H301&lt;=150000,3,IF(H301&lt;=200000,4,IF(H301&lt;=250000,5)))))</f>
        <v>1</v>
      </c>
      <c r="L301" s="11">
        <f>AVERAGE(J301,K301)</f>
        <v>2</v>
      </c>
      <c r="M301" t="str">
        <f>IF(AND(I301&gt;=3,L301&gt;=3),"Campeões",IF(AND(I301&gt;=3,L301&lt;3),"Promissores", IF(AND(I301=2,L301&gt;=3),"Leais","Inativos")))</f>
        <v>Promissores</v>
      </c>
    </row>
    <row r="302" spans="1:13" x14ac:dyDescent="0.3">
      <c r="A302" s="6" t="s">
        <v>418</v>
      </c>
      <c r="B302" s="1">
        <v>42896</v>
      </c>
      <c r="C302" s="6" t="s">
        <v>1221</v>
      </c>
      <c r="D302" s="7">
        <v>2061.12</v>
      </c>
      <c r="E302" s="8">
        <v>43049</v>
      </c>
      <c r="F302" s="6">
        <f>"31/12/2017"-E302</f>
        <v>51</v>
      </c>
      <c r="G302">
        <v>10</v>
      </c>
      <c r="H302" s="7">
        <v>40309.699999999997</v>
      </c>
      <c r="I302">
        <f>IF(F302&lt;=90, 5,IF(F302&lt;=180, 4,IF(F302&lt;=270, 3,IF(F302&lt;=365, 2, 1))))</f>
        <v>5</v>
      </c>
      <c r="J302">
        <f>IF(G302&lt;=8,1, IF(G302&lt;=16,2,IF(G302&lt;=24,3,IF(G302&lt;=32,4,IF(G302&lt;=40,5)))))</f>
        <v>2</v>
      </c>
      <c r="K302">
        <f>IF(H302&lt;=50000,1,IF(H302&lt;=100000,2,IF(H302&lt;=150000,3,IF(H302&lt;=200000,4,IF(H302&lt;=250000,5)))))</f>
        <v>1</v>
      </c>
      <c r="L302" s="11">
        <f>AVERAGE(J302,K302)</f>
        <v>1.5</v>
      </c>
      <c r="M302" t="str">
        <f>IF(AND(I302&gt;=3,L302&gt;=3),"Campeões",IF(AND(I302&gt;=3,L302&lt;3),"Promissores", IF(AND(I302=2,L302&gt;=3),"Leais","Inativos")))</f>
        <v>Promissores</v>
      </c>
    </row>
    <row r="303" spans="1:13" x14ac:dyDescent="0.3">
      <c r="A303" s="6" t="s">
        <v>17</v>
      </c>
      <c r="B303" s="1">
        <v>41954</v>
      </c>
      <c r="C303" s="6" t="s">
        <v>36</v>
      </c>
      <c r="D303" s="7">
        <v>10975.44</v>
      </c>
      <c r="E303" s="8">
        <v>42712</v>
      </c>
      <c r="F303" s="6">
        <f>"31/12/2017"-E303</f>
        <v>388</v>
      </c>
      <c r="G303">
        <v>3</v>
      </c>
      <c r="H303" s="7">
        <v>11239.140000000001</v>
      </c>
      <c r="I303">
        <f>IF(F303&lt;=90, 5,IF(F303&lt;=180, 4,IF(F303&lt;=270, 3,IF(F303&lt;=365, 2, 1))))</f>
        <v>1</v>
      </c>
      <c r="J303">
        <f>IF(G303&lt;=8,1, IF(G303&lt;=16,2,IF(G303&lt;=24,3,IF(G303&lt;=32,4,IF(G303&lt;=40,5)))))</f>
        <v>1</v>
      </c>
      <c r="K303">
        <f>IF(H303&lt;=50000,1,IF(H303&lt;=100000,2,IF(H303&lt;=150000,3,IF(H303&lt;=200000,4,IF(H303&lt;=250000,5)))))</f>
        <v>1</v>
      </c>
      <c r="L303" s="11">
        <f>AVERAGE(J303,K303)</f>
        <v>1</v>
      </c>
      <c r="M303" t="str">
        <f>IF(AND(I303&gt;=3,L303&gt;=3),"Campeões",IF(AND(I303&gt;=3,L303&lt;3),"Promissores", IF(AND(I303=2,L303&gt;=3),"Leais","Inativos")))</f>
        <v>Inativos</v>
      </c>
    </row>
    <row r="304" spans="1:13" x14ac:dyDescent="0.3">
      <c r="A304" s="6" t="s">
        <v>304</v>
      </c>
      <c r="B304" s="1">
        <v>42924</v>
      </c>
      <c r="C304" s="6" t="s">
        <v>806</v>
      </c>
      <c r="D304" s="7">
        <v>271.68</v>
      </c>
      <c r="E304" s="8">
        <v>43097</v>
      </c>
      <c r="F304" s="6">
        <f>"31/12/2017"-E304</f>
        <v>3</v>
      </c>
      <c r="G304">
        <v>3</v>
      </c>
      <c r="H304" s="7">
        <v>8197.8799999999992</v>
      </c>
      <c r="I304">
        <f>IF(F304&lt;=90, 5,IF(F304&lt;=180, 4,IF(F304&lt;=270, 3,IF(F304&lt;=365, 2, 1))))</f>
        <v>5</v>
      </c>
      <c r="J304">
        <f>IF(G304&lt;=8,1, IF(G304&lt;=16,2,IF(G304&lt;=24,3,IF(G304&lt;=32,4,IF(G304&lt;=40,5)))))</f>
        <v>1</v>
      </c>
      <c r="K304">
        <f>IF(H304&lt;=50000,1,IF(H304&lt;=100000,2,IF(H304&lt;=150000,3,IF(H304&lt;=200000,4,IF(H304&lt;=250000,5)))))</f>
        <v>1</v>
      </c>
      <c r="L304" s="11">
        <f>AVERAGE(J304,K304)</f>
        <v>1</v>
      </c>
      <c r="M304" t="str">
        <f>IF(AND(I304&gt;=3,L304&gt;=3),"Campeões",IF(AND(I304&gt;=3,L304&lt;3),"Promissores", IF(AND(I304=2,L304&gt;=3),"Leais","Inativos")))</f>
        <v>Promissores</v>
      </c>
    </row>
    <row r="305" spans="1:13" x14ac:dyDescent="0.3">
      <c r="A305" s="6" t="s">
        <v>130</v>
      </c>
      <c r="B305" s="1">
        <v>42656</v>
      </c>
      <c r="C305" s="6" t="s">
        <v>288</v>
      </c>
      <c r="D305" s="7">
        <v>251.52</v>
      </c>
      <c r="E305" s="8">
        <v>42987</v>
      </c>
      <c r="F305" s="6">
        <f>"31/12/2017"-E305</f>
        <v>113</v>
      </c>
      <c r="G305">
        <v>14</v>
      </c>
      <c r="H305" s="7">
        <v>40009.129999999997</v>
      </c>
      <c r="I305">
        <f>IF(F305&lt;=90, 5,IF(F305&lt;=180, 4,IF(F305&lt;=270, 3,IF(F305&lt;=365, 2, 1))))</f>
        <v>4</v>
      </c>
      <c r="J305">
        <f>IF(G305&lt;=8,1, IF(G305&lt;=16,2,IF(G305&lt;=24,3,IF(G305&lt;=32,4,IF(G305&lt;=40,5)))))</f>
        <v>2</v>
      </c>
      <c r="K305">
        <f>IF(H305&lt;=50000,1,IF(H305&lt;=100000,2,IF(H305&lt;=150000,3,IF(H305&lt;=200000,4,IF(H305&lt;=250000,5)))))</f>
        <v>1</v>
      </c>
      <c r="L305" s="11">
        <f>AVERAGE(J305,K305)</f>
        <v>1.5</v>
      </c>
      <c r="M305" t="str">
        <f>IF(AND(I305&gt;=3,L305&gt;=3),"Campeões",IF(AND(I305&gt;=3,L305&lt;3),"Promissores", IF(AND(I305=2,L305&gt;=3),"Leais","Inativos")))</f>
        <v>Promissores</v>
      </c>
    </row>
    <row r="306" spans="1:13" x14ac:dyDescent="0.3">
      <c r="A306" s="6" t="s">
        <v>271</v>
      </c>
      <c r="B306" s="1">
        <v>41791</v>
      </c>
      <c r="C306" s="6" t="s">
        <v>686</v>
      </c>
      <c r="D306" s="7">
        <v>18.28</v>
      </c>
      <c r="E306" s="8">
        <v>43016</v>
      </c>
      <c r="F306" s="6">
        <f>"31/12/2017"-E306</f>
        <v>84</v>
      </c>
      <c r="G306">
        <v>11</v>
      </c>
      <c r="H306" s="7">
        <v>9421.4800000000014</v>
      </c>
      <c r="I306">
        <f>IF(F306&lt;=90, 5,IF(F306&lt;=180, 4,IF(F306&lt;=270, 3,IF(F306&lt;=365, 2, 1))))</f>
        <v>5</v>
      </c>
      <c r="J306">
        <f>IF(G306&lt;=8,1, IF(G306&lt;=16,2,IF(G306&lt;=24,3,IF(G306&lt;=32,4,IF(G306&lt;=40,5)))))</f>
        <v>2</v>
      </c>
      <c r="K306">
        <f>IF(H306&lt;=50000,1,IF(H306&lt;=100000,2,IF(H306&lt;=150000,3,IF(H306&lt;=200000,4,IF(H306&lt;=250000,5)))))</f>
        <v>1</v>
      </c>
      <c r="L306" s="11">
        <f>AVERAGE(J306,K306)</f>
        <v>1.5</v>
      </c>
      <c r="M306" t="str">
        <f>IF(AND(I306&gt;=3,L306&gt;=3),"Campeões",IF(AND(I306&gt;=3,L306&lt;3),"Promissores", IF(AND(I306=2,L306&gt;=3),"Leais","Inativos")))</f>
        <v>Promissores</v>
      </c>
    </row>
    <row r="307" spans="1:13" x14ac:dyDescent="0.3">
      <c r="A307" s="6" t="s">
        <v>37</v>
      </c>
      <c r="B307" s="1">
        <v>42365</v>
      </c>
      <c r="C307" s="6" t="s">
        <v>85</v>
      </c>
      <c r="D307" s="7">
        <v>1583.68</v>
      </c>
      <c r="E307" s="8">
        <v>43083</v>
      </c>
      <c r="F307" s="6">
        <f>"31/12/2017"-E307</f>
        <v>17</v>
      </c>
      <c r="G307">
        <v>12</v>
      </c>
      <c r="H307" s="7">
        <v>14811.42</v>
      </c>
      <c r="I307">
        <f>IF(F307&lt;=90, 5,IF(F307&lt;=180, 4,IF(F307&lt;=270, 3,IF(F307&lt;=365, 2, 1))))</f>
        <v>5</v>
      </c>
      <c r="J307">
        <f>IF(G307&lt;=8,1, IF(G307&lt;=16,2,IF(G307&lt;=24,3,IF(G307&lt;=32,4,IF(G307&lt;=40,5)))))</f>
        <v>2</v>
      </c>
      <c r="K307">
        <f>IF(H307&lt;=50000,1,IF(H307&lt;=100000,2,IF(H307&lt;=150000,3,IF(H307&lt;=200000,4,IF(H307&lt;=250000,5)))))</f>
        <v>1</v>
      </c>
      <c r="L307" s="11">
        <f>AVERAGE(J307,K307)</f>
        <v>1.5</v>
      </c>
      <c r="M307" t="str">
        <f>IF(AND(I307&gt;=3,L307&gt;=3),"Campeões",IF(AND(I307&gt;=3,L307&lt;3),"Promissores", IF(AND(I307=2,L307&gt;=3),"Leais","Inativos")))</f>
        <v>Promissores</v>
      </c>
    </row>
    <row r="308" spans="1:13" x14ac:dyDescent="0.3">
      <c r="A308" s="6" t="s">
        <v>367</v>
      </c>
      <c r="B308" s="1">
        <v>41812</v>
      </c>
      <c r="C308" s="6" t="s">
        <v>1029</v>
      </c>
      <c r="D308" s="7">
        <v>1.49</v>
      </c>
      <c r="E308" s="8">
        <v>42993</v>
      </c>
      <c r="F308" s="6">
        <f>"31/12/2017"-E308</f>
        <v>107</v>
      </c>
      <c r="G308">
        <v>13</v>
      </c>
      <c r="H308" s="7">
        <v>3700.4599999999996</v>
      </c>
      <c r="I308">
        <f>IF(F308&lt;=90, 5,IF(F308&lt;=180, 4,IF(F308&lt;=270, 3,IF(F308&lt;=365, 2, 1))))</f>
        <v>4</v>
      </c>
      <c r="J308">
        <f>IF(G308&lt;=8,1, IF(G308&lt;=16,2,IF(G308&lt;=24,3,IF(G308&lt;=32,4,IF(G308&lt;=40,5)))))</f>
        <v>2</v>
      </c>
      <c r="K308">
        <f>IF(H308&lt;=50000,1,IF(H308&lt;=100000,2,IF(H308&lt;=150000,3,IF(H308&lt;=200000,4,IF(H308&lt;=250000,5)))))</f>
        <v>1</v>
      </c>
      <c r="L308" s="11">
        <f>AVERAGE(J308,K308)</f>
        <v>1.5</v>
      </c>
      <c r="M308" t="str">
        <f>IF(AND(I308&gt;=3,L308&gt;=3),"Campeões",IF(AND(I308&gt;=3,L308&lt;3),"Promissores", IF(AND(I308=2,L308&gt;=3),"Leais","Inativos")))</f>
        <v>Promissores</v>
      </c>
    </row>
    <row r="309" spans="1:13" x14ac:dyDescent="0.3">
      <c r="A309" s="6" t="s">
        <v>357</v>
      </c>
      <c r="B309" s="1">
        <v>43077</v>
      </c>
      <c r="C309" s="6" t="s">
        <v>995</v>
      </c>
      <c r="D309" s="7">
        <v>12.35</v>
      </c>
      <c r="E309" s="8">
        <v>42947</v>
      </c>
      <c r="F309" s="6">
        <f>"31/12/2017"-E309</f>
        <v>153</v>
      </c>
      <c r="G309">
        <v>11</v>
      </c>
      <c r="H309" s="7">
        <v>9731.36</v>
      </c>
      <c r="I309">
        <f>IF(F309&lt;=90, 5,IF(F309&lt;=180, 4,IF(F309&lt;=270, 3,IF(F309&lt;=365, 2, 1))))</f>
        <v>4</v>
      </c>
      <c r="J309">
        <f>IF(G309&lt;=8,1, IF(G309&lt;=16,2,IF(G309&lt;=24,3,IF(G309&lt;=32,4,IF(G309&lt;=40,5)))))</f>
        <v>2</v>
      </c>
      <c r="K309">
        <f>IF(H309&lt;=50000,1,IF(H309&lt;=100000,2,IF(H309&lt;=150000,3,IF(H309&lt;=200000,4,IF(H309&lt;=250000,5)))))</f>
        <v>1</v>
      </c>
      <c r="L309" s="11">
        <f>AVERAGE(J309,K309)</f>
        <v>1.5</v>
      </c>
      <c r="M309" t="str">
        <f>IF(AND(I309&gt;=3,L309&gt;=3),"Campeões",IF(AND(I309&gt;=3,L309&lt;3),"Promissores", IF(AND(I309=2,L309&gt;=3),"Leais","Inativos")))</f>
        <v>Promissores</v>
      </c>
    </row>
    <row r="310" spans="1:13" x14ac:dyDescent="0.3">
      <c r="A310" s="6" t="s">
        <v>531</v>
      </c>
      <c r="B310" s="1">
        <v>42965</v>
      </c>
      <c r="C310" s="6" t="s">
        <v>1837</v>
      </c>
      <c r="D310" s="7">
        <v>13223.52</v>
      </c>
      <c r="E310" s="8">
        <v>42982</v>
      </c>
      <c r="F310" s="6">
        <f>"31/12/2017"-E310</f>
        <v>118</v>
      </c>
      <c r="G310">
        <v>11</v>
      </c>
      <c r="H310" s="7">
        <v>20398.989999999998</v>
      </c>
      <c r="I310">
        <f>IF(F310&lt;=90, 5,IF(F310&lt;=180, 4,IF(F310&lt;=270, 3,IF(F310&lt;=365, 2, 1))))</f>
        <v>4</v>
      </c>
      <c r="J310">
        <f>IF(G310&lt;=8,1, IF(G310&lt;=16,2,IF(G310&lt;=24,3,IF(G310&lt;=32,4,IF(G310&lt;=40,5)))))</f>
        <v>2</v>
      </c>
      <c r="K310">
        <f>IF(H310&lt;=50000,1,IF(H310&lt;=100000,2,IF(H310&lt;=150000,3,IF(H310&lt;=200000,4,IF(H310&lt;=250000,5)))))</f>
        <v>1</v>
      </c>
      <c r="L310" s="11">
        <f>AVERAGE(J310,K310)</f>
        <v>1.5</v>
      </c>
      <c r="M310" t="str">
        <f>IF(AND(I310&gt;=3,L310&gt;=3),"Campeões",IF(AND(I310&gt;=3,L310&lt;3),"Promissores", IF(AND(I310=2,L310&gt;=3),"Leais","Inativos")))</f>
        <v>Promissores</v>
      </c>
    </row>
    <row r="311" spans="1:13" x14ac:dyDescent="0.3">
      <c r="A311" s="6" t="s">
        <v>287</v>
      </c>
      <c r="B311" s="1">
        <v>42483</v>
      </c>
      <c r="C311" s="6" t="s">
        <v>733</v>
      </c>
      <c r="D311" s="7">
        <v>44.91</v>
      </c>
      <c r="E311" s="8">
        <v>42334</v>
      </c>
      <c r="F311" s="6">
        <f>"31/12/2017"-E311</f>
        <v>766</v>
      </c>
      <c r="G311">
        <v>5</v>
      </c>
      <c r="H311" s="7">
        <v>142.11999999999998</v>
      </c>
      <c r="I311">
        <f>IF(F311&lt;=90, 5,IF(F311&lt;=180, 4,IF(F311&lt;=270, 3,IF(F311&lt;=365, 2, 1))))</f>
        <v>1</v>
      </c>
      <c r="J311">
        <f>IF(G311&lt;=8,1, IF(G311&lt;=16,2,IF(G311&lt;=24,3,IF(G311&lt;=32,4,IF(G311&lt;=40,5)))))</f>
        <v>1</v>
      </c>
      <c r="K311">
        <f>IF(H311&lt;=50000,1,IF(H311&lt;=100000,2,IF(H311&lt;=150000,3,IF(H311&lt;=200000,4,IF(H311&lt;=250000,5)))))</f>
        <v>1</v>
      </c>
      <c r="L311" s="11">
        <f>AVERAGE(J311,K311)</f>
        <v>1</v>
      </c>
      <c r="M311" t="str">
        <f>IF(AND(I311&gt;=3,L311&gt;=3),"Campeões",IF(AND(I311&gt;=3,L311&lt;3),"Promissores", IF(AND(I311=2,L311&gt;=3),"Leais","Inativos")))</f>
        <v>Inativos</v>
      </c>
    </row>
    <row r="312" spans="1:13" x14ac:dyDescent="0.3">
      <c r="A312" s="6" t="s">
        <v>633</v>
      </c>
      <c r="B312" s="1">
        <v>42609</v>
      </c>
      <c r="C312" s="6" t="s">
        <v>2972</v>
      </c>
      <c r="D312" s="7">
        <v>12.96</v>
      </c>
      <c r="E312" s="8">
        <v>41964</v>
      </c>
      <c r="F312" s="6">
        <f>"31/12/2017"-E312</f>
        <v>1136</v>
      </c>
      <c r="G312">
        <v>5</v>
      </c>
      <c r="H312" s="7">
        <v>1264.1300000000001</v>
      </c>
      <c r="I312">
        <f>IF(F312&lt;=90, 5,IF(F312&lt;=180, 4,IF(F312&lt;=270, 3,IF(F312&lt;=365, 2, 1))))</f>
        <v>1</v>
      </c>
      <c r="J312">
        <f>IF(G312&lt;=8,1, IF(G312&lt;=16,2,IF(G312&lt;=24,3,IF(G312&lt;=32,4,IF(G312&lt;=40,5)))))</f>
        <v>1</v>
      </c>
      <c r="K312">
        <f>IF(H312&lt;=50000,1,IF(H312&lt;=100000,2,IF(H312&lt;=150000,3,IF(H312&lt;=200000,4,IF(H312&lt;=250000,5)))))</f>
        <v>1</v>
      </c>
      <c r="L312" s="11">
        <f>AVERAGE(J312,K312)</f>
        <v>1</v>
      </c>
      <c r="M312" t="str">
        <f>IF(AND(I312&gt;=3,L312&gt;=3),"Campeões",IF(AND(I312&gt;=3,L312&lt;3),"Promissores", IF(AND(I312=2,L312&gt;=3),"Leais","Inativos")))</f>
        <v>Inativos</v>
      </c>
    </row>
    <row r="313" spans="1:13" x14ac:dyDescent="0.3">
      <c r="A313" s="6" t="s">
        <v>242</v>
      </c>
      <c r="B313" s="1">
        <v>42318</v>
      </c>
      <c r="C313" s="6" t="s">
        <v>586</v>
      </c>
      <c r="D313" s="7">
        <v>7999.98</v>
      </c>
      <c r="E313" s="8">
        <v>43043</v>
      </c>
      <c r="F313" s="6">
        <f>"31/12/2017"-E313</f>
        <v>57</v>
      </c>
      <c r="G313">
        <v>6</v>
      </c>
      <c r="H313" s="7">
        <v>19851.079999999998</v>
      </c>
      <c r="I313">
        <f>IF(F313&lt;=90, 5,IF(F313&lt;=180, 4,IF(F313&lt;=270, 3,IF(F313&lt;=365, 2, 1))))</f>
        <v>5</v>
      </c>
      <c r="J313">
        <f>IF(G313&lt;=8,1, IF(G313&lt;=16,2,IF(G313&lt;=24,3,IF(G313&lt;=32,4,IF(G313&lt;=40,5)))))</f>
        <v>1</v>
      </c>
      <c r="K313">
        <f>IF(H313&lt;=50000,1,IF(H313&lt;=100000,2,IF(H313&lt;=150000,3,IF(H313&lt;=200000,4,IF(H313&lt;=250000,5)))))</f>
        <v>1</v>
      </c>
      <c r="L313" s="11">
        <f>AVERAGE(J313,K313)</f>
        <v>1</v>
      </c>
      <c r="M313" t="str">
        <f>IF(AND(I313&gt;=3,L313&gt;=3),"Campeões",IF(AND(I313&gt;=3,L313&lt;3),"Promissores", IF(AND(I313=2,L313&gt;=3),"Leais","Inativos")))</f>
        <v>Promissores</v>
      </c>
    </row>
    <row r="314" spans="1:13" x14ac:dyDescent="0.3">
      <c r="A314" s="6" t="s">
        <v>209</v>
      </c>
      <c r="B314" s="1">
        <v>42671</v>
      </c>
      <c r="C314" s="6" t="s">
        <v>481</v>
      </c>
      <c r="D314" s="7">
        <v>108.24</v>
      </c>
      <c r="E314" s="8">
        <v>43063</v>
      </c>
      <c r="F314" s="6">
        <f>"31/12/2017"-E314</f>
        <v>37</v>
      </c>
      <c r="G314">
        <v>29</v>
      </c>
      <c r="H314" s="7">
        <v>38808.149999999994</v>
      </c>
      <c r="I314">
        <f>IF(F314&lt;=90, 5,IF(F314&lt;=180, 4,IF(F314&lt;=270, 3,IF(F314&lt;=365, 2, 1))))</f>
        <v>5</v>
      </c>
      <c r="J314">
        <f>IF(G314&lt;=8,1, IF(G314&lt;=16,2,IF(G314&lt;=24,3,IF(G314&lt;=32,4,IF(G314&lt;=40,5)))))</f>
        <v>4</v>
      </c>
      <c r="K314">
        <f>IF(H314&lt;=50000,1,IF(H314&lt;=100000,2,IF(H314&lt;=150000,3,IF(H314&lt;=200000,4,IF(H314&lt;=250000,5)))))</f>
        <v>1</v>
      </c>
      <c r="L314" s="11">
        <f>AVERAGE(J314,K314)</f>
        <v>2.5</v>
      </c>
      <c r="M314" t="str">
        <f>IF(AND(I314&gt;=3,L314&gt;=3),"Campeões",IF(AND(I314&gt;=3,L314&lt;3),"Promissores", IF(AND(I314=2,L314&gt;=3),"Leais","Inativos")))</f>
        <v>Promissores</v>
      </c>
    </row>
    <row r="315" spans="1:13" x14ac:dyDescent="0.3">
      <c r="A315" s="6" t="s">
        <v>142</v>
      </c>
      <c r="B315" s="1">
        <v>42709</v>
      </c>
      <c r="C315" s="6" t="s">
        <v>320</v>
      </c>
      <c r="D315" s="7">
        <v>25.92</v>
      </c>
      <c r="E315" s="8">
        <v>43065</v>
      </c>
      <c r="F315" s="6">
        <f>"31/12/2017"-E315</f>
        <v>35</v>
      </c>
      <c r="G315">
        <v>7</v>
      </c>
      <c r="H315" s="7">
        <v>1329.26</v>
      </c>
      <c r="I315">
        <f>IF(F315&lt;=90, 5,IF(F315&lt;=180, 4,IF(F315&lt;=270, 3,IF(F315&lt;=365, 2, 1))))</f>
        <v>5</v>
      </c>
      <c r="J315">
        <f>IF(G315&lt;=8,1, IF(G315&lt;=16,2,IF(G315&lt;=24,3,IF(G315&lt;=32,4,IF(G315&lt;=40,5)))))</f>
        <v>1</v>
      </c>
      <c r="K315">
        <f>IF(H315&lt;=50000,1,IF(H315&lt;=100000,2,IF(H315&lt;=150000,3,IF(H315&lt;=200000,4,IF(H315&lt;=250000,5)))))</f>
        <v>1</v>
      </c>
      <c r="L315" s="11">
        <f>AVERAGE(J315,K315)</f>
        <v>1</v>
      </c>
      <c r="M315" t="str">
        <f>IF(AND(I315&gt;=3,L315&gt;=3),"Campeões",IF(AND(I315&gt;=3,L315&lt;3),"Promissores", IF(AND(I315=2,L315&gt;=3),"Leais","Inativos")))</f>
        <v>Promissores</v>
      </c>
    </row>
    <row r="316" spans="1:13" x14ac:dyDescent="0.3">
      <c r="A316" s="6" t="s">
        <v>473</v>
      </c>
      <c r="B316" s="1">
        <v>41770</v>
      </c>
      <c r="C316" s="6" t="s">
        <v>1444</v>
      </c>
      <c r="D316" s="7">
        <v>90.57</v>
      </c>
      <c r="E316" s="8">
        <v>43071</v>
      </c>
      <c r="F316" s="6">
        <f>"31/12/2017"-E316</f>
        <v>29</v>
      </c>
      <c r="G316">
        <v>9</v>
      </c>
      <c r="H316" s="7">
        <v>13279.98</v>
      </c>
      <c r="I316">
        <f>IF(F316&lt;=90, 5,IF(F316&lt;=180, 4,IF(F316&lt;=270, 3,IF(F316&lt;=365, 2, 1))))</f>
        <v>5</v>
      </c>
      <c r="J316">
        <f>IF(G316&lt;=8,1, IF(G316&lt;=16,2,IF(G316&lt;=24,3,IF(G316&lt;=32,4,IF(G316&lt;=40,5)))))</f>
        <v>2</v>
      </c>
      <c r="K316">
        <f>IF(H316&lt;=50000,1,IF(H316&lt;=100000,2,IF(H316&lt;=150000,3,IF(H316&lt;=200000,4,IF(H316&lt;=250000,5)))))</f>
        <v>1</v>
      </c>
      <c r="L316" s="11">
        <f>AVERAGE(J316,K316)</f>
        <v>1.5</v>
      </c>
      <c r="M316" t="str">
        <f>IF(AND(I316&gt;=3,L316&gt;=3),"Campeões",IF(AND(I316&gt;=3,L316&lt;3),"Promissores", IF(AND(I316=2,L316&gt;=3),"Leais","Inativos")))</f>
        <v>Promissores</v>
      </c>
    </row>
    <row r="317" spans="1:13" x14ac:dyDescent="0.3">
      <c r="A317" s="6" t="s">
        <v>49</v>
      </c>
      <c r="B317" s="1">
        <v>42541</v>
      </c>
      <c r="C317" s="6" t="s">
        <v>101</v>
      </c>
      <c r="D317" s="7">
        <v>23.92</v>
      </c>
      <c r="E317" s="8">
        <v>43092</v>
      </c>
      <c r="F317" s="6">
        <f>"31/12/2017"-E317</f>
        <v>8</v>
      </c>
      <c r="G317">
        <v>14</v>
      </c>
      <c r="H317" s="7">
        <v>5071.3700000000008</v>
      </c>
      <c r="I317">
        <f>IF(F317&lt;=90, 5,IF(F317&lt;=180, 4,IF(F317&lt;=270, 3,IF(F317&lt;=365, 2, 1))))</f>
        <v>5</v>
      </c>
      <c r="J317">
        <f>IF(G317&lt;=8,1, IF(G317&lt;=16,2,IF(G317&lt;=24,3,IF(G317&lt;=32,4,IF(G317&lt;=40,5)))))</f>
        <v>2</v>
      </c>
      <c r="K317">
        <f>IF(H317&lt;=50000,1,IF(H317&lt;=100000,2,IF(H317&lt;=150000,3,IF(H317&lt;=200000,4,IF(H317&lt;=250000,5)))))</f>
        <v>1</v>
      </c>
      <c r="L317" s="11">
        <f>AVERAGE(J317,K317)</f>
        <v>1.5</v>
      </c>
      <c r="M317" t="str">
        <f>IF(AND(I317&gt;=3,L317&gt;=3),"Campeões",IF(AND(I317&gt;=3,L317&lt;3),"Promissores", IF(AND(I317=2,L317&gt;=3),"Leais","Inativos")))</f>
        <v>Promissores</v>
      </c>
    </row>
    <row r="318" spans="1:13" x14ac:dyDescent="0.3">
      <c r="A318" s="6" t="s">
        <v>379</v>
      </c>
      <c r="B318" s="1">
        <v>42527</v>
      </c>
      <c r="C318" s="6" t="s">
        <v>1063</v>
      </c>
      <c r="D318" s="7">
        <v>46.26</v>
      </c>
      <c r="E318" s="8">
        <v>42942</v>
      </c>
      <c r="F318" s="6">
        <f>"31/12/2017"-E318</f>
        <v>158</v>
      </c>
      <c r="G318">
        <v>5</v>
      </c>
      <c r="H318" s="7">
        <v>5702.5599999999995</v>
      </c>
      <c r="I318">
        <f>IF(F318&lt;=90, 5,IF(F318&lt;=180, 4,IF(F318&lt;=270, 3,IF(F318&lt;=365, 2, 1))))</f>
        <v>4</v>
      </c>
      <c r="J318">
        <f>IF(G318&lt;=8,1, IF(G318&lt;=16,2,IF(G318&lt;=24,3,IF(G318&lt;=32,4,IF(G318&lt;=40,5)))))</f>
        <v>1</v>
      </c>
      <c r="K318">
        <f>IF(H318&lt;=50000,1,IF(H318&lt;=100000,2,IF(H318&lt;=150000,3,IF(H318&lt;=200000,4,IF(H318&lt;=250000,5)))))</f>
        <v>1</v>
      </c>
      <c r="L318" s="11">
        <f>AVERAGE(J318,K318)</f>
        <v>1</v>
      </c>
      <c r="M318" t="str">
        <f>IF(AND(I318&gt;=3,L318&gt;=3),"Campeões",IF(AND(I318&gt;=3,L318&lt;3),"Promissores", IF(AND(I318=2,L318&gt;=3),"Leais","Inativos")))</f>
        <v>Promissores</v>
      </c>
    </row>
    <row r="319" spans="1:13" x14ac:dyDescent="0.3">
      <c r="A319" s="6" t="s">
        <v>395</v>
      </c>
      <c r="B319" s="1">
        <v>41682</v>
      </c>
      <c r="C319" s="6" t="s">
        <v>1128</v>
      </c>
      <c r="D319" s="7">
        <v>3347.68</v>
      </c>
      <c r="E319" s="8">
        <v>43030</v>
      </c>
      <c r="F319" s="6">
        <f>"31/12/2017"-E319</f>
        <v>70</v>
      </c>
      <c r="G319">
        <v>10</v>
      </c>
      <c r="H319" s="7">
        <v>13097.129999999997</v>
      </c>
      <c r="I319">
        <f>IF(F319&lt;=90, 5,IF(F319&lt;=180, 4,IF(F319&lt;=270, 3,IF(F319&lt;=365, 2, 1))))</f>
        <v>5</v>
      </c>
      <c r="J319">
        <f>IF(G319&lt;=8,1, IF(G319&lt;=16,2,IF(G319&lt;=24,3,IF(G319&lt;=32,4,IF(G319&lt;=40,5)))))</f>
        <v>2</v>
      </c>
      <c r="K319">
        <f>IF(H319&lt;=50000,1,IF(H319&lt;=100000,2,IF(H319&lt;=150000,3,IF(H319&lt;=200000,4,IF(H319&lt;=250000,5)))))</f>
        <v>1</v>
      </c>
      <c r="L319" s="11">
        <f>AVERAGE(J319,K319)</f>
        <v>1.5</v>
      </c>
      <c r="M319" t="str">
        <f>IF(AND(I319&gt;=3,L319&gt;=3),"Campeões",IF(AND(I319&gt;=3,L319&lt;3),"Promissores", IF(AND(I319=2,L319&gt;=3),"Leais","Inativos")))</f>
        <v>Promissores</v>
      </c>
    </row>
    <row r="320" spans="1:13" x14ac:dyDescent="0.3">
      <c r="A320" s="6" t="s">
        <v>59</v>
      </c>
      <c r="B320" s="1">
        <v>42124</v>
      </c>
      <c r="C320" s="6" t="s">
        <v>139</v>
      </c>
      <c r="D320" s="7">
        <v>671.93</v>
      </c>
      <c r="E320" s="8">
        <v>43079</v>
      </c>
      <c r="F320" s="6">
        <f>"31/12/2017"-E320</f>
        <v>21</v>
      </c>
      <c r="G320">
        <v>18</v>
      </c>
      <c r="H320" s="7">
        <v>14561.160000000002</v>
      </c>
      <c r="I320">
        <f>IF(F320&lt;=90, 5,IF(F320&lt;=180, 4,IF(F320&lt;=270, 3,IF(F320&lt;=365, 2, 1))))</f>
        <v>5</v>
      </c>
      <c r="J320">
        <f>IF(G320&lt;=8,1, IF(G320&lt;=16,2,IF(G320&lt;=24,3,IF(G320&lt;=32,4,IF(G320&lt;=40,5)))))</f>
        <v>3</v>
      </c>
      <c r="K320">
        <f>IF(H320&lt;=50000,1,IF(H320&lt;=100000,2,IF(H320&lt;=150000,3,IF(H320&lt;=200000,4,IF(H320&lt;=250000,5)))))</f>
        <v>1</v>
      </c>
      <c r="L320" s="11">
        <f>AVERAGE(J320,K320)</f>
        <v>2</v>
      </c>
      <c r="M320" t="str">
        <f>IF(AND(I320&gt;=3,L320&gt;=3),"Campeões",IF(AND(I320&gt;=3,L320&lt;3),"Promissores", IF(AND(I320=2,L320&gt;=3),"Leais","Inativos")))</f>
        <v>Promissores</v>
      </c>
    </row>
    <row r="321" spans="1:13" x14ac:dyDescent="0.3">
      <c r="A321" s="6" t="s">
        <v>668</v>
      </c>
      <c r="B321" s="1">
        <v>42350</v>
      </c>
      <c r="C321" s="6" t="s">
        <v>5036</v>
      </c>
      <c r="D321" s="7">
        <v>183.12</v>
      </c>
      <c r="E321" s="8">
        <v>42330</v>
      </c>
      <c r="F321" s="6">
        <f>"31/12/2017"-E321</f>
        <v>770</v>
      </c>
      <c r="G321">
        <v>7</v>
      </c>
      <c r="H321" s="7">
        <v>645.56000000000006</v>
      </c>
      <c r="I321">
        <f>IF(F321&lt;=90, 5,IF(F321&lt;=180, 4,IF(F321&lt;=270, 3,IF(F321&lt;=365, 2, 1))))</f>
        <v>1</v>
      </c>
      <c r="J321">
        <f>IF(G321&lt;=8,1, IF(G321&lt;=16,2,IF(G321&lt;=24,3,IF(G321&lt;=32,4,IF(G321&lt;=40,5)))))</f>
        <v>1</v>
      </c>
      <c r="K321">
        <f>IF(H321&lt;=50000,1,IF(H321&lt;=100000,2,IF(H321&lt;=150000,3,IF(H321&lt;=200000,4,IF(H321&lt;=250000,5)))))</f>
        <v>1</v>
      </c>
      <c r="L321" s="11">
        <f>AVERAGE(J321,K321)</f>
        <v>1</v>
      </c>
      <c r="M321" t="str">
        <f>IF(AND(I321&gt;=3,L321&gt;=3),"Campeões",IF(AND(I321&gt;=3,L321&lt;3),"Promissores", IF(AND(I321=2,L321&gt;=3),"Leais","Inativos")))</f>
        <v>Inativos</v>
      </c>
    </row>
    <row r="322" spans="1:13" x14ac:dyDescent="0.3">
      <c r="A322" s="6" t="s">
        <v>666</v>
      </c>
      <c r="B322" s="1">
        <v>42147</v>
      </c>
      <c r="C322" s="6" t="s">
        <v>4838</v>
      </c>
      <c r="D322" s="7">
        <v>1565.12</v>
      </c>
      <c r="E322" s="8">
        <v>43087</v>
      </c>
      <c r="F322" s="6">
        <f>"31/12/2017"-E322</f>
        <v>13</v>
      </c>
      <c r="G322">
        <v>11</v>
      </c>
      <c r="H322" s="7">
        <v>2152.37</v>
      </c>
      <c r="I322">
        <f>IF(F322&lt;=90, 5,IF(F322&lt;=180, 4,IF(F322&lt;=270, 3,IF(F322&lt;=365, 2, 1))))</f>
        <v>5</v>
      </c>
      <c r="J322">
        <f>IF(G322&lt;=8,1, IF(G322&lt;=16,2,IF(G322&lt;=24,3,IF(G322&lt;=32,4,IF(G322&lt;=40,5)))))</f>
        <v>2</v>
      </c>
      <c r="K322">
        <f>IF(H322&lt;=50000,1,IF(H322&lt;=100000,2,IF(H322&lt;=150000,3,IF(H322&lt;=200000,4,IF(H322&lt;=250000,5)))))</f>
        <v>1</v>
      </c>
      <c r="L322" s="11">
        <f>AVERAGE(J322,K322)</f>
        <v>1.5</v>
      </c>
      <c r="M322" t="str">
        <f>IF(AND(I322&gt;=3,L322&gt;=3),"Campeões",IF(AND(I322&gt;=3,L322&lt;3),"Promissores", IF(AND(I322=2,L322&gt;=3),"Leais","Inativos")))</f>
        <v>Promissores</v>
      </c>
    </row>
    <row r="323" spans="1:13" x14ac:dyDescent="0.3">
      <c r="A323" s="6" t="s">
        <v>444</v>
      </c>
      <c r="B323" s="1">
        <v>42085</v>
      </c>
      <c r="C323" s="6" t="s">
        <v>1343</v>
      </c>
      <c r="D323" s="7">
        <v>33.450000000000003</v>
      </c>
      <c r="E323" s="8">
        <v>43078</v>
      </c>
      <c r="F323" s="6">
        <f>"31/12/2017"-E323</f>
        <v>22</v>
      </c>
      <c r="G323">
        <v>19</v>
      </c>
      <c r="H323" s="7">
        <v>14761.05</v>
      </c>
      <c r="I323">
        <f>IF(F323&lt;=90, 5,IF(F323&lt;=180, 4,IF(F323&lt;=270, 3,IF(F323&lt;=365, 2, 1))))</f>
        <v>5</v>
      </c>
      <c r="J323">
        <f>IF(G323&lt;=8,1, IF(G323&lt;=16,2,IF(G323&lt;=24,3,IF(G323&lt;=32,4,IF(G323&lt;=40,5)))))</f>
        <v>3</v>
      </c>
      <c r="K323">
        <f>IF(H323&lt;=50000,1,IF(H323&lt;=100000,2,IF(H323&lt;=150000,3,IF(H323&lt;=200000,4,IF(H323&lt;=250000,5)))))</f>
        <v>1</v>
      </c>
      <c r="L323" s="11">
        <f>AVERAGE(J323,K323)</f>
        <v>2</v>
      </c>
      <c r="M323" t="str">
        <f>IF(AND(I323&gt;=3,L323&gt;=3),"Campeões",IF(AND(I323&gt;=3,L323&lt;3),"Promissores", IF(AND(I323=2,L323&gt;=3),"Leais","Inativos")))</f>
        <v>Promissores</v>
      </c>
    </row>
    <row r="324" spans="1:13" x14ac:dyDescent="0.3">
      <c r="A324" s="6" t="s">
        <v>575</v>
      </c>
      <c r="B324" s="1">
        <v>41997</v>
      </c>
      <c r="C324" s="6" t="s">
        <v>2106</v>
      </c>
      <c r="D324" s="7">
        <v>51.96</v>
      </c>
      <c r="E324" s="8">
        <v>43045</v>
      </c>
      <c r="F324" s="6">
        <f>"31/12/2017"-E324</f>
        <v>55</v>
      </c>
      <c r="G324">
        <v>10</v>
      </c>
      <c r="H324" s="7">
        <v>6728.7599999999993</v>
      </c>
      <c r="I324">
        <f>IF(F324&lt;=90, 5,IF(F324&lt;=180, 4,IF(F324&lt;=270, 3,IF(F324&lt;=365, 2, 1))))</f>
        <v>5</v>
      </c>
      <c r="J324">
        <f>IF(G324&lt;=8,1, IF(G324&lt;=16,2,IF(G324&lt;=24,3,IF(G324&lt;=32,4,IF(G324&lt;=40,5)))))</f>
        <v>2</v>
      </c>
      <c r="K324">
        <f>IF(H324&lt;=50000,1,IF(H324&lt;=100000,2,IF(H324&lt;=150000,3,IF(H324&lt;=200000,4,IF(H324&lt;=250000,5)))))</f>
        <v>1</v>
      </c>
      <c r="L324" s="11">
        <f>AVERAGE(J324,K324)</f>
        <v>1.5</v>
      </c>
      <c r="M324" t="str">
        <f>IF(AND(I324&gt;=3,L324&gt;=3),"Campeões",IF(AND(I324&gt;=3,L324&lt;3),"Promissores", IF(AND(I324=2,L324&gt;=3),"Leais","Inativos")))</f>
        <v>Promissores</v>
      </c>
    </row>
    <row r="325" spans="1:13" x14ac:dyDescent="0.3">
      <c r="A325" s="6" t="s">
        <v>375</v>
      </c>
      <c r="B325" s="1">
        <v>43009</v>
      </c>
      <c r="C325" s="6" t="s">
        <v>1052</v>
      </c>
      <c r="D325" s="7">
        <v>38.880000000000003</v>
      </c>
      <c r="E325" s="8">
        <v>43076</v>
      </c>
      <c r="F325" s="6">
        <f>"31/12/2017"-E325</f>
        <v>24</v>
      </c>
      <c r="G325">
        <v>17</v>
      </c>
      <c r="H325" s="7">
        <v>4819.1499999999996</v>
      </c>
      <c r="I325">
        <f>IF(F325&lt;=90, 5,IF(F325&lt;=180, 4,IF(F325&lt;=270, 3,IF(F325&lt;=365, 2, 1))))</f>
        <v>5</v>
      </c>
      <c r="J325">
        <f>IF(G325&lt;=8,1, IF(G325&lt;=16,2,IF(G325&lt;=24,3,IF(G325&lt;=32,4,IF(G325&lt;=40,5)))))</f>
        <v>3</v>
      </c>
      <c r="K325">
        <f>IF(H325&lt;=50000,1,IF(H325&lt;=100000,2,IF(H325&lt;=150000,3,IF(H325&lt;=200000,4,IF(H325&lt;=250000,5)))))</f>
        <v>1</v>
      </c>
      <c r="L325" s="11">
        <f>AVERAGE(J325,K325)</f>
        <v>2</v>
      </c>
      <c r="M325" t="str">
        <f>IF(AND(I325&gt;=3,L325&gt;=3),"Campeões",IF(AND(I325&gt;=3,L325&lt;3),"Promissores", IF(AND(I325=2,L325&gt;=3),"Leais","Inativos")))</f>
        <v>Promissores</v>
      </c>
    </row>
    <row r="326" spans="1:13" x14ac:dyDescent="0.3">
      <c r="A326" s="6" t="s">
        <v>554</v>
      </c>
      <c r="B326" s="1">
        <v>42896</v>
      </c>
      <c r="C326" s="6" t="s">
        <v>1951</v>
      </c>
      <c r="D326" s="7">
        <v>795.12</v>
      </c>
      <c r="E326" s="8">
        <v>43093</v>
      </c>
      <c r="F326" s="6">
        <f>"31/12/2017"-E326</f>
        <v>7</v>
      </c>
      <c r="G326">
        <v>11</v>
      </c>
      <c r="H326" s="7">
        <v>7216.5199999999995</v>
      </c>
      <c r="I326">
        <f>IF(F326&lt;=90, 5,IF(F326&lt;=180, 4,IF(F326&lt;=270, 3,IF(F326&lt;=365, 2, 1))))</f>
        <v>5</v>
      </c>
      <c r="J326">
        <f>IF(G326&lt;=8,1, IF(G326&lt;=16,2,IF(G326&lt;=24,3,IF(G326&lt;=32,4,IF(G326&lt;=40,5)))))</f>
        <v>2</v>
      </c>
      <c r="K326">
        <f>IF(H326&lt;=50000,1,IF(H326&lt;=100000,2,IF(H326&lt;=150000,3,IF(H326&lt;=200000,4,IF(H326&lt;=250000,5)))))</f>
        <v>1</v>
      </c>
      <c r="L326" s="11">
        <f>AVERAGE(J326,K326)</f>
        <v>1.5</v>
      </c>
      <c r="M326" t="str">
        <f>IF(AND(I326&gt;=3,L326&gt;=3),"Campeões",IF(AND(I326&gt;=3,L326&lt;3),"Promissores", IF(AND(I326=2,L326&gt;=3),"Leais","Inativos")))</f>
        <v>Promissores</v>
      </c>
    </row>
    <row r="327" spans="1:13" x14ac:dyDescent="0.3">
      <c r="A327" s="6" t="s">
        <v>438</v>
      </c>
      <c r="B327" s="1">
        <v>43065</v>
      </c>
      <c r="C327" s="6" t="s">
        <v>1314</v>
      </c>
      <c r="D327" s="7">
        <v>109.92</v>
      </c>
      <c r="E327" s="8">
        <v>43027</v>
      </c>
      <c r="F327" s="6">
        <f>"31/12/2017"-E327</f>
        <v>73</v>
      </c>
      <c r="G327">
        <v>6</v>
      </c>
      <c r="H327" s="7">
        <v>409.63</v>
      </c>
      <c r="I327">
        <f>IF(F327&lt;=90, 5,IF(F327&lt;=180, 4,IF(F327&lt;=270, 3,IF(F327&lt;=365, 2, 1))))</f>
        <v>5</v>
      </c>
      <c r="J327">
        <f>IF(G327&lt;=8,1, IF(G327&lt;=16,2,IF(G327&lt;=24,3,IF(G327&lt;=32,4,IF(G327&lt;=40,5)))))</f>
        <v>1</v>
      </c>
      <c r="K327">
        <f>IF(H327&lt;=50000,1,IF(H327&lt;=100000,2,IF(H327&lt;=150000,3,IF(H327&lt;=200000,4,IF(H327&lt;=250000,5)))))</f>
        <v>1</v>
      </c>
      <c r="L327" s="11">
        <f>AVERAGE(J327,K327)</f>
        <v>1</v>
      </c>
      <c r="M327" t="str">
        <f>IF(AND(I327&gt;=3,L327&gt;=3),"Campeões",IF(AND(I327&gt;=3,L327&lt;3),"Promissores", IF(AND(I327=2,L327&gt;=3),"Leais","Inativos")))</f>
        <v>Promissores</v>
      </c>
    </row>
    <row r="328" spans="1:13" x14ac:dyDescent="0.3">
      <c r="A328" s="6" t="s">
        <v>603</v>
      </c>
      <c r="B328" s="1">
        <v>41975</v>
      </c>
      <c r="C328" s="6" t="s">
        <v>2429</v>
      </c>
      <c r="D328" s="7">
        <v>5.08</v>
      </c>
      <c r="E328" s="8">
        <v>42973</v>
      </c>
      <c r="F328" s="6">
        <f>"31/12/2017"-E328</f>
        <v>127</v>
      </c>
      <c r="G328">
        <v>6</v>
      </c>
      <c r="H328" s="7">
        <v>1086.8300000000002</v>
      </c>
      <c r="I328">
        <f>IF(F328&lt;=90, 5,IF(F328&lt;=180, 4,IF(F328&lt;=270, 3,IF(F328&lt;=365, 2, 1))))</f>
        <v>4</v>
      </c>
      <c r="J328">
        <f>IF(G328&lt;=8,1, IF(G328&lt;=16,2,IF(G328&lt;=24,3,IF(G328&lt;=32,4,IF(G328&lt;=40,5)))))</f>
        <v>1</v>
      </c>
      <c r="K328">
        <f>IF(H328&lt;=50000,1,IF(H328&lt;=100000,2,IF(H328&lt;=150000,3,IF(H328&lt;=200000,4,IF(H328&lt;=250000,5)))))</f>
        <v>1</v>
      </c>
      <c r="L328" s="11">
        <f>AVERAGE(J328,K328)</f>
        <v>1</v>
      </c>
      <c r="M328" t="str">
        <f>IF(AND(I328&gt;=3,L328&gt;=3),"Campeões",IF(AND(I328&gt;=3,L328&lt;3),"Promissores", IF(AND(I328=2,L328&gt;=3),"Leais","Inativos")))</f>
        <v>Promissores</v>
      </c>
    </row>
    <row r="329" spans="1:13" x14ac:dyDescent="0.3">
      <c r="A329" s="6" t="s">
        <v>92</v>
      </c>
      <c r="B329" s="1">
        <v>43048</v>
      </c>
      <c r="C329" s="6" t="s">
        <v>200</v>
      </c>
      <c r="D329" s="7">
        <v>351.68</v>
      </c>
      <c r="E329" s="8">
        <v>42948</v>
      </c>
      <c r="F329" s="6">
        <f>"31/12/2017"-E329</f>
        <v>152</v>
      </c>
      <c r="G329">
        <v>15</v>
      </c>
      <c r="H329" s="7">
        <v>10551.869999999999</v>
      </c>
      <c r="I329">
        <f>IF(F329&lt;=90, 5,IF(F329&lt;=180, 4,IF(F329&lt;=270, 3,IF(F329&lt;=365, 2, 1))))</f>
        <v>4</v>
      </c>
      <c r="J329">
        <f>IF(G329&lt;=8,1, IF(G329&lt;=16,2,IF(G329&lt;=24,3,IF(G329&lt;=32,4,IF(G329&lt;=40,5)))))</f>
        <v>2</v>
      </c>
      <c r="K329">
        <f>IF(H329&lt;=50000,1,IF(H329&lt;=100000,2,IF(H329&lt;=150000,3,IF(H329&lt;=200000,4,IF(H329&lt;=250000,5)))))</f>
        <v>1</v>
      </c>
      <c r="L329" s="11">
        <f>AVERAGE(J329,K329)</f>
        <v>1.5</v>
      </c>
      <c r="M329" t="str">
        <f>IF(AND(I329&gt;=3,L329&gt;=3),"Campeões",IF(AND(I329&gt;=3,L329&lt;3),"Promissores", IF(AND(I329=2,L329&gt;=3),"Leais","Inativos")))</f>
        <v>Promissores</v>
      </c>
    </row>
    <row r="330" spans="1:13" x14ac:dyDescent="0.3">
      <c r="A330" s="6" t="s">
        <v>293</v>
      </c>
      <c r="B330" s="1">
        <v>42485</v>
      </c>
      <c r="C330" s="6" t="s">
        <v>761</v>
      </c>
      <c r="D330" s="7">
        <v>156.47999999999999</v>
      </c>
      <c r="E330" s="8">
        <v>43056</v>
      </c>
      <c r="F330" s="6">
        <f>"31/12/2017"-E330</f>
        <v>44</v>
      </c>
      <c r="G330">
        <v>11</v>
      </c>
      <c r="H330" s="7">
        <v>12979.39</v>
      </c>
      <c r="I330">
        <f>IF(F330&lt;=90, 5,IF(F330&lt;=180, 4,IF(F330&lt;=270, 3,IF(F330&lt;=365, 2, 1))))</f>
        <v>5</v>
      </c>
      <c r="J330">
        <f>IF(G330&lt;=8,1, IF(G330&lt;=16,2,IF(G330&lt;=24,3,IF(G330&lt;=32,4,IF(G330&lt;=40,5)))))</f>
        <v>2</v>
      </c>
      <c r="K330">
        <f>IF(H330&lt;=50000,1,IF(H330&lt;=100000,2,IF(H330&lt;=150000,3,IF(H330&lt;=200000,4,IF(H330&lt;=250000,5)))))</f>
        <v>1</v>
      </c>
      <c r="L330" s="11">
        <f>AVERAGE(J330,K330)</f>
        <v>1.5</v>
      </c>
      <c r="M330" t="str">
        <f>IF(AND(I330&gt;=3,L330&gt;=3),"Campeões",IF(AND(I330&gt;=3,L330&lt;3),"Promissores", IF(AND(I330=2,L330&gt;=3),"Leais","Inativos")))</f>
        <v>Promissores</v>
      </c>
    </row>
    <row r="331" spans="1:13" x14ac:dyDescent="0.3">
      <c r="A331" s="6" t="s">
        <v>390</v>
      </c>
      <c r="B331" s="1">
        <v>42461</v>
      </c>
      <c r="C331" s="6" t="s">
        <v>1099</v>
      </c>
      <c r="D331" s="7">
        <v>1232.56</v>
      </c>
      <c r="E331" s="8">
        <v>43097</v>
      </c>
      <c r="F331" s="6">
        <f>"31/12/2017"-E331</f>
        <v>3</v>
      </c>
      <c r="G331">
        <v>20</v>
      </c>
      <c r="H331" s="7">
        <v>108030.76999999999</v>
      </c>
      <c r="I331">
        <f>IF(F331&lt;=90, 5,IF(F331&lt;=180, 4,IF(F331&lt;=270, 3,IF(F331&lt;=365, 2, 1))))</f>
        <v>5</v>
      </c>
      <c r="J331">
        <f>IF(G331&lt;=8,1, IF(G331&lt;=16,2,IF(G331&lt;=24,3,IF(G331&lt;=32,4,IF(G331&lt;=40,5)))))</f>
        <v>3</v>
      </c>
      <c r="K331">
        <f>IF(H331&lt;=50000,1,IF(H331&lt;=100000,2,IF(H331&lt;=150000,3,IF(H331&lt;=200000,4,IF(H331&lt;=250000,5)))))</f>
        <v>3</v>
      </c>
      <c r="L331" s="11">
        <f>AVERAGE(J331,K331)</f>
        <v>3</v>
      </c>
      <c r="M331" t="str">
        <f>IF(AND(I331&gt;=3,L331&gt;=3),"Campeões",IF(AND(I331&gt;=3,L331&lt;3),"Promissores", IF(AND(I331=2,L331&gt;=3),"Leais","Inativos")))</f>
        <v>Campeões</v>
      </c>
    </row>
    <row r="332" spans="1:13" x14ac:dyDescent="0.3">
      <c r="A332" s="6" t="s">
        <v>31</v>
      </c>
      <c r="B332" s="1">
        <v>42264</v>
      </c>
      <c r="C332" s="6" t="s">
        <v>66</v>
      </c>
      <c r="D332" s="7">
        <v>46.16</v>
      </c>
      <c r="E332" s="8">
        <v>42852</v>
      </c>
      <c r="F332" s="6">
        <f>"31/12/2017"-E332</f>
        <v>248</v>
      </c>
      <c r="G332">
        <v>7</v>
      </c>
      <c r="H332" s="7">
        <v>1570.8999999999999</v>
      </c>
      <c r="I332">
        <f>IF(F332&lt;=90, 5,IF(F332&lt;=180, 4,IF(F332&lt;=270, 3,IF(F332&lt;=365, 2, 1))))</f>
        <v>3</v>
      </c>
      <c r="J332">
        <f>IF(G332&lt;=8,1, IF(G332&lt;=16,2,IF(G332&lt;=24,3,IF(G332&lt;=32,4,IF(G332&lt;=40,5)))))</f>
        <v>1</v>
      </c>
      <c r="K332">
        <f>IF(H332&lt;=50000,1,IF(H332&lt;=100000,2,IF(H332&lt;=150000,3,IF(H332&lt;=200000,4,IF(H332&lt;=250000,5)))))</f>
        <v>1</v>
      </c>
      <c r="L332" s="11">
        <f>AVERAGE(J332,K332)</f>
        <v>1</v>
      </c>
      <c r="M332" t="str">
        <f>IF(AND(I332&gt;=3,L332&gt;=3),"Campeões",IF(AND(I332&gt;=3,L332&lt;3),"Promissores", IF(AND(I332=2,L332&gt;=3),"Leais","Inativos")))</f>
        <v>Promissores</v>
      </c>
    </row>
    <row r="333" spans="1:13" x14ac:dyDescent="0.3">
      <c r="A333" s="6" t="s">
        <v>9</v>
      </c>
      <c r="B333" s="1">
        <v>41799</v>
      </c>
      <c r="C333" s="6" t="s">
        <v>16</v>
      </c>
      <c r="D333" s="7">
        <v>68.81</v>
      </c>
      <c r="E333" s="8">
        <v>43069</v>
      </c>
      <c r="F333" s="6">
        <f>"31/12/2017"-E333</f>
        <v>31</v>
      </c>
      <c r="G333">
        <v>10</v>
      </c>
      <c r="H333" s="7">
        <v>3685.77</v>
      </c>
      <c r="I333">
        <f>IF(F333&lt;=90, 5,IF(F333&lt;=180, 4,IF(F333&lt;=270, 3,IF(F333&lt;=365, 2, 1))))</f>
        <v>5</v>
      </c>
      <c r="J333">
        <f>IF(G333&lt;=8,1, IF(G333&lt;=16,2,IF(G333&lt;=24,3,IF(G333&lt;=32,4,IF(G333&lt;=40,5)))))</f>
        <v>2</v>
      </c>
      <c r="K333">
        <f>IF(H333&lt;=50000,1,IF(H333&lt;=100000,2,IF(H333&lt;=150000,3,IF(H333&lt;=200000,4,IF(H333&lt;=250000,5)))))</f>
        <v>1</v>
      </c>
      <c r="L333" s="11">
        <f>AVERAGE(J333,K333)</f>
        <v>1.5</v>
      </c>
      <c r="M333" t="str">
        <f>IF(AND(I333&gt;=3,L333&gt;=3),"Campeões",IF(AND(I333&gt;=3,L333&lt;3),"Promissores", IF(AND(I333=2,L333&gt;=3),"Leais","Inativos")))</f>
        <v>Promissores</v>
      </c>
    </row>
    <row r="334" spans="1:13" x14ac:dyDescent="0.3">
      <c r="A334" s="6" t="s">
        <v>317</v>
      </c>
      <c r="B334" s="1">
        <v>42664</v>
      </c>
      <c r="C334" s="6" t="s">
        <v>864</v>
      </c>
      <c r="D334" s="7">
        <v>118.08</v>
      </c>
      <c r="E334" s="8">
        <v>43086</v>
      </c>
      <c r="F334" s="6">
        <f>"31/12/2017"-E334</f>
        <v>14</v>
      </c>
      <c r="G334">
        <v>13</v>
      </c>
      <c r="H334" s="7">
        <v>2640.3600000000006</v>
      </c>
      <c r="I334">
        <f>IF(F334&lt;=90, 5,IF(F334&lt;=180, 4,IF(F334&lt;=270, 3,IF(F334&lt;=365, 2, 1))))</f>
        <v>5</v>
      </c>
      <c r="J334">
        <f>IF(G334&lt;=8,1, IF(G334&lt;=16,2,IF(G334&lt;=24,3,IF(G334&lt;=32,4,IF(G334&lt;=40,5)))))</f>
        <v>2</v>
      </c>
      <c r="K334">
        <f>IF(H334&lt;=50000,1,IF(H334&lt;=100000,2,IF(H334&lt;=150000,3,IF(H334&lt;=200000,4,IF(H334&lt;=250000,5)))))</f>
        <v>1</v>
      </c>
      <c r="L334" s="11">
        <f>AVERAGE(J334,K334)</f>
        <v>1.5</v>
      </c>
      <c r="M334" t="str">
        <f>IF(AND(I334&gt;=3,L334&gt;=3),"Campeões",IF(AND(I334&gt;=3,L334&lt;3),"Promissores", IF(AND(I334=2,L334&gt;=3),"Leais","Inativos")))</f>
        <v>Promissores</v>
      </c>
    </row>
    <row r="335" spans="1:13" x14ac:dyDescent="0.3">
      <c r="A335" s="6" t="s">
        <v>354</v>
      </c>
      <c r="B335" s="1">
        <v>41745</v>
      </c>
      <c r="C335" s="6" t="s">
        <v>973</v>
      </c>
      <c r="D335" s="7">
        <v>120.96</v>
      </c>
      <c r="E335" s="8">
        <v>42940</v>
      </c>
      <c r="F335" s="6">
        <f>"31/12/2017"-E335</f>
        <v>160</v>
      </c>
      <c r="G335">
        <v>14</v>
      </c>
      <c r="H335" s="7">
        <v>11456.69</v>
      </c>
      <c r="I335">
        <f>IF(F335&lt;=90, 5,IF(F335&lt;=180, 4,IF(F335&lt;=270, 3,IF(F335&lt;=365, 2, 1))))</f>
        <v>4</v>
      </c>
      <c r="J335">
        <f>IF(G335&lt;=8,1, IF(G335&lt;=16,2,IF(G335&lt;=24,3,IF(G335&lt;=32,4,IF(G335&lt;=40,5)))))</f>
        <v>2</v>
      </c>
      <c r="K335">
        <f>IF(H335&lt;=50000,1,IF(H335&lt;=100000,2,IF(H335&lt;=150000,3,IF(H335&lt;=200000,4,IF(H335&lt;=250000,5)))))</f>
        <v>1</v>
      </c>
      <c r="L335" s="11">
        <f>AVERAGE(J335,K335)</f>
        <v>1.5</v>
      </c>
      <c r="M335" t="str">
        <f>IF(AND(I335&gt;=3,L335&gt;=3),"Campeões",IF(AND(I335&gt;=3,L335&lt;3),"Promissores", IF(AND(I335=2,L335&gt;=3),"Leais","Inativos")))</f>
        <v>Promissores</v>
      </c>
    </row>
    <row r="336" spans="1:13" x14ac:dyDescent="0.3">
      <c r="A336" s="6" t="s">
        <v>268</v>
      </c>
      <c r="B336" s="1">
        <v>42128</v>
      </c>
      <c r="C336" s="6" t="s">
        <v>681</v>
      </c>
      <c r="D336" s="7">
        <v>22.23</v>
      </c>
      <c r="E336" s="8">
        <v>42982</v>
      </c>
      <c r="F336" s="6">
        <f>"31/12/2017"-E336</f>
        <v>118</v>
      </c>
      <c r="G336">
        <v>20</v>
      </c>
      <c r="H336" s="7">
        <v>15793.789999999997</v>
      </c>
      <c r="I336">
        <f>IF(F336&lt;=90, 5,IF(F336&lt;=180, 4,IF(F336&lt;=270, 3,IF(F336&lt;=365, 2, 1))))</f>
        <v>4</v>
      </c>
      <c r="J336">
        <f>IF(G336&lt;=8,1, IF(G336&lt;=16,2,IF(G336&lt;=24,3,IF(G336&lt;=32,4,IF(G336&lt;=40,5)))))</f>
        <v>3</v>
      </c>
      <c r="K336">
        <f>IF(H336&lt;=50000,1,IF(H336&lt;=100000,2,IF(H336&lt;=150000,3,IF(H336&lt;=200000,4,IF(H336&lt;=250000,5)))))</f>
        <v>1</v>
      </c>
      <c r="L336" s="11">
        <f>AVERAGE(J336,K336)</f>
        <v>2</v>
      </c>
      <c r="M336" t="str">
        <f>IF(AND(I336&gt;=3,L336&gt;=3),"Campeões",IF(AND(I336&gt;=3,L336&lt;3),"Promissores", IF(AND(I336=2,L336&gt;=3),"Leais","Inativos")))</f>
        <v>Promissores</v>
      </c>
    </row>
    <row r="337" spans="1:13" x14ac:dyDescent="0.3">
      <c r="A337" s="6" t="s">
        <v>444</v>
      </c>
      <c r="B337" s="1">
        <v>42085</v>
      </c>
      <c r="C337" s="6" t="s">
        <v>1345</v>
      </c>
      <c r="D337" s="7">
        <v>21.88</v>
      </c>
      <c r="E337" s="8">
        <v>43064</v>
      </c>
      <c r="F337" s="6">
        <f>"31/12/2017"-E337</f>
        <v>36</v>
      </c>
      <c r="G337">
        <v>6</v>
      </c>
      <c r="H337" s="7">
        <v>1971.9199999999998</v>
      </c>
      <c r="I337">
        <f>IF(F337&lt;=90, 5,IF(F337&lt;=180, 4,IF(F337&lt;=270, 3,IF(F337&lt;=365, 2, 1))))</f>
        <v>5</v>
      </c>
      <c r="J337">
        <f>IF(G337&lt;=8,1, IF(G337&lt;=16,2,IF(G337&lt;=24,3,IF(G337&lt;=32,4,IF(G337&lt;=40,5)))))</f>
        <v>1</v>
      </c>
      <c r="K337">
        <f>IF(H337&lt;=50000,1,IF(H337&lt;=100000,2,IF(H337&lt;=150000,3,IF(H337&lt;=200000,4,IF(H337&lt;=250000,5)))))</f>
        <v>1</v>
      </c>
      <c r="L337" s="11">
        <f>AVERAGE(J337,K337)</f>
        <v>1</v>
      </c>
      <c r="M337" t="str">
        <f>IF(AND(I337&gt;=3,L337&gt;=3),"Campeões",IF(AND(I337&gt;=3,L337&lt;3),"Promissores", IF(AND(I337=2,L337&gt;=3),"Leais","Inativos")))</f>
        <v>Promissores</v>
      </c>
    </row>
    <row r="338" spans="1:13" x14ac:dyDescent="0.3">
      <c r="A338" s="6" t="s">
        <v>422</v>
      </c>
      <c r="B338" s="1">
        <v>41799</v>
      </c>
      <c r="C338" s="6" t="s">
        <v>1241</v>
      </c>
      <c r="D338" s="7">
        <v>111.96</v>
      </c>
      <c r="E338" s="8">
        <v>43028</v>
      </c>
      <c r="F338" s="6">
        <f>"31/12/2017"-E338</f>
        <v>72</v>
      </c>
      <c r="G338">
        <v>7</v>
      </c>
      <c r="H338" s="7">
        <v>756.67</v>
      </c>
      <c r="I338">
        <f>IF(F338&lt;=90, 5,IF(F338&lt;=180, 4,IF(F338&lt;=270, 3,IF(F338&lt;=365, 2, 1))))</f>
        <v>5</v>
      </c>
      <c r="J338">
        <f>IF(G338&lt;=8,1, IF(G338&lt;=16,2,IF(G338&lt;=24,3,IF(G338&lt;=32,4,IF(G338&lt;=40,5)))))</f>
        <v>1</v>
      </c>
      <c r="K338">
        <f>IF(H338&lt;=50000,1,IF(H338&lt;=100000,2,IF(H338&lt;=150000,3,IF(H338&lt;=200000,4,IF(H338&lt;=250000,5)))))</f>
        <v>1</v>
      </c>
      <c r="L338" s="11">
        <f>AVERAGE(J338,K338)</f>
        <v>1</v>
      </c>
      <c r="M338" t="str">
        <f>IF(AND(I338&gt;=3,L338&gt;=3),"Campeões",IF(AND(I338&gt;=3,L338&lt;3),"Promissores", IF(AND(I338=2,L338&gt;=3),"Leais","Inativos")))</f>
        <v>Promissores</v>
      </c>
    </row>
    <row r="339" spans="1:13" x14ac:dyDescent="0.3">
      <c r="A339" s="6" t="s">
        <v>507</v>
      </c>
      <c r="B339" s="1">
        <v>43070</v>
      </c>
      <c r="C339" s="6" t="s">
        <v>1647</v>
      </c>
      <c r="D339" s="7">
        <v>197.52</v>
      </c>
      <c r="E339" s="8">
        <v>42957</v>
      </c>
      <c r="F339" s="6">
        <f>"31/12/2017"-E339</f>
        <v>143</v>
      </c>
      <c r="G339">
        <v>14</v>
      </c>
      <c r="H339" s="7">
        <v>6482.95</v>
      </c>
      <c r="I339">
        <f>IF(F339&lt;=90, 5,IF(F339&lt;=180, 4,IF(F339&lt;=270, 3,IF(F339&lt;=365, 2, 1))))</f>
        <v>4</v>
      </c>
      <c r="J339">
        <f>IF(G339&lt;=8,1, IF(G339&lt;=16,2,IF(G339&lt;=24,3,IF(G339&lt;=32,4,IF(G339&lt;=40,5)))))</f>
        <v>2</v>
      </c>
      <c r="K339">
        <f>IF(H339&lt;=50000,1,IF(H339&lt;=100000,2,IF(H339&lt;=150000,3,IF(H339&lt;=200000,4,IF(H339&lt;=250000,5)))))</f>
        <v>1</v>
      </c>
      <c r="L339" s="11">
        <f>AVERAGE(J339,K339)</f>
        <v>1.5</v>
      </c>
      <c r="M339" t="str">
        <f>IF(AND(I339&gt;=3,L339&gt;=3),"Campeões",IF(AND(I339&gt;=3,L339&lt;3),"Promissores", IF(AND(I339=2,L339&gt;=3),"Leais","Inativos")))</f>
        <v>Promissores</v>
      </c>
    </row>
    <row r="340" spans="1:13" x14ac:dyDescent="0.3">
      <c r="A340" s="6" t="s">
        <v>663</v>
      </c>
      <c r="B340" s="1">
        <v>42237</v>
      </c>
      <c r="C340" s="6" t="s">
        <v>4155</v>
      </c>
      <c r="D340" s="7">
        <v>8.32</v>
      </c>
      <c r="E340" s="8">
        <v>42690</v>
      </c>
      <c r="F340" s="6">
        <f>"31/12/2017"-E340</f>
        <v>410</v>
      </c>
      <c r="G340">
        <v>4</v>
      </c>
      <c r="H340" s="7">
        <v>2872.63</v>
      </c>
      <c r="I340">
        <f>IF(F340&lt;=90, 5,IF(F340&lt;=180, 4,IF(F340&lt;=270, 3,IF(F340&lt;=365, 2, 1))))</f>
        <v>1</v>
      </c>
      <c r="J340">
        <f>IF(G340&lt;=8,1, IF(G340&lt;=16,2,IF(G340&lt;=24,3,IF(G340&lt;=32,4,IF(G340&lt;=40,5)))))</f>
        <v>1</v>
      </c>
      <c r="K340">
        <f>IF(H340&lt;=50000,1,IF(H340&lt;=100000,2,IF(H340&lt;=150000,3,IF(H340&lt;=200000,4,IF(H340&lt;=250000,5)))))</f>
        <v>1</v>
      </c>
      <c r="L340" s="11">
        <f>AVERAGE(J340,K340)</f>
        <v>1</v>
      </c>
      <c r="M340" t="str">
        <f>IF(AND(I340&gt;=3,L340&gt;=3),"Campeões",IF(AND(I340&gt;=3,L340&lt;3),"Promissores", IF(AND(I340=2,L340&gt;=3),"Leais","Inativos")))</f>
        <v>Inativos</v>
      </c>
    </row>
    <row r="341" spans="1:13" x14ac:dyDescent="0.3">
      <c r="A341" s="6" t="s">
        <v>9</v>
      </c>
      <c r="B341" s="1">
        <v>41799</v>
      </c>
      <c r="C341" s="6" t="s">
        <v>14</v>
      </c>
      <c r="D341" s="7">
        <v>4079.76</v>
      </c>
      <c r="E341" s="8">
        <v>42709</v>
      </c>
      <c r="F341" s="6">
        <f>"31/12/2017"-E341</f>
        <v>391</v>
      </c>
      <c r="G341">
        <v>21</v>
      </c>
      <c r="H341" s="7">
        <v>10460.559999999998</v>
      </c>
      <c r="I341">
        <f>IF(F341&lt;=90, 5,IF(F341&lt;=180, 4,IF(F341&lt;=270, 3,IF(F341&lt;=365, 2, 1))))</f>
        <v>1</v>
      </c>
      <c r="J341">
        <f>IF(G341&lt;=8,1, IF(G341&lt;=16,2,IF(G341&lt;=24,3,IF(G341&lt;=32,4,IF(G341&lt;=40,5)))))</f>
        <v>3</v>
      </c>
      <c r="K341">
        <f>IF(H341&lt;=50000,1,IF(H341&lt;=100000,2,IF(H341&lt;=150000,3,IF(H341&lt;=200000,4,IF(H341&lt;=250000,5)))))</f>
        <v>1</v>
      </c>
      <c r="L341" s="11">
        <f>AVERAGE(J341,K341)</f>
        <v>2</v>
      </c>
      <c r="M341" t="str">
        <f>IF(AND(I341&gt;=3,L341&gt;=3),"Campeões",IF(AND(I341&gt;=3,L341&lt;3),"Promissores", IF(AND(I341=2,L341&gt;=3),"Leais","Inativos")))</f>
        <v>Inativos</v>
      </c>
    </row>
    <row r="342" spans="1:13" x14ac:dyDescent="0.3">
      <c r="A342" s="6" t="s">
        <v>306</v>
      </c>
      <c r="B342" s="1">
        <v>42614</v>
      </c>
      <c r="C342" s="6" t="s">
        <v>810</v>
      </c>
      <c r="D342" s="7">
        <v>295.92</v>
      </c>
      <c r="E342" s="8">
        <v>43007</v>
      </c>
      <c r="F342" s="6">
        <f>"31/12/2017"-E342</f>
        <v>93</v>
      </c>
      <c r="G342">
        <v>24</v>
      </c>
      <c r="H342" s="7">
        <v>58920.219999999987</v>
      </c>
      <c r="I342">
        <f>IF(F342&lt;=90, 5,IF(F342&lt;=180, 4,IF(F342&lt;=270, 3,IF(F342&lt;=365, 2, 1))))</f>
        <v>4</v>
      </c>
      <c r="J342">
        <f>IF(G342&lt;=8,1, IF(G342&lt;=16,2,IF(G342&lt;=24,3,IF(G342&lt;=32,4,IF(G342&lt;=40,5)))))</f>
        <v>3</v>
      </c>
      <c r="K342">
        <f>IF(H342&lt;=50000,1,IF(H342&lt;=100000,2,IF(H342&lt;=150000,3,IF(H342&lt;=200000,4,IF(H342&lt;=250000,5)))))</f>
        <v>2</v>
      </c>
      <c r="L342" s="11">
        <f>AVERAGE(J342,K342)</f>
        <v>2.5</v>
      </c>
      <c r="M342" t="str">
        <f>IF(AND(I342&gt;=3,L342&gt;=3),"Campeões",IF(AND(I342&gt;=3,L342&lt;3),"Promissores", IF(AND(I342=2,L342&gt;=3),"Leais","Inativos")))</f>
        <v>Promissores</v>
      </c>
    </row>
    <row r="343" spans="1:13" x14ac:dyDescent="0.3">
      <c r="A343" s="6" t="s">
        <v>73</v>
      </c>
      <c r="B343" s="1">
        <v>42533</v>
      </c>
      <c r="C343" s="6" t="s">
        <v>167</v>
      </c>
      <c r="D343" s="7">
        <v>524.48</v>
      </c>
      <c r="E343" s="8">
        <v>43092</v>
      </c>
      <c r="F343" s="6">
        <f>"31/12/2017"-E343</f>
        <v>8</v>
      </c>
      <c r="G343">
        <v>16</v>
      </c>
      <c r="H343" s="7">
        <v>9488.8100000000013</v>
      </c>
      <c r="I343">
        <f>IF(F343&lt;=90, 5,IF(F343&lt;=180, 4,IF(F343&lt;=270, 3,IF(F343&lt;=365, 2, 1))))</f>
        <v>5</v>
      </c>
      <c r="J343">
        <f>IF(G343&lt;=8,1, IF(G343&lt;=16,2,IF(G343&lt;=24,3,IF(G343&lt;=32,4,IF(G343&lt;=40,5)))))</f>
        <v>2</v>
      </c>
      <c r="K343">
        <f>IF(H343&lt;=50000,1,IF(H343&lt;=100000,2,IF(H343&lt;=150000,3,IF(H343&lt;=200000,4,IF(H343&lt;=250000,5)))))</f>
        <v>1</v>
      </c>
      <c r="L343" s="11">
        <f>AVERAGE(J343,K343)</f>
        <v>1.5</v>
      </c>
      <c r="M343" t="str">
        <f>IF(AND(I343&gt;=3,L343&gt;=3),"Campeões",IF(AND(I343&gt;=3,L343&lt;3),"Promissores", IF(AND(I343=2,L343&gt;=3),"Leais","Inativos")))</f>
        <v>Promissores</v>
      </c>
    </row>
    <row r="344" spans="1:13" x14ac:dyDescent="0.3">
      <c r="A344" s="6" t="s">
        <v>100</v>
      </c>
      <c r="B344" s="1">
        <v>42705</v>
      </c>
      <c r="C344" s="6" t="s">
        <v>212</v>
      </c>
      <c r="D344" s="7">
        <v>55.84</v>
      </c>
      <c r="E344" s="8">
        <v>42362</v>
      </c>
      <c r="F344" s="6">
        <f>"31/12/2017"-E344</f>
        <v>738</v>
      </c>
      <c r="G344">
        <v>8</v>
      </c>
      <c r="H344" s="7">
        <v>6753.18</v>
      </c>
      <c r="I344">
        <f>IF(F344&lt;=90, 5,IF(F344&lt;=180, 4,IF(F344&lt;=270, 3,IF(F344&lt;=365, 2, 1))))</f>
        <v>1</v>
      </c>
      <c r="J344">
        <f>IF(G344&lt;=8,1, IF(G344&lt;=16,2,IF(G344&lt;=24,3,IF(G344&lt;=32,4,IF(G344&lt;=40,5)))))</f>
        <v>1</v>
      </c>
      <c r="K344">
        <f>IF(H344&lt;=50000,1,IF(H344&lt;=100000,2,IF(H344&lt;=150000,3,IF(H344&lt;=200000,4,IF(H344&lt;=250000,5)))))</f>
        <v>1</v>
      </c>
      <c r="L344" s="11">
        <f>AVERAGE(J344,K344)</f>
        <v>1</v>
      </c>
      <c r="M344" t="str">
        <f>IF(AND(I344&gt;=3,L344&gt;=3),"Campeões",IF(AND(I344&gt;=3,L344&lt;3),"Promissores", IF(AND(I344=2,L344&gt;=3),"Leais","Inativos")))</f>
        <v>Inativos</v>
      </c>
    </row>
    <row r="345" spans="1:13" x14ac:dyDescent="0.3">
      <c r="A345" s="6" t="s">
        <v>581</v>
      </c>
      <c r="B345" s="1">
        <v>42812</v>
      </c>
      <c r="C345" s="6" t="s">
        <v>2182</v>
      </c>
      <c r="D345" s="7">
        <v>32773.279999999999</v>
      </c>
      <c r="E345" s="8">
        <v>43056</v>
      </c>
      <c r="F345" s="6">
        <f>"31/12/2017"-E345</f>
        <v>44</v>
      </c>
      <c r="G345">
        <v>7</v>
      </c>
      <c r="H345" s="7">
        <v>33094.310000000005</v>
      </c>
      <c r="I345">
        <f>IF(F345&lt;=90, 5,IF(F345&lt;=180, 4,IF(F345&lt;=270, 3,IF(F345&lt;=365, 2, 1))))</f>
        <v>5</v>
      </c>
      <c r="J345">
        <f>IF(G345&lt;=8,1, IF(G345&lt;=16,2,IF(G345&lt;=24,3,IF(G345&lt;=32,4,IF(G345&lt;=40,5)))))</f>
        <v>1</v>
      </c>
      <c r="K345">
        <f>IF(H345&lt;=50000,1,IF(H345&lt;=100000,2,IF(H345&lt;=150000,3,IF(H345&lt;=200000,4,IF(H345&lt;=250000,5)))))</f>
        <v>1</v>
      </c>
      <c r="L345" s="11">
        <f>AVERAGE(J345,K345)</f>
        <v>1</v>
      </c>
      <c r="M345" t="str">
        <f>IF(AND(I345&gt;=3,L345&gt;=3),"Campeões",IF(AND(I345&gt;=3,L345&lt;3),"Promissores", IF(AND(I345=2,L345&gt;=3),"Leais","Inativos")))</f>
        <v>Promissores</v>
      </c>
    </row>
    <row r="346" spans="1:13" x14ac:dyDescent="0.3">
      <c r="A346" s="6" t="s">
        <v>579</v>
      </c>
      <c r="B346" s="1">
        <v>43074</v>
      </c>
      <c r="C346" s="6" t="s">
        <v>2160</v>
      </c>
      <c r="D346" s="7">
        <v>24.96</v>
      </c>
      <c r="E346" s="8">
        <v>43092</v>
      </c>
      <c r="F346" s="6">
        <f>"31/12/2017"-E346</f>
        <v>8</v>
      </c>
      <c r="G346">
        <v>9</v>
      </c>
      <c r="H346" s="7">
        <v>3245.9</v>
      </c>
      <c r="I346">
        <f>IF(F346&lt;=90, 5,IF(F346&lt;=180, 4,IF(F346&lt;=270, 3,IF(F346&lt;=365, 2, 1))))</f>
        <v>5</v>
      </c>
      <c r="J346">
        <f>IF(G346&lt;=8,1, IF(G346&lt;=16,2,IF(G346&lt;=24,3,IF(G346&lt;=32,4,IF(G346&lt;=40,5)))))</f>
        <v>2</v>
      </c>
      <c r="K346">
        <f>IF(H346&lt;=50000,1,IF(H346&lt;=100000,2,IF(H346&lt;=150000,3,IF(H346&lt;=200000,4,IF(H346&lt;=250000,5)))))</f>
        <v>1</v>
      </c>
      <c r="L346" s="11">
        <f>AVERAGE(J346,K346)</f>
        <v>1.5</v>
      </c>
      <c r="M346" t="str">
        <f>IF(AND(I346&gt;=3,L346&gt;=3),"Campeões",IF(AND(I346&gt;=3,L346&lt;3),"Promissores", IF(AND(I346=2,L346&gt;=3),"Leais","Inativos")))</f>
        <v>Promissores</v>
      </c>
    </row>
    <row r="347" spans="1:13" x14ac:dyDescent="0.3">
      <c r="A347" s="6" t="s">
        <v>203</v>
      </c>
      <c r="B347" s="1">
        <v>43070</v>
      </c>
      <c r="C347" s="6" t="s">
        <v>458</v>
      </c>
      <c r="D347" s="7">
        <v>47.94</v>
      </c>
      <c r="E347" s="8">
        <v>42985</v>
      </c>
      <c r="F347" s="6">
        <f>"31/12/2017"-E347</f>
        <v>115</v>
      </c>
      <c r="G347">
        <v>4</v>
      </c>
      <c r="H347" s="7">
        <v>192.60999999999999</v>
      </c>
      <c r="I347">
        <f>IF(F347&lt;=90, 5,IF(F347&lt;=180, 4,IF(F347&lt;=270, 3,IF(F347&lt;=365, 2, 1))))</f>
        <v>4</v>
      </c>
      <c r="J347">
        <f>IF(G347&lt;=8,1, IF(G347&lt;=16,2,IF(G347&lt;=24,3,IF(G347&lt;=32,4,IF(G347&lt;=40,5)))))</f>
        <v>1</v>
      </c>
      <c r="K347">
        <f>IF(H347&lt;=50000,1,IF(H347&lt;=100000,2,IF(H347&lt;=150000,3,IF(H347&lt;=200000,4,IF(H347&lt;=250000,5)))))</f>
        <v>1</v>
      </c>
      <c r="L347" s="11">
        <f>AVERAGE(J347,K347)</f>
        <v>1</v>
      </c>
      <c r="M347" t="str">
        <f>IF(AND(I347&gt;=3,L347&gt;=3),"Campeões",IF(AND(I347&gt;=3,L347&lt;3),"Promissores", IF(AND(I347=2,L347&gt;=3),"Leais","Inativos")))</f>
        <v>Promissores</v>
      </c>
    </row>
    <row r="348" spans="1:13" x14ac:dyDescent="0.3">
      <c r="A348" s="6" t="s">
        <v>435</v>
      </c>
      <c r="B348" s="1">
        <v>43051</v>
      </c>
      <c r="C348" s="6" t="s">
        <v>1296</v>
      </c>
      <c r="D348" s="7">
        <v>198.46</v>
      </c>
      <c r="E348" s="8">
        <v>42924</v>
      </c>
      <c r="F348" s="6">
        <f>"31/12/2017"-E348</f>
        <v>176</v>
      </c>
      <c r="G348">
        <v>4</v>
      </c>
      <c r="H348" s="7">
        <v>1221.6200000000001</v>
      </c>
      <c r="I348">
        <f>IF(F348&lt;=90, 5,IF(F348&lt;=180, 4,IF(F348&lt;=270, 3,IF(F348&lt;=365, 2, 1))))</f>
        <v>4</v>
      </c>
      <c r="J348">
        <f>IF(G348&lt;=8,1, IF(G348&lt;=16,2,IF(G348&lt;=24,3,IF(G348&lt;=32,4,IF(G348&lt;=40,5)))))</f>
        <v>1</v>
      </c>
      <c r="K348">
        <f>IF(H348&lt;=50000,1,IF(H348&lt;=100000,2,IF(H348&lt;=150000,3,IF(H348&lt;=200000,4,IF(H348&lt;=250000,5)))))</f>
        <v>1</v>
      </c>
      <c r="L348" s="11">
        <f>AVERAGE(J348,K348)</f>
        <v>1</v>
      </c>
      <c r="M348" t="str">
        <f>IF(AND(I348&gt;=3,L348&gt;=3),"Campeões",IF(AND(I348&gt;=3,L348&lt;3),"Promissores", IF(AND(I348=2,L348&gt;=3),"Leais","Inativos")))</f>
        <v>Promissores</v>
      </c>
    </row>
    <row r="349" spans="1:13" x14ac:dyDescent="0.3">
      <c r="A349" s="6" t="s">
        <v>474</v>
      </c>
      <c r="B349" s="1">
        <v>43058</v>
      </c>
      <c r="C349" s="6" t="s">
        <v>1466</v>
      </c>
      <c r="D349" s="7">
        <v>4703.76</v>
      </c>
      <c r="E349" s="8">
        <v>42941</v>
      </c>
      <c r="F349" s="6">
        <f>"31/12/2017"-E349</f>
        <v>159</v>
      </c>
      <c r="G349">
        <v>16</v>
      </c>
      <c r="H349" s="7">
        <v>21351.969999999998</v>
      </c>
      <c r="I349">
        <f>IF(F349&lt;=90, 5,IF(F349&lt;=180, 4,IF(F349&lt;=270, 3,IF(F349&lt;=365, 2, 1))))</f>
        <v>4</v>
      </c>
      <c r="J349">
        <f>IF(G349&lt;=8,1, IF(G349&lt;=16,2,IF(G349&lt;=24,3,IF(G349&lt;=32,4,IF(G349&lt;=40,5)))))</f>
        <v>2</v>
      </c>
      <c r="K349">
        <f>IF(H349&lt;=50000,1,IF(H349&lt;=100000,2,IF(H349&lt;=150000,3,IF(H349&lt;=200000,4,IF(H349&lt;=250000,5)))))</f>
        <v>1</v>
      </c>
      <c r="L349" s="11">
        <f>AVERAGE(J349,K349)</f>
        <v>1.5</v>
      </c>
      <c r="M349" t="str">
        <f>IF(AND(I349&gt;=3,L349&gt;=3),"Campeões",IF(AND(I349&gt;=3,L349&lt;3),"Promissores", IF(AND(I349=2,L349&gt;=3),"Leais","Inativos")))</f>
        <v>Promissores</v>
      </c>
    </row>
    <row r="350" spans="1:13" x14ac:dyDescent="0.3">
      <c r="A350" s="6" t="s">
        <v>35</v>
      </c>
      <c r="B350" s="1">
        <v>42712</v>
      </c>
      <c r="C350" s="6" t="s">
        <v>78</v>
      </c>
      <c r="D350" s="7">
        <v>2009.84</v>
      </c>
      <c r="E350" s="8">
        <v>43042</v>
      </c>
      <c r="F350" s="6">
        <f>"31/12/2017"-E350</f>
        <v>58</v>
      </c>
      <c r="G350">
        <v>9</v>
      </c>
      <c r="H350" s="7">
        <v>5274.12</v>
      </c>
      <c r="I350">
        <f>IF(F350&lt;=90, 5,IF(F350&lt;=180, 4,IF(F350&lt;=270, 3,IF(F350&lt;=365, 2, 1))))</f>
        <v>5</v>
      </c>
      <c r="J350">
        <f>IF(G350&lt;=8,1, IF(G350&lt;=16,2,IF(G350&lt;=24,3,IF(G350&lt;=32,4,IF(G350&lt;=40,5)))))</f>
        <v>2</v>
      </c>
      <c r="K350">
        <f>IF(H350&lt;=50000,1,IF(H350&lt;=100000,2,IF(H350&lt;=150000,3,IF(H350&lt;=200000,4,IF(H350&lt;=250000,5)))))</f>
        <v>1</v>
      </c>
      <c r="L350" s="11">
        <f>AVERAGE(J350,K350)</f>
        <v>1.5</v>
      </c>
      <c r="M350" t="str">
        <f>IF(AND(I350&gt;=3,L350&gt;=3),"Campeões",IF(AND(I350&gt;=3,L350&lt;3),"Promissores", IF(AND(I350=2,L350&gt;=3),"Leais","Inativos")))</f>
        <v>Promissores</v>
      </c>
    </row>
    <row r="351" spans="1:13" x14ac:dyDescent="0.3">
      <c r="A351" s="6" t="s">
        <v>412</v>
      </c>
      <c r="B351" s="1">
        <v>42547</v>
      </c>
      <c r="C351" s="6" t="s">
        <v>1199</v>
      </c>
      <c r="D351" s="7">
        <v>101.92</v>
      </c>
      <c r="E351" s="8">
        <v>42982</v>
      </c>
      <c r="F351" s="6">
        <f>"31/12/2017"-E351</f>
        <v>118</v>
      </c>
      <c r="G351">
        <v>7</v>
      </c>
      <c r="H351" s="7">
        <v>19353.8</v>
      </c>
      <c r="I351">
        <f>IF(F351&lt;=90, 5,IF(F351&lt;=180, 4,IF(F351&lt;=270, 3,IF(F351&lt;=365, 2, 1))))</f>
        <v>4</v>
      </c>
      <c r="J351">
        <f>IF(G351&lt;=8,1, IF(G351&lt;=16,2,IF(G351&lt;=24,3,IF(G351&lt;=32,4,IF(G351&lt;=40,5)))))</f>
        <v>1</v>
      </c>
      <c r="K351">
        <f>IF(H351&lt;=50000,1,IF(H351&lt;=100000,2,IF(H351&lt;=150000,3,IF(H351&lt;=200000,4,IF(H351&lt;=250000,5)))))</f>
        <v>1</v>
      </c>
      <c r="L351" s="11">
        <f>AVERAGE(J351,K351)</f>
        <v>1</v>
      </c>
      <c r="M351" t="str">
        <f>IF(AND(I351&gt;=3,L351&gt;=3),"Campeões",IF(AND(I351&gt;=3,L351&lt;3),"Promissores", IF(AND(I351=2,L351&gt;=3),"Leais","Inativos")))</f>
        <v>Promissores</v>
      </c>
    </row>
    <row r="352" spans="1:13" x14ac:dyDescent="0.3">
      <c r="A352" s="6" t="s">
        <v>57</v>
      </c>
      <c r="B352" s="1">
        <v>42332</v>
      </c>
      <c r="C352" s="6" t="s">
        <v>133</v>
      </c>
      <c r="D352" s="7">
        <v>8.2799999999999994</v>
      </c>
      <c r="E352" s="8">
        <v>42705</v>
      </c>
      <c r="F352" s="6">
        <f>"31/12/2017"-E352</f>
        <v>395</v>
      </c>
      <c r="G352">
        <v>32</v>
      </c>
      <c r="H352" s="7">
        <v>14863.549999999996</v>
      </c>
      <c r="I352">
        <f>IF(F352&lt;=90, 5,IF(F352&lt;=180, 4,IF(F352&lt;=270, 3,IF(F352&lt;=365, 2, 1))))</f>
        <v>1</v>
      </c>
      <c r="J352">
        <f>IF(G352&lt;=8,1, IF(G352&lt;=16,2,IF(G352&lt;=24,3,IF(G352&lt;=32,4,IF(G352&lt;=40,5)))))</f>
        <v>4</v>
      </c>
      <c r="K352">
        <f>IF(H352&lt;=50000,1,IF(H352&lt;=100000,2,IF(H352&lt;=150000,3,IF(H352&lt;=200000,4,IF(H352&lt;=250000,5)))))</f>
        <v>1</v>
      </c>
      <c r="L352" s="11">
        <f>AVERAGE(J352,K352)</f>
        <v>2.5</v>
      </c>
      <c r="M352" t="str">
        <f>IF(AND(I352&gt;=3,L352&gt;=3),"Campeões",IF(AND(I352&gt;=3,L352&lt;3),"Promissores", IF(AND(I352=2,L352&gt;=3),"Leais","Inativos")))</f>
        <v>Inativos</v>
      </c>
    </row>
    <row r="353" spans="1:13" x14ac:dyDescent="0.3">
      <c r="A353" s="6" t="s">
        <v>485</v>
      </c>
      <c r="B353" s="1">
        <v>42531</v>
      </c>
      <c r="C353" s="6" t="s">
        <v>1525</v>
      </c>
      <c r="D353" s="7">
        <v>51.04</v>
      </c>
      <c r="E353" s="8">
        <v>42987</v>
      </c>
      <c r="F353" s="6">
        <f>"31/12/2017"-E353</f>
        <v>113</v>
      </c>
      <c r="G353">
        <v>11</v>
      </c>
      <c r="H353" s="7">
        <v>1379.3</v>
      </c>
      <c r="I353">
        <f>IF(F353&lt;=90, 5,IF(F353&lt;=180, 4,IF(F353&lt;=270, 3,IF(F353&lt;=365, 2, 1))))</f>
        <v>4</v>
      </c>
      <c r="J353">
        <f>IF(G353&lt;=8,1, IF(G353&lt;=16,2,IF(G353&lt;=24,3,IF(G353&lt;=32,4,IF(G353&lt;=40,5)))))</f>
        <v>2</v>
      </c>
      <c r="K353">
        <f>IF(H353&lt;=50000,1,IF(H353&lt;=100000,2,IF(H353&lt;=150000,3,IF(H353&lt;=200000,4,IF(H353&lt;=250000,5)))))</f>
        <v>1</v>
      </c>
      <c r="L353" s="11">
        <f>AVERAGE(J353,K353)</f>
        <v>1.5</v>
      </c>
      <c r="M353" t="str">
        <f>IF(AND(I353&gt;=3,L353&gt;=3),"Campeões",IF(AND(I353&gt;=3,L353&lt;3),"Promissores", IF(AND(I353=2,L353&gt;=3),"Leais","Inativos")))</f>
        <v>Promissores</v>
      </c>
    </row>
    <row r="354" spans="1:13" x14ac:dyDescent="0.3">
      <c r="A354" s="6" t="s">
        <v>142</v>
      </c>
      <c r="B354" s="1">
        <v>42709</v>
      </c>
      <c r="C354" s="6" t="s">
        <v>316</v>
      </c>
      <c r="D354" s="7">
        <v>211.96</v>
      </c>
      <c r="E354" s="8">
        <v>42799</v>
      </c>
      <c r="F354" s="6">
        <f>"31/12/2017"-E354</f>
        <v>301</v>
      </c>
      <c r="G354">
        <v>6</v>
      </c>
      <c r="H354" s="7">
        <v>1658.2800000000002</v>
      </c>
      <c r="I354">
        <f>IF(F354&lt;=90, 5,IF(F354&lt;=180, 4,IF(F354&lt;=270, 3,IF(F354&lt;=365, 2, 1))))</f>
        <v>2</v>
      </c>
      <c r="J354">
        <f>IF(G354&lt;=8,1, IF(G354&lt;=16,2,IF(G354&lt;=24,3,IF(G354&lt;=32,4,IF(G354&lt;=40,5)))))</f>
        <v>1</v>
      </c>
      <c r="K354">
        <f>IF(H354&lt;=50000,1,IF(H354&lt;=100000,2,IF(H354&lt;=150000,3,IF(H354&lt;=200000,4,IF(H354&lt;=250000,5)))))</f>
        <v>1</v>
      </c>
      <c r="L354" s="11">
        <f>AVERAGE(J354,K354)</f>
        <v>1</v>
      </c>
      <c r="M354" t="str">
        <f>IF(AND(I354&gt;=3,L354&gt;=3),"Campeões",IF(AND(I354&gt;=3,L354&lt;3),"Promissores", IF(AND(I354=2,L354&gt;=3),"Leais","Inativos")))</f>
        <v>Inativos</v>
      </c>
    </row>
    <row r="355" spans="1:13" x14ac:dyDescent="0.3">
      <c r="A355" s="6" t="s">
        <v>228</v>
      </c>
      <c r="B355" s="1">
        <v>42624</v>
      </c>
      <c r="C355" s="6" t="s">
        <v>551</v>
      </c>
      <c r="D355" s="7">
        <v>18.84</v>
      </c>
      <c r="E355" s="8">
        <v>43058</v>
      </c>
      <c r="F355" s="6">
        <f>"31/12/2017"-E355</f>
        <v>42</v>
      </c>
      <c r="G355">
        <v>17</v>
      </c>
      <c r="H355" s="7">
        <v>58338.97</v>
      </c>
      <c r="I355">
        <f>IF(F355&lt;=90, 5,IF(F355&lt;=180, 4,IF(F355&lt;=270, 3,IF(F355&lt;=365, 2, 1))))</f>
        <v>5</v>
      </c>
      <c r="J355">
        <f>IF(G355&lt;=8,1, IF(G355&lt;=16,2,IF(G355&lt;=24,3,IF(G355&lt;=32,4,IF(G355&lt;=40,5)))))</f>
        <v>3</v>
      </c>
      <c r="K355">
        <f>IF(H355&lt;=50000,1,IF(H355&lt;=100000,2,IF(H355&lt;=150000,3,IF(H355&lt;=200000,4,IF(H355&lt;=250000,5)))))</f>
        <v>2</v>
      </c>
      <c r="L355" s="11">
        <f>AVERAGE(J355,K355)</f>
        <v>2.5</v>
      </c>
      <c r="M355" t="str">
        <f>IF(AND(I355&gt;=3,L355&gt;=3),"Campeões",IF(AND(I355&gt;=3,L355&lt;3),"Promissores", IF(AND(I355=2,L355&gt;=3),"Leais","Inativos")))</f>
        <v>Promissores</v>
      </c>
    </row>
    <row r="356" spans="1:13" x14ac:dyDescent="0.3">
      <c r="A356" s="6" t="s">
        <v>181</v>
      </c>
      <c r="B356" s="1">
        <v>42567</v>
      </c>
      <c r="C356" s="6" t="s">
        <v>411</v>
      </c>
      <c r="D356" s="7">
        <v>4.0199999999999996</v>
      </c>
      <c r="E356" s="8">
        <v>42906</v>
      </c>
      <c r="F356" s="6">
        <f>"31/12/2017"-E356</f>
        <v>194</v>
      </c>
      <c r="G356">
        <v>13</v>
      </c>
      <c r="H356" s="7">
        <v>2358.2700000000004</v>
      </c>
      <c r="I356">
        <f>IF(F356&lt;=90, 5,IF(F356&lt;=180, 4,IF(F356&lt;=270, 3,IF(F356&lt;=365, 2, 1))))</f>
        <v>3</v>
      </c>
      <c r="J356">
        <f>IF(G356&lt;=8,1, IF(G356&lt;=16,2,IF(G356&lt;=24,3,IF(G356&lt;=32,4,IF(G356&lt;=40,5)))))</f>
        <v>2</v>
      </c>
      <c r="K356">
        <f>IF(H356&lt;=50000,1,IF(H356&lt;=100000,2,IF(H356&lt;=150000,3,IF(H356&lt;=200000,4,IF(H356&lt;=250000,5)))))</f>
        <v>1</v>
      </c>
      <c r="L356" s="11">
        <f>AVERAGE(J356,K356)</f>
        <v>1.5</v>
      </c>
      <c r="M356" t="str">
        <f>IF(AND(I356&gt;=3,L356&gt;=3),"Campeões",IF(AND(I356&gt;=3,L356&lt;3),"Promissores", IF(AND(I356=2,L356&gt;=3),"Leais","Inativos")))</f>
        <v>Promissores</v>
      </c>
    </row>
    <row r="357" spans="1:13" x14ac:dyDescent="0.3">
      <c r="A357" s="6" t="s">
        <v>455</v>
      </c>
      <c r="B357" s="1">
        <v>42315</v>
      </c>
      <c r="C357" s="6" t="s">
        <v>1399</v>
      </c>
      <c r="D357" s="7">
        <v>219.84</v>
      </c>
      <c r="E357" s="8">
        <v>43051</v>
      </c>
      <c r="F357" s="6">
        <f>"31/12/2017"-E357</f>
        <v>49</v>
      </c>
      <c r="G357">
        <v>20</v>
      </c>
      <c r="H357" s="7">
        <v>31948.469999999998</v>
      </c>
      <c r="I357">
        <f>IF(F357&lt;=90, 5,IF(F357&lt;=180, 4,IF(F357&lt;=270, 3,IF(F357&lt;=365, 2, 1))))</f>
        <v>5</v>
      </c>
      <c r="J357">
        <f>IF(G357&lt;=8,1, IF(G357&lt;=16,2,IF(G357&lt;=24,3,IF(G357&lt;=32,4,IF(G357&lt;=40,5)))))</f>
        <v>3</v>
      </c>
      <c r="K357">
        <f>IF(H357&lt;=50000,1,IF(H357&lt;=100000,2,IF(H357&lt;=150000,3,IF(H357&lt;=200000,4,IF(H357&lt;=250000,5)))))</f>
        <v>1</v>
      </c>
      <c r="L357" s="11">
        <f>AVERAGE(J357,K357)</f>
        <v>2</v>
      </c>
      <c r="M357" t="str">
        <f>IF(AND(I357&gt;=3,L357&gt;=3),"Campeões",IF(AND(I357&gt;=3,L357&lt;3),"Promissores", IF(AND(I357=2,L357&gt;=3),"Leais","Inativos")))</f>
        <v>Promissores</v>
      </c>
    </row>
    <row r="358" spans="1:13" x14ac:dyDescent="0.3">
      <c r="A358" s="6" t="s">
        <v>483</v>
      </c>
      <c r="B358" s="1">
        <v>41701</v>
      </c>
      <c r="C358" s="6" t="s">
        <v>1515</v>
      </c>
      <c r="D358" s="7">
        <v>199.68</v>
      </c>
      <c r="E358" s="8">
        <v>43053</v>
      </c>
      <c r="F358" s="6">
        <f>"31/12/2017"-E358</f>
        <v>47</v>
      </c>
      <c r="G358">
        <v>22</v>
      </c>
      <c r="H358" s="7">
        <v>55036.799999999996</v>
      </c>
      <c r="I358">
        <f>IF(F358&lt;=90, 5,IF(F358&lt;=180, 4,IF(F358&lt;=270, 3,IF(F358&lt;=365, 2, 1))))</f>
        <v>5</v>
      </c>
      <c r="J358">
        <f>IF(G358&lt;=8,1, IF(G358&lt;=16,2,IF(G358&lt;=24,3,IF(G358&lt;=32,4,IF(G358&lt;=40,5)))))</f>
        <v>3</v>
      </c>
      <c r="K358">
        <f>IF(H358&lt;=50000,1,IF(H358&lt;=100000,2,IF(H358&lt;=150000,3,IF(H358&lt;=200000,4,IF(H358&lt;=250000,5)))))</f>
        <v>2</v>
      </c>
      <c r="L358" s="11">
        <f>AVERAGE(J358,K358)</f>
        <v>2.5</v>
      </c>
      <c r="M358" t="str">
        <f>IF(AND(I358&gt;=3,L358&gt;=3),"Campeões",IF(AND(I358&gt;=3,L358&lt;3),"Promissores", IF(AND(I358=2,L358&gt;=3),"Leais","Inativos")))</f>
        <v>Promissores</v>
      </c>
    </row>
    <row r="359" spans="1:13" x14ac:dyDescent="0.3">
      <c r="A359" s="6" t="s">
        <v>31</v>
      </c>
      <c r="B359" s="1">
        <v>42264</v>
      </c>
      <c r="C359" s="6" t="s">
        <v>69</v>
      </c>
      <c r="D359" s="7">
        <v>8319.36</v>
      </c>
      <c r="E359" s="8">
        <v>43048</v>
      </c>
      <c r="F359" s="6">
        <f>"31/12/2017"-E359</f>
        <v>52</v>
      </c>
      <c r="G359">
        <v>23</v>
      </c>
      <c r="H359" s="7">
        <v>21185.069999999996</v>
      </c>
      <c r="I359">
        <f>IF(F359&lt;=90, 5,IF(F359&lt;=180, 4,IF(F359&lt;=270, 3,IF(F359&lt;=365, 2, 1))))</f>
        <v>5</v>
      </c>
      <c r="J359">
        <f>IF(G359&lt;=8,1, IF(G359&lt;=16,2,IF(G359&lt;=24,3,IF(G359&lt;=32,4,IF(G359&lt;=40,5)))))</f>
        <v>3</v>
      </c>
      <c r="K359">
        <f>IF(H359&lt;=50000,1,IF(H359&lt;=100000,2,IF(H359&lt;=150000,3,IF(H359&lt;=200000,4,IF(H359&lt;=250000,5)))))</f>
        <v>1</v>
      </c>
      <c r="L359" s="11">
        <f>AVERAGE(J359,K359)</f>
        <v>2</v>
      </c>
      <c r="M359" t="str">
        <f>IF(AND(I359&gt;=3,L359&gt;=3),"Campeões",IF(AND(I359&gt;=3,L359&lt;3),"Promissores", IF(AND(I359=2,L359&gt;=3),"Leais","Inativos")))</f>
        <v>Promissores</v>
      </c>
    </row>
    <row r="360" spans="1:13" x14ac:dyDescent="0.3">
      <c r="A360" s="6" t="s">
        <v>61</v>
      </c>
      <c r="B360" s="1">
        <v>41978</v>
      </c>
      <c r="C360" s="6" t="s">
        <v>143</v>
      </c>
      <c r="D360" s="7">
        <v>384.45</v>
      </c>
      <c r="E360" s="8">
        <v>43079</v>
      </c>
      <c r="F360" s="6">
        <f>"31/12/2017"-E360</f>
        <v>21</v>
      </c>
      <c r="G360">
        <v>7</v>
      </c>
      <c r="H360" s="7">
        <v>2885.6000000000004</v>
      </c>
      <c r="I360">
        <f>IF(F360&lt;=90, 5,IF(F360&lt;=180, 4,IF(F360&lt;=270, 3,IF(F360&lt;=365, 2, 1))))</f>
        <v>5</v>
      </c>
      <c r="J360">
        <f>IF(G360&lt;=8,1, IF(G360&lt;=16,2,IF(G360&lt;=24,3,IF(G360&lt;=32,4,IF(G360&lt;=40,5)))))</f>
        <v>1</v>
      </c>
      <c r="K360">
        <f>IF(H360&lt;=50000,1,IF(H360&lt;=100000,2,IF(H360&lt;=150000,3,IF(H360&lt;=200000,4,IF(H360&lt;=250000,5)))))</f>
        <v>1</v>
      </c>
      <c r="L360" s="11">
        <f>AVERAGE(J360,K360)</f>
        <v>1</v>
      </c>
      <c r="M360" t="str">
        <f>IF(AND(I360&gt;=3,L360&gt;=3),"Campeões",IF(AND(I360&gt;=3,L360&lt;3),"Promissores", IF(AND(I360=2,L360&gt;=3),"Leais","Inativos")))</f>
        <v>Promissores</v>
      </c>
    </row>
    <row r="361" spans="1:13" x14ac:dyDescent="0.3">
      <c r="A361" s="6" t="s">
        <v>387</v>
      </c>
      <c r="B361" s="1">
        <v>42618</v>
      </c>
      <c r="C361" s="6" t="s">
        <v>1080</v>
      </c>
      <c r="D361" s="7">
        <v>25.11</v>
      </c>
      <c r="E361" s="8">
        <v>43034</v>
      </c>
      <c r="F361" s="6">
        <f>"31/12/2017"-E361</f>
        <v>66</v>
      </c>
      <c r="G361">
        <v>19</v>
      </c>
      <c r="H361" s="7">
        <v>9645.06</v>
      </c>
      <c r="I361">
        <f>IF(F361&lt;=90, 5,IF(F361&lt;=180, 4,IF(F361&lt;=270, 3,IF(F361&lt;=365, 2, 1))))</f>
        <v>5</v>
      </c>
      <c r="J361">
        <f>IF(G361&lt;=8,1, IF(G361&lt;=16,2,IF(G361&lt;=24,3,IF(G361&lt;=32,4,IF(G361&lt;=40,5)))))</f>
        <v>3</v>
      </c>
      <c r="K361">
        <f>IF(H361&lt;=50000,1,IF(H361&lt;=100000,2,IF(H361&lt;=150000,3,IF(H361&lt;=200000,4,IF(H361&lt;=250000,5)))))</f>
        <v>1</v>
      </c>
      <c r="L361" s="11">
        <f>AVERAGE(J361,K361)</f>
        <v>2</v>
      </c>
      <c r="M361" t="str">
        <f>IF(AND(I361&gt;=3,L361&gt;=3),"Campeões",IF(AND(I361&gt;=3,L361&lt;3),"Promissores", IF(AND(I361=2,L361&gt;=3),"Leais","Inativos")))</f>
        <v>Promissores</v>
      </c>
    </row>
    <row r="362" spans="1:13" x14ac:dyDescent="0.3">
      <c r="A362" s="6" t="s">
        <v>549</v>
      </c>
      <c r="B362" s="1">
        <v>42510</v>
      </c>
      <c r="C362" s="6" t="s">
        <v>1932</v>
      </c>
      <c r="D362" s="7">
        <v>39.96</v>
      </c>
      <c r="E362" s="8">
        <v>42874</v>
      </c>
      <c r="F362" s="6">
        <f>"31/12/2017"-E362</f>
        <v>226</v>
      </c>
      <c r="G362">
        <v>14</v>
      </c>
      <c r="H362" s="7">
        <v>5182.0999999999995</v>
      </c>
      <c r="I362">
        <f>IF(F362&lt;=90, 5,IF(F362&lt;=180, 4,IF(F362&lt;=270, 3,IF(F362&lt;=365, 2, 1))))</f>
        <v>3</v>
      </c>
      <c r="J362">
        <f>IF(G362&lt;=8,1, IF(G362&lt;=16,2,IF(G362&lt;=24,3,IF(G362&lt;=32,4,IF(G362&lt;=40,5)))))</f>
        <v>2</v>
      </c>
      <c r="K362">
        <f>IF(H362&lt;=50000,1,IF(H362&lt;=100000,2,IF(H362&lt;=150000,3,IF(H362&lt;=200000,4,IF(H362&lt;=250000,5)))))</f>
        <v>1</v>
      </c>
      <c r="L362" s="11">
        <f>AVERAGE(J362,K362)</f>
        <v>1.5</v>
      </c>
      <c r="M362" t="str">
        <f>IF(AND(I362&gt;=3,L362&gt;=3),"Campeões",IF(AND(I362&gt;=3,L362&lt;3),"Promissores", IF(AND(I362=2,L362&gt;=3),"Leais","Inativos")))</f>
        <v>Promissores</v>
      </c>
    </row>
    <row r="363" spans="1:13" x14ac:dyDescent="0.3">
      <c r="A363" s="6" t="s">
        <v>257</v>
      </c>
      <c r="B363" s="1">
        <v>42310</v>
      </c>
      <c r="C363" s="6" t="s">
        <v>625</v>
      </c>
      <c r="D363" s="7">
        <v>175.68</v>
      </c>
      <c r="E363" s="8">
        <v>42994</v>
      </c>
      <c r="F363" s="6">
        <f>"31/12/2017"-E363</f>
        <v>106</v>
      </c>
      <c r="G363">
        <v>16</v>
      </c>
      <c r="H363" s="7">
        <v>14026.42</v>
      </c>
      <c r="I363">
        <f>IF(F363&lt;=90, 5,IF(F363&lt;=180, 4,IF(F363&lt;=270, 3,IF(F363&lt;=365, 2, 1))))</f>
        <v>4</v>
      </c>
      <c r="J363">
        <f>IF(G363&lt;=8,1, IF(G363&lt;=16,2,IF(G363&lt;=24,3,IF(G363&lt;=32,4,IF(G363&lt;=40,5)))))</f>
        <v>2</v>
      </c>
      <c r="K363">
        <f>IF(H363&lt;=50000,1,IF(H363&lt;=100000,2,IF(H363&lt;=150000,3,IF(H363&lt;=200000,4,IF(H363&lt;=250000,5)))))</f>
        <v>1</v>
      </c>
      <c r="L363" s="11">
        <f>AVERAGE(J363,K363)</f>
        <v>1.5</v>
      </c>
      <c r="M363" t="str">
        <f>IF(AND(I363&gt;=3,L363&gt;=3),"Campeões",IF(AND(I363&gt;=3,L363&lt;3),"Promissores", IF(AND(I363=2,L363&gt;=3),"Leais","Inativos")))</f>
        <v>Promissores</v>
      </c>
    </row>
    <row r="364" spans="1:13" x14ac:dyDescent="0.3">
      <c r="A364" s="6" t="s">
        <v>213</v>
      </c>
      <c r="B364" s="1">
        <v>42225</v>
      </c>
      <c r="C364" s="6" t="s">
        <v>498</v>
      </c>
      <c r="D364" s="7">
        <v>72.45</v>
      </c>
      <c r="E364" s="8">
        <v>43097</v>
      </c>
      <c r="F364" s="6">
        <f>"31/12/2017"-E364</f>
        <v>3</v>
      </c>
      <c r="G364">
        <v>14</v>
      </c>
      <c r="H364" s="7">
        <v>4827.0800000000008</v>
      </c>
      <c r="I364">
        <f>IF(F364&lt;=90, 5,IF(F364&lt;=180, 4,IF(F364&lt;=270, 3,IF(F364&lt;=365, 2, 1))))</f>
        <v>5</v>
      </c>
      <c r="J364">
        <f>IF(G364&lt;=8,1, IF(G364&lt;=16,2,IF(G364&lt;=24,3,IF(G364&lt;=32,4,IF(G364&lt;=40,5)))))</f>
        <v>2</v>
      </c>
      <c r="K364">
        <f>IF(H364&lt;=50000,1,IF(H364&lt;=100000,2,IF(H364&lt;=150000,3,IF(H364&lt;=200000,4,IF(H364&lt;=250000,5)))))</f>
        <v>1</v>
      </c>
      <c r="L364" s="11">
        <f>AVERAGE(J364,K364)</f>
        <v>1.5</v>
      </c>
      <c r="M364" t="str">
        <f>IF(AND(I364&gt;=3,L364&gt;=3),"Campeões",IF(AND(I364&gt;=3,L364&lt;3),"Promissores", IF(AND(I364=2,L364&gt;=3),"Leais","Inativos")))</f>
        <v>Promissores</v>
      </c>
    </row>
    <row r="365" spans="1:13" x14ac:dyDescent="0.3">
      <c r="A365" s="6" t="s">
        <v>211</v>
      </c>
      <c r="B365" s="1">
        <v>42362</v>
      </c>
      <c r="C365" s="6" t="s">
        <v>492</v>
      </c>
      <c r="D365" s="7">
        <v>3.96</v>
      </c>
      <c r="E365" s="8">
        <v>42978</v>
      </c>
      <c r="F365" s="6">
        <f>"31/12/2017"-E365</f>
        <v>122</v>
      </c>
      <c r="G365">
        <v>15</v>
      </c>
      <c r="H365" s="7">
        <v>8296.76</v>
      </c>
      <c r="I365">
        <f>IF(F365&lt;=90, 5,IF(F365&lt;=180, 4,IF(F365&lt;=270, 3,IF(F365&lt;=365, 2, 1))))</f>
        <v>4</v>
      </c>
      <c r="J365">
        <f>IF(G365&lt;=8,1, IF(G365&lt;=16,2,IF(G365&lt;=24,3,IF(G365&lt;=32,4,IF(G365&lt;=40,5)))))</f>
        <v>2</v>
      </c>
      <c r="K365">
        <f>IF(H365&lt;=50000,1,IF(H365&lt;=100000,2,IF(H365&lt;=150000,3,IF(H365&lt;=200000,4,IF(H365&lt;=250000,5)))))</f>
        <v>1</v>
      </c>
      <c r="L365" s="11">
        <f>AVERAGE(J365,K365)</f>
        <v>1.5</v>
      </c>
      <c r="M365" t="str">
        <f>IF(AND(I365&gt;=3,L365&gt;=3),"Campeões",IF(AND(I365&gt;=3,L365&lt;3),"Promissores", IF(AND(I365=2,L365&gt;=3),"Leais","Inativos")))</f>
        <v>Promissores</v>
      </c>
    </row>
    <row r="366" spans="1:13" x14ac:dyDescent="0.3">
      <c r="A366" s="6" t="s">
        <v>461</v>
      </c>
      <c r="B366" s="1">
        <v>42561</v>
      </c>
      <c r="C366" s="6" t="s">
        <v>1411</v>
      </c>
      <c r="D366" s="7">
        <v>111.68</v>
      </c>
      <c r="E366" s="8">
        <v>43045</v>
      </c>
      <c r="F366" s="6">
        <f>"31/12/2017"-E366</f>
        <v>55</v>
      </c>
      <c r="G366">
        <v>16</v>
      </c>
      <c r="H366" s="7">
        <v>23876.130000000005</v>
      </c>
      <c r="I366">
        <f>IF(F366&lt;=90, 5,IF(F366&lt;=180, 4,IF(F366&lt;=270, 3,IF(F366&lt;=365, 2, 1))))</f>
        <v>5</v>
      </c>
      <c r="J366">
        <f>IF(G366&lt;=8,1, IF(G366&lt;=16,2,IF(G366&lt;=24,3,IF(G366&lt;=32,4,IF(G366&lt;=40,5)))))</f>
        <v>2</v>
      </c>
      <c r="K366">
        <f>IF(H366&lt;=50000,1,IF(H366&lt;=100000,2,IF(H366&lt;=150000,3,IF(H366&lt;=200000,4,IF(H366&lt;=250000,5)))))</f>
        <v>1</v>
      </c>
      <c r="L366" s="11">
        <f>AVERAGE(J366,K366)</f>
        <v>1.5</v>
      </c>
      <c r="M366" t="str">
        <f>IF(AND(I366&gt;=3,L366&gt;=3),"Campeões",IF(AND(I366&gt;=3,L366&lt;3),"Promissores", IF(AND(I366=2,L366&gt;=3),"Leais","Inativos")))</f>
        <v>Promissores</v>
      </c>
    </row>
    <row r="367" spans="1:13" x14ac:dyDescent="0.3">
      <c r="A367" s="6" t="s">
        <v>156</v>
      </c>
      <c r="B367" s="1">
        <v>42366</v>
      </c>
      <c r="C367" s="6" t="s">
        <v>342</v>
      </c>
      <c r="D367" s="7">
        <v>2463.84</v>
      </c>
      <c r="E367" s="8">
        <v>42341</v>
      </c>
      <c r="F367" s="6">
        <f>"31/12/2017"-E367</f>
        <v>759</v>
      </c>
      <c r="G367">
        <v>7</v>
      </c>
      <c r="H367" s="7">
        <v>6523.3000000000011</v>
      </c>
      <c r="I367">
        <f>IF(F367&lt;=90, 5,IF(F367&lt;=180, 4,IF(F367&lt;=270, 3,IF(F367&lt;=365, 2, 1))))</f>
        <v>1</v>
      </c>
      <c r="J367">
        <f>IF(G367&lt;=8,1, IF(G367&lt;=16,2,IF(G367&lt;=24,3,IF(G367&lt;=32,4,IF(G367&lt;=40,5)))))</f>
        <v>1</v>
      </c>
      <c r="K367">
        <f>IF(H367&lt;=50000,1,IF(H367&lt;=100000,2,IF(H367&lt;=150000,3,IF(H367&lt;=200000,4,IF(H367&lt;=250000,5)))))</f>
        <v>1</v>
      </c>
      <c r="L367" s="11">
        <f>AVERAGE(J367,K367)</f>
        <v>1</v>
      </c>
      <c r="M367" t="str">
        <f>IF(AND(I367&gt;=3,L367&gt;=3),"Campeões",IF(AND(I367&gt;=3,L367&lt;3),"Promissores", IF(AND(I367=2,L367&gt;=3),"Leais","Inativos")))</f>
        <v>Inativos</v>
      </c>
    </row>
    <row r="368" spans="1:13" x14ac:dyDescent="0.3">
      <c r="A368" s="6" t="s">
        <v>436</v>
      </c>
      <c r="B368" s="1">
        <v>42079</v>
      </c>
      <c r="C368" s="6" t="s">
        <v>1298</v>
      </c>
      <c r="D368" s="7">
        <v>675.96</v>
      </c>
      <c r="E368" s="8">
        <v>43098</v>
      </c>
      <c r="F368" s="6">
        <f>"31/12/2017"-E368</f>
        <v>2</v>
      </c>
      <c r="G368">
        <v>18</v>
      </c>
      <c r="H368" s="7">
        <v>22808.420000000002</v>
      </c>
      <c r="I368">
        <f>IF(F368&lt;=90, 5,IF(F368&lt;=180, 4,IF(F368&lt;=270, 3,IF(F368&lt;=365, 2, 1))))</f>
        <v>5</v>
      </c>
      <c r="J368">
        <f>IF(G368&lt;=8,1, IF(G368&lt;=16,2,IF(G368&lt;=24,3,IF(G368&lt;=32,4,IF(G368&lt;=40,5)))))</f>
        <v>3</v>
      </c>
      <c r="K368">
        <f>IF(H368&lt;=50000,1,IF(H368&lt;=100000,2,IF(H368&lt;=150000,3,IF(H368&lt;=200000,4,IF(H368&lt;=250000,5)))))</f>
        <v>1</v>
      </c>
      <c r="L368" s="11">
        <f>AVERAGE(J368,K368)</f>
        <v>2</v>
      </c>
      <c r="M368" t="str">
        <f>IF(AND(I368&gt;=3,L368&gt;=3),"Campeões",IF(AND(I368&gt;=3,L368&lt;3),"Promissores", IF(AND(I368=2,L368&gt;=3),"Leais","Inativos")))</f>
        <v>Promissores</v>
      </c>
    </row>
    <row r="369" spans="1:13" x14ac:dyDescent="0.3">
      <c r="A369" s="6" t="s">
        <v>585</v>
      </c>
      <c r="B369" s="1">
        <v>43043</v>
      </c>
      <c r="C369" s="6" t="s">
        <v>2229</v>
      </c>
      <c r="D369" s="7">
        <v>695.16</v>
      </c>
      <c r="E369" s="8">
        <v>43097</v>
      </c>
      <c r="F369" s="6">
        <f>"31/12/2017"-E369</f>
        <v>3</v>
      </c>
      <c r="G369">
        <v>11</v>
      </c>
      <c r="H369" s="7">
        <v>7579.11</v>
      </c>
      <c r="I369">
        <f>IF(F369&lt;=90, 5,IF(F369&lt;=180, 4,IF(F369&lt;=270, 3,IF(F369&lt;=365, 2, 1))))</f>
        <v>5</v>
      </c>
      <c r="J369">
        <f>IF(G369&lt;=8,1, IF(G369&lt;=16,2,IF(G369&lt;=24,3,IF(G369&lt;=32,4,IF(G369&lt;=40,5)))))</f>
        <v>2</v>
      </c>
      <c r="K369">
        <f>IF(H369&lt;=50000,1,IF(H369&lt;=100000,2,IF(H369&lt;=150000,3,IF(H369&lt;=200000,4,IF(H369&lt;=250000,5)))))</f>
        <v>1</v>
      </c>
      <c r="L369" s="11">
        <f>AVERAGE(J369,K369)</f>
        <v>1.5</v>
      </c>
      <c r="M369" t="str">
        <f>IF(AND(I369&gt;=3,L369&gt;=3),"Campeões",IF(AND(I369&gt;=3,L369&lt;3),"Promissores", IF(AND(I369=2,L369&gt;=3),"Leais","Inativos")))</f>
        <v>Promissores</v>
      </c>
    </row>
    <row r="370" spans="1:13" x14ac:dyDescent="0.3">
      <c r="A370" s="6" t="s">
        <v>183</v>
      </c>
      <c r="B370" s="1">
        <v>42289</v>
      </c>
      <c r="C370" s="6" t="s">
        <v>413</v>
      </c>
      <c r="D370" s="7">
        <v>1.47</v>
      </c>
      <c r="E370" s="8">
        <v>42876</v>
      </c>
      <c r="F370" s="6">
        <f>"31/12/2017"-E370</f>
        <v>224</v>
      </c>
      <c r="G370">
        <v>9</v>
      </c>
      <c r="H370" s="7">
        <v>2392.33</v>
      </c>
      <c r="I370">
        <f>IF(F370&lt;=90, 5,IF(F370&lt;=180, 4,IF(F370&lt;=270, 3,IF(F370&lt;=365, 2, 1))))</f>
        <v>3</v>
      </c>
      <c r="J370">
        <f>IF(G370&lt;=8,1, IF(G370&lt;=16,2,IF(G370&lt;=24,3,IF(G370&lt;=32,4,IF(G370&lt;=40,5)))))</f>
        <v>2</v>
      </c>
      <c r="K370">
        <f>IF(H370&lt;=50000,1,IF(H370&lt;=100000,2,IF(H370&lt;=150000,3,IF(H370&lt;=200000,4,IF(H370&lt;=250000,5)))))</f>
        <v>1</v>
      </c>
      <c r="L370" s="11">
        <f>AVERAGE(J370,K370)</f>
        <v>1.5</v>
      </c>
      <c r="M370" t="str">
        <f>IF(AND(I370&gt;=3,L370&gt;=3),"Campeões",IF(AND(I370&gt;=3,L370&lt;3),"Promissores", IF(AND(I370=2,L370&gt;=3),"Leais","Inativos")))</f>
        <v>Promissores</v>
      </c>
    </row>
    <row r="371" spans="1:13" x14ac:dyDescent="0.3">
      <c r="A371" s="6" t="s">
        <v>319</v>
      </c>
      <c r="B371" s="1">
        <v>42884</v>
      </c>
      <c r="C371" s="6" t="s">
        <v>874</v>
      </c>
      <c r="D371" s="7">
        <v>239.68</v>
      </c>
      <c r="E371" s="8">
        <v>43094</v>
      </c>
      <c r="F371" s="6">
        <f>"31/12/2017"-E371</f>
        <v>6</v>
      </c>
      <c r="G371">
        <v>7</v>
      </c>
      <c r="H371" s="7">
        <v>1696.9099999999999</v>
      </c>
      <c r="I371">
        <f>IF(F371&lt;=90, 5,IF(F371&lt;=180, 4,IF(F371&lt;=270, 3,IF(F371&lt;=365, 2, 1))))</f>
        <v>5</v>
      </c>
      <c r="J371">
        <f>IF(G371&lt;=8,1, IF(G371&lt;=16,2,IF(G371&lt;=24,3,IF(G371&lt;=32,4,IF(G371&lt;=40,5)))))</f>
        <v>1</v>
      </c>
      <c r="K371">
        <f>IF(H371&lt;=50000,1,IF(H371&lt;=100000,2,IF(H371&lt;=150000,3,IF(H371&lt;=200000,4,IF(H371&lt;=250000,5)))))</f>
        <v>1</v>
      </c>
      <c r="L371" s="11">
        <f>AVERAGE(J371,K371)</f>
        <v>1</v>
      </c>
      <c r="M371" t="str">
        <f>IF(AND(I371&gt;=3,L371&gt;=3),"Campeões",IF(AND(I371&gt;=3,L371&lt;3),"Promissores", IF(AND(I371=2,L371&gt;=3),"Leais","Inativos")))</f>
        <v>Promissores</v>
      </c>
    </row>
    <row r="372" spans="1:13" x14ac:dyDescent="0.3">
      <c r="A372" s="6" t="s">
        <v>507</v>
      </c>
      <c r="B372" s="1">
        <v>43070</v>
      </c>
      <c r="C372" s="6" t="s">
        <v>1644</v>
      </c>
      <c r="D372" s="7">
        <v>140.16</v>
      </c>
      <c r="E372" s="8">
        <v>42925</v>
      </c>
      <c r="F372" s="6">
        <f>"31/12/2017"-E372</f>
        <v>175</v>
      </c>
      <c r="G372">
        <v>8</v>
      </c>
      <c r="H372" s="7">
        <v>2431.5100000000002</v>
      </c>
      <c r="I372">
        <f>IF(F372&lt;=90, 5,IF(F372&lt;=180, 4,IF(F372&lt;=270, 3,IF(F372&lt;=365, 2, 1))))</f>
        <v>4</v>
      </c>
      <c r="J372">
        <f>IF(G372&lt;=8,1, IF(G372&lt;=16,2,IF(G372&lt;=24,3,IF(G372&lt;=32,4,IF(G372&lt;=40,5)))))</f>
        <v>1</v>
      </c>
      <c r="K372">
        <f>IF(H372&lt;=50000,1,IF(H372&lt;=100000,2,IF(H372&lt;=150000,3,IF(H372&lt;=200000,4,IF(H372&lt;=250000,5)))))</f>
        <v>1</v>
      </c>
      <c r="L372" s="11">
        <f>AVERAGE(J372,K372)</f>
        <v>1</v>
      </c>
      <c r="M372" t="str">
        <f>IF(AND(I372&gt;=3,L372&gt;=3),"Campeões",IF(AND(I372&gt;=3,L372&lt;3),"Promissores", IF(AND(I372=2,L372&gt;=3),"Leais","Inativos")))</f>
        <v>Promissores</v>
      </c>
    </row>
    <row r="373" spans="1:13" x14ac:dyDescent="0.3">
      <c r="A373" s="6" t="s">
        <v>98</v>
      </c>
      <c r="B373" s="1">
        <v>42611</v>
      </c>
      <c r="C373" s="6" t="s">
        <v>210</v>
      </c>
      <c r="D373" s="7">
        <v>93.06</v>
      </c>
      <c r="E373" s="8">
        <v>43058</v>
      </c>
      <c r="F373" s="6">
        <f>"31/12/2017"-E373</f>
        <v>42</v>
      </c>
      <c r="G373">
        <v>9</v>
      </c>
      <c r="H373" s="7">
        <v>6698.8400000000011</v>
      </c>
      <c r="I373">
        <f>IF(F373&lt;=90, 5,IF(F373&lt;=180, 4,IF(F373&lt;=270, 3,IF(F373&lt;=365, 2, 1))))</f>
        <v>5</v>
      </c>
      <c r="J373">
        <f>IF(G373&lt;=8,1, IF(G373&lt;=16,2,IF(G373&lt;=24,3,IF(G373&lt;=32,4,IF(G373&lt;=40,5)))))</f>
        <v>2</v>
      </c>
      <c r="K373">
        <f>IF(H373&lt;=50000,1,IF(H373&lt;=100000,2,IF(H373&lt;=150000,3,IF(H373&lt;=200000,4,IF(H373&lt;=250000,5)))))</f>
        <v>1</v>
      </c>
      <c r="L373" s="11">
        <f>AVERAGE(J373,K373)</f>
        <v>1.5</v>
      </c>
      <c r="M373" t="str">
        <f>IF(AND(I373&gt;=3,L373&gt;=3),"Campeões",IF(AND(I373&gt;=3,L373&lt;3),"Promissores", IF(AND(I373=2,L373&gt;=3),"Leais","Inativos")))</f>
        <v>Promissores</v>
      </c>
    </row>
    <row r="374" spans="1:13" x14ac:dyDescent="0.3">
      <c r="A374" s="6" t="s">
        <v>96</v>
      </c>
      <c r="B374" s="1">
        <v>42619</v>
      </c>
      <c r="C374" s="6" t="s">
        <v>204</v>
      </c>
      <c r="D374" s="7">
        <v>83.92</v>
      </c>
      <c r="E374" s="8">
        <v>43070</v>
      </c>
      <c r="F374" s="6">
        <f>"31/12/2017"-E374</f>
        <v>30</v>
      </c>
      <c r="G374">
        <v>14</v>
      </c>
      <c r="H374" s="7">
        <v>66121.53</v>
      </c>
      <c r="I374">
        <f>IF(F374&lt;=90, 5,IF(F374&lt;=180, 4,IF(F374&lt;=270, 3,IF(F374&lt;=365, 2, 1))))</f>
        <v>5</v>
      </c>
      <c r="J374">
        <f>IF(G374&lt;=8,1, IF(G374&lt;=16,2,IF(G374&lt;=24,3,IF(G374&lt;=32,4,IF(G374&lt;=40,5)))))</f>
        <v>2</v>
      </c>
      <c r="K374">
        <f>IF(H374&lt;=50000,1,IF(H374&lt;=100000,2,IF(H374&lt;=150000,3,IF(H374&lt;=200000,4,IF(H374&lt;=250000,5)))))</f>
        <v>2</v>
      </c>
      <c r="L374" s="11">
        <f>AVERAGE(J374,K374)</f>
        <v>2</v>
      </c>
      <c r="M374" t="str">
        <f>IF(AND(I374&gt;=3,L374&gt;=3),"Campeões",IF(AND(I374&gt;=3,L374&lt;3),"Promissores", IF(AND(I374=2,L374&gt;=3),"Leais","Inativos")))</f>
        <v>Promissores</v>
      </c>
    </row>
    <row r="375" spans="1:13" x14ac:dyDescent="0.3">
      <c r="A375" s="6" t="s">
        <v>368</v>
      </c>
      <c r="B375" s="1">
        <v>43027</v>
      </c>
      <c r="C375" s="6" t="s">
        <v>1036</v>
      </c>
      <c r="D375" s="7">
        <v>8457.2800000000007</v>
      </c>
      <c r="E375" s="8">
        <v>42695</v>
      </c>
      <c r="F375" s="6">
        <f>"31/12/2017"-E375</f>
        <v>405</v>
      </c>
      <c r="G375">
        <v>5</v>
      </c>
      <c r="H375" s="7">
        <v>22563.940000000002</v>
      </c>
      <c r="I375">
        <f>IF(F375&lt;=90, 5,IF(F375&lt;=180, 4,IF(F375&lt;=270, 3,IF(F375&lt;=365, 2, 1))))</f>
        <v>1</v>
      </c>
      <c r="J375">
        <f>IF(G375&lt;=8,1, IF(G375&lt;=16,2,IF(G375&lt;=24,3,IF(G375&lt;=32,4,IF(G375&lt;=40,5)))))</f>
        <v>1</v>
      </c>
      <c r="K375">
        <f>IF(H375&lt;=50000,1,IF(H375&lt;=100000,2,IF(H375&lt;=150000,3,IF(H375&lt;=200000,4,IF(H375&lt;=250000,5)))))</f>
        <v>1</v>
      </c>
      <c r="L375" s="11">
        <f>AVERAGE(J375,K375)</f>
        <v>1</v>
      </c>
      <c r="M375" t="str">
        <f>IF(AND(I375&gt;=3,L375&gt;=3),"Campeões",IF(AND(I375&gt;=3,L375&lt;3),"Promissores", IF(AND(I375=2,L375&gt;=3),"Leais","Inativos")))</f>
        <v>Inativos</v>
      </c>
    </row>
    <row r="376" spans="1:13" x14ac:dyDescent="0.3">
      <c r="A376" s="6" t="s">
        <v>319</v>
      </c>
      <c r="B376" s="1">
        <v>42884</v>
      </c>
      <c r="C376" s="6" t="s">
        <v>872</v>
      </c>
      <c r="D376" s="7">
        <v>366.24</v>
      </c>
      <c r="E376" s="8">
        <v>42616</v>
      </c>
      <c r="F376" s="6">
        <f>"31/12/2017"-E376</f>
        <v>484</v>
      </c>
      <c r="G376">
        <v>6</v>
      </c>
      <c r="H376" s="7">
        <v>1053.68</v>
      </c>
      <c r="I376">
        <f>IF(F376&lt;=90, 5,IF(F376&lt;=180, 4,IF(F376&lt;=270, 3,IF(F376&lt;=365, 2, 1))))</f>
        <v>1</v>
      </c>
      <c r="J376">
        <f>IF(G376&lt;=8,1, IF(G376&lt;=16,2,IF(G376&lt;=24,3,IF(G376&lt;=32,4,IF(G376&lt;=40,5)))))</f>
        <v>1</v>
      </c>
      <c r="K376">
        <f>IF(H376&lt;=50000,1,IF(H376&lt;=100000,2,IF(H376&lt;=150000,3,IF(H376&lt;=200000,4,IF(H376&lt;=250000,5)))))</f>
        <v>1</v>
      </c>
      <c r="L376" s="11">
        <f>AVERAGE(J376,K376)</f>
        <v>1</v>
      </c>
      <c r="M376" t="str">
        <f>IF(AND(I376&gt;=3,L376&gt;=3),"Campeões",IF(AND(I376&gt;=3,L376&lt;3),"Promissores", IF(AND(I376=2,L376&gt;=3),"Leais","Inativos")))</f>
        <v>Inativos</v>
      </c>
    </row>
    <row r="377" spans="1:13" x14ac:dyDescent="0.3">
      <c r="A377" s="6" t="s">
        <v>300</v>
      </c>
      <c r="B377" s="1">
        <v>41742</v>
      </c>
      <c r="C377" s="6" t="s">
        <v>788</v>
      </c>
      <c r="D377" s="7">
        <v>4.62</v>
      </c>
      <c r="E377" s="8">
        <v>42346</v>
      </c>
      <c r="F377" s="6">
        <f>"31/12/2017"-E377</f>
        <v>754</v>
      </c>
      <c r="G377">
        <v>3</v>
      </c>
      <c r="H377" s="7">
        <v>153.41999999999999</v>
      </c>
      <c r="I377">
        <f>IF(F377&lt;=90, 5,IF(F377&lt;=180, 4,IF(F377&lt;=270, 3,IF(F377&lt;=365, 2, 1))))</f>
        <v>1</v>
      </c>
      <c r="J377">
        <f>IF(G377&lt;=8,1, IF(G377&lt;=16,2,IF(G377&lt;=24,3,IF(G377&lt;=32,4,IF(G377&lt;=40,5)))))</f>
        <v>1</v>
      </c>
      <c r="K377">
        <f>IF(H377&lt;=50000,1,IF(H377&lt;=100000,2,IF(H377&lt;=150000,3,IF(H377&lt;=200000,4,IF(H377&lt;=250000,5)))))</f>
        <v>1</v>
      </c>
      <c r="L377" s="11">
        <f>AVERAGE(J377,K377)</f>
        <v>1</v>
      </c>
      <c r="M377" t="str">
        <f>IF(AND(I377&gt;=3,L377&gt;=3),"Campeões",IF(AND(I377&gt;=3,L377&lt;3),"Promissores", IF(AND(I377=2,L377&gt;=3),"Leais","Inativos")))</f>
        <v>Inativos</v>
      </c>
    </row>
    <row r="378" spans="1:13" x14ac:dyDescent="0.3">
      <c r="A378" s="6" t="s">
        <v>448</v>
      </c>
      <c r="B378" s="1">
        <v>42511</v>
      </c>
      <c r="C378" s="6" t="s">
        <v>1356</v>
      </c>
      <c r="D378" s="7">
        <v>43.86</v>
      </c>
      <c r="E378" s="8">
        <v>43038</v>
      </c>
      <c r="F378" s="6">
        <f>"31/12/2017"-E378</f>
        <v>62</v>
      </c>
      <c r="G378">
        <v>13</v>
      </c>
      <c r="H378" s="7">
        <v>7093.41</v>
      </c>
      <c r="I378">
        <f>IF(F378&lt;=90, 5,IF(F378&lt;=180, 4,IF(F378&lt;=270, 3,IF(F378&lt;=365, 2, 1))))</f>
        <v>5</v>
      </c>
      <c r="J378">
        <f>IF(G378&lt;=8,1, IF(G378&lt;=16,2,IF(G378&lt;=24,3,IF(G378&lt;=32,4,IF(G378&lt;=40,5)))))</f>
        <v>2</v>
      </c>
      <c r="K378">
        <f>IF(H378&lt;=50000,1,IF(H378&lt;=100000,2,IF(H378&lt;=150000,3,IF(H378&lt;=200000,4,IF(H378&lt;=250000,5)))))</f>
        <v>1</v>
      </c>
      <c r="L378" s="11">
        <f>AVERAGE(J378,K378)</f>
        <v>1.5</v>
      </c>
      <c r="M378" t="str">
        <f>IF(AND(I378&gt;=3,L378&gt;=3),"Campeões",IF(AND(I378&gt;=3,L378&lt;3),"Promissores", IF(AND(I378=2,L378&gt;=3),"Leais","Inativos")))</f>
        <v>Promissores</v>
      </c>
    </row>
    <row r="379" spans="1:13" x14ac:dyDescent="0.3">
      <c r="A379" s="6" t="s">
        <v>648</v>
      </c>
      <c r="B379" s="1">
        <v>42996</v>
      </c>
      <c r="C379" s="6" t="s">
        <v>3418</v>
      </c>
      <c r="D379" s="7">
        <v>16.32</v>
      </c>
      <c r="E379" s="8">
        <v>42812</v>
      </c>
      <c r="F379" s="6">
        <f>"31/12/2017"-E379</f>
        <v>288</v>
      </c>
      <c r="G379">
        <v>4</v>
      </c>
      <c r="H379" s="7">
        <v>398.5</v>
      </c>
      <c r="I379">
        <f>IF(F379&lt;=90, 5,IF(F379&lt;=180, 4,IF(F379&lt;=270, 3,IF(F379&lt;=365, 2, 1))))</f>
        <v>2</v>
      </c>
      <c r="J379">
        <f>IF(G379&lt;=8,1, IF(G379&lt;=16,2,IF(G379&lt;=24,3,IF(G379&lt;=32,4,IF(G379&lt;=40,5)))))</f>
        <v>1</v>
      </c>
      <c r="K379">
        <f>IF(H379&lt;=50000,1,IF(H379&lt;=100000,2,IF(H379&lt;=150000,3,IF(H379&lt;=200000,4,IF(H379&lt;=250000,5)))))</f>
        <v>1</v>
      </c>
      <c r="L379" s="11">
        <f>AVERAGE(J379,K379)</f>
        <v>1</v>
      </c>
      <c r="M379" t="str">
        <f>IF(AND(I379&gt;=3,L379&gt;=3),"Campeões",IF(AND(I379&gt;=3,L379&lt;3),"Promissores", IF(AND(I379=2,L379&gt;=3),"Leais","Inativos")))</f>
        <v>Inativos</v>
      </c>
    </row>
    <row r="380" spans="1:13" x14ac:dyDescent="0.3">
      <c r="A380" s="6" t="s">
        <v>251</v>
      </c>
      <c r="B380" s="1">
        <v>42215</v>
      </c>
      <c r="C380" s="6" t="s">
        <v>600</v>
      </c>
      <c r="D380" s="7">
        <v>3699.12</v>
      </c>
      <c r="E380" s="8">
        <v>43055</v>
      </c>
      <c r="F380" s="6">
        <f>"31/12/2017"-E380</f>
        <v>45</v>
      </c>
      <c r="G380">
        <v>17</v>
      </c>
      <c r="H380" s="7">
        <v>22572.83</v>
      </c>
      <c r="I380">
        <f>IF(F380&lt;=90, 5,IF(F380&lt;=180, 4,IF(F380&lt;=270, 3,IF(F380&lt;=365, 2, 1))))</f>
        <v>5</v>
      </c>
      <c r="J380">
        <f>IF(G380&lt;=8,1, IF(G380&lt;=16,2,IF(G380&lt;=24,3,IF(G380&lt;=32,4,IF(G380&lt;=40,5)))))</f>
        <v>3</v>
      </c>
      <c r="K380">
        <f>IF(H380&lt;=50000,1,IF(H380&lt;=100000,2,IF(H380&lt;=150000,3,IF(H380&lt;=200000,4,IF(H380&lt;=250000,5)))))</f>
        <v>1</v>
      </c>
      <c r="L380" s="11">
        <f>AVERAGE(J380,K380)</f>
        <v>2</v>
      </c>
      <c r="M380" t="str">
        <f>IF(AND(I380&gt;=3,L380&gt;=3),"Campeões",IF(AND(I380&gt;=3,L380&lt;3),"Promissores", IF(AND(I380=2,L380&gt;=3),"Leais","Inativos")))</f>
        <v>Promissores</v>
      </c>
    </row>
    <row r="381" spans="1:13" x14ac:dyDescent="0.3">
      <c r="A381" s="6" t="s">
        <v>519</v>
      </c>
      <c r="B381" s="1">
        <v>42567</v>
      </c>
      <c r="C381" s="6" t="s">
        <v>1723</v>
      </c>
      <c r="D381" s="7">
        <v>975.68</v>
      </c>
      <c r="E381" s="8">
        <v>43038</v>
      </c>
      <c r="F381" s="6">
        <f>"31/12/2017"-E381</f>
        <v>62</v>
      </c>
      <c r="G381">
        <v>12</v>
      </c>
      <c r="H381" s="7">
        <v>13357.070000000002</v>
      </c>
      <c r="I381">
        <f>IF(F381&lt;=90, 5,IF(F381&lt;=180, 4,IF(F381&lt;=270, 3,IF(F381&lt;=365, 2, 1))))</f>
        <v>5</v>
      </c>
      <c r="J381">
        <f>IF(G381&lt;=8,1, IF(G381&lt;=16,2,IF(G381&lt;=24,3,IF(G381&lt;=32,4,IF(G381&lt;=40,5)))))</f>
        <v>2</v>
      </c>
      <c r="K381">
        <f>IF(H381&lt;=50000,1,IF(H381&lt;=100000,2,IF(H381&lt;=150000,3,IF(H381&lt;=200000,4,IF(H381&lt;=250000,5)))))</f>
        <v>1</v>
      </c>
      <c r="L381" s="11">
        <f>AVERAGE(J381,K381)</f>
        <v>1.5</v>
      </c>
      <c r="M381" t="str">
        <f>IF(AND(I381&gt;=3,L381&gt;=3),"Campeões",IF(AND(I381&gt;=3,L381&lt;3),"Promissores", IF(AND(I381=2,L381&gt;=3),"Leais","Inativos")))</f>
        <v>Promissores</v>
      </c>
    </row>
    <row r="382" spans="1:13" x14ac:dyDescent="0.3">
      <c r="A382" s="6" t="s">
        <v>75</v>
      </c>
      <c r="B382" s="1">
        <v>41924</v>
      </c>
      <c r="C382" s="6" t="s">
        <v>172</v>
      </c>
      <c r="D382" s="7">
        <v>3.28</v>
      </c>
      <c r="E382" s="8">
        <v>42919</v>
      </c>
      <c r="F382" s="6">
        <f>"31/12/2017"-E382</f>
        <v>181</v>
      </c>
      <c r="G382">
        <v>12</v>
      </c>
      <c r="H382" s="7">
        <v>2384.83</v>
      </c>
      <c r="I382">
        <f>IF(F382&lt;=90, 5,IF(F382&lt;=180, 4,IF(F382&lt;=270, 3,IF(F382&lt;=365, 2, 1))))</f>
        <v>3</v>
      </c>
      <c r="J382">
        <f>IF(G382&lt;=8,1, IF(G382&lt;=16,2,IF(G382&lt;=24,3,IF(G382&lt;=32,4,IF(G382&lt;=40,5)))))</f>
        <v>2</v>
      </c>
      <c r="K382">
        <f>IF(H382&lt;=50000,1,IF(H382&lt;=100000,2,IF(H382&lt;=150000,3,IF(H382&lt;=200000,4,IF(H382&lt;=250000,5)))))</f>
        <v>1</v>
      </c>
      <c r="L382" s="11">
        <f>AVERAGE(J382,K382)</f>
        <v>1.5</v>
      </c>
      <c r="M382" t="str">
        <f>IF(AND(I382&gt;=3,L382&gt;=3),"Campeões",IF(AND(I382&gt;=3,L382&lt;3),"Promissores", IF(AND(I382=2,L382&gt;=3),"Leais","Inativos")))</f>
        <v>Promissores</v>
      </c>
    </row>
    <row r="383" spans="1:13" x14ac:dyDescent="0.3">
      <c r="A383" s="6" t="s">
        <v>266</v>
      </c>
      <c r="B383" s="1">
        <v>42671</v>
      </c>
      <c r="C383" s="6" t="s">
        <v>672</v>
      </c>
      <c r="D383" s="7">
        <v>1363.96</v>
      </c>
      <c r="E383" s="8">
        <v>43015</v>
      </c>
      <c r="F383" s="6">
        <f>"31/12/2017"-E383</f>
        <v>85</v>
      </c>
      <c r="G383">
        <v>20</v>
      </c>
      <c r="H383" s="7">
        <v>18190.709999999995</v>
      </c>
      <c r="I383">
        <f>IF(F383&lt;=90, 5,IF(F383&lt;=180, 4,IF(F383&lt;=270, 3,IF(F383&lt;=365, 2, 1))))</f>
        <v>5</v>
      </c>
      <c r="J383">
        <f>IF(G383&lt;=8,1, IF(G383&lt;=16,2,IF(G383&lt;=24,3,IF(G383&lt;=32,4,IF(G383&lt;=40,5)))))</f>
        <v>3</v>
      </c>
      <c r="K383">
        <f>IF(H383&lt;=50000,1,IF(H383&lt;=100000,2,IF(H383&lt;=150000,3,IF(H383&lt;=200000,4,IF(H383&lt;=250000,5)))))</f>
        <v>1</v>
      </c>
      <c r="L383" s="11">
        <f>AVERAGE(J383,K383)</f>
        <v>2</v>
      </c>
      <c r="M383" t="str">
        <f>IF(AND(I383&gt;=3,L383&gt;=3),"Campeões",IF(AND(I383&gt;=3,L383&lt;3),"Promissores", IF(AND(I383=2,L383&gt;=3),"Leais","Inativos")))</f>
        <v>Promissores</v>
      </c>
    </row>
    <row r="384" spans="1:13" x14ac:dyDescent="0.3">
      <c r="A384" s="6" t="s">
        <v>654</v>
      </c>
      <c r="B384" s="1">
        <v>41652</v>
      </c>
      <c r="C384" s="6" t="s">
        <v>3528</v>
      </c>
      <c r="D384" s="7">
        <v>2479.96</v>
      </c>
      <c r="E384" s="8">
        <v>43071</v>
      </c>
      <c r="F384" s="6">
        <f>"31/12/2017"-E384</f>
        <v>29</v>
      </c>
      <c r="G384">
        <v>9</v>
      </c>
      <c r="H384" s="7">
        <v>7100.0600000000013</v>
      </c>
      <c r="I384">
        <f>IF(F384&lt;=90, 5,IF(F384&lt;=180, 4,IF(F384&lt;=270, 3,IF(F384&lt;=365, 2, 1))))</f>
        <v>5</v>
      </c>
      <c r="J384">
        <f>IF(G384&lt;=8,1, IF(G384&lt;=16,2,IF(G384&lt;=24,3,IF(G384&lt;=32,4,IF(G384&lt;=40,5)))))</f>
        <v>2</v>
      </c>
      <c r="K384">
        <f>IF(H384&lt;=50000,1,IF(H384&lt;=100000,2,IF(H384&lt;=150000,3,IF(H384&lt;=200000,4,IF(H384&lt;=250000,5)))))</f>
        <v>1</v>
      </c>
      <c r="L384" s="11">
        <f>AVERAGE(J384,K384)</f>
        <v>1.5</v>
      </c>
      <c r="M384" t="str">
        <f>IF(AND(I384&gt;=3,L384&gt;=3),"Campeões",IF(AND(I384&gt;=3,L384&lt;3),"Promissores", IF(AND(I384=2,L384&gt;=3),"Leais","Inativos")))</f>
        <v>Promissores</v>
      </c>
    </row>
    <row r="385" spans="1:13" x14ac:dyDescent="0.3">
      <c r="A385" s="6" t="s">
        <v>390</v>
      </c>
      <c r="B385" s="1">
        <v>42461</v>
      </c>
      <c r="C385" s="6" t="s">
        <v>1111</v>
      </c>
      <c r="D385" s="7">
        <v>839.52</v>
      </c>
      <c r="E385" s="8">
        <v>42982</v>
      </c>
      <c r="F385" s="6">
        <f>"31/12/2017"-E385</f>
        <v>118</v>
      </c>
      <c r="G385">
        <v>17</v>
      </c>
      <c r="H385" s="7">
        <v>7561.8499999999995</v>
      </c>
      <c r="I385">
        <f>IF(F385&lt;=90, 5,IF(F385&lt;=180, 4,IF(F385&lt;=270, 3,IF(F385&lt;=365, 2, 1))))</f>
        <v>4</v>
      </c>
      <c r="J385">
        <f>IF(G385&lt;=8,1, IF(G385&lt;=16,2,IF(G385&lt;=24,3,IF(G385&lt;=32,4,IF(G385&lt;=40,5)))))</f>
        <v>3</v>
      </c>
      <c r="K385">
        <f>IF(H385&lt;=50000,1,IF(H385&lt;=100000,2,IF(H385&lt;=150000,3,IF(H385&lt;=200000,4,IF(H385&lt;=250000,5)))))</f>
        <v>1</v>
      </c>
      <c r="L385" s="11">
        <f>AVERAGE(J385,K385)</f>
        <v>2</v>
      </c>
      <c r="M385" t="str">
        <f>IF(AND(I385&gt;=3,L385&gt;=3),"Campeões",IF(AND(I385&gt;=3,L385&lt;3),"Promissores", IF(AND(I385=2,L385&gt;=3),"Leais","Inativos")))</f>
        <v>Promissores</v>
      </c>
    </row>
    <row r="386" spans="1:13" x14ac:dyDescent="0.3">
      <c r="A386" s="6" t="s">
        <v>591</v>
      </c>
      <c r="B386" s="1">
        <v>41811</v>
      </c>
      <c r="C386" s="6" t="s">
        <v>2279</v>
      </c>
      <c r="D386" s="7">
        <v>36.479999999999997</v>
      </c>
      <c r="E386" s="8">
        <v>43091</v>
      </c>
      <c r="F386" s="6">
        <f>"31/12/2017"-E386</f>
        <v>9</v>
      </c>
      <c r="G386">
        <v>12</v>
      </c>
      <c r="H386" s="7">
        <v>10884.16</v>
      </c>
      <c r="I386">
        <f>IF(F386&lt;=90, 5,IF(F386&lt;=180, 4,IF(F386&lt;=270, 3,IF(F386&lt;=365, 2, 1))))</f>
        <v>5</v>
      </c>
      <c r="J386">
        <f>IF(G386&lt;=8,1, IF(G386&lt;=16,2,IF(G386&lt;=24,3,IF(G386&lt;=32,4,IF(G386&lt;=40,5)))))</f>
        <v>2</v>
      </c>
      <c r="K386">
        <f>IF(H386&lt;=50000,1,IF(H386&lt;=100000,2,IF(H386&lt;=150000,3,IF(H386&lt;=200000,4,IF(H386&lt;=250000,5)))))</f>
        <v>1</v>
      </c>
      <c r="L386" s="11">
        <f>AVERAGE(J386,K386)</f>
        <v>1.5</v>
      </c>
      <c r="M386" t="str">
        <f>IF(AND(I386&gt;=3,L386&gt;=3),"Campeões",IF(AND(I386&gt;=3,L386&lt;3),"Promissores", IF(AND(I386=2,L386&gt;=3),"Leais","Inativos")))</f>
        <v>Promissores</v>
      </c>
    </row>
    <row r="387" spans="1:13" x14ac:dyDescent="0.3">
      <c r="A387" s="6" t="s">
        <v>275</v>
      </c>
      <c r="B387" s="1">
        <v>42625</v>
      </c>
      <c r="C387" s="6" t="s">
        <v>705</v>
      </c>
      <c r="D387" s="7">
        <v>96.64</v>
      </c>
      <c r="E387" s="8">
        <v>43093</v>
      </c>
      <c r="F387" s="6">
        <f>"31/12/2017"-E387</f>
        <v>7</v>
      </c>
      <c r="G387">
        <v>7</v>
      </c>
      <c r="H387" s="7">
        <v>14423.55</v>
      </c>
      <c r="I387">
        <f>IF(F387&lt;=90, 5,IF(F387&lt;=180, 4,IF(F387&lt;=270, 3,IF(F387&lt;=365, 2, 1))))</f>
        <v>5</v>
      </c>
      <c r="J387">
        <f>IF(G387&lt;=8,1, IF(G387&lt;=16,2,IF(G387&lt;=24,3,IF(G387&lt;=32,4,IF(G387&lt;=40,5)))))</f>
        <v>1</v>
      </c>
      <c r="K387">
        <f>IF(H387&lt;=50000,1,IF(H387&lt;=100000,2,IF(H387&lt;=150000,3,IF(H387&lt;=200000,4,IF(H387&lt;=250000,5)))))</f>
        <v>1</v>
      </c>
      <c r="L387" s="11">
        <f>AVERAGE(J387,K387)</f>
        <v>1</v>
      </c>
      <c r="M387" t="str">
        <f>IF(AND(I387&gt;=3,L387&gt;=3),"Campeões",IF(AND(I387&gt;=3,L387&lt;3),"Promissores", IF(AND(I387=2,L387&gt;=3),"Leais","Inativos")))</f>
        <v>Promissores</v>
      </c>
    </row>
    <row r="388" spans="1:13" x14ac:dyDescent="0.3">
      <c r="A388" s="6" t="s">
        <v>466</v>
      </c>
      <c r="B388" s="1">
        <v>42345</v>
      </c>
      <c r="C388" s="6" t="s">
        <v>1425</v>
      </c>
      <c r="D388" s="7">
        <v>7.56</v>
      </c>
      <c r="E388" s="8">
        <v>42980</v>
      </c>
      <c r="F388" s="6">
        <f>"31/12/2017"-E388</f>
        <v>120</v>
      </c>
      <c r="G388">
        <v>10</v>
      </c>
      <c r="H388" s="7">
        <v>17164.940000000002</v>
      </c>
      <c r="I388">
        <f>IF(F388&lt;=90, 5,IF(F388&lt;=180, 4,IF(F388&lt;=270, 3,IF(F388&lt;=365, 2, 1))))</f>
        <v>4</v>
      </c>
      <c r="J388">
        <f>IF(G388&lt;=8,1, IF(G388&lt;=16,2,IF(G388&lt;=24,3,IF(G388&lt;=32,4,IF(G388&lt;=40,5)))))</f>
        <v>2</v>
      </c>
      <c r="K388">
        <f>IF(H388&lt;=50000,1,IF(H388&lt;=100000,2,IF(H388&lt;=150000,3,IF(H388&lt;=200000,4,IF(H388&lt;=250000,5)))))</f>
        <v>1</v>
      </c>
      <c r="L388" s="11">
        <f>AVERAGE(J388,K388)</f>
        <v>1.5</v>
      </c>
      <c r="M388" t="str">
        <f>IF(AND(I388&gt;=3,L388&gt;=3),"Campeões",IF(AND(I388&gt;=3,L388&lt;3),"Promissores", IF(AND(I388=2,L388&gt;=3),"Leais","Inativos")))</f>
        <v>Promissores</v>
      </c>
    </row>
    <row r="389" spans="1:13" x14ac:dyDescent="0.3">
      <c r="A389" s="6" t="s">
        <v>138</v>
      </c>
      <c r="B389" s="1">
        <v>42254</v>
      </c>
      <c r="C389" s="6" t="s">
        <v>309</v>
      </c>
      <c r="D389" s="7">
        <v>3887.04</v>
      </c>
      <c r="E389" s="8">
        <v>43050</v>
      </c>
      <c r="F389" s="6">
        <f>"31/12/2017"-E389</f>
        <v>50</v>
      </c>
      <c r="G389">
        <v>17</v>
      </c>
      <c r="H389" s="7">
        <v>7996.1100000000015</v>
      </c>
      <c r="I389">
        <f>IF(F389&lt;=90, 5,IF(F389&lt;=180, 4,IF(F389&lt;=270, 3,IF(F389&lt;=365, 2, 1))))</f>
        <v>5</v>
      </c>
      <c r="J389">
        <f>IF(G389&lt;=8,1, IF(G389&lt;=16,2,IF(G389&lt;=24,3,IF(G389&lt;=32,4,IF(G389&lt;=40,5)))))</f>
        <v>3</v>
      </c>
      <c r="K389">
        <f>IF(H389&lt;=50000,1,IF(H389&lt;=100000,2,IF(H389&lt;=150000,3,IF(H389&lt;=200000,4,IF(H389&lt;=250000,5)))))</f>
        <v>1</v>
      </c>
      <c r="L389" s="11">
        <f>AVERAGE(J389,K389)</f>
        <v>2</v>
      </c>
      <c r="M389" t="str">
        <f>IF(AND(I389&gt;=3,L389&gt;=3),"Campeões",IF(AND(I389&gt;=3,L389&lt;3),"Promissores", IF(AND(I389=2,L389&gt;=3),"Leais","Inativos")))</f>
        <v>Promissores</v>
      </c>
    </row>
    <row r="390" spans="1:13" x14ac:dyDescent="0.3">
      <c r="A390" s="6" t="s">
        <v>230</v>
      </c>
      <c r="B390" s="1">
        <v>42714</v>
      </c>
      <c r="C390" s="6" t="s">
        <v>553</v>
      </c>
      <c r="D390" s="7">
        <v>33.04</v>
      </c>
      <c r="E390" s="8">
        <v>43078</v>
      </c>
      <c r="F390" s="6">
        <f>"31/12/2017"-E390</f>
        <v>22</v>
      </c>
      <c r="G390">
        <v>34</v>
      </c>
      <c r="H390" s="7">
        <v>57577.710000000006</v>
      </c>
      <c r="I390">
        <f>IF(F390&lt;=90, 5,IF(F390&lt;=180, 4,IF(F390&lt;=270, 3,IF(F390&lt;=365, 2, 1))))</f>
        <v>5</v>
      </c>
      <c r="J390">
        <f>IF(G390&lt;=8,1, IF(G390&lt;=16,2,IF(G390&lt;=24,3,IF(G390&lt;=32,4,IF(G390&lt;=40,5)))))</f>
        <v>5</v>
      </c>
      <c r="K390">
        <f>IF(H390&lt;=50000,1,IF(H390&lt;=100000,2,IF(H390&lt;=150000,3,IF(H390&lt;=200000,4,IF(H390&lt;=250000,5)))))</f>
        <v>2</v>
      </c>
      <c r="L390" s="11">
        <f>AVERAGE(J390,K390)</f>
        <v>3.5</v>
      </c>
      <c r="M390" t="str">
        <f>IF(AND(I390&gt;=3,L390&gt;=3),"Campeões",IF(AND(I390&gt;=3,L390&lt;3),"Promissores", IF(AND(I390=2,L390&gt;=3),"Leais","Inativos")))</f>
        <v>Campeões</v>
      </c>
    </row>
    <row r="391" spans="1:13" x14ac:dyDescent="0.3">
      <c r="A391" s="6" t="s">
        <v>130</v>
      </c>
      <c r="B391" s="1">
        <v>42656</v>
      </c>
      <c r="C391" s="6" t="s">
        <v>294</v>
      </c>
      <c r="D391" s="7">
        <v>8.2799999999999994</v>
      </c>
      <c r="E391" s="8">
        <v>42485</v>
      </c>
      <c r="F391" s="6">
        <f>"31/12/2017"-E391</f>
        <v>615</v>
      </c>
      <c r="G391">
        <v>11</v>
      </c>
      <c r="H391" s="7">
        <v>13092.68</v>
      </c>
      <c r="I391">
        <f>IF(F391&lt;=90, 5,IF(F391&lt;=180, 4,IF(F391&lt;=270, 3,IF(F391&lt;=365, 2, 1))))</f>
        <v>1</v>
      </c>
      <c r="J391">
        <f>IF(G391&lt;=8,1, IF(G391&lt;=16,2,IF(G391&lt;=24,3,IF(G391&lt;=32,4,IF(G391&lt;=40,5)))))</f>
        <v>2</v>
      </c>
      <c r="K391">
        <f>IF(H391&lt;=50000,1,IF(H391&lt;=100000,2,IF(H391&lt;=150000,3,IF(H391&lt;=200000,4,IF(H391&lt;=250000,5)))))</f>
        <v>1</v>
      </c>
      <c r="L391" s="11">
        <f>AVERAGE(J391,K391)</f>
        <v>1.5</v>
      </c>
      <c r="M391" t="str">
        <f>IF(AND(I391&gt;=3,L391&gt;=3),"Campeões",IF(AND(I391&gt;=3,L391&lt;3),"Promissores", IF(AND(I391=2,L391&gt;=3),"Leais","Inativos")))</f>
        <v>Inativos</v>
      </c>
    </row>
    <row r="392" spans="1:13" x14ac:dyDescent="0.3">
      <c r="A392" s="6" t="s">
        <v>51</v>
      </c>
      <c r="B392" s="1">
        <v>42112</v>
      </c>
      <c r="C392" s="6" t="s">
        <v>105</v>
      </c>
      <c r="D392" s="7">
        <v>741.12</v>
      </c>
      <c r="E392" s="8">
        <v>43062</v>
      </c>
      <c r="F392" s="6">
        <f>"31/12/2017"-E392</f>
        <v>38</v>
      </c>
      <c r="G392">
        <v>19</v>
      </c>
      <c r="H392" s="7">
        <v>13474.85</v>
      </c>
      <c r="I392">
        <f>IF(F392&lt;=90, 5,IF(F392&lt;=180, 4,IF(F392&lt;=270, 3,IF(F392&lt;=365, 2, 1))))</f>
        <v>5</v>
      </c>
      <c r="J392">
        <f>IF(G392&lt;=8,1, IF(G392&lt;=16,2,IF(G392&lt;=24,3,IF(G392&lt;=32,4,IF(G392&lt;=40,5)))))</f>
        <v>3</v>
      </c>
      <c r="K392">
        <f>IF(H392&lt;=50000,1,IF(H392&lt;=100000,2,IF(H392&lt;=150000,3,IF(H392&lt;=200000,4,IF(H392&lt;=250000,5)))))</f>
        <v>1</v>
      </c>
      <c r="L392" s="11">
        <f>AVERAGE(J392,K392)</f>
        <v>2</v>
      </c>
      <c r="M392" t="str">
        <f>IF(AND(I392&gt;=3,L392&gt;=3),"Campeões",IF(AND(I392&gt;=3,L392&lt;3),"Promissores", IF(AND(I392=2,L392&gt;=3),"Leais","Inativos")))</f>
        <v>Promissores</v>
      </c>
    </row>
    <row r="393" spans="1:13" x14ac:dyDescent="0.3">
      <c r="A393" s="6" t="s">
        <v>29</v>
      </c>
      <c r="B393" s="1">
        <v>42385</v>
      </c>
      <c r="C393" s="6" t="s">
        <v>54</v>
      </c>
      <c r="D393" s="7">
        <v>15.26</v>
      </c>
      <c r="E393" s="8">
        <v>43062</v>
      </c>
      <c r="F393" s="6">
        <f>"31/12/2017"-E393</f>
        <v>38</v>
      </c>
      <c r="G393">
        <v>13</v>
      </c>
      <c r="H393" s="7">
        <v>3339.6</v>
      </c>
      <c r="I393">
        <f>IF(F393&lt;=90, 5,IF(F393&lt;=180, 4,IF(F393&lt;=270, 3,IF(F393&lt;=365, 2, 1))))</f>
        <v>5</v>
      </c>
      <c r="J393">
        <f>IF(G393&lt;=8,1, IF(G393&lt;=16,2,IF(G393&lt;=24,3,IF(G393&lt;=32,4,IF(G393&lt;=40,5)))))</f>
        <v>2</v>
      </c>
      <c r="K393">
        <f>IF(H393&lt;=50000,1,IF(H393&lt;=100000,2,IF(H393&lt;=150000,3,IF(H393&lt;=200000,4,IF(H393&lt;=250000,5)))))</f>
        <v>1</v>
      </c>
      <c r="L393" s="11">
        <f>AVERAGE(J393,K393)</f>
        <v>1.5</v>
      </c>
      <c r="M393" t="str">
        <f>IF(AND(I393&gt;=3,L393&gt;=3),"Campeões",IF(AND(I393&gt;=3,L393&lt;3),"Promissores", IF(AND(I393=2,L393&gt;=3),"Leais","Inativos")))</f>
        <v>Promissores</v>
      </c>
    </row>
    <row r="394" spans="1:13" x14ac:dyDescent="0.3">
      <c r="A394" s="6" t="s">
        <v>300</v>
      </c>
      <c r="B394" s="1">
        <v>41742</v>
      </c>
      <c r="C394" s="6" t="s">
        <v>786</v>
      </c>
      <c r="D394" s="7">
        <v>155.52000000000001</v>
      </c>
      <c r="E394" s="8">
        <v>42997</v>
      </c>
      <c r="F394" s="6">
        <f>"31/12/2017"-E394</f>
        <v>103</v>
      </c>
      <c r="G394">
        <v>10</v>
      </c>
      <c r="H394" s="7">
        <v>6165.16</v>
      </c>
      <c r="I394">
        <f>IF(F394&lt;=90, 5,IF(F394&lt;=180, 4,IF(F394&lt;=270, 3,IF(F394&lt;=365, 2, 1))))</f>
        <v>4</v>
      </c>
      <c r="J394">
        <f>IF(G394&lt;=8,1, IF(G394&lt;=16,2,IF(G394&lt;=24,3,IF(G394&lt;=32,4,IF(G394&lt;=40,5)))))</f>
        <v>2</v>
      </c>
      <c r="K394">
        <f>IF(H394&lt;=50000,1,IF(H394&lt;=100000,2,IF(H394&lt;=150000,3,IF(H394&lt;=200000,4,IF(H394&lt;=250000,5)))))</f>
        <v>1</v>
      </c>
      <c r="L394" s="11">
        <f>AVERAGE(J394,K394)</f>
        <v>1.5</v>
      </c>
      <c r="M394" t="str">
        <f>IF(AND(I394&gt;=3,L394&gt;=3),"Campeões",IF(AND(I394&gt;=3,L394&lt;3),"Promissores", IF(AND(I394=2,L394&gt;=3),"Leais","Inativos")))</f>
        <v>Promissores</v>
      </c>
    </row>
    <row r="395" spans="1:13" x14ac:dyDescent="0.3">
      <c r="A395" s="6" t="s">
        <v>646</v>
      </c>
      <c r="B395" s="1">
        <v>42939</v>
      </c>
      <c r="C395" s="6" t="s">
        <v>3278</v>
      </c>
      <c r="D395" s="7">
        <v>351.68</v>
      </c>
      <c r="E395" s="8">
        <v>43099</v>
      </c>
      <c r="F395" s="6">
        <f>"31/12/2017"-E395</f>
        <v>1</v>
      </c>
      <c r="G395">
        <v>7</v>
      </c>
      <c r="H395" s="7">
        <v>2130.5699999999997</v>
      </c>
      <c r="I395">
        <f>IF(F395&lt;=90, 5,IF(F395&lt;=180, 4,IF(F395&lt;=270, 3,IF(F395&lt;=365, 2, 1))))</f>
        <v>5</v>
      </c>
      <c r="J395">
        <f>IF(G395&lt;=8,1, IF(G395&lt;=16,2,IF(G395&lt;=24,3,IF(G395&lt;=32,4,IF(G395&lt;=40,5)))))</f>
        <v>1</v>
      </c>
      <c r="K395">
        <f>IF(H395&lt;=50000,1,IF(H395&lt;=100000,2,IF(H395&lt;=150000,3,IF(H395&lt;=200000,4,IF(H395&lt;=250000,5)))))</f>
        <v>1</v>
      </c>
      <c r="L395" s="11">
        <f>AVERAGE(J395,K395)</f>
        <v>1</v>
      </c>
      <c r="M395" t="str">
        <f>IF(AND(I395&gt;=3,L395&gt;=3),"Campeões",IF(AND(I395&gt;=3,L395&lt;3),"Promissores", IF(AND(I395=2,L395&gt;=3),"Leais","Inativos")))</f>
        <v>Promissores</v>
      </c>
    </row>
    <row r="396" spans="1:13" x14ac:dyDescent="0.3">
      <c r="A396" s="6" t="s">
        <v>420</v>
      </c>
      <c r="B396" s="1">
        <v>41941</v>
      </c>
      <c r="C396" s="6" t="s">
        <v>1230</v>
      </c>
      <c r="D396" s="7">
        <v>40.74</v>
      </c>
      <c r="E396" s="8">
        <v>43091</v>
      </c>
      <c r="F396" s="6">
        <f>"31/12/2017"-E396</f>
        <v>9</v>
      </c>
      <c r="G396">
        <v>12</v>
      </c>
      <c r="H396" s="7">
        <v>6387.3200000000006</v>
      </c>
      <c r="I396">
        <f>IF(F396&lt;=90, 5,IF(F396&lt;=180, 4,IF(F396&lt;=270, 3,IF(F396&lt;=365, 2, 1))))</f>
        <v>5</v>
      </c>
      <c r="J396">
        <f>IF(G396&lt;=8,1, IF(G396&lt;=16,2,IF(G396&lt;=24,3,IF(G396&lt;=32,4,IF(G396&lt;=40,5)))))</f>
        <v>2</v>
      </c>
      <c r="K396">
        <f>IF(H396&lt;=50000,1,IF(H396&lt;=100000,2,IF(H396&lt;=150000,3,IF(H396&lt;=200000,4,IF(H396&lt;=250000,5)))))</f>
        <v>1</v>
      </c>
      <c r="L396" s="11">
        <f>AVERAGE(J396,K396)</f>
        <v>1.5</v>
      </c>
      <c r="M396" t="str">
        <f>IF(AND(I396&gt;=3,L396&gt;=3),"Campeões",IF(AND(I396&gt;=3,L396&lt;3),"Promissores", IF(AND(I396=2,L396&gt;=3),"Leais","Inativos")))</f>
        <v>Promissores</v>
      </c>
    </row>
    <row r="397" spans="1:13" x14ac:dyDescent="0.3">
      <c r="A397" s="6" t="s">
        <v>535</v>
      </c>
      <c r="B397" s="1">
        <v>42337</v>
      </c>
      <c r="C397" s="6" t="s">
        <v>1847</v>
      </c>
      <c r="D397" s="7">
        <v>4548.8100000000004</v>
      </c>
      <c r="E397" s="8">
        <v>42990</v>
      </c>
      <c r="F397" s="6">
        <f>"31/12/2017"-E397</f>
        <v>110</v>
      </c>
      <c r="G397">
        <v>13</v>
      </c>
      <c r="H397" s="7">
        <v>13324.29</v>
      </c>
      <c r="I397">
        <f>IF(F397&lt;=90, 5,IF(F397&lt;=180, 4,IF(F397&lt;=270, 3,IF(F397&lt;=365, 2, 1))))</f>
        <v>4</v>
      </c>
      <c r="J397">
        <f>IF(G397&lt;=8,1, IF(G397&lt;=16,2,IF(G397&lt;=24,3,IF(G397&lt;=32,4,IF(G397&lt;=40,5)))))</f>
        <v>2</v>
      </c>
      <c r="K397">
        <f>IF(H397&lt;=50000,1,IF(H397&lt;=100000,2,IF(H397&lt;=150000,3,IF(H397&lt;=200000,4,IF(H397&lt;=250000,5)))))</f>
        <v>1</v>
      </c>
      <c r="L397" s="11">
        <f>AVERAGE(J397,K397)</f>
        <v>1.5</v>
      </c>
      <c r="M397" t="str">
        <f>IF(AND(I397&gt;=3,L397&gt;=3),"Campeões",IF(AND(I397&gt;=3,L397&lt;3),"Promissores", IF(AND(I397=2,L397&gt;=3),"Leais","Inativos")))</f>
        <v>Promissores</v>
      </c>
    </row>
    <row r="398" spans="1:13" x14ac:dyDescent="0.3">
      <c r="A398" s="6" t="s">
        <v>515</v>
      </c>
      <c r="B398" s="1">
        <v>41859</v>
      </c>
      <c r="C398" s="6" t="s">
        <v>1700</v>
      </c>
      <c r="D398" s="7">
        <v>13.36</v>
      </c>
      <c r="E398" s="8">
        <v>43042</v>
      </c>
      <c r="F398" s="6">
        <f>"31/12/2017"-E398</f>
        <v>58</v>
      </c>
      <c r="G398">
        <v>19</v>
      </c>
      <c r="H398" s="7">
        <v>3296.04</v>
      </c>
      <c r="I398">
        <f>IF(F398&lt;=90, 5,IF(F398&lt;=180, 4,IF(F398&lt;=270, 3,IF(F398&lt;=365, 2, 1))))</f>
        <v>5</v>
      </c>
      <c r="J398">
        <f>IF(G398&lt;=8,1, IF(G398&lt;=16,2,IF(G398&lt;=24,3,IF(G398&lt;=32,4,IF(G398&lt;=40,5)))))</f>
        <v>3</v>
      </c>
      <c r="K398">
        <f>IF(H398&lt;=50000,1,IF(H398&lt;=100000,2,IF(H398&lt;=150000,3,IF(H398&lt;=200000,4,IF(H398&lt;=250000,5)))))</f>
        <v>1</v>
      </c>
      <c r="L398" s="11">
        <f>AVERAGE(J398,K398)</f>
        <v>2</v>
      </c>
      <c r="M398" t="str">
        <f>IF(AND(I398&gt;=3,L398&gt;=3),"Campeões",IF(AND(I398&gt;=3,L398&lt;3),"Promissores", IF(AND(I398=2,L398&gt;=3),"Leais","Inativos")))</f>
        <v>Promissores</v>
      </c>
    </row>
    <row r="399" spans="1:13" x14ac:dyDescent="0.3">
      <c r="A399" s="6" t="s">
        <v>601</v>
      </c>
      <c r="B399" s="1">
        <v>41894</v>
      </c>
      <c r="C399" s="6" t="s">
        <v>2414</v>
      </c>
      <c r="D399" s="7">
        <v>847.84</v>
      </c>
      <c r="E399" s="8">
        <v>43042</v>
      </c>
      <c r="F399" s="6">
        <f>"31/12/2017"-E399</f>
        <v>58</v>
      </c>
      <c r="G399">
        <v>13</v>
      </c>
      <c r="H399" s="7">
        <v>12610.440000000002</v>
      </c>
      <c r="I399">
        <f>IF(F399&lt;=90, 5,IF(F399&lt;=180, 4,IF(F399&lt;=270, 3,IF(F399&lt;=365, 2, 1))))</f>
        <v>5</v>
      </c>
      <c r="J399">
        <f>IF(G399&lt;=8,1, IF(G399&lt;=16,2,IF(G399&lt;=24,3,IF(G399&lt;=32,4,IF(G399&lt;=40,5)))))</f>
        <v>2</v>
      </c>
      <c r="K399">
        <f>IF(H399&lt;=50000,1,IF(H399&lt;=100000,2,IF(H399&lt;=150000,3,IF(H399&lt;=200000,4,IF(H399&lt;=250000,5)))))</f>
        <v>1</v>
      </c>
      <c r="L399" s="11">
        <f>AVERAGE(J399,K399)</f>
        <v>1.5</v>
      </c>
      <c r="M399" t="str">
        <f>IF(AND(I399&gt;=3,L399&gt;=3),"Campeões",IF(AND(I399&gt;=3,L399&lt;3),"Promissores", IF(AND(I399=2,L399&gt;=3),"Leais","Inativos")))</f>
        <v>Promissores</v>
      </c>
    </row>
    <row r="400" spans="1:13" x14ac:dyDescent="0.3">
      <c r="A400" s="6" t="s">
        <v>118</v>
      </c>
      <c r="B400" s="1">
        <v>42533</v>
      </c>
      <c r="C400" s="6" t="s">
        <v>258</v>
      </c>
      <c r="D400" s="7">
        <v>1038.8399999999999</v>
      </c>
      <c r="E400" s="8">
        <v>43007</v>
      </c>
      <c r="F400" s="6">
        <f>"31/12/2017"-E400</f>
        <v>93</v>
      </c>
      <c r="G400">
        <v>11</v>
      </c>
      <c r="H400" s="7">
        <v>6351.9400000000005</v>
      </c>
      <c r="I400">
        <f>IF(F400&lt;=90, 5,IF(F400&lt;=180, 4,IF(F400&lt;=270, 3,IF(F400&lt;=365, 2, 1))))</f>
        <v>4</v>
      </c>
      <c r="J400">
        <f>IF(G400&lt;=8,1, IF(G400&lt;=16,2,IF(G400&lt;=24,3,IF(G400&lt;=32,4,IF(G400&lt;=40,5)))))</f>
        <v>2</v>
      </c>
      <c r="K400">
        <f>IF(H400&lt;=50000,1,IF(H400&lt;=100000,2,IF(H400&lt;=150000,3,IF(H400&lt;=200000,4,IF(H400&lt;=250000,5)))))</f>
        <v>1</v>
      </c>
      <c r="L400" s="11">
        <f>AVERAGE(J400,K400)</f>
        <v>1.5</v>
      </c>
      <c r="M400" t="str">
        <f>IF(AND(I400&gt;=3,L400&gt;=3),"Campeões",IF(AND(I400&gt;=3,L400&lt;3),"Promissores", IF(AND(I400=2,L400&gt;=3),"Leais","Inativos")))</f>
        <v>Promissores</v>
      </c>
    </row>
    <row r="401" spans="1:13" x14ac:dyDescent="0.3">
      <c r="A401" s="6" t="s">
        <v>249</v>
      </c>
      <c r="B401" s="1">
        <v>43097</v>
      </c>
      <c r="C401" s="6" t="s">
        <v>596</v>
      </c>
      <c r="D401" s="7">
        <v>1982.72</v>
      </c>
      <c r="E401" s="8">
        <v>42884</v>
      </c>
      <c r="F401" s="6">
        <f>"31/12/2017"-E401</f>
        <v>216</v>
      </c>
      <c r="G401">
        <v>11</v>
      </c>
      <c r="H401" s="7">
        <v>9881.2099999999991</v>
      </c>
      <c r="I401">
        <f>IF(F401&lt;=90, 5,IF(F401&lt;=180, 4,IF(F401&lt;=270, 3,IF(F401&lt;=365, 2, 1))))</f>
        <v>3</v>
      </c>
      <c r="J401">
        <f>IF(G401&lt;=8,1, IF(G401&lt;=16,2,IF(G401&lt;=24,3,IF(G401&lt;=32,4,IF(G401&lt;=40,5)))))</f>
        <v>2</v>
      </c>
      <c r="K401">
        <f>IF(H401&lt;=50000,1,IF(H401&lt;=100000,2,IF(H401&lt;=150000,3,IF(H401&lt;=200000,4,IF(H401&lt;=250000,5)))))</f>
        <v>1</v>
      </c>
      <c r="L401" s="11">
        <f>AVERAGE(J401,K401)</f>
        <v>1.5</v>
      </c>
      <c r="M401" t="str">
        <f>IF(AND(I401&gt;=3,L401&gt;=3),"Campeões",IF(AND(I401&gt;=3,L401&lt;3),"Promissores", IF(AND(I401=2,L401&gt;=3),"Leais","Inativos")))</f>
        <v>Promissores</v>
      </c>
    </row>
    <row r="402" spans="1:13" x14ac:dyDescent="0.3">
      <c r="A402" s="6" t="s">
        <v>587</v>
      </c>
      <c r="B402" s="1">
        <v>41825</v>
      </c>
      <c r="C402" s="6" t="s">
        <v>2243</v>
      </c>
      <c r="D402" s="7">
        <v>13.28</v>
      </c>
      <c r="E402" s="8">
        <v>43062</v>
      </c>
      <c r="F402" s="6">
        <f>"31/12/2017"-E402</f>
        <v>38</v>
      </c>
      <c r="G402">
        <v>15</v>
      </c>
      <c r="H402" s="7">
        <v>3092.1699999999996</v>
      </c>
      <c r="I402">
        <f>IF(F402&lt;=90, 5,IF(F402&lt;=180, 4,IF(F402&lt;=270, 3,IF(F402&lt;=365, 2, 1))))</f>
        <v>5</v>
      </c>
      <c r="J402">
        <f>IF(G402&lt;=8,1, IF(G402&lt;=16,2,IF(G402&lt;=24,3,IF(G402&lt;=32,4,IF(G402&lt;=40,5)))))</f>
        <v>2</v>
      </c>
      <c r="K402">
        <f>IF(H402&lt;=50000,1,IF(H402&lt;=100000,2,IF(H402&lt;=150000,3,IF(H402&lt;=200000,4,IF(H402&lt;=250000,5)))))</f>
        <v>1</v>
      </c>
      <c r="L402" s="11">
        <f>AVERAGE(J402,K402)</f>
        <v>1.5</v>
      </c>
      <c r="M402" t="str">
        <f>IF(AND(I402&gt;=3,L402&gt;=3),"Campeões",IF(AND(I402&gt;=3,L402&lt;3),"Promissores", IF(AND(I402=2,L402&gt;=3),"Leais","Inativos")))</f>
        <v>Promissores</v>
      </c>
    </row>
    <row r="403" spans="1:13" x14ac:dyDescent="0.3">
      <c r="A403" s="6" t="s">
        <v>181</v>
      </c>
      <c r="B403" s="1">
        <v>42567</v>
      </c>
      <c r="C403" s="6" t="s">
        <v>408</v>
      </c>
      <c r="D403" s="7">
        <v>340.92</v>
      </c>
      <c r="E403" s="8">
        <v>43091</v>
      </c>
      <c r="F403" s="6">
        <f>"31/12/2017"-E403</f>
        <v>9</v>
      </c>
      <c r="G403">
        <v>16</v>
      </c>
      <c r="H403" s="7">
        <v>11998.430000000002</v>
      </c>
      <c r="I403">
        <f>IF(F403&lt;=90, 5,IF(F403&lt;=180, 4,IF(F403&lt;=270, 3,IF(F403&lt;=365, 2, 1))))</f>
        <v>5</v>
      </c>
      <c r="J403">
        <f>IF(G403&lt;=8,1, IF(G403&lt;=16,2,IF(G403&lt;=24,3,IF(G403&lt;=32,4,IF(G403&lt;=40,5)))))</f>
        <v>2</v>
      </c>
      <c r="K403">
        <f>IF(H403&lt;=50000,1,IF(H403&lt;=100000,2,IF(H403&lt;=150000,3,IF(H403&lt;=200000,4,IF(H403&lt;=250000,5)))))</f>
        <v>1</v>
      </c>
      <c r="L403" s="11">
        <f>AVERAGE(J403,K403)</f>
        <v>1.5</v>
      </c>
      <c r="M403" t="str">
        <f>IF(AND(I403&gt;=3,L403&gt;=3),"Campeões",IF(AND(I403&gt;=3,L403&lt;3),"Promissores", IF(AND(I403=2,L403&gt;=3),"Leais","Inativos")))</f>
        <v>Promissores</v>
      </c>
    </row>
    <row r="404" spans="1:13" x14ac:dyDescent="0.3">
      <c r="A404" s="6" t="s">
        <v>565</v>
      </c>
      <c r="B404" s="1">
        <v>42604</v>
      </c>
      <c r="C404" s="6" t="s">
        <v>2017</v>
      </c>
      <c r="D404" s="7">
        <v>76.92</v>
      </c>
      <c r="E404" s="8">
        <v>42997</v>
      </c>
      <c r="F404" s="6">
        <f>"31/12/2017"-E404</f>
        <v>103</v>
      </c>
      <c r="G404">
        <v>13</v>
      </c>
      <c r="H404" s="7">
        <v>6480.77</v>
      </c>
      <c r="I404">
        <f>IF(F404&lt;=90, 5,IF(F404&lt;=180, 4,IF(F404&lt;=270, 3,IF(F404&lt;=365, 2, 1))))</f>
        <v>4</v>
      </c>
      <c r="J404">
        <f>IF(G404&lt;=8,1, IF(G404&lt;=16,2,IF(G404&lt;=24,3,IF(G404&lt;=32,4,IF(G404&lt;=40,5)))))</f>
        <v>2</v>
      </c>
      <c r="K404">
        <f>IF(H404&lt;=50000,1,IF(H404&lt;=100000,2,IF(H404&lt;=150000,3,IF(H404&lt;=200000,4,IF(H404&lt;=250000,5)))))</f>
        <v>1</v>
      </c>
      <c r="L404" s="11">
        <f>AVERAGE(J404,K404)</f>
        <v>1.5</v>
      </c>
      <c r="M404" t="str">
        <f>IF(AND(I404&gt;=3,L404&gt;=3),"Campeões",IF(AND(I404&gt;=3,L404&lt;3),"Promissores", IF(AND(I404=2,L404&gt;=3),"Leais","Inativos")))</f>
        <v>Promissores</v>
      </c>
    </row>
    <row r="405" spans="1:13" x14ac:dyDescent="0.3">
      <c r="A405" s="6" t="s">
        <v>386</v>
      </c>
      <c r="B405" s="1">
        <v>42755</v>
      </c>
      <c r="C405" s="6" t="s">
        <v>1078</v>
      </c>
      <c r="D405" s="7">
        <v>552.55999999999995</v>
      </c>
      <c r="E405" s="8">
        <v>42506</v>
      </c>
      <c r="F405" s="6">
        <f>"31/12/2017"-E405</f>
        <v>594</v>
      </c>
      <c r="G405">
        <v>3</v>
      </c>
      <c r="H405" s="7">
        <v>6467.1799999999994</v>
      </c>
      <c r="I405">
        <f>IF(F405&lt;=90, 5,IF(F405&lt;=180, 4,IF(F405&lt;=270, 3,IF(F405&lt;=365, 2, 1))))</f>
        <v>1</v>
      </c>
      <c r="J405">
        <f>IF(G405&lt;=8,1, IF(G405&lt;=16,2,IF(G405&lt;=24,3,IF(G405&lt;=32,4,IF(G405&lt;=40,5)))))</f>
        <v>1</v>
      </c>
      <c r="K405">
        <f>IF(H405&lt;=50000,1,IF(H405&lt;=100000,2,IF(H405&lt;=150000,3,IF(H405&lt;=200000,4,IF(H405&lt;=250000,5)))))</f>
        <v>1</v>
      </c>
      <c r="L405" s="11">
        <f>AVERAGE(J405,K405)</f>
        <v>1</v>
      </c>
      <c r="M405" t="str">
        <f>IF(AND(I405&gt;=3,L405&gt;=3),"Campeões",IF(AND(I405&gt;=3,L405&lt;3),"Promissores", IF(AND(I405=2,L405&gt;=3),"Leais","Inativos")))</f>
        <v>Inativos</v>
      </c>
    </row>
    <row r="406" spans="1:13" x14ac:dyDescent="0.3">
      <c r="A406" s="6" t="s">
        <v>359</v>
      </c>
      <c r="B406" s="1">
        <v>43042</v>
      </c>
      <c r="C406" s="6" t="s">
        <v>1008</v>
      </c>
      <c r="D406" s="7">
        <v>863.88</v>
      </c>
      <c r="E406" s="8">
        <v>43031</v>
      </c>
      <c r="F406" s="6">
        <f>"31/12/2017"-E406</f>
        <v>69</v>
      </c>
      <c r="G406">
        <v>1</v>
      </c>
      <c r="H406" s="7">
        <v>863.88</v>
      </c>
      <c r="I406">
        <f>IF(F406&lt;=90, 5,IF(F406&lt;=180, 4,IF(F406&lt;=270, 3,IF(F406&lt;=365, 2, 1))))</f>
        <v>5</v>
      </c>
      <c r="J406">
        <f>IF(G406&lt;=8,1, IF(G406&lt;=16,2,IF(G406&lt;=24,3,IF(G406&lt;=32,4,IF(G406&lt;=40,5)))))</f>
        <v>1</v>
      </c>
      <c r="K406">
        <f>IF(H406&lt;=50000,1,IF(H406&lt;=100000,2,IF(H406&lt;=150000,3,IF(H406&lt;=200000,4,IF(H406&lt;=250000,5)))))</f>
        <v>1</v>
      </c>
      <c r="L406" s="11">
        <f>AVERAGE(J406,K406)</f>
        <v>1</v>
      </c>
      <c r="M406" t="str">
        <f>IF(AND(I406&gt;=3,L406&gt;=3),"Campeões",IF(AND(I406&gt;=3,L406&lt;3),"Promissores", IF(AND(I406=2,L406&gt;=3),"Leais","Inativos")))</f>
        <v>Promissores</v>
      </c>
    </row>
    <row r="407" spans="1:13" x14ac:dyDescent="0.3">
      <c r="A407" s="6" t="s">
        <v>295</v>
      </c>
      <c r="B407" s="1">
        <v>42248</v>
      </c>
      <c r="C407" s="6" t="s">
        <v>767</v>
      </c>
      <c r="D407" s="7">
        <v>89.04</v>
      </c>
      <c r="E407" s="8">
        <v>43066</v>
      </c>
      <c r="F407" s="6">
        <f>"31/12/2017"-E407</f>
        <v>34</v>
      </c>
      <c r="G407">
        <v>10</v>
      </c>
      <c r="H407" s="7">
        <v>8560.33</v>
      </c>
      <c r="I407">
        <f>IF(F407&lt;=90, 5,IF(F407&lt;=180, 4,IF(F407&lt;=270, 3,IF(F407&lt;=365, 2, 1))))</f>
        <v>5</v>
      </c>
      <c r="J407">
        <f>IF(G407&lt;=8,1, IF(G407&lt;=16,2,IF(G407&lt;=24,3,IF(G407&lt;=32,4,IF(G407&lt;=40,5)))))</f>
        <v>2</v>
      </c>
      <c r="K407">
        <f>IF(H407&lt;=50000,1,IF(H407&lt;=100000,2,IF(H407&lt;=150000,3,IF(H407&lt;=200000,4,IF(H407&lt;=250000,5)))))</f>
        <v>1</v>
      </c>
      <c r="L407" s="11">
        <f>AVERAGE(J407,K407)</f>
        <v>1.5</v>
      </c>
      <c r="M407" t="str">
        <f>IF(AND(I407&gt;=3,L407&gt;=3),"Campeões",IF(AND(I407&gt;=3,L407&lt;3),"Promissores", IF(AND(I407=2,L407&gt;=3),"Leais","Inativos")))</f>
        <v>Promissores</v>
      </c>
    </row>
    <row r="408" spans="1:13" x14ac:dyDescent="0.3">
      <c r="A408" s="6" t="s">
        <v>291</v>
      </c>
      <c r="B408" s="1">
        <v>42612</v>
      </c>
      <c r="C408" s="6" t="s">
        <v>751</v>
      </c>
      <c r="D408" s="7">
        <v>139.44</v>
      </c>
      <c r="E408" s="8">
        <v>42980</v>
      </c>
      <c r="F408" s="6">
        <f>"31/12/2017"-E408</f>
        <v>120</v>
      </c>
      <c r="G408">
        <v>8</v>
      </c>
      <c r="H408" s="7">
        <v>1981.0900000000001</v>
      </c>
      <c r="I408">
        <f>IF(F408&lt;=90, 5,IF(F408&lt;=180, 4,IF(F408&lt;=270, 3,IF(F408&lt;=365, 2, 1))))</f>
        <v>4</v>
      </c>
      <c r="J408">
        <f>IF(G408&lt;=8,1, IF(G408&lt;=16,2,IF(G408&lt;=24,3,IF(G408&lt;=32,4,IF(G408&lt;=40,5)))))</f>
        <v>1</v>
      </c>
      <c r="K408">
        <f>IF(H408&lt;=50000,1,IF(H408&lt;=100000,2,IF(H408&lt;=150000,3,IF(H408&lt;=200000,4,IF(H408&lt;=250000,5)))))</f>
        <v>1</v>
      </c>
      <c r="L408" s="11">
        <f>AVERAGE(J408,K408)</f>
        <v>1</v>
      </c>
      <c r="M408" t="str">
        <f>IF(AND(I408&gt;=3,L408&gt;=3),"Campeões",IF(AND(I408&gt;=3,L408&lt;3),"Promissores", IF(AND(I408=2,L408&gt;=3),"Leais","Inativos")))</f>
        <v>Promissores</v>
      </c>
    </row>
    <row r="409" spans="1:13" x14ac:dyDescent="0.3">
      <c r="A409" s="6" t="s">
        <v>37</v>
      </c>
      <c r="B409" s="1">
        <v>42365</v>
      </c>
      <c r="C409" s="6" t="s">
        <v>87</v>
      </c>
      <c r="D409" s="7">
        <v>2.0099999999999998</v>
      </c>
      <c r="E409" s="8">
        <v>43057</v>
      </c>
      <c r="F409" s="6">
        <f>"31/12/2017"-E409</f>
        <v>43</v>
      </c>
      <c r="G409">
        <v>11</v>
      </c>
      <c r="H409" s="7">
        <v>9041.02</v>
      </c>
      <c r="I409">
        <f>IF(F409&lt;=90, 5,IF(F409&lt;=180, 4,IF(F409&lt;=270, 3,IF(F409&lt;=365, 2, 1))))</f>
        <v>5</v>
      </c>
      <c r="J409">
        <f>IF(G409&lt;=8,1, IF(G409&lt;=16,2,IF(G409&lt;=24,3,IF(G409&lt;=32,4,IF(G409&lt;=40,5)))))</f>
        <v>2</v>
      </c>
      <c r="K409">
        <f>IF(H409&lt;=50000,1,IF(H409&lt;=100000,2,IF(H409&lt;=150000,3,IF(H409&lt;=200000,4,IF(H409&lt;=250000,5)))))</f>
        <v>1</v>
      </c>
      <c r="L409" s="11">
        <f>AVERAGE(J409,K409)</f>
        <v>1.5</v>
      </c>
      <c r="M409" t="str">
        <f>IF(AND(I409&gt;=3,L409&gt;=3),"Campeões",IF(AND(I409&gt;=3,L409&lt;3),"Promissores", IF(AND(I409=2,L409&gt;=3),"Leais","Inativos")))</f>
        <v>Promissores</v>
      </c>
    </row>
    <row r="410" spans="1:13" x14ac:dyDescent="0.3">
      <c r="A410" s="6" t="s">
        <v>315</v>
      </c>
      <c r="B410" s="1">
        <v>41906</v>
      </c>
      <c r="C410" s="6" t="s">
        <v>857</v>
      </c>
      <c r="D410" s="7">
        <v>1618.37</v>
      </c>
      <c r="E410" s="8">
        <v>42565</v>
      </c>
      <c r="F410" s="6">
        <f>"31/12/2017"-E410</f>
        <v>535</v>
      </c>
      <c r="G410">
        <v>9</v>
      </c>
      <c r="H410" s="7">
        <v>7306.92</v>
      </c>
      <c r="I410">
        <f>IF(F410&lt;=90, 5,IF(F410&lt;=180, 4,IF(F410&lt;=270, 3,IF(F410&lt;=365, 2, 1))))</f>
        <v>1</v>
      </c>
      <c r="J410">
        <f>IF(G410&lt;=8,1, IF(G410&lt;=16,2,IF(G410&lt;=24,3,IF(G410&lt;=32,4,IF(G410&lt;=40,5)))))</f>
        <v>2</v>
      </c>
      <c r="K410">
        <f>IF(H410&lt;=50000,1,IF(H410&lt;=100000,2,IF(H410&lt;=150000,3,IF(H410&lt;=200000,4,IF(H410&lt;=250000,5)))))</f>
        <v>1</v>
      </c>
      <c r="L410" s="11">
        <f>AVERAGE(J410,K410)</f>
        <v>1.5</v>
      </c>
      <c r="M410" t="str">
        <f>IF(AND(I410&gt;=3,L410&gt;=3),"Campeões",IF(AND(I410&gt;=3,L410&lt;3),"Promissores", IF(AND(I410=2,L410&gt;=3),"Leais","Inativos")))</f>
        <v>Inativos</v>
      </c>
    </row>
    <row r="411" spans="1:13" x14ac:dyDescent="0.3">
      <c r="A411" s="6" t="s">
        <v>177</v>
      </c>
      <c r="B411" s="1">
        <v>42702</v>
      </c>
      <c r="C411" s="6" t="s">
        <v>402</v>
      </c>
      <c r="D411" s="7">
        <v>2547.44</v>
      </c>
      <c r="E411" s="8">
        <v>42636</v>
      </c>
      <c r="F411" s="6">
        <f>"31/12/2017"-E411</f>
        <v>464</v>
      </c>
      <c r="G411">
        <v>8</v>
      </c>
      <c r="H411" s="7">
        <v>4152.41</v>
      </c>
      <c r="I411">
        <f>IF(F411&lt;=90, 5,IF(F411&lt;=180, 4,IF(F411&lt;=270, 3,IF(F411&lt;=365, 2, 1))))</f>
        <v>1</v>
      </c>
      <c r="J411">
        <f>IF(G411&lt;=8,1, IF(G411&lt;=16,2,IF(G411&lt;=24,3,IF(G411&lt;=32,4,IF(G411&lt;=40,5)))))</f>
        <v>1</v>
      </c>
      <c r="K411">
        <f>IF(H411&lt;=50000,1,IF(H411&lt;=100000,2,IF(H411&lt;=150000,3,IF(H411&lt;=200000,4,IF(H411&lt;=250000,5)))))</f>
        <v>1</v>
      </c>
      <c r="L411" s="11">
        <f>AVERAGE(J411,K411)</f>
        <v>1</v>
      </c>
      <c r="M411" t="str">
        <f>IF(AND(I411&gt;=3,L411&gt;=3),"Campeões",IF(AND(I411&gt;=3,L411&lt;3),"Promissores", IF(AND(I411=2,L411&gt;=3),"Leais","Inativos")))</f>
        <v>Inativos</v>
      </c>
    </row>
    <row r="412" spans="1:13" x14ac:dyDescent="0.3">
      <c r="A412" s="6" t="s">
        <v>487</v>
      </c>
      <c r="B412" s="1">
        <v>43059</v>
      </c>
      <c r="C412" s="6" t="s">
        <v>1538</v>
      </c>
      <c r="D412" s="7">
        <v>294.62</v>
      </c>
      <c r="E412" s="8">
        <v>43071</v>
      </c>
      <c r="F412" s="6">
        <f>"31/12/2017"-E412</f>
        <v>29</v>
      </c>
      <c r="G412">
        <v>18</v>
      </c>
      <c r="H412" s="7">
        <v>8896.7199999999993</v>
      </c>
      <c r="I412">
        <f>IF(F412&lt;=90, 5,IF(F412&lt;=180, 4,IF(F412&lt;=270, 3,IF(F412&lt;=365, 2, 1))))</f>
        <v>5</v>
      </c>
      <c r="J412">
        <f>IF(G412&lt;=8,1, IF(G412&lt;=16,2,IF(G412&lt;=24,3,IF(G412&lt;=32,4,IF(G412&lt;=40,5)))))</f>
        <v>3</v>
      </c>
      <c r="K412">
        <f>IF(H412&lt;=50000,1,IF(H412&lt;=100000,2,IF(H412&lt;=150000,3,IF(H412&lt;=200000,4,IF(H412&lt;=250000,5)))))</f>
        <v>1</v>
      </c>
      <c r="L412" s="11">
        <f>AVERAGE(J412,K412)</f>
        <v>2</v>
      </c>
      <c r="M412" t="str">
        <f>IF(AND(I412&gt;=3,L412&gt;=3),"Campeões",IF(AND(I412&gt;=3,L412&lt;3),"Promissores", IF(AND(I412=2,L412&gt;=3),"Leais","Inativos")))</f>
        <v>Promissores</v>
      </c>
    </row>
    <row r="413" spans="1:13" x14ac:dyDescent="0.3">
      <c r="A413" s="6" t="s">
        <v>410</v>
      </c>
      <c r="B413" s="1">
        <v>42670</v>
      </c>
      <c r="C413" s="6" t="s">
        <v>1196</v>
      </c>
      <c r="D413" s="7">
        <v>9.64</v>
      </c>
      <c r="E413" s="8">
        <v>43057</v>
      </c>
      <c r="F413" s="6">
        <f>"31/12/2017"-E413</f>
        <v>43</v>
      </c>
      <c r="G413">
        <v>14</v>
      </c>
      <c r="H413" s="7">
        <v>23304.53</v>
      </c>
      <c r="I413">
        <f>IF(F413&lt;=90, 5,IF(F413&lt;=180, 4,IF(F413&lt;=270, 3,IF(F413&lt;=365, 2, 1))))</f>
        <v>5</v>
      </c>
      <c r="J413">
        <f>IF(G413&lt;=8,1, IF(G413&lt;=16,2,IF(G413&lt;=24,3,IF(G413&lt;=32,4,IF(G413&lt;=40,5)))))</f>
        <v>2</v>
      </c>
      <c r="K413">
        <f>IF(H413&lt;=50000,1,IF(H413&lt;=100000,2,IF(H413&lt;=150000,3,IF(H413&lt;=200000,4,IF(H413&lt;=250000,5)))))</f>
        <v>1</v>
      </c>
      <c r="L413" s="11">
        <f>AVERAGE(J413,K413)</f>
        <v>1.5</v>
      </c>
      <c r="M413" t="str">
        <f>IF(AND(I413&gt;=3,L413&gt;=3),"Campeões",IF(AND(I413&gt;=3,L413&lt;3),"Promissores", IF(AND(I413=2,L413&gt;=3),"Leais","Inativos")))</f>
        <v>Promissores</v>
      </c>
    </row>
    <row r="414" spans="1:13" x14ac:dyDescent="0.3">
      <c r="A414" s="6" t="s">
        <v>451</v>
      </c>
      <c r="B414" s="1">
        <v>43029</v>
      </c>
      <c r="C414" s="6" t="s">
        <v>1380</v>
      </c>
      <c r="D414" s="7">
        <v>9.4600000000000009</v>
      </c>
      <c r="E414" s="8">
        <v>43094</v>
      </c>
      <c r="F414" s="6">
        <f>"31/12/2017"-E414</f>
        <v>6</v>
      </c>
      <c r="G414">
        <v>11</v>
      </c>
      <c r="H414" s="7">
        <v>3159.25</v>
      </c>
      <c r="I414">
        <f>IF(F414&lt;=90, 5,IF(F414&lt;=180, 4,IF(F414&lt;=270, 3,IF(F414&lt;=365, 2, 1))))</f>
        <v>5</v>
      </c>
      <c r="J414">
        <f>IF(G414&lt;=8,1, IF(G414&lt;=16,2,IF(G414&lt;=24,3,IF(G414&lt;=32,4,IF(G414&lt;=40,5)))))</f>
        <v>2</v>
      </c>
      <c r="K414">
        <f>IF(H414&lt;=50000,1,IF(H414&lt;=100000,2,IF(H414&lt;=150000,3,IF(H414&lt;=200000,4,IF(H414&lt;=250000,5)))))</f>
        <v>1</v>
      </c>
      <c r="L414" s="11">
        <f>AVERAGE(J414,K414)</f>
        <v>1.5</v>
      </c>
      <c r="M414" t="str">
        <f>IF(AND(I414&gt;=3,L414&gt;=3),"Campeões",IF(AND(I414&gt;=3,L414&lt;3),"Promissores", IF(AND(I414=2,L414&gt;=3),"Leais","Inativos")))</f>
        <v>Promissores</v>
      </c>
    </row>
    <row r="415" spans="1:13" x14ac:dyDescent="0.3">
      <c r="A415" s="6" t="s">
        <v>426</v>
      </c>
      <c r="B415" s="1">
        <v>42499</v>
      </c>
      <c r="C415" s="6" t="s">
        <v>1249</v>
      </c>
      <c r="D415" s="7">
        <v>93.44</v>
      </c>
      <c r="E415" s="8">
        <v>42638</v>
      </c>
      <c r="F415" s="6">
        <f>"31/12/2017"-E415</f>
        <v>462</v>
      </c>
      <c r="G415">
        <v>7</v>
      </c>
      <c r="H415" s="7">
        <v>4765.3100000000004</v>
      </c>
      <c r="I415">
        <f>IF(F415&lt;=90, 5,IF(F415&lt;=180, 4,IF(F415&lt;=270, 3,IF(F415&lt;=365, 2, 1))))</f>
        <v>1</v>
      </c>
      <c r="J415">
        <f>IF(G415&lt;=8,1, IF(G415&lt;=16,2,IF(G415&lt;=24,3,IF(G415&lt;=32,4,IF(G415&lt;=40,5)))))</f>
        <v>1</v>
      </c>
      <c r="K415">
        <f>IF(H415&lt;=50000,1,IF(H415&lt;=100000,2,IF(H415&lt;=150000,3,IF(H415&lt;=200000,4,IF(H415&lt;=250000,5)))))</f>
        <v>1</v>
      </c>
      <c r="L415" s="11">
        <f>AVERAGE(J415,K415)</f>
        <v>1</v>
      </c>
      <c r="M415" t="str">
        <f>IF(AND(I415&gt;=3,L415&gt;=3),"Campeões",IF(AND(I415&gt;=3,L415&lt;3),"Promissores", IF(AND(I415=2,L415&gt;=3),"Leais","Inativos")))</f>
        <v>Inativos</v>
      </c>
    </row>
    <row r="416" spans="1:13" x14ac:dyDescent="0.3">
      <c r="A416" s="6" t="s">
        <v>495</v>
      </c>
      <c r="B416" s="1">
        <v>43009</v>
      </c>
      <c r="C416" s="6" t="s">
        <v>1576</v>
      </c>
      <c r="D416" s="7">
        <v>283.92</v>
      </c>
      <c r="E416" s="8">
        <v>43063</v>
      </c>
      <c r="F416" s="6">
        <f>"31/12/2017"-E416</f>
        <v>37</v>
      </c>
      <c r="G416">
        <v>11</v>
      </c>
      <c r="H416" s="7">
        <v>6040.35</v>
      </c>
      <c r="I416">
        <f>IF(F416&lt;=90, 5,IF(F416&lt;=180, 4,IF(F416&lt;=270, 3,IF(F416&lt;=365, 2, 1))))</f>
        <v>5</v>
      </c>
      <c r="J416">
        <f>IF(G416&lt;=8,1, IF(G416&lt;=16,2,IF(G416&lt;=24,3,IF(G416&lt;=32,4,IF(G416&lt;=40,5)))))</f>
        <v>2</v>
      </c>
      <c r="K416">
        <f>IF(H416&lt;=50000,1,IF(H416&lt;=100000,2,IF(H416&lt;=150000,3,IF(H416&lt;=200000,4,IF(H416&lt;=250000,5)))))</f>
        <v>1</v>
      </c>
      <c r="L416" s="11">
        <f>AVERAGE(J416,K416)</f>
        <v>1.5</v>
      </c>
      <c r="M416" t="str">
        <f>IF(AND(I416&gt;=3,L416&gt;=3),"Campeões",IF(AND(I416&gt;=3,L416&lt;3),"Promissores", IF(AND(I416=2,L416&gt;=3),"Leais","Inativos")))</f>
        <v>Promissores</v>
      </c>
    </row>
    <row r="417" spans="1:13" x14ac:dyDescent="0.3">
      <c r="A417" s="6" t="s">
        <v>203</v>
      </c>
      <c r="B417" s="1">
        <v>43070</v>
      </c>
      <c r="C417" s="6" t="s">
        <v>456</v>
      </c>
      <c r="D417" s="7">
        <v>190.72</v>
      </c>
      <c r="E417" s="8">
        <v>43095</v>
      </c>
      <c r="F417" s="6">
        <f>"31/12/2017"-E417</f>
        <v>5</v>
      </c>
      <c r="G417">
        <v>10</v>
      </c>
      <c r="H417" s="7">
        <v>3675.3800000000006</v>
      </c>
      <c r="I417">
        <f>IF(F417&lt;=90, 5,IF(F417&lt;=180, 4,IF(F417&lt;=270, 3,IF(F417&lt;=365, 2, 1))))</f>
        <v>5</v>
      </c>
      <c r="J417">
        <f>IF(G417&lt;=8,1, IF(G417&lt;=16,2,IF(G417&lt;=24,3,IF(G417&lt;=32,4,IF(G417&lt;=40,5)))))</f>
        <v>2</v>
      </c>
      <c r="K417">
        <f>IF(H417&lt;=50000,1,IF(H417&lt;=100000,2,IF(H417&lt;=150000,3,IF(H417&lt;=200000,4,IF(H417&lt;=250000,5)))))</f>
        <v>1</v>
      </c>
      <c r="L417" s="11">
        <f>AVERAGE(J417,K417)</f>
        <v>1.5</v>
      </c>
      <c r="M417" t="str">
        <f>IF(AND(I417&gt;=3,L417&gt;=3),"Campeões",IF(AND(I417&gt;=3,L417&lt;3),"Promissores", IF(AND(I417=2,L417&gt;=3),"Leais","Inativos")))</f>
        <v>Promissores</v>
      </c>
    </row>
    <row r="418" spans="1:13" x14ac:dyDescent="0.3">
      <c r="A418" s="6" t="s">
        <v>39</v>
      </c>
      <c r="B418" s="1">
        <v>42988</v>
      </c>
      <c r="C418" s="6" t="s">
        <v>89</v>
      </c>
      <c r="D418" s="7">
        <v>12.96</v>
      </c>
      <c r="E418" s="8">
        <v>42803</v>
      </c>
      <c r="F418" s="6">
        <f>"31/12/2017"-E418</f>
        <v>297</v>
      </c>
      <c r="G418">
        <v>22</v>
      </c>
      <c r="H418" s="7">
        <v>12518.36</v>
      </c>
      <c r="I418">
        <f>IF(F418&lt;=90, 5,IF(F418&lt;=180, 4,IF(F418&lt;=270, 3,IF(F418&lt;=365, 2, 1))))</f>
        <v>2</v>
      </c>
      <c r="J418">
        <f>IF(G418&lt;=8,1, IF(G418&lt;=16,2,IF(G418&lt;=24,3,IF(G418&lt;=32,4,IF(G418&lt;=40,5)))))</f>
        <v>3</v>
      </c>
      <c r="K418">
        <f>IF(H418&lt;=50000,1,IF(H418&lt;=100000,2,IF(H418&lt;=150000,3,IF(H418&lt;=200000,4,IF(H418&lt;=250000,5)))))</f>
        <v>1</v>
      </c>
      <c r="L418" s="11">
        <f>AVERAGE(J418,K418)</f>
        <v>2</v>
      </c>
      <c r="M418" t="str">
        <f>IF(AND(I418&gt;=3,L418&gt;=3),"Campeões",IF(AND(I418&gt;=3,L418&lt;3),"Promissores", IF(AND(I418=2,L418&gt;=3),"Leais","Inativos")))</f>
        <v>Inativos</v>
      </c>
    </row>
    <row r="419" spans="1:13" x14ac:dyDescent="0.3">
      <c r="A419" s="6" t="s">
        <v>585</v>
      </c>
      <c r="B419" s="1">
        <v>43043</v>
      </c>
      <c r="C419" s="6" t="s">
        <v>2219</v>
      </c>
      <c r="D419" s="7">
        <v>12.96</v>
      </c>
      <c r="E419" s="8">
        <v>42982</v>
      </c>
      <c r="F419" s="6">
        <f>"31/12/2017"-E419</f>
        <v>118</v>
      </c>
      <c r="G419">
        <v>9</v>
      </c>
      <c r="H419" s="7">
        <v>3373.03</v>
      </c>
      <c r="I419">
        <f>IF(F419&lt;=90, 5,IF(F419&lt;=180, 4,IF(F419&lt;=270, 3,IF(F419&lt;=365, 2, 1))))</f>
        <v>4</v>
      </c>
      <c r="J419">
        <f>IF(G419&lt;=8,1, IF(G419&lt;=16,2,IF(G419&lt;=24,3,IF(G419&lt;=32,4,IF(G419&lt;=40,5)))))</f>
        <v>2</v>
      </c>
      <c r="K419">
        <f>IF(H419&lt;=50000,1,IF(H419&lt;=100000,2,IF(H419&lt;=150000,3,IF(H419&lt;=200000,4,IF(H419&lt;=250000,5)))))</f>
        <v>1</v>
      </c>
      <c r="L419" s="11">
        <f>AVERAGE(J419,K419)</f>
        <v>1.5</v>
      </c>
      <c r="M419" t="str">
        <f>IF(AND(I419&gt;=3,L419&gt;=3),"Campeões",IF(AND(I419&gt;=3,L419&lt;3),"Promissores", IF(AND(I419=2,L419&gt;=3),"Leais","Inativos")))</f>
        <v>Promissores</v>
      </c>
    </row>
    <row r="420" spans="1:13" x14ac:dyDescent="0.3">
      <c r="A420" s="6" t="s">
        <v>9</v>
      </c>
      <c r="B420" s="1">
        <v>41799</v>
      </c>
      <c r="C420" s="6" t="s">
        <v>24</v>
      </c>
      <c r="D420" s="7">
        <v>19.46</v>
      </c>
      <c r="E420" s="8">
        <v>42869</v>
      </c>
      <c r="F420" s="6">
        <f>"31/12/2017"-E420</f>
        <v>231</v>
      </c>
      <c r="G420">
        <v>23</v>
      </c>
      <c r="H420" s="7">
        <v>14932.739999999998</v>
      </c>
      <c r="I420">
        <f>IF(F420&lt;=90, 5,IF(F420&lt;=180, 4,IF(F420&lt;=270, 3,IF(F420&lt;=365, 2, 1))))</f>
        <v>3</v>
      </c>
      <c r="J420">
        <f>IF(G420&lt;=8,1, IF(G420&lt;=16,2,IF(G420&lt;=24,3,IF(G420&lt;=32,4,IF(G420&lt;=40,5)))))</f>
        <v>3</v>
      </c>
      <c r="K420">
        <f>IF(H420&lt;=50000,1,IF(H420&lt;=100000,2,IF(H420&lt;=150000,3,IF(H420&lt;=200000,4,IF(H420&lt;=250000,5)))))</f>
        <v>1</v>
      </c>
      <c r="L420" s="11">
        <f>AVERAGE(J420,K420)</f>
        <v>2</v>
      </c>
      <c r="M420" t="str">
        <f>IF(AND(I420&gt;=3,L420&gt;=3),"Campeões",IF(AND(I420&gt;=3,L420&lt;3),"Promissores", IF(AND(I420=2,L420&gt;=3),"Leais","Inativos")))</f>
        <v>Promissores</v>
      </c>
    </row>
    <row r="421" spans="1:13" x14ac:dyDescent="0.3">
      <c r="A421" s="6" t="s">
        <v>31</v>
      </c>
      <c r="B421" s="1">
        <v>42264</v>
      </c>
      <c r="C421" s="6" t="s">
        <v>71</v>
      </c>
      <c r="D421" s="7">
        <v>12.48</v>
      </c>
      <c r="E421" s="8">
        <v>43098</v>
      </c>
      <c r="F421" s="6">
        <f>"31/12/2017"-E421</f>
        <v>2</v>
      </c>
      <c r="G421">
        <v>9</v>
      </c>
      <c r="H421" s="7">
        <v>901.32</v>
      </c>
      <c r="I421">
        <f>IF(F421&lt;=90, 5,IF(F421&lt;=180, 4,IF(F421&lt;=270, 3,IF(F421&lt;=365, 2, 1))))</f>
        <v>5</v>
      </c>
      <c r="J421">
        <f>IF(G421&lt;=8,1, IF(G421&lt;=16,2,IF(G421&lt;=24,3,IF(G421&lt;=32,4,IF(G421&lt;=40,5)))))</f>
        <v>2</v>
      </c>
      <c r="K421">
        <f>IF(H421&lt;=50000,1,IF(H421&lt;=100000,2,IF(H421&lt;=150000,3,IF(H421&lt;=200000,4,IF(H421&lt;=250000,5)))))</f>
        <v>1</v>
      </c>
      <c r="L421" s="11">
        <f>AVERAGE(J421,K421)</f>
        <v>1.5</v>
      </c>
      <c r="M421" t="str">
        <f>IF(AND(I421&gt;=3,L421&gt;=3),"Campeões",IF(AND(I421&gt;=3,L421&lt;3),"Promissores", IF(AND(I421=2,L421&gt;=3),"Leais","Inativos")))</f>
        <v>Promissores</v>
      </c>
    </row>
    <row r="422" spans="1:13" x14ac:dyDescent="0.3">
      <c r="A422" s="6" t="s">
        <v>304</v>
      </c>
      <c r="B422" s="1">
        <v>42924</v>
      </c>
      <c r="C422" s="6" t="s">
        <v>798</v>
      </c>
      <c r="D422" s="7">
        <v>17.12</v>
      </c>
      <c r="E422" s="8">
        <v>42692</v>
      </c>
      <c r="F422" s="6">
        <f>"31/12/2017"-E422</f>
        <v>408</v>
      </c>
      <c r="G422">
        <v>10</v>
      </c>
      <c r="H422" s="7">
        <v>2307.0200000000004</v>
      </c>
      <c r="I422">
        <f>IF(F422&lt;=90, 5,IF(F422&lt;=180, 4,IF(F422&lt;=270, 3,IF(F422&lt;=365, 2, 1))))</f>
        <v>1</v>
      </c>
      <c r="J422">
        <f>IF(G422&lt;=8,1, IF(G422&lt;=16,2,IF(G422&lt;=24,3,IF(G422&lt;=32,4,IF(G422&lt;=40,5)))))</f>
        <v>2</v>
      </c>
      <c r="K422">
        <f>IF(H422&lt;=50000,1,IF(H422&lt;=100000,2,IF(H422&lt;=150000,3,IF(H422&lt;=200000,4,IF(H422&lt;=250000,5)))))</f>
        <v>1</v>
      </c>
      <c r="L422" s="11">
        <f>AVERAGE(J422,K422)</f>
        <v>1.5</v>
      </c>
      <c r="M422" t="str">
        <f>IF(AND(I422&gt;=3,L422&gt;=3),"Campeões",IF(AND(I422&gt;=3,L422&lt;3),"Promissores", IF(AND(I422=2,L422&gt;=3),"Leais","Inativos")))</f>
        <v>Inativos</v>
      </c>
    </row>
    <row r="423" spans="1:13" x14ac:dyDescent="0.3">
      <c r="A423" s="6" t="s">
        <v>108</v>
      </c>
      <c r="B423" s="1">
        <v>43094</v>
      </c>
      <c r="C423" s="6" t="s">
        <v>229</v>
      </c>
      <c r="D423" s="7">
        <v>7.61</v>
      </c>
      <c r="E423" s="8">
        <v>43002</v>
      </c>
      <c r="F423" s="6">
        <f>"31/12/2017"-E423</f>
        <v>98</v>
      </c>
      <c r="G423">
        <v>5</v>
      </c>
      <c r="H423" s="7">
        <v>4856.43</v>
      </c>
      <c r="I423">
        <f>IF(F423&lt;=90, 5,IF(F423&lt;=180, 4,IF(F423&lt;=270, 3,IF(F423&lt;=365, 2, 1))))</f>
        <v>4</v>
      </c>
      <c r="J423">
        <f>IF(G423&lt;=8,1, IF(G423&lt;=16,2,IF(G423&lt;=24,3,IF(G423&lt;=32,4,IF(G423&lt;=40,5)))))</f>
        <v>1</v>
      </c>
      <c r="K423">
        <f>IF(H423&lt;=50000,1,IF(H423&lt;=100000,2,IF(H423&lt;=150000,3,IF(H423&lt;=200000,4,IF(H423&lt;=250000,5)))))</f>
        <v>1</v>
      </c>
      <c r="L423" s="11">
        <f>AVERAGE(J423,K423)</f>
        <v>1</v>
      </c>
      <c r="M423" t="str">
        <f>IF(AND(I423&gt;=3,L423&gt;=3),"Campeões",IF(AND(I423&gt;=3,L423&lt;3),"Promissores", IF(AND(I423=2,L423&gt;=3),"Leais","Inativos")))</f>
        <v>Promissores</v>
      </c>
    </row>
    <row r="424" spans="1:13" x14ac:dyDescent="0.3">
      <c r="A424" s="6" t="s">
        <v>162</v>
      </c>
      <c r="B424" s="1">
        <v>41890</v>
      </c>
      <c r="C424" s="6" t="s">
        <v>360</v>
      </c>
      <c r="D424" s="7">
        <v>139.86000000000001</v>
      </c>
      <c r="E424" s="8">
        <v>43042</v>
      </c>
      <c r="F424" s="6">
        <f>"31/12/2017"-E424</f>
        <v>58</v>
      </c>
      <c r="G424">
        <v>7</v>
      </c>
      <c r="H424" s="7">
        <v>7982.4500000000007</v>
      </c>
      <c r="I424">
        <f>IF(F424&lt;=90, 5,IF(F424&lt;=180, 4,IF(F424&lt;=270, 3,IF(F424&lt;=365, 2, 1))))</f>
        <v>5</v>
      </c>
      <c r="J424">
        <f>IF(G424&lt;=8,1, IF(G424&lt;=16,2,IF(G424&lt;=24,3,IF(G424&lt;=32,4,IF(G424&lt;=40,5)))))</f>
        <v>1</v>
      </c>
      <c r="K424">
        <f>IF(H424&lt;=50000,1,IF(H424&lt;=100000,2,IF(H424&lt;=150000,3,IF(H424&lt;=200000,4,IF(H424&lt;=250000,5)))))</f>
        <v>1</v>
      </c>
      <c r="L424" s="11">
        <f>AVERAGE(J424,K424)</f>
        <v>1</v>
      </c>
      <c r="M424" t="str">
        <f>IF(AND(I424&gt;=3,L424&gt;=3),"Campeões",IF(AND(I424&gt;=3,L424&lt;3),"Promissores", IF(AND(I424=2,L424&gt;=3),"Leais","Inativos")))</f>
        <v>Promissores</v>
      </c>
    </row>
    <row r="425" spans="1:13" x14ac:dyDescent="0.3">
      <c r="A425" s="6" t="s">
        <v>31</v>
      </c>
      <c r="B425" s="1">
        <v>42264</v>
      </c>
      <c r="C425" s="6" t="s">
        <v>64</v>
      </c>
      <c r="D425" s="7">
        <v>75.88</v>
      </c>
      <c r="E425" s="8">
        <v>42615</v>
      </c>
      <c r="F425" s="6">
        <f>"31/12/2017"-E425</f>
        <v>485</v>
      </c>
      <c r="G425">
        <v>16</v>
      </c>
      <c r="H425" s="7">
        <v>20354.399999999994</v>
      </c>
      <c r="I425">
        <f>IF(F425&lt;=90, 5,IF(F425&lt;=180, 4,IF(F425&lt;=270, 3,IF(F425&lt;=365, 2, 1))))</f>
        <v>1</v>
      </c>
      <c r="J425">
        <f>IF(G425&lt;=8,1, IF(G425&lt;=16,2,IF(G425&lt;=24,3,IF(G425&lt;=32,4,IF(G425&lt;=40,5)))))</f>
        <v>2</v>
      </c>
      <c r="K425">
        <f>IF(H425&lt;=50000,1,IF(H425&lt;=100000,2,IF(H425&lt;=150000,3,IF(H425&lt;=200000,4,IF(H425&lt;=250000,5)))))</f>
        <v>1</v>
      </c>
      <c r="L425" s="11">
        <f>AVERAGE(J425,K425)</f>
        <v>1.5</v>
      </c>
      <c r="M425" t="str">
        <f>IF(AND(I425&gt;=3,L425&gt;=3),"Campeões",IF(AND(I425&gt;=3,L425&lt;3),"Promissores", IF(AND(I425=2,L425&gt;=3),"Leais","Inativos")))</f>
        <v>Inativos</v>
      </c>
    </row>
    <row r="426" spans="1:13" x14ac:dyDescent="0.3">
      <c r="A426" s="6" t="s">
        <v>45</v>
      </c>
      <c r="B426" s="1">
        <v>42440</v>
      </c>
      <c r="C426" s="6" t="s">
        <v>95</v>
      </c>
      <c r="D426" s="7">
        <v>513.12</v>
      </c>
      <c r="E426" s="8">
        <v>43058</v>
      </c>
      <c r="F426" s="6">
        <f>"31/12/2017"-E426</f>
        <v>42</v>
      </c>
      <c r="G426">
        <v>10</v>
      </c>
      <c r="H426" s="7">
        <v>9667.43</v>
      </c>
      <c r="I426">
        <f>IF(F426&lt;=90, 5,IF(F426&lt;=180, 4,IF(F426&lt;=270, 3,IF(F426&lt;=365, 2, 1))))</f>
        <v>5</v>
      </c>
      <c r="J426">
        <f>IF(G426&lt;=8,1, IF(G426&lt;=16,2,IF(G426&lt;=24,3,IF(G426&lt;=32,4,IF(G426&lt;=40,5)))))</f>
        <v>2</v>
      </c>
      <c r="K426">
        <f>IF(H426&lt;=50000,1,IF(H426&lt;=100000,2,IF(H426&lt;=150000,3,IF(H426&lt;=200000,4,IF(H426&lt;=250000,5)))))</f>
        <v>1</v>
      </c>
      <c r="L426" s="11">
        <f>AVERAGE(J426,K426)</f>
        <v>1.5</v>
      </c>
      <c r="M426" t="str">
        <f>IF(AND(I426&gt;=3,L426&gt;=3),"Campeões",IF(AND(I426&gt;=3,L426&lt;3),"Promissores", IF(AND(I426=2,L426&gt;=3),"Leais","Inativos")))</f>
        <v>Promissores</v>
      </c>
    </row>
    <row r="427" spans="1:13" x14ac:dyDescent="0.3">
      <c r="A427" s="6" t="s">
        <v>405</v>
      </c>
      <c r="B427" s="1">
        <v>42358</v>
      </c>
      <c r="C427" s="6" t="s">
        <v>1169</v>
      </c>
      <c r="D427" s="7">
        <v>3.68</v>
      </c>
      <c r="E427" s="8">
        <v>42987</v>
      </c>
      <c r="F427" s="6">
        <f>"31/12/2017"-E427</f>
        <v>113</v>
      </c>
      <c r="G427">
        <v>28</v>
      </c>
      <c r="H427" s="7">
        <v>17383.719999999998</v>
      </c>
      <c r="I427">
        <f>IF(F427&lt;=90, 5,IF(F427&lt;=180, 4,IF(F427&lt;=270, 3,IF(F427&lt;=365, 2, 1))))</f>
        <v>4</v>
      </c>
      <c r="J427">
        <f>IF(G427&lt;=8,1, IF(G427&lt;=16,2,IF(G427&lt;=24,3,IF(G427&lt;=32,4,IF(G427&lt;=40,5)))))</f>
        <v>4</v>
      </c>
      <c r="K427">
        <f>IF(H427&lt;=50000,1,IF(H427&lt;=100000,2,IF(H427&lt;=150000,3,IF(H427&lt;=200000,4,IF(H427&lt;=250000,5)))))</f>
        <v>1</v>
      </c>
      <c r="L427" s="11">
        <f>AVERAGE(J427,K427)</f>
        <v>2.5</v>
      </c>
      <c r="M427" t="str">
        <f>IF(AND(I427&gt;=3,L427&gt;=3),"Campeões",IF(AND(I427&gt;=3,L427&lt;3),"Promissores", IF(AND(I427=2,L427&gt;=3),"Leais","Inativos")))</f>
        <v>Promissores</v>
      </c>
    </row>
    <row r="428" spans="1:13" x14ac:dyDescent="0.3">
      <c r="A428" s="6" t="s">
        <v>541</v>
      </c>
      <c r="B428" s="1">
        <v>43086</v>
      </c>
      <c r="C428" s="6" t="s">
        <v>1880</v>
      </c>
      <c r="D428" s="7">
        <v>1118.8800000000001</v>
      </c>
      <c r="E428" s="8">
        <v>42810</v>
      </c>
      <c r="F428" s="6">
        <f>"31/12/2017"-E428</f>
        <v>290</v>
      </c>
      <c r="G428">
        <v>13</v>
      </c>
      <c r="H428" s="7">
        <v>6210.2600000000011</v>
      </c>
      <c r="I428">
        <f>IF(F428&lt;=90, 5,IF(F428&lt;=180, 4,IF(F428&lt;=270, 3,IF(F428&lt;=365, 2, 1))))</f>
        <v>2</v>
      </c>
      <c r="J428">
        <f>IF(G428&lt;=8,1, IF(G428&lt;=16,2,IF(G428&lt;=24,3,IF(G428&lt;=32,4,IF(G428&lt;=40,5)))))</f>
        <v>2</v>
      </c>
      <c r="K428">
        <f>IF(H428&lt;=50000,1,IF(H428&lt;=100000,2,IF(H428&lt;=150000,3,IF(H428&lt;=200000,4,IF(H428&lt;=250000,5)))))</f>
        <v>1</v>
      </c>
      <c r="L428" s="11">
        <f>AVERAGE(J428,K428)</f>
        <v>1.5</v>
      </c>
      <c r="M428" t="str">
        <f>IF(AND(I428&gt;=3,L428&gt;=3),"Campeões",IF(AND(I428&gt;=3,L428&lt;3),"Promissores", IF(AND(I428=2,L428&gt;=3),"Leais","Inativos")))</f>
        <v>Inativos</v>
      </c>
    </row>
    <row r="429" spans="1:13" x14ac:dyDescent="0.3">
      <c r="A429" s="6" t="s">
        <v>619</v>
      </c>
      <c r="B429" s="1">
        <v>42719</v>
      </c>
      <c r="C429" s="6" t="s">
        <v>2623</v>
      </c>
      <c r="D429" s="7">
        <v>1703.52</v>
      </c>
      <c r="E429" s="8">
        <v>43073</v>
      </c>
      <c r="F429" s="6">
        <f>"31/12/2017"-E429</f>
        <v>27</v>
      </c>
      <c r="G429">
        <v>15</v>
      </c>
      <c r="H429" s="7">
        <v>26259.1</v>
      </c>
      <c r="I429">
        <f>IF(F429&lt;=90, 5,IF(F429&lt;=180, 4,IF(F429&lt;=270, 3,IF(F429&lt;=365, 2, 1))))</f>
        <v>5</v>
      </c>
      <c r="J429">
        <f>IF(G429&lt;=8,1, IF(G429&lt;=16,2,IF(G429&lt;=24,3,IF(G429&lt;=32,4,IF(G429&lt;=40,5)))))</f>
        <v>2</v>
      </c>
      <c r="K429">
        <f>IF(H429&lt;=50000,1,IF(H429&lt;=100000,2,IF(H429&lt;=150000,3,IF(H429&lt;=200000,4,IF(H429&lt;=250000,5)))))</f>
        <v>1</v>
      </c>
      <c r="L429" s="11">
        <f>AVERAGE(J429,K429)</f>
        <v>1.5</v>
      </c>
      <c r="M429" t="str">
        <f>IF(AND(I429&gt;=3,L429&gt;=3),"Campeões",IF(AND(I429&gt;=3,L429&lt;3),"Promissores", IF(AND(I429=2,L429&gt;=3),"Leais","Inativos")))</f>
        <v>Promissores</v>
      </c>
    </row>
    <row r="430" spans="1:13" x14ac:dyDescent="0.3">
      <c r="A430" s="6" t="s">
        <v>505</v>
      </c>
      <c r="B430" s="1">
        <v>42257</v>
      </c>
      <c r="C430" s="6" t="s">
        <v>1641</v>
      </c>
      <c r="D430" s="7">
        <v>314.55</v>
      </c>
      <c r="E430" s="8">
        <v>43002</v>
      </c>
      <c r="F430" s="6">
        <f>"31/12/2017"-E430</f>
        <v>98</v>
      </c>
      <c r="G430">
        <v>18</v>
      </c>
      <c r="H430" s="7">
        <v>71698.570000000007</v>
      </c>
      <c r="I430">
        <f>IF(F430&lt;=90, 5,IF(F430&lt;=180, 4,IF(F430&lt;=270, 3,IF(F430&lt;=365, 2, 1))))</f>
        <v>4</v>
      </c>
      <c r="J430">
        <f>IF(G430&lt;=8,1, IF(G430&lt;=16,2,IF(G430&lt;=24,3,IF(G430&lt;=32,4,IF(G430&lt;=40,5)))))</f>
        <v>3</v>
      </c>
      <c r="K430">
        <f>IF(H430&lt;=50000,1,IF(H430&lt;=100000,2,IF(H430&lt;=150000,3,IF(H430&lt;=200000,4,IF(H430&lt;=250000,5)))))</f>
        <v>2</v>
      </c>
      <c r="L430" s="11">
        <f>AVERAGE(J430,K430)</f>
        <v>2.5</v>
      </c>
      <c r="M430" t="str">
        <f>IF(AND(I430&gt;=3,L430&gt;=3),"Campeões",IF(AND(I430&gt;=3,L430&lt;3),"Promissores", IF(AND(I430=2,L430&gt;=3),"Leais","Inativos")))</f>
        <v>Promissores</v>
      </c>
    </row>
    <row r="431" spans="1:13" x14ac:dyDescent="0.3">
      <c r="A431" s="6" t="s">
        <v>471</v>
      </c>
      <c r="B431" s="1">
        <v>42356</v>
      </c>
      <c r="C431" s="6" t="s">
        <v>1441</v>
      </c>
      <c r="D431" s="7">
        <v>140.81</v>
      </c>
      <c r="E431" s="8">
        <v>43059</v>
      </c>
      <c r="F431" s="6">
        <f>"31/12/2017"-E431</f>
        <v>41</v>
      </c>
      <c r="G431">
        <v>18</v>
      </c>
      <c r="H431" s="7">
        <v>17419.140000000003</v>
      </c>
      <c r="I431">
        <f>IF(F431&lt;=90, 5,IF(F431&lt;=180, 4,IF(F431&lt;=270, 3,IF(F431&lt;=365, 2, 1))))</f>
        <v>5</v>
      </c>
      <c r="J431">
        <f>IF(G431&lt;=8,1, IF(G431&lt;=16,2,IF(G431&lt;=24,3,IF(G431&lt;=32,4,IF(G431&lt;=40,5)))))</f>
        <v>3</v>
      </c>
      <c r="K431">
        <f>IF(H431&lt;=50000,1,IF(H431&lt;=100000,2,IF(H431&lt;=150000,3,IF(H431&lt;=200000,4,IF(H431&lt;=250000,5)))))</f>
        <v>1</v>
      </c>
      <c r="L431" s="11">
        <f>AVERAGE(J431,K431)</f>
        <v>2</v>
      </c>
      <c r="M431" t="str">
        <f>IF(AND(I431&gt;=3,L431&gt;=3),"Campeões",IF(AND(I431&gt;=3,L431&lt;3),"Promissores", IF(AND(I431=2,L431&gt;=3),"Leais","Inativos")))</f>
        <v>Promissores</v>
      </c>
    </row>
    <row r="432" spans="1:13" x14ac:dyDescent="0.3">
      <c r="A432" s="6" t="s">
        <v>304</v>
      </c>
      <c r="B432" s="1">
        <v>42924</v>
      </c>
      <c r="C432" s="6" t="s">
        <v>804</v>
      </c>
      <c r="D432" s="7">
        <v>254.72</v>
      </c>
      <c r="E432" s="8">
        <v>43098</v>
      </c>
      <c r="F432" s="6">
        <f>"31/12/2017"-E432</f>
        <v>2</v>
      </c>
      <c r="G432">
        <v>14</v>
      </c>
      <c r="H432" s="7">
        <v>14253.789999999999</v>
      </c>
      <c r="I432">
        <f>IF(F432&lt;=90, 5,IF(F432&lt;=180, 4,IF(F432&lt;=270, 3,IF(F432&lt;=365, 2, 1))))</f>
        <v>5</v>
      </c>
      <c r="J432">
        <f>IF(G432&lt;=8,1, IF(G432&lt;=16,2,IF(G432&lt;=24,3,IF(G432&lt;=32,4,IF(G432&lt;=40,5)))))</f>
        <v>2</v>
      </c>
      <c r="K432">
        <f>IF(H432&lt;=50000,1,IF(H432&lt;=100000,2,IF(H432&lt;=150000,3,IF(H432&lt;=200000,4,IF(H432&lt;=250000,5)))))</f>
        <v>1</v>
      </c>
      <c r="L432" s="11">
        <f>AVERAGE(J432,K432)</f>
        <v>1.5</v>
      </c>
      <c r="M432" t="str">
        <f>IF(AND(I432&gt;=3,L432&gt;=3),"Campeões",IF(AND(I432&gt;=3,L432&lt;3),"Promissores", IF(AND(I432=2,L432&gt;=3),"Leais","Inativos")))</f>
        <v>Promissores</v>
      </c>
    </row>
    <row r="433" spans="1:13" x14ac:dyDescent="0.3">
      <c r="A433" s="6" t="s">
        <v>162</v>
      </c>
      <c r="B433" s="1">
        <v>41890</v>
      </c>
      <c r="C433" s="6" t="s">
        <v>358</v>
      </c>
      <c r="D433" s="7">
        <v>179.95</v>
      </c>
      <c r="E433" s="8">
        <v>43077</v>
      </c>
      <c r="F433" s="6">
        <f>"31/12/2017"-E433</f>
        <v>23</v>
      </c>
      <c r="G433">
        <v>23</v>
      </c>
      <c r="H433" s="7">
        <v>45404.079999999994</v>
      </c>
      <c r="I433">
        <f>IF(F433&lt;=90, 5,IF(F433&lt;=180, 4,IF(F433&lt;=270, 3,IF(F433&lt;=365, 2, 1))))</f>
        <v>5</v>
      </c>
      <c r="J433">
        <f>IF(G433&lt;=8,1, IF(G433&lt;=16,2,IF(G433&lt;=24,3,IF(G433&lt;=32,4,IF(G433&lt;=40,5)))))</f>
        <v>3</v>
      </c>
      <c r="K433">
        <f>IF(H433&lt;=50000,1,IF(H433&lt;=100000,2,IF(H433&lt;=150000,3,IF(H433&lt;=200000,4,IF(H433&lt;=250000,5)))))</f>
        <v>1</v>
      </c>
      <c r="L433" s="11">
        <f>AVERAGE(J433,K433)</f>
        <v>2</v>
      </c>
      <c r="M433" t="str">
        <f>IF(AND(I433&gt;=3,L433&gt;=3),"Campeões",IF(AND(I433&gt;=3,L433&lt;3),"Promissores", IF(AND(I433=2,L433&gt;=3),"Leais","Inativos")))</f>
        <v>Promissores</v>
      </c>
    </row>
    <row r="434" spans="1:13" x14ac:dyDescent="0.3">
      <c r="A434" s="6" t="s">
        <v>166</v>
      </c>
      <c r="B434" s="1">
        <v>41896</v>
      </c>
      <c r="C434" s="6" t="s">
        <v>376</v>
      </c>
      <c r="D434" s="7">
        <v>66.72</v>
      </c>
      <c r="E434" s="8">
        <v>43041</v>
      </c>
      <c r="F434" s="6">
        <f>"31/12/2017"-E434</f>
        <v>59</v>
      </c>
      <c r="G434">
        <v>17</v>
      </c>
      <c r="H434" s="7">
        <v>6813.5099999999993</v>
      </c>
      <c r="I434">
        <f>IF(F434&lt;=90, 5,IF(F434&lt;=180, 4,IF(F434&lt;=270, 3,IF(F434&lt;=365, 2, 1))))</f>
        <v>5</v>
      </c>
      <c r="J434">
        <f>IF(G434&lt;=8,1, IF(G434&lt;=16,2,IF(G434&lt;=24,3,IF(G434&lt;=32,4,IF(G434&lt;=40,5)))))</f>
        <v>3</v>
      </c>
      <c r="K434">
        <f>IF(H434&lt;=50000,1,IF(H434&lt;=100000,2,IF(H434&lt;=150000,3,IF(H434&lt;=200000,4,IF(H434&lt;=250000,5)))))</f>
        <v>1</v>
      </c>
      <c r="L434" s="11">
        <f>AVERAGE(J434,K434)</f>
        <v>2</v>
      </c>
      <c r="M434" t="str">
        <f>IF(AND(I434&gt;=3,L434&gt;=3),"Campeões",IF(AND(I434&gt;=3,L434&lt;3),"Promissores", IF(AND(I434=2,L434&gt;=3),"Leais","Inativos")))</f>
        <v>Promissores</v>
      </c>
    </row>
    <row r="435" spans="1:13" x14ac:dyDescent="0.3">
      <c r="A435" s="6" t="s">
        <v>118</v>
      </c>
      <c r="B435" s="1">
        <v>42533</v>
      </c>
      <c r="C435" s="6" t="s">
        <v>250</v>
      </c>
      <c r="D435" s="7">
        <v>725.84</v>
      </c>
      <c r="E435" s="8">
        <v>43097</v>
      </c>
      <c r="F435" s="6">
        <f>"31/12/2017"-E435</f>
        <v>3</v>
      </c>
      <c r="G435">
        <v>15</v>
      </c>
      <c r="H435" s="7">
        <v>8612.5799999999981</v>
      </c>
      <c r="I435">
        <f>IF(F435&lt;=90, 5,IF(F435&lt;=180, 4,IF(F435&lt;=270, 3,IF(F435&lt;=365, 2, 1))))</f>
        <v>5</v>
      </c>
      <c r="J435">
        <f>IF(G435&lt;=8,1, IF(G435&lt;=16,2,IF(G435&lt;=24,3,IF(G435&lt;=32,4,IF(G435&lt;=40,5)))))</f>
        <v>2</v>
      </c>
      <c r="K435">
        <f>IF(H435&lt;=50000,1,IF(H435&lt;=100000,2,IF(H435&lt;=150000,3,IF(H435&lt;=200000,4,IF(H435&lt;=250000,5)))))</f>
        <v>1</v>
      </c>
      <c r="L435" s="11">
        <f>AVERAGE(J435,K435)</f>
        <v>1.5</v>
      </c>
      <c r="M435" t="str">
        <f>IF(AND(I435&gt;=3,L435&gt;=3),"Campeões",IF(AND(I435&gt;=3,L435&lt;3),"Promissores", IF(AND(I435=2,L435&gt;=3),"Leais","Inativos")))</f>
        <v>Promissores</v>
      </c>
    </row>
    <row r="436" spans="1:13" x14ac:dyDescent="0.3">
      <c r="A436" s="6" t="s">
        <v>124</v>
      </c>
      <c r="B436" s="1">
        <v>43044</v>
      </c>
      <c r="C436" s="6" t="s">
        <v>265</v>
      </c>
      <c r="D436" s="7">
        <v>3004.16</v>
      </c>
      <c r="E436" s="8">
        <v>43083</v>
      </c>
      <c r="F436" s="6">
        <f>"31/12/2017"-E436</f>
        <v>17</v>
      </c>
      <c r="G436">
        <v>22</v>
      </c>
      <c r="H436" s="7">
        <v>35129.57</v>
      </c>
      <c r="I436">
        <f>IF(F436&lt;=90, 5,IF(F436&lt;=180, 4,IF(F436&lt;=270, 3,IF(F436&lt;=365, 2, 1))))</f>
        <v>5</v>
      </c>
      <c r="J436">
        <f>IF(G436&lt;=8,1, IF(G436&lt;=16,2,IF(G436&lt;=24,3,IF(G436&lt;=32,4,IF(G436&lt;=40,5)))))</f>
        <v>3</v>
      </c>
      <c r="K436">
        <f>IF(H436&lt;=50000,1,IF(H436&lt;=100000,2,IF(H436&lt;=150000,3,IF(H436&lt;=200000,4,IF(H436&lt;=250000,5)))))</f>
        <v>1</v>
      </c>
      <c r="L436" s="11">
        <f>AVERAGE(J436,K436)</f>
        <v>2</v>
      </c>
      <c r="M436" t="str">
        <f>IF(AND(I436&gt;=3,L436&gt;=3),"Campeões",IF(AND(I436&gt;=3,L436&lt;3),"Promissores", IF(AND(I436=2,L436&gt;=3),"Leais","Inativos")))</f>
        <v>Promissores</v>
      </c>
    </row>
    <row r="437" spans="1:13" x14ac:dyDescent="0.3">
      <c r="A437" s="6" t="s">
        <v>104</v>
      </c>
      <c r="B437" s="1">
        <v>43062</v>
      </c>
      <c r="C437" s="6" t="s">
        <v>223</v>
      </c>
      <c r="D437" s="7">
        <v>25.92</v>
      </c>
      <c r="E437" s="8">
        <v>43052</v>
      </c>
      <c r="F437" s="6">
        <f>"31/12/2017"-E437</f>
        <v>48</v>
      </c>
      <c r="G437">
        <v>29</v>
      </c>
      <c r="H437" s="7">
        <v>35667.669999999991</v>
      </c>
      <c r="I437">
        <f>IF(F437&lt;=90, 5,IF(F437&lt;=180, 4,IF(F437&lt;=270, 3,IF(F437&lt;=365, 2, 1))))</f>
        <v>5</v>
      </c>
      <c r="J437">
        <f>IF(G437&lt;=8,1, IF(G437&lt;=16,2,IF(G437&lt;=24,3,IF(G437&lt;=32,4,IF(G437&lt;=40,5)))))</f>
        <v>4</v>
      </c>
      <c r="K437">
        <f>IF(H437&lt;=50000,1,IF(H437&lt;=100000,2,IF(H437&lt;=150000,3,IF(H437&lt;=200000,4,IF(H437&lt;=250000,5)))))</f>
        <v>1</v>
      </c>
      <c r="L437" s="11">
        <f>AVERAGE(J437,K437)</f>
        <v>2.5</v>
      </c>
      <c r="M437" t="str">
        <f>IF(AND(I437&gt;=3,L437&gt;=3),"Campeões",IF(AND(I437&gt;=3,L437&lt;3),"Promissores", IF(AND(I437=2,L437&gt;=3),"Leais","Inativos")))</f>
        <v>Promissores</v>
      </c>
    </row>
    <row r="438" spans="1:13" x14ac:dyDescent="0.3">
      <c r="A438" s="6" t="s">
        <v>317</v>
      </c>
      <c r="B438" s="1">
        <v>42664</v>
      </c>
      <c r="C438" s="6" t="s">
        <v>860</v>
      </c>
      <c r="D438" s="7">
        <v>13.96</v>
      </c>
      <c r="E438" s="8">
        <v>43085</v>
      </c>
      <c r="F438" s="6">
        <f>"31/12/2017"-E438</f>
        <v>15</v>
      </c>
      <c r="G438">
        <v>19</v>
      </c>
      <c r="H438" s="7">
        <v>2241.1399999999994</v>
      </c>
      <c r="I438">
        <f>IF(F438&lt;=90, 5,IF(F438&lt;=180, 4,IF(F438&lt;=270, 3,IF(F438&lt;=365, 2, 1))))</f>
        <v>5</v>
      </c>
      <c r="J438">
        <f>IF(G438&lt;=8,1, IF(G438&lt;=16,2,IF(G438&lt;=24,3,IF(G438&lt;=32,4,IF(G438&lt;=40,5)))))</f>
        <v>3</v>
      </c>
      <c r="K438">
        <f>IF(H438&lt;=50000,1,IF(H438&lt;=100000,2,IF(H438&lt;=150000,3,IF(H438&lt;=200000,4,IF(H438&lt;=250000,5)))))</f>
        <v>1</v>
      </c>
      <c r="L438" s="11">
        <f>AVERAGE(J438,K438)</f>
        <v>2</v>
      </c>
      <c r="M438" t="str">
        <f>IF(AND(I438&gt;=3,L438&gt;=3),"Campeões",IF(AND(I438&gt;=3,L438&lt;3),"Promissores", IF(AND(I438=2,L438&gt;=3),"Leais","Inativos")))</f>
        <v>Promissores</v>
      </c>
    </row>
    <row r="439" spans="1:13" x14ac:dyDescent="0.3">
      <c r="A439" s="6" t="s">
        <v>392</v>
      </c>
      <c r="B439" s="1">
        <v>43028</v>
      </c>
      <c r="C439" s="6" t="s">
        <v>1119</v>
      </c>
      <c r="D439" s="7">
        <v>2.1800000000000002</v>
      </c>
      <c r="E439" s="8">
        <v>43043</v>
      </c>
      <c r="F439" s="6">
        <f>"31/12/2017"-E439</f>
        <v>57</v>
      </c>
      <c r="G439">
        <v>20</v>
      </c>
      <c r="H439" s="7">
        <v>20364.759999999995</v>
      </c>
      <c r="I439">
        <f>IF(F439&lt;=90, 5,IF(F439&lt;=180, 4,IF(F439&lt;=270, 3,IF(F439&lt;=365, 2, 1))))</f>
        <v>5</v>
      </c>
      <c r="J439">
        <f>IF(G439&lt;=8,1, IF(G439&lt;=16,2,IF(G439&lt;=24,3,IF(G439&lt;=32,4,IF(G439&lt;=40,5)))))</f>
        <v>3</v>
      </c>
      <c r="K439">
        <f>IF(H439&lt;=50000,1,IF(H439&lt;=100000,2,IF(H439&lt;=150000,3,IF(H439&lt;=200000,4,IF(H439&lt;=250000,5)))))</f>
        <v>1</v>
      </c>
      <c r="L439" s="11">
        <f>AVERAGE(J439,K439)</f>
        <v>2</v>
      </c>
      <c r="M439" t="str">
        <f>IF(AND(I439&gt;=3,L439&gt;=3),"Campeões",IF(AND(I439&gt;=3,L439&lt;3),"Promissores", IF(AND(I439=2,L439&gt;=3),"Leais","Inativos")))</f>
        <v>Promissores</v>
      </c>
    </row>
    <row r="440" spans="1:13" x14ac:dyDescent="0.3">
      <c r="A440" s="6" t="s">
        <v>626</v>
      </c>
      <c r="B440" s="1">
        <v>42707</v>
      </c>
      <c r="C440" s="6" t="s">
        <v>2716</v>
      </c>
      <c r="D440" s="7">
        <v>1.78</v>
      </c>
      <c r="E440" s="8">
        <v>43084</v>
      </c>
      <c r="F440" s="6">
        <f>"31/12/2017"-E440</f>
        <v>16</v>
      </c>
      <c r="G440">
        <v>9</v>
      </c>
      <c r="H440" s="7">
        <v>2381.3199999999997</v>
      </c>
      <c r="I440">
        <f>IF(F440&lt;=90, 5,IF(F440&lt;=180, 4,IF(F440&lt;=270, 3,IF(F440&lt;=365, 2, 1))))</f>
        <v>5</v>
      </c>
      <c r="J440">
        <f>IF(G440&lt;=8,1, IF(G440&lt;=16,2,IF(G440&lt;=24,3,IF(G440&lt;=32,4,IF(G440&lt;=40,5)))))</f>
        <v>2</v>
      </c>
      <c r="K440">
        <f>IF(H440&lt;=50000,1,IF(H440&lt;=100000,2,IF(H440&lt;=150000,3,IF(H440&lt;=200000,4,IF(H440&lt;=250000,5)))))</f>
        <v>1</v>
      </c>
      <c r="L440" s="11">
        <f>AVERAGE(J440,K440)</f>
        <v>1.5</v>
      </c>
      <c r="M440" t="str">
        <f>IF(AND(I440&gt;=3,L440&gt;=3),"Campeões",IF(AND(I440&gt;=3,L440&lt;3),"Promissores", IF(AND(I440=2,L440&gt;=3),"Leais","Inativos")))</f>
        <v>Promissores</v>
      </c>
    </row>
    <row r="441" spans="1:13" x14ac:dyDescent="0.3">
      <c r="A441" s="6" t="s">
        <v>31</v>
      </c>
      <c r="B441" s="1">
        <v>42264</v>
      </c>
      <c r="C441" s="6" t="s">
        <v>58</v>
      </c>
      <c r="D441" s="7">
        <v>13.98</v>
      </c>
      <c r="E441" s="8">
        <v>43071</v>
      </c>
      <c r="F441" s="6">
        <f>"31/12/2017"-E441</f>
        <v>29</v>
      </c>
      <c r="G441">
        <v>28</v>
      </c>
      <c r="H441" s="7">
        <v>26028.799999999996</v>
      </c>
      <c r="I441">
        <f>IF(F441&lt;=90, 5,IF(F441&lt;=180, 4,IF(F441&lt;=270, 3,IF(F441&lt;=365, 2, 1))))</f>
        <v>5</v>
      </c>
      <c r="J441">
        <f>IF(G441&lt;=8,1, IF(G441&lt;=16,2,IF(G441&lt;=24,3,IF(G441&lt;=32,4,IF(G441&lt;=40,5)))))</f>
        <v>4</v>
      </c>
      <c r="K441">
        <f>IF(H441&lt;=50000,1,IF(H441&lt;=100000,2,IF(H441&lt;=150000,3,IF(H441&lt;=200000,4,IF(H441&lt;=250000,5)))))</f>
        <v>1</v>
      </c>
      <c r="L441" s="11">
        <f>AVERAGE(J441,K441)</f>
        <v>2.5</v>
      </c>
      <c r="M441" t="str">
        <f>IF(AND(I441&gt;=3,L441&gt;=3),"Campeões",IF(AND(I441&gt;=3,L441&lt;3),"Promissores", IF(AND(I441=2,L441&gt;=3),"Leais","Inativos")))</f>
        <v>Promissores</v>
      </c>
    </row>
    <row r="442" spans="1:13" x14ac:dyDescent="0.3">
      <c r="A442" s="6" t="s">
        <v>407</v>
      </c>
      <c r="B442" s="1">
        <v>41952</v>
      </c>
      <c r="C442" s="6" t="s">
        <v>1175</v>
      </c>
      <c r="D442" s="7">
        <v>8.67</v>
      </c>
      <c r="E442" s="8">
        <v>43080</v>
      </c>
      <c r="F442" s="6">
        <f>"31/12/2017"-E442</f>
        <v>20</v>
      </c>
      <c r="G442">
        <v>17</v>
      </c>
      <c r="H442" s="7">
        <v>19896.66</v>
      </c>
      <c r="I442">
        <f>IF(F442&lt;=90, 5,IF(F442&lt;=180, 4,IF(F442&lt;=270, 3,IF(F442&lt;=365, 2, 1))))</f>
        <v>5</v>
      </c>
      <c r="J442">
        <f>IF(G442&lt;=8,1, IF(G442&lt;=16,2,IF(G442&lt;=24,3,IF(G442&lt;=32,4,IF(G442&lt;=40,5)))))</f>
        <v>3</v>
      </c>
      <c r="K442">
        <f>IF(H442&lt;=50000,1,IF(H442&lt;=100000,2,IF(H442&lt;=150000,3,IF(H442&lt;=200000,4,IF(H442&lt;=250000,5)))))</f>
        <v>1</v>
      </c>
      <c r="L442" s="11">
        <f>AVERAGE(J442,K442)</f>
        <v>2</v>
      </c>
      <c r="M442" t="str">
        <f>IF(AND(I442&gt;=3,L442&gt;=3),"Campeões",IF(AND(I442&gt;=3,L442&lt;3),"Promissores", IF(AND(I442=2,L442&gt;=3),"Leais","Inativos")))</f>
        <v>Promissores</v>
      </c>
    </row>
    <row r="443" spans="1:13" x14ac:dyDescent="0.3">
      <c r="A443" s="6" t="s">
        <v>544</v>
      </c>
      <c r="B443" s="1">
        <v>43002</v>
      </c>
      <c r="C443" s="6" t="s">
        <v>1916</v>
      </c>
      <c r="D443" s="7">
        <v>11.67</v>
      </c>
      <c r="E443" s="8">
        <v>43047</v>
      </c>
      <c r="F443" s="6">
        <f>"31/12/2017"-E443</f>
        <v>53</v>
      </c>
      <c r="G443">
        <v>8</v>
      </c>
      <c r="H443" s="7">
        <v>18933.759999999995</v>
      </c>
      <c r="I443">
        <f>IF(F443&lt;=90, 5,IF(F443&lt;=180, 4,IF(F443&lt;=270, 3,IF(F443&lt;=365, 2, 1))))</f>
        <v>5</v>
      </c>
      <c r="J443">
        <f>IF(G443&lt;=8,1, IF(G443&lt;=16,2,IF(G443&lt;=24,3,IF(G443&lt;=32,4,IF(G443&lt;=40,5)))))</f>
        <v>1</v>
      </c>
      <c r="K443">
        <f>IF(H443&lt;=50000,1,IF(H443&lt;=100000,2,IF(H443&lt;=150000,3,IF(H443&lt;=200000,4,IF(H443&lt;=250000,5)))))</f>
        <v>1</v>
      </c>
      <c r="L443" s="11">
        <f>AVERAGE(J443,K443)</f>
        <v>1</v>
      </c>
      <c r="M443" t="str">
        <f>IF(AND(I443&gt;=3,L443&gt;=3),"Campeões",IF(AND(I443&gt;=3,L443&lt;3),"Promissores", IF(AND(I443=2,L443&gt;=3),"Leais","Inativos")))</f>
        <v>Promissores</v>
      </c>
    </row>
    <row r="444" spans="1:13" x14ac:dyDescent="0.3">
      <c r="A444" s="6" t="s">
        <v>523</v>
      </c>
      <c r="B444" s="1">
        <v>41782</v>
      </c>
      <c r="C444" s="6" t="s">
        <v>1754</v>
      </c>
      <c r="D444" s="7">
        <v>143.52000000000001</v>
      </c>
      <c r="E444" s="8">
        <v>43001</v>
      </c>
      <c r="F444" s="6">
        <f>"31/12/2017"-E444</f>
        <v>99</v>
      </c>
      <c r="G444">
        <v>15</v>
      </c>
      <c r="H444" s="7">
        <v>3517.0899999999997</v>
      </c>
      <c r="I444">
        <f>IF(F444&lt;=90, 5,IF(F444&lt;=180, 4,IF(F444&lt;=270, 3,IF(F444&lt;=365, 2, 1))))</f>
        <v>4</v>
      </c>
      <c r="J444">
        <f>IF(G444&lt;=8,1, IF(G444&lt;=16,2,IF(G444&lt;=24,3,IF(G444&lt;=32,4,IF(G444&lt;=40,5)))))</f>
        <v>2</v>
      </c>
      <c r="K444">
        <f>IF(H444&lt;=50000,1,IF(H444&lt;=100000,2,IF(H444&lt;=150000,3,IF(H444&lt;=200000,4,IF(H444&lt;=250000,5)))))</f>
        <v>1</v>
      </c>
      <c r="L444" s="11">
        <f>AVERAGE(J444,K444)</f>
        <v>1.5</v>
      </c>
      <c r="M444" t="str">
        <f>IF(AND(I444&gt;=3,L444&gt;=3),"Campeões",IF(AND(I444&gt;=3,L444&lt;3),"Promissores", IF(AND(I444=2,L444&gt;=3),"Leais","Inativos")))</f>
        <v>Promissores</v>
      </c>
    </row>
    <row r="445" spans="1:13" x14ac:dyDescent="0.3">
      <c r="A445" s="6" t="s">
        <v>642</v>
      </c>
      <c r="B445" s="1">
        <v>42345</v>
      </c>
      <c r="C445" s="6" t="s">
        <v>3198</v>
      </c>
      <c r="D445" s="7">
        <v>167.76</v>
      </c>
      <c r="E445" s="8">
        <v>42804</v>
      </c>
      <c r="F445" s="6">
        <f>"31/12/2017"-E445</f>
        <v>296</v>
      </c>
      <c r="G445">
        <v>4</v>
      </c>
      <c r="H445" s="7">
        <v>796.33999999999992</v>
      </c>
      <c r="I445">
        <f>IF(F445&lt;=90, 5,IF(F445&lt;=180, 4,IF(F445&lt;=270, 3,IF(F445&lt;=365, 2, 1))))</f>
        <v>2</v>
      </c>
      <c r="J445">
        <f>IF(G445&lt;=8,1, IF(G445&lt;=16,2,IF(G445&lt;=24,3,IF(G445&lt;=32,4,IF(G445&lt;=40,5)))))</f>
        <v>1</v>
      </c>
      <c r="K445">
        <f>IF(H445&lt;=50000,1,IF(H445&lt;=100000,2,IF(H445&lt;=150000,3,IF(H445&lt;=200000,4,IF(H445&lt;=250000,5)))))</f>
        <v>1</v>
      </c>
      <c r="L445" s="11">
        <f>AVERAGE(J445,K445)</f>
        <v>1</v>
      </c>
      <c r="M445" t="str">
        <f>IF(AND(I445&gt;=3,L445&gt;=3),"Campeões",IF(AND(I445&gt;=3,L445&lt;3),"Promissores", IF(AND(I445=2,L445&gt;=3),"Leais","Inativos")))</f>
        <v>Inativos</v>
      </c>
    </row>
    <row r="446" spans="1:13" x14ac:dyDescent="0.3">
      <c r="A446" s="6" t="s">
        <v>388</v>
      </c>
      <c r="B446" s="1">
        <v>42814</v>
      </c>
      <c r="C446" s="6" t="s">
        <v>1097</v>
      </c>
      <c r="D446" s="7">
        <v>1455.68</v>
      </c>
      <c r="E446" s="8">
        <v>42708</v>
      </c>
      <c r="F446" s="6">
        <f>"31/12/2017"-E446</f>
        <v>392</v>
      </c>
      <c r="G446">
        <v>14</v>
      </c>
      <c r="H446" s="7">
        <v>14887.870000000004</v>
      </c>
      <c r="I446">
        <f>IF(F446&lt;=90, 5,IF(F446&lt;=180, 4,IF(F446&lt;=270, 3,IF(F446&lt;=365, 2, 1))))</f>
        <v>1</v>
      </c>
      <c r="J446">
        <f>IF(G446&lt;=8,1, IF(G446&lt;=16,2,IF(G446&lt;=24,3,IF(G446&lt;=32,4,IF(G446&lt;=40,5)))))</f>
        <v>2</v>
      </c>
      <c r="K446">
        <f>IF(H446&lt;=50000,1,IF(H446&lt;=100000,2,IF(H446&lt;=150000,3,IF(H446&lt;=200000,4,IF(H446&lt;=250000,5)))))</f>
        <v>1</v>
      </c>
      <c r="L446" s="11">
        <f>AVERAGE(J446,K446)</f>
        <v>1.5</v>
      </c>
      <c r="M446" t="str">
        <f>IF(AND(I446&gt;=3,L446&gt;=3),"Campeões",IF(AND(I446&gt;=3,L446&lt;3),"Promissores", IF(AND(I446=2,L446&gt;=3),"Leais","Inativos")))</f>
        <v>Inativos</v>
      </c>
    </row>
    <row r="447" spans="1:13" x14ac:dyDescent="0.3">
      <c r="A447" s="6" t="s">
        <v>357</v>
      </c>
      <c r="B447" s="1">
        <v>43077</v>
      </c>
      <c r="C447" s="6" t="s">
        <v>990</v>
      </c>
      <c r="D447" s="7">
        <v>2.78</v>
      </c>
      <c r="E447" s="8">
        <v>42999</v>
      </c>
      <c r="F447" s="6">
        <f>"31/12/2017"-E447</f>
        <v>101</v>
      </c>
      <c r="G447">
        <v>13</v>
      </c>
      <c r="H447" s="7">
        <v>37680.75</v>
      </c>
      <c r="I447">
        <f>IF(F447&lt;=90, 5,IF(F447&lt;=180, 4,IF(F447&lt;=270, 3,IF(F447&lt;=365, 2, 1))))</f>
        <v>4</v>
      </c>
      <c r="J447">
        <f>IF(G447&lt;=8,1, IF(G447&lt;=16,2,IF(G447&lt;=24,3,IF(G447&lt;=32,4,IF(G447&lt;=40,5)))))</f>
        <v>2</v>
      </c>
      <c r="K447">
        <f>IF(H447&lt;=50000,1,IF(H447&lt;=100000,2,IF(H447&lt;=150000,3,IF(H447&lt;=200000,4,IF(H447&lt;=250000,5)))))</f>
        <v>1</v>
      </c>
      <c r="L447" s="11">
        <f>AVERAGE(J447,K447)</f>
        <v>1.5</v>
      </c>
      <c r="M447" t="str">
        <f>IF(AND(I447&gt;=3,L447&gt;=3),"Campeões",IF(AND(I447&gt;=3,L447&lt;3),"Promissores", IF(AND(I447=2,L447&gt;=3),"Leais","Inativos")))</f>
        <v>Promissores</v>
      </c>
    </row>
    <row r="448" spans="1:13" x14ac:dyDescent="0.3">
      <c r="A448" s="6" t="s">
        <v>142</v>
      </c>
      <c r="B448" s="1">
        <v>42709</v>
      </c>
      <c r="C448" s="6" t="s">
        <v>314</v>
      </c>
      <c r="D448" s="7">
        <v>2.0699999999999998</v>
      </c>
      <c r="E448" s="8">
        <v>43003</v>
      </c>
      <c r="F448" s="6">
        <f>"31/12/2017"-E448</f>
        <v>97</v>
      </c>
      <c r="G448">
        <v>10</v>
      </c>
      <c r="H448" s="7">
        <v>6319.4800000000005</v>
      </c>
      <c r="I448">
        <f>IF(F448&lt;=90, 5,IF(F448&lt;=180, 4,IF(F448&lt;=270, 3,IF(F448&lt;=365, 2, 1))))</f>
        <v>4</v>
      </c>
      <c r="J448">
        <f>IF(G448&lt;=8,1, IF(G448&lt;=16,2,IF(G448&lt;=24,3,IF(G448&lt;=32,4,IF(G448&lt;=40,5)))))</f>
        <v>2</v>
      </c>
      <c r="K448">
        <f>IF(H448&lt;=50000,1,IF(H448&lt;=100000,2,IF(H448&lt;=150000,3,IF(H448&lt;=200000,4,IF(H448&lt;=250000,5)))))</f>
        <v>1</v>
      </c>
      <c r="L448" s="11">
        <f>AVERAGE(J448,K448)</f>
        <v>1.5</v>
      </c>
      <c r="M448" t="str">
        <f>IF(AND(I448&gt;=3,L448&gt;=3),"Campeões",IF(AND(I448&gt;=3,L448&lt;3),"Promissores", IF(AND(I448=2,L448&gt;=3),"Leais","Inativos")))</f>
        <v>Promissores</v>
      </c>
    </row>
    <row r="449" spans="1:13" x14ac:dyDescent="0.3">
      <c r="A449" s="6" t="s">
        <v>523</v>
      </c>
      <c r="B449" s="1">
        <v>41782</v>
      </c>
      <c r="C449" s="6" t="s">
        <v>1759</v>
      </c>
      <c r="D449" s="7">
        <v>692.16</v>
      </c>
      <c r="E449" s="8">
        <v>42328</v>
      </c>
      <c r="F449" s="6">
        <f>"31/12/2017"-E449</f>
        <v>772</v>
      </c>
      <c r="G449">
        <v>5</v>
      </c>
      <c r="H449" s="7">
        <v>950.62999999999988</v>
      </c>
      <c r="I449">
        <f>IF(F449&lt;=90, 5,IF(F449&lt;=180, 4,IF(F449&lt;=270, 3,IF(F449&lt;=365, 2, 1))))</f>
        <v>1</v>
      </c>
      <c r="J449">
        <f>IF(G449&lt;=8,1, IF(G449&lt;=16,2,IF(G449&lt;=24,3,IF(G449&lt;=32,4,IF(G449&lt;=40,5)))))</f>
        <v>1</v>
      </c>
      <c r="K449">
        <f>IF(H449&lt;=50000,1,IF(H449&lt;=100000,2,IF(H449&lt;=150000,3,IF(H449&lt;=200000,4,IF(H449&lt;=250000,5)))))</f>
        <v>1</v>
      </c>
      <c r="L449" s="11">
        <f>AVERAGE(J449,K449)</f>
        <v>1</v>
      </c>
      <c r="M449" t="str">
        <f>IF(AND(I449&gt;=3,L449&gt;=3),"Campeões",IF(AND(I449&gt;=3,L449&lt;3),"Promissores", IF(AND(I449=2,L449&gt;=3),"Leais","Inativos")))</f>
        <v>Inativos</v>
      </c>
    </row>
    <row r="450" spans="1:13" x14ac:dyDescent="0.3">
      <c r="A450" s="6" t="s">
        <v>148</v>
      </c>
      <c r="B450" s="1">
        <v>42152</v>
      </c>
      <c r="C450" s="6" t="s">
        <v>332</v>
      </c>
      <c r="D450" s="7">
        <v>4.1900000000000004</v>
      </c>
      <c r="E450" s="8">
        <v>42945</v>
      </c>
      <c r="F450" s="6">
        <f>"31/12/2017"-E450</f>
        <v>155</v>
      </c>
      <c r="G450">
        <v>26</v>
      </c>
      <c r="H450" s="7">
        <v>19179.660000000003</v>
      </c>
      <c r="I450">
        <f>IF(F450&lt;=90, 5,IF(F450&lt;=180, 4,IF(F450&lt;=270, 3,IF(F450&lt;=365, 2, 1))))</f>
        <v>4</v>
      </c>
      <c r="J450">
        <f>IF(G450&lt;=8,1, IF(G450&lt;=16,2,IF(G450&lt;=24,3,IF(G450&lt;=32,4,IF(G450&lt;=40,5)))))</f>
        <v>4</v>
      </c>
      <c r="K450">
        <f>IF(H450&lt;=50000,1,IF(H450&lt;=100000,2,IF(H450&lt;=150000,3,IF(H450&lt;=200000,4,IF(H450&lt;=250000,5)))))</f>
        <v>1</v>
      </c>
      <c r="L450" s="11">
        <f>AVERAGE(J450,K450)</f>
        <v>2.5</v>
      </c>
      <c r="M450" t="str">
        <f>IF(AND(I450&gt;=3,L450&gt;=3),"Campeões",IF(AND(I450&gt;=3,L450&lt;3),"Promissores", IF(AND(I450=2,L450&gt;=3),"Leais","Inativos")))</f>
        <v>Promissores</v>
      </c>
    </row>
    <row r="451" spans="1:13" x14ac:dyDescent="0.3">
      <c r="A451" s="6" t="s">
        <v>387</v>
      </c>
      <c r="B451" s="1">
        <v>42618</v>
      </c>
      <c r="C451" s="6" t="s">
        <v>1095</v>
      </c>
      <c r="D451" s="7">
        <v>19.88</v>
      </c>
      <c r="E451" s="8">
        <v>43051</v>
      </c>
      <c r="F451" s="6">
        <f>"31/12/2017"-E451</f>
        <v>49</v>
      </c>
      <c r="G451">
        <v>3</v>
      </c>
      <c r="H451" s="7">
        <v>68.08</v>
      </c>
      <c r="I451">
        <f>IF(F451&lt;=90, 5,IF(F451&lt;=180, 4,IF(F451&lt;=270, 3,IF(F451&lt;=365, 2, 1))))</f>
        <v>5</v>
      </c>
      <c r="J451">
        <f>IF(G451&lt;=8,1, IF(G451&lt;=16,2,IF(G451&lt;=24,3,IF(G451&lt;=32,4,IF(G451&lt;=40,5)))))</f>
        <v>1</v>
      </c>
      <c r="K451">
        <f>IF(H451&lt;=50000,1,IF(H451&lt;=100000,2,IF(H451&lt;=150000,3,IF(H451&lt;=200000,4,IF(H451&lt;=250000,5)))))</f>
        <v>1</v>
      </c>
      <c r="L451" s="11">
        <f>AVERAGE(J451,K451)</f>
        <v>1</v>
      </c>
      <c r="M451" t="str">
        <f>IF(AND(I451&gt;=3,L451&gt;=3),"Campeões",IF(AND(I451&gt;=3,L451&lt;3),"Promissores", IF(AND(I451=2,L451&gt;=3),"Leais","Inativos")))</f>
        <v>Promissores</v>
      </c>
    </row>
    <row r="452" spans="1:13" x14ac:dyDescent="0.3">
      <c r="A452" s="6" t="s">
        <v>595</v>
      </c>
      <c r="B452" s="1">
        <v>42138</v>
      </c>
      <c r="C452" s="6" t="s">
        <v>2320</v>
      </c>
      <c r="D452" s="7">
        <v>31.36</v>
      </c>
      <c r="E452" s="8">
        <v>42947</v>
      </c>
      <c r="F452" s="6">
        <f>"31/12/2017"-E452</f>
        <v>153</v>
      </c>
      <c r="G452">
        <v>24</v>
      </c>
      <c r="H452" s="7">
        <v>16705.71</v>
      </c>
      <c r="I452">
        <f>IF(F452&lt;=90, 5,IF(F452&lt;=180, 4,IF(F452&lt;=270, 3,IF(F452&lt;=365, 2, 1))))</f>
        <v>4</v>
      </c>
      <c r="J452">
        <f>IF(G452&lt;=8,1, IF(G452&lt;=16,2,IF(G452&lt;=24,3,IF(G452&lt;=32,4,IF(G452&lt;=40,5)))))</f>
        <v>3</v>
      </c>
      <c r="K452">
        <f>IF(H452&lt;=50000,1,IF(H452&lt;=100000,2,IF(H452&lt;=150000,3,IF(H452&lt;=200000,4,IF(H452&lt;=250000,5)))))</f>
        <v>1</v>
      </c>
      <c r="L452" s="11">
        <f>AVERAGE(J452,K452)</f>
        <v>2</v>
      </c>
      <c r="M452" t="str">
        <f>IF(AND(I452&gt;=3,L452&gt;=3),"Campeões",IF(AND(I452&gt;=3,L452&lt;3),"Promissores", IF(AND(I452=2,L452&gt;=3),"Leais","Inativos")))</f>
        <v>Promissores</v>
      </c>
    </row>
    <row r="453" spans="1:13" x14ac:dyDescent="0.3">
      <c r="A453" s="6" t="s">
        <v>49</v>
      </c>
      <c r="B453" s="1">
        <v>42541</v>
      </c>
      <c r="C453" s="6" t="s">
        <v>103</v>
      </c>
      <c r="D453" s="7">
        <v>2388.96</v>
      </c>
      <c r="E453" s="8">
        <v>43072</v>
      </c>
      <c r="F453" s="6">
        <f>"31/12/2017"-E453</f>
        <v>28</v>
      </c>
      <c r="G453">
        <v>30</v>
      </c>
      <c r="H453" s="7">
        <v>9952.4600000000009</v>
      </c>
      <c r="I453">
        <f>IF(F453&lt;=90, 5,IF(F453&lt;=180, 4,IF(F453&lt;=270, 3,IF(F453&lt;=365, 2, 1))))</f>
        <v>5</v>
      </c>
      <c r="J453">
        <f>IF(G453&lt;=8,1, IF(G453&lt;=16,2,IF(G453&lt;=24,3,IF(G453&lt;=32,4,IF(G453&lt;=40,5)))))</f>
        <v>4</v>
      </c>
      <c r="K453">
        <f>IF(H453&lt;=50000,1,IF(H453&lt;=100000,2,IF(H453&lt;=150000,3,IF(H453&lt;=200000,4,IF(H453&lt;=250000,5)))))</f>
        <v>1</v>
      </c>
      <c r="L453" s="11">
        <f>AVERAGE(J453,K453)</f>
        <v>2.5</v>
      </c>
      <c r="M453" t="str">
        <f>IF(AND(I453&gt;=3,L453&gt;=3),"Campeões",IF(AND(I453&gt;=3,L453&lt;3),"Promissores", IF(AND(I453=2,L453&gt;=3),"Leais","Inativos")))</f>
        <v>Promissores</v>
      </c>
    </row>
    <row r="454" spans="1:13" x14ac:dyDescent="0.3">
      <c r="A454" s="6" t="s">
        <v>57</v>
      </c>
      <c r="B454" s="1">
        <v>42332</v>
      </c>
      <c r="C454" s="6" t="s">
        <v>131</v>
      </c>
      <c r="D454" s="7">
        <v>20.04</v>
      </c>
      <c r="E454" s="8">
        <v>43083</v>
      </c>
      <c r="F454" s="6">
        <f>"31/12/2017"-E454</f>
        <v>17</v>
      </c>
      <c r="G454">
        <v>23</v>
      </c>
      <c r="H454" s="7">
        <v>65197.029999999992</v>
      </c>
      <c r="I454">
        <f>IF(F454&lt;=90, 5,IF(F454&lt;=180, 4,IF(F454&lt;=270, 3,IF(F454&lt;=365, 2, 1))))</f>
        <v>5</v>
      </c>
      <c r="J454">
        <f>IF(G454&lt;=8,1, IF(G454&lt;=16,2,IF(G454&lt;=24,3,IF(G454&lt;=32,4,IF(G454&lt;=40,5)))))</f>
        <v>3</v>
      </c>
      <c r="K454">
        <f>IF(H454&lt;=50000,1,IF(H454&lt;=100000,2,IF(H454&lt;=150000,3,IF(H454&lt;=200000,4,IF(H454&lt;=250000,5)))))</f>
        <v>2</v>
      </c>
      <c r="L454" s="11">
        <f>AVERAGE(J454,K454)</f>
        <v>2.5</v>
      </c>
      <c r="M454" t="str">
        <f>IF(AND(I454&gt;=3,L454&gt;=3),"Campeões",IF(AND(I454&gt;=3,L454&lt;3),"Promissores", IF(AND(I454=2,L454&gt;=3),"Leais","Inativos")))</f>
        <v>Promissores</v>
      </c>
    </row>
    <row r="455" spans="1:13" x14ac:dyDescent="0.3">
      <c r="A455" s="6" t="s">
        <v>21</v>
      </c>
      <c r="B455" s="1">
        <v>41878</v>
      </c>
      <c r="C455" s="6" t="s">
        <v>40</v>
      </c>
      <c r="D455" s="7">
        <v>1471.68</v>
      </c>
      <c r="E455" s="8">
        <v>43058</v>
      </c>
      <c r="F455" s="6">
        <f>"31/12/2017"-E455</f>
        <v>42</v>
      </c>
      <c r="G455">
        <v>14</v>
      </c>
      <c r="H455" s="7">
        <v>20378.27</v>
      </c>
      <c r="I455">
        <f>IF(F455&lt;=90, 5,IF(F455&lt;=180, 4,IF(F455&lt;=270, 3,IF(F455&lt;=365, 2, 1))))</f>
        <v>5</v>
      </c>
      <c r="J455">
        <f>IF(G455&lt;=8,1, IF(G455&lt;=16,2,IF(G455&lt;=24,3,IF(G455&lt;=32,4,IF(G455&lt;=40,5)))))</f>
        <v>2</v>
      </c>
      <c r="K455">
        <f>IF(H455&lt;=50000,1,IF(H455&lt;=100000,2,IF(H455&lt;=150000,3,IF(H455&lt;=200000,4,IF(H455&lt;=250000,5)))))</f>
        <v>1</v>
      </c>
      <c r="L455" s="11">
        <f>AVERAGE(J455,K455)</f>
        <v>1.5</v>
      </c>
      <c r="M455" t="str">
        <f>IF(AND(I455&gt;=3,L455&gt;=3),"Campeões",IF(AND(I455&gt;=3,L455&lt;3),"Promissores", IF(AND(I455=2,L455&gt;=3),"Leais","Inativos")))</f>
        <v>Promissores</v>
      </c>
    </row>
    <row r="456" spans="1:13" x14ac:dyDescent="0.3">
      <c r="A456" s="6" t="s">
        <v>664</v>
      </c>
      <c r="B456" s="1">
        <v>42280</v>
      </c>
      <c r="C456" s="6" t="s">
        <v>4787</v>
      </c>
      <c r="D456" s="7">
        <v>6.11</v>
      </c>
      <c r="E456" s="8">
        <v>42663</v>
      </c>
      <c r="F456" s="6">
        <f>"31/12/2017"-E456</f>
        <v>437</v>
      </c>
      <c r="G456">
        <v>7</v>
      </c>
      <c r="H456" s="7">
        <v>31305.710000000003</v>
      </c>
      <c r="I456">
        <f>IF(F456&lt;=90, 5,IF(F456&lt;=180, 4,IF(F456&lt;=270, 3,IF(F456&lt;=365, 2, 1))))</f>
        <v>1</v>
      </c>
      <c r="J456">
        <f>IF(G456&lt;=8,1, IF(G456&lt;=16,2,IF(G456&lt;=24,3,IF(G456&lt;=32,4,IF(G456&lt;=40,5)))))</f>
        <v>1</v>
      </c>
      <c r="K456">
        <f>IF(H456&lt;=50000,1,IF(H456&lt;=100000,2,IF(H456&lt;=150000,3,IF(H456&lt;=200000,4,IF(H456&lt;=250000,5)))))</f>
        <v>1</v>
      </c>
      <c r="L456" s="11">
        <f>AVERAGE(J456,K456)</f>
        <v>1</v>
      </c>
      <c r="M456" t="str">
        <f>IF(AND(I456&gt;=3,L456&gt;=3),"Campeões",IF(AND(I456&gt;=3,L456&lt;3),"Promissores", IF(AND(I456=2,L456&gt;=3),"Leais","Inativos")))</f>
        <v>Inativos</v>
      </c>
    </row>
    <row r="457" spans="1:13" x14ac:dyDescent="0.3">
      <c r="A457" s="6" t="s">
        <v>598</v>
      </c>
      <c r="B457" s="1">
        <v>42678</v>
      </c>
      <c r="C457" s="6" t="s">
        <v>2374</v>
      </c>
      <c r="D457" s="7">
        <v>2906.66</v>
      </c>
      <c r="E457" s="8">
        <v>43045</v>
      </c>
      <c r="F457" s="6">
        <f>"31/12/2017"-E457</f>
        <v>55</v>
      </c>
      <c r="G457">
        <v>9</v>
      </c>
      <c r="H457" s="7">
        <v>9416.24</v>
      </c>
      <c r="I457">
        <f>IF(F457&lt;=90, 5,IF(F457&lt;=180, 4,IF(F457&lt;=270, 3,IF(F457&lt;=365, 2, 1))))</f>
        <v>5</v>
      </c>
      <c r="J457">
        <f>IF(G457&lt;=8,1, IF(G457&lt;=16,2,IF(G457&lt;=24,3,IF(G457&lt;=32,4,IF(G457&lt;=40,5)))))</f>
        <v>2</v>
      </c>
      <c r="K457">
        <f>IF(H457&lt;=50000,1,IF(H457&lt;=100000,2,IF(H457&lt;=150000,3,IF(H457&lt;=200000,4,IF(H457&lt;=250000,5)))))</f>
        <v>1</v>
      </c>
      <c r="L457" s="11">
        <f>AVERAGE(J457,K457)</f>
        <v>1.5</v>
      </c>
      <c r="M457" t="str">
        <f>IF(AND(I457&gt;=3,L457&gt;=3),"Campeões",IF(AND(I457&gt;=3,L457&lt;3),"Promissores", IF(AND(I457=2,L457&gt;=3),"Leais","Inativos")))</f>
        <v>Promissores</v>
      </c>
    </row>
    <row r="458" spans="1:13" x14ac:dyDescent="0.3">
      <c r="A458" s="6" t="s">
        <v>90</v>
      </c>
      <c r="B458" s="1">
        <v>43045</v>
      </c>
      <c r="C458" s="6" t="s">
        <v>198</v>
      </c>
      <c r="D458" s="7">
        <v>662.84</v>
      </c>
      <c r="E458" s="8">
        <v>43086</v>
      </c>
      <c r="F458" s="6">
        <f>"31/12/2017"-E458</f>
        <v>14</v>
      </c>
      <c r="G458">
        <v>19</v>
      </c>
      <c r="H458" s="7">
        <v>6520.88</v>
      </c>
      <c r="I458">
        <f>IF(F458&lt;=90, 5,IF(F458&lt;=180, 4,IF(F458&lt;=270, 3,IF(F458&lt;=365, 2, 1))))</f>
        <v>5</v>
      </c>
      <c r="J458">
        <f>IF(G458&lt;=8,1, IF(G458&lt;=16,2,IF(G458&lt;=24,3,IF(G458&lt;=32,4,IF(G458&lt;=40,5)))))</f>
        <v>3</v>
      </c>
      <c r="K458">
        <f>IF(H458&lt;=50000,1,IF(H458&lt;=100000,2,IF(H458&lt;=150000,3,IF(H458&lt;=200000,4,IF(H458&lt;=250000,5)))))</f>
        <v>1</v>
      </c>
      <c r="L458" s="11">
        <f>AVERAGE(J458,K458)</f>
        <v>2</v>
      </c>
      <c r="M458" t="str">
        <f>IF(AND(I458&gt;=3,L458&gt;=3),"Campeões",IF(AND(I458&gt;=3,L458&lt;3),"Promissores", IF(AND(I458=2,L458&gt;=3),"Leais","Inativos")))</f>
        <v>Promissores</v>
      </c>
    </row>
    <row r="459" spans="1:13" x14ac:dyDescent="0.3">
      <c r="A459" s="6" t="s">
        <v>663</v>
      </c>
      <c r="B459" s="1">
        <v>42237</v>
      </c>
      <c r="C459" s="6" t="s">
        <v>4020</v>
      </c>
      <c r="D459" s="7">
        <v>53.04</v>
      </c>
      <c r="E459" s="8">
        <v>42547</v>
      </c>
      <c r="F459" s="6">
        <f>"31/12/2017"-E459</f>
        <v>553</v>
      </c>
      <c r="G459">
        <v>1</v>
      </c>
      <c r="H459" s="7">
        <v>53.04</v>
      </c>
      <c r="I459">
        <f>IF(F459&lt;=90, 5,IF(F459&lt;=180, 4,IF(F459&lt;=270, 3,IF(F459&lt;=365, 2, 1))))</f>
        <v>1</v>
      </c>
      <c r="J459">
        <f>IF(G459&lt;=8,1, IF(G459&lt;=16,2,IF(G459&lt;=24,3,IF(G459&lt;=32,4,IF(G459&lt;=40,5)))))</f>
        <v>1</v>
      </c>
      <c r="K459">
        <f>IF(H459&lt;=50000,1,IF(H459&lt;=100000,2,IF(H459&lt;=150000,3,IF(H459&lt;=200000,4,IF(H459&lt;=250000,5)))))</f>
        <v>1</v>
      </c>
      <c r="L459" s="11">
        <f>AVERAGE(J459,K459)</f>
        <v>1</v>
      </c>
      <c r="M459" t="str">
        <f>IF(AND(I459&gt;=3,L459&gt;=3),"Campeões",IF(AND(I459&gt;=3,L459&lt;3),"Promissores", IF(AND(I459=2,L459&gt;=3),"Leais","Inativos")))</f>
        <v>Inativos</v>
      </c>
    </row>
    <row r="460" spans="1:13" x14ac:dyDescent="0.3">
      <c r="A460" s="6" t="s">
        <v>382</v>
      </c>
      <c r="B460" s="1">
        <v>42533</v>
      </c>
      <c r="C460" s="6" t="s">
        <v>1071</v>
      </c>
      <c r="D460" s="7">
        <v>37.049999999999997</v>
      </c>
      <c r="E460" s="8">
        <v>42685</v>
      </c>
      <c r="F460" s="6">
        <f>"31/12/2017"-E460</f>
        <v>415</v>
      </c>
      <c r="G460">
        <v>7</v>
      </c>
      <c r="H460" s="7">
        <v>2463.1799999999998</v>
      </c>
      <c r="I460">
        <f>IF(F460&lt;=90, 5,IF(F460&lt;=180, 4,IF(F460&lt;=270, 3,IF(F460&lt;=365, 2, 1))))</f>
        <v>1</v>
      </c>
      <c r="J460">
        <f>IF(G460&lt;=8,1, IF(G460&lt;=16,2,IF(G460&lt;=24,3,IF(G460&lt;=32,4,IF(G460&lt;=40,5)))))</f>
        <v>1</v>
      </c>
      <c r="K460">
        <f>IF(H460&lt;=50000,1,IF(H460&lt;=100000,2,IF(H460&lt;=150000,3,IF(H460&lt;=200000,4,IF(H460&lt;=250000,5)))))</f>
        <v>1</v>
      </c>
      <c r="L460" s="11">
        <f>AVERAGE(J460,K460)</f>
        <v>1</v>
      </c>
      <c r="M460" t="str">
        <f>IF(AND(I460&gt;=3,L460&gt;=3),"Campeões",IF(AND(I460&gt;=3,L460&lt;3),"Promissores", IF(AND(I460=2,L460&gt;=3),"Leais","Inativos")))</f>
        <v>Inativos</v>
      </c>
    </row>
    <row r="461" spans="1:13" x14ac:dyDescent="0.3">
      <c r="A461" s="6" t="s">
        <v>94</v>
      </c>
      <c r="B461" s="1">
        <v>42903</v>
      </c>
      <c r="C461" s="6" t="s">
        <v>202</v>
      </c>
      <c r="D461" s="7">
        <v>4447.68</v>
      </c>
      <c r="E461" s="8">
        <v>43078</v>
      </c>
      <c r="F461" s="6">
        <f>"31/12/2017"-E461</f>
        <v>22</v>
      </c>
      <c r="G461">
        <v>9</v>
      </c>
      <c r="H461" s="7">
        <v>7298.7499999999991</v>
      </c>
      <c r="I461">
        <f>IF(F461&lt;=90, 5,IF(F461&lt;=180, 4,IF(F461&lt;=270, 3,IF(F461&lt;=365, 2, 1))))</f>
        <v>5</v>
      </c>
      <c r="J461">
        <f>IF(G461&lt;=8,1, IF(G461&lt;=16,2,IF(G461&lt;=24,3,IF(G461&lt;=32,4,IF(G461&lt;=40,5)))))</f>
        <v>2</v>
      </c>
      <c r="K461">
        <f>IF(H461&lt;=50000,1,IF(H461&lt;=100000,2,IF(H461&lt;=150000,3,IF(H461&lt;=200000,4,IF(H461&lt;=250000,5)))))</f>
        <v>1</v>
      </c>
      <c r="L461" s="11">
        <f>AVERAGE(J461,K461)</f>
        <v>1.5</v>
      </c>
      <c r="M461" t="str">
        <f>IF(AND(I461&gt;=3,L461&gt;=3),"Campeões",IF(AND(I461&gt;=3,L461&lt;3),"Promissores", IF(AND(I461=2,L461&gt;=3),"Leais","Inativos")))</f>
        <v>Promissores</v>
      </c>
    </row>
    <row r="462" spans="1:13" x14ac:dyDescent="0.3">
      <c r="A462" s="6" t="s">
        <v>162</v>
      </c>
      <c r="B462" s="1">
        <v>41890</v>
      </c>
      <c r="C462" s="6" t="s">
        <v>353</v>
      </c>
      <c r="D462" s="7">
        <v>95.68</v>
      </c>
      <c r="E462" s="8">
        <v>43077</v>
      </c>
      <c r="F462" s="6">
        <f>"31/12/2017"-E462</f>
        <v>23</v>
      </c>
      <c r="G462">
        <v>16</v>
      </c>
      <c r="H462" s="7">
        <v>30956.690000000002</v>
      </c>
      <c r="I462">
        <f>IF(F462&lt;=90, 5,IF(F462&lt;=180, 4,IF(F462&lt;=270, 3,IF(F462&lt;=365, 2, 1))))</f>
        <v>5</v>
      </c>
      <c r="J462">
        <f>IF(G462&lt;=8,1, IF(G462&lt;=16,2,IF(G462&lt;=24,3,IF(G462&lt;=32,4,IF(G462&lt;=40,5)))))</f>
        <v>2</v>
      </c>
      <c r="K462">
        <f>IF(H462&lt;=50000,1,IF(H462&lt;=100000,2,IF(H462&lt;=150000,3,IF(H462&lt;=200000,4,IF(H462&lt;=250000,5)))))</f>
        <v>1</v>
      </c>
      <c r="L462" s="11">
        <f>AVERAGE(J462,K462)</f>
        <v>1.5</v>
      </c>
      <c r="M462" t="str">
        <f>IF(AND(I462&gt;=3,L462&gt;=3),"Campeões",IF(AND(I462&gt;=3,L462&lt;3),"Promissores", IF(AND(I462=2,L462&gt;=3),"Leais","Inativos")))</f>
        <v>Promissores</v>
      </c>
    </row>
    <row r="463" spans="1:13" x14ac:dyDescent="0.3">
      <c r="A463" s="6" t="s">
        <v>357</v>
      </c>
      <c r="B463" s="1">
        <v>43077</v>
      </c>
      <c r="C463" s="6" t="s">
        <v>980</v>
      </c>
      <c r="D463" s="7">
        <v>271.95999999999998</v>
      </c>
      <c r="E463" s="8">
        <v>42948</v>
      </c>
      <c r="F463" s="6">
        <f>"31/12/2017"-E463</f>
        <v>152</v>
      </c>
      <c r="G463">
        <v>3</v>
      </c>
      <c r="H463" s="7">
        <v>367.48999999999995</v>
      </c>
      <c r="I463">
        <f>IF(F463&lt;=90, 5,IF(F463&lt;=180, 4,IF(F463&lt;=270, 3,IF(F463&lt;=365, 2, 1))))</f>
        <v>4</v>
      </c>
      <c r="J463">
        <f>IF(G463&lt;=8,1, IF(G463&lt;=16,2,IF(G463&lt;=24,3,IF(G463&lt;=32,4,IF(G463&lt;=40,5)))))</f>
        <v>1</v>
      </c>
      <c r="K463">
        <f>IF(H463&lt;=50000,1,IF(H463&lt;=100000,2,IF(H463&lt;=150000,3,IF(H463&lt;=200000,4,IF(H463&lt;=250000,5)))))</f>
        <v>1</v>
      </c>
      <c r="L463" s="11">
        <f>AVERAGE(J463,K463)</f>
        <v>1</v>
      </c>
      <c r="M463" t="str">
        <f>IF(AND(I463&gt;=3,L463&gt;=3),"Campeões",IF(AND(I463&gt;=3,L463&lt;3),"Promissores", IF(AND(I463=2,L463&gt;=3),"Leais","Inativos")))</f>
        <v>Promissores</v>
      </c>
    </row>
    <row r="464" spans="1:13" x14ac:dyDescent="0.3">
      <c r="A464" s="6" t="s">
        <v>25</v>
      </c>
      <c r="B464" s="1">
        <v>42932</v>
      </c>
      <c r="C464" s="6" t="s">
        <v>50</v>
      </c>
      <c r="D464" s="7">
        <v>4.5</v>
      </c>
      <c r="E464" s="8">
        <v>43078</v>
      </c>
      <c r="F464" s="6">
        <f>"31/12/2017"-E464</f>
        <v>22</v>
      </c>
      <c r="G464">
        <v>15</v>
      </c>
      <c r="H464" s="7">
        <v>7270.2800000000007</v>
      </c>
      <c r="I464">
        <f>IF(F464&lt;=90, 5,IF(F464&lt;=180, 4,IF(F464&lt;=270, 3,IF(F464&lt;=365, 2, 1))))</f>
        <v>5</v>
      </c>
      <c r="J464">
        <f>IF(G464&lt;=8,1, IF(G464&lt;=16,2,IF(G464&lt;=24,3,IF(G464&lt;=32,4,IF(G464&lt;=40,5)))))</f>
        <v>2</v>
      </c>
      <c r="K464">
        <f>IF(H464&lt;=50000,1,IF(H464&lt;=100000,2,IF(H464&lt;=150000,3,IF(H464&lt;=200000,4,IF(H464&lt;=250000,5)))))</f>
        <v>1</v>
      </c>
      <c r="L464" s="11">
        <f>AVERAGE(J464,K464)</f>
        <v>1.5</v>
      </c>
      <c r="M464" t="str">
        <f>IF(AND(I464&gt;=3,L464&gt;=3),"Campeões",IF(AND(I464&gt;=3,L464&lt;3),"Promissores", IF(AND(I464=2,L464&gt;=3),"Leais","Inativos")))</f>
        <v>Promissores</v>
      </c>
    </row>
    <row r="465" spans="1:13" x14ac:dyDescent="0.3">
      <c r="A465" s="6" t="s">
        <v>264</v>
      </c>
      <c r="B465" s="1">
        <v>41999</v>
      </c>
      <c r="C465" s="6" t="s">
        <v>653</v>
      </c>
      <c r="D465" s="7">
        <v>1079.82</v>
      </c>
      <c r="E465" s="8">
        <v>42860</v>
      </c>
      <c r="F465" s="6">
        <f>"31/12/2017"-E465</f>
        <v>240</v>
      </c>
      <c r="G465">
        <v>6</v>
      </c>
      <c r="H465" s="7">
        <v>2646.62</v>
      </c>
      <c r="I465">
        <f>IF(F465&lt;=90, 5,IF(F465&lt;=180, 4,IF(F465&lt;=270, 3,IF(F465&lt;=365, 2, 1))))</f>
        <v>3</v>
      </c>
      <c r="J465">
        <f>IF(G465&lt;=8,1, IF(G465&lt;=16,2,IF(G465&lt;=24,3,IF(G465&lt;=32,4,IF(G465&lt;=40,5)))))</f>
        <v>1</v>
      </c>
      <c r="K465">
        <f>IF(H465&lt;=50000,1,IF(H465&lt;=100000,2,IF(H465&lt;=150000,3,IF(H465&lt;=200000,4,IF(H465&lt;=250000,5)))))</f>
        <v>1</v>
      </c>
      <c r="L465" s="11">
        <f>AVERAGE(J465,K465)</f>
        <v>1</v>
      </c>
      <c r="M465" t="str">
        <f>IF(AND(I465&gt;=3,L465&gt;=3),"Campeões",IF(AND(I465&gt;=3,L465&lt;3),"Promissores", IF(AND(I465=2,L465&gt;=3),"Leais","Inativos")))</f>
        <v>Promissores</v>
      </c>
    </row>
    <row r="466" spans="1:13" x14ac:dyDescent="0.3">
      <c r="A466" s="6" t="s">
        <v>106</v>
      </c>
      <c r="B466" s="1">
        <v>42292</v>
      </c>
      <c r="C466" s="6" t="s">
        <v>227</v>
      </c>
      <c r="D466" s="7">
        <v>3215.68</v>
      </c>
      <c r="E466" s="8">
        <v>42714</v>
      </c>
      <c r="F466" s="6">
        <f>"31/12/2017"-E466</f>
        <v>386</v>
      </c>
      <c r="G466">
        <v>19</v>
      </c>
      <c r="H466" s="7">
        <v>7458.2799999999979</v>
      </c>
      <c r="I466">
        <f>IF(F466&lt;=90, 5,IF(F466&lt;=180, 4,IF(F466&lt;=270, 3,IF(F466&lt;=365, 2, 1))))</f>
        <v>1</v>
      </c>
      <c r="J466">
        <f>IF(G466&lt;=8,1, IF(G466&lt;=16,2,IF(G466&lt;=24,3,IF(G466&lt;=32,4,IF(G466&lt;=40,5)))))</f>
        <v>3</v>
      </c>
      <c r="K466">
        <f>IF(H466&lt;=50000,1,IF(H466&lt;=100000,2,IF(H466&lt;=150000,3,IF(H466&lt;=200000,4,IF(H466&lt;=250000,5)))))</f>
        <v>1</v>
      </c>
      <c r="L466" s="11">
        <f>AVERAGE(J466,K466)</f>
        <v>2</v>
      </c>
      <c r="M466" t="str">
        <f>IF(AND(I466&gt;=3,L466&gt;=3),"Campeões",IF(AND(I466&gt;=3,L466&lt;3),"Promissores", IF(AND(I466=2,L466&gt;=3),"Leais","Inativos")))</f>
        <v>Inativos</v>
      </c>
    </row>
    <row r="467" spans="1:13" x14ac:dyDescent="0.3">
      <c r="A467" s="6" t="s">
        <v>291</v>
      </c>
      <c r="B467" s="1">
        <v>42612</v>
      </c>
      <c r="C467" s="6" t="s">
        <v>749</v>
      </c>
      <c r="D467" s="7">
        <v>17.46</v>
      </c>
      <c r="E467" s="8">
        <v>42850</v>
      </c>
      <c r="F467" s="6">
        <f>"31/12/2017"-E467</f>
        <v>250</v>
      </c>
      <c r="G467">
        <v>12</v>
      </c>
      <c r="H467" s="7">
        <v>3401.2999999999997</v>
      </c>
      <c r="I467">
        <f>IF(F467&lt;=90, 5,IF(F467&lt;=180, 4,IF(F467&lt;=270, 3,IF(F467&lt;=365, 2, 1))))</f>
        <v>3</v>
      </c>
      <c r="J467">
        <f>IF(G467&lt;=8,1, IF(G467&lt;=16,2,IF(G467&lt;=24,3,IF(G467&lt;=32,4,IF(G467&lt;=40,5)))))</f>
        <v>2</v>
      </c>
      <c r="K467">
        <f>IF(H467&lt;=50000,1,IF(H467&lt;=100000,2,IF(H467&lt;=150000,3,IF(H467&lt;=200000,4,IF(H467&lt;=250000,5)))))</f>
        <v>1</v>
      </c>
      <c r="L467" s="11">
        <f>AVERAGE(J467,K467)</f>
        <v>1.5</v>
      </c>
      <c r="M467" t="str">
        <f>IF(AND(I467&gt;=3,L467&gt;=3),"Campeões",IF(AND(I467&gt;=3,L467&lt;3),"Promissores", IF(AND(I467=2,L467&gt;=3),"Leais","Inativos")))</f>
        <v>Promissores</v>
      </c>
    </row>
    <row r="468" spans="1:13" x14ac:dyDescent="0.3">
      <c r="A468" s="6" t="s">
        <v>207</v>
      </c>
      <c r="B468" s="1">
        <v>42006</v>
      </c>
      <c r="C468" s="6" t="s">
        <v>472</v>
      </c>
      <c r="D468" s="7">
        <v>6467.76</v>
      </c>
      <c r="E468" s="8">
        <v>42708</v>
      </c>
      <c r="F468" s="6">
        <f>"31/12/2017"-E468</f>
        <v>392</v>
      </c>
      <c r="G468">
        <v>7</v>
      </c>
      <c r="H468" s="7">
        <v>7031.9299999999994</v>
      </c>
      <c r="I468">
        <f>IF(F468&lt;=90, 5,IF(F468&lt;=180, 4,IF(F468&lt;=270, 3,IF(F468&lt;=365, 2, 1))))</f>
        <v>1</v>
      </c>
      <c r="J468">
        <f>IF(G468&lt;=8,1, IF(G468&lt;=16,2,IF(G468&lt;=24,3,IF(G468&lt;=32,4,IF(G468&lt;=40,5)))))</f>
        <v>1</v>
      </c>
      <c r="K468">
        <f>IF(H468&lt;=50000,1,IF(H468&lt;=100000,2,IF(H468&lt;=150000,3,IF(H468&lt;=200000,4,IF(H468&lt;=250000,5)))))</f>
        <v>1</v>
      </c>
      <c r="L468" s="11">
        <f>AVERAGE(J468,K468)</f>
        <v>1</v>
      </c>
      <c r="M468" t="str">
        <f>IF(AND(I468&gt;=3,L468&gt;=3),"Campeões",IF(AND(I468&gt;=3,L468&lt;3),"Promissores", IF(AND(I468=2,L468&gt;=3),"Leais","Inativos")))</f>
        <v>Inativos</v>
      </c>
    </row>
    <row r="469" spans="1:13" x14ac:dyDescent="0.3">
      <c r="A469" s="6" t="s">
        <v>541</v>
      </c>
      <c r="B469" s="1">
        <v>43086</v>
      </c>
      <c r="C469" s="6" t="s">
        <v>1876</v>
      </c>
      <c r="D469" s="7">
        <v>46.32</v>
      </c>
      <c r="E469" s="8">
        <v>43097</v>
      </c>
      <c r="F469" s="6">
        <f>"31/12/2017"-E469</f>
        <v>3</v>
      </c>
      <c r="G469">
        <v>9</v>
      </c>
      <c r="H469" s="7">
        <v>1709.5000000000002</v>
      </c>
      <c r="I469">
        <f>IF(F469&lt;=90, 5,IF(F469&lt;=180, 4,IF(F469&lt;=270, 3,IF(F469&lt;=365, 2, 1))))</f>
        <v>5</v>
      </c>
      <c r="J469">
        <f>IF(G469&lt;=8,1, IF(G469&lt;=16,2,IF(G469&lt;=24,3,IF(G469&lt;=32,4,IF(G469&lt;=40,5)))))</f>
        <v>2</v>
      </c>
      <c r="K469">
        <f>IF(H469&lt;=50000,1,IF(H469&lt;=100000,2,IF(H469&lt;=150000,3,IF(H469&lt;=200000,4,IF(H469&lt;=250000,5)))))</f>
        <v>1</v>
      </c>
      <c r="L469" s="11">
        <f>AVERAGE(J469,K469)</f>
        <v>1.5</v>
      </c>
      <c r="M469" t="str">
        <f>IF(AND(I469&gt;=3,L469&gt;=3),"Campeões",IF(AND(I469&gt;=3,L469&lt;3),"Promissores", IF(AND(I469=2,L469&gt;=3),"Leais","Inativos")))</f>
        <v>Promissores</v>
      </c>
    </row>
    <row r="470" spans="1:13" x14ac:dyDescent="0.3">
      <c r="A470" s="6" t="s">
        <v>211</v>
      </c>
      <c r="B470" s="1">
        <v>42362</v>
      </c>
      <c r="C470" s="6" t="s">
        <v>488</v>
      </c>
      <c r="D470" s="7">
        <v>4.26</v>
      </c>
      <c r="E470" s="8">
        <v>43059</v>
      </c>
      <c r="F470" s="6">
        <f>"31/12/2017"-E470</f>
        <v>41</v>
      </c>
      <c r="G470">
        <v>9</v>
      </c>
      <c r="H470" s="7">
        <v>6091.4100000000008</v>
      </c>
      <c r="I470">
        <f>IF(F470&lt;=90, 5,IF(F470&lt;=180, 4,IF(F470&lt;=270, 3,IF(F470&lt;=365, 2, 1))))</f>
        <v>5</v>
      </c>
      <c r="J470">
        <f>IF(G470&lt;=8,1, IF(G470&lt;=16,2,IF(G470&lt;=24,3,IF(G470&lt;=32,4,IF(G470&lt;=40,5)))))</f>
        <v>2</v>
      </c>
      <c r="K470">
        <f>IF(H470&lt;=50000,1,IF(H470&lt;=100000,2,IF(H470&lt;=150000,3,IF(H470&lt;=200000,4,IF(H470&lt;=250000,5)))))</f>
        <v>1</v>
      </c>
      <c r="L470" s="11">
        <f>AVERAGE(J470,K470)</f>
        <v>1.5</v>
      </c>
      <c r="M470" t="str">
        <f>IF(AND(I470&gt;=3,L470&gt;=3),"Campeões",IF(AND(I470&gt;=3,L470&lt;3),"Promissores", IF(AND(I470=2,L470&gt;=3),"Leais","Inativos")))</f>
        <v>Promissores</v>
      </c>
    </row>
    <row r="471" spans="1:13" x14ac:dyDescent="0.3">
      <c r="A471" s="6" t="s">
        <v>377</v>
      </c>
      <c r="B471" s="1">
        <v>42475</v>
      </c>
      <c r="C471" s="6" t="s">
        <v>1059</v>
      </c>
      <c r="D471" s="7">
        <v>7.28</v>
      </c>
      <c r="E471" s="8">
        <v>43090</v>
      </c>
      <c r="F471" s="6">
        <f>"31/12/2017"-E471</f>
        <v>10</v>
      </c>
      <c r="G471">
        <v>15</v>
      </c>
      <c r="H471" s="7">
        <v>23764.069999999996</v>
      </c>
      <c r="I471">
        <f>IF(F471&lt;=90, 5,IF(F471&lt;=180, 4,IF(F471&lt;=270, 3,IF(F471&lt;=365, 2, 1))))</f>
        <v>5</v>
      </c>
      <c r="J471">
        <f>IF(G471&lt;=8,1, IF(G471&lt;=16,2,IF(G471&lt;=24,3,IF(G471&lt;=32,4,IF(G471&lt;=40,5)))))</f>
        <v>2</v>
      </c>
      <c r="K471">
        <f>IF(H471&lt;=50000,1,IF(H471&lt;=100000,2,IF(H471&lt;=150000,3,IF(H471&lt;=200000,4,IF(H471&lt;=250000,5)))))</f>
        <v>1</v>
      </c>
      <c r="L471" s="11">
        <f>AVERAGE(J471,K471)</f>
        <v>1.5</v>
      </c>
      <c r="M471" t="str">
        <f>IF(AND(I471&gt;=3,L471&gt;=3),"Campeões",IF(AND(I471&gt;=3,L471&lt;3),"Promissores", IF(AND(I471=2,L471&gt;=3),"Leais","Inativos")))</f>
        <v>Promissores</v>
      </c>
    </row>
    <row r="472" spans="1:13" x14ac:dyDescent="0.3">
      <c r="A472" s="6" t="s">
        <v>219</v>
      </c>
      <c r="B472" s="1">
        <v>42832</v>
      </c>
      <c r="C472" s="6" t="s">
        <v>516</v>
      </c>
      <c r="D472" s="7">
        <v>76.12</v>
      </c>
      <c r="E472" s="8">
        <v>43073</v>
      </c>
      <c r="F472" s="6">
        <f>"31/12/2017"-E472</f>
        <v>27</v>
      </c>
      <c r="G472">
        <v>16</v>
      </c>
      <c r="H472" s="7">
        <v>35091.760000000002</v>
      </c>
      <c r="I472">
        <f>IF(F472&lt;=90, 5,IF(F472&lt;=180, 4,IF(F472&lt;=270, 3,IF(F472&lt;=365, 2, 1))))</f>
        <v>5</v>
      </c>
      <c r="J472">
        <f>IF(G472&lt;=8,1, IF(G472&lt;=16,2,IF(G472&lt;=24,3,IF(G472&lt;=32,4,IF(G472&lt;=40,5)))))</f>
        <v>2</v>
      </c>
      <c r="K472">
        <f>IF(H472&lt;=50000,1,IF(H472&lt;=100000,2,IF(H472&lt;=150000,3,IF(H472&lt;=200000,4,IF(H472&lt;=250000,5)))))</f>
        <v>1</v>
      </c>
      <c r="L472" s="11">
        <f>AVERAGE(J472,K472)</f>
        <v>1.5</v>
      </c>
      <c r="M472" t="str">
        <f>IF(AND(I472&gt;=3,L472&gt;=3),"Campeões",IF(AND(I472&gt;=3,L472&lt;3),"Promissores", IF(AND(I472=2,L472&gt;=3),"Leais","Inativos")))</f>
        <v>Promissores</v>
      </c>
    </row>
    <row r="473" spans="1:13" x14ac:dyDescent="0.3">
      <c r="A473" s="6" t="s">
        <v>644</v>
      </c>
      <c r="B473" s="1">
        <v>42002</v>
      </c>
      <c r="C473" s="6" t="s">
        <v>3241</v>
      </c>
      <c r="D473" s="7">
        <v>95.22</v>
      </c>
      <c r="E473" s="8">
        <v>42967</v>
      </c>
      <c r="F473" s="6">
        <f>"31/12/2017"-E473</f>
        <v>133</v>
      </c>
      <c r="G473">
        <v>12</v>
      </c>
      <c r="H473" s="7">
        <v>14031.699999999999</v>
      </c>
      <c r="I473">
        <f>IF(F473&lt;=90, 5,IF(F473&lt;=180, 4,IF(F473&lt;=270, 3,IF(F473&lt;=365, 2, 1))))</f>
        <v>4</v>
      </c>
      <c r="J473">
        <f>IF(G473&lt;=8,1, IF(G473&lt;=16,2,IF(G473&lt;=24,3,IF(G473&lt;=32,4,IF(G473&lt;=40,5)))))</f>
        <v>2</v>
      </c>
      <c r="K473">
        <f>IF(H473&lt;=50000,1,IF(H473&lt;=100000,2,IF(H473&lt;=150000,3,IF(H473&lt;=200000,4,IF(H473&lt;=250000,5)))))</f>
        <v>1</v>
      </c>
      <c r="L473" s="11">
        <f>AVERAGE(J473,K473)</f>
        <v>1.5</v>
      </c>
      <c r="M473" t="str">
        <f>IF(AND(I473&gt;=3,L473&gt;=3),"Campeões",IF(AND(I473&gt;=3,L473&lt;3),"Promissores", IF(AND(I473=2,L473&gt;=3),"Leais","Inativos")))</f>
        <v>Promissores</v>
      </c>
    </row>
    <row r="474" spans="1:13" x14ac:dyDescent="0.3">
      <c r="A474" s="6" t="s">
        <v>285</v>
      </c>
      <c r="B474" s="1">
        <v>41901</v>
      </c>
      <c r="C474" s="6" t="s">
        <v>731</v>
      </c>
      <c r="D474" s="7">
        <v>159.36000000000001</v>
      </c>
      <c r="E474" s="8">
        <v>42921</v>
      </c>
      <c r="F474" s="6">
        <f>"31/12/2017"-E474</f>
        <v>179</v>
      </c>
      <c r="G474">
        <v>14</v>
      </c>
      <c r="H474" s="7">
        <v>24500.44</v>
      </c>
      <c r="I474">
        <f>IF(F474&lt;=90, 5,IF(F474&lt;=180, 4,IF(F474&lt;=270, 3,IF(F474&lt;=365, 2, 1))))</f>
        <v>4</v>
      </c>
      <c r="J474">
        <f>IF(G474&lt;=8,1, IF(G474&lt;=16,2,IF(G474&lt;=24,3,IF(G474&lt;=32,4,IF(G474&lt;=40,5)))))</f>
        <v>2</v>
      </c>
      <c r="K474">
        <f>IF(H474&lt;=50000,1,IF(H474&lt;=100000,2,IF(H474&lt;=150000,3,IF(H474&lt;=200000,4,IF(H474&lt;=250000,5)))))</f>
        <v>1</v>
      </c>
      <c r="L474" s="11">
        <f>AVERAGE(J474,K474)</f>
        <v>1.5</v>
      </c>
      <c r="M474" t="str">
        <f>IF(AND(I474&gt;=3,L474&gt;=3),"Campeões",IF(AND(I474&gt;=3,L474&lt;3),"Promissores", IF(AND(I474=2,L474&gt;=3),"Leais","Inativos")))</f>
        <v>Promissores</v>
      </c>
    </row>
    <row r="475" spans="1:13" x14ac:dyDescent="0.3">
      <c r="A475" s="6" t="s">
        <v>55</v>
      </c>
      <c r="B475" s="1">
        <v>42538</v>
      </c>
      <c r="C475" s="6" t="s">
        <v>127</v>
      </c>
      <c r="D475" s="7">
        <v>814.24</v>
      </c>
      <c r="E475" s="8">
        <v>43079</v>
      </c>
      <c r="F475" s="6">
        <f>"31/12/2017"-E475</f>
        <v>21</v>
      </c>
      <c r="G475">
        <v>22</v>
      </c>
      <c r="H475" s="7">
        <v>8095.0399999999991</v>
      </c>
      <c r="I475">
        <f>IF(F475&lt;=90, 5,IF(F475&lt;=180, 4,IF(F475&lt;=270, 3,IF(F475&lt;=365, 2, 1))))</f>
        <v>5</v>
      </c>
      <c r="J475">
        <f>IF(G475&lt;=8,1, IF(G475&lt;=16,2,IF(G475&lt;=24,3,IF(G475&lt;=32,4,IF(G475&lt;=40,5)))))</f>
        <v>3</v>
      </c>
      <c r="K475">
        <f>IF(H475&lt;=50000,1,IF(H475&lt;=100000,2,IF(H475&lt;=150000,3,IF(H475&lt;=200000,4,IF(H475&lt;=250000,5)))))</f>
        <v>1</v>
      </c>
      <c r="L475" s="11">
        <f>AVERAGE(J475,K475)</f>
        <v>2</v>
      </c>
      <c r="M475" t="str">
        <f>IF(AND(I475&gt;=3,L475&gt;=3),"Campeões",IF(AND(I475&gt;=3,L475&lt;3),"Promissores", IF(AND(I475=2,L475&gt;=3),"Leais","Inativos")))</f>
        <v>Promissores</v>
      </c>
    </row>
    <row r="476" spans="1:13" x14ac:dyDescent="0.3">
      <c r="A476" s="6" t="s">
        <v>535</v>
      </c>
      <c r="B476" s="1">
        <v>42337</v>
      </c>
      <c r="C476" s="6" t="s">
        <v>1855</v>
      </c>
      <c r="D476" s="7">
        <v>122.24</v>
      </c>
      <c r="E476" s="8">
        <v>43003</v>
      </c>
      <c r="F476" s="6">
        <f>"31/12/2017"-E476</f>
        <v>97</v>
      </c>
      <c r="G476">
        <v>14</v>
      </c>
      <c r="H476" s="7">
        <v>1920.0300000000002</v>
      </c>
      <c r="I476">
        <f>IF(F476&lt;=90, 5,IF(F476&lt;=180, 4,IF(F476&lt;=270, 3,IF(F476&lt;=365, 2, 1))))</f>
        <v>4</v>
      </c>
      <c r="J476">
        <f>IF(G476&lt;=8,1, IF(G476&lt;=16,2,IF(G476&lt;=24,3,IF(G476&lt;=32,4,IF(G476&lt;=40,5)))))</f>
        <v>2</v>
      </c>
      <c r="K476">
        <f>IF(H476&lt;=50000,1,IF(H476&lt;=100000,2,IF(H476&lt;=150000,3,IF(H476&lt;=200000,4,IF(H476&lt;=250000,5)))))</f>
        <v>1</v>
      </c>
      <c r="L476" s="11">
        <f>AVERAGE(J476,K476)</f>
        <v>1.5</v>
      </c>
      <c r="M476" t="str">
        <f>IF(AND(I476&gt;=3,L476&gt;=3),"Campeões",IF(AND(I476&gt;=3,L476&lt;3),"Promissores", IF(AND(I476=2,L476&gt;=3),"Leais","Inativos")))</f>
        <v>Promissores</v>
      </c>
    </row>
    <row r="477" spans="1:13" x14ac:dyDescent="0.3">
      <c r="A477" s="6" t="s">
        <v>619</v>
      </c>
      <c r="B477" s="1">
        <v>42719</v>
      </c>
      <c r="C477" s="6" t="s">
        <v>2618</v>
      </c>
      <c r="D477" s="7">
        <v>76.14</v>
      </c>
      <c r="E477" s="8">
        <v>42322</v>
      </c>
      <c r="F477" s="6">
        <f>"31/12/2017"-E477</f>
        <v>778</v>
      </c>
      <c r="G477">
        <v>6</v>
      </c>
      <c r="H477" s="7">
        <v>2648.94</v>
      </c>
      <c r="I477">
        <f>IF(F477&lt;=90, 5,IF(F477&lt;=180, 4,IF(F477&lt;=270, 3,IF(F477&lt;=365, 2, 1))))</f>
        <v>1</v>
      </c>
      <c r="J477">
        <f>IF(G477&lt;=8,1, IF(G477&lt;=16,2,IF(G477&lt;=24,3,IF(G477&lt;=32,4,IF(G477&lt;=40,5)))))</f>
        <v>1</v>
      </c>
      <c r="K477">
        <f>IF(H477&lt;=50000,1,IF(H477&lt;=100000,2,IF(H477&lt;=150000,3,IF(H477&lt;=200000,4,IF(H477&lt;=250000,5)))))</f>
        <v>1</v>
      </c>
      <c r="L477" s="11">
        <f>AVERAGE(J477,K477)</f>
        <v>1</v>
      </c>
      <c r="M477" t="str">
        <f>IF(AND(I477&gt;=3,L477&gt;=3),"Campeões",IF(AND(I477&gt;=3,L477&lt;3),"Promissores", IF(AND(I477=2,L477&gt;=3),"Leais","Inativos")))</f>
        <v>Inativos</v>
      </c>
    </row>
    <row r="478" spans="1:13" x14ac:dyDescent="0.3">
      <c r="A478" s="6" t="s">
        <v>195</v>
      </c>
      <c r="B478" s="1">
        <v>41854</v>
      </c>
      <c r="C478" s="6" t="s">
        <v>439</v>
      </c>
      <c r="D478" s="7">
        <v>12.63</v>
      </c>
      <c r="E478" s="8">
        <v>43065</v>
      </c>
      <c r="F478" s="6">
        <f>"31/12/2017"-E478</f>
        <v>35</v>
      </c>
      <c r="G478">
        <v>12</v>
      </c>
      <c r="H478" s="7">
        <v>3286.8100000000004</v>
      </c>
      <c r="I478">
        <f>IF(F478&lt;=90, 5,IF(F478&lt;=180, 4,IF(F478&lt;=270, 3,IF(F478&lt;=365, 2, 1))))</f>
        <v>5</v>
      </c>
      <c r="J478">
        <f>IF(G478&lt;=8,1, IF(G478&lt;=16,2,IF(G478&lt;=24,3,IF(G478&lt;=32,4,IF(G478&lt;=40,5)))))</f>
        <v>2</v>
      </c>
      <c r="K478">
        <f>IF(H478&lt;=50000,1,IF(H478&lt;=100000,2,IF(H478&lt;=150000,3,IF(H478&lt;=200000,4,IF(H478&lt;=250000,5)))))</f>
        <v>1</v>
      </c>
      <c r="L478" s="11">
        <f>AVERAGE(J478,K478)</f>
        <v>1.5</v>
      </c>
      <c r="M478" t="str">
        <f>IF(AND(I478&gt;=3,L478&gt;=3),"Campeões",IF(AND(I478&gt;=3,L478&lt;3),"Promissores", IF(AND(I478=2,L478&gt;=3),"Leais","Inativos")))</f>
        <v>Promissores</v>
      </c>
    </row>
    <row r="479" spans="1:13" x14ac:dyDescent="0.3">
      <c r="A479" s="6" t="s">
        <v>350</v>
      </c>
      <c r="B479" s="1">
        <v>42621</v>
      </c>
      <c r="C479" s="6" t="s">
        <v>953</v>
      </c>
      <c r="D479" s="7">
        <v>53.94</v>
      </c>
      <c r="E479" s="8">
        <v>43073</v>
      </c>
      <c r="F479" s="6">
        <f>"31/12/2017"-E479</f>
        <v>27</v>
      </c>
      <c r="G479">
        <v>3</v>
      </c>
      <c r="H479" s="7">
        <v>2813.2999999999997</v>
      </c>
      <c r="I479">
        <f>IF(F479&lt;=90, 5,IF(F479&lt;=180, 4,IF(F479&lt;=270, 3,IF(F479&lt;=365, 2, 1))))</f>
        <v>5</v>
      </c>
      <c r="J479">
        <f>IF(G479&lt;=8,1, IF(G479&lt;=16,2,IF(G479&lt;=24,3,IF(G479&lt;=32,4,IF(G479&lt;=40,5)))))</f>
        <v>1</v>
      </c>
      <c r="K479">
        <f>IF(H479&lt;=50000,1,IF(H479&lt;=100000,2,IF(H479&lt;=150000,3,IF(H479&lt;=200000,4,IF(H479&lt;=250000,5)))))</f>
        <v>1</v>
      </c>
      <c r="L479" s="11">
        <f>AVERAGE(J479,K479)</f>
        <v>1</v>
      </c>
      <c r="M479" t="str">
        <f>IF(AND(I479&gt;=3,L479&gt;=3),"Campeões",IF(AND(I479&gt;=3,L479&lt;3),"Promissores", IF(AND(I479=2,L479&gt;=3),"Leais","Inativos")))</f>
        <v>Promissores</v>
      </c>
    </row>
    <row r="480" spans="1:13" x14ac:dyDescent="0.3">
      <c r="A480" s="6" t="s">
        <v>266</v>
      </c>
      <c r="B480" s="1">
        <v>42671</v>
      </c>
      <c r="C480" s="6" t="s">
        <v>669</v>
      </c>
      <c r="D480" s="7">
        <v>3489.28</v>
      </c>
      <c r="E480" s="8">
        <v>43065</v>
      </c>
      <c r="F480" s="6">
        <f>"31/12/2017"-E480</f>
        <v>35</v>
      </c>
      <c r="G480">
        <v>14</v>
      </c>
      <c r="H480" s="7">
        <v>18897.14</v>
      </c>
      <c r="I480">
        <f>IF(F480&lt;=90, 5,IF(F480&lt;=180, 4,IF(F480&lt;=270, 3,IF(F480&lt;=365, 2, 1))))</f>
        <v>5</v>
      </c>
      <c r="J480">
        <f>IF(G480&lt;=8,1, IF(G480&lt;=16,2,IF(G480&lt;=24,3,IF(G480&lt;=32,4,IF(G480&lt;=40,5)))))</f>
        <v>2</v>
      </c>
      <c r="K480">
        <f>IF(H480&lt;=50000,1,IF(H480&lt;=100000,2,IF(H480&lt;=150000,3,IF(H480&lt;=200000,4,IF(H480&lt;=250000,5)))))</f>
        <v>1</v>
      </c>
      <c r="L480" s="11">
        <f>AVERAGE(J480,K480)</f>
        <v>1.5</v>
      </c>
      <c r="M480" t="str">
        <f>IF(AND(I480&gt;=3,L480&gt;=3),"Campeões",IF(AND(I480&gt;=3,L480&lt;3),"Promissores", IF(AND(I480=2,L480&gt;=3),"Leais","Inativos")))</f>
        <v>Promissores</v>
      </c>
    </row>
    <row r="481" spans="1:13" x14ac:dyDescent="0.3">
      <c r="A481" s="6" t="s">
        <v>377</v>
      </c>
      <c r="B481" s="1">
        <v>42475</v>
      </c>
      <c r="C481" s="6" t="s">
        <v>1055</v>
      </c>
      <c r="D481" s="7">
        <v>575.91999999999996</v>
      </c>
      <c r="E481" s="8">
        <v>43011</v>
      </c>
      <c r="F481" s="6">
        <f>"31/12/2017"-E481</f>
        <v>89</v>
      </c>
      <c r="G481">
        <v>15</v>
      </c>
      <c r="H481" s="7">
        <v>2757.37</v>
      </c>
      <c r="I481">
        <f>IF(F481&lt;=90, 5,IF(F481&lt;=180, 4,IF(F481&lt;=270, 3,IF(F481&lt;=365, 2, 1))))</f>
        <v>5</v>
      </c>
      <c r="J481">
        <f>IF(G481&lt;=8,1, IF(G481&lt;=16,2,IF(G481&lt;=24,3,IF(G481&lt;=32,4,IF(G481&lt;=40,5)))))</f>
        <v>2</v>
      </c>
      <c r="K481">
        <f>IF(H481&lt;=50000,1,IF(H481&lt;=100000,2,IF(H481&lt;=150000,3,IF(H481&lt;=200000,4,IF(H481&lt;=250000,5)))))</f>
        <v>1</v>
      </c>
      <c r="L481" s="11">
        <f>AVERAGE(J481,K481)</f>
        <v>1.5</v>
      </c>
      <c r="M481" t="str">
        <f>IF(AND(I481&gt;=3,L481&gt;=3),"Campeões",IF(AND(I481&gt;=3,L481&lt;3),"Promissores", IF(AND(I481=2,L481&gt;=3),"Leais","Inativos")))</f>
        <v>Promissores</v>
      </c>
    </row>
    <row r="482" spans="1:13" x14ac:dyDescent="0.3">
      <c r="A482" s="6" t="s">
        <v>306</v>
      </c>
      <c r="B482" s="1">
        <v>42614</v>
      </c>
      <c r="C482" s="6" t="s">
        <v>814</v>
      </c>
      <c r="D482" s="7">
        <v>3215.68</v>
      </c>
      <c r="E482" s="8">
        <v>43066</v>
      </c>
      <c r="F482" s="6">
        <f>"31/12/2017"-E482</f>
        <v>34</v>
      </c>
      <c r="G482">
        <v>11</v>
      </c>
      <c r="H482" s="7">
        <v>9819.82</v>
      </c>
      <c r="I482">
        <f>IF(F482&lt;=90, 5,IF(F482&lt;=180, 4,IF(F482&lt;=270, 3,IF(F482&lt;=365, 2, 1))))</f>
        <v>5</v>
      </c>
      <c r="J482">
        <f>IF(G482&lt;=8,1, IF(G482&lt;=16,2,IF(G482&lt;=24,3,IF(G482&lt;=32,4,IF(G482&lt;=40,5)))))</f>
        <v>2</v>
      </c>
      <c r="K482">
        <f>IF(H482&lt;=50000,1,IF(H482&lt;=100000,2,IF(H482&lt;=150000,3,IF(H482&lt;=200000,4,IF(H482&lt;=250000,5)))))</f>
        <v>1</v>
      </c>
      <c r="L482" s="11">
        <f>AVERAGE(J482,K482)</f>
        <v>1.5</v>
      </c>
      <c r="M482" t="str">
        <f>IF(AND(I482&gt;=3,L482&gt;=3),"Campeões",IF(AND(I482&gt;=3,L482&lt;3),"Promissores", IF(AND(I482=2,L482&gt;=3),"Leais","Inativos")))</f>
        <v>Promissores</v>
      </c>
    </row>
    <row r="483" spans="1:13" x14ac:dyDescent="0.3">
      <c r="A483" s="6" t="s">
        <v>638</v>
      </c>
      <c r="B483" s="1">
        <v>43010</v>
      </c>
      <c r="C483" s="6" t="s">
        <v>3141</v>
      </c>
      <c r="D483" s="7">
        <v>10.36</v>
      </c>
      <c r="E483" s="8">
        <v>42894</v>
      </c>
      <c r="F483" s="6">
        <f>"31/12/2017"-E483</f>
        <v>206</v>
      </c>
      <c r="G483">
        <v>5</v>
      </c>
      <c r="H483" s="7">
        <v>577.92000000000007</v>
      </c>
      <c r="I483">
        <f>IF(F483&lt;=90, 5,IF(F483&lt;=180, 4,IF(F483&lt;=270, 3,IF(F483&lt;=365, 2, 1))))</f>
        <v>3</v>
      </c>
      <c r="J483">
        <f>IF(G483&lt;=8,1, IF(G483&lt;=16,2,IF(G483&lt;=24,3,IF(G483&lt;=32,4,IF(G483&lt;=40,5)))))</f>
        <v>1</v>
      </c>
      <c r="K483">
        <f>IF(H483&lt;=50000,1,IF(H483&lt;=100000,2,IF(H483&lt;=150000,3,IF(H483&lt;=200000,4,IF(H483&lt;=250000,5)))))</f>
        <v>1</v>
      </c>
      <c r="L483" s="11">
        <f>AVERAGE(J483,K483)</f>
        <v>1</v>
      </c>
      <c r="M483" t="str">
        <f>IF(AND(I483&gt;=3,L483&gt;=3),"Campeões",IF(AND(I483&gt;=3,L483&lt;3),"Promissores", IF(AND(I483=2,L483&gt;=3),"Leais","Inativos")))</f>
        <v>Promissores</v>
      </c>
    </row>
    <row r="484" spans="1:13" x14ac:dyDescent="0.3">
      <c r="A484" s="6" t="s">
        <v>487</v>
      </c>
      <c r="B484" s="1">
        <v>43059</v>
      </c>
      <c r="C484" s="6" t="s">
        <v>1541</v>
      </c>
      <c r="D484" s="7">
        <v>199.95</v>
      </c>
      <c r="E484" s="8">
        <v>43078</v>
      </c>
      <c r="F484" s="6">
        <f>"31/12/2017"-E484</f>
        <v>22</v>
      </c>
      <c r="G484">
        <v>15</v>
      </c>
      <c r="H484" s="7">
        <v>42375.18</v>
      </c>
      <c r="I484">
        <f>IF(F484&lt;=90, 5,IF(F484&lt;=180, 4,IF(F484&lt;=270, 3,IF(F484&lt;=365, 2, 1))))</f>
        <v>5</v>
      </c>
      <c r="J484">
        <f>IF(G484&lt;=8,1, IF(G484&lt;=16,2,IF(G484&lt;=24,3,IF(G484&lt;=32,4,IF(G484&lt;=40,5)))))</f>
        <v>2</v>
      </c>
      <c r="K484">
        <f>IF(H484&lt;=50000,1,IF(H484&lt;=100000,2,IF(H484&lt;=150000,3,IF(H484&lt;=200000,4,IF(H484&lt;=250000,5)))))</f>
        <v>1</v>
      </c>
      <c r="L484" s="11">
        <f>AVERAGE(J484,K484)</f>
        <v>1.5</v>
      </c>
      <c r="M484" t="str">
        <f>IF(AND(I484&gt;=3,L484&gt;=3),"Campeões",IF(AND(I484&gt;=3,L484&lt;3),"Promissores", IF(AND(I484=2,L484&gt;=3),"Leais","Inativos")))</f>
        <v>Promissores</v>
      </c>
    </row>
    <row r="485" spans="1:13" x14ac:dyDescent="0.3">
      <c r="A485" s="6" t="s">
        <v>15</v>
      </c>
      <c r="B485" s="1">
        <v>42330</v>
      </c>
      <c r="C485" s="6" t="s">
        <v>34</v>
      </c>
      <c r="D485" s="7">
        <v>294.72000000000003</v>
      </c>
      <c r="E485" s="8">
        <v>43035</v>
      </c>
      <c r="F485" s="6">
        <f>"31/12/2017"-E485</f>
        <v>65</v>
      </c>
      <c r="G485">
        <v>34</v>
      </c>
      <c r="H485" s="7">
        <v>23449.37</v>
      </c>
      <c r="I485">
        <f>IF(F485&lt;=90, 5,IF(F485&lt;=180, 4,IF(F485&lt;=270, 3,IF(F485&lt;=365, 2, 1))))</f>
        <v>5</v>
      </c>
      <c r="J485">
        <f>IF(G485&lt;=8,1, IF(G485&lt;=16,2,IF(G485&lt;=24,3,IF(G485&lt;=32,4,IF(G485&lt;=40,5)))))</f>
        <v>5</v>
      </c>
      <c r="K485">
        <f>IF(H485&lt;=50000,1,IF(H485&lt;=100000,2,IF(H485&lt;=150000,3,IF(H485&lt;=200000,4,IF(H485&lt;=250000,5)))))</f>
        <v>1</v>
      </c>
      <c r="L485" s="11">
        <f>AVERAGE(J485,K485)</f>
        <v>3</v>
      </c>
      <c r="M485" t="str">
        <f>IF(AND(I485&gt;=3,L485&gt;=3),"Campeões",IF(AND(I485&gt;=3,L485&lt;3),"Promissores", IF(AND(I485=2,L485&gt;=3),"Leais","Inativos")))</f>
        <v>Campeões</v>
      </c>
    </row>
    <row r="486" spans="1:13" x14ac:dyDescent="0.3">
      <c r="A486" s="6" t="s">
        <v>577</v>
      </c>
      <c r="B486" s="1">
        <v>42895</v>
      </c>
      <c r="C486" s="6" t="s">
        <v>2142</v>
      </c>
      <c r="D486" s="7">
        <v>1916.46</v>
      </c>
      <c r="E486" s="8">
        <v>42913</v>
      </c>
      <c r="F486" s="6">
        <f>"31/12/2017"-E486</f>
        <v>187</v>
      </c>
      <c r="G486">
        <v>12</v>
      </c>
      <c r="H486" s="7">
        <v>18377.559999999998</v>
      </c>
      <c r="I486">
        <f>IF(F486&lt;=90, 5,IF(F486&lt;=180, 4,IF(F486&lt;=270, 3,IF(F486&lt;=365, 2, 1))))</f>
        <v>3</v>
      </c>
      <c r="J486">
        <f>IF(G486&lt;=8,1, IF(G486&lt;=16,2,IF(G486&lt;=24,3,IF(G486&lt;=32,4,IF(G486&lt;=40,5)))))</f>
        <v>2</v>
      </c>
      <c r="K486">
        <f>IF(H486&lt;=50000,1,IF(H486&lt;=100000,2,IF(H486&lt;=150000,3,IF(H486&lt;=200000,4,IF(H486&lt;=250000,5)))))</f>
        <v>1</v>
      </c>
      <c r="L486" s="11">
        <f>AVERAGE(J486,K486)</f>
        <v>1.5</v>
      </c>
      <c r="M486" t="str">
        <f>IF(AND(I486&gt;=3,L486&gt;=3),"Campeões",IF(AND(I486&gt;=3,L486&lt;3),"Promissores", IF(AND(I486=2,L486&gt;=3),"Leais","Inativos")))</f>
        <v>Promissores</v>
      </c>
    </row>
    <row r="487" spans="1:13" x14ac:dyDescent="0.3">
      <c r="A487" s="6" t="s">
        <v>88</v>
      </c>
      <c r="B487" s="1">
        <v>42035</v>
      </c>
      <c r="C487" s="6" t="s">
        <v>194</v>
      </c>
      <c r="D487" s="7">
        <v>217.44</v>
      </c>
      <c r="E487" s="8">
        <v>43051</v>
      </c>
      <c r="F487" s="6">
        <f>"31/12/2017"-E487</f>
        <v>49</v>
      </c>
      <c r="G487">
        <v>19</v>
      </c>
      <c r="H487" s="7">
        <v>10890.900000000001</v>
      </c>
      <c r="I487">
        <f>IF(F487&lt;=90, 5,IF(F487&lt;=180, 4,IF(F487&lt;=270, 3,IF(F487&lt;=365, 2, 1))))</f>
        <v>5</v>
      </c>
      <c r="J487">
        <f>IF(G487&lt;=8,1, IF(G487&lt;=16,2,IF(G487&lt;=24,3,IF(G487&lt;=32,4,IF(G487&lt;=40,5)))))</f>
        <v>3</v>
      </c>
      <c r="K487">
        <f>IF(H487&lt;=50000,1,IF(H487&lt;=100000,2,IF(H487&lt;=150000,3,IF(H487&lt;=200000,4,IF(H487&lt;=250000,5)))))</f>
        <v>1</v>
      </c>
      <c r="L487" s="11">
        <f>AVERAGE(J487,K487)</f>
        <v>2</v>
      </c>
      <c r="M487" t="str">
        <f>IF(AND(I487&gt;=3,L487&gt;=3),"Campeões",IF(AND(I487&gt;=3,L487&lt;3),"Promissores", IF(AND(I487=2,L487&gt;=3),"Leais","Inativos")))</f>
        <v>Promissores</v>
      </c>
    </row>
    <row r="488" spans="1:13" x14ac:dyDescent="0.3">
      <c r="A488" s="6" t="s">
        <v>404</v>
      </c>
      <c r="B488" s="1">
        <v>42720</v>
      </c>
      <c r="C488" s="6" t="s">
        <v>1166</v>
      </c>
      <c r="D488" s="7">
        <v>2440.06</v>
      </c>
      <c r="E488" s="8">
        <v>43055</v>
      </c>
      <c r="F488" s="6">
        <f>"31/12/2017"-E488</f>
        <v>45</v>
      </c>
      <c r="G488">
        <v>10</v>
      </c>
      <c r="H488" s="7">
        <v>10358.85</v>
      </c>
      <c r="I488">
        <f>IF(F488&lt;=90, 5,IF(F488&lt;=180, 4,IF(F488&lt;=270, 3,IF(F488&lt;=365, 2, 1))))</f>
        <v>5</v>
      </c>
      <c r="J488">
        <f>IF(G488&lt;=8,1, IF(G488&lt;=16,2,IF(G488&lt;=24,3,IF(G488&lt;=32,4,IF(G488&lt;=40,5)))))</f>
        <v>2</v>
      </c>
      <c r="K488">
        <f>IF(H488&lt;=50000,1,IF(H488&lt;=100000,2,IF(H488&lt;=150000,3,IF(H488&lt;=200000,4,IF(H488&lt;=250000,5)))))</f>
        <v>1</v>
      </c>
      <c r="L488" s="11">
        <f>AVERAGE(J488,K488)</f>
        <v>1.5</v>
      </c>
      <c r="M488" t="str">
        <f>IF(AND(I488&gt;=3,L488&gt;=3),"Campeões",IF(AND(I488&gt;=3,L488&lt;3),"Promissores", IF(AND(I488=2,L488&gt;=3),"Leais","Inativos")))</f>
        <v>Promissores</v>
      </c>
    </row>
    <row r="489" spans="1:13" x14ac:dyDescent="0.3">
      <c r="A489" s="6" t="s">
        <v>436</v>
      </c>
      <c r="B489" s="1">
        <v>42079</v>
      </c>
      <c r="C489" s="6" t="s">
        <v>1301</v>
      </c>
      <c r="D489" s="7">
        <v>51.75</v>
      </c>
      <c r="E489" s="8">
        <v>43023</v>
      </c>
      <c r="F489" s="6">
        <f>"31/12/2017"-E489</f>
        <v>77</v>
      </c>
      <c r="G489">
        <v>13</v>
      </c>
      <c r="H489" s="7">
        <v>4540.4000000000005</v>
      </c>
      <c r="I489">
        <f>IF(F489&lt;=90, 5,IF(F489&lt;=180, 4,IF(F489&lt;=270, 3,IF(F489&lt;=365, 2, 1))))</f>
        <v>5</v>
      </c>
      <c r="J489">
        <f>IF(G489&lt;=8,1, IF(G489&lt;=16,2,IF(G489&lt;=24,3,IF(G489&lt;=32,4,IF(G489&lt;=40,5)))))</f>
        <v>2</v>
      </c>
      <c r="K489">
        <f>IF(H489&lt;=50000,1,IF(H489&lt;=100000,2,IF(H489&lt;=150000,3,IF(H489&lt;=200000,4,IF(H489&lt;=250000,5)))))</f>
        <v>1</v>
      </c>
      <c r="L489" s="11">
        <f>AVERAGE(J489,K489)</f>
        <v>1.5</v>
      </c>
      <c r="M489" t="str">
        <f>IF(AND(I489&gt;=3,L489&gt;=3),"Campeões",IF(AND(I489&gt;=3,L489&lt;3),"Promissores", IF(AND(I489=2,L489&gt;=3),"Leais","Inativos")))</f>
        <v>Promissores</v>
      </c>
    </row>
    <row r="490" spans="1:13" x14ac:dyDescent="0.3">
      <c r="A490" s="6" t="s">
        <v>399</v>
      </c>
      <c r="B490" s="1">
        <v>42482</v>
      </c>
      <c r="C490" s="6" t="s">
        <v>1157</v>
      </c>
      <c r="D490" s="7">
        <v>70.98</v>
      </c>
      <c r="E490" s="8">
        <v>42700</v>
      </c>
      <c r="F490" s="6">
        <f>"31/12/2017"-E490</f>
        <v>400</v>
      </c>
      <c r="G490">
        <v>10</v>
      </c>
      <c r="H490" s="7">
        <v>8261.89</v>
      </c>
      <c r="I490">
        <f>IF(F490&lt;=90, 5,IF(F490&lt;=180, 4,IF(F490&lt;=270, 3,IF(F490&lt;=365, 2, 1))))</f>
        <v>1</v>
      </c>
      <c r="J490">
        <f>IF(G490&lt;=8,1, IF(G490&lt;=16,2,IF(G490&lt;=24,3,IF(G490&lt;=32,4,IF(G490&lt;=40,5)))))</f>
        <v>2</v>
      </c>
      <c r="K490">
        <f>IF(H490&lt;=50000,1,IF(H490&lt;=100000,2,IF(H490&lt;=150000,3,IF(H490&lt;=200000,4,IF(H490&lt;=250000,5)))))</f>
        <v>1</v>
      </c>
      <c r="L490" s="11">
        <f>AVERAGE(J490,K490)</f>
        <v>1.5</v>
      </c>
      <c r="M490" t="str">
        <f>IF(AND(I490&gt;=3,L490&gt;=3),"Campeões",IF(AND(I490&gt;=3,L490&lt;3),"Promissores", IF(AND(I490=2,L490&gt;=3),"Leais","Inativos")))</f>
        <v>Inativos</v>
      </c>
    </row>
    <row r="491" spans="1:13" x14ac:dyDescent="0.3">
      <c r="A491" s="6" t="s">
        <v>377</v>
      </c>
      <c r="B491" s="1">
        <v>42475</v>
      </c>
      <c r="C491" s="6" t="s">
        <v>1057</v>
      </c>
      <c r="D491" s="7">
        <v>52.29</v>
      </c>
      <c r="E491" s="8">
        <v>43072</v>
      </c>
      <c r="F491" s="6">
        <f>"31/12/2017"-E491</f>
        <v>28</v>
      </c>
      <c r="G491">
        <v>11</v>
      </c>
      <c r="H491" s="7">
        <v>7227.8099999999995</v>
      </c>
      <c r="I491">
        <f>IF(F491&lt;=90, 5,IF(F491&lt;=180, 4,IF(F491&lt;=270, 3,IF(F491&lt;=365, 2, 1))))</f>
        <v>5</v>
      </c>
      <c r="J491">
        <f>IF(G491&lt;=8,1, IF(G491&lt;=16,2,IF(G491&lt;=24,3,IF(G491&lt;=32,4,IF(G491&lt;=40,5)))))</f>
        <v>2</v>
      </c>
      <c r="K491">
        <f>IF(H491&lt;=50000,1,IF(H491&lt;=100000,2,IF(H491&lt;=150000,3,IF(H491&lt;=200000,4,IF(H491&lt;=250000,5)))))</f>
        <v>1</v>
      </c>
      <c r="L491" s="11">
        <f>AVERAGE(J491,K491)</f>
        <v>1.5</v>
      </c>
      <c r="M491" t="str">
        <f>IF(AND(I491&gt;=3,L491&gt;=3),"Campeões",IF(AND(I491&gt;=3,L491&lt;3),"Promissores", IF(AND(I491=2,L491&gt;=3),"Leais","Inativos")))</f>
        <v>Promissores</v>
      </c>
    </row>
    <row r="492" spans="1:13" x14ac:dyDescent="0.3">
      <c r="A492" s="6" t="s">
        <v>493</v>
      </c>
      <c r="B492" s="1">
        <v>43076</v>
      </c>
      <c r="C492" s="6" t="s">
        <v>1567</v>
      </c>
      <c r="D492" s="7">
        <v>162.63999999999999</v>
      </c>
      <c r="E492" s="8">
        <v>43048</v>
      </c>
      <c r="F492" s="6">
        <f>"31/12/2017"-E492</f>
        <v>52</v>
      </c>
      <c r="G492">
        <v>17</v>
      </c>
      <c r="H492" s="7">
        <v>13702.05</v>
      </c>
      <c r="I492">
        <f>IF(F492&lt;=90, 5,IF(F492&lt;=180, 4,IF(F492&lt;=270, 3,IF(F492&lt;=365, 2, 1))))</f>
        <v>5</v>
      </c>
      <c r="J492">
        <f>IF(G492&lt;=8,1, IF(G492&lt;=16,2,IF(G492&lt;=24,3,IF(G492&lt;=32,4,IF(G492&lt;=40,5)))))</f>
        <v>3</v>
      </c>
      <c r="K492">
        <f>IF(H492&lt;=50000,1,IF(H492&lt;=100000,2,IF(H492&lt;=150000,3,IF(H492&lt;=200000,4,IF(H492&lt;=250000,5)))))</f>
        <v>1</v>
      </c>
      <c r="L492" s="11">
        <f>AVERAGE(J492,K492)</f>
        <v>2</v>
      </c>
      <c r="M492" t="str">
        <f>IF(AND(I492&gt;=3,L492&gt;=3),"Campeões",IF(AND(I492&gt;=3,L492&lt;3),"Promissores", IF(AND(I492=2,L492&gt;=3),"Leais","Inativos")))</f>
        <v>Promissores</v>
      </c>
    </row>
    <row r="493" spans="1:13" x14ac:dyDescent="0.3">
      <c r="A493" s="6" t="s">
        <v>199</v>
      </c>
      <c r="B493" s="1">
        <v>42889</v>
      </c>
      <c r="C493" s="6" t="s">
        <v>447</v>
      </c>
      <c r="D493" s="7">
        <v>210.98</v>
      </c>
      <c r="E493" s="8">
        <v>42987</v>
      </c>
      <c r="F493" s="6">
        <f>"31/12/2017"-E493</f>
        <v>113</v>
      </c>
      <c r="G493">
        <v>18</v>
      </c>
      <c r="H493" s="7">
        <v>14738.329999999998</v>
      </c>
      <c r="I493">
        <f>IF(F493&lt;=90, 5,IF(F493&lt;=180, 4,IF(F493&lt;=270, 3,IF(F493&lt;=365, 2, 1))))</f>
        <v>4</v>
      </c>
      <c r="J493">
        <f>IF(G493&lt;=8,1, IF(G493&lt;=16,2,IF(G493&lt;=24,3,IF(G493&lt;=32,4,IF(G493&lt;=40,5)))))</f>
        <v>3</v>
      </c>
      <c r="K493">
        <f>IF(H493&lt;=50000,1,IF(H493&lt;=100000,2,IF(H493&lt;=150000,3,IF(H493&lt;=200000,4,IF(H493&lt;=250000,5)))))</f>
        <v>1</v>
      </c>
      <c r="L493" s="11">
        <f>AVERAGE(J493,K493)</f>
        <v>2</v>
      </c>
      <c r="M493" t="str">
        <f>IF(AND(I493&gt;=3,L493&gt;=3),"Campeões",IF(AND(I493&gt;=3,L493&lt;3),"Promissores", IF(AND(I493=2,L493&gt;=3),"Leais","Inativos")))</f>
        <v>Promissores</v>
      </c>
    </row>
    <row r="494" spans="1:13" x14ac:dyDescent="0.3">
      <c r="A494" s="6" t="s">
        <v>547</v>
      </c>
      <c r="B494" s="1">
        <v>42597</v>
      </c>
      <c r="C494" s="6" t="s">
        <v>1926</v>
      </c>
      <c r="D494" s="7">
        <v>25.92</v>
      </c>
      <c r="E494" s="8">
        <v>42910</v>
      </c>
      <c r="F494" s="6">
        <f>"31/12/2017"-E494</f>
        <v>190</v>
      </c>
      <c r="G494">
        <v>8</v>
      </c>
      <c r="H494" s="7">
        <v>2815.7799999999997</v>
      </c>
      <c r="I494">
        <f>IF(F494&lt;=90, 5,IF(F494&lt;=180, 4,IF(F494&lt;=270, 3,IF(F494&lt;=365, 2, 1))))</f>
        <v>3</v>
      </c>
      <c r="J494">
        <f>IF(G494&lt;=8,1, IF(G494&lt;=16,2,IF(G494&lt;=24,3,IF(G494&lt;=32,4,IF(G494&lt;=40,5)))))</f>
        <v>1</v>
      </c>
      <c r="K494">
        <f>IF(H494&lt;=50000,1,IF(H494&lt;=100000,2,IF(H494&lt;=150000,3,IF(H494&lt;=200000,4,IF(H494&lt;=250000,5)))))</f>
        <v>1</v>
      </c>
      <c r="L494" s="11">
        <f>AVERAGE(J494,K494)</f>
        <v>1</v>
      </c>
      <c r="M494" t="str">
        <f>IF(AND(I494&gt;=3,L494&gt;=3),"Campeões",IF(AND(I494&gt;=3,L494&lt;3),"Promissores", IF(AND(I494=2,L494&gt;=3),"Leais","Inativos")))</f>
        <v>Promissores</v>
      </c>
    </row>
    <row r="495" spans="1:13" x14ac:dyDescent="0.3">
      <c r="A495" s="6" t="s">
        <v>244</v>
      </c>
      <c r="B495" s="1">
        <v>42902</v>
      </c>
      <c r="C495" s="6" t="s">
        <v>588</v>
      </c>
      <c r="D495" s="7">
        <v>479.97</v>
      </c>
      <c r="E495" s="8">
        <v>43098</v>
      </c>
      <c r="F495" s="6">
        <f>"31/12/2017"-E495</f>
        <v>2</v>
      </c>
      <c r="G495">
        <v>14</v>
      </c>
      <c r="H495" s="7">
        <v>9377.56</v>
      </c>
      <c r="I495">
        <f>IF(F495&lt;=90, 5,IF(F495&lt;=180, 4,IF(F495&lt;=270, 3,IF(F495&lt;=365, 2, 1))))</f>
        <v>5</v>
      </c>
      <c r="J495">
        <f>IF(G495&lt;=8,1, IF(G495&lt;=16,2,IF(G495&lt;=24,3,IF(G495&lt;=32,4,IF(G495&lt;=40,5)))))</f>
        <v>2</v>
      </c>
      <c r="K495">
        <f>IF(H495&lt;=50000,1,IF(H495&lt;=100000,2,IF(H495&lt;=150000,3,IF(H495&lt;=200000,4,IF(H495&lt;=250000,5)))))</f>
        <v>1</v>
      </c>
      <c r="L495" s="11">
        <f>AVERAGE(J495,K495)</f>
        <v>1.5</v>
      </c>
      <c r="M495" t="str">
        <f>IF(AND(I495&gt;=3,L495&gt;=3),"Campeões",IF(AND(I495&gt;=3,L495&lt;3),"Promissores", IF(AND(I495=2,L495&gt;=3),"Leais","Inativos")))</f>
        <v>Promissores</v>
      </c>
    </row>
    <row r="496" spans="1:13" x14ac:dyDescent="0.3">
      <c r="A496" s="6" t="s">
        <v>432</v>
      </c>
      <c r="B496" s="1">
        <v>42576</v>
      </c>
      <c r="C496" s="6" t="s">
        <v>1267</v>
      </c>
      <c r="D496" s="7">
        <v>40.68</v>
      </c>
      <c r="E496" s="8">
        <v>43058</v>
      </c>
      <c r="F496" s="6">
        <f>"31/12/2017"-E496</f>
        <v>42</v>
      </c>
      <c r="G496">
        <v>19</v>
      </c>
      <c r="H496" s="7">
        <v>4703.3399999999992</v>
      </c>
      <c r="I496">
        <f>IF(F496&lt;=90, 5,IF(F496&lt;=180, 4,IF(F496&lt;=270, 3,IF(F496&lt;=365, 2, 1))))</f>
        <v>5</v>
      </c>
      <c r="J496">
        <f>IF(G496&lt;=8,1, IF(G496&lt;=16,2,IF(G496&lt;=24,3,IF(G496&lt;=32,4,IF(G496&lt;=40,5)))))</f>
        <v>3</v>
      </c>
      <c r="K496">
        <f>IF(H496&lt;=50000,1,IF(H496&lt;=100000,2,IF(H496&lt;=150000,3,IF(H496&lt;=200000,4,IF(H496&lt;=250000,5)))))</f>
        <v>1</v>
      </c>
      <c r="L496" s="11">
        <f>AVERAGE(J496,K496)</f>
        <v>2</v>
      </c>
      <c r="M496" t="str">
        <f>IF(AND(I496&gt;=3,L496&gt;=3),"Campeões",IF(AND(I496&gt;=3,L496&lt;3),"Promissores", IF(AND(I496=2,L496&gt;=3),"Leais","Inativos")))</f>
        <v>Promissores</v>
      </c>
    </row>
    <row r="497" spans="1:13" x14ac:dyDescent="0.3">
      <c r="A497" s="6" t="s">
        <v>270</v>
      </c>
      <c r="B497" s="1">
        <v>42003</v>
      </c>
      <c r="C497" s="6" t="s">
        <v>684</v>
      </c>
      <c r="D497" s="7">
        <v>12.96</v>
      </c>
      <c r="E497" s="8">
        <v>42730</v>
      </c>
      <c r="F497" s="6">
        <f>"31/12/2017"-E497</f>
        <v>370</v>
      </c>
      <c r="G497">
        <v>11</v>
      </c>
      <c r="H497" s="7">
        <v>13731.35</v>
      </c>
      <c r="I497">
        <f>IF(F497&lt;=90, 5,IF(F497&lt;=180, 4,IF(F497&lt;=270, 3,IF(F497&lt;=365, 2, 1))))</f>
        <v>1</v>
      </c>
      <c r="J497">
        <f>IF(G497&lt;=8,1, IF(G497&lt;=16,2,IF(G497&lt;=24,3,IF(G497&lt;=32,4,IF(G497&lt;=40,5)))))</f>
        <v>2</v>
      </c>
      <c r="K497">
        <f>IF(H497&lt;=50000,1,IF(H497&lt;=100000,2,IF(H497&lt;=150000,3,IF(H497&lt;=200000,4,IF(H497&lt;=250000,5)))))</f>
        <v>1</v>
      </c>
      <c r="L497" s="11">
        <f>AVERAGE(J497,K497)</f>
        <v>1.5</v>
      </c>
      <c r="M497" t="str">
        <f>IF(AND(I497&gt;=3,L497&gt;=3),"Campeões",IF(AND(I497&gt;=3,L497&lt;3),"Promissores", IF(AND(I497=2,L497&gt;=3),"Leais","Inativos")))</f>
        <v>Inativos</v>
      </c>
    </row>
    <row r="498" spans="1:13" x14ac:dyDescent="0.3">
      <c r="A498" s="6" t="s">
        <v>191</v>
      </c>
      <c r="B498" s="1">
        <v>42922</v>
      </c>
      <c r="C498" s="6" t="s">
        <v>431</v>
      </c>
      <c r="D498" s="7">
        <v>105.42</v>
      </c>
      <c r="E498" s="8">
        <v>42982</v>
      </c>
      <c r="F498" s="6">
        <f>"31/12/2017"-E498</f>
        <v>118</v>
      </c>
      <c r="G498">
        <v>17</v>
      </c>
      <c r="H498" s="7">
        <v>26467.550000000003</v>
      </c>
      <c r="I498">
        <f>IF(F498&lt;=90, 5,IF(F498&lt;=180, 4,IF(F498&lt;=270, 3,IF(F498&lt;=365, 2, 1))))</f>
        <v>4</v>
      </c>
      <c r="J498">
        <f>IF(G498&lt;=8,1, IF(G498&lt;=16,2,IF(G498&lt;=24,3,IF(G498&lt;=32,4,IF(G498&lt;=40,5)))))</f>
        <v>3</v>
      </c>
      <c r="K498">
        <f>IF(H498&lt;=50000,1,IF(H498&lt;=100000,2,IF(H498&lt;=150000,3,IF(H498&lt;=200000,4,IF(H498&lt;=250000,5)))))</f>
        <v>1</v>
      </c>
      <c r="L498" s="11">
        <f>AVERAGE(J498,K498)</f>
        <v>2</v>
      </c>
      <c r="M498" t="str">
        <f>IF(AND(I498&gt;=3,L498&gt;=3),"Campeões",IF(AND(I498&gt;=3,L498&lt;3),"Promissores", IF(AND(I498=2,L498&gt;=3),"Leais","Inativos")))</f>
        <v>Promissores</v>
      </c>
    </row>
    <row r="499" spans="1:13" x14ac:dyDescent="0.3">
      <c r="A499" s="6" t="s">
        <v>476</v>
      </c>
      <c r="B499" s="1">
        <v>42323</v>
      </c>
      <c r="C499" s="6" t="s">
        <v>1488</v>
      </c>
      <c r="D499" s="7">
        <v>909.12</v>
      </c>
      <c r="E499" s="8">
        <v>43063</v>
      </c>
      <c r="F499" s="6">
        <f>"31/12/2017"-E499</f>
        <v>37</v>
      </c>
      <c r="G499">
        <v>8</v>
      </c>
      <c r="H499" s="7">
        <v>1608.83</v>
      </c>
      <c r="I499">
        <f>IF(F499&lt;=90, 5,IF(F499&lt;=180, 4,IF(F499&lt;=270, 3,IF(F499&lt;=365, 2, 1))))</f>
        <v>5</v>
      </c>
      <c r="J499">
        <f>IF(G499&lt;=8,1, IF(G499&lt;=16,2,IF(G499&lt;=24,3,IF(G499&lt;=32,4,IF(G499&lt;=40,5)))))</f>
        <v>1</v>
      </c>
      <c r="K499">
        <f>IF(H499&lt;=50000,1,IF(H499&lt;=100000,2,IF(H499&lt;=150000,3,IF(H499&lt;=200000,4,IF(H499&lt;=250000,5)))))</f>
        <v>1</v>
      </c>
      <c r="L499" s="11">
        <f>AVERAGE(J499,K499)</f>
        <v>1</v>
      </c>
      <c r="M499" t="str">
        <f>IF(AND(I499&gt;=3,L499&gt;=3),"Campeões",IF(AND(I499&gt;=3,L499&lt;3),"Promissores", IF(AND(I499=2,L499&gt;=3),"Leais","Inativos")))</f>
        <v>Promissores</v>
      </c>
    </row>
    <row r="500" spans="1:13" x14ac:dyDescent="0.3">
      <c r="A500" s="6" t="s">
        <v>401</v>
      </c>
      <c r="B500" s="1">
        <v>42021</v>
      </c>
      <c r="C500" s="6" t="s">
        <v>1159</v>
      </c>
      <c r="D500" s="7">
        <v>9.1199999999999992</v>
      </c>
      <c r="E500" s="8">
        <v>43057</v>
      </c>
      <c r="F500" s="6">
        <f>"31/12/2017"-E500</f>
        <v>43</v>
      </c>
      <c r="G500">
        <v>22</v>
      </c>
      <c r="H500" s="7">
        <v>54997.439999999995</v>
      </c>
      <c r="I500">
        <f>IF(F500&lt;=90, 5,IF(F500&lt;=180, 4,IF(F500&lt;=270, 3,IF(F500&lt;=365, 2, 1))))</f>
        <v>5</v>
      </c>
      <c r="J500">
        <f>IF(G500&lt;=8,1, IF(G500&lt;=16,2,IF(G500&lt;=24,3,IF(G500&lt;=32,4,IF(G500&lt;=40,5)))))</f>
        <v>3</v>
      </c>
      <c r="K500">
        <f>IF(H500&lt;=50000,1,IF(H500&lt;=100000,2,IF(H500&lt;=150000,3,IF(H500&lt;=200000,4,IF(H500&lt;=250000,5)))))</f>
        <v>2</v>
      </c>
      <c r="L500" s="11">
        <f>AVERAGE(J500,K500)</f>
        <v>2.5</v>
      </c>
      <c r="M500" t="str">
        <f>IF(AND(I500&gt;=3,L500&gt;=3),"Campeões",IF(AND(I500&gt;=3,L500&lt;3),"Promissores", IF(AND(I500=2,L500&gt;=3),"Leais","Inativos")))</f>
        <v>Promissores</v>
      </c>
    </row>
    <row r="501" spans="1:13" x14ac:dyDescent="0.3">
      <c r="A501" s="6" t="s">
        <v>228</v>
      </c>
      <c r="B501" s="1">
        <v>42624</v>
      </c>
      <c r="C501" s="6" t="s">
        <v>548</v>
      </c>
      <c r="D501" s="7">
        <v>188.82</v>
      </c>
      <c r="E501" s="8">
        <v>43071</v>
      </c>
      <c r="F501" s="6">
        <f>"31/12/2017"-E501</f>
        <v>29</v>
      </c>
      <c r="G501">
        <v>13</v>
      </c>
      <c r="H501" s="7">
        <v>47184.89</v>
      </c>
      <c r="I501">
        <f>IF(F501&lt;=90, 5,IF(F501&lt;=180, 4,IF(F501&lt;=270, 3,IF(F501&lt;=365, 2, 1))))</f>
        <v>5</v>
      </c>
      <c r="J501">
        <f>IF(G501&lt;=8,1, IF(G501&lt;=16,2,IF(G501&lt;=24,3,IF(G501&lt;=32,4,IF(G501&lt;=40,5)))))</f>
        <v>2</v>
      </c>
      <c r="K501">
        <f>IF(H501&lt;=50000,1,IF(H501&lt;=100000,2,IF(H501&lt;=150000,3,IF(H501&lt;=200000,4,IF(H501&lt;=250000,5)))))</f>
        <v>1</v>
      </c>
      <c r="L501" s="11">
        <f>AVERAGE(J501,K501)</f>
        <v>1.5</v>
      </c>
      <c r="M501" t="str">
        <f>IF(AND(I501&gt;=3,L501&gt;=3),"Campeões",IF(AND(I501&gt;=3,L501&lt;3),"Promissores", IF(AND(I501=2,L501&gt;=3),"Leais","Inativos")))</f>
        <v>Promissores</v>
      </c>
    </row>
    <row r="502" spans="1:13" x14ac:dyDescent="0.3">
      <c r="A502" s="6" t="s">
        <v>473</v>
      </c>
      <c r="B502" s="1">
        <v>41770</v>
      </c>
      <c r="C502" s="6" t="s">
        <v>1460</v>
      </c>
      <c r="D502" s="7">
        <v>9.92</v>
      </c>
      <c r="E502" s="8">
        <v>43007</v>
      </c>
      <c r="F502" s="6">
        <f>"31/12/2017"-E502</f>
        <v>93</v>
      </c>
      <c r="G502">
        <v>6</v>
      </c>
      <c r="H502" s="7">
        <v>11587.36</v>
      </c>
      <c r="I502">
        <f>IF(F502&lt;=90, 5,IF(F502&lt;=180, 4,IF(F502&lt;=270, 3,IF(F502&lt;=365, 2, 1))))</f>
        <v>4</v>
      </c>
      <c r="J502">
        <f>IF(G502&lt;=8,1, IF(G502&lt;=16,2,IF(G502&lt;=24,3,IF(G502&lt;=32,4,IF(G502&lt;=40,5)))))</f>
        <v>1</v>
      </c>
      <c r="K502">
        <f>IF(H502&lt;=50000,1,IF(H502&lt;=100000,2,IF(H502&lt;=150000,3,IF(H502&lt;=200000,4,IF(H502&lt;=250000,5)))))</f>
        <v>1</v>
      </c>
      <c r="L502" s="11">
        <f>AVERAGE(J502,K502)</f>
        <v>1</v>
      </c>
      <c r="M502" t="str">
        <f>IF(AND(I502&gt;=3,L502&gt;=3),"Campeões",IF(AND(I502&gt;=3,L502&lt;3),"Promissores", IF(AND(I502=2,L502&gt;=3),"Leais","Inativos")))</f>
        <v>Promissores</v>
      </c>
    </row>
    <row r="503" spans="1:13" x14ac:dyDescent="0.3">
      <c r="A503" s="6" t="s">
        <v>612</v>
      </c>
      <c r="B503" s="1">
        <v>41650</v>
      </c>
      <c r="C503" s="6" t="s">
        <v>2549</v>
      </c>
      <c r="D503" s="7">
        <v>151.68</v>
      </c>
      <c r="E503" s="8">
        <v>42678</v>
      </c>
      <c r="F503" s="6">
        <f>"31/12/2017"-E503</f>
        <v>422</v>
      </c>
      <c r="G503">
        <v>8</v>
      </c>
      <c r="H503" s="7">
        <v>6491.0200000000013</v>
      </c>
      <c r="I503">
        <f>IF(F503&lt;=90, 5,IF(F503&lt;=180, 4,IF(F503&lt;=270, 3,IF(F503&lt;=365, 2, 1))))</f>
        <v>1</v>
      </c>
      <c r="J503">
        <f>IF(G503&lt;=8,1, IF(G503&lt;=16,2,IF(G503&lt;=24,3,IF(G503&lt;=32,4,IF(G503&lt;=40,5)))))</f>
        <v>1</v>
      </c>
      <c r="K503">
        <f>IF(H503&lt;=50000,1,IF(H503&lt;=100000,2,IF(H503&lt;=150000,3,IF(H503&lt;=200000,4,IF(H503&lt;=250000,5)))))</f>
        <v>1</v>
      </c>
      <c r="L503" s="11">
        <f>AVERAGE(J503,K503)</f>
        <v>1</v>
      </c>
      <c r="M503" t="str">
        <f>IF(AND(I503&gt;=3,L503&gt;=3),"Campeões",IF(AND(I503&gt;=3,L503&lt;3),"Promissores", IF(AND(I503=2,L503&gt;=3),"Leais","Inativos")))</f>
        <v>Inativos</v>
      </c>
    </row>
    <row r="504" spans="1:13" x14ac:dyDescent="0.3">
      <c r="A504" s="6" t="s">
        <v>638</v>
      </c>
      <c r="B504" s="1">
        <v>43010</v>
      </c>
      <c r="C504" s="6" t="s">
        <v>3130</v>
      </c>
      <c r="D504" s="7">
        <v>43.13</v>
      </c>
      <c r="E504" s="8">
        <v>43092</v>
      </c>
      <c r="F504" s="6">
        <f>"31/12/2017"-E504</f>
        <v>8</v>
      </c>
      <c r="G504">
        <v>12</v>
      </c>
      <c r="H504" s="7">
        <v>5431.74</v>
      </c>
      <c r="I504">
        <f>IF(F504&lt;=90, 5,IF(F504&lt;=180, 4,IF(F504&lt;=270, 3,IF(F504&lt;=365, 2, 1))))</f>
        <v>5</v>
      </c>
      <c r="J504">
        <f>IF(G504&lt;=8,1, IF(G504&lt;=16,2,IF(G504&lt;=24,3,IF(G504&lt;=32,4,IF(G504&lt;=40,5)))))</f>
        <v>2</v>
      </c>
      <c r="K504">
        <f>IF(H504&lt;=50000,1,IF(H504&lt;=100000,2,IF(H504&lt;=150000,3,IF(H504&lt;=200000,4,IF(H504&lt;=250000,5)))))</f>
        <v>1</v>
      </c>
      <c r="L504" s="11">
        <f>AVERAGE(J504,K504)</f>
        <v>1.5</v>
      </c>
      <c r="M504" t="str">
        <f>IF(AND(I504&gt;=3,L504&gt;=3),"Campeões",IF(AND(I504&gt;=3,L504&lt;3),"Promissores", IF(AND(I504=2,L504&gt;=3),"Leais","Inativos")))</f>
        <v>Promissores</v>
      </c>
    </row>
    <row r="505" spans="1:13" x14ac:dyDescent="0.3">
      <c r="A505" s="6" t="s">
        <v>325</v>
      </c>
      <c r="B505" s="1">
        <v>42974</v>
      </c>
      <c r="C505" s="6" t="s">
        <v>890</v>
      </c>
      <c r="D505" s="7">
        <v>44.16</v>
      </c>
      <c r="E505" s="8">
        <v>43070</v>
      </c>
      <c r="F505" s="6">
        <f>"31/12/2017"-E505</f>
        <v>30</v>
      </c>
      <c r="G505">
        <v>14</v>
      </c>
      <c r="H505" s="7">
        <v>19011.710000000003</v>
      </c>
      <c r="I505">
        <f>IF(F505&lt;=90, 5,IF(F505&lt;=180, 4,IF(F505&lt;=270, 3,IF(F505&lt;=365, 2, 1))))</f>
        <v>5</v>
      </c>
      <c r="J505">
        <f>IF(G505&lt;=8,1, IF(G505&lt;=16,2,IF(G505&lt;=24,3,IF(G505&lt;=32,4,IF(G505&lt;=40,5)))))</f>
        <v>2</v>
      </c>
      <c r="K505">
        <f>IF(H505&lt;=50000,1,IF(H505&lt;=100000,2,IF(H505&lt;=150000,3,IF(H505&lt;=200000,4,IF(H505&lt;=250000,5)))))</f>
        <v>1</v>
      </c>
      <c r="L505" s="11">
        <f>AVERAGE(J505,K505)</f>
        <v>1.5</v>
      </c>
      <c r="M505" t="str">
        <f>IF(AND(I505&gt;=3,L505&gt;=3),"Campeões",IF(AND(I505&gt;=3,L505&lt;3),"Promissores", IF(AND(I505=2,L505&gt;=3),"Leais","Inativos")))</f>
        <v>Promissores</v>
      </c>
    </row>
    <row r="506" spans="1:13" x14ac:dyDescent="0.3">
      <c r="A506" s="6" t="s">
        <v>61</v>
      </c>
      <c r="B506" s="1">
        <v>41978</v>
      </c>
      <c r="C506" s="6" t="s">
        <v>141</v>
      </c>
      <c r="D506" s="7">
        <v>938.88</v>
      </c>
      <c r="E506" s="8">
        <v>43007</v>
      </c>
      <c r="F506" s="6">
        <f>"31/12/2017"-E506</f>
        <v>93</v>
      </c>
      <c r="G506">
        <v>10</v>
      </c>
      <c r="H506" s="7">
        <v>20246.22</v>
      </c>
      <c r="I506">
        <f>IF(F506&lt;=90, 5,IF(F506&lt;=180, 4,IF(F506&lt;=270, 3,IF(F506&lt;=365, 2, 1))))</f>
        <v>4</v>
      </c>
      <c r="J506">
        <f>IF(G506&lt;=8,1, IF(G506&lt;=16,2,IF(G506&lt;=24,3,IF(G506&lt;=32,4,IF(G506&lt;=40,5)))))</f>
        <v>2</v>
      </c>
      <c r="K506">
        <f>IF(H506&lt;=50000,1,IF(H506&lt;=100000,2,IF(H506&lt;=150000,3,IF(H506&lt;=200000,4,IF(H506&lt;=250000,5)))))</f>
        <v>1</v>
      </c>
      <c r="L506" s="11">
        <f>AVERAGE(J506,K506)</f>
        <v>1.5</v>
      </c>
      <c r="M506" t="str">
        <f>IF(AND(I506&gt;=3,L506&gt;=3),"Campeões",IF(AND(I506&gt;=3,L506&lt;3),"Promissores", IF(AND(I506=2,L506&gt;=3),"Leais","Inativos")))</f>
        <v>Promissores</v>
      </c>
    </row>
    <row r="507" spans="1:13" x14ac:dyDescent="0.3">
      <c r="A507" s="6" t="s">
        <v>624</v>
      </c>
      <c r="B507" s="1">
        <v>42994</v>
      </c>
      <c r="C507" s="6" t="s">
        <v>2677</v>
      </c>
      <c r="D507" s="7">
        <v>835.17</v>
      </c>
      <c r="E507" s="8">
        <v>42544</v>
      </c>
      <c r="F507" s="6">
        <f>"31/12/2017"-E507</f>
        <v>556</v>
      </c>
      <c r="G507">
        <v>7</v>
      </c>
      <c r="H507" s="7">
        <v>5906.29</v>
      </c>
      <c r="I507">
        <f>IF(F507&lt;=90, 5,IF(F507&lt;=180, 4,IF(F507&lt;=270, 3,IF(F507&lt;=365, 2, 1))))</f>
        <v>1</v>
      </c>
      <c r="J507">
        <f>IF(G507&lt;=8,1, IF(G507&lt;=16,2,IF(G507&lt;=24,3,IF(G507&lt;=32,4,IF(G507&lt;=40,5)))))</f>
        <v>1</v>
      </c>
      <c r="K507">
        <f>IF(H507&lt;=50000,1,IF(H507&lt;=100000,2,IF(H507&lt;=150000,3,IF(H507&lt;=200000,4,IF(H507&lt;=250000,5)))))</f>
        <v>1</v>
      </c>
      <c r="L507" s="11">
        <f>AVERAGE(J507,K507)</f>
        <v>1</v>
      </c>
      <c r="M507" t="str">
        <f>IF(AND(I507&gt;=3,L507&gt;=3),"Campeões",IF(AND(I507&gt;=3,L507&lt;3),"Promissores", IF(AND(I507=2,L507&gt;=3),"Leais","Inativos")))</f>
        <v>Inativos</v>
      </c>
    </row>
    <row r="508" spans="1:13" x14ac:dyDescent="0.3">
      <c r="A508" s="6" t="s">
        <v>579</v>
      </c>
      <c r="B508" s="1">
        <v>43074</v>
      </c>
      <c r="C508" s="6" t="s">
        <v>2170</v>
      </c>
      <c r="D508" s="7">
        <v>207.48</v>
      </c>
      <c r="E508" s="8">
        <v>42983</v>
      </c>
      <c r="F508" s="6">
        <f>"31/12/2017"-E508</f>
        <v>117</v>
      </c>
      <c r="G508">
        <v>7</v>
      </c>
      <c r="H508" s="7">
        <v>9808.43</v>
      </c>
      <c r="I508">
        <f>IF(F508&lt;=90, 5,IF(F508&lt;=180, 4,IF(F508&lt;=270, 3,IF(F508&lt;=365, 2, 1))))</f>
        <v>4</v>
      </c>
      <c r="J508">
        <f>IF(G508&lt;=8,1, IF(G508&lt;=16,2,IF(G508&lt;=24,3,IF(G508&lt;=32,4,IF(G508&lt;=40,5)))))</f>
        <v>1</v>
      </c>
      <c r="K508">
        <f>IF(H508&lt;=50000,1,IF(H508&lt;=100000,2,IF(H508&lt;=150000,3,IF(H508&lt;=200000,4,IF(H508&lt;=250000,5)))))</f>
        <v>1</v>
      </c>
      <c r="L508" s="11">
        <f>AVERAGE(J508,K508)</f>
        <v>1</v>
      </c>
      <c r="M508" t="str">
        <f>IF(AND(I508&gt;=3,L508&gt;=3),"Campeões",IF(AND(I508&gt;=3,L508&lt;3),"Promissores", IF(AND(I508=2,L508&gt;=3),"Leais","Inativos")))</f>
        <v>Promissores</v>
      </c>
    </row>
    <row r="509" spans="1:13" x14ac:dyDescent="0.3">
      <c r="A509" s="6" t="s">
        <v>390</v>
      </c>
      <c r="B509" s="1">
        <v>42461</v>
      </c>
      <c r="C509" s="6" t="s">
        <v>1106</v>
      </c>
      <c r="D509" s="7">
        <v>49.08</v>
      </c>
      <c r="E509" s="8">
        <v>43000</v>
      </c>
      <c r="F509" s="6">
        <f>"31/12/2017"-E509</f>
        <v>100</v>
      </c>
      <c r="G509">
        <v>13</v>
      </c>
      <c r="H509" s="7">
        <v>3469.67</v>
      </c>
      <c r="I509">
        <f>IF(F509&lt;=90, 5,IF(F509&lt;=180, 4,IF(F509&lt;=270, 3,IF(F509&lt;=365, 2, 1))))</f>
        <v>4</v>
      </c>
      <c r="J509">
        <f>IF(G509&lt;=8,1, IF(G509&lt;=16,2,IF(G509&lt;=24,3,IF(G509&lt;=32,4,IF(G509&lt;=40,5)))))</f>
        <v>2</v>
      </c>
      <c r="K509">
        <f>IF(H509&lt;=50000,1,IF(H509&lt;=100000,2,IF(H509&lt;=150000,3,IF(H509&lt;=200000,4,IF(H509&lt;=250000,5)))))</f>
        <v>1</v>
      </c>
      <c r="L509" s="11">
        <f>AVERAGE(J509,K509)</f>
        <v>1.5</v>
      </c>
      <c r="M509" t="str">
        <f>IF(AND(I509&gt;=3,L509&gt;=3),"Campeões",IF(AND(I509&gt;=3,L509&lt;3),"Promissores", IF(AND(I509=2,L509&gt;=3),"Leais","Inativos")))</f>
        <v>Promissores</v>
      </c>
    </row>
    <row r="510" spans="1:13" x14ac:dyDescent="0.3">
      <c r="A510" s="6" t="s">
        <v>203</v>
      </c>
      <c r="B510" s="1">
        <v>43070</v>
      </c>
      <c r="C510" s="6" t="s">
        <v>454</v>
      </c>
      <c r="D510" s="7">
        <v>363.36</v>
      </c>
      <c r="E510" s="8">
        <v>43015</v>
      </c>
      <c r="F510" s="6">
        <f>"31/12/2017"-E510</f>
        <v>85</v>
      </c>
      <c r="G510">
        <v>8</v>
      </c>
      <c r="H510" s="7">
        <v>19852.96</v>
      </c>
      <c r="I510">
        <f>IF(F510&lt;=90, 5,IF(F510&lt;=180, 4,IF(F510&lt;=270, 3,IF(F510&lt;=365, 2, 1))))</f>
        <v>5</v>
      </c>
      <c r="J510">
        <f>IF(G510&lt;=8,1, IF(G510&lt;=16,2,IF(G510&lt;=24,3,IF(G510&lt;=32,4,IF(G510&lt;=40,5)))))</f>
        <v>1</v>
      </c>
      <c r="K510">
        <f>IF(H510&lt;=50000,1,IF(H510&lt;=100000,2,IF(H510&lt;=150000,3,IF(H510&lt;=200000,4,IF(H510&lt;=250000,5)))))</f>
        <v>1</v>
      </c>
      <c r="L510" s="11">
        <f>AVERAGE(J510,K510)</f>
        <v>1</v>
      </c>
      <c r="M510" t="str">
        <f>IF(AND(I510&gt;=3,L510&gt;=3),"Campeões",IF(AND(I510&gt;=3,L510&lt;3),"Promissores", IF(AND(I510=2,L510&gt;=3),"Leais","Inativos")))</f>
        <v>Promissores</v>
      </c>
    </row>
    <row r="511" spans="1:13" x14ac:dyDescent="0.3">
      <c r="A511" s="6" t="s">
        <v>658</v>
      </c>
      <c r="B511" s="1">
        <v>42509</v>
      </c>
      <c r="C511" s="6" t="s">
        <v>3664</v>
      </c>
      <c r="D511" s="7">
        <v>12.32</v>
      </c>
      <c r="E511" s="8">
        <v>42835</v>
      </c>
      <c r="F511" s="6">
        <f>"31/12/2017"-E511</f>
        <v>265</v>
      </c>
      <c r="G511">
        <v>2</v>
      </c>
      <c r="H511" s="7">
        <v>56.51</v>
      </c>
      <c r="I511">
        <f>IF(F511&lt;=90, 5,IF(F511&lt;=180, 4,IF(F511&lt;=270, 3,IF(F511&lt;=365, 2, 1))))</f>
        <v>3</v>
      </c>
      <c r="J511">
        <f>IF(G511&lt;=8,1, IF(G511&lt;=16,2,IF(G511&lt;=24,3,IF(G511&lt;=32,4,IF(G511&lt;=40,5)))))</f>
        <v>1</v>
      </c>
      <c r="K511">
        <f>IF(H511&lt;=50000,1,IF(H511&lt;=100000,2,IF(H511&lt;=150000,3,IF(H511&lt;=200000,4,IF(H511&lt;=250000,5)))))</f>
        <v>1</v>
      </c>
      <c r="L511" s="11">
        <f>AVERAGE(J511,K511)</f>
        <v>1</v>
      </c>
      <c r="M511" t="str">
        <f>IF(AND(I511&gt;=3,L511&gt;=3),"Campeões",IF(AND(I511&gt;=3,L511&lt;3),"Promissores", IF(AND(I511=2,L511&gt;=3),"Leais","Inativos")))</f>
        <v>Promissores</v>
      </c>
    </row>
    <row r="512" spans="1:13" x14ac:dyDescent="0.3">
      <c r="A512" s="6" t="s">
        <v>652</v>
      </c>
      <c r="B512" s="1">
        <v>42043</v>
      </c>
      <c r="C512" s="6" t="s">
        <v>3468</v>
      </c>
      <c r="D512" s="7">
        <v>5991.65</v>
      </c>
      <c r="E512" s="8">
        <v>42980</v>
      </c>
      <c r="F512" s="6">
        <f>"31/12/2017"-E512</f>
        <v>120</v>
      </c>
      <c r="G512">
        <v>13</v>
      </c>
      <c r="H512" s="7">
        <v>9317.5</v>
      </c>
      <c r="I512">
        <f>IF(F512&lt;=90, 5,IF(F512&lt;=180, 4,IF(F512&lt;=270, 3,IF(F512&lt;=365, 2, 1))))</f>
        <v>4</v>
      </c>
      <c r="J512">
        <f>IF(G512&lt;=8,1, IF(G512&lt;=16,2,IF(G512&lt;=24,3,IF(G512&lt;=32,4,IF(G512&lt;=40,5)))))</f>
        <v>2</v>
      </c>
      <c r="K512">
        <f>IF(H512&lt;=50000,1,IF(H512&lt;=100000,2,IF(H512&lt;=150000,3,IF(H512&lt;=200000,4,IF(H512&lt;=250000,5)))))</f>
        <v>1</v>
      </c>
      <c r="L512" s="11">
        <f>AVERAGE(J512,K512)</f>
        <v>1.5</v>
      </c>
      <c r="M512" t="str">
        <f>IF(AND(I512&gt;=3,L512&gt;=3),"Campeões",IF(AND(I512&gt;=3,L512&lt;3),"Promissores", IF(AND(I512=2,L512&gt;=3),"Leais","Inativos")))</f>
        <v>Promissores</v>
      </c>
    </row>
    <row r="513" spans="1:13" x14ac:dyDescent="0.3">
      <c r="A513" s="6" t="s">
        <v>659</v>
      </c>
      <c r="B513" s="1">
        <v>42765</v>
      </c>
      <c r="C513" s="6" t="s">
        <v>3854</v>
      </c>
      <c r="D513" s="7">
        <v>342.48</v>
      </c>
      <c r="E513" s="8">
        <v>42723</v>
      </c>
      <c r="F513" s="6">
        <f>"31/12/2017"-E513</f>
        <v>377</v>
      </c>
      <c r="G513">
        <v>9</v>
      </c>
      <c r="H513" s="7">
        <v>631.73</v>
      </c>
      <c r="I513">
        <f>IF(F513&lt;=90, 5,IF(F513&lt;=180, 4,IF(F513&lt;=270, 3,IF(F513&lt;=365, 2, 1))))</f>
        <v>1</v>
      </c>
      <c r="J513">
        <f>IF(G513&lt;=8,1, IF(G513&lt;=16,2,IF(G513&lt;=24,3,IF(G513&lt;=32,4,IF(G513&lt;=40,5)))))</f>
        <v>2</v>
      </c>
      <c r="K513">
        <f>IF(H513&lt;=50000,1,IF(H513&lt;=100000,2,IF(H513&lt;=150000,3,IF(H513&lt;=200000,4,IF(H513&lt;=250000,5)))))</f>
        <v>1</v>
      </c>
      <c r="L513" s="11">
        <f>AVERAGE(J513,K513)</f>
        <v>1.5</v>
      </c>
      <c r="M513" t="str">
        <f>IF(AND(I513&gt;=3,L513&gt;=3),"Campeões",IF(AND(I513&gt;=3,L513&lt;3),"Promissores", IF(AND(I513=2,L513&gt;=3),"Leais","Inativos")))</f>
        <v>Inativos</v>
      </c>
    </row>
    <row r="514" spans="1:13" x14ac:dyDescent="0.3">
      <c r="A514" s="6" t="s">
        <v>603</v>
      </c>
      <c r="B514" s="1">
        <v>41975</v>
      </c>
      <c r="C514" s="6" t="s">
        <v>2434</v>
      </c>
      <c r="D514" s="7">
        <v>479.52</v>
      </c>
      <c r="E514" s="8">
        <v>43014</v>
      </c>
      <c r="F514" s="6">
        <f>"31/12/2017"-E514</f>
        <v>86</v>
      </c>
      <c r="G514">
        <v>11</v>
      </c>
      <c r="H514" s="7">
        <v>9032.9500000000007</v>
      </c>
      <c r="I514">
        <f>IF(F514&lt;=90, 5,IF(F514&lt;=180, 4,IF(F514&lt;=270, 3,IF(F514&lt;=365, 2, 1))))</f>
        <v>5</v>
      </c>
      <c r="J514">
        <f>IF(G514&lt;=8,1, IF(G514&lt;=16,2,IF(G514&lt;=24,3,IF(G514&lt;=32,4,IF(G514&lt;=40,5)))))</f>
        <v>2</v>
      </c>
      <c r="K514">
        <f>IF(H514&lt;=50000,1,IF(H514&lt;=100000,2,IF(H514&lt;=150000,3,IF(H514&lt;=200000,4,IF(H514&lt;=250000,5)))))</f>
        <v>1</v>
      </c>
      <c r="L514" s="11">
        <f>AVERAGE(J514,K514)</f>
        <v>1.5</v>
      </c>
      <c r="M514" t="str">
        <f>IF(AND(I514&gt;=3,L514&gt;=3),"Campeões",IF(AND(I514&gt;=3,L514&lt;3),"Promissores", IF(AND(I514=2,L514&gt;=3),"Leais","Inativos")))</f>
        <v>Promissores</v>
      </c>
    </row>
    <row r="515" spans="1:13" x14ac:dyDescent="0.3">
      <c r="A515" s="6" t="s">
        <v>511</v>
      </c>
      <c r="B515" s="1">
        <v>42449</v>
      </c>
      <c r="C515" s="6" t="s">
        <v>1677</v>
      </c>
      <c r="D515" s="7">
        <v>99.84</v>
      </c>
      <c r="E515" s="8">
        <v>42944</v>
      </c>
      <c r="F515" s="6">
        <f>"31/12/2017"-E515</f>
        <v>156</v>
      </c>
      <c r="G515">
        <v>6</v>
      </c>
      <c r="H515" s="7">
        <v>372.95999999999992</v>
      </c>
      <c r="I515">
        <f>IF(F515&lt;=90, 5,IF(F515&lt;=180, 4,IF(F515&lt;=270, 3,IF(F515&lt;=365, 2, 1))))</f>
        <v>4</v>
      </c>
      <c r="J515">
        <f>IF(G515&lt;=8,1, IF(G515&lt;=16,2,IF(G515&lt;=24,3,IF(G515&lt;=32,4,IF(G515&lt;=40,5)))))</f>
        <v>1</v>
      </c>
      <c r="K515">
        <f>IF(H515&lt;=50000,1,IF(H515&lt;=100000,2,IF(H515&lt;=150000,3,IF(H515&lt;=200000,4,IF(H515&lt;=250000,5)))))</f>
        <v>1</v>
      </c>
      <c r="L515" s="11">
        <f>AVERAGE(J515,K515)</f>
        <v>1</v>
      </c>
      <c r="M515" t="str">
        <f>IF(AND(I515&gt;=3,L515&gt;=3),"Campeões",IF(AND(I515&gt;=3,L515&lt;3),"Promissores", IF(AND(I515=2,L515&gt;=3),"Leais","Inativos")))</f>
        <v>Promissores</v>
      </c>
    </row>
    <row r="516" spans="1:13" x14ac:dyDescent="0.3">
      <c r="A516" s="6" t="s">
        <v>179</v>
      </c>
      <c r="B516" s="1">
        <v>41877</v>
      </c>
      <c r="C516" s="6" t="s">
        <v>406</v>
      </c>
      <c r="D516" s="7">
        <v>55.48</v>
      </c>
      <c r="E516" s="8">
        <v>43001</v>
      </c>
      <c r="F516" s="6">
        <f>"31/12/2017"-E516</f>
        <v>99</v>
      </c>
      <c r="G516">
        <v>11</v>
      </c>
      <c r="H516" s="7">
        <v>2886.59</v>
      </c>
      <c r="I516">
        <f>IF(F516&lt;=90, 5,IF(F516&lt;=180, 4,IF(F516&lt;=270, 3,IF(F516&lt;=365, 2, 1))))</f>
        <v>4</v>
      </c>
      <c r="J516">
        <f>IF(G516&lt;=8,1, IF(G516&lt;=16,2,IF(G516&lt;=24,3,IF(G516&lt;=32,4,IF(G516&lt;=40,5)))))</f>
        <v>2</v>
      </c>
      <c r="K516">
        <f>IF(H516&lt;=50000,1,IF(H516&lt;=100000,2,IF(H516&lt;=150000,3,IF(H516&lt;=200000,4,IF(H516&lt;=250000,5)))))</f>
        <v>1</v>
      </c>
      <c r="L516" s="11">
        <f>AVERAGE(J516,K516)</f>
        <v>1.5</v>
      </c>
      <c r="M516" t="str">
        <f>IF(AND(I516&gt;=3,L516&gt;=3),"Campeões",IF(AND(I516&gt;=3,L516&lt;3),"Promissores", IF(AND(I516=2,L516&gt;=3),"Leais","Inativos")))</f>
        <v>Promissores</v>
      </c>
    </row>
    <row r="517" spans="1:13" x14ac:dyDescent="0.3">
      <c r="A517" s="6" t="s">
        <v>569</v>
      </c>
      <c r="B517" s="1">
        <v>42240</v>
      </c>
      <c r="C517" s="6" t="s">
        <v>2050</v>
      </c>
      <c r="D517" s="7">
        <v>9.42</v>
      </c>
      <c r="E517" s="8">
        <v>43050</v>
      </c>
      <c r="F517" s="6">
        <f>"31/12/2017"-E517</f>
        <v>50</v>
      </c>
      <c r="G517">
        <v>10</v>
      </c>
      <c r="H517" s="7">
        <v>7995.68</v>
      </c>
      <c r="I517">
        <f>IF(F517&lt;=90, 5,IF(F517&lt;=180, 4,IF(F517&lt;=270, 3,IF(F517&lt;=365, 2, 1))))</f>
        <v>5</v>
      </c>
      <c r="J517">
        <f>IF(G517&lt;=8,1, IF(G517&lt;=16,2,IF(G517&lt;=24,3,IF(G517&lt;=32,4,IF(G517&lt;=40,5)))))</f>
        <v>2</v>
      </c>
      <c r="K517">
        <f>IF(H517&lt;=50000,1,IF(H517&lt;=100000,2,IF(H517&lt;=150000,3,IF(H517&lt;=200000,4,IF(H517&lt;=250000,5)))))</f>
        <v>1</v>
      </c>
      <c r="L517" s="11">
        <f>AVERAGE(J517,K517)</f>
        <v>1.5</v>
      </c>
      <c r="M517" t="str">
        <f>IF(AND(I517&gt;=3,L517&gt;=3),"Campeões",IF(AND(I517&gt;=3,L517&lt;3),"Promissores", IF(AND(I517=2,L517&gt;=3),"Leais","Inativos")))</f>
        <v>Promissores</v>
      </c>
    </row>
    <row r="518" spans="1:13" x14ac:dyDescent="0.3">
      <c r="A518" s="6" t="s">
        <v>359</v>
      </c>
      <c r="B518" s="1">
        <v>43042</v>
      </c>
      <c r="C518" s="6" t="s">
        <v>1005</v>
      </c>
      <c r="D518" s="7">
        <v>52.48</v>
      </c>
      <c r="E518" s="8">
        <v>43094</v>
      </c>
      <c r="F518" s="6">
        <f>"31/12/2017"-E518</f>
        <v>6</v>
      </c>
      <c r="G518">
        <v>22</v>
      </c>
      <c r="H518" s="7">
        <v>27291.579999999998</v>
      </c>
      <c r="I518">
        <f>IF(F518&lt;=90, 5,IF(F518&lt;=180, 4,IF(F518&lt;=270, 3,IF(F518&lt;=365, 2, 1))))</f>
        <v>5</v>
      </c>
      <c r="J518">
        <f>IF(G518&lt;=8,1, IF(G518&lt;=16,2,IF(G518&lt;=24,3,IF(G518&lt;=32,4,IF(G518&lt;=40,5)))))</f>
        <v>3</v>
      </c>
      <c r="K518">
        <f>IF(H518&lt;=50000,1,IF(H518&lt;=100000,2,IF(H518&lt;=150000,3,IF(H518&lt;=200000,4,IF(H518&lt;=250000,5)))))</f>
        <v>1</v>
      </c>
      <c r="L518" s="11">
        <f>AVERAGE(J518,K518)</f>
        <v>2</v>
      </c>
      <c r="M518" t="str">
        <f>IF(AND(I518&gt;=3,L518&gt;=3),"Campeões",IF(AND(I518&gt;=3,L518&lt;3),"Promissores", IF(AND(I518=2,L518&gt;=3),"Leais","Inativos")))</f>
        <v>Promissores</v>
      </c>
    </row>
    <row r="519" spans="1:13" x14ac:dyDescent="0.3">
      <c r="A519" s="6" t="s">
        <v>70</v>
      </c>
      <c r="B519" s="1">
        <v>43078</v>
      </c>
      <c r="C519" s="6" t="s">
        <v>161</v>
      </c>
      <c r="D519" s="7">
        <v>27.68</v>
      </c>
      <c r="E519" s="8">
        <v>43077</v>
      </c>
      <c r="F519" s="6">
        <f>"31/12/2017"-E519</f>
        <v>23</v>
      </c>
      <c r="G519">
        <v>15</v>
      </c>
      <c r="H519" s="7">
        <v>4723.3900000000003</v>
      </c>
      <c r="I519">
        <f>IF(F519&lt;=90, 5,IF(F519&lt;=180, 4,IF(F519&lt;=270, 3,IF(F519&lt;=365, 2, 1))))</f>
        <v>5</v>
      </c>
      <c r="J519">
        <f>IF(G519&lt;=8,1, IF(G519&lt;=16,2,IF(G519&lt;=24,3,IF(G519&lt;=32,4,IF(G519&lt;=40,5)))))</f>
        <v>2</v>
      </c>
      <c r="K519">
        <f>IF(H519&lt;=50000,1,IF(H519&lt;=100000,2,IF(H519&lt;=150000,3,IF(H519&lt;=200000,4,IF(H519&lt;=250000,5)))))</f>
        <v>1</v>
      </c>
      <c r="L519" s="11">
        <f>AVERAGE(J519,K519)</f>
        <v>1.5</v>
      </c>
      <c r="M519" t="str">
        <f>IF(AND(I519&gt;=3,L519&gt;=3),"Campeões",IF(AND(I519&gt;=3,L519&lt;3),"Promissores", IF(AND(I519=2,L519&gt;=3),"Leais","Inativos")))</f>
        <v>Promissores</v>
      </c>
    </row>
    <row r="520" spans="1:13" x14ac:dyDescent="0.3">
      <c r="A520" s="6" t="s">
        <v>142</v>
      </c>
      <c r="B520" s="1">
        <v>42709</v>
      </c>
      <c r="C520" s="6" t="s">
        <v>318</v>
      </c>
      <c r="D520" s="7">
        <v>2.3199999999999998</v>
      </c>
      <c r="E520" s="8">
        <v>43071</v>
      </c>
      <c r="F520" s="6">
        <f>"31/12/2017"-E520</f>
        <v>29</v>
      </c>
      <c r="G520">
        <v>17</v>
      </c>
      <c r="H520" s="7">
        <v>7896.21</v>
      </c>
      <c r="I520">
        <f>IF(F520&lt;=90, 5,IF(F520&lt;=180, 4,IF(F520&lt;=270, 3,IF(F520&lt;=365, 2, 1))))</f>
        <v>5</v>
      </c>
      <c r="J520">
        <f>IF(G520&lt;=8,1, IF(G520&lt;=16,2,IF(G520&lt;=24,3,IF(G520&lt;=32,4,IF(G520&lt;=40,5)))))</f>
        <v>3</v>
      </c>
      <c r="K520">
        <f>IF(H520&lt;=50000,1,IF(H520&lt;=100000,2,IF(H520&lt;=150000,3,IF(H520&lt;=200000,4,IF(H520&lt;=250000,5)))))</f>
        <v>1</v>
      </c>
      <c r="L520" s="11">
        <f>AVERAGE(J520,K520)</f>
        <v>2</v>
      </c>
      <c r="M520" t="str">
        <f>IF(AND(I520&gt;=3,L520&gt;=3),"Campeões",IF(AND(I520&gt;=3,L520&lt;3),"Promissores", IF(AND(I520=2,L520&gt;=3),"Leais","Inativos")))</f>
        <v>Promissores</v>
      </c>
    </row>
    <row r="521" spans="1:13" x14ac:dyDescent="0.3">
      <c r="A521" s="6" t="s">
        <v>170</v>
      </c>
      <c r="B521" s="1">
        <v>42329</v>
      </c>
      <c r="C521" s="6" t="s">
        <v>381</v>
      </c>
      <c r="D521" s="7">
        <v>48.12</v>
      </c>
      <c r="E521" s="8">
        <v>42859</v>
      </c>
      <c r="F521" s="6">
        <f>"31/12/2017"-E521</f>
        <v>241</v>
      </c>
      <c r="G521">
        <v>11</v>
      </c>
      <c r="H521" s="7">
        <v>822.73</v>
      </c>
      <c r="I521">
        <f>IF(F521&lt;=90, 5,IF(F521&lt;=180, 4,IF(F521&lt;=270, 3,IF(F521&lt;=365, 2, 1))))</f>
        <v>3</v>
      </c>
      <c r="J521">
        <f>IF(G521&lt;=8,1, IF(G521&lt;=16,2,IF(G521&lt;=24,3,IF(G521&lt;=32,4,IF(G521&lt;=40,5)))))</f>
        <v>2</v>
      </c>
      <c r="K521">
        <f>IF(H521&lt;=50000,1,IF(H521&lt;=100000,2,IF(H521&lt;=150000,3,IF(H521&lt;=200000,4,IF(H521&lt;=250000,5)))))</f>
        <v>1</v>
      </c>
      <c r="L521" s="11">
        <f>AVERAGE(J521,K521)</f>
        <v>1.5</v>
      </c>
      <c r="M521" t="str">
        <f>IF(AND(I521&gt;=3,L521&gt;=3),"Campeões",IF(AND(I521&gt;=3,L521&lt;3),"Promissores", IF(AND(I521=2,L521&gt;=3),"Leais","Inativos")))</f>
        <v>Promissores</v>
      </c>
    </row>
    <row r="522" spans="1:13" x14ac:dyDescent="0.3">
      <c r="A522" s="6" t="s">
        <v>433</v>
      </c>
      <c r="B522" s="1">
        <v>42520</v>
      </c>
      <c r="C522" s="6" t="s">
        <v>1290</v>
      </c>
      <c r="D522" s="7">
        <v>2906.66</v>
      </c>
      <c r="E522" s="8">
        <v>43030</v>
      </c>
      <c r="F522" s="6">
        <f>"31/12/2017"-E522</f>
        <v>70</v>
      </c>
      <c r="G522">
        <v>20</v>
      </c>
      <c r="H522" s="7">
        <v>7883.74</v>
      </c>
      <c r="I522">
        <f>IF(F522&lt;=90, 5,IF(F522&lt;=180, 4,IF(F522&lt;=270, 3,IF(F522&lt;=365, 2, 1))))</f>
        <v>5</v>
      </c>
      <c r="J522">
        <f>IF(G522&lt;=8,1, IF(G522&lt;=16,2,IF(G522&lt;=24,3,IF(G522&lt;=32,4,IF(G522&lt;=40,5)))))</f>
        <v>3</v>
      </c>
      <c r="K522">
        <f>IF(H522&lt;=50000,1,IF(H522&lt;=100000,2,IF(H522&lt;=150000,3,IF(H522&lt;=200000,4,IF(H522&lt;=250000,5)))))</f>
        <v>1</v>
      </c>
      <c r="L522" s="11">
        <f>AVERAGE(J522,K522)</f>
        <v>2</v>
      </c>
      <c r="M522" t="str">
        <f>IF(AND(I522&gt;=3,L522&gt;=3),"Campeões",IF(AND(I522&gt;=3,L522&lt;3),"Promissores", IF(AND(I522=2,L522&gt;=3),"Leais","Inativos")))</f>
        <v>Promissores</v>
      </c>
    </row>
    <row r="523" spans="1:13" x14ac:dyDescent="0.3">
      <c r="A523" s="6" t="s">
        <v>509</v>
      </c>
      <c r="B523" s="1">
        <v>42188</v>
      </c>
      <c r="C523" s="6" t="s">
        <v>1670</v>
      </c>
      <c r="D523" s="7">
        <v>832.93</v>
      </c>
      <c r="E523" s="8">
        <v>43045</v>
      </c>
      <c r="F523" s="6">
        <f>"31/12/2017"-E523</f>
        <v>55</v>
      </c>
      <c r="G523">
        <v>15</v>
      </c>
      <c r="H523" s="7">
        <v>8214.2199999999993</v>
      </c>
      <c r="I523">
        <f>IF(F523&lt;=90, 5,IF(F523&lt;=180, 4,IF(F523&lt;=270, 3,IF(F523&lt;=365, 2, 1))))</f>
        <v>5</v>
      </c>
      <c r="J523">
        <f>IF(G523&lt;=8,1, IF(G523&lt;=16,2,IF(G523&lt;=24,3,IF(G523&lt;=32,4,IF(G523&lt;=40,5)))))</f>
        <v>2</v>
      </c>
      <c r="K523">
        <f>IF(H523&lt;=50000,1,IF(H523&lt;=100000,2,IF(H523&lt;=150000,3,IF(H523&lt;=200000,4,IF(H523&lt;=250000,5)))))</f>
        <v>1</v>
      </c>
      <c r="L523" s="11">
        <f>AVERAGE(J523,K523)</f>
        <v>1.5</v>
      </c>
      <c r="M523" t="str">
        <f>IF(AND(I523&gt;=3,L523&gt;=3),"Campeões",IF(AND(I523&gt;=3,L523&lt;3),"Promissores", IF(AND(I523=2,L523&gt;=3),"Leais","Inativos")))</f>
        <v>Promissores</v>
      </c>
    </row>
    <row r="524" spans="1:13" x14ac:dyDescent="0.3">
      <c r="A524" s="6" t="s">
        <v>453</v>
      </c>
      <c r="B524" s="1">
        <v>42250</v>
      </c>
      <c r="C524" s="6" t="s">
        <v>1389</v>
      </c>
      <c r="D524" s="7">
        <v>35.06</v>
      </c>
      <c r="E524" s="8">
        <v>43070</v>
      </c>
      <c r="F524" s="6">
        <f>"31/12/2017"-E524</f>
        <v>30</v>
      </c>
      <c r="G524">
        <v>13</v>
      </c>
      <c r="H524" s="7">
        <v>11928.029999999999</v>
      </c>
      <c r="I524">
        <f>IF(F524&lt;=90, 5,IF(F524&lt;=180, 4,IF(F524&lt;=270, 3,IF(F524&lt;=365, 2, 1))))</f>
        <v>5</v>
      </c>
      <c r="J524">
        <f>IF(G524&lt;=8,1, IF(G524&lt;=16,2,IF(G524&lt;=24,3,IF(G524&lt;=32,4,IF(G524&lt;=40,5)))))</f>
        <v>2</v>
      </c>
      <c r="K524">
        <f>IF(H524&lt;=50000,1,IF(H524&lt;=100000,2,IF(H524&lt;=150000,3,IF(H524&lt;=200000,4,IF(H524&lt;=250000,5)))))</f>
        <v>1</v>
      </c>
      <c r="L524" s="11">
        <f>AVERAGE(J524,K524)</f>
        <v>1.5</v>
      </c>
      <c r="M524" t="str">
        <f>IF(AND(I524&gt;=3,L524&gt;=3),"Campeões",IF(AND(I524&gt;=3,L524&lt;3),"Promissores", IF(AND(I524=2,L524&gt;=3),"Leais","Inativos")))</f>
        <v>Promissores</v>
      </c>
    </row>
    <row r="525" spans="1:13" x14ac:dyDescent="0.3">
      <c r="A525" s="6" t="s">
        <v>529</v>
      </c>
      <c r="B525" s="1">
        <v>43053</v>
      </c>
      <c r="C525" s="6" t="s">
        <v>1805</v>
      </c>
      <c r="D525" s="7">
        <v>59.5</v>
      </c>
      <c r="E525" s="8">
        <v>43020</v>
      </c>
      <c r="F525" s="6">
        <f>"31/12/2017"-E525</f>
        <v>80</v>
      </c>
      <c r="G525">
        <v>4</v>
      </c>
      <c r="H525" s="7">
        <v>925.43000000000006</v>
      </c>
      <c r="I525">
        <f>IF(F525&lt;=90, 5,IF(F525&lt;=180, 4,IF(F525&lt;=270, 3,IF(F525&lt;=365, 2, 1))))</f>
        <v>5</v>
      </c>
      <c r="J525">
        <f>IF(G525&lt;=8,1, IF(G525&lt;=16,2,IF(G525&lt;=24,3,IF(G525&lt;=32,4,IF(G525&lt;=40,5)))))</f>
        <v>1</v>
      </c>
      <c r="K525">
        <f>IF(H525&lt;=50000,1,IF(H525&lt;=100000,2,IF(H525&lt;=150000,3,IF(H525&lt;=200000,4,IF(H525&lt;=250000,5)))))</f>
        <v>1</v>
      </c>
      <c r="L525" s="11">
        <f>AVERAGE(J525,K525)</f>
        <v>1</v>
      </c>
      <c r="M525" t="str">
        <f>IF(AND(I525&gt;=3,L525&gt;=3),"Campeões",IF(AND(I525&gt;=3,L525&lt;3),"Promissores", IF(AND(I525=2,L525&gt;=3),"Leais","Inativos")))</f>
        <v>Promissores</v>
      </c>
    </row>
    <row r="526" spans="1:13" x14ac:dyDescent="0.3">
      <c r="A526" s="6" t="s">
        <v>651</v>
      </c>
      <c r="B526" s="1">
        <v>43042</v>
      </c>
      <c r="C526" s="6" t="s">
        <v>3453</v>
      </c>
      <c r="D526" s="7">
        <v>71.98</v>
      </c>
      <c r="E526" s="8">
        <v>42999</v>
      </c>
      <c r="F526" s="6">
        <f>"31/12/2017"-E526</f>
        <v>101</v>
      </c>
      <c r="G526">
        <v>3</v>
      </c>
      <c r="H526" s="7">
        <v>254.68</v>
      </c>
      <c r="I526">
        <f>IF(F526&lt;=90, 5,IF(F526&lt;=180, 4,IF(F526&lt;=270, 3,IF(F526&lt;=365, 2, 1))))</f>
        <v>4</v>
      </c>
      <c r="J526">
        <f>IF(G526&lt;=8,1, IF(G526&lt;=16,2,IF(G526&lt;=24,3,IF(G526&lt;=32,4,IF(G526&lt;=40,5)))))</f>
        <v>1</v>
      </c>
      <c r="K526">
        <f>IF(H526&lt;=50000,1,IF(H526&lt;=100000,2,IF(H526&lt;=150000,3,IF(H526&lt;=200000,4,IF(H526&lt;=250000,5)))))</f>
        <v>1</v>
      </c>
      <c r="L526" s="11">
        <f>AVERAGE(J526,K526)</f>
        <v>1</v>
      </c>
      <c r="M526" t="str">
        <f>IF(AND(I526&gt;=3,L526&gt;=3),"Campeões",IF(AND(I526&gt;=3,L526&lt;3),"Promissores", IF(AND(I526=2,L526&gt;=3),"Leais","Inativos")))</f>
        <v>Promissores</v>
      </c>
    </row>
    <row r="527" spans="1:13" x14ac:dyDescent="0.3">
      <c r="A527" s="6" t="s">
        <v>497</v>
      </c>
      <c r="B527" s="1">
        <v>43097</v>
      </c>
      <c r="C527" s="6" t="s">
        <v>1589</v>
      </c>
      <c r="D527" s="7">
        <v>26.55</v>
      </c>
      <c r="E527" s="8">
        <v>42931</v>
      </c>
      <c r="F527" s="6">
        <f>"31/12/2017"-E527</f>
        <v>169</v>
      </c>
      <c r="G527">
        <v>6</v>
      </c>
      <c r="H527" s="7">
        <v>11122.159999999998</v>
      </c>
      <c r="I527">
        <f>IF(F527&lt;=90, 5,IF(F527&lt;=180, 4,IF(F527&lt;=270, 3,IF(F527&lt;=365, 2, 1))))</f>
        <v>4</v>
      </c>
      <c r="J527">
        <f>IF(G527&lt;=8,1, IF(G527&lt;=16,2,IF(G527&lt;=24,3,IF(G527&lt;=32,4,IF(G527&lt;=40,5)))))</f>
        <v>1</v>
      </c>
      <c r="K527">
        <f>IF(H527&lt;=50000,1,IF(H527&lt;=100000,2,IF(H527&lt;=150000,3,IF(H527&lt;=200000,4,IF(H527&lt;=250000,5)))))</f>
        <v>1</v>
      </c>
      <c r="L527" s="11">
        <f>AVERAGE(J527,K527)</f>
        <v>1</v>
      </c>
      <c r="M527" t="str">
        <f>IF(AND(I527&gt;=3,L527&gt;=3),"Campeões",IF(AND(I527&gt;=3,L527&lt;3),"Promissores", IF(AND(I527=2,L527&gt;=3),"Leais","Inativos")))</f>
        <v>Promissores</v>
      </c>
    </row>
    <row r="528" spans="1:13" x14ac:dyDescent="0.3">
      <c r="A528" s="6" t="s">
        <v>399</v>
      </c>
      <c r="B528" s="1">
        <v>42482</v>
      </c>
      <c r="C528" s="6" t="s">
        <v>1145</v>
      </c>
      <c r="D528" s="7">
        <v>366.72</v>
      </c>
      <c r="E528" s="8">
        <v>43092</v>
      </c>
      <c r="F528" s="6">
        <f>"31/12/2017"-E528</f>
        <v>8</v>
      </c>
      <c r="G528">
        <v>16</v>
      </c>
      <c r="H528" s="7">
        <v>15444.58</v>
      </c>
      <c r="I528">
        <f>IF(F528&lt;=90, 5,IF(F528&lt;=180, 4,IF(F528&lt;=270, 3,IF(F528&lt;=365, 2, 1))))</f>
        <v>5</v>
      </c>
      <c r="J528">
        <f>IF(G528&lt;=8,1, IF(G528&lt;=16,2,IF(G528&lt;=24,3,IF(G528&lt;=32,4,IF(G528&lt;=40,5)))))</f>
        <v>2</v>
      </c>
      <c r="K528">
        <f>IF(H528&lt;=50000,1,IF(H528&lt;=100000,2,IF(H528&lt;=150000,3,IF(H528&lt;=200000,4,IF(H528&lt;=250000,5)))))</f>
        <v>1</v>
      </c>
      <c r="L528" s="11">
        <f>AVERAGE(J528,K528)</f>
        <v>1.5</v>
      </c>
      <c r="M528" t="str">
        <f>IF(AND(I528&gt;=3,L528&gt;=3),"Campeões",IF(AND(I528&gt;=3,L528&lt;3),"Promissores", IF(AND(I528=2,L528&gt;=3),"Leais","Inativos")))</f>
        <v>Promissores</v>
      </c>
    </row>
    <row r="529" spans="1:13" x14ac:dyDescent="0.3">
      <c r="A529" s="6" t="s">
        <v>441</v>
      </c>
      <c r="B529" s="1">
        <v>43090</v>
      </c>
      <c r="C529" s="6" t="s">
        <v>1321</v>
      </c>
      <c r="D529" s="7">
        <v>887.52</v>
      </c>
      <c r="E529" s="8">
        <v>43038</v>
      </c>
      <c r="F529" s="6">
        <f>"31/12/2017"-E529</f>
        <v>62</v>
      </c>
      <c r="G529">
        <v>19</v>
      </c>
      <c r="H529" s="7">
        <v>23178.809999999998</v>
      </c>
      <c r="I529">
        <f>IF(F529&lt;=90, 5,IF(F529&lt;=180, 4,IF(F529&lt;=270, 3,IF(F529&lt;=365, 2, 1))))</f>
        <v>5</v>
      </c>
      <c r="J529">
        <f>IF(G529&lt;=8,1, IF(G529&lt;=16,2,IF(G529&lt;=24,3,IF(G529&lt;=32,4,IF(G529&lt;=40,5)))))</f>
        <v>3</v>
      </c>
      <c r="K529">
        <f>IF(H529&lt;=50000,1,IF(H529&lt;=100000,2,IF(H529&lt;=150000,3,IF(H529&lt;=200000,4,IF(H529&lt;=250000,5)))))</f>
        <v>1</v>
      </c>
      <c r="L529" s="11">
        <f>AVERAGE(J529,K529)</f>
        <v>2</v>
      </c>
      <c r="M529" t="str">
        <f>IF(AND(I529&gt;=3,L529&gt;=3),"Campeões",IF(AND(I529&gt;=3,L529&lt;3),"Promissores", IF(AND(I529=2,L529&gt;=3),"Leais","Inativos")))</f>
        <v>Promissores</v>
      </c>
    </row>
    <row r="530" spans="1:13" x14ac:dyDescent="0.3">
      <c r="A530" s="6" t="s">
        <v>144</v>
      </c>
      <c r="B530" s="1">
        <v>42442</v>
      </c>
      <c r="C530" s="6" t="s">
        <v>324</v>
      </c>
      <c r="D530" s="7">
        <v>991.36</v>
      </c>
      <c r="E530" s="8">
        <v>43014</v>
      </c>
      <c r="F530" s="6">
        <f>"31/12/2017"-E530</f>
        <v>86</v>
      </c>
      <c r="G530">
        <v>12</v>
      </c>
      <c r="H530" s="7">
        <v>6407.92</v>
      </c>
      <c r="I530">
        <f>IF(F530&lt;=90, 5,IF(F530&lt;=180, 4,IF(F530&lt;=270, 3,IF(F530&lt;=365, 2, 1))))</f>
        <v>5</v>
      </c>
      <c r="J530">
        <f>IF(G530&lt;=8,1, IF(G530&lt;=16,2,IF(G530&lt;=24,3,IF(G530&lt;=32,4,IF(G530&lt;=40,5)))))</f>
        <v>2</v>
      </c>
      <c r="K530">
        <f>IF(H530&lt;=50000,1,IF(H530&lt;=100000,2,IF(H530&lt;=150000,3,IF(H530&lt;=200000,4,IF(H530&lt;=250000,5)))))</f>
        <v>1</v>
      </c>
      <c r="L530" s="11">
        <f>AVERAGE(J530,K530)</f>
        <v>1.5</v>
      </c>
      <c r="M530" t="str">
        <f>IF(AND(I530&gt;=3,L530&gt;=3),"Campeões",IF(AND(I530&gt;=3,L530&lt;3),"Promissores", IF(AND(I530=2,L530&gt;=3),"Leais","Inativos")))</f>
        <v>Promissores</v>
      </c>
    </row>
    <row r="531" spans="1:13" x14ac:dyDescent="0.3">
      <c r="A531" s="6" t="s">
        <v>384</v>
      </c>
      <c r="B531" s="1">
        <v>42993</v>
      </c>
      <c r="C531" s="6" t="s">
        <v>1075</v>
      </c>
      <c r="D531" s="7">
        <v>1.08</v>
      </c>
      <c r="E531" s="8">
        <v>43065</v>
      </c>
      <c r="F531" s="6">
        <f>"31/12/2017"-E531</f>
        <v>35</v>
      </c>
      <c r="G531">
        <v>10</v>
      </c>
      <c r="H531" s="7">
        <v>14331.000000000002</v>
      </c>
      <c r="I531">
        <f>IF(F531&lt;=90, 5,IF(F531&lt;=180, 4,IF(F531&lt;=270, 3,IF(F531&lt;=365, 2, 1))))</f>
        <v>5</v>
      </c>
      <c r="J531">
        <f>IF(G531&lt;=8,1, IF(G531&lt;=16,2,IF(G531&lt;=24,3,IF(G531&lt;=32,4,IF(G531&lt;=40,5)))))</f>
        <v>2</v>
      </c>
      <c r="K531">
        <f>IF(H531&lt;=50000,1,IF(H531&lt;=100000,2,IF(H531&lt;=150000,3,IF(H531&lt;=200000,4,IF(H531&lt;=250000,5)))))</f>
        <v>1</v>
      </c>
      <c r="L531" s="11">
        <f>AVERAGE(J531,K531)</f>
        <v>1.5</v>
      </c>
      <c r="M531" t="str">
        <f>IF(AND(I531&gt;=3,L531&gt;=3),"Campeões",IF(AND(I531&gt;=3,L531&lt;3),"Promissores", IF(AND(I531=2,L531&gt;=3),"Leais","Inativos")))</f>
        <v>Promissores</v>
      </c>
    </row>
    <row r="532" spans="1:13" x14ac:dyDescent="0.3">
      <c r="A532" s="6" t="s">
        <v>321</v>
      </c>
      <c r="B532" s="1">
        <v>41843</v>
      </c>
      <c r="C532" s="6" t="s">
        <v>878</v>
      </c>
      <c r="D532" s="7">
        <v>31.86</v>
      </c>
      <c r="E532" s="8">
        <v>43027</v>
      </c>
      <c r="F532" s="6">
        <f>"31/12/2017"-E532</f>
        <v>73</v>
      </c>
      <c r="G532">
        <v>5</v>
      </c>
      <c r="H532" s="7">
        <v>8938.1299999999992</v>
      </c>
      <c r="I532">
        <f>IF(F532&lt;=90, 5,IF(F532&lt;=180, 4,IF(F532&lt;=270, 3,IF(F532&lt;=365, 2, 1))))</f>
        <v>5</v>
      </c>
      <c r="J532">
        <f>IF(G532&lt;=8,1, IF(G532&lt;=16,2,IF(G532&lt;=24,3,IF(G532&lt;=32,4,IF(G532&lt;=40,5)))))</f>
        <v>1</v>
      </c>
      <c r="K532">
        <f>IF(H532&lt;=50000,1,IF(H532&lt;=100000,2,IF(H532&lt;=150000,3,IF(H532&lt;=200000,4,IF(H532&lt;=250000,5)))))</f>
        <v>1</v>
      </c>
      <c r="L532" s="11">
        <f>AVERAGE(J532,K532)</f>
        <v>1</v>
      </c>
      <c r="M532" t="str">
        <f>IF(AND(I532&gt;=3,L532&gt;=3),"Campeões",IF(AND(I532&gt;=3,L532&lt;3),"Promissores", IF(AND(I532=2,L532&gt;=3),"Leais","Inativos")))</f>
        <v>Promissores</v>
      </c>
    </row>
    <row r="533" spans="1:13" x14ac:dyDescent="0.3">
      <c r="A533" s="6" t="s">
        <v>224</v>
      </c>
      <c r="B533" s="1">
        <v>41791</v>
      </c>
      <c r="C533" s="6" t="s">
        <v>538</v>
      </c>
      <c r="D533" s="7">
        <v>35.56</v>
      </c>
      <c r="E533" s="8">
        <v>42995</v>
      </c>
      <c r="F533" s="6">
        <f>"31/12/2017"-E533</f>
        <v>105</v>
      </c>
      <c r="G533">
        <v>11</v>
      </c>
      <c r="H533" s="7">
        <v>7313.17</v>
      </c>
      <c r="I533">
        <f>IF(F533&lt;=90, 5,IF(F533&lt;=180, 4,IF(F533&lt;=270, 3,IF(F533&lt;=365, 2, 1))))</f>
        <v>4</v>
      </c>
      <c r="J533">
        <f>IF(G533&lt;=8,1, IF(G533&lt;=16,2,IF(G533&lt;=24,3,IF(G533&lt;=32,4,IF(G533&lt;=40,5)))))</f>
        <v>2</v>
      </c>
      <c r="K533">
        <f>IF(H533&lt;=50000,1,IF(H533&lt;=100000,2,IF(H533&lt;=150000,3,IF(H533&lt;=200000,4,IF(H533&lt;=250000,5)))))</f>
        <v>1</v>
      </c>
      <c r="L533" s="11">
        <f>AVERAGE(J533,K533)</f>
        <v>1.5</v>
      </c>
      <c r="M533" t="str">
        <f>IF(AND(I533&gt;=3,L533&gt;=3),"Campeões",IF(AND(I533&gt;=3,L533&lt;3),"Promissores", IF(AND(I533=2,L533&gt;=3),"Leais","Inativos")))</f>
        <v>Promissores</v>
      </c>
    </row>
    <row r="534" spans="1:13" x14ac:dyDescent="0.3">
      <c r="A534" s="6" t="s">
        <v>567</v>
      </c>
      <c r="B534" s="1">
        <v>42632</v>
      </c>
      <c r="C534" s="6" t="s">
        <v>2024</v>
      </c>
      <c r="D534" s="7">
        <v>321.92</v>
      </c>
      <c r="E534" s="8">
        <v>42919</v>
      </c>
      <c r="F534" s="6">
        <f>"31/12/2017"-E534</f>
        <v>181</v>
      </c>
      <c r="G534">
        <v>4</v>
      </c>
      <c r="H534" s="7">
        <v>854.19999999999993</v>
      </c>
      <c r="I534">
        <f>IF(F534&lt;=90, 5,IF(F534&lt;=180, 4,IF(F534&lt;=270, 3,IF(F534&lt;=365, 2, 1))))</f>
        <v>3</v>
      </c>
      <c r="J534">
        <f>IF(G534&lt;=8,1, IF(G534&lt;=16,2,IF(G534&lt;=24,3,IF(G534&lt;=32,4,IF(G534&lt;=40,5)))))</f>
        <v>1</v>
      </c>
      <c r="K534">
        <f>IF(H534&lt;=50000,1,IF(H534&lt;=100000,2,IF(H534&lt;=150000,3,IF(H534&lt;=200000,4,IF(H534&lt;=250000,5)))))</f>
        <v>1</v>
      </c>
      <c r="L534" s="11">
        <f>AVERAGE(J534,K534)</f>
        <v>1</v>
      </c>
      <c r="M534" t="str">
        <f>IF(AND(I534&gt;=3,L534&gt;=3),"Campeões",IF(AND(I534&gt;=3,L534&lt;3),"Promissores", IF(AND(I534=2,L534&gt;=3),"Leais","Inativos")))</f>
        <v>Promissores</v>
      </c>
    </row>
    <row r="535" spans="1:13" x14ac:dyDescent="0.3">
      <c r="A535" s="6" t="s">
        <v>84</v>
      </c>
      <c r="B535" s="1">
        <v>42465</v>
      </c>
      <c r="C535" s="6" t="s">
        <v>184</v>
      </c>
      <c r="D535" s="7">
        <v>8991.36</v>
      </c>
      <c r="E535" s="8">
        <v>42380</v>
      </c>
      <c r="F535" s="6">
        <f>"31/12/2017"-E535</f>
        <v>720</v>
      </c>
      <c r="G535">
        <v>14</v>
      </c>
      <c r="H535" s="7">
        <v>20636.63</v>
      </c>
      <c r="I535">
        <f>IF(F535&lt;=90, 5,IF(F535&lt;=180, 4,IF(F535&lt;=270, 3,IF(F535&lt;=365, 2, 1))))</f>
        <v>1</v>
      </c>
      <c r="J535">
        <f>IF(G535&lt;=8,1, IF(G535&lt;=16,2,IF(G535&lt;=24,3,IF(G535&lt;=32,4,IF(G535&lt;=40,5)))))</f>
        <v>2</v>
      </c>
      <c r="K535">
        <f>IF(H535&lt;=50000,1,IF(H535&lt;=100000,2,IF(H535&lt;=150000,3,IF(H535&lt;=200000,4,IF(H535&lt;=250000,5)))))</f>
        <v>1</v>
      </c>
      <c r="L535" s="11">
        <f>AVERAGE(J535,K535)</f>
        <v>1.5</v>
      </c>
      <c r="M535" t="str">
        <f>IF(AND(I535&gt;=3,L535&gt;=3),"Campeões",IF(AND(I535&gt;=3,L535&lt;3),"Promissores", IF(AND(I535=2,L535&gt;=3),"Leais","Inativos")))</f>
        <v>Inativos</v>
      </c>
    </row>
    <row r="536" spans="1:13" x14ac:dyDescent="0.3">
      <c r="A536" s="6" t="s">
        <v>164</v>
      </c>
      <c r="B536" s="1">
        <v>41856</v>
      </c>
      <c r="C536" s="6" t="s">
        <v>369</v>
      </c>
      <c r="D536" s="7">
        <v>56.56</v>
      </c>
      <c r="E536" s="8">
        <v>43027</v>
      </c>
      <c r="F536" s="6">
        <f>"31/12/2017"-E536</f>
        <v>73</v>
      </c>
      <c r="G536">
        <v>20</v>
      </c>
      <c r="H536" s="7">
        <v>9186.74</v>
      </c>
      <c r="I536">
        <f>IF(F536&lt;=90, 5,IF(F536&lt;=180, 4,IF(F536&lt;=270, 3,IF(F536&lt;=365, 2, 1))))</f>
        <v>5</v>
      </c>
      <c r="J536">
        <f>IF(G536&lt;=8,1, IF(G536&lt;=16,2,IF(G536&lt;=24,3,IF(G536&lt;=32,4,IF(G536&lt;=40,5)))))</f>
        <v>3</v>
      </c>
      <c r="K536">
        <f>IF(H536&lt;=50000,1,IF(H536&lt;=100000,2,IF(H536&lt;=150000,3,IF(H536&lt;=200000,4,IF(H536&lt;=250000,5)))))</f>
        <v>1</v>
      </c>
      <c r="L536" s="11">
        <f>AVERAGE(J536,K536)</f>
        <v>2</v>
      </c>
      <c r="M536" t="str">
        <f>IF(AND(I536&gt;=3,L536&gt;=3),"Campeões",IF(AND(I536&gt;=3,L536&lt;3),"Promissores", IF(AND(I536=2,L536&gt;=3),"Leais","Inativos")))</f>
        <v>Promissores</v>
      </c>
    </row>
    <row r="537" spans="1:13" x14ac:dyDescent="0.3">
      <c r="A537" s="6" t="s">
        <v>418</v>
      </c>
      <c r="B537" s="1">
        <v>42896</v>
      </c>
      <c r="C537" s="6" t="s">
        <v>1228</v>
      </c>
      <c r="D537" s="7">
        <v>2039.83</v>
      </c>
      <c r="E537" s="8">
        <v>43083</v>
      </c>
      <c r="F537" s="6">
        <f>"31/12/2017"-E537</f>
        <v>17</v>
      </c>
      <c r="G537">
        <v>19</v>
      </c>
      <c r="H537" s="7">
        <v>18550.300000000003</v>
      </c>
      <c r="I537">
        <f>IF(F537&lt;=90, 5,IF(F537&lt;=180, 4,IF(F537&lt;=270, 3,IF(F537&lt;=365, 2, 1))))</f>
        <v>5</v>
      </c>
      <c r="J537">
        <f>IF(G537&lt;=8,1, IF(G537&lt;=16,2,IF(G537&lt;=24,3,IF(G537&lt;=32,4,IF(G537&lt;=40,5)))))</f>
        <v>3</v>
      </c>
      <c r="K537">
        <f>IF(H537&lt;=50000,1,IF(H537&lt;=100000,2,IF(H537&lt;=150000,3,IF(H537&lt;=200000,4,IF(H537&lt;=250000,5)))))</f>
        <v>1</v>
      </c>
      <c r="L537" s="11">
        <f>AVERAGE(J537,K537)</f>
        <v>2</v>
      </c>
      <c r="M537" t="str">
        <f>IF(AND(I537&gt;=3,L537&gt;=3),"Campeões",IF(AND(I537&gt;=3,L537&lt;3),"Promissores", IF(AND(I537=2,L537&gt;=3),"Leais","Inativos")))</f>
        <v>Promissores</v>
      </c>
    </row>
    <row r="538" spans="1:13" x14ac:dyDescent="0.3">
      <c r="A538" s="6" t="s">
        <v>256</v>
      </c>
      <c r="B538" s="1">
        <v>42273</v>
      </c>
      <c r="C538" s="6" t="s">
        <v>621</v>
      </c>
      <c r="D538" s="7">
        <v>129.91999999999999</v>
      </c>
      <c r="E538" s="8">
        <v>42974</v>
      </c>
      <c r="F538" s="6">
        <f>"31/12/2017"-E538</f>
        <v>126</v>
      </c>
      <c r="G538">
        <v>6</v>
      </c>
      <c r="H538" s="7">
        <v>972.24999999999989</v>
      </c>
      <c r="I538">
        <f>IF(F538&lt;=90, 5,IF(F538&lt;=180, 4,IF(F538&lt;=270, 3,IF(F538&lt;=365, 2, 1))))</f>
        <v>4</v>
      </c>
      <c r="J538">
        <f>IF(G538&lt;=8,1, IF(G538&lt;=16,2,IF(G538&lt;=24,3,IF(G538&lt;=32,4,IF(G538&lt;=40,5)))))</f>
        <v>1</v>
      </c>
      <c r="K538">
        <f>IF(H538&lt;=50000,1,IF(H538&lt;=100000,2,IF(H538&lt;=150000,3,IF(H538&lt;=200000,4,IF(H538&lt;=250000,5)))))</f>
        <v>1</v>
      </c>
      <c r="L538" s="11">
        <f>AVERAGE(J538,K538)</f>
        <v>1</v>
      </c>
      <c r="M538" t="str">
        <f>IF(AND(I538&gt;=3,L538&gt;=3),"Campeões",IF(AND(I538&gt;=3,L538&lt;3),"Promissores", IF(AND(I538=2,L538&gt;=3),"Leais","Inativos")))</f>
        <v>Promissores</v>
      </c>
    </row>
    <row r="539" spans="1:13" x14ac:dyDescent="0.3">
      <c r="A539" s="6" t="s">
        <v>293</v>
      </c>
      <c r="B539" s="1">
        <v>42485</v>
      </c>
      <c r="C539" s="6" t="s">
        <v>763</v>
      </c>
      <c r="D539" s="7">
        <v>10.36</v>
      </c>
      <c r="E539" s="8">
        <v>42826</v>
      </c>
      <c r="F539" s="6">
        <f>"31/12/2017"-E539</f>
        <v>274</v>
      </c>
      <c r="G539">
        <v>24</v>
      </c>
      <c r="H539" s="7">
        <v>44326.859999999993</v>
      </c>
      <c r="I539">
        <f>IF(F539&lt;=90, 5,IF(F539&lt;=180, 4,IF(F539&lt;=270, 3,IF(F539&lt;=365, 2, 1))))</f>
        <v>2</v>
      </c>
      <c r="J539">
        <f>IF(G539&lt;=8,1, IF(G539&lt;=16,2,IF(G539&lt;=24,3,IF(G539&lt;=32,4,IF(G539&lt;=40,5)))))</f>
        <v>3</v>
      </c>
      <c r="K539">
        <f>IF(H539&lt;=50000,1,IF(H539&lt;=100000,2,IF(H539&lt;=150000,3,IF(H539&lt;=200000,4,IF(H539&lt;=250000,5)))))</f>
        <v>1</v>
      </c>
      <c r="L539" s="11">
        <f>AVERAGE(J539,K539)</f>
        <v>2</v>
      </c>
      <c r="M539" t="str">
        <f>IF(AND(I539&gt;=3,L539&gt;=3),"Campeões",IF(AND(I539&gt;=3,L539&lt;3),"Promissores", IF(AND(I539=2,L539&gt;=3),"Leais","Inativos")))</f>
        <v>Inativos</v>
      </c>
    </row>
    <row r="540" spans="1:13" x14ac:dyDescent="0.3">
      <c r="A540" s="6" t="s">
        <v>564</v>
      </c>
      <c r="B540" s="1">
        <v>42905</v>
      </c>
      <c r="C540" s="6" t="s">
        <v>2003</v>
      </c>
      <c r="D540" s="7">
        <v>35.340000000000003</v>
      </c>
      <c r="E540" s="8">
        <v>42665</v>
      </c>
      <c r="F540" s="6">
        <f>"31/12/2017"-E540</f>
        <v>435</v>
      </c>
      <c r="G540">
        <v>7</v>
      </c>
      <c r="H540" s="7">
        <v>668.22</v>
      </c>
      <c r="I540">
        <f>IF(F540&lt;=90, 5,IF(F540&lt;=180, 4,IF(F540&lt;=270, 3,IF(F540&lt;=365, 2, 1))))</f>
        <v>1</v>
      </c>
      <c r="J540">
        <f>IF(G540&lt;=8,1, IF(G540&lt;=16,2,IF(G540&lt;=24,3,IF(G540&lt;=32,4,IF(G540&lt;=40,5)))))</f>
        <v>1</v>
      </c>
      <c r="K540">
        <f>IF(H540&lt;=50000,1,IF(H540&lt;=100000,2,IF(H540&lt;=150000,3,IF(H540&lt;=200000,4,IF(H540&lt;=250000,5)))))</f>
        <v>1</v>
      </c>
      <c r="L540" s="11">
        <f>AVERAGE(J540,K540)</f>
        <v>1</v>
      </c>
      <c r="M540" t="str">
        <f>IF(AND(I540&gt;=3,L540&gt;=3),"Campeões",IF(AND(I540&gt;=3,L540&lt;3),"Promissores", IF(AND(I540=2,L540&gt;=3),"Leais","Inativos")))</f>
        <v>Inativos</v>
      </c>
    </row>
    <row r="541" spans="1:13" x14ac:dyDescent="0.3">
      <c r="A541" s="6" t="s">
        <v>333</v>
      </c>
      <c r="B541" s="1">
        <v>42335</v>
      </c>
      <c r="C541" s="6" t="s">
        <v>906</v>
      </c>
      <c r="D541" s="7">
        <v>6.27</v>
      </c>
      <c r="E541" s="8">
        <v>42686</v>
      </c>
      <c r="F541" s="6">
        <f>"31/12/2017"-E541</f>
        <v>414</v>
      </c>
      <c r="G541">
        <v>15</v>
      </c>
      <c r="H541" s="7">
        <v>6963.5599999999995</v>
      </c>
      <c r="I541">
        <f>IF(F541&lt;=90, 5,IF(F541&lt;=180, 4,IF(F541&lt;=270, 3,IF(F541&lt;=365, 2, 1))))</f>
        <v>1</v>
      </c>
      <c r="J541">
        <f>IF(G541&lt;=8,1, IF(G541&lt;=16,2,IF(G541&lt;=24,3,IF(G541&lt;=32,4,IF(G541&lt;=40,5)))))</f>
        <v>2</v>
      </c>
      <c r="K541">
        <f>IF(H541&lt;=50000,1,IF(H541&lt;=100000,2,IF(H541&lt;=150000,3,IF(H541&lt;=200000,4,IF(H541&lt;=250000,5)))))</f>
        <v>1</v>
      </c>
      <c r="L541" s="11">
        <f>AVERAGE(J541,K541)</f>
        <v>1.5</v>
      </c>
      <c r="M541" t="str">
        <f>IF(AND(I541&gt;=3,L541&gt;=3),"Campeões",IF(AND(I541&gt;=3,L541&lt;3),"Promissores", IF(AND(I541=2,L541&gt;=3),"Leais","Inativos")))</f>
        <v>Inativos</v>
      </c>
    </row>
    <row r="542" spans="1:13" x14ac:dyDescent="0.3">
      <c r="A542" s="6" t="s">
        <v>407</v>
      </c>
      <c r="B542" s="1">
        <v>41952</v>
      </c>
      <c r="C542" s="6" t="s">
        <v>1187</v>
      </c>
      <c r="D542" s="7">
        <v>3.76</v>
      </c>
      <c r="E542" s="8">
        <v>42978</v>
      </c>
      <c r="F542" s="6">
        <f>"31/12/2017"-E542</f>
        <v>122</v>
      </c>
      <c r="G542">
        <v>19</v>
      </c>
      <c r="H542" s="7">
        <v>12935.130000000001</v>
      </c>
      <c r="I542">
        <f>IF(F542&lt;=90, 5,IF(F542&lt;=180, 4,IF(F542&lt;=270, 3,IF(F542&lt;=365, 2, 1))))</f>
        <v>4</v>
      </c>
      <c r="J542">
        <f>IF(G542&lt;=8,1, IF(G542&lt;=16,2,IF(G542&lt;=24,3,IF(G542&lt;=32,4,IF(G542&lt;=40,5)))))</f>
        <v>3</v>
      </c>
      <c r="K542">
        <f>IF(H542&lt;=50000,1,IF(H542&lt;=100000,2,IF(H542&lt;=150000,3,IF(H542&lt;=200000,4,IF(H542&lt;=250000,5)))))</f>
        <v>1</v>
      </c>
      <c r="L542" s="11">
        <f>AVERAGE(J542,K542)</f>
        <v>2</v>
      </c>
      <c r="M542" t="str">
        <f>IF(AND(I542&gt;=3,L542&gt;=3),"Campeões",IF(AND(I542&gt;=3,L542&lt;3),"Promissores", IF(AND(I542=2,L542&gt;=3),"Leais","Inativos")))</f>
        <v>Promissores</v>
      </c>
    </row>
    <row r="543" spans="1:13" x14ac:dyDescent="0.3">
      <c r="A543" s="6" t="s">
        <v>219</v>
      </c>
      <c r="B543" s="1">
        <v>42832</v>
      </c>
      <c r="C543" s="6" t="s">
        <v>514</v>
      </c>
      <c r="D543" s="7">
        <v>93.44</v>
      </c>
      <c r="E543" s="8">
        <v>42647</v>
      </c>
      <c r="F543" s="6">
        <f>"31/12/2017"-E543</f>
        <v>453</v>
      </c>
      <c r="G543">
        <v>5</v>
      </c>
      <c r="H543" s="7">
        <v>2675.3199999999997</v>
      </c>
      <c r="I543">
        <f>IF(F543&lt;=90, 5,IF(F543&lt;=180, 4,IF(F543&lt;=270, 3,IF(F543&lt;=365, 2, 1))))</f>
        <v>1</v>
      </c>
      <c r="J543">
        <f>IF(G543&lt;=8,1, IF(G543&lt;=16,2,IF(G543&lt;=24,3,IF(G543&lt;=32,4,IF(G543&lt;=40,5)))))</f>
        <v>1</v>
      </c>
      <c r="K543">
        <f>IF(H543&lt;=50000,1,IF(H543&lt;=100000,2,IF(H543&lt;=150000,3,IF(H543&lt;=200000,4,IF(H543&lt;=250000,5)))))</f>
        <v>1</v>
      </c>
      <c r="L543" s="11">
        <f>AVERAGE(J543,K543)</f>
        <v>1</v>
      </c>
      <c r="M543" t="str">
        <f>IF(AND(I543&gt;=3,L543&gt;=3),"Campeões",IF(AND(I543&gt;=3,L543&lt;3),"Promissores", IF(AND(I543=2,L543&gt;=3),"Leais","Inativos")))</f>
        <v>Inativos</v>
      </c>
    </row>
    <row r="544" spans="1:13" x14ac:dyDescent="0.3">
      <c r="A544" s="6" t="s">
        <v>98</v>
      </c>
      <c r="B544" s="1">
        <v>42611</v>
      </c>
      <c r="C544" s="6" t="s">
        <v>206</v>
      </c>
      <c r="D544" s="7">
        <v>2.08</v>
      </c>
      <c r="E544" s="8">
        <v>43073</v>
      </c>
      <c r="F544" s="6">
        <f>"31/12/2017"-E544</f>
        <v>27</v>
      </c>
      <c r="G544">
        <v>11</v>
      </c>
      <c r="H544" s="7">
        <v>4112.99</v>
      </c>
      <c r="I544">
        <f>IF(F544&lt;=90, 5,IF(F544&lt;=180, 4,IF(F544&lt;=270, 3,IF(F544&lt;=365, 2, 1))))</f>
        <v>5</v>
      </c>
      <c r="J544">
        <f>IF(G544&lt;=8,1, IF(G544&lt;=16,2,IF(G544&lt;=24,3,IF(G544&lt;=32,4,IF(G544&lt;=40,5)))))</f>
        <v>2</v>
      </c>
      <c r="K544">
        <f>IF(H544&lt;=50000,1,IF(H544&lt;=100000,2,IF(H544&lt;=150000,3,IF(H544&lt;=200000,4,IF(H544&lt;=250000,5)))))</f>
        <v>1</v>
      </c>
      <c r="L544" s="11">
        <f>AVERAGE(J544,K544)</f>
        <v>1.5</v>
      </c>
      <c r="M544" t="str">
        <f>IF(AND(I544&gt;=3,L544&gt;=3),"Campeões",IF(AND(I544&gt;=3,L544&lt;3),"Promissores", IF(AND(I544=2,L544&gt;=3),"Leais","Inativos")))</f>
        <v>Promissores</v>
      </c>
    </row>
    <row r="545" spans="1:13" x14ac:dyDescent="0.3">
      <c r="A545" s="6" t="s">
        <v>313</v>
      </c>
      <c r="B545" s="1">
        <v>43003</v>
      </c>
      <c r="C545" s="6" t="s">
        <v>850</v>
      </c>
      <c r="D545" s="7">
        <v>7.08</v>
      </c>
      <c r="E545" s="8">
        <v>43050</v>
      </c>
      <c r="F545" s="6">
        <f>"31/12/2017"-E545</f>
        <v>50</v>
      </c>
      <c r="G545">
        <v>10</v>
      </c>
      <c r="H545" s="7">
        <v>2694.2</v>
      </c>
      <c r="I545">
        <f>IF(F545&lt;=90, 5,IF(F545&lt;=180, 4,IF(F545&lt;=270, 3,IF(F545&lt;=365, 2, 1))))</f>
        <v>5</v>
      </c>
      <c r="J545">
        <f>IF(G545&lt;=8,1, IF(G545&lt;=16,2,IF(G545&lt;=24,3,IF(G545&lt;=32,4,IF(G545&lt;=40,5)))))</f>
        <v>2</v>
      </c>
      <c r="K545">
        <f>IF(H545&lt;=50000,1,IF(H545&lt;=100000,2,IF(H545&lt;=150000,3,IF(H545&lt;=200000,4,IF(H545&lt;=250000,5)))))</f>
        <v>1</v>
      </c>
      <c r="L545" s="11">
        <f>AVERAGE(J545,K545)</f>
        <v>1.5</v>
      </c>
      <c r="M545" t="str">
        <f>IF(AND(I545&gt;=3,L545&gt;=3),"Campeões",IF(AND(I545&gt;=3,L545&lt;3),"Promissores", IF(AND(I545=2,L545&gt;=3),"Leais","Inativos")))</f>
        <v>Promissores</v>
      </c>
    </row>
    <row r="546" spans="1:13" x14ac:dyDescent="0.3">
      <c r="A546" s="6" t="s">
        <v>183</v>
      </c>
      <c r="B546" s="1">
        <v>42289</v>
      </c>
      <c r="C546" s="6" t="s">
        <v>419</v>
      </c>
      <c r="D546" s="7">
        <v>2.96</v>
      </c>
      <c r="E546" s="8">
        <v>42896</v>
      </c>
      <c r="F546" s="6">
        <f>"31/12/2017"-E546</f>
        <v>204</v>
      </c>
      <c r="G546">
        <v>11</v>
      </c>
      <c r="H546" s="7">
        <v>36034.229999999989</v>
      </c>
      <c r="I546">
        <f>IF(F546&lt;=90, 5,IF(F546&lt;=180, 4,IF(F546&lt;=270, 3,IF(F546&lt;=365, 2, 1))))</f>
        <v>3</v>
      </c>
      <c r="J546">
        <f>IF(G546&lt;=8,1, IF(G546&lt;=16,2,IF(G546&lt;=24,3,IF(G546&lt;=32,4,IF(G546&lt;=40,5)))))</f>
        <v>2</v>
      </c>
      <c r="K546">
        <f>IF(H546&lt;=50000,1,IF(H546&lt;=100000,2,IF(H546&lt;=150000,3,IF(H546&lt;=200000,4,IF(H546&lt;=250000,5)))))</f>
        <v>1</v>
      </c>
      <c r="L546" s="11">
        <f>AVERAGE(J546,K546)</f>
        <v>1.5</v>
      </c>
      <c r="M546" t="str">
        <f>IF(AND(I546&gt;=3,L546&gt;=3),"Campeões",IF(AND(I546&gt;=3,L546&lt;3),"Promissores", IF(AND(I546=2,L546&gt;=3),"Leais","Inativos")))</f>
        <v>Promissores</v>
      </c>
    </row>
    <row r="547" spans="1:13" x14ac:dyDescent="0.3">
      <c r="A547" s="6" t="s">
        <v>515</v>
      </c>
      <c r="B547" s="1">
        <v>41859</v>
      </c>
      <c r="C547" s="6" t="s">
        <v>1710</v>
      </c>
      <c r="D547" s="7">
        <v>359.97</v>
      </c>
      <c r="E547" s="8">
        <v>43072</v>
      </c>
      <c r="F547" s="6">
        <f>"31/12/2017"-E547</f>
        <v>28</v>
      </c>
      <c r="G547">
        <v>15</v>
      </c>
      <c r="H547" s="7">
        <v>9125.27</v>
      </c>
      <c r="I547">
        <f>IF(F547&lt;=90, 5,IF(F547&lt;=180, 4,IF(F547&lt;=270, 3,IF(F547&lt;=365, 2, 1))))</f>
        <v>5</v>
      </c>
      <c r="J547">
        <f>IF(G547&lt;=8,1, IF(G547&lt;=16,2,IF(G547&lt;=24,3,IF(G547&lt;=32,4,IF(G547&lt;=40,5)))))</f>
        <v>2</v>
      </c>
      <c r="K547">
        <f>IF(H547&lt;=50000,1,IF(H547&lt;=100000,2,IF(H547&lt;=150000,3,IF(H547&lt;=200000,4,IF(H547&lt;=250000,5)))))</f>
        <v>1</v>
      </c>
      <c r="L547" s="11">
        <f>AVERAGE(J547,K547)</f>
        <v>1.5</v>
      </c>
      <c r="M547" t="str">
        <f>IF(AND(I547&gt;=3,L547&gt;=3),"Campeões",IF(AND(I547&gt;=3,L547&lt;3),"Promissores", IF(AND(I547=2,L547&gt;=3),"Leais","Inativos")))</f>
        <v>Promissores</v>
      </c>
    </row>
    <row r="548" spans="1:13" x14ac:dyDescent="0.3">
      <c r="A548" s="6" t="s">
        <v>154</v>
      </c>
      <c r="B548" s="1">
        <v>42501</v>
      </c>
      <c r="C548" s="6" t="s">
        <v>340</v>
      </c>
      <c r="D548" s="7">
        <v>23.36</v>
      </c>
      <c r="E548" s="8">
        <v>43080</v>
      </c>
      <c r="F548" s="6">
        <f>"31/12/2017"-E548</f>
        <v>20</v>
      </c>
      <c r="G548">
        <v>11</v>
      </c>
      <c r="H548" s="7">
        <v>11646.67</v>
      </c>
      <c r="I548">
        <f>IF(F548&lt;=90, 5,IF(F548&lt;=180, 4,IF(F548&lt;=270, 3,IF(F548&lt;=365, 2, 1))))</f>
        <v>5</v>
      </c>
      <c r="J548">
        <f>IF(G548&lt;=8,1, IF(G548&lt;=16,2,IF(G548&lt;=24,3,IF(G548&lt;=32,4,IF(G548&lt;=40,5)))))</f>
        <v>2</v>
      </c>
      <c r="K548">
        <f>IF(H548&lt;=50000,1,IF(H548&lt;=100000,2,IF(H548&lt;=150000,3,IF(H548&lt;=200000,4,IF(H548&lt;=250000,5)))))</f>
        <v>1</v>
      </c>
      <c r="L548" s="11">
        <f>AVERAGE(J548,K548)</f>
        <v>1.5</v>
      </c>
      <c r="M548" t="str">
        <f>IF(AND(I548&gt;=3,L548&gt;=3),"Campeões",IF(AND(I548&gt;=3,L548&lt;3),"Promissores", IF(AND(I548=2,L548&gt;=3),"Leais","Inativos")))</f>
        <v>Promissores</v>
      </c>
    </row>
    <row r="549" spans="1:13" x14ac:dyDescent="0.3">
      <c r="A549" s="6" t="s">
        <v>515</v>
      </c>
      <c r="B549" s="1">
        <v>41859</v>
      </c>
      <c r="C549" s="6" t="s">
        <v>1708</v>
      </c>
      <c r="D549" s="7">
        <v>166.24</v>
      </c>
      <c r="E549" s="8">
        <v>43082</v>
      </c>
      <c r="F549" s="6">
        <f>"31/12/2017"-E549</f>
        <v>18</v>
      </c>
      <c r="G549">
        <v>14</v>
      </c>
      <c r="H549" s="7">
        <v>27597.010000000002</v>
      </c>
      <c r="I549">
        <f>IF(F549&lt;=90, 5,IF(F549&lt;=180, 4,IF(F549&lt;=270, 3,IF(F549&lt;=365, 2, 1))))</f>
        <v>5</v>
      </c>
      <c r="J549">
        <f>IF(G549&lt;=8,1, IF(G549&lt;=16,2,IF(G549&lt;=24,3,IF(G549&lt;=32,4,IF(G549&lt;=40,5)))))</f>
        <v>2</v>
      </c>
      <c r="K549">
        <f>IF(H549&lt;=50000,1,IF(H549&lt;=100000,2,IF(H549&lt;=150000,3,IF(H549&lt;=200000,4,IF(H549&lt;=250000,5)))))</f>
        <v>1</v>
      </c>
      <c r="L549" s="11">
        <f>AVERAGE(J549,K549)</f>
        <v>1.5</v>
      </c>
      <c r="M549" t="str">
        <f>IF(AND(I549&gt;=3,L549&gt;=3),"Campeões",IF(AND(I549&gt;=3,L549&lt;3),"Promissores", IF(AND(I549=2,L549&gt;=3),"Leais","Inativos")))</f>
        <v>Promissores</v>
      </c>
    </row>
    <row r="550" spans="1:13" x14ac:dyDescent="0.3">
      <c r="A550" s="6" t="s">
        <v>311</v>
      </c>
      <c r="B550" s="1">
        <v>42802</v>
      </c>
      <c r="C550" s="6" t="s">
        <v>841</v>
      </c>
      <c r="D550" s="7">
        <v>2715.93</v>
      </c>
      <c r="E550" s="8">
        <v>43055</v>
      </c>
      <c r="F550" s="6">
        <f>"31/12/2017"-E550</f>
        <v>45</v>
      </c>
      <c r="G550">
        <v>3</v>
      </c>
      <c r="H550" s="7">
        <v>22533.659999999996</v>
      </c>
      <c r="I550">
        <f>IF(F550&lt;=90, 5,IF(F550&lt;=180, 4,IF(F550&lt;=270, 3,IF(F550&lt;=365, 2, 1))))</f>
        <v>5</v>
      </c>
      <c r="J550">
        <f>IF(G550&lt;=8,1, IF(G550&lt;=16,2,IF(G550&lt;=24,3,IF(G550&lt;=32,4,IF(G550&lt;=40,5)))))</f>
        <v>1</v>
      </c>
      <c r="K550">
        <f>IF(H550&lt;=50000,1,IF(H550&lt;=100000,2,IF(H550&lt;=150000,3,IF(H550&lt;=200000,4,IF(H550&lt;=250000,5)))))</f>
        <v>1</v>
      </c>
      <c r="L550" s="11">
        <f>AVERAGE(J550,K550)</f>
        <v>1</v>
      </c>
      <c r="M550" t="str">
        <f>IF(AND(I550&gt;=3,L550&gt;=3),"Campeões",IF(AND(I550&gt;=3,L550&lt;3),"Promissores", IF(AND(I550=2,L550&gt;=3),"Leais","Inativos")))</f>
        <v>Promissores</v>
      </c>
    </row>
    <row r="551" spans="1:13" x14ac:dyDescent="0.3">
      <c r="A551" s="6" t="s">
        <v>191</v>
      </c>
      <c r="B551" s="1">
        <v>42922</v>
      </c>
      <c r="C551" s="6" t="s">
        <v>434</v>
      </c>
      <c r="D551" s="7">
        <v>22.62</v>
      </c>
      <c r="E551" s="8">
        <v>43070</v>
      </c>
      <c r="F551" s="6">
        <f>"31/12/2017"-E551</f>
        <v>30</v>
      </c>
      <c r="G551">
        <v>13</v>
      </c>
      <c r="H551" s="7">
        <v>12549.7</v>
      </c>
      <c r="I551">
        <f>IF(F551&lt;=90, 5,IF(F551&lt;=180, 4,IF(F551&lt;=270, 3,IF(F551&lt;=365, 2, 1))))</f>
        <v>5</v>
      </c>
      <c r="J551">
        <f>IF(G551&lt;=8,1, IF(G551&lt;=16,2,IF(G551&lt;=24,3,IF(G551&lt;=32,4,IF(G551&lt;=40,5)))))</f>
        <v>2</v>
      </c>
      <c r="K551">
        <f>IF(H551&lt;=50000,1,IF(H551&lt;=100000,2,IF(H551&lt;=150000,3,IF(H551&lt;=200000,4,IF(H551&lt;=250000,5)))))</f>
        <v>1</v>
      </c>
      <c r="L551" s="11">
        <f>AVERAGE(J551,K551)</f>
        <v>1.5</v>
      </c>
      <c r="M551" t="str">
        <f>IF(AND(I551&gt;=3,L551&gt;=3),"Campeões",IF(AND(I551&gt;=3,L551&lt;3),"Promissores", IF(AND(I551=2,L551&gt;=3),"Leais","Inativos")))</f>
        <v>Promissores</v>
      </c>
    </row>
    <row r="552" spans="1:13" x14ac:dyDescent="0.3">
      <c r="A552" s="6" t="s">
        <v>433</v>
      </c>
      <c r="B552" s="1">
        <v>42520</v>
      </c>
      <c r="C552" s="6" t="s">
        <v>1276</v>
      </c>
      <c r="D552" s="7">
        <v>334.88</v>
      </c>
      <c r="E552" s="8">
        <v>43028</v>
      </c>
      <c r="F552" s="6">
        <f>"31/12/2017"-E552</f>
        <v>72</v>
      </c>
      <c r="G552">
        <v>21</v>
      </c>
      <c r="H552" s="7">
        <v>21320.250000000004</v>
      </c>
      <c r="I552">
        <f>IF(F552&lt;=90, 5,IF(F552&lt;=180, 4,IF(F552&lt;=270, 3,IF(F552&lt;=365, 2, 1))))</f>
        <v>5</v>
      </c>
      <c r="J552">
        <f>IF(G552&lt;=8,1, IF(G552&lt;=16,2,IF(G552&lt;=24,3,IF(G552&lt;=32,4,IF(G552&lt;=40,5)))))</f>
        <v>3</v>
      </c>
      <c r="K552">
        <f>IF(H552&lt;=50000,1,IF(H552&lt;=100000,2,IF(H552&lt;=150000,3,IF(H552&lt;=200000,4,IF(H552&lt;=250000,5)))))</f>
        <v>1</v>
      </c>
      <c r="L552" s="11">
        <f>AVERAGE(J552,K552)</f>
        <v>2</v>
      </c>
      <c r="M552" t="str">
        <f>IF(AND(I552&gt;=3,L552&gt;=3),"Campeões",IF(AND(I552&gt;=3,L552&lt;3),"Promissores", IF(AND(I552=2,L552&gt;=3),"Leais","Inativos")))</f>
        <v>Promissores</v>
      </c>
    </row>
    <row r="553" spans="1:13" x14ac:dyDescent="0.3">
      <c r="A553" s="6" t="s">
        <v>515</v>
      </c>
      <c r="B553" s="1">
        <v>41859</v>
      </c>
      <c r="C553" s="6" t="s">
        <v>1706</v>
      </c>
      <c r="D553" s="7">
        <v>0.5</v>
      </c>
      <c r="E553" s="8">
        <v>43069</v>
      </c>
      <c r="F553" s="6">
        <f>"31/12/2017"-E553</f>
        <v>31</v>
      </c>
      <c r="G553">
        <v>6</v>
      </c>
      <c r="H553" s="7">
        <v>2127.89</v>
      </c>
      <c r="I553">
        <f>IF(F553&lt;=90, 5,IF(F553&lt;=180, 4,IF(F553&lt;=270, 3,IF(F553&lt;=365, 2, 1))))</f>
        <v>5</v>
      </c>
      <c r="J553">
        <f>IF(G553&lt;=8,1, IF(G553&lt;=16,2,IF(G553&lt;=24,3,IF(G553&lt;=32,4,IF(G553&lt;=40,5)))))</f>
        <v>1</v>
      </c>
      <c r="K553">
        <f>IF(H553&lt;=50000,1,IF(H553&lt;=100000,2,IF(H553&lt;=150000,3,IF(H553&lt;=200000,4,IF(H553&lt;=250000,5)))))</f>
        <v>1</v>
      </c>
      <c r="L553" s="11">
        <f>AVERAGE(J553,K553)</f>
        <v>1</v>
      </c>
      <c r="M553" t="str">
        <f>IF(AND(I553&gt;=3,L553&gt;=3),"Campeões",IF(AND(I553&gt;=3,L553&lt;3),"Promissores", IF(AND(I553=2,L553&gt;=3),"Leais","Inativos")))</f>
        <v>Promissores</v>
      </c>
    </row>
    <row r="554" spans="1:13" x14ac:dyDescent="0.3">
      <c r="A554" s="6" t="s">
        <v>86</v>
      </c>
      <c r="B554" s="1">
        <v>42630</v>
      </c>
      <c r="C554" s="6" t="s">
        <v>186</v>
      </c>
      <c r="D554" s="7">
        <v>14.28</v>
      </c>
      <c r="E554" s="8">
        <v>42817</v>
      </c>
      <c r="F554" s="6">
        <f>"31/12/2017"-E554</f>
        <v>283</v>
      </c>
      <c r="G554">
        <v>10</v>
      </c>
      <c r="H554" s="7">
        <v>21266.33</v>
      </c>
      <c r="I554">
        <f>IF(F554&lt;=90, 5,IF(F554&lt;=180, 4,IF(F554&lt;=270, 3,IF(F554&lt;=365, 2, 1))))</f>
        <v>2</v>
      </c>
      <c r="J554">
        <f>IF(G554&lt;=8,1, IF(G554&lt;=16,2,IF(G554&lt;=24,3,IF(G554&lt;=32,4,IF(G554&lt;=40,5)))))</f>
        <v>2</v>
      </c>
      <c r="K554">
        <f>IF(H554&lt;=50000,1,IF(H554&lt;=100000,2,IF(H554&lt;=150000,3,IF(H554&lt;=200000,4,IF(H554&lt;=250000,5)))))</f>
        <v>1</v>
      </c>
      <c r="L554" s="11">
        <f>AVERAGE(J554,K554)</f>
        <v>1.5</v>
      </c>
      <c r="M554" t="str">
        <f>IF(AND(I554&gt;=3,L554&gt;=3),"Campeões",IF(AND(I554&gt;=3,L554&lt;3),"Promissores", IF(AND(I554=2,L554&gt;=3),"Leais","Inativos")))</f>
        <v>Inativos</v>
      </c>
    </row>
    <row r="555" spans="1:13" x14ac:dyDescent="0.3">
      <c r="A555" s="6" t="s">
        <v>542</v>
      </c>
      <c r="B555" s="1">
        <v>42715</v>
      </c>
      <c r="C555" s="6" t="s">
        <v>1882</v>
      </c>
      <c r="D555" s="7">
        <v>1439.52</v>
      </c>
      <c r="E555" s="8">
        <v>41934</v>
      </c>
      <c r="F555" s="6">
        <f>"31/12/2017"-E555</f>
        <v>1166</v>
      </c>
      <c r="G555">
        <v>2</v>
      </c>
      <c r="H555" s="7">
        <v>1569.44</v>
      </c>
      <c r="I555">
        <f>IF(F555&lt;=90, 5,IF(F555&lt;=180, 4,IF(F555&lt;=270, 3,IF(F555&lt;=365, 2, 1))))</f>
        <v>1</v>
      </c>
      <c r="J555">
        <f>IF(G555&lt;=8,1, IF(G555&lt;=16,2,IF(G555&lt;=24,3,IF(G555&lt;=32,4,IF(G555&lt;=40,5)))))</f>
        <v>1</v>
      </c>
      <c r="K555">
        <f>IF(H555&lt;=50000,1,IF(H555&lt;=100000,2,IF(H555&lt;=150000,3,IF(H555&lt;=200000,4,IF(H555&lt;=250000,5)))))</f>
        <v>1</v>
      </c>
      <c r="L555" s="11">
        <f>AVERAGE(J555,K555)</f>
        <v>1</v>
      </c>
      <c r="M555" t="str">
        <f>IF(AND(I555&gt;=3,L555&gt;=3),"Campeões",IF(AND(I555&gt;=3,L555&lt;3),"Promissores", IF(AND(I555=2,L555&gt;=3),"Leais","Inativos")))</f>
        <v>Inativos</v>
      </c>
    </row>
    <row r="556" spans="1:13" x14ac:dyDescent="0.3">
      <c r="A556" s="6" t="s">
        <v>222</v>
      </c>
      <c r="B556" s="1">
        <v>42525</v>
      </c>
      <c r="C556" s="6" t="s">
        <v>526</v>
      </c>
      <c r="D556" s="7">
        <v>3695.76</v>
      </c>
      <c r="E556" s="8">
        <v>43080</v>
      </c>
      <c r="F556" s="6">
        <f>"31/12/2017"-E556</f>
        <v>20</v>
      </c>
      <c r="G556">
        <v>17</v>
      </c>
      <c r="H556" s="7">
        <v>15452.43</v>
      </c>
      <c r="I556">
        <f>IF(F556&lt;=90, 5,IF(F556&lt;=180, 4,IF(F556&lt;=270, 3,IF(F556&lt;=365, 2, 1))))</f>
        <v>5</v>
      </c>
      <c r="J556">
        <f>IF(G556&lt;=8,1, IF(G556&lt;=16,2,IF(G556&lt;=24,3,IF(G556&lt;=32,4,IF(G556&lt;=40,5)))))</f>
        <v>3</v>
      </c>
      <c r="K556">
        <f>IF(H556&lt;=50000,1,IF(H556&lt;=100000,2,IF(H556&lt;=150000,3,IF(H556&lt;=200000,4,IF(H556&lt;=250000,5)))))</f>
        <v>1</v>
      </c>
      <c r="L556" s="11">
        <f>AVERAGE(J556,K556)</f>
        <v>2</v>
      </c>
      <c r="M556" t="str">
        <f>IF(AND(I556&gt;=3,L556&gt;=3),"Campeões",IF(AND(I556&gt;=3,L556&lt;3),"Promissores", IF(AND(I556=2,L556&gt;=3),"Leais","Inativos")))</f>
        <v>Promissores</v>
      </c>
    </row>
    <row r="557" spans="1:13" x14ac:dyDescent="0.3">
      <c r="A557" s="6" t="s">
        <v>347</v>
      </c>
      <c r="B557" s="1">
        <v>43025</v>
      </c>
      <c r="C557" s="6" t="s">
        <v>945</v>
      </c>
      <c r="D557" s="7">
        <v>6440.76</v>
      </c>
      <c r="E557" s="8">
        <v>42875</v>
      </c>
      <c r="F557" s="6">
        <f>"31/12/2017"-E557</f>
        <v>225</v>
      </c>
      <c r="G557">
        <v>17</v>
      </c>
      <c r="H557" s="7">
        <v>8247</v>
      </c>
      <c r="I557">
        <f>IF(F557&lt;=90, 5,IF(F557&lt;=180, 4,IF(F557&lt;=270, 3,IF(F557&lt;=365, 2, 1))))</f>
        <v>3</v>
      </c>
      <c r="J557">
        <f>IF(G557&lt;=8,1, IF(G557&lt;=16,2,IF(G557&lt;=24,3,IF(G557&lt;=32,4,IF(G557&lt;=40,5)))))</f>
        <v>3</v>
      </c>
      <c r="K557">
        <f>IF(H557&lt;=50000,1,IF(H557&lt;=100000,2,IF(H557&lt;=150000,3,IF(H557&lt;=200000,4,IF(H557&lt;=250000,5)))))</f>
        <v>1</v>
      </c>
      <c r="L557" s="11">
        <f>AVERAGE(J557,K557)</f>
        <v>2</v>
      </c>
      <c r="M557" t="str">
        <f>IF(AND(I557&gt;=3,L557&gt;=3),"Campeões",IF(AND(I557&gt;=3,L557&lt;3),"Promissores", IF(AND(I557=2,L557&gt;=3),"Leais","Inativos")))</f>
        <v>Promissores</v>
      </c>
    </row>
    <row r="558" spans="1:13" x14ac:dyDescent="0.3">
      <c r="A558" s="6" t="s">
        <v>617</v>
      </c>
      <c r="B558" s="1">
        <v>42413</v>
      </c>
      <c r="C558" s="6" t="s">
        <v>2607</v>
      </c>
      <c r="D558" s="7">
        <v>1025.92</v>
      </c>
      <c r="E558" s="8">
        <v>43058</v>
      </c>
      <c r="F558" s="6">
        <f>"31/12/2017"-E558</f>
        <v>42</v>
      </c>
      <c r="G558">
        <v>14</v>
      </c>
      <c r="H558" s="7">
        <v>20916.939999999999</v>
      </c>
      <c r="I558">
        <f>IF(F558&lt;=90, 5,IF(F558&lt;=180, 4,IF(F558&lt;=270, 3,IF(F558&lt;=365, 2, 1))))</f>
        <v>5</v>
      </c>
      <c r="J558">
        <f>IF(G558&lt;=8,1, IF(G558&lt;=16,2,IF(G558&lt;=24,3,IF(G558&lt;=32,4,IF(G558&lt;=40,5)))))</f>
        <v>2</v>
      </c>
      <c r="K558">
        <f>IF(H558&lt;=50000,1,IF(H558&lt;=100000,2,IF(H558&lt;=150000,3,IF(H558&lt;=200000,4,IF(H558&lt;=250000,5)))))</f>
        <v>1</v>
      </c>
      <c r="L558" s="11">
        <f>AVERAGE(J558,K558)</f>
        <v>1.5</v>
      </c>
      <c r="M558" t="str">
        <f>IF(AND(I558&gt;=3,L558&gt;=3),"Campeões",IF(AND(I558&gt;=3,L558&lt;3),"Promissores", IF(AND(I558=2,L558&gt;=3),"Leais","Inativos")))</f>
        <v>Promissores</v>
      </c>
    </row>
    <row r="559" spans="1:13" x14ac:dyDescent="0.3">
      <c r="A559" s="6" t="s">
        <v>609</v>
      </c>
      <c r="B559" s="1">
        <v>42874</v>
      </c>
      <c r="C559" s="6" t="s">
        <v>2510</v>
      </c>
      <c r="D559" s="7">
        <v>584.16</v>
      </c>
      <c r="E559" s="8">
        <v>43093</v>
      </c>
      <c r="F559" s="6">
        <f>"31/12/2017"-E559</f>
        <v>7</v>
      </c>
      <c r="G559">
        <v>15</v>
      </c>
      <c r="H559" s="7">
        <v>64364.020000000011</v>
      </c>
      <c r="I559">
        <f>IF(F559&lt;=90, 5,IF(F559&lt;=180, 4,IF(F559&lt;=270, 3,IF(F559&lt;=365, 2, 1))))</f>
        <v>5</v>
      </c>
      <c r="J559">
        <f>IF(G559&lt;=8,1, IF(G559&lt;=16,2,IF(G559&lt;=24,3,IF(G559&lt;=32,4,IF(G559&lt;=40,5)))))</f>
        <v>2</v>
      </c>
      <c r="K559">
        <f>IF(H559&lt;=50000,1,IF(H559&lt;=100000,2,IF(H559&lt;=150000,3,IF(H559&lt;=200000,4,IF(H559&lt;=250000,5)))))</f>
        <v>2</v>
      </c>
      <c r="L559" s="11">
        <f>AVERAGE(J559,K559)</f>
        <v>2</v>
      </c>
      <c r="M559" t="str">
        <f>IF(AND(I559&gt;=3,L559&gt;=3),"Campeões",IF(AND(I559&gt;=3,L559&lt;3),"Promissores", IF(AND(I559=2,L559&gt;=3),"Leais","Inativos")))</f>
        <v>Promissores</v>
      </c>
    </row>
    <row r="560" spans="1:13" x14ac:dyDescent="0.3">
      <c r="A560" s="6" t="s">
        <v>473</v>
      </c>
      <c r="B560" s="1">
        <v>41770</v>
      </c>
      <c r="C560" s="6" t="s">
        <v>1454</v>
      </c>
      <c r="D560" s="7">
        <v>727.45</v>
      </c>
      <c r="E560" s="8">
        <v>42895</v>
      </c>
      <c r="F560" s="6">
        <f>"31/12/2017"-E560</f>
        <v>205</v>
      </c>
      <c r="G560">
        <v>9</v>
      </c>
      <c r="H560" s="7">
        <v>4258.1499999999996</v>
      </c>
      <c r="I560">
        <f>IF(F560&lt;=90, 5,IF(F560&lt;=180, 4,IF(F560&lt;=270, 3,IF(F560&lt;=365, 2, 1))))</f>
        <v>3</v>
      </c>
      <c r="J560">
        <f>IF(G560&lt;=8,1, IF(G560&lt;=16,2,IF(G560&lt;=24,3,IF(G560&lt;=32,4,IF(G560&lt;=40,5)))))</f>
        <v>2</v>
      </c>
      <c r="K560">
        <f>IF(H560&lt;=50000,1,IF(H560&lt;=100000,2,IF(H560&lt;=150000,3,IF(H560&lt;=200000,4,IF(H560&lt;=250000,5)))))</f>
        <v>1</v>
      </c>
      <c r="L560" s="11">
        <f>AVERAGE(J560,K560)</f>
        <v>1.5</v>
      </c>
      <c r="M560" t="str">
        <f>IF(AND(I560&gt;=3,L560&gt;=3),"Campeões",IF(AND(I560&gt;=3,L560&lt;3),"Promissores", IF(AND(I560=2,L560&gt;=3),"Leais","Inativos")))</f>
        <v>Promissores</v>
      </c>
    </row>
    <row r="561" spans="1:13" x14ac:dyDescent="0.3">
      <c r="A561" s="6" t="s">
        <v>387</v>
      </c>
      <c r="B561" s="1">
        <v>42618</v>
      </c>
      <c r="C561" s="6" t="s">
        <v>1093</v>
      </c>
      <c r="D561" s="7">
        <v>79.14</v>
      </c>
      <c r="E561" s="8">
        <v>43072</v>
      </c>
      <c r="F561" s="6">
        <f>"31/12/2017"-E561</f>
        <v>28</v>
      </c>
      <c r="G561">
        <v>18</v>
      </c>
      <c r="H561" s="7">
        <v>12994.48</v>
      </c>
      <c r="I561">
        <f>IF(F561&lt;=90, 5,IF(F561&lt;=180, 4,IF(F561&lt;=270, 3,IF(F561&lt;=365, 2, 1))))</f>
        <v>5</v>
      </c>
      <c r="J561">
        <f>IF(G561&lt;=8,1, IF(G561&lt;=16,2,IF(G561&lt;=24,3,IF(G561&lt;=32,4,IF(G561&lt;=40,5)))))</f>
        <v>3</v>
      </c>
      <c r="K561">
        <f>IF(H561&lt;=50000,1,IF(H561&lt;=100000,2,IF(H561&lt;=150000,3,IF(H561&lt;=200000,4,IF(H561&lt;=250000,5)))))</f>
        <v>1</v>
      </c>
      <c r="L561" s="11">
        <f>AVERAGE(J561,K561)</f>
        <v>2</v>
      </c>
      <c r="M561" t="str">
        <f>IF(AND(I561&gt;=3,L561&gt;=3),"Campeões",IF(AND(I561&gt;=3,L561&lt;3),"Promissores", IF(AND(I561=2,L561&gt;=3),"Leais","Inativos")))</f>
        <v>Promissores</v>
      </c>
    </row>
    <row r="562" spans="1:13" x14ac:dyDescent="0.3">
      <c r="A562" s="6" t="s">
        <v>468</v>
      </c>
      <c r="B562" s="1">
        <v>41671</v>
      </c>
      <c r="C562" s="6" t="s">
        <v>1431</v>
      </c>
      <c r="D562" s="7">
        <v>38.880000000000003</v>
      </c>
      <c r="E562" s="8">
        <v>42916</v>
      </c>
      <c r="F562" s="6">
        <f>"31/12/2017"-E562</f>
        <v>184</v>
      </c>
      <c r="G562">
        <v>8</v>
      </c>
      <c r="H562" s="7">
        <v>3545.19</v>
      </c>
      <c r="I562">
        <f>IF(F562&lt;=90, 5,IF(F562&lt;=180, 4,IF(F562&lt;=270, 3,IF(F562&lt;=365, 2, 1))))</f>
        <v>3</v>
      </c>
      <c r="J562">
        <f>IF(G562&lt;=8,1, IF(G562&lt;=16,2,IF(G562&lt;=24,3,IF(G562&lt;=32,4,IF(G562&lt;=40,5)))))</f>
        <v>1</v>
      </c>
      <c r="K562">
        <f>IF(H562&lt;=50000,1,IF(H562&lt;=100000,2,IF(H562&lt;=150000,3,IF(H562&lt;=200000,4,IF(H562&lt;=250000,5)))))</f>
        <v>1</v>
      </c>
      <c r="L562" s="11">
        <f>AVERAGE(J562,K562)</f>
        <v>1</v>
      </c>
      <c r="M562" t="str">
        <f>IF(AND(I562&gt;=3,L562&gt;=3),"Campeões",IF(AND(I562&gt;=3,L562&lt;3),"Promissores", IF(AND(I562=2,L562&gt;=3),"Leais","Inativos")))</f>
        <v>Promissores</v>
      </c>
    </row>
    <row r="563" spans="1:13" x14ac:dyDescent="0.3">
      <c r="A563" s="6" t="s">
        <v>164</v>
      </c>
      <c r="B563" s="1">
        <v>41856</v>
      </c>
      <c r="C563" s="6" t="s">
        <v>371</v>
      </c>
      <c r="D563" s="7">
        <v>86.64</v>
      </c>
      <c r="E563" s="8">
        <v>43020</v>
      </c>
      <c r="F563" s="6">
        <f>"31/12/2017"-E563</f>
        <v>80</v>
      </c>
      <c r="G563">
        <v>14</v>
      </c>
      <c r="H563" s="7">
        <v>42094.929999999993</v>
      </c>
      <c r="I563">
        <f>IF(F563&lt;=90, 5,IF(F563&lt;=180, 4,IF(F563&lt;=270, 3,IF(F563&lt;=365, 2, 1))))</f>
        <v>5</v>
      </c>
      <c r="J563">
        <f>IF(G563&lt;=8,1, IF(G563&lt;=16,2,IF(G563&lt;=24,3,IF(G563&lt;=32,4,IF(G563&lt;=40,5)))))</f>
        <v>2</v>
      </c>
      <c r="K563">
        <f>IF(H563&lt;=50000,1,IF(H563&lt;=100000,2,IF(H563&lt;=150000,3,IF(H563&lt;=200000,4,IF(H563&lt;=250000,5)))))</f>
        <v>1</v>
      </c>
      <c r="L563" s="11">
        <f>AVERAGE(J563,K563)</f>
        <v>1.5</v>
      </c>
      <c r="M563" t="str">
        <f>IF(AND(I563&gt;=3,L563&gt;=3),"Campeões",IF(AND(I563&gt;=3,L563&lt;3),"Promissores", IF(AND(I563=2,L563&gt;=3),"Leais","Inativos")))</f>
        <v>Promissores</v>
      </c>
    </row>
    <row r="564" spans="1:13" x14ac:dyDescent="0.3">
      <c r="A564" s="6" t="s">
        <v>631</v>
      </c>
      <c r="B564" s="1">
        <v>41643</v>
      </c>
      <c r="C564" s="6" t="s">
        <v>2841</v>
      </c>
      <c r="D564" s="7">
        <v>114.16</v>
      </c>
      <c r="E564" s="8">
        <v>42574</v>
      </c>
      <c r="F564" s="6">
        <f>"31/12/2017"-E564</f>
        <v>526</v>
      </c>
      <c r="G564">
        <v>4</v>
      </c>
      <c r="H564" s="7">
        <v>1299.4099999999999</v>
      </c>
      <c r="I564">
        <f>IF(F564&lt;=90, 5,IF(F564&lt;=180, 4,IF(F564&lt;=270, 3,IF(F564&lt;=365, 2, 1))))</f>
        <v>1</v>
      </c>
      <c r="J564">
        <f>IF(G564&lt;=8,1, IF(G564&lt;=16,2,IF(G564&lt;=24,3,IF(G564&lt;=32,4,IF(G564&lt;=40,5)))))</f>
        <v>1</v>
      </c>
      <c r="K564">
        <f>IF(H564&lt;=50000,1,IF(H564&lt;=100000,2,IF(H564&lt;=150000,3,IF(H564&lt;=200000,4,IF(H564&lt;=250000,5)))))</f>
        <v>1</v>
      </c>
      <c r="L564" s="11">
        <f>AVERAGE(J564,K564)</f>
        <v>1</v>
      </c>
      <c r="M564" t="str">
        <f>IF(AND(I564&gt;=3,L564&gt;=3),"Campeões",IF(AND(I564&gt;=3,L564&lt;3),"Promissores", IF(AND(I564=2,L564&gt;=3),"Leais","Inativos")))</f>
        <v>Inativos</v>
      </c>
    </row>
    <row r="565" spans="1:13" x14ac:dyDescent="0.3">
      <c r="A565" s="6" t="s">
        <v>323</v>
      </c>
      <c r="B565" s="1">
        <v>42641</v>
      </c>
      <c r="C565" s="6" t="s">
        <v>887</v>
      </c>
      <c r="D565" s="7">
        <v>11.16</v>
      </c>
      <c r="E565" s="8">
        <v>42985</v>
      </c>
      <c r="F565" s="6">
        <f>"31/12/2017"-E565</f>
        <v>115</v>
      </c>
      <c r="G565">
        <v>12</v>
      </c>
      <c r="H565" s="7">
        <v>12307.33</v>
      </c>
      <c r="I565">
        <f>IF(F565&lt;=90, 5,IF(F565&lt;=180, 4,IF(F565&lt;=270, 3,IF(F565&lt;=365, 2, 1))))</f>
        <v>4</v>
      </c>
      <c r="J565">
        <f>IF(G565&lt;=8,1, IF(G565&lt;=16,2,IF(G565&lt;=24,3,IF(G565&lt;=32,4,IF(G565&lt;=40,5)))))</f>
        <v>2</v>
      </c>
      <c r="K565">
        <f>IF(H565&lt;=50000,1,IF(H565&lt;=100000,2,IF(H565&lt;=150000,3,IF(H565&lt;=200000,4,IF(H565&lt;=250000,5)))))</f>
        <v>1</v>
      </c>
      <c r="L565" s="11">
        <f>AVERAGE(J565,K565)</f>
        <v>1.5</v>
      </c>
      <c r="M565" t="str">
        <f>IF(AND(I565&gt;=3,L565&gt;=3),"Campeões",IF(AND(I565&gt;=3,L565&lt;3),"Promissores", IF(AND(I565=2,L565&gt;=3),"Leais","Inativos")))</f>
        <v>Promissores</v>
      </c>
    </row>
    <row r="566" spans="1:13" x14ac:dyDescent="0.3">
      <c r="A566" s="6" t="s">
        <v>222</v>
      </c>
      <c r="B566" s="1">
        <v>42525</v>
      </c>
      <c r="C566" s="6" t="s">
        <v>532</v>
      </c>
      <c r="D566" s="7">
        <v>40.479999999999997</v>
      </c>
      <c r="E566" s="8">
        <v>43051</v>
      </c>
      <c r="F566" s="6">
        <f>"31/12/2017"-E566</f>
        <v>49</v>
      </c>
      <c r="G566">
        <v>16</v>
      </c>
      <c r="H566" s="7">
        <v>7180.5700000000006</v>
      </c>
      <c r="I566">
        <f>IF(F566&lt;=90, 5,IF(F566&lt;=180, 4,IF(F566&lt;=270, 3,IF(F566&lt;=365, 2, 1))))</f>
        <v>5</v>
      </c>
      <c r="J566">
        <f>IF(G566&lt;=8,1, IF(G566&lt;=16,2,IF(G566&lt;=24,3,IF(G566&lt;=32,4,IF(G566&lt;=40,5)))))</f>
        <v>2</v>
      </c>
      <c r="K566">
        <f>IF(H566&lt;=50000,1,IF(H566&lt;=100000,2,IF(H566&lt;=150000,3,IF(H566&lt;=200000,4,IF(H566&lt;=250000,5)))))</f>
        <v>1</v>
      </c>
      <c r="L566" s="11">
        <f>AVERAGE(J566,K566)</f>
        <v>1.5</v>
      </c>
      <c r="M566" t="str">
        <f>IF(AND(I566&gt;=3,L566&gt;=3),"Campeões",IF(AND(I566&gt;=3,L566&lt;3),"Promissores", IF(AND(I566=2,L566&gt;=3),"Leais","Inativos")))</f>
        <v>Promissores</v>
      </c>
    </row>
    <row r="567" spans="1:13" x14ac:dyDescent="0.3">
      <c r="A567" s="6" t="s">
        <v>152</v>
      </c>
      <c r="B567" s="1">
        <v>42694</v>
      </c>
      <c r="C567" s="6" t="s">
        <v>338</v>
      </c>
      <c r="D567" s="7">
        <v>26.24</v>
      </c>
      <c r="E567" s="8">
        <v>43051</v>
      </c>
      <c r="F567" s="6">
        <f>"31/12/2017"-E567</f>
        <v>49</v>
      </c>
      <c r="G567">
        <v>9</v>
      </c>
      <c r="H567" s="7">
        <v>8571.89</v>
      </c>
      <c r="I567">
        <f>IF(F567&lt;=90, 5,IF(F567&lt;=180, 4,IF(F567&lt;=270, 3,IF(F567&lt;=365, 2, 1))))</f>
        <v>5</v>
      </c>
      <c r="J567">
        <f>IF(G567&lt;=8,1, IF(G567&lt;=16,2,IF(G567&lt;=24,3,IF(G567&lt;=32,4,IF(G567&lt;=40,5)))))</f>
        <v>2</v>
      </c>
      <c r="K567">
        <f>IF(H567&lt;=50000,1,IF(H567&lt;=100000,2,IF(H567&lt;=150000,3,IF(H567&lt;=200000,4,IF(H567&lt;=250000,5)))))</f>
        <v>1</v>
      </c>
      <c r="L567" s="11">
        <f>AVERAGE(J567,K567)</f>
        <v>1.5</v>
      </c>
      <c r="M567" t="str">
        <f>IF(AND(I567&gt;=3,L567&gt;=3),"Campeões",IF(AND(I567&gt;=3,L567&lt;3),"Promissores", IF(AND(I567=2,L567&gt;=3),"Leais","Inativos")))</f>
        <v>Promissores</v>
      </c>
    </row>
    <row r="568" spans="1:13" x14ac:dyDescent="0.3">
      <c r="A568" s="6" t="s">
        <v>403</v>
      </c>
      <c r="B568" s="1">
        <v>42825</v>
      </c>
      <c r="C568" s="6" t="s">
        <v>1162</v>
      </c>
      <c r="D568" s="7">
        <v>159.36000000000001</v>
      </c>
      <c r="E568" s="8">
        <v>42910</v>
      </c>
      <c r="F568" s="6">
        <f>"31/12/2017"-E568</f>
        <v>190</v>
      </c>
      <c r="G568">
        <v>11</v>
      </c>
      <c r="H568" s="7">
        <v>2088.1999999999998</v>
      </c>
      <c r="I568">
        <f>IF(F568&lt;=90, 5,IF(F568&lt;=180, 4,IF(F568&lt;=270, 3,IF(F568&lt;=365, 2, 1))))</f>
        <v>3</v>
      </c>
      <c r="J568">
        <f>IF(G568&lt;=8,1, IF(G568&lt;=16,2,IF(G568&lt;=24,3,IF(G568&lt;=32,4,IF(G568&lt;=40,5)))))</f>
        <v>2</v>
      </c>
      <c r="K568">
        <f>IF(H568&lt;=50000,1,IF(H568&lt;=100000,2,IF(H568&lt;=150000,3,IF(H568&lt;=200000,4,IF(H568&lt;=250000,5)))))</f>
        <v>1</v>
      </c>
      <c r="L568" s="11">
        <f>AVERAGE(J568,K568)</f>
        <v>1.5</v>
      </c>
      <c r="M568" t="str">
        <f>IF(AND(I568&gt;=3,L568&gt;=3),"Campeões",IF(AND(I568&gt;=3,L568&lt;3),"Promissores", IF(AND(I568=2,L568&gt;=3),"Leais","Inativos")))</f>
        <v>Promissores</v>
      </c>
    </row>
    <row r="569" spans="1:13" x14ac:dyDescent="0.3">
      <c r="A569" s="6" t="s">
        <v>67</v>
      </c>
      <c r="B569" s="1">
        <v>42992</v>
      </c>
      <c r="C569" s="6" t="s">
        <v>149</v>
      </c>
      <c r="D569" s="7">
        <v>6.63</v>
      </c>
      <c r="E569" s="8">
        <v>43029</v>
      </c>
      <c r="F569" s="6">
        <f>"31/12/2017"-E569</f>
        <v>71</v>
      </c>
      <c r="G569">
        <v>11</v>
      </c>
      <c r="H569" s="7">
        <v>1663.19</v>
      </c>
      <c r="I569">
        <f>IF(F569&lt;=90, 5,IF(F569&lt;=180, 4,IF(F569&lt;=270, 3,IF(F569&lt;=365, 2, 1))))</f>
        <v>5</v>
      </c>
      <c r="J569">
        <f>IF(G569&lt;=8,1, IF(G569&lt;=16,2,IF(G569&lt;=24,3,IF(G569&lt;=32,4,IF(G569&lt;=40,5)))))</f>
        <v>2</v>
      </c>
      <c r="K569">
        <f>IF(H569&lt;=50000,1,IF(H569&lt;=100000,2,IF(H569&lt;=150000,3,IF(H569&lt;=200000,4,IF(H569&lt;=250000,5)))))</f>
        <v>1</v>
      </c>
      <c r="L569" s="11">
        <f>AVERAGE(J569,K569)</f>
        <v>1.5</v>
      </c>
      <c r="M569" t="str">
        <f>IF(AND(I569&gt;=3,L569&gt;=3),"Campeões",IF(AND(I569&gt;=3,L569&lt;3),"Promissores", IF(AND(I569=2,L569&gt;=3),"Leais","Inativos")))</f>
        <v>Promissores</v>
      </c>
    </row>
    <row r="570" spans="1:13" x14ac:dyDescent="0.3">
      <c r="A570" s="6" t="s">
        <v>556</v>
      </c>
      <c r="B570" s="1">
        <v>42937</v>
      </c>
      <c r="C570" s="6" t="s">
        <v>1953</v>
      </c>
      <c r="D570" s="7">
        <v>407.84</v>
      </c>
      <c r="E570" s="8">
        <v>43041</v>
      </c>
      <c r="F570" s="6">
        <f>"31/12/2017"-E570</f>
        <v>59</v>
      </c>
      <c r="G570">
        <v>10</v>
      </c>
      <c r="H570" s="7">
        <v>7752.6500000000015</v>
      </c>
      <c r="I570">
        <f>IF(F570&lt;=90, 5,IF(F570&lt;=180, 4,IF(F570&lt;=270, 3,IF(F570&lt;=365, 2, 1))))</f>
        <v>5</v>
      </c>
      <c r="J570">
        <f>IF(G570&lt;=8,1, IF(G570&lt;=16,2,IF(G570&lt;=24,3,IF(G570&lt;=32,4,IF(G570&lt;=40,5)))))</f>
        <v>2</v>
      </c>
      <c r="K570">
        <f>IF(H570&lt;=50000,1,IF(H570&lt;=100000,2,IF(H570&lt;=150000,3,IF(H570&lt;=200000,4,IF(H570&lt;=250000,5)))))</f>
        <v>1</v>
      </c>
      <c r="L570" s="11">
        <f>AVERAGE(J570,K570)</f>
        <v>1.5</v>
      </c>
      <c r="M570" t="str">
        <f>IF(AND(I570&gt;=3,L570&gt;=3),"Campeões",IF(AND(I570&gt;=3,L570&lt;3),"Promissores", IF(AND(I570=2,L570&gt;=3),"Leais","Inativos")))</f>
        <v>Promissores</v>
      </c>
    </row>
    <row r="571" spans="1:13" x14ac:dyDescent="0.3">
      <c r="A571" s="6" t="s">
        <v>130</v>
      </c>
      <c r="B571" s="1">
        <v>42656</v>
      </c>
      <c r="C571" s="6" t="s">
        <v>284</v>
      </c>
      <c r="D571" s="7">
        <v>1358.82</v>
      </c>
      <c r="E571" s="8">
        <v>42939</v>
      </c>
      <c r="F571" s="6">
        <f>"31/12/2017"-E571</f>
        <v>161</v>
      </c>
      <c r="G571">
        <v>14</v>
      </c>
      <c r="H571" s="7">
        <v>7489.16</v>
      </c>
      <c r="I571">
        <f>IF(F571&lt;=90, 5,IF(F571&lt;=180, 4,IF(F571&lt;=270, 3,IF(F571&lt;=365, 2, 1))))</f>
        <v>4</v>
      </c>
      <c r="J571">
        <f>IF(G571&lt;=8,1, IF(G571&lt;=16,2,IF(G571&lt;=24,3,IF(G571&lt;=32,4,IF(G571&lt;=40,5)))))</f>
        <v>2</v>
      </c>
      <c r="K571">
        <f>IF(H571&lt;=50000,1,IF(H571&lt;=100000,2,IF(H571&lt;=150000,3,IF(H571&lt;=200000,4,IF(H571&lt;=250000,5)))))</f>
        <v>1</v>
      </c>
      <c r="L571" s="11">
        <f>AVERAGE(J571,K571)</f>
        <v>1.5</v>
      </c>
      <c r="M571" t="str">
        <f>IF(AND(I571&gt;=3,L571&gt;=3),"Campeões",IF(AND(I571&gt;=3,L571&lt;3),"Promissores", IF(AND(I571=2,L571&gt;=3),"Leais","Inativos")))</f>
        <v>Promissores</v>
      </c>
    </row>
    <row r="572" spans="1:13" x14ac:dyDescent="0.3">
      <c r="A572" s="6" t="s">
        <v>341</v>
      </c>
      <c r="B572" s="1">
        <v>41903</v>
      </c>
      <c r="C572" s="6" t="s">
        <v>928</v>
      </c>
      <c r="D572" s="7">
        <v>22.92</v>
      </c>
      <c r="E572" s="8">
        <v>42855</v>
      </c>
      <c r="F572" s="6">
        <f>"31/12/2017"-E572</f>
        <v>245</v>
      </c>
      <c r="G572">
        <v>15</v>
      </c>
      <c r="H572" s="7">
        <v>2618</v>
      </c>
      <c r="I572">
        <f>IF(F572&lt;=90, 5,IF(F572&lt;=180, 4,IF(F572&lt;=270, 3,IF(F572&lt;=365, 2, 1))))</f>
        <v>3</v>
      </c>
      <c r="J572">
        <f>IF(G572&lt;=8,1, IF(G572&lt;=16,2,IF(G572&lt;=24,3,IF(G572&lt;=32,4,IF(G572&lt;=40,5)))))</f>
        <v>2</v>
      </c>
      <c r="K572">
        <f>IF(H572&lt;=50000,1,IF(H572&lt;=100000,2,IF(H572&lt;=150000,3,IF(H572&lt;=200000,4,IF(H572&lt;=250000,5)))))</f>
        <v>1</v>
      </c>
      <c r="L572" s="11">
        <f>AVERAGE(J572,K572)</f>
        <v>1.5</v>
      </c>
      <c r="M572" t="str">
        <f>IF(AND(I572&gt;=3,L572&gt;=3),"Campeões",IF(AND(I572&gt;=3,L572&lt;3),"Promissores", IF(AND(I572=2,L572&gt;=3),"Leais","Inativos")))</f>
        <v>Promissores</v>
      </c>
    </row>
    <row r="573" spans="1:13" x14ac:dyDescent="0.3">
      <c r="A573" s="6" t="s">
        <v>247</v>
      </c>
      <c r="B573" s="1">
        <v>43078</v>
      </c>
      <c r="C573" s="6" t="s">
        <v>592</v>
      </c>
      <c r="D573" s="7">
        <v>104.01</v>
      </c>
      <c r="E573" s="8">
        <v>43074</v>
      </c>
      <c r="F573" s="6">
        <f>"31/12/2017"-E573</f>
        <v>26</v>
      </c>
      <c r="G573">
        <v>21</v>
      </c>
      <c r="H573" s="7">
        <v>22873.610000000004</v>
      </c>
      <c r="I573">
        <f>IF(F573&lt;=90, 5,IF(F573&lt;=180, 4,IF(F573&lt;=270, 3,IF(F573&lt;=365, 2, 1))))</f>
        <v>5</v>
      </c>
      <c r="J573">
        <f>IF(G573&lt;=8,1, IF(G573&lt;=16,2,IF(G573&lt;=24,3,IF(G573&lt;=32,4,IF(G573&lt;=40,5)))))</f>
        <v>3</v>
      </c>
      <c r="K573">
        <f>IF(H573&lt;=50000,1,IF(H573&lt;=100000,2,IF(H573&lt;=150000,3,IF(H573&lt;=200000,4,IF(H573&lt;=250000,5)))))</f>
        <v>1</v>
      </c>
      <c r="L573" s="11">
        <f>AVERAGE(J573,K573)</f>
        <v>2</v>
      </c>
      <c r="M573" t="str">
        <f>IF(AND(I573&gt;=3,L573&gt;=3),"Campeões",IF(AND(I573&gt;=3,L573&lt;3),"Promissores", IF(AND(I573=2,L573&gt;=3),"Leais","Inativos")))</f>
        <v>Promissores</v>
      </c>
    </row>
    <row r="574" spans="1:13" x14ac:dyDescent="0.3">
      <c r="A574" s="6" t="s">
        <v>68</v>
      </c>
      <c r="B574" s="1">
        <v>42120</v>
      </c>
      <c r="C574" s="6" t="s">
        <v>153</v>
      </c>
      <c r="D574" s="7">
        <v>14.62</v>
      </c>
      <c r="E574" s="8">
        <v>43041</v>
      </c>
      <c r="F574" s="6">
        <f>"31/12/2017"-E574</f>
        <v>59</v>
      </c>
      <c r="G574">
        <v>10</v>
      </c>
      <c r="H574" s="7">
        <v>2340.8000000000002</v>
      </c>
      <c r="I574">
        <f>IF(F574&lt;=90, 5,IF(F574&lt;=180, 4,IF(F574&lt;=270, 3,IF(F574&lt;=365, 2, 1))))</f>
        <v>5</v>
      </c>
      <c r="J574">
        <f>IF(G574&lt;=8,1, IF(G574&lt;=16,2,IF(G574&lt;=24,3,IF(G574&lt;=32,4,IF(G574&lt;=40,5)))))</f>
        <v>2</v>
      </c>
      <c r="K574">
        <f>IF(H574&lt;=50000,1,IF(H574&lt;=100000,2,IF(H574&lt;=150000,3,IF(H574&lt;=200000,4,IF(H574&lt;=250000,5)))))</f>
        <v>1</v>
      </c>
      <c r="L574" s="11">
        <f>AVERAGE(J574,K574)</f>
        <v>1.5</v>
      </c>
      <c r="M574" t="str">
        <f>IF(AND(I574&gt;=3,L574&gt;=3),"Campeões",IF(AND(I574&gt;=3,L574&lt;3),"Promissores", IF(AND(I574=2,L574&gt;=3),"Leais","Inativos")))</f>
        <v>Promissores</v>
      </c>
    </row>
    <row r="575" spans="1:13" x14ac:dyDescent="0.3">
      <c r="A575" s="6" t="s">
        <v>407</v>
      </c>
      <c r="B575" s="1">
        <v>41952</v>
      </c>
      <c r="C575" s="6" t="s">
        <v>1178</v>
      </c>
      <c r="D575" s="7">
        <v>17.28</v>
      </c>
      <c r="E575" s="8">
        <v>42693</v>
      </c>
      <c r="F575" s="6">
        <f>"31/12/2017"-E575</f>
        <v>407</v>
      </c>
      <c r="G575">
        <v>7</v>
      </c>
      <c r="H575" s="7">
        <v>2932.65</v>
      </c>
      <c r="I575">
        <f>IF(F575&lt;=90, 5,IF(F575&lt;=180, 4,IF(F575&lt;=270, 3,IF(F575&lt;=365, 2, 1))))</f>
        <v>1</v>
      </c>
      <c r="J575">
        <f>IF(G575&lt;=8,1, IF(G575&lt;=16,2,IF(G575&lt;=24,3,IF(G575&lt;=32,4,IF(G575&lt;=40,5)))))</f>
        <v>1</v>
      </c>
      <c r="K575">
        <f>IF(H575&lt;=50000,1,IF(H575&lt;=100000,2,IF(H575&lt;=150000,3,IF(H575&lt;=200000,4,IF(H575&lt;=250000,5)))))</f>
        <v>1</v>
      </c>
      <c r="L575" s="11">
        <f>AVERAGE(J575,K575)</f>
        <v>1</v>
      </c>
      <c r="M575" t="str">
        <f>IF(AND(I575&gt;=3,L575&gt;=3),"Campeões",IF(AND(I575&gt;=3,L575&lt;3),"Promissores", IF(AND(I575=2,L575&gt;=3),"Leais","Inativos")))</f>
        <v>Inativos</v>
      </c>
    </row>
    <row r="576" spans="1:13" x14ac:dyDescent="0.3">
      <c r="A576" s="6" t="s">
        <v>357</v>
      </c>
      <c r="B576" s="1">
        <v>43077</v>
      </c>
      <c r="C576" s="6" t="s">
        <v>1001</v>
      </c>
      <c r="D576" s="7">
        <v>7646.88</v>
      </c>
      <c r="E576" s="8">
        <v>42961</v>
      </c>
      <c r="F576" s="6">
        <f>"31/12/2017"-E576</f>
        <v>139</v>
      </c>
      <c r="G576">
        <v>13</v>
      </c>
      <c r="H576" s="7">
        <v>79572.59</v>
      </c>
      <c r="I576">
        <f>IF(F576&lt;=90, 5,IF(F576&lt;=180, 4,IF(F576&lt;=270, 3,IF(F576&lt;=365, 2, 1))))</f>
        <v>4</v>
      </c>
      <c r="J576">
        <f>IF(G576&lt;=8,1, IF(G576&lt;=16,2,IF(G576&lt;=24,3,IF(G576&lt;=32,4,IF(G576&lt;=40,5)))))</f>
        <v>2</v>
      </c>
      <c r="K576">
        <f>IF(H576&lt;=50000,1,IF(H576&lt;=100000,2,IF(H576&lt;=150000,3,IF(H576&lt;=200000,4,IF(H576&lt;=250000,5)))))</f>
        <v>2</v>
      </c>
      <c r="L576" s="11">
        <f>AVERAGE(J576,K576)</f>
        <v>2</v>
      </c>
      <c r="M576" t="str">
        <f>IF(AND(I576&gt;=3,L576&gt;=3),"Campeões",IF(AND(I576&gt;=3,L576&lt;3),"Promissores", IF(AND(I576=2,L576&gt;=3),"Leais","Inativos")))</f>
        <v>Promissores</v>
      </c>
    </row>
    <row r="577" spans="1:13" x14ac:dyDescent="0.3">
      <c r="A577" s="6" t="s">
        <v>638</v>
      </c>
      <c r="B577" s="1">
        <v>43010</v>
      </c>
      <c r="C577" s="6" t="s">
        <v>3088</v>
      </c>
      <c r="D577" s="7">
        <v>2689.35</v>
      </c>
      <c r="E577" s="8">
        <v>42889</v>
      </c>
      <c r="F577" s="6">
        <f>"31/12/2017"-E577</f>
        <v>211</v>
      </c>
      <c r="G577">
        <v>13</v>
      </c>
      <c r="H577" s="7">
        <v>12413.590000000002</v>
      </c>
      <c r="I577">
        <f>IF(F577&lt;=90, 5,IF(F577&lt;=180, 4,IF(F577&lt;=270, 3,IF(F577&lt;=365, 2, 1))))</f>
        <v>3</v>
      </c>
      <c r="J577">
        <f>IF(G577&lt;=8,1, IF(G577&lt;=16,2,IF(G577&lt;=24,3,IF(G577&lt;=32,4,IF(G577&lt;=40,5)))))</f>
        <v>2</v>
      </c>
      <c r="K577">
        <f>IF(H577&lt;=50000,1,IF(H577&lt;=100000,2,IF(H577&lt;=150000,3,IF(H577&lt;=200000,4,IF(H577&lt;=250000,5)))))</f>
        <v>1</v>
      </c>
      <c r="L577" s="11">
        <f>AVERAGE(J577,K577)</f>
        <v>1.5</v>
      </c>
      <c r="M577" t="str">
        <f>IF(AND(I577&gt;=3,L577&gt;=3),"Campeões",IF(AND(I577&gt;=3,L577&lt;3),"Promissores", IF(AND(I577=2,L577&gt;=3),"Leais","Inativos")))</f>
        <v>Promissores</v>
      </c>
    </row>
    <row r="578" spans="1:13" x14ac:dyDescent="0.3">
      <c r="A578" s="6" t="s">
        <v>443</v>
      </c>
      <c r="B578" s="1">
        <v>42757</v>
      </c>
      <c r="C578" s="6" t="s">
        <v>1324</v>
      </c>
      <c r="D578" s="7">
        <v>41.92</v>
      </c>
      <c r="E578" s="8">
        <v>43093</v>
      </c>
      <c r="F578" s="6">
        <f>"31/12/2017"-E578</f>
        <v>7</v>
      </c>
      <c r="G578">
        <v>15</v>
      </c>
      <c r="H578" s="7">
        <v>16432.469999999998</v>
      </c>
      <c r="I578">
        <f>IF(F578&lt;=90, 5,IF(F578&lt;=180, 4,IF(F578&lt;=270, 3,IF(F578&lt;=365, 2, 1))))</f>
        <v>5</v>
      </c>
      <c r="J578">
        <f>IF(G578&lt;=8,1, IF(G578&lt;=16,2,IF(G578&lt;=24,3,IF(G578&lt;=32,4,IF(G578&lt;=40,5)))))</f>
        <v>2</v>
      </c>
      <c r="K578">
        <f>IF(H578&lt;=50000,1,IF(H578&lt;=100000,2,IF(H578&lt;=150000,3,IF(H578&lt;=200000,4,IF(H578&lt;=250000,5)))))</f>
        <v>1</v>
      </c>
      <c r="L578" s="11">
        <f>AVERAGE(J578,K578)</f>
        <v>1.5</v>
      </c>
      <c r="M578" t="str">
        <f>IF(AND(I578&gt;=3,L578&gt;=3),"Campeões",IF(AND(I578&gt;=3,L578&lt;3),"Promissores", IF(AND(I578=2,L578&gt;=3),"Leais","Inativos")))</f>
        <v>Promissores</v>
      </c>
    </row>
    <row r="579" spans="1:13" x14ac:dyDescent="0.3">
      <c r="A579" s="6" t="s">
        <v>321</v>
      </c>
      <c r="B579" s="1">
        <v>41843</v>
      </c>
      <c r="C579" s="6" t="s">
        <v>880</v>
      </c>
      <c r="D579" s="7">
        <v>8.84</v>
      </c>
      <c r="E579" s="8">
        <v>42925</v>
      </c>
      <c r="F579" s="6">
        <f>"31/12/2017"-E579</f>
        <v>175</v>
      </c>
      <c r="G579">
        <v>26</v>
      </c>
      <c r="H579" s="7">
        <v>8754.5500000000029</v>
      </c>
      <c r="I579">
        <f>IF(F579&lt;=90, 5,IF(F579&lt;=180, 4,IF(F579&lt;=270, 3,IF(F579&lt;=365, 2, 1))))</f>
        <v>4</v>
      </c>
      <c r="J579">
        <f>IF(G579&lt;=8,1, IF(G579&lt;=16,2,IF(G579&lt;=24,3,IF(G579&lt;=32,4,IF(G579&lt;=40,5)))))</f>
        <v>4</v>
      </c>
      <c r="K579">
        <f>IF(H579&lt;=50000,1,IF(H579&lt;=100000,2,IF(H579&lt;=150000,3,IF(H579&lt;=200000,4,IF(H579&lt;=250000,5)))))</f>
        <v>1</v>
      </c>
      <c r="L579" s="11">
        <f>AVERAGE(J579,K579)</f>
        <v>2.5</v>
      </c>
      <c r="M579" t="str">
        <f>IF(AND(I579&gt;=3,L579&gt;=3),"Campeões",IF(AND(I579&gt;=3,L579&lt;3),"Promissores", IF(AND(I579=2,L579&gt;=3),"Leais","Inativos")))</f>
        <v>Promissores</v>
      </c>
    </row>
    <row r="580" spans="1:13" x14ac:dyDescent="0.3">
      <c r="A580" s="6" t="s">
        <v>436</v>
      </c>
      <c r="B580" s="1">
        <v>42079</v>
      </c>
      <c r="C580" s="6" t="s">
        <v>1305</v>
      </c>
      <c r="D580" s="7">
        <v>155.52000000000001</v>
      </c>
      <c r="E580" s="8">
        <v>42927</v>
      </c>
      <c r="F580" s="6">
        <f>"31/12/2017"-E580</f>
        <v>173</v>
      </c>
      <c r="G580">
        <v>22</v>
      </c>
      <c r="H580" s="7">
        <v>43387.500000000007</v>
      </c>
      <c r="I580">
        <f>IF(F580&lt;=90, 5,IF(F580&lt;=180, 4,IF(F580&lt;=270, 3,IF(F580&lt;=365, 2, 1))))</f>
        <v>4</v>
      </c>
      <c r="J580">
        <f>IF(G580&lt;=8,1, IF(G580&lt;=16,2,IF(G580&lt;=24,3,IF(G580&lt;=32,4,IF(G580&lt;=40,5)))))</f>
        <v>3</v>
      </c>
      <c r="K580">
        <f>IF(H580&lt;=50000,1,IF(H580&lt;=100000,2,IF(H580&lt;=150000,3,IF(H580&lt;=200000,4,IF(H580&lt;=250000,5)))))</f>
        <v>1</v>
      </c>
      <c r="L580" s="11">
        <f>AVERAGE(J580,K580)</f>
        <v>2</v>
      </c>
      <c r="M580" t="str">
        <f>IF(AND(I580&gt;=3,L580&gt;=3),"Campeões",IF(AND(I580&gt;=3,L580&lt;3),"Promissores", IF(AND(I580=2,L580&gt;=3),"Leais","Inativos")))</f>
        <v>Promissores</v>
      </c>
    </row>
    <row r="581" spans="1:13" x14ac:dyDescent="0.3">
      <c r="A581" s="6" t="s">
        <v>122</v>
      </c>
      <c r="B581" s="1">
        <v>41902</v>
      </c>
      <c r="C581" s="6" t="s">
        <v>263</v>
      </c>
      <c r="D581" s="7">
        <v>190.96</v>
      </c>
      <c r="E581" s="8">
        <v>43014</v>
      </c>
      <c r="F581" s="6">
        <f>"31/12/2017"-E581</f>
        <v>86</v>
      </c>
      <c r="G581">
        <v>20</v>
      </c>
      <c r="H581" s="7">
        <v>11970.98</v>
      </c>
      <c r="I581">
        <f>IF(F581&lt;=90, 5,IF(F581&lt;=180, 4,IF(F581&lt;=270, 3,IF(F581&lt;=365, 2, 1))))</f>
        <v>5</v>
      </c>
      <c r="J581">
        <f>IF(G581&lt;=8,1, IF(G581&lt;=16,2,IF(G581&lt;=24,3,IF(G581&lt;=32,4,IF(G581&lt;=40,5)))))</f>
        <v>3</v>
      </c>
      <c r="K581">
        <f>IF(H581&lt;=50000,1,IF(H581&lt;=100000,2,IF(H581&lt;=150000,3,IF(H581&lt;=200000,4,IF(H581&lt;=250000,5)))))</f>
        <v>1</v>
      </c>
      <c r="L581" s="11">
        <f>AVERAGE(J581,K581)</f>
        <v>2</v>
      </c>
      <c r="M581" t="str">
        <f>IF(AND(I581&gt;=3,L581&gt;=3),"Campeões",IF(AND(I581&gt;=3,L581&lt;3),"Promissores", IF(AND(I581=2,L581&gt;=3),"Leais","Inativos")))</f>
        <v>Promissores</v>
      </c>
    </row>
    <row r="582" spans="1:13" x14ac:dyDescent="0.3">
      <c r="A582" s="6" t="s">
        <v>23</v>
      </c>
      <c r="B582" s="1">
        <v>42713</v>
      </c>
      <c r="C582" s="6" t="s">
        <v>46</v>
      </c>
      <c r="D582" s="7">
        <v>45.98</v>
      </c>
      <c r="E582" s="8">
        <v>42689</v>
      </c>
      <c r="F582" s="6">
        <f>"31/12/2017"-E582</f>
        <v>411</v>
      </c>
      <c r="G582">
        <v>15</v>
      </c>
      <c r="H582" s="7">
        <v>8824.2199999999993</v>
      </c>
      <c r="I582">
        <f>IF(F582&lt;=90, 5,IF(F582&lt;=180, 4,IF(F582&lt;=270, 3,IF(F582&lt;=365, 2, 1))))</f>
        <v>1</v>
      </c>
      <c r="J582">
        <f>IF(G582&lt;=8,1, IF(G582&lt;=16,2,IF(G582&lt;=24,3,IF(G582&lt;=32,4,IF(G582&lt;=40,5)))))</f>
        <v>2</v>
      </c>
      <c r="K582">
        <f>IF(H582&lt;=50000,1,IF(H582&lt;=100000,2,IF(H582&lt;=150000,3,IF(H582&lt;=200000,4,IF(H582&lt;=250000,5)))))</f>
        <v>1</v>
      </c>
      <c r="L582" s="11">
        <f>AVERAGE(J582,K582)</f>
        <v>1.5</v>
      </c>
      <c r="M582" t="str">
        <f>IF(AND(I582&gt;=3,L582&gt;=3),"Campeões",IF(AND(I582&gt;=3,L582&lt;3),"Promissores", IF(AND(I582=2,L582&gt;=3),"Leais","Inativos")))</f>
        <v>Inativos</v>
      </c>
    </row>
    <row r="583" spans="1:13" x14ac:dyDescent="0.3">
      <c r="A583" s="6" t="s">
        <v>211</v>
      </c>
      <c r="B583" s="1">
        <v>42362</v>
      </c>
      <c r="C583" s="6" t="s">
        <v>486</v>
      </c>
      <c r="D583" s="7">
        <v>2.0699999999999998</v>
      </c>
      <c r="E583" s="8">
        <v>43034</v>
      </c>
      <c r="F583" s="6">
        <f>"31/12/2017"-E583</f>
        <v>66</v>
      </c>
      <c r="G583">
        <v>10</v>
      </c>
      <c r="H583" s="7">
        <v>16098.71</v>
      </c>
      <c r="I583">
        <f>IF(F583&lt;=90, 5,IF(F583&lt;=180, 4,IF(F583&lt;=270, 3,IF(F583&lt;=365, 2, 1))))</f>
        <v>5</v>
      </c>
      <c r="J583">
        <f>IF(G583&lt;=8,1, IF(G583&lt;=16,2,IF(G583&lt;=24,3,IF(G583&lt;=32,4,IF(G583&lt;=40,5)))))</f>
        <v>2</v>
      </c>
      <c r="K583">
        <f>IF(H583&lt;=50000,1,IF(H583&lt;=100000,2,IF(H583&lt;=150000,3,IF(H583&lt;=200000,4,IF(H583&lt;=250000,5)))))</f>
        <v>1</v>
      </c>
      <c r="L583" s="11">
        <f>AVERAGE(J583,K583)</f>
        <v>1.5</v>
      </c>
      <c r="M583" t="str">
        <f>IF(AND(I583&gt;=3,L583&gt;=3),"Campeões",IF(AND(I583&gt;=3,L583&lt;3),"Promissores", IF(AND(I583=2,L583&gt;=3),"Leais","Inativos")))</f>
        <v>Promissores</v>
      </c>
    </row>
    <row r="584" spans="1:13" x14ac:dyDescent="0.3">
      <c r="A584" s="6" t="s">
        <v>51</v>
      </c>
      <c r="B584" s="1">
        <v>42112</v>
      </c>
      <c r="C584" s="6" t="s">
        <v>107</v>
      </c>
      <c r="D584" s="7">
        <v>339.96</v>
      </c>
      <c r="E584" s="8">
        <v>42996</v>
      </c>
      <c r="F584" s="6">
        <f>"31/12/2017"-E584</f>
        <v>104</v>
      </c>
      <c r="G584">
        <v>7</v>
      </c>
      <c r="H584" s="7">
        <v>2400.96</v>
      </c>
      <c r="I584">
        <f>IF(F584&lt;=90, 5,IF(F584&lt;=180, 4,IF(F584&lt;=270, 3,IF(F584&lt;=365, 2, 1))))</f>
        <v>4</v>
      </c>
      <c r="J584">
        <f>IF(G584&lt;=8,1, IF(G584&lt;=16,2,IF(G584&lt;=24,3,IF(G584&lt;=32,4,IF(G584&lt;=40,5)))))</f>
        <v>1</v>
      </c>
      <c r="K584">
        <f>IF(H584&lt;=50000,1,IF(H584&lt;=100000,2,IF(H584&lt;=150000,3,IF(H584&lt;=200000,4,IF(H584&lt;=250000,5)))))</f>
        <v>1</v>
      </c>
      <c r="L584" s="11">
        <f>AVERAGE(J584,K584)</f>
        <v>1</v>
      </c>
      <c r="M584" t="str">
        <f>IF(AND(I584&gt;=3,L584&gt;=3),"Campeões",IF(AND(I584&gt;=3,L584&lt;3),"Promissores", IF(AND(I584=2,L584&gt;=3),"Leais","Inativos")))</f>
        <v>Promissores</v>
      </c>
    </row>
    <row r="585" spans="1:13" x14ac:dyDescent="0.3">
      <c r="A585" s="6" t="s">
        <v>507</v>
      </c>
      <c r="B585" s="1">
        <v>43070</v>
      </c>
      <c r="C585" s="6" t="s">
        <v>1651</v>
      </c>
      <c r="D585" s="7">
        <v>45.68</v>
      </c>
      <c r="E585" s="8">
        <v>43074</v>
      </c>
      <c r="F585" s="6">
        <f>"31/12/2017"-E585</f>
        <v>26</v>
      </c>
      <c r="G585">
        <v>10</v>
      </c>
      <c r="H585" s="7">
        <v>2632.75</v>
      </c>
      <c r="I585">
        <f>IF(F585&lt;=90, 5,IF(F585&lt;=180, 4,IF(F585&lt;=270, 3,IF(F585&lt;=365, 2, 1))))</f>
        <v>5</v>
      </c>
      <c r="J585">
        <f>IF(G585&lt;=8,1, IF(G585&lt;=16,2,IF(G585&lt;=24,3,IF(G585&lt;=32,4,IF(G585&lt;=40,5)))))</f>
        <v>2</v>
      </c>
      <c r="K585">
        <f>IF(H585&lt;=50000,1,IF(H585&lt;=100000,2,IF(H585&lt;=150000,3,IF(H585&lt;=200000,4,IF(H585&lt;=250000,5)))))</f>
        <v>1</v>
      </c>
      <c r="L585" s="11">
        <f>AVERAGE(J585,K585)</f>
        <v>1.5</v>
      </c>
      <c r="M585" t="str">
        <f>IF(AND(I585&gt;=3,L585&gt;=3),"Campeões",IF(AND(I585&gt;=3,L585&lt;3),"Promissores", IF(AND(I585=2,L585&gt;=3),"Leais","Inativos")))</f>
        <v>Promissores</v>
      </c>
    </row>
    <row r="586" spans="1:13" x14ac:dyDescent="0.3">
      <c r="A586" s="6" t="s">
        <v>260</v>
      </c>
      <c r="B586" s="1">
        <v>42722</v>
      </c>
      <c r="C586" s="6" t="s">
        <v>637</v>
      </c>
      <c r="D586" s="7">
        <v>119.92</v>
      </c>
      <c r="E586" s="8">
        <v>43042</v>
      </c>
      <c r="F586" s="6">
        <f>"31/12/2017"-E586</f>
        <v>58</v>
      </c>
      <c r="G586">
        <v>5</v>
      </c>
      <c r="H586" s="7">
        <v>6605.14</v>
      </c>
      <c r="I586">
        <f>IF(F586&lt;=90, 5,IF(F586&lt;=180, 4,IF(F586&lt;=270, 3,IF(F586&lt;=365, 2, 1))))</f>
        <v>5</v>
      </c>
      <c r="J586">
        <f>IF(G586&lt;=8,1, IF(G586&lt;=16,2,IF(G586&lt;=24,3,IF(G586&lt;=32,4,IF(G586&lt;=40,5)))))</f>
        <v>1</v>
      </c>
      <c r="K586">
        <f>IF(H586&lt;=50000,1,IF(H586&lt;=100000,2,IF(H586&lt;=150000,3,IF(H586&lt;=200000,4,IF(H586&lt;=250000,5)))))</f>
        <v>1</v>
      </c>
      <c r="L586" s="11">
        <f>AVERAGE(J586,K586)</f>
        <v>1</v>
      </c>
      <c r="M586" t="str">
        <f>IF(AND(I586&gt;=3,L586&gt;=3),"Campeões",IF(AND(I586&gt;=3,L586&lt;3),"Promissores", IF(AND(I586=2,L586&gt;=3),"Leais","Inativos")))</f>
        <v>Promissores</v>
      </c>
    </row>
    <row r="587" spans="1:13" x14ac:dyDescent="0.3">
      <c r="A587" s="6" t="s">
        <v>164</v>
      </c>
      <c r="B587" s="1">
        <v>41856</v>
      </c>
      <c r="C587" s="6" t="s">
        <v>364</v>
      </c>
      <c r="D587" s="7">
        <v>38.380000000000003</v>
      </c>
      <c r="E587" s="8">
        <v>43002</v>
      </c>
      <c r="F587" s="6">
        <f>"31/12/2017"-E587</f>
        <v>98</v>
      </c>
      <c r="G587">
        <v>11</v>
      </c>
      <c r="H587" s="7">
        <v>2190.9899999999998</v>
      </c>
      <c r="I587">
        <f>IF(F587&lt;=90, 5,IF(F587&lt;=180, 4,IF(F587&lt;=270, 3,IF(F587&lt;=365, 2, 1))))</f>
        <v>4</v>
      </c>
      <c r="J587">
        <f>IF(G587&lt;=8,1, IF(G587&lt;=16,2,IF(G587&lt;=24,3,IF(G587&lt;=32,4,IF(G587&lt;=40,5)))))</f>
        <v>2</v>
      </c>
      <c r="K587">
        <f>IF(H587&lt;=50000,1,IF(H587&lt;=100000,2,IF(H587&lt;=150000,3,IF(H587&lt;=200000,4,IF(H587&lt;=250000,5)))))</f>
        <v>1</v>
      </c>
      <c r="L587" s="11">
        <f>AVERAGE(J587,K587)</f>
        <v>1.5</v>
      </c>
      <c r="M587" t="str">
        <f>IF(AND(I587&gt;=3,L587&gt;=3),"Campeões",IF(AND(I587&gt;=3,L587&lt;3),"Promissores", IF(AND(I587=2,L587&gt;=3),"Leais","Inativos")))</f>
        <v>Promissores</v>
      </c>
    </row>
    <row r="588" spans="1:13" x14ac:dyDescent="0.3">
      <c r="A588" s="6" t="s">
        <v>463</v>
      </c>
      <c r="B588" s="1">
        <v>42981</v>
      </c>
      <c r="C588" s="6" t="s">
        <v>1416</v>
      </c>
      <c r="D588" s="7">
        <v>69.930000000000007</v>
      </c>
      <c r="E588" s="8">
        <v>42411</v>
      </c>
      <c r="F588" s="6">
        <f>"31/12/2017"-E588</f>
        <v>689</v>
      </c>
      <c r="G588">
        <v>2</v>
      </c>
      <c r="H588" s="7">
        <v>698.01</v>
      </c>
      <c r="I588">
        <f>IF(F588&lt;=90, 5,IF(F588&lt;=180, 4,IF(F588&lt;=270, 3,IF(F588&lt;=365, 2, 1))))</f>
        <v>1</v>
      </c>
      <c r="J588">
        <f>IF(G588&lt;=8,1, IF(G588&lt;=16,2,IF(G588&lt;=24,3,IF(G588&lt;=32,4,IF(G588&lt;=40,5)))))</f>
        <v>1</v>
      </c>
      <c r="K588">
        <f>IF(H588&lt;=50000,1,IF(H588&lt;=100000,2,IF(H588&lt;=150000,3,IF(H588&lt;=200000,4,IF(H588&lt;=250000,5)))))</f>
        <v>1</v>
      </c>
      <c r="L588" s="11">
        <f>AVERAGE(J588,K588)</f>
        <v>1</v>
      </c>
      <c r="M588" t="str">
        <f>IF(AND(I588&gt;=3,L588&gt;=3),"Campeões",IF(AND(I588&gt;=3,L588&lt;3),"Promissores", IF(AND(I588=2,L588&gt;=3),"Leais","Inativos")))</f>
        <v>Inativos</v>
      </c>
    </row>
    <row r="589" spans="1:13" x14ac:dyDescent="0.3">
      <c r="A589" s="6" t="s">
        <v>293</v>
      </c>
      <c r="B589" s="1">
        <v>42485</v>
      </c>
      <c r="C589" s="6" t="s">
        <v>759</v>
      </c>
      <c r="D589" s="7">
        <v>155.82</v>
      </c>
      <c r="E589" s="8">
        <v>43097</v>
      </c>
      <c r="F589" s="6">
        <f>"31/12/2017"-E589</f>
        <v>3</v>
      </c>
      <c r="G589">
        <v>5</v>
      </c>
      <c r="H589" s="7">
        <v>16634.22</v>
      </c>
      <c r="I589">
        <f>IF(F589&lt;=90, 5,IF(F589&lt;=180, 4,IF(F589&lt;=270, 3,IF(F589&lt;=365, 2, 1))))</f>
        <v>5</v>
      </c>
      <c r="J589">
        <f>IF(G589&lt;=8,1, IF(G589&lt;=16,2,IF(G589&lt;=24,3,IF(G589&lt;=32,4,IF(G589&lt;=40,5)))))</f>
        <v>1</v>
      </c>
      <c r="K589">
        <f>IF(H589&lt;=50000,1,IF(H589&lt;=100000,2,IF(H589&lt;=150000,3,IF(H589&lt;=200000,4,IF(H589&lt;=250000,5)))))</f>
        <v>1</v>
      </c>
      <c r="L589" s="11">
        <f>AVERAGE(J589,K589)</f>
        <v>1</v>
      </c>
      <c r="M589" t="str">
        <f>IF(AND(I589&gt;=3,L589&gt;=3),"Campeões",IF(AND(I589&gt;=3,L589&lt;3),"Promissores", IF(AND(I589=2,L589&gt;=3),"Leais","Inativos")))</f>
        <v>Promissores</v>
      </c>
    </row>
    <row r="590" spans="1:13" x14ac:dyDescent="0.3">
      <c r="A590" s="6" t="s">
        <v>412</v>
      </c>
      <c r="B590" s="1">
        <v>42547</v>
      </c>
      <c r="C590" s="6" t="s">
        <v>1204</v>
      </c>
      <c r="D590" s="7">
        <v>6.72</v>
      </c>
      <c r="E590" s="8">
        <v>42217</v>
      </c>
      <c r="F590" s="6">
        <f>"31/12/2017"-E590</f>
        <v>883</v>
      </c>
      <c r="G590">
        <v>3</v>
      </c>
      <c r="H590" s="7">
        <v>10554.4</v>
      </c>
      <c r="I590">
        <f>IF(F590&lt;=90, 5,IF(F590&lt;=180, 4,IF(F590&lt;=270, 3,IF(F590&lt;=365, 2, 1))))</f>
        <v>1</v>
      </c>
      <c r="J590">
        <f>IF(G590&lt;=8,1, IF(G590&lt;=16,2,IF(G590&lt;=24,3,IF(G590&lt;=32,4,IF(G590&lt;=40,5)))))</f>
        <v>1</v>
      </c>
      <c r="K590">
        <f>IF(H590&lt;=50000,1,IF(H590&lt;=100000,2,IF(H590&lt;=150000,3,IF(H590&lt;=200000,4,IF(H590&lt;=250000,5)))))</f>
        <v>1</v>
      </c>
      <c r="L590" s="11">
        <f>AVERAGE(J590,K590)</f>
        <v>1</v>
      </c>
      <c r="M590" t="str">
        <f>IF(AND(I590&gt;=3,L590&gt;=3),"Campeões",IF(AND(I590&gt;=3,L590&lt;3),"Promissores", IF(AND(I590=2,L590&gt;=3),"Leais","Inativos")))</f>
        <v>Inativos</v>
      </c>
    </row>
    <row r="591" spans="1:13" x14ac:dyDescent="0.3">
      <c r="A591" s="6" t="s">
        <v>622</v>
      </c>
      <c r="B591" s="1">
        <v>42558</v>
      </c>
      <c r="C591" s="6" t="s">
        <v>2645</v>
      </c>
      <c r="D591" s="7">
        <v>95.68</v>
      </c>
      <c r="E591" s="8">
        <v>42264</v>
      </c>
      <c r="F591" s="6">
        <f>"31/12/2017"-E591</f>
        <v>836</v>
      </c>
      <c r="G591">
        <v>19</v>
      </c>
      <c r="H591" s="7">
        <v>60262.459999999992</v>
      </c>
      <c r="I591">
        <f>IF(F591&lt;=90, 5,IF(F591&lt;=180, 4,IF(F591&lt;=270, 3,IF(F591&lt;=365, 2, 1))))</f>
        <v>1</v>
      </c>
      <c r="J591">
        <f>IF(G591&lt;=8,1, IF(G591&lt;=16,2,IF(G591&lt;=24,3,IF(G591&lt;=32,4,IF(G591&lt;=40,5)))))</f>
        <v>3</v>
      </c>
      <c r="K591">
        <f>IF(H591&lt;=50000,1,IF(H591&lt;=100000,2,IF(H591&lt;=150000,3,IF(H591&lt;=200000,4,IF(H591&lt;=250000,5)))))</f>
        <v>2</v>
      </c>
      <c r="L591" s="11">
        <f>AVERAGE(J591,K591)</f>
        <v>2.5</v>
      </c>
      <c r="M591" t="str">
        <f>IF(AND(I591&gt;=3,L591&gt;=3),"Campeões",IF(AND(I591&gt;=3,L591&lt;3),"Promissores", IF(AND(I591=2,L591&gt;=3),"Leais","Inativos")))</f>
        <v>Inativos</v>
      </c>
    </row>
    <row r="592" spans="1:13" x14ac:dyDescent="0.3">
      <c r="A592" s="6" t="s">
        <v>55</v>
      </c>
      <c r="B592" s="1">
        <v>42538</v>
      </c>
      <c r="C592" s="6" t="s">
        <v>123</v>
      </c>
      <c r="D592" s="7">
        <v>61.77</v>
      </c>
      <c r="E592" s="8">
        <v>42903</v>
      </c>
      <c r="F592" s="6">
        <f>"31/12/2017"-E592</f>
        <v>197</v>
      </c>
      <c r="G592">
        <v>10</v>
      </c>
      <c r="H592" s="7">
        <v>2066.29</v>
      </c>
      <c r="I592">
        <f>IF(F592&lt;=90, 5,IF(F592&lt;=180, 4,IF(F592&lt;=270, 3,IF(F592&lt;=365, 2, 1))))</f>
        <v>3</v>
      </c>
      <c r="J592">
        <f>IF(G592&lt;=8,1, IF(G592&lt;=16,2,IF(G592&lt;=24,3,IF(G592&lt;=32,4,IF(G592&lt;=40,5)))))</f>
        <v>2</v>
      </c>
      <c r="K592">
        <f>IF(H592&lt;=50000,1,IF(H592&lt;=100000,2,IF(H592&lt;=150000,3,IF(H592&lt;=200000,4,IF(H592&lt;=250000,5)))))</f>
        <v>1</v>
      </c>
      <c r="L592" s="11">
        <f>AVERAGE(J592,K592)</f>
        <v>1.5</v>
      </c>
      <c r="M592" t="str">
        <f>IF(AND(I592&gt;=3,L592&gt;=3),"Campeões",IF(AND(I592&gt;=3,L592&lt;3),"Promissores", IF(AND(I592=2,L592&gt;=3),"Leais","Inativos")))</f>
        <v>Promissores</v>
      </c>
    </row>
    <row r="593" spans="1:13" x14ac:dyDescent="0.3">
      <c r="A593" s="6" t="s">
        <v>365</v>
      </c>
      <c r="B593" s="1">
        <v>43045</v>
      </c>
      <c r="C593" s="6" t="s">
        <v>1015</v>
      </c>
      <c r="D593" s="7">
        <v>6.57</v>
      </c>
      <c r="E593" s="8">
        <v>42985</v>
      </c>
      <c r="F593" s="6">
        <f>"31/12/2017"-E593</f>
        <v>115</v>
      </c>
      <c r="G593">
        <v>10</v>
      </c>
      <c r="H593" s="7">
        <v>8366.880000000001</v>
      </c>
      <c r="I593">
        <f>IF(F593&lt;=90, 5,IF(F593&lt;=180, 4,IF(F593&lt;=270, 3,IF(F593&lt;=365, 2, 1))))</f>
        <v>4</v>
      </c>
      <c r="J593">
        <f>IF(G593&lt;=8,1, IF(G593&lt;=16,2,IF(G593&lt;=24,3,IF(G593&lt;=32,4,IF(G593&lt;=40,5)))))</f>
        <v>2</v>
      </c>
      <c r="K593">
        <f>IF(H593&lt;=50000,1,IF(H593&lt;=100000,2,IF(H593&lt;=150000,3,IF(H593&lt;=200000,4,IF(H593&lt;=250000,5)))))</f>
        <v>1</v>
      </c>
      <c r="L593" s="11">
        <f>AVERAGE(J593,K593)</f>
        <v>1.5</v>
      </c>
      <c r="M593" t="str">
        <f>IF(AND(I593&gt;=3,L593&gt;=3),"Campeões",IF(AND(I593&gt;=3,L593&lt;3),"Promissores", IF(AND(I593=2,L593&gt;=3),"Leais","Inativos")))</f>
        <v>Promissores</v>
      </c>
    </row>
    <row r="594" spans="1:13" x14ac:dyDescent="0.3">
      <c r="A594" s="6" t="s">
        <v>275</v>
      </c>
      <c r="B594" s="1">
        <v>42625</v>
      </c>
      <c r="C594" s="6" t="s">
        <v>699</v>
      </c>
      <c r="D594" s="7">
        <v>6.78</v>
      </c>
      <c r="E594" s="8">
        <v>43063</v>
      </c>
      <c r="F594" s="6">
        <f>"31/12/2017"-E594</f>
        <v>37</v>
      </c>
      <c r="G594">
        <v>26</v>
      </c>
      <c r="H594" s="7">
        <v>12900.3</v>
      </c>
      <c r="I594">
        <f>IF(F594&lt;=90, 5,IF(F594&lt;=180, 4,IF(F594&lt;=270, 3,IF(F594&lt;=365, 2, 1))))</f>
        <v>5</v>
      </c>
      <c r="J594">
        <f>IF(G594&lt;=8,1, IF(G594&lt;=16,2,IF(G594&lt;=24,3,IF(G594&lt;=32,4,IF(G594&lt;=40,5)))))</f>
        <v>4</v>
      </c>
      <c r="K594">
        <f>IF(H594&lt;=50000,1,IF(H594&lt;=100000,2,IF(H594&lt;=150000,3,IF(H594&lt;=200000,4,IF(H594&lt;=250000,5)))))</f>
        <v>1</v>
      </c>
      <c r="L594" s="11">
        <f>AVERAGE(J594,K594)</f>
        <v>2.5</v>
      </c>
      <c r="M594" t="str">
        <f>IF(AND(I594&gt;=3,L594&gt;=3),"Campeões",IF(AND(I594&gt;=3,L594&lt;3),"Promissores", IF(AND(I594=2,L594&gt;=3),"Leais","Inativos")))</f>
        <v>Promissores</v>
      </c>
    </row>
    <row r="595" spans="1:13" x14ac:dyDescent="0.3">
      <c r="A595" s="6" t="s">
        <v>37</v>
      </c>
      <c r="B595" s="1">
        <v>42365</v>
      </c>
      <c r="C595" s="6" t="s">
        <v>83</v>
      </c>
      <c r="D595" s="7">
        <v>19.989999999999998</v>
      </c>
      <c r="E595" s="8">
        <v>43042</v>
      </c>
      <c r="F595" s="6">
        <f>"31/12/2017"-E595</f>
        <v>58</v>
      </c>
      <c r="G595">
        <v>17</v>
      </c>
      <c r="H595" s="7">
        <v>9500.7599999999984</v>
      </c>
      <c r="I595">
        <f>IF(F595&lt;=90, 5,IF(F595&lt;=180, 4,IF(F595&lt;=270, 3,IF(F595&lt;=365, 2, 1))))</f>
        <v>5</v>
      </c>
      <c r="J595">
        <f>IF(G595&lt;=8,1, IF(G595&lt;=16,2,IF(G595&lt;=24,3,IF(G595&lt;=32,4,IF(G595&lt;=40,5)))))</f>
        <v>3</v>
      </c>
      <c r="K595">
        <f>IF(H595&lt;=50000,1,IF(H595&lt;=100000,2,IF(H595&lt;=150000,3,IF(H595&lt;=200000,4,IF(H595&lt;=250000,5)))))</f>
        <v>1</v>
      </c>
      <c r="L595" s="11">
        <f>AVERAGE(J595,K595)</f>
        <v>2</v>
      </c>
      <c r="M595" t="str">
        <f>IF(AND(I595&gt;=3,L595&gt;=3),"Campeões",IF(AND(I595&gt;=3,L595&lt;3),"Promissores", IF(AND(I595=2,L595&gt;=3),"Leais","Inativos")))</f>
        <v>Promissores</v>
      </c>
    </row>
    <row r="596" spans="1:13" x14ac:dyDescent="0.3">
      <c r="A596" s="6" t="s">
        <v>203</v>
      </c>
      <c r="B596" s="1">
        <v>43070</v>
      </c>
      <c r="C596" s="6" t="s">
        <v>452</v>
      </c>
      <c r="D596" s="7">
        <v>6839.52</v>
      </c>
      <c r="E596" s="8">
        <v>43029</v>
      </c>
      <c r="F596" s="6">
        <f>"31/12/2017"-E596</f>
        <v>71</v>
      </c>
      <c r="G596">
        <v>2</v>
      </c>
      <c r="H596" s="7">
        <v>7296.4800000000005</v>
      </c>
      <c r="I596">
        <f>IF(F596&lt;=90, 5,IF(F596&lt;=180, 4,IF(F596&lt;=270, 3,IF(F596&lt;=365, 2, 1))))</f>
        <v>5</v>
      </c>
      <c r="J596">
        <f>IF(G596&lt;=8,1, IF(G596&lt;=16,2,IF(G596&lt;=24,3,IF(G596&lt;=32,4,IF(G596&lt;=40,5)))))</f>
        <v>1</v>
      </c>
      <c r="K596">
        <f>IF(H596&lt;=50000,1,IF(H596&lt;=100000,2,IF(H596&lt;=150000,3,IF(H596&lt;=200000,4,IF(H596&lt;=250000,5)))))</f>
        <v>1</v>
      </c>
      <c r="L596" s="11">
        <f>AVERAGE(J596,K596)</f>
        <v>1</v>
      </c>
      <c r="M596" t="str">
        <f>IF(AND(I596&gt;=3,L596&gt;=3),"Campeões",IF(AND(I596&gt;=3,L596&lt;3),"Promissores", IF(AND(I596=2,L596&gt;=3),"Leais","Inativos")))</f>
        <v>Promissores</v>
      </c>
    </row>
    <row r="597" spans="1:13" x14ac:dyDescent="0.3">
      <c r="A597" s="6" t="s">
        <v>519</v>
      </c>
      <c r="B597" s="1">
        <v>42567</v>
      </c>
      <c r="C597" s="6" t="s">
        <v>1727</v>
      </c>
      <c r="D597" s="7">
        <v>143.52000000000001</v>
      </c>
      <c r="E597" s="8">
        <v>43060</v>
      </c>
      <c r="F597" s="6">
        <f>"31/12/2017"-E597</f>
        <v>40</v>
      </c>
      <c r="G597">
        <v>13</v>
      </c>
      <c r="H597" s="7">
        <v>2488.2800000000002</v>
      </c>
      <c r="I597">
        <f>IF(F597&lt;=90, 5,IF(F597&lt;=180, 4,IF(F597&lt;=270, 3,IF(F597&lt;=365, 2, 1))))</f>
        <v>5</v>
      </c>
      <c r="J597">
        <f>IF(G597&lt;=8,1, IF(G597&lt;=16,2,IF(G597&lt;=24,3,IF(G597&lt;=32,4,IF(G597&lt;=40,5)))))</f>
        <v>2</v>
      </c>
      <c r="K597">
        <f>IF(H597&lt;=50000,1,IF(H597&lt;=100000,2,IF(H597&lt;=150000,3,IF(H597&lt;=200000,4,IF(H597&lt;=250000,5)))))</f>
        <v>1</v>
      </c>
      <c r="L597" s="11">
        <f>AVERAGE(J597,K597)</f>
        <v>1.5</v>
      </c>
      <c r="M597" t="str">
        <f>IF(AND(I597&gt;=3,L597&gt;=3),"Campeões",IF(AND(I597&gt;=3,L597&lt;3),"Promissores", IF(AND(I597=2,L597&gt;=3),"Leais","Inativos")))</f>
        <v>Promissores</v>
      </c>
    </row>
    <row r="598" spans="1:13" x14ac:dyDescent="0.3">
      <c r="A598" s="6" t="s">
        <v>271</v>
      </c>
      <c r="B598" s="1">
        <v>41791</v>
      </c>
      <c r="C598" s="6" t="s">
        <v>691</v>
      </c>
      <c r="D598" s="7">
        <v>18.28</v>
      </c>
      <c r="E598" s="8">
        <v>42965</v>
      </c>
      <c r="F598" s="6">
        <f>"31/12/2017"-E598</f>
        <v>135</v>
      </c>
      <c r="G598">
        <v>10</v>
      </c>
      <c r="H598" s="7">
        <v>1983.5700000000004</v>
      </c>
      <c r="I598">
        <f>IF(F598&lt;=90, 5,IF(F598&lt;=180, 4,IF(F598&lt;=270, 3,IF(F598&lt;=365, 2, 1))))</f>
        <v>4</v>
      </c>
      <c r="J598">
        <f>IF(G598&lt;=8,1, IF(G598&lt;=16,2,IF(G598&lt;=24,3,IF(G598&lt;=32,4,IF(G598&lt;=40,5)))))</f>
        <v>2</v>
      </c>
      <c r="K598">
        <f>IF(H598&lt;=50000,1,IF(H598&lt;=100000,2,IF(H598&lt;=150000,3,IF(H598&lt;=200000,4,IF(H598&lt;=250000,5)))))</f>
        <v>1</v>
      </c>
      <c r="L598" s="11">
        <f>AVERAGE(J598,K598)</f>
        <v>1.5</v>
      </c>
      <c r="M598" t="str">
        <f>IF(AND(I598&gt;=3,L598&gt;=3),"Campeões",IF(AND(I598&gt;=3,L598&lt;3),"Promissores", IF(AND(I598=2,L598&gt;=3),"Leais","Inativos")))</f>
        <v>Promissores</v>
      </c>
    </row>
    <row r="599" spans="1:13" x14ac:dyDescent="0.3">
      <c r="A599" s="6" t="s">
        <v>287</v>
      </c>
      <c r="B599" s="1">
        <v>42483</v>
      </c>
      <c r="C599" s="6" t="s">
        <v>735</v>
      </c>
      <c r="D599" s="7">
        <v>1141.47</v>
      </c>
      <c r="E599" s="8">
        <v>42616</v>
      </c>
      <c r="F599" s="6">
        <f>"31/12/2017"-E599</f>
        <v>484</v>
      </c>
      <c r="G599">
        <v>3</v>
      </c>
      <c r="H599" s="7">
        <v>3951.18</v>
      </c>
      <c r="I599">
        <f>IF(F599&lt;=90, 5,IF(F599&lt;=180, 4,IF(F599&lt;=270, 3,IF(F599&lt;=365, 2, 1))))</f>
        <v>1</v>
      </c>
      <c r="J599">
        <f>IF(G599&lt;=8,1, IF(G599&lt;=16,2,IF(G599&lt;=24,3,IF(G599&lt;=32,4,IF(G599&lt;=40,5)))))</f>
        <v>1</v>
      </c>
      <c r="K599">
        <f>IF(H599&lt;=50000,1,IF(H599&lt;=100000,2,IF(H599&lt;=150000,3,IF(H599&lt;=200000,4,IF(H599&lt;=250000,5)))))</f>
        <v>1</v>
      </c>
      <c r="L599" s="11">
        <f>AVERAGE(J599,K599)</f>
        <v>1</v>
      </c>
      <c r="M599" t="str">
        <f>IF(AND(I599&gt;=3,L599&gt;=3),"Campeões",IF(AND(I599&gt;=3,L599&lt;3),"Promissores", IF(AND(I599=2,L599&gt;=3),"Leais","Inativos")))</f>
        <v>Inativos</v>
      </c>
    </row>
    <row r="600" spans="1:13" x14ac:dyDescent="0.3">
      <c r="A600" s="6" t="s">
        <v>9</v>
      </c>
      <c r="B600" s="1">
        <v>41799</v>
      </c>
      <c r="C600" s="6" t="s">
        <v>18</v>
      </c>
      <c r="D600" s="7">
        <v>665.88</v>
      </c>
      <c r="E600" s="8">
        <v>43090</v>
      </c>
      <c r="F600" s="6">
        <f>"31/12/2017"-E600</f>
        <v>10</v>
      </c>
      <c r="G600">
        <v>25</v>
      </c>
      <c r="H600" s="7">
        <v>63932.889999999992</v>
      </c>
      <c r="I600">
        <f>IF(F600&lt;=90, 5,IF(F600&lt;=180, 4,IF(F600&lt;=270, 3,IF(F600&lt;=365, 2, 1))))</f>
        <v>5</v>
      </c>
      <c r="J600">
        <f>IF(G600&lt;=8,1, IF(G600&lt;=16,2,IF(G600&lt;=24,3,IF(G600&lt;=32,4,IF(G600&lt;=40,5)))))</f>
        <v>4</v>
      </c>
      <c r="K600">
        <f>IF(H600&lt;=50000,1,IF(H600&lt;=100000,2,IF(H600&lt;=150000,3,IF(H600&lt;=200000,4,IF(H600&lt;=250000,5)))))</f>
        <v>2</v>
      </c>
      <c r="L600" s="11">
        <f>AVERAGE(J600,K600)</f>
        <v>3</v>
      </c>
      <c r="M600" t="str">
        <f>IF(AND(I600&gt;=3,L600&gt;=3),"Campeões",IF(AND(I600&gt;=3,L600&lt;3),"Promissores", IF(AND(I600=2,L600&gt;=3),"Leais","Inativos")))</f>
        <v>Campeões</v>
      </c>
    </row>
    <row r="601" spans="1:13" x14ac:dyDescent="0.3">
      <c r="A601" s="6" t="s">
        <v>418</v>
      </c>
      <c r="B601" s="1">
        <v>42896</v>
      </c>
      <c r="C601" s="6" t="s">
        <v>1219</v>
      </c>
      <c r="D601" s="7">
        <v>16.52</v>
      </c>
      <c r="E601" s="8">
        <v>43084</v>
      </c>
      <c r="F601" s="6">
        <f>"31/12/2017"-E601</f>
        <v>16</v>
      </c>
      <c r="G601">
        <v>8</v>
      </c>
      <c r="H601" s="7">
        <v>1389.78</v>
      </c>
      <c r="I601">
        <f>IF(F601&lt;=90, 5,IF(F601&lt;=180, 4,IF(F601&lt;=270, 3,IF(F601&lt;=365, 2, 1))))</f>
        <v>5</v>
      </c>
      <c r="J601">
        <f>IF(G601&lt;=8,1, IF(G601&lt;=16,2,IF(G601&lt;=24,3,IF(G601&lt;=32,4,IF(G601&lt;=40,5)))))</f>
        <v>1</v>
      </c>
      <c r="K601">
        <f>IF(H601&lt;=50000,1,IF(H601&lt;=100000,2,IF(H601&lt;=150000,3,IF(H601&lt;=200000,4,IF(H601&lt;=250000,5)))))</f>
        <v>1</v>
      </c>
      <c r="L601" s="11">
        <f>AVERAGE(J601,K601)</f>
        <v>1</v>
      </c>
      <c r="M601" t="str">
        <f>IF(AND(I601&gt;=3,L601&gt;=3),"Campeões",IF(AND(I601&gt;=3,L601&lt;3),"Promissores", IF(AND(I601=2,L601&gt;=3),"Leais","Inativos")))</f>
        <v>Promissores</v>
      </c>
    </row>
    <row r="602" spans="1:13" x14ac:dyDescent="0.3">
      <c r="A602" s="6" t="s">
        <v>350</v>
      </c>
      <c r="B602" s="1">
        <v>42621</v>
      </c>
      <c r="C602" s="6" t="s">
        <v>957</v>
      </c>
      <c r="D602" s="7">
        <v>4.68</v>
      </c>
      <c r="E602" s="8">
        <v>42713</v>
      </c>
      <c r="F602" s="6">
        <f>"31/12/2017"-E602</f>
        <v>387</v>
      </c>
      <c r="G602">
        <v>4</v>
      </c>
      <c r="H602" s="7">
        <v>4078.96</v>
      </c>
      <c r="I602">
        <f>IF(F602&lt;=90, 5,IF(F602&lt;=180, 4,IF(F602&lt;=270, 3,IF(F602&lt;=365, 2, 1))))</f>
        <v>1</v>
      </c>
      <c r="J602">
        <f>IF(G602&lt;=8,1, IF(G602&lt;=16,2,IF(G602&lt;=24,3,IF(G602&lt;=32,4,IF(G602&lt;=40,5)))))</f>
        <v>1</v>
      </c>
      <c r="K602">
        <f>IF(H602&lt;=50000,1,IF(H602&lt;=100000,2,IF(H602&lt;=150000,3,IF(H602&lt;=200000,4,IF(H602&lt;=250000,5)))))</f>
        <v>1</v>
      </c>
      <c r="L602" s="11">
        <f>AVERAGE(J602,K602)</f>
        <v>1</v>
      </c>
      <c r="M602" t="str">
        <f>IF(AND(I602&gt;=3,L602&gt;=3),"Campeões",IF(AND(I602&gt;=3,L602&lt;3),"Promissores", IF(AND(I602=2,L602&gt;=3),"Leais","Inativos")))</f>
        <v>Inativos</v>
      </c>
    </row>
    <row r="603" spans="1:13" x14ac:dyDescent="0.3">
      <c r="A603" s="6" t="s">
        <v>291</v>
      </c>
      <c r="B603" s="1">
        <v>42612</v>
      </c>
      <c r="C603" s="6" t="s">
        <v>747</v>
      </c>
      <c r="D603" s="7">
        <v>3.14</v>
      </c>
      <c r="E603" s="8">
        <v>43048</v>
      </c>
      <c r="F603" s="6">
        <f>"31/12/2017"-E603</f>
        <v>52</v>
      </c>
      <c r="G603">
        <v>7</v>
      </c>
      <c r="H603" s="7">
        <v>20300.559999999998</v>
      </c>
      <c r="I603">
        <f>IF(F603&lt;=90, 5,IF(F603&lt;=180, 4,IF(F603&lt;=270, 3,IF(F603&lt;=365, 2, 1))))</f>
        <v>5</v>
      </c>
      <c r="J603">
        <f>IF(G603&lt;=8,1, IF(G603&lt;=16,2,IF(G603&lt;=24,3,IF(G603&lt;=32,4,IF(G603&lt;=40,5)))))</f>
        <v>1</v>
      </c>
      <c r="K603">
        <f>IF(H603&lt;=50000,1,IF(H603&lt;=100000,2,IF(H603&lt;=150000,3,IF(H603&lt;=200000,4,IF(H603&lt;=250000,5)))))</f>
        <v>1</v>
      </c>
      <c r="L603" s="11">
        <f>AVERAGE(J603,K603)</f>
        <v>1</v>
      </c>
      <c r="M603" t="str">
        <f>IF(AND(I603&gt;=3,L603&gt;=3),"Campeões",IF(AND(I603&gt;=3,L603&lt;3),"Promissores", IF(AND(I603=2,L603&gt;=3),"Leais","Inativos")))</f>
        <v>Promissores</v>
      </c>
    </row>
    <row r="604" spans="1:13" x14ac:dyDescent="0.3">
      <c r="A604" s="6" t="s">
        <v>43</v>
      </c>
      <c r="B604" s="1">
        <v>42997</v>
      </c>
      <c r="C604" s="6" t="s">
        <v>93</v>
      </c>
      <c r="D604" s="7">
        <v>96.53</v>
      </c>
      <c r="E604" s="8">
        <v>43069</v>
      </c>
      <c r="F604" s="6">
        <f>"31/12/2017"-E604</f>
        <v>31</v>
      </c>
      <c r="G604">
        <v>13</v>
      </c>
      <c r="H604" s="7">
        <v>7257.5000000000009</v>
      </c>
      <c r="I604">
        <f>IF(F604&lt;=90, 5,IF(F604&lt;=180, 4,IF(F604&lt;=270, 3,IF(F604&lt;=365, 2, 1))))</f>
        <v>5</v>
      </c>
      <c r="J604">
        <f>IF(G604&lt;=8,1, IF(G604&lt;=16,2,IF(G604&lt;=24,3,IF(G604&lt;=32,4,IF(G604&lt;=40,5)))))</f>
        <v>2</v>
      </c>
      <c r="K604">
        <f>IF(H604&lt;=50000,1,IF(H604&lt;=100000,2,IF(H604&lt;=150000,3,IF(H604&lt;=200000,4,IF(H604&lt;=250000,5)))))</f>
        <v>1</v>
      </c>
      <c r="L604" s="11">
        <f>AVERAGE(J604,K604)</f>
        <v>1.5</v>
      </c>
      <c r="M604" t="str">
        <f>IF(AND(I604&gt;=3,L604&gt;=3),"Campeões",IF(AND(I604&gt;=3,L604&lt;3),"Promissores", IF(AND(I604=2,L604&gt;=3),"Leais","Inativos")))</f>
        <v>Promissores</v>
      </c>
    </row>
    <row r="605" spans="1:13" x14ac:dyDescent="0.3">
      <c r="A605" s="6" t="s">
        <v>130</v>
      </c>
      <c r="B605" s="1">
        <v>42656</v>
      </c>
      <c r="C605" s="6" t="s">
        <v>292</v>
      </c>
      <c r="D605" s="7">
        <v>2908.98</v>
      </c>
      <c r="E605" s="8">
        <v>43095</v>
      </c>
      <c r="F605" s="6">
        <f>"31/12/2017"-E605</f>
        <v>5</v>
      </c>
      <c r="G605">
        <v>22</v>
      </c>
      <c r="H605" s="7">
        <v>126822.73999999999</v>
      </c>
      <c r="I605">
        <f>IF(F605&lt;=90, 5,IF(F605&lt;=180, 4,IF(F605&lt;=270, 3,IF(F605&lt;=365, 2, 1))))</f>
        <v>5</v>
      </c>
      <c r="J605">
        <f>IF(G605&lt;=8,1, IF(G605&lt;=16,2,IF(G605&lt;=24,3,IF(G605&lt;=32,4,IF(G605&lt;=40,5)))))</f>
        <v>3</v>
      </c>
      <c r="K605">
        <f>IF(H605&lt;=50000,1,IF(H605&lt;=100000,2,IF(H605&lt;=150000,3,IF(H605&lt;=200000,4,IF(H605&lt;=250000,5)))))</f>
        <v>3</v>
      </c>
      <c r="L605" s="11">
        <f>AVERAGE(J605,K605)</f>
        <v>3</v>
      </c>
      <c r="M605" t="str">
        <f>IF(AND(I605&gt;=3,L605&gt;=3),"Campeões",IF(AND(I605&gt;=3,L605&lt;3),"Promissores", IF(AND(I605=2,L605&gt;=3),"Leais","Inativos")))</f>
        <v>Campeões</v>
      </c>
    </row>
    <row r="606" spans="1:13" x14ac:dyDescent="0.3">
      <c r="A606" s="6" t="s">
        <v>23</v>
      </c>
      <c r="B606" s="1">
        <v>42713</v>
      </c>
      <c r="C606" s="6" t="s">
        <v>48</v>
      </c>
      <c r="D606" s="7">
        <v>211.96</v>
      </c>
      <c r="E606" s="8">
        <v>43099</v>
      </c>
      <c r="F606" s="6">
        <f>"31/12/2017"-E606</f>
        <v>1</v>
      </c>
      <c r="G606">
        <v>13</v>
      </c>
      <c r="H606" s="7">
        <v>10873.33</v>
      </c>
      <c r="I606">
        <f>IF(F606&lt;=90, 5,IF(F606&lt;=180, 4,IF(F606&lt;=270, 3,IF(F606&lt;=365, 2, 1))))</f>
        <v>5</v>
      </c>
      <c r="J606">
        <f>IF(G606&lt;=8,1, IF(G606&lt;=16,2,IF(G606&lt;=24,3,IF(G606&lt;=32,4,IF(G606&lt;=40,5)))))</f>
        <v>2</v>
      </c>
      <c r="K606">
        <f>IF(H606&lt;=50000,1,IF(H606&lt;=100000,2,IF(H606&lt;=150000,3,IF(H606&lt;=200000,4,IF(H606&lt;=250000,5)))))</f>
        <v>1</v>
      </c>
      <c r="L606" s="11">
        <f>AVERAGE(J606,K606)</f>
        <v>1.5</v>
      </c>
      <c r="M606" t="str">
        <f>IF(AND(I606&gt;=3,L606&gt;=3),"Campeões",IF(AND(I606&gt;=3,L606&lt;3),"Promissores", IF(AND(I606=2,L606&gt;=3),"Leais","Inativos")))</f>
        <v>Promissores</v>
      </c>
    </row>
    <row r="607" spans="1:13" x14ac:dyDescent="0.3">
      <c r="A607" s="6" t="s">
        <v>170</v>
      </c>
      <c r="B607" s="1">
        <v>42329</v>
      </c>
      <c r="C607" s="6" t="s">
        <v>383</v>
      </c>
      <c r="D607" s="7">
        <v>10079.790000000001</v>
      </c>
      <c r="E607" s="8">
        <v>42939</v>
      </c>
      <c r="F607" s="6">
        <f>"31/12/2017"-E607</f>
        <v>161</v>
      </c>
      <c r="G607">
        <v>18</v>
      </c>
      <c r="H607" s="7">
        <v>18949.27</v>
      </c>
      <c r="I607">
        <f>IF(F607&lt;=90, 5,IF(F607&lt;=180, 4,IF(F607&lt;=270, 3,IF(F607&lt;=365, 2, 1))))</f>
        <v>4</v>
      </c>
      <c r="J607">
        <f>IF(G607&lt;=8,1, IF(G607&lt;=16,2,IF(G607&lt;=24,3,IF(G607&lt;=32,4,IF(G607&lt;=40,5)))))</f>
        <v>3</v>
      </c>
      <c r="K607">
        <f>IF(H607&lt;=50000,1,IF(H607&lt;=100000,2,IF(H607&lt;=150000,3,IF(H607&lt;=200000,4,IF(H607&lt;=250000,5)))))</f>
        <v>1</v>
      </c>
      <c r="L607" s="11">
        <f>AVERAGE(J607,K607)</f>
        <v>2</v>
      </c>
      <c r="M607" t="str">
        <f>IF(AND(I607&gt;=3,L607&gt;=3),"Campeões",IF(AND(I607&gt;=3,L607&lt;3),"Promissores", IF(AND(I607=2,L607&gt;=3),"Leais","Inativos")))</f>
        <v>Promissores</v>
      </c>
    </row>
    <row r="608" spans="1:13" x14ac:dyDescent="0.3">
      <c r="A608" s="6" t="s">
        <v>259</v>
      </c>
      <c r="B608" s="1">
        <v>42273</v>
      </c>
      <c r="C608" s="6" t="s">
        <v>632</v>
      </c>
      <c r="D608" s="7">
        <v>117.84</v>
      </c>
      <c r="E608" s="8">
        <v>43013</v>
      </c>
      <c r="F608" s="6">
        <f>"31/12/2017"-E608</f>
        <v>87</v>
      </c>
      <c r="G608">
        <v>10</v>
      </c>
      <c r="H608" s="7">
        <v>7437.75</v>
      </c>
      <c r="I608">
        <f>IF(F608&lt;=90, 5,IF(F608&lt;=180, 4,IF(F608&lt;=270, 3,IF(F608&lt;=365, 2, 1))))</f>
        <v>5</v>
      </c>
      <c r="J608">
        <f>IF(G608&lt;=8,1, IF(G608&lt;=16,2,IF(G608&lt;=24,3,IF(G608&lt;=32,4,IF(G608&lt;=40,5)))))</f>
        <v>2</v>
      </c>
      <c r="K608">
        <f>IF(H608&lt;=50000,1,IF(H608&lt;=100000,2,IF(H608&lt;=150000,3,IF(H608&lt;=200000,4,IF(H608&lt;=250000,5)))))</f>
        <v>1</v>
      </c>
      <c r="L608" s="11">
        <f>AVERAGE(J608,K608)</f>
        <v>1.5</v>
      </c>
      <c r="M608" t="str">
        <f>IF(AND(I608&gt;=3,L608&gt;=3),"Campeões",IF(AND(I608&gt;=3,L608&lt;3),"Promissores", IF(AND(I608=2,L608&gt;=3),"Leais","Inativos")))</f>
        <v>Promissores</v>
      </c>
    </row>
    <row r="609" spans="1:13" x14ac:dyDescent="0.3">
      <c r="A609" s="6" t="s">
        <v>390</v>
      </c>
      <c r="B609" s="1">
        <v>42461</v>
      </c>
      <c r="C609" s="6" t="s">
        <v>1113</v>
      </c>
      <c r="D609" s="7">
        <v>80.98</v>
      </c>
      <c r="E609" s="8">
        <v>43002</v>
      </c>
      <c r="F609" s="6">
        <f>"31/12/2017"-E609</f>
        <v>98</v>
      </c>
      <c r="G609">
        <v>34</v>
      </c>
      <c r="H609" s="7">
        <v>12332.729999999998</v>
      </c>
      <c r="I609">
        <f>IF(F609&lt;=90, 5,IF(F609&lt;=180, 4,IF(F609&lt;=270, 3,IF(F609&lt;=365, 2, 1))))</f>
        <v>4</v>
      </c>
      <c r="J609">
        <f>IF(G609&lt;=8,1, IF(G609&lt;=16,2,IF(G609&lt;=24,3,IF(G609&lt;=32,4,IF(G609&lt;=40,5)))))</f>
        <v>5</v>
      </c>
      <c r="K609">
        <f>IF(H609&lt;=50000,1,IF(H609&lt;=100000,2,IF(H609&lt;=150000,3,IF(H609&lt;=200000,4,IF(H609&lt;=250000,5)))))</f>
        <v>1</v>
      </c>
      <c r="L609" s="11">
        <f>AVERAGE(J609,K609)</f>
        <v>3</v>
      </c>
      <c r="M609" t="str">
        <f>IF(AND(I609&gt;=3,L609&gt;=3),"Campeões",IF(AND(I609&gt;=3,L609&lt;3),"Promissores", IF(AND(I609=2,L609&gt;=3),"Leais","Inativos")))</f>
        <v>Campeões</v>
      </c>
    </row>
    <row r="610" spans="1:13" x14ac:dyDescent="0.3">
      <c r="A610" s="6" t="s">
        <v>597</v>
      </c>
      <c r="B610" s="1">
        <v>42980</v>
      </c>
      <c r="C610" s="6" t="s">
        <v>2360</v>
      </c>
      <c r="D610" s="7">
        <v>17.12</v>
      </c>
      <c r="E610" s="8">
        <v>43063</v>
      </c>
      <c r="F610" s="6">
        <f>"31/12/2017"-E610</f>
        <v>37</v>
      </c>
      <c r="G610">
        <v>12</v>
      </c>
      <c r="H610" s="7">
        <v>14104.730000000003</v>
      </c>
      <c r="I610">
        <f>IF(F610&lt;=90, 5,IF(F610&lt;=180, 4,IF(F610&lt;=270, 3,IF(F610&lt;=365, 2, 1))))</f>
        <v>5</v>
      </c>
      <c r="J610">
        <f>IF(G610&lt;=8,1, IF(G610&lt;=16,2,IF(G610&lt;=24,3,IF(G610&lt;=32,4,IF(G610&lt;=40,5)))))</f>
        <v>2</v>
      </c>
      <c r="K610">
        <f>IF(H610&lt;=50000,1,IF(H610&lt;=100000,2,IF(H610&lt;=150000,3,IF(H610&lt;=200000,4,IF(H610&lt;=250000,5)))))</f>
        <v>1</v>
      </c>
      <c r="L610" s="11">
        <f>AVERAGE(J610,K610)</f>
        <v>1.5</v>
      </c>
      <c r="M610" t="str">
        <f>IF(AND(I610&gt;=3,L610&gt;=3),"Campeões",IF(AND(I610&gt;=3,L610&lt;3),"Promissores", IF(AND(I610=2,L610&gt;=3),"Leais","Inativos")))</f>
        <v>Promissores</v>
      </c>
    </row>
    <row r="611" spans="1:13" x14ac:dyDescent="0.3">
      <c r="A611" s="6" t="s">
        <v>444</v>
      </c>
      <c r="B611" s="1">
        <v>42085</v>
      </c>
      <c r="C611" s="6" t="s">
        <v>1337</v>
      </c>
      <c r="D611" s="7">
        <v>18.97</v>
      </c>
      <c r="E611" s="8">
        <v>42992</v>
      </c>
      <c r="F611" s="6">
        <f>"31/12/2017"-E611</f>
        <v>108</v>
      </c>
      <c r="G611">
        <v>21</v>
      </c>
      <c r="H611" s="7">
        <v>7535.6599999999989</v>
      </c>
      <c r="I611">
        <f>IF(F611&lt;=90, 5,IF(F611&lt;=180, 4,IF(F611&lt;=270, 3,IF(F611&lt;=365, 2, 1))))</f>
        <v>4</v>
      </c>
      <c r="J611">
        <f>IF(G611&lt;=8,1, IF(G611&lt;=16,2,IF(G611&lt;=24,3,IF(G611&lt;=32,4,IF(G611&lt;=40,5)))))</f>
        <v>3</v>
      </c>
      <c r="K611">
        <f>IF(H611&lt;=50000,1,IF(H611&lt;=100000,2,IF(H611&lt;=150000,3,IF(H611&lt;=200000,4,IF(H611&lt;=250000,5)))))</f>
        <v>1</v>
      </c>
      <c r="L611" s="11">
        <f>AVERAGE(J611,K611)</f>
        <v>2</v>
      </c>
      <c r="M611" t="str">
        <f>IF(AND(I611&gt;=3,L611&gt;=3),"Campeões",IF(AND(I611&gt;=3,L611&lt;3),"Promissores", IF(AND(I611=2,L611&gt;=3),"Leais","Inativos")))</f>
        <v>Promissores</v>
      </c>
    </row>
    <row r="612" spans="1:13" x14ac:dyDescent="0.3">
      <c r="A612" s="6" t="s">
        <v>31</v>
      </c>
      <c r="B612" s="1">
        <v>42264</v>
      </c>
      <c r="C612" s="6" t="s">
        <v>60</v>
      </c>
      <c r="D612" s="7">
        <v>2131.15</v>
      </c>
      <c r="E612" s="8">
        <v>43030</v>
      </c>
      <c r="F612" s="6">
        <f>"31/12/2017"-E612</f>
        <v>70</v>
      </c>
      <c r="G612">
        <v>13</v>
      </c>
      <c r="H612" s="7">
        <v>5192.3700000000008</v>
      </c>
      <c r="I612">
        <f>IF(F612&lt;=90, 5,IF(F612&lt;=180, 4,IF(F612&lt;=270, 3,IF(F612&lt;=365, 2, 1))))</f>
        <v>5</v>
      </c>
      <c r="J612">
        <f>IF(G612&lt;=8,1, IF(G612&lt;=16,2,IF(G612&lt;=24,3,IF(G612&lt;=32,4,IF(G612&lt;=40,5)))))</f>
        <v>2</v>
      </c>
      <c r="K612">
        <f>IF(H612&lt;=50000,1,IF(H612&lt;=100000,2,IF(H612&lt;=150000,3,IF(H612&lt;=200000,4,IF(H612&lt;=250000,5)))))</f>
        <v>1</v>
      </c>
      <c r="L612" s="11">
        <f>AVERAGE(J612,K612)</f>
        <v>1.5</v>
      </c>
      <c r="M612" t="str">
        <f>IF(AND(I612&gt;=3,L612&gt;=3),"Campeões",IF(AND(I612&gt;=3,L612&lt;3),"Promissores", IF(AND(I612=2,L612&gt;=3),"Leais","Inativos")))</f>
        <v>Promissores</v>
      </c>
    </row>
    <row r="613" spans="1:13" x14ac:dyDescent="0.3">
      <c r="A613" s="6" t="s">
        <v>339</v>
      </c>
      <c r="B613" s="1">
        <v>43080</v>
      </c>
      <c r="C613" s="6" t="s">
        <v>922</v>
      </c>
      <c r="D613" s="7">
        <v>3482.08</v>
      </c>
      <c r="E613" s="8">
        <v>42863</v>
      </c>
      <c r="F613" s="6">
        <f>"31/12/2017"-E613</f>
        <v>237</v>
      </c>
      <c r="G613">
        <v>13</v>
      </c>
      <c r="H613" s="7">
        <v>40117.930000000008</v>
      </c>
      <c r="I613">
        <f>IF(F613&lt;=90, 5,IF(F613&lt;=180, 4,IF(F613&lt;=270, 3,IF(F613&lt;=365, 2, 1))))</f>
        <v>3</v>
      </c>
      <c r="J613">
        <f>IF(G613&lt;=8,1, IF(G613&lt;=16,2,IF(G613&lt;=24,3,IF(G613&lt;=32,4,IF(G613&lt;=40,5)))))</f>
        <v>2</v>
      </c>
      <c r="K613">
        <f>IF(H613&lt;=50000,1,IF(H613&lt;=100000,2,IF(H613&lt;=150000,3,IF(H613&lt;=200000,4,IF(H613&lt;=250000,5)))))</f>
        <v>1</v>
      </c>
      <c r="L613" s="11">
        <f>AVERAGE(J613,K613)</f>
        <v>1.5</v>
      </c>
      <c r="M613" t="str">
        <f>IF(AND(I613&gt;=3,L613&gt;=3),"Campeões",IF(AND(I613&gt;=3,L613&lt;3),"Promissores", IF(AND(I613=2,L613&gt;=3),"Leais","Inativos")))</f>
        <v>Promissores</v>
      </c>
    </row>
    <row r="614" spans="1:13" x14ac:dyDescent="0.3">
      <c r="A614" s="6" t="s">
        <v>591</v>
      </c>
      <c r="B614" s="1">
        <v>41811</v>
      </c>
      <c r="C614" s="6" t="s">
        <v>2261</v>
      </c>
      <c r="D614" s="7">
        <v>5.18</v>
      </c>
      <c r="E614" s="8">
        <v>43028</v>
      </c>
      <c r="F614" s="6">
        <f>"31/12/2017"-E614</f>
        <v>72</v>
      </c>
      <c r="G614">
        <v>7</v>
      </c>
      <c r="H614" s="7">
        <v>1559.1</v>
      </c>
      <c r="I614">
        <f>IF(F614&lt;=90, 5,IF(F614&lt;=180, 4,IF(F614&lt;=270, 3,IF(F614&lt;=365, 2, 1))))</f>
        <v>5</v>
      </c>
      <c r="J614">
        <f>IF(G614&lt;=8,1, IF(G614&lt;=16,2,IF(G614&lt;=24,3,IF(G614&lt;=32,4,IF(G614&lt;=40,5)))))</f>
        <v>1</v>
      </c>
      <c r="K614">
        <f>IF(H614&lt;=50000,1,IF(H614&lt;=100000,2,IF(H614&lt;=150000,3,IF(H614&lt;=200000,4,IF(H614&lt;=250000,5)))))</f>
        <v>1</v>
      </c>
      <c r="L614" s="11">
        <f>AVERAGE(J614,K614)</f>
        <v>1</v>
      </c>
      <c r="M614" t="str">
        <f>IF(AND(I614&gt;=3,L614&gt;=3),"Campeões",IF(AND(I614&gt;=3,L614&lt;3),"Promissores", IF(AND(I614=2,L614&gt;=3),"Leais","Inativos")))</f>
        <v>Promissores</v>
      </c>
    </row>
    <row r="615" spans="1:13" x14ac:dyDescent="0.3">
      <c r="A615" s="6" t="s">
        <v>341</v>
      </c>
      <c r="B615" s="1">
        <v>41903</v>
      </c>
      <c r="C615" s="6" t="s">
        <v>925</v>
      </c>
      <c r="D615" s="7">
        <v>7.04</v>
      </c>
      <c r="E615" s="8">
        <v>43010</v>
      </c>
      <c r="F615" s="6">
        <f>"31/12/2017"-E615</f>
        <v>90</v>
      </c>
      <c r="G615">
        <v>13</v>
      </c>
      <c r="H615" s="7">
        <v>7863.54</v>
      </c>
      <c r="I615">
        <f>IF(F615&lt;=90, 5,IF(F615&lt;=180, 4,IF(F615&lt;=270, 3,IF(F615&lt;=365, 2, 1))))</f>
        <v>5</v>
      </c>
      <c r="J615">
        <f>IF(G615&lt;=8,1, IF(G615&lt;=16,2,IF(G615&lt;=24,3,IF(G615&lt;=32,4,IF(G615&lt;=40,5)))))</f>
        <v>2</v>
      </c>
      <c r="K615">
        <f>IF(H615&lt;=50000,1,IF(H615&lt;=100000,2,IF(H615&lt;=150000,3,IF(H615&lt;=200000,4,IF(H615&lt;=250000,5)))))</f>
        <v>1</v>
      </c>
      <c r="L615" s="11">
        <f>AVERAGE(J615,K615)</f>
        <v>1.5</v>
      </c>
      <c r="M615" t="str">
        <f>IF(AND(I615&gt;=3,L615&gt;=3),"Campeões",IF(AND(I615&gt;=3,L615&lt;3),"Promissores", IF(AND(I615=2,L615&gt;=3),"Leais","Inativos")))</f>
        <v>Promissores</v>
      </c>
    </row>
    <row r="616" spans="1:13" x14ac:dyDescent="0.3">
      <c r="A616" s="6" t="s">
        <v>399</v>
      </c>
      <c r="B616" s="1">
        <v>42482</v>
      </c>
      <c r="C616" s="6" t="s">
        <v>1147</v>
      </c>
      <c r="D616" s="7">
        <v>13.76</v>
      </c>
      <c r="E616" s="8">
        <v>43053</v>
      </c>
      <c r="F616" s="6">
        <f>"31/12/2017"-E616</f>
        <v>47</v>
      </c>
      <c r="G616">
        <v>13</v>
      </c>
      <c r="H616" s="7">
        <v>4738.6400000000012</v>
      </c>
      <c r="I616">
        <f>IF(F616&lt;=90, 5,IF(F616&lt;=180, 4,IF(F616&lt;=270, 3,IF(F616&lt;=365, 2, 1))))</f>
        <v>5</v>
      </c>
      <c r="J616">
        <f>IF(G616&lt;=8,1, IF(G616&lt;=16,2,IF(G616&lt;=24,3,IF(G616&lt;=32,4,IF(G616&lt;=40,5)))))</f>
        <v>2</v>
      </c>
      <c r="K616">
        <f>IF(H616&lt;=50000,1,IF(H616&lt;=100000,2,IF(H616&lt;=150000,3,IF(H616&lt;=200000,4,IF(H616&lt;=250000,5)))))</f>
        <v>1</v>
      </c>
      <c r="L616" s="11">
        <f>AVERAGE(J616,K616)</f>
        <v>1.5</v>
      </c>
      <c r="M616" t="str">
        <f>IF(AND(I616&gt;=3,L616&gt;=3),"Campeões",IF(AND(I616&gt;=3,L616&lt;3),"Promissores", IF(AND(I616=2,L616&gt;=3),"Leais","Inativos")))</f>
        <v>Promissores</v>
      </c>
    </row>
    <row r="617" spans="1:13" x14ac:dyDescent="0.3">
      <c r="A617" s="6" t="s">
        <v>531</v>
      </c>
      <c r="B617" s="1">
        <v>42965</v>
      </c>
      <c r="C617" s="6" t="s">
        <v>1820</v>
      </c>
      <c r="D617" s="7">
        <v>145.97999999999999</v>
      </c>
      <c r="E617" s="8">
        <v>42635</v>
      </c>
      <c r="F617" s="6">
        <f>"31/12/2017"-E617</f>
        <v>465</v>
      </c>
      <c r="G617">
        <v>12</v>
      </c>
      <c r="H617" s="7">
        <v>11207.06</v>
      </c>
      <c r="I617">
        <f>IF(F617&lt;=90, 5,IF(F617&lt;=180, 4,IF(F617&lt;=270, 3,IF(F617&lt;=365, 2, 1))))</f>
        <v>1</v>
      </c>
      <c r="J617">
        <f>IF(G617&lt;=8,1, IF(G617&lt;=16,2,IF(G617&lt;=24,3,IF(G617&lt;=32,4,IF(G617&lt;=40,5)))))</f>
        <v>2</v>
      </c>
      <c r="K617">
        <f>IF(H617&lt;=50000,1,IF(H617&lt;=100000,2,IF(H617&lt;=150000,3,IF(H617&lt;=200000,4,IF(H617&lt;=250000,5)))))</f>
        <v>1</v>
      </c>
      <c r="L617" s="11">
        <f>AVERAGE(J617,K617)</f>
        <v>1.5</v>
      </c>
      <c r="M617" t="str">
        <f>IF(AND(I617&gt;=3,L617&gt;=3),"Campeões",IF(AND(I617&gt;=3,L617&lt;3),"Promissores", IF(AND(I617=2,L617&gt;=3),"Leais","Inativos")))</f>
        <v>Inativos</v>
      </c>
    </row>
    <row r="618" spans="1:13" x14ac:dyDescent="0.3">
      <c r="A618" s="6" t="s">
        <v>372</v>
      </c>
      <c r="B618" s="1">
        <v>43062</v>
      </c>
      <c r="C618" s="6" t="s">
        <v>1040</v>
      </c>
      <c r="D618" s="7">
        <v>114.95</v>
      </c>
      <c r="E618" s="8">
        <v>43074</v>
      </c>
      <c r="F618" s="6">
        <f>"31/12/2017"-E618</f>
        <v>26</v>
      </c>
      <c r="G618">
        <v>13</v>
      </c>
      <c r="H618" s="7">
        <v>3530.7200000000003</v>
      </c>
      <c r="I618">
        <f>IF(F618&lt;=90, 5,IF(F618&lt;=180, 4,IF(F618&lt;=270, 3,IF(F618&lt;=365, 2, 1))))</f>
        <v>5</v>
      </c>
      <c r="J618">
        <f>IF(G618&lt;=8,1, IF(G618&lt;=16,2,IF(G618&lt;=24,3,IF(G618&lt;=32,4,IF(G618&lt;=40,5)))))</f>
        <v>2</v>
      </c>
      <c r="K618">
        <f>IF(H618&lt;=50000,1,IF(H618&lt;=100000,2,IF(H618&lt;=150000,3,IF(H618&lt;=200000,4,IF(H618&lt;=250000,5)))))</f>
        <v>1</v>
      </c>
      <c r="L618" s="11">
        <f>AVERAGE(J618,K618)</f>
        <v>1.5</v>
      </c>
      <c r="M618" t="str">
        <f>IF(AND(I618&gt;=3,L618&gt;=3),"Campeões",IF(AND(I618&gt;=3,L618&lt;3),"Promissores", IF(AND(I618=2,L618&gt;=3),"Leais","Inativos")))</f>
        <v>Promissores</v>
      </c>
    </row>
    <row r="619" spans="1:13" x14ac:dyDescent="0.3">
      <c r="A619" s="6" t="s">
        <v>246</v>
      </c>
      <c r="B619" s="1">
        <v>42391</v>
      </c>
      <c r="C619" s="6" t="s">
        <v>590</v>
      </c>
      <c r="D619" s="7">
        <v>1919.84</v>
      </c>
      <c r="E619" s="8">
        <v>43094</v>
      </c>
      <c r="F619" s="6">
        <f>"31/12/2017"-E619</f>
        <v>6</v>
      </c>
      <c r="G619">
        <v>17</v>
      </c>
      <c r="H619" s="7">
        <v>9768.91</v>
      </c>
      <c r="I619">
        <f>IF(F619&lt;=90, 5,IF(F619&lt;=180, 4,IF(F619&lt;=270, 3,IF(F619&lt;=365, 2, 1))))</f>
        <v>5</v>
      </c>
      <c r="J619">
        <f>IF(G619&lt;=8,1, IF(G619&lt;=16,2,IF(G619&lt;=24,3,IF(G619&lt;=32,4,IF(G619&lt;=40,5)))))</f>
        <v>3</v>
      </c>
      <c r="K619">
        <f>IF(H619&lt;=50000,1,IF(H619&lt;=100000,2,IF(H619&lt;=150000,3,IF(H619&lt;=200000,4,IF(H619&lt;=250000,5)))))</f>
        <v>1</v>
      </c>
      <c r="L619" s="11">
        <f>AVERAGE(J619,K619)</f>
        <v>2</v>
      </c>
      <c r="M619" t="str">
        <f>IF(AND(I619&gt;=3,L619&gt;=3),"Campeões",IF(AND(I619&gt;=3,L619&lt;3),"Promissores", IF(AND(I619=2,L619&gt;=3),"Leais","Inativos")))</f>
        <v>Promissores</v>
      </c>
    </row>
    <row r="620" spans="1:13" x14ac:dyDescent="0.3">
      <c r="A620" s="6" t="s">
        <v>21</v>
      </c>
      <c r="B620" s="1">
        <v>41878</v>
      </c>
      <c r="C620" s="6" t="s">
        <v>42</v>
      </c>
      <c r="D620" s="7">
        <v>77.88</v>
      </c>
      <c r="E620" s="8">
        <v>43056</v>
      </c>
      <c r="F620" s="6">
        <f>"31/12/2017"-E620</f>
        <v>44</v>
      </c>
      <c r="G620">
        <v>15</v>
      </c>
      <c r="H620" s="7">
        <v>11780.970000000001</v>
      </c>
      <c r="I620">
        <f>IF(F620&lt;=90, 5,IF(F620&lt;=180, 4,IF(F620&lt;=270, 3,IF(F620&lt;=365, 2, 1))))</f>
        <v>5</v>
      </c>
      <c r="J620">
        <f>IF(G620&lt;=8,1, IF(G620&lt;=16,2,IF(G620&lt;=24,3,IF(G620&lt;=32,4,IF(G620&lt;=40,5)))))</f>
        <v>2</v>
      </c>
      <c r="K620">
        <f>IF(H620&lt;=50000,1,IF(H620&lt;=100000,2,IF(H620&lt;=150000,3,IF(H620&lt;=200000,4,IF(H620&lt;=250000,5)))))</f>
        <v>1</v>
      </c>
      <c r="L620" s="11">
        <f>AVERAGE(J620,K620)</f>
        <v>1.5</v>
      </c>
      <c r="M620" t="str">
        <f>IF(AND(I620&gt;=3,L620&gt;=3),"Campeões",IF(AND(I620&gt;=3,L620&lt;3),"Promissores", IF(AND(I620=2,L620&gt;=3),"Leais","Inativos")))</f>
        <v>Promissores</v>
      </c>
    </row>
    <row r="621" spans="1:13" x14ac:dyDescent="0.3">
      <c r="A621" s="6" t="s">
        <v>146</v>
      </c>
      <c r="B621" s="1">
        <v>42155</v>
      </c>
      <c r="C621" s="6" t="s">
        <v>328</v>
      </c>
      <c r="D621" s="7">
        <v>86.52</v>
      </c>
      <c r="E621" s="8">
        <v>43087</v>
      </c>
      <c r="F621" s="6">
        <f>"31/12/2017"-E621</f>
        <v>13</v>
      </c>
      <c r="G621">
        <v>22</v>
      </c>
      <c r="H621" s="7">
        <v>31693.580000000005</v>
      </c>
      <c r="I621">
        <f>IF(F621&lt;=90, 5,IF(F621&lt;=180, 4,IF(F621&lt;=270, 3,IF(F621&lt;=365, 2, 1))))</f>
        <v>5</v>
      </c>
      <c r="J621">
        <f>IF(G621&lt;=8,1, IF(G621&lt;=16,2,IF(G621&lt;=24,3,IF(G621&lt;=32,4,IF(G621&lt;=40,5)))))</f>
        <v>3</v>
      </c>
      <c r="K621">
        <f>IF(H621&lt;=50000,1,IF(H621&lt;=100000,2,IF(H621&lt;=150000,3,IF(H621&lt;=200000,4,IF(H621&lt;=250000,5)))))</f>
        <v>1</v>
      </c>
      <c r="L621" s="11">
        <f>AVERAGE(J621,K621)</f>
        <v>2</v>
      </c>
      <c r="M621" t="str">
        <f>IF(AND(I621&gt;=3,L621&gt;=3),"Campeões",IF(AND(I621&gt;=3,L621&lt;3),"Promissores", IF(AND(I621=2,L621&gt;=3),"Leais","Inativos")))</f>
        <v>Promissores</v>
      </c>
    </row>
    <row r="622" spans="1:13" x14ac:dyDescent="0.3">
      <c r="A622" s="6" t="s">
        <v>313</v>
      </c>
      <c r="B622" s="1">
        <v>43003</v>
      </c>
      <c r="C622" s="6" t="s">
        <v>847</v>
      </c>
      <c r="D622" s="7">
        <v>484.65</v>
      </c>
      <c r="E622" s="8">
        <v>43038</v>
      </c>
      <c r="F622" s="6">
        <f>"31/12/2017"-E622</f>
        <v>62</v>
      </c>
      <c r="G622">
        <v>9</v>
      </c>
      <c r="H622" s="7">
        <v>28172.639999999996</v>
      </c>
      <c r="I622">
        <f>IF(F622&lt;=90, 5,IF(F622&lt;=180, 4,IF(F622&lt;=270, 3,IF(F622&lt;=365, 2, 1))))</f>
        <v>5</v>
      </c>
      <c r="J622">
        <f>IF(G622&lt;=8,1, IF(G622&lt;=16,2,IF(G622&lt;=24,3,IF(G622&lt;=32,4,IF(G622&lt;=40,5)))))</f>
        <v>2</v>
      </c>
      <c r="K622">
        <f>IF(H622&lt;=50000,1,IF(H622&lt;=100000,2,IF(H622&lt;=150000,3,IF(H622&lt;=200000,4,IF(H622&lt;=250000,5)))))</f>
        <v>1</v>
      </c>
      <c r="L622" s="11">
        <f>AVERAGE(J622,K622)</f>
        <v>1.5</v>
      </c>
      <c r="M622" t="str">
        <f>IF(AND(I622&gt;=3,L622&gt;=3),"Campeões",IF(AND(I622&gt;=3,L622&lt;3),"Promissores", IF(AND(I622=2,L622&gt;=3),"Leais","Inativos")))</f>
        <v>Promissores</v>
      </c>
    </row>
    <row r="623" spans="1:13" x14ac:dyDescent="0.3">
      <c r="A623" s="6" t="s">
        <v>609</v>
      </c>
      <c r="B623" s="1">
        <v>42874</v>
      </c>
      <c r="C623" s="6" t="s">
        <v>2504</v>
      </c>
      <c r="D623" s="7">
        <v>124.48</v>
      </c>
      <c r="E623" s="8">
        <v>43031</v>
      </c>
      <c r="F623" s="6">
        <f>"31/12/2017"-E623</f>
        <v>69</v>
      </c>
      <c r="G623">
        <v>6</v>
      </c>
      <c r="H623" s="7">
        <v>3490.63</v>
      </c>
      <c r="I623">
        <f>IF(F623&lt;=90, 5,IF(F623&lt;=180, 4,IF(F623&lt;=270, 3,IF(F623&lt;=365, 2, 1))))</f>
        <v>5</v>
      </c>
      <c r="J623">
        <f>IF(G623&lt;=8,1, IF(G623&lt;=16,2,IF(G623&lt;=24,3,IF(G623&lt;=32,4,IF(G623&lt;=40,5)))))</f>
        <v>1</v>
      </c>
      <c r="K623">
        <f>IF(H623&lt;=50000,1,IF(H623&lt;=100000,2,IF(H623&lt;=150000,3,IF(H623&lt;=200000,4,IF(H623&lt;=250000,5)))))</f>
        <v>1</v>
      </c>
      <c r="L623" s="11">
        <f>AVERAGE(J623,K623)</f>
        <v>1</v>
      </c>
      <c r="M623" t="str">
        <f>IF(AND(I623&gt;=3,L623&gt;=3),"Campeões",IF(AND(I623&gt;=3,L623&lt;3),"Promissores", IF(AND(I623=2,L623&gt;=3),"Leais","Inativos")))</f>
        <v>Promissores</v>
      </c>
    </row>
    <row r="624" spans="1:13" x14ac:dyDescent="0.3">
      <c r="A624" s="6" t="s">
        <v>173</v>
      </c>
      <c r="B624" s="1">
        <v>41978</v>
      </c>
      <c r="C624" s="6" t="s">
        <v>391</v>
      </c>
      <c r="D624" s="7">
        <v>59.52</v>
      </c>
      <c r="E624" s="8">
        <v>43003</v>
      </c>
      <c r="F624" s="6">
        <f>"31/12/2017"-E624</f>
        <v>97</v>
      </c>
      <c r="G624">
        <v>18</v>
      </c>
      <c r="H624" s="7">
        <v>16320</v>
      </c>
      <c r="I624">
        <f>IF(F624&lt;=90, 5,IF(F624&lt;=180, 4,IF(F624&lt;=270, 3,IF(F624&lt;=365, 2, 1))))</f>
        <v>4</v>
      </c>
      <c r="J624">
        <f>IF(G624&lt;=8,1, IF(G624&lt;=16,2,IF(G624&lt;=24,3,IF(G624&lt;=32,4,IF(G624&lt;=40,5)))))</f>
        <v>3</v>
      </c>
      <c r="K624">
        <f>IF(H624&lt;=50000,1,IF(H624&lt;=100000,2,IF(H624&lt;=150000,3,IF(H624&lt;=200000,4,IF(H624&lt;=250000,5)))))</f>
        <v>1</v>
      </c>
      <c r="L624" s="11">
        <f>AVERAGE(J624,K624)</f>
        <v>2</v>
      </c>
      <c r="M624" t="str">
        <f>IF(AND(I624&gt;=3,L624&gt;=3),"Campeões",IF(AND(I624&gt;=3,L624&lt;3),"Promissores", IF(AND(I624=2,L624&gt;=3),"Leais","Inativos")))</f>
        <v>Promissores</v>
      </c>
    </row>
    <row r="625" spans="1:13" x14ac:dyDescent="0.3">
      <c r="A625" s="6" t="s">
        <v>503</v>
      </c>
      <c r="B625" s="1">
        <v>42936</v>
      </c>
      <c r="C625" s="6" t="s">
        <v>1630</v>
      </c>
      <c r="D625" s="7">
        <v>111.79</v>
      </c>
      <c r="E625" s="8">
        <v>43080</v>
      </c>
      <c r="F625" s="6">
        <f>"31/12/2017"-E625</f>
        <v>20</v>
      </c>
      <c r="G625">
        <v>16</v>
      </c>
      <c r="H625" s="7">
        <v>10532.38</v>
      </c>
      <c r="I625">
        <f>IF(F625&lt;=90, 5,IF(F625&lt;=180, 4,IF(F625&lt;=270, 3,IF(F625&lt;=365, 2, 1))))</f>
        <v>5</v>
      </c>
      <c r="J625">
        <f>IF(G625&lt;=8,1, IF(G625&lt;=16,2,IF(G625&lt;=24,3,IF(G625&lt;=32,4,IF(G625&lt;=40,5)))))</f>
        <v>2</v>
      </c>
      <c r="K625">
        <f>IF(H625&lt;=50000,1,IF(H625&lt;=100000,2,IF(H625&lt;=150000,3,IF(H625&lt;=200000,4,IF(H625&lt;=250000,5)))))</f>
        <v>1</v>
      </c>
      <c r="L625" s="11">
        <f>AVERAGE(J625,K625)</f>
        <v>1.5</v>
      </c>
      <c r="M625" t="str">
        <f>IF(AND(I625&gt;=3,L625&gt;=3),"Campeões",IF(AND(I625&gt;=3,L625&lt;3),"Promissores", IF(AND(I625=2,L625&gt;=3),"Leais","Inativos")))</f>
        <v>Promissores</v>
      </c>
    </row>
    <row r="626" spans="1:13" x14ac:dyDescent="0.3">
      <c r="A626" s="6" t="s">
        <v>47</v>
      </c>
      <c r="B626" s="1">
        <v>41932</v>
      </c>
      <c r="C626" s="6" t="s">
        <v>99</v>
      </c>
      <c r="D626" s="7">
        <v>646.24</v>
      </c>
      <c r="E626" s="8">
        <v>43090</v>
      </c>
      <c r="F626" s="6">
        <f>"31/12/2017"-E626</f>
        <v>10</v>
      </c>
      <c r="G626">
        <v>23</v>
      </c>
      <c r="H626" s="7">
        <v>13719.389999999998</v>
      </c>
      <c r="I626">
        <f>IF(F626&lt;=90, 5,IF(F626&lt;=180, 4,IF(F626&lt;=270, 3,IF(F626&lt;=365, 2, 1))))</f>
        <v>5</v>
      </c>
      <c r="J626">
        <f>IF(G626&lt;=8,1, IF(G626&lt;=16,2,IF(G626&lt;=24,3,IF(G626&lt;=32,4,IF(G626&lt;=40,5)))))</f>
        <v>3</v>
      </c>
      <c r="K626">
        <f>IF(H626&lt;=50000,1,IF(H626&lt;=100000,2,IF(H626&lt;=150000,3,IF(H626&lt;=200000,4,IF(H626&lt;=250000,5)))))</f>
        <v>1</v>
      </c>
      <c r="L626" s="11">
        <f>AVERAGE(J626,K626)</f>
        <v>2</v>
      </c>
      <c r="M626" t="str">
        <f>IF(AND(I626&gt;=3,L626&gt;=3),"Campeões",IF(AND(I626&gt;=3,L626&lt;3),"Promissores", IF(AND(I626=2,L626&gt;=3),"Leais","Inativos")))</f>
        <v>Promissores</v>
      </c>
    </row>
    <row r="627" spans="1:13" x14ac:dyDescent="0.3">
      <c r="A627" s="6" t="s">
        <v>238</v>
      </c>
      <c r="B627" s="1">
        <v>41901</v>
      </c>
      <c r="C627" s="6" t="s">
        <v>580</v>
      </c>
      <c r="D627" s="7">
        <v>61.44</v>
      </c>
      <c r="E627" s="8">
        <v>43074</v>
      </c>
      <c r="F627" s="6">
        <f>"31/12/2017"-E627</f>
        <v>26</v>
      </c>
      <c r="G627">
        <v>9</v>
      </c>
      <c r="H627" s="7">
        <v>3169.7400000000002</v>
      </c>
      <c r="I627">
        <f>IF(F627&lt;=90, 5,IF(F627&lt;=180, 4,IF(F627&lt;=270, 3,IF(F627&lt;=365, 2, 1))))</f>
        <v>5</v>
      </c>
      <c r="J627">
        <f>IF(G627&lt;=8,1, IF(G627&lt;=16,2,IF(G627&lt;=24,3,IF(G627&lt;=32,4,IF(G627&lt;=40,5)))))</f>
        <v>2</v>
      </c>
      <c r="K627">
        <f>IF(H627&lt;=50000,1,IF(H627&lt;=100000,2,IF(H627&lt;=150000,3,IF(H627&lt;=200000,4,IF(H627&lt;=250000,5)))))</f>
        <v>1</v>
      </c>
      <c r="L627" s="11">
        <f>AVERAGE(J627,K627)</f>
        <v>1.5</v>
      </c>
      <c r="M627" t="str">
        <f>IF(AND(I627&gt;=3,L627&gt;=3),"Campeões",IF(AND(I627&gt;=3,L627&lt;3),"Promissores", IF(AND(I627=2,L627&gt;=3),"Leais","Inativos")))</f>
        <v>Promissores</v>
      </c>
    </row>
    <row r="628" spans="1:13" x14ac:dyDescent="0.3">
      <c r="A628" s="6" t="s">
        <v>443</v>
      </c>
      <c r="B628" s="1">
        <v>42757</v>
      </c>
      <c r="C628" s="6" t="s">
        <v>1328</v>
      </c>
      <c r="D628" s="7">
        <v>58.58</v>
      </c>
      <c r="E628" s="8">
        <v>42451</v>
      </c>
      <c r="F628" s="6">
        <f>"31/12/2017"-E628</f>
        <v>649</v>
      </c>
      <c r="G628">
        <v>7</v>
      </c>
      <c r="H628" s="7">
        <v>1411.1</v>
      </c>
      <c r="I628">
        <f>IF(F628&lt;=90, 5,IF(F628&lt;=180, 4,IF(F628&lt;=270, 3,IF(F628&lt;=365, 2, 1))))</f>
        <v>1</v>
      </c>
      <c r="J628">
        <f>IF(G628&lt;=8,1, IF(G628&lt;=16,2,IF(G628&lt;=24,3,IF(G628&lt;=32,4,IF(G628&lt;=40,5)))))</f>
        <v>1</v>
      </c>
      <c r="K628">
        <f>IF(H628&lt;=50000,1,IF(H628&lt;=100000,2,IF(H628&lt;=150000,3,IF(H628&lt;=200000,4,IF(H628&lt;=250000,5)))))</f>
        <v>1</v>
      </c>
      <c r="L628" s="11">
        <f>AVERAGE(J628,K628)</f>
        <v>1</v>
      </c>
      <c r="M628" t="str">
        <f>IF(AND(I628&gt;=3,L628&gt;=3),"Campeões",IF(AND(I628&gt;=3,L628&lt;3),"Promissores", IF(AND(I628=2,L628&gt;=3),"Leais","Inativos")))</f>
        <v>Inativos</v>
      </c>
    </row>
    <row r="629" spans="1:13" x14ac:dyDescent="0.3">
      <c r="A629" s="6" t="s">
        <v>41</v>
      </c>
      <c r="B629" s="1">
        <v>42568</v>
      </c>
      <c r="C629" s="6" t="s">
        <v>91</v>
      </c>
      <c r="D629" s="7">
        <v>56.82</v>
      </c>
      <c r="E629" s="8">
        <v>43045</v>
      </c>
      <c r="F629" s="6">
        <f>"31/12/2017"-E629</f>
        <v>55</v>
      </c>
      <c r="G629">
        <v>7</v>
      </c>
      <c r="H629" s="7">
        <v>4594.1099999999997</v>
      </c>
      <c r="I629">
        <f>IF(F629&lt;=90, 5,IF(F629&lt;=180, 4,IF(F629&lt;=270, 3,IF(F629&lt;=365, 2, 1))))</f>
        <v>5</v>
      </c>
      <c r="J629">
        <f>IF(G629&lt;=8,1, IF(G629&lt;=16,2,IF(G629&lt;=24,3,IF(G629&lt;=32,4,IF(G629&lt;=40,5)))))</f>
        <v>1</v>
      </c>
      <c r="K629">
        <f>IF(H629&lt;=50000,1,IF(H629&lt;=100000,2,IF(H629&lt;=150000,3,IF(H629&lt;=200000,4,IF(H629&lt;=250000,5)))))</f>
        <v>1</v>
      </c>
      <c r="L629" s="11">
        <f>AVERAGE(J629,K629)</f>
        <v>1</v>
      </c>
      <c r="M629" t="str">
        <f>IF(AND(I629&gt;=3,L629&gt;=3),"Campeões",IF(AND(I629&gt;=3,L629&lt;3),"Promissores", IF(AND(I629=2,L629&gt;=3),"Leais","Inativos")))</f>
        <v>Promissores</v>
      </c>
    </row>
    <row r="630" spans="1:13" x14ac:dyDescent="0.3">
      <c r="A630" s="6" t="s">
        <v>168</v>
      </c>
      <c r="B630" s="1">
        <v>42846</v>
      </c>
      <c r="C630" s="6" t="s">
        <v>378</v>
      </c>
      <c r="D630" s="7">
        <v>1895.88</v>
      </c>
      <c r="E630" s="8">
        <v>43067</v>
      </c>
      <c r="F630" s="6">
        <f>"31/12/2017"-E630</f>
        <v>33</v>
      </c>
      <c r="G630">
        <v>18</v>
      </c>
      <c r="H630" s="7">
        <v>30965.219999999998</v>
      </c>
      <c r="I630">
        <f>IF(F630&lt;=90, 5,IF(F630&lt;=180, 4,IF(F630&lt;=270, 3,IF(F630&lt;=365, 2, 1))))</f>
        <v>5</v>
      </c>
      <c r="J630">
        <f>IF(G630&lt;=8,1, IF(G630&lt;=16,2,IF(G630&lt;=24,3,IF(G630&lt;=32,4,IF(G630&lt;=40,5)))))</f>
        <v>3</v>
      </c>
      <c r="K630">
        <f>IF(H630&lt;=50000,1,IF(H630&lt;=100000,2,IF(H630&lt;=150000,3,IF(H630&lt;=200000,4,IF(H630&lt;=250000,5)))))</f>
        <v>1</v>
      </c>
      <c r="L630" s="11">
        <f>AVERAGE(J630,K630)</f>
        <v>2</v>
      </c>
      <c r="M630" t="str">
        <f>IF(AND(I630&gt;=3,L630&gt;=3),"Campeões",IF(AND(I630&gt;=3,L630&lt;3),"Promissores", IF(AND(I630=2,L630&gt;=3),"Leais","Inativos")))</f>
        <v>Promissores</v>
      </c>
    </row>
    <row r="631" spans="1:13" x14ac:dyDescent="0.3">
      <c r="A631" s="6" t="s">
        <v>112</v>
      </c>
      <c r="B631" s="1">
        <v>41876</v>
      </c>
      <c r="C631" s="6" t="s">
        <v>241</v>
      </c>
      <c r="D631" s="7">
        <v>3282.24</v>
      </c>
      <c r="E631" s="8">
        <v>42730</v>
      </c>
      <c r="F631" s="6">
        <f>"31/12/2017"-E631</f>
        <v>370</v>
      </c>
      <c r="G631">
        <v>10</v>
      </c>
      <c r="H631" s="7">
        <v>7272.07</v>
      </c>
      <c r="I631">
        <f>IF(F631&lt;=90, 5,IF(F631&lt;=180, 4,IF(F631&lt;=270, 3,IF(F631&lt;=365, 2, 1))))</f>
        <v>1</v>
      </c>
      <c r="J631">
        <f>IF(G631&lt;=8,1, IF(G631&lt;=16,2,IF(G631&lt;=24,3,IF(G631&lt;=32,4,IF(G631&lt;=40,5)))))</f>
        <v>2</v>
      </c>
      <c r="K631">
        <f>IF(H631&lt;=50000,1,IF(H631&lt;=100000,2,IF(H631&lt;=150000,3,IF(H631&lt;=200000,4,IF(H631&lt;=250000,5)))))</f>
        <v>1</v>
      </c>
      <c r="L631" s="11">
        <f>AVERAGE(J631,K631)</f>
        <v>1.5</v>
      </c>
      <c r="M631" t="str">
        <f>IF(AND(I631&gt;=3,L631&gt;=3),"Campeões",IF(AND(I631&gt;=3,L631&lt;3),"Promissores", IF(AND(I631=2,L631&gt;=3),"Leais","Inativos")))</f>
        <v>Inativos</v>
      </c>
    </row>
    <row r="632" spans="1:13" x14ac:dyDescent="0.3">
      <c r="A632" s="6" t="s">
        <v>53</v>
      </c>
      <c r="B632" s="1">
        <v>42715</v>
      </c>
      <c r="C632" s="6" t="s">
        <v>113</v>
      </c>
      <c r="D632" s="7">
        <v>400.96</v>
      </c>
      <c r="E632" s="8">
        <v>42989</v>
      </c>
      <c r="F632" s="6">
        <f>"31/12/2017"-E632</f>
        <v>111</v>
      </c>
      <c r="G632">
        <v>11</v>
      </c>
      <c r="H632" s="7">
        <v>4324.04</v>
      </c>
      <c r="I632">
        <f>IF(F632&lt;=90, 5,IF(F632&lt;=180, 4,IF(F632&lt;=270, 3,IF(F632&lt;=365, 2, 1))))</f>
        <v>4</v>
      </c>
      <c r="J632">
        <f>IF(G632&lt;=8,1, IF(G632&lt;=16,2,IF(G632&lt;=24,3,IF(G632&lt;=32,4,IF(G632&lt;=40,5)))))</f>
        <v>2</v>
      </c>
      <c r="K632">
        <f>IF(H632&lt;=50000,1,IF(H632&lt;=100000,2,IF(H632&lt;=150000,3,IF(H632&lt;=200000,4,IF(H632&lt;=250000,5)))))</f>
        <v>1</v>
      </c>
      <c r="L632" s="11">
        <f>AVERAGE(J632,K632)</f>
        <v>1.5</v>
      </c>
      <c r="M632" t="str">
        <f>IF(AND(I632&gt;=3,L632&gt;=3),"Campeões",IF(AND(I632&gt;=3,L632&lt;3),"Promissores", IF(AND(I632=2,L632&gt;=3),"Leais","Inativos")))</f>
        <v>Promissores</v>
      </c>
    </row>
    <row r="633" spans="1:13" x14ac:dyDescent="0.3">
      <c r="A633" s="6" t="s">
        <v>433</v>
      </c>
      <c r="B633" s="1">
        <v>42520</v>
      </c>
      <c r="C633" s="6" t="s">
        <v>1278</v>
      </c>
      <c r="D633" s="7">
        <v>2015.68</v>
      </c>
      <c r="E633" s="8">
        <v>43027</v>
      </c>
      <c r="F633" s="6">
        <f>"31/12/2017"-E633</f>
        <v>73</v>
      </c>
      <c r="G633">
        <v>15</v>
      </c>
      <c r="H633" s="7">
        <v>17591.759999999998</v>
      </c>
      <c r="I633">
        <f>IF(F633&lt;=90, 5,IF(F633&lt;=180, 4,IF(F633&lt;=270, 3,IF(F633&lt;=365, 2, 1))))</f>
        <v>5</v>
      </c>
      <c r="J633">
        <f>IF(G633&lt;=8,1, IF(G633&lt;=16,2,IF(G633&lt;=24,3,IF(G633&lt;=32,4,IF(G633&lt;=40,5)))))</f>
        <v>2</v>
      </c>
      <c r="K633">
        <f>IF(H633&lt;=50000,1,IF(H633&lt;=100000,2,IF(H633&lt;=150000,3,IF(H633&lt;=200000,4,IF(H633&lt;=250000,5)))))</f>
        <v>1</v>
      </c>
      <c r="L633" s="11">
        <f>AVERAGE(J633,K633)</f>
        <v>1.5</v>
      </c>
      <c r="M633" t="str">
        <f>IF(AND(I633&gt;=3,L633&gt;=3),"Campeões",IF(AND(I633&gt;=3,L633&lt;3),"Promissores", IF(AND(I633=2,L633&gt;=3),"Leais","Inativos")))</f>
        <v>Promissores</v>
      </c>
    </row>
    <row r="634" spans="1:13" x14ac:dyDescent="0.3">
      <c r="A634" s="6" t="s">
        <v>313</v>
      </c>
      <c r="B634" s="1">
        <v>43003</v>
      </c>
      <c r="C634" s="6" t="s">
        <v>843</v>
      </c>
      <c r="D634" s="7">
        <v>10.67</v>
      </c>
      <c r="E634" s="8">
        <v>42919</v>
      </c>
      <c r="F634" s="6">
        <f>"31/12/2017"-E634</f>
        <v>181</v>
      </c>
      <c r="G634">
        <v>19</v>
      </c>
      <c r="H634" s="7">
        <v>8686.6099999999988</v>
      </c>
      <c r="I634">
        <f>IF(F634&lt;=90, 5,IF(F634&lt;=180, 4,IF(F634&lt;=270, 3,IF(F634&lt;=365, 2, 1))))</f>
        <v>3</v>
      </c>
      <c r="J634">
        <f>IF(G634&lt;=8,1, IF(G634&lt;=16,2,IF(G634&lt;=24,3,IF(G634&lt;=32,4,IF(G634&lt;=40,5)))))</f>
        <v>3</v>
      </c>
      <c r="K634">
        <f>IF(H634&lt;=50000,1,IF(H634&lt;=100000,2,IF(H634&lt;=150000,3,IF(H634&lt;=200000,4,IF(H634&lt;=250000,5)))))</f>
        <v>1</v>
      </c>
      <c r="L634" s="11">
        <f>AVERAGE(J634,K634)</f>
        <v>2</v>
      </c>
      <c r="M634" t="str">
        <f>IF(AND(I634&gt;=3,L634&gt;=3),"Campeões",IF(AND(I634&gt;=3,L634&lt;3),"Promissores", IF(AND(I634=2,L634&gt;=3),"Leais","Inativos")))</f>
        <v>Promissores</v>
      </c>
    </row>
    <row r="635" spans="1:13" x14ac:dyDescent="0.3">
      <c r="A635" s="6" t="s">
        <v>321</v>
      </c>
      <c r="B635" s="1">
        <v>41843</v>
      </c>
      <c r="C635" s="6" t="s">
        <v>876</v>
      </c>
      <c r="D635" s="7">
        <v>697.16</v>
      </c>
      <c r="E635" s="8">
        <v>42985</v>
      </c>
      <c r="F635" s="6">
        <f>"31/12/2017"-E635</f>
        <v>115</v>
      </c>
      <c r="G635">
        <v>5</v>
      </c>
      <c r="H635" s="7">
        <v>6875.08</v>
      </c>
      <c r="I635">
        <f>IF(F635&lt;=90, 5,IF(F635&lt;=180, 4,IF(F635&lt;=270, 3,IF(F635&lt;=365, 2, 1))))</f>
        <v>4</v>
      </c>
      <c r="J635">
        <f>IF(G635&lt;=8,1, IF(G635&lt;=16,2,IF(G635&lt;=24,3,IF(G635&lt;=32,4,IF(G635&lt;=40,5)))))</f>
        <v>1</v>
      </c>
      <c r="K635">
        <f>IF(H635&lt;=50000,1,IF(H635&lt;=100000,2,IF(H635&lt;=150000,3,IF(H635&lt;=200000,4,IF(H635&lt;=250000,5)))))</f>
        <v>1</v>
      </c>
      <c r="L635" s="11">
        <f>AVERAGE(J635,K635)</f>
        <v>1</v>
      </c>
      <c r="M635" t="str">
        <f>IF(AND(I635&gt;=3,L635&gt;=3),"Campeões",IF(AND(I635&gt;=3,L635&lt;3),"Promissores", IF(AND(I635=2,L635&gt;=3),"Leais","Inativos")))</f>
        <v>Promissores</v>
      </c>
    </row>
    <row r="636" spans="1:13" x14ac:dyDescent="0.3">
      <c r="A636" s="6" t="s">
        <v>633</v>
      </c>
      <c r="B636" s="1">
        <v>42609</v>
      </c>
      <c r="C636" s="6" t="s">
        <v>2898</v>
      </c>
      <c r="D636" s="7">
        <v>50.88</v>
      </c>
      <c r="E636" s="8">
        <v>43078</v>
      </c>
      <c r="F636" s="6">
        <f>"31/12/2017"-E636</f>
        <v>22</v>
      </c>
      <c r="G636">
        <v>20</v>
      </c>
      <c r="H636" s="7">
        <v>7953.08</v>
      </c>
      <c r="I636">
        <f>IF(F636&lt;=90, 5,IF(F636&lt;=180, 4,IF(F636&lt;=270, 3,IF(F636&lt;=365, 2, 1))))</f>
        <v>5</v>
      </c>
      <c r="J636">
        <f>IF(G636&lt;=8,1, IF(G636&lt;=16,2,IF(G636&lt;=24,3,IF(G636&lt;=32,4,IF(G636&lt;=40,5)))))</f>
        <v>3</v>
      </c>
      <c r="K636">
        <f>IF(H636&lt;=50000,1,IF(H636&lt;=100000,2,IF(H636&lt;=150000,3,IF(H636&lt;=200000,4,IF(H636&lt;=250000,5)))))</f>
        <v>1</v>
      </c>
      <c r="L636" s="11">
        <f>AVERAGE(J636,K636)</f>
        <v>2</v>
      </c>
      <c r="M636" t="str">
        <f>IF(AND(I636&gt;=3,L636&gt;=3),"Campeões",IF(AND(I636&gt;=3,L636&lt;3),"Promissores", IF(AND(I636=2,L636&gt;=3),"Leais","Inativos")))</f>
        <v>Promissores</v>
      </c>
    </row>
    <row r="637" spans="1:13" x14ac:dyDescent="0.3">
      <c r="A637" s="6" t="s">
        <v>254</v>
      </c>
      <c r="B637" s="1">
        <v>43021</v>
      </c>
      <c r="C637" s="6" t="s">
        <v>618</v>
      </c>
      <c r="D637" s="7">
        <v>146.82</v>
      </c>
      <c r="E637" s="8">
        <v>43085</v>
      </c>
      <c r="F637" s="6">
        <f>"31/12/2017"-E637</f>
        <v>15</v>
      </c>
      <c r="G637">
        <v>16</v>
      </c>
      <c r="H637" s="7">
        <v>2054.3200000000002</v>
      </c>
      <c r="I637">
        <f>IF(F637&lt;=90, 5,IF(F637&lt;=180, 4,IF(F637&lt;=270, 3,IF(F637&lt;=365, 2, 1))))</f>
        <v>5</v>
      </c>
      <c r="J637">
        <f>IF(G637&lt;=8,1, IF(G637&lt;=16,2,IF(G637&lt;=24,3,IF(G637&lt;=32,4,IF(G637&lt;=40,5)))))</f>
        <v>2</v>
      </c>
      <c r="K637">
        <f>IF(H637&lt;=50000,1,IF(H637&lt;=100000,2,IF(H637&lt;=150000,3,IF(H637&lt;=200000,4,IF(H637&lt;=250000,5)))))</f>
        <v>1</v>
      </c>
      <c r="L637" s="11">
        <f>AVERAGE(J637,K637)</f>
        <v>1.5</v>
      </c>
      <c r="M637" t="str">
        <f>IF(AND(I637&gt;=3,L637&gt;=3),"Campeões",IF(AND(I637&gt;=3,L637&lt;3),"Promissores", IF(AND(I637=2,L637&gt;=3),"Leais","Inativos")))</f>
        <v>Promissores</v>
      </c>
    </row>
    <row r="638" spans="1:13" x14ac:dyDescent="0.3">
      <c r="A638" s="6" t="s">
        <v>70</v>
      </c>
      <c r="B638" s="1">
        <v>43078</v>
      </c>
      <c r="C638" s="6" t="s">
        <v>159</v>
      </c>
      <c r="D638" s="7">
        <v>2.84</v>
      </c>
      <c r="E638" s="8">
        <v>42985</v>
      </c>
      <c r="F638" s="6">
        <f>"31/12/2017"-E638</f>
        <v>115</v>
      </c>
      <c r="G638">
        <v>21</v>
      </c>
      <c r="H638" s="7">
        <v>19266.009999999998</v>
      </c>
      <c r="I638">
        <f>IF(F638&lt;=90, 5,IF(F638&lt;=180, 4,IF(F638&lt;=270, 3,IF(F638&lt;=365, 2, 1))))</f>
        <v>4</v>
      </c>
      <c r="J638">
        <f>IF(G638&lt;=8,1, IF(G638&lt;=16,2,IF(G638&lt;=24,3,IF(G638&lt;=32,4,IF(G638&lt;=40,5)))))</f>
        <v>3</v>
      </c>
      <c r="K638">
        <f>IF(H638&lt;=50000,1,IF(H638&lt;=100000,2,IF(H638&lt;=150000,3,IF(H638&lt;=200000,4,IF(H638&lt;=250000,5)))))</f>
        <v>1</v>
      </c>
      <c r="L638" s="11">
        <f>AVERAGE(J638,K638)</f>
        <v>2</v>
      </c>
      <c r="M638" t="str">
        <f>IF(AND(I638&gt;=3,L638&gt;=3),"Campeões",IF(AND(I638&gt;=3,L638&lt;3),"Promissores", IF(AND(I638=2,L638&gt;=3),"Leais","Inativos")))</f>
        <v>Promissores</v>
      </c>
    </row>
    <row r="639" spans="1:13" x14ac:dyDescent="0.3">
      <c r="A639" s="6" t="s">
        <v>603</v>
      </c>
      <c r="B639" s="1">
        <v>41975</v>
      </c>
      <c r="C639" s="6" t="s">
        <v>2451</v>
      </c>
      <c r="D639" s="7">
        <v>103.68</v>
      </c>
      <c r="E639" s="8">
        <v>43057</v>
      </c>
      <c r="F639" s="6">
        <f>"31/12/2017"-E639</f>
        <v>43</v>
      </c>
      <c r="G639">
        <v>10</v>
      </c>
      <c r="H639" s="7">
        <v>4093.7799999999997</v>
      </c>
      <c r="I639">
        <f>IF(F639&lt;=90, 5,IF(F639&lt;=180, 4,IF(F639&lt;=270, 3,IF(F639&lt;=365, 2, 1))))</f>
        <v>5</v>
      </c>
      <c r="J639">
        <f>IF(G639&lt;=8,1, IF(G639&lt;=16,2,IF(G639&lt;=24,3,IF(G639&lt;=32,4,IF(G639&lt;=40,5)))))</f>
        <v>2</v>
      </c>
      <c r="K639">
        <f>IF(H639&lt;=50000,1,IF(H639&lt;=100000,2,IF(H639&lt;=150000,3,IF(H639&lt;=200000,4,IF(H639&lt;=250000,5)))))</f>
        <v>1</v>
      </c>
      <c r="L639" s="11">
        <f>AVERAGE(J639,K639)</f>
        <v>1.5</v>
      </c>
      <c r="M639" t="str">
        <f>IF(AND(I639&gt;=3,L639&gt;=3),"Campeões",IF(AND(I639&gt;=3,L639&lt;3),"Promissores", IF(AND(I639=2,L639&gt;=3),"Leais","Inativos")))</f>
        <v>Promissores</v>
      </c>
    </row>
    <row r="640" spans="1:13" x14ac:dyDescent="0.3">
      <c r="A640" s="6" t="s">
        <v>670</v>
      </c>
      <c r="B640" s="1">
        <v>42181</v>
      </c>
      <c r="C640" s="6" t="s">
        <v>5519</v>
      </c>
      <c r="D640" s="7">
        <v>48.36</v>
      </c>
      <c r="E640" s="8">
        <v>42002</v>
      </c>
      <c r="F640" s="6">
        <f>"31/12/2017"-E640</f>
        <v>1098</v>
      </c>
      <c r="G640">
        <v>1</v>
      </c>
      <c r="H640" s="7">
        <v>48.36</v>
      </c>
      <c r="I640">
        <f>IF(F640&lt;=90, 5,IF(F640&lt;=180, 4,IF(F640&lt;=270, 3,IF(F640&lt;=365, 2, 1))))</f>
        <v>1</v>
      </c>
      <c r="J640">
        <f>IF(G640&lt;=8,1, IF(G640&lt;=16,2,IF(G640&lt;=24,3,IF(G640&lt;=32,4,IF(G640&lt;=40,5)))))</f>
        <v>1</v>
      </c>
      <c r="K640">
        <f>IF(H640&lt;=50000,1,IF(H640&lt;=100000,2,IF(H640&lt;=150000,3,IF(H640&lt;=200000,4,IF(H640&lt;=250000,5)))))</f>
        <v>1</v>
      </c>
      <c r="L640" s="11">
        <f>AVERAGE(J640,K640)</f>
        <v>1</v>
      </c>
      <c r="M640" t="str">
        <f>IF(AND(I640&gt;=3,L640&gt;=3),"Campeões",IF(AND(I640&gt;=3,L640&lt;3),"Promissores", IF(AND(I640=2,L640&gt;=3),"Leais","Inativos")))</f>
        <v>Inativos</v>
      </c>
    </row>
    <row r="641" spans="1:13" x14ac:dyDescent="0.3">
      <c r="A641" s="6" t="s">
        <v>583</v>
      </c>
      <c r="B641" s="1">
        <v>42693</v>
      </c>
      <c r="C641" s="6" t="s">
        <v>2208</v>
      </c>
      <c r="D641" s="7">
        <v>26.88</v>
      </c>
      <c r="E641" s="8">
        <v>42797</v>
      </c>
      <c r="F641" s="6">
        <f>"31/12/2017"-E641</f>
        <v>303</v>
      </c>
      <c r="G641">
        <v>9</v>
      </c>
      <c r="H641" s="7">
        <v>2552.37</v>
      </c>
      <c r="I641">
        <f>IF(F641&lt;=90, 5,IF(F641&lt;=180, 4,IF(F641&lt;=270, 3,IF(F641&lt;=365, 2, 1))))</f>
        <v>2</v>
      </c>
      <c r="J641">
        <f>IF(G641&lt;=8,1, IF(G641&lt;=16,2,IF(G641&lt;=24,3,IF(G641&lt;=32,4,IF(G641&lt;=40,5)))))</f>
        <v>2</v>
      </c>
      <c r="K641">
        <f>IF(H641&lt;=50000,1,IF(H641&lt;=100000,2,IF(H641&lt;=150000,3,IF(H641&lt;=200000,4,IF(H641&lt;=250000,5)))))</f>
        <v>1</v>
      </c>
      <c r="L641" s="11">
        <f>AVERAGE(J641,K641)</f>
        <v>1.5</v>
      </c>
      <c r="M641" t="str">
        <f>IF(AND(I641&gt;=3,L641&gt;=3),"Campeões",IF(AND(I641&gt;=3,L641&lt;3),"Promissores", IF(AND(I641=2,L641&gt;=3),"Leais","Inativos")))</f>
        <v>Inativos</v>
      </c>
    </row>
    <row r="642" spans="1:13" x14ac:dyDescent="0.3">
      <c r="A642" s="6" t="s">
        <v>501</v>
      </c>
      <c r="B642" s="1">
        <v>42265</v>
      </c>
      <c r="C642" s="6" t="s">
        <v>1615</v>
      </c>
      <c r="D642" s="7">
        <v>33.28</v>
      </c>
      <c r="E642" s="8">
        <v>42709</v>
      </c>
      <c r="F642" s="6">
        <f>"31/12/2017"-E642</f>
        <v>391</v>
      </c>
      <c r="G642">
        <v>16</v>
      </c>
      <c r="H642" s="7">
        <v>2529.3900000000003</v>
      </c>
      <c r="I642">
        <f>IF(F642&lt;=90, 5,IF(F642&lt;=180, 4,IF(F642&lt;=270, 3,IF(F642&lt;=365, 2, 1))))</f>
        <v>1</v>
      </c>
      <c r="J642">
        <f>IF(G642&lt;=8,1, IF(G642&lt;=16,2,IF(G642&lt;=24,3,IF(G642&lt;=32,4,IF(G642&lt;=40,5)))))</f>
        <v>2</v>
      </c>
      <c r="K642">
        <f>IF(H642&lt;=50000,1,IF(H642&lt;=100000,2,IF(H642&lt;=150000,3,IF(H642&lt;=200000,4,IF(H642&lt;=250000,5)))))</f>
        <v>1</v>
      </c>
      <c r="L642" s="11">
        <f>AVERAGE(J642,K642)</f>
        <v>1.5</v>
      </c>
      <c r="M642" t="str">
        <f>IF(AND(I642&gt;=3,L642&gt;=3),"Campeões",IF(AND(I642&gt;=3,L642&lt;3),"Promissores", IF(AND(I642=2,L642&gt;=3),"Leais","Inativos")))</f>
        <v>Inativos</v>
      </c>
    </row>
    <row r="643" spans="1:13" x14ac:dyDescent="0.3">
      <c r="A643" s="6" t="s">
        <v>260</v>
      </c>
      <c r="B643" s="1">
        <v>42722</v>
      </c>
      <c r="C643" s="6" t="s">
        <v>639</v>
      </c>
      <c r="D643" s="7">
        <v>58.05</v>
      </c>
      <c r="E643" s="8">
        <v>43010</v>
      </c>
      <c r="F643" s="6">
        <f>"31/12/2017"-E643</f>
        <v>90</v>
      </c>
      <c r="G643">
        <v>14</v>
      </c>
      <c r="H643" s="7">
        <v>5441.67</v>
      </c>
      <c r="I643">
        <f>IF(F643&lt;=90, 5,IF(F643&lt;=180, 4,IF(F643&lt;=270, 3,IF(F643&lt;=365, 2, 1))))</f>
        <v>5</v>
      </c>
      <c r="J643">
        <f>IF(G643&lt;=8,1, IF(G643&lt;=16,2,IF(G643&lt;=24,3,IF(G643&lt;=32,4,IF(G643&lt;=40,5)))))</f>
        <v>2</v>
      </c>
      <c r="K643">
        <f>IF(H643&lt;=50000,1,IF(H643&lt;=100000,2,IF(H643&lt;=150000,3,IF(H643&lt;=200000,4,IF(H643&lt;=250000,5)))))</f>
        <v>1</v>
      </c>
      <c r="L643" s="11">
        <f>AVERAGE(J643,K643)</f>
        <v>1.5</v>
      </c>
      <c r="M643" t="str">
        <f>IF(AND(I643&gt;=3,L643&gt;=3),"Campeões",IF(AND(I643&gt;=3,L643&lt;3),"Promissores", IF(AND(I643=2,L643&gt;=3),"Leais","Inativos")))</f>
        <v>Promissores</v>
      </c>
    </row>
    <row r="644" spans="1:13" x14ac:dyDescent="0.3">
      <c r="A644" s="6" t="s">
        <v>162</v>
      </c>
      <c r="B644" s="1">
        <v>41890</v>
      </c>
      <c r="C644" s="6" t="s">
        <v>356</v>
      </c>
      <c r="D644" s="7">
        <v>35.909999999999997</v>
      </c>
      <c r="E644" s="8">
        <v>43093</v>
      </c>
      <c r="F644" s="6">
        <f>"31/12/2017"-E644</f>
        <v>7</v>
      </c>
      <c r="G644">
        <v>11</v>
      </c>
      <c r="H644" s="7">
        <v>1298.6699999999998</v>
      </c>
      <c r="I644">
        <f>IF(F644&lt;=90, 5,IF(F644&lt;=180, 4,IF(F644&lt;=270, 3,IF(F644&lt;=365, 2, 1))))</f>
        <v>5</v>
      </c>
      <c r="J644">
        <f>IF(G644&lt;=8,1, IF(G644&lt;=16,2,IF(G644&lt;=24,3,IF(G644&lt;=32,4,IF(G644&lt;=40,5)))))</f>
        <v>2</v>
      </c>
      <c r="K644">
        <f>IF(H644&lt;=50000,1,IF(H644&lt;=100000,2,IF(H644&lt;=150000,3,IF(H644&lt;=200000,4,IF(H644&lt;=250000,5)))))</f>
        <v>1</v>
      </c>
      <c r="L644" s="11">
        <f>AVERAGE(J644,K644)</f>
        <v>1.5</v>
      </c>
      <c r="M644" t="str">
        <f>IF(AND(I644&gt;=3,L644&gt;=3),"Campeões",IF(AND(I644&gt;=3,L644&lt;3),"Promissores", IF(AND(I644=2,L644&gt;=3),"Leais","Inativos")))</f>
        <v>Promissores</v>
      </c>
    </row>
    <row r="645" spans="1:13" x14ac:dyDescent="0.3">
      <c r="A645" s="6" t="s">
        <v>266</v>
      </c>
      <c r="B645" s="1">
        <v>42671</v>
      </c>
      <c r="C645" s="6" t="s">
        <v>676</v>
      </c>
      <c r="D645" s="7">
        <v>20.16</v>
      </c>
      <c r="E645" s="8">
        <v>43067</v>
      </c>
      <c r="F645" s="6">
        <f>"31/12/2017"-E645</f>
        <v>33</v>
      </c>
      <c r="G645">
        <v>8</v>
      </c>
      <c r="H645" s="7">
        <v>14423.95</v>
      </c>
      <c r="I645">
        <f>IF(F645&lt;=90, 5,IF(F645&lt;=180, 4,IF(F645&lt;=270, 3,IF(F645&lt;=365, 2, 1))))</f>
        <v>5</v>
      </c>
      <c r="J645">
        <f>IF(G645&lt;=8,1, IF(G645&lt;=16,2,IF(G645&lt;=24,3,IF(G645&lt;=32,4,IF(G645&lt;=40,5)))))</f>
        <v>1</v>
      </c>
      <c r="K645">
        <f>IF(H645&lt;=50000,1,IF(H645&lt;=100000,2,IF(H645&lt;=150000,3,IF(H645&lt;=200000,4,IF(H645&lt;=250000,5)))))</f>
        <v>1</v>
      </c>
      <c r="L645" s="11">
        <f>AVERAGE(J645,K645)</f>
        <v>1</v>
      </c>
      <c r="M645" t="str">
        <f>IF(AND(I645&gt;=3,L645&gt;=3),"Campeões",IF(AND(I645&gt;=3,L645&lt;3),"Promissores", IF(AND(I645=2,L645&gt;=3),"Leais","Inativos")))</f>
        <v>Promissores</v>
      </c>
    </row>
    <row r="646" spans="1:13" x14ac:dyDescent="0.3">
      <c r="A646" s="6" t="s">
        <v>491</v>
      </c>
      <c r="B646" s="1">
        <v>42345</v>
      </c>
      <c r="C646" s="6" t="s">
        <v>1553</v>
      </c>
      <c r="D646" s="7">
        <v>1606.23</v>
      </c>
      <c r="E646" s="8">
        <v>42632</v>
      </c>
      <c r="F646" s="6">
        <f>"31/12/2017"-E646</f>
        <v>468</v>
      </c>
      <c r="G646">
        <v>12</v>
      </c>
      <c r="H646" s="7">
        <v>3917.38</v>
      </c>
      <c r="I646">
        <f>IF(F646&lt;=90, 5,IF(F646&lt;=180, 4,IF(F646&lt;=270, 3,IF(F646&lt;=365, 2, 1))))</f>
        <v>1</v>
      </c>
      <c r="J646">
        <f>IF(G646&lt;=8,1, IF(G646&lt;=16,2,IF(G646&lt;=24,3,IF(G646&lt;=32,4,IF(G646&lt;=40,5)))))</f>
        <v>2</v>
      </c>
      <c r="K646">
        <f>IF(H646&lt;=50000,1,IF(H646&lt;=100000,2,IF(H646&lt;=150000,3,IF(H646&lt;=200000,4,IF(H646&lt;=250000,5)))))</f>
        <v>1</v>
      </c>
      <c r="L646" s="11">
        <f>AVERAGE(J646,K646)</f>
        <v>1.5</v>
      </c>
      <c r="M646" t="str">
        <f>IF(AND(I646&gt;=3,L646&gt;=3),"Campeões",IF(AND(I646&gt;=3,L646&lt;3),"Promissores", IF(AND(I646=2,L646&gt;=3),"Leais","Inativos")))</f>
        <v>Inativos</v>
      </c>
    </row>
    <row r="647" spans="1:13" x14ac:dyDescent="0.3">
      <c r="A647" s="6" t="s">
        <v>564</v>
      </c>
      <c r="B647" s="1">
        <v>42905</v>
      </c>
      <c r="C647" s="6" t="s">
        <v>2009</v>
      </c>
      <c r="D647" s="7">
        <v>82.26</v>
      </c>
      <c r="E647" s="8">
        <v>42580</v>
      </c>
      <c r="F647" s="6">
        <f>"31/12/2017"-E647</f>
        <v>520</v>
      </c>
      <c r="G647">
        <v>3</v>
      </c>
      <c r="H647" s="7">
        <v>1060.98</v>
      </c>
      <c r="I647">
        <f>IF(F647&lt;=90, 5,IF(F647&lt;=180, 4,IF(F647&lt;=270, 3,IF(F647&lt;=365, 2, 1))))</f>
        <v>1</v>
      </c>
      <c r="J647">
        <f>IF(G647&lt;=8,1, IF(G647&lt;=16,2,IF(G647&lt;=24,3,IF(G647&lt;=32,4,IF(G647&lt;=40,5)))))</f>
        <v>1</v>
      </c>
      <c r="K647">
        <f>IF(H647&lt;=50000,1,IF(H647&lt;=100000,2,IF(H647&lt;=150000,3,IF(H647&lt;=200000,4,IF(H647&lt;=250000,5)))))</f>
        <v>1</v>
      </c>
      <c r="L647" s="11">
        <f>AVERAGE(J647,K647)</f>
        <v>1</v>
      </c>
      <c r="M647" t="str">
        <f>IF(AND(I647&gt;=3,L647&gt;=3),"Campeões",IF(AND(I647&gt;=3,L647&lt;3),"Promissores", IF(AND(I647=2,L647&gt;=3),"Leais","Inativos")))</f>
        <v>Inativos</v>
      </c>
    </row>
    <row r="648" spans="1:13" x14ac:dyDescent="0.3">
      <c r="A648" s="6" t="s">
        <v>507</v>
      </c>
      <c r="B648" s="1">
        <v>43070</v>
      </c>
      <c r="C648" s="6" t="s">
        <v>1655</v>
      </c>
      <c r="D648" s="7">
        <v>2.9</v>
      </c>
      <c r="E648" s="8">
        <v>42565</v>
      </c>
      <c r="F648" s="6">
        <f>"31/12/2017"-E648</f>
        <v>535</v>
      </c>
      <c r="G648">
        <v>11</v>
      </c>
      <c r="H648" s="7">
        <v>12904.100000000004</v>
      </c>
      <c r="I648">
        <f>IF(F648&lt;=90, 5,IF(F648&lt;=180, 4,IF(F648&lt;=270, 3,IF(F648&lt;=365, 2, 1))))</f>
        <v>1</v>
      </c>
      <c r="J648">
        <f>IF(G648&lt;=8,1, IF(G648&lt;=16,2,IF(G648&lt;=24,3,IF(G648&lt;=32,4,IF(G648&lt;=40,5)))))</f>
        <v>2</v>
      </c>
      <c r="K648">
        <f>IF(H648&lt;=50000,1,IF(H648&lt;=100000,2,IF(H648&lt;=150000,3,IF(H648&lt;=200000,4,IF(H648&lt;=250000,5)))))</f>
        <v>1</v>
      </c>
      <c r="L648" s="11">
        <f>AVERAGE(J648,K648)</f>
        <v>1.5</v>
      </c>
      <c r="M648" t="str">
        <f>IF(AND(I648&gt;=3,L648&gt;=3),"Campeões",IF(AND(I648&gt;=3,L648&lt;3),"Promissores", IF(AND(I648=2,L648&gt;=3),"Leais","Inativos")))</f>
        <v>Inativos</v>
      </c>
    </row>
    <row r="649" spans="1:13" x14ac:dyDescent="0.3">
      <c r="A649" s="6" t="s">
        <v>300</v>
      </c>
      <c r="B649" s="1">
        <v>41742</v>
      </c>
      <c r="C649" s="6" t="s">
        <v>791</v>
      </c>
      <c r="D649" s="7">
        <v>121.92</v>
      </c>
      <c r="E649" s="8">
        <v>42980</v>
      </c>
      <c r="F649" s="6">
        <f>"31/12/2017"-E649</f>
        <v>120</v>
      </c>
      <c r="G649">
        <v>8</v>
      </c>
      <c r="H649" s="7">
        <v>670.81999999999994</v>
      </c>
      <c r="I649">
        <f>IF(F649&lt;=90, 5,IF(F649&lt;=180, 4,IF(F649&lt;=270, 3,IF(F649&lt;=365, 2, 1))))</f>
        <v>4</v>
      </c>
      <c r="J649">
        <f>IF(G649&lt;=8,1, IF(G649&lt;=16,2,IF(G649&lt;=24,3,IF(G649&lt;=32,4,IF(G649&lt;=40,5)))))</f>
        <v>1</v>
      </c>
      <c r="K649">
        <f>IF(H649&lt;=50000,1,IF(H649&lt;=100000,2,IF(H649&lt;=150000,3,IF(H649&lt;=200000,4,IF(H649&lt;=250000,5)))))</f>
        <v>1</v>
      </c>
      <c r="L649" s="11">
        <f>AVERAGE(J649,K649)</f>
        <v>1</v>
      </c>
      <c r="M649" t="str">
        <f>IF(AND(I649&gt;=3,L649&gt;=3),"Campeões",IF(AND(I649&gt;=3,L649&lt;3),"Promissores", IF(AND(I649=2,L649&gt;=3),"Leais","Inativos")))</f>
        <v>Promissores</v>
      </c>
    </row>
    <row r="650" spans="1:13" x14ac:dyDescent="0.3">
      <c r="A650" s="6" t="s">
        <v>203</v>
      </c>
      <c r="B650" s="1">
        <v>43070</v>
      </c>
      <c r="C650" s="6" t="s">
        <v>460</v>
      </c>
      <c r="D650" s="7">
        <v>979.95</v>
      </c>
      <c r="E650" s="8">
        <v>42978</v>
      </c>
      <c r="F650" s="6">
        <f>"31/12/2017"-E650</f>
        <v>122</v>
      </c>
      <c r="G650">
        <v>24</v>
      </c>
      <c r="H650" s="7">
        <v>31351.84</v>
      </c>
      <c r="I650">
        <f>IF(F650&lt;=90, 5,IF(F650&lt;=180, 4,IF(F650&lt;=270, 3,IF(F650&lt;=365, 2, 1))))</f>
        <v>4</v>
      </c>
      <c r="J650">
        <f>IF(G650&lt;=8,1, IF(G650&lt;=16,2,IF(G650&lt;=24,3,IF(G650&lt;=32,4,IF(G650&lt;=40,5)))))</f>
        <v>3</v>
      </c>
      <c r="K650">
        <f>IF(H650&lt;=50000,1,IF(H650&lt;=100000,2,IF(H650&lt;=150000,3,IF(H650&lt;=200000,4,IF(H650&lt;=250000,5)))))</f>
        <v>1</v>
      </c>
      <c r="L650" s="11">
        <f>AVERAGE(J650,K650)</f>
        <v>2</v>
      </c>
      <c r="M650" t="str">
        <f>IF(AND(I650&gt;=3,L650&gt;=3),"Campeões",IF(AND(I650&gt;=3,L650&lt;3),"Promissores", IF(AND(I650=2,L650&gt;=3),"Leais","Inativos")))</f>
        <v>Promissores</v>
      </c>
    </row>
    <row r="651" spans="1:13" x14ac:dyDescent="0.3">
      <c r="A651" s="6" t="s">
        <v>453</v>
      </c>
      <c r="B651" s="1">
        <v>42250</v>
      </c>
      <c r="C651" s="6" t="s">
        <v>1385</v>
      </c>
      <c r="D651" s="7">
        <v>468.64</v>
      </c>
      <c r="E651" s="8">
        <v>42754</v>
      </c>
      <c r="F651" s="6">
        <f>"31/12/2017"-E651</f>
        <v>346</v>
      </c>
      <c r="G651">
        <v>9</v>
      </c>
      <c r="H651" s="7">
        <v>1536.58</v>
      </c>
      <c r="I651">
        <f>IF(F651&lt;=90, 5,IF(F651&lt;=180, 4,IF(F651&lt;=270, 3,IF(F651&lt;=365, 2, 1))))</f>
        <v>2</v>
      </c>
      <c r="J651">
        <f>IF(G651&lt;=8,1, IF(G651&lt;=16,2,IF(G651&lt;=24,3,IF(G651&lt;=32,4,IF(G651&lt;=40,5)))))</f>
        <v>2</v>
      </c>
      <c r="K651">
        <f>IF(H651&lt;=50000,1,IF(H651&lt;=100000,2,IF(H651&lt;=150000,3,IF(H651&lt;=200000,4,IF(H651&lt;=250000,5)))))</f>
        <v>1</v>
      </c>
      <c r="L651" s="11">
        <f>AVERAGE(J651,K651)</f>
        <v>1.5</v>
      </c>
      <c r="M651" t="str">
        <f>IF(AND(I651&gt;=3,L651&gt;=3),"Campeões",IF(AND(I651&gt;=3,L651&lt;3),"Promissores", IF(AND(I651=2,L651&gt;=3),"Leais","Inativos")))</f>
        <v>Inativos</v>
      </c>
    </row>
    <row r="652" spans="1:13" x14ac:dyDescent="0.3">
      <c r="A652" s="6" t="s">
        <v>79</v>
      </c>
      <c r="B652" s="1">
        <v>43052</v>
      </c>
      <c r="C652" s="6" t="s">
        <v>176</v>
      </c>
      <c r="D652" s="7">
        <v>503.96</v>
      </c>
      <c r="E652" s="8">
        <v>43093</v>
      </c>
      <c r="F652" s="6">
        <f>"31/12/2017"-E652</f>
        <v>7</v>
      </c>
      <c r="G652">
        <v>11</v>
      </c>
      <c r="H652" s="7">
        <v>30776.31</v>
      </c>
      <c r="I652">
        <f>IF(F652&lt;=90, 5,IF(F652&lt;=180, 4,IF(F652&lt;=270, 3,IF(F652&lt;=365, 2, 1))))</f>
        <v>5</v>
      </c>
      <c r="J652">
        <f>IF(G652&lt;=8,1, IF(G652&lt;=16,2,IF(G652&lt;=24,3,IF(G652&lt;=32,4,IF(G652&lt;=40,5)))))</f>
        <v>2</v>
      </c>
      <c r="K652">
        <f>IF(H652&lt;=50000,1,IF(H652&lt;=100000,2,IF(H652&lt;=150000,3,IF(H652&lt;=200000,4,IF(H652&lt;=250000,5)))))</f>
        <v>1</v>
      </c>
      <c r="L652" s="11">
        <f>AVERAGE(J652,K652)</f>
        <v>1.5</v>
      </c>
      <c r="M652" t="str">
        <f>IF(AND(I652&gt;=3,L652&gt;=3),"Campeões",IF(AND(I652&gt;=3,L652&lt;3),"Promissores", IF(AND(I652=2,L652&gt;=3),"Leais","Inativos")))</f>
        <v>Promissores</v>
      </c>
    </row>
    <row r="653" spans="1:13" x14ac:dyDescent="0.3">
      <c r="A653" s="6" t="s">
        <v>614</v>
      </c>
      <c r="B653" s="1">
        <v>43002</v>
      </c>
      <c r="C653" s="6" t="s">
        <v>2567</v>
      </c>
      <c r="D653" s="7">
        <v>26.38</v>
      </c>
      <c r="E653" s="8">
        <v>42800</v>
      </c>
      <c r="F653" s="6">
        <f>"31/12/2017"-E653</f>
        <v>300</v>
      </c>
      <c r="G653">
        <v>2</v>
      </c>
      <c r="H653" s="7">
        <v>98.35</v>
      </c>
      <c r="I653">
        <f>IF(F653&lt;=90, 5,IF(F653&lt;=180, 4,IF(F653&lt;=270, 3,IF(F653&lt;=365, 2, 1))))</f>
        <v>2</v>
      </c>
      <c r="J653">
        <f>IF(G653&lt;=8,1, IF(G653&lt;=16,2,IF(G653&lt;=24,3,IF(G653&lt;=32,4,IF(G653&lt;=40,5)))))</f>
        <v>1</v>
      </c>
      <c r="K653">
        <f>IF(H653&lt;=50000,1,IF(H653&lt;=100000,2,IF(H653&lt;=150000,3,IF(H653&lt;=200000,4,IF(H653&lt;=250000,5)))))</f>
        <v>1</v>
      </c>
      <c r="L653" s="11">
        <f>AVERAGE(J653,K653)</f>
        <v>1</v>
      </c>
      <c r="M653" t="str">
        <f>IF(AND(I653&gt;=3,L653&gt;=3),"Campeões",IF(AND(I653&gt;=3,L653&lt;3),"Promissores", IF(AND(I653=2,L653&gt;=3),"Leais","Inativos")))</f>
        <v>Inativos</v>
      </c>
    </row>
    <row r="654" spans="1:13" x14ac:dyDescent="0.3">
      <c r="A654" s="6" t="s">
        <v>189</v>
      </c>
      <c r="B654" s="1">
        <v>43045</v>
      </c>
      <c r="C654" s="6" t="s">
        <v>429</v>
      </c>
      <c r="D654" s="7">
        <v>1898.82</v>
      </c>
      <c r="E654" s="8">
        <v>43064</v>
      </c>
      <c r="F654" s="6">
        <f>"31/12/2017"-E654</f>
        <v>36</v>
      </c>
      <c r="G654">
        <v>12</v>
      </c>
      <c r="H654" s="7">
        <v>24993.45</v>
      </c>
      <c r="I654">
        <f>IF(F654&lt;=90, 5,IF(F654&lt;=180, 4,IF(F654&lt;=270, 3,IF(F654&lt;=365, 2, 1))))</f>
        <v>5</v>
      </c>
      <c r="J654">
        <f>IF(G654&lt;=8,1, IF(G654&lt;=16,2,IF(G654&lt;=24,3,IF(G654&lt;=32,4,IF(G654&lt;=40,5)))))</f>
        <v>2</v>
      </c>
      <c r="K654">
        <f>IF(H654&lt;=50000,1,IF(H654&lt;=100000,2,IF(H654&lt;=150000,3,IF(H654&lt;=200000,4,IF(H654&lt;=250000,5)))))</f>
        <v>1</v>
      </c>
      <c r="L654" s="11">
        <f>AVERAGE(J654,K654)</f>
        <v>1.5</v>
      </c>
      <c r="M654" t="str">
        <f>IF(AND(I654&gt;=3,L654&gt;=3),"Campeões",IF(AND(I654&gt;=3,L654&lt;3),"Promissores", IF(AND(I654=2,L654&gt;=3),"Leais","Inativos")))</f>
        <v>Promissores</v>
      </c>
    </row>
    <row r="655" spans="1:13" x14ac:dyDescent="0.3">
      <c r="A655" s="6" t="s">
        <v>302</v>
      </c>
      <c r="B655" s="1">
        <v>42901</v>
      </c>
      <c r="C655" s="6" t="s">
        <v>796</v>
      </c>
      <c r="D655" s="7">
        <v>12.96</v>
      </c>
      <c r="E655" s="8">
        <v>42603</v>
      </c>
      <c r="F655" s="6">
        <f>"31/12/2017"-E655</f>
        <v>497</v>
      </c>
      <c r="G655">
        <v>12</v>
      </c>
      <c r="H655" s="7">
        <v>39281.39</v>
      </c>
      <c r="I655">
        <f>IF(F655&lt;=90, 5,IF(F655&lt;=180, 4,IF(F655&lt;=270, 3,IF(F655&lt;=365, 2, 1))))</f>
        <v>1</v>
      </c>
      <c r="J655">
        <f>IF(G655&lt;=8,1, IF(G655&lt;=16,2,IF(G655&lt;=24,3,IF(G655&lt;=32,4,IF(G655&lt;=40,5)))))</f>
        <v>2</v>
      </c>
      <c r="K655">
        <f>IF(H655&lt;=50000,1,IF(H655&lt;=100000,2,IF(H655&lt;=150000,3,IF(H655&lt;=200000,4,IF(H655&lt;=250000,5)))))</f>
        <v>1</v>
      </c>
      <c r="L655" s="11">
        <f>AVERAGE(J655,K655)</f>
        <v>1.5</v>
      </c>
      <c r="M655" t="str">
        <f>IF(AND(I655&gt;=3,L655&gt;=3),"Campeões",IF(AND(I655&gt;=3,L655&lt;3),"Promissores", IF(AND(I655=2,L655&gt;=3),"Leais","Inativos")))</f>
        <v>Inativos</v>
      </c>
    </row>
    <row r="656" spans="1:13" x14ac:dyDescent="0.3">
      <c r="A656" s="6" t="s">
        <v>236</v>
      </c>
      <c r="B656" s="1">
        <v>42894</v>
      </c>
      <c r="C656" s="6" t="s">
        <v>576</v>
      </c>
      <c r="D656" s="7">
        <v>30.36</v>
      </c>
      <c r="E656" s="8">
        <v>43066</v>
      </c>
      <c r="F656" s="6">
        <f>"31/12/2017"-E656</f>
        <v>34</v>
      </c>
      <c r="G656">
        <v>25</v>
      </c>
      <c r="H656" s="7">
        <v>18515.239999999998</v>
      </c>
      <c r="I656">
        <f>IF(F656&lt;=90, 5,IF(F656&lt;=180, 4,IF(F656&lt;=270, 3,IF(F656&lt;=365, 2, 1))))</f>
        <v>5</v>
      </c>
      <c r="J656">
        <f>IF(G656&lt;=8,1, IF(G656&lt;=16,2,IF(G656&lt;=24,3,IF(G656&lt;=32,4,IF(G656&lt;=40,5)))))</f>
        <v>4</v>
      </c>
      <c r="K656">
        <f>IF(H656&lt;=50000,1,IF(H656&lt;=100000,2,IF(H656&lt;=150000,3,IF(H656&lt;=200000,4,IF(H656&lt;=250000,5)))))</f>
        <v>1</v>
      </c>
      <c r="L656" s="11">
        <f>AVERAGE(J656,K656)</f>
        <v>2.5</v>
      </c>
      <c r="M656" t="str">
        <f>IF(AND(I656&gt;=3,L656&gt;=3),"Campeões",IF(AND(I656&gt;=3,L656&lt;3),"Promissores", IF(AND(I656=2,L656&gt;=3),"Leais","Inativos")))</f>
        <v>Promissores</v>
      </c>
    </row>
    <row r="657" spans="1:13" x14ac:dyDescent="0.3">
      <c r="A657" s="6" t="s">
        <v>457</v>
      </c>
      <c r="B657" s="1">
        <v>42985</v>
      </c>
      <c r="C657" s="6" t="s">
        <v>1401</v>
      </c>
      <c r="D657" s="7">
        <v>134.97</v>
      </c>
      <c r="E657" s="8">
        <v>43071</v>
      </c>
      <c r="F657" s="6">
        <f>"31/12/2017"-E657</f>
        <v>29</v>
      </c>
      <c r="G657">
        <v>15</v>
      </c>
      <c r="H657" s="7">
        <v>3488.3700000000008</v>
      </c>
      <c r="I657">
        <f>IF(F657&lt;=90, 5,IF(F657&lt;=180, 4,IF(F657&lt;=270, 3,IF(F657&lt;=365, 2, 1))))</f>
        <v>5</v>
      </c>
      <c r="J657">
        <f>IF(G657&lt;=8,1, IF(G657&lt;=16,2,IF(G657&lt;=24,3,IF(G657&lt;=32,4,IF(G657&lt;=40,5)))))</f>
        <v>2</v>
      </c>
      <c r="K657">
        <f>IF(H657&lt;=50000,1,IF(H657&lt;=100000,2,IF(H657&lt;=150000,3,IF(H657&lt;=200000,4,IF(H657&lt;=250000,5)))))</f>
        <v>1</v>
      </c>
      <c r="L657" s="11">
        <f>AVERAGE(J657,K657)</f>
        <v>1.5</v>
      </c>
      <c r="M657" t="str">
        <f>IF(AND(I657&gt;=3,L657&gt;=3),"Campeões",IF(AND(I657&gt;=3,L657&lt;3),"Promissores", IF(AND(I657=2,L657&gt;=3),"Leais","Inativos")))</f>
        <v>Promissores</v>
      </c>
    </row>
    <row r="658" spans="1:13" x14ac:dyDescent="0.3">
      <c r="A658" s="6" t="s">
        <v>535</v>
      </c>
      <c r="B658" s="1">
        <v>42337</v>
      </c>
      <c r="C658" s="6" t="s">
        <v>1857</v>
      </c>
      <c r="D658" s="7">
        <v>7.38</v>
      </c>
      <c r="E658" s="8">
        <v>43080</v>
      </c>
      <c r="F658" s="6">
        <f>"31/12/2017"-E658</f>
        <v>20</v>
      </c>
      <c r="G658">
        <v>4</v>
      </c>
      <c r="H658" s="7">
        <v>5393.42</v>
      </c>
      <c r="I658">
        <f>IF(F658&lt;=90, 5,IF(F658&lt;=180, 4,IF(F658&lt;=270, 3,IF(F658&lt;=365, 2, 1))))</f>
        <v>5</v>
      </c>
      <c r="J658">
        <f>IF(G658&lt;=8,1, IF(G658&lt;=16,2,IF(G658&lt;=24,3,IF(G658&lt;=32,4,IF(G658&lt;=40,5)))))</f>
        <v>1</v>
      </c>
      <c r="K658">
        <f>IF(H658&lt;=50000,1,IF(H658&lt;=100000,2,IF(H658&lt;=150000,3,IF(H658&lt;=200000,4,IF(H658&lt;=250000,5)))))</f>
        <v>1</v>
      </c>
      <c r="L658" s="11">
        <f>AVERAGE(J658,K658)</f>
        <v>1</v>
      </c>
      <c r="M658" t="str">
        <f>IF(AND(I658&gt;=3,L658&gt;=3),"Campeões",IF(AND(I658&gt;=3,L658&lt;3),"Promissores", IF(AND(I658=2,L658&gt;=3),"Leais","Inativos")))</f>
        <v>Promissores</v>
      </c>
    </row>
    <row r="659" spans="1:13" x14ac:dyDescent="0.3">
      <c r="A659" s="6" t="s">
        <v>557</v>
      </c>
      <c r="B659" s="1">
        <v>43099</v>
      </c>
      <c r="C659" s="6" t="s">
        <v>1955</v>
      </c>
      <c r="D659" s="7">
        <v>166.44</v>
      </c>
      <c r="E659" s="8">
        <v>42929</v>
      </c>
      <c r="F659" s="6">
        <f>"31/12/2017"-E659</f>
        <v>171</v>
      </c>
      <c r="G659">
        <v>10</v>
      </c>
      <c r="H659" s="7">
        <v>6371.01</v>
      </c>
      <c r="I659">
        <f>IF(F659&lt;=90, 5,IF(F659&lt;=180, 4,IF(F659&lt;=270, 3,IF(F659&lt;=365, 2, 1))))</f>
        <v>4</v>
      </c>
      <c r="J659">
        <f>IF(G659&lt;=8,1, IF(G659&lt;=16,2,IF(G659&lt;=24,3,IF(G659&lt;=32,4,IF(G659&lt;=40,5)))))</f>
        <v>2</v>
      </c>
      <c r="K659">
        <f>IF(H659&lt;=50000,1,IF(H659&lt;=100000,2,IF(H659&lt;=150000,3,IF(H659&lt;=200000,4,IF(H659&lt;=250000,5)))))</f>
        <v>1</v>
      </c>
      <c r="L659" s="11">
        <f>AVERAGE(J659,K659)</f>
        <v>1.5</v>
      </c>
      <c r="M659" t="str">
        <f>IF(AND(I659&gt;=3,L659&gt;=3),"Campeões",IF(AND(I659&gt;=3,L659&lt;3),"Promissores", IF(AND(I659=2,L659&gt;=3),"Leais","Inativos")))</f>
        <v>Promissores</v>
      </c>
    </row>
    <row r="660" spans="1:13" x14ac:dyDescent="0.3">
      <c r="A660" s="6" t="s">
        <v>521</v>
      </c>
      <c r="B660" s="1">
        <v>41713</v>
      </c>
      <c r="C660" s="6" t="s">
        <v>1732</v>
      </c>
      <c r="D660" s="7">
        <v>892.98</v>
      </c>
      <c r="E660" s="8">
        <v>43023</v>
      </c>
      <c r="F660" s="6">
        <f>"31/12/2017"-E660</f>
        <v>77</v>
      </c>
      <c r="G660">
        <v>9</v>
      </c>
      <c r="H660" s="7">
        <v>3221.29</v>
      </c>
      <c r="I660">
        <f>IF(F660&lt;=90, 5,IF(F660&lt;=180, 4,IF(F660&lt;=270, 3,IF(F660&lt;=365, 2, 1))))</f>
        <v>5</v>
      </c>
      <c r="J660">
        <f>IF(G660&lt;=8,1, IF(G660&lt;=16,2,IF(G660&lt;=24,3,IF(G660&lt;=32,4,IF(G660&lt;=40,5)))))</f>
        <v>2</v>
      </c>
      <c r="K660">
        <f>IF(H660&lt;=50000,1,IF(H660&lt;=100000,2,IF(H660&lt;=150000,3,IF(H660&lt;=200000,4,IF(H660&lt;=250000,5)))))</f>
        <v>1</v>
      </c>
      <c r="L660" s="11">
        <f>AVERAGE(J660,K660)</f>
        <v>1.5</v>
      </c>
      <c r="M660" t="str">
        <f>IF(AND(I660&gt;=3,L660&gt;=3),"Campeões",IF(AND(I660&gt;=3,L660&lt;3),"Promissores", IF(AND(I660=2,L660&gt;=3),"Leais","Inativos")))</f>
        <v>Promissores</v>
      </c>
    </row>
    <row r="661" spans="1:13" x14ac:dyDescent="0.3">
      <c r="A661" s="6" t="s">
        <v>254</v>
      </c>
      <c r="B661" s="1">
        <v>43021</v>
      </c>
      <c r="C661" s="6" t="s">
        <v>610</v>
      </c>
      <c r="D661" s="7">
        <v>281.33999999999997</v>
      </c>
      <c r="E661" s="8">
        <v>43063</v>
      </c>
      <c r="F661" s="6">
        <f>"31/12/2017"-E661</f>
        <v>37</v>
      </c>
      <c r="G661">
        <v>14</v>
      </c>
      <c r="H661" s="7">
        <v>5295.4800000000005</v>
      </c>
      <c r="I661">
        <f>IF(F661&lt;=90, 5,IF(F661&lt;=180, 4,IF(F661&lt;=270, 3,IF(F661&lt;=365, 2, 1))))</f>
        <v>5</v>
      </c>
      <c r="J661">
        <f>IF(G661&lt;=8,1, IF(G661&lt;=16,2,IF(G661&lt;=24,3,IF(G661&lt;=32,4,IF(G661&lt;=40,5)))))</f>
        <v>2</v>
      </c>
      <c r="K661">
        <f>IF(H661&lt;=50000,1,IF(H661&lt;=100000,2,IF(H661&lt;=150000,3,IF(H661&lt;=200000,4,IF(H661&lt;=250000,5)))))</f>
        <v>1</v>
      </c>
      <c r="L661" s="11">
        <f>AVERAGE(J661,K661)</f>
        <v>1.5</v>
      </c>
      <c r="M661" t="str">
        <f>IF(AND(I661&gt;=3,L661&gt;=3),"Campeões",IF(AND(I661&gt;=3,L661&lt;3),"Promissores", IF(AND(I661=2,L661&gt;=3),"Leais","Inativos")))</f>
        <v>Promissores</v>
      </c>
    </row>
    <row r="662" spans="1:13" x14ac:dyDescent="0.3">
      <c r="A662" s="6" t="s">
        <v>670</v>
      </c>
      <c r="B662" s="1">
        <v>42181</v>
      </c>
      <c r="C662" s="6" t="s">
        <v>5395</v>
      </c>
      <c r="D662" s="7">
        <v>7.28</v>
      </c>
      <c r="E662" s="8">
        <v>43080</v>
      </c>
      <c r="F662" s="6">
        <f>"31/12/2017"-E662</f>
        <v>20</v>
      </c>
      <c r="G662">
        <v>3</v>
      </c>
      <c r="H662" s="7">
        <v>104.30000000000001</v>
      </c>
      <c r="I662">
        <f>IF(F662&lt;=90, 5,IF(F662&lt;=180, 4,IF(F662&lt;=270, 3,IF(F662&lt;=365, 2, 1))))</f>
        <v>5</v>
      </c>
      <c r="J662">
        <f>IF(G662&lt;=8,1, IF(G662&lt;=16,2,IF(G662&lt;=24,3,IF(G662&lt;=32,4,IF(G662&lt;=40,5)))))</f>
        <v>1</v>
      </c>
      <c r="K662">
        <f>IF(H662&lt;=50000,1,IF(H662&lt;=100000,2,IF(H662&lt;=150000,3,IF(H662&lt;=200000,4,IF(H662&lt;=250000,5)))))</f>
        <v>1</v>
      </c>
      <c r="L662" s="11">
        <f>AVERAGE(J662,K662)</f>
        <v>1</v>
      </c>
      <c r="M662" t="str">
        <f>IF(AND(I662&gt;=3,L662&gt;=3),"Campeões",IF(AND(I662&gt;=3,L662&lt;3),"Promissores", IF(AND(I662=2,L662&gt;=3),"Leais","Inativos")))</f>
        <v>Promissores</v>
      </c>
    </row>
    <row r="663" spans="1:13" x14ac:dyDescent="0.3">
      <c r="A663" s="6" t="s">
        <v>398</v>
      </c>
      <c r="B663" s="1">
        <v>42353</v>
      </c>
      <c r="C663" s="6" t="s">
        <v>1134</v>
      </c>
      <c r="D663" s="7">
        <v>862.72</v>
      </c>
      <c r="E663" s="8">
        <v>42979</v>
      </c>
      <c r="F663" s="6">
        <f>"31/12/2017"-E663</f>
        <v>121</v>
      </c>
      <c r="G663">
        <v>23</v>
      </c>
      <c r="H663" s="7">
        <v>17130.460000000003</v>
      </c>
      <c r="I663">
        <f>IF(F663&lt;=90, 5,IF(F663&lt;=180, 4,IF(F663&lt;=270, 3,IF(F663&lt;=365, 2, 1))))</f>
        <v>4</v>
      </c>
      <c r="J663">
        <f>IF(G663&lt;=8,1, IF(G663&lt;=16,2,IF(G663&lt;=24,3,IF(G663&lt;=32,4,IF(G663&lt;=40,5)))))</f>
        <v>3</v>
      </c>
      <c r="K663">
        <f>IF(H663&lt;=50000,1,IF(H663&lt;=100000,2,IF(H663&lt;=150000,3,IF(H663&lt;=200000,4,IF(H663&lt;=250000,5)))))</f>
        <v>1</v>
      </c>
      <c r="L663" s="11">
        <f>AVERAGE(J663,K663)</f>
        <v>2</v>
      </c>
      <c r="M663" t="str">
        <f>IF(AND(I663&gt;=3,L663&gt;=3),"Campeões",IF(AND(I663&gt;=3,L663&lt;3),"Promissores", IF(AND(I663=2,L663&gt;=3),"Leais","Inativos")))</f>
        <v>Promissores</v>
      </c>
    </row>
    <row r="664" spans="1:13" x14ac:dyDescent="0.3">
      <c r="A664" s="6" t="s">
        <v>297</v>
      </c>
      <c r="B664" s="1">
        <v>41832</v>
      </c>
      <c r="C664" s="6" t="s">
        <v>779</v>
      </c>
      <c r="D664" s="7">
        <v>1493.52</v>
      </c>
      <c r="E664" s="8">
        <v>43010</v>
      </c>
      <c r="F664" s="6">
        <f>"31/12/2017"-E664</f>
        <v>90</v>
      </c>
      <c r="G664">
        <v>16</v>
      </c>
      <c r="H664" s="7">
        <v>14911.670000000002</v>
      </c>
      <c r="I664">
        <f>IF(F664&lt;=90, 5,IF(F664&lt;=180, 4,IF(F664&lt;=270, 3,IF(F664&lt;=365, 2, 1))))</f>
        <v>5</v>
      </c>
      <c r="J664">
        <f>IF(G664&lt;=8,1, IF(G664&lt;=16,2,IF(G664&lt;=24,3,IF(G664&lt;=32,4,IF(G664&lt;=40,5)))))</f>
        <v>2</v>
      </c>
      <c r="K664">
        <f>IF(H664&lt;=50000,1,IF(H664&lt;=100000,2,IF(H664&lt;=150000,3,IF(H664&lt;=200000,4,IF(H664&lt;=250000,5)))))</f>
        <v>1</v>
      </c>
      <c r="L664" s="11">
        <f>AVERAGE(J664,K664)</f>
        <v>1.5</v>
      </c>
      <c r="M664" t="str">
        <f>IF(AND(I664&gt;=3,L664&gt;=3),"Campeões",IF(AND(I664&gt;=3,L664&lt;3),"Promissores", IF(AND(I664=2,L664&gt;=3),"Leais","Inativos")))</f>
        <v>Promissores</v>
      </c>
    </row>
    <row r="665" spans="1:13" x14ac:dyDescent="0.3">
      <c r="A665" s="6" t="s">
        <v>308</v>
      </c>
      <c r="B665" s="1">
        <v>42468</v>
      </c>
      <c r="C665" s="6" t="s">
        <v>826</v>
      </c>
      <c r="D665" s="7">
        <v>32.82</v>
      </c>
      <c r="E665" s="8">
        <v>43020</v>
      </c>
      <c r="F665" s="6">
        <f>"31/12/2017"-E665</f>
        <v>80</v>
      </c>
      <c r="G665">
        <v>15</v>
      </c>
      <c r="H665" s="7">
        <v>3446.4700000000003</v>
      </c>
      <c r="I665">
        <f>IF(F665&lt;=90, 5,IF(F665&lt;=180, 4,IF(F665&lt;=270, 3,IF(F665&lt;=365, 2, 1))))</f>
        <v>5</v>
      </c>
      <c r="J665">
        <f>IF(G665&lt;=8,1, IF(G665&lt;=16,2,IF(G665&lt;=24,3,IF(G665&lt;=32,4,IF(G665&lt;=40,5)))))</f>
        <v>2</v>
      </c>
      <c r="K665">
        <f>IF(H665&lt;=50000,1,IF(H665&lt;=100000,2,IF(H665&lt;=150000,3,IF(H665&lt;=200000,4,IF(H665&lt;=250000,5)))))</f>
        <v>1</v>
      </c>
      <c r="L665" s="11">
        <f>AVERAGE(J665,K665)</f>
        <v>1.5</v>
      </c>
      <c r="M665" t="str">
        <f>IF(AND(I665&gt;=3,L665&gt;=3),"Campeões",IF(AND(I665&gt;=3,L665&lt;3),"Promissores", IF(AND(I665=2,L665&gt;=3),"Leais","Inativos")))</f>
        <v>Promissores</v>
      </c>
    </row>
    <row r="666" spans="1:13" x14ac:dyDescent="0.3">
      <c r="A666" s="6" t="s">
        <v>183</v>
      </c>
      <c r="B666" s="1">
        <v>42289</v>
      </c>
      <c r="C666" s="6" t="s">
        <v>421</v>
      </c>
      <c r="D666" s="7">
        <v>27359.52</v>
      </c>
      <c r="E666" s="8">
        <v>43036</v>
      </c>
      <c r="F666" s="6">
        <f>"31/12/2017"-E666</f>
        <v>64</v>
      </c>
      <c r="G666">
        <v>21</v>
      </c>
      <c r="H666" s="7">
        <v>49022.2</v>
      </c>
      <c r="I666">
        <f>IF(F666&lt;=90, 5,IF(F666&lt;=180, 4,IF(F666&lt;=270, 3,IF(F666&lt;=365, 2, 1))))</f>
        <v>5</v>
      </c>
      <c r="J666">
        <f>IF(G666&lt;=8,1, IF(G666&lt;=16,2,IF(G666&lt;=24,3,IF(G666&lt;=32,4,IF(G666&lt;=40,5)))))</f>
        <v>3</v>
      </c>
      <c r="K666">
        <f>IF(H666&lt;=50000,1,IF(H666&lt;=100000,2,IF(H666&lt;=150000,3,IF(H666&lt;=200000,4,IF(H666&lt;=250000,5)))))</f>
        <v>1</v>
      </c>
      <c r="L666" s="11">
        <f>AVERAGE(J666,K666)</f>
        <v>2</v>
      </c>
      <c r="M666" t="str">
        <f>IF(AND(I666&gt;=3,L666&gt;=3),"Campeões",IF(AND(I666&gt;=3,L666&lt;3),"Promissores", IF(AND(I666=2,L666&gt;=3),"Leais","Inativos")))</f>
        <v>Promissores</v>
      </c>
    </row>
    <row r="667" spans="1:13" x14ac:dyDescent="0.3">
      <c r="A667" s="6" t="s">
        <v>552</v>
      </c>
      <c r="B667" s="1">
        <v>42946</v>
      </c>
      <c r="C667" s="6" t="s">
        <v>1937</v>
      </c>
      <c r="D667" s="7">
        <v>19.04</v>
      </c>
      <c r="E667" s="8">
        <v>42898</v>
      </c>
      <c r="F667" s="6">
        <f>"31/12/2017"-E667</f>
        <v>202</v>
      </c>
      <c r="G667">
        <v>7</v>
      </c>
      <c r="H667" s="7">
        <v>1493.9099999999999</v>
      </c>
      <c r="I667">
        <f>IF(F667&lt;=90, 5,IF(F667&lt;=180, 4,IF(F667&lt;=270, 3,IF(F667&lt;=365, 2, 1))))</f>
        <v>3</v>
      </c>
      <c r="J667">
        <f>IF(G667&lt;=8,1, IF(G667&lt;=16,2,IF(G667&lt;=24,3,IF(G667&lt;=32,4,IF(G667&lt;=40,5)))))</f>
        <v>1</v>
      </c>
      <c r="K667">
        <f>IF(H667&lt;=50000,1,IF(H667&lt;=100000,2,IF(H667&lt;=150000,3,IF(H667&lt;=200000,4,IF(H667&lt;=250000,5)))))</f>
        <v>1</v>
      </c>
      <c r="L667" s="11">
        <f>AVERAGE(J667,K667)</f>
        <v>1</v>
      </c>
      <c r="M667" t="str">
        <f>IF(AND(I667&gt;=3,L667&gt;=3),"Campeões",IF(AND(I667&gt;=3,L667&lt;3),"Promissores", IF(AND(I667=2,L667&gt;=3),"Leais","Inativos")))</f>
        <v>Promissores</v>
      </c>
    </row>
    <row r="668" spans="1:13" x14ac:dyDescent="0.3">
      <c r="A668" s="6" t="s">
        <v>654</v>
      </c>
      <c r="B668" s="1">
        <v>41652</v>
      </c>
      <c r="C668" s="6" t="s">
        <v>3556</v>
      </c>
      <c r="D668" s="7">
        <v>68.62</v>
      </c>
      <c r="E668" s="8">
        <v>42911</v>
      </c>
      <c r="F668" s="6">
        <f>"31/12/2017"-E668</f>
        <v>189</v>
      </c>
      <c r="G668">
        <v>12</v>
      </c>
      <c r="H668" s="7">
        <v>30607.1</v>
      </c>
      <c r="I668">
        <f>IF(F668&lt;=90, 5,IF(F668&lt;=180, 4,IF(F668&lt;=270, 3,IF(F668&lt;=365, 2, 1))))</f>
        <v>3</v>
      </c>
      <c r="J668">
        <f>IF(G668&lt;=8,1, IF(G668&lt;=16,2,IF(G668&lt;=24,3,IF(G668&lt;=32,4,IF(G668&lt;=40,5)))))</f>
        <v>2</v>
      </c>
      <c r="K668">
        <f>IF(H668&lt;=50000,1,IF(H668&lt;=100000,2,IF(H668&lt;=150000,3,IF(H668&lt;=200000,4,IF(H668&lt;=250000,5)))))</f>
        <v>1</v>
      </c>
      <c r="L668" s="11">
        <f>AVERAGE(J668,K668)</f>
        <v>1.5</v>
      </c>
      <c r="M668" t="str">
        <f>IF(AND(I668&gt;=3,L668&gt;=3),"Campeões",IF(AND(I668&gt;=3,L668&lt;3),"Promissores", IF(AND(I668=2,L668&gt;=3),"Leais","Inativos")))</f>
        <v>Promissores</v>
      </c>
    </row>
    <row r="669" spans="1:13" x14ac:dyDescent="0.3">
      <c r="A669" s="6" t="s">
        <v>112</v>
      </c>
      <c r="B669" s="1">
        <v>41876</v>
      </c>
      <c r="C669" s="6" t="s">
        <v>239</v>
      </c>
      <c r="D669" s="7">
        <v>30599.82</v>
      </c>
      <c r="E669" s="8">
        <v>43052</v>
      </c>
      <c r="F669" s="6">
        <f>"31/12/2017"-E669</f>
        <v>48</v>
      </c>
      <c r="G669">
        <v>17</v>
      </c>
      <c r="H669" s="7">
        <v>66893.599999999977</v>
      </c>
      <c r="I669">
        <f>IF(F669&lt;=90, 5,IF(F669&lt;=180, 4,IF(F669&lt;=270, 3,IF(F669&lt;=365, 2, 1))))</f>
        <v>5</v>
      </c>
      <c r="J669">
        <f>IF(G669&lt;=8,1, IF(G669&lt;=16,2,IF(G669&lt;=24,3,IF(G669&lt;=32,4,IF(G669&lt;=40,5)))))</f>
        <v>3</v>
      </c>
      <c r="K669">
        <f>IF(H669&lt;=50000,1,IF(H669&lt;=100000,2,IF(H669&lt;=150000,3,IF(H669&lt;=200000,4,IF(H669&lt;=250000,5)))))</f>
        <v>2</v>
      </c>
      <c r="L669" s="11">
        <f>AVERAGE(J669,K669)</f>
        <v>2.5</v>
      </c>
      <c r="M669" t="str">
        <f>IF(AND(I669&gt;=3,L669&gt;=3),"Campeões",IF(AND(I669&gt;=3,L669&lt;3),"Promissores", IF(AND(I669=2,L669&gt;=3),"Leais","Inativos")))</f>
        <v>Promissores</v>
      </c>
    </row>
    <row r="670" spans="1:13" x14ac:dyDescent="0.3">
      <c r="A670" s="6" t="s">
        <v>605</v>
      </c>
      <c r="B670" s="1">
        <v>41734</v>
      </c>
      <c r="C670" s="6" t="s">
        <v>2454</v>
      </c>
      <c r="D670" s="7">
        <v>2015.84</v>
      </c>
      <c r="E670" s="8">
        <v>42318</v>
      </c>
      <c r="F670" s="6">
        <f>"31/12/2017"-E670</f>
        <v>782</v>
      </c>
      <c r="G670">
        <v>17</v>
      </c>
      <c r="H670" s="7">
        <v>35861.600000000006</v>
      </c>
      <c r="I670">
        <f>IF(F670&lt;=90, 5,IF(F670&lt;=180, 4,IF(F670&lt;=270, 3,IF(F670&lt;=365, 2, 1))))</f>
        <v>1</v>
      </c>
      <c r="J670">
        <f>IF(G670&lt;=8,1, IF(G670&lt;=16,2,IF(G670&lt;=24,3,IF(G670&lt;=32,4,IF(G670&lt;=40,5)))))</f>
        <v>3</v>
      </c>
      <c r="K670">
        <f>IF(H670&lt;=50000,1,IF(H670&lt;=100000,2,IF(H670&lt;=150000,3,IF(H670&lt;=200000,4,IF(H670&lt;=250000,5)))))</f>
        <v>1</v>
      </c>
      <c r="L670" s="11">
        <f>AVERAGE(J670,K670)</f>
        <v>2</v>
      </c>
      <c r="M670" t="str">
        <f>IF(AND(I670&gt;=3,L670&gt;=3),"Campeões",IF(AND(I670&gt;=3,L670&lt;3),"Promissores", IF(AND(I670=2,L670&gt;=3),"Leais","Inativos")))</f>
        <v>Inativos</v>
      </c>
    </row>
    <row r="671" spans="1:13" x14ac:dyDescent="0.3">
      <c r="A671" s="6" t="s">
        <v>297</v>
      </c>
      <c r="B671" s="1">
        <v>41832</v>
      </c>
      <c r="C671" s="6" t="s">
        <v>775</v>
      </c>
      <c r="D671" s="7">
        <v>2.2200000000000002</v>
      </c>
      <c r="E671" s="8">
        <v>43059</v>
      </c>
      <c r="F671" s="6">
        <f>"31/12/2017"-E671</f>
        <v>41</v>
      </c>
      <c r="G671">
        <v>15</v>
      </c>
      <c r="H671" s="7">
        <v>17642.999999999996</v>
      </c>
      <c r="I671">
        <f>IF(F671&lt;=90, 5,IF(F671&lt;=180, 4,IF(F671&lt;=270, 3,IF(F671&lt;=365, 2, 1))))</f>
        <v>5</v>
      </c>
      <c r="J671">
        <f>IF(G671&lt;=8,1, IF(G671&lt;=16,2,IF(G671&lt;=24,3,IF(G671&lt;=32,4,IF(G671&lt;=40,5)))))</f>
        <v>2</v>
      </c>
      <c r="K671">
        <f>IF(H671&lt;=50000,1,IF(H671&lt;=100000,2,IF(H671&lt;=150000,3,IF(H671&lt;=200000,4,IF(H671&lt;=250000,5)))))</f>
        <v>1</v>
      </c>
      <c r="L671" s="11">
        <f>AVERAGE(J671,K671)</f>
        <v>1.5</v>
      </c>
      <c r="M671" t="str">
        <f>IF(AND(I671&gt;=3,L671&gt;=3),"Campeões",IF(AND(I671&gt;=3,L671&lt;3),"Promissores", IF(AND(I671=2,L671&gt;=3),"Leais","Inativos")))</f>
        <v>Promissores</v>
      </c>
    </row>
    <row r="672" spans="1:13" x14ac:dyDescent="0.3">
      <c r="A672" s="6" t="s">
        <v>175</v>
      </c>
      <c r="B672" s="1">
        <v>41962</v>
      </c>
      <c r="C672" s="6" t="s">
        <v>396</v>
      </c>
      <c r="D672" s="7">
        <v>1295.68</v>
      </c>
      <c r="E672" s="8">
        <v>42750</v>
      </c>
      <c r="F672" s="6">
        <f>"31/12/2017"-E672</f>
        <v>350</v>
      </c>
      <c r="G672">
        <v>22</v>
      </c>
      <c r="H672" s="7">
        <v>18231.700000000004</v>
      </c>
      <c r="I672">
        <f>IF(F672&lt;=90, 5,IF(F672&lt;=180, 4,IF(F672&lt;=270, 3,IF(F672&lt;=365, 2, 1))))</f>
        <v>2</v>
      </c>
      <c r="J672">
        <f>IF(G672&lt;=8,1, IF(G672&lt;=16,2,IF(G672&lt;=24,3,IF(G672&lt;=32,4,IF(G672&lt;=40,5)))))</f>
        <v>3</v>
      </c>
      <c r="K672">
        <f>IF(H672&lt;=50000,1,IF(H672&lt;=100000,2,IF(H672&lt;=150000,3,IF(H672&lt;=200000,4,IF(H672&lt;=250000,5)))))</f>
        <v>1</v>
      </c>
      <c r="L672" s="11">
        <f>AVERAGE(J672,K672)</f>
        <v>2</v>
      </c>
      <c r="M672" t="str">
        <f>IF(AND(I672&gt;=3,L672&gt;=3),"Campeões",IF(AND(I672&gt;=3,L672&lt;3),"Promissores", IF(AND(I672=2,L672&gt;=3),"Leais","Inativos")))</f>
        <v>Inativos</v>
      </c>
    </row>
    <row r="673" spans="1:13" x14ac:dyDescent="0.3">
      <c r="A673" s="6" t="s">
        <v>482</v>
      </c>
      <c r="B673" s="1">
        <v>42915</v>
      </c>
      <c r="C673" s="6" t="s">
        <v>1504</v>
      </c>
      <c r="D673" s="7">
        <v>863.64</v>
      </c>
      <c r="E673" s="8">
        <v>42950</v>
      </c>
      <c r="F673" s="6">
        <f>"31/12/2017"-E673</f>
        <v>150</v>
      </c>
      <c r="G673">
        <v>11</v>
      </c>
      <c r="H673" s="7">
        <v>31185.910000000003</v>
      </c>
      <c r="I673">
        <f>IF(F673&lt;=90, 5,IF(F673&lt;=180, 4,IF(F673&lt;=270, 3,IF(F673&lt;=365, 2, 1))))</f>
        <v>4</v>
      </c>
      <c r="J673">
        <f>IF(G673&lt;=8,1, IF(G673&lt;=16,2,IF(G673&lt;=24,3,IF(G673&lt;=32,4,IF(G673&lt;=40,5)))))</f>
        <v>2</v>
      </c>
      <c r="K673">
        <f>IF(H673&lt;=50000,1,IF(H673&lt;=100000,2,IF(H673&lt;=150000,3,IF(H673&lt;=200000,4,IF(H673&lt;=250000,5)))))</f>
        <v>1</v>
      </c>
      <c r="L673" s="11">
        <f>AVERAGE(J673,K673)</f>
        <v>1.5</v>
      </c>
      <c r="M673" t="str">
        <f>IF(AND(I673&gt;=3,L673&gt;=3),"Campeões",IF(AND(I673&gt;=3,L673&lt;3),"Promissores", IF(AND(I673=2,L673&gt;=3),"Leais","Inativos")))</f>
        <v>Promissores</v>
      </c>
    </row>
    <row r="674" spans="1:13" x14ac:dyDescent="0.3">
      <c r="A674" s="6" t="s">
        <v>523</v>
      </c>
      <c r="B674" s="1">
        <v>41782</v>
      </c>
      <c r="C674" s="6" t="s">
        <v>1770</v>
      </c>
      <c r="D674" s="7">
        <v>15528.31</v>
      </c>
      <c r="E674" s="8">
        <v>42912</v>
      </c>
      <c r="F674" s="6">
        <f>"31/12/2017"-E674</f>
        <v>188</v>
      </c>
      <c r="G674">
        <v>18</v>
      </c>
      <c r="H674" s="7">
        <v>20923.329999999998</v>
      </c>
      <c r="I674">
        <f>IF(F674&lt;=90, 5,IF(F674&lt;=180, 4,IF(F674&lt;=270, 3,IF(F674&lt;=365, 2, 1))))</f>
        <v>3</v>
      </c>
      <c r="J674">
        <f>IF(G674&lt;=8,1, IF(G674&lt;=16,2,IF(G674&lt;=24,3,IF(G674&lt;=32,4,IF(G674&lt;=40,5)))))</f>
        <v>3</v>
      </c>
      <c r="K674">
        <f>IF(H674&lt;=50000,1,IF(H674&lt;=100000,2,IF(H674&lt;=150000,3,IF(H674&lt;=200000,4,IF(H674&lt;=250000,5)))))</f>
        <v>1</v>
      </c>
      <c r="L674" s="11">
        <f>AVERAGE(J674,K674)</f>
        <v>2</v>
      </c>
      <c r="M674" t="str">
        <f>IF(AND(I674&gt;=3,L674&gt;=3),"Campeões",IF(AND(I674&gt;=3,L674&lt;3),"Promissores", IF(AND(I674=2,L674&gt;=3),"Leais","Inativos")))</f>
        <v>Promissores</v>
      </c>
    </row>
    <row r="675" spans="1:13" x14ac:dyDescent="0.3">
      <c r="A675" s="6" t="s">
        <v>230</v>
      </c>
      <c r="B675" s="1">
        <v>42714</v>
      </c>
      <c r="C675" s="6" t="s">
        <v>555</v>
      </c>
      <c r="D675" s="7">
        <v>132.52000000000001</v>
      </c>
      <c r="E675" s="8">
        <v>43070</v>
      </c>
      <c r="F675" s="6">
        <f>"31/12/2017"-E675</f>
        <v>30</v>
      </c>
      <c r="G675">
        <v>12</v>
      </c>
      <c r="H675" s="7">
        <v>10970.67</v>
      </c>
      <c r="I675">
        <f>IF(F675&lt;=90, 5,IF(F675&lt;=180, 4,IF(F675&lt;=270, 3,IF(F675&lt;=365, 2, 1))))</f>
        <v>5</v>
      </c>
      <c r="J675">
        <f>IF(G675&lt;=8,1, IF(G675&lt;=16,2,IF(G675&lt;=24,3,IF(G675&lt;=32,4,IF(G675&lt;=40,5)))))</f>
        <v>2</v>
      </c>
      <c r="K675">
        <f>IF(H675&lt;=50000,1,IF(H675&lt;=100000,2,IF(H675&lt;=150000,3,IF(H675&lt;=200000,4,IF(H675&lt;=250000,5)))))</f>
        <v>1</v>
      </c>
      <c r="L675" s="11">
        <f>AVERAGE(J675,K675)</f>
        <v>1.5</v>
      </c>
      <c r="M675" t="str">
        <f>IF(AND(I675&gt;=3,L675&gt;=3),"Campeões",IF(AND(I675&gt;=3,L675&lt;3),"Promissores", IF(AND(I675=2,L675&gt;=3),"Leais","Inativos")))</f>
        <v>Promissores</v>
      </c>
    </row>
    <row r="676" spans="1:13" x14ac:dyDescent="0.3">
      <c r="A676" s="6" t="s">
        <v>531</v>
      </c>
      <c r="B676" s="1">
        <v>42965</v>
      </c>
      <c r="C676" s="6" t="s">
        <v>1830</v>
      </c>
      <c r="D676" s="7">
        <v>29.97</v>
      </c>
      <c r="E676" s="8">
        <v>43069</v>
      </c>
      <c r="F676" s="6">
        <f>"31/12/2017"-E676</f>
        <v>31</v>
      </c>
      <c r="G676">
        <v>20</v>
      </c>
      <c r="H676" s="7">
        <v>29258.760000000002</v>
      </c>
      <c r="I676">
        <f>IF(F676&lt;=90, 5,IF(F676&lt;=180, 4,IF(F676&lt;=270, 3,IF(F676&lt;=365, 2, 1))))</f>
        <v>5</v>
      </c>
      <c r="J676">
        <f>IF(G676&lt;=8,1, IF(G676&lt;=16,2,IF(G676&lt;=24,3,IF(G676&lt;=32,4,IF(G676&lt;=40,5)))))</f>
        <v>3</v>
      </c>
      <c r="K676">
        <f>IF(H676&lt;=50000,1,IF(H676&lt;=100000,2,IF(H676&lt;=150000,3,IF(H676&lt;=200000,4,IF(H676&lt;=250000,5)))))</f>
        <v>1</v>
      </c>
      <c r="L676" s="11">
        <f>AVERAGE(J676,K676)</f>
        <v>2</v>
      </c>
      <c r="M676" t="str">
        <f>IF(AND(I676&gt;=3,L676&gt;=3),"Campeões",IF(AND(I676&gt;=3,L676&lt;3),"Promissores", IF(AND(I676=2,L676&gt;=3),"Leais","Inativos")))</f>
        <v>Promissores</v>
      </c>
    </row>
    <row r="677" spans="1:13" x14ac:dyDescent="0.3">
      <c r="A677" s="6" t="s">
        <v>399</v>
      </c>
      <c r="B677" s="1">
        <v>42482</v>
      </c>
      <c r="C677" s="6" t="s">
        <v>1149</v>
      </c>
      <c r="D677" s="7">
        <v>1394.24</v>
      </c>
      <c r="E677" s="8">
        <v>43063</v>
      </c>
      <c r="F677" s="6">
        <f>"31/12/2017"-E677</f>
        <v>37</v>
      </c>
      <c r="G677">
        <v>10</v>
      </c>
      <c r="H677" s="7">
        <v>7675.9300000000012</v>
      </c>
      <c r="I677">
        <f>IF(F677&lt;=90, 5,IF(F677&lt;=180, 4,IF(F677&lt;=270, 3,IF(F677&lt;=365, 2, 1))))</f>
        <v>5</v>
      </c>
      <c r="J677">
        <f>IF(G677&lt;=8,1, IF(G677&lt;=16,2,IF(G677&lt;=24,3,IF(G677&lt;=32,4,IF(G677&lt;=40,5)))))</f>
        <v>2</v>
      </c>
      <c r="K677">
        <f>IF(H677&lt;=50000,1,IF(H677&lt;=100000,2,IF(H677&lt;=150000,3,IF(H677&lt;=200000,4,IF(H677&lt;=250000,5)))))</f>
        <v>1</v>
      </c>
      <c r="L677" s="11">
        <f>AVERAGE(J677,K677)</f>
        <v>1.5</v>
      </c>
      <c r="M677" t="str">
        <f>IF(AND(I677&gt;=3,L677&gt;=3),"Campeões",IF(AND(I677&gt;=3,L677&lt;3),"Promissores", IF(AND(I677=2,L677&gt;=3),"Leais","Inativos")))</f>
        <v>Promissores</v>
      </c>
    </row>
    <row r="678" spans="1:13" x14ac:dyDescent="0.3">
      <c r="A678" s="6" t="s">
        <v>535</v>
      </c>
      <c r="B678" s="1">
        <v>42337</v>
      </c>
      <c r="C678" s="6" t="s">
        <v>1850</v>
      </c>
      <c r="D678" s="7">
        <v>647.84</v>
      </c>
      <c r="E678" s="8">
        <v>43007</v>
      </c>
      <c r="F678" s="6">
        <f>"31/12/2017"-E678</f>
        <v>93</v>
      </c>
      <c r="G678">
        <v>7</v>
      </c>
      <c r="H678" s="7">
        <v>1288.2700000000002</v>
      </c>
      <c r="I678">
        <f>IF(F678&lt;=90, 5,IF(F678&lt;=180, 4,IF(F678&lt;=270, 3,IF(F678&lt;=365, 2, 1))))</f>
        <v>4</v>
      </c>
      <c r="J678">
        <f>IF(G678&lt;=8,1, IF(G678&lt;=16,2,IF(G678&lt;=24,3,IF(G678&lt;=32,4,IF(G678&lt;=40,5)))))</f>
        <v>1</v>
      </c>
      <c r="K678">
        <f>IF(H678&lt;=50000,1,IF(H678&lt;=100000,2,IF(H678&lt;=150000,3,IF(H678&lt;=200000,4,IF(H678&lt;=250000,5)))))</f>
        <v>1</v>
      </c>
      <c r="L678" s="11">
        <f>AVERAGE(J678,K678)</f>
        <v>1</v>
      </c>
      <c r="M678" t="str">
        <f>IF(AND(I678&gt;=3,L678&gt;=3),"Campeões",IF(AND(I678&gt;=3,L678&lt;3),"Promissores", IF(AND(I678=2,L678&gt;=3),"Leais","Inativos")))</f>
        <v>Promissores</v>
      </c>
    </row>
    <row r="679" spans="1:13" x14ac:dyDescent="0.3">
      <c r="A679" s="6" t="s">
        <v>560</v>
      </c>
      <c r="B679" s="1">
        <v>42715</v>
      </c>
      <c r="C679" s="6" t="s">
        <v>1985</v>
      </c>
      <c r="D679" s="7">
        <v>71.98</v>
      </c>
      <c r="E679" s="8">
        <v>42973</v>
      </c>
      <c r="F679" s="6">
        <f>"31/12/2017"-E679</f>
        <v>127</v>
      </c>
      <c r="G679">
        <v>8</v>
      </c>
      <c r="H679" s="7">
        <v>1254.6400000000001</v>
      </c>
      <c r="I679">
        <f>IF(F679&lt;=90, 5,IF(F679&lt;=180, 4,IF(F679&lt;=270, 3,IF(F679&lt;=365, 2, 1))))</f>
        <v>4</v>
      </c>
      <c r="J679">
        <f>IF(G679&lt;=8,1, IF(G679&lt;=16,2,IF(G679&lt;=24,3,IF(G679&lt;=32,4,IF(G679&lt;=40,5)))))</f>
        <v>1</v>
      </c>
      <c r="K679">
        <f>IF(H679&lt;=50000,1,IF(H679&lt;=100000,2,IF(H679&lt;=150000,3,IF(H679&lt;=200000,4,IF(H679&lt;=250000,5)))))</f>
        <v>1</v>
      </c>
      <c r="L679" s="11">
        <f>AVERAGE(J679,K679)</f>
        <v>1</v>
      </c>
      <c r="M679" t="str">
        <f>IF(AND(I679&gt;=3,L679&gt;=3),"Campeões",IF(AND(I679&gt;=3,L679&lt;3),"Promissores", IF(AND(I679=2,L679&gt;=3),"Leais","Inativos")))</f>
        <v>Promissores</v>
      </c>
    </row>
    <row r="680" spans="1:13" x14ac:dyDescent="0.3">
      <c r="A680" s="6" t="s">
        <v>256</v>
      </c>
      <c r="B680" s="1">
        <v>42273</v>
      </c>
      <c r="C680" s="6" t="s">
        <v>623</v>
      </c>
      <c r="D680" s="7">
        <v>455.84</v>
      </c>
      <c r="E680" s="8">
        <v>43010</v>
      </c>
      <c r="F680" s="6">
        <f>"31/12/2017"-E680</f>
        <v>90</v>
      </c>
      <c r="G680">
        <v>14</v>
      </c>
      <c r="H680" s="7">
        <v>3078.23</v>
      </c>
      <c r="I680">
        <f>IF(F680&lt;=90, 5,IF(F680&lt;=180, 4,IF(F680&lt;=270, 3,IF(F680&lt;=365, 2, 1))))</f>
        <v>5</v>
      </c>
      <c r="J680">
        <f>IF(G680&lt;=8,1, IF(G680&lt;=16,2,IF(G680&lt;=24,3,IF(G680&lt;=32,4,IF(G680&lt;=40,5)))))</f>
        <v>2</v>
      </c>
      <c r="K680">
        <f>IF(H680&lt;=50000,1,IF(H680&lt;=100000,2,IF(H680&lt;=150000,3,IF(H680&lt;=200000,4,IF(H680&lt;=250000,5)))))</f>
        <v>1</v>
      </c>
      <c r="L680" s="11">
        <f>AVERAGE(J680,K680)</f>
        <v>1.5</v>
      </c>
      <c r="M680" t="str">
        <f>IF(AND(I680&gt;=3,L680&gt;=3),"Campeões",IF(AND(I680&gt;=3,L680&lt;3),"Promissores", IF(AND(I680=2,L680&gt;=3),"Leais","Inativos")))</f>
        <v>Promissores</v>
      </c>
    </row>
    <row r="681" spans="1:13" x14ac:dyDescent="0.3">
      <c r="A681" s="6" t="s">
        <v>55</v>
      </c>
      <c r="B681" s="1">
        <v>42538</v>
      </c>
      <c r="C681" s="6" t="s">
        <v>119</v>
      </c>
      <c r="D681" s="7">
        <v>47.04</v>
      </c>
      <c r="E681" s="8">
        <v>42912</v>
      </c>
      <c r="F681" s="6">
        <f>"31/12/2017"-E681</f>
        <v>188</v>
      </c>
      <c r="G681">
        <v>26</v>
      </c>
      <c r="H681" s="7">
        <v>11755.71</v>
      </c>
      <c r="I681">
        <f>IF(F681&lt;=90, 5,IF(F681&lt;=180, 4,IF(F681&lt;=270, 3,IF(F681&lt;=365, 2, 1))))</f>
        <v>3</v>
      </c>
      <c r="J681">
        <f>IF(G681&lt;=8,1, IF(G681&lt;=16,2,IF(G681&lt;=24,3,IF(G681&lt;=32,4,IF(G681&lt;=40,5)))))</f>
        <v>4</v>
      </c>
      <c r="K681">
        <f>IF(H681&lt;=50000,1,IF(H681&lt;=100000,2,IF(H681&lt;=150000,3,IF(H681&lt;=200000,4,IF(H681&lt;=250000,5)))))</f>
        <v>1</v>
      </c>
      <c r="L681" s="11">
        <f>AVERAGE(J681,K681)</f>
        <v>2.5</v>
      </c>
      <c r="M681" t="str">
        <f>IF(AND(I681&gt;=3,L681&gt;=3),"Campeões",IF(AND(I681&gt;=3,L681&lt;3),"Promissores", IF(AND(I681=2,L681&gt;=3),"Leais","Inativos")))</f>
        <v>Promissores</v>
      </c>
    </row>
    <row r="682" spans="1:13" x14ac:dyDescent="0.3">
      <c r="A682" s="6" t="s">
        <v>33</v>
      </c>
      <c r="B682" s="1">
        <v>43027</v>
      </c>
      <c r="C682" s="6" t="s">
        <v>74</v>
      </c>
      <c r="D682" s="7">
        <v>208.16</v>
      </c>
      <c r="E682" s="8">
        <v>43058</v>
      </c>
      <c r="F682" s="6">
        <f>"31/12/2017"-E682</f>
        <v>42</v>
      </c>
      <c r="G682">
        <v>21</v>
      </c>
      <c r="H682" s="7">
        <v>12306.159999999998</v>
      </c>
      <c r="I682">
        <f>IF(F682&lt;=90, 5,IF(F682&lt;=180, 4,IF(F682&lt;=270, 3,IF(F682&lt;=365, 2, 1))))</f>
        <v>5</v>
      </c>
      <c r="J682">
        <f>IF(G682&lt;=8,1, IF(G682&lt;=16,2,IF(G682&lt;=24,3,IF(G682&lt;=32,4,IF(G682&lt;=40,5)))))</f>
        <v>3</v>
      </c>
      <c r="K682">
        <f>IF(H682&lt;=50000,1,IF(H682&lt;=100000,2,IF(H682&lt;=150000,3,IF(H682&lt;=200000,4,IF(H682&lt;=250000,5)))))</f>
        <v>1</v>
      </c>
      <c r="L682" s="11">
        <f>AVERAGE(J682,K682)</f>
        <v>2</v>
      </c>
      <c r="M682" t="str">
        <f>IF(AND(I682&gt;=3,L682&gt;=3),"Campeões",IF(AND(I682&gt;=3,L682&lt;3),"Promissores", IF(AND(I682=2,L682&gt;=3),"Leais","Inativos")))</f>
        <v>Promissores</v>
      </c>
    </row>
    <row r="683" spans="1:13" x14ac:dyDescent="0.3">
      <c r="A683" s="6" t="s">
        <v>489</v>
      </c>
      <c r="B683" s="1">
        <v>41896</v>
      </c>
      <c r="C683" s="6" t="s">
        <v>1548</v>
      </c>
      <c r="D683" s="7">
        <v>1599.84</v>
      </c>
      <c r="E683" s="8">
        <v>43069</v>
      </c>
      <c r="F683" s="6">
        <f>"31/12/2017"-E683</f>
        <v>31</v>
      </c>
      <c r="G683">
        <v>5</v>
      </c>
      <c r="H683" s="7">
        <v>2097.85</v>
      </c>
      <c r="I683">
        <f>IF(F683&lt;=90, 5,IF(F683&lt;=180, 4,IF(F683&lt;=270, 3,IF(F683&lt;=365, 2, 1))))</f>
        <v>5</v>
      </c>
      <c r="J683">
        <f>IF(G683&lt;=8,1, IF(G683&lt;=16,2,IF(G683&lt;=24,3,IF(G683&lt;=32,4,IF(G683&lt;=40,5)))))</f>
        <v>1</v>
      </c>
      <c r="K683">
        <f>IF(H683&lt;=50000,1,IF(H683&lt;=100000,2,IF(H683&lt;=150000,3,IF(H683&lt;=200000,4,IF(H683&lt;=250000,5)))))</f>
        <v>1</v>
      </c>
      <c r="L683" s="11">
        <f>AVERAGE(J683,K683)</f>
        <v>1</v>
      </c>
      <c r="M683" t="str">
        <f>IF(AND(I683&gt;=3,L683&gt;=3),"Campeões",IF(AND(I683&gt;=3,L683&lt;3),"Promissores", IF(AND(I683=2,L683&gt;=3),"Leais","Inativos")))</f>
        <v>Promissores</v>
      </c>
    </row>
    <row r="684" spans="1:13" x14ac:dyDescent="0.3">
      <c r="A684" s="6" t="s">
        <v>670</v>
      </c>
      <c r="B684" s="1">
        <v>42181</v>
      </c>
      <c r="C684" s="6" t="s">
        <v>5491</v>
      </c>
      <c r="D684" s="7">
        <v>141.12</v>
      </c>
      <c r="E684" s="8">
        <v>42968</v>
      </c>
      <c r="F684" s="6">
        <f>"31/12/2017"-E684</f>
        <v>132</v>
      </c>
      <c r="G684">
        <v>4</v>
      </c>
      <c r="H684" s="7">
        <v>2806.3199999999997</v>
      </c>
      <c r="I684">
        <f>IF(F684&lt;=90, 5,IF(F684&lt;=180, 4,IF(F684&lt;=270, 3,IF(F684&lt;=365, 2, 1))))</f>
        <v>4</v>
      </c>
      <c r="J684">
        <f>IF(G684&lt;=8,1, IF(G684&lt;=16,2,IF(G684&lt;=24,3,IF(G684&lt;=32,4,IF(G684&lt;=40,5)))))</f>
        <v>1</v>
      </c>
      <c r="K684">
        <f>IF(H684&lt;=50000,1,IF(H684&lt;=100000,2,IF(H684&lt;=150000,3,IF(H684&lt;=200000,4,IF(H684&lt;=250000,5)))))</f>
        <v>1</v>
      </c>
      <c r="L684" s="11">
        <f>AVERAGE(J684,K684)</f>
        <v>1</v>
      </c>
      <c r="M684" t="str">
        <f>IF(AND(I684&gt;=3,L684&gt;=3),"Campeões",IF(AND(I684&gt;=3,L684&lt;3),"Promissores", IF(AND(I684=2,L684&gt;=3),"Leais","Inativos")))</f>
        <v>Promissores</v>
      </c>
    </row>
    <row r="685" spans="1:13" x14ac:dyDescent="0.3">
      <c r="A685" s="6" t="s">
        <v>166</v>
      </c>
      <c r="B685" s="1">
        <v>41896</v>
      </c>
      <c r="C685" s="6" t="s">
        <v>374</v>
      </c>
      <c r="D685" s="7">
        <v>69.989999999999995</v>
      </c>
      <c r="E685" s="8">
        <v>42899</v>
      </c>
      <c r="F685" s="6">
        <f>"31/12/2017"-E685</f>
        <v>201</v>
      </c>
      <c r="G685">
        <v>21</v>
      </c>
      <c r="H685" s="7">
        <v>17094.04</v>
      </c>
      <c r="I685">
        <f>IF(F685&lt;=90, 5,IF(F685&lt;=180, 4,IF(F685&lt;=270, 3,IF(F685&lt;=365, 2, 1))))</f>
        <v>3</v>
      </c>
      <c r="J685">
        <f>IF(G685&lt;=8,1, IF(G685&lt;=16,2,IF(G685&lt;=24,3,IF(G685&lt;=32,4,IF(G685&lt;=40,5)))))</f>
        <v>3</v>
      </c>
      <c r="K685">
        <f>IF(H685&lt;=50000,1,IF(H685&lt;=100000,2,IF(H685&lt;=150000,3,IF(H685&lt;=200000,4,IF(H685&lt;=250000,5)))))</f>
        <v>1</v>
      </c>
      <c r="L685" s="11">
        <f>AVERAGE(J685,K685)</f>
        <v>2</v>
      </c>
      <c r="M685" t="str">
        <f>IF(AND(I685&gt;=3,L685&gt;=3),"Campeões",IF(AND(I685&gt;=3,L685&lt;3),"Promissores", IF(AND(I685=2,L685&gt;=3),"Leais","Inativos")))</f>
        <v>Promissores</v>
      </c>
    </row>
    <row r="686" spans="1:13" x14ac:dyDescent="0.3">
      <c r="A686" s="6" t="s">
        <v>299</v>
      </c>
      <c r="B686" s="1">
        <v>42177</v>
      </c>
      <c r="C686" s="6" t="s">
        <v>782</v>
      </c>
      <c r="D686" s="7">
        <v>85.14</v>
      </c>
      <c r="E686" s="8">
        <v>43090</v>
      </c>
      <c r="F686" s="6">
        <f>"31/12/2017"-E686</f>
        <v>10</v>
      </c>
      <c r="G686">
        <v>19</v>
      </c>
      <c r="H686" s="7">
        <v>25015.25</v>
      </c>
      <c r="I686">
        <f>IF(F686&lt;=90, 5,IF(F686&lt;=180, 4,IF(F686&lt;=270, 3,IF(F686&lt;=365, 2, 1))))</f>
        <v>5</v>
      </c>
      <c r="J686">
        <f>IF(G686&lt;=8,1, IF(G686&lt;=16,2,IF(G686&lt;=24,3,IF(G686&lt;=32,4,IF(G686&lt;=40,5)))))</f>
        <v>3</v>
      </c>
      <c r="K686">
        <f>IF(H686&lt;=50000,1,IF(H686&lt;=100000,2,IF(H686&lt;=150000,3,IF(H686&lt;=200000,4,IF(H686&lt;=250000,5)))))</f>
        <v>1</v>
      </c>
      <c r="L686" s="11">
        <f>AVERAGE(J686,K686)</f>
        <v>2</v>
      </c>
      <c r="M686" t="str">
        <f>IF(AND(I686&gt;=3,L686&gt;=3),"Campeões",IF(AND(I686&gt;=3,L686&lt;3),"Promissores", IF(AND(I686=2,L686&gt;=3),"Leais","Inativos")))</f>
        <v>Promissores</v>
      </c>
    </row>
    <row r="687" spans="1:13" x14ac:dyDescent="0.3">
      <c r="A687" s="6" t="s">
        <v>9</v>
      </c>
      <c r="B687" s="1">
        <v>41799</v>
      </c>
      <c r="C687" s="6" t="s">
        <v>26</v>
      </c>
      <c r="D687" s="7">
        <v>713.72</v>
      </c>
      <c r="E687" s="8">
        <v>43040</v>
      </c>
      <c r="F687" s="6">
        <f>"31/12/2017"-E687</f>
        <v>60</v>
      </c>
      <c r="G687">
        <v>9</v>
      </c>
      <c r="H687" s="7">
        <v>1320.25</v>
      </c>
      <c r="I687">
        <f>IF(F687&lt;=90, 5,IF(F687&lt;=180, 4,IF(F687&lt;=270, 3,IF(F687&lt;=365, 2, 1))))</f>
        <v>5</v>
      </c>
      <c r="J687">
        <f>IF(G687&lt;=8,1, IF(G687&lt;=16,2,IF(G687&lt;=24,3,IF(G687&lt;=32,4,IF(G687&lt;=40,5)))))</f>
        <v>2</v>
      </c>
      <c r="K687">
        <f>IF(H687&lt;=50000,1,IF(H687&lt;=100000,2,IF(H687&lt;=150000,3,IF(H687&lt;=200000,4,IF(H687&lt;=250000,5)))))</f>
        <v>1</v>
      </c>
      <c r="L687" s="11">
        <f>AVERAGE(J687,K687)</f>
        <v>1.5</v>
      </c>
      <c r="M687" t="str">
        <f>IF(AND(I687&gt;=3,L687&gt;=3),"Campeões",IF(AND(I687&gt;=3,L687&lt;3),"Promissores", IF(AND(I687=2,L687&gt;=3),"Leais","Inativos")))</f>
        <v>Promissores</v>
      </c>
    </row>
    <row r="688" spans="1:13" x14ac:dyDescent="0.3">
      <c r="A688" s="6" t="s">
        <v>213</v>
      </c>
      <c r="B688" s="1">
        <v>42225</v>
      </c>
      <c r="C688" s="6" t="s">
        <v>500</v>
      </c>
      <c r="D688" s="7">
        <v>8.82</v>
      </c>
      <c r="E688" s="8">
        <v>43040</v>
      </c>
      <c r="F688" s="6">
        <f>"31/12/2017"-E688</f>
        <v>60</v>
      </c>
      <c r="G688">
        <v>15</v>
      </c>
      <c r="H688" s="7">
        <v>6844.6399999999994</v>
      </c>
      <c r="I688">
        <f>IF(F688&lt;=90, 5,IF(F688&lt;=180, 4,IF(F688&lt;=270, 3,IF(F688&lt;=365, 2, 1))))</f>
        <v>5</v>
      </c>
      <c r="J688">
        <f>IF(G688&lt;=8,1, IF(G688&lt;=16,2,IF(G688&lt;=24,3,IF(G688&lt;=32,4,IF(G688&lt;=40,5)))))</f>
        <v>2</v>
      </c>
      <c r="K688">
        <f>IF(H688&lt;=50000,1,IF(H688&lt;=100000,2,IF(H688&lt;=150000,3,IF(H688&lt;=200000,4,IF(H688&lt;=250000,5)))))</f>
        <v>1</v>
      </c>
      <c r="L688" s="11">
        <f>AVERAGE(J688,K688)</f>
        <v>1.5</v>
      </c>
      <c r="M688" t="str">
        <f>IF(AND(I688&gt;=3,L688&gt;=3),"Campeões",IF(AND(I688&gt;=3,L688&lt;3),"Promissores", IF(AND(I688=2,L688&gt;=3),"Leais","Inativos")))</f>
        <v>Promissores</v>
      </c>
    </row>
    <row r="689" spans="1:13" x14ac:dyDescent="0.3">
      <c r="A689" s="6" t="s">
        <v>224</v>
      </c>
      <c r="B689" s="1">
        <v>41791</v>
      </c>
      <c r="C689" s="6" t="s">
        <v>536</v>
      </c>
      <c r="D689" s="7">
        <v>301.95999999999998</v>
      </c>
      <c r="E689" s="8">
        <v>43051</v>
      </c>
      <c r="F689" s="6">
        <f>"31/12/2017"-E689</f>
        <v>49</v>
      </c>
      <c r="G689">
        <v>17</v>
      </c>
      <c r="H689" s="7">
        <v>5822.6500000000005</v>
      </c>
      <c r="I689">
        <f>IF(F689&lt;=90, 5,IF(F689&lt;=180, 4,IF(F689&lt;=270, 3,IF(F689&lt;=365, 2, 1))))</f>
        <v>5</v>
      </c>
      <c r="J689">
        <f>IF(G689&lt;=8,1, IF(G689&lt;=16,2,IF(G689&lt;=24,3,IF(G689&lt;=32,4,IF(G689&lt;=40,5)))))</f>
        <v>3</v>
      </c>
      <c r="K689">
        <f>IF(H689&lt;=50000,1,IF(H689&lt;=100000,2,IF(H689&lt;=150000,3,IF(H689&lt;=200000,4,IF(H689&lt;=250000,5)))))</f>
        <v>1</v>
      </c>
      <c r="L689" s="11">
        <f>AVERAGE(J689,K689)</f>
        <v>2</v>
      </c>
      <c r="M689" t="str">
        <f>IF(AND(I689&gt;=3,L689&gt;=3),"Campeões",IF(AND(I689&gt;=3,L689&lt;3),"Promissores", IF(AND(I689=2,L689&gt;=3),"Leais","Inativos")))</f>
        <v>Promissores</v>
      </c>
    </row>
    <row r="690" spans="1:13" x14ac:dyDescent="0.3">
      <c r="A690" s="6" t="s">
        <v>57</v>
      </c>
      <c r="B690" s="1">
        <v>42332</v>
      </c>
      <c r="C690" s="6" t="s">
        <v>137</v>
      </c>
      <c r="D690" s="7">
        <v>839.43</v>
      </c>
      <c r="E690" s="8">
        <v>43091</v>
      </c>
      <c r="F690" s="6">
        <f>"31/12/2017"-E690</f>
        <v>9</v>
      </c>
      <c r="G690">
        <v>11</v>
      </c>
      <c r="H690" s="7">
        <v>13705.74</v>
      </c>
      <c r="I690">
        <f>IF(F690&lt;=90, 5,IF(F690&lt;=180, 4,IF(F690&lt;=270, 3,IF(F690&lt;=365, 2, 1))))</f>
        <v>5</v>
      </c>
      <c r="J690">
        <f>IF(G690&lt;=8,1, IF(G690&lt;=16,2,IF(G690&lt;=24,3,IF(G690&lt;=32,4,IF(G690&lt;=40,5)))))</f>
        <v>2</v>
      </c>
      <c r="K690">
        <f>IF(H690&lt;=50000,1,IF(H690&lt;=100000,2,IF(H690&lt;=150000,3,IF(H690&lt;=200000,4,IF(H690&lt;=250000,5)))))</f>
        <v>1</v>
      </c>
      <c r="L690" s="11">
        <f>AVERAGE(J690,K690)</f>
        <v>1.5</v>
      </c>
      <c r="M690" t="str">
        <f>IF(AND(I690&gt;=3,L690&gt;=3),"Campeões",IF(AND(I690&gt;=3,L690&lt;3),"Promissores", IF(AND(I690=2,L690&gt;=3),"Leais","Inativos")))</f>
        <v>Promissores</v>
      </c>
    </row>
    <row r="691" spans="1:13" x14ac:dyDescent="0.3">
      <c r="A691" s="6" t="s">
        <v>430</v>
      </c>
      <c r="B691" s="1">
        <v>42365</v>
      </c>
      <c r="C691" s="6" t="s">
        <v>1256</v>
      </c>
      <c r="D691" s="7">
        <v>1044.6300000000001</v>
      </c>
      <c r="E691" s="8">
        <v>42916</v>
      </c>
      <c r="F691" s="6">
        <f>"31/12/2017"-E691</f>
        <v>184</v>
      </c>
      <c r="G691">
        <v>14</v>
      </c>
      <c r="H691" s="7">
        <v>4708.8</v>
      </c>
      <c r="I691">
        <f>IF(F691&lt;=90, 5,IF(F691&lt;=180, 4,IF(F691&lt;=270, 3,IF(F691&lt;=365, 2, 1))))</f>
        <v>3</v>
      </c>
      <c r="J691">
        <f>IF(G691&lt;=8,1, IF(G691&lt;=16,2,IF(G691&lt;=24,3,IF(G691&lt;=32,4,IF(G691&lt;=40,5)))))</f>
        <v>2</v>
      </c>
      <c r="K691">
        <f>IF(H691&lt;=50000,1,IF(H691&lt;=100000,2,IF(H691&lt;=150000,3,IF(H691&lt;=200000,4,IF(H691&lt;=250000,5)))))</f>
        <v>1</v>
      </c>
      <c r="L691" s="11">
        <f>AVERAGE(J691,K691)</f>
        <v>1.5</v>
      </c>
      <c r="M691" t="str">
        <f>IF(AND(I691&gt;=3,L691&gt;=3),"Campeões",IF(AND(I691&gt;=3,L691&lt;3),"Promissores", IF(AND(I691=2,L691&gt;=3),"Leais","Inativos")))</f>
        <v>Promissores</v>
      </c>
    </row>
    <row r="692" spans="1:13" x14ac:dyDescent="0.3">
      <c r="A692" s="6" t="s">
        <v>525</v>
      </c>
      <c r="B692" s="1">
        <v>42488</v>
      </c>
      <c r="C692" s="6" t="s">
        <v>1787</v>
      </c>
      <c r="D692" s="7">
        <v>6.48</v>
      </c>
      <c r="E692" s="8">
        <v>42991</v>
      </c>
      <c r="F692" s="6">
        <f>"31/12/2017"-E692</f>
        <v>109</v>
      </c>
      <c r="G692">
        <v>13</v>
      </c>
      <c r="H692" s="7">
        <v>6984.68</v>
      </c>
      <c r="I692">
        <f>IF(F692&lt;=90, 5,IF(F692&lt;=180, 4,IF(F692&lt;=270, 3,IF(F692&lt;=365, 2, 1))))</f>
        <v>4</v>
      </c>
      <c r="J692">
        <f>IF(G692&lt;=8,1, IF(G692&lt;=16,2,IF(G692&lt;=24,3,IF(G692&lt;=32,4,IF(G692&lt;=40,5)))))</f>
        <v>2</v>
      </c>
      <c r="K692">
        <f>IF(H692&lt;=50000,1,IF(H692&lt;=100000,2,IF(H692&lt;=150000,3,IF(H692&lt;=200000,4,IF(H692&lt;=250000,5)))))</f>
        <v>1</v>
      </c>
      <c r="L692" s="11">
        <f>AVERAGE(J692,K692)</f>
        <v>1.5</v>
      </c>
      <c r="M692" t="str">
        <f>IF(AND(I692&gt;=3,L692&gt;=3),"Campeões",IF(AND(I692&gt;=3,L692&lt;3),"Promissores", IF(AND(I692=2,L692&gt;=3),"Leais","Inativos")))</f>
        <v>Promissores</v>
      </c>
    </row>
    <row r="693" spans="1:13" x14ac:dyDescent="0.3">
      <c r="A693" s="6" t="s">
        <v>628</v>
      </c>
      <c r="B693" s="1">
        <v>42756</v>
      </c>
      <c r="C693" s="6" t="s">
        <v>2814</v>
      </c>
      <c r="D693" s="7">
        <v>68.739999999999995</v>
      </c>
      <c r="E693" s="8">
        <v>42873</v>
      </c>
      <c r="F693" s="6">
        <f>"31/12/2017"-E693</f>
        <v>227</v>
      </c>
      <c r="G693">
        <v>5</v>
      </c>
      <c r="H693" s="7">
        <v>375.51</v>
      </c>
      <c r="I693">
        <f>IF(F693&lt;=90, 5,IF(F693&lt;=180, 4,IF(F693&lt;=270, 3,IF(F693&lt;=365, 2, 1))))</f>
        <v>3</v>
      </c>
      <c r="J693">
        <f>IF(G693&lt;=8,1, IF(G693&lt;=16,2,IF(G693&lt;=24,3,IF(G693&lt;=32,4,IF(G693&lt;=40,5)))))</f>
        <v>1</v>
      </c>
      <c r="K693">
        <f>IF(H693&lt;=50000,1,IF(H693&lt;=100000,2,IF(H693&lt;=150000,3,IF(H693&lt;=200000,4,IF(H693&lt;=250000,5)))))</f>
        <v>1</v>
      </c>
      <c r="L693" s="11">
        <f>AVERAGE(J693,K693)</f>
        <v>1</v>
      </c>
      <c r="M693" t="str">
        <f>IF(AND(I693&gt;=3,L693&gt;=3),"Campeões",IF(AND(I693&gt;=3,L693&lt;3),"Promissores", IF(AND(I693=2,L693&gt;=3),"Leais","Inativos")))</f>
        <v>Promissores</v>
      </c>
    </row>
    <row r="694" spans="1:13" x14ac:dyDescent="0.3">
      <c r="A694" s="6" t="s">
        <v>57</v>
      </c>
      <c r="B694" s="1">
        <v>42332</v>
      </c>
      <c r="C694" s="6" t="s">
        <v>135</v>
      </c>
      <c r="D694" s="7">
        <v>8.82</v>
      </c>
      <c r="E694" s="8">
        <v>43070</v>
      </c>
      <c r="F694" s="6">
        <f>"31/12/2017"-E694</f>
        <v>30</v>
      </c>
      <c r="G694">
        <v>29</v>
      </c>
      <c r="H694" s="7">
        <v>52966.820000000007</v>
      </c>
      <c r="I694">
        <f>IF(F694&lt;=90, 5,IF(F694&lt;=180, 4,IF(F694&lt;=270, 3,IF(F694&lt;=365, 2, 1))))</f>
        <v>5</v>
      </c>
      <c r="J694">
        <f>IF(G694&lt;=8,1, IF(G694&lt;=16,2,IF(G694&lt;=24,3,IF(G694&lt;=32,4,IF(G694&lt;=40,5)))))</f>
        <v>4</v>
      </c>
      <c r="K694">
        <f>IF(H694&lt;=50000,1,IF(H694&lt;=100000,2,IF(H694&lt;=150000,3,IF(H694&lt;=200000,4,IF(H694&lt;=250000,5)))))</f>
        <v>2</v>
      </c>
      <c r="L694" s="11">
        <f>AVERAGE(J694,K694)</f>
        <v>3</v>
      </c>
      <c r="M694" t="str">
        <f>IF(AND(I694&gt;=3,L694&gt;=3),"Campeões",IF(AND(I694&gt;=3,L694&lt;3),"Promissores", IF(AND(I694=2,L694&gt;=3),"Leais","Inativos")))</f>
        <v>Campeões</v>
      </c>
    </row>
    <row r="695" spans="1:13" x14ac:dyDescent="0.3">
      <c r="A695" s="6" t="s">
        <v>126</v>
      </c>
      <c r="B695" s="1">
        <v>42680</v>
      </c>
      <c r="C695" s="6" t="s">
        <v>274</v>
      </c>
      <c r="D695" s="7">
        <v>4.8899999999999997</v>
      </c>
      <c r="E695" s="8">
        <v>43076</v>
      </c>
      <c r="F695" s="6">
        <f>"31/12/2017"-E695</f>
        <v>24</v>
      </c>
      <c r="G695">
        <v>15</v>
      </c>
      <c r="H695" s="7">
        <v>16351.830000000002</v>
      </c>
      <c r="I695">
        <f>IF(F695&lt;=90, 5,IF(F695&lt;=180, 4,IF(F695&lt;=270, 3,IF(F695&lt;=365, 2, 1))))</f>
        <v>5</v>
      </c>
      <c r="J695">
        <f>IF(G695&lt;=8,1, IF(G695&lt;=16,2,IF(G695&lt;=24,3,IF(G695&lt;=32,4,IF(G695&lt;=40,5)))))</f>
        <v>2</v>
      </c>
      <c r="K695">
        <f>IF(H695&lt;=50000,1,IF(H695&lt;=100000,2,IF(H695&lt;=150000,3,IF(H695&lt;=200000,4,IF(H695&lt;=250000,5)))))</f>
        <v>1</v>
      </c>
      <c r="L695" s="11">
        <f>AVERAGE(J695,K695)</f>
        <v>1.5</v>
      </c>
      <c r="M695" t="str">
        <f>IF(AND(I695&gt;=3,L695&gt;=3),"Campeões",IF(AND(I695&gt;=3,L695&lt;3),"Promissores", IF(AND(I695=2,L695&gt;=3),"Leais","Inativos")))</f>
        <v>Promissores</v>
      </c>
    </row>
    <row r="696" spans="1:13" x14ac:dyDescent="0.3">
      <c r="A696" s="6" t="s">
        <v>631</v>
      </c>
      <c r="B696" s="1">
        <v>41643</v>
      </c>
      <c r="C696" s="6" t="s">
        <v>2864</v>
      </c>
      <c r="D696" s="7">
        <v>6924.72</v>
      </c>
      <c r="E696" s="8">
        <v>42334</v>
      </c>
      <c r="F696" s="6">
        <f>"31/12/2017"-E696</f>
        <v>766</v>
      </c>
      <c r="G696">
        <v>2</v>
      </c>
      <c r="H696" s="7">
        <v>8328.64</v>
      </c>
      <c r="I696">
        <f>IF(F696&lt;=90, 5,IF(F696&lt;=180, 4,IF(F696&lt;=270, 3,IF(F696&lt;=365, 2, 1))))</f>
        <v>1</v>
      </c>
      <c r="J696">
        <f>IF(G696&lt;=8,1, IF(G696&lt;=16,2,IF(G696&lt;=24,3,IF(G696&lt;=32,4,IF(G696&lt;=40,5)))))</f>
        <v>1</v>
      </c>
      <c r="K696">
        <f>IF(H696&lt;=50000,1,IF(H696&lt;=100000,2,IF(H696&lt;=150000,3,IF(H696&lt;=200000,4,IF(H696&lt;=250000,5)))))</f>
        <v>1</v>
      </c>
      <c r="L696" s="11">
        <f>AVERAGE(J696,K696)</f>
        <v>1</v>
      </c>
      <c r="M696" t="str">
        <f>IF(AND(I696&gt;=3,L696&gt;=3),"Campeões",IF(AND(I696&gt;=3,L696&lt;3),"Promissores", IF(AND(I696=2,L696&gt;=3),"Leais","Inativos")))</f>
        <v>Inativos</v>
      </c>
    </row>
    <row r="697" spans="1:13" x14ac:dyDescent="0.3">
      <c r="A697" s="6" t="s">
        <v>283</v>
      </c>
      <c r="B697" s="1">
        <v>41947</v>
      </c>
      <c r="C697" s="6" t="s">
        <v>724</v>
      </c>
      <c r="D697" s="7">
        <v>7.61</v>
      </c>
      <c r="E697" s="8">
        <v>43004</v>
      </c>
      <c r="F697" s="6">
        <f>"31/12/2017"-E697</f>
        <v>96</v>
      </c>
      <c r="G697">
        <v>24</v>
      </c>
      <c r="H697" s="7">
        <v>17846.789999999997</v>
      </c>
      <c r="I697">
        <f>IF(F697&lt;=90, 5,IF(F697&lt;=180, 4,IF(F697&lt;=270, 3,IF(F697&lt;=365, 2, 1))))</f>
        <v>4</v>
      </c>
      <c r="J697">
        <f>IF(G697&lt;=8,1, IF(G697&lt;=16,2,IF(G697&lt;=24,3,IF(G697&lt;=32,4,IF(G697&lt;=40,5)))))</f>
        <v>3</v>
      </c>
      <c r="K697">
        <f>IF(H697&lt;=50000,1,IF(H697&lt;=100000,2,IF(H697&lt;=150000,3,IF(H697&lt;=200000,4,IF(H697&lt;=250000,5)))))</f>
        <v>1</v>
      </c>
      <c r="L697" s="11">
        <f>AVERAGE(J697,K697)</f>
        <v>2</v>
      </c>
      <c r="M697" t="str">
        <f>IF(AND(I697&gt;=3,L697&gt;=3),"Campeões",IF(AND(I697&gt;=3,L697&lt;3),"Promissores", IF(AND(I697=2,L697&gt;=3),"Leais","Inativos")))</f>
        <v>Promissores</v>
      </c>
    </row>
    <row r="698" spans="1:13" x14ac:dyDescent="0.3">
      <c r="A698" s="6" t="s">
        <v>595</v>
      </c>
      <c r="B698" s="1">
        <v>42138</v>
      </c>
      <c r="C698" s="6" t="s">
        <v>2309</v>
      </c>
      <c r="D698" s="7">
        <v>21.98</v>
      </c>
      <c r="E698" s="8">
        <v>43070</v>
      </c>
      <c r="F698" s="6">
        <f>"31/12/2017"-E698</f>
        <v>30</v>
      </c>
      <c r="G698">
        <v>10</v>
      </c>
      <c r="H698" s="7">
        <v>9126.18</v>
      </c>
      <c r="I698">
        <f>IF(F698&lt;=90, 5,IF(F698&lt;=180, 4,IF(F698&lt;=270, 3,IF(F698&lt;=365, 2, 1))))</f>
        <v>5</v>
      </c>
      <c r="J698">
        <f>IF(G698&lt;=8,1, IF(G698&lt;=16,2,IF(G698&lt;=24,3,IF(G698&lt;=32,4,IF(G698&lt;=40,5)))))</f>
        <v>2</v>
      </c>
      <c r="K698">
        <f>IF(H698&lt;=50000,1,IF(H698&lt;=100000,2,IF(H698&lt;=150000,3,IF(H698&lt;=200000,4,IF(H698&lt;=250000,5)))))</f>
        <v>1</v>
      </c>
      <c r="L698" s="11">
        <f>AVERAGE(J698,K698)</f>
        <v>1.5</v>
      </c>
      <c r="M698" t="str">
        <f>IF(AND(I698&gt;=3,L698&gt;=3),"Campeões",IF(AND(I698&gt;=3,L698&lt;3),"Promissores", IF(AND(I698=2,L698&gt;=3),"Leais","Inativos")))</f>
        <v>Promissores</v>
      </c>
    </row>
    <row r="699" spans="1:13" x14ac:dyDescent="0.3">
      <c r="A699" s="6" t="s">
        <v>75</v>
      </c>
      <c r="B699" s="1">
        <v>41924</v>
      </c>
      <c r="C699" s="6" t="s">
        <v>169</v>
      </c>
      <c r="D699" s="7">
        <v>972.64</v>
      </c>
      <c r="E699" s="8">
        <v>42846</v>
      </c>
      <c r="F699" s="6">
        <f>"31/12/2017"-E699</f>
        <v>254</v>
      </c>
      <c r="G699">
        <v>7</v>
      </c>
      <c r="H699" s="7">
        <v>2092.3799999999997</v>
      </c>
      <c r="I699">
        <f>IF(F699&lt;=90, 5,IF(F699&lt;=180, 4,IF(F699&lt;=270, 3,IF(F699&lt;=365, 2, 1))))</f>
        <v>3</v>
      </c>
      <c r="J699">
        <f>IF(G699&lt;=8,1, IF(G699&lt;=16,2,IF(G699&lt;=24,3,IF(G699&lt;=32,4,IF(G699&lt;=40,5)))))</f>
        <v>1</v>
      </c>
      <c r="K699">
        <f>IF(H699&lt;=50000,1,IF(H699&lt;=100000,2,IF(H699&lt;=150000,3,IF(H699&lt;=200000,4,IF(H699&lt;=250000,5)))))</f>
        <v>1</v>
      </c>
      <c r="L699" s="11">
        <f>AVERAGE(J699,K699)</f>
        <v>1</v>
      </c>
      <c r="M699" t="str">
        <f>IF(AND(I699&gt;=3,L699&gt;=3),"Campeões",IF(AND(I699&gt;=3,L699&lt;3),"Promissores", IF(AND(I699=2,L699&gt;=3),"Leais","Inativos")))</f>
        <v>Promissores</v>
      </c>
    </row>
    <row r="700" spans="1:13" x14ac:dyDescent="0.3">
      <c r="A700" s="6" t="s">
        <v>81</v>
      </c>
      <c r="B700" s="1">
        <v>42883</v>
      </c>
      <c r="C700" s="6" t="s">
        <v>178</v>
      </c>
      <c r="D700" s="7">
        <v>7.16</v>
      </c>
      <c r="E700" s="8">
        <v>43091</v>
      </c>
      <c r="F700" s="6">
        <f>"31/12/2017"-E700</f>
        <v>9</v>
      </c>
      <c r="G700">
        <v>5</v>
      </c>
      <c r="H700" s="7">
        <v>6567.8</v>
      </c>
      <c r="I700">
        <f>IF(F700&lt;=90, 5,IF(F700&lt;=180, 4,IF(F700&lt;=270, 3,IF(F700&lt;=365, 2, 1))))</f>
        <v>5</v>
      </c>
      <c r="J700">
        <f>IF(G700&lt;=8,1, IF(G700&lt;=16,2,IF(G700&lt;=24,3,IF(G700&lt;=32,4,IF(G700&lt;=40,5)))))</f>
        <v>1</v>
      </c>
      <c r="K700">
        <f>IF(H700&lt;=50000,1,IF(H700&lt;=100000,2,IF(H700&lt;=150000,3,IF(H700&lt;=200000,4,IF(H700&lt;=250000,5)))))</f>
        <v>1</v>
      </c>
      <c r="L700" s="11">
        <f>AVERAGE(J700,K700)</f>
        <v>1</v>
      </c>
      <c r="M700" t="str">
        <f>IF(AND(I700&gt;=3,L700&gt;=3),"Campeões",IF(AND(I700&gt;=3,L700&lt;3),"Promissores", IF(AND(I700=2,L700&gt;=3),"Leais","Inativos")))</f>
        <v>Promissores</v>
      </c>
    </row>
    <row r="701" spans="1:13" x14ac:dyDescent="0.3">
      <c r="A701" s="6" t="s">
        <v>311</v>
      </c>
      <c r="B701" s="1">
        <v>42802</v>
      </c>
      <c r="C701" s="6" t="s">
        <v>837</v>
      </c>
      <c r="D701" s="7">
        <v>1166.92</v>
      </c>
      <c r="E701" s="8">
        <v>43029</v>
      </c>
      <c r="F701" s="6">
        <f>"31/12/2017"-E701</f>
        <v>71</v>
      </c>
      <c r="G701">
        <v>9</v>
      </c>
      <c r="H701" s="7">
        <v>4056.9800000000005</v>
      </c>
      <c r="I701">
        <f>IF(F701&lt;=90, 5,IF(F701&lt;=180, 4,IF(F701&lt;=270, 3,IF(F701&lt;=365, 2, 1))))</f>
        <v>5</v>
      </c>
      <c r="J701">
        <f>IF(G701&lt;=8,1, IF(G701&lt;=16,2,IF(G701&lt;=24,3,IF(G701&lt;=32,4,IF(G701&lt;=40,5)))))</f>
        <v>2</v>
      </c>
      <c r="K701">
        <f>IF(H701&lt;=50000,1,IF(H701&lt;=100000,2,IF(H701&lt;=150000,3,IF(H701&lt;=200000,4,IF(H701&lt;=250000,5)))))</f>
        <v>1</v>
      </c>
      <c r="L701" s="11">
        <f>AVERAGE(J701,K701)</f>
        <v>1.5</v>
      </c>
      <c r="M701" t="str">
        <f>IF(AND(I701&gt;=3,L701&gt;=3),"Campeões",IF(AND(I701&gt;=3,L701&lt;3),"Promissores", IF(AND(I701=2,L701&gt;=3),"Leais","Inativos")))</f>
        <v>Promissores</v>
      </c>
    </row>
    <row r="702" spans="1:13" x14ac:dyDescent="0.3">
      <c r="A702" s="6" t="s">
        <v>289</v>
      </c>
      <c r="B702" s="1">
        <v>43042</v>
      </c>
      <c r="C702" s="6" t="s">
        <v>738</v>
      </c>
      <c r="D702" s="7">
        <v>11.36</v>
      </c>
      <c r="E702" s="8">
        <v>42678</v>
      </c>
      <c r="F702" s="6">
        <f>"31/12/2017"-E702</f>
        <v>422</v>
      </c>
      <c r="G702">
        <v>6</v>
      </c>
      <c r="H702" s="7">
        <v>2110.23</v>
      </c>
      <c r="I702">
        <f>IF(F702&lt;=90, 5,IF(F702&lt;=180, 4,IF(F702&lt;=270, 3,IF(F702&lt;=365, 2, 1))))</f>
        <v>1</v>
      </c>
      <c r="J702">
        <f>IF(G702&lt;=8,1, IF(G702&lt;=16,2,IF(G702&lt;=24,3,IF(G702&lt;=32,4,IF(G702&lt;=40,5)))))</f>
        <v>1</v>
      </c>
      <c r="K702">
        <f>IF(H702&lt;=50000,1,IF(H702&lt;=100000,2,IF(H702&lt;=150000,3,IF(H702&lt;=200000,4,IF(H702&lt;=250000,5)))))</f>
        <v>1</v>
      </c>
      <c r="L702" s="11">
        <f>AVERAGE(J702,K702)</f>
        <v>1</v>
      </c>
      <c r="M702" t="str">
        <f>IF(AND(I702&gt;=3,L702&gt;=3),"Campeões",IF(AND(I702&gt;=3,L702&lt;3),"Promissores", IF(AND(I702=2,L702&gt;=3),"Leais","Inativos")))</f>
        <v>Inativos</v>
      </c>
    </row>
    <row r="703" spans="1:13" x14ac:dyDescent="0.3">
      <c r="A703" s="6" t="s">
        <v>517</v>
      </c>
      <c r="B703" s="1">
        <v>42565</v>
      </c>
      <c r="C703" s="6" t="s">
        <v>1713</v>
      </c>
      <c r="D703" s="7">
        <v>79.680000000000007</v>
      </c>
      <c r="E703" s="8">
        <v>43020</v>
      </c>
      <c r="F703" s="6">
        <f>"31/12/2017"-E703</f>
        <v>80</v>
      </c>
      <c r="G703">
        <v>15</v>
      </c>
      <c r="H703" s="7">
        <v>33725.619999999995</v>
      </c>
      <c r="I703">
        <f>IF(F703&lt;=90, 5,IF(F703&lt;=180, 4,IF(F703&lt;=270, 3,IF(F703&lt;=365, 2, 1))))</f>
        <v>5</v>
      </c>
      <c r="J703">
        <f>IF(G703&lt;=8,1, IF(G703&lt;=16,2,IF(G703&lt;=24,3,IF(G703&lt;=32,4,IF(G703&lt;=40,5)))))</f>
        <v>2</v>
      </c>
      <c r="K703">
        <f>IF(H703&lt;=50000,1,IF(H703&lt;=100000,2,IF(H703&lt;=150000,3,IF(H703&lt;=200000,4,IF(H703&lt;=250000,5)))))</f>
        <v>1</v>
      </c>
      <c r="L703" s="11">
        <f>AVERAGE(J703,K703)</f>
        <v>1.5</v>
      </c>
      <c r="M703" t="str">
        <f>IF(AND(I703&gt;=3,L703&gt;=3),"Campeões",IF(AND(I703&gt;=3,L703&lt;3),"Promissores", IF(AND(I703=2,L703&gt;=3),"Leais","Inativos")))</f>
        <v>Promissores</v>
      </c>
    </row>
    <row r="704" spans="1:13" x14ac:dyDescent="0.3">
      <c r="A704" s="6" t="s">
        <v>671</v>
      </c>
      <c r="B704" s="1">
        <v>42510</v>
      </c>
      <c r="C704" s="6" t="s">
        <v>5589</v>
      </c>
      <c r="D704" s="7">
        <v>132.52000000000001</v>
      </c>
      <c r="E704" s="8">
        <v>42493</v>
      </c>
      <c r="F704" s="6">
        <f>"31/12/2017"-E704</f>
        <v>607</v>
      </c>
      <c r="G704">
        <v>6</v>
      </c>
      <c r="H704" s="7">
        <v>7417.5700000000006</v>
      </c>
      <c r="I704">
        <f>IF(F704&lt;=90, 5,IF(F704&lt;=180, 4,IF(F704&lt;=270, 3,IF(F704&lt;=365, 2, 1))))</f>
        <v>1</v>
      </c>
      <c r="J704">
        <f>IF(G704&lt;=8,1, IF(G704&lt;=16,2,IF(G704&lt;=24,3,IF(G704&lt;=32,4,IF(G704&lt;=40,5)))))</f>
        <v>1</v>
      </c>
      <c r="K704">
        <f>IF(H704&lt;=50000,1,IF(H704&lt;=100000,2,IF(H704&lt;=150000,3,IF(H704&lt;=200000,4,IF(H704&lt;=250000,5)))))</f>
        <v>1</v>
      </c>
      <c r="L704" s="11">
        <f>AVERAGE(J704,K704)</f>
        <v>1</v>
      </c>
      <c r="M704" t="str">
        <f>IF(AND(I704&gt;=3,L704&gt;=3),"Campeões",IF(AND(I704&gt;=3,L704&lt;3),"Promissores", IF(AND(I704=2,L704&gt;=3),"Leais","Inativos")))</f>
        <v>Inativos</v>
      </c>
    </row>
    <row r="705" spans="1:13" x14ac:dyDescent="0.3">
      <c r="A705" s="6" t="s">
        <v>361</v>
      </c>
      <c r="B705" s="1">
        <v>42910</v>
      </c>
      <c r="C705" s="6" t="s">
        <v>1010</v>
      </c>
      <c r="D705" s="7">
        <v>176.16</v>
      </c>
      <c r="E705" s="8">
        <v>43074</v>
      </c>
      <c r="F705" s="6">
        <f>"31/12/2017"-E705</f>
        <v>26</v>
      </c>
      <c r="G705">
        <v>22</v>
      </c>
      <c r="H705" s="7">
        <v>28708.440000000002</v>
      </c>
      <c r="I705">
        <f>IF(F705&lt;=90, 5,IF(F705&lt;=180, 4,IF(F705&lt;=270, 3,IF(F705&lt;=365, 2, 1))))</f>
        <v>5</v>
      </c>
      <c r="J705">
        <f>IF(G705&lt;=8,1, IF(G705&lt;=16,2,IF(G705&lt;=24,3,IF(G705&lt;=32,4,IF(G705&lt;=40,5)))))</f>
        <v>3</v>
      </c>
      <c r="K705">
        <f>IF(H705&lt;=50000,1,IF(H705&lt;=100000,2,IF(H705&lt;=150000,3,IF(H705&lt;=200000,4,IF(H705&lt;=250000,5)))))</f>
        <v>1</v>
      </c>
      <c r="L705" s="11">
        <f>AVERAGE(J705,K705)</f>
        <v>2</v>
      </c>
      <c r="M705" t="str">
        <f>IF(AND(I705&gt;=3,L705&gt;=3),"Campeões",IF(AND(I705&gt;=3,L705&lt;3),"Promissores", IF(AND(I705=2,L705&gt;=3),"Leais","Inativos")))</f>
        <v>Promissores</v>
      </c>
    </row>
    <row r="706" spans="1:13" x14ac:dyDescent="0.3">
      <c r="A706" s="6" t="s">
        <v>329</v>
      </c>
      <c r="B706" s="1">
        <v>42671</v>
      </c>
      <c r="C706" s="6" t="s">
        <v>900</v>
      </c>
      <c r="D706" s="7">
        <v>19.46</v>
      </c>
      <c r="E706" s="8">
        <v>42988</v>
      </c>
      <c r="F706" s="6">
        <f>"31/12/2017"-E706</f>
        <v>112</v>
      </c>
      <c r="G706">
        <v>15</v>
      </c>
      <c r="H706" s="7">
        <v>8739.01</v>
      </c>
      <c r="I706">
        <f>IF(F706&lt;=90, 5,IF(F706&lt;=180, 4,IF(F706&lt;=270, 3,IF(F706&lt;=365, 2, 1))))</f>
        <v>4</v>
      </c>
      <c r="J706">
        <f>IF(G706&lt;=8,1, IF(G706&lt;=16,2,IF(G706&lt;=24,3,IF(G706&lt;=32,4,IF(G706&lt;=40,5)))))</f>
        <v>2</v>
      </c>
      <c r="K706">
        <f>IF(H706&lt;=50000,1,IF(H706&lt;=100000,2,IF(H706&lt;=150000,3,IF(H706&lt;=200000,4,IF(H706&lt;=250000,5)))))</f>
        <v>1</v>
      </c>
      <c r="L706" s="11">
        <f>AVERAGE(J706,K706)</f>
        <v>1.5</v>
      </c>
      <c r="M706" t="str">
        <f>IF(AND(I706&gt;=3,L706&gt;=3),"Campeões",IF(AND(I706&gt;=3,L706&lt;3),"Promissores", IF(AND(I706=2,L706&gt;=3),"Leais","Inativos")))</f>
        <v>Promissores</v>
      </c>
    </row>
    <row r="707" spans="1:13" x14ac:dyDescent="0.3">
      <c r="A707" s="6" t="s">
        <v>19</v>
      </c>
      <c r="B707" s="1">
        <v>41772</v>
      </c>
      <c r="C707" s="6" t="s">
        <v>38</v>
      </c>
      <c r="D707" s="7">
        <v>1133.28</v>
      </c>
      <c r="E707" s="8">
        <v>43020</v>
      </c>
      <c r="F707" s="6">
        <f>"31/12/2017"-E707</f>
        <v>80</v>
      </c>
      <c r="G707">
        <v>19</v>
      </c>
      <c r="H707" s="7">
        <v>67248.74000000002</v>
      </c>
      <c r="I707">
        <f>IF(F707&lt;=90, 5,IF(F707&lt;=180, 4,IF(F707&lt;=270, 3,IF(F707&lt;=365, 2, 1))))</f>
        <v>5</v>
      </c>
      <c r="J707">
        <f>IF(G707&lt;=8,1, IF(G707&lt;=16,2,IF(G707&lt;=24,3,IF(G707&lt;=32,4,IF(G707&lt;=40,5)))))</f>
        <v>3</v>
      </c>
      <c r="K707">
        <f>IF(H707&lt;=50000,1,IF(H707&lt;=100000,2,IF(H707&lt;=150000,3,IF(H707&lt;=200000,4,IF(H707&lt;=250000,5)))))</f>
        <v>2</v>
      </c>
      <c r="L707" s="11">
        <f>AVERAGE(J707,K707)</f>
        <v>2.5</v>
      </c>
      <c r="M707" t="str">
        <f>IF(AND(I707&gt;=3,L707&gt;=3),"Campeões",IF(AND(I707&gt;=3,L707&lt;3),"Promissores", IF(AND(I707=2,L707&gt;=3),"Leais","Inativos")))</f>
        <v>Promissores</v>
      </c>
    </row>
    <row r="708" spans="1:13" x14ac:dyDescent="0.3">
      <c r="A708" s="6" t="s">
        <v>5</v>
      </c>
      <c r="B708" s="1">
        <v>42533</v>
      </c>
      <c r="C708" s="6" t="s">
        <v>8</v>
      </c>
      <c r="D708" s="7">
        <v>95757.75</v>
      </c>
      <c r="E708" s="8">
        <v>43070</v>
      </c>
      <c r="F708" s="6">
        <f>"31/12/2017"-E708</f>
        <v>30</v>
      </c>
      <c r="G708">
        <v>15</v>
      </c>
      <c r="H708" s="7">
        <v>102798.23000000003</v>
      </c>
      <c r="I708">
        <f>IF(F708&lt;=90, 5,IF(F708&lt;=180, 4,IF(F708&lt;=270, 3,IF(F708&lt;=365, 2, 1))))</f>
        <v>5</v>
      </c>
      <c r="J708">
        <f>IF(G708&lt;=8,1, IF(G708&lt;=16,2,IF(G708&lt;=24,3,IF(G708&lt;=32,4,IF(G708&lt;=40,5)))))</f>
        <v>2</v>
      </c>
      <c r="K708">
        <f>IF(H708&lt;=50000,1,IF(H708&lt;=100000,2,IF(H708&lt;=150000,3,IF(H708&lt;=200000,4,IF(H708&lt;=250000,5)))))</f>
        <v>3</v>
      </c>
      <c r="L708" s="11">
        <f>AVERAGE(J708,K708)</f>
        <v>2.5</v>
      </c>
      <c r="M708" t="str">
        <f>IF(AND(I708&gt;=3,L708&gt;=3),"Campeões",IF(AND(I708&gt;=3,L708&lt;3),"Promissores", IF(AND(I708=2,L708&gt;=3),"Leais","Inativos")))</f>
        <v>Promissores</v>
      </c>
    </row>
    <row r="709" spans="1:13" x14ac:dyDescent="0.3">
      <c r="A709" s="6" t="s">
        <v>234</v>
      </c>
      <c r="B709" s="1">
        <v>43070</v>
      </c>
      <c r="C709" s="6" t="s">
        <v>571</v>
      </c>
      <c r="D709" s="7">
        <v>459.95</v>
      </c>
      <c r="E709" s="8">
        <v>42772</v>
      </c>
      <c r="F709" s="6">
        <f>"31/12/2017"-E709</f>
        <v>328</v>
      </c>
      <c r="G709">
        <v>10</v>
      </c>
      <c r="H709" s="7">
        <v>6307.3499999999995</v>
      </c>
      <c r="I709">
        <f>IF(F709&lt;=90, 5,IF(F709&lt;=180, 4,IF(F709&lt;=270, 3,IF(F709&lt;=365, 2, 1))))</f>
        <v>2</v>
      </c>
      <c r="J709">
        <f>IF(G709&lt;=8,1, IF(G709&lt;=16,2,IF(G709&lt;=24,3,IF(G709&lt;=32,4,IF(G709&lt;=40,5)))))</f>
        <v>2</v>
      </c>
      <c r="K709">
        <f>IF(H709&lt;=50000,1,IF(H709&lt;=100000,2,IF(H709&lt;=150000,3,IF(H709&lt;=200000,4,IF(H709&lt;=250000,5)))))</f>
        <v>1</v>
      </c>
      <c r="L709" s="11">
        <f>AVERAGE(J709,K709)</f>
        <v>1.5</v>
      </c>
      <c r="M709" t="str">
        <f>IF(AND(I709&gt;=3,L709&gt;=3),"Campeões",IF(AND(I709&gt;=3,L709&lt;3),"Promissores", IF(AND(I709=2,L709&gt;=3),"Leais","Inativos")))</f>
        <v>Inativos</v>
      </c>
    </row>
    <row r="710" spans="1:13" x14ac:dyDescent="0.3">
      <c r="A710" s="6" t="s">
        <v>357</v>
      </c>
      <c r="B710" s="1">
        <v>43077</v>
      </c>
      <c r="C710" s="6" t="s">
        <v>984</v>
      </c>
      <c r="D710" s="7">
        <v>1413.72</v>
      </c>
      <c r="E710" s="8">
        <v>43052</v>
      </c>
      <c r="F710" s="6">
        <f>"31/12/2017"-E710</f>
        <v>48</v>
      </c>
      <c r="G710">
        <v>24</v>
      </c>
      <c r="H710" s="7">
        <v>46482.02</v>
      </c>
      <c r="I710">
        <f>IF(F710&lt;=90, 5,IF(F710&lt;=180, 4,IF(F710&lt;=270, 3,IF(F710&lt;=365, 2, 1))))</f>
        <v>5</v>
      </c>
      <c r="J710">
        <f>IF(G710&lt;=8,1, IF(G710&lt;=16,2,IF(G710&lt;=24,3,IF(G710&lt;=32,4,IF(G710&lt;=40,5)))))</f>
        <v>3</v>
      </c>
      <c r="K710">
        <f>IF(H710&lt;=50000,1,IF(H710&lt;=100000,2,IF(H710&lt;=150000,3,IF(H710&lt;=200000,4,IF(H710&lt;=250000,5)))))</f>
        <v>1</v>
      </c>
      <c r="L710" s="11">
        <f>AVERAGE(J710,K710)</f>
        <v>2</v>
      </c>
      <c r="M710" t="str">
        <f>IF(AND(I710&gt;=3,L710&gt;=3),"Campeões",IF(AND(I710&gt;=3,L710&lt;3),"Promissores", IF(AND(I710=2,L710&gt;=3),"Leais","Inativos")))</f>
        <v>Promissores</v>
      </c>
    </row>
    <row r="711" spans="1:13" x14ac:dyDescent="0.3">
      <c r="A711" s="6" t="s">
        <v>65</v>
      </c>
      <c r="B711" s="1">
        <v>42631</v>
      </c>
      <c r="C711" s="6" t="s">
        <v>147</v>
      </c>
      <c r="D711" s="7">
        <v>58.38</v>
      </c>
      <c r="E711" s="8">
        <v>42713</v>
      </c>
      <c r="F711" s="6">
        <f>"31/12/2017"-E711</f>
        <v>387</v>
      </c>
      <c r="G711">
        <v>15</v>
      </c>
      <c r="H711" s="7">
        <v>9221.5299999999988</v>
      </c>
      <c r="I711">
        <f>IF(F711&lt;=90, 5,IF(F711&lt;=180, 4,IF(F711&lt;=270, 3,IF(F711&lt;=365, 2, 1))))</f>
        <v>1</v>
      </c>
      <c r="J711">
        <f>IF(G711&lt;=8,1, IF(G711&lt;=16,2,IF(G711&lt;=24,3,IF(G711&lt;=32,4,IF(G711&lt;=40,5)))))</f>
        <v>2</v>
      </c>
      <c r="K711">
        <f>IF(H711&lt;=50000,1,IF(H711&lt;=100000,2,IF(H711&lt;=150000,3,IF(H711&lt;=200000,4,IF(H711&lt;=250000,5)))))</f>
        <v>1</v>
      </c>
      <c r="L711" s="11">
        <f>AVERAGE(J711,K711)</f>
        <v>1.5</v>
      </c>
      <c r="M711" t="str">
        <f>IF(AND(I711&gt;=3,L711&gt;=3),"Campeões",IF(AND(I711&gt;=3,L711&lt;3),"Promissores", IF(AND(I711=2,L711&gt;=3),"Leais","Inativos")))</f>
        <v>Inativos</v>
      </c>
    </row>
    <row r="712" spans="1:13" x14ac:dyDescent="0.3">
      <c r="A712" s="6" t="s">
        <v>130</v>
      </c>
      <c r="B712" s="1">
        <v>42656</v>
      </c>
      <c r="C712" s="6" t="s">
        <v>282</v>
      </c>
      <c r="D712" s="7">
        <v>991.36</v>
      </c>
      <c r="E712" s="8">
        <v>43020</v>
      </c>
      <c r="F712" s="6">
        <f>"31/12/2017"-E712</f>
        <v>80</v>
      </c>
      <c r="G712">
        <v>24</v>
      </c>
      <c r="H712" s="7">
        <v>30326.06</v>
      </c>
      <c r="I712">
        <f>IF(F712&lt;=90, 5,IF(F712&lt;=180, 4,IF(F712&lt;=270, 3,IF(F712&lt;=365, 2, 1))))</f>
        <v>5</v>
      </c>
      <c r="J712">
        <f>IF(G712&lt;=8,1, IF(G712&lt;=16,2,IF(G712&lt;=24,3,IF(G712&lt;=32,4,IF(G712&lt;=40,5)))))</f>
        <v>3</v>
      </c>
      <c r="K712">
        <f>IF(H712&lt;=50000,1,IF(H712&lt;=100000,2,IF(H712&lt;=150000,3,IF(H712&lt;=200000,4,IF(H712&lt;=250000,5)))))</f>
        <v>1</v>
      </c>
      <c r="L712" s="11">
        <f>AVERAGE(J712,K712)</f>
        <v>2</v>
      </c>
      <c r="M712" t="str">
        <f>IF(AND(I712&gt;=3,L712&gt;=3),"Campeões",IF(AND(I712&gt;=3,L712&lt;3),"Promissores", IF(AND(I712=2,L712&gt;=3),"Leais","Inativos")))</f>
        <v>Promissores</v>
      </c>
    </row>
    <row r="713" spans="1:13" x14ac:dyDescent="0.3">
      <c r="A713" s="6" t="s">
        <v>626</v>
      </c>
      <c r="B713" s="1">
        <v>42707</v>
      </c>
      <c r="C713" s="6" t="s">
        <v>2695</v>
      </c>
      <c r="D713" s="7">
        <v>53.82</v>
      </c>
      <c r="E713" s="8">
        <v>43029</v>
      </c>
      <c r="F713" s="6">
        <f>"31/12/2017"-E713</f>
        <v>71</v>
      </c>
      <c r="G713">
        <v>14</v>
      </c>
      <c r="H713" s="7">
        <v>39334.850000000006</v>
      </c>
      <c r="I713">
        <f>IF(F713&lt;=90, 5,IF(F713&lt;=180, 4,IF(F713&lt;=270, 3,IF(F713&lt;=365, 2, 1))))</f>
        <v>5</v>
      </c>
      <c r="J713">
        <f>IF(G713&lt;=8,1, IF(G713&lt;=16,2,IF(G713&lt;=24,3,IF(G713&lt;=32,4,IF(G713&lt;=40,5)))))</f>
        <v>2</v>
      </c>
      <c r="K713">
        <f>IF(H713&lt;=50000,1,IF(H713&lt;=100000,2,IF(H713&lt;=150000,3,IF(H713&lt;=200000,4,IF(H713&lt;=250000,5)))))</f>
        <v>1</v>
      </c>
      <c r="L713" s="11">
        <f>AVERAGE(J713,K713)</f>
        <v>1.5</v>
      </c>
      <c r="M713" t="str">
        <f>IF(AND(I713&gt;=3,L713&gt;=3),"Campeões",IF(AND(I713&gt;=3,L713&lt;3),"Promissores", IF(AND(I713=2,L713&gt;=3),"Leais","Inativos")))</f>
        <v>Promissores</v>
      </c>
    </row>
    <row r="714" spans="1:13" x14ac:dyDescent="0.3">
      <c r="A714" s="6" t="s">
        <v>581</v>
      </c>
      <c r="B714" s="1">
        <v>42812</v>
      </c>
      <c r="C714" s="6" t="s">
        <v>2177</v>
      </c>
      <c r="D714" s="7">
        <v>12.03</v>
      </c>
      <c r="E714" s="8">
        <v>43091</v>
      </c>
      <c r="F714" s="6">
        <f>"31/12/2017"-E714</f>
        <v>9</v>
      </c>
      <c r="G714">
        <v>9</v>
      </c>
      <c r="H714" s="7">
        <v>27944.429999999997</v>
      </c>
      <c r="I714">
        <f>IF(F714&lt;=90, 5,IF(F714&lt;=180, 4,IF(F714&lt;=270, 3,IF(F714&lt;=365, 2, 1))))</f>
        <v>5</v>
      </c>
      <c r="J714">
        <f>IF(G714&lt;=8,1, IF(G714&lt;=16,2,IF(G714&lt;=24,3,IF(G714&lt;=32,4,IF(G714&lt;=40,5)))))</f>
        <v>2</v>
      </c>
      <c r="K714">
        <f>IF(H714&lt;=50000,1,IF(H714&lt;=100000,2,IF(H714&lt;=150000,3,IF(H714&lt;=200000,4,IF(H714&lt;=250000,5)))))</f>
        <v>1</v>
      </c>
      <c r="L714" s="11">
        <f>AVERAGE(J714,K714)</f>
        <v>1.5</v>
      </c>
      <c r="M714" t="str">
        <f>IF(AND(I714&gt;=3,L714&gt;=3),"Campeões",IF(AND(I714&gt;=3,L714&lt;3),"Promissores", IF(AND(I714=2,L714&gt;=3),"Leais","Inativos")))</f>
        <v>Promissores</v>
      </c>
    </row>
    <row r="715" spans="1:13" x14ac:dyDescent="0.3">
      <c r="A715" s="6" t="s">
        <v>232</v>
      </c>
      <c r="B715" s="1">
        <v>42336</v>
      </c>
      <c r="C715" s="6" t="s">
        <v>563</v>
      </c>
      <c r="D715" s="7">
        <v>37.94</v>
      </c>
      <c r="E715" s="8">
        <v>42903</v>
      </c>
      <c r="F715" s="6">
        <f>"31/12/2017"-E715</f>
        <v>197</v>
      </c>
      <c r="G715">
        <v>12</v>
      </c>
      <c r="H715" s="7">
        <v>1587.08</v>
      </c>
      <c r="I715">
        <f>IF(F715&lt;=90, 5,IF(F715&lt;=180, 4,IF(F715&lt;=270, 3,IF(F715&lt;=365, 2, 1))))</f>
        <v>3</v>
      </c>
      <c r="J715">
        <f>IF(G715&lt;=8,1, IF(G715&lt;=16,2,IF(G715&lt;=24,3,IF(G715&lt;=32,4,IF(G715&lt;=40,5)))))</f>
        <v>2</v>
      </c>
      <c r="K715">
        <f>IF(H715&lt;=50000,1,IF(H715&lt;=100000,2,IF(H715&lt;=150000,3,IF(H715&lt;=200000,4,IF(H715&lt;=250000,5)))))</f>
        <v>1</v>
      </c>
      <c r="L715" s="11">
        <f>AVERAGE(J715,K715)</f>
        <v>1.5</v>
      </c>
      <c r="M715" t="str">
        <f>IF(AND(I715&gt;=3,L715&gt;=3),"Campeões",IF(AND(I715&gt;=3,L715&lt;3),"Promissores", IF(AND(I715=2,L715&gt;=3),"Leais","Inativos")))</f>
        <v>Promissores</v>
      </c>
    </row>
    <row r="716" spans="1:13" x14ac:dyDescent="0.3">
      <c r="A716" s="6" t="s">
        <v>162</v>
      </c>
      <c r="B716" s="1">
        <v>41890</v>
      </c>
      <c r="C716" s="6" t="s">
        <v>348</v>
      </c>
      <c r="D716" s="7">
        <v>49.96</v>
      </c>
      <c r="E716" s="8">
        <v>43084</v>
      </c>
      <c r="F716" s="6">
        <f>"31/12/2017"-E716</f>
        <v>16</v>
      </c>
      <c r="G716">
        <v>21</v>
      </c>
      <c r="H716" s="7">
        <v>1797.8600000000001</v>
      </c>
      <c r="I716">
        <f>IF(F716&lt;=90, 5,IF(F716&lt;=180, 4,IF(F716&lt;=270, 3,IF(F716&lt;=365, 2, 1))))</f>
        <v>5</v>
      </c>
      <c r="J716">
        <f>IF(G716&lt;=8,1, IF(G716&lt;=16,2,IF(G716&lt;=24,3,IF(G716&lt;=32,4,IF(G716&lt;=40,5)))))</f>
        <v>3</v>
      </c>
      <c r="K716">
        <f>IF(H716&lt;=50000,1,IF(H716&lt;=100000,2,IF(H716&lt;=150000,3,IF(H716&lt;=200000,4,IF(H716&lt;=250000,5)))))</f>
        <v>1</v>
      </c>
      <c r="L716" s="11">
        <f>AVERAGE(J716,K716)</f>
        <v>2</v>
      </c>
      <c r="M716" t="str">
        <f>IF(AND(I716&gt;=3,L716&gt;=3),"Campeões",IF(AND(I716&gt;=3,L716&lt;3),"Promissores", IF(AND(I716=2,L716&gt;=3),"Leais","Inativos")))</f>
        <v>Promissores</v>
      </c>
    </row>
    <row r="717" spans="1:13" x14ac:dyDescent="0.3">
      <c r="A717" s="6" t="s">
        <v>644</v>
      </c>
      <c r="B717" s="1">
        <v>42002</v>
      </c>
      <c r="C717" s="6" t="s">
        <v>3246</v>
      </c>
      <c r="D717" s="7">
        <v>10.11</v>
      </c>
      <c r="E717" s="8">
        <v>42989</v>
      </c>
      <c r="F717" s="6">
        <f>"31/12/2017"-E717</f>
        <v>111</v>
      </c>
      <c r="G717">
        <v>12</v>
      </c>
      <c r="H717" s="7">
        <v>17551.91</v>
      </c>
      <c r="I717">
        <f>IF(F717&lt;=90, 5,IF(F717&lt;=180, 4,IF(F717&lt;=270, 3,IF(F717&lt;=365, 2, 1))))</f>
        <v>4</v>
      </c>
      <c r="J717">
        <f>IF(G717&lt;=8,1, IF(G717&lt;=16,2,IF(G717&lt;=24,3,IF(G717&lt;=32,4,IF(G717&lt;=40,5)))))</f>
        <v>2</v>
      </c>
      <c r="K717">
        <f>IF(H717&lt;=50000,1,IF(H717&lt;=100000,2,IF(H717&lt;=150000,3,IF(H717&lt;=200000,4,IF(H717&lt;=250000,5)))))</f>
        <v>1</v>
      </c>
      <c r="L717" s="11">
        <f>AVERAGE(J717,K717)</f>
        <v>1.5</v>
      </c>
      <c r="M717" t="str">
        <f>IF(AND(I717&gt;=3,L717&gt;=3),"Campeões",IF(AND(I717&gt;=3,L717&lt;3),"Promissores", IF(AND(I717=2,L717&gt;=3),"Leais","Inativos")))</f>
        <v>Promissores</v>
      </c>
    </row>
    <row r="718" spans="1:13" x14ac:dyDescent="0.3">
      <c r="A718" s="6" t="s">
        <v>661</v>
      </c>
      <c r="B718" s="1">
        <v>41819</v>
      </c>
      <c r="C718" s="6" t="s">
        <v>4016</v>
      </c>
      <c r="D718" s="7">
        <v>20.94</v>
      </c>
      <c r="E718" s="8">
        <v>42608</v>
      </c>
      <c r="F718" s="6">
        <f>"31/12/2017"-E718</f>
        <v>492</v>
      </c>
      <c r="G718">
        <v>6</v>
      </c>
      <c r="H718" s="7">
        <v>613.40000000000009</v>
      </c>
      <c r="I718">
        <f>IF(F718&lt;=90, 5,IF(F718&lt;=180, 4,IF(F718&lt;=270, 3,IF(F718&lt;=365, 2, 1))))</f>
        <v>1</v>
      </c>
      <c r="J718">
        <f>IF(G718&lt;=8,1, IF(G718&lt;=16,2,IF(G718&lt;=24,3,IF(G718&lt;=32,4,IF(G718&lt;=40,5)))))</f>
        <v>1</v>
      </c>
      <c r="K718">
        <f>IF(H718&lt;=50000,1,IF(H718&lt;=100000,2,IF(H718&lt;=150000,3,IF(H718&lt;=200000,4,IF(H718&lt;=250000,5)))))</f>
        <v>1</v>
      </c>
      <c r="L718" s="11">
        <f>AVERAGE(J718,K718)</f>
        <v>1</v>
      </c>
      <c r="M718" t="str">
        <f>IF(AND(I718&gt;=3,L718&gt;=3),"Campeões",IF(AND(I718&gt;=3,L718&lt;3),"Promissores", IF(AND(I718=2,L718&gt;=3),"Leais","Inativos")))</f>
        <v>Inativos</v>
      </c>
    </row>
    <row r="719" spans="1:13" x14ac:dyDescent="0.3">
      <c r="A719" s="6" t="s">
        <v>187</v>
      </c>
      <c r="B719" s="1">
        <v>41719</v>
      </c>
      <c r="C719" s="6" t="s">
        <v>427</v>
      </c>
      <c r="D719" s="7">
        <v>93.98</v>
      </c>
      <c r="E719" s="8">
        <v>42667</v>
      </c>
      <c r="F719" s="6">
        <f>"31/12/2017"-E719</f>
        <v>433</v>
      </c>
      <c r="G719">
        <v>9</v>
      </c>
      <c r="H719" s="7">
        <v>401.48</v>
      </c>
      <c r="I719">
        <f>IF(F719&lt;=90, 5,IF(F719&lt;=180, 4,IF(F719&lt;=270, 3,IF(F719&lt;=365, 2, 1))))</f>
        <v>1</v>
      </c>
      <c r="J719">
        <f>IF(G719&lt;=8,1, IF(G719&lt;=16,2,IF(G719&lt;=24,3,IF(G719&lt;=32,4,IF(G719&lt;=40,5)))))</f>
        <v>2</v>
      </c>
      <c r="K719">
        <f>IF(H719&lt;=50000,1,IF(H719&lt;=100000,2,IF(H719&lt;=150000,3,IF(H719&lt;=200000,4,IF(H719&lt;=250000,5)))))</f>
        <v>1</v>
      </c>
      <c r="L719" s="11">
        <f>AVERAGE(J719,K719)</f>
        <v>1.5</v>
      </c>
      <c r="M719" t="str">
        <f>IF(AND(I719&gt;=3,L719&gt;=3),"Campeões",IF(AND(I719&gt;=3,L719&lt;3),"Promissores", IF(AND(I719=2,L719&gt;=3),"Leais","Inativos")))</f>
        <v>Inativos</v>
      </c>
    </row>
    <row r="720" spans="1:13" x14ac:dyDescent="0.3">
      <c r="A720" s="6" t="s">
        <v>260</v>
      </c>
      <c r="B720" s="1">
        <v>42722</v>
      </c>
      <c r="C720" s="6" t="s">
        <v>634</v>
      </c>
      <c r="D720" s="7">
        <v>51.52</v>
      </c>
      <c r="E720" s="8">
        <v>42979</v>
      </c>
      <c r="F720" s="6">
        <f>"31/12/2017"-E720</f>
        <v>121</v>
      </c>
      <c r="G720">
        <v>15</v>
      </c>
      <c r="H720" s="7">
        <v>4171.3</v>
      </c>
      <c r="I720">
        <f>IF(F720&lt;=90, 5,IF(F720&lt;=180, 4,IF(F720&lt;=270, 3,IF(F720&lt;=365, 2, 1))))</f>
        <v>4</v>
      </c>
      <c r="J720">
        <f>IF(G720&lt;=8,1, IF(G720&lt;=16,2,IF(G720&lt;=24,3,IF(G720&lt;=32,4,IF(G720&lt;=40,5)))))</f>
        <v>2</v>
      </c>
      <c r="K720">
        <f>IF(H720&lt;=50000,1,IF(H720&lt;=100000,2,IF(H720&lt;=150000,3,IF(H720&lt;=200000,4,IF(H720&lt;=250000,5)))))</f>
        <v>1</v>
      </c>
      <c r="L720" s="11">
        <f>AVERAGE(J720,K720)</f>
        <v>1.5</v>
      </c>
      <c r="M720" t="str">
        <f>IF(AND(I720&gt;=3,L720&gt;=3),"Campeões",IF(AND(I720&gt;=3,L720&lt;3),"Promissores", IF(AND(I720=2,L720&gt;=3),"Leais","Inativos")))</f>
        <v>Promissores</v>
      </c>
    </row>
    <row r="721" spans="1:13" x14ac:dyDescent="0.3">
      <c r="A721" s="6" t="s">
        <v>398</v>
      </c>
      <c r="B721" s="1">
        <v>42353</v>
      </c>
      <c r="C721" s="6" t="s">
        <v>1141</v>
      </c>
      <c r="D721" s="7">
        <v>311.04000000000002</v>
      </c>
      <c r="E721" s="8">
        <v>42974</v>
      </c>
      <c r="F721" s="6">
        <f>"31/12/2017"-E721</f>
        <v>126</v>
      </c>
      <c r="G721">
        <v>12</v>
      </c>
      <c r="H721" s="7">
        <v>2250.35</v>
      </c>
      <c r="I721">
        <f>IF(F721&lt;=90, 5,IF(F721&lt;=180, 4,IF(F721&lt;=270, 3,IF(F721&lt;=365, 2, 1))))</f>
        <v>4</v>
      </c>
      <c r="J721">
        <f>IF(G721&lt;=8,1, IF(G721&lt;=16,2,IF(G721&lt;=24,3,IF(G721&lt;=32,4,IF(G721&lt;=40,5)))))</f>
        <v>2</v>
      </c>
      <c r="K721">
        <f>IF(H721&lt;=50000,1,IF(H721&lt;=100000,2,IF(H721&lt;=150000,3,IF(H721&lt;=200000,4,IF(H721&lt;=250000,5)))))</f>
        <v>1</v>
      </c>
      <c r="L721" s="11">
        <f>AVERAGE(J721,K721)</f>
        <v>1.5</v>
      </c>
      <c r="M721" t="str">
        <f>IF(AND(I721&gt;=3,L721&gt;=3),"Campeões",IF(AND(I721&gt;=3,L721&lt;3),"Promissores", IF(AND(I721=2,L721&gt;=3),"Leais","Inativos")))</f>
        <v>Promissores</v>
      </c>
    </row>
    <row r="722" spans="1:13" x14ac:dyDescent="0.3">
      <c r="A722" s="6" t="s">
        <v>607</v>
      </c>
      <c r="B722" s="1">
        <v>42981</v>
      </c>
      <c r="C722" s="6" t="s">
        <v>2464</v>
      </c>
      <c r="D722" s="7">
        <v>599.97</v>
      </c>
      <c r="E722" s="8">
        <v>43079</v>
      </c>
      <c r="F722" s="6">
        <f>"31/12/2017"-E722</f>
        <v>21</v>
      </c>
      <c r="G722">
        <v>18</v>
      </c>
      <c r="H722" s="7">
        <v>16472.950000000004</v>
      </c>
      <c r="I722">
        <f>IF(F722&lt;=90, 5,IF(F722&lt;=180, 4,IF(F722&lt;=270, 3,IF(F722&lt;=365, 2, 1))))</f>
        <v>5</v>
      </c>
      <c r="J722">
        <f>IF(G722&lt;=8,1, IF(G722&lt;=16,2,IF(G722&lt;=24,3,IF(G722&lt;=32,4,IF(G722&lt;=40,5)))))</f>
        <v>3</v>
      </c>
      <c r="K722">
        <f>IF(H722&lt;=50000,1,IF(H722&lt;=100000,2,IF(H722&lt;=150000,3,IF(H722&lt;=200000,4,IF(H722&lt;=250000,5)))))</f>
        <v>1</v>
      </c>
      <c r="L722" s="11">
        <f>AVERAGE(J722,K722)</f>
        <v>2</v>
      </c>
      <c r="M722" t="str">
        <f>IF(AND(I722&gt;=3,L722&gt;=3),"Campeões",IF(AND(I722&gt;=3,L722&lt;3),"Promissores", IF(AND(I722=2,L722&gt;=3),"Leais","Inativos")))</f>
        <v>Promissores</v>
      </c>
    </row>
    <row r="723" spans="1:13" x14ac:dyDescent="0.3">
      <c r="A723" s="6" t="s">
        <v>254</v>
      </c>
      <c r="B723" s="1">
        <v>43021</v>
      </c>
      <c r="C723" s="6" t="s">
        <v>613</v>
      </c>
      <c r="D723" s="7">
        <v>9.94</v>
      </c>
      <c r="E723" s="8">
        <v>42998</v>
      </c>
      <c r="F723" s="6">
        <f>"31/12/2017"-E723</f>
        <v>102</v>
      </c>
      <c r="G723">
        <v>32</v>
      </c>
      <c r="H723" s="7">
        <v>56604.87000000001</v>
      </c>
      <c r="I723">
        <f>IF(F723&lt;=90, 5,IF(F723&lt;=180, 4,IF(F723&lt;=270, 3,IF(F723&lt;=365, 2, 1))))</f>
        <v>4</v>
      </c>
      <c r="J723">
        <f>IF(G723&lt;=8,1, IF(G723&lt;=16,2,IF(G723&lt;=24,3,IF(G723&lt;=32,4,IF(G723&lt;=40,5)))))</f>
        <v>4</v>
      </c>
      <c r="K723">
        <f>IF(H723&lt;=50000,1,IF(H723&lt;=100000,2,IF(H723&lt;=150000,3,IF(H723&lt;=200000,4,IF(H723&lt;=250000,5)))))</f>
        <v>2</v>
      </c>
      <c r="L723" s="11">
        <f>AVERAGE(J723,K723)</f>
        <v>3</v>
      </c>
      <c r="M723" t="str">
        <f>IF(AND(I723&gt;=3,L723&gt;=3),"Campeões",IF(AND(I723&gt;=3,L723&lt;3),"Promissores", IF(AND(I723=2,L723&gt;=3),"Leais","Inativos")))</f>
        <v>Campeões</v>
      </c>
    </row>
    <row r="724" spans="1:13" x14ac:dyDescent="0.3">
      <c r="A724" s="6" t="s">
        <v>559</v>
      </c>
      <c r="B724" s="1">
        <v>42461</v>
      </c>
      <c r="C724" s="6" t="s">
        <v>1960</v>
      </c>
      <c r="D724" s="7">
        <v>110.88</v>
      </c>
      <c r="E724" s="8">
        <v>42779</v>
      </c>
      <c r="F724" s="6">
        <f>"31/12/2017"-E724</f>
        <v>321</v>
      </c>
      <c r="G724">
        <v>25</v>
      </c>
      <c r="H724" s="7">
        <v>26566.289999999997</v>
      </c>
      <c r="I724">
        <f>IF(F724&lt;=90, 5,IF(F724&lt;=180, 4,IF(F724&lt;=270, 3,IF(F724&lt;=365, 2, 1))))</f>
        <v>2</v>
      </c>
      <c r="J724">
        <f>IF(G724&lt;=8,1, IF(G724&lt;=16,2,IF(G724&lt;=24,3,IF(G724&lt;=32,4,IF(G724&lt;=40,5)))))</f>
        <v>4</v>
      </c>
      <c r="K724">
        <f>IF(H724&lt;=50000,1,IF(H724&lt;=100000,2,IF(H724&lt;=150000,3,IF(H724&lt;=200000,4,IF(H724&lt;=250000,5)))))</f>
        <v>1</v>
      </c>
      <c r="L724" s="11">
        <f>AVERAGE(J724,K724)</f>
        <v>2.5</v>
      </c>
      <c r="M724" t="str">
        <f>IF(AND(I724&gt;=3,L724&gt;=3),"Campeões",IF(AND(I724&gt;=3,L724&lt;3),"Promissores", IF(AND(I724=2,L724&gt;=3),"Leais","Inativos")))</f>
        <v>Inativos</v>
      </c>
    </row>
    <row r="725" spans="1:13" x14ac:dyDescent="0.3">
      <c r="A725" s="6" t="s">
        <v>397</v>
      </c>
      <c r="B725" s="1">
        <v>42639</v>
      </c>
      <c r="C725" s="6" t="s">
        <v>1132</v>
      </c>
      <c r="D725" s="7">
        <v>9463.44</v>
      </c>
      <c r="E725" s="8">
        <v>43023</v>
      </c>
      <c r="F725" s="6">
        <f>"31/12/2017"-E725</f>
        <v>77</v>
      </c>
      <c r="G725">
        <v>6</v>
      </c>
      <c r="H725" s="7">
        <v>9975.5300000000025</v>
      </c>
      <c r="I725">
        <f>IF(F725&lt;=90, 5,IF(F725&lt;=180, 4,IF(F725&lt;=270, 3,IF(F725&lt;=365, 2, 1))))</f>
        <v>5</v>
      </c>
      <c r="J725">
        <f>IF(G725&lt;=8,1, IF(G725&lt;=16,2,IF(G725&lt;=24,3,IF(G725&lt;=32,4,IF(G725&lt;=40,5)))))</f>
        <v>1</v>
      </c>
      <c r="K725">
        <f>IF(H725&lt;=50000,1,IF(H725&lt;=100000,2,IF(H725&lt;=150000,3,IF(H725&lt;=200000,4,IF(H725&lt;=250000,5)))))</f>
        <v>1</v>
      </c>
      <c r="L725" s="11">
        <f>AVERAGE(J725,K725)</f>
        <v>1</v>
      </c>
      <c r="M725" t="str">
        <f>IF(AND(I725&gt;=3,L725&gt;=3),"Campeões",IF(AND(I725&gt;=3,L725&lt;3),"Promissores", IF(AND(I725=2,L725&gt;=3),"Leais","Inativos")))</f>
        <v>Promissores</v>
      </c>
    </row>
    <row r="726" spans="1:13" x14ac:dyDescent="0.3">
      <c r="A726" s="6" t="s">
        <v>521</v>
      </c>
      <c r="B726" s="1">
        <v>41713</v>
      </c>
      <c r="C726" s="6" t="s">
        <v>1743</v>
      </c>
      <c r="D726" s="7">
        <v>390.75</v>
      </c>
      <c r="E726" s="8">
        <v>43097</v>
      </c>
      <c r="F726" s="6">
        <f>"31/12/2017"-E726</f>
        <v>3</v>
      </c>
      <c r="G726">
        <v>13</v>
      </c>
      <c r="H726" s="7">
        <v>5564.6099999999988</v>
      </c>
      <c r="I726">
        <f>IF(F726&lt;=90, 5,IF(F726&lt;=180, 4,IF(F726&lt;=270, 3,IF(F726&lt;=365, 2, 1))))</f>
        <v>5</v>
      </c>
      <c r="J726">
        <f>IF(G726&lt;=8,1, IF(G726&lt;=16,2,IF(G726&lt;=24,3,IF(G726&lt;=32,4,IF(G726&lt;=40,5)))))</f>
        <v>2</v>
      </c>
      <c r="K726">
        <f>IF(H726&lt;=50000,1,IF(H726&lt;=100000,2,IF(H726&lt;=150000,3,IF(H726&lt;=200000,4,IF(H726&lt;=250000,5)))))</f>
        <v>1</v>
      </c>
      <c r="L726" s="11">
        <f>AVERAGE(J726,K726)</f>
        <v>1.5</v>
      </c>
      <c r="M726" t="str">
        <f>IF(AND(I726&gt;=3,L726&gt;=3),"Campeões",IF(AND(I726&gt;=3,L726&lt;3),"Promissores", IF(AND(I726=2,L726&gt;=3),"Leais","Inativos")))</f>
        <v>Promissores</v>
      </c>
    </row>
    <row r="727" spans="1:13" x14ac:dyDescent="0.3">
      <c r="A727" s="6" t="s">
        <v>497</v>
      </c>
      <c r="B727" s="1">
        <v>43097</v>
      </c>
      <c r="C727" s="6" t="s">
        <v>1605</v>
      </c>
      <c r="D727" s="7">
        <v>159.88</v>
      </c>
      <c r="E727" s="8">
        <v>43018</v>
      </c>
      <c r="F727" s="6">
        <f>"31/12/2017"-E727</f>
        <v>82</v>
      </c>
      <c r="G727">
        <v>10</v>
      </c>
      <c r="H727" s="7">
        <v>6898.5199999999995</v>
      </c>
      <c r="I727">
        <f>IF(F727&lt;=90, 5,IF(F727&lt;=180, 4,IF(F727&lt;=270, 3,IF(F727&lt;=365, 2, 1))))</f>
        <v>5</v>
      </c>
      <c r="J727">
        <f>IF(G727&lt;=8,1, IF(G727&lt;=16,2,IF(G727&lt;=24,3,IF(G727&lt;=32,4,IF(G727&lt;=40,5)))))</f>
        <v>2</v>
      </c>
      <c r="K727">
        <f>IF(H727&lt;=50000,1,IF(H727&lt;=100000,2,IF(H727&lt;=150000,3,IF(H727&lt;=200000,4,IF(H727&lt;=250000,5)))))</f>
        <v>1</v>
      </c>
      <c r="L727" s="11">
        <f>AVERAGE(J727,K727)</f>
        <v>1.5</v>
      </c>
      <c r="M727" t="str">
        <f>IF(AND(I727&gt;=3,L727&gt;=3),"Campeões",IF(AND(I727&gt;=3,L727&lt;3),"Promissores", IF(AND(I727=2,L727&gt;=3),"Leais","Inativos")))</f>
        <v>Promissores</v>
      </c>
    </row>
    <row r="728" spans="1:13" x14ac:dyDescent="0.3">
      <c r="A728" s="6" t="s">
        <v>306</v>
      </c>
      <c r="B728" s="1">
        <v>42614</v>
      </c>
      <c r="C728" s="6" t="s">
        <v>808</v>
      </c>
      <c r="D728" s="7">
        <v>17.38</v>
      </c>
      <c r="E728" s="8">
        <v>43069</v>
      </c>
      <c r="F728" s="6">
        <f>"31/12/2017"-E728</f>
        <v>31</v>
      </c>
      <c r="G728">
        <v>7</v>
      </c>
      <c r="H728" s="7">
        <v>1768.65</v>
      </c>
      <c r="I728">
        <f>IF(F728&lt;=90, 5,IF(F728&lt;=180, 4,IF(F728&lt;=270, 3,IF(F728&lt;=365, 2, 1))))</f>
        <v>5</v>
      </c>
      <c r="J728">
        <f>IF(G728&lt;=8,1, IF(G728&lt;=16,2,IF(G728&lt;=24,3,IF(G728&lt;=32,4,IF(G728&lt;=40,5)))))</f>
        <v>1</v>
      </c>
      <c r="K728">
        <f>IF(H728&lt;=50000,1,IF(H728&lt;=100000,2,IF(H728&lt;=150000,3,IF(H728&lt;=200000,4,IF(H728&lt;=250000,5)))))</f>
        <v>1</v>
      </c>
      <c r="L728" s="11">
        <f>AVERAGE(J728,K728)</f>
        <v>1</v>
      </c>
      <c r="M728" t="str">
        <f>IF(AND(I728&gt;=3,L728&gt;=3),"Campeões",IF(AND(I728&gt;=3,L728&lt;3),"Promissores", IF(AND(I728=2,L728&gt;=3),"Leais","Inativos")))</f>
        <v>Promissores</v>
      </c>
    </row>
    <row r="729" spans="1:13" x14ac:dyDescent="0.3">
      <c r="A729" s="6" t="s">
        <v>583</v>
      </c>
      <c r="B729" s="1">
        <v>42693</v>
      </c>
      <c r="C729" s="6" t="s">
        <v>2203</v>
      </c>
      <c r="D729" s="7">
        <v>51.79</v>
      </c>
      <c r="E729" s="8">
        <v>42937</v>
      </c>
      <c r="F729" s="6">
        <f>"31/12/2017"-E729</f>
        <v>163</v>
      </c>
      <c r="G729">
        <v>6</v>
      </c>
      <c r="H729" s="7">
        <v>2448.0099999999998</v>
      </c>
      <c r="I729">
        <f>IF(F729&lt;=90, 5,IF(F729&lt;=180, 4,IF(F729&lt;=270, 3,IF(F729&lt;=365, 2, 1))))</f>
        <v>4</v>
      </c>
      <c r="J729">
        <f>IF(G729&lt;=8,1, IF(G729&lt;=16,2,IF(G729&lt;=24,3,IF(G729&lt;=32,4,IF(G729&lt;=40,5)))))</f>
        <v>1</v>
      </c>
      <c r="K729">
        <f>IF(H729&lt;=50000,1,IF(H729&lt;=100000,2,IF(H729&lt;=150000,3,IF(H729&lt;=200000,4,IF(H729&lt;=250000,5)))))</f>
        <v>1</v>
      </c>
      <c r="L729" s="11">
        <f>AVERAGE(J729,K729)</f>
        <v>1</v>
      </c>
      <c r="M729" t="str">
        <f>IF(AND(I729&gt;=3,L729&gt;=3),"Campeões",IF(AND(I729&gt;=3,L729&lt;3),"Promissores", IF(AND(I729=2,L729&gt;=3),"Leais","Inativos")))</f>
        <v>Promissores</v>
      </c>
    </row>
    <row r="730" spans="1:13" x14ac:dyDescent="0.3">
      <c r="A730" s="6" t="s">
        <v>443</v>
      </c>
      <c r="B730" s="1">
        <v>42757</v>
      </c>
      <c r="C730" s="6" t="s">
        <v>1331</v>
      </c>
      <c r="D730" s="7">
        <v>196.62</v>
      </c>
      <c r="E730" s="8">
        <v>42937</v>
      </c>
      <c r="F730" s="6">
        <f>"31/12/2017"-E730</f>
        <v>163</v>
      </c>
      <c r="G730">
        <v>9</v>
      </c>
      <c r="H730" s="7">
        <v>25337.969999999998</v>
      </c>
      <c r="I730">
        <f>IF(F730&lt;=90, 5,IF(F730&lt;=180, 4,IF(F730&lt;=270, 3,IF(F730&lt;=365, 2, 1))))</f>
        <v>4</v>
      </c>
      <c r="J730">
        <f>IF(G730&lt;=8,1, IF(G730&lt;=16,2,IF(G730&lt;=24,3,IF(G730&lt;=32,4,IF(G730&lt;=40,5)))))</f>
        <v>2</v>
      </c>
      <c r="K730">
        <f>IF(H730&lt;=50000,1,IF(H730&lt;=100000,2,IF(H730&lt;=150000,3,IF(H730&lt;=200000,4,IF(H730&lt;=250000,5)))))</f>
        <v>1</v>
      </c>
      <c r="L730" s="11">
        <f>AVERAGE(J730,K730)</f>
        <v>1.5</v>
      </c>
      <c r="M730" t="str">
        <f>IF(AND(I730&gt;=3,L730&gt;=3),"Campeões",IF(AND(I730&gt;=3,L730&lt;3),"Promissores", IF(AND(I730=2,L730&gt;=3),"Leais","Inativos")))</f>
        <v>Promissores</v>
      </c>
    </row>
    <row r="731" spans="1:13" x14ac:dyDescent="0.3">
      <c r="A731" s="6" t="s">
        <v>357</v>
      </c>
      <c r="B731" s="1">
        <v>43077</v>
      </c>
      <c r="C731" s="6" t="s">
        <v>982</v>
      </c>
      <c r="D731" s="7">
        <v>11.21</v>
      </c>
      <c r="E731" s="8">
        <v>42565</v>
      </c>
      <c r="F731" s="6">
        <f>"31/12/2017"-E731</f>
        <v>535</v>
      </c>
      <c r="G731">
        <v>8</v>
      </c>
      <c r="H731" s="7">
        <v>6605.2399999999989</v>
      </c>
      <c r="I731">
        <f>IF(F731&lt;=90, 5,IF(F731&lt;=180, 4,IF(F731&lt;=270, 3,IF(F731&lt;=365, 2, 1))))</f>
        <v>1</v>
      </c>
      <c r="J731">
        <f>IF(G731&lt;=8,1, IF(G731&lt;=16,2,IF(G731&lt;=24,3,IF(G731&lt;=32,4,IF(G731&lt;=40,5)))))</f>
        <v>1</v>
      </c>
      <c r="K731">
        <f>IF(H731&lt;=50000,1,IF(H731&lt;=100000,2,IF(H731&lt;=150000,3,IF(H731&lt;=200000,4,IF(H731&lt;=250000,5)))))</f>
        <v>1</v>
      </c>
      <c r="L731" s="11">
        <f>AVERAGE(J731,K731)</f>
        <v>1</v>
      </c>
      <c r="M731" t="str">
        <f>IF(AND(I731&gt;=3,L731&gt;=3),"Campeões",IF(AND(I731&gt;=3,L731&lt;3),"Promissores", IF(AND(I731=2,L731&gt;=3),"Leais","Inativos")))</f>
        <v>Inativos</v>
      </c>
    </row>
    <row r="732" spans="1:13" x14ac:dyDescent="0.3">
      <c r="A732" s="6" t="s">
        <v>390</v>
      </c>
      <c r="B732" s="1">
        <v>42461</v>
      </c>
      <c r="C732" s="6" t="s">
        <v>1103</v>
      </c>
      <c r="D732" s="7">
        <v>14.59</v>
      </c>
      <c r="E732" s="8">
        <v>43064</v>
      </c>
      <c r="F732" s="6">
        <f>"31/12/2017"-E732</f>
        <v>36</v>
      </c>
      <c r="G732">
        <v>20</v>
      </c>
      <c r="H732" s="7">
        <v>16837.950000000004</v>
      </c>
      <c r="I732">
        <f>IF(F732&lt;=90, 5,IF(F732&lt;=180, 4,IF(F732&lt;=270, 3,IF(F732&lt;=365, 2, 1))))</f>
        <v>5</v>
      </c>
      <c r="J732">
        <f>IF(G732&lt;=8,1, IF(G732&lt;=16,2,IF(G732&lt;=24,3,IF(G732&lt;=32,4,IF(G732&lt;=40,5)))))</f>
        <v>3</v>
      </c>
      <c r="K732">
        <f>IF(H732&lt;=50000,1,IF(H732&lt;=100000,2,IF(H732&lt;=150000,3,IF(H732&lt;=200000,4,IF(H732&lt;=250000,5)))))</f>
        <v>1</v>
      </c>
      <c r="L732" s="11">
        <f>AVERAGE(J732,K732)</f>
        <v>2</v>
      </c>
      <c r="M732" t="str">
        <f>IF(AND(I732&gt;=3,L732&gt;=3),"Campeões",IF(AND(I732&gt;=3,L732&lt;3),"Promissores", IF(AND(I732=2,L732&gt;=3),"Leais","Inativos")))</f>
        <v>Promissores</v>
      </c>
    </row>
    <row r="733" spans="1:13" x14ac:dyDescent="0.3">
      <c r="A733" s="6" t="s">
        <v>549</v>
      </c>
      <c r="B733" s="1">
        <v>42510</v>
      </c>
      <c r="C733" s="6" t="s">
        <v>1928</v>
      </c>
      <c r="D733" s="7">
        <v>111999.67999999999</v>
      </c>
      <c r="E733" s="8">
        <v>43030</v>
      </c>
      <c r="F733" s="6">
        <f>"31/12/2017"-E733</f>
        <v>70</v>
      </c>
      <c r="G733">
        <v>10</v>
      </c>
      <c r="H733" s="7">
        <v>113884.97</v>
      </c>
      <c r="I733">
        <f>IF(F733&lt;=90, 5,IF(F733&lt;=180, 4,IF(F733&lt;=270, 3,IF(F733&lt;=365, 2, 1))))</f>
        <v>5</v>
      </c>
      <c r="J733">
        <f>IF(G733&lt;=8,1, IF(G733&lt;=16,2,IF(G733&lt;=24,3,IF(G733&lt;=32,4,IF(G733&lt;=40,5)))))</f>
        <v>2</v>
      </c>
      <c r="K733">
        <f>IF(H733&lt;=50000,1,IF(H733&lt;=100000,2,IF(H733&lt;=150000,3,IF(H733&lt;=200000,4,IF(H733&lt;=250000,5)))))</f>
        <v>3</v>
      </c>
      <c r="L733" s="11">
        <f>AVERAGE(J733,K733)</f>
        <v>2.5</v>
      </c>
      <c r="M733" t="str">
        <f>IF(AND(I733&gt;=3,L733&gt;=3),"Campeões",IF(AND(I733&gt;=3,L733&lt;3),"Promissores", IF(AND(I733=2,L733&gt;=3),"Leais","Inativos")))</f>
        <v>Promissores</v>
      </c>
    </row>
    <row r="734" spans="1:13" x14ac:dyDescent="0.3">
      <c r="A734" s="6" t="s">
        <v>29</v>
      </c>
      <c r="B734" s="1">
        <v>42385</v>
      </c>
      <c r="C734" s="6" t="s">
        <v>56</v>
      </c>
      <c r="D734" s="7">
        <v>208.56</v>
      </c>
      <c r="E734" s="8">
        <v>42980</v>
      </c>
      <c r="F734" s="6">
        <f>"31/12/2017"-E734</f>
        <v>120</v>
      </c>
      <c r="G734">
        <v>18</v>
      </c>
      <c r="H734" s="7">
        <v>3657.05</v>
      </c>
      <c r="I734">
        <f>IF(F734&lt;=90, 5,IF(F734&lt;=180, 4,IF(F734&lt;=270, 3,IF(F734&lt;=365, 2, 1))))</f>
        <v>4</v>
      </c>
      <c r="J734">
        <f>IF(G734&lt;=8,1, IF(G734&lt;=16,2,IF(G734&lt;=24,3,IF(G734&lt;=32,4,IF(G734&lt;=40,5)))))</f>
        <v>3</v>
      </c>
      <c r="K734">
        <f>IF(H734&lt;=50000,1,IF(H734&lt;=100000,2,IF(H734&lt;=150000,3,IF(H734&lt;=200000,4,IF(H734&lt;=250000,5)))))</f>
        <v>1</v>
      </c>
      <c r="L734" s="11">
        <f>AVERAGE(J734,K734)</f>
        <v>2</v>
      </c>
      <c r="M734" t="str">
        <f>IF(AND(I734&gt;=3,L734&gt;=3),"Campeões",IF(AND(I734&gt;=3,L734&lt;3),"Promissores", IF(AND(I734=2,L734&gt;=3),"Leais","Inativos")))</f>
        <v>Promissores</v>
      </c>
    </row>
    <row r="735" spans="1:13" x14ac:dyDescent="0.3">
      <c r="A735" s="6" t="s">
        <v>459</v>
      </c>
      <c r="B735" s="1">
        <v>42519</v>
      </c>
      <c r="C735" s="6" t="s">
        <v>1405</v>
      </c>
      <c r="D735" s="7">
        <v>604.16</v>
      </c>
      <c r="E735" s="8">
        <v>43041</v>
      </c>
      <c r="F735" s="6">
        <f>"31/12/2017"-E735</f>
        <v>59</v>
      </c>
      <c r="G735">
        <v>11</v>
      </c>
      <c r="H735" s="7">
        <v>5969.85</v>
      </c>
      <c r="I735">
        <f>IF(F735&lt;=90, 5,IF(F735&lt;=180, 4,IF(F735&lt;=270, 3,IF(F735&lt;=365, 2, 1))))</f>
        <v>5</v>
      </c>
      <c r="J735">
        <f>IF(G735&lt;=8,1, IF(G735&lt;=16,2,IF(G735&lt;=24,3,IF(G735&lt;=32,4,IF(G735&lt;=40,5)))))</f>
        <v>2</v>
      </c>
      <c r="K735">
        <f>IF(H735&lt;=50000,1,IF(H735&lt;=100000,2,IF(H735&lt;=150000,3,IF(H735&lt;=200000,4,IF(H735&lt;=250000,5)))))</f>
        <v>1</v>
      </c>
      <c r="L735" s="11">
        <f>AVERAGE(J735,K735)</f>
        <v>1.5</v>
      </c>
      <c r="M735" t="str">
        <f>IF(AND(I735&gt;=3,L735&gt;=3),"Campeões",IF(AND(I735&gt;=3,L735&lt;3),"Promissores", IF(AND(I735=2,L735&gt;=3),"Leais","Inativos")))</f>
        <v>Promissores</v>
      </c>
    </row>
    <row r="736" spans="1:13" x14ac:dyDescent="0.3">
      <c r="A736" s="6" t="s">
        <v>306</v>
      </c>
      <c r="B736" s="1">
        <v>42614</v>
      </c>
      <c r="C736" s="6" t="s">
        <v>816</v>
      </c>
      <c r="D736" s="7">
        <v>6.24</v>
      </c>
      <c r="E736" s="8">
        <v>43050</v>
      </c>
      <c r="F736" s="6">
        <f>"31/12/2017"-E736</f>
        <v>50</v>
      </c>
      <c r="G736">
        <v>4</v>
      </c>
      <c r="H736" s="7">
        <v>7714.08</v>
      </c>
      <c r="I736">
        <f>IF(F736&lt;=90, 5,IF(F736&lt;=180, 4,IF(F736&lt;=270, 3,IF(F736&lt;=365, 2, 1))))</f>
        <v>5</v>
      </c>
      <c r="J736">
        <f>IF(G736&lt;=8,1, IF(G736&lt;=16,2,IF(G736&lt;=24,3,IF(G736&lt;=32,4,IF(G736&lt;=40,5)))))</f>
        <v>1</v>
      </c>
      <c r="K736">
        <f>IF(H736&lt;=50000,1,IF(H736&lt;=100000,2,IF(H736&lt;=150000,3,IF(H736&lt;=200000,4,IF(H736&lt;=250000,5)))))</f>
        <v>1</v>
      </c>
      <c r="L736" s="11">
        <f>AVERAGE(J736,K736)</f>
        <v>1</v>
      </c>
      <c r="M736" t="str">
        <f>IF(AND(I736&gt;=3,L736&gt;=3),"Campeões",IF(AND(I736&gt;=3,L736&lt;3),"Promissores", IF(AND(I736=2,L736&gt;=3),"Leais","Inativos")))</f>
        <v>Promissores</v>
      </c>
    </row>
    <row r="737" spans="1:13" x14ac:dyDescent="0.3">
      <c r="A737" s="6" t="s">
        <v>533</v>
      </c>
      <c r="B737" s="1">
        <v>41999</v>
      </c>
      <c r="C737" s="6" t="s">
        <v>1844</v>
      </c>
      <c r="D737" s="7">
        <v>631.96</v>
      </c>
      <c r="E737" s="8">
        <v>42750</v>
      </c>
      <c r="F737" s="6">
        <f>"31/12/2017"-E737</f>
        <v>350</v>
      </c>
      <c r="G737">
        <v>19</v>
      </c>
      <c r="H737" s="7">
        <v>7957.0600000000013</v>
      </c>
      <c r="I737">
        <f>IF(F737&lt;=90, 5,IF(F737&lt;=180, 4,IF(F737&lt;=270, 3,IF(F737&lt;=365, 2, 1))))</f>
        <v>2</v>
      </c>
      <c r="J737">
        <f>IF(G737&lt;=8,1, IF(G737&lt;=16,2,IF(G737&lt;=24,3,IF(G737&lt;=32,4,IF(G737&lt;=40,5)))))</f>
        <v>3</v>
      </c>
      <c r="K737">
        <f>IF(H737&lt;=50000,1,IF(H737&lt;=100000,2,IF(H737&lt;=150000,3,IF(H737&lt;=200000,4,IF(H737&lt;=250000,5)))))</f>
        <v>1</v>
      </c>
      <c r="L737" s="11">
        <f>AVERAGE(J737,K737)</f>
        <v>2</v>
      </c>
      <c r="M737" t="str">
        <f>IF(AND(I737&gt;=3,L737&gt;=3),"Campeões",IF(AND(I737&gt;=3,L737&lt;3),"Promissores", IF(AND(I737=2,L737&gt;=3),"Leais","Inativos")))</f>
        <v>Inativos</v>
      </c>
    </row>
    <row r="738" spans="1:13" x14ac:dyDescent="0.3">
      <c r="A738" s="6" t="s">
        <v>436</v>
      </c>
      <c r="B738" s="1">
        <v>42079</v>
      </c>
      <c r="C738" s="6" t="s">
        <v>1307</v>
      </c>
      <c r="D738" s="7">
        <v>19.440000000000001</v>
      </c>
      <c r="E738" s="8">
        <v>42516</v>
      </c>
      <c r="F738" s="6">
        <f>"31/12/2017"-E738</f>
        <v>584</v>
      </c>
      <c r="G738">
        <v>11</v>
      </c>
      <c r="H738" s="7">
        <v>3308.0600000000004</v>
      </c>
      <c r="I738">
        <f>IF(F738&lt;=90, 5,IF(F738&lt;=180, 4,IF(F738&lt;=270, 3,IF(F738&lt;=365, 2, 1))))</f>
        <v>1</v>
      </c>
      <c r="J738">
        <f>IF(G738&lt;=8,1, IF(G738&lt;=16,2,IF(G738&lt;=24,3,IF(G738&lt;=32,4,IF(G738&lt;=40,5)))))</f>
        <v>2</v>
      </c>
      <c r="K738">
        <f>IF(H738&lt;=50000,1,IF(H738&lt;=100000,2,IF(H738&lt;=150000,3,IF(H738&lt;=200000,4,IF(H738&lt;=250000,5)))))</f>
        <v>1</v>
      </c>
      <c r="L738" s="11">
        <f>AVERAGE(J738,K738)</f>
        <v>1.5</v>
      </c>
      <c r="M738" t="str">
        <f>IF(AND(I738&gt;=3,L738&gt;=3),"Campeões",IF(AND(I738&gt;=3,L738&lt;3),"Promissores", IF(AND(I738=2,L738&gt;=3),"Leais","Inativos")))</f>
        <v>Inativos</v>
      </c>
    </row>
    <row r="739" spans="1:13" x14ac:dyDescent="0.3">
      <c r="A739" s="6" t="s">
        <v>368</v>
      </c>
      <c r="B739" s="1">
        <v>43027</v>
      </c>
      <c r="C739" s="6" t="s">
        <v>1032</v>
      </c>
      <c r="D739" s="7">
        <v>39.880000000000003</v>
      </c>
      <c r="E739" s="8">
        <v>42953</v>
      </c>
      <c r="F739" s="6">
        <f>"31/12/2017"-E739</f>
        <v>147</v>
      </c>
      <c r="G739">
        <v>13</v>
      </c>
      <c r="H739" s="7">
        <v>1965.5200000000002</v>
      </c>
      <c r="I739">
        <f>IF(F739&lt;=90, 5,IF(F739&lt;=180, 4,IF(F739&lt;=270, 3,IF(F739&lt;=365, 2, 1))))</f>
        <v>4</v>
      </c>
      <c r="J739">
        <f>IF(G739&lt;=8,1, IF(G739&lt;=16,2,IF(G739&lt;=24,3,IF(G739&lt;=32,4,IF(G739&lt;=40,5)))))</f>
        <v>2</v>
      </c>
      <c r="K739">
        <f>IF(H739&lt;=50000,1,IF(H739&lt;=100000,2,IF(H739&lt;=150000,3,IF(H739&lt;=200000,4,IF(H739&lt;=250000,5)))))</f>
        <v>1</v>
      </c>
      <c r="L739" s="11">
        <f>AVERAGE(J739,K739)</f>
        <v>1.5</v>
      </c>
      <c r="M739" t="str">
        <f>IF(AND(I739&gt;=3,L739&gt;=3),"Campeões",IF(AND(I739&gt;=3,L739&lt;3),"Promissores", IF(AND(I739=2,L739&gt;=3),"Leais","Inativos")))</f>
        <v>Promissores</v>
      </c>
    </row>
    <row r="740" spans="1:13" x14ac:dyDescent="0.3">
      <c r="A740" s="6" t="s">
        <v>416</v>
      </c>
      <c r="B740" s="1">
        <v>41842</v>
      </c>
      <c r="C740" s="6" t="s">
        <v>1216</v>
      </c>
      <c r="D740" s="7">
        <v>83.84</v>
      </c>
      <c r="E740" s="8">
        <v>42897</v>
      </c>
      <c r="F740" s="6">
        <f>"31/12/2017"-E740</f>
        <v>203</v>
      </c>
      <c r="G740">
        <v>17</v>
      </c>
      <c r="H740" s="7">
        <v>10708.09</v>
      </c>
      <c r="I740">
        <f>IF(F740&lt;=90, 5,IF(F740&lt;=180, 4,IF(F740&lt;=270, 3,IF(F740&lt;=365, 2, 1))))</f>
        <v>3</v>
      </c>
      <c r="J740">
        <f>IF(G740&lt;=8,1, IF(G740&lt;=16,2,IF(G740&lt;=24,3,IF(G740&lt;=32,4,IF(G740&lt;=40,5)))))</f>
        <v>3</v>
      </c>
      <c r="K740">
        <f>IF(H740&lt;=50000,1,IF(H740&lt;=100000,2,IF(H740&lt;=150000,3,IF(H740&lt;=200000,4,IF(H740&lt;=250000,5)))))</f>
        <v>1</v>
      </c>
      <c r="L740" s="11">
        <f>AVERAGE(J740,K740)</f>
        <v>2</v>
      </c>
      <c r="M740" t="str">
        <f>IF(AND(I740&gt;=3,L740&gt;=3),"Campeões",IF(AND(I740&gt;=3,L740&lt;3),"Promissores", IF(AND(I740=2,L740&gt;=3),"Leais","Inativos")))</f>
        <v>Promissores</v>
      </c>
    </row>
    <row r="741" spans="1:13" x14ac:dyDescent="0.3">
      <c r="A741" s="6" t="s">
        <v>15</v>
      </c>
      <c r="B741" s="1">
        <v>42330</v>
      </c>
      <c r="C741" s="6" t="s">
        <v>32</v>
      </c>
      <c r="D741" s="7">
        <v>3083.43</v>
      </c>
      <c r="E741" s="8">
        <v>42992</v>
      </c>
      <c r="F741" s="6">
        <f>"31/12/2017"-E741</f>
        <v>108</v>
      </c>
      <c r="G741">
        <v>20</v>
      </c>
      <c r="H741" s="7">
        <v>8086.17</v>
      </c>
      <c r="I741">
        <f>IF(F741&lt;=90, 5,IF(F741&lt;=180, 4,IF(F741&lt;=270, 3,IF(F741&lt;=365, 2, 1))))</f>
        <v>4</v>
      </c>
      <c r="J741">
        <f>IF(G741&lt;=8,1, IF(G741&lt;=16,2,IF(G741&lt;=24,3,IF(G741&lt;=32,4,IF(G741&lt;=40,5)))))</f>
        <v>3</v>
      </c>
      <c r="K741">
        <f>IF(H741&lt;=50000,1,IF(H741&lt;=100000,2,IF(H741&lt;=150000,3,IF(H741&lt;=200000,4,IF(H741&lt;=250000,5)))))</f>
        <v>1</v>
      </c>
      <c r="L741" s="11">
        <f>AVERAGE(J741,K741)</f>
        <v>2</v>
      </c>
      <c r="M741" t="str">
        <f>IF(AND(I741&gt;=3,L741&gt;=3),"Campeões",IF(AND(I741&gt;=3,L741&lt;3),"Promissores", IF(AND(I741=2,L741&gt;=3),"Leais","Inativos")))</f>
        <v>Promissores</v>
      </c>
    </row>
    <row r="742" spans="1:13" x14ac:dyDescent="0.3">
      <c r="A742" s="6" t="s">
        <v>173</v>
      </c>
      <c r="B742" s="1">
        <v>41978</v>
      </c>
      <c r="C742" s="6" t="s">
        <v>389</v>
      </c>
      <c r="D742" s="7">
        <v>2.91</v>
      </c>
      <c r="E742" s="8">
        <v>42814</v>
      </c>
      <c r="F742" s="6">
        <f>"31/12/2017"-E742</f>
        <v>286</v>
      </c>
      <c r="G742">
        <v>7</v>
      </c>
      <c r="H742" s="7">
        <v>6599.63</v>
      </c>
      <c r="I742">
        <f>IF(F742&lt;=90, 5,IF(F742&lt;=180, 4,IF(F742&lt;=270, 3,IF(F742&lt;=365, 2, 1))))</f>
        <v>2</v>
      </c>
      <c r="J742">
        <f>IF(G742&lt;=8,1, IF(G742&lt;=16,2,IF(G742&lt;=24,3,IF(G742&lt;=32,4,IF(G742&lt;=40,5)))))</f>
        <v>1</v>
      </c>
      <c r="K742">
        <f>IF(H742&lt;=50000,1,IF(H742&lt;=100000,2,IF(H742&lt;=150000,3,IF(H742&lt;=200000,4,IF(H742&lt;=250000,5)))))</f>
        <v>1</v>
      </c>
      <c r="L742" s="11">
        <f>AVERAGE(J742,K742)</f>
        <v>1</v>
      </c>
      <c r="M742" t="str">
        <f>IF(AND(I742&gt;=3,L742&gt;=3),"Campeões",IF(AND(I742&gt;=3,L742&lt;3),"Promissores", IF(AND(I742=2,L742&gt;=3),"Leais","Inativos")))</f>
        <v>Inativos</v>
      </c>
    </row>
    <row r="743" spans="1:13" x14ac:dyDescent="0.3">
      <c r="A743" s="6" t="s">
        <v>501</v>
      </c>
      <c r="B743" s="1">
        <v>42265</v>
      </c>
      <c r="C743" s="6" t="s">
        <v>1620</v>
      </c>
      <c r="D743" s="7">
        <v>14.76</v>
      </c>
      <c r="E743" s="8">
        <v>43069</v>
      </c>
      <c r="F743" s="6">
        <f>"31/12/2017"-E743</f>
        <v>31</v>
      </c>
      <c r="G743">
        <v>15</v>
      </c>
      <c r="H743" s="7">
        <v>14675.58</v>
      </c>
      <c r="I743">
        <f>IF(F743&lt;=90, 5,IF(F743&lt;=180, 4,IF(F743&lt;=270, 3,IF(F743&lt;=365, 2, 1))))</f>
        <v>5</v>
      </c>
      <c r="J743">
        <f>IF(G743&lt;=8,1, IF(G743&lt;=16,2,IF(G743&lt;=24,3,IF(G743&lt;=32,4,IF(G743&lt;=40,5)))))</f>
        <v>2</v>
      </c>
      <c r="K743">
        <f>IF(H743&lt;=50000,1,IF(H743&lt;=100000,2,IF(H743&lt;=150000,3,IF(H743&lt;=200000,4,IF(H743&lt;=250000,5)))))</f>
        <v>1</v>
      </c>
      <c r="L743" s="11">
        <f>AVERAGE(J743,K743)</f>
        <v>1.5</v>
      </c>
      <c r="M743" t="str">
        <f>IF(AND(I743&gt;=3,L743&gt;=3),"Campeões",IF(AND(I743&gt;=3,L743&lt;3),"Promissores", IF(AND(I743=2,L743&gt;=3),"Leais","Inativos")))</f>
        <v>Promissores</v>
      </c>
    </row>
    <row r="744" spans="1:13" x14ac:dyDescent="0.3">
      <c r="A744" s="6" t="s">
        <v>495</v>
      </c>
      <c r="B744" s="1">
        <v>43009</v>
      </c>
      <c r="C744" s="6" t="s">
        <v>1578</v>
      </c>
      <c r="D744" s="7">
        <v>73.12</v>
      </c>
      <c r="E744" s="8">
        <v>42700</v>
      </c>
      <c r="F744" s="6">
        <f>"31/12/2017"-E744</f>
        <v>400</v>
      </c>
      <c r="G744">
        <v>12</v>
      </c>
      <c r="H744" s="7">
        <v>19738.179999999993</v>
      </c>
      <c r="I744">
        <f>IF(F744&lt;=90, 5,IF(F744&lt;=180, 4,IF(F744&lt;=270, 3,IF(F744&lt;=365, 2, 1))))</f>
        <v>1</v>
      </c>
      <c r="J744">
        <f>IF(G744&lt;=8,1, IF(G744&lt;=16,2,IF(G744&lt;=24,3,IF(G744&lt;=32,4,IF(G744&lt;=40,5)))))</f>
        <v>2</v>
      </c>
      <c r="K744">
        <f>IF(H744&lt;=50000,1,IF(H744&lt;=100000,2,IF(H744&lt;=150000,3,IF(H744&lt;=200000,4,IF(H744&lt;=250000,5)))))</f>
        <v>1</v>
      </c>
      <c r="L744" s="11">
        <f>AVERAGE(J744,K744)</f>
        <v>1.5</v>
      </c>
      <c r="M744" t="str">
        <f>IF(AND(I744&gt;=3,L744&gt;=3),"Campeões",IF(AND(I744&gt;=3,L744&lt;3),"Promissores", IF(AND(I744=2,L744&gt;=3),"Leais","Inativos")))</f>
        <v>Inativos</v>
      </c>
    </row>
    <row r="745" spans="1:13" x14ac:dyDescent="0.3">
      <c r="A745" s="6" t="s">
        <v>663</v>
      </c>
      <c r="B745" s="1">
        <v>42237</v>
      </c>
      <c r="C745" s="6" t="s">
        <v>4137</v>
      </c>
      <c r="D745" s="7">
        <v>4.74</v>
      </c>
      <c r="E745" s="8">
        <v>42993</v>
      </c>
      <c r="F745" s="6">
        <f>"31/12/2017"-E745</f>
        <v>107</v>
      </c>
      <c r="G745">
        <v>4</v>
      </c>
      <c r="H745" s="7">
        <v>995.60000000000014</v>
      </c>
      <c r="I745">
        <f>IF(F745&lt;=90, 5,IF(F745&lt;=180, 4,IF(F745&lt;=270, 3,IF(F745&lt;=365, 2, 1))))</f>
        <v>4</v>
      </c>
      <c r="J745">
        <f>IF(G745&lt;=8,1, IF(G745&lt;=16,2,IF(G745&lt;=24,3,IF(G745&lt;=32,4,IF(G745&lt;=40,5)))))</f>
        <v>1</v>
      </c>
      <c r="K745">
        <f>IF(H745&lt;=50000,1,IF(H745&lt;=100000,2,IF(H745&lt;=150000,3,IF(H745&lt;=200000,4,IF(H745&lt;=250000,5)))))</f>
        <v>1</v>
      </c>
      <c r="L745" s="11">
        <f>AVERAGE(J745,K745)</f>
        <v>1</v>
      </c>
      <c r="M745" t="str">
        <f>IF(AND(I745&gt;=3,L745&gt;=3),"Campeões",IF(AND(I745&gt;=3,L745&lt;3),"Promissores", IF(AND(I745=2,L745&gt;=3),"Leais","Inativos")))</f>
        <v>Promissores</v>
      </c>
    </row>
    <row r="746" spans="1:13" x14ac:dyDescent="0.3">
      <c r="A746" s="6" t="s">
        <v>559</v>
      </c>
      <c r="B746" s="1">
        <v>42461</v>
      </c>
      <c r="C746" s="6" t="s">
        <v>1957</v>
      </c>
      <c r="D746" s="7">
        <v>166.44</v>
      </c>
      <c r="E746" s="8">
        <v>43072</v>
      </c>
      <c r="F746" s="6">
        <f>"31/12/2017"-E746</f>
        <v>28</v>
      </c>
      <c r="G746">
        <v>16</v>
      </c>
      <c r="H746" s="7">
        <v>11751.590000000002</v>
      </c>
      <c r="I746">
        <f>IF(F746&lt;=90, 5,IF(F746&lt;=180, 4,IF(F746&lt;=270, 3,IF(F746&lt;=365, 2, 1))))</f>
        <v>5</v>
      </c>
      <c r="J746">
        <f>IF(G746&lt;=8,1, IF(G746&lt;=16,2,IF(G746&lt;=24,3,IF(G746&lt;=32,4,IF(G746&lt;=40,5)))))</f>
        <v>2</v>
      </c>
      <c r="K746">
        <f>IF(H746&lt;=50000,1,IF(H746&lt;=100000,2,IF(H746&lt;=150000,3,IF(H746&lt;=200000,4,IF(H746&lt;=250000,5)))))</f>
        <v>1</v>
      </c>
      <c r="L746" s="11">
        <f>AVERAGE(J746,K746)</f>
        <v>1.5</v>
      </c>
      <c r="M746" t="str">
        <f>IF(AND(I746&gt;=3,L746&gt;=3),"Campeões",IF(AND(I746&gt;=3,L746&lt;3),"Promissores", IF(AND(I746=2,L746&gt;=3),"Leais","Inativos")))</f>
        <v>Promissores</v>
      </c>
    </row>
    <row r="747" spans="1:13" x14ac:dyDescent="0.3">
      <c r="A747" s="6" t="s">
        <v>581</v>
      </c>
      <c r="B747" s="1">
        <v>42812</v>
      </c>
      <c r="C747" s="6" t="s">
        <v>2200</v>
      </c>
      <c r="D747" s="7">
        <v>41.18</v>
      </c>
      <c r="E747" s="8">
        <v>42946</v>
      </c>
      <c r="F747" s="6">
        <f>"31/12/2017"-E747</f>
        <v>154</v>
      </c>
      <c r="G747">
        <v>11</v>
      </c>
      <c r="H747" s="7">
        <v>2516.6400000000003</v>
      </c>
      <c r="I747">
        <f>IF(F747&lt;=90, 5,IF(F747&lt;=180, 4,IF(F747&lt;=270, 3,IF(F747&lt;=365, 2, 1))))</f>
        <v>4</v>
      </c>
      <c r="J747">
        <f>IF(G747&lt;=8,1, IF(G747&lt;=16,2,IF(G747&lt;=24,3,IF(G747&lt;=32,4,IF(G747&lt;=40,5)))))</f>
        <v>2</v>
      </c>
      <c r="K747">
        <f>IF(H747&lt;=50000,1,IF(H747&lt;=100000,2,IF(H747&lt;=150000,3,IF(H747&lt;=200000,4,IF(H747&lt;=250000,5)))))</f>
        <v>1</v>
      </c>
      <c r="L747" s="11">
        <f>AVERAGE(J747,K747)</f>
        <v>1.5</v>
      </c>
      <c r="M747" t="str">
        <f>IF(AND(I747&gt;=3,L747&gt;=3),"Campeões",IF(AND(I747&gt;=3,L747&lt;3),"Promissores", IF(AND(I747=2,L747&gt;=3),"Leais","Inativos")))</f>
        <v>Promissores</v>
      </c>
    </row>
    <row r="748" spans="1:13" x14ac:dyDescent="0.3">
      <c r="A748" s="6" t="s">
        <v>372</v>
      </c>
      <c r="B748" s="1">
        <v>43062</v>
      </c>
      <c r="C748" s="6" t="s">
        <v>1044</v>
      </c>
      <c r="D748" s="7">
        <v>61.96</v>
      </c>
      <c r="E748" s="8">
        <v>43095</v>
      </c>
      <c r="F748" s="6">
        <f>"31/12/2017"-E748</f>
        <v>5</v>
      </c>
      <c r="G748">
        <v>10</v>
      </c>
      <c r="H748" s="7">
        <v>1645.33</v>
      </c>
      <c r="I748">
        <f>IF(F748&lt;=90, 5,IF(F748&lt;=180, 4,IF(F748&lt;=270, 3,IF(F748&lt;=365, 2, 1))))</f>
        <v>5</v>
      </c>
      <c r="J748">
        <f>IF(G748&lt;=8,1, IF(G748&lt;=16,2,IF(G748&lt;=24,3,IF(G748&lt;=32,4,IF(G748&lt;=40,5)))))</f>
        <v>2</v>
      </c>
      <c r="K748">
        <f>IF(H748&lt;=50000,1,IF(H748&lt;=100000,2,IF(H748&lt;=150000,3,IF(H748&lt;=200000,4,IF(H748&lt;=250000,5)))))</f>
        <v>1</v>
      </c>
      <c r="L748" s="11">
        <f>AVERAGE(J748,K748)</f>
        <v>1.5</v>
      </c>
      <c r="M748" t="str">
        <f>IF(AND(I748&gt;=3,L748&gt;=3),"Campeões",IF(AND(I748&gt;=3,L748&lt;3),"Promissores", IF(AND(I748=2,L748&gt;=3),"Leais","Inativos")))</f>
        <v>Promissores</v>
      </c>
    </row>
    <row r="749" spans="1:13" x14ac:dyDescent="0.3">
      <c r="A749" s="6" t="s">
        <v>134</v>
      </c>
      <c r="B749" s="1">
        <v>42996</v>
      </c>
      <c r="C749" s="6" t="s">
        <v>305</v>
      </c>
      <c r="D749" s="7">
        <v>7.56</v>
      </c>
      <c r="E749" s="8">
        <v>43062</v>
      </c>
      <c r="F749" s="6">
        <f>"31/12/2017"-E749</f>
        <v>38</v>
      </c>
      <c r="G749">
        <v>16</v>
      </c>
      <c r="H749" s="7">
        <v>12492.83</v>
      </c>
      <c r="I749">
        <f>IF(F749&lt;=90, 5,IF(F749&lt;=180, 4,IF(F749&lt;=270, 3,IF(F749&lt;=365, 2, 1))))</f>
        <v>5</v>
      </c>
      <c r="J749">
        <f>IF(G749&lt;=8,1, IF(G749&lt;=16,2,IF(G749&lt;=24,3,IF(G749&lt;=32,4,IF(G749&lt;=40,5)))))</f>
        <v>2</v>
      </c>
      <c r="K749">
        <f>IF(H749&lt;=50000,1,IF(H749&lt;=100000,2,IF(H749&lt;=150000,3,IF(H749&lt;=200000,4,IF(H749&lt;=250000,5)))))</f>
        <v>1</v>
      </c>
      <c r="L749" s="11">
        <f>AVERAGE(J749,K749)</f>
        <v>1.5</v>
      </c>
      <c r="M749" t="str">
        <f>IF(AND(I749&gt;=3,L749&gt;=3),"Campeões",IF(AND(I749&gt;=3,L749&lt;3),"Promissores", IF(AND(I749=2,L749&gt;=3),"Leais","Inativos")))</f>
        <v>Promissores</v>
      </c>
    </row>
    <row r="750" spans="1:13" x14ac:dyDescent="0.3">
      <c r="A750" s="6" t="s">
        <v>513</v>
      </c>
      <c r="B750" s="1">
        <v>41648</v>
      </c>
      <c r="C750" s="6" t="s">
        <v>1695</v>
      </c>
      <c r="D750" s="7">
        <v>10167.92</v>
      </c>
      <c r="E750" s="8">
        <v>42762</v>
      </c>
      <c r="F750" s="6">
        <f>"31/12/2017"-E750</f>
        <v>338</v>
      </c>
      <c r="G750">
        <v>9</v>
      </c>
      <c r="H750" s="7">
        <v>16365.16</v>
      </c>
      <c r="I750">
        <f>IF(F750&lt;=90, 5,IF(F750&lt;=180, 4,IF(F750&lt;=270, 3,IF(F750&lt;=365, 2, 1))))</f>
        <v>2</v>
      </c>
      <c r="J750">
        <f>IF(G750&lt;=8,1, IF(G750&lt;=16,2,IF(G750&lt;=24,3,IF(G750&lt;=32,4,IF(G750&lt;=40,5)))))</f>
        <v>2</v>
      </c>
      <c r="K750">
        <f>IF(H750&lt;=50000,1,IF(H750&lt;=100000,2,IF(H750&lt;=150000,3,IF(H750&lt;=200000,4,IF(H750&lt;=250000,5)))))</f>
        <v>1</v>
      </c>
      <c r="L750" s="11">
        <f>AVERAGE(J750,K750)</f>
        <v>1.5</v>
      </c>
      <c r="M750" t="str">
        <f>IF(AND(I750&gt;=3,L750&gt;=3),"Campeões",IF(AND(I750&gt;=3,L750&lt;3),"Promissores", IF(AND(I750=2,L750&gt;=3),"Leais","Inativos")))</f>
        <v>Inativos</v>
      </c>
    </row>
    <row r="751" spans="1:13" x14ac:dyDescent="0.3">
      <c r="A751" s="6" t="s">
        <v>215</v>
      </c>
      <c r="B751" s="1">
        <v>42063</v>
      </c>
      <c r="C751" s="6" t="s">
        <v>502</v>
      </c>
      <c r="D751" s="7">
        <v>160.72</v>
      </c>
      <c r="E751" s="8">
        <v>42985</v>
      </c>
      <c r="F751" s="6">
        <f>"31/12/2017"-E751</f>
        <v>115</v>
      </c>
      <c r="G751">
        <v>10</v>
      </c>
      <c r="H751" s="7">
        <v>13489.19</v>
      </c>
      <c r="I751">
        <f>IF(F751&lt;=90, 5,IF(F751&lt;=180, 4,IF(F751&lt;=270, 3,IF(F751&lt;=365, 2, 1))))</f>
        <v>4</v>
      </c>
      <c r="J751">
        <f>IF(G751&lt;=8,1, IF(G751&lt;=16,2,IF(G751&lt;=24,3,IF(G751&lt;=32,4,IF(G751&lt;=40,5)))))</f>
        <v>2</v>
      </c>
      <c r="K751">
        <f>IF(H751&lt;=50000,1,IF(H751&lt;=100000,2,IF(H751&lt;=150000,3,IF(H751&lt;=200000,4,IF(H751&lt;=250000,5)))))</f>
        <v>1</v>
      </c>
      <c r="L751" s="11">
        <f>AVERAGE(J751,K751)</f>
        <v>1.5</v>
      </c>
      <c r="M751" t="str">
        <f>IF(AND(I751&gt;=3,L751&gt;=3),"Campeões",IF(AND(I751&gt;=3,L751&lt;3),"Promissores", IF(AND(I751=2,L751&gt;=3),"Leais","Inativos")))</f>
        <v>Promissores</v>
      </c>
    </row>
    <row r="752" spans="1:13" x14ac:dyDescent="0.3">
      <c r="A752" s="6" t="s">
        <v>441</v>
      </c>
      <c r="B752" s="1">
        <v>43090</v>
      </c>
      <c r="C752" s="6" t="s">
        <v>1319</v>
      </c>
      <c r="D752" s="7">
        <v>1607.76</v>
      </c>
      <c r="E752" s="8">
        <v>42755</v>
      </c>
      <c r="F752" s="6">
        <f>"31/12/2017"-E752</f>
        <v>345</v>
      </c>
      <c r="G752">
        <v>7</v>
      </c>
      <c r="H752" s="7">
        <v>17804.399999999998</v>
      </c>
      <c r="I752">
        <f>IF(F752&lt;=90, 5,IF(F752&lt;=180, 4,IF(F752&lt;=270, 3,IF(F752&lt;=365, 2, 1))))</f>
        <v>2</v>
      </c>
      <c r="J752">
        <f>IF(G752&lt;=8,1, IF(G752&lt;=16,2,IF(G752&lt;=24,3,IF(G752&lt;=32,4,IF(G752&lt;=40,5)))))</f>
        <v>1</v>
      </c>
      <c r="K752">
        <f>IF(H752&lt;=50000,1,IF(H752&lt;=100000,2,IF(H752&lt;=150000,3,IF(H752&lt;=200000,4,IF(H752&lt;=250000,5)))))</f>
        <v>1</v>
      </c>
      <c r="L752" s="11">
        <f>AVERAGE(J752,K752)</f>
        <v>1</v>
      </c>
      <c r="M752" t="str">
        <f>IF(AND(I752&gt;=3,L752&gt;=3),"Campeões",IF(AND(I752&gt;=3,L752&lt;3),"Promissores", IF(AND(I752=2,L752&gt;=3),"Leais","Inativos")))</f>
        <v>Inativos</v>
      </c>
    </row>
    <row r="753" spans="1:13" x14ac:dyDescent="0.3">
      <c r="A753" s="6" t="s">
        <v>654</v>
      </c>
      <c r="B753" s="1">
        <v>41652</v>
      </c>
      <c r="C753" s="6" t="s">
        <v>3511</v>
      </c>
      <c r="D753" s="7">
        <v>33.119999999999997</v>
      </c>
      <c r="E753" s="8">
        <v>43041</v>
      </c>
      <c r="F753" s="6">
        <f>"31/12/2017"-E753</f>
        <v>59</v>
      </c>
      <c r="G753">
        <v>9</v>
      </c>
      <c r="H753" s="7">
        <v>19554</v>
      </c>
      <c r="I753">
        <f>IF(F753&lt;=90, 5,IF(F753&lt;=180, 4,IF(F753&lt;=270, 3,IF(F753&lt;=365, 2, 1))))</f>
        <v>5</v>
      </c>
      <c r="J753">
        <f>IF(G753&lt;=8,1, IF(G753&lt;=16,2,IF(G753&lt;=24,3,IF(G753&lt;=32,4,IF(G753&lt;=40,5)))))</f>
        <v>2</v>
      </c>
      <c r="K753">
        <f>IF(H753&lt;=50000,1,IF(H753&lt;=100000,2,IF(H753&lt;=150000,3,IF(H753&lt;=200000,4,IF(H753&lt;=250000,5)))))</f>
        <v>1</v>
      </c>
      <c r="L753" s="11">
        <f>AVERAGE(J753,K753)</f>
        <v>1.5</v>
      </c>
      <c r="M753" t="str">
        <f>IF(AND(I753&gt;=3,L753&gt;=3),"Campeões",IF(AND(I753&gt;=3,L753&lt;3),"Promissores", IF(AND(I753=2,L753&gt;=3),"Leais","Inativos")))</f>
        <v>Promissores</v>
      </c>
    </row>
    <row r="754" spans="1:13" x14ac:dyDescent="0.3">
      <c r="A754" s="6" t="s">
        <v>234</v>
      </c>
      <c r="B754" s="1">
        <v>43070</v>
      </c>
      <c r="C754" s="6" t="s">
        <v>574</v>
      </c>
      <c r="D754" s="7">
        <v>23.76</v>
      </c>
      <c r="E754" s="8">
        <v>42982</v>
      </c>
      <c r="F754" s="6">
        <f>"31/12/2017"-E754</f>
        <v>118</v>
      </c>
      <c r="G754">
        <v>13</v>
      </c>
      <c r="H754" s="7">
        <v>8663.39</v>
      </c>
      <c r="I754">
        <f>IF(F754&lt;=90, 5,IF(F754&lt;=180, 4,IF(F754&lt;=270, 3,IF(F754&lt;=365, 2, 1))))</f>
        <v>4</v>
      </c>
      <c r="J754">
        <f>IF(G754&lt;=8,1, IF(G754&lt;=16,2,IF(G754&lt;=24,3,IF(G754&lt;=32,4,IF(G754&lt;=40,5)))))</f>
        <v>2</v>
      </c>
      <c r="K754">
        <f>IF(H754&lt;=50000,1,IF(H754&lt;=100000,2,IF(H754&lt;=150000,3,IF(H754&lt;=200000,4,IF(H754&lt;=250000,5)))))</f>
        <v>1</v>
      </c>
      <c r="L754" s="11">
        <f>AVERAGE(J754,K754)</f>
        <v>1.5</v>
      </c>
      <c r="M754" t="str">
        <f>IF(AND(I754&gt;=3,L754&gt;=3),"Campeões",IF(AND(I754&gt;=3,L754&lt;3),"Promissores", IF(AND(I754=2,L754&gt;=3),"Leais","Inativos")))</f>
        <v>Promissores</v>
      </c>
    </row>
    <row r="755" spans="1:13" x14ac:dyDescent="0.3">
      <c r="A755" s="6" t="s">
        <v>252</v>
      </c>
      <c r="B755" s="1">
        <v>42994</v>
      </c>
      <c r="C755" s="6" t="s">
        <v>606</v>
      </c>
      <c r="D755" s="7">
        <v>55.48</v>
      </c>
      <c r="E755" s="8">
        <v>43027</v>
      </c>
      <c r="F755" s="6">
        <f>"31/12/2017"-E755</f>
        <v>73</v>
      </c>
      <c r="G755">
        <v>13</v>
      </c>
      <c r="H755" s="7">
        <v>20455.929999999997</v>
      </c>
      <c r="I755">
        <f>IF(F755&lt;=90, 5,IF(F755&lt;=180, 4,IF(F755&lt;=270, 3,IF(F755&lt;=365, 2, 1))))</f>
        <v>5</v>
      </c>
      <c r="J755">
        <f>IF(G755&lt;=8,1, IF(G755&lt;=16,2,IF(G755&lt;=24,3,IF(G755&lt;=32,4,IF(G755&lt;=40,5)))))</f>
        <v>2</v>
      </c>
      <c r="K755">
        <f>IF(H755&lt;=50000,1,IF(H755&lt;=100000,2,IF(H755&lt;=150000,3,IF(H755&lt;=200000,4,IF(H755&lt;=250000,5)))))</f>
        <v>1</v>
      </c>
      <c r="L755" s="11">
        <f>AVERAGE(J755,K755)</f>
        <v>1.5</v>
      </c>
      <c r="M755" t="str">
        <f>IF(AND(I755&gt;=3,L755&gt;=3),"Campeões",IF(AND(I755&gt;=3,L755&lt;3),"Promissores", IF(AND(I755=2,L755&gt;=3),"Leais","Inativos")))</f>
        <v>Promissores</v>
      </c>
    </row>
    <row r="756" spans="1:13" x14ac:dyDescent="0.3">
      <c r="A756" s="6" t="s">
        <v>527</v>
      </c>
      <c r="B756" s="1">
        <v>42624</v>
      </c>
      <c r="C756" s="6" t="s">
        <v>1796</v>
      </c>
      <c r="D756" s="7">
        <v>2.42</v>
      </c>
      <c r="E756" s="8">
        <v>42996</v>
      </c>
      <c r="F756" s="6">
        <f>"31/12/2017"-E756</f>
        <v>104</v>
      </c>
      <c r="G756">
        <v>19</v>
      </c>
      <c r="H756" s="7">
        <v>5837.8</v>
      </c>
      <c r="I756">
        <f>IF(F756&lt;=90, 5,IF(F756&lt;=180, 4,IF(F756&lt;=270, 3,IF(F756&lt;=365, 2, 1))))</f>
        <v>4</v>
      </c>
      <c r="J756">
        <f>IF(G756&lt;=8,1, IF(G756&lt;=16,2,IF(G756&lt;=24,3,IF(G756&lt;=32,4,IF(G756&lt;=40,5)))))</f>
        <v>3</v>
      </c>
      <c r="K756">
        <f>IF(H756&lt;=50000,1,IF(H756&lt;=100000,2,IF(H756&lt;=150000,3,IF(H756&lt;=200000,4,IF(H756&lt;=250000,5)))))</f>
        <v>1</v>
      </c>
      <c r="L756" s="11">
        <f>AVERAGE(J756,K756)</f>
        <v>2</v>
      </c>
      <c r="M756" t="str">
        <f>IF(AND(I756&gt;=3,L756&gt;=3),"Campeões",IF(AND(I756&gt;=3,L756&lt;3),"Promissores", IF(AND(I756=2,L756&gt;=3),"Leais","Inativos")))</f>
        <v>Promissores</v>
      </c>
    </row>
    <row r="757" spans="1:13" x14ac:dyDescent="0.3">
      <c r="A757" s="6" t="s">
        <v>635</v>
      </c>
      <c r="B757" s="1">
        <v>41786</v>
      </c>
      <c r="C757" s="6" t="s">
        <v>2999</v>
      </c>
      <c r="D757" s="7">
        <v>325.86</v>
      </c>
      <c r="E757" s="8">
        <v>42969</v>
      </c>
      <c r="F757" s="6">
        <f>"31/12/2017"-E757</f>
        <v>131</v>
      </c>
      <c r="G757">
        <v>4</v>
      </c>
      <c r="H757" s="7">
        <v>2984.75</v>
      </c>
      <c r="I757">
        <f>IF(F757&lt;=90, 5,IF(F757&lt;=180, 4,IF(F757&lt;=270, 3,IF(F757&lt;=365, 2, 1))))</f>
        <v>4</v>
      </c>
      <c r="J757">
        <f>IF(G757&lt;=8,1, IF(G757&lt;=16,2,IF(G757&lt;=24,3,IF(G757&lt;=32,4,IF(G757&lt;=40,5)))))</f>
        <v>1</v>
      </c>
      <c r="K757">
        <f>IF(H757&lt;=50000,1,IF(H757&lt;=100000,2,IF(H757&lt;=150000,3,IF(H757&lt;=200000,4,IF(H757&lt;=250000,5)))))</f>
        <v>1</v>
      </c>
      <c r="L757" s="11">
        <f>AVERAGE(J757,K757)</f>
        <v>1</v>
      </c>
      <c r="M757" t="str">
        <f>IF(AND(I757&gt;=3,L757&gt;=3),"Campeões",IF(AND(I757&gt;=3,L757&lt;3),"Promissores", IF(AND(I757=2,L757&gt;=3),"Leais","Inativos")))</f>
        <v>Promissores</v>
      </c>
    </row>
    <row r="758" spans="1:13" x14ac:dyDescent="0.3">
      <c r="A758" s="6" t="s">
        <v>175</v>
      </c>
      <c r="B758" s="1">
        <v>41962</v>
      </c>
      <c r="C758" s="6" t="s">
        <v>400</v>
      </c>
      <c r="D758" s="7">
        <v>23.56</v>
      </c>
      <c r="E758" s="8">
        <v>43009</v>
      </c>
      <c r="F758" s="6">
        <f>"31/12/2017"-E758</f>
        <v>91</v>
      </c>
      <c r="G758">
        <v>12</v>
      </c>
      <c r="H758" s="7">
        <v>10490.61</v>
      </c>
      <c r="I758">
        <f>IF(F758&lt;=90, 5,IF(F758&lt;=180, 4,IF(F758&lt;=270, 3,IF(F758&lt;=365, 2, 1))))</f>
        <v>4</v>
      </c>
      <c r="J758">
        <f>IF(G758&lt;=8,1, IF(G758&lt;=16,2,IF(G758&lt;=24,3,IF(G758&lt;=32,4,IF(G758&lt;=40,5)))))</f>
        <v>2</v>
      </c>
      <c r="K758">
        <f>IF(H758&lt;=50000,1,IF(H758&lt;=100000,2,IF(H758&lt;=150000,3,IF(H758&lt;=200000,4,IF(H758&lt;=250000,5)))))</f>
        <v>1</v>
      </c>
      <c r="L758" s="11">
        <f>AVERAGE(J758,K758)</f>
        <v>1.5</v>
      </c>
      <c r="M758" t="str">
        <f>IF(AND(I758&gt;=3,L758&gt;=3),"Campeões",IF(AND(I758&gt;=3,L758&lt;3),"Promissores", IF(AND(I758=2,L758&gt;=3),"Leais","Inativos")))</f>
        <v>Promissores</v>
      </c>
    </row>
    <row r="759" spans="1:13" x14ac:dyDescent="0.3">
      <c r="A759" s="6" t="s">
        <v>220</v>
      </c>
      <c r="B759" s="1">
        <v>43051</v>
      </c>
      <c r="C759" s="6" t="s">
        <v>518</v>
      </c>
      <c r="D759" s="7">
        <v>116.32</v>
      </c>
      <c r="E759" s="8">
        <v>43091</v>
      </c>
      <c r="F759" s="6">
        <f>"31/12/2017"-E759</f>
        <v>9</v>
      </c>
      <c r="G759">
        <v>16</v>
      </c>
      <c r="H759" s="7">
        <v>4609.54</v>
      </c>
      <c r="I759">
        <f>IF(F759&lt;=90, 5,IF(F759&lt;=180, 4,IF(F759&lt;=270, 3,IF(F759&lt;=365, 2, 1))))</f>
        <v>5</v>
      </c>
      <c r="J759">
        <f>IF(G759&lt;=8,1, IF(G759&lt;=16,2,IF(G759&lt;=24,3,IF(G759&lt;=32,4,IF(G759&lt;=40,5)))))</f>
        <v>2</v>
      </c>
      <c r="K759">
        <f>IF(H759&lt;=50000,1,IF(H759&lt;=100000,2,IF(H759&lt;=150000,3,IF(H759&lt;=200000,4,IF(H759&lt;=250000,5)))))</f>
        <v>1</v>
      </c>
      <c r="L759" s="11">
        <f>AVERAGE(J759,K759)</f>
        <v>1.5</v>
      </c>
      <c r="M759" t="str">
        <f>IF(AND(I759&gt;=3,L759&gt;=3),"Campeões",IF(AND(I759&gt;=3,L759&lt;3),"Promissores", IF(AND(I759=2,L759&gt;=3),"Leais","Inativos")))</f>
        <v>Promissores</v>
      </c>
    </row>
    <row r="760" spans="1:13" x14ac:dyDescent="0.3">
      <c r="A760" s="6" t="s">
        <v>519</v>
      </c>
      <c r="B760" s="1">
        <v>42567</v>
      </c>
      <c r="C760" s="6" t="s">
        <v>1715</v>
      </c>
      <c r="D760" s="7">
        <v>12.96</v>
      </c>
      <c r="E760" s="8">
        <v>42995</v>
      </c>
      <c r="F760" s="6">
        <f>"31/12/2017"-E760</f>
        <v>105</v>
      </c>
      <c r="G760">
        <v>10</v>
      </c>
      <c r="H760" s="7">
        <v>64225.39</v>
      </c>
      <c r="I760">
        <f>IF(F760&lt;=90, 5,IF(F760&lt;=180, 4,IF(F760&lt;=270, 3,IF(F760&lt;=365, 2, 1))))</f>
        <v>4</v>
      </c>
      <c r="J760">
        <f>IF(G760&lt;=8,1, IF(G760&lt;=16,2,IF(G760&lt;=24,3,IF(G760&lt;=32,4,IF(G760&lt;=40,5)))))</f>
        <v>2</v>
      </c>
      <c r="K760">
        <f>IF(H760&lt;=50000,1,IF(H760&lt;=100000,2,IF(H760&lt;=150000,3,IF(H760&lt;=200000,4,IF(H760&lt;=250000,5)))))</f>
        <v>2</v>
      </c>
      <c r="L760" s="11">
        <f>AVERAGE(J760,K760)</f>
        <v>2</v>
      </c>
      <c r="M760" t="str">
        <f>IF(AND(I760&gt;=3,L760&gt;=3),"Campeões",IF(AND(I760&gt;=3,L760&lt;3),"Promissores", IF(AND(I760=2,L760&gt;=3),"Leais","Inativos")))</f>
        <v>Promissores</v>
      </c>
    </row>
    <row r="761" spans="1:13" x14ac:dyDescent="0.3">
      <c r="A761" s="6" t="s">
        <v>628</v>
      </c>
      <c r="B761" s="1">
        <v>42756</v>
      </c>
      <c r="C761" s="6" t="s">
        <v>2797</v>
      </c>
      <c r="D761" s="7">
        <v>1690.64</v>
      </c>
      <c r="E761" s="8">
        <v>42749</v>
      </c>
      <c r="F761" s="6">
        <f>"31/12/2017"-E761</f>
        <v>351</v>
      </c>
      <c r="G761">
        <v>10</v>
      </c>
      <c r="H761" s="7">
        <v>18161.120000000003</v>
      </c>
      <c r="I761">
        <f>IF(F761&lt;=90, 5,IF(F761&lt;=180, 4,IF(F761&lt;=270, 3,IF(F761&lt;=365, 2, 1))))</f>
        <v>2</v>
      </c>
      <c r="J761">
        <f>IF(G761&lt;=8,1, IF(G761&lt;=16,2,IF(G761&lt;=24,3,IF(G761&lt;=32,4,IF(G761&lt;=40,5)))))</f>
        <v>2</v>
      </c>
      <c r="K761">
        <f>IF(H761&lt;=50000,1,IF(H761&lt;=100000,2,IF(H761&lt;=150000,3,IF(H761&lt;=200000,4,IF(H761&lt;=250000,5)))))</f>
        <v>1</v>
      </c>
      <c r="L761" s="11">
        <f>AVERAGE(J761,K761)</f>
        <v>1.5</v>
      </c>
      <c r="M761" t="str">
        <f>IF(AND(I761&gt;=3,L761&gt;=3),"Campeões",IF(AND(I761&gt;=3,L761&lt;3),"Promissores", IF(AND(I761=2,L761&gt;=3),"Leais","Inativos")))</f>
        <v>Inativos</v>
      </c>
    </row>
    <row r="762" spans="1:13" x14ac:dyDescent="0.3">
      <c r="A762" s="6" t="s">
        <v>275</v>
      </c>
      <c r="B762" s="1">
        <v>42625</v>
      </c>
      <c r="C762" s="6" t="s">
        <v>697</v>
      </c>
      <c r="D762" s="7">
        <v>239.97</v>
      </c>
      <c r="E762" s="8">
        <v>42906</v>
      </c>
      <c r="F762" s="6">
        <f>"31/12/2017"-E762</f>
        <v>194</v>
      </c>
      <c r="G762">
        <v>7</v>
      </c>
      <c r="H762" s="7">
        <v>512.97</v>
      </c>
      <c r="I762">
        <f>IF(F762&lt;=90, 5,IF(F762&lt;=180, 4,IF(F762&lt;=270, 3,IF(F762&lt;=365, 2, 1))))</f>
        <v>3</v>
      </c>
      <c r="J762">
        <f>IF(G762&lt;=8,1, IF(G762&lt;=16,2,IF(G762&lt;=24,3,IF(G762&lt;=32,4,IF(G762&lt;=40,5)))))</f>
        <v>1</v>
      </c>
      <c r="K762">
        <f>IF(H762&lt;=50000,1,IF(H762&lt;=100000,2,IF(H762&lt;=150000,3,IF(H762&lt;=200000,4,IF(H762&lt;=250000,5)))))</f>
        <v>1</v>
      </c>
      <c r="L762" s="11">
        <f>AVERAGE(J762,K762)</f>
        <v>1</v>
      </c>
      <c r="M762" t="str">
        <f>IF(AND(I762&gt;=3,L762&gt;=3),"Campeões",IF(AND(I762&gt;=3,L762&lt;3),"Promissores", IF(AND(I762=2,L762&gt;=3),"Leais","Inativos")))</f>
        <v>Promissores</v>
      </c>
    </row>
    <row r="763" spans="1:13" x14ac:dyDescent="0.3">
      <c r="A763" s="6" t="s">
        <v>399</v>
      </c>
      <c r="B763" s="1">
        <v>42482</v>
      </c>
      <c r="C763" s="6" t="s">
        <v>1155</v>
      </c>
      <c r="D763" s="7">
        <v>20.25</v>
      </c>
      <c r="E763" s="8">
        <v>42742</v>
      </c>
      <c r="F763" s="6">
        <f>"31/12/2017"-E763</f>
        <v>358</v>
      </c>
      <c r="G763">
        <v>2</v>
      </c>
      <c r="H763" s="7">
        <v>48.33</v>
      </c>
      <c r="I763">
        <f>IF(F763&lt;=90, 5,IF(F763&lt;=180, 4,IF(F763&lt;=270, 3,IF(F763&lt;=365, 2, 1))))</f>
        <v>2</v>
      </c>
      <c r="J763">
        <f>IF(G763&lt;=8,1, IF(G763&lt;=16,2,IF(G763&lt;=24,3,IF(G763&lt;=32,4,IF(G763&lt;=40,5)))))</f>
        <v>1</v>
      </c>
      <c r="K763">
        <f>IF(H763&lt;=50000,1,IF(H763&lt;=100000,2,IF(H763&lt;=150000,3,IF(H763&lt;=200000,4,IF(H763&lt;=250000,5)))))</f>
        <v>1</v>
      </c>
      <c r="L763" s="11">
        <f>AVERAGE(J763,K763)</f>
        <v>1</v>
      </c>
      <c r="M763" t="str">
        <f>IF(AND(I763&gt;=3,L763&gt;=3),"Campeões",IF(AND(I763&gt;=3,L763&lt;3),"Promissores", IF(AND(I763=2,L763&gt;=3),"Leais","Inativos")))</f>
        <v>Inativos</v>
      </c>
    </row>
    <row r="764" spans="1:13" x14ac:dyDescent="0.3">
      <c r="A764" s="6" t="s">
        <v>327</v>
      </c>
      <c r="B764" s="1">
        <v>42122</v>
      </c>
      <c r="C764" s="6" t="s">
        <v>893</v>
      </c>
      <c r="D764" s="7">
        <v>452.16</v>
      </c>
      <c r="E764" s="8">
        <v>42595</v>
      </c>
      <c r="F764" s="6">
        <f>"31/12/2017"-E764</f>
        <v>505</v>
      </c>
      <c r="G764">
        <v>17</v>
      </c>
      <c r="H764" s="7">
        <v>10270.229999999998</v>
      </c>
      <c r="I764">
        <f>IF(F764&lt;=90, 5,IF(F764&lt;=180, 4,IF(F764&lt;=270, 3,IF(F764&lt;=365, 2, 1))))</f>
        <v>1</v>
      </c>
      <c r="J764">
        <f>IF(G764&lt;=8,1, IF(G764&lt;=16,2,IF(G764&lt;=24,3,IF(G764&lt;=32,4,IF(G764&lt;=40,5)))))</f>
        <v>3</v>
      </c>
      <c r="K764">
        <f>IF(H764&lt;=50000,1,IF(H764&lt;=100000,2,IF(H764&lt;=150000,3,IF(H764&lt;=200000,4,IF(H764&lt;=250000,5)))))</f>
        <v>1</v>
      </c>
      <c r="L764" s="11">
        <f>AVERAGE(J764,K764)</f>
        <v>2</v>
      </c>
      <c r="M764" t="str">
        <f>IF(AND(I764&gt;=3,L764&gt;=3),"Campeões",IF(AND(I764&gt;=3,L764&lt;3),"Promissores", IF(AND(I764=2,L764&gt;=3),"Leais","Inativos")))</f>
        <v>Inativos</v>
      </c>
    </row>
    <row r="765" spans="1:13" x14ac:dyDescent="0.3">
      <c r="A765" s="6" t="s">
        <v>128</v>
      </c>
      <c r="B765" s="1">
        <v>42768</v>
      </c>
      <c r="C765" s="6" t="s">
        <v>278</v>
      </c>
      <c r="D765" s="7">
        <v>87.54</v>
      </c>
      <c r="E765" s="8">
        <v>42901</v>
      </c>
      <c r="F765" s="6">
        <f>"31/12/2017"-E765</f>
        <v>199</v>
      </c>
      <c r="G765">
        <v>19</v>
      </c>
      <c r="H765" s="7">
        <v>39675.130000000005</v>
      </c>
      <c r="I765">
        <f>IF(F765&lt;=90, 5,IF(F765&lt;=180, 4,IF(F765&lt;=270, 3,IF(F765&lt;=365, 2, 1))))</f>
        <v>3</v>
      </c>
      <c r="J765">
        <f>IF(G765&lt;=8,1, IF(G765&lt;=16,2,IF(G765&lt;=24,3,IF(G765&lt;=32,4,IF(G765&lt;=40,5)))))</f>
        <v>3</v>
      </c>
      <c r="K765">
        <f>IF(H765&lt;=50000,1,IF(H765&lt;=100000,2,IF(H765&lt;=150000,3,IF(H765&lt;=200000,4,IF(H765&lt;=250000,5)))))</f>
        <v>1</v>
      </c>
      <c r="L765" s="11">
        <f>AVERAGE(J765,K765)</f>
        <v>2</v>
      </c>
      <c r="M765" t="str">
        <f>IF(AND(I765&gt;=3,L765&gt;=3),"Campeões",IF(AND(I765&gt;=3,L765&lt;3),"Promissores", IF(AND(I765=2,L765&gt;=3),"Leais","Inativos")))</f>
        <v>Promissores</v>
      </c>
    </row>
    <row r="766" spans="1:13" x14ac:dyDescent="0.3">
      <c r="A766" s="6" t="s">
        <v>310</v>
      </c>
      <c r="B766" s="1">
        <v>42483</v>
      </c>
      <c r="C766" s="6" t="s">
        <v>834</v>
      </c>
      <c r="D766" s="7">
        <v>11.12</v>
      </c>
      <c r="E766" s="8">
        <v>42873</v>
      </c>
      <c r="F766" s="6">
        <f>"31/12/2017"-E766</f>
        <v>227</v>
      </c>
      <c r="G766">
        <v>12</v>
      </c>
      <c r="H766" s="7">
        <v>2445.3099999999995</v>
      </c>
      <c r="I766">
        <f>IF(F766&lt;=90, 5,IF(F766&lt;=180, 4,IF(F766&lt;=270, 3,IF(F766&lt;=365, 2, 1))))</f>
        <v>3</v>
      </c>
      <c r="J766">
        <f>IF(G766&lt;=8,1, IF(G766&lt;=16,2,IF(G766&lt;=24,3,IF(G766&lt;=32,4,IF(G766&lt;=40,5)))))</f>
        <v>2</v>
      </c>
      <c r="K766">
        <f>IF(H766&lt;=50000,1,IF(H766&lt;=100000,2,IF(H766&lt;=150000,3,IF(H766&lt;=200000,4,IF(H766&lt;=250000,5)))))</f>
        <v>1</v>
      </c>
      <c r="L766" s="11">
        <f>AVERAGE(J766,K766)</f>
        <v>1.5</v>
      </c>
      <c r="M766" t="str">
        <f>IF(AND(I766&gt;=3,L766&gt;=3),"Campeões",IF(AND(I766&gt;=3,L766&lt;3),"Promissores", IF(AND(I766=2,L766&gt;=3),"Leais","Inativos")))</f>
        <v>Promissores</v>
      </c>
    </row>
    <row r="767" spans="1:13" x14ac:dyDescent="0.3">
      <c r="A767" s="6" t="s">
        <v>409</v>
      </c>
      <c r="B767" s="1">
        <v>42563</v>
      </c>
      <c r="C767" s="6" t="s">
        <v>1194</v>
      </c>
      <c r="D767" s="7">
        <v>5.88</v>
      </c>
      <c r="E767" s="8">
        <v>43063</v>
      </c>
      <c r="F767" s="6">
        <f>"31/12/2017"-E767</f>
        <v>37</v>
      </c>
      <c r="G767">
        <v>15</v>
      </c>
      <c r="H767" s="7">
        <v>31135.109999999997</v>
      </c>
      <c r="I767">
        <f>IF(F767&lt;=90, 5,IF(F767&lt;=180, 4,IF(F767&lt;=270, 3,IF(F767&lt;=365, 2, 1))))</f>
        <v>5</v>
      </c>
      <c r="J767">
        <f>IF(G767&lt;=8,1, IF(G767&lt;=16,2,IF(G767&lt;=24,3,IF(G767&lt;=32,4,IF(G767&lt;=40,5)))))</f>
        <v>2</v>
      </c>
      <c r="K767">
        <f>IF(H767&lt;=50000,1,IF(H767&lt;=100000,2,IF(H767&lt;=150000,3,IF(H767&lt;=200000,4,IF(H767&lt;=250000,5)))))</f>
        <v>1</v>
      </c>
      <c r="L767" s="11">
        <f>AVERAGE(J767,K767)</f>
        <v>1.5</v>
      </c>
      <c r="M767" t="str">
        <f>IF(AND(I767&gt;=3,L767&gt;=3),"Campeões",IF(AND(I767&gt;=3,L767&lt;3),"Promissores", IF(AND(I767=2,L767&gt;=3),"Leais","Inativos")))</f>
        <v>Promissores</v>
      </c>
    </row>
    <row r="768" spans="1:13" x14ac:dyDescent="0.3">
      <c r="A768" s="6" t="s">
        <v>635</v>
      </c>
      <c r="B768" s="1">
        <v>41786</v>
      </c>
      <c r="C768" s="6" t="s">
        <v>3025</v>
      </c>
      <c r="D768" s="7">
        <v>8.26</v>
      </c>
      <c r="E768" s="8">
        <v>42927</v>
      </c>
      <c r="F768" s="6">
        <f>"31/12/2017"-E768</f>
        <v>173</v>
      </c>
      <c r="G768">
        <v>7</v>
      </c>
      <c r="H768" s="7">
        <v>2890.6</v>
      </c>
      <c r="I768">
        <f>IF(F768&lt;=90, 5,IF(F768&lt;=180, 4,IF(F768&lt;=270, 3,IF(F768&lt;=365, 2, 1))))</f>
        <v>4</v>
      </c>
      <c r="J768">
        <f>IF(G768&lt;=8,1, IF(G768&lt;=16,2,IF(G768&lt;=24,3,IF(G768&lt;=32,4,IF(G768&lt;=40,5)))))</f>
        <v>1</v>
      </c>
      <c r="K768">
        <f>IF(H768&lt;=50000,1,IF(H768&lt;=100000,2,IF(H768&lt;=150000,3,IF(H768&lt;=200000,4,IF(H768&lt;=250000,5)))))</f>
        <v>1</v>
      </c>
      <c r="L768" s="11">
        <f>AVERAGE(J768,K768)</f>
        <v>1</v>
      </c>
      <c r="M768" t="str">
        <f>IF(AND(I768&gt;=3,L768&gt;=3),"Campeões",IF(AND(I768&gt;=3,L768&lt;3),"Promissores", IF(AND(I768=2,L768&gt;=3),"Leais","Inativos")))</f>
        <v>Promissores</v>
      </c>
    </row>
    <row r="769" spans="1:13" x14ac:dyDescent="0.3">
      <c r="A769" s="6" t="s">
        <v>595</v>
      </c>
      <c r="B769" s="1">
        <v>42138</v>
      </c>
      <c r="C769" s="6" t="s">
        <v>2355</v>
      </c>
      <c r="D769" s="7">
        <v>435.12</v>
      </c>
      <c r="E769" s="8">
        <v>43088</v>
      </c>
      <c r="F769" s="6">
        <f>"31/12/2017"-E769</f>
        <v>12</v>
      </c>
      <c r="G769">
        <v>14</v>
      </c>
      <c r="H769" s="7">
        <v>9743.73</v>
      </c>
      <c r="I769">
        <f>IF(F769&lt;=90, 5,IF(F769&lt;=180, 4,IF(F769&lt;=270, 3,IF(F769&lt;=365, 2, 1))))</f>
        <v>5</v>
      </c>
      <c r="J769">
        <f>IF(G769&lt;=8,1, IF(G769&lt;=16,2,IF(G769&lt;=24,3,IF(G769&lt;=32,4,IF(G769&lt;=40,5)))))</f>
        <v>2</v>
      </c>
      <c r="K769">
        <f>IF(H769&lt;=50000,1,IF(H769&lt;=100000,2,IF(H769&lt;=150000,3,IF(H769&lt;=200000,4,IF(H769&lt;=250000,5)))))</f>
        <v>1</v>
      </c>
      <c r="L769" s="11">
        <f>AVERAGE(J769,K769)</f>
        <v>1.5</v>
      </c>
      <c r="M769" t="str">
        <f>IF(AND(I769&gt;=3,L769&gt;=3),"Campeões",IF(AND(I769&gt;=3,L769&lt;3),"Promissores", IF(AND(I769=2,L769&gt;=3),"Leais","Inativos")))</f>
        <v>Promissores</v>
      </c>
    </row>
    <row r="770" spans="1:13" x14ac:dyDescent="0.3">
      <c r="A770" s="6" t="s">
        <v>55</v>
      </c>
      <c r="B770" s="1">
        <v>42538</v>
      </c>
      <c r="C770" s="6" t="s">
        <v>125</v>
      </c>
      <c r="D770" s="7">
        <v>23.88</v>
      </c>
      <c r="E770" s="8">
        <v>43044</v>
      </c>
      <c r="F770" s="6">
        <f>"31/12/2017"-E770</f>
        <v>56</v>
      </c>
      <c r="G770">
        <v>11</v>
      </c>
      <c r="H770" s="7">
        <v>14196.28</v>
      </c>
      <c r="I770">
        <f>IF(F770&lt;=90, 5,IF(F770&lt;=180, 4,IF(F770&lt;=270, 3,IF(F770&lt;=365, 2, 1))))</f>
        <v>5</v>
      </c>
      <c r="J770">
        <f>IF(G770&lt;=8,1, IF(G770&lt;=16,2,IF(G770&lt;=24,3,IF(G770&lt;=32,4,IF(G770&lt;=40,5)))))</f>
        <v>2</v>
      </c>
      <c r="K770">
        <f>IF(H770&lt;=50000,1,IF(H770&lt;=100000,2,IF(H770&lt;=150000,3,IF(H770&lt;=200000,4,IF(H770&lt;=250000,5)))))</f>
        <v>1</v>
      </c>
      <c r="L770" s="11">
        <f>AVERAGE(J770,K770)</f>
        <v>1.5</v>
      </c>
      <c r="M770" t="str">
        <f>IF(AND(I770&gt;=3,L770&gt;=3),"Campeões",IF(AND(I770&gt;=3,L770&lt;3),"Promissores", IF(AND(I770=2,L770&gt;=3),"Leais","Inativos")))</f>
        <v>Promissores</v>
      </c>
    </row>
    <row r="771" spans="1:13" x14ac:dyDescent="0.3">
      <c r="A771" s="6" t="s">
        <v>659</v>
      </c>
      <c r="B771" s="1">
        <v>42765</v>
      </c>
      <c r="C771" s="6" t="s">
        <v>3792</v>
      </c>
      <c r="D771" s="7">
        <v>57.75</v>
      </c>
      <c r="E771" s="8">
        <v>42861</v>
      </c>
      <c r="F771" s="6">
        <f>"31/12/2017"-E771</f>
        <v>239</v>
      </c>
      <c r="G771">
        <v>14</v>
      </c>
      <c r="H771" s="7">
        <v>13036.740000000002</v>
      </c>
      <c r="I771">
        <f>IF(F771&lt;=90, 5,IF(F771&lt;=180, 4,IF(F771&lt;=270, 3,IF(F771&lt;=365, 2, 1))))</f>
        <v>3</v>
      </c>
      <c r="J771">
        <f>IF(G771&lt;=8,1, IF(G771&lt;=16,2,IF(G771&lt;=24,3,IF(G771&lt;=32,4,IF(G771&lt;=40,5)))))</f>
        <v>2</v>
      </c>
      <c r="K771">
        <f>IF(H771&lt;=50000,1,IF(H771&lt;=100000,2,IF(H771&lt;=150000,3,IF(H771&lt;=200000,4,IF(H771&lt;=250000,5)))))</f>
        <v>1</v>
      </c>
      <c r="L771" s="11">
        <f>AVERAGE(J771,K771)</f>
        <v>1.5</v>
      </c>
      <c r="M771" t="str">
        <f>IF(AND(I771&gt;=3,L771&gt;=3),"Campeões",IF(AND(I771&gt;=3,L771&lt;3),"Promissores", IF(AND(I771=2,L771&gt;=3),"Leais","Inativos")))</f>
        <v>Promissores</v>
      </c>
    </row>
    <row r="772" spans="1:13" x14ac:dyDescent="0.3">
      <c r="A772" s="6" t="s">
        <v>68</v>
      </c>
      <c r="B772" s="1">
        <v>42120</v>
      </c>
      <c r="C772" s="6" t="s">
        <v>155</v>
      </c>
      <c r="D772" s="7">
        <v>5.98</v>
      </c>
      <c r="E772" s="8">
        <v>43068</v>
      </c>
      <c r="F772" s="6">
        <f>"31/12/2017"-E772</f>
        <v>32</v>
      </c>
      <c r="G772">
        <v>14</v>
      </c>
      <c r="H772" s="7">
        <v>37037.429999999993</v>
      </c>
      <c r="I772">
        <f>IF(F772&lt;=90, 5,IF(F772&lt;=180, 4,IF(F772&lt;=270, 3,IF(F772&lt;=365, 2, 1))))</f>
        <v>5</v>
      </c>
      <c r="J772">
        <f>IF(G772&lt;=8,1, IF(G772&lt;=16,2,IF(G772&lt;=24,3,IF(G772&lt;=32,4,IF(G772&lt;=40,5)))))</f>
        <v>2</v>
      </c>
      <c r="K772">
        <f>IF(H772&lt;=50000,1,IF(H772&lt;=100000,2,IF(H772&lt;=150000,3,IF(H772&lt;=200000,4,IF(H772&lt;=250000,5)))))</f>
        <v>1</v>
      </c>
      <c r="L772" s="11">
        <f>AVERAGE(J772,K772)</f>
        <v>1.5</v>
      </c>
      <c r="M772" t="str">
        <f>IF(AND(I772&gt;=3,L772&gt;=3),"Campeões",IF(AND(I772&gt;=3,L772&lt;3),"Promissores", IF(AND(I772=2,L772&gt;=3),"Leais","Inativos")))</f>
        <v>Promissores</v>
      </c>
    </row>
    <row r="773" spans="1:13" x14ac:dyDescent="0.3">
      <c r="A773" s="6" t="s">
        <v>539</v>
      </c>
      <c r="B773" s="1">
        <v>42874</v>
      </c>
      <c r="C773" s="6" t="s">
        <v>1871</v>
      </c>
      <c r="D773" s="7">
        <v>420.48</v>
      </c>
      <c r="E773" s="8">
        <v>42916</v>
      </c>
      <c r="F773" s="6">
        <f>"31/12/2017"-E773</f>
        <v>184</v>
      </c>
      <c r="G773">
        <v>15</v>
      </c>
      <c r="H773" s="7">
        <v>8307.0400000000009</v>
      </c>
      <c r="I773">
        <f>IF(F773&lt;=90, 5,IF(F773&lt;=180, 4,IF(F773&lt;=270, 3,IF(F773&lt;=365, 2, 1))))</f>
        <v>3</v>
      </c>
      <c r="J773">
        <f>IF(G773&lt;=8,1, IF(G773&lt;=16,2,IF(G773&lt;=24,3,IF(G773&lt;=32,4,IF(G773&lt;=40,5)))))</f>
        <v>2</v>
      </c>
      <c r="K773">
        <f>IF(H773&lt;=50000,1,IF(H773&lt;=100000,2,IF(H773&lt;=150000,3,IF(H773&lt;=200000,4,IF(H773&lt;=250000,5)))))</f>
        <v>1</v>
      </c>
      <c r="L773" s="11">
        <f>AVERAGE(J773,K773)</f>
        <v>1.5</v>
      </c>
      <c r="M773" t="str">
        <f>IF(AND(I773&gt;=3,L773&gt;=3),"Campeões",IF(AND(I773&gt;=3,L773&lt;3),"Promissores", IF(AND(I773=2,L773&gt;=3),"Leais","Inativos")))</f>
        <v>Promissores</v>
      </c>
    </row>
    <row r="774" spans="1:13" x14ac:dyDescent="0.3">
      <c r="A774" s="6" t="s">
        <v>550</v>
      </c>
      <c r="B774" s="1">
        <v>42722</v>
      </c>
      <c r="C774" s="6" t="s">
        <v>1935</v>
      </c>
      <c r="D774" s="7">
        <v>32.31</v>
      </c>
      <c r="E774" s="8">
        <v>42693</v>
      </c>
      <c r="F774" s="6">
        <f>"31/12/2017"-E774</f>
        <v>407</v>
      </c>
      <c r="G774">
        <v>3</v>
      </c>
      <c r="H774" s="7">
        <v>148.71</v>
      </c>
      <c r="I774">
        <f>IF(F774&lt;=90, 5,IF(F774&lt;=180, 4,IF(F774&lt;=270, 3,IF(F774&lt;=365, 2, 1))))</f>
        <v>1</v>
      </c>
      <c r="J774">
        <f>IF(G774&lt;=8,1, IF(G774&lt;=16,2,IF(G774&lt;=24,3,IF(G774&lt;=32,4,IF(G774&lt;=40,5)))))</f>
        <v>1</v>
      </c>
      <c r="K774">
        <f>IF(H774&lt;=50000,1,IF(H774&lt;=100000,2,IF(H774&lt;=150000,3,IF(H774&lt;=200000,4,IF(H774&lt;=250000,5)))))</f>
        <v>1</v>
      </c>
      <c r="L774" s="11">
        <f>AVERAGE(J774,K774)</f>
        <v>1</v>
      </c>
      <c r="M774" t="str">
        <f>IF(AND(I774&gt;=3,L774&gt;=3),"Campeões",IF(AND(I774&gt;=3,L774&lt;3),"Promissores", IF(AND(I774=2,L774&gt;=3),"Leais","Inativos")))</f>
        <v>Inativos</v>
      </c>
    </row>
    <row r="775" spans="1:13" x14ac:dyDescent="0.3">
      <c r="A775" s="6" t="s">
        <v>432</v>
      </c>
      <c r="B775" s="1">
        <v>42576</v>
      </c>
      <c r="C775" s="6" t="s">
        <v>1269</v>
      </c>
      <c r="D775" s="7">
        <v>239.52</v>
      </c>
      <c r="E775" s="8">
        <v>43087</v>
      </c>
      <c r="F775" s="6">
        <f>"31/12/2017"-E775</f>
        <v>13</v>
      </c>
      <c r="G775">
        <v>14</v>
      </c>
      <c r="H775" s="7">
        <v>6444.2499999999991</v>
      </c>
      <c r="I775">
        <f>IF(F775&lt;=90, 5,IF(F775&lt;=180, 4,IF(F775&lt;=270, 3,IF(F775&lt;=365, 2, 1))))</f>
        <v>5</v>
      </c>
      <c r="J775">
        <f>IF(G775&lt;=8,1, IF(G775&lt;=16,2,IF(G775&lt;=24,3,IF(G775&lt;=32,4,IF(G775&lt;=40,5)))))</f>
        <v>2</v>
      </c>
      <c r="K775">
        <f>IF(H775&lt;=50000,1,IF(H775&lt;=100000,2,IF(H775&lt;=150000,3,IF(H775&lt;=200000,4,IF(H775&lt;=250000,5)))))</f>
        <v>1</v>
      </c>
      <c r="L775" s="11">
        <f>AVERAGE(J775,K775)</f>
        <v>1.5</v>
      </c>
      <c r="M775" t="str">
        <f>IF(AND(I775&gt;=3,L775&gt;=3),"Campeões",IF(AND(I775&gt;=3,L775&lt;3),"Promissores", IF(AND(I775=2,L775&gt;=3),"Leais","Inativos")))</f>
        <v>Promissores</v>
      </c>
    </row>
    <row r="776" spans="1:13" x14ac:dyDescent="0.3">
      <c r="A776" s="6" t="s">
        <v>63</v>
      </c>
      <c r="B776" s="1">
        <v>42525</v>
      </c>
      <c r="C776" s="6" t="s">
        <v>145</v>
      </c>
      <c r="D776" s="7">
        <v>157.91999999999999</v>
      </c>
      <c r="E776" s="8">
        <v>43035</v>
      </c>
      <c r="F776" s="6">
        <f>"31/12/2017"-E776</f>
        <v>65</v>
      </c>
      <c r="G776">
        <v>12</v>
      </c>
      <c r="H776" s="7">
        <v>10947.169999999998</v>
      </c>
      <c r="I776">
        <f>IF(F776&lt;=90, 5,IF(F776&lt;=180, 4,IF(F776&lt;=270, 3,IF(F776&lt;=365, 2, 1))))</f>
        <v>5</v>
      </c>
      <c r="J776">
        <f>IF(G776&lt;=8,1, IF(G776&lt;=16,2,IF(G776&lt;=24,3,IF(G776&lt;=32,4,IF(G776&lt;=40,5)))))</f>
        <v>2</v>
      </c>
      <c r="K776">
        <f>IF(H776&lt;=50000,1,IF(H776&lt;=100000,2,IF(H776&lt;=150000,3,IF(H776&lt;=200000,4,IF(H776&lt;=250000,5)))))</f>
        <v>1</v>
      </c>
      <c r="L776" s="11">
        <f>AVERAGE(J776,K776)</f>
        <v>1.5</v>
      </c>
      <c r="M776" t="str">
        <f>IF(AND(I776&gt;=3,L776&gt;=3),"Campeões",IF(AND(I776&gt;=3,L776&lt;3),"Promissores", IF(AND(I776=2,L776&gt;=3),"Leais","Inativos")))</f>
        <v>Promissores</v>
      </c>
    </row>
    <row r="777" spans="1:13" x14ac:dyDescent="0.3">
      <c r="A777" s="6" t="s">
        <v>308</v>
      </c>
      <c r="B777" s="1">
        <v>42468</v>
      </c>
      <c r="C777" s="6" t="s">
        <v>830</v>
      </c>
      <c r="D777" s="7">
        <v>33.92</v>
      </c>
      <c r="E777" s="8">
        <v>43064</v>
      </c>
      <c r="F777" s="6">
        <f>"31/12/2017"-E777</f>
        <v>36</v>
      </c>
      <c r="G777">
        <v>9</v>
      </c>
      <c r="H777" s="7">
        <v>6762.4599999999991</v>
      </c>
      <c r="I777">
        <f>IF(F777&lt;=90, 5,IF(F777&lt;=180, 4,IF(F777&lt;=270, 3,IF(F777&lt;=365, 2, 1))))</f>
        <v>5</v>
      </c>
      <c r="J777">
        <f>IF(G777&lt;=8,1, IF(G777&lt;=16,2,IF(G777&lt;=24,3,IF(G777&lt;=32,4,IF(G777&lt;=40,5)))))</f>
        <v>2</v>
      </c>
      <c r="K777">
        <f>IF(H777&lt;=50000,1,IF(H777&lt;=100000,2,IF(H777&lt;=150000,3,IF(H777&lt;=200000,4,IF(H777&lt;=250000,5)))))</f>
        <v>1</v>
      </c>
      <c r="L777" s="11">
        <f>AVERAGE(J777,K777)</f>
        <v>1.5</v>
      </c>
      <c r="M777" t="str">
        <f>IF(AND(I777&gt;=3,L777&gt;=3),"Campeões",IF(AND(I777&gt;=3,L777&lt;3),"Promissores", IF(AND(I777=2,L777&gt;=3),"Leais","Inativos")))</f>
        <v>Promissores</v>
      </c>
    </row>
    <row r="778" spans="1:13" x14ac:dyDescent="0.3">
      <c r="A778" s="6" t="s">
        <v>140</v>
      </c>
      <c r="B778" s="1">
        <v>41934</v>
      </c>
      <c r="C778" s="6" t="s">
        <v>312</v>
      </c>
      <c r="D778" s="7">
        <v>647.84</v>
      </c>
      <c r="E778" s="8">
        <v>43045</v>
      </c>
      <c r="F778" s="6">
        <f>"31/12/2017"-E778</f>
        <v>55</v>
      </c>
      <c r="G778">
        <v>10</v>
      </c>
      <c r="H778" s="7">
        <v>3456.45</v>
      </c>
      <c r="I778">
        <f>IF(F778&lt;=90, 5,IF(F778&lt;=180, 4,IF(F778&lt;=270, 3,IF(F778&lt;=365, 2, 1))))</f>
        <v>5</v>
      </c>
      <c r="J778">
        <f>IF(G778&lt;=8,1, IF(G778&lt;=16,2,IF(G778&lt;=24,3,IF(G778&lt;=32,4,IF(G778&lt;=40,5)))))</f>
        <v>2</v>
      </c>
      <c r="K778">
        <f>IF(H778&lt;=50000,1,IF(H778&lt;=100000,2,IF(H778&lt;=150000,3,IF(H778&lt;=200000,4,IF(H778&lt;=250000,5)))))</f>
        <v>1</v>
      </c>
      <c r="L778" s="11">
        <f>AVERAGE(J778,K778)</f>
        <v>1.5</v>
      </c>
      <c r="M778" t="str">
        <f>IF(AND(I778&gt;=3,L778&gt;=3),"Campeões",IF(AND(I778&gt;=3,L778&lt;3),"Promissores", IF(AND(I778=2,L778&gt;=3),"Leais","Inativos")))</f>
        <v>Promissores</v>
      </c>
    </row>
    <row r="779" spans="1:13" x14ac:dyDescent="0.3">
      <c r="A779" s="6" t="s">
        <v>102</v>
      </c>
      <c r="B779" s="1">
        <v>42321</v>
      </c>
      <c r="C779" s="6" t="s">
        <v>216</v>
      </c>
      <c r="D779" s="7">
        <v>1615.68</v>
      </c>
      <c r="E779" s="8">
        <v>42518</v>
      </c>
      <c r="F779" s="6">
        <f>"31/12/2017"-E779</f>
        <v>582</v>
      </c>
      <c r="G779">
        <v>16</v>
      </c>
      <c r="H779" s="7">
        <v>14615.01</v>
      </c>
      <c r="I779">
        <f>IF(F779&lt;=90, 5,IF(F779&lt;=180, 4,IF(F779&lt;=270, 3,IF(F779&lt;=365, 2, 1))))</f>
        <v>1</v>
      </c>
      <c r="J779">
        <f>IF(G779&lt;=8,1, IF(G779&lt;=16,2,IF(G779&lt;=24,3,IF(G779&lt;=32,4,IF(G779&lt;=40,5)))))</f>
        <v>2</v>
      </c>
      <c r="K779">
        <f>IF(H779&lt;=50000,1,IF(H779&lt;=100000,2,IF(H779&lt;=150000,3,IF(H779&lt;=200000,4,IF(H779&lt;=250000,5)))))</f>
        <v>1</v>
      </c>
      <c r="L779" s="11">
        <f>AVERAGE(J779,K779)</f>
        <v>1.5</v>
      </c>
      <c r="M779" t="str">
        <f>IF(AND(I779&gt;=3,L779&gt;=3),"Campeões",IF(AND(I779&gt;=3,L779&lt;3),"Promissores", IF(AND(I779=2,L779&gt;=3),"Leais","Inativos")))</f>
        <v>Inativos</v>
      </c>
    </row>
    <row r="780" spans="1:13" x14ac:dyDescent="0.3">
      <c r="A780" s="6" t="s">
        <v>573</v>
      </c>
      <c r="B780" s="1">
        <v>42894</v>
      </c>
      <c r="C780" s="6" t="s">
        <v>2079</v>
      </c>
      <c r="D780" s="7">
        <v>28.16</v>
      </c>
      <c r="E780" s="8">
        <v>43086</v>
      </c>
      <c r="F780" s="6">
        <f>"31/12/2017"-E780</f>
        <v>14</v>
      </c>
      <c r="G780">
        <v>11</v>
      </c>
      <c r="H780" s="7">
        <v>7489.62</v>
      </c>
      <c r="I780">
        <f>IF(F780&lt;=90, 5,IF(F780&lt;=180, 4,IF(F780&lt;=270, 3,IF(F780&lt;=365, 2, 1))))</f>
        <v>5</v>
      </c>
      <c r="J780">
        <f>IF(G780&lt;=8,1, IF(G780&lt;=16,2,IF(G780&lt;=24,3,IF(G780&lt;=32,4,IF(G780&lt;=40,5)))))</f>
        <v>2</v>
      </c>
      <c r="K780">
        <f>IF(H780&lt;=50000,1,IF(H780&lt;=100000,2,IF(H780&lt;=150000,3,IF(H780&lt;=200000,4,IF(H780&lt;=250000,5)))))</f>
        <v>1</v>
      </c>
      <c r="L780" s="11">
        <f>AVERAGE(J780,K780)</f>
        <v>1.5</v>
      </c>
      <c r="M780" t="str">
        <f>IF(AND(I780&gt;=3,L780&gt;=3),"Campeões",IF(AND(I780&gt;=3,L780&lt;3),"Promissores", IF(AND(I780=2,L780&gt;=3),"Leais","Inativos")))</f>
        <v>Promissores</v>
      </c>
    </row>
    <row r="781" spans="1:13" x14ac:dyDescent="0.3">
      <c r="A781" s="6" t="s">
        <v>313</v>
      </c>
      <c r="B781" s="1">
        <v>43003</v>
      </c>
      <c r="C781" s="6" t="s">
        <v>854</v>
      </c>
      <c r="D781" s="7">
        <v>151.72</v>
      </c>
      <c r="E781" s="8">
        <v>42945</v>
      </c>
      <c r="F781" s="6">
        <f>"31/12/2017"-E781</f>
        <v>155</v>
      </c>
      <c r="G781">
        <v>8</v>
      </c>
      <c r="H781" s="7">
        <v>5222.17</v>
      </c>
      <c r="I781">
        <f>IF(F781&lt;=90, 5,IF(F781&lt;=180, 4,IF(F781&lt;=270, 3,IF(F781&lt;=365, 2, 1))))</f>
        <v>4</v>
      </c>
      <c r="J781">
        <f>IF(G781&lt;=8,1, IF(G781&lt;=16,2,IF(G781&lt;=24,3,IF(G781&lt;=32,4,IF(G781&lt;=40,5)))))</f>
        <v>1</v>
      </c>
      <c r="K781">
        <f>IF(H781&lt;=50000,1,IF(H781&lt;=100000,2,IF(H781&lt;=150000,3,IF(H781&lt;=200000,4,IF(H781&lt;=250000,5)))))</f>
        <v>1</v>
      </c>
      <c r="L781" s="11">
        <f>AVERAGE(J781,K781)</f>
        <v>1</v>
      </c>
      <c r="M781" t="str">
        <f>IF(AND(I781&gt;=3,L781&gt;=3),"Campeões",IF(AND(I781&gt;=3,L781&lt;3),"Promissores", IF(AND(I781=2,L781&gt;=3),"Leais","Inativos")))</f>
        <v>Promissores</v>
      </c>
    </row>
    <row r="782" spans="1:13" x14ac:dyDescent="0.3">
      <c r="A782" s="6" t="s">
        <v>433</v>
      </c>
      <c r="B782" s="1">
        <v>42520</v>
      </c>
      <c r="C782" s="6" t="s">
        <v>1274</v>
      </c>
      <c r="D782" s="7">
        <v>10.96</v>
      </c>
      <c r="E782" s="8">
        <v>42813</v>
      </c>
      <c r="F782" s="6">
        <f>"31/12/2017"-E782</f>
        <v>287</v>
      </c>
      <c r="G782">
        <v>6</v>
      </c>
      <c r="H782" s="7">
        <v>3892.3</v>
      </c>
      <c r="I782">
        <f>IF(F782&lt;=90, 5,IF(F782&lt;=180, 4,IF(F782&lt;=270, 3,IF(F782&lt;=365, 2, 1))))</f>
        <v>2</v>
      </c>
      <c r="J782">
        <f>IF(G782&lt;=8,1, IF(G782&lt;=16,2,IF(G782&lt;=24,3,IF(G782&lt;=32,4,IF(G782&lt;=40,5)))))</f>
        <v>1</v>
      </c>
      <c r="K782">
        <f>IF(H782&lt;=50000,1,IF(H782&lt;=100000,2,IF(H782&lt;=150000,3,IF(H782&lt;=200000,4,IF(H782&lt;=250000,5)))))</f>
        <v>1</v>
      </c>
      <c r="L782" s="11">
        <f>AVERAGE(J782,K782)</f>
        <v>1</v>
      </c>
      <c r="M782" t="str">
        <f>IF(AND(I782&gt;=3,L782&gt;=3),"Campeões",IF(AND(I782&gt;=3,L782&lt;3),"Promissores", IF(AND(I782=2,L782&gt;=3),"Leais","Inativos")))</f>
        <v>Inativos</v>
      </c>
    </row>
    <row r="783" spans="1:13" x14ac:dyDescent="0.3">
      <c r="A783" s="6" t="s">
        <v>86</v>
      </c>
      <c r="B783" s="1">
        <v>42630</v>
      </c>
      <c r="C783" s="6" t="s">
        <v>190</v>
      </c>
      <c r="D783" s="7">
        <v>46.26</v>
      </c>
      <c r="E783" s="8">
        <v>43045</v>
      </c>
      <c r="F783" s="6">
        <f>"31/12/2017"-E783</f>
        <v>55</v>
      </c>
      <c r="G783">
        <v>12</v>
      </c>
      <c r="H783" s="7">
        <v>9350.81</v>
      </c>
      <c r="I783">
        <f>IF(F783&lt;=90, 5,IF(F783&lt;=180, 4,IF(F783&lt;=270, 3,IF(F783&lt;=365, 2, 1))))</f>
        <v>5</v>
      </c>
      <c r="J783">
        <f>IF(G783&lt;=8,1, IF(G783&lt;=16,2,IF(G783&lt;=24,3,IF(G783&lt;=32,4,IF(G783&lt;=40,5)))))</f>
        <v>2</v>
      </c>
      <c r="K783">
        <f>IF(H783&lt;=50000,1,IF(H783&lt;=100000,2,IF(H783&lt;=150000,3,IF(H783&lt;=200000,4,IF(H783&lt;=250000,5)))))</f>
        <v>1</v>
      </c>
      <c r="L783" s="11">
        <f>AVERAGE(J783,K783)</f>
        <v>1.5</v>
      </c>
      <c r="M783" t="str">
        <f>IF(AND(I783&gt;=3,L783&gt;=3),"Campeões",IF(AND(I783&gt;=3,L783&lt;3),"Promissores", IF(AND(I783=2,L783&gt;=3),"Leais","Inativos")))</f>
        <v>Promissores</v>
      </c>
    </row>
    <row r="784" spans="1:13" x14ac:dyDescent="0.3">
      <c r="A784" s="6" t="s">
        <v>615</v>
      </c>
      <c r="B784" s="1">
        <v>41792</v>
      </c>
      <c r="C784" s="6" t="s">
        <v>2569</v>
      </c>
      <c r="D784" s="7">
        <v>129.97999999999999</v>
      </c>
      <c r="E784" s="8">
        <v>42982</v>
      </c>
      <c r="F784" s="6">
        <f>"31/12/2017"-E784</f>
        <v>118</v>
      </c>
      <c r="G784">
        <v>8</v>
      </c>
      <c r="H784" s="7">
        <v>798.29</v>
      </c>
      <c r="I784">
        <f>IF(F784&lt;=90, 5,IF(F784&lt;=180, 4,IF(F784&lt;=270, 3,IF(F784&lt;=365, 2, 1))))</f>
        <v>4</v>
      </c>
      <c r="J784">
        <f>IF(G784&lt;=8,1, IF(G784&lt;=16,2,IF(G784&lt;=24,3,IF(G784&lt;=32,4,IF(G784&lt;=40,5)))))</f>
        <v>1</v>
      </c>
      <c r="K784">
        <f>IF(H784&lt;=50000,1,IF(H784&lt;=100000,2,IF(H784&lt;=150000,3,IF(H784&lt;=200000,4,IF(H784&lt;=250000,5)))))</f>
        <v>1</v>
      </c>
      <c r="L784" s="11">
        <f>AVERAGE(J784,K784)</f>
        <v>1</v>
      </c>
      <c r="M784" t="str">
        <f>IF(AND(I784&gt;=3,L784&gt;=3),"Campeões",IF(AND(I784&gt;=3,L784&lt;3),"Promissores", IF(AND(I784=2,L784&gt;=3),"Leais","Inativos")))</f>
        <v>Promissores</v>
      </c>
    </row>
    <row r="785" spans="1:13" x14ac:dyDescent="0.3">
      <c r="A785" s="6" t="s">
        <v>160</v>
      </c>
      <c r="B785" s="1">
        <v>42681</v>
      </c>
      <c r="C785" s="6" t="s">
        <v>346</v>
      </c>
      <c r="D785" s="7">
        <v>757.92</v>
      </c>
      <c r="E785" s="8">
        <v>43069</v>
      </c>
      <c r="F785" s="6">
        <f>"31/12/2017"-E785</f>
        <v>31</v>
      </c>
      <c r="G785">
        <v>5</v>
      </c>
      <c r="H785" s="7">
        <v>1658.9299999999998</v>
      </c>
      <c r="I785">
        <f>IF(F785&lt;=90, 5,IF(F785&lt;=180, 4,IF(F785&lt;=270, 3,IF(F785&lt;=365, 2, 1))))</f>
        <v>5</v>
      </c>
      <c r="J785">
        <f>IF(G785&lt;=8,1, IF(G785&lt;=16,2,IF(G785&lt;=24,3,IF(G785&lt;=32,4,IF(G785&lt;=40,5)))))</f>
        <v>1</v>
      </c>
      <c r="K785">
        <f>IF(H785&lt;=50000,1,IF(H785&lt;=100000,2,IF(H785&lt;=150000,3,IF(H785&lt;=200000,4,IF(H785&lt;=250000,5)))))</f>
        <v>1</v>
      </c>
      <c r="L785" s="11">
        <f>AVERAGE(J785,K785)</f>
        <v>1</v>
      </c>
      <c r="M785" t="str">
        <f>IF(AND(I785&gt;=3,L785&gt;=3),"Campeões",IF(AND(I785&gt;=3,L785&lt;3),"Promissores", IF(AND(I785=2,L785&gt;=3),"Leais","Inativos")))</f>
        <v>Promissores</v>
      </c>
    </row>
    <row r="786" spans="1:13" x14ac:dyDescent="0.3">
      <c r="A786" s="6" t="s">
        <v>663</v>
      </c>
      <c r="B786" s="1">
        <v>42237</v>
      </c>
      <c r="C786" s="6" t="s">
        <v>4070</v>
      </c>
      <c r="D786" s="7">
        <v>41.88</v>
      </c>
      <c r="E786" s="8">
        <v>43024</v>
      </c>
      <c r="F786" s="6">
        <f>"31/12/2017"-E786</f>
        <v>76</v>
      </c>
      <c r="G786">
        <v>14</v>
      </c>
      <c r="H786" s="7">
        <v>25862.29</v>
      </c>
      <c r="I786">
        <f>IF(F786&lt;=90, 5,IF(F786&lt;=180, 4,IF(F786&lt;=270, 3,IF(F786&lt;=365, 2, 1))))</f>
        <v>5</v>
      </c>
      <c r="J786">
        <f>IF(G786&lt;=8,1, IF(G786&lt;=16,2,IF(G786&lt;=24,3,IF(G786&lt;=32,4,IF(G786&lt;=40,5)))))</f>
        <v>2</v>
      </c>
      <c r="K786">
        <f>IF(H786&lt;=50000,1,IF(H786&lt;=100000,2,IF(H786&lt;=150000,3,IF(H786&lt;=200000,4,IF(H786&lt;=250000,5)))))</f>
        <v>1</v>
      </c>
      <c r="L786" s="11">
        <f>AVERAGE(J786,K786)</f>
        <v>1.5</v>
      </c>
      <c r="M786" t="str">
        <f>IF(AND(I786&gt;=3,L786&gt;=3),"Campeões",IF(AND(I786&gt;=3,L786&lt;3),"Promissores", IF(AND(I786=2,L786&gt;=3),"Leais","Inativos")))</f>
        <v>Promissores</v>
      </c>
    </row>
    <row r="787" spans="1:13" x14ac:dyDescent="0.3">
      <c r="A787" s="6" t="s">
        <v>633</v>
      </c>
      <c r="B787" s="1">
        <v>42609</v>
      </c>
      <c r="C787" s="6" t="s">
        <v>2977</v>
      </c>
      <c r="D787" s="7">
        <v>1712.88</v>
      </c>
      <c r="E787" s="8">
        <v>42878</v>
      </c>
      <c r="F787" s="6">
        <f>"31/12/2017"-E787</f>
        <v>222</v>
      </c>
      <c r="G787">
        <v>8</v>
      </c>
      <c r="H787" s="7">
        <v>10465.940000000002</v>
      </c>
      <c r="I787">
        <f>IF(F787&lt;=90, 5,IF(F787&lt;=180, 4,IF(F787&lt;=270, 3,IF(F787&lt;=365, 2, 1))))</f>
        <v>3</v>
      </c>
      <c r="J787">
        <f>IF(G787&lt;=8,1, IF(G787&lt;=16,2,IF(G787&lt;=24,3,IF(G787&lt;=32,4,IF(G787&lt;=40,5)))))</f>
        <v>1</v>
      </c>
      <c r="K787">
        <f>IF(H787&lt;=50000,1,IF(H787&lt;=100000,2,IF(H787&lt;=150000,3,IF(H787&lt;=200000,4,IF(H787&lt;=250000,5)))))</f>
        <v>1</v>
      </c>
      <c r="L787" s="11">
        <f>AVERAGE(J787,K787)</f>
        <v>1</v>
      </c>
      <c r="M787" t="str">
        <f>IF(AND(I787&gt;=3,L787&gt;=3),"Campeões",IF(AND(I787&gt;=3,L787&lt;3),"Promissores", IF(AND(I787=2,L787&gt;=3),"Leais","Inativos")))</f>
        <v>Promissores</v>
      </c>
    </row>
    <row r="788" spans="1:13" x14ac:dyDescent="0.3">
      <c r="A788" s="6" t="s">
        <v>624</v>
      </c>
      <c r="B788" s="1">
        <v>42994</v>
      </c>
      <c r="C788" s="6" t="s">
        <v>2661</v>
      </c>
      <c r="D788" s="7">
        <v>981.12</v>
      </c>
      <c r="E788" s="8">
        <v>42099</v>
      </c>
      <c r="F788" s="6">
        <f>"31/12/2017"-E788</f>
        <v>1001</v>
      </c>
      <c r="G788">
        <v>9</v>
      </c>
      <c r="H788" s="7">
        <v>13158.1</v>
      </c>
      <c r="I788">
        <f>IF(F788&lt;=90, 5,IF(F788&lt;=180, 4,IF(F788&lt;=270, 3,IF(F788&lt;=365, 2, 1))))</f>
        <v>1</v>
      </c>
      <c r="J788">
        <f>IF(G788&lt;=8,1, IF(G788&lt;=16,2,IF(G788&lt;=24,3,IF(G788&lt;=32,4,IF(G788&lt;=40,5)))))</f>
        <v>2</v>
      </c>
      <c r="K788">
        <f>IF(H788&lt;=50000,1,IF(H788&lt;=100000,2,IF(H788&lt;=150000,3,IF(H788&lt;=200000,4,IF(H788&lt;=250000,5)))))</f>
        <v>1</v>
      </c>
      <c r="L788" s="11">
        <f>AVERAGE(J788,K788)</f>
        <v>1.5</v>
      </c>
      <c r="M788" t="str">
        <f>IF(AND(I788&gt;=3,L788&gt;=3),"Campeões",IF(AND(I788&gt;=3,L788&lt;3),"Promissores", IF(AND(I788=2,L788&gt;=3),"Leais","Inativos")))</f>
        <v>Inativos</v>
      </c>
    </row>
    <row r="789" spans="1:13" x14ac:dyDescent="0.3">
      <c r="A789" s="6" t="s">
        <v>98</v>
      </c>
      <c r="B789" s="1">
        <v>42611</v>
      </c>
      <c r="C789" s="6" t="s">
        <v>208</v>
      </c>
      <c r="D789" s="7">
        <v>23.68</v>
      </c>
      <c r="E789" s="8">
        <v>43071</v>
      </c>
      <c r="F789" s="6">
        <f>"31/12/2017"-E789</f>
        <v>29</v>
      </c>
      <c r="G789">
        <v>18</v>
      </c>
      <c r="H789" s="7">
        <v>12490.54</v>
      </c>
      <c r="I789">
        <f>IF(F789&lt;=90, 5,IF(F789&lt;=180, 4,IF(F789&lt;=270, 3,IF(F789&lt;=365, 2, 1))))</f>
        <v>5</v>
      </c>
      <c r="J789">
        <f>IF(G789&lt;=8,1, IF(G789&lt;=16,2,IF(G789&lt;=24,3,IF(G789&lt;=32,4,IF(G789&lt;=40,5)))))</f>
        <v>3</v>
      </c>
      <c r="K789">
        <f>IF(H789&lt;=50000,1,IF(H789&lt;=100000,2,IF(H789&lt;=150000,3,IF(H789&lt;=200000,4,IF(H789&lt;=250000,5)))))</f>
        <v>1</v>
      </c>
      <c r="L789" s="11">
        <f>AVERAGE(J789,K789)</f>
        <v>2</v>
      </c>
      <c r="M789" t="str">
        <f>IF(AND(I789&gt;=3,L789&gt;=3),"Campeões",IF(AND(I789&gt;=3,L789&lt;3),"Promissores", IF(AND(I789=2,L789&gt;=3),"Leais","Inativos")))</f>
        <v>Promissores</v>
      </c>
    </row>
    <row r="790" spans="1:13" x14ac:dyDescent="0.3">
      <c r="A790" s="6" t="s">
        <v>501</v>
      </c>
      <c r="B790" s="1">
        <v>42265</v>
      </c>
      <c r="C790" s="6" t="s">
        <v>1618</v>
      </c>
      <c r="D790" s="7">
        <v>1529.91</v>
      </c>
      <c r="E790" s="8">
        <v>43079</v>
      </c>
      <c r="F790" s="6">
        <f>"31/12/2017"-E790</f>
        <v>21</v>
      </c>
      <c r="G790">
        <v>37</v>
      </c>
      <c r="H790" s="7">
        <v>39533.11</v>
      </c>
      <c r="I790">
        <f>IF(F790&lt;=90, 5,IF(F790&lt;=180, 4,IF(F790&lt;=270, 3,IF(F790&lt;=365, 2, 1))))</f>
        <v>5</v>
      </c>
      <c r="J790">
        <f>IF(G790&lt;=8,1, IF(G790&lt;=16,2,IF(G790&lt;=24,3,IF(G790&lt;=32,4,IF(G790&lt;=40,5)))))</f>
        <v>5</v>
      </c>
      <c r="K790">
        <f>IF(H790&lt;=50000,1,IF(H790&lt;=100000,2,IF(H790&lt;=150000,3,IF(H790&lt;=200000,4,IF(H790&lt;=250000,5)))))</f>
        <v>1</v>
      </c>
      <c r="L790" s="11">
        <f>AVERAGE(J790,K790)</f>
        <v>3</v>
      </c>
      <c r="M790" t="str">
        <f>IF(AND(I790&gt;=3,L790&gt;=3),"Campeões",IF(AND(I790&gt;=3,L790&lt;3),"Promissores", IF(AND(I790=2,L790&gt;=3),"Leais","Inativos")))</f>
        <v>Campeões</v>
      </c>
    </row>
    <row r="791" spans="1:13" x14ac:dyDescent="0.3">
      <c r="A791" s="6" t="s">
        <v>183</v>
      </c>
      <c r="B791" s="1">
        <v>42289</v>
      </c>
      <c r="C791" s="6" t="s">
        <v>415</v>
      </c>
      <c r="D791" s="7">
        <v>9.09</v>
      </c>
      <c r="E791" s="8">
        <v>43056</v>
      </c>
      <c r="F791" s="6">
        <f>"31/12/2017"-E791</f>
        <v>44</v>
      </c>
      <c r="G791">
        <v>28</v>
      </c>
      <c r="H791" s="7">
        <v>10050.65</v>
      </c>
      <c r="I791">
        <f>IF(F791&lt;=90, 5,IF(F791&lt;=180, 4,IF(F791&lt;=270, 3,IF(F791&lt;=365, 2, 1))))</f>
        <v>5</v>
      </c>
      <c r="J791">
        <f>IF(G791&lt;=8,1, IF(G791&lt;=16,2,IF(G791&lt;=24,3,IF(G791&lt;=32,4,IF(G791&lt;=40,5)))))</f>
        <v>4</v>
      </c>
      <c r="K791">
        <f>IF(H791&lt;=50000,1,IF(H791&lt;=100000,2,IF(H791&lt;=150000,3,IF(H791&lt;=200000,4,IF(H791&lt;=250000,5)))))</f>
        <v>1</v>
      </c>
      <c r="L791" s="11">
        <f>AVERAGE(J791,K791)</f>
        <v>2.5</v>
      </c>
      <c r="M791" t="str">
        <f>IF(AND(I791&gt;=3,L791&gt;=3),"Campeões",IF(AND(I791&gt;=3,L791&lt;3),"Promissores", IF(AND(I791=2,L791&gt;=3),"Leais","Inativos")))</f>
        <v>Promissores</v>
      </c>
    </row>
    <row r="792" spans="1:13" x14ac:dyDescent="0.3">
      <c r="A792" s="6" t="s">
        <v>262</v>
      </c>
      <c r="B792" s="1">
        <v>42694</v>
      </c>
      <c r="C792" s="6" t="s">
        <v>641</v>
      </c>
      <c r="D792" s="7">
        <v>11999.76</v>
      </c>
      <c r="E792" s="8">
        <v>43095</v>
      </c>
      <c r="F792" s="6">
        <f>"31/12/2017"-E792</f>
        <v>5</v>
      </c>
      <c r="G792">
        <v>8</v>
      </c>
      <c r="H792" s="7">
        <v>19206.260000000002</v>
      </c>
      <c r="I792">
        <f>IF(F792&lt;=90, 5,IF(F792&lt;=180, 4,IF(F792&lt;=270, 3,IF(F792&lt;=365, 2, 1))))</f>
        <v>5</v>
      </c>
      <c r="J792">
        <f>IF(G792&lt;=8,1, IF(G792&lt;=16,2,IF(G792&lt;=24,3,IF(G792&lt;=32,4,IF(G792&lt;=40,5)))))</f>
        <v>1</v>
      </c>
      <c r="K792">
        <f>IF(H792&lt;=50000,1,IF(H792&lt;=100000,2,IF(H792&lt;=150000,3,IF(H792&lt;=200000,4,IF(H792&lt;=250000,5)))))</f>
        <v>1</v>
      </c>
      <c r="L792" s="11">
        <f>AVERAGE(J792,K792)</f>
        <v>1</v>
      </c>
      <c r="M792" t="str">
        <f>IF(AND(I792&gt;=3,L792&gt;=3),"Campeões",IF(AND(I792&gt;=3,L792&lt;3),"Promissores", IF(AND(I792=2,L792&gt;=3),"Leais","Inativos")))</f>
        <v>Promissores</v>
      </c>
    </row>
    <row r="793" spans="1:13" x14ac:dyDescent="0.3">
      <c r="A793" s="6" t="s">
        <v>392</v>
      </c>
      <c r="B793" s="1">
        <v>43028</v>
      </c>
      <c r="C793" s="6" t="s">
        <v>1115</v>
      </c>
      <c r="D793" s="7">
        <v>95.52</v>
      </c>
      <c r="E793" s="8">
        <v>43090</v>
      </c>
      <c r="F793" s="6">
        <f>"31/12/2017"-E793</f>
        <v>10</v>
      </c>
      <c r="G793">
        <v>12</v>
      </c>
      <c r="H793" s="7">
        <v>35635.049999999996</v>
      </c>
      <c r="I793">
        <f>IF(F793&lt;=90, 5,IF(F793&lt;=180, 4,IF(F793&lt;=270, 3,IF(F793&lt;=365, 2, 1))))</f>
        <v>5</v>
      </c>
      <c r="J793">
        <f>IF(G793&lt;=8,1, IF(G793&lt;=16,2,IF(G793&lt;=24,3,IF(G793&lt;=32,4,IF(G793&lt;=40,5)))))</f>
        <v>2</v>
      </c>
      <c r="K793">
        <f>IF(H793&lt;=50000,1,IF(H793&lt;=100000,2,IF(H793&lt;=150000,3,IF(H793&lt;=200000,4,IF(H793&lt;=250000,5)))))</f>
        <v>1</v>
      </c>
      <c r="L793" s="11">
        <f>AVERAGE(J793,K793)</f>
        <v>1.5</v>
      </c>
      <c r="M793" t="str">
        <f>IF(AND(I793&gt;=3,L793&gt;=3),"Campeões",IF(AND(I793&gt;=3,L793&lt;3),"Promissores", IF(AND(I793=2,L793&gt;=3),"Leais","Inativos")))</f>
        <v>Promissores</v>
      </c>
    </row>
    <row r="794" spans="1:13" x14ac:dyDescent="0.3">
      <c r="A794" s="6" t="s">
        <v>219</v>
      </c>
      <c r="B794" s="1">
        <v>42832</v>
      </c>
      <c r="C794" s="6" t="s">
        <v>512</v>
      </c>
      <c r="D794" s="7">
        <v>847.84</v>
      </c>
      <c r="E794" s="8">
        <v>43045</v>
      </c>
      <c r="F794" s="6">
        <f>"31/12/2017"-E794</f>
        <v>55</v>
      </c>
      <c r="G794">
        <v>31</v>
      </c>
      <c r="H794" s="7">
        <v>33830.389999999992</v>
      </c>
      <c r="I794">
        <f>IF(F794&lt;=90, 5,IF(F794&lt;=180, 4,IF(F794&lt;=270, 3,IF(F794&lt;=365, 2, 1))))</f>
        <v>5</v>
      </c>
      <c r="J794">
        <f>IF(G794&lt;=8,1, IF(G794&lt;=16,2,IF(G794&lt;=24,3,IF(G794&lt;=32,4,IF(G794&lt;=40,5)))))</f>
        <v>4</v>
      </c>
      <c r="K794">
        <f>IF(H794&lt;=50000,1,IF(H794&lt;=100000,2,IF(H794&lt;=150000,3,IF(H794&lt;=200000,4,IF(H794&lt;=250000,5)))))</f>
        <v>1</v>
      </c>
      <c r="L794" s="11">
        <f>AVERAGE(J794,K794)</f>
        <v>2.5</v>
      </c>
      <c r="M794" t="str">
        <f>IF(AND(I794&gt;=3,L794&gt;=3),"Campeões",IF(AND(I794&gt;=3,L794&lt;3),"Promissores", IF(AND(I794=2,L794&gt;=3),"Leais","Inativos")))</f>
        <v>Promissores</v>
      </c>
    </row>
    <row r="795" spans="1:13" x14ac:dyDescent="0.3">
      <c r="A795" s="6" t="s">
        <v>9</v>
      </c>
      <c r="B795" s="1">
        <v>41799</v>
      </c>
      <c r="C795" s="6" t="s">
        <v>22</v>
      </c>
      <c r="D795" s="7">
        <v>8.56</v>
      </c>
      <c r="E795" s="8">
        <v>42897</v>
      </c>
      <c r="F795" s="6">
        <f>"31/12/2017"-E795</f>
        <v>203</v>
      </c>
      <c r="G795">
        <v>9</v>
      </c>
      <c r="H795" s="7">
        <v>1637.8000000000002</v>
      </c>
      <c r="I795">
        <f>IF(F795&lt;=90, 5,IF(F795&lt;=180, 4,IF(F795&lt;=270, 3,IF(F795&lt;=365, 2, 1))))</f>
        <v>3</v>
      </c>
      <c r="J795">
        <f>IF(G795&lt;=8,1, IF(G795&lt;=16,2,IF(G795&lt;=24,3,IF(G795&lt;=32,4,IF(G795&lt;=40,5)))))</f>
        <v>2</v>
      </c>
      <c r="K795">
        <f>IF(H795&lt;=50000,1,IF(H795&lt;=100000,2,IF(H795&lt;=150000,3,IF(H795&lt;=200000,4,IF(H795&lt;=250000,5)))))</f>
        <v>1</v>
      </c>
      <c r="L795" s="11">
        <f>AVERAGE(J795,K795)</f>
        <v>1.5</v>
      </c>
      <c r="M795" s="13" t="s">
        <v>5868</v>
      </c>
    </row>
    <row r="796" spans="1:13" x14ac:dyDescent="0.3">
      <c r="A796" s="6" t="s">
        <v>673</v>
      </c>
      <c r="B796" s="1">
        <v>41902</v>
      </c>
      <c r="D796"/>
      <c r="E796"/>
      <c r="F796"/>
      <c r="H796"/>
      <c r="L796"/>
    </row>
    <row r="797" spans="1:13" x14ac:dyDescent="0.3">
      <c r="A797" s="6" t="s">
        <v>673</v>
      </c>
      <c r="B797" s="1">
        <v>41902</v>
      </c>
      <c r="D797"/>
      <c r="E797"/>
      <c r="F797"/>
      <c r="H797"/>
      <c r="L797"/>
    </row>
    <row r="798" spans="1:13" x14ac:dyDescent="0.3">
      <c r="A798" s="6" t="s">
        <v>675</v>
      </c>
      <c r="B798" s="1">
        <v>42999</v>
      </c>
      <c r="D798"/>
      <c r="E798"/>
      <c r="F798"/>
      <c r="H798"/>
      <c r="L798"/>
    </row>
    <row r="799" spans="1:13" x14ac:dyDescent="0.3">
      <c r="A799" s="6" t="s">
        <v>677</v>
      </c>
      <c r="B799" s="1">
        <v>42362</v>
      </c>
      <c r="D799"/>
      <c r="E799"/>
      <c r="F799"/>
      <c r="H799"/>
      <c r="L799"/>
    </row>
    <row r="800" spans="1:13" x14ac:dyDescent="0.3">
      <c r="A800" s="6" t="s">
        <v>677</v>
      </c>
      <c r="B800" s="1">
        <v>42362</v>
      </c>
      <c r="D800"/>
      <c r="E800"/>
      <c r="F800"/>
      <c r="H800"/>
      <c r="L800"/>
    </row>
    <row r="801" spans="1:12" x14ac:dyDescent="0.3">
      <c r="A801" s="6" t="s">
        <v>677</v>
      </c>
      <c r="B801" s="1">
        <v>42362</v>
      </c>
      <c r="D801"/>
      <c r="E801"/>
      <c r="F801"/>
      <c r="H801"/>
      <c r="L801"/>
    </row>
    <row r="802" spans="1:12" x14ac:dyDescent="0.3">
      <c r="A802" s="6" t="s">
        <v>678</v>
      </c>
      <c r="B802" s="1">
        <v>42335</v>
      </c>
      <c r="D802"/>
      <c r="E802"/>
      <c r="F802"/>
      <c r="H802"/>
      <c r="L802"/>
    </row>
    <row r="803" spans="1:12" x14ac:dyDescent="0.3">
      <c r="A803" s="6" t="s">
        <v>680</v>
      </c>
      <c r="B803" s="1">
        <v>42786</v>
      </c>
      <c r="D803"/>
      <c r="E803"/>
      <c r="F803"/>
      <c r="H803"/>
      <c r="L803"/>
    </row>
    <row r="804" spans="1:12" x14ac:dyDescent="0.3">
      <c r="A804" s="6" t="s">
        <v>680</v>
      </c>
      <c r="B804" s="1">
        <v>42786</v>
      </c>
      <c r="D804"/>
      <c r="E804"/>
      <c r="F804"/>
      <c r="H804"/>
      <c r="L804"/>
    </row>
    <row r="805" spans="1:12" x14ac:dyDescent="0.3">
      <c r="A805" s="6" t="s">
        <v>682</v>
      </c>
      <c r="B805" s="1">
        <v>42600</v>
      </c>
      <c r="D805"/>
      <c r="E805"/>
      <c r="F805"/>
      <c r="H805"/>
      <c r="L805"/>
    </row>
    <row r="806" spans="1:12" x14ac:dyDescent="0.3">
      <c r="A806" s="6" t="s">
        <v>683</v>
      </c>
      <c r="B806" s="1">
        <v>42441</v>
      </c>
      <c r="D806"/>
      <c r="E806"/>
      <c r="F806"/>
      <c r="H806"/>
      <c r="L806"/>
    </row>
    <row r="807" spans="1:12" x14ac:dyDescent="0.3">
      <c r="A807" s="6" t="s">
        <v>685</v>
      </c>
      <c r="B807" s="1">
        <v>42847</v>
      </c>
      <c r="D807"/>
      <c r="E807"/>
      <c r="F807"/>
      <c r="H807"/>
      <c r="L807"/>
    </row>
    <row r="808" spans="1:12" x14ac:dyDescent="0.3">
      <c r="A808" s="6" t="s">
        <v>687</v>
      </c>
      <c r="B808" s="1">
        <v>41944</v>
      </c>
      <c r="D808"/>
      <c r="E808"/>
      <c r="F808"/>
      <c r="H808"/>
      <c r="L808"/>
    </row>
    <row r="809" spans="1:12" x14ac:dyDescent="0.3">
      <c r="A809" s="6" t="s">
        <v>687</v>
      </c>
      <c r="B809" s="1">
        <v>41944</v>
      </c>
      <c r="D809"/>
      <c r="E809"/>
      <c r="F809"/>
      <c r="H809"/>
      <c r="L809"/>
    </row>
    <row r="810" spans="1:12" x14ac:dyDescent="0.3">
      <c r="A810" s="6" t="s">
        <v>688</v>
      </c>
      <c r="B810" s="1">
        <v>42038</v>
      </c>
      <c r="D810"/>
      <c r="E810"/>
      <c r="F810"/>
      <c r="H810"/>
      <c r="L810"/>
    </row>
    <row r="811" spans="1:12" x14ac:dyDescent="0.3">
      <c r="A811" s="6" t="s">
        <v>688</v>
      </c>
      <c r="B811" s="1">
        <v>42038</v>
      </c>
      <c r="D811"/>
      <c r="E811"/>
      <c r="F811"/>
      <c r="H811"/>
      <c r="L811"/>
    </row>
    <row r="812" spans="1:12" x14ac:dyDescent="0.3">
      <c r="A812" s="6" t="s">
        <v>689</v>
      </c>
      <c r="B812" s="1">
        <v>41925</v>
      </c>
      <c r="D812"/>
      <c r="E812"/>
      <c r="F812"/>
      <c r="H812"/>
      <c r="L812"/>
    </row>
    <row r="813" spans="1:12" x14ac:dyDescent="0.3">
      <c r="A813" s="6" t="s">
        <v>689</v>
      </c>
      <c r="B813" s="1">
        <v>41925</v>
      </c>
      <c r="D813"/>
      <c r="E813"/>
      <c r="F813"/>
      <c r="H813"/>
      <c r="L813"/>
    </row>
    <row r="814" spans="1:12" x14ac:dyDescent="0.3">
      <c r="A814" s="6" t="s">
        <v>689</v>
      </c>
      <c r="B814" s="1">
        <v>41925</v>
      </c>
      <c r="D814"/>
      <c r="E814"/>
      <c r="F814"/>
      <c r="H814"/>
      <c r="L814"/>
    </row>
    <row r="815" spans="1:12" x14ac:dyDescent="0.3">
      <c r="A815" s="6" t="s">
        <v>689</v>
      </c>
      <c r="B815" s="1">
        <v>41925</v>
      </c>
      <c r="D815"/>
      <c r="E815"/>
      <c r="F815"/>
      <c r="H815"/>
      <c r="L815"/>
    </row>
    <row r="816" spans="1:12" x14ac:dyDescent="0.3">
      <c r="A816" s="6" t="s">
        <v>690</v>
      </c>
      <c r="B816" s="1">
        <v>42869</v>
      </c>
      <c r="D816"/>
      <c r="E816"/>
      <c r="F816"/>
      <c r="H816"/>
      <c r="L816"/>
    </row>
    <row r="817" spans="1:12" x14ac:dyDescent="0.3">
      <c r="A817" s="6" t="s">
        <v>690</v>
      </c>
      <c r="B817" s="1">
        <v>42869</v>
      </c>
      <c r="D817"/>
      <c r="E817"/>
      <c r="F817"/>
      <c r="H817"/>
      <c r="L817"/>
    </row>
    <row r="818" spans="1:12" x14ac:dyDescent="0.3">
      <c r="A818" s="6" t="s">
        <v>692</v>
      </c>
      <c r="B818" s="1">
        <v>42083</v>
      </c>
      <c r="D818"/>
      <c r="E818"/>
      <c r="F818"/>
      <c r="H818"/>
      <c r="L818"/>
    </row>
    <row r="819" spans="1:12" x14ac:dyDescent="0.3">
      <c r="A819" s="6" t="s">
        <v>694</v>
      </c>
      <c r="B819" s="1">
        <v>42628</v>
      </c>
      <c r="D819"/>
      <c r="E819"/>
      <c r="F819"/>
      <c r="H819"/>
      <c r="L819"/>
    </row>
    <row r="820" spans="1:12" x14ac:dyDescent="0.3">
      <c r="A820" s="6" t="s">
        <v>695</v>
      </c>
      <c r="B820" s="1">
        <v>41818</v>
      </c>
      <c r="D820"/>
      <c r="E820"/>
      <c r="F820"/>
      <c r="H820"/>
      <c r="L820"/>
    </row>
    <row r="821" spans="1:12" x14ac:dyDescent="0.3">
      <c r="A821" s="6" t="s">
        <v>695</v>
      </c>
      <c r="B821" s="1">
        <v>41818</v>
      </c>
      <c r="D821"/>
      <c r="E821"/>
      <c r="F821"/>
      <c r="H821"/>
      <c r="L821"/>
    </row>
    <row r="822" spans="1:12" x14ac:dyDescent="0.3">
      <c r="A822" s="6" t="s">
        <v>695</v>
      </c>
      <c r="B822" s="1">
        <v>41818</v>
      </c>
      <c r="D822"/>
      <c r="E822"/>
      <c r="F822"/>
      <c r="H822"/>
      <c r="L822"/>
    </row>
    <row r="823" spans="1:12" x14ac:dyDescent="0.3">
      <c r="A823" s="6" t="s">
        <v>695</v>
      </c>
      <c r="B823" s="1">
        <v>41818</v>
      </c>
      <c r="D823"/>
      <c r="E823"/>
      <c r="F823"/>
      <c r="H823"/>
      <c r="L823"/>
    </row>
    <row r="824" spans="1:12" x14ac:dyDescent="0.3">
      <c r="A824" s="6" t="s">
        <v>695</v>
      </c>
      <c r="B824" s="1">
        <v>41818</v>
      </c>
      <c r="D824"/>
      <c r="E824"/>
      <c r="F824"/>
      <c r="H824"/>
      <c r="L824"/>
    </row>
    <row r="825" spans="1:12" x14ac:dyDescent="0.3">
      <c r="A825" s="6" t="s">
        <v>696</v>
      </c>
      <c r="B825" s="1">
        <v>42906</v>
      </c>
      <c r="D825"/>
      <c r="E825"/>
      <c r="F825"/>
      <c r="H825"/>
      <c r="L825"/>
    </row>
    <row r="826" spans="1:12" x14ac:dyDescent="0.3">
      <c r="A826" s="6" t="s">
        <v>696</v>
      </c>
      <c r="B826" s="1">
        <v>42906</v>
      </c>
      <c r="D826"/>
      <c r="E826"/>
      <c r="F826"/>
      <c r="H826"/>
      <c r="L826"/>
    </row>
    <row r="827" spans="1:12" x14ac:dyDescent="0.3">
      <c r="A827" s="6" t="s">
        <v>698</v>
      </c>
      <c r="B827" s="1">
        <v>41768</v>
      </c>
      <c r="D827"/>
      <c r="E827"/>
      <c r="F827"/>
      <c r="H827"/>
      <c r="L827"/>
    </row>
    <row r="828" spans="1:12" x14ac:dyDescent="0.3">
      <c r="A828" s="6" t="s">
        <v>698</v>
      </c>
      <c r="B828" s="1">
        <v>41768</v>
      </c>
      <c r="D828"/>
      <c r="E828"/>
      <c r="F828"/>
      <c r="H828"/>
      <c r="L828"/>
    </row>
    <row r="829" spans="1:12" x14ac:dyDescent="0.3">
      <c r="A829" s="6" t="s">
        <v>700</v>
      </c>
      <c r="B829" s="1">
        <v>42968</v>
      </c>
      <c r="D829"/>
      <c r="E829"/>
      <c r="F829"/>
      <c r="H829"/>
      <c r="L829"/>
    </row>
    <row r="830" spans="1:12" x14ac:dyDescent="0.3">
      <c r="A830" s="6" t="s">
        <v>700</v>
      </c>
      <c r="B830" s="1">
        <v>42968</v>
      </c>
      <c r="D830"/>
      <c r="E830"/>
      <c r="F830"/>
      <c r="H830"/>
      <c r="L830"/>
    </row>
    <row r="831" spans="1:12" x14ac:dyDescent="0.3">
      <c r="A831" s="6" t="s">
        <v>700</v>
      </c>
      <c r="B831" s="1">
        <v>42968</v>
      </c>
      <c r="D831"/>
      <c r="E831"/>
      <c r="F831"/>
      <c r="H831"/>
      <c r="L831"/>
    </row>
    <row r="832" spans="1:12" x14ac:dyDescent="0.3">
      <c r="A832" s="6" t="s">
        <v>701</v>
      </c>
      <c r="B832" s="1">
        <v>42902</v>
      </c>
      <c r="D832"/>
      <c r="E832"/>
      <c r="F832"/>
      <c r="H832"/>
      <c r="L832"/>
    </row>
    <row r="833" spans="1:12" x14ac:dyDescent="0.3">
      <c r="A833" s="6" t="s">
        <v>701</v>
      </c>
      <c r="B833" s="1">
        <v>42902</v>
      </c>
      <c r="D833"/>
      <c r="E833"/>
      <c r="F833"/>
      <c r="H833"/>
      <c r="L833"/>
    </row>
    <row r="834" spans="1:12" x14ac:dyDescent="0.3">
      <c r="A834" s="6" t="s">
        <v>701</v>
      </c>
      <c r="B834" s="1">
        <v>42902</v>
      </c>
      <c r="D834"/>
      <c r="E834"/>
      <c r="F834"/>
      <c r="H834"/>
      <c r="L834"/>
    </row>
    <row r="835" spans="1:12" x14ac:dyDescent="0.3">
      <c r="A835" s="6" t="s">
        <v>701</v>
      </c>
      <c r="B835" s="1">
        <v>42902</v>
      </c>
      <c r="D835"/>
      <c r="E835"/>
      <c r="F835"/>
      <c r="H835"/>
      <c r="L835"/>
    </row>
    <row r="836" spans="1:12" x14ac:dyDescent="0.3">
      <c r="A836" s="6" t="s">
        <v>702</v>
      </c>
      <c r="B836" s="1">
        <v>42574</v>
      </c>
      <c r="D836"/>
      <c r="E836"/>
      <c r="F836"/>
      <c r="H836"/>
      <c r="L836"/>
    </row>
    <row r="837" spans="1:12" x14ac:dyDescent="0.3">
      <c r="A837" s="6" t="s">
        <v>702</v>
      </c>
      <c r="B837" s="1">
        <v>42574</v>
      </c>
      <c r="D837"/>
      <c r="E837"/>
      <c r="F837"/>
      <c r="H837"/>
      <c r="L837"/>
    </row>
    <row r="838" spans="1:12" x14ac:dyDescent="0.3">
      <c r="A838" s="6" t="s">
        <v>702</v>
      </c>
      <c r="B838" s="1">
        <v>42574</v>
      </c>
      <c r="D838"/>
      <c r="E838"/>
      <c r="F838"/>
      <c r="H838"/>
      <c r="L838"/>
    </row>
    <row r="839" spans="1:12" x14ac:dyDescent="0.3">
      <c r="A839" s="6" t="s">
        <v>703</v>
      </c>
      <c r="B839" s="1">
        <v>41890</v>
      </c>
      <c r="D839"/>
      <c r="E839"/>
      <c r="F839"/>
      <c r="H839"/>
      <c r="L839"/>
    </row>
    <row r="840" spans="1:12" x14ac:dyDescent="0.3">
      <c r="A840" s="6" t="s">
        <v>704</v>
      </c>
      <c r="B840" s="1">
        <v>43043</v>
      </c>
      <c r="D840"/>
      <c r="E840"/>
      <c r="F840"/>
      <c r="H840"/>
      <c r="L840"/>
    </row>
    <row r="841" spans="1:12" x14ac:dyDescent="0.3">
      <c r="A841" s="6" t="s">
        <v>706</v>
      </c>
      <c r="B841" s="1">
        <v>42436</v>
      </c>
      <c r="D841"/>
      <c r="E841"/>
      <c r="F841"/>
      <c r="H841"/>
      <c r="L841"/>
    </row>
    <row r="842" spans="1:12" x14ac:dyDescent="0.3">
      <c r="A842" s="6" t="s">
        <v>707</v>
      </c>
      <c r="B842" s="1">
        <v>42328</v>
      </c>
      <c r="D842"/>
      <c r="E842"/>
      <c r="F842"/>
      <c r="H842"/>
      <c r="L842"/>
    </row>
    <row r="843" spans="1:12" x14ac:dyDescent="0.3">
      <c r="A843" s="6" t="s">
        <v>707</v>
      </c>
      <c r="B843" s="1">
        <v>42328</v>
      </c>
      <c r="D843"/>
      <c r="E843"/>
      <c r="F843"/>
      <c r="H843"/>
      <c r="L843"/>
    </row>
    <row r="844" spans="1:12" x14ac:dyDescent="0.3">
      <c r="A844" s="6" t="s">
        <v>707</v>
      </c>
      <c r="B844" s="1">
        <v>42328</v>
      </c>
      <c r="D844"/>
      <c r="E844"/>
      <c r="F844"/>
      <c r="H844"/>
      <c r="L844"/>
    </row>
    <row r="845" spans="1:12" x14ac:dyDescent="0.3">
      <c r="A845" s="6" t="s">
        <v>709</v>
      </c>
      <c r="B845" s="1">
        <v>42681</v>
      </c>
      <c r="D845"/>
      <c r="E845"/>
      <c r="F845"/>
      <c r="H845"/>
      <c r="L845"/>
    </row>
    <row r="846" spans="1:12" x14ac:dyDescent="0.3">
      <c r="A846" s="6" t="s">
        <v>709</v>
      </c>
      <c r="B846" s="1">
        <v>42681</v>
      </c>
      <c r="D846"/>
      <c r="E846"/>
      <c r="F846"/>
      <c r="H846"/>
      <c r="L846"/>
    </row>
    <row r="847" spans="1:12" x14ac:dyDescent="0.3">
      <c r="A847" s="6" t="s">
        <v>709</v>
      </c>
      <c r="B847" s="1">
        <v>42681</v>
      </c>
      <c r="D847"/>
      <c r="E847"/>
      <c r="F847"/>
      <c r="H847"/>
      <c r="L847"/>
    </row>
    <row r="848" spans="1:12" x14ac:dyDescent="0.3">
      <c r="A848" s="6" t="s">
        <v>709</v>
      </c>
      <c r="B848" s="1">
        <v>42681</v>
      </c>
      <c r="D848"/>
      <c r="E848"/>
      <c r="F848"/>
      <c r="H848"/>
      <c r="L848"/>
    </row>
    <row r="849" spans="1:12" x14ac:dyDescent="0.3">
      <c r="A849" s="6" t="s">
        <v>711</v>
      </c>
      <c r="B849" s="1">
        <v>42290</v>
      </c>
      <c r="D849"/>
      <c r="E849"/>
      <c r="F849"/>
      <c r="H849"/>
      <c r="L849"/>
    </row>
    <row r="850" spans="1:12" x14ac:dyDescent="0.3">
      <c r="A850" s="6" t="s">
        <v>711</v>
      </c>
      <c r="B850" s="1">
        <v>42290</v>
      </c>
      <c r="D850"/>
      <c r="E850"/>
      <c r="F850"/>
      <c r="H850"/>
      <c r="L850"/>
    </row>
    <row r="851" spans="1:12" x14ac:dyDescent="0.3">
      <c r="A851" s="6" t="s">
        <v>713</v>
      </c>
      <c r="B851" s="1">
        <v>42736</v>
      </c>
      <c r="D851"/>
      <c r="E851"/>
      <c r="F851"/>
      <c r="H851"/>
      <c r="L851"/>
    </row>
    <row r="852" spans="1:12" x14ac:dyDescent="0.3">
      <c r="A852" s="6" t="s">
        <v>715</v>
      </c>
      <c r="B852" s="1">
        <v>41677</v>
      </c>
      <c r="D852"/>
      <c r="E852"/>
      <c r="F852"/>
      <c r="H852"/>
      <c r="L852"/>
    </row>
    <row r="853" spans="1:12" x14ac:dyDescent="0.3">
      <c r="A853" s="6" t="s">
        <v>717</v>
      </c>
      <c r="B853" s="1">
        <v>42541</v>
      </c>
      <c r="D853"/>
      <c r="E853"/>
      <c r="F853"/>
      <c r="H853"/>
      <c r="L853"/>
    </row>
    <row r="854" spans="1:12" x14ac:dyDescent="0.3">
      <c r="A854" s="6" t="s">
        <v>717</v>
      </c>
      <c r="B854" s="1">
        <v>42541</v>
      </c>
      <c r="D854"/>
      <c r="E854"/>
      <c r="F854"/>
      <c r="H854"/>
      <c r="L854"/>
    </row>
    <row r="855" spans="1:12" x14ac:dyDescent="0.3">
      <c r="A855" s="6" t="s">
        <v>719</v>
      </c>
      <c r="B855" s="1">
        <v>42518</v>
      </c>
      <c r="D855"/>
      <c r="E855"/>
      <c r="F855"/>
      <c r="H855"/>
      <c r="L855"/>
    </row>
    <row r="856" spans="1:12" x14ac:dyDescent="0.3">
      <c r="A856" s="6" t="s">
        <v>720</v>
      </c>
      <c r="B856" s="1">
        <v>42419</v>
      </c>
      <c r="D856"/>
      <c r="E856"/>
      <c r="F856"/>
      <c r="H856"/>
      <c r="L856"/>
    </row>
    <row r="857" spans="1:12" x14ac:dyDescent="0.3">
      <c r="A857" s="6" t="s">
        <v>720</v>
      </c>
      <c r="B857" s="1">
        <v>42419</v>
      </c>
      <c r="D857"/>
      <c r="E857"/>
      <c r="F857"/>
      <c r="H857"/>
      <c r="L857"/>
    </row>
    <row r="858" spans="1:12" x14ac:dyDescent="0.3">
      <c r="A858" s="6" t="s">
        <v>721</v>
      </c>
      <c r="B858" s="1">
        <v>41854</v>
      </c>
      <c r="D858"/>
      <c r="E858"/>
      <c r="F858"/>
      <c r="H858"/>
      <c r="L858"/>
    </row>
    <row r="859" spans="1:12" x14ac:dyDescent="0.3">
      <c r="A859" s="6" t="s">
        <v>721</v>
      </c>
      <c r="B859" s="1">
        <v>41854</v>
      </c>
      <c r="D859"/>
      <c r="E859"/>
      <c r="F859"/>
      <c r="H859"/>
      <c r="L859"/>
    </row>
    <row r="860" spans="1:12" x14ac:dyDescent="0.3">
      <c r="A860" s="6" t="s">
        <v>721</v>
      </c>
      <c r="B860" s="1">
        <v>41854</v>
      </c>
      <c r="D860"/>
      <c r="E860"/>
      <c r="F860"/>
      <c r="H860"/>
      <c r="L860"/>
    </row>
    <row r="861" spans="1:12" x14ac:dyDescent="0.3">
      <c r="A861" s="6" t="s">
        <v>723</v>
      </c>
      <c r="B861" s="1">
        <v>42835</v>
      </c>
      <c r="D861"/>
      <c r="E861"/>
      <c r="F861"/>
      <c r="H861"/>
      <c r="L861"/>
    </row>
    <row r="862" spans="1:12" x14ac:dyDescent="0.3">
      <c r="A862" s="6" t="s">
        <v>723</v>
      </c>
      <c r="B862" s="1">
        <v>42835</v>
      </c>
      <c r="D862"/>
      <c r="E862"/>
      <c r="F862"/>
      <c r="H862"/>
      <c r="L862"/>
    </row>
    <row r="863" spans="1:12" x14ac:dyDescent="0.3">
      <c r="A863" s="6" t="s">
        <v>725</v>
      </c>
      <c r="B863" s="1">
        <v>41799</v>
      </c>
      <c r="D863"/>
      <c r="E863"/>
      <c r="F863"/>
      <c r="H863"/>
      <c r="L863"/>
    </row>
    <row r="864" spans="1:12" x14ac:dyDescent="0.3">
      <c r="A864" s="6" t="s">
        <v>725</v>
      </c>
      <c r="B864" s="1">
        <v>41799</v>
      </c>
      <c r="D864"/>
      <c r="E864"/>
      <c r="F864"/>
      <c r="H864"/>
      <c r="L864"/>
    </row>
    <row r="865" spans="1:12" x14ac:dyDescent="0.3">
      <c r="A865" s="6" t="s">
        <v>727</v>
      </c>
      <c r="B865" s="1">
        <v>42374</v>
      </c>
      <c r="D865"/>
      <c r="E865"/>
      <c r="F865"/>
      <c r="H865"/>
      <c r="L865"/>
    </row>
    <row r="866" spans="1:12" x14ac:dyDescent="0.3">
      <c r="A866" s="6" t="s">
        <v>727</v>
      </c>
      <c r="B866" s="1">
        <v>42374</v>
      </c>
      <c r="D866"/>
      <c r="E866"/>
      <c r="F866"/>
      <c r="H866"/>
      <c r="L866"/>
    </row>
    <row r="867" spans="1:12" x14ac:dyDescent="0.3">
      <c r="A867" s="6" t="s">
        <v>727</v>
      </c>
      <c r="B867" s="1">
        <v>42374</v>
      </c>
      <c r="D867"/>
      <c r="E867"/>
      <c r="F867"/>
      <c r="H867"/>
      <c r="L867"/>
    </row>
    <row r="868" spans="1:12" x14ac:dyDescent="0.3">
      <c r="A868" s="6" t="s">
        <v>728</v>
      </c>
      <c r="B868" s="1">
        <v>41649</v>
      </c>
      <c r="D868"/>
      <c r="E868"/>
      <c r="F868"/>
      <c r="H868"/>
      <c r="L868"/>
    </row>
    <row r="869" spans="1:12" x14ac:dyDescent="0.3">
      <c r="A869" s="6" t="s">
        <v>728</v>
      </c>
      <c r="B869" s="1">
        <v>41649</v>
      </c>
      <c r="D869"/>
      <c r="E869"/>
      <c r="F869"/>
      <c r="H869"/>
      <c r="L869"/>
    </row>
    <row r="870" spans="1:12" x14ac:dyDescent="0.3">
      <c r="A870" s="6" t="s">
        <v>730</v>
      </c>
      <c r="B870" s="1">
        <v>42642</v>
      </c>
      <c r="D870"/>
      <c r="E870"/>
      <c r="F870"/>
      <c r="H870"/>
      <c r="L870"/>
    </row>
    <row r="871" spans="1:12" x14ac:dyDescent="0.3">
      <c r="A871" s="6" t="s">
        <v>732</v>
      </c>
      <c r="B871" s="1">
        <v>41735</v>
      </c>
      <c r="D871"/>
      <c r="E871"/>
      <c r="F871"/>
      <c r="H871"/>
      <c r="L871"/>
    </row>
    <row r="872" spans="1:12" x14ac:dyDescent="0.3">
      <c r="A872" s="6" t="s">
        <v>734</v>
      </c>
      <c r="B872" s="1">
        <v>42616</v>
      </c>
      <c r="D872"/>
      <c r="E872"/>
      <c r="F872"/>
      <c r="H872"/>
      <c r="L872"/>
    </row>
    <row r="873" spans="1:12" x14ac:dyDescent="0.3">
      <c r="A873" s="6" t="s">
        <v>734</v>
      </c>
      <c r="B873" s="1">
        <v>42616</v>
      </c>
      <c r="D873"/>
      <c r="E873"/>
      <c r="F873"/>
      <c r="H873"/>
      <c r="L873"/>
    </row>
    <row r="874" spans="1:12" x14ac:dyDescent="0.3">
      <c r="A874" s="6" t="s">
        <v>736</v>
      </c>
      <c r="B874" s="1">
        <v>42296</v>
      </c>
      <c r="D874"/>
      <c r="E874"/>
      <c r="F874"/>
      <c r="H874"/>
      <c r="L874"/>
    </row>
    <row r="875" spans="1:12" x14ac:dyDescent="0.3">
      <c r="A875" s="6" t="s">
        <v>737</v>
      </c>
      <c r="B875" s="1">
        <v>41983</v>
      </c>
      <c r="D875"/>
      <c r="E875"/>
      <c r="F875"/>
      <c r="H875"/>
      <c r="L875"/>
    </row>
    <row r="876" spans="1:12" x14ac:dyDescent="0.3">
      <c r="A876" s="6" t="s">
        <v>737</v>
      </c>
      <c r="B876" s="1">
        <v>41983</v>
      </c>
      <c r="D876"/>
      <c r="E876"/>
      <c r="F876"/>
      <c r="H876"/>
      <c r="L876"/>
    </row>
    <row r="877" spans="1:12" x14ac:dyDescent="0.3">
      <c r="A877" s="6" t="s">
        <v>739</v>
      </c>
      <c r="B877" s="1">
        <v>42972</v>
      </c>
      <c r="D877"/>
      <c r="E877"/>
      <c r="F877"/>
      <c r="H877"/>
      <c r="L877"/>
    </row>
    <row r="878" spans="1:12" x14ac:dyDescent="0.3">
      <c r="A878" s="6" t="s">
        <v>740</v>
      </c>
      <c r="B878" s="1">
        <v>42386</v>
      </c>
      <c r="D878"/>
      <c r="E878"/>
      <c r="F878"/>
      <c r="H878"/>
      <c r="L878"/>
    </row>
    <row r="879" spans="1:12" x14ac:dyDescent="0.3">
      <c r="A879" s="6" t="s">
        <v>740</v>
      </c>
      <c r="B879" s="1">
        <v>42386</v>
      </c>
      <c r="D879"/>
      <c r="E879"/>
      <c r="F879"/>
      <c r="H879"/>
      <c r="L879"/>
    </row>
    <row r="880" spans="1:12" x14ac:dyDescent="0.3">
      <c r="A880" s="6" t="s">
        <v>740</v>
      </c>
      <c r="B880" s="1">
        <v>42386</v>
      </c>
      <c r="D880"/>
      <c r="E880"/>
      <c r="F880"/>
      <c r="H880"/>
      <c r="L880"/>
    </row>
    <row r="881" spans="1:12" x14ac:dyDescent="0.3">
      <c r="A881" s="6" t="s">
        <v>741</v>
      </c>
      <c r="B881" s="1">
        <v>41899</v>
      </c>
      <c r="D881"/>
      <c r="E881"/>
      <c r="F881"/>
      <c r="H881"/>
      <c r="L881"/>
    </row>
    <row r="882" spans="1:12" x14ac:dyDescent="0.3">
      <c r="A882" s="6" t="s">
        <v>743</v>
      </c>
      <c r="B882" s="1">
        <v>43069</v>
      </c>
      <c r="D882"/>
      <c r="E882"/>
      <c r="F882"/>
      <c r="H882"/>
      <c r="L882"/>
    </row>
    <row r="883" spans="1:12" x14ac:dyDescent="0.3">
      <c r="A883" s="6" t="s">
        <v>743</v>
      </c>
      <c r="B883" s="1">
        <v>43069</v>
      </c>
      <c r="D883"/>
      <c r="E883"/>
      <c r="F883"/>
      <c r="H883"/>
      <c r="L883"/>
    </row>
    <row r="884" spans="1:12" x14ac:dyDescent="0.3">
      <c r="A884" s="6" t="s">
        <v>744</v>
      </c>
      <c r="B884" s="1">
        <v>42286</v>
      </c>
      <c r="D884"/>
      <c r="E884"/>
      <c r="F884"/>
      <c r="H884"/>
      <c r="L884"/>
    </row>
    <row r="885" spans="1:12" x14ac:dyDescent="0.3">
      <c r="A885" s="6" t="s">
        <v>745</v>
      </c>
      <c r="B885" s="1">
        <v>43092</v>
      </c>
      <c r="D885"/>
      <c r="E885"/>
      <c r="F885"/>
      <c r="H885"/>
      <c r="L885"/>
    </row>
    <row r="886" spans="1:12" x14ac:dyDescent="0.3">
      <c r="A886" s="6" t="s">
        <v>746</v>
      </c>
      <c r="B886" s="1">
        <v>42665</v>
      </c>
      <c r="D886"/>
      <c r="E886"/>
      <c r="F886"/>
      <c r="H886"/>
      <c r="L886"/>
    </row>
    <row r="887" spans="1:12" x14ac:dyDescent="0.3">
      <c r="A887" s="6" t="s">
        <v>748</v>
      </c>
      <c r="B887" s="1">
        <v>41758</v>
      </c>
      <c r="D887"/>
      <c r="E887"/>
      <c r="F887"/>
      <c r="H887"/>
      <c r="L887"/>
    </row>
    <row r="888" spans="1:12" x14ac:dyDescent="0.3">
      <c r="A888" s="6" t="s">
        <v>750</v>
      </c>
      <c r="B888" s="1">
        <v>42119</v>
      </c>
      <c r="D888"/>
      <c r="E888"/>
      <c r="F888"/>
      <c r="H888"/>
      <c r="L888"/>
    </row>
    <row r="889" spans="1:12" x14ac:dyDescent="0.3">
      <c r="A889" s="6" t="s">
        <v>752</v>
      </c>
      <c r="B889" s="1">
        <v>42912</v>
      </c>
      <c r="D889"/>
      <c r="E889"/>
      <c r="F889"/>
      <c r="H889"/>
      <c r="L889"/>
    </row>
    <row r="890" spans="1:12" x14ac:dyDescent="0.3">
      <c r="A890" s="6" t="s">
        <v>753</v>
      </c>
      <c r="B890" s="1">
        <v>43022</v>
      </c>
      <c r="D890"/>
      <c r="E890"/>
      <c r="F890"/>
      <c r="H890"/>
      <c r="L890"/>
    </row>
    <row r="891" spans="1:12" x14ac:dyDescent="0.3">
      <c r="A891" s="6" t="s">
        <v>755</v>
      </c>
      <c r="B891" s="1">
        <v>41982</v>
      </c>
      <c r="D891"/>
      <c r="E891"/>
      <c r="F891"/>
      <c r="H891"/>
      <c r="L891"/>
    </row>
    <row r="892" spans="1:12" x14ac:dyDescent="0.3">
      <c r="A892" s="6" t="s">
        <v>756</v>
      </c>
      <c r="B892" s="1">
        <v>42906</v>
      </c>
      <c r="D892"/>
      <c r="E892"/>
      <c r="F892"/>
      <c r="H892"/>
      <c r="L892"/>
    </row>
    <row r="893" spans="1:12" x14ac:dyDescent="0.3">
      <c r="A893" s="6" t="s">
        <v>756</v>
      </c>
      <c r="B893" s="1">
        <v>42906</v>
      </c>
      <c r="D893"/>
      <c r="E893"/>
      <c r="F893"/>
      <c r="H893"/>
      <c r="L893"/>
    </row>
    <row r="894" spans="1:12" x14ac:dyDescent="0.3">
      <c r="A894" s="6" t="s">
        <v>757</v>
      </c>
      <c r="B894" s="1">
        <v>42912</v>
      </c>
      <c r="D894"/>
      <c r="E894"/>
      <c r="F894"/>
      <c r="H894"/>
      <c r="L894"/>
    </row>
    <row r="895" spans="1:12" x14ac:dyDescent="0.3">
      <c r="A895" s="6" t="s">
        <v>757</v>
      </c>
      <c r="B895" s="1">
        <v>42912</v>
      </c>
      <c r="D895"/>
      <c r="E895"/>
      <c r="F895"/>
      <c r="H895"/>
      <c r="L895"/>
    </row>
    <row r="896" spans="1:12" x14ac:dyDescent="0.3">
      <c r="A896" s="6" t="s">
        <v>757</v>
      </c>
      <c r="B896" s="1">
        <v>42912</v>
      </c>
      <c r="D896"/>
      <c r="E896"/>
      <c r="F896"/>
      <c r="H896"/>
      <c r="L896"/>
    </row>
    <row r="897" spans="1:12" x14ac:dyDescent="0.3">
      <c r="A897" s="6" t="s">
        <v>758</v>
      </c>
      <c r="B897" s="1">
        <v>42684</v>
      </c>
      <c r="D897"/>
      <c r="E897"/>
      <c r="F897"/>
      <c r="H897"/>
      <c r="L897"/>
    </row>
    <row r="898" spans="1:12" x14ac:dyDescent="0.3">
      <c r="A898" s="6" t="s">
        <v>758</v>
      </c>
      <c r="B898" s="1">
        <v>42684</v>
      </c>
      <c r="D898"/>
      <c r="E898"/>
      <c r="F898"/>
      <c r="H898"/>
      <c r="L898"/>
    </row>
    <row r="899" spans="1:12" x14ac:dyDescent="0.3">
      <c r="A899" s="6" t="s">
        <v>760</v>
      </c>
      <c r="B899" s="1">
        <v>42646</v>
      </c>
      <c r="D899"/>
      <c r="E899"/>
      <c r="F899"/>
      <c r="H899"/>
      <c r="L899"/>
    </row>
    <row r="900" spans="1:12" x14ac:dyDescent="0.3">
      <c r="A900" s="6" t="s">
        <v>762</v>
      </c>
      <c r="B900" s="1">
        <v>41891</v>
      </c>
      <c r="D900"/>
      <c r="E900"/>
      <c r="F900"/>
      <c r="H900"/>
      <c r="L900"/>
    </row>
    <row r="901" spans="1:12" x14ac:dyDescent="0.3">
      <c r="A901" s="6" t="s">
        <v>764</v>
      </c>
      <c r="B901" s="1">
        <v>43037</v>
      </c>
      <c r="D901"/>
      <c r="E901"/>
      <c r="F901"/>
      <c r="H901"/>
      <c r="L901"/>
    </row>
    <row r="902" spans="1:12" x14ac:dyDescent="0.3">
      <c r="A902" s="6" t="s">
        <v>766</v>
      </c>
      <c r="B902" s="1">
        <v>42470</v>
      </c>
      <c r="D902"/>
      <c r="E902"/>
      <c r="F902"/>
      <c r="H902"/>
      <c r="L902"/>
    </row>
    <row r="903" spans="1:12" x14ac:dyDescent="0.3">
      <c r="A903" s="6" t="s">
        <v>768</v>
      </c>
      <c r="B903" s="1">
        <v>43050</v>
      </c>
      <c r="D903"/>
      <c r="E903"/>
      <c r="F903"/>
      <c r="H903"/>
      <c r="L903"/>
    </row>
    <row r="904" spans="1:12" x14ac:dyDescent="0.3">
      <c r="A904" s="6" t="s">
        <v>768</v>
      </c>
      <c r="B904" s="1">
        <v>43050</v>
      </c>
      <c r="D904"/>
      <c r="E904"/>
      <c r="F904"/>
      <c r="H904"/>
      <c r="L904"/>
    </row>
    <row r="905" spans="1:12" x14ac:dyDescent="0.3">
      <c r="A905" s="6" t="s">
        <v>769</v>
      </c>
      <c r="B905" s="1">
        <v>42993</v>
      </c>
      <c r="D905"/>
      <c r="E905"/>
      <c r="F905"/>
      <c r="H905"/>
      <c r="L905"/>
    </row>
    <row r="906" spans="1:12" x14ac:dyDescent="0.3">
      <c r="A906" s="6" t="s">
        <v>770</v>
      </c>
      <c r="B906" s="1">
        <v>42468</v>
      </c>
      <c r="D906"/>
      <c r="E906"/>
      <c r="F906"/>
      <c r="H906"/>
      <c r="L906"/>
    </row>
    <row r="907" spans="1:12" x14ac:dyDescent="0.3">
      <c r="A907" s="6" t="s">
        <v>770</v>
      </c>
      <c r="B907" s="1">
        <v>42468</v>
      </c>
      <c r="D907"/>
      <c r="E907"/>
      <c r="F907"/>
      <c r="H907"/>
      <c r="L907"/>
    </row>
    <row r="908" spans="1:12" x14ac:dyDescent="0.3">
      <c r="A908" s="6" t="s">
        <v>770</v>
      </c>
      <c r="B908" s="1">
        <v>42468</v>
      </c>
      <c r="D908"/>
      <c r="E908"/>
      <c r="F908"/>
      <c r="H908"/>
      <c r="L908"/>
    </row>
    <row r="909" spans="1:12" x14ac:dyDescent="0.3">
      <c r="A909" s="6" t="s">
        <v>771</v>
      </c>
      <c r="B909" s="1">
        <v>43099</v>
      </c>
      <c r="D909"/>
      <c r="E909"/>
      <c r="F909"/>
      <c r="H909"/>
      <c r="L909"/>
    </row>
    <row r="910" spans="1:12" x14ac:dyDescent="0.3">
      <c r="A910" s="6" t="s">
        <v>771</v>
      </c>
      <c r="B910" s="1">
        <v>43099</v>
      </c>
      <c r="D910"/>
      <c r="E910"/>
      <c r="F910"/>
      <c r="H910"/>
      <c r="L910"/>
    </row>
    <row r="911" spans="1:12" x14ac:dyDescent="0.3">
      <c r="A911" s="6" t="s">
        <v>771</v>
      </c>
      <c r="B911" s="1">
        <v>43099</v>
      </c>
      <c r="D911"/>
      <c r="E911"/>
      <c r="F911"/>
      <c r="H911"/>
      <c r="L911"/>
    </row>
    <row r="912" spans="1:12" x14ac:dyDescent="0.3">
      <c r="A912" s="6" t="s">
        <v>772</v>
      </c>
      <c r="B912" s="1">
        <v>42980</v>
      </c>
      <c r="D912"/>
      <c r="E912"/>
      <c r="F912"/>
      <c r="H912"/>
      <c r="L912"/>
    </row>
    <row r="913" spans="1:12" x14ac:dyDescent="0.3">
      <c r="A913" s="6" t="s">
        <v>772</v>
      </c>
      <c r="B913" s="1">
        <v>42980</v>
      </c>
      <c r="D913"/>
      <c r="E913"/>
      <c r="F913"/>
      <c r="H913"/>
      <c r="L913"/>
    </row>
    <row r="914" spans="1:12" x14ac:dyDescent="0.3">
      <c r="A914" s="6" t="s">
        <v>772</v>
      </c>
      <c r="B914" s="1">
        <v>42980</v>
      </c>
      <c r="D914"/>
      <c r="E914"/>
      <c r="F914"/>
      <c r="H914"/>
      <c r="L914"/>
    </row>
    <row r="915" spans="1:12" x14ac:dyDescent="0.3">
      <c r="A915" s="6" t="s">
        <v>774</v>
      </c>
      <c r="B915" s="1">
        <v>42155</v>
      </c>
      <c r="D915"/>
      <c r="E915"/>
      <c r="F915"/>
      <c r="H915"/>
      <c r="L915"/>
    </row>
    <row r="916" spans="1:12" x14ac:dyDescent="0.3">
      <c r="A916" s="6" t="s">
        <v>776</v>
      </c>
      <c r="B916" s="1">
        <v>43066</v>
      </c>
      <c r="D916"/>
      <c r="E916"/>
      <c r="F916"/>
      <c r="H916"/>
      <c r="L916"/>
    </row>
    <row r="917" spans="1:12" x14ac:dyDescent="0.3">
      <c r="A917" s="6" t="s">
        <v>776</v>
      </c>
      <c r="B917" s="1">
        <v>43066</v>
      </c>
      <c r="D917"/>
      <c r="E917"/>
      <c r="F917"/>
      <c r="H917"/>
      <c r="L917"/>
    </row>
    <row r="918" spans="1:12" x14ac:dyDescent="0.3">
      <c r="A918" s="6" t="s">
        <v>777</v>
      </c>
      <c r="B918" s="1">
        <v>41805</v>
      </c>
      <c r="D918"/>
      <c r="E918"/>
      <c r="F918"/>
      <c r="H918"/>
      <c r="L918"/>
    </row>
    <row r="919" spans="1:12" x14ac:dyDescent="0.3">
      <c r="A919" s="6" t="s">
        <v>777</v>
      </c>
      <c r="B919" s="1">
        <v>41805</v>
      </c>
      <c r="D919"/>
      <c r="E919"/>
      <c r="F919"/>
      <c r="H919"/>
      <c r="L919"/>
    </row>
    <row r="920" spans="1:12" x14ac:dyDescent="0.3">
      <c r="A920" s="6" t="s">
        <v>777</v>
      </c>
      <c r="B920" s="1">
        <v>41805</v>
      </c>
      <c r="D920"/>
      <c r="E920"/>
      <c r="F920"/>
      <c r="H920"/>
      <c r="L920"/>
    </row>
    <row r="921" spans="1:12" x14ac:dyDescent="0.3">
      <c r="A921" s="6" t="s">
        <v>778</v>
      </c>
      <c r="B921" s="1">
        <v>42434</v>
      </c>
      <c r="D921"/>
      <c r="E921"/>
      <c r="F921"/>
      <c r="H921"/>
      <c r="L921"/>
    </row>
    <row r="922" spans="1:12" x14ac:dyDescent="0.3">
      <c r="A922" s="6" t="s">
        <v>778</v>
      </c>
      <c r="B922" s="1">
        <v>42434</v>
      </c>
      <c r="D922"/>
      <c r="E922"/>
      <c r="F922"/>
      <c r="H922"/>
      <c r="L922"/>
    </row>
    <row r="923" spans="1:12" x14ac:dyDescent="0.3">
      <c r="A923" s="6" t="s">
        <v>780</v>
      </c>
      <c r="B923" s="1">
        <v>41978</v>
      </c>
      <c r="D923"/>
      <c r="E923"/>
      <c r="F923"/>
      <c r="H923"/>
      <c r="L923"/>
    </row>
    <row r="924" spans="1:12" x14ac:dyDescent="0.3">
      <c r="A924" s="6" t="s">
        <v>781</v>
      </c>
      <c r="B924" s="1">
        <v>42105</v>
      </c>
      <c r="D924"/>
      <c r="E924"/>
      <c r="F924"/>
      <c r="H924"/>
      <c r="L924"/>
    </row>
    <row r="925" spans="1:12" x14ac:dyDescent="0.3">
      <c r="A925" s="6" t="s">
        <v>781</v>
      </c>
      <c r="B925" s="1">
        <v>42105</v>
      </c>
      <c r="D925"/>
      <c r="E925"/>
      <c r="F925"/>
      <c r="H925"/>
      <c r="L925"/>
    </row>
    <row r="926" spans="1:12" x14ac:dyDescent="0.3">
      <c r="A926" s="6" t="s">
        <v>781</v>
      </c>
      <c r="B926" s="1">
        <v>42105</v>
      </c>
      <c r="D926"/>
      <c r="E926"/>
      <c r="F926"/>
      <c r="H926"/>
      <c r="L926"/>
    </row>
    <row r="927" spans="1:12" x14ac:dyDescent="0.3">
      <c r="A927" s="6" t="s">
        <v>783</v>
      </c>
      <c r="B927" s="1">
        <v>42628</v>
      </c>
      <c r="D927"/>
      <c r="E927"/>
      <c r="F927"/>
      <c r="H927"/>
      <c r="L927"/>
    </row>
    <row r="928" spans="1:12" x14ac:dyDescent="0.3">
      <c r="A928" s="6" t="s">
        <v>785</v>
      </c>
      <c r="B928" s="1">
        <v>41895</v>
      </c>
      <c r="D928"/>
      <c r="E928"/>
      <c r="F928"/>
      <c r="H928"/>
      <c r="L928"/>
    </row>
    <row r="929" spans="1:12" x14ac:dyDescent="0.3">
      <c r="A929" s="6" t="s">
        <v>785</v>
      </c>
      <c r="B929" s="1">
        <v>41895</v>
      </c>
      <c r="D929"/>
      <c r="E929"/>
      <c r="F929"/>
      <c r="H929"/>
      <c r="L929"/>
    </row>
    <row r="930" spans="1:12" x14ac:dyDescent="0.3">
      <c r="A930" s="6" t="s">
        <v>787</v>
      </c>
      <c r="B930" s="1">
        <v>42282</v>
      </c>
      <c r="D930"/>
      <c r="E930"/>
      <c r="F930"/>
      <c r="H930"/>
      <c r="L930"/>
    </row>
    <row r="931" spans="1:12" x14ac:dyDescent="0.3">
      <c r="A931" s="6" t="s">
        <v>787</v>
      </c>
      <c r="B931" s="1">
        <v>42282</v>
      </c>
      <c r="D931"/>
      <c r="E931"/>
      <c r="F931"/>
      <c r="H931"/>
      <c r="L931"/>
    </row>
    <row r="932" spans="1:12" x14ac:dyDescent="0.3">
      <c r="A932" s="6" t="s">
        <v>789</v>
      </c>
      <c r="B932" s="1">
        <v>42839</v>
      </c>
      <c r="D932"/>
      <c r="E932"/>
      <c r="F932"/>
      <c r="H932"/>
      <c r="L932"/>
    </row>
    <row r="933" spans="1:12" x14ac:dyDescent="0.3">
      <c r="A933" s="6" t="s">
        <v>789</v>
      </c>
      <c r="B933" s="1">
        <v>42839</v>
      </c>
      <c r="D933"/>
      <c r="E933"/>
      <c r="F933"/>
      <c r="H933"/>
      <c r="L933"/>
    </row>
    <row r="934" spans="1:12" x14ac:dyDescent="0.3">
      <c r="A934" s="6" t="s">
        <v>789</v>
      </c>
      <c r="B934" s="1">
        <v>42839</v>
      </c>
      <c r="D934"/>
      <c r="E934"/>
      <c r="F934"/>
      <c r="H934"/>
      <c r="L934"/>
    </row>
    <row r="935" spans="1:12" x14ac:dyDescent="0.3">
      <c r="A935" s="6" t="s">
        <v>790</v>
      </c>
      <c r="B935" s="1">
        <v>42980</v>
      </c>
      <c r="D935"/>
      <c r="E935"/>
      <c r="F935"/>
      <c r="H935"/>
      <c r="L935"/>
    </row>
    <row r="936" spans="1:12" x14ac:dyDescent="0.3">
      <c r="A936" s="6" t="s">
        <v>792</v>
      </c>
      <c r="B936" s="1">
        <v>42541</v>
      </c>
      <c r="D936"/>
      <c r="E936"/>
      <c r="F936"/>
      <c r="H936"/>
      <c r="L936"/>
    </row>
    <row r="937" spans="1:12" x14ac:dyDescent="0.3">
      <c r="A937" s="6" t="s">
        <v>792</v>
      </c>
      <c r="B937" s="1">
        <v>42541</v>
      </c>
      <c r="D937"/>
      <c r="E937"/>
      <c r="F937"/>
      <c r="H937"/>
      <c r="L937"/>
    </row>
    <row r="938" spans="1:12" x14ac:dyDescent="0.3">
      <c r="A938" s="6" t="s">
        <v>792</v>
      </c>
      <c r="B938" s="1">
        <v>42541</v>
      </c>
      <c r="D938"/>
      <c r="E938"/>
      <c r="F938"/>
      <c r="H938"/>
      <c r="L938"/>
    </row>
    <row r="939" spans="1:12" x14ac:dyDescent="0.3">
      <c r="A939" s="6" t="s">
        <v>792</v>
      </c>
      <c r="B939" s="1">
        <v>42541</v>
      </c>
      <c r="D939"/>
      <c r="E939"/>
      <c r="F939"/>
      <c r="H939"/>
      <c r="L939"/>
    </row>
    <row r="940" spans="1:12" x14ac:dyDescent="0.3">
      <c r="A940" s="6" t="s">
        <v>794</v>
      </c>
      <c r="B940" s="1">
        <v>43044</v>
      </c>
      <c r="D940"/>
      <c r="E940"/>
      <c r="F940"/>
      <c r="H940"/>
      <c r="L940"/>
    </row>
    <row r="941" spans="1:12" x14ac:dyDescent="0.3">
      <c r="A941" s="6" t="s">
        <v>795</v>
      </c>
      <c r="B941" s="1">
        <v>42351</v>
      </c>
      <c r="D941"/>
      <c r="E941"/>
      <c r="F941"/>
      <c r="H941"/>
      <c r="L941"/>
    </row>
    <row r="942" spans="1:12" x14ac:dyDescent="0.3">
      <c r="A942" s="6" t="s">
        <v>795</v>
      </c>
      <c r="B942" s="1">
        <v>42351</v>
      </c>
      <c r="D942"/>
      <c r="E942"/>
      <c r="F942"/>
      <c r="H942"/>
      <c r="L942"/>
    </row>
    <row r="943" spans="1:12" x14ac:dyDescent="0.3">
      <c r="A943" s="6" t="s">
        <v>797</v>
      </c>
      <c r="B943" s="1">
        <v>42540</v>
      </c>
      <c r="D943"/>
      <c r="E943"/>
      <c r="F943"/>
      <c r="H943"/>
      <c r="L943"/>
    </row>
    <row r="944" spans="1:12" x14ac:dyDescent="0.3">
      <c r="A944" s="6" t="s">
        <v>799</v>
      </c>
      <c r="B944" s="1">
        <v>42717</v>
      </c>
      <c r="D944"/>
      <c r="E944"/>
      <c r="F944"/>
      <c r="H944"/>
      <c r="L944"/>
    </row>
    <row r="945" spans="1:12" x14ac:dyDescent="0.3">
      <c r="A945" s="6" t="s">
        <v>799</v>
      </c>
      <c r="B945" s="1">
        <v>42717</v>
      </c>
      <c r="D945"/>
      <c r="E945"/>
      <c r="F945"/>
      <c r="H945"/>
      <c r="L945"/>
    </row>
    <row r="946" spans="1:12" x14ac:dyDescent="0.3">
      <c r="A946" s="6" t="s">
        <v>800</v>
      </c>
      <c r="B946" s="1">
        <v>42153</v>
      </c>
      <c r="D946"/>
      <c r="E946"/>
      <c r="F946"/>
      <c r="H946"/>
      <c r="L946"/>
    </row>
    <row r="947" spans="1:12" x14ac:dyDescent="0.3">
      <c r="A947" s="6" t="s">
        <v>800</v>
      </c>
      <c r="B947" s="1">
        <v>42153</v>
      </c>
      <c r="D947"/>
      <c r="E947"/>
      <c r="F947"/>
      <c r="H947"/>
      <c r="L947"/>
    </row>
    <row r="948" spans="1:12" x14ac:dyDescent="0.3">
      <c r="A948" s="6" t="s">
        <v>800</v>
      </c>
      <c r="B948" s="1">
        <v>42153</v>
      </c>
      <c r="D948"/>
      <c r="E948"/>
      <c r="F948"/>
      <c r="H948"/>
      <c r="L948"/>
    </row>
    <row r="949" spans="1:12" x14ac:dyDescent="0.3">
      <c r="A949" s="6" t="s">
        <v>801</v>
      </c>
      <c r="B949" s="1">
        <v>42211</v>
      </c>
      <c r="D949"/>
      <c r="E949"/>
      <c r="F949"/>
      <c r="H949"/>
      <c r="L949"/>
    </row>
    <row r="950" spans="1:12" x14ac:dyDescent="0.3">
      <c r="A950" s="6" t="s">
        <v>802</v>
      </c>
      <c r="B950" s="1">
        <v>43067</v>
      </c>
      <c r="D950"/>
      <c r="E950"/>
      <c r="F950"/>
      <c r="H950"/>
      <c r="L950"/>
    </row>
    <row r="951" spans="1:12" x14ac:dyDescent="0.3">
      <c r="A951" s="6" t="s">
        <v>802</v>
      </c>
      <c r="B951" s="1">
        <v>43067</v>
      </c>
      <c r="D951"/>
      <c r="E951"/>
      <c r="F951"/>
      <c r="H951"/>
      <c r="L951"/>
    </row>
    <row r="952" spans="1:12" x14ac:dyDescent="0.3">
      <c r="A952" s="6" t="s">
        <v>802</v>
      </c>
      <c r="B952" s="1">
        <v>43067</v>
      </c>
      <c r="D952"/>
      <c r="E952"/>
      <c r="F952"/>
      <c r="H952"/>
      <c r="L952"/>
    </row>
    <row r="953" spans="1:12" x14ac:dyDescent="0.3">
      <c r="A953" s="6" t="s">
        <v>802</v>
      </c>
      <c r="B953" s="1">
        <v>43067</v>
      </c>
      <c r="D953"/>
      <c r="E953"/>
      <c r="F953"/>
      <c r="H953"/>
      <c r="L953"/>
    </row>
    <row r="954" spans="1:12" x14ac:dyDescent="0.3">
      <c r="A954" s="6" t="s">
        <v>802</v>
      </c>
      <c r="B954" s="1">
        <v>43067</v>
      </c>
      <c r="D954"/>
      <c r="E954"/>
      <c r="F954"/>
      <c r="H954"/>
      <c r="L954"/>
    </row>
    <row r="955" spans="1:12" x14ac:dyDescent="0.3">
      <c r="A955" s="6" t="s">
        <v>803</v>
      </c>
      <c r="B955" s="1">
        <v>42828</v>
      </c>
      <c r="D955"/>
      <c r="E955"/>
      <c r="F955"/>
      <c r="H955"/>
      <c r="L955"/>
    </row>
    <row r="956" spans="1:12" x14ac:dyDescent="0.3">
      <c r="A956" s="6" t="s">
        <v>805</v>
      </c>
      <c r="B956" s="1">
        <v>43097</v>
      </c>
      <c r="D956"/>
      <c r="E956"/>
      <c r="F956"/>
      <c r="H956"/>
      <c r="L956"/>
    </row>
    <row r="957" spans="1:12" x14ac:dyDescent="0.3">
      <c r="A957" s="6" t="s">
        <v>805</v>
      </c>
      <c r="B957" s="1">
        <v>43097</v>
      </c>
      <c r="D957"/>
      <c r="E957"/>
      <c r="F957"/>
      <c r="H957"/>
      <c r="L957"/>
    </row>
    <row r="958" spans="1:12" x14ac:dyDescent="0.3">
      <c r="A958" s="6" t="s">
        <v>807</v>
      </c>
      <c r="B958" s="1">
        <v>43069</v>
      </c>
      <c r="D958"/>
      <c r="E958"/>
      <c r="F958"/>
      <c r="H958"/>
      <c r="L958"/>
    </row>
    <row r="959" spans="1:12" x14ac:dyDescent="0.3">
      <c r="A959" s="6" t="s">
        <v>809</v>
      </c>
      <c r="B959" s="1">
        <v>42870</v>
      </c>
      <c r="D959"/>
      <c r="E959"/>
      <c r="F959"/>
      <c r="H959"/>
      <c r="L959"/>
    </row>
    <row r="960" spans="1:12" x14ac:dyDescent="0.3">
      <c r="A960" s="6" t="s">
        <v>809</v>
      </c>
      <c r="B960" s="1">
        <v>42870</v>
      </c>
      <c r="D960"/>
      <c r="E960"/>
      <c r="F960"/>
      <c r="H960"/>
      <c r="L960"/>
    </row>
    <row r="961" spans="1:12" x14ac:dyDescent="0.3">
      <c r="A961" s="6" t="s">
        <v>809</v>
      </c>
      <c r="B961" s="1">
        <v>42870</v>
      </c>
      <c r="D961"/>
      <c r="E961"/>
      <c r="F961"/>
      <c r="H961"/>
      <c r="L961"/>
    </row>
    <row r="962" spans="1:12" x14ac:dyDescent="0.3">
      <c r="A962" s="6" t="s">
        <v>811</v>
      </c>
      <c r="B962" s="1">
        <v>42269</v>
      </c>
      <c r="D962"/>
      <c r="E962"/>
      <c r="F962"/>
      <c r="H962"/>
      <c r="L962"/>
    </row>
    <row r="963" spans="1:12" x14ac:dyDescent="0.3">
      <c r="A963" s="6" t="s">
        <v>813</v>
      </c>
      <c r="B963" s="1">
        <v>43053</v>
      </c>
      <c r="D963"/>
      <c r="E963"/>
      <c r="F963"/>
      <c r="H963"/>
      <c r="L963"/>
    </row>
    <row r="964" spans="1:12" x14ac:dyDescent="0.3">
      <c r="A964" s="6" t="s">
        <v>815</v>
      </c>
      <c r="B964" s="1">
        <v>42335</v>
      </c>
      <c r="D964"/>
      <c r="E964"/>
      <c r="F964"/>
      <c r="H964"/>
      <c r="L964"/>
    </row>
    <row r="965" spans="1:12" x14ac:dyDescent="0.3">
      <c r="A965" s="6" t="s">
        <v>817</v>
      </c>
      <c r="B965" s="1">
        <v>42614</v>
      </c>
      <c r="D965"/>
      <c r="E965"/>
      <c r="F965"/>
      <c r="H965"/>
      <c r="L965"/>
    </row>
    <row r="966" spans="1:12" x14ac:dyDescent="0.3">
      <c r="A966" s="6" t="s">
        <v>818</v>
      </c>
      <c r="B966" s="1">
        <v>41904</v>
      </c>
      <c r="D966"/>
      <c r="E966"/>
      <c r="F966"/>
      <c r="H966"/>
      <c r="L966"/>
    </row>
    <row r="967" spans="1:12" x14ac:dyDescent="0.3">
      <c r="A967" s="6" t="s">
        <v>819</v>
      </c>
      <c r="B967" s="1">
        <v>42834</v>
      </c>
      <c r="D967"/>
      <c r="E967"/>
      <c r="F967"/>
      <c r="H967"/>
      <c r="L967"/>
    </row>
    <row r="968" spans="1:12" x14ac:dyDescent="0.3">
      <c r="A968" s="6" t="s">
        <v>819</v>
      </c>
      <c r="B968" s="1">
        <v>42834</v>
      </c>
      <c r="D968"/>
      <c r="E968"/>
      <c r="F968"/>
      <c r="H968"/>
      <c r="L968"/>
    </row>
    <row r="969" spans="1:12" x14ac:dyDescent="0.3">
      <c r="A969" s="6" t="s">
        <v>819</v>
      </c>
      <c r="B969" s="1">
        <v>42834</v>
      </c>
      <c r="D969"/>
      <c r="E969"/>
      <c r="F969"/>
      <c r="H969"/>
      <c r="L969"/>
    </row>
    <row r="970" spans="1:12" x14ac:dyDescent="0.3">
      <c r="A970" s="6" t="s">
        <v>819</v>
      </c>
      <c r="B970" s="1">
        <v>42834</v>
      </c>
      <c r="D970"/>
      <c r="E970"/>
      <c r="F970"/>
      <c r="H970"/>
      <c r="L970"/>
    </row>
    <row r="971" spans="1:12" x14ac:dyDescent="0.3">
      <c r="A971" s="6" t="s">
        <v>819</v>
      </c>
      <c r="B971" s="1">
        <v>42834</v>
      </c>
      <c r="D971"/>
      <c r="E971"/>
      <c r="F971"/>
      <c r="H971"/>
      <c r="L971"/>
    </row>
    <row r="972" spans="1:12" x14ac:dyDescent="0.3">
      <c r="A972" s="6" t="s">
        <v>819</v>
      </c>
      <c r="B972" s="1">
        <v>42834</v>
      </c>
      <c r="D972"/>
      <c r="E972"/>
      <c r="F972"/>
      <c r="H972"/>
      <c r="L972"/>
    </row>
    <row r="973" spans="1:12" x14ac:dyDescent="0.3">
      <c r="A973" s="6" t="s">
        <v>821</v>
      </c>
      <c r="B973" s="1">
        <v>41655</v>
      </c>
      <c r="D973"/>
      <c r="E973"/>
      <c r="F973"/>
      <c r="H973"/>
      <c r="L973"/>
    </row>
    <row r="974" spans="1:12" x14ac:dyDescent="0.3">
      <c r="A974" s="6" t="s">
        <v>821</v>
      </c>
      <c r="B974" s="1">
        <v>41655</v>
      </c>
      <c r="D974"/>
      <c r="E974"/>
      <c r="F974"/>
      <c r="H974"/>
      <c r="L974"/>
    </row>
    <row r="975" spans="1:12" x14ac:dyDescent="0.3">
      <c r="A975" s="6" t="s">
        <v>821</v>
      </c>
      <c r="B975" s="1">
        <v>41655</v>
      </c>
      <c r="D975"/>
      <c r="E975"/>
      <c r="F975"/>
      <c r="H975"/>
      <c r="L975"/>
    </row>
    <row r="976" spans="1:12" x14ac:dyDescent="0.3">
      <c r="A976" s="6" t="s">
        <v>821</v>
      </c>
      <c r="B976" s="1">
        <v>41655</v>
      </c>
      <c r="D976"/>
      <c r="E976"/>
      <c r="F976"/>
      <c r="H976"/>
      <c r="L976"/>
    </row>
    <row r="977" spans="1:12" x14ac:dyDescent="0.3">
      <c r="A977" s="6" t="s">
        <v>822</v>
      </c>
      <c r="B977" s="1">
        <v>43013</v>
      </c>
      <c r="D977"/>
      <c r="E977"/>
      <c r="F977"/>
      <c r="H977"/>
      <c r="L977"/>
    </row>
    <row r="978" spans="1:12" x14ac:dyDescent="0.3">
      <c r="A978" s="6" t="s">
        <v>822</v>
      </c>
      <c r="B978" s="1">
        <v>43013</v>
      </c>
      <c r="D978"/>
      <c r="E978"/>
      <c r="F978"/>
      <c r="H978"/>
      <c r="L978"/>
    </row>
    <row r="979" spans="1:12" x14ac:dyDescent="0.3">
      <c r="A979" s="6" t="s">
        <v>823</v>
      </c>
      <c r="B979" s="1">
        <v>42925</v>
      </c>
      <c r="D979"/>
      <c r="E979"/>
      <c r="F979"/>
      <c r="H979"/>
      <c r="L979"/>
    </row>
    <row r="980" spans="1:12" x14ac:dyDescent="0.3">
      <c r="A980" s="6" t="s">
        <v>824</v>
      </c>
      <c r="B980" s="1">
        <v>42742</v>
      </c>
      <c r="D980"/>
      <c r="E980"/>
      <c r="F980"/>
      <c r="H980"/>
      <c r="L980"/>
    </row>
    <row r="981" spans="1:12" x14ac:dyDescent="0.3">
      <c r="A981" s="6" t="s">
        <v>825</v>
      </c>
      <c r="B981" s="1">
        <v>42520</v>
      </c>
      <c r="D981"/>
      <c r="E981"/>
      <c r="F981"/>
      <c r="H981"/>
      <c r="L981"/>
    </row>
    <row r="982" spans="1:12" x14ac:dyDescent="0.3">
      <c r="A982" s="6" t="s">
        <v>827</v>
      </c>
      <c r="B982" s="1">
        <v>42347</v>
      </c>
      <c r="D982"/>
      <c r="E982"/>
      <c r="F982"/>
      <c r="H982"/>
      <c r="L982"/>
    </row>
    <row r="983" spans="1:12" x14ac:dyDescent="0.3">
      <c r="A983" s="6" t="s">
        <v>828</v>
      </c>
      <c r="B983" s="1">
        <v>42646</v>
      </c>
      <c r="D983"/>
      <c r="E983"/>
      <c r="F983"/>
      <c r="H983"/>
      <c r="L983"/>
    </row>
    <row r="984" spans="1:12" x14ac:dyDescent="0.3">
      <c r="A984" s="6" t="s">
        <v>829</v>
      </c>
      <c r="B984" s="1">
        <v>41954</v>
      </c>
      <c r="D984"/>
      <c r="E984"/>
      <c r="F984"/>
      <c r="H984"/>
      <c r="L984"/>
    </row>
    <row r="985" spans="1:12" x14ac:dyDescent="0.3">
      <c r="A985" s="6" t="s">
        <v>829</v>
      </c>
      <c r="B985" s="1">
        <v>41954</v>
      </c>
      <c r="D985"/>
      <c r="E985"/>
      <c r="F985"/>
      <c r="H985"/>
      <c r="L985"/>
    </row>
    <row r="986" spans="1:12" x14ac:dyDescent="0.3">
      <c r="A986" s="6" t="s">
        <v>829</v>
      </c>
      <c r="B986" s="1">
        <v>41954</v>
      </c>
      <c r="D986"/>
      <c r="E986"/>
      <c r="F986"/>
      <c r="H986"/>
      <c r="L986"/>
    </row>
    <row r="987" spans="1:12" x14ac:dyDescent="0.3">
      <c r="A987" s="6" t="s">
        <v>831</v>
      </c>
      <c r="B987" s="1">
        <v>43007</v>
      </c>
      <c r="D987"/>
      <c r="E987"/>
      <c r="F987"/>
      <c r="H987"/>
      <c r="L987"/>
    </row>
    <row r="988" spans="1:12" x14ac:dyDescent="0.3">
      <c r="A988" s="6" t="s">
        <v>831</v>
      </c>
      <c r="B988" s="1">
        <v>43007</v>
      </c>
      <c r="D988"/>
      <c r="E988"/>
      <c r="F988"/>
      <c r="H988"/>
      <c r="L988"/>
    </row>
    <row r="989" spans="1:12" x14ac:dyDescent="0.3">
      <c r="A989" s="6" t="s">
        <v>831</v>
      </c>
      <c r="B989" s="1">
        <v>43007</v>
      </c>
      <c r="D989"/>
      <c r="E989"/>
      <c r="F989"/>
      <c r="H989"/>
      <c r="L989"/>
    </row>
    <row r="990" spans="1:12" x14ac:dyDescent="0.3">
      <c r="A990" s="6" t="s">
        <v>833</v>
      </c>
      <c r="B990" s="1">
        <v>42073</v>
      </c>
      <c r="D990"/>
      <c r="E990"/>
      <c r="F990"/>
      <c r="H990"/>
      <c r="L990"/>
    </row>
    <row r="991" spans="1:12" x14ac:dyDescent="0.3">
      <c r="A991" s="6" t="s">
        <v>835</v>
      </c>
      <c r="B991" s="1">
        <v>42876</v>
      </c>
      <c r="D991"/>
      <c r="E991"/>
      <c r="F991"/>
      <c r="H991"/>
      <c r="L991"/>
    </row>
    <row r="992" spans="1:12" x14ac:dyDescent="0.3">
      <c r="A992" s="6" t="s">
        <v>835</v>
      </c>
      <c r="B992" s="1">
        <v>42876</v>
      </c>
      <c r="D992"/>
      <c r="E992"/>
      <c r="F992"/>
      <c r="H992"/>
      <c r="L992"/>
    </row>
    <row r="993" spans="1:12" x14ac:dyDescent="0.3">
      <c r="A993" s="6" t="s">
        <v>836</v>
      </c>
      <c r="B993" s="1">
        <v>42092</v>
      </c>
      <c r="D993"/>
      <c r="E993"/>
      <c r="F993"/>
      <c r="H993"/>
      <c r="L993"/>
    </row>
    <row r="994" spans="1:12" x14ac:dyDescent="0.3">
      <c r="A994" s="6" t="s">
        <v>838</v>
      </c>
      <c r="B994" s="1">
        <v>42622</v>
      </c>
      <c r="D994"/>
      <c r="E994"/>
      <c r="F994"/>
      <c r="H994"/>
      <c r="L994"/>
    </row>
    <row r="995" spans="1:12" x14ac:dyDescent="0.3">
      <c r="A995" s="6" t="s">
        <v>839</v>
      </c>
      <c r="B995" s="1">
        <v>42608</v>
      </c>
      <c r="D995"/>
      <c r="E995"/>
      <c r="F995"/>
      <c r="H995"/>
      <c r="L995"/>
    </row>
    <row r="996" spans="1:12" x14ac:dyDescent="0.3">
      <c r="A996" s="6" t="s">
        <v>839</v>
      </c>
      <c r="B996" s="1">
        <v>42608</v>
      </c>
      <c r="D996"/>
      <c r="E996"/>
      <c r="F996"/>
      <c r="H996"/>
      <c r="L996"/>
    </row>
    <row r="997" spans="1:12" x14ac:dyDescent="0.3">
      <c r="A997" s="6" t="s">
        <v>840</v>
      </c>
      <c r="B997" s="1">
        <v>41780</v>
      </c>
      <c r="D997"/>
      <c r="E997"/>
      <c r="F997"/>
      <c r="H997"/>
      <c r="L997"/>
    </row>
    <row r="998" spans="1:12" x14ac:dyDescent="0.3">
      <c r="A998" s="6" t="s">
        <v>840</v>
      </c>
      <c r="B998" s="1">
        <v>41780</v>
      </c>
      <c r="D998"/>
      <c r="E998"/>
      <c r="F998"/>
      <c r="H998"/>
      <c r="L998"/>
    </row>
    <row r="999" spans="1:12" x14ac:dyDescent="0.3">
      <c r="A999" s="6" t="s">
        <v>842</v>
      </c>
      <c r="B999" s="1">
        <v>42305</v>
      </c>
      <c r="D999"/>
      <c r="E999"/>
      <c r="F999"/>
      <c r="H999"/>
      <c r="L999"/>
    </row>
    <row r="1000" spans="1:12" x14ac:dyDescent="0.3">
      <c r="A1000" s="6" t="s">
        <v>842</v>
      </c>
      <c r="B1000" s="1">
        <v>42305</v>
      </c>
      <c r="D1000"/>
      <c r="E1000"/>
      <c r="F1000"/>
      <c r="H1000"/>
      <c r="L1000"/>
    </row>
    <row r="1001" spans="1:12" x14ac:dyDescent="0.3">
      <c r="A1001" s="6" t="s">
        <v>842</v>
      </c>
      <c r="B1001" s="1">
        <v>42305</v>
      </c>
      <c r="D1001"/>
      <c r="E1001"/>
      <c r="F1001"/>
      <c r="H1001"/>
      <c r="L1001"/>
    </row>
    <row r="1002" spans="1:12" x14ac:dyDescent="0.3">
      <c r="A1002" s="6" t="s">
        <v>842</v>
      </c>
      <c r="B1002" s="1">
        <v>42305</v>
      </c>
      <c r="D1002"/>
      <c r="E1002"/>
      <c r="F1002"/>
      <c r="H1002"/>
      <c r="L1002"/>
    </row>
    <row r="1003" spans="1:12" x14ac:dyDescent="0.3">
      <c r="A1003" s="6" t="s">
        <v>844</v>
      </c>
      <c r="B1003" s="1">
        <v>42687</v>
      </c>
      <c r="D1003"/>
      <c r="E1003"/>
      <c r="F1003"/>
      <c r="H1003"/>
      <c r="L1003"/>
    </row>
    <row r="1004" spans="1:12" x14ac:dyDescent="0.3">
      <c r="A1004" s="6" t="s">
        <v>845</v>
      </c>
      <c r="B1004" s="1">
        <v>42216</v>
      </c>
      <c r="D1004"/>
      <c r="E1004"/>
      <c r="F1004"/>
      <c r="H1004"/>
      <c r="L1004"/>
    </row>
    <row r="1005" spans="1:12" x14ac:dyDescent="0.3">
      <c r="A1005" s="6" t="s">
        <v>845</v>
      </c>
      <c r="B1005" s="1">
        <v>42216</v>
      </c>
      <c r="D1005"/>
      <c r="E1005"/>
      <c r="F1005"/>
      <c r="H1005"/>
      <c r="L1005"/>
    </row>
    <row r="1006" spans="1:12" x14ac:dyDescent="0.3">
      <c r="A1006" s="6" t="s">
        <v>845</v>
      </c>
      <c r="B1006" s="1">
        <v>42216</v>
      </c>
      <c r="D1006"/>
      <c r="E1006"/>
      <c r="F1006"/>
      <c r="H1006"/>
      <c r="L1006"/>
    </row>
    <row r="1007" spans="1:12" x14ac:dyDescent="0.3">
      <c r="A1007" s="6" t="s">
        <v>846</v>
      </c>
      <c r="B1007" s="1">
        <v>42243</v>
      </c>
      <c r="D1007"/>
      <c r="E1007"/>
      <c r="F1007"/>
      <c r="H1007"/>
      <c r="L1007"/>
    </row>
    <row r="1008" spans="1:12" x14ac:dyDescent="0.3">
      <c r="A1008" s="6" t="s">
        <v>848</v>
      </c>
      <c r="B1008" s="1">
        <v>42321</v>
      </c>
      <c r="D1008"/>
      <c r="E1008"/>
      <c r="F1008"/>
      <c r="H1008"/>
      <c r="L1008"/>
    </row>
    <row r="1009" spans="1:12" x14ac:dyDescent="0.3">
      <c r="A1009" s="6" t="s">
        <v>849</v>
      </c>
      <c r="B1009" s="1">
        <v>42314</v>
      </c>
      <c r="D1009"/>
      <c r="E1009"/>
      <c r="F1009"/>
      <c r="H1009"/>
      <c r="L1009"/>
    </row>
    <row r="1010" spans="1:12" x14ac:dyDescent="0.3">
      <c r="A1010" s="6" t="s">
        <v>849</v>
      </c>
      <c r="B1010" s="1">
        <v>42314</v>
      </c>
      <c r="D1010"/>
      <c r="E1010"/>
      <c r="F1010"/>
      <c r="H1010"/>
      <c r="L1010"/>
    </row>
    <row r="1011" spans="1:12" x14ac:dyDescent="0.3">
      <c r="A1011" s="6" t="s">
        <v>851</v>
      </c>
      <c r="B1011" s="1">
        <v>43095</v>
      </c>
      <c r="D1011"/>
      <c r="E1011"/>
      <c r="F1011"/>
      <c r="H1011"/>
      <c r="L1011"/>
    </row>
    <row r="1012" spans="1:12" x14ac:dyDescent="0.3">
      <c r="A1012" s="6" t="s">
        <v>852</v>
      </c>
      <c r="B1012" s="1">
        <v>42948</v>
      </c>
      <c r="D1012"/>
      <c r="E1012"/>
      <c r="F1012"/>
      <c r="H1012"/>
      <c r="L1012"/>
    </row>
    <row r="1013" spans="1:12" x14ac:dyDescent="0.3">
      <c r="A1013" s="6" t="s">
        <v>853</v>
      </c>
      <c r="B1013" s="1">
        <v>41967</v>
      </c>
      <c r="D1013"/>
      <c r="E1013"/>
      <c r="F1013"/>
      <c r="H1013"/>
      <c r="L1013"/>
    </row>
    <row r="1014" spans="1:12" x14ac:dyDescent="0.3">
      <c r="A1014" s="6" t="s">
        <v>855</v>
      </c>
      <c r="B1014" s="1">
        <v>42903</v>
      </c>
      <c r="D1014"/>
      <c r="E1014"/>
      <c r="F1014"/>
      <c r="H1014"/>
      <c r="L1014"/>
    </row>
    <row r="1015" spans="1:12" x14ac:dyDescent="0.3">
      <c r="A1015" s="6" t="s">
        <v>855</v>
      </c>
      <c r="B1015" s="1">
        <v>42903</v>
      </c>
      <c r="D1015"/>
      <c r="E1015"/>
      <c r="F1015"/>
      <c r="H1015"/>
      <c r="L1015"/>
    </row>
    <row r="1016" spans="1:12" x14ac:dyDescent="0.3">
      <c r="A1016" s="6" t="s">
        <v>856</v>
      </c>
      <c r="B1016" s="1">
        <v>42359</v>
      </c>
      <c r="D1016"/>
      <c r="E1016"/>
      <c r="F1016"/>
      <c r="H1016"/>
      <c r="L1016"/>
    </row>
    <row r="1017" spans="1:12" x14ac:dyDescent="0.3">
      <c r="A1017" s="6" t="s">
        <v>856</v>
      </c>
      <c r="B1017" s="1">
        <v>42359</v>
      </c>
      <c r="D1017"/>
      <c r="E1017"/>
      <c r="F1017"/>
      <c r="H1017"/>
      <c r="L1017"/>
    </row>
    <row r="1018" spans="1:12" x14ac:dyDescent="0.3">
      <c r="A1018" s="6" t="s">
        <v>858</v>
      </c>
      <c r="B1018" s="1">
        <v>42264</v>
      </c>
      <c r="D1018"/>
      <c r="E1018"/>
      <c r="F1018"/>
      <c r="H1018"/>
      <c r="L1018"/>
    </row>
    <row r="1019" spans="1:12" x14ac:dyDescent="0.3">
      <c r="A1019" s="6" t="s">
        <v>859</v>
      </c>
      <c r="B1019" s="1">
        <v>42191</v>
      </c>
      <c r="D1019"/>
      <c r="E1019"/>
      <c r="F1019"/>
      <c r="H1019"/>
      <c r="L1019"/>
    </row>
    <row r="1020" spans="1:12" x14ac:dyDescent="0.3">
      <c r="A1020" s="6" t="s">
        <v>859</v>
      </c>
      <c r="B1020" s="1">
        <v>42191</v>
      </c>
      <c r="D1020"/>
      <c r="E1020"/>
      <c r="F1020"/>
      <c r="H1020"/>
      <c r="L1020"/>
    </row>
    <row r="1021" spans="1:12" x14ac:dyDescent="0.3">
      <c r="A1021" s="6" t="s">
        <v>859</v>
      </c>
      <c r="B1021" s="1">
        <v>42191</v>
      </c>
      <c r="D1021"/>
      <c r="E1021"/>
      <c r="F1021"/>
      <c r="H1021"/>
      <c r="L1021"/>
    </row>
    <row r="1022" spans="1:12" x14ac:dyDescent="0.3">
      <c r="A1022" s="6" t="s">
        <v>859</v>
      </c>
      <c r="B1022" s="1">
        <v>42191</v>
      </c>
      <c r="D1022"/>
      <c r="E1022"/>
      <c r="F1022"/>
      <c r="H1022"/>
      <c r="L1022"/>
    </row>
    <row r="1023" spans="1:12" x14ac:dyDescent="0.3">
      <c r="A1023" s="6" t="s">
        <v>861</v>
      </c>
      <c r="B1023" s="1">
        <v>42121</v>
      </c>
      <c r="D1023"/>
      <c r="E1023"/>
      <c r="F1023"/>
      <c r="H1023"/>
      <c r="L1023"/>
    </row>
    <row r="1024" spans="1:12" x14ac:dyDescent="0.3">
      <c r="A1024" s="6" t="s">
        <v>861</v>
      </c>
      <c r="B1024" s="1">
        <v>42121</v>
      </c>
      <c r="D1024"/>
      <c r="E1024"/>
      <c r="F1024"/>
      <c r="H1024"/>
      <c r="L1024"/>
    </row>
    <row r="1025" spans="1:12" x14ac:dyDescent="0.3">
      <c r="A1025" s="6" t="s">
        <v>861</v>
      </c>
      <c r="B1025" s="1">
        <v>42121</v>
      </c>
      <c r="D1025"/>
      <c r="E1025"/>
      <c r="F1025"/>
      <c r="H1025"/>
      <c r="L1025"/>
    </row>
    <row r="1026" spans="1:12" x14ac:dyDescent="0.3">
      <c r="A1026" s="6" t="s">
        <v>862</v>
      </c>
      <c r="B1026" s="1">
        <v>42171</v>
      </c>
      <c r="D1026"/>
      <c r="E1026"/>
      <c r="F1026"/>
      <c r="H1026"/>
      <c r="L1026"/>
    </row>
    <row r="1027" spans="1:12" x14ac:dyDescent="0.3">
      <c r="A1027" s="6" t="s">
        <v>863</v>
      </c>
      <c r="B1027" s="1">
        <v>43086</v>
      </c>
      <c r="D1027"/>
      <c r="E1027"/>
      <c r="F1027"/>
      <c r="H1027"/>
      <c r="L1027"/>
    </row>
    <row r="1028" spans="1:12" x14ac:dyDescent="0.3">
      <c r="A1028" s="6" t="s">
        <v>865</v>
      </c>
      <c r="B1028" s="1">
        <v>42380</v>
      </c>
      <c r="D1028"/>
      <c r="E1028"/>
      <c r="F1028"/>
      <c r="H1028"/>
      <c r="L1028"/>
    </row>
    <row r="1029" spans="1:12" x14ac:dyDescent="0.3">
      <c r="A1029" s="6" t="s">
        <v>865</v>
      </c>
      <c r="B1029" s="1">
        <v>42380</v>
      </c>
      <c r="D1029"/>
      <c r="E1029"/>
      <c r="F1029"/>
      <c r="H1029"/>
      <c r="L1029"/>
    </row>
    <row r="1030" spans="1:12" x14ac:dyDescent="0.3">
      <c r="A1030" s="6" t="s">
        <v>865</v>
      </c>
      <c r="B1030" s="1">
        <v>42380</v>
      </c>
      <c r="D1030"/>
      <c r="E1030"/>
      <c r="F1030"/>
      <c r="H1030"/>
      <c r="L1030"/>
    </row>
    <row r="1031" spans="1:12" x14ac:dyDescent="0.3">
      <c r="A1031" s="6" t="s">
        <v>867</v>
      </c>
      <c r="B1031" s="1">
        <v>41831</v>
      </c>
      <c r="D1031"/>
      <c r="E1031"/>
      <c r="F1031"/>
      <c r="H1031"/>
      <c r="L1031"/>
    </row>
    <row r="1032" spans="1:12" x14ac:dyDescent="0.3">
      <c r="A1032" s="6" t="s">
        <v>867</v>
      </c>
      <c r="B1032" s="1">
        <v>41831</v>
      </c>
      <c r="D1032"/>
      <c r="E1032"/>
      <c r="F1032"/>
      <c r="H1032"/>
      <c r="L1032"/>
    </row>
    <row r="1033" spans="1:12" x14ac:dyDescent="0.3">
      <c r="A1033" s="6" t="s">
        <v>867</v>
      </c>
      <c r="B1033" s="1">
        <v>41831</v>
      </c>
      <c r="D1033"/>
      <c r="E1033"/>
      <c r="F1033"/>
      <c r="H1033"/>
      <c r="L1033"/>
    </row>
    <row r="1034" spans="1:12" x14ac:dyDescent="0.3">
      <c r="A1034" s="6" t="s">
        <v>867</v>
      </c>
      <c r="B1034" s="1">
        <v>41831</v>
      </c>
      <c r="D1034"/>
      <c r="E1034"/>
      <c r="F1034"/>
      <c r="H1034"/>
      <c r="L1034"/>
    </row>
    <row r="1035" spans="1:12" x14ac:dyDescent="0.3">
      <c r="A1035" s="6" t="s">
        <v>867</v>
      </c>
      <c r="B1035" s="1">
        <v>41831</v>
      </c>
      <c r="D1035"/>
      <c r="E1035"/>
      <c r="F1035"/>
      <c r="H1035"/>
      <c r="L1035"/>
    </row>
    <row r="1036" spans="1:12" x14ac:dyDescent="0.3">
      <c r="A1036" s="6" t="s">
        <v>868</v>
      </c>
      <c r="B1036" s="1">
        <v>42694</v>
      </c>
      <c r="D1036"/>
      <c r="E1036"/>
      <c r="F1036"/>
      <c r="H1036"/>
      <c r="L1036"/>
    </row>
    <row r="1037" spans="1:12" x14ac:dyDescent="0.3">
      <c r="A1037" s="6" t="s">
        <v>868</v>
      </c>
      <c r="B1037" s="1">
        <v>42694</v>
      </c>
      <c r="D1037"/>
      <c r="E1037"/>
      <c r="F1037"/>
      <c r="H1037"/>
      <c r="L1037"/>
    </row>
    <row r="1038" spans="1:12" x14ac:dyDescent="0.3">
      <c r="A1038" s="6" t="s">
        <v>868</v>
      </c>
      <c r="B1038" s="1">
        <v>42694</v>
      </c>
      <c r="D1038"/>
      <c r="E1038"/>
      <c r="F1038"/>
      <c r="H1038"/>
      <c r="L1038"/>
    </row>
    <row r="1039" spans="1:12" x14ac:dyDescent="0.3">
      <c r="A1039" s="6" t="s">
        <v>870</v>
      </c>
      <c r="B1039" s="1">
        <v>42482</v>
      </c>
      <c r="D1039"/>
      <c r="E1039"/>
      <c r="F1039"/>
      <c r="H1039"/>
      <c r="L1039"/>
    </row>
    <row r="1040" spans="1:12" x14ac:dyDescent="0.3">
      <c r="A1040" s="6" t="s">
        <v>871</v>
      </c>
      <c r="B1040" s="1">
        <v>42168</v>
      </c>
      <c r="D1040"/>
      <c r="E1040"/>
      <c r="F1040"/>
      <c r="H1040"/>
      <c r="L1040"/>
    </row>
    <row r="1041" spans="1:12" x14ac:dyDescent="0.3">
      <c r="A1041" s="6" t="s">
        <v>873</v>
      </c>
      <c r="B1041" s="1">
        <v>43059</v>
      </c>
      <c r="D1041"/>
      <c r="E1041"/>
      <c r="F1041"/>
      <c r="H1041"/>
      <c r="L1041"/>
    </row>
    <row r="1042" spans="1:12" x14ac:dyDescent="0.3">
      <c r="A1042" s="6" t="s">
        <v>873</v>
      </c>
      <c r="B1042" s="1">
        <v>43059</v>
      </c>
      <c r="D1042"/>
      <c r="E1042"/>
      <c r="F1042"/>
      <c r="H1042"/>
      <c r="L1042"/>
    </row>
    <row r="1043" spans="1:12" x14ac:dyDescent="0.3">
      <c r="A1043" s="6" t="s">
        <v>875</v>
      </c>
      <c r="B1043" s="1">
        <v>42449</v>
      </c>
      <c r="D1043"/>
      <c r="E1043"/>
      <c r="F1043"/>
      <c r="H1043"/>
      <c r="L1043"/>
    </row>
    <row r="1044" spans="1:12" x14ac:dyDescent="0.3">
      <c r="A1044" s="6" t="s">
        <v>877</v>
      </c>
      <c r="B1044" s="1">
        <v>42619</v>
      </c>
      <c r="D1044"/>
      <c r="E1044"/>
      <c r="F1044"/>
      <c r="H1044"/>
      <c r="L1044"/>
    </row>
    <row r="1045" spans="1:12" x14ac:dyDescent="0.3">
      <c r="A1045" s="6" t="s">
        <v>877</v>
      </c>
      <c r="B1045" s="1">
        <v>42619</v>
      </c>
      <c r="D1045"/>
      <c r="E1045"/>
      <c r="F1045"/>
      <c r="H1045"/>
      <c r="L1045"/>
    </row>
    <row r="1046" spans="1:12" x14ac:dyDescent="0.3">
      <c r="A1046" s="6" t="s">
        <v>879</v>
      </c>
      <c r="B1046" s="1">
        <v>42925</v>
      </c>
      <c r="D1046"/>
      <c r="E1046"/>
      <c r="F1046"/>
      <c r="H1046"/>
      <c r="L1046"/>
    </row>
    <row r="1047" spans="1:12" x14ac:dyDescent="0.3">
      <c r="A1047" s="6" t="s">
        <v>879</v>
      </c>
      <c r="B1047" s="1">
        <v>42925</v>
      </c>
      <c r="D1047"/>
      <c r="E1047"/>
      <c r="F1047"/>
      <c r="H1047"/>
      <c r="L1047"/>
    </row>
    <row r="1048" spans="1:12" x14ac:dyDescent="0.3">
      <c r="A1048" s="6" t="s">
        <v>881</v>
      </c>
      <c r="B1048" s="1">
        <v>43020</v>
      </c>
      <c r="D1048"/>
      <c r="E1048"/>
      <c r="F1048"/>
      <c r="H1048"/>
      <c r="L1048"/>
    </row>
    <row r="1049" spans="1:12" x14ac:dyDescent="0.3">
      <c r="A1049" s="6" t="s">
        <v>882</v>
      </c>
      <c r="B1049" s="1">
        <v>42437</v>
      </c>
      <c r="D1049"/>
      <c r="E1049"/>
      <c r="F1049"/>
      <c r="H1049"/>
      <c r="L1049"/>
    </row>
    <row r="1050" spans="1:12" x14ac:dyDescent="0.3">
      <c r="A1050" s="6" t="s">
        <v>882</v>
      </c>
      <c r="B1050" s="1">
        <v>42437</v>
      </c>
      <c r="D1050"/>
      <c r="E1050"/>
      <c r="F1050"/>
      <c r="H1050"/>
      <c r="L1050"/>
    </row>
    <row r="1051" spans="1:12" x14ac:dyDescent="0.3">
      <c r="A1051" s="6" t="s">
        <v>883</v>
      </c>
      <c r="B1051" s="1">
        <v>41786</v>
      </c>
      <c r="D1051"/>
      <c r="E1051"/>
      <c r="F1051"/>
      <c r="H1051"/>
      <c r="L1051"/>
    </row>
    <row r="1052" spans="1:12" x14ac:dyDescent="0.3">
      <c r="A1052" s="6" t="s">
        <v>883</v>
      </c>
      <c r="B1052" s="1">
        <v>41786</v>
      </c>
      <c r="D1052"/>
      <c r="E1052"/>
      <c r="F1052"/>
      <c r="H1052"/>
      <c r="L1052"/>
    </row>
    <row r="1053" spans="1:12" x14ac:dyDescent="0.3">
      <c r="A1053" s="6" t="s">
        <v>884</v>
      </c>
      <c r="B1053" s="1">
        <v>42188</v>
      </c>
      <c r="D1053"/>
      <c r="E1053"/>
      <c r="F1053"/>
      <c r="H1053"/>
      <c r="L1053"/>
    </row>
    <row r="1054" spans="1:12" x14ac:dyDescent="0.3">
      <c r="A1054" s="6" t="s">
        <v>884</v>
      </c>
      <c r="B1054" s="1">
        <v>42188</v>
      </c>
      <c r="D1054"/>
      <c r="E1054"/>
      <c r="F1054"/>
      <c r="H1054"/>
      <c r="L1054"/>
    </row>
    <row r="1055" spans="1:12" x14ac:dyDescent="0.3">
      <c r="A1055" s="6" t="s">
        <v>884</v>
      </c>
      <c r="B1055" s="1">
        <v>42188</v>
      </c>
      <c r="D1055"/>
      <c r="E1055"/>
      <c r="F1055"/>
      <c r="H1055"/>
      <c r="L1055"/>
    </row>
    <row r="1056" spans="1:12" x14ac:dyDescent="0.3">
      <c r="A1056" s="6" t="s">
        <v>886</v>
      </c>
      <c r="B1056" s="1">
        <v>42098</v>
      </c>
      <c r="D1056"/>
      <c r="E1056"/>
      <c r="F1056"/>
      <c r="H1056"/>
      <c r="L1056"/>
    </row>
    <row r="1057" spans="1:12" x14ac:dyDescent="0.3">
      <c r="A1057" s="6" t="s">
        <v>886</v>
      </c>
      <c r="B1057" s="1">
        <v>42098</v>
      </c>
      <c r="D1057"/>
      <c r="E1057"/>
      <c r="F1057"/>
      <c r="H1057"/>
      <c r="L1057"/>
    </row>
    <row r="1058" spans="1:12" x14ac:dyDescent="0.3">
      <c r="A1058" s="6" t="s">
        <v>886</v>
      </c>
      <c r="B1058" s="1">
        <v>42098</v>
      </c>
      <c r="D1058"/>
      <c r="E1058"/>
      <c r="F1058"/>
      <c r="H1058"/>
      <c r="L1058"/>
    </row>
    <row r="1059" spans="1:12" x14ac:dyDescent="0.3">
      <c r="A1059" s="6" t="s">
        <v>886</v>
      </c>
      <c r="B1059" s="1">
        <v>42098</v>
      </c>
      <c r="D1059"/>
      <c r="E1059"/>
      <c r="F1059"/>
      <c r="H1059"/>
      <c r="L1059"/>
    </row>
    <row r="1060" spans="1:12" x14ac:dyDescent="0.3">
      <c r="A1060" s="6" t="s">
        <v>888</v>
      </c>
      <c r="B1060" s="1">
        <v>43079</v>
      </c>
      <c r="D1060"/>
      <c r="E1060"/>
      <c r="F1060"/>
      <c r="H1060"/>
      <c r="L1060"/>
    </row>
    <row r="1061" spans="1:12" x14ac:dyDescent="0.3">
      <c r="A1061" s="6" t="s">
        <v>888</v>
      </c>
      <c r="B1061" s="1">
        <v>43079</v>
      </c>
      <c r="D1061"/>
      <c r="E1061"/>
      <c r="F1061"/>
      <c r="H1061"/>
      <c r="L1061"/>
    </row>
    <row r="1062" spans="1:12" x14ac:dyDescent="0.3">
      <c r="A1062" s="6" t="s">
        <v>889</v>
      </c>
      <c r="B1062" s="1">
        <v>42698</v>
      </c>
      <c r="D1062"/>
      <c r="E1062"/>
      <c r="F1062"/>
      <c r="H1062"/>
      <c r="L1062"/>
    </row>
    <row r="1063" spans="1:12" x14ac:dyDescent="0.3">
      <c r="A1063" s="6" t="s">
        <v>891</v>
      </c>
      <c r="B1063" s="1">
        <v>42086</v>
      </c>
      <c r="D1063"/>
      <c r="E1063"/>
      <c r="F1063"/>
      <c r="H1063"/>
      <c r="L1063"/>
    </row>
    <row r="1064" spans="1:12" x14ac:dyDescent="0.3">
      <c r="A1064" s="6" t="s">
        <v>892</v>
      </c>
      <c r="B1064" s="1">
        <v>42110</v>
      </c>
      <c r="D1064"/>
      <c r="E1064"/>
      <c r="F1064"/>
      <c r="H1064"/>
      <c r="L1064"/>
    </row>
    <row r="1065" spans="1:12" x14ac:dyDescent="0.3">
      <c r="A1065" s="6" t="s">
        <v>892</v>
      </c>
      <c r="B1065" s="1">
        <v>42110</v>
      </c>
      <c r="D1065"/>
      <c r="E1065"/>
      <c r="F1065"/>
      <c r="H1065"/>
      <c r="L1065"/>
    </row>
    <row r="1066" spans="1:12" x14ac:dyDescent="0.3">
      <c r="A1066" s="6" t="s">
        <v>892</v>
      </c>
      <c r="B1066" s="1">
        <v>42110</v>
      </c>
      <c r="D1066"/>
      <c r="E1066"/>
      <c r="F1066"/>
      <c r="H1066"/>
      <c r="L1066"/>
    </row>
    <row r="1067" spans="1:12" x14ac:dyDescent="0.3">
      <c r="A1067" s="6" t="s">
        <v>892</v>
      </c>
      <c r="B1067" s="1">
        <v>42110</v>
      </c>
      <c r="D1067"/>
      <c r="E1067"/>
      <c r="F1067"/>
      <c r="H1067"/>
      <c r="L1067"/>
    </row>
    <row r="1068" spans="1:12" x14ac:dyDescent="0.3">
      <c r="A1068" s="6" t="s">
        <v>892</v>
      </c>
      <c r="B1068" s="1">
        <v>42110</v>
      </c>
      <c r="D1068"/>
      <c r="E1068"/>
      <c r="F1068"/>
      <c r="H1068"/>
      <c r="L1068"/>
    </row>
    <row r="1069" spans="1:12" x14ac:dyDescent="0.3">
      <c r="A1069" s="6" t="s">
        <v>892</v>
      </c>
      <c r="B1069" s="1">
        <v>42110</v>
      </c>
      <c r="D1069"/>
      <c r="E1069"/>
      <c r="F1069"/>
      <c r="H1069"/>
      <c r="L1069"/>
    </row>
    <row r="1070" spans="1:12" x14ac:dyDescent="0.3">
      <c r="A1070" s="6" t="s">
        <v>894</v>
      </c>
      <c r="B1070" s="1">
        <v>42644</v>
      </c>
      <c r="D1070"/>
      <c r="E1070"/>
      <c r="F1070"/>
      <c r="H1070"/>
      <c r="L1070"/>
    </row>
    <row r="1071" spans="1:12" x14ac:dyDescent="0.3">
      <c r="A1071" s="6" t="s">
        <v>896</v>
      </c>
      <c r="B1071" s="1">
        <v>43006</v>
      </c>
      <c r="D1071"/>
      <c r="E1071"/>
      <c r="F1071"/>
      <c r="H1071"/>
      <c r="L1071"/>
    </row>
    <row r="1072" spans="1:12" x14ac:dyDescent="0.3">
      <c r="A1072" s="6" t="s">
        <v>898</v>
      </c>
      <c r="B1072" s="1">
        <v>42210</v>
      </c>
      <c r="D1072"/>
      <c r="E1072"/>
      <c r="F1072"/>
      <c r="H1072"/>
      <c r="L1072"/>
    </row>
    <row r="1073" spans="1:12" x14ac:dyDescent="0.3">
      <c r="A1073" s="6" t="s">
        <v>899</v>
      </c>
      <c r="B1073" s="1">
        <v>42328</v>
      </c>
      <c r="D1073"/>
      <c r="E1073"/>
      <c r="F1073"/>
      <c r="H1073"/>
      <c r="L1073"/>
    </row>
    <row r="1074" spans="1:12" x14ac:dyDescent="0.3">
      <c r="A1074" s="6" t="s">
        <v>901</v>
      </c>
      <c r="B1074" s="1">
        <v>42488</v>
      </c>
      <c r="D1074"/>
      <c r="E1074"/>
      <c r="F1074"/>
      <c r="H1074"/>
      <c r="L1074"/>
    </row>
    <row r="1075" spans="1:12" x14ac:dyDescent="0.3">
      <c r="A1075" s="6" t="s">
        <v>903</v>
      </c>
      <c r="B1075" s="1">
        <v>43053</v>
      </c>
      <c r="D1075"/>
      <c r="E1075"/>
      <c r="F1075"/>
      <c r="H1075"/>
      <c r="L1075"/>
    </row>
    <row r="1076" spans="1:12" x14ac:dyDescent="0.3">
      <c r="A1076" s="6" t="s">
        <v>905</v>
      </c>
      <c r="B1076" s="1">
        <v>42686</v>
      </c>
      <c r="D1076"/>
      <c r="E1076"/>
      <c r="F1076"/>
      <c r="H1076"/>
      <c r="L1076"/>
    </row>
    <row r="1077" spans="1:12" x14ac:dyDescent="0.3">
      <c r="A1077" s="6" t="s">
        <v>905</v>
      </c>
      <c r="B1077" s="1">
        <v>42686</v>
      </c>
      <c r="D1077"/>
      <c r="E1077"/>
      <c r="F1077"/>
      <c r="H1077"/>
      <c r="L1077"/>
    </row>
    <row r="1078" spans="1:12" x14ac:dyDescent="0.3">
      <c r="A1078" s="6" t="s">
        <v>905</v>
      </c>
      <c r="B1078" s="1">
        <v>42686</v>
      </c>
      <c r="D1078"/>
      <c r="E1078"/>
      <c r="F1078"/>
      <c r="H1078"/>
      <c r="L1078"/>
    </row>
    <row r="1079" spans="1:12" x14ac:dyDescent="0.3">
      <c r="A1079" s="6" t="s">
        <v>907</v>
      </c>
      <c r="B1079" s="1">
        <v>42642</v>
      </c>
      <c r="D1079"/>
      <c r="E1079"/>
      <c r="F1079"/>
      <c r="H1079"/>
      <c r="L1079"/>
    </row>
    <row r="1080" spans="1:12" x14ac:dyDescent="0.3">
      <c r="A1080" s="6" t="s">
        <v>909</v>
      </c>
      <c r="B1080" s="1">
        <v>43001</v>
      </c>
      <c r="D1080"/>
      <c r="E1080"/>
      <c r="F1080"/>
      <c r="H1080"/>
      <c r="L1080"/>
    </row>
    <row r="1081" spans="1:12" x14ac:dyDescent="0.3">
      <c r="A1081" s="6" t="s">
        <v>909</v>
      </c>
      <c r="B1081" s="1">
        <v>43001</v>
      </c>
      <c r="D1081"/>
      <c r="E1081"/>
      <c r="F1081"/>
      <c r="H1081"/>
      <c r="L1081"/>
    </row>
    <row r="1082" spans="1:12" x14ac:dyDescent="0.3">
      <c r="A1082" s="6" t="s">
        <v>909</v>
      </c>
      <c r="B1082" s="1">
        <v>43001</v>
      </c>
      <c r="D1082"/>
      <c r="E1082"/>
      <c r="F1082"/>
      <c r="H1082"/>
      <c r="L1082"/>
    </row>
    <row r="1083" spans="1:12" x14ac:dyDescent="0.3">
      <c r="A1083" s="6" t="s">
        <v>911</v>
      </c>
      <c r="B1083" s="1">
        <v>42337</v>
      </c>
      <c r="D1083"/>
      <c r="E1083"/>
      <c r="F1083"/>
      <c r="H1083"/>
      <c r="L1083"/>
    </row>
    <row r="1084" spans="1:12" x14ac:dyDescent="0.3">
      <c r="A1084" s="6" t="s">
        <v>911</v>
      </c>
      <c r="B1084" s="1">
        <v>42337</v>
      </c>
      <c r="D1084"/>
      <c r="E1084"/>
      <c r="F1084"/>
      <c r="H1084"/>
      <c r="L1084"/>
    </row>
    <row r="1085" spans="1:12" x14ac:dyDescent="0.3">
      <c r="A1085" s="6" t="s">
        <v>913</v>
      </c>
      <c r="B1085" s="1">
        <v>42430</v>
      </c>
      <c r="D1085"/>
      <c r="E1085"/>
      <c r="F1085"/>
      <c r="H1085"/>
      <c r="L1085"/>
    </row>
    <row r="1086" spans="1:12" x14ac:dyDescent="0.3">
      <c r="A1086" s="6" t="s">
        <v>913</v>
      </c>
      <c r="B1086" s="1">
        <v>42430</v>
      </c>
      <c r="D1086"/>
      <c r="E1086"/>
      <c r="F1086"/>
      <c r="H1086"/>
      <c r="L1086"/>
    </row>
    <row r="1087" spans="1:12" x14ac:dyDescent="0.3">
      <c r="A1087" s="6" t="s">
        <v>913</v>
      </c>
      <c r="B1087" s="1">
        <v>42430</v>
      </c>
      <c r="D1087"/>
      <c r="E1087"/>
      <c r="F1087"/>
      <c r="H1087"/>
      <c r="L1087"/>
    </row>
    <row r="1088" spans="1:12" x14ac:dyDescent="0.3">
      <c r="A1088" s="6" t="s">
        <v>913</v>
      </c>
      <c r="B1088" s="1">
        <v>42430</v>
      </c>
      <c r="D1088"/>
      <c r="E1088"/>
      <c r="F1088"/>
      <c r="H1088"/>
      <c r="L1088"/>
    </row>
    <row r="1089" spans="1:12" x14ac:dyDescent="0.3">
      <c r="A1089" s="6" t="s">
        <v>914</v>
      </c>
      <c r="B1089" s="1">
        <v>42594</v>
      </c>
      <c r="D1089"/>
      <c r="E1089"/>
      <c r="F1089"/>
      <c r="H1089"/>
      <c r="L1089"/>
    </row>
    <row r="1090" spans="1:12" x14ac:dyDescent="0.3">
      <c r="A1090" s="6" t="s">
        <v>915</v>
      </c>
      <c r="B1090" s="1">
        <v>42597</v>
      </c>
      <c r="D1090"/>
      <c r="E1090"/>
      <c r="F1090"/>
      <c r="H1090"/>
      <c r="L1090"/>
    </row>
    <row r="1091" spans="1:12" x14ac:dyDescent="0.3">
      <c r="A1091" s="6" t="s">
        <v>915</v>
      </c>
      <c r="B1091" s="1">
        <v>42597</v>
      </c>
      <c r="D1091"/>
      <c r="E1091"/>
      <c r="F1091"/>
      <c r="H1091"/>
      <c r="L1091"/>
    </row>
    <row r="1092" spans="1:12" x14ac:dyDescent="0.3">
      <c r="A1092" s="6" t="s">
        <v>917</v>
      </c>
      <c r="B1092" s="1">
        <v>42890</v>
      </c>
      <c r="D1092"/>
      <c r="E1092"/>
      <c r="F1092"/>
      <c r="H1092"/>
      <c r="L1092"/>
    </row>
    <row r="1093" spans="1:12" x14ac:dyDescent="0.3">
      <c r="A1093" s="6" t="s">
        <v>917</v>
      </c>
      <c r="B1093" s="1">
        <v>42890</v>
      </c>
      <c r="D1093"/>
      <c r="E1093"/>
      <c r="F1093"/>
      <c r="H1093"/>
      <c r="L1093"/>
    </row>
    <row r="1094" spans="1:12" x14ac:dyDescent="0.3">
      <c r="A1094" s="6" t="s">
        <v>918</v>
      </c>
      <c r="B1094" s="1">
        <v>42344</v>
      </c>
      <c r="D1094"/>
      <c r="E1094"/>
      <c r="F1094"/>
      <c r="H1094"/>
      <c r="L1094"/>
    </row>
    <row r="1095" spans="1:12" x14ac:dyDescent="0.3">
      <c r="A1095" s="6" t="s">
        <v>918</v>
      </c>
      <c r="B1095" s="1">
        <v>42344</v>
      </c>
      <c r="D1095"/>
      <c r="E1095"/>
      <c r="F1095"/>
      <c r="H1095"/>
      <c r="L1095"/>
    </row>
    <row r="1096" spans="1:12" x14ac:dyDescent="0.3">
      <c r="A1096" s="6" t="s">
        <v>919</v>
      </c>
      <c r="B1096" s="1">
        <v>42365</v>
      </c>
      <c r="D1096"/>
      <c r="E1096"/>
      <c r="F1096"/>
      <c r="H1096"/>
      <c r="L1096"/>
    </row>
    <row r="1097" spans="1:12" x14ac:dyDescent="0.3">
      <c r="A1097" s="6" t="s">
        <v>919</v>
      </c>
      <c r="B1097" s="1">
        <v>42365</v>
      </c>
      <c r="D1097"/>
      <c r="E1097"/>
      <c r="F1097"/>
      <c r="H1097"/>
      <c r="L1097"/>
    </row>
    <row r="1098" spans="1:12" x14ac:dyDescent="0.3">
      <c r="A1098" s="6" t="s">
        <v>921</v>
      </c>
      <c r="B1098" s="1">
        <v>42756</v>
      </c>
      <c r="D1098"/>
      <c r="E1098"/>
      <c r="F1098"/>
      <c r="H1098"/>
      <c r="L1098"/>
    </row>
    <row r="1099" spans="1:12" x14ac:dyDescent="0.3">
      <c r="A1099" s="6" t="s">
        <v>921</v>
      </c>
      <c r="B1099" s="1">
        <v>42756</v>
      </c>
      <c r="D1099"/>
      <c r="E1099"/>
      <c r="F1099"/>
      <c r="H1099"/>
      <c r="L1099"/>
    </row>
    <row r="1100" spans="1:12" x14ac:dyDescent="0.3">
      <c r="A1100" s="6" t="s">
        <v>923</v>
      </c>
      <c r="B1100" s="1">
        <v>41815</v>
      </c>
      <c r="D1100"/>
      <c r="E1100"/>
      <c r="F1100"/>
      <c r="H1100"/>
      <c r="L1100"/>
    </row>
    <row r="1101" spans="1:12" x14ac:dyDescent="0.3">
      <c r="A1101" s="6" t="s">
        <v>924</v>
      </c>
      <c r="B1101" s="1">
        <v>42535</v>
      </c>
      <c r="D1101"/>
      <c r="E1101"/>
      <c r="F1101"/>
      <c r="H1101"/>
      <c r="L1101"/>
    </row>
    <row r="1102" spans="1:12" x14ac:dyDescent="0.3">
      <c r="A1102" s="6" t="s">
        <v>924</v>
      </c>
      <c r="B1102" s="1">
        <v>42535</v>
      </c>
      <c r="D1102"/>
      <c r="E1102"/>
      <c r="F1102"/>
      <c r="H1102"/>
      <c r="L1102"/>
    </row>
    <row r="1103" spans="1:12" x14ac:dyDescent="0.3">
      <c r="A1103" s="6" t="s">
        <v>924</v>
      </c>
      <c r="B1103" s="1">
        <v>42535</v>
      </c>
      <c r="D1103"/>
      <c r="E1103"/>
      <c r="F1103"/>
      <c r="H1103"/>
      <c r="L1103"/>
    </row>
    <row r="1104" spans="1:12" x14ac:dyDescent="0.3">
      <c r="A1104" s="6" t="s">
        <v>924</v>
      </c>
      <c r="B1104" s="1">
        <v>42535</v>
      </c>
      <c r="D1104"/>
      <c r="E1104"/>
      <c r="F1104"/>
      <c r="H1104"/>
      <c r="L1104"/>
    </row>
    <row r="1105" spans="1:12" x14ac:dyDescent="0.3">
      <c r="A1105" s="6" t="s">
        <v>926</v>
      </c>
      <c r="B1105" s="1">
        <v>42846</v>
      </c>
      <c r="D1105"/>
      <c r="E1105"/>
      <c r="F1105"/>
      <c r="H1105"/>
      <c r="L1105"/>
    </row>
    <row r="1106" spans="1:12" x14ac:dyDescent="0.3">
      <c r="A1106" s="6" t="s">
        <v>926</v>
      </c>
      <c r="B1106" s="1">
        <v>42846</v>
      </c>
      <c r="D1106"/>
      <c r="E1106"/>
      <c r="F1106"/>
      <c r="H1106"/>
      <c r="L1106"/>
    </row>
    <row r="1107" spans="1:12" x14ac:dyDescent="0.3">
      <c r="A1107" s="6" t="s">
        <v>927</v>
      </c>
      <c r="B1107" s="1">
        <v>42664</v>
      </c>
      <c r="D1107"/>
      <c r="E1107"/>
      <c r="F1107"/>
      <c r="H1107"/>
      <c r="L1107"/>
    </row>
    <row r="1108" spans="1:12" x14ac:dyDescent="0.3">
      <c r="A1108" s="6" t="s">
        <v>929</v>
      </c>
      <c r="B1108" s="1">
        <v>42693</v>
      </c>
      <c r="D1108"/>
      <c r="E1108"/>
      <c r="F1108"/>
      <c r="H1108"/>
      <c r="L1108"/>
    </row>
    <row r="1109" spans="1:12" x14ac:dyDescent="0.3">
      <c r="A1109" s="6" t="s">
        <v>929</v>
      </c>
      <c r="B1109" s="1">
        <v>42693</v>
      </c>
      <c r="D1109"/>
      <c r="E1109"/>
      <c r="F1109"/>
      <c r="H1109"/>
      <c r="L1109"/>
    </row>
    <row r="1110" spans="1:12" x14ac:dyDescent="0.3">
      <c r="A1110" s="6" t="s">
        <v>929</v>
      </c>
      <c r="B1110" s="1">
        <v>42693</v>
      </c>
      <c r="D1110"/>
      <c r="E1110"/>
      <c r="F1110"/>
      <c r="H1110"/>
      <c r="L1110"/>
    </row>
    <row r="1111" spans="1:12" x14ac:dyDescent="0.3">
      <c r="A1111" s="6" t="s">
        <v>929</v>
      </c>
      <c r="B1111" s="1">
        <v>42693</v>
      </c>
      <c r="D1111"/>
      <c r="E1111"/>
      <c r="F1111"/>
      <c r="H1111"/>
      <c r="L1111"/>
    </row>
    <row r="1112" spans="1:12" x14ac:dyDescent="0.3">
      <c r="A1112" s="6" t="s">
        <v>929</v>
      </c>
      <c r="B1112" s="1">
        <v>42693</v>
      </c>
      <c r="D1112"/>
      <c r="E1112"/>
      <c r="F1112"/>
      <c r="H1112"/>
      <c r="L1112"/>
    </row>
    <row r="1113" spans="1:12" x14ac:dyDescent="0.3">
      <c r="A1113" s="6" t="s">
        <v>929</v>
      </c>
      <c r="B1113" s="1">
        <v>42693</v>
      </c>
      <c r="D1113"/>
      <c r="E1113"/>
      <c r="F1113"/>
      <c r="H1113"/>
      <c r="L1113"/>
    </row>
    <row r="1114" spans="1:12" x14ac:dyDescent="0.3">
      <c r="A1114" s="6" t="s">
        <v>929</v>
      </c>
      <c r="B1114" s="1">
        <v>42693</v>
      </c>
      <c r="D1114"/>
      <c r="E1114"/>
      <c r="F1114"/>
      <c r="H1114"/>
      <c r="L1114"/>
    </row>
    <row r="1115" spans="1:12" x14ac:dyDescent="0.3">
      <c r="A1115" s="6" t="s">
        <v>929</v>
      </c>
      <c r="B1115" s="1">
        <v>42693</v>
      </c>
      <c r="D1115"/>
      <c r="E1115"/>
      <c r="F1115"/>
      <c r="H1115"/>
      <c r="L1115"/>
    </row>
    <row r="1116" spans="1:12" x14ac:dyDescent="0.3">
      <c r="A1116" s="6" t="s">
        <v>930</v>
      </c>
      <c r="B1116" s="1">
        <v>43087</v>
      </c>
      <c r="D1116"/>
      <c r="E1116"/>
      <c r="F1116"/>
      <c r="H1116"/>
      <c r="L1116"/>
    </row>
    <row r="1117" spans="1:12" x14ac:dyDescent="0.3">
      <c r="A1117" s="6" t="s">
        <v>930</v>
      </c>
      <c r="B1117" s="1">
        <v>43087</v>
      </c>
      <c r="D1117"/>
      <c r="E1117"/>
      <c r="F1117"/>
      <c r="H1117"/>
      <c r="L1117"/>
    </row>
    <row r="1118" spans="1:12" x14ac:dyDescent="0.3">
      <c r="A1118" s="6" t="s">
        <v>930</v>
      </c>
      <c r="B1118" s="1">
        <v>43087</v>
      </c>
      <c r="D1118"/>
      <c r="E1118"/>
      <c r="F1118"/>
      <c r="H1118"/>
      <c r="L1118"/>
    </row>
    <row r="1119" spans="1:12" x14ac:dyDescent="0.3">
      <c r="A1119" s="6" t="s">
        <v>931</v>
      </c>
      <c r="B1119" s="1">
        <v>42573</v>
      </c>
      <c r="D1119"/>
      <c r="E1119"/>
      <c r="F1119"/>
      <c r="H1119"/>
      <c r="L1119"/>
    </row>
    <row r="1120" spans="1:12" x14ac:dyDescent="0.3">
      <c r="A1120" s="6" t="s">
        <v>933</v>
      </c>
      <c r="B1120" s="1">
        <v>42251</v>
      </c>
      <c r="D1120"/>
      <c r="E1120"/>
      <c r="F1120"/>
      <c r="H1120"/>
      <c r="L1120"/>
    </row>
    <row r="1121" spans="1:12" x14ac:dyDescent="0.3">
      <c r="A1121" s="6" t="s">
        <v>933</v>
      </c>
      <c r="B1121" s="1">
        <v>42251</v>
      </c>
      <c r="D1121"/>
      <c r="E1121"/>
      <c r="F1121"/>
      <c r="H1121"/>
      <c r="L1121"/>
    </row>
    <row r="1122" spans="1:12" x14ac:dyDescent="0.3">
      <c r="A1122" s="6" t="s">
        <v>933</v>
      </c>
      <c r="B1122" s="1">
        <v>42251</v>
      </c>
      <c r="D1122"/>
      <c r="E1122"/>
      <c r="F1122"/>
      <c r="H1122"/>
      <c r="L1122"/>
    </row>
    <row r="1123" spans="1:12" x14ac:dyDescent="0.3">
      <c r="A1123" s="6" t="s">
        <v>933</v>
      </c>
      <c r="B1123" s="1">
        <v>42251</v>
      </c>
      <c r="D1123"/>
      <c r="E1123"/>
      <c r="F1123"/>
      <c r="H1123"/>
      <c r="L1123"/>
    </row>
    <row r="1124" spans="1:12" x14ac:dyDescent="0.3">
      <c r="A1124" s="6" t="s">
        <v>935</v>
      </c>
      <c r="B1124" s="1">
        <v>41659</v>
      </c>
      <c r="D1124"/>
      <c r="E1124"/>
      <c r="F1124"/>
      <c r="H1124"/>
      <c r="L1124"/>
    </row>
    <row r="1125" spans="1:12" x14ac:dyDescent="0.3">
      <c r="A1125" s="6" t="s">
        <v>935</v>
      </c>
      <c r="B1125" s="1">
        <v>41659</v>
      </c>
      <c r="D1125"/>
      <c r="E1125"/>
      <c r="F1125"/>
      <c r="H1125"/>
      <c r="L1125"/>
    </row>
    <row r="1126" spans="1:12" x14ac:dyDescent="0.3">
      <c r="A1126" s="6" t="s">
        <v>935</v>
      </c>
      <c r="B1126" s="1">
        <v>41659</v>
      </c>
      <c r="D1126"/>
      <c r="E1126"/>
      <c r="F1126"/>
      <c r="H1126"/>
      <c r="L1126"/>
    </row>
    <row r="1127" spans="1:12" x14ac:dyDescent="0.3">
      <c r="A1127" s="6" t="s">
        <v>935</v>
      </c>
      <c r="B1127" s="1">
        <v>41659</v>
      </c>
      <c r="D1127"/>
      <c r="E1127"/>
      <c r="F1127"/>
      <c r="H1127"/>
      <c r="L1127"/>
    </row>
    <row r="1128" spans="1:12" x14ac:dyDescent="0.3">
      <c r="A1128" s="6" t="s">
        <v>935</v>
      </c>
      <c r="B1128" s="1">
        <v>41659</v>
      </c>
      <c r="D1128"/>
      <c r="E1128"/>
      <c r="F1128"/>
      <c r="H1128"/>
      <c r="L1128"/>
    </row>
    <row r="1129" spans="1:12" x14ac:dyDescent="0.3">
      <c r="A1129" s="6" t="s">
        <v>935</v>
      </c>
      <c r="B1129" s="1">
        <v>41659</v>
      </c>
      <c r="D1129"/>
      <c r="E1129"/>
      <c r="F1129"/>
      <c r="H1129"/>
      <c r="L1129"/>
    </row>
    <row r="1130" spans="1:12" x14ac:dyDescent="0.3">
      <c r="A1130" s="6" t="s">
        <v>936</v>
      </c>
      <c r="B1130" s="1">
        <v>42065</v>
      </c>
      <c r="D1130"/>
      <c r="E1130"/>
      <c r="F1130"/>
      <c r="H1130"/>
      <c r="L1130"/>
    </row>
    <row r="1131" spans="1:12" x14ac:dyDescent="0.3">
      <c r="A1131" s="6" t="s">
        <v>936</v>
      </c>
      <c r="B1131" s="1">
        <v>42065</v>
      </c>
      <c r="D1131"/>
      <c r="E1131"/>
      <c r="F1131"/>
      <c r="H1131"/>
      <c r="L1131"/>
    </row>
    <row r="1132" spans="1:12" x14ac:dyDescent="0.3">
      <c r="A1132" s="6" t="s">
        <v>937</v>
      </c>
      <c r="B1132" s="1">
        <v>42472</v>
      </c>
      <c r="D1132"/>
      <c r="E1132"/>
      <c r="F1132"/>
      <c r="H1132"/>
      <c r="L1132"/>
    </row>
    <row r="1133" spans="1:12" x14ac:dyDescent="0.3">
      <c r="A1133" s="6" t="s">
        <v>937</v>
      </c>
      <c r="B1133" s="1">
        <v>42472</v>
      </c>
      <c r="D1133"/>
      <c r="E1133"/>
      <c r="F1133"/>
      <c r="H1133"/>
      <c r="L1133"/>
    </row>
    <row r="1134" spans="1:12" x14ac:dyDescent="0.3">
      <c r="A1134" s="6" t="s">
        <v>937</v>
      </c>
      <c r="B1134" s="1">
        <v>42472</v>
      </c>
      <c r="D1134"/>
      <c r="E1134"/>
      <c r="F1134"/>
      <c r="H1134"/>
      <c r="L1134"/>
    </row>
    <row r="1135" spans="1:12" x14ac:dyDescent="0.3">
      <c r="A1135" s="6" t="s">
        <v>938</v>
      </c>
      <c r="B1135" s="1">
        <v>42710</v>
      </c>
      <c r="D1135"/>
      <c r="E1135"/>
      <c r="F1135"/>
      <c r="H1135"/>
      <c r="L1135"/>
    </row>
    <row r="1136" spans="1:12" x14ac:dyDescent="0.3">
      <c r="A1136" s="6" t="s">
        <v>939</v>
      </c>
      <c r="B1136" s="1">
        <v>42526</v>
      </c>
      <c r="D1136"/>
      <c r="E1136"/>
      <c r="F1136"/>
      <c r="H1136"/>
      <c r="L1136"/>
    </row>
    <row r="1137" spans="1:12" x14ac:dyDescent="0.3">
      <c r="A1137" s="6" t="s">
        <v>939</v>
      </c>
      <c r="B1137" s="1">
        <v>42526</v>
      </c>
      <c r="D1137"/>
      <c r="E1137"/>
      <c r="F1137"/>
      <c r="H1137"/>
      <c r="L1137"/>
    </row>
    <row r="1138" spans="1:12" x14ac:dyDescent="0.3">
      <c r="A1138" s="6" t="s">
        <v>940</v>
      </c>
      <c r="B1138" s="1">
        <v>42715</v>
      </c>
      <c r="D1138"/>
      <c r="E1138"/>
      <c r="F1138"/>
      <c r="H1138"/>
      <c r="L1138"/>
    </row>
    <row r="1139" spans="1:12" x14ac:dyDescent="0.3">
      <c r="A1139" s="6" t="s">
        <v>941</v>
      </c>
      <c r="B1139" s="1">
        <v>42686</v>
      </c>
      <c r="D1139"/>
      <c r="E1139"/>
      <c r="F1139"/>
      <c r="H1139"/>
      <c r="L1139"/>
    </row>
    <row r="1140" spans="1:12" x14ac:dyDescent="0.3">
      <c r="A1140" s="6" t="s">
        <v>941</v>
      </c>
      <c r="B1140" s="1">
        <v>42686</v>
      </c>
      <c r="D1140"/>
      <c r="E1140"/>
      <c r="F1140"/>
      <c r="H1140"/>
      <c r="L1140"/>
    </row>
    <row r="1141" spans="1:12" x14ac:dyDescent="0.3">
      <c r="A1141" s="6" t="s">
        <v>941</v>
      </c>
      <c r="B1141" s="1">
        <v>42686</v>
      </c>
      <c r="D1141"/>
      <c r="E1141"/>
      <c r="F1141"/>
      <c r="H1141"/>
      <c r="L1141"/>
    </row>
    <row r="1142" spans="1:12" x14ac:dyDescent="0.3">
      <c r="A1142" s="6" t="s">
        <v>941</v>
      </c>
      <c r="B1142" s="1">
        <v>42686</v>
      </c>
      <c r="D1142"/>
      <c r="E1142"/>
      <c r="F1142"/>
      <c r="H1142"/>
      <c r="L1142"/>
    </row>
    <row r="1143" spans="1:12" x14ac:dyDescent="0.3">
      <c r="A1143" s="6" t="s">
        <v>941</v>
      </c>
      <c r="B1143" s="1">
        <v>42686</v>
      </c>
      <c r="D1143"/>
      <c r="E1143"/>
      <c r="F1143"/>
      <c r="H1143"/>
      <c r="L1143"/>
    </row>
    <row r="1144" spans="1:12" x14ac:dyDescent="0.3">
      <c r="A1144" s="6" t="s">
        <v>943</v>
      </c>
      <c r="B1144" s="1">
        <v>41911</v>
      </c>
      <c r="D1144"/>
      <c r="E1144"/>
      <c r="F1144"/>
      <c r="H1144"/>
      <c r="L1144"/>
    </row>
    <row r="1145" spans="1:12" x14ac:dyDescent="0.3">
      <c r="A1145" s="6" t="s">
        <v>943</v>
      </c>
      <c r="B1145" s="1">
        <v>41911</v>
      </c>
      <c r="D1145"/>
      <c r="E1145"/>
      <c r="F1145"/>
      <c r="H1145"/>
      <c r="L1145"/>
    </row>
    <row r="1146" spans="1:12" x14ac:dyDescent="0.3">
      <c r="A1146" s="6" t="s">
        <v>943</v>
      </c>
      <c r="B1146" s="1">
        <v>41911</v>
      </c>
      <c r="D1146"/>
      <c r="E1146"/>
      <c r="F1146"/>
      <c r="H1146"/>
      <c r="L1146"/>
    </row>
    <row r="1147" spans="1:12" x14ac:dyDescent="0.3">
      <c r="A1147" s="6" t="s">
        <v>943</v>
      </c>
      <c r="B1147" s="1">
        <v>41911</v>
      </c>
      <c r="D1147"/>
      <c r="E1147"/>
      <c r="F1147"/>
      <c r="H1147"/>
      <c r="L1147"/>
    </row>
    <row r="1148" spans="1:12" x14ac:dyDescent="0.3">
      <c r="A1148" s="6" t="s">
        <v>943</v>
      </c>
      <c r="B1148" s="1">
        <v>41911</v>
      </c>
      <c r="D1148"/>
      <c r="E1148"/>
      <c r="F1148"/>
      <c r="H1148"/>
      <c r="L1148"/>
    </row>
    <row r="1149" spans="1:12" x14ac:dyDescent="0.3">
      <c r="A1149" s="6" t="s">
        <v>944</v>
      </c>
      <c r="B1149" s="1">
        <v>42098</v>
      </c>
      <c r="D1149"/>
      <c r="E1149"/>
      <c r="F1149"/>
      <c r="H1149"/>
      <c r="L1149"/>
    </row>
    <row r="1150" spans="1:12" x14ac:dyDescent="0.3">
      <c r="A1150" s="6" t="s">
        <v>944</v>
      </c>
      <c r="B1150" s="1">
        <v>42098</v>
      </c>
      <c r="D1150"/>
      <c r="E1150"/>
      <c r="F1150"/>
      <c r="H1150"/>
      <c r="L1150"/>
    </row>
    <row r="1151" spans="1:12" x14ac:dyDescent="0.3">
      <c r="A1151" s="6" t="s">
        <v>944</v>
      </c>
      <c r="B1151" s="1">
        <v>42098</v>
      </c>
      <c r="D1151"/>
      <c r="E1151"/>
      <c r="F1151"/>
      <c r="H1151"/>
      <c r="L1151"/>
    </row>
    <row r="1152" spans="1:12" x14ac:dyDescent="0.3">
      <c r="A1152" s="6" t="s">
        <v>944</v>
      </c>
      <c r="B1152" s="1">
        <v>42098</v>
      </c>
      <c r="D1152"/>
      <c r="E1152"/>
      <c r="F1152"/>
      <c r="H1152"/>
      <c r="L1152"/>
    </row>
    <row r="1153" spans="1:12" x14ac:dyDescent="0.3">
      <c r="A1153" s="6" t="s">
        <v>944</v>
      </c>
      <c r="B1153" s="1">
        <v>42098</v>
      </c>
      <c r="D1153"/>
      <c r="E1153"/>
      <c r="F1153"/>
      <c r="H1153"/>
      <c r="L1153"/>
    </row>
    <row r="1154" spans="1:12" x14ac:dyDescent="0.3">
      <c r="A1154" s="6" t="s">
        <v>946</v>
      </c>
      <c r="B1154" s="1">
        <v>42132</v>
      </c>
      <c r="D1154"/>
      <c r="E1154"/>
      <c r="F1154"/>
      <c r="H1154"/>
      <c r="L1154"/>
    </row>
    <row r="1155" spans="1:12" x14ac:dyDescent="0.3">
      <c r="A1155" s="6" t="s">
        <v>947</v>
      </c>
      <c r="B1155" s="1">
        <v>42735</v>
      </c>
      <c r="D1155"/>
      <c r="E1155"/>
      <c r="F1155"/>
      <c r="H1155"/>
      <c r="L1155"/>
    </row>
    <row r="1156" spans="1:12" x14ac:dyDescent="0.3">
      <c r="A1156" s="6" t="s">
        <v>947</v>
      </c>
      <c r="B1156" s="1">
        <v>42735</v>
      </c>
      <c r="D1156"/>
      <c r="E1156"/>
      <c r="F1156"/>
      <c r="H1156"/>
      <c r="L1156"/>
    </row>
    <row r="1157" spans="1:12" x14ac:dyDescent="0.3">
      <c r="A1157" s="6" t="s">
        <v>948</v>
      </c>
      <c r="B1157" s="1">
        <v>41993</v>
      </c>
      <c r="D1157"/>
      <c r="E1157"/>
      <c r="F1157"/>
      <c r="H1157"/>
      <c r="L1157"/>
    </row>
    <row r="1158" spans="1:12" x14ac:dyDescent="0.3">
      <c r="A1158" s="6" t="s">
        <v>948</v>
      </c>
      <c r="B1158" s="1">
        <v>41993</v>
      </c>
      <c r="D1158"/>
      <c r="E1158"/>
      <c r="F1158"/>
      <c r="H1158"/>
      <c r="L1158"/>
    </row>
    <row r="1159" spans="1:12" x14ac:dyDescent="0.3">
      <c r="A1159" s="6" t="s">
        <v>948</v>
      </c>
      <c r="B1159" s="1">
        <v>41993</v>
      </c>
      <c r="D1159"/>
      <c r="E1159"/>
      <c r="F1159"/>
      <c r="H1159"/>
      <c r="L1159"/>
    </row>
    <row r="1160" spans="1:12" x14ac:dyDescent="0.3">
      <c r="A1160" s="6" t="s">
        <v>948</v>
      </c>
      <c r="B1160" s="1">
        <v>41993</v>
      </c>
      <c r="D1160"/>
      <c r="E1160"/>
      <c r="F1160"/>
      <c r="H1160"/>
      <c r="L1160"/>
    </row>
    <row r="1161" spans="1:12" x14ac:dyDescent="0.3">
      <c r="A1161" s="6" t="s">
        <v>949</v>
      </c>
      <c r="B1161" s="1">
        <v>42553</v>
      </c>
      <c r="D1161"/>
      <c r="E1161"/>
      <c r="F1161"/>
      <c r="H1161"/>
      <c r="L1161"/>
    </row>
    <row r="1162" spans="1:12" x14ac:dyDescent="0.3">
      <c r="A1162" s="6" t="s">
        <v>950</v>
      </c>
      <c r="B1162" s="1">
        <v>42915</v>
      </c>
      <c r="D1162"/>
      <c r="E1162"/>
      <c r="F1162"/>
      <c r="H1162"/>
      <c r="L1162"/>
    </row>
    <row r="1163" spans="1:12" x14ac:dyDescent="0.3">
      <c r="A1163" s="6" t="s">
        <v>950</v>
      </c>
      <c r="B1163" s="1">
        <v>42915</v>
      </c>
      <c r="D1163"/>
      <c r="E1163"/>
      <c r="F1163"/>
      <c r="H1163"/>
      <c r="L1163"/>
    </row>
    <row r="1164" spans="1:12" x14ac:dyDescent="0.3">
      <c r="A1164" s="6" t="s">
        <v>952</v>
      </c>
      <c r="B1164" s="1">
        <v>41883</v>
      </c>
      <c r="D1164"/>
      <c r="E1164"/>
      <c r="F1164"/>
      <c r="H1164"/>
      <c r="L1164"/>
    </row>
    <row r="1165" spans="1:12" x14ac:dyDescent="0.3">
      <c r="A1165" s="6" t="s">
        <v>954</v>
      </c>
      <c r="B1165" s="1">
        <v>41701</v>
      </c>
      <c r="D1165"/>
      <c r="E1165"/>
      <c r="F1165"/>
      <c r="H1165"/>
      <c r="L1165"/>
    </row>
    <row r="1166" spans="1:12" x14ac:dyDescent="0.3">
      <c r="A1166" s="6" t="s">
        <v>954</v>
      </c>
      <c r="B1166" s="1">
        <v>41701</v>
      </c>
      <c r="D1166"/>
      <c r="E1166"/>
      <c r="F1166"/>
      <c r="H1166"/>
      <c r="L1166"/>
    </row>
    <row r="1167" spans="1:12" x14ac:dyDescent="0.3">
      <c r="A1167" s="6" t="s">
        <v>954</v>
      </c>
      <c r="B1167" s="1">
        <v>41701</v>
      </c>
      <c r="D1167"/>
      <c r="E1167"/>
      <c r="F1167"/>
      <c r="H1167"/>
      <c r="L1167"/>
    </row>
    <row r="1168" spans="1:12" x14ac:dyDescent="0.3">
      <c r="A1168" s="6" t="s">
        <v>956</v>
      </c>
      <c r="B1168" s="1">
        <v>41763</v>
      </c>
      <c r="D1168"/>
      <c r="E1168"/>
      <c r="F1168"/>
      <c r="H1168"/>
      <c r="L1168"/>
    </row>
    <row r="1169" spans="1:12" x14ac:dyDescent="0.3">
      <c r="A1169" s="6" t="s">
        <v>958</v>
      </c>
      <c r="B1169" s="1">
        <v>42310</v>
      </c>
      <c r="D1169"/>
      <c r="E1169"/>
      <c r="F1169"/>
      <c r="H1169"/>
      <c r="L1169"/>
    </row>
    <row r="1170" spans="1:12" x14ac:dyDescent="0.3">
      <c r="A1170" s="6" t="s">
        <v>959</v>
      </c>
      <c r="B1170" s="1">
        <v>43077</v>
      </c>
      <c r="D1170"/>
      <c r="E1170"/>
      <c r="F1170"/>
      <c r="H1170"/>
      <c r="L1170"/>
    </row>
    <row r="1171" spans="1:12" x14ac:dyDescent="0.3">
      <c r="A1171" s="6" t="s">
        <v>959</v>
      </c>
      <c r="B1171" s="1">
        <v>43077</v>
      </c>
      <c r="D1171"/>
      <c r="E1171"/>
      <c r="F1171"/>
      <c r="H1171"/>
      <c r="L1171"/>
    </row>
    <row r="1172" spans="1:12" x14ac:dyDescent="0.3">
      <c r="A1172" s="6" t="s">
        <v>959</v>
      </c>
      <c r="B1172" s="1">
        <v>43077</v>
      </c>
      <c r="D1172"/>
      <c r="E1172"/>
      <c r="F1172"/>
      <c r="H1172"/>
      <c r="L1172"/>
    </row>
    <row r="1173" spans="1:12" x14ac:dyDescent="0.3">
      <c r="A1173" s="6" t="s">
        <v>959</v>
      </c>
      <c r="B1173" s="1">
        <v>43077</v>
      </c>
      <c r="D1173"/>
      <c r="E1173"/>
      <c r="F1173"/>
      <c r="H1173"/>
      <c r="L1173"/>
    </row>
    <row r="1174" spans="1:12" x14ac:dyDescent="0.3">
      <c r="A1174" s="6" t="s">
        <v>960</v>
      </c>
      <c r="B1174" s="1">
        <v>41708</v>
      </c>
      <c r="D1174"/>
      <c r="E1174"/>
      <c r="F1174"/>
      <c r="H1174"/>
      <c r="L1174"/>
    </row>
    <row r="1175" spans="1:12" x14ac:dyDescent="0.3">
      <c r="A1175" s="6" t="s">
        <v>961</v>
      </c>
      <c r="B1175" s="1">
        <v>41750</v>
      </c>
      <c r="D1175"/>
      <c r="E1175"/>
      <c r="F1175"/>
      <c r="H1175"/>
      <c r="L1175"/>
    </row>
    <row r="1176" spans="1:12" x14ac:dyDescent="0.3">
      <c r="A1176" s="6" t="s">
        <v>962</v>
      </c>
      <c r="B1176" s="1">
        <v>42299</v>
      </c>
      <c r="D1176"/>
      <c r="E1176"/>
      <c r="F1176"/>
      <c r="H1176"/>
      <c r="L1176"/>
    </row>
    <row r="1177" spans="1:12" x14ac:dyDescent="0.3">
      <c r="A1177" s="6" t="s">
        <v>963</v>
      </c>
      <c r="B1177" s="1">
        <v>42238</v>
      </c>
      <c r="D1177"/>
      <c r="E1177"/>
      <c r="F1177"/>
      <c r="H1177"/>
      <c r="L1177"/>
    </row>
    <row r="1178" spans="1:12" x14ac:dyDescent="0.3">
      <c r="A1178" s="6" t="s">
        <v>964</v>
      </c>
      <c r="B1178" s="1">
        <v>42611</v>
      </c>
      <c r="D1178"/>
      <c r="E1178"/>
      <c r="F1178"/>
      <c r="H1178"/>
      <c r="L1178"/>
    </row>
    <row r="1179" spans="1:12" x14ac:dyDescent="0.3">
      <c r="A1179" s="6" t="s">
        <v>965</v>
      </c>
      <c r="B1179" s="1">
        <v>42000</v>
      </c>
      <c r="D1179"/>
      <c r="E1179"/>
      <c r="F1179"/>
      <c r="H1179"/>
      <c r="L1179"/>
    </row>
    <row r="1180" spans="1:12" x14ac:dyDescent="0.3">
      <c r="A1180" s="6" t="s">
        <v>967</v>
      </c>
      <c r="B1180" s="1">
        <v>42705</v>
      </c>
      <c r="D1180"/>
      <c r="E1180"/>
      <c r="F1180"/>
      <c r="H1180"/>
      <c r="L1180"/>
    </row>
    <row r="1181" spans="1:12" x14ac:dyDescent="0.3">
      <c r="A1181" s="6" t="s">
        <v>967</v>
      </c>
      <c r="B1181" s="1">
        <v>42705</v>
      </c>
      <c r="D1181"/>
      <c r="E1181"/>
      <c r="F1181"/>
      <c r="H1181"/>
      <c r="L1181"/>
    </row>
    <row r="1182" spans="1:12" x14ac:dyDescent="0.3">
      <c r="A1182" s="6" t="s">
        <v>968</v>
      </c>
      <c r="B1182" s="1">
        <v>42484</v>
      </c>
      <c r="D1182"/>
      <c r="E1182"/>
      <c r="F1182"/>
      <c r="H1182"/>
      <c r="L1182"/>
    </row>
    <row r="1183" spans="1:12" x14ac:dyDescent="0.3">
      <c r="A1183" s="6" t="s">
        <v>970</v>
      </c>
      <c r="B1183" s="1">
        <v>41811</v>
      </c>
      <c r="D1183"/>
      <c r="E1183"/>
      <c r="F1183"/>
      <c r="H1183"/>
      <c r="L1183"/>
    </row>
    <row r="1184" spans="1:12" x14ac:dyDescent="0.3">
      <c r="A1184" s="6" t="s">
        <v>970</v>
      </c>
      <c r="B1184" s="1">
        <v>41811</v>
      </c>
      <c r="D1184"/>
      <c r="E1184"/>
      <c r="F1184"/>
      <c r="H1184"/>
      <c r="L1184"/>
    </row>
    <row r="1185" spans="1:12" x14ac:dyDescent="0.3">
      <c r="A1185" s="6" t="s">
        <v>971</v>
      </c>
      <c r="B1185" s="1">
        <v>42749</v>
      </c>
      <c r="D1185"/>
      <c r="E1185"/>
      <c r="F1185"/>
      <c r="H1185"/>
      <c r="L1185"/>
    </row>
    <row r="1186" spans="1:12" x14ac:dyDescent="0.3">
      <c r="A1186" s="6" t="s">
        <v>971</v>
      </c>
      <c r="B1186" s="1">
        <v>42749</v>
      </c>
      <c r="D1186"/>
      <c r="E1186"/>
      <c r="F1186"/>
      <c r="H1186"/>
      <c r="L1186"/>
    </row>
    <row r="1187" spans="1:12" x14ac:dyDescent="0.3">
      <c r="A1187" s="6" t="s">
        <v>972</v>
      </c>
      <c r="B1187" s="1">
        <v>41967</v>
      </c>
      <c r="D1187"/>
      <c r="E1187"/>
      <c r="F1187"/>
      <c r="H1187"/>
      <c r="L1187"/>
    </row>
    <row r="1188" spans="1:12" x14ac:dyDescent="0.3">
      <c r="A1188" s="6" t="s">
        <v>972</v>
      </c>
      <c r="B1188" s="1">
        <v>41967</v>
      </c>
      <c r="D1188"/>
      <c r="E1188"/>
      <c r="F1188"/>
      <c r="H1188"/>
      <c r="L1188"/>
    </row>
    <row r="1189" spans="1:12" x14ac:dyDescent="0.3">
      <c r="A1189" s="6" t="s">
        <v>972</v>
      </c>
      <c r="B1189" s="1">
        <v>41967</v>
      </c>
      <c r="D1189"/>
      <c r="E1189"/>
      <c r="F1189"/>
      <c r="H1189"/>
      <c r="L1189"/>
    </row>
    <row r="1190" spans="1:12" x14ac:dyDescent="0.3">
      <c r="A1190" s="6" t="s">
        <v>972</v>
      </c>
      <c r="B1190" s="1">
        <v>41967</v>
      </c>
      <c r="D1190"/>
      <c r="E1190"/>
      <c r="F1190"/>
      <c r="H1190"/>
      <c r="L1190"/>
    </row>
    <row r="1191" spans="1:12" x14ac:dyDescent="0.3">
      <c r="A1191" s="6" t="s">
        <v>974</v>
      </c>
      <c r="B1191" s="1">
        <v>42792</v>
      </c>
      <c r="D1191"/>
      <c r="E1191"/>
      <c r="F1191"/>
      <c r="H1191"/>
      <c r="L1191"/>
    </row>
    <row r="1192" spans="1:12" x14ac:dyDescent="0.3">
      <c r="A1192" s="6" t="s">
        <v>974</v>
      </c>
      <c r="B1192" s="1">
        <v>42792</v>
      </c>
      <c r="D1192"/>
      <c r="E1192"/>
      <c r="F1192"/>
      <c r="H1192"/>
      <c r="L1192"/>
    </row>
    <row r="1193" spans="1:12" x14ac:dyDescent="0.3">
      <c r="A1193" s="6" t="s">
        <v>974</v>
      </c>
      <c r="B1193" s="1">
        <v>42792</v>
      </c>
      <c r="D1193"/>
      <c r="E1193"/>
      <c r="F1193"/>
      <c r="H1193"/>
      <c r="L1193"/>
    </row>
    <row r="1194" spans="1:12" x14ac:dyDescent="0.3">
      <c r="A1194" s="6" t="s">
        <v>974</v>
      </c>
      <c r="B1194" s="1">
        <v>42792</v>
      </c>
      <c r="D1194"/>
      <c r="E1194"/>
      <c r="F1194"/>
      <c r="H1194"/>
      <c r="L1194"/>
    </row>
    <row r="1195" spans="1:12" x14ac:dyDescent="0.3">
      <c r="A1195" s="6" t="s">
        <v>974</v>
      </c>
      <c r="B1195" s="1">
        <v>42792</v>
      </c>
      <c r="D1195"/>
      <c r="E1195"/>
      <c r="F1195"/>
      <c r="H1195"/>
      <c r="L1195"/>
    </row>
    <row r="1196" spans="1:12" x14ac:dyDescent="0.3">
      <c r="A1196" s="6" t="s">
        <v>976</v>
      </c>
      <c r="B1196" s="1">
        <v>42262</v>
      </c>
      <c r="D1196"/>
      <c r="E1196"/>
      <c r="F1196"/>
      <c r="H1196"/>
      <c r="L1196"/>
    </row>
    <row r="1197" spans="1:12" x14ac:dyDescent="0.3">
      <c r="A1197" s="6" t="s">
        <v>976</v>
      </c>
      <c r="B1197" s="1">
        <v>42262</v>
      </c>
      <c r="D1197"/>
      <c r="E1197"/>
      <c r="F1197"/>
      <c r="H1197"/>
      <c r="L1197"/>
    </row>
    <row r="1198" spans="1:12" x14ac:dyDescent="0.3">
      <c r="A1198" s="6" t="s">
        <v>976</v>
      </c>
      <c r="B1198" s="1">
        <v>42262</v>
      </c>
      <c r="D1198"/>
      <c r="E1198"/>
      <c r="F1198"/>
      <c r="H1198"/>
      <c r="L1198"/>
    </row>
    <row r="1199" spans="1:12" x14ac:dyDescent="0.3">
      <c r="A1199" s="6" t="s">
        <v>976</v>
      </c>
      <c r="B1199" s="1">
        <v>42262</v>
      </c>
      <c r="D1199"/>
      <c r="E1199"/>
      <c r="F1199"/>
      <c r="H1199"/>
      <c r="L1199"/>
    </row>
    <row r="1200" spans="1:12" x14ac:dyDescent="0.3">
      <c r="A1200" s="6" t="s">
        <v>977</v>
      </c>
      <c r="B1200" s="1">
        <v>42468</v>
      </c>
      <c r="D1200"/>
      <c r="E1200"/>
      <c r="F1200"/>
      <c r="H1200"/>
      <c r="L1200"/>
    </row>
    <row r="1201" spans="1:12" x14ac:dyDescent="0.3">
      <c r="A1201" s="6" t="s">
        <v>977</v>
      </c>
      <c r="B1201" s="1">
        <v>42468</v>
      </c>
      <c r="D1201"/>
      <c r="E1201"/>
      <c r="F1201"/>
      <c r="H1201"/>
      <c r="L1201"/>
    </row>
    <row r="1202" spans="1:12" x14ac:dyDescent="0.3">
      <c r="A1202" s="6" t="s">
        <v>977</v>
      </c>
      <c r="B1202" s="1">
        <v>42468</v>
      </c>
      <c r="D1202"/>
      <c r="E1202"/>
      <c r="F1202"/>
      <c r="H1202"/>
      <c r="L1202"/>
    </row>
    <row r="1203" spans="1:12" x14ac:dyDescent="0.3">
      <c r="A1203" s="6" t="s">
        <v>978</v>
      </c>
      <c r="B1203" s="1">
        <v>42569</v>
      </c>
      <c r="D1203"/>
      <c r="E1203"/>
      <c r="F1203"/>
      <c r="H1203"/>
      <c r="L1203"/>
    </row>
    <row r="1204" spans="1:12" x14ac:dyDescent="0.3">
      <c r="A1204" s="6" t="s">
        <v>978</v>
      </c>
      <c r="B1204" s="1">
        <v>42569</v>
      </c>
      <c r="D1204"/>
      <c r="E1204"/>
      <c r="F1204"/>
      <c r="H1204"/>
      <c r="L1204"/>
    </row>
    <row r="1205" spans="1:12" x14ac:dyDescent="0.3">
      <c r="A1205" s="6" t="s">
        <v>978</v>
      </c>
      <c r="B1205" s="1">
        <v>42569</v>
      </c>
      <c r="D1205"/>
      <c r="E1205"/>
      <c r="F1205"/>
      <c r="H1205"/>
      <c r="L1205"/>
    </row>
    <row r="1206" spans="1:12" x14ac:dyDescent="0.3">
      <c r="A1206" s="6" t="s">
        <v>978</v>
      </c>
      <c r="B1206" s="1">
        <v>42569</v>
      </c>
      <c r="D1206"/>
      <c r="E1206"/>
      <c r="F1206"/>
      <c r="H1206"/>
      <c r="L1206"/>
    </row>
    <row r="1207" spans="1:12" x14ac:dyDescent="0.3">
      <c r="A1207" s="6" t="s">
        <v>978</v>
      </c>
      <c r="B1207" s="1">
        <v>42569</v>
      </c>
      <c r="D1207"/>
      <c r="E1207"/>
      <c r="F1207"/>
      <c r="H1207"/>
      <c r="L1207"/>
    </row>
    <row r="1208" spans="1:12" x14ac:dyDescent="0.3">
      <c r="A1208" s="6" t="s">
        <v>979</v>
      </c>
      <c r="B1208" s="1">
        <v>42948</v>
      </c>
      <c r="D1208"/>
      <c r="E1208"/>
      <c r="F1208"/>
      <c r="H1208"/>
      <c r="L1208"/>
    </row>
    <row r="1209" spans="1:12" x14ac:dyDescent="0.3">
      <c r="A1209" s="6" t="s">
        <v>981</v>
      </c>
      <c r="B1209" s="1">
        <v>42565</v>
      </c>
      <c r="D1209"/>
      <c r="E1209"/>
      <c r="F1209"/>
      <c r="H1209"/>
      <c r="L1209"/>
    </row>
    <row r="1210" spans="1:12" x14ac:dyDescent="0.3">
      <c r="A1210" s="6" t="s">
        <v>981</v>
      </c>
      <c r="B1210" s="1">
        <v>42565</v>
      </c>
      <c r="D1210"/>
      <c r="E1210"/>
      <c r="F1210"/>
      <c r="H1210"/>
      <c r="L1210"/>
    </row>
    <row r="1211" spans="1:12" x14ac:dyDescent="0.3">
      <c r="A1211" s="6" t="s">
        <v>981</v>
      </c>
      <c r="B1211" s="1">
        <v>42565</v>
      </c>
      <c r="D1211"/>
      <c r="E1211"/>
      <c r="F1211"/>
      <c r="H1211"/>
      <c r="L1211"/>
    </row>
    <row r="1212" spans="1:12" x14ac:dyDescent="0.3">
      <c r="A1212" s="6" t="s">
        <v>981</v>
      </c>
      <c r="B1212" s="1">
        <v>42565</v>
      </c>
      <c r="D1212"/>
      <c r="E1212"/>
      <c r="F1212"/>
      <c r="H1212"/>
      <c r="L1212"/>
    </row>
    <row r="1213" spans="1:12" x14ac:dyDescent="0.3">
      <c r="A1213" s="6" t="s">
        <v>981</v>
      </c>
      <c r="B1213" s="1">
        <v>42565</v>
      </c>
      <c r="D1213"/>
      <c r="E1213"/>
      <c r="F1213"/>
      <c r="H1213"/>
      <c r="L1213"/>
    </row>
    <row r="1214" spans="1:12" x14ac:dyDescent="0.3">
      <c r="A1214" s="6" t="s">
        <v>981</v>
      </c>
      <c r="B1214" s="1">
        <v>42565</v>
      </c>
      <c r="D1214"/>
      <c r="E1214"/>
      <c r="F1214"/>
      <c r="H1214"/>
      <c r="L1214"/>
    </row>
    <row r="1215" spans="1:12" x14ac:dyDescent="0.3">
      <c r="A1215" s="6" t="s">
        <v>983</v>
      </c>
      <c r="B1215" s="1">
        <v>42987</v>
      </c>
      <c r="D1215"/>
      <c r="E1215"/>
      <c r="F1215"/>
      <c r="H1215"/>
      <c r="L1215"/>
    </row>
    <row r="1216" spans="1:12" x14ac:dyDescent="0.3">
      <c r="A1216" s="6" t="s">
        <v>983</v>
      </c>
      <c r="B1216" s="1">
        <v>42987</v>
      </c>
      <c r="D1216"/>
      <c r="E1216"/>
      <c r="F1216"/>
      <c r="H1216"/>
      <c r="L1216"/>
    </row>
    <row r="1217" spans="1:12" x14ac:dyDescent="0.3">
      <c r="A1217" s="6" t="s">
        <v>983</v>
      </c>
      <c r="B1217" s="1">
        <v>42987</v>
      </c>
      <c r="D1217"/>
      <c r="E1217"/>
      <c r="F1217"/>
      <c r="H1217"/>
      <c r="L1217"/>
    </row>
    <row r="1218" spans="1:12" x14ac:dyDescent="0.3">
      <c r="A1218" s="6" t="s">
        <v>983</v>
      </c>
      <c r="B1218" s="1">
        <v>42987</v>
      </c>
      <c r="D1218"/>
      <c r="E1218"/>
      <c r="F1218"/>
      <c r="H1218"/>
      <c r="L1218"/>
    </row>
    <row r="1219" spans="1:12" x14ac:dyDescent="0.3">
      <c r="A1219" s="6" t="s">
        <v>983</v>
      </c>
      <c r="B1219" s="1">
        <v>42987</v>
      </c>
      <c r="D1219"/>
      <c r="E1219"/>
      <c r="F1219"/>
      <c r="H1219"/>
      <c r="L1219"/>
    </row>
    <row r="1220" spans="1:12" x14ac:dyDescent="0.3">
      <c r="A1220" s="6" t="s">
        <v>983</v>
      </c>
      <c r="B1220" s="1">
        <v>42987</v>
      </c>
      <c r="D1220"/>
      <c r="E1220"/>
      <c r="F1220"/>
      <c r="H1220"/>
      <c r="L1220"/>
    </row>
    <row r="1221" spans="1:12" x14ac:dyDescent="0.3">
      <c r="A1221" s="6" t="s">
        <v>983</v>
      </c>
      <c r="B1221" s="1">
        <v>42987</v>
      </c>
      <c r="D1221"/>
      <c r="E1221"/>
      <c r="F1221"/>
      <c r="H1221"/>
      <c r="L1221"/>
    </row>
    <row r="1222" spans="1:12" x14ac:dyDescent="0.3">
      <c r="A1222" s="6" t="s">
        <v>983</v>
      </c>
      <c r="B1222" s="1">
        <v>42987</v>
      </c>
      <c r="D1222"/>
      <c r="E1222"/>
      <c r="F1222"/>
      <c r="H1222"/>
      <c r="L1222"/>
    </row>
    <row r="1223" spans="1:12" x14ac:dyDescent="0.3">
      <c r="A1223" s="6" t="s">
        <v>985</v>
      </c>
      <c r="B1223" s="1">
        <v>41832</v>
      </c>
      <c r="D1223"/>
      <c r="E1223"/>
      <c r="F1223"/>
      <c r="H1223"/>
      <c r="L1223"/>
    </row>
    <row r="1224" spans="1:12" x14ac:dyDescent="0.3">
      <c r="A1224" s="6" t="s">
        <v>985</v>
      </c>
      <c r="B1224" s="1">
        <v>41832</v>
      </c>
      <c r="D1224"/>
      <c r="E1224"/>
      <c r="F1224"/>
      <c r="H1224"/>
      <c r="L1224"/>
    </row>
    <row r="1225" spans="1:12" x14ac:dyDescent="0.3">
      <c r="A1225" s="6" t="s">
        <v>987</v>
      </c>
      <c r="B1225" s="1">
        <v>42708</v>
      </c>
      <c r="D1225"/>
      <c r="E1225"/>
      <c r="F1225"/>
      <c r="H1225"/>
      <c r="L1225"/>
    </row>
    <row r="1226" spans="1:12" x14ac:dyDescent="0.3">
      <c r="A1226" s="6" t="s">
        <v>987</v>
      </c>
      <c r="B1226" s="1">
        <v>42708</v>
      </c>
      <c r="D1226"/>
      <c r="E1226"/>
      <c r="F1226"/>
      <c r="H1226"/>
      <c r="L1226"/>
    </row>
    <row r="1227" spans="1:12" x14ac:dyDescent="0.3">
      <c r="A1227" s="6" t="s">
        <v>987</v>
      </c>
      <c r="B1227" s="1">
        <v>42708</v>
      </c>
      <c r="D1227"/>
      <c r="E1227"/>
      <c r="F1227"/>
      <c r="H1227"/>
      <c r="L1227"/>
    </row>
    <row r="1228" spans="1:12" x14ac:dyDescent="0.3">
      <c r="A1228" s="6" t="s">
        <v>987</v>
      </c>
      <c r="B1228" s="1">
        <v>42708</v>
      </c>
      <c r="D1228"/>
      <c r="E1228"/>
      <c r="F1228"/>
      <c r="H1228"/>
      <c r="L1228"/>
    </row>
    <row r="1229" spans="1:12" x14ac:dyDescent="0.3">
      <c r="A1229" s="6" t="s">
        <v>987</v>
      </c>
      <c r="B1229" s="1">
        <v>42708</v>
      </c>
      <c r="D1229"/>
      <c r="E1229"/>
      <c r="F1229"/>
      <c r="H1229"/>
      <c r="L1229"/>
    </row>
    <row r="1230" spans="1:12" x14ac:dyDescent="0.3">
      <c r="A1230" s="6" t="s">
        <v>987</v>
      </c>
      <c r="B1230" s="1">
        <v>42708</v>
      </c>
      <c r="D1230"/>
      <c r="E1230"/>
      <c r="F1230"/>
      <c r="H1230"/>
      <c r="L1230"/>
    </row>
    <row r="1231" spans="1:12" x14ac:dyDescent="0.3">
      <c r="A1231" s="6" t="s">
        <v>988</v>
      </c>
      <c r="B1231" s="1">
        <v>43045</v>
      </c>
      <c r="D1231"/>
      <c r="E1231"/>
      <c r="F1231"/>
      <c r="H1231"/>
      <c r="L1231"/>
    </row>
    <row r="1232" spans="1:12" x14ac:dyDescent="0.3">
      <c r="A1232" s="6" t="s">
        <v>988</v>
      </c>
      <c r="B1232" s="1">
        <v>43045</v>
      </c>
      <c r="D1232"/>
      <c r="E1232"/>
      <c r="F1232"/>
      <c r="H1232"/>
      <c r="L1232"/>
    </row>
    <row r="1233" spans="1:12" x14ac:dyDescent="0.3">
      <c r="A1233" s="6" t="s">
        <v>988</v>
      </c>
      <c r="B1233" s="1">
        <v>43045</v>
      </c>
      <c r="D1233"/>
      <c r="E1233"/>
      <c r="F1233"/>
      <c r="H1233"/>
      <c r="L1233"/>
    </row>
    <row r="1234" spans="1:12" x14ac:dyDescent="0.3">
      <c r="A1234" s="6" t="s">
        <v>989</v>
      </c>
      <c r="B1234" s="1">
        <v>42308</v>
      </c>
      <c r="D1234"/>
      <c r="E1234"/>
      <c r="F1234"/>
      <c r="H1234"/>
      <c r="L1234"/>
    </row>
    <row r="1235" spans="1:12" x14ac:dyDescent="0.3">
      <c r="A1235" s="6" t="s">
        <v>989</v>
      </c>
      <c r="B1235" s="1">
        <v>42308</v>
      </c>
      <c r="D1235"/>
      <c r="E1235"/>
      <c r="F1235"/>
      <c r="H1235"/>
      <c r="L1235"/>
    </row>
    <row r="1236" spans="1:12" x14ac:dyDescent="0.3">
      <c r="A1236" s="6" t="s">
        <v>991</v>
      </c>
      <c r="B1236" s="1">
        <v>42520</v>
      </c>
      <c r="D1236"/>
      <c r="E1236"/>
      <c r="F1236"/>
      <c r="H1236"/>
      <c r="L1236"/>
    </row>
    <row r="1237" spans="1:12" x14ac:dyDescent="0.3">
      <c r="A1237" s="6" t="s">
        <v>993</v>
      </c>
      <c r="B1237" s="1">
        <v>42671</v>
      </c>
      <c r="D1237"/>
      <c r="E1237"/>
      <c r="F1237"/>
      <c r="H1237"/>
      <c r="L1237"/>
    </row>
    <row r="1238" spans="1:12" x14ac:dyDescent="0.3">
      <c r="A1238" s="6" t="s">
        <v>993</v>
      </c>
      <c r="B1238" s="1">
        <v>42671</v>
      </c>
      <c r="D1238"/>
      <c r="E1238"/>
      <c r="F1238"/>
      <c r="H1238"/>
      <c r="L1238"/>
    </row>
    <row r="1239" spans="1:12" x14ac:dyDescent="0.3">
      <c r="A1239" s="6" t="s">
        <v>993</v>
      </c>
      <c r="B1239" s="1">
        <v>42671</v>
      </c>
      <c r="D1239"/>
      <c r="E1239"/>
      <c r="F1239"/>
      <c r="H1239"/>
      <c r="L1239"/>
    </row>
    <row r="1240" spans="1:12" x14ac:dyDescent="0.3">
      <c r="A1240" s="6" t="s">
        <v>993</v>
      </c>
      <c r="B1240" s="1">
        <v>42671</v>
      </c>
      <c r="D1240"/>
      <c r="E1240"/>
      <c r="F1240"/>
      <c r="H1240"/>
      <c r="L1240"/>
    </row>
    <row r="1241" spans="1:12" x14ac:dyDescent="0.3">
      <c r="A1241" s="6" t="s">
        <v>994</v>
      </c>
      <c r="B1241" s="1">
        <v>41862</v>
      </c>
      <c r="D1241"/>
      <c r="E1241"/>
      <c r="F1241"/>
      <c r="H1241"/>
      <c r="L1241"/>
    </row>
    <row r="1242" spans="1:12" x14ac:dyDescent="0.3">
      <c r="A1242" s="6" t="s">
        <v>994</v>
      </c>
      <c r="B1242" s="1">
        <v>41862</v>
      </c>
      <c r="D1242"/>
      <c r="E1242"/>
      <c r="F1242"/>
      <c r="H1242"/>
      <c r="L1242"/>
    </row>
    <row r="1243" spans="1:12" x14ac:dyDescent="0.3">
      <c r="A1243" s="6" t="s">
        <v>994</v>
      </c>
      <c r="B1243" s="1">
        <v>41862</v>
      </c>
      <c r="D1243"/>
      <c r="E1243"/>
      <c r="F1243"/>
      <c r="H1243"/>
      <c r="L1243"/>
    </row>
    <row r="1244" spans="1:12" x14ac:dyDescent="0.3">
      <c r="A1244" s="6" t="s">
        <v>996</v>
      </c>
      <c r="B1244" s="1">
        <v>42611</v>
      </c>
      <c r="D1244"/>
      <c r="E1244"/>
      <c r="F1244"/>
      <c r="H1244"/>
      <c r="L1244"/>
    </row>
    <row r="1245" spans="1:12" x14ac:dyDescent="0.3">
      <c r="A1245" s="6" t="s">
        <v>997</v>
      </c>
      <c r="B1245" s="1">
        <v>42415</v>
      </c>
      <c r="D1245"/>
      <c r="E1245"/>
      <c r="F1245"/>
      <c r="H1245"/>
      <c r="L1245"/>
    </row>
    <row r="1246" spans="1:12" x14ac:dyDescent="0.3">
      <c r="A1246" s="6" t="s">
        <v>997</v>
      </c>
      <c r="B1246" s="1">
        <v>42415</v>
      </c>
      <c r="D1246"/>
      <c r="E1246"/>
      <c r="F1246"/>
      <c r="H1246"/>
      <c r="L1246"/>
    </row>
    <row r="1247" spans="1:12" x14ac:dyDescent="0.3">
      <c r="A1247" s="6" t="s">
        <v>998</v>
      </c>
      <c r="B1247" s="1">
        <v>42869</v>
      </c>
      <c r="D1247"/>
      <c r="E1247"/>
      <c r="F1247"/>
      <c r="H1247"/>
      <c r="L1247"/>
    </row>
    <row r="1248" spans="1:12" x14ac:dyDescent="0.3">
      <c r="A1248" s="6" t="s">
        <v>1000</v>
      </c>
      <c r="B1248" s="1">
        <v>41985</v>
      </c>
      <c r="D1248"/>
      <c r="E1248"/>
      <c r="F1248"/>
      <c r="H1248"/>
      <c r="L1248"/>
    </row>
    <row r="1249" spans="1:12" x14ac:dyDescent="0.3">
      <c r="A1249" s="6" t="s">
        <v>1000</v>
      </c>
      <c r="B1249" s="1">
        <v>41985</v>
      </c>
      <c r="D1249"/>
      <c r="E1249"/>
      <c r="F1249"/>
      <c r="H1249"/>
      <c r="L1249"/>
    </row>
    <row r="1250" spans="1:12" x14ac:dyDescent="0.3">
      <c r="A1250" s="6" t="s">
        <v>1000</v>
      </c>
      <c r="B1250" s="1">
        <v>41985</v>
      </c>
      <c r="D1250"/>
      <c r="E1250"/>
      <c r="F1250"/>
      <c r="H1250"/>
      <c r="L1250"/>
    </row>
    <row r="1251" spans="1:12" x14ac:dyDescent="0.3">
      <c r="A1251" s="6" t="s">
        <v>1002</v>
      </c>
      <c r="B1251" s="1">
        <v>43087</v>
      </c>
      <c r="D1251"/>
      <c r="E1251"/>
      <c r="F1251"/>
      <c r="H1251"/>
      <c r="L1251"/>
    </row>
    <row r="1252" spans="1:12" x14ac:dyDescent="0.3">
      <c r="A1252" s="6" t="s">
        <v>1002</v>
      </c>
      <c r="B1252" s="1">
        <v>43087</v>
      </c>
      <c r="D1252"/>
      <c r="E1252"/>
      <c r="F1252"/>
      <c r="H1252"/>
      <c r="L1252"/>
    </row>
    <row r="1253" spans="1:12" x14ac:dyDescent="0.3">
      <c r="A1253" s="6" t="s">
        <v>1002</v>
      </c>
      <c r="B1253" s="1">
        <v>43087</v>
      </c>
      <c r="D1253"/>
      <c r="E1253"/>
      <c r="F1253"/>
      <c r="H1253"/>
      <c r="L1253"/>
    </row>
    <row r="1254" spans="1:12" x14ac:dyDescent="0.3">
      <c r="A1254" s="6" t="s">
        <v>1002</v>
      </c>
      <c r="B1254" s="1">
        <v>43087</v>
      </c>
      <c r="D1254"/>
      <c r="E1254"/>
      <c r="F1254"/>
      <c r="H1254"/>
      <c r="L1254"/>
    </row>
    <row r="1255" spans="1:12" x14ac:dyDescent="0.3">
      <c r="A1255" s="6" t="s">
        <v>1003</v>
      </c>
      <c r="B1255" s="1">
        <v>42189</v>
      </c>
      <c r="D1255"/>
      <c r="E1255"/>
      <c r="F1255"/>
      <c r="H1255"/>
      <c r="L1255"/>
    </row>
    <row r="1256" spans="1:12" x14ac:dyDescent="0.3">
      <c r="A1256" s="6" t="s">
        <v>1004</v>
      </c>
      <c r="B1256" s="1">
        <v>42804</v>
      </c>
      <c r="D1256"/>
      <c r="E1256"/>
      <c r="F1256"/>
      <c r="H1256"/>
      <c r="L1256"/>
    </row>
    <row r="1257" spans="1:12" x14ac:dyDescent="0.3">
      <c r="A1257" s="6" t="s">
        <v>1004</v>
      </c>
      <c r="B1257" s="1">
        <v>42804</v>
      </c>
      <c r="D1257"/>
      <c r="E1257"/>
      <c r="F1257"/>
      <c r="H1257"/>
      <c r="L1257"/>
    </row>
    <row r="1258" spans="1:12" x14ac:dyDescent="0.3">
      <c r="A1258" s="6" t="s">
        <v>1004</v>
      </c>
      <c r="B1258" s="1">
        <v>42804</v>
      </c>
      <c r="D1258"/>
      <c r="E1258"/>
      <c r="F1258"/>
      <c r="H1258"/>
      <c r="L1258"/>
    </row>
    <row r="1259" spans="1:12" x14ac:dyDescent="0.3">
      <c r="A1259" s="6" t="s">
        <v>1004</v>
      </c>
      <c r="B1259" s="1">
        <v>42804</v>
      </c>
      <c r="D1259"/>
      <c r="E1259"/>
      <c r="F1259"/>
      <c r="H1259"/>
      <c r="L1259"/>
    </row>
    <row r="1260" spans="1:12" x14ac:dyDescent="0.3">
      <c r="A1260" s="6" t="s">
        <v>1006</v>
      </c>
      <c r="B1260" s="1">
        <v>42728</v>
      </c>
      <c r="D1260"/>
      <c r="E1260"/>
      <c r="F1260"/>
      <c r="H1260"/>
      <c r="L1260"/>
    </row>
    <row r="1261" spans="1:12" x14ac:dyDescent="0.3">
      <c r="A1261" s="6" t="s">
        <v>1006</v>
      </c>
      <c r="B1261" s="1">
        <v>42728</v>
      </c>
      <c r="D1261"/>
      <c r="E1261"/>
      <c r="F1261"/>
      <c r="H1261"/>
      <c r="L1261"/>
    </row>
    <row r="1262" spans="1:12" x14ac:dyDescent="0.3">
      <c r="A1262" s="6" t="s">
        <v>1006</v>
      </c>
      <c r="B1262" s="1">
        <v>42728</v>
      </c>
      <c r="D1262"/>
      <c r="E1262"/>
      <c r="F1262"/>
      <c r="H1262"/>
      <c r="L1262"/>
    </row>
    <row r="1263" spans="1:12" x14ac:dyDescent="0.3">
      <c r="A1263" s="6" t="s">
        <v>1007</v>
      </c>
      <c r="B1263" s="1">
        <v>43031</v>
      </c>
      <c r="D1263"/>
      <c r="E1263"/>
      <c r="F1263"/>
      <c r="H1263"/>
      <c r="L1263"/>
    </row>
    <row r="1264" spans="1:12" x14ac:dyDescent="0.3">
      <c r="A1264" s="6" t="s">
        <v>1009</v>
      </c>
      <c r="B1264" s="1">
        <v>42671</v>
      </c>
      <c r="D1264"/>
      <c r="E1264"/>
      <c r="F1264"/>
      <c r="H1264"/>
      <c r="L1264"/>
    </row>
    <row r="1265" spans="1:12" x14ac:dyDescent="0.3">
      <c r="A1265" s="6" t="s">
        <v>1011</v>
      </c>
      <c r="B1265" s="1">
        <v>42923</v>
      </c>
      <c r="D1265"/>
      <c r="E1265"/>
      <c r="F1265"/>
      <c r="H1265"/>
      <c r="L1265"/>
    </row>
    <row r="1266" spans="1:12" x14ac:dyDescent="0.3">
      <c r="A1266" s="6" t="s">
        <v>1012</v>
      </c>
      <c r="B1266" s="1">
        <v>42644</v>
      </c>
      <c r="D1266"/>
      <c r="E1266"/>
      <c r="F1266"/>
      <c r="H1266"/>
      <c r="L1266"/>
    </row>
    <row r="1267" spans="1:12" x14ac:dyDescent="0.3">
      <c r="A1267" s="6" t="s">
        <v>1012</v>
      </c>
      <c r="B1267" s="1">
        <v>42644</v>
      </c>
      <c r="D1267"/>
      <c r="E1267"/>
      <c r="F1267"/>
      <c r="H1267"/>
      <c r="L1267"/>
    </row>
    <row r="1268" spans="1:12" x14ac:dyDescent="0.3">
      <c r="A1268" s="6" t="s">
        <v>1014</v>
      </c>
      <c r="B1268" s="1">
        <v>42980</v>
      </c>
      <c r="D1268"/>
      <c r="E1268"/>
      <c r="F1268"/>
      <c r="H1268"/>
      <c r="L1268"/>
    </row>
    <row r="1269" spans="1:12" x14ac:dyDescent="0.3">
      <c r="A1269" s="6" t="s">
        <v>1016</v>
      </c>
      <c r="B1269" s="1">
        <v>41997</v>
      </c>
      <c r="D1269"/>
      <c r="E1269"/>
      <c r="F1269"/>
      <c r="H1269"/>
      <c r="L1269"/>
    </row>
    <row r="1270" spans="1:12" x14ac:dyDescent="0.3">
      <c r="A1270" s="6" t="s">
        <v>1016</v>
      </c>
      <c r="B1270" s="1">
        <v>41997</v>
      </c>
      <c r="D1270"/>
      <c r="E1270"/>
      <c r="F1270"/>
      <c r="H1270"/>
      <c r="L1270"/>
    </row>
    <row r="1271" spans="1:12" x14ac:dyDescent="0.3">
      <c r="A1271" s="6" t="s">
        <v>1017</v>
      </c>
      <c r="B1271" s="1">
        <v>43001</v>
      </c>
      <c r="D1271"/>
      <c r="E1271"/>
      <c r="F1271"/>
      <c r="H1271"/>
      <c r="L1271"/>
    </row>
    <row r="1272" spans="1:12" x14ac:dyDescent="0.3">
      <c r="A1272" s="6" t="s">
        <v>1018</v>
      </c>
      <c r="B1272" s="1">
        <v>42890</v>
      </c>
      <c r="D1272"/>
      <c r="E1272"/>
      <c r="F1272"/>
      <c r="H1272"/>
      <c r="L1272"/>
    </row>
    <row r="1273" spans="1:12" x14ac:dyDescent="0.3">
      <c r="A1273" s="6" t="s">
        <v>1020</v>
      </c>
      <c r="B1273" s="1">
        <v>42481</v>
      </c>
      <c r="D1273"/>
      <c r="E1273"/>
      <c r="F1273"/>
      <c r="H1273"/>
      <c r="L1273"/>
    </row>
    <row r="1274" spans="1:12" x14ac:dyDescent="0.3">
      <c r="A1274" s="6" t="s">
        <v>1020</v>
      </c>
      <c r="B1274" s="1">
        <v>42481</v>
      </c>
      <c r="D1274"/>
      <c r="E1274"/>
      <c r="F1274"/>
      <c r="H1274"/>
      <c r="L1274"/>
    </row>
    <row r="1275" spans="1:12" x14ac:dyDescent="0.3">
      <c r="A1275" s="6" t="s">
        <v>1020</v>
      </c>
      <c r="B1275" s="1">
        <v>42481</v>
      </c>
      <c r="D1275"/>
      <c r="E1275"/>
      <c r="F1275"/>
      <c r="H1275"/>
      <c r="L1275"/>
    </row>
    <row r="1276" spans="1:12" x14ac:dyDescent="0.3">
      <c r="A1276" s="6" t="s">
        <v>1021</v>
      </c>
      <c r="B1276" s="1">
        <v>42516</v>
      </c>
      <c r="D1276"/>
      <c r="E1276"/>
      <c r="F1276"/>
      <c r="H1276"/>
      <c r="L1276"/>
    </row>
    <row r="1277" spans="1:12" x14ac:dyDescent="0.3">
      <c r="A1277" s="6" t="s">
        <v>1021</v>
      </c>
      <c r="B1277" s="1">
        <v>42516</v>
      </c>
      <c r="D1277"/>
      <c r="E1277"/>
      <c r="F1277"/>
      <c r="H1277"/>
      <c r="L1277"/>
    </row>
    <row r="1278" spans="1:12" x14ac:dyDescent="0.3">
      <c r="A1278" s="6" t="s">
        <v>1021</v>
      </c>
      <c r="B1278" s="1">
        <v>42516</v>
      </c>
      <c r="D1278"/>
      <c r="E1278"/>
      <c r="F1278"/>
      <c r="H1278"/>
      <c r="L1278"/>
    </row>
    <row r="1279" spans="1:12" x14ac:dyDescent="0.3">
      <c r="A1279" s="6" t="s">
        <v>1021</v>
      </c>
      <c r="B1279" s="1">
        <v>42516</v>
      </c>
      <c r="D1279"/>
      <c r="E1279"/>
      <c r="F1279"/>
      <c r="H1279"/>
      <c r="L1279"/>
    </row>
    <row r="1280" spans="1:12" x14ac:dyDescent="0.3">
      <c r="A1280" s="6" t="s">
        <v>1022</v>
      </c>
      <c r="B1280" s="1">
        <v>42492</v>
      </c>
      <c r="D1280"/>
      <c r="E1280"/>
      <c r="F1280"/>
      <c r="H1280"/>
      <c r="L1280"/>
    </row>
    <row r="1281" spans="1:12" x14ac:dyDescent="0.3">
      <c r="A1281" s="6" t="s">
        <v>1024</v>
      </c>
      <c r="B1281" s="1">
        <v>41890</v>
      </c>
      <c r="D1281"/>
      <c r="E1281"/>
      <c r="F1281"/>
      <c r="H1281"/>
      <c r="L1281"/>
    </row>
    <row r="1282" spans="1:12" x14ac:dyDescent="0.3">
      <c r="A1282" s="6" t="s">
        <v>1024</v>
      </c>
      <c r="B1282" s="1">
        <v>41890</v>
      </c>
      <c r="D1282"/>
      <c r="E1282"/>
      <c r="F1282"/>
      <c r="H1282"/>
      <c r="L1282"/>
    </row>
    <row r="1283" spans="1:12" x14ac:dyDescent="0.3">
      <c r="A1283" s="6" t="s">
        <v>1025</v>
      </c>
      <c r="B1283" s="1">
        <v>42618</v>
      </c>
      <c r="D1283"/>
      <c r="E1283"/>
      <c r="F1283"/>
      <c r="H1283"/>
      <c r="L1283"/>
    </row>
    <row r="1284" spans="1:12" x14ac:dyDescent="0.3">
      <c r="A1284" s="6" t="s">
        <v>1026</v>
      </c>
      <c r="B1284" s="1">
        <v>42834</v>
      </c>
      <c r="D1284"/>
      <c r="E1284"/>
      <c r="F1284"/>
      <c r="H1284"/>
      <c r="L1284"/>
    </row>
    <row r="1285" spans="1:12" x14ac:dyDescent="0.3">
      <c r="A1285" s="6" t="s">
        <v>1026</v>
      </c>
      <c r="B1285" s="1">
        <v>42834</v>
      </c>
      <c r="D1285"/>
      <c r="E1285"/>
      <c r="F1285"/>
      <c r="H1285"/>
      <c r="L1285"/>
    </row>
    <row r="1286" spans="1:12" x14ac:dyDescent="0.3">
      <c r="A1286" s="6" t="s">
        <v>1026</v>
      </c>
      <c r="B1286" s="1">
        <v>42834</v>
      </c>
      <c r="D1286"/>
      <c r="E1286"/>
      <c r="F1286"/>
      <c r="H1286"/>
      <c r="L1286"/>
    </row>
    <row r="1287" spans="1:12" x14ac:dyDescent="0.3">
      <c r="A1287" s="6" t="s">
        <v>1027</v>
      </c>
      <c r="B1287" s="1">
        <v>42344</v>
      </c>
      <c r="D1287"/>
      <c r="E1287"/>
      <c r="F1287"/>
      <c r="H1287"/>
      <c r="L1287"/>
    </row>
    <row r="1288" spans="1:12" x14ac:dyDescent="0.3">
      <c r="A1288" s="6" t="s">
        <v>1028</v>
      </c>
      <c r="B1288" s="1">
        <v>42547</v>
      </c>
      <c r="D1288"/>
      <c r="E1288"/>
      <c r="F1288"/>
      <c r="H1288"/>
      <c r="L1288"/>
    </row>
    <row r="1289" spans="1:12" x14ac:dyDescent="0.3">
      <c r="A1289" s="6" t="s">
        <v>1030</v>
      </c>
      <c r="B1289" s="1">
        <v>42189</v>
      </c>
      <c r="D1289"/>
      <c r="E1289"/>
      <c r="F1289"/>
      <c r="H1289"/>
      <c r="L1289"/>
    </row>
    <row r="1290" spans="1:12" x14ac:dyDescent="0.3">
      <c r="A1290" s="6" t="s">
        <v>1031</v>
      </c>
      <c r="B1290" s="1">
        <v>42696</v>
      </c>
      <c r="D1290"/>
      <c r="E1290"/>
      <c r="F1290"/>
      <c r="H1290"/>
      <c r="L1290"/>
    </row>
    <row r="1291" spans="1:12" x14ac:dyDescent="0.3">
      <c r="A1291" s="6" t="s">
        <v>1031</v>
      </c>
      <c r="B1291" s="1">
        <v>42696</v>
      </c>
      <c r="D1291"/>
      <c r="E1291"/>
      <c r="F1291"/>
      <c r="H1291"/>
      <c r="L1291"/>
    </row>
    <row r="1292" spans="1:12" x14ac:dyDescent="0.3">
      <c r="A1292" s="6" t="s">
        <v>1031</v>
      </c>
      <c r="B1292" s="1">
        <v>42696</v>
      </c>
      <c r="D1292"/>
      <c r="E1292"/>
      <c r="F1292"/>
      <c r="H1292"/>
      <c r="L1292"/>
    </row>
    <row r="1293" spans="1:12" x14ac:dyDescent="0.3">
      <c r="A1293" s="6" t="s">
        <v>1033</v>
      </c>
      <c r="B1293" s="1">
        <v>42684</v>
      </c>
      <c r="D1293"/>
      <c r="E1293"/>
      <c r="F1293"/>
      <c r="H1293"/>
      <c r="L1293"/>
    </row>
    <row r="1294" spans="1:12" x14ac:dyDescent="0.3">
      <c r="A1294" s="6" t="s">
        <v>1033</v>
      </c>
      <c r="B1294" s="1">
        <v>42684</v>
      </c>
      <c r="D1294"/>
      <c r="E1294"/>
      <c r="F1294"/>
      <c r="H1294"/>
      <c r="L1294"/>
    </row>
    <row r="1295" spans="1:12" x14ac:dyDescent="0.3">
      <c r="A1295" s="6" t="s">
        <v>1034</v>
      </c>
      <c r="B1295" s="1">
        <v>42243</v>
      </c>
      <c r="D1295"/>
      <c r="E1295"/>
      <c r="F1295"/>
      <c r="H1295"/>
      <c r="L1295"/>
    </row>
    <row r="1296" spans="1:12" x14ac:dyDescent="0.3">
      <c r="A1296" s="6" t="s">
        <v>1034</v>
      </c>
      <c r="B1296" s="1">
        <v>42243</v>
      </c>
      <c r="D1296"/>
      <c r="E1296"/>
      <c r="F1296"/>
      <c r="H1296"/>
      <c r="L1296"/>
    </row>
    <row r="1297" spans="1:12" x14ac:dyDescent="0.3">
      <c r="A1297" s="6" t="s">
        <v>1034</v>
      </c>
      <c r="B1297" s="1">
        <v>42243</v>
      </c>
      <c r="D1297"/>
      <c r="E1297"/>
      <c r="F1297"/>
      <c r="H1297"/>
      <c r="L1297"/>
    </row>
    <row r="1298" spans="1:12" x14ac:dyDescent="0.3">
      <c r="A1298" s="6" t="s">
        <v>1035</v>
      </c>
      <c r="B1298" s="1">
        <v>42149</v>
      </c>
      <c r="D1298"/>
      <c r="E1298"/>
      <c r="F1298"/>
      <c r="H1298"/>
      <c r="L1298"/>
    </row>
    <row r="1299" spans="1:12" x14ac:dyDescent="0.3">
      <c r="A1299" s="6" t="s">
        <v>1037</v>
      </c>
      <c r="B1299" s="1">
        <v>43099</v>
      </c>
      <c r="D1299"/>
      <c r="E1299"/>
      <c r="F1299"/>
      <c r="H1299"/>
      <c r="L1299"/>
    </row>
    <row r="1300" spans="1:12" x14ac:dyDescent="0.3">
      <c r="A1300" s="6" t="s">
        <v>1037</v>
      </c>
      <c r="B1300" s="1">
        <v>43099</v>
      </c>
      <c r="D1300"/>
      <c r="E1300"/>
      <c r="F1300"/>
      <c r="H1300"/>
      <c r="L1300"/>
    </row>
    <row r="1301" spans="1:12" x14ac:dyDescent="0.3">
      <c r="A1301" s="6" t="s">
        <v>1039</v>
      </c>
      <c r="B1301" s="1">
        <v>42712</v>
      </c>
      <c r="D1301"/>
      <c r="E1301"/>
      <c r="F1301"/>
      <c r="H1301"/>
      <c r="L1301"/>
    </row>
    <row r="1302" spans="1:12" x14ac:dyDescent="0.3">
      <c r="A1302" s="6" t="s">
        <v>1041</v>
      </c>
      <c r="B1302" s="1">
        <v>42281</v>
      </c>
      <c r="D1302"/>
      <c r="E1302"/>
      <c r="F1302"/>
      <c r="H1302"/>
      <c r="L1302"/>
    </row>
    <row r="1303" spans="1:12" x14ac:dyDescent="0.3">
      <c r="A1303" s="6" t="s">
        <v>1042</v>
      </c>
      <c r="B1303" s="1">
        <v>42727</v>
      </c>
      <c r="D1303"/>
      <c r="E1303"/>
      <c r="F1303"/>
      <c r="H1303"/>
      <c r="L1303"/>
    </row>
    <row r="1304" spans="1:12" x14ac:dyDescent="0.3">
      <c r="A1304" s="6" t="s">
        <v>1042</v>
      </c>
      <c r="B1304" s="1">
        <v>42727</v>
      </c>
      <c r="D1304"/>
      <c r="E1304"/>
      <c r="F1304"/>
      <c r="H1304"/>
      <c r="L1304"/>
    </row>
    <row r="1305" spans="1:12" x14ac:dyDescent="0.3">
      <c r="A1305" s="6" t="s">
        <v>1043</v>
      </c>
      <c r="B1305" s="1">
        <v>42266</v>
      </c>
      <c r="D1305"/>
      <c r="E1305"/>
      <c r="F1305"/>
      <c r="H1305"/>
      <c r="L1305"/>
    </row>
    <row r="1306" spans="1:12" x14ac:dyDescent="0.3">
      <c r="A1306" s="6" t="s">
        <v>1045</v>
      </c>
      <c r="B1306" s="1">
        <v>42919</v>
      </c>
      <c r="D1306"/>
      <c r="E1306"/>
      <c r="F1306"/>
      <c r="H1306"/>
      <c r="L1306"/>
    </row>
    <row r="1307" spans="1:12" x14ac:dyDescent="0.3">
      <c r="A1307" s="6" t="s">
        <v>1045</v>
      </c>
      <c r="B1307" s="1">
        <v>42919</v>
      </c>
      <c r="D1307"/>
      <c r="E1307"/>
      <c r="F1307"/>
      <c r="H1307"/>
      <c r="L1307"/>
    </row>
    <row r="1308" spans="1:12" x14ac:dyDescent="0.3">
      <c r="A1308" s="6" t="s">
        <v>1047</v>
      </c>
      <c r="B1308" s="1">
        <v>42565</v>
      </c>
      <c r="D1308"/>
      <c r="E1308"/>
      <c r="F1308"/>
      <c r="H1308"/>
      <c r="L1308"/>
    </row>
    <row r="1309" spans="1:12" x14ac:dyDescent="0.3">
      <c r="A1309" s="6" t="s">
        <v>1048</v>
      </c>
      <c r="B1309" s="1">
        <v>42541</v>
      </c>
      <c r="D1309"/>
      <c r="E1309"/>
      <c r="F1309"/>
      <c r="H1309"/>
      <c r="L1309"/>
    </row>
    <row r="1310" spans="1:12" x14ac:dyDescent="0.3">
      <c r="A1310" s="6" t="s">
        <v>1048</v>
      </c>
      <c r="B1310" s="1">
        <v>42541</v>
      </c>
      <c r="D1310"/>
      <c r="E1310"/>
      <c r="F1310"/>
      <c r="H1310"/>
      <c r="L1310"/>
    </row>
    <row r="1311" spans="1:12" x14ac:dyDescent="0.3">
      <c r="A1311" s="6" t="s">
        <v>1048</v>
      </c>
      <c r="B1311" s="1">
        <v>42541</v>
      </c>
      <c r="D1311"/>
      <c r="E1311"/>
      <c r="F1311"/>
      <c r="H1311"/>
      <c r="L1311"/>
    </row>
    <row r="1312" spans="1:12" x14ac:dyDescent="0.3">
      <c r="A1312" s="6" t="s">
        <v>1048</v>
      </c>
      <c r="B1312" s="1">
        <v>42541</v>
      </c>
      <c r="D1312"/>
      <c r="E1312"/>
      <c r="F1312"/>
      <c r="H1312"/>
      <c r="L1312"/>
    </row>
    <row r="1313" spans="1:12" x14ac:dyDescent="0.3">
      <c r="A1313" s="6" t="s">
        <v>1048</v>
      </c>
      <c r="B1313" s="1">
        <v>42541</v>
      </c>
      <c r="D1313"/>
      <c r="E1313"/>
      <c r="F1313"/>
      <c r="H1313"/>
      <c r="L1313"/>
    </row>
    <row r="1314" spans="1:12" x14ac:dyDescent="0.3">
      <c r="A1314" s="6" t="s">
        <v>1049</v>
      </c>
      <c r="B1314" s="1">
        <v>42713</v>
      </c>
      <c r="D1314"/>
      <c r="E1314"/>
      <c r="F1314"/>
      <c r="H1314"/>
      <c r="L1314"/>
    </row>
    <row r="1315" spans="1:12" x14ac:dyDescent="0.3">
      <c r="A1315" s="6" t="s">
        <v>1049</v>
      </c>
      <c r="B1315" s="1">
        <v>42713</v>
      </c>
      <c r="D1315"/>
      <c r="E1315"/>
      <c r="F1315"/>
      <c r="H1315"/>
      <c r="L1315"/>
    </row>
    <row r="1316" spans="1:12" x14ac:dyDescent="0.3">
      <c r="A1316" s="6" t="s">
        <v>1050</v>
      </c>
      <c r="B1316" s="1">
        <v>42637</v>
      </c>
      <c r="D1316"/>
      <c r="E1316"/>
      <c r="F1316"/>
      <c r="H1316"/>
      <c r="L1316"/>
    </row>
    <row r="1317" spans="1:12" x14ac:dyDescent="0.3">
      <c r="A1317" s="6" t="s">
        <v>1051</v>
      </c>
      <c r="B1317" s="1">
        <v>42722</v>
      </c>
      <c r="D1317"/>
      <c r="E1317"/>
      <c r="F1317"/>
      <c r="H1317"/>
      <c r="L1317"/>
    </row>
    <row r="1318" spans="1:12" x14ac:dyDescent="0.3">
      <c r="A1318" s="6" t="s">
        <v>1051</v>
      </c>
      <c r="B1318" s="1">
        <v>42722</v>
      </c>
      <c r="D1318"/>
      <c r="E1318"/>
      <c r="F1318"/>
      <c r="H1318"/>
      <c r="L1318"/>
    </row>
    <row r="1319" spans="1:12" x14ac:dyDescent="0.3">
      <c r="A1319" s="6" t="s">
        <v>1051</v>
      </c>
      <c r="B1319" s="1">
        <v>42722</v>
      </c>
      <c r="D1319"/>
      <c r="E1319"/>
      <c r="F1319"/>
      <c r="H1319"/>
      <c r="L1319"/>
    </row>
    <row r="1320" spans="1:12" x14ac:dyDescent="0.3">
      <c r="A1320" s="6" t="s">
        <v>1053</v>
      </c>
      <c r="B1320" s="1">
        <v>43079</v>
      </c>
      <c r="D1320"/>
      <c r="E1320"/>
      <c r="F1320"/>
      <c r="H1320"/>
      <c r="L1320"/>
    </row>
    <row r="1321" spans="1:12" x14ac:dyDescent="0.3">
      <c r="A1321" s="6" t="s">
        <v>1054</v>
      </c>
      <c r="B1321" s="1">
        <v>41821</v>
      </c>
      <c r="D1321"/>
      <c r="E1321"/>
      <c r="F1321"/>
      <c r="H1321"/>
      <c r="L1321"/>
    </row>
    <row r="1322" spans="1:12" x14ac:dyDescent="0.3">
      <c r="A1322" s="6" t="s">
        <v>1054</v>
      </c>
      <c r="B1322" s="1">
        <v>41821</v>
      </c>
      <c r="D1322"/>
      <c r="E1322"/>
      <c r="F1322"/>
      <c r="H1322"/>
      <c r="L1322"/>
    </row>
    <row r="1323" spans="1:12" x14ac:dyDescent="0.3">
      <c r="A1323" s="6" t="s">
        <v>1056</v>
      </c>
      <c r="B1323" s="1">
        <v>42769</v>
      </c>
      <c r="D1323"/>
      <c r="E1323"/>
      <c r="F1323"/>
      <c r="H1323"/>
      <c r="L1323"/>
    </row>
    <row r="1324" spans="1:12" x14ac:dyDescent="0.3">
      <c r="A1324" s="6" t="s">
        <v>1056</v>
      </c>
      <c r="B1324" s="1">
        <v>42769</v>
      </c>
      <c r="D1324"/>
      <c r="E1324"/>
      <c r="F1324"/>
      <c r="H1324"/>
      <c r="L1324"/>
    </row>
    <row r="1325" spans="1:12" x14ac:dyDescent="0.3">
      <c r="A1325" s="6" t="s">
        <v>1058</v>
      </c>
      <c r="B1325" s="1">
        <v>42797</v>
      </c>
      <c r="D1325"/>
      <c r="E1325"/>
      <c r="F1325"/>
      <c r="H1325"/>
      <c r="L1325"/>
    </row>
    <row r="1326" spans="1:12" x14ac:dyDescent="0.3">
      <c r="A1326" s="6" t="s">
        <v>1060</v>
      </c>
      <c r="B1326" s="1">
        <v>43017</v>
      </c>
      <c r="D1326"/>
      <c r="E1326"/>
      <c r="F1326"/>
      <c r="H1326"/>
      <c r="L1326"/>
    </row>
    <row r="1327" spans="1:12" x14ac:dyDescent="0.3">
      <c r="A1327" s="6" t="s">
        <v>1062</v>
      </c>
      <c r="B1327" s="1">
        <v>41910</v>
      </c>
      <c r="D1327"/>
      <c r="E1327"/>
      <c r="F1327"/>
      <c r="H1327"/>
      <c r="L1327"/>
    </row>
    <row r="1328" spans="1:12" x14ac:dyDescent="0.3">
      <c r="A1328" s="6" t="s">
        <v>1064</v>
      </c>
      <c r="B1328" s="1">
        <v>41786</v>
      </c>
      <c r="D1328"/>
      <c r="E1328"/>
      <c r="F1328"/>
      <c r="H1328"/>
      <c r="L1328"/>
    </row>
    <row r="1329" spans="1:12" x14ac:dyDescent="0.3">
      <c r="A1329" s="6" t="s">
        <v>1065</v>
      </c>
      <c r="B1329" s="1">
        <v>42169</v>
      </c>
      <c r="D1329"/>
      <c r="E1329"/>
      <c r="F1329"/>
      <c r="H1329"/>
      <c r="L1329"/>
    </row>
    <row r="1330" spans="1:12" x14ac:dyDescent="0.3">
      <c r="A1330" s="6" t="s">
        <v>1066</v>
      </c>
      <c r="B1330" s="1">
        <v>42459</v>
      </c>
      <c r="D1330"/>
      <c r="E1330"/>
      <c r="F1330"/>
      <c r="H1330"/>
      <c r="L1330"/>
    </row>
    <row r="1331" spans="1:12" x14ac:dyDescent="0.3">
      <c r="A1331" s="6" t="s">
        <v>1068</v>
      </c>
      <c r="B1331" s="1">
        <v>43023</v>
      </c>
      <c r="D1331"/>
      <c r="E1331"/>
      <c r="F1331"/>
      <c r="H1331"/>
      <c r="L1331"/>
    </row>
    <row r="1332" spans="1:12" x14ac:dyDescent="0.3">
      <c r="A1332" s="6" t="s">
        <v>1070</v>
      </c>
      <c r="B1332" s="1">
        <v>42513</v>
      </c>
      <c r="D1332"/>
      <c r="E1332"/>
      <c r="F1332"/>
      <c r="H1332"/>
      <c r="L1332"/>
    </row>
    <row r="1333" spans="1:12" x14ac:dyDescent="0.3">
      <c r="A1333" s="6" t="s">
        <v>1072</v>
      </c>
      <c r="B1333" s="1">
        <v>42888</v>
      </c>
      <c r="D1333"/>
      <c r="E1333"/>
      <c r="F1333"/>
      <c r="H1333"/>
      <c r="L1333"/>
    </row>
    <row r="1334" spans="1:12" x14ac:dyDescent="0.3">
      <c r="A1334" s="6" t="s">
        <v>1072</v>
      </c>
      <c r="B1334" s="1">
        <v>42888</v>
      </c>
      <c r="D1334"/>
      <c r="E1334"/>
      <c r="F1334"/>
      <c r="H1334"/>
      <c r="L1334"/>
    </row>
    <row r="1335" spans="1:12" x14ac:dyDescent="0.3">
      <c r="A1335" s="6" t="s">
        <v>1074</v>
      </c>
      <c r="B1335" s="1">
        <v>41686</v>
      </c>
      <c r="D1335"/>
      <c r="E1335"/>
      <c r="F1335"/>
      <c r="H1335"/>
      <c r="L1335"/>
    </row>
    <row r="1336" spans="1:12" x14ac:dyDescent="0.3">
      <c r="A1336" s="6" t="s">
        <v>1074</v>
      </c>
      <c r="B1336" s="1">
        <v>41686</v>
      </c>
      <c r="D1336"/>
      <c r="E1336"/>
      <c r="F1336"/>
      <c r="H1336"/>
      <c r="L1336"/>
    </row>
    <row r="1337" spans="1:12" x14ac:dyDescent="0.3">
      <c r="A1337" s="6" t="s">
        <v>1076</v>
      </c>
      <c r="B1337" s="1">
        <v>41765</v>
      </c>
      <c r="D1337"/>
      <c r="E1337"/>
      <c r="F1337"/>
      <c r="H1337"/>
      <c r="L1337"/>
    </row>
    <row r="1338" spans="1:12" x14ac:dyDescent="0.3">
      <c r="A1338" s="6" t="s">
        <v>1077</v>
      </c>
      <c r="B1338" s="1">
        <v>42506</v>
      </c>
      <c r="D1338"/>
      <c r="E1338"/>
      <c r="F1338"/>
      <c r="H1338"/>
      <c r="L1338"/>
    </row>
    <row r="1339" spans="1:12" x14ac:dyDescent="0.3">
      <c r="A1339" s="6" t="s">
        <v>1079</v>
      </c>
      <c r="B1339" s="1">
        <v>42827</v>
      </c>
      <c r="D1339"/>
      <c r="E1339"/>
      <c r="F1339"/>
      <c r="H1339"/>
      <c r="L1339"/>
    </row>
    <row r="1340" spans="1:12" x14ac:dyDescent="0.3">
      <c r="A1340" s="6" t="s">
        <v>1081</v>
      </c>
      <c r="B1340" s="1">
        <v>42825</v>
      </c>
      <c r="D1340"/>
      <c r="E1340"/>
      <c r="F1340"/>
      <c r="H1340"/>
      <c r="L1340"/>
    </row>
    <row r="1341" spans="1:12" x14ac:dyDescent="0.3">
      <c r="A1341" s="6" t="s">
        <v>1081</v>
      </c>
      <c r="B1341" s="1">
        <v>42825</v>
      </c>
      <c r="D1341"/>
      <c r="E1341"/>
      <c r="F1341"/>
      <c r="H1341"/>
      <c r="L1341"/>
    </row>
    <row r="1342" spans="1:12" x14ac:dyDescent="0.3">
      <c r="A1342" s="6" t="s">
        <v>1081</v>
      </c>
      <c r="B1342" s="1">
        <v>42825</v>
      </c>
      <c r="D1342"/>
      <c r="E1342"/>
      <c r="F1342"/>
      <c r="H1342"/>
      <c r="L1342"/>
    </row>
    <row r="1343" spans="1:12" x14ac:dyDescent="0.3">
      <c r="A1343" s="6" t="s">
        <v>1083</v>
      </c>
      <c r="B1343" s="1">
        <v>42737</v>
      </c>
      <c r="D1343"/>
      <c r="E1343"/>
      <c r="F1343"/>
      <c r="H1343"/>
      <c r="L1343"/>
    </row>
    <row r="1344" spans="1:12" x14ac:dyDescent="0.3">
      <c r="A1344" s="6" t="s">
        <v>1083</v>
      </c>
      <c r="B1344" s="1">
        <v>42737</v>
      </c>
      <c r="D1344"/>
      <c r="E1344"/>
      <c r="F1344"/>
      <c r="H1344"/>
      <c r="L1344"/>
    </row>
    <row r="1345" spans="1:12" x14ac:dyDescent="0.3">
      <c r="A1345" s="6" t="s">
        <v>1083</v>
      </c>
      <c r="B1345" s="1">
        <v>42737</v>
      </c>
      <c r="D1345"/>
      <c r="E1345"/>
      <c r="F1345"/>
      <c r="H1345"/>
      <c r="L1345"/>
    </row>
    <row r="1346" spans="1:12" x14ac:dyDescent="0.3">
      <c r="A1346" s="6" t="s">
        <v>1085</v>
      </c>
      <c r="B1346" s="1">
        <v>42152</v>
      </c>
      <c r="D1346"/>
      <c r="E1346"/>
      <c r="F1346"/>
      <c r="H1346"/>
      <c r="L1346"/>
    </row>
    <row r="1347" spans="1:12" x14ac:dyDescent="0.3">
      <c r="A1347" s="6" t="s">
        <v>1085</v>
      </c>
      <c r="B1347" s="1">
        <v>42152</v>
      </c>
      <c r="D1347"/>
      <c r="E1347"/>
      <c r="F1347"/>
      <c r="H1347"/>
      <c r="L1347"/>
    </row>
    <row r="1348" spans="1:12" x14ac:dyDescent="0.3">
      <c r="A1348" s="6" t="s">
        <v>1086</v>
      </c>
      <c r="B1348" s="1">
        <v>41715</v>
      </c>
      <c r="D1348"/>
      <c r="E1348"/>
      <c r="F1348"/>
      <c r="H1348"/>
      <c r="L1348"/>
    </row>
    <row r="1349" spans="1:12" x14ac:dyDescent="0.3">
      <c r="A1349" s="6" t="s">
        <v>1086</v>
      </c>
      <c r="B1349" s="1">
        <v>41715</v>
      </c>
      <c r="D1349"/>
      <c r="E1349"/>
      <c r="F1349"/>
      <c r="H1349"/>
      <c r="L1349"/>
    </row>
    <row r="1350" spans="1:12" x14ac:dyDescent="0.3">
      <c r="A1350" s="6" t="s">
        <v>1086</v>
      </c>
      <c r="B1350" s="1">
        <v>41715</v>
      </c>
      <c r="D1350"/>
      <c r="E1350"/>
      <c r="F1350"/>
      <c r="H1350"/>
      <c r="L1350"/>
    </row>
    <row r="1351" spans="1:12" x14ac:dyDescent="0.3">
      <c r="A1351" s="6" t="s">
        <v>1086</v>
      </c>
      <c r="B1351" s="1">
        <v>41715</v>
      </c>
      <c r="D1351"/>
      <c r="E1351"/>
      <c r="F1351"/>
      <c r="H1351"/>
      <c r="L1351"/>
    </row>
    <row r="1352" spans="1:12" x14ac:dyDescent="0.3">
      <c r="A1352" s="6" t="s">
        <v>1086</v>
      </c>
      <c r="B1352" s="1">
        <v>41715</v>
      </c>
      <c r="D1352"/>
      <c r="E1352"/>
      <c r="F1352"/>
      <c r="H1352"/>
      <c r="L1352"/>
    </row>
    <row r="1353" spans="1:12" x14ac:dyDescent="0.3">
      <c r="A1353" s="6" t="s">
        <v>1087</v>
      </c>
      <c r="B1353" s="1">
        <v>41915</v>
      </c>
      <c r="D1353"/>
      <c r="E1353"/>
      <c r="F1353"/>
      <c r="H1353"/>
      <c r="L1353"/>
    </row>
    <row r="1354" spans="1:12" x14ac:dyDescent="0.3">
      <c r="A1354" s="6" t="s">
        <v>1089</v>
      </c>
      <c r="B1354" s="1">
        <v>42457</v>
      </c>
      <c r="D1354"/>
      <c r="E1354"/>
      <c r="F1354"/>
      <c r="H1354"/>
      <c r="L1354"/>
    </row>
    <row r="1355" spans="1:12" x14ac:dyDescent="0.3">
      <c r="A1355" s="6" t="s">
        <v>1090</v>
      </c>
      <c r="B1355" s="1">
        <v>42859</v>
      </c>
      <c r="D1355"/>
      <c r="E1355"/>
      <c r="F1355"/>
      <c r="H1355"/>
      <c r="L1355"/>
    </row>
    <row r="1356" spans="1:12" x14ac:dyDescent="0.3">
      <c r="A1356" s="6" t="s">
        <v>1090</v>
      </c>
      <c r="B1356" s="1">
        <v>42859</v>
      </c>
      <c r="D1356"/>
      <c r="E1356"/>
      <c r="F1356"/>
      <c r="H1356"/>
      <c r="L1356"/>
    </row>
    <row r="1357" spans="1:12" x14ac:dyDescent="0.3">
      <c r="A1357" s="6" t="s">
        <v>1090</v>
      </c>
      <c r="B1357" s="1">
        <v>42859</v>
      </c>
      <c r="D1357"/>
      <c r="E1357"/>
      <c r="F1357"/>
      <c r="H1357"/>
      <c r="L1357"/>
    </row>
    <row r="1358" spans="1:12" x14ac:dyDescent="0.3">
      <c r="A1358" s="6" t="s">
        <v>1091</v>
      </c>
      <c r="B1358" s="1">
        <v>41825</v>
      </c>
      <c r="D1358"/>
      <c r="E1358"/>
      <c r="F1358"/>
      <c r="H1358"/>
      <c r="L1358"/>
    </row>
    <row r="1359" spans="1:12" x14ac:dyDescent="0.3">
      <c r="A1359" s="6" t="s">
        <v>1091</v>
      </c>
      <c r="B1359" s="1">
        <v>41825</v>
      </c>
      <c r="D1359"/>
      <c r="E1359"/>
      <c r="F1359"/>
      <c r="H1359"/>
      <c r="L1359"/>
    </row>
    <row r="1360" spans="1:12" x14ac:dyDescent="0.3">
      <c r="A1360" s="6" t="s">
        <v>1092</v>
      </c>
      <c r="B1360" s="1">
        <v>42495</v>
      </c>
      <c r="D1360"/>
      <c r="E1360"/>
      <c r="F1360"/>
      <c r="H1360"/>
      <c r="L1360"/>
    </row>
    <row r="1361" spans="1:12" x14ac:dyDescent="0.3">
      <c r="A1361" s="6" t="s">
        <v>1094</v>
      </c>
      <c r="B1361" s="1">
        <v>42851</v>
      </c>
      <c r="D1361"/>
      <c r="E1361"/>
      <c r="F1361"/>
      <c r="H1361"/>
      <c r="L1361"/>
    </row>
    <row r="1362" spans="1:12" x14ac:dyDescent="0.3">
      <c r="A1362" s="6" t="s">
        <v>1096</v>
      </c>
      <c r="B1362" s="1">
        <v>41908</v>
      </c>
      <c r="D1362"/>
      <c r="E1362"/>
      <c r="F1362"/>
      <c r="H1362"/>
      <c r="L1362"/>
    </row>
    <row r="1363" spans="1:12" x14ac:dyDescent="0.3">
      <c r="A1363" s="6" t="s">
        <v>1098</v>
      </c>
      <c r="B1363" s="1">
        <v>43027</v>
      </c>
      <c r="D1363"/>
      <c r="E1363"/>
      <c r="F1363"/>
      <c r="H1363"/>
      <c r="L1363"/>
    </row>
    <row r="1364" spans="1:12" x14ac:dyDescent="0.3">
      <c r="A1364" s="6" t="s">
        <v>1098</v>
      </c>
      <c r="B1364" s="1">
        <v>43027</v>
      </c>
      <c r="D1364"/>
      <c r="E1364"/>
      <c r="F1364"/>
      <c r="H1364"/>
      <c r="L1364"/>
    </row>
    <row r="1365" spans="1:12" x14ac:dyDescent="0.3">
      <c r="A1365" s="6" t="s">
        <v>1098</v>
      </c>
      <c r="B1365" s="1">
        <v>43027</v>
      </c>
      <c r="D1365"/>
      <c r="E1365"/>
      <c r="F1365"/>
      <c r="H1365"/>
      <c r="L1365"/>
    </row>
    <row r="1366" spans="1:12" x14ac:dyDescent="0.3">
      <c r="A1366" s="6" t="s">
        <v>1100</v>
      </c>
      <c r="B1366" s="1">
        <v>43049</v>
      </c>
      <c r="D1366"/>
      <c r="E1366"/>
      <c r="F1366"/>
      <c r="H1366"/>
      <c r="L1366"/>
    </row>
    <row r="1367" spans="1:12" x14ac:dyDescent="0.3">
      <c r="A1367" s="6" t="s">
        <v>1100</v>
      </c>
      <c r="B1367" s="1">
        <v>43049</v>
      </c>
      <c r="D1367"/>
      <c r="E1367"/>
      <c r="F1367"/>
      <c r="H1367"/>
      <c r="L1367"/>
    </row>
    <row r="1368" spans="1:12" x14ac:dyDescent="0.3">
      <c r="A1368" s="6" t="s">
        <v>1100</v>
      </c>
      <c r="B1368" s="1">
        <v>43049</v>
      </c>
      <c r="D1368"/>
      <c r="E1368"/>
      <c r="F1368"/>
      <c r="H1368"/>
      <c r="L1368"/>
    </row>
    <row r="1369" spans="1:12" x14ac:dyDescent="0.3">
      <c r="A1369" s="6" t="s">
        <v>1100</v>
      </c>
      <c r="B1369" s="1">
        <v>43049</v>
      </c>
      <c r="D1369"/>
      <c r="E1369"/>
      <c r="F1369"/>
      <c r="H1369"/>
      <c r="L1369"/>
    </row>
    <row r="1370" spans="1:12" x14ac:dyDescent="0.3">
      <c r="A1370" s="6" t="s">
        <v>1100</v>
      </c>
      <c r="B1370" s="1">
        <v>43049</v>
      </c>
      <c r="D1370"/>
      <c r="E1370"/>
      <c r="F1370"/>
      <c r="H1370"/>
      <c r="L1370"/>
    </row>
    <row r="1371" spans="1:12" x14ac:dyDescent="0.3">
      <c r="A1371" s="6" t="s">
        <v>1102</v>
      </c>
      <c r="B1371" s="1">
        <v>42924</v>
      </c>
      <c r="D1371"/>
      <c r="E1371"/>
      <c r="F1371"/>
      <c r="H1371"/>
      <c r="L1371"/>
    </row>
    <row r="1372" spans="1:12" x14ac:dyDescent="0.3">
      <c r="A1372" s="6" t="s">
        <v>1104</v>
      </c>
      <c r="B1372" s="1">
        <v>42362</v>
      </c>
      <c r="D1372"/>
      <c r="E1372"/>
      <c r="F1372"/>
      <c r="H1372"/>
      <c r="L1372"/>
    </row>
    <row r="1373" spans="1:12" x14ac:dyDescent="0.3">
      <c r="A1373" s="6" t="s">
        <v>1104</v>
      </c>
      <c r="B1373" s="1">
        <v>42362</v>
      </c>
      <c r="D1373"/>
      <c r="E1373"/>
      <c r="F1373"/>
      <c r="H1373"/>
      <c r="L1373"/>
    </row>
    <row r="1374" spans="1:12" x14ac:dyDescent="0.3">
      <c r="A1374" s="6" t="s">
        <v>1105</v>
      </c>
      <c r="B1374" s="1">
        <v>42801</v>
      </c>
      <c r="D1374"/>
      <c r="E1374"/>
      <c r="F1374"/>
      <c r="H1374"/>
      <c r="L1374"/>
    </row>
    <row r="1375" spans="1:12" x14ac:dyDescent="0.3">
      <c r="A1375" s="6" t="s">
        <v>1107</v>
      </c>
      <c r="B1375" s="1">
        <v>41730</v>
      </c>
      <c r="D1375"/>
      <c r="E1375"/>
      <c r="F1375"/>
      <c r="H1375"/>
      <c r="L1375"/>
    </row>
    <row r="1376" spans="1:12" x14ac:dyDescent="0.3">
      <c r="A1376" s="6" t="s">
        <v>1107</v>
      </c>
      <c r="B1376" s="1">
        <v>41730</v>
      </c>
      <c r="D1376"/>
      <c r="E1376"/>
      <c r="F1376"/>
      <c r="H1376"/>
      <c r="L1376"/>
    </row>
    <row r="1377" spans="1:12" x14ac:dyDescent="0.3">
      <c r="A1377" s="6" t="s">
        <v>1108</v>
      </c>
      <c r="B1377" s="1">
        <v>42261</v>
      </c>
      <c r="D1377"/>
      <c r="E1377"/>
      <c r="F1377"/>
      <c r="H1377"/>
      <c r="L1377"/>
    </row>
    <row r="1378" spans="1:12" x14ac:dyDescent="0.3">
      <c r="A1378" s="6" t="s">
        <v>1109</v>
      </c>
      <c r="B1378" s="1">
        <v>41855</v>
      </c>
      <c r="D1378"/>
      <c r="E1378"/>
      <c r="F1378"/>
      <c r="H1378"/>
      <c r="L1378"/>
    </row>
    <row r="1379" spans="1:12" x14ac:dyDescent="0.3">
      <c r="A1379" s="6" t="s">
        <v>1109</v>
      </c>
      <c r="B1379" s="1">
        <v>41855</v>
      </c>
      <c r="D1379"/>
      <c r="E1379"/>
      <c r="F1379"/>
      <c r="H1379"/>
      <c r="L1379"/>
    </row>
    <row r="1380" spans="1:12" x14ac:dyDescent="0.3">
      <c r="A1380" s="6" t="s">
        <v>1109</v>
      </c>
      <c r="B1380" s="1">
        <v>41855</v>
      </c>
      <c r="D1380"/>
      <c r="E1380"/>
      <c r="F1380"/>
      <c r="H1380"/>
      <c r="L1380"/>
    </row>
    <row r="1381" spans="1:12" x14ac:dyDescent="0.3">
      <c r="A1381" s="6" t="s">
        <v>1109</v>
      </c>
      <c r="B1381" s="1">
        <v>41855</v>
      </c>
      <c r="D1381"/>
      <c r="E1381"/>
      <c r="F1381"/>
      <c r="H1381"/>
      <c r="L1381"/>
    </row>
    <row r="1382" spans="1:12" x14ac:dyDescent="0.3">
      <c r="A1382" s="6" t="s">
        <v>1109</v>
      </c>
      <c r="B1382" s="1">
        <v>41855</v>
      </c>
      <c r="D1382"/>
      <c r="E1382"/>
      <c r="F1382"/>
      <c r="H1382"/>
      <c r="L1382"/>
    </row>
    <row r="1383" spans="1:12" x14ac:dyDescent="0.3">
      <c r="A1383" s="6" t="s">
        <v>1109</v>
      </c>
      <c r="B1383" s="1">
        <v>41855</v>
      </c>
      <c r="D1383"/>
      <c r="E1383"/>
      <c r="F1383"/>
      <c r="H1383"/>
      <c r="L1383"/>
    </row>
    <row r="1384" spans="1:12" x14ac:dyDescent="0.3">
      <c r="A1384" s="6" t="s">
        <v>1110</v>
      </c>
      <c r="B1384" s="1">
        <v>42616</v>
      </c>
      <c r="D1384"/>
      <c r="E1384"/>
      <c r="F1384"/>
      <c r="H1384"/>
      <c r="L1384"/>
    </row>
    <row r="1385" spans="1:12" x14ac:dyDescent="0.3">
      <c r="A1385" s="6" t="s">
        <v>1112</v>
      </c>
      <c r="B1385" s="1">
        <v>42405</v>
      </c>
      <c r="D1385"/>
      <c r="E1385"/>
      <c r="F1385"/>
      <c r="H1385"/>
      <c r="L1385"/>
    </row>
    <row r="1386" spans="1:12" x14ac:dyDescent="0.3">
      <c r="A1386" s="6" t="s">
        <v>1112</v>
      </c>
      <c r="B1386" s="1">
        <v>42405</v>
      </c>
      <c r="D1386"/>
      <c r="E1386"/>
      <c r="F1386"/>
      <c r="H1386"/>
      <c r="L1386"/>
    </row>
    <row r="1387" spans="1:12" x14ac:dyDescent="0.3">
      <c r="A1387" s="6" t="s">
        <v>1112</v>
      </c>
      <c r="B1387" s="1">
        <v>42405</v>
      </c>
      <c r="D1387"/>
      <c r="E1387"/>
      <c r="F1387"/>
      <c r="H1387"/>
      <c r="L1387"/>
    </row>
    <row r="1388" spans="1:12" x14ac:dyDescent="0.3">
      <c r="A1388" s="6" t="s">
        <v>1112</v>
      </c>
      <c r="B1388" s="1">
        <v>42405</v>
      </c>
      <c r="D1388"/>
      <c r="E1388"/>
      <c r="F1388"/>
      <c r="H1388"/>
      <c r="L1388"/>
    </row>
    <row r="1389" spans="1:12" x14ac:dyDescent="0.3">
      <c r="A1389" s="6" t="s">
        <v>1112</v>
      </c>
      <c r="B1389" s="1">
        <v>42405</v>
      </c>
      <c r="D1389"/>
      <c r="E1389"/>
      <c r="F1389"/>
      <c r="H1389"/>
      <c r="L1389"/>
    </row>
    <row r="1390" spans="1:12" x14ac:dyDescent="0.3">
      <c r="A1390" s="6" t="s">
        <v>1112</v>
      </c>
      <c r="B1390" s="1">
        <v>42405</v>
      </c>
      <c r="D1390"/>
      <c r="E1390"/>
      <c r="F1390"/>
      <c r="H1390"/>
      <c r="L1390"/>
    </row>
    <row r="1391" spans="1:12" x14ac:dyDescent="0.3">
      <c r="A1391" s="6" t="s">
        <v>1112</v>
      </c>
      <c r="B1391" s="1">
        <v>42405</v>
      </c>
      <c r="D1391"/>
      <c r="E1391"/>
      <c r="F1391"/>
      <c r="H1391"/>
      <c r="L1391"/>
    </row>
    <row r="1392" spans="1:12" x14ac:dyDescent="0.3">
      <c r="A1392" s="6" t="s">
        <v>1112</v>
      </c>
      <c r="B1392" s="1">
        <v>42405</v>
      </c>
      <c r="D1392"/>
      <c r="E1392"/>
      <c r="F1392"/>
      <c r="H1392"/>
      <c r="L1392"/>
    </row>
    <row r="1393" spans="1:12" x14ac:dyDescent="0.3">
      <c r="A1393" s="6" t="s">
        <v>1112</v>
      </c>
      <c r="B1393" s="1">
        <v>42405</v>
      </c>
      <c r="D1393"/>
      <c r="E1393"/>
      <c r="F1393"/>
      <c r="H1393"/>
      <c r="L1393"/>
    </row>
    <row r="1394" spans="1:12" x14ac:dyDescent="0.3">
      <c r="A1394" s="6" t="s">
        <v>1112</v>
      </c>
      <c r="B1394" s="1">
        <v>42405</v>
      </c>
      <c r="D1394"/>
      <c r="E1394"/>
      <c r="F1394"/>
      <c r="H1394"/>
      <c r="L1394"/>
    </row>
    <row r="1395" spans="1:12" x14ac:dyDescent="0.3">
      <c r="A1395" s="6" t="s">
        <v>1112</v>
      </c>
      <c r="B1395" s="1">
        <v>42405</v>
      </c>
      <c r="D1395"/>
      <c r="E1395"/>
      <c r="F1395"/>
      <c r="H1395"/>
      <c r="L1395"/>
    </row>
    <row r="1396" spans="1:12" x14ac:dyDescent="0.3">
      <c r="A1396" s="6" t="s">
        <v>1114</v>
      </c>
      <c r="B1396" s="1">
        <v>42919</v>
      </c>
      <c r="D1396"/>
      <c r="E1396"/>
      <c r="F1396"/>
      <c r="H1396"/>
      <c r="L1396"/>
    </row>
    <row r="1397" spans="1:12" x14ac:dyDescent="0.3">
      <c r="A1397" s="6" t="s">
        <v>1116</v>
      </c>
      <c r="B1397" s="1">
        <v>43017</v>
      </c>
      <c r="D1397"/>
      <c r="E1397"/>
      <c r="F1397"/>
      <c r="H1397"/>
      <c r="L1397"/>
    </row>
    <row r="1398" spans="1:12" x14ac:dyDescent="0.3">
      <c r="A1398" s="6" t="s">
        <v>1116</v>
      </c>
      <c r="B1398" s="1">
        <v>43017</v>
      </c>
      <c r="D1398"/>
      <c r="E1398"/>
      <c r="F1398"/>
      <c r="H1398"/>
      <c r="L1398"/>
    </row>
    <row r="1399" spans="1:12" x14ac:dyDescent="0.3">
      <c r="A1399" s="6" t="s">
        <v>1117</v>
      </c>
      <c r="B1399" s="1">
        <v>42698</v>
      </c>
      <c r="D1399"/>
      <c r="E1399"/>
      <c r="F1399"/>
      <c r="H1399"/>
      <c r="L1399"/>
    </row>
    <row r="1400" spans="1:12" x14ac:dyDescent="0.3">
      <c r="A1400" s="6" t="s">
        <v>1117</v>
      </c>
      <c r="B1400" s="1">
        <v>42698</v>
      </c>
      <c r="D1400"/>
      <c r="E1400"/>
      <c r="F1400"/>
      <c r="H1400"/>
      <c r="L1400"/>
    </row>
    <row r="1401" spans="1:12" x14ac:dyDescent="0.3">
      <c r="A1401" s="6" t="s">
        <v>1117</v>
      </c>
      <c r="B1401" s="1">
        <v>42698</v>
      </c>
      <c r="D1401"/>
      <c r="E1401"/>
      <c r="F1401"/>
      <c r="H1401"/>
      <c r="L1401"/>
    </row>
    <row r="1402" spans="1:12" x14ac:dyDescent="0.3">
      <c r="A1402" s="6" t="s">
        <v>1117</v>
      </c>
      <c r="B1402" s="1">
        <v>42698</v>
      </c>
      <c r="D1402"/>
      <c r="E1402"/>
      <c r="F1402"/>
      <c r="H1402"/>
      <c r="L1402"/>
    </row>
    <row r="1403" spans="1:12" x14ac:dyDescent="0.3">
      <c r="A1403" s="6" t="s">
        <v>1118</v>
      </c>
      <c r="B1403" s="1">
        <v>42675</v>
      </c>
      <c r="D1403"/>
      <c r="E1403"/>
      <c r="F1403"/>
      <c r="H1403"/>
      <c r="L1403"/>
    </row>
    <row r="1404" spans="1:12" x14ac:dyDescent="0.3">
      <c r="A1404" s="6" t="s">
        <v>1118</v>
      </c>
      <c r="B1404" s="1">
        <v>42675</v>
      </c>
      <c r="D1404"/>
      <c r="E1404"/>
      <c r="F1404"/>
      <c r="H1404"/>
      <c r="L1404"/>
    </row>
    <row r="1405" spans="1:12" x14ac:dyDescent="0.3">
      <c r="A1405" s="6" t="s">
        <v>1120</v>
      </c>
      <c r="B1405" s="1">
        <v>42479</v>
      </c>
      <c r="D1405"/>
      <c r="E1405"/>
      <c r="F1405"/>
      <c r="H1405"/>
      <c r="L1405"/>
    </row>
    <row r="1406" spans="1:12" x14ac:dyDescent="0.3">
      <c r="A1406" s="6" t="s">
        <v>1120</v>
      </c>
      <c r="B1406" s="1">
        <v>42479</v>
      </c>
      <c r="D1406"/>
      <c r="E1406"/>
      <c r="F1406"/>
      <c r="H1406"/>
      <c r="L1406"/>
    </row>
    <row r="1407" spans="1:12" x14ac:dyDescent="0.3">
      <c r="A1407" s="6" t="s">
        <v>1121</v>
      </c>
      <c r="B1407" s="1">
        <v>41735</v>
      </c>
      <c r="D1407"/>
      <c r="E1407"/>
      <c r="F1407"/>
      <c r="H1407"/>
      <c r="L1407"/>
    </row>
    <row r="1408" spans="1:12" x14ac:dyDescent="0.3">
      <c r="A1408" s="6" t="s">
        <v>1121</v>
      </c>
      <c r="B1408" s="1">
        <v>41735</v>
      </c>
      <c r="D1408"/>
      <c r="E1408"/>
      <c r="F1408"/>
      <c r="H1408"/>
      <c r="L1408"/>
    </row>
    <row r="1409" spans="1:12" x14ac:dyDescent="0.3">
      <c r="A1409" s="6" t="s">
        <v>1121</v>
      </c>
      <c r="B1409" s="1">
        <v>41735</v>
      </c>
      <c r="D1409"/>
      <c r="E1409"/>
      <c r="F1409"/>
      <c r="H1409"/>
      <c r="L1409"/>
    </row>
    <row r="1410" spans="1:12" x14ac:dyDescent="0.3">
      <c r="A1410" s="6" t="s">
        <v>1122</v>
      </c>
      <c r="B1410" s="1">
        <v>42615</v>
      </c>
      <c r="D1410"/>
      <c r="E1410"/>
      <c r="F1410"/>
      <c r="H1410"/>
      <c r="L1410"/>
    </row>
    <row r="1411" spans="1:12" x14ac:dyDescent="0.3">
      <c r="A1411" s="6" t="s">
        <v>1122</v>
      </c>
      <c r="B1411" s="1">
        <v>42615</v>
      </c>
      <c r="D1411"/>
      <c r="E1411"/>
      <c r="F1411"/>
      <c r="H1411"/>
      <c r="L1411"/>
    </row>
    <row r="1412" spans="1:12" x14ac:dyDescent="0.3">
      <c r="A1412" s="6" t="s">
        <v>1123</v>
      </c>
      <c r="B1412" s="1">
        <v>42638</v>
      </c>
      <c r="D1412"/>
      <c r="E1412"/>
      <c r="F1412"/>
      <c r="H1412"/>
      <c r="L1412"/>
    </row>
    <row r="1413" spans="1:12" x14ac:dyDescent="0.3">
      <c r="A1413" s="6" t="s">
        <v>1125</v>
      </c>
      <c r="B1413" s="1">
        <v>43043</v>
      </c>
      <c r="D1413"/>
      <c r="E1413"/>
      <c r="F1413"/>
      <c r="H1413"/>
      <c r="L1413"/>
    </row>
    <row r="1414" spans="1:12" x14ac:dyDescent="0.3">
      <c r="A1414" s="6" t="s">
        <v>1126</v>
      </c>
      <c r="B1414" s="1">
        <v>42560</v>
      </c>
      <c r="D1414"/>
      <c r="E1414"/>
      <c r="F1414"/>
      <c r="H1414"/>
      <c r="L1414"/>
    </row>
    <row r="1415" spans="1:12" x14ac:dyDescent="0.3">
      <c r="A1415" s="6" t="s">
        <v>1126</v>
      </c>
      <c r="B1415" s="1">
        <v>42560</v>
      </c>
      <c r="D1415"/>
      <c r="E1415"/>
      <c r="F1415"/>
      <c r="H1415"/>
      <c r="L1415"/>
    </row>
    <row r="1416" spans="1:12" x14ac:dyDescent="0.3">
      <c r="A1416" s="6" t="s">
        <v>1127</v>
      </c>
      <c r="B1416" s="1">
        <v>41820</v>
      </c>
      <c r="D1416"/>
      <c r="E1416"/>
      <c r="F1416"/>
      <c r="H1416"/>
      <c r="L1416"/>
    </row>
    <row r="1417" spans="1:12" x14ac:dyDescent="0.3">
      <c r="A1417" s="6" t="s">
        <v>1129</v>
      </c>
      <c r="B1417" s="1">
        <v>42763</v>
      </c>
      <c r="D1417"/>
      <c r="E1417"/>
      <c r="F1417"/>
      <c r="H1417"/>
      <c r="L1417"/>
    </row>
    <row r="1418" spans="1:12" x14ac:dyDescent="0.3">
      <c r="A1418" s="6" t="s">
        <v>1129</v>
      </c>
      <c r="B1418" s="1">
        <v>42763</v>
      </c>
      <c r="D1418"/>
      <c r="E1418"/>
      <c r="F1418"/>
      <c r="H1418"/>
      <c r="L1418"/>
    </row>
    <row r="1419" spans="1:12" x14ac:dyDescent="0.3">
      <c r="A1419" s="6" t="s">
        <v>1131</v>
      </c>
      <c r="B1419" s="1">
        <v>42268</v>
      </c>
      <c r="D1419"/>
      <c r="E1419"/>
      <c r="F1419"/>
      <c r="H1419"/>
      <c r="L1419"/>
    </row>
    <row r="1420" spans="1:12" x14ac:dyDescent="0.3">
      <c r="A1420" s="6" t="s">
        <v>1131</v>
      </c>
      <c r="B1420" s="1">
        <v>42268</v>
      </c>
      <c r="D1420"/>
      <c r="E1420"/>
      <c r="F1420"/>
      <c r="H1420"/>
      <c r="L1420"/>
    </row>
    <row r="1421" spans="1:12" x14ac:dyDescent="0.3">
      <c r="A1421" s="6" t="s">
        <v>1131</v>
      </c>
      <c r="B1421" s="1">
        <v>42268</v>
      </c>
      <c r="D1421"/>
      <c r="E1421"/>
      <c r="F1421"/>
      <c r="H1421"/>
      <c r="L1421"/>
    </row>
    <row r="1422" spans="1:12" x14ac:dyDescent="0.3">
      <c r="A1422" s="6" t="s">
        <v>1133</v>
      </c>
      <c r="B1422" s="1">
        <v>42273</v>
      </c>
      <c r="D1422"/>
      <c r="E1422"/>
      <c r="F1422"/>
      <c r="H1422"/>
      <c r="L1422"/>
    </row>
    <row r="1423" spans="1:12" x14ac:dyDescent="0.3">
      <c r="A1423" s="6" t="s">
        <v>1133</v>
      </c>
      <c r="B1423" s="1">
        <v>42273</v>
      </c>
      <c r="D1423"/>
      <c r="E1423"/>
      <c r="F1423"/>
      <c r="H1423"/>
      <c r="L1423"/>
    </row>
    <row r="1424" spans="1:12" x14ac:dyDescent="0.3">
      <c r="A1424" s="6" t="s">
        <v>1133</v>
      </c>
      <c r="B1424" s="1">
        <v>42273</v>
      </c>
      <c r="D1424"/>
      <c r="E1424"/>
      <c r="F1424"/>
      <c r="H1424"/>
      <c r="L1424"/>
    </row>
    <row r="1425" spans="1:12" x14ac:dyDescent="0.3">
      <c r="A1425" s="6" t="s">
        <v>1133</v>
      </c>
      <c r="B1425" s="1">
        <v>42273</v>
      </c>
      <c r="D1425"/>
      <c r="E1425"/>
      <c r="F1425"/>
      <c r="H1425"/>
      <c r="L1425"/>
    </row>
    <row r="1426" spans="1:12" x14ac:dyDescent="0.3">
      <c r="A1426" s="6" t="s">
        <v>1133</v>
      </c>
      <c r="B1426" s="1">
        <v>42273</v>
      </c>
      <c r="D1426"/>
      <c r="E1426"/>
      <c r="F1426"/>
      <c r="H1426"/>
      <c r="L1426"/>
    </row>
    <row r="1427" spans="1:12" x14ac:dyDescent="0.3">
      <c r="A1427" s="6" t="s">
        <v>1133</v>
      </c>
      <c r="B1427" s="1">
        <v>42273</v>
      </c>
      <c r="D1427"/>
      <c r="E1427"/>
      <c r="F1427"/>
      <c r="H1427"/>
      <c r="L1427"/>
    </row>
    <row r="1428" spans="1:12" x14ac:dyDescent="0.3">
      <c r="A1428" s="6" t="s">
        <v>1133</v>
      </c>
      <c r="B1428" s="1">
        <v>42273</v>
      </c>
      <c r="D1428"/>
      <c r="E1428"/>
      <c r="F1428"/>
      <c r="H1428"/>
      <c r="L1428"/>
    </row>
    <row r="1429" spans="1:12" x14ac:dyDescent="0.3">
      <c r="A1429" s="6" t="s">
        <v>1135</v>
      </c>
      <c r="B1429" s="1">
        <v>42308</v>
      </c>
      <c r="D1429"/>
      <c r="E1429"/>
      <c r="F1429"/>
      <c r="H1429"/>
      <c r="L1429"/>
    </row>
    <row r="1430" spans="1:12" x14ac:dyDescent="0.3">
      <c r="A1430" s="6" t="s">
        <v>1135</v>
      </c>
      <c r="B1430" s="1">
        <v>42308</v>
      </c>
      <c r="D1430"/>
      <c r="E1430"/>
      <c r="F1430"/>
      <c r="H1430"/>
      <c r="L1430"/>
    </row>
    <row r="1431" spans="1:12" x14ac:dyDescent="0.3">
      <c r="A1431" s="6" t="s">
        <v>1135</v>
      </c>
      <c r="B1431" s="1">
        <v>42308</v>
      </c>
      <c r="D1431"/>
      <c r="E1431"/>
      <c r="F1431"/>
      <c r="H1431"/>
      <c r="L1431"/>
    </row>
    <row r="1432" spans="1:12" x14ac:dyDescent="0.3">
      <c r="A1432" s="6" t="s">
        <v>1135</v>
      </c>
      <c r="B1432" s="1">
        <v>42308</v>
      </c>
      <c r="D1432"/>
      <c r="E1432"/>
      <c r="F1432"/>
      <c r="H1432"/>
      <c r="L1432"/>
    </row>
    <row r="1433" spans="1:12" x14ac:dyDescent="0.3">
      <c r="A1433" s="6" t="s">
        <v>1137</v>
      </c>
      <c r="B1433" s="1">
        <v>43065</v>
      </c>
      <c r="D1433"/>
      <c r="E1433"/>
      <c r="F1433"/>
      <c r="H1433"/>
      <c r="L1433"/>
    </row>
    <row r="1434" spans="1:12" x14ac:dyDescent="0.3">
      <c r="A1434" s="6" t="s">
        <v>1138</v>
      </c>
      <c r="B1434" s="1">
        <v>41992</v>
      </c>
      <c r="D1434"/>
      <c r="E1434"/>
      <c r="F1434"/>
      <c r="H1434"/>
      <c r="L1434"/>
    </row>
    <row r="1435" spans="1:12" x14ac:dyDescent="0.3">
      <c r="A1435" s="6" t="s">
        <v>1138</v>
      </c>
      <c r="B1435" s="1">
        <v>41992</v>
      </c>
      <c r="D1435"/>
      <c r="E1435"/>
      <c r="F1435"/>
      <c r="H1435"/>
      <c r="L1435"/>
    </row>
    <row r="1436" spans="1:12" x14ac:dyDescent="0.3">
      <c r="A1436" s="6" t="s">
        <v>1138</v>
      </c>
      <c r="B1436" s="1">
        <v>41992</v>
      </c>
      <c r="D1436"/>
      <c r="E1436"/>
      <c r="F1436"/>
      <c r="H1436"/>
      <c r="L1436"/>
    </row>
    <row r="1437" spans="1:12" x14ac:dyDescent="0.3">
      <c r="A1437" s="6" t="s">
        <v>1139</v>
      </c>
      <c r="B1437" s="1">
        <v>42730</v>
      </c>
      <c r="D1437"/>
      <c r="E1437"/>
      <c r="F1437"/>
      <c r="H1437"/>
      <c r="L1437"/>
    </row>
    <row r="1438" spans="1:12" x14ac:dyDescent="0.3">
      <c r="A1438" s="6" t="s">
        <v>1140</v>
      </c>
      <c r="B1438" s="1">
        <v>42906</v>
      </c>
      <c r="D1438"/>
      <c r="E1438"/>
      <c r="F1438"/>
      <c r="H1438"/>
      <c r="L1438"/>
    </row>
    <row r="1439" spans="1:12" x14ac:dyDescent="0.3">
      <c r="A1439" s="6" t="s">
        <v>1140</v>
      </c>
      <c r="B1439" s="1">
        <v>42906</v>
      </c>
      <c r="D1439"/>
      <c r="E1439"/>
      <c r="F1439"/>
      <c r="H1439"/>
      <c r="L1439"/>
    </row>
    <row r="1440" spans="1:12" x14ac:dyDescent="0.3">
      <c r="A1440" s="6" t="s">
        <v>1142</v>
      </c>
      <c r="B1440" s="1">
        <v>42292</v>
      </c>
      <c r="D1440"/>
      <c r="E1440"/>
      <c r="F1440"/>
      <c r="H1440"/>
      <c r="L1440"/>
    </row>
    <row r="1441" spans="1:12" x14ac:dyDescent="0.3">
      <c r="A1441" s="6" t="s">
        <v>1142</v>
      </c>
      <c r="B1441" s="1">
        <v>42292</v>
      </c>
      <c r="D1441"/>
      <c r="E1441"/>
      <c r="F1441"/>
      <c r="H1441"/>
      <c r="L1441"/>
    </row>
    <row r="1442" spans="1:12" x14ac:dyDescent="0.3">
      <c r="A1442" s="6" t="s">
        <v>1143</v>
      </c>
      <c r="B1442" s="1">
        <v>42837</v>
      </c>
      <c r="D1442"/>
      <c r="E1442"/>
      <c r="F1442"/>
      <c r="H1442"/>
      <c r="L1442"/>
    </row>
    <row r="1443" spans="1:12" x14ac:dyDescent="0.3">
      <c r="A1443" s="6" t="s">
        <v>1143</v>
      </c>
      <c r="B1443" s="1">
        <v>42837</v>
      </c>
      <c r="D1443"/>
      <c r="E1443"/>
      <c r="F1443"/>
      <c r="H1443"/>
      <c r="L1443"/>
    </row>
    <row r="1444" spans="1:12" x14ac:dyDescent="0.3">
      <c r="A1444" s="6" t="s">
        <v>1144</v>
      </c>
      <c r="B1444" s="1">
        <v>43088</v>
      </c>
      <c r="D1444"/>
      <c r="E1444"/>
      <c r="F1444"/>
      <c r="H1444"/>
      <c r="L1444"/>
    </row>
    <row r="1445" spans="1:12" x14ac:dyDescent="0.3">
      <c r="A1445" s="6" t="s">
        <v>1146</v>
      </c>
      <c r="B1445" s="1">
        <v>42952</v>
      </c>
      <c r="D1445"/>
      <c r="E1445"/>
      <c r="F1445"/>
      <c r="H1445"/>
      <c r="L1445"/>
    </row>
    <row r="1446" spans="1:12" x14ac:dyDescent="0.3">
      <c r="A1446" s="6" t="s">
        <v>1148</v>
      </c>
      <c r="B1446" s="1">
        <v>42278</v>
      </c>
      <c r="D1446"/>
      <c r="E1446"/>
      <c r="F1446"/>
      <c r="H1446"/>
      <c r="L1446"/>
    </row>
    <row r="1447" spans="1:12" x14ac:dyDescent="0.3">
      <c r="A1447" s="6" t="s">
        <v>1150</v>
      </c>
      <c r="B1447" s="1">
        <v>42513</v>
      </c>
      <c r="D1447"/>
      <c r="E1447"/>
      <c r="F1447"/>
      <c r="H1447"/>
      <c r="L1447"/>
    </row>
    <row r="1448" spans="1:12" x14ac:dyDescent="0.3">
      <c r="A1448" s="6" t="s">
        <v>1151</v>
      </c>
      <c r="B1448" s="1">
        <v>42899</v>
      </c>
      <c r="D1448"/>
      <c r="E1448"/>
      <c r="F1448"/>
      <c r="H1448"/>
      <c r="L1448"/>
    </row>
    <row r="1449" spans="1:12" x14ac:dyDescent="0.3">
      <c r="A1449" s="6" t="s">
        <v>1151</v>
      </c>
      <c r="B1449" s="1">
        <v>42899</v>
      </c>
      <c r="D1449"/>
      <c r="E1449"/>
      <c r="F1449"/>
      <c r="H1449"/>
      <c r="L1449"/>
    </row>
    <row r="1450" spans="1:12" x14ac:dyDescent="0.3">
      <c r="A1450" s="6" t="s">
        <v>1151</v>
      </c>
      <c r="B1450" s="1">
        <v>42899</v>
      </c>
      <c r="D1450"/>
      <c r="E1450"/>
      <c r="F1450"/>
      <c r="H1450"/>
      <c r="L1450"/>
    </row>
    <row r="1451" spans="1:12" x14ac:dyDescent="0.3">
      <c r="A1451" s="6" t="s">
        <v>1152</v>
      </c>
      <c r="B1451" s="1">
        <v>41752</v>
      </c>
      <c r="D1451"/>
      <c r="E1451"/>
      <c r="F1451"/>
      <c r="H1451"/>
      <c r="L1451"/>
    </row>
    <row r="1452" spans="1:12" x14ac:dyDescent="0.3">
      <c r="A1452" s="6" t="s">
        <v>1153</v>
      </c>
      <c r="B1452" s="1">
        <v>42125</v>
      </c>
      <c r="D1452"/>
      <c r="E1452"/>
      <c r="F1452"/>
      <c r="H1452"/>
      <c r="L1452"/>
    </row>
    <row r="1453" spans="1:12" x14ac:dyDescent="0.3">
      <c r="A1453" s="6" t="s">
        <v>1154</v>
      </c>
      <c r="B1453" s="1">
        <v>42204</v>
      </c>
      <c r="D1453"/>
      <c r="E1453"/>
      <c r="F1453"/>
      <c r="H1453"/>
      <c r="L1453"/>
    </row>
    <row r="1454" spans="1:12" x14ac:dyDescent="0.3">
      <c r="A1454" s="6" t="s">
        <v>1156</v>
      </c>
      <c r="B1454" s="1">
        <v>42700</v>
      </c>
      <c r="D1454"/>
      <c r="E1454"/>
      <c r="F1454"/>
      <c r="H1454"/>
      <c r="L1454"/>
    </row>
    <row r="1455" spans="1:12" x14ac:dyDescent="0.3">
      <c r="A1455" s="6" t="s">
        <v>1156</v>
      </c>
      <c r="B1455" s="1">
        <v>42700</v>
      </c>
      <c r="D1455"/>
      <c r="E1455"/>
      <c r="F1455"/>
      <c r="H1455"/>
      <c r="L1455"/>
    </row>
    <row r="1456" spans="1:12" x14ac:dyDescent="0.3">
      <c r="A1456" s="6" t="s">
        <v>1156</v>
      </c>
      <c r="B1456" s="1">
        <v>42700</v>
      </c>
      <c r="D1456"/>
      <c r="E1456"/>
      <c r="F1456"/>
      <c r="H1456"/>
      <c r="L1456"/>
    </row>
    <row r="1457" spans="1:12" x14ac:dyDescent="0.3">
      <c r="A1457" s="6" t="s">
        <v>1156</v>
      </c>
      <c r="B1457" s="1">
        <v>42700</v>
      </c>
      <c r="D1457"/>
      <c r="E1457"/>
      <c r="F1457"/>
      <c r="H1457"/>
      <c r="L1457"/>
    </row>
    <row r="1458" spans="1:12" x14ac:dyDescent="0.3">
      <c r="A1458" s="6" t="s">
        <v>1158</v>
      </c>
      <c r="B1458" s="1">
        <v>42898</v>
      </c>
      <c r="D1458"/>
      <c r="E1458"/>
      <c r="F1458"/>
      <c r="H1458"/>
      <c r="L1458"/>
    </row>
    <row r="1459" spans="1:12" x14ac:dyDescent="0.3">
      <c r="A1459" s="6" t="s">
        <v>1158</v>
      </c>
      <c r="B1459" s="1">
        <v>42898</v>
      </c>
      <c r="D1459"/>
      <c r="E1459"/>
      <c r="F1459"/>
      <c r="H1459"/>
      <c r="L1459"/>
    </row>
    <row r="1460" spans="1:12" x14ac:dyDescent="0.3">
      <c r="A1460" s="6" t="s">
        <v>1160</v>
      </c>
      <c r="B1460" s="1">
        <v>42233</v>
      </c>
      <c r="D1460"/>
      <c r="E1460"/>
      <c r="F1460"/>
      <c r="H1460"/>
      <c r="L1460"/>
    </row>
    <row r="1461" spans="1:12" x14ac:dyDescent="0.3">
      <c r="A1461" s="6" t="s">
        <v>1161</v>
      </c>
      <c r="B1461" s="1">
        <v>42638</v>
      </c>
      <c r="D1461"/>
      <c r="E1461"/>
      <c r="F1461"/>
      <c r="H1461"/>
      <c r="L1461"/>
    </row>
    <row r="1462" spans="1:12" x14ac:dyDescent="0.3">
      <c r="A1462" s="6" t="s">
        <v>1163</v>
      </c>
      <c r="B1462" s="1">
        <v>41763</v>
      </c>
      <c r="D1462"/>
      <c r="E1462"/>
      <c r="F1462"/>
      <c r="H1462"/>
      <c r="L1462"/>
    </row>
    <row r="1463" spans="1:12" x14ac:dyDescent="0.3">
      <c r="A1463" s="6" t="s">
        <v>1164</v>
      </c>
      <c r="B1463" s="1">
        <v>42339</v>
      </c>
      <c r="D1463"/>
      <c r="E1463"/>
      <c r="F1463"/>
      <c r="H1463"/>
      <c r="L1463"/>
    </row>
    <row r="1464" spans="1:12" x14ac:dyDescent="0.3">
      <c r="A1464" s="6" t="s">
        <v>1165</v>
      </c>
      <c r="B1464" s="1">
        <v>42440</v>
      </c>
      <c r="D1464"/>
      <c r="E1464"/>
      <c r="F1464"/>
      <c r="H1464"/>
      <c r="L1464"/>
    </row>
    <row r="1465" spans="1:12" x14ac:dyDescent="0.3">
      <c r="A1465" s="6" t="s">
        <v>1167</v>
      </c>
      <c r="B1465" s="1">
        <v>42608</v>
      </c>
      <c r="D1465"/>
      <c r="E1465"/>
      <c r="F1465"/>
      <c r="H1465"/>
      <c r="L1465"/>
    </row>
    <row r="1466" spans="1:12" x14ac:dyDescent="0.3">
      <c r="A1466" s="6" t="s">
        <v>1167</v>
      </c>
      <c r="B1466" s="1">
        <v>42608</v>
      </c>
      <c r="D1466"/>
      <c r="E1466"/>
      <c r="F1466"/>
      <c r="H1466"/>
      <c r="L1466"/>
    </row>
    <row r="1467" spans="1:12" x14ac:dyDescent="0.3">
      <c r="A1467" s="6" t="s">
        <v>1168</v>
      </c>
      <c r="B1467" s="1">
        <v>42720</v>
      </c>
      <c r="D1467"/>
      <c r="E1467"/>
      <c r="F1467"/>
      <c r="H1467"/>
      <c r="L1467"/>
    </row>
    <row r="1468" spans="1:12" x14ac:dyDescent="0.3">
      <c r="A1468" s="6" t="s">
        <v>1170</v>
      </c>
      <c r="B1468" s="1">
        <v>41859</v>
      </c>
      <c r="D1468"/>
      <c r="E1468"/>
      <c r="F1468"/>
      <c r="H1468"/>
      <c r="L1468"/>
    </row>
    <row r="1469" spans="1:12" x14ac:dyDescent="0.3">
      <c r="A1469" s="6" t="s">
        <v>1170</v>
      </c>
      <c r="B1469" s="1">
        <v>41859</v>
      </c>
      <c r="D1469"/>
      <c r="E1469"/>
      <c r="F1469"/>
      <c r="H1469"/>
      <c r="L1469"/>
    </row>
    <row r="1470" spans="1:12" x14ac:dyDescent="0.3">
      <c r="A1470" s="6" t="s">
        <v>1171</v>
      </c>
      <c r="B1470" s="1">
        <v>42140</v>
      </c>
      <c r="D1470"/>
      <c r="E1470"/>
      <c r="F1470"/>
      <c r="H1470"/>
      <c r="L1470"/>
    </row>
    <row r="1471" spans="1:12" x14ac:dyDescent="0.3">
      <c r="A1471" s="6" t="s">
        <v>1172</v>
      </c>
      <c r="B1471" s="1">
        <v>43078</v>
      </c>
      <c r="D1471"/>
      <c r="E1471"/>
      <c r="F1471"/>
      <c r="H1471"/>
      <c r="L1471"/>
    </row>
    <row r="1472" spans="1:12" x14ac:dyDescent="0.3">
      <c r="A1472" s="6" t="s">
        <v>1172</v>
      </c>
      <c r="B1472" s="1">
        <v>43078</v>
      </c>
      <c r="D1472"/>
      <c r="E1472"/>
      <c r="F1472"/>
      <c r="H1472"/>
      <c r="L1472"/>
    </row>
    <row r="1473" spans="1:12" x14ac:dyDescent="0.3">
      <c r="A1473" s="6" t="s">
        <v>1172</v>
      </c>
      <c r="B1473" s="1">
        <v>43078</v>
      </c>
      <c r="D1473"/>
      <c r="E1473"/>
      <c r="F1473"/>
      <c r="H1473"/>
      <c r="L1473"/>
    </row>
    <row r="1474" spans="1:12" x14ac:dyDescent="0.3">
      <c r="A1474" s="6" t="s">
        <v>1173</v>
      </c>
      <c r="B1474" s="1">
        <v>42271</v>
      </c>
      <c r="D1474"/>
      <c r="E1474"/>
      <c r="F1474"/>
      <c r="H1474"/>
      <c r="L1474"/>
    </row>
    <row r="1475" spans="1:12" x14ac:dyDescent="0.3">
      <c r="A1475" s="6" t="s">
        <v>1174</v>
      </c>
      <c r="B1475" s="1">
        <v>42927</v>
      </c>
      <c r="D1475"/>
      <c r="E1475"/>
      <c r="F1475"/>
      <c r="H1475"/>
      <c r="L1475"/>
    </row>
    <row r="1476" spans="1:12" x14ac:dyDescent="0.3">
      <c r="A1476" s="6" t="s">
        <v>1176</v>
      </c>
      <c r="B1476" s="1">
        <v>42339</v>
      </c>
      <c r="D1476"/>
      <c r="E1476"/>
      <c r="F1476"/>
      <c r="H1476"/>
      <c r="L1476"/>
    </row>
    <row r="1477" spans="1:12" x14ac:dyDescent="0.3">
      <c r="A1477" s="6" t="s">
        <v>1177</v>
      </c>
      <c r="B1477" s="1">
        <v>42693</v>
      </c>
      <c r="D1477"/>
      <c r="E1477"/>
      <c r="F1477"/>
      <c r="H1477"/>
      <c r="L1477"/>
    </row>
    <row r="1478" spans="1:12" x14ac:dyDescent="0.3">
      <c r="A1478" s="6" t="s">
        <v>1177</v>
      </c>
      <c r="B1478" s="1">
        <v>42693</v>
      </c>
      <c r="D1478"/>
      <c r="E1478"/>
      <c r="F1478"/>
      <c r="H1478"/>
      <c r="L1478"/>
    </row>
    <row r="1479" spans="1:12" x14ac:dyDescent="0.3">
      <c r="A1479" s="6" t="s">
        <v>1179</v>
      </c>
      <c r="B1479" s="1">
        <v>42813</v>
      </c>
      <c r="D1479"/>
      <c r="E1479"/>
      <c r="F1479"/>
      <c r="H1479"/>
      <c r="L1479"/>
    </row>
    <row r="1480" spans="1:12" x14ac:dyDescent="0.3">
      <c r="A1480" s="6" t="s">
        <v>1180</v>
      </c>
      <c r="B1480" s="1">
        <v>42687</v>
      </c>
      <c r="D1480"/>
      <c r="E1480"/>
      <c r="F1480"/>
      <c r="H1480"/>
      <c r="L1480"/>
    </row>
    <row r="1481" spans="1:12" x14ac:dyDescent="0.3">
      <c r="A1481" s="6" t="s">
        <v>1182</v>
      </c>
      <c r="B1481" s="1">
        <v>43058</v>
      </c>
      <c r="D1481"/>
      <c r="E1481"/>
      <c r="F1481"/>
      <c r="H1481"/>
      <c r="L1481"/>
    </row>
    <row r="1482" spans="1:12" x14ac:dyDescent="0.3">
      <c r="A1482" s="6" t="s">
        <v>1183</v>
      </c>
      <c r="B1482" s="1">
        <v>42706</v>
      </c>
      <c r="D1482"/>
      <c r="E1482"/>
      <c r="F1482"/>
      <c r="H1482"/>
      <c r="L1482"/>
    </row>
    <row r="1483" spans="1:12" x14ac:dyDescent="0.3">
      <c r="A1483" s="6" t="s">
        <v>1183</v>
      </c>
      <c r="B1483" s="1">
        <v>42706</v>
      </c>
      <c r="D1483"/>
      <c r="E1483"/>
      <c r="F1483"/>
      <c r="H1483"/>
      <c r="L1483"/>
    </row>
    <row r="1484" spans="1:12" x14ac:dyDescent="0.3">
      <c r="A1484" s="6" t="s">
        <v>1183</v>
      </c>
      <c r="B1484" s="1">
        <v>42706</v>
      </c>
      <c r="D1484"/>
      <c r="E1484"/>
      <c r="F1484"/>
      <c r="H1484"/>
      <c r="L1484"/>
    </row>
    <row r="1485" spans="1:12" x14ac:dyDescent="0.3">
      <c r="A1485" s="6" t="s">
        <v>1184</v>
      </c>
      <c r="B1485" s="1">
        <v>42972</v>
      </c>
      <c r="D1485"/>
      <c r="E1485"/>
      <c r="F1485"/>
      <c r="H1485"/>
      <c r="L1485"/>
    </row>
    <row r="1486" spans="1:12" x14ac:dyDescent="0.3">
      <c r="A1486" s="6" t="s">
        <v>1184</v>
      </c>
      <c r="B1486" s="1">
        <v>42972</v>
      </c>
      <c r="D1486"/>
      <c r="E1486"/>
      <c r="F1486"/>
      <c r="H1486"/>
      <c r="L1486"/>
    </row>
    <row r="1487" spans="1:12" x14ac:dyDescent="0.3">
      <c r="A1487" s="6" t="s">
        <v>1185</v>
      </c>
      <c r="B1487" s="1">
        <v>42657</v>
      </c>
      <c r="D1487"/>
      <c r="E1487"/>
      <c r="F1487"/>
      <c r="H1487"/>
      <c r="L1487"/>
    </row>
    <row r="1488" spans="1:12" x14ac:dyDescent="0.3">
      <c r="A1488" s="6" t="s">
        <v>1186</v>
      </c>
      <c r="B1488" s="1">
        <v>41970</v>
      </c>
      <c r="D1488"/>
      <c r="E1488"/>
      <c r="F1488"/>
      <c r="H1488"/>
      <c r="L1488"/>
    </row>
    <row r="1489" spans="1:12" x14ac:dyDescent="0.3">
      <c r="A1489" s="6" t="s">
        <v>1188</v>
      </c>
      <c r="B1489" s="1">
        <v>42311</v>
      </c>
      <c r="D1489"/>
      <c r="E1489"/>
      <c r="F1489"/>
      <c r="H1489"/>
      <c r="L1489"/>
    </row>
    <row r="1490" spans="1:12" x14ac:dyDescent="0.3">
      <c r="A1490" s="6" t="s">
        <v>1188</v>
      </c>
      <c r="B1490" s="1">
        <v>42311</v>
      </c>
      <c r="D1490"/>
      <c r="E1490"/>
      <c r="F1490"/>
      <c r="H1490"/>
      <c r="L1490"/>
    </row>
    <row r="1491" spans="1:12" x14ac:dyDescent="0.3">
      <c r="A1491" s="6" t="s">
        <v>1188</v>
      </c>
      <c r="B1491" s="1">
        <v>42311</v>
      </c>
      <c r="D1491"/>
      <c r="E1491"/>
      <c r="F1491"/>
      <c r="H1491"/>
      <c r="L1491"/>
    </row>
    <row r="1492" spans="1:12" x14ac:dyDescent="0.3">
      <c r="A1492" s="6" t="s">
        <v>1190</v>
      </c>
      <c r="B1492" s="1">
        <v>41972</v>
      </c>
      <c r="D1492"/>
      <c r="E1492"/>
      <c r="F1492"/>
      <c r="H1492"/>
      <c r="L1492"/>
    </row>
    <row r="1493" spans="1:12" x14ac:dyDescent="0.3">
      <c r="A1493" s="6" t="s">
        <v>1192</v>
      </c>
      <c r="B1493" s="1">
        <v>42855</v>
      </c>
      <c r="D1493"/>
      <c r="E1493"/>
      <c r="F1493"/>
      <c r="H1493"/>
      <c r="L1493"/>
    </row>
    <row r="1494" spans="1:12" x14ac:dyDescent="0.3">
      <c r="A1494" s="6" t="s">
        <v>1193</v>
      </c>
      <c r="B1494" s="1">
        <v>43063</v>
      </c>
      <c r="D1494"/>
      <c r="E1494"/>
      <c r="F1494"/>
      <c r="H1494"/>
      <c r="L1494"/>
    </row>
    <row r="1495" spans="1:12" x14ac:dyDescent="0.3">
      <c r="A1495" s="6" t="s">
        <v>1193</v>
      </c>
      <c r="B1495" s="1">
        <v>43063</v>
      </c>
      <c r="D1495"/>
      <c r="E1495"/>
      <c r="F1495"/>
      <c r="H1495"/>
      <c r="L1495"/>
    </row>
    <row r="1496" spans="1:12" x14ac:dyDescent="0.3">
      <c r="A1496" s="6" t="s">
        <v>1195</v>
      </c>
      <c r="B1496" s="1">
        <v>43038</v>
      </c>
      <c r="D1496"/>
      <c r="E1496"/>
      <c r="F1496"/>
      <c r="H1496"/>
      <c r="L1496"/>
    </row>
    <row r="1497" spans="1:12" x14ac:dyDescent="0.3">
      <c r="A1497" s="6" t="s">
        <v>1197</v>
      </c>
      <c r="B1497" s="1">
        <v>41990</v>
      </c>
      <c r="D1497"/>
      <c r="E1497"/>
      <c r="F1497"/>
      <c r="H1497"/>
      <c r="L1497"/>
    </row>
    <row r="1498" spans="1:12" x14ac:dyDescent="0.3">
      <c r="A1498" s="6" t="s">
        <v>1198</v>
      </c>
      <c r="B1498" s="1">
        <v>42982</v>
      </c>
      <c r="D1498"/>
      <c r="E1498"/>
      <c r="F1498"/>
      <c r="H1498"/>
      <c r="L1498"/>
    </row>
    <row r="1499" spans="1:12" x14ac:dyDescent="0.3">
      <c r="A1499" s="6" t="s">
        <v>1198</v>
      </c>
      <c r="B1499" s="1">
        <v>42982</v>
      </c>
      <c r="D1499"/>
      <c r="E1499"/>
      <c r="F1499"/>
      <c r="H1499"/>
      <c r="L1499"/>
    </row>
    <row r="1500" spans="1:12" x14ac:dyDescent="0.3">
      <c r="A1500" s="6" t="s">
        <v>1198</v>
      </c>
      <c r="B1500" s="1">
        <v>42982</v>
      </c>
      <c r="D1500"/>
      <c r="E1500"/>
      <c r="F1500"/>
      <c r="H1500"/>
      <c r="L1500"/>
    </row>
    <row r="1501" spans="1:12" x14ac:dyDescent="0.3">
      <c r="A1501" s="6" t="s">
        <v>1200</v>
      </c>
      <c r="B1501" s="1">
        <v>42660</v>
      </c>
      <c r="D1501"/>
      <c r="E1501"/>
      <c r="F1501"/>
      <c r="H1501"/>
      <c r="L1501"/>
    </row>
    <row r="1502" spans="1:12" x14ac:dyDescent="0.3">
      <c r="A1502" s="6" t="s">
        <v>1201</v>
      </c>
      <c r="B1502" s="1">
        <v>43051</v>
      </c>
      <c r="D1502"/>
      <c r="E1502"/>
      <c r="F1502"/>
      <c r="H1502"/>
      <c r="L1502"/>
    </row>
    <row r="1503" spans="1:12" x14ac:dyDescent="0.3">
      <c r="A1503" s="6" t="s">
        <v>1201</v>
      </c>
      <c r="B1503" s="1">
        <v>43051</v>
      </c>
      <c r="D1503"/>
      <c r="E1503"/>
      <c r="F1503"/>
      <c r="H1503"/>
      <c r="L1503"/>
    </row>
    <row r="1504" spans="1:12" x14ac:dyDescent="0.3">
      <c r="A1504" s="6" t="s">
        <v>1201</v>
      </c>
      <c r="B1504" s="1">
        <v>43051</v>
      </c>
      <c r="D1504"/>
      <c r="E1504"/>
      <c r="F1504"/>
      <c r="H1504"/>
      <c r="L1504"/>
    </row>
    <row r="1505" spans="1:12" x14ac:dyDescent="0.3">
      <c r="A1505" s="6" t="s">
        <v>1202</v>
      </c>
      <c r="B1505" s="1">
        <v>42698</v>
      </c>
      <c r="D1505"/>
      <c r="E1505"/>
      <c r="F1505"/>
      <c r="H1505"/>
      <c r="L1505"/>
    </row>
    <row r="1506" spans="1:12" x14ac:dyDescent="0.3">
      <c r="A1506" s="6" t="s">
        <v>1202</v>
      </c>
      <c r="B1506" s="1">
        <v>42698</v>
      </c>
      <c r="D1506"/>
      <c r="E1506"/>
      <c r="F1506"/>
      <c r="H1506"/>
      <c r="L1506"/>
    </row>
    <row r="1507" spans="1:12" x14ac:dyDescent="0.3">
      <c r="A1507" s="6" t="s">
        <v>1203</v>
      </c>
      <c r="B1507" s="1">
        <v>42217</v>
      </c>
      <c r="D1507"/>
      <c r="E1507"/>
      <c r="F1507"/>
      <c r="H1507"/>
      <c r="L1507"/>
    </row>
    <row r="1508" spans="1:12" x14ac:dyDescent="0.3">
      <c r="A1508" s="6" t="s">
        <v>1203</v>
      </c>
      <c r="B1508" s="1">
        <v>42217</v>
      </c>
      <c r="D1508"/>
      <c r="E1508"/>
      <c r="F1508"/>
      <c r="H1508"/>
      <c r="L1508"/>
    </row>
    <row r="1509" spans="1:12" x14ac:dyDescent="0.3">
      <c r="A1509" s="6" t="s">
        <v>1205</v>
      </c>
      <c r="B1509" s="1">
        <v>43093</v>
      </c>
      <c r="D1509"/>
      <c r="E1509"/>
      <c r="F1509"/>
      <c r="H1509"/>
      <c r="L1509"/>
    </row>
    <row r="1510" spans="1:12" x14ac:dyDescent="0.3">
      <c r="A1510" s="6" t="s">
        <v>1207</v>
      </c>
      <c r="B1510" s="1">
        <v>42630</v>
      </c>
      <c r="D1510"/>
      <c r="E1510"/>
      <c r="F1510"/>
      <c r="H1510"/>
      <c r="L1510"/>
    </row>
    <row r="1511" spans="1:12" x14ac:dyDescent="0.3">
      <c r="A1511" s="6" t="s">
        <v>1208</v>
      </c>
      <c r="B1511" s="1">
        <v>43079</v>
      </c>
      <c r="D1511"/>
      <c r="E1511"/>
      <c r="F1511"/>
      <c r="H1511"/>
      <c r="L1511"/>
    </row>
    <row r="1512" spans="1:12" x14ac:dyDescent="0.3">
      <c r="A1512" s="6" t="s">
        <v>1209</v>
      </c>
      <c r="B1512" s="1">
        <v>42990</v>
      </c>
      <c r="D1512"/>
      <c r="E1512"/>
      <c r="F1512"/>
      <c r="H1512"/>
      <c r="L1512"/>
    </row>
    <row r="1513" spans="1:12" x14ac:dyDescent="0.3">
      <c r="A1513" s="6" t="s">
        <v>1210</v>
      </c>
      <c r="B1513" s="1">
        <v>42910</v>
      </c>
      <c r="D1513"/>
      <c r="E1513"/>
      <c r="F1513"/>
      <c r="H1513"/>
      <c r="L1513"/>
    </row>
    <row r="1514" spans="1:12" x14ac:dyDescent="0.3">
      <c r="A1514" s="6" t="s">
        <v>1210</v>
      </c>
      <c r="B1514" s="1">
        <v>42910</v>
      </c>
      <c r="D1514"/>
      <c r="E1514"/>
      <c r="F1514"/>
      <c r="H1514"/>
      <c r="L1514"/>
    </row>
    <row r="1515" spans="1:12" x14ac:dyDescent="0.3">
      <c r="A1515" s="6" t="s">
        <v>1211</v>
      </c>
      <c r="B1515" s="1">
        <v>42965</v>
      </c>
      <c r="D1515"/>
      <c r="E1515"/>
      <c r="F1515"/>
      <c r="H1515"/>
      <c r="L1515"/>
    </row>
    <row r="1516" spans="1:12" x14ac:dyDescent="0.3">
      <c r="A1516" s="6" t="s">
        <v>1211</v>
      </c>
      <c r="B1516" s="1">
        <v>42965</v>
      </c>
      <c r="D1516"/>
      <c r="E1516"/>
      <c r="F1516"/>
      <c r="H1516"/>
      <c r="L1516"/>
    </row>
    <row r="1517" spans="1:12" x14ac:dyDescent="0.3">
      <c r="A1517" s="6" t="s">
        <v>1211</v>
      </c>
      <c r="B1517" s="1">
        <v>42965</v>
      </c>
      <c r="D1517"/>
      <c r="E1517"/>
      <c r="F1517"/>
      <c r="H1517"/>
      <c r="L1517"/>
    </row>
    <row r="1518" spans="1:12" x14ac:dyDescent="0.3">
      <c r="A1518" s="6" t="s">
        <v>1212</v>
      </c>
      <c r="B1518" s="1">
        <v>43080</v>
      </c>
      <c r="D1518"/>
      <c r="E1518"/>
      <c r="F1518"/>
      <c r="H1518"/>
      <c r="L1518"/>
    </row>
    <row r="1519" spans="1:12" x14ac:dyDescent="0.3">
      <c r="A1519" s="6" t="s">
        <v>1214</v>
      </c>
      <c r="B1519" s="1">
        <v>43079</v>
      </c>
      <c r="D1519"/>
      <c r="E1519"/>
      <c r="F1519"/>
      <c r="H1519"/>
      <c r="L1519"/>
    </row>
    <row r="1520" spans="1:12" x14ac:dyDescent="0.3">
      <c r="A1520" s="6" t="s">
        <v>1215</v>
      </c>
      <c r="B1520" s="1">
        <v>41673</v>
      </c>
      <c r="D1520"/>
      <c r="E1520"/>
      <c r="F1520"/>
      <c r="H1520"/>
      <c r="L1520"/>
    </row>
    <row r="1521" spans="1:12" x14ac:dyDescent="0.3">
      <c r="A1521" s="6" t="s">
        <v>1215</v>
      </c>
      <c r="B1521" s="1">
        <v>41673</v>
      </c>
      <c r="D1521"/>
      <c r="E1521"/>
      <c r="F1521"/>
      <c r="H1521"/>
      <c r="L1521"/>
    </row>
    <row r="1522" spans="1:12" x14ac:dyDescent="0.3">
      <c r="A1522" s="6" t="s">
        <v>1217</v>
      </c>
      <c r="B1522" s="1">
        <v>42777</v>
      </c>
      <c r="D1522"/>
      <c r="E1522"/>
      <c r="F1522"/>
      <c r="H1522"/>
      <c r="L1522"/>
    </row>
    <row r="1523" spans="1:12" x14ac:dyDescent="0.3">
      <c r="A1523" s="6" t="s">
        <v>1218</v>
      </c>
      <c r="B1523" s="1">
        <v>42841</v>
      </c>
      <c r="D1523"/>
      <c r="E1523"/>
      <c r="F1523"/>
      <c r="H1523"/>
      <c r="L1523"/>
    </row>
    <row r="1524" spans="1:12" x14ac:dyDescent="0.3">
      <c r="A1524" s="6" t="s">
        <v>1220</v>
      </c>
      <c r="B1524" s="1">
        <v>42344</v>
      </c>
      <c r="D1524"/>
      <c r="E1524"/>
      <c r="F1524"/>
      <c r="H1524"/>
      <c r="L1524"/>
    </row>
    <row r="1525" spans="1:12" x14ac:dyDescent="0.3">
      <c r="A1525" s="6" t="s">
        <v>1220</v>
      </c>
      <c r="B1525" s="1">
        <v>42344</v>
      </c>
      <c r="D1525"/>
      <c r="E1525"/>
      <c r="F1525"/>
      <c r="H1525"/>
      <c r="L1525"/>
    </row>
    <row r="1526" spans="1:12" x14ac:dyDescent="0.3">
      <c r="A1526" s="6" t="s">
        <v>1220</v>
      </c>
      <c r="B1526" s="1">
        <v>42344</v>
      </c>
      <c r="D1526"/>
      <c r="E1526"/>
      <c r="F1526"/>
      <c r="H1526"/>
      <c r="L1526"/>
    </row>
    <row r="1527" spans="1:12" x14ac:dyDescent="0.3">
      <c r="A1527" s="6" t="s">
        <v>1220</v>
      </c>
      <c r="B1527" s="1">
        <v>42344</v>
      </c>
      <c r="D1527"/>
      <c r="E1527"/>
      <c r="F1527"/>
      <c r="H1527"/>
      <c r="L1527"/>
    </row>
    <row r="1528" spans="1:12" x14ac:dyDescent="0.3">
      <c r="A1528" s="6" t="s">
        <v>1220</v>
      </c>
      <c r="B1528" s="1">
        <v>42344</v>
      </c>
      <c r="D1528"/>
      <c r="E1528"/>
      <c r="F1528"/>
      <c r="H1528"/>
      <c r="L1528"/>
    </row>
    <row r="1529" spans="1:12" x14ac:dyDescent="0.3">
      <c r="A1529" s="6" t="s">
        <v>1222</v>
      </c>
      <c r="B1529" s="1">
        <v>42573</v>
      </c>
      <c r="D1529"/>
      <c r="E1529"/>
      <c r="F1529"/>
      <c r="H1529"/>
      <c r="L1529"/>
    </row>
    <row r="1530" spans="1:12" x14ac:dyDescent="0.3">
      <c r="A1530" s="6" t="s">
        <v>1222</v>
      </c>
      <c r="B1530" s="1">
        <v>42573</v>
      </c>
      <c r="D1530"/>
      <c r="E1530"/>
      <c r="F1530"/>
      <c r="H1530"/>
      <c r="L1530"/>
    </row>
    <row r="1531" spans="1:12" x14ac:dyDescent="0.3">
      <c r="A1531" s="6" t="s">
        <v>1223</v>
      </c>
      <c r="B1531" s="1">
        <v>42315</v>
      </c>
      <c r="D1531"/>
      <c r="E1531"/>
      <c r="F1531"/>
      <c r="H1531"/>
      <c r="L1531"/>
    </row>
    <row r="1532" spans="1:12" x14ac:dyDescent="0.3">
      <c r="A1532" s="6" t="s">
        <v>1223</v>
      </c>
      <c r="B1532" s="1">
        <v>42315</v>
      </c>
      <c r="D1532"/>
      <c r="E1532"/>
      <c r="F1532"/>
      <c r="H1532"/>
      <c r="L1532"/>
    </row>
    <row r="1533" spans="1:12" x14ac:dyDescent="0.3">
      <c r="A1533" s="6" t="s">
        <v>1224</v>
      </c>
      <c r="B1533" s="1">
        <v>42089</v>
      </c>
      <c r="D1533"/>
      <c r="E1533"/>
      <c r="F1533"/>
      <c r="H1533"/>
      <c r="L1533"/>
    </row>
    <row r="1534" spans="1:12" x14ac:dyDescent="0.3">
      <c r="A1534" s="6" t="s">
        <v>1225</v>
      </c>
      <c r="B1534" s="1">
        <v>42978</v>
      </c>
      <c r="D1534"/>
      <c r="E1534"/>
      <c r="F1534"/>
      <c r="H1534"/>
      <c r="L1534"/>
    </row>
    <row r="1535" spans="1:12" x14ac:dyDescent="0.3">
      <c r="A1535" s="6" t="s">
        <v>1225</v>
      </c>
      <c r="B1535" s="1">
        <v>42978</v>
      </c>
      <c r="D1535"/>
      <c r="E1535"/>
      <c r="F1535"/>
      <c r="H1535"/>
      <c r="L1535"/>
    </row>
    <row r="1536" spans="1:12" x14ac:dyDescent="0.3">
      <c r="A1536" s="6" t="s">
        <v>1226</v>
      </c>
      <c r="B1536" s="1">
        <v>42708</v>
      </c>
      <c r="D1536"/>
      <c r="E1536"/>
      <c r="F1536"/>
      <c r="H1536"/>
      <c r="L1536"/>
    </row>
    <row r="1537" spans="1:12" x14ac:dyDescent="0.3">
      <c r="A1537" s="6" t="s">
        <v>1227</v>
      </c>
      <c r="B1537" s="1">
        <v>42776</v>
      </c>
      <c r="D1537"/>
      <c r="E1537"/>
      <c r="F1537"/>
      <c r="H1537"/>
      <c r="L1537"/>
    </row>
    <row r="1538" spans="1:12" x14ac:dyDescent="0.3">
      <c r="A1538" s="6" t="s">
        <v>1229</v>
      </c>
      <c r="B1538" s="1">
        <v>42672</v>
      </c>
      <c r="D1538"/>
      <c r="E1538"/>
      <c r="F1538"/>
      <c r="H1538"/>
      <c r="L1538"/>
    </row>
    <row r="1539" spans="1:12" x14ac:dyDescent="0.3">
      <c r="A1539" s="6" t="s">
        <v>1229</v>
      </c>
      <c r="B1539" s="1">
        <v>42672</v>
      </c>
      <c r="D1539"/>
      <c r="E1539"/>
      <c r="F1539"/>
      <c r="H1539"/>
      <c r="L1539"/>
    </row>
    <row r="1540" spans="1:12" x14ac:dyDescent="0.3">
      <c r="A1540" s="6" t="s">
        <v>1231</v>
      </c>
      <c r="B1540" s="1">
        <v>42993</v>
      </c>
      <c r="D1540"/>
      <c r="E1540"/>
      <c r="F1540"/>
      <c r="H1540"/>
      <c r="L1540"/>
    </row>
    <row r="1541" spans="1:12" x14ac:dyDescent="0.3">
      <c r="A1541" s="6" t="s">
        <v>1231</v>
      </c>
      <c r="B1541" s="1">
        <v>42993</v>
      </c>
      <c r="D1541"/>
      <c r="E1541"/>
      <c r="F1541"/>
      <c r="H1541"/>
      <c r="L1541"/>
    </row>
    <row r="1542" spans="1:12" x14ac:dyDescent="0.3">
      <c r="A1542" s="6" t="s">
        <v>1231</v>
      </c>
      <c r="B1542" s="1">
        <v>42993</v>
      </c>
      <c r="D1542"/>
      <c r="E1542"/>
      <c r="F1542"/>
      <c r="H1542"/>
      <c r="L1542"/>
    </row>
    <row r="1543" spans="1:12" x14ac:dyDescent="0.3">
      <c r="A1543" s="6" t="s">
        <v>1231</v>
      </c>
      <c r="B1543" s="1">
        <v>42993</v>
      </c>
      <c r="D1543"/>
      <c r="E1543"/>
      <c r="F1543"/>
      <c r="H1543"/>
      <c r="L1543"/>
    </row>
    <row r="1544" spans="1:12" x14ac:dyDescent="0.3">
      <c r="A1544" s="6" t="s">
        <v>1233</v>
      </c>
      <c r="B1544" s="1">
        <v>41709</v>
      </c>
      <c r="D1544"/>
      <c r="E1544"/>
      <c r="F1544"/>
      <c r="H1544"/>
      <c r="L1544"/>
    </row>
    <row r="1545" spans="1:12" x14ac:dyDescent="0.3">
      <c r="A1545" s="6" t="s">
        <v>1233</v>
      </c>
      <c r="B1545" s="1">
        <v>41709</v>
      </c>
      <c r="D1545"/>
      <c r="E1545"/>
      <c r="F1545"/>
      <c r="H1545"/>
      <c r="L1545"/>
    </row>
    <row r="1546" spans="1:12" x14ac:dyDescent="0.3">
      <c r="A1546" s="6" t="s">
        <v>1234</v>
      </c>
      <c r="B1546" s="1">
        <v>41674</v>
      </c>
      <c r="D1546"/>
      <c r="E1546"/>
      <c r="F1546"/>
      <c r="H1546"/>
      <c r="L1546"/>
    </row>
    <row r="1547" spans="1:12" x14ac:dyDescent="0.3">
      <c r="A1547" s="6" t="s">
        <v>1234</v>
      </c>
      <c r="B1547" s="1">
        <v>41674</v>
      </c>
      <c r="D1547"/>
      <c r="E1547"/>
      <c r="F1547"/>
      <c r="H1547"/>
      <c r="L1547"/>
    </row>
    <row r="1548" spans="1:12" x14ac:dyDescent="0.3">
      <c r="A1548" s="6" t="s">
        <v>1236</v>
      </c>
      <c r="B1548" s="1">
        <v>42004</v>
      </c>
      <c r="D1548"/>
      <c r="E1548"/>
      <c r="F1548"/>
      <c r="H1548"/>
      <c r="L1548"/>
    </row>
    <row r="1549" spans="1:12" x14ac:dyDescent="0.3">
      <c r="A1549" s="6" t="s">
        <v>1237</v>
      </c>
      <c r="B1549" s="1">
        <v>42331</v>
      </c>
      <c r="D1549"/>
      <c r="E1549"/>
      <c r="F1549"/>
      <c r="H1549"/>
      <c r="L1549"/>
    </row>
    <row r="1550" spans="1:12" x14ac:dyDescent="0.3">
      <c r="A1550" s="6" t="s">
        <v>1237</v>
      </c>
      <c r="B1550" s="1">
        <v>42331</v>
      </c>
      <c r="D1550"/>
      <c r="E1550"/>
      <c r="F1550"/>
      <c r="H1550"/>
      <c r="L1550"/>
    </row>
    <row r="1551" spans="1:12" x14ac:dyDescent="0.3">
      <c r="A1551" s="6" t="s">
        <v>1237</v>
      </c>
      <c r="B1551" s="1">
        <v>42331</v>
      </c>
      <c r="D1551"/>
      <c r="E1551"/>
      <c r="F1551"/>
      <c r="H1551"/>
      <c r="L1551"/>
    </row>
    <row r="1552" spans="1:12" x14ac:dyDescent="0.3">
      <c r="A1552" s="6" t="s">
        <v>1238</v>
      </c>
      <c r="B1552" s="1">
        <v>41826</v>
      </c>
      <c r="D1552"/>
      <c r="E1552"/>
      <c r="F1552"/>
      <c r="H1552"/>
      <c r="L1552"/>
    </row>
    <row r="1553" spans="1:12" x14ac:dyDescent="0.3">
      <c r="A1553" s="6" t="s">
        <v>1239</v>
      </c>
      <c r="B1553" s="1">
        <v>43052</v>
      </c>
      <c r="D1553"/>
      <c r="E1553"/>
      <c r="F1553"/>
      <c r="H1553"/>
      <c r="L1553"/>
    </row>
    <row r="1554" spans="1:12" x14ac:dyDescent="0.3">
      <c r="A1554" s="6" t="s">
        <v>1240</v>
      </c>
      <c r="B1554" s="1">
        <v>42538</v>
      </c>
      <c r="D1554"/>
      <c r="E1554"/>
      <c r="F1554"/>
      <c r="H1554"/>
      <c r="L1554"/>
    </row>
    <row r="1555" spans="1:12" x14ac:dyDescent="0.3">
      <c r="A1555" s="6" t="s">
        <v>1242</v>
      </c>
      <c r="B1555" s="1">
        <v>41762</v>
      </c>
      <c r="D1555"/>
      <c r="E1555"/>
      <c r="F1555"/>
      <c r="H1555"/>
      <c r="L1555"/>
    </row>
    <row r="1556" spans="1:12" x14ac:dyDescent="0.3">
      <c r="A1556" s="6" t="s">
        <v>1243</v>
      </c>
      <c r="B1556" s="1">
        <v>43024</v>
      </c>
      <c r="D1556"/>
      <c r="E1556"/>
      <c r="F1556"/>
      <c r="H1556"/>
      <c r="L1556"/>
    </row>
    <row r="1557" spans="1:12" x14ac:dyDescent="0.3">
      <c r="A1557" s="6" t="s">
        <v>1245</v>
      </c>
      <c r="B1557" s="1">
        <v>42041</v>
      </c>
      <c r="D1557"/>
      <c r="E1557"/>
      <c r="F1557"/>
      <c r="H1557"/>
      <c r="L1557"/>
    </row>
    <row r="1558" spans="1:12" x14ac:dyDescent="0.3">
      <c r="A1558" s="6" t="s">
        <v>1246</v>
      </c>
      <c r="B1558" s="1">
        <v>42982</v>
      </c>
      <c r="D1558"/>
      <c r="E1558"/>
      <c r="F1558"/>
      <c r="H1558"/>
      <c r="L1558"/>
    </row>
    <row r="1559" spans="1:12" x14ac:dyDescent="0.3">
      <c r="A1559" s="6" t="s">
        <v>1248</v>
      </c>
      <c r="B1559" s="1">
        <v>42499</v>
      </c>
      <c r="D1559"/>
      <c r="E1559"/>
      <c r="F1559"/>
      <c r="H1559"/>
      <c r="L1559"/>
    </row>
    <row r="1560" spans="1:12" x14ac:dyDescent="0.3">
      <c r="A1560" s="6" t="s">
        <v>1248</v>
      </c>
      <c r="B1560" s="1">
        <v>42499</v>
      </c>
      <c r="D1560"/>
      <c r="E1560"/>
      <c r="F1560"/>
      <c r="H1560"/>
      <c r="L1560"/>
    </row>
    <row r="1561" spans="1:12" x14ac:dyDescent="0.3">
      <c r="A1561" s="6" t="s">
        <v>1250</v>
      </c>
      <c r="B1561" s="1">
        <v>42079</v>
      </c>
      <c r="D1561"/>
      <c r="E1561"/>
      <c r="F1561"/>
      <c r="H1561"/>
      <c r="L1561"/>
    </row>
    <row r="1562" spans="1:12" x14ac:dyDescent="0.3">
      <c r="A1562" s="6" t="s">
        <v>1251</v>
      </c>
      <c r="B1562" s="1">
        <v>42469</v>
      </c>
      <c r="D1562"/>
      <c r="E1562"/>
      <c r="F1562"/>
      <c r="H1562"/>
      <c r="L1562"/>
    </row>
    <row r="1563" spans="1:12" x14ac:dyDescent="0.3">
      <c r="A1563" s="6" t="s">
        <v>1253</v>
      </c>
      <c r="B1563" s="1">
        <v>41733</v>
      </c>
      <c r="D1563"/>
      <c r="E1563"/>
      <c r="F1563"/>
      <c r="H1563"/>
      <c r="L1563"/>
    </row>
    <row r="1564" spans="1:12" x14ac:dyDescent="0.3">
      <c r="A1564" s="6" t="s">
        <v>1254</v>
      </c>
      <c r="B1564" s="1">
        <v>42983</v>
      </c>
      <c r="D1564"/>
      <c r="E1564"/>
      <c r="F1564"/>
      <c r="H1564"/>
      <c r="L1564"/>
    </row>
    <row r="1565" spans="1:12" x14ac:dyDescent="0.3">
      <c r="A1565" s="6" t="s">
        <v>1255</v>
      </c>
      <c r="B1565" s="1">
        <v>42916</v>
      </c>
      <c r="D1565"/>
      <c r="E1565"/>
      <c r="F1565"/>
      <c r="H1565"/>
      <c r="L1565"/>
    </row>
    <row r="1566" spans="1:12" x14ac:dyDescent="0.3">
      <c r="A1566" s="6" t="s">
        <v>1257</v>
      </c>
      <c r="B1566" s="1">
        <v>42317</v>
      </c>
      <c r="D1566"/>
      <c r="E1566"/>
      <c r="F1566"/>
      <c r="H1566"/>
      <c r="L1566"/>
    </row>
    <row r="1567" spans="1:12" x14ac:dyDescent="0.3">
      <c r="A1567" s="6" t="s">
        <v>1259</v>
      </c>
      <c r="B1567" s="1">
        <v>41702</v>
      </c>
      <c r="D1567"/>
      <c r="E1567"/>
      <c r="F1567"/>
      <c r="H1567"/>
      <c r="L1567"/>
    </row>
    <row r="1568" spans="1:12" x14ac:dyDescent="0.3">
      <c r="A1568" s="6" t="s">
        <v>1260</v>
      </c>
      <c r="B1568" s="1">
        <v>42082</v>
      </c>
      <c r="D1568"/>
      <c r="E1568"/>
      <c r="F1568"/>
      <c r="H1568"/>
      <c r="L1568"/>
    </row>
    <row r="1569" spans="1:12" x14ac:dyDescent="0.3">
      <c r="A1569" s="6" t="s">
        <v>1261</v>
      </c>
      <c r="B1569" s="1">
        <v>42337</v>
      </c>
      <c r="D1569"/>
      <c r="E1569"/>
      <c r="F1569"/>
      <c r="H1569"/>
      <c r="L1569"/>
    </row>
    <row r="1570" spans="1:12" x14ac:dyDescent="0.3">
      <c r="A1570" s="6" t="s">
        <v>1261</v>
      </c>
      <c r="B1570" s="1">
        <v>42337</v>
      </c>
      <c r="D1570"/>
      <c r="E1570"/>
      <c r="F1570"/>
      <c r="H1570"/>
      <c r="L1570"/>
    </row>
    <row r="1571" spans="1:12" x14ac:dyDescent="0.3">
      <c r="A1571" s="6" t="s">
        <v>1263</v>
      </c>
      <c r="B1571" s="1">
        <v>42897</v>
      </c>
      <c r="D1571"/>
      <c r="E1571"/>
      <c r="F1571"/>
      <c r="H1571"/>
      <c r="L1571"/>
    </row>
    <row r="1572" spans="1:12" x14ac:dyDescent="0.3">
      <c r="A1572" s="6" t="s">
        <v>1264</v>
      </c>
      <c r="B1572" s="1">
        <v>43065</v>
      </c>
      <c r="D1572"/>
      <c r="E1572"/>
      <c r="F1572"/>
      <c r="H1572"/>
      <c r="L1572"/>
    </row>
    <row r="1573" spans="1:12" x14ac:dyDescent="0.3">
      <c r="A1573" s="6" t="s">
        <v>1265</v>
      </c>
      <c r="B1573" s="1">
        <v>41966</v>
      </c>
      <c r="D1573"/>
      <c r="E1573"/>
      <c r="F1573"/>
      <c r="H1573"/>
      <c r="L1573"/>
    </row>
    <row r="1574" spans="1:12" x14ac:dyDescent="0.3">
      <c r="A1574" s="6" t="s">
        <v>1265</v>
      </c>
      <c r="B1574" s="1">
        <v>41966</v>
      </c>
      <c r="D1574"/>
      <c r="E1574"/>
      <c r="F1574"/>
      <c r="H1574"/>
      <c r="L1574"/>
    </row>
    <row r="1575" spans="1:12" x14ac:dyDescent="0.3">
      <c r="A1575" s="6" t="s">
        <v>1265</v>
      </c>
      <c r="B1575" s="1">
        <v>41966</v>
      </c>
      <c r="D1575"/>
      <c r="E1575"/>
      <c r="F1575"/>
      <c r="H1575"/>
      <c r="L1575"/>
    </row>
    <row r="1576" spans="1:12" x14ac:dyDescent="0.3">
      <c r="A1576" s="6" t="s">
        <v>1265</v>
      </c>
      <c r="B1576" s="1">
        <v>41966</v>
      </c>
      <c r="D1576"/>
      <c r="E1576"/>
      <c r="F1576"/>
      <c r="H1576"/>
      <c r="L1576"/>
    </row>
    <row r="1577" spans="1:12" x14ac:dyDescent="0.3">
      <c r="A1577" s="6" t="s">
        <v>1266</v>
      </c>
      <c r="B1577" s="1">
        <v>41988</v>
      </c>
      <c r="D1577"/>
      <c r="E1577"/>
      <c r="F1577"/>
      <c r="H1577"/>
      <c r="L1577"/>
    </row>
    <row r="1578" spans="1:12" x14ac:dyDescent="0.3">
      <c r="A1578" s="6" t="s">
        <v>1266</v>
      </c>
      <c r="B1578" s="1">
        <v>41988</v>
      </c>
      <c r="D1578"/>
      <c r="E1578"/>
      <c r="F1578"/>
      <c r="H1578"/>
      <c r="L1578"/>
    </row>
    <row r="1579" spans="1:12" x14ac:dyDescent="0.3">
      <c r="A1579" s="6" t="s">
        <v>1268</v>
      </c>
      <c r="B1579" s="1">
        <v>42482</v>
      </c>
      <c r="D1579"/>
      <c r="E1579"/>
      <c r="F1579"/>
      <c r="H1579"/>
      <c r="L1579"/>
    </row>
    <row r="1580" spans="1:12" x14ac:dyDescent="0.3">
      <c r="A1580" s="6" t="s">
        <v>1270</v>
      </c>
      <c r="B1580" s="1">
        <v>42513</v>
      </c>
      <c r="D1580"/>
      <c r="E1580"/>
      <c r="F1580"/>
      <c r="H1580"/>
      <c r="L1580"/>
    </row>
    <row r="1581" spans="1:12" x14ac:dyDescent="0.3">
      <c r="A1581" s="6" t="s">
        <v>1271</v>
      </c>
      <c r="B1581" s="1">
        <v>42427</v>
      </c>
      <c r="D1581"/>
      <c r="E1581"/>
      <c r="F1581"/>
      <c r="H1581"/>
      <c r="L1581"/>
    </row>
    <row r="1582" spans="1:12" x14ac:dyDescent="0.3">
      <c r="A1582" s="6" t="s">
        <v>1272</v>
      </c>
      <c r="B1582" s="1">
        <v>42225</v>
      </c>
      <c r="D1582"/>
      <c r="E1582"/>
      <c r="F1582"/>
      <c r="H1582"/>
      <c r="L1582"/>
    </row>
    <row r="1583" spans="1:12" x14ac:dyDescent="0.3">
      <c r="A1583" s="6" t="s">
        <v>1272</v>
      </c>
      <c r="B1583" s="1">
        <v>42225</v>
      </c>
      <c r="D1583"/>
      <c r="E1583"/>
      <c r="F1583"/>
      <c r="H1583"/>
      <c r="L1583"/>
    </row>
    <row r="1584" spans="1:12" x14ac:dyDescent="0.3">
      <c r="A1584" s="6" t="s">
        <v>1272</v>
      </c>
      <c r="B1584" s="1">
        <v>42225</v>
      </c>
      <c r="D1584"/>
      <c r="E1584"/>
      <c r="F1584"/>
      <c r="H1584"/>
      <c r="L1584"/>
    </row>
    <row r="1585" spans="1:12" x14ac:dyDescent="0.3">
      <c r="A1585" s="6" t="s">
        <v>1272</v>
      </c>
      <c r="B1585" s="1">
        <v>42225</v>
      </c>
      <c r="D1585"/>
      <c r="E1585"/>
      <c r="F1585"/>
      <c r="H1585"/>
      <c r="L1585"/>
    </row>
    <row r="1586" spans="1:12" x14ac:dyDescent="0.3">
      <c r="A1586" s="6" t="s">
        <v>1272</v>
      </c>
      <c r="B1586" s="1">
        <v>42225</v>
      </c>
      <c r="D1586"/>
      <c r="E1586"/>
      <c r="F1586"/>
      <c r="H1586"/>
      <c r="L1586"/>
    </row>
    <row r="1587" spans="1:12" x14ac:dyDescent="0.3">
      <c r="A1587" s="6" t="s">
        <v>1272</v>
      </c>
      <c r="B1587" s="1">
        <v>42225</v>
      </c>
      <c r="D1587"/>
      <c r="E1587"/>
      <c r="F1587"/>
      <c r="H1587"/>
      <c r="L1587"/>
    </row>
    <row r="1588" spans="1:12" x14ac:dyDescent="0.3">
      <c r="A1588" s="6" t="s">
        <v>1272</v>
      </c>
      <c r="B1588" s="1">
        <v>42225</v>
      </c>
      <c r="D1588"/>
      <c r="E1588"/>
      <c r="F1588"/>
      <c r="H1588"/>
      <c r="L1588"/>
    </row>
    <row r="1589" spans="1:12" x14ac:dyDescent="0.3">
      <c r="A1589" s="6" t="s">
        <v>1272</v>
      </c>
      <c r="B1589" s="1">
        <v>42225</v>
      </c>
      <c r="D1589"/>
      <c r="E1589"/>
      <c r="F1589"/>
      <c r="H1589"/>
      <c r="L1589"/>
    </row>
    <row r="1590" spans="1:12" x14ac:dyDescent="0.3">
      <c r="A1590" s="6" t="s">
        <v>1272</v>
      </c>
      <c r="B1590" s="1">
        <v>42225</v>
      </c>
      <c r="D1590"/>
      <c r="E1590"/>
      <c r="F1590"/>
      <c r="H1590"/>
      <c r="L1590"/>
    </row>
    <row r="1591" spans="1:12" x14ac:dyDescent="0.3">
      <c r="A1591" s="6" t="s">
        <v>1272</v>
      </c>
      <c r="B1591" s="1">
        <v>42225</v>
      </c>
      <c r="D1591"/>
      <c r="E1591"/>
      <c r="F1591"/>
      <c r="H1591"/>
      <c r="L1591"/>
    </row>
    <row r="1592" spans="1:12" x14ac:dyDescent="0.3">
      <c r="A1592" s="6" t="s">
        <v>1273</v>
      </c>
      <c r="B1592" s="1">
        <v>42502</v>
      </c>
      <c r="D1592"/>
      <c r="E1592"/>
      <c r="F1592"/>
      <c r="H1592"/>
      <c r="L1592"/>
    </row>
    <row r="1593" spans="1:12" x14ac:dyDescent="0.3">
      <c r="A1593" s="6" t="s">
        <v>1275</v>
      </c>
      <c r="B1593" s="1">
        <v>42475</v>
      </c>
      <c r="D1593"/>
      <c r="E1593"/>
      <c r="F1593"/>
      <c r="H1593"/>
      <c r="L1593"/>
    </row>
    <row r="1594" spans="1:12" x14ac:dyDescent="0.3">
      <c r="A1594" s="6" t="s">
        <v>1275</v>
      </c>
      <c r="B1594" s="1">
        <v>42475</v>
      </c>
      <c r="D1594"/>
      <c r="E1594"/>
      <c r="F1594"/>
      <c r="H1594"/>
      <c r="L1594"/>
    </row>
    <row r="1595" spans="1:12" x14ac:dyDescent="0.3">
      <c r="A1595" s="6" t="s">
        <v>1277</v>
      </c>
      <c r="B1595" s="1">
        <v>42178</v>
      </c>
      <c r="D1595"/>
      <c r="E1595"/>
      <c r="F1595"/>
      <c r="H1595"/>
      <c r="L1595"/>
    </row>
    <row r="1596" spans="1:12" x14ac:dyDescent="0.3">
      <c r="A1596" s="6" t="s">
        <v>1279</v>
      </c>
      <c r="B1596" s="1">
        <v>41931</v>
      </c>
      <c r="D1596"/>
      <c r="E1596"/>
      <c r="F1596"/>
      <c r="H1596"/>
      <c r="L1596"/>
    </row>
    <row r="1597" spans="1:12" x14ac:dyDescent="0.3">
      <c r="A1597" s="6" t="s">
        <v>1280</v>
      </c>
      <c r="B1597" s="1">
        <v>42087</v>
      </c>
      <c r="D1597"/>
      <c r="E1597"/>
      <c r="F1597"/>
      <c r="H1597"/>
      <c r="L1597"/>
    </row>
    <row r="1598" spans="1:12" x14ac:dyDescent="0.3">
      <c r="A1598" s="6" t="s">
        <v>1282</v>
      </c>
      <c r="B1598" s="1">
        <v>42863</v>
      </c>
      <c r="D1598"/>
      <c r="E1598"/>
      <c r="F1598"/>
      <c r="H1598"/>
      <c r="L1598"/>
    </row>
    <row r="1599" spans="1:12" x14ac:dyDescent="0.3">
      <c r="A1599" s="6" t="s">
        <v>1283</v>
      </c>
      <c r="B1599" s="1">
        <v>43024</v>
      </c>
      <c r="D1599"/>
      <c r="E1599"/>
      <c r="F1599"/>
      <c r="H1599"/>
      <c r="L1599"/>
    </row>
    <row r="1600" spans="1:12" x14ac:dyDescent="0.3">
      <c r="A1600" s="6" t="s">
        <v>1284</v>
      </c>
      <c r="B1600" s="1">
        <v>43058</v>
      </c>
      <c r="D1600"/>
      <c r="E1600"/>
      <c r="F1600"/>
      <c r="H1600"/>
      <c r="L1600"/>
    </row>
    <row r="1601" spans="1:12" x14ac:dyDescent="0.3">
      <c r="A1601" s="6" t="s">
        <v>1284</v>
      </c>
      <c r="B1601" s="1">
        <v>43058</v>
      </c>
      <c r="D1601"/>
      <c r="E1601"/>
      <c r="F1601"/>
      <c r="H1601"/>
      <c r="L1601"/>
    </row>
    <row r="1602" spans="1:12" x14ac:dyDescent="0.3">
      <c r="A1602" s="6" t="s">
        <v>1284</v>
      </c>
      <c r="B1602" s="1">
        <v>43058</v>
      </c>
      <c r="D1602"/>
      <c r="E1602"/>
      <c r="F1602"/>
      <c r="H1602"/>
      <c r="L1602"/>
    </row>
    <row r="1603" spans="1:12" x14ac:dyDescent="0.3">
      <c r="A1603" s="6" t="s">
        <v>1284</v>
      </c>
      <c r="B1603" s="1">
        <v>43058</v>
      </c>
      <c r="D1603"/>
      <c r="E1603"/>
      <c r="F1603"/>
      <c r="H1603"/>
      <c r="L1603"/>
    </row>
    <row r="1604" spans="1:12" x14ac:dyDescent="0.3">
      <c r="A1604" s="6" t="s">
        <v>1285</v>
      </c>
      <c r="B1604" s="1">
        <v>42498</v>
      </c>
      <c r="D1604"/>
      <c r="E1604"/>
      <c r="F1604"/>
      <c r="H1604"/>
      <c r="L1604"/>
    </row>
    <row r="1605" spans="1:12" x14ac:dyDescent="0.3">
      <c r="A1605" s="6" t="s">
        <v>1286</v>
      </c>
      <c r="B1605" s="1">
        <v>42715</v>
      </c>
      <c r="D1605"/>
      <c r="E1605"/>
      <c r="F1605"/>
      <c r="H1605"/>
      <c r="L1605"/>
    </row>
    <row r="1606" spans="1:12" x14ac:dyDescent="0.3">
      <c r="A1606" s="6" t="s">
        <v>1287</v>
      </c>
      <c r="B1606" s="1">
        <v>43069</v>
      </c>
      <c r="D1606"/>
      <c r="E1606"/>
      <c r="F1606"/>
      <c r="H1606"/>
      <c r="L1606"/>
    </row>
    <row r="1607" spans="1:12" x14ac:dyDescent="0.3">
      <c r="A1607" s="6" t="s">
        <v>1288</v>
      </c>
      <c r="B1607" s="1">
        <v>42479</v>
      </c>
      <c r="D1607"/>
      <c r="E1607"/>
      <c r="F1607"/>
      <c r="H1607"/>
      <c r="L1607"/>
    </row>
    <row r="1608" spans="1:12" x14ac:dyDescent="0.3">
      <c r="A1608" s="6" t="s">
        <v>1288</v>
      </c>
      <c r="B1608" s="1">
        <v>42479</v>
      </c>
      <c r="D1608"/>
      <c r="E1608"/>
      <c r="F1608"/>
      <c r="H1608"/>
      <c r="L1608"/>
    </row>
    <row r="1609" spans="1:12" x14ac:dyDescent="0.3">
      <c r="A1609" s="6" t="s">
        <v>1288</v>
      </c>
      <c r="B1609" s="1">
        <v>42479</v>
      </c>
      <c r="D1609"/>
      <c r="E1609"/>
      <c r="F1609"/>
      <c r="H1609"/>
      <c r="L1609"/>
    </row>
    <row r="1610" spans="1:12" x14ac:dyDescent="0.3">
      <c r="A1610" s="6" t="s">
        <v>1288</v>
      </c>
      <c r="B1610" s="1">
        <v>42479</v>
      </c>
      <c r="D1610"/>
      <c r="E1610"/>
      <c r="F1610"/>
      <c r="H1610"/>
      <c r="L1610"/>
    </row>
    <row r="1611" spans="1:12" x14ac:dyDescent="0.3">
      <c r="A1611" s="6" t="s">
        <v>1288</v>
      </c>
      <c r="B1611" s="1">
        <v>42479</v>
      </c>
      <c r="D1611"/>
      <c r="E1611"/>
      <c r="F1611"/>
      <c r="H1611"/>
      <c r="L1611"/>
    </row>
    <row r="1612" spans="1:12" x14ac:dyDescent="0.3">
      <c r="A1612" s="6" t="s">
        <v>1288</v>
      </c>
      <c r="B1612" s="1">
        <v>42479</v>
      </c>
      <c r="D1612"/>
      <c r="E1612"/>
      <c r="F1612"/>
      <c r="H1612"/>
      <c r="L1612"/>
    </row>
    <row r="1613" spans="1:12" x14ac:dyDescent="0.3">
      <c r="A1613" s="6" t="s">
        <v>1289</v>
      </c>
      <c r="B1613" s="1">
        <v>41785</v>
      </c>
      <c r="D1613"/>
      <c r="E1613"/>
      <c r="F1613"/>
      <c r="H1613"/>
      <c r="L1613"/>
    </row>
    <row r="1614" spans="1:12" x14ac:dyDescent="0.3">
      <c r="A1614" s="6" t="s">
        <v>1289</v>
      </c>
      <c r="B1614" s="1">
        <v>41785</v>
      </c>
      <c r="D1614"/>
      <c r="E1614"/>
      <c r="F1614"/>
      <c r="H1614"/>
      <c r="L1614"/>
    </row>
    <row r="1615" spans="1:12" x14ac:dyDescent="0.3">
      <c r="A1615" s="6" t="s">
        <v>1289</v>
      </c>
      <c r="B1615" s="1">
        <v>41785</v>
      </c>
      <c r="D1615"/>
      <c r="E1615"/>
      <c r="F1615"/>
      <c r="H1615"/>
      <c r="L1615"/>
    </row>
    <row r="1616" spans="1:12" x14ac:dyDescent="0.3">
      <c r="A1616" s="6" t="s">
        <v>1291</v>
      </c>
      <c r="B1616" s="1">
        <v>43090</v>
      </c>
      <c r="D1616"/>
      <c r="E1616"/>
      <c r="F1616"/>
      <c r="H1616"/>
      <c r="L1616"/>
    </row>
    <row r="1617" spans="1:12" x14ac:dyDescent="0.3">
      <c r="A1617" s="6" t="s">
        <v>1292</v>
      </c>
      <c r="B1617" s="1">
        <v>42444</v>
      </c>
      <c r="D1617"/>
      <c r="E1617"/>
      <c r="F1617"/>
      <c r="H1617"/>
      <c r="L1617"/>
    </row>
    <row r="1618" spans="1:12" x14ac:dyDescent="0.3">
      <c r="A1618" s="6" t="s">
        <v>1293</v>
      </c>
      <c r="B1618" s="1">
        <v>42226</v>
      </c>
      <c r="D1618"/>
      <c r="E1618"/>
      <c r="F1618"/>
      <c r="H1618"/>
      <c r="L1618"/>
    </row>
    <row r="1619" spans="1:12" x14ac:dyDescent="0.3">
      <c r="A1619" s="6" t="s">
        <v>1293</v>
      </c>
      <c r="B1619" s="1">
        <v>42226</v>
      </c>
      <c r="D1619"/>
      <c r="E1619"/>
      <c r="F1619"/>
      <c r="H1619"/>
      <c r="L1619"/>
    </row>
    <row r="1620" spans="1:12" x14ac:dyDescent="0.3">
      <c r="A1620" s="6" t="s">
        <v>1293</v>
      </c>
      <c r="B1620" s="1">
        <v>42226</v>
      </c>
      <c r="D1620"/>
      <c r="E1620"/>
      <c r="F1620"/>
      <c r="H1620"/>
      <c r="L1620"/>
    </row>
    <row r="1621" spans="1:12" x14ac:dyDescent="0.3">
      <c r="A1621" s="6" t="s">
        <v>1294</v>
      </c>
      <c r="B1621" s="1">
        <v>42623</v>
      </c>
      <c r="D1621"/>
      <c r="E1621"/>
      <c r="F1621"/>
      <c r="H1621"/>
      <c r="L1621"/>
    </row>
    <row r="1622" spans="1:12" x14ac:dyDescent="0.3">
      <c r="A1622" s="6" t="s">
        <v>1294</v>
      </c>
      <c r="B1622" s="1">
        <v>42623</v>
      </c>
      <c r="D1622"/>
      <c r="E1622"/>
      <c r="F1622"/>
      <c r="H1622"/>
      <c r="L1622"/>
    </row>
    <row r="1623" spans="1:12" x14ac:dyDescent="0.3">
      <c r="A1623" s="6" t="s">
        <v>1295</v>
      </c>
      <c r="B1623" s="1">
        <v>42924</v>
      </c>
      <c r="D1623"/>
      <c r="E1623"/>
      <c r="F1623"/>
      <c r="H1623"/>
      <c r="L1623"/>
    </row>
    <row r="1624" spans="1:12" x14ac:dyDescent="0.3">
      <c r="A1624" s="6" t="s">
        <v>1295</v>
      </c>
      <c r="B1624" s="1">
        <v>42924</v>
      </c>
      <c r="D1624"/>
      <c r="E1624"/>
      <c r="F1624"/>
      <c r="H1624"/>
      <c r="L1624"/>
    </row>
    <row r="1625" spans="1:12" x14ac:dyDescent="0.3">
      <c r="A1625" s="6" t="s">
        <v>1295</v>
      </c>
      <c r="B1625" s="1">
        <v>42924</v>
      </c>
      <c r="D1625"/>
      <c r="E1625"/>
      <c r="F1625"/>
      <c r="H1625"/>
      <c r="L1625"/>
    </row>
    <row r="1626" spans="1:12" x14ac:dyDescent="0.3">
      <c r="A1626" s="6" t="s">
        <v>1295</v>
      </c>
      <c r="B1626" s="1">
        <v>42924</v>
      </c>
      <c r="D1626"/>
      <c r="E1626"/>
      <c r="F1626"/>
      <c r="H1626"/>
      <c r="L1626"/>
    </row>
    <row r="1627" spans="1:12" x14ac:dyDescent="0.3">
      <c r="A1627" s="6" t="s">
        <v>1297</v>
      </c>
      <c r="B1627" s="1">
        <v>42357</v>
      </c>
      <c r="D1627"/>
      <c r="E1627"/>
      <c r="F1627"/>
      <c r="H1627"/>
      <c r="L1627"/>
    </row>
    <row r="1628" spans="1:12" x14ac:dyDescent="0.3">
      <c r="A1628" s="6" t="s">
        <v>1297</v>
      </c>
      <c r="B1628" s="1">
        <v>42357</v>
      </c>
      <c r="D1628"/>
      <c r="E1628"/>
      <c r="F1628"/>
      <c r="H1628"/>
      <c r="L1628"/>
    </row>
    <row r="1629" spans="1:12" x14ac:dyDescent="0.3">
      <c r="A1629" s="6" t="s">
        <v>1299</v>
      </c>
      <c r="B1629" s="1">
        <v>42324</v>
      </c>
      <c r="D1629"/>
      <c r="E1629"/>
      <c r="F1629"/>
      <c r="H1629"/>
      <c r="L1629"/>
    </row>
    <row r="1630" spans="1:12" x14ac:dyDescent="0.3">
      <c r="A1630" s="6" t="s">
        <v>1300</v>
      </c>
      <c r="B1630" s="1">
        <v>42271</v>
      </c>
      <c r="D1630"/>
      <c r="E1630"/>
      <c r="F1630"/>
      <c r="H1630"/>
      <c r="L1630"/>
    </row>
    <row r="1631" spans="1:12" x14ac:dyDescent="0.3">
      <c r="A1631" s="6" t="s">
        <v>1302</v>
      </c>
      <c r="B1631" s="1">
        <v>42907</v>
      </c>
      <c r="D1631"/>
      <c r="E1631"/>
      <c r="F1631"/>
      <c r="H1631"/>
      <c r="L1631"/>
    </row>
    <row r="1632" spans="1:12" x14ac:dyDescent="0.3">
      <c r="A1632" s="6" t="s">
        <v>1302</v>
      </c>
      <c r="B1632" s="1">
        <v>42907</v>
      </c>
      <c r="D1632"/>
      <c r="E1632"/>
      <c r="F1632"/>
      <c r="H1632"/>
      <c r="L1632"/>
    </row>
    <row r="1633" spans="1:12" x14ac:dyDescent="0.3">
      <c r="A1633" s="6" t="s">
        <v>1303</v>
      </c>
      <c r="B1633" s="1">
        <v>42498</v>
      </c>
      <c r="D1633"/>
      <c r="E1633"/>
      <c r="F1633"/>
      <c r="H1633"/>
      <c r="L1633"/>
    </row>
    <row r="1634" spans="1:12" x14ac:dyDescent="0.3">
      <c r="A1634" s="6" t="s">
        <v>1303</v>
      </c>
      <c r="B1634" s="1">
        <v>42498</v>
      </c>
      <c r="D1634"/>
      <c r="E1634"/>
      <c r="F1634"/>
      <c r="H1634"/>
      <c r="L1634"/>
    </row>
    <row r="1635" spans="1:12" x14ac:dyDescent="0.3">
      <c r="A1635" s="6" t="s">
        <v>1303</v>
      </c>
      <c r="B1635" s="1">
        <v>42498</v>
      </c>
      <c r="D1635"/>
      <c r="E1635"/>
      <c r="F1635"/>
      <c r="H1635"/>
      <c r="L1635"/>
    </row>
    <row r="1636" spans="1:12" x14ac:dyDescent="0.3">
      <c r="A1636" s="6" t="s">
        <v>1303</v>
      </c>
      <c r="B1636" s="1">
        <v>42498</v>
      </c>
      <c r="D1636"/>
      <c r="E1636"/>
      <c r="F1636"/>
      <c r="H1636"/>
      <c r="L1636"/>
    </row>
    <row r="1637" spans="1:12" x14ac:dyDescent="0.3">
      <c r="A1637" s="6" t="s">
        <v>1303</v>
      </c>
      <c r="B1637" s="1">
        <v>42498</v>
      </c>
      <c r="D1637"/>
      <c r="E1637"/>
      <c r="F1637"/>
      <c r="H1637"/>
      <c r="L1637"/>
    </row>
    <row r="1638" spans="1:12" x14ac:dyDescent="0.3">
      <c r="A1638" s="6" t="s">
        <v>1304</v>
      </c>
      <c r="B1638" s="1">
        <v>41969</v>
      </c>
      <c r="D1638"/>
      <c r="E1638"/>
      <c r="F1638"/>
      <c r="H1638"/>
      <c r="L1638"/>
    </row>
    <row r="1639" spans="1:12" x14ac:dyDescent="0.3">
      <c r="A1639" s="6" t="s">
        <v>1304</v>
      </c>
      <c r="B1639" s="1">
        <v>41969</v>
      </c>
      <c r="D1639"/>
      <c r="E1639"/>
      <c r="F1639"/>
      <c r="H1639"/>
      <c r="L1639"/>
    </row>
    <row r="1640" spans="1:12" x14ac:dyDescent="0.3">
      <c r="A1640" s="6" t="s">
        <v>1304</v>
      </c>
      <c r="B1640" s="1">
        <v>41969</v>
      </c>
      <c r="D1640"/>
      <c r="E1640"/>
      <c r="F1640"/>
      <c r="H1640"/>
      <c r="L1640"/>
    </row>
    <row r="1641" spans="1:12" x14ac:dyDescent="0.3">
      <c r="A1641" s="6" t="s">
        <v>1306</v>
      </c>
      <c r="B1641" s="1">
        <v>42516</v>
      </c>
      <c r="D1641"/>
      <c r="E1641"/>
      <c r="F1641"/>
      <c r="H1641"/>
      <c r="L1641"/>
    </row>
    <row r="1642" spans="1:12" x14ac:dyDescent="0.3">
      <c r="A1642" s="6" t="s">
        <v>1306</v>
      </c>
      <c r="B1642" s="1">
        <v>42516</v>
      </c>
      <c r="D1642"/>
      <c r="E1642"/>
      <c r="F1642"/>
      <c r="H1642"/>
      <c r="L1642"/>
    </row>
    <row r="1643" spans="1:12" x14ac:dyDescent="0.3">
      <c r="A1643" s="6" t="s">
        <v>1306</v>
      </c>
      <c r="B1643" s="1">
        <v>42516</v>
      </c>
      <c r="D1643"/>
      <c r="E1643"/>
      <c r="F1643"/>
      <c r="H1643"/>
      <c r="L1643"/>
    </row>
    <row r="1644" spans="1:12" x14ac:dyDescent="0.3">
      <c r="A1644" s="6" t="s">
        <v>1306</v>
      </c>
      <c r="B1644" s="1">
        <v>42516</v>
      </c>
      <c r="D1644"/>
      <c r="E1644"/>
      <c r="F1644"/>
      <c r="H1644"/>
      <c r="L1644"/>
    </row>
    <row r="1645" spans="1:12" x14ac:dyDescent="0.3">
      <c r="A1645" s="6" t="s">
        <v>1308</v>
      </c>
      <c r="B1645" s="1">
        <v>41972</v>
      </c>
      <c r="D1645"/>
      <c r="E1645"/>
      <c r="F1645"/>
      <c r="H1645"/>
      <c r="L1645"/>
    </row>
    <row r="1646" spans="1:12" x14ac:dyDescent="0.3">
      <c r="A1646" s="6" t="s">
        <v>1310</v>
      </c>
      <c r="B1646" s="1">
        <v>42082</v>
      </c>
      <c r="D1646"/>
      <c r="E1646"/>
      <c r="F1646"/>
      <c r="H1646"/>
      <c r="L1646"/>
    </row>
    <row r="1647" spans="1:12" x14ac:dyDescent="0.3">
      <c r="A1647" s="6" t="s">
        <v>1310</v>
      </c>
      <c r="B1647" s="1">
        <v>42082</v>
      </c>
      <c r="D1647"/>
      <c r="E1647"/>
      <c r="F1647"/>
      <c r="H1647"/>
      <c r="L1647"/>
    </row>
    <row r="1648" spans="1:12" x14ac:dyDescent="0.3">
      <c r="A1648" s="6" t="s">
        <v>1310</v>
      </c>
      <c r="B1648" s="1">
        <v>42082</v>
      </c>
      <c r="D1648"/>
      <c r="E1648"/>
      <c r="F1648"/>
      <c r="H1648"/>
      <c r="L1648"/>
    </row>
    <row r="1649" spans="1:12" x14ac:dyDescent="0.3">
      <c r="A1649" s="6" t="s">
        <v>1311</v>
      </c>
      <c r="B1649" s="1">
        <v>42309</v>
      </c>
      <c r="D1649"/>
      <c r="E1649"/>
      <c r="F1649"/>
      <c r="H1649"/>
      <c r="L1649"/>
    </row>
    <row r="1650" spans="1:12" x14ac:dyDescent="0.3">
      <c r="A1650" s="6" t="s">
        <v>1311</v>
      </c>
      <c r="B1650" s="1">
        <v>42309</v>
      </c>
      <c r="D1650"/>
      <c r="E1650"/>
      <c r="F1650"/>
      <c r="H1650"/>
      <c r="L1650"/>
    </row>
    <row r="1651" spans="1:12" x14ac:dyDescent="0.3">
      <c r="A1651" s="6" t="s">
        <v>1312</v>
      </c>
      <c r="B1651" s="1">
        <v>42273</v>
      </c>
      <c r="D1651"/>
      <c r="E1651"/>
      <c r="F1651"/>
      <c r="H1651"/>
      <c r="L1651"/>
    </row>
    <row r="1652" spans="1:12" x14ac:dyDescent="0.3">
      <c r="A1652" s="6" t="s">
        <v>1312</v>
      </c>
      <c r="B1652" s="1">
        <v>42273</v>
      </c>
      <c r="D1652"/>
      <c r="E1652"/>
      <c r="F1652"/>
      <c r="H1652"/>
      <c r="L1652"/>
    </row>
    <row r="1653" spans="1:12" x14ac:dyDescent="0.3">
      <c r="A1653" s="6" t="s">
        <v>1313</v>
      </c>
      <c r="B1653" s="1">
        <v>41880</v>
      </c>
      <c r="D1653"/>
      <c r="E1653"/>
      <c r="F1653"/>
      <c r="H1653"/>
      <c r="L1653"/>
    </row>
    <row r="1654" spans="1:12" x14ac:dyDescent="0.3">
      <c r="A1654" s="6" t="s">
        <v>1313</v>
      </c>
      <c r="B1654" s="1">
        <v>41880</v>
      </c>
      <c r="D1654"/>
      <c r="E1654"/>
      <c r="F1654"/>
      <c r="H1654"/>
      <c r="L1654"/>
    </row>
    <row r="1655" spans="1:12" x14ac:dyDescent="0.3">
      <c r="A1655" s="6" t="s">
        <v>1315</v>
      </c>
      <c r="B1655" s="1">
        <v>43057</v>
      </c>
      <c r="D1655"/>
      <c r="E1655"/>
      <c r="F1655"/>
      <c r="H1655"/>
      <c r="L1655"/>
    </row>
    <row r="1656" spans="1:12" x14ac:dyDescent="0.3">
      <c r="A1656" s="6" t="s">
        <v>1315</v>
      </c>
      <c r="B1656" s="1">
        <v>43057</v>
      </c>
      <c r="D1656"/>
      <c r="E1656"/>
      <c r="F1656"/>
      <c r="H1656"/>
      <c r="L1656"/>
    </row>
    <row r="1657" spans="1:12" x14ac:dyDescent="0.3">
      <c r="A1657" s="6" t="s">
        <v>1315</v>
      </c>
      <c r="B1657" s="1">
        <v>43057</v>
      </c>
      <c r="D1657"/>
      <c r="E1657"/>
      <c r="F1657"/>
      <c r="H1657"/>
      <c r="L1657"/>
    </row>
    <row r="1658" spans="1:12" x14ac:dyDescent="0.3">
      <c r="A1658" s="6" t="s">
        <v>1315</v>
      </c>
      <c r="B1658" s="1">
        <v>43057</v>
      </c>
      <c r="D1658"/>
      <c r="E1658"/>
      <c r="F1658"/>
      <c r="H1658"/>
      <c r="L1658"/>
    </row>
    <row r="1659" spans="1:12" x14ac:dyDescent="0.3">
      <c r="A1659" s="6" t="s">
        <v>1315</v>
      </c>
      <c r="B1659" s="1">
        <v>43057</v>
      </c>
      <c r="D1659"/>
      <c r="E1659"/>
      <c r="F1659"/>
      <c r="H1659"/>
      <c r="L1659"/>
    </row>
    <row r="1660" spans="1:12" x14ac:dyDescent="0.3">
      <c r="A1660" s="6" t="s">
        <v>1317</v>
      </c>
      <c r="B1660" s="1">
        <v>41771</v>
      </c>
      <c r="D1660"/>
      <c r="E1660"/>
      <c r="F1660"/>
      <c r="H1660"/>
      <c r="L1660"/>
    </row>
    <row r="1661" spans="1:12" x14ac:dyDescent="0.3">
      <c r="A1661" s="6" t="s">
        <v>1318</v>
      </c>
      <c r="B1661" s="1">
        <v>42755</v>
      </c>
      <c r="D1661"/>
      <c r="E1661"/>
      <c r="F1661"/>
      <c r="H1661"/>
      <c r="L1661"/>
    </row>
    <row r="1662" spans="1:12" x14ac:dyDescent="0.3">
      <c r="A1662" s="6" t="s">
        <v>1320</v>
      </c>
      <c r="B1662" s="1">
        <v>43038</v>
      </c>
      <c r="D1662"/>
      <c r="E1662"/>
      <c r="F1662"/>
      <c r="H1662"/>
      <c r="L1662"/>
    </row>
    <row r="1663" spans="1:12" x14ac:dyDescent="0.3">
      <c r="A1663" s="6" t="s">
        <v>1320</v>
      </c>
      <c r="B1663" s="1">
        <v>43038</v>
      </c>
      <c r="D1663"/>
      <c r="E1663"/>
      <c r="F1663"/>
      <c r="H1663"/>
      <c r="L1663"/>
    </row>
    <row r="1664" spans="1:12" x14ac:dyDescent="0.3">
      <c r="A1664" s="6" t="s">
        <v>1322</v>
      </c>
      <c r="B1664" s="1">
        <v>42855</v>
      </c>
      <c r="D1664"/>
      <c r="E1664"/>
      <c r="F1664"/>
      <c r="H1664"/>
      <c r="L1664"/>
    </row>
    <row r="1665" spans="1:12" x14ac:dyDescent="0.3">
      <c r="A1665" s="6" t="s">
        <v>1322</v>
      </c>
      <c r="B1665" s="1">
        <v>42855</v>
      </c>
      <c r="D1665"/>
      <c r="E1665"/>
      <c r="F1665"/>
      <c r="H1665"/>
      <c r="L1665"/>
    </row>
    <row r="1666" spans="1:12" x14ac:dyDescent="0.3">
      <c r="A1666" s="6" t="s">
        <v>1323</v>
      </c>
      <c r="B1666" s="1">
        <v>42698</v>
      </c>
      <c r="D1666"/>
      <c r="E1666"/>
      <c r="F1666"/>
      <c r="H1666"/>
      <c r="L1666"/>
    </row>
    <row r="1667" spans="1:12" x14ac:dyDescent="0.3">
      <c r="A1667" s="6" t="s">
        <v>1323</v>
      </c>
      <c r="B1667" s="1">
        <v>42698</v>
      </c>
      <c r="D1667"/>
      <c r="E1667"/>
      <c r="F1667"/>
      <c r="H1667"/>
      <c r="L1667"/>
    </row>
    <row r="1668" spans="1:12" x14ac:dyDescent="0.3">
      <c r="A1668" s="6" t="s">
        <v>1323</v>
      </c>
      <c r="B1668" s="1">
        <v>42698</v>
      </c>
      <c r="D1668"/>
      <c r="E1668"/>
      <c r="F1668"/>
      <c r="H1668"/>
      <c r="L1668"/>
    </row>
    <row r="1669" spans="1:12" x14ac:dyDescent="0.3">
      <c r="A1669" s="6" t="s">
        <v>1323</v>
      </c>
      <c r="B1669" s="1">
        <v>42698</v>
      </c>
      <c r="D1669"/>
      <c r="E1669"/>
      <c r="F1669"/>
      <c r="H1669"/>
      <c r="L1669"/>
    </row>
    <row r="1670" spans="1:12" x14ac:dyDescent="0.3">
      <c r="A1670" s="6" t="s">
        <v>1323</v>
      </c>
      <c r="B1670" s="1">
        <v>42698</v>
      </c>
      <c r="D1670"/>
      <c r="E1670"/>
      <c r="F1670"/>
      <c r="H1670"/>
      <c r="L1670"/>
    </row>
    <row r="1671" spans="1:12" x14ac:dyDescent="0.3">
      <c r="A1671" s="6" t="s">
        <v>1323</v>
      </c>
      <c r="B1671" s="1">
        <v>42698</v>
      </c>
      <c r="D1671"/>
      <c r="E1671"/>
      <c r="F1671"/>
      <c r="H1671"/>
      <c r="L1671"/>
    </row>
    <row r="1672" spans="1:12" x14ac:dyDescent="0.3">
      <c r="A1672" s="6" t="s">
        <v>1325</v>
      </c>
      <c r="B1672" s="1">
        <v>42014</v>
      </c>
      <c r="D1672"/>
      <c r="E1672"/>
      <c r="F1672"/>
      <c r="H1672"/>
      <c r="L1672"/>
    </row>
    <row r="1673" spans="1:12" x14ac:dyDescent="0.3">
      <c r="A1673" s="6" t="s">
        <v>1326</v>
      </c>
      <c r="B1673" s="1">
        <v>43027</v>
      </c>
      <c r="D1673"/>
      <c r="E1673"/>
      <c r="F1673"/>
      <c r="H1673"/>
      <c r="L1673"/>
    </row>
    <row r="1674" spans="1:12" x14ac:dyDescent="0.3">
      <c r="A1674" s="6" t="s">
        <v>1327</v>
      </c>
      <c r="B1674" s="1">
        <v>42451</v>
      </c>
      <c r="D1674"/>
      <c r="E1674"/>
      <c r="F1674"/>
      <c r="H1674"/>
      <c r="L1674"/>
    </row>
    <row r="1675" spans="1:12" x14ac:dyDescent="0.3">
      <c r="A1675" s="6" t="s">
        <v>1329</v>
      </c>
      <c r="B1675" s="1">
        <v>42919</v>
      </c>
      <c r="D1675"/>
      <c r="E1675"/>
      <c r="F1675"/>
      <c r="H1675"/>
      <c r="L1675"/>
    </row>
    <row r="1676" spans="1:12" x14ac:dyDescent="0.3">
      <c r="A1676" s="6" t="s">
        <v>1330</v>
      </c>
      <c r="B1676" s="1">
        <v>42349</v>
      </c>
      <c r="D1676"/>
      <c r="E1676"/>
      <c r="F1676"/>
      <c r="H1676"/>
      <c r="L1676"/>
    </row>
    <row r="1677" spans="1:12" x14ac:dyDescent="0.3">
      <c r="A1677" s="6" t="s">
        <v>1332</v>
      </c>
      <c r="B1677" s="1">
        <v>42264</v>
      </c>
      <c r="D1677"/>
      <c r="E1677"/>
      <c r="F1677"/>
      <c r="H1677"/>
      <c r="L1677"/>
    </row>
    <row r="1678" spans="1:12" x14ac:dyDescent="0.3">
      <c r="A1678" s="6" t="s">
        <v>1332</v>
      </c>
      <c r="B1678" s="1">
        <v>42264</v>
      </c>
      <c r="D1678"/>
      <c r="E1678"/>
      <c r="F1678"/>
      <c r="H1678"/>
      <c r="L1678"/>
    </row>
    <row r="1679" spans="1:12" x14ac:dyDescent="0.3">
      <c r="A1679" s="6" t="s">
        <v>1333</v>
      </c>
      <c r="B1679" s="1">
        <v>42508</v>
      </c>
      <c r="D1679"/>
      <c r="E1679"/>
      <c r="F1679"/>
      <c r="H1679"/>
      <c r="L1679"/>
    </row>
    <row r="1680" spans="1:12" x14ac:dyDescent="0.3">
      <c r="A1680" s="6" t="s">
        <v>1333</v>
      </c>
      <c r="B1680" s="1">
        <v>42508</v>
      </c>
      <c r="D1680"/>
      <c r="E1680"/>
      <c r="F1680"/>
      <c r="H1680"/>
      <c r="L1680"/>
    </row>
    <row r="1681" spans="1:12" x14ac:dyDescent="0.3">
      <c r="A1681" s="6" t="s">
        <v>1335</v>
      </c>
      <c r="B1681" s="1">
        <v>41889</v>
      </c>
      <c r="D1681"/>
      <c r="E1681"/>
      <c r="F1681"/>
      <c r="H1681"/>
      <c r="L1681"/>
    </row>
    <row r="1682" spans="1:12" x14ac:dyDescent="0.3">
      <c r="A1682" s="6" t="s">
        <v>1335</v>
      </c>
      <c r="B1682" s="1">
        <v>41889</v>
      </c>
      <c r="D1682"/>
      <c r="E1682"/>
      <c r="F1682"/>
      <c r="H1682"/>
      <c r="L1682"/>
    </row>
    <row r="1683" spans="1:12" x14ac:dyDescent="0.3">
      <c r="A1683" s="6" t="s">
        <v>1335</v>
      </c>
      <c r="B1683" s="1">
        <v>41889</v>
      </c>
      <c r="D1683"/>
      <c r="E1683"/>
      <c r="F1683"/>
      <c r="H1683"/>
      <c r="L1683"/>
    </row>
    <row r="1684" spans="1:12" x14ac:dyDescent="0.3">
      <c r="A1684" s="6" t="s">
        <v>1335</v>
      </c>
      <c r="B1684" s="1">
        <v>41889</v>
      </c>
      <c r="D1684"/>
      <c r="E1684"/>
      <c r="F1684"/>
      <c r="H1684"/>
      <c r="L1684"/>
    </row>
    <row r="1685" spans="1:12" x14ac:dyDescent="0.3">
      <c r="A1685" s="6" t="s">
        <v>1336</v>
      </c>
      <c r="B1685" s="1">
        <v>42642</v>
      </c>
      <c r="D1685"/>
      <c r="E1685"/>
      <c r="F1685"/>
      <c r="H1685"/>
      <c r="L1685"/>
    </row>
    <row r="1686" spans="1:12" x14ac:dyDescent="0.3">
      <c r="A1686" s="6" t="s">
        <v>1338</v>
      </c>
      <c r="B1686" s="1">
        <v>42681</v>
      </c>
      <c r="D1686"/>
      <c r="E1686"/>
      <c r="F1686"/>
      <c r="H1686"/>
      <c r="L1686"/>
    </row>
    <row r="1687" spans="1:12" x14ac:dyDescent="0.3">
      <c r="A1687" s="6" t="s">
        <v>1339</v>
      </c>
      <c r="B1687" s="1">
        <v>42849</v>
      </c>
      <c r="D1687"/>
      <c r="E1687"/>
      <c r="F1687"/>
      <c r="H1687"/>
      <c r="L1687"/>
    </row>
    <row r="1688" spans="1:12" x14ac:dyDescent="0.3">
      <c r="A1688" s="6" t="s">
        <v>1339</v>
      </c>
      <c r="B1688" s="1">
        <v>42849</v>
      </c>
      <c r="D1688"/>
      <c r="E1688"/>
      <c r="F1688"/>
      <c r="H1688"/>
      <c r="L1688"/>
    </row>
    <row r="1689" spans="1:12" x14ac:dyDescent="0.3">
      <c r="A1689" s="6" t="s">
        <v>1339</v>
      </c>
      <c r="B1689" s="1">
        <v>42849</v>
      </c>
      <c r="D1689"/>
      <c r="E1689"/>
      <c r="F1689"/>
      <c r="H1689"/>
      <c r="L1689"/>
    </row>
    <row r="1690" spans="1:12" x14ac:dyDescent="0.3">
      <c r="A1690" s="6" t="s">
        <v>1340</v>
      </c>
      <c r="B1690" s="1">
        <v>43079</v>
      </c>
      <c r="D1690"/>
      <c r="E1690"/>
      <c r="F1690"/>
      <c r="H1690"/>
      <c r="L1690"/>
    </row>
    <row r="1691" spans="1:12" x14ac:dyDescent="0.3">
      <c r="A1691" s="6" t="s">
        <v>1340</v>
      </c>
      <c r="B1691" s="1">
        <v>43079</v>
      </c>
      <c r="D1691"/>
      <c r="E1691"/>
      <c r="F1691"/>
      <c r="H1691"/>
      <c r="L1691"/>
    </row>
    <row r="1692" spans="1:12" x14ac:dyDescent="0.3">
      <c r="A1692" s="6" t="s">
        <v>1341</v>
      </c>
      <c r="B1692" s="1">
        <v>41867</v>
      </c>
      <c r="D1692"/>
      <c r="E1692"/>
      <c r="F1692"/>
      <c r="H1692"/>
      <c r="L1692"/>
    </row>
    <row r="1693" spans="1:12" x14ac:dyDescent="0.3">
      <c r="A1693" s="6" t="s">
        <v>1342</v>
      </c>
      <c r="B1693" s="1">
        <v>43078</v>
      </c>
      <c r="D1693"/>
      <c r="E1693"/>
      <c r="F1693"/>
      <c r="H1693"/>
      <c r="L1693"/>
    </row>
    <row r="1694" spans="1:12" x14ac:dyDescent="0.3">
      <c r="A1694" s="6" t="s">
        <v>1342</v>
      </c>
      <c r="B1694" s="1">
        <v>43078</v>
      </c>
      <c r="D1694"/>
      <c r="E1694"/>
      <c r="F1694"/>
      <c r="H1694"/>
      <c r="L1694"/>
    </row>
    <row r="1695" spans="1:12" x14ac:dyDescent="0.3">
      <c r="A1695" s="6" t="s">
        <v>1344</v>
      </c>
      <c r="B1695" s="1">
        <v>42443</v>
      </c>
      <c r="D1695"/>
      <c r="E1695"/>
      <c r="F1695"/>
      <c r="H1695"/>
      <c r="L1695"/>
    </row>
    <row r="1696" spans="1:12" x14ac:dyDescent="0.3">
      <c r="A1696" s="6" t="s">
        <v>1346</v>
      </c>
      <c r="B1696" s="1">
        <v>42547</v>
      </c>
      <c r="D1696"/>
      <c r="E1696"/>
      <c r="F1696"/>
      <c r="H1696"/>
      <c r="L1696"/>
    </row>
    <row r="1697" spans="1:12" x14ac:dyDescent="0.3">
      <c r="A1697" s="6" t="s">
        <v>1347</v>
      </c>
      <c r="B1697" s="1">
        <v>42272</v>
      </c>
      <c r="D1697"/>
      <c r="E1697"/>
      <c r="F1697"/>
      <c r="H1697"/>
      <c r="L1697"/>
    </row>
    <row r="1698" spans="1:12" x14ac:dyDescent="0.3">
      <c r="A1698" s="6" t="s">
        <v>1347</v>
      </c>
      <c r="B1698" s="1">
        <v>42272</v>
      </c>
      <c r="D1698"/>
      <c r="E1698"/>
      <c r="F1698"/>
      <c r="H1698"/>
      <c r="L1698"/>
    </row>
    <row r="1699" spans="1:12" x14ac:dyDescent="0.3">
      <c r="A1699" s="6" t="s">
        <v>1347</v>
      </c>
      <c r="B1699" s="1">
        <v>42272</v>
      </c>
      <c r="D1699"/>
      <c r="E1699"/>
      <c r="F1699"/>
      <c r="H1699"/>
      <c r="L1699"/>
    </row>
    <row r="1700" spans="1:12" x14ac:dyDescent="0.3">
      <c r="A1700" s="6" t="s">
        <v>1348</v>
      </c>
      <c r="B1700" s="1">
        <v>42365</v>
      </c>
      <c r="D1700"/>
      <c r="E1700"/>
      <c r="F1700"/>
      <c r="H1700"/>
      <c r="L1700"/>
    </row>
    <row r="1701" spans="1:12" x14ac:dyDescent="0.3">
      <c r="A1701" s="6" t="s">
        <v>1348</v>
      </c>
      <c r="B1701" s="1">
        <v>42365</v>
      </c>
      <c r="D1701"/>
      <c r="E1701"/>
      <c r="F1701"/>
      <c r="H1701"/>
      <c r="L1701"/>
    </row>
    <row r="1702" spans="1:12" x14ac:dyDescent="0.3">
      <c r="A1702" s="6" t="s">
        <v>1349</v>
      </c>
      <c r="B1702" s="1">
        <v>41793</v>
      </c>
      <c r="D1702"/>
      <c r="E1702"/>
      <c r="F1702"/>
      <c r="H1702"/>
      <c r="L1702"/>
    </row>
    <row r="1703" spans="1:12" x14ac:dyDescent="0.3">
      <c r="A1703" s="6" t="s">
        <v>1350</v>
      </c>
      <c r="B1703" s="1">
        <v>42198</v>
      </c>
      <c r="D1703"/>
      <c r="E1703"/>
      <c r="F1703"/>
      <c r="H1703"/>
      <c r="L1703"/>
    </row>
    <row r="1704" spans="1:12" x14ac:dyDescent="0.3">
      <c r="A1704" s="6" t="s">
        <v>1350</v>
      </c>
      <c r="B1704" s="1">
        <v>42198</v>
      </c>
      <c r="D1704"/>
      <c r="E1704"/>
      <c r="F1704"/>
      <c r="H1704"/>
      <c r="L1704"/>
    </row>
    <row r="1705" spans="1:12" x14ac:dyDescent="0.3">
      <c r="A1705" s="6" t="s">
        <v>1350</v>
      </c>
      <c r="B1705" s="1">
        <v>42198</v>
      </c>
      <c r="D1705"/>
      <c r="E1705"/>
      <c r="F1705"/>
      <c r="H1705"/>
      <c r="L1705"/>
    </row>
    <row r="1706" spans="1:12" x14ac:dyDescent="0.3">
      <c r="A1706" s="6" t="s">
        <v>1351</v>
      </c>
      <c r="B1706" s="1">
        <v>41672</v>
      </c>
      <c r="D1706"/>
      <c r="E1706"/>
      <c r="F1706"/>
      <c r="H1706"/>
      <c r="L1706"/>
    </row>
    <row r="1707" spans="1:12" x14ac:dyDescent="0.3">
      <c r="A1707" s="6" t="s">
        <v>1353</v>
      </c>
      <c r="B1707" s="1">
        <v>42437</v>
      </c>
      <c r="D1707"/>
      <c r="E1707"/>
      <c r="F1707"/>
      <c r="H1707"/>
      <c r="L1707"/>
    </row>
    <row r="1708" spans="1:12" x14ac:dyDescent="0.3">
      <c r="A1708" s="6" t="s">
        <v>1354</v>
      </c>
      <c r="B1708" s="1">
        <v>42330</v>
      </c>
      <c r="D1708"/>
      <c r="E1708"/>
      <c r="F1708"/>
      <c r="H1708"/>
      <c r="L1708"/>
    </row>
    <row r="1709" spans="1:12" x14ac:dyDescent="0.3">
      <c r="A1709" s="6" t="s">
        <v>1355</v>
      </c>
      <c r="B1709" s="1">
        <v>43038</v>
      </c>
      <c r="D1709"/>
      <c r="E1709"/>
      <c r="F1709"/>
      <c r="H1709"/>
      <c r="L1709"/>
    </row>
    <row r="1710" spans="1:12" x14ac:dyDescent="0.3">
      <c r="A1710" s="6" t="s">
        <v>1355</v>
      </c>
      <c r="B1710" s="1">
        <v>43038</v>
      </c>
      <c r="D1710"/>
      <c r="E1710"/>
      <c r="F1710"/>
      <c r="H1710"/>
      <c r="L1710"/>
    </row>
    <row r="1711" spans="1:12" x14ac:dyDescent="0.3">
      <c r="A1711" s="6" t="s">
        <v>1355</v>
      </c>
      <c r="B1711" s="1">
        <v>43038</v>
      </c>
      <c r="D1711"/>
      <c r="E1711"/>
      <c r="F1711"/>
      <c r="H1711"/>
      <c r="L1711"/>
    </row>
    <row r="1712" spans="1:12" x14ac:dyDescent="0.3">
      <c r="A1712" s="6" t="s">
        <v>1355</v>
      </c>
      <c r="B1712" s="1">
        <v>43038</v>
      </c>
      <c r="D1712"/>
      <c r="E1712"/>
      <c r="F1712"/>
      <c r="H1712"/>
      <c r="L1712"/>
    </row>
    <row r="1713" spans="1:12" x14ac:dyDescent="0.3">
      <c r="A1713" s="6" t="s">
        <v>1355</v>
      </c>
      <c r="B1713" s="1">
        <v>43038</v>
      </c>
      <c r="D1713"/>
      <c r="E1713"/>
      <c r="F1713"/>
      <c r="H1713"/>
      <c r="L1713"/>
    </row>
    <row r="1714" spans="1:12" x14ac:dyDescent="0.3">
      <c r="A1714" s="6" t="s">
        <v>1355</v>
      </c>
      <c r="B1714" s="1">
        <v>43038</v>
      </c>
      <c r="D1714"/>
      <c r="E1714"/>
      <c r="F1714"/>
      <c r="H1714"/>
      <c r="L1714"/>
    </row>
    <row r="1715" spans="1:12" x14ac:dyDescent="0.3">
      <c r="A1715" s="6" t="s">
        <v>1357</v>
      </c>
      <c r="B1715" s="1">
        <v>42034</v>
      </c>
      <c r="D1715"/>
      <c r="E1715"/>
      <c r="F1715"/>
      <c r="H1715"/>
      <c r="L1715"/>
    </row>
    <row r="1716" spans="1:12" x14ac:dyDescent="0.3">
      <c r="A1716" s="6" t="s">
        <v>1358</v>
      </c>
      <c r="B1716" s="1">
        <v>42986</v>
      </c>
      <c r="D1716"/>
      <c r="E1716"/>
      <c r="F1716"/>
      <c r="H1716"/>
      <c r="L1716"/>
    </row>
    <row r="1717" spans="1:12" x14ac:dyDescent="0.3">
      <c r="A1717" s="6" t="s">
        <v>1359</v>
      </c>
      <c r="B1717" s="1">
        <v>43015</v>
      </c>
      <c r="D1717"/>
      <c r="E1717"/>
      <c r="F1717"/>
      <c r="H1717"/>
      <c r="L1717"/>
    </row>
    <row r="1718" spans="1:12" x14ac:dyDescent="0.3">
      <c r="A1718" s="6" t="s">
        <v>1360</v>
      </c>
      <c r="B1718" s="1">
        <v>42490</v>
      </c>
      <c r="D1718"/>
      <c r="E1718"/>
      <c r="F1718"/>
      <c r="H1718"/>
      <c r="L1718"/>
    </row>
    <row r="1719" spans="1:12" x14ac:dyDescent="0.3">
      <c r="A1719" s="6" t="s">
        <v>1361</v>
      </c>
      <c r="B1719" s="1">
        <v>42509</v>
      </c>
      <c r="D1719"/>
      <c r="E1719"/>
      <c r="F1719"/>
      <c r="H1719"/>
      <c r="L1719"/>
    </row>
    <row r="1720" spans="1:12" x14ac:dyDescent="0.3">
      <c r="A1720" s="6" t="s">
        <v>1361</v>
      </c>
      <c r="B1720" s="1">
        <v>42509</v>
      </c>
      <c r="D1720"/>
      <c r="E1720"/>
      <c r="F1720"/>
      <c r="H1720"/>
      <c r="L1720"/>
    </row>
    <row r="1721" spans="1:12" x14ac:dyDescent="0.3">
      <c r="A1721" s="6" t="s">
        <v>1361</v>
      </c>
      <c r="B1721" s="1">
        <v>42509</v>
      </c>
      <c r="D1721"/>
      <c r="E1721"/>
      <c r="F1721"/>
      <c r="H1721"/>
      <c r="L1721"/>
    </row>
    <row r="1722" spans="1:12" x14ac:dyDescent="0.3">
      <c r="A1722" s="6" t="s">
        <v>1361</v>
      </c>
      <c r="B1722" s="1">
        <v>42509</v>
      </c>
      <c r="D1722"/>
      <c r="E1722"/>
      <c r="F1722"/>
      <c r="H1722"/>
      <c r="L1722"/>
    </row>
    <row r="1723" spans="1:12" x14ac:dyDescent="0.3">
      <c r="A1723" s="6" t="s">
        <v>1361</v>
      </c>
      <c r="B1723" s="1">
        <v>42509</v>
      </c>
      <c r="D1723"/>
      <c r="E1723"/>
      <c r="F1723"/>
      <c r="H1723"/>
      <c r="L1723"/>
    </row>
    <row r="1724" spans="1:12" x14ac:dyDescent="0.3">
      <c r="A1724" s="6" t="s">
        <v>1362</v>
      </c>
      <c r="B1724" s="1">
        <v>42358</v>
      </c>
      <c r="D1724"/>
      <c r="E1724"/>
      <c r="F1724"/>
      <c r="H1724"/>
      <c r="L1724"/>
    </row>
    <row r="1725" spans="1:12" x14ac:dyDescent="0.3">
      <c r="A1725" s="6" t="s">
        <v>1362</v>
      </c>
      <c r="B1725" s="1">
        <v>42358</v>
      </c>
      <c r="D1725"/>
      <c r="E1725"/>
      <c r="F1725"/>
      <c r="H1725"/>
      <c r="L1725"/>
    </row>
    <row r="1726" spans="1:12" x14ac:dyDescent="0.3">
      <c r="A1726" s="6" t="s">
        <v>1362</v>
      </c>
      <c r="B1726" s="1">
        <v>42358</v>
      </c>
      <c r="D1726"/>
      <c r="E1726"/>
      <c r="F1726"/>
      <c r="H1726"/>
      <c r="L1726"/>
    </row>
    <row r="1727" spans="1:12" x14ac:dyDescent="0.3">
      <c r="A1727" s="6" t="s">
        <v>1363</v>
      </c>
      <c r="B1727" s="1">
        <v>42357</v>
      </c>
      <c r="D1727"/>
      <c r="E1727"/>
      <c r="F1727"/>
      <c r="H1727"/>
      <c r="L1727"/>
    </row>
    <row r="1728" spans="1:12" x14ac:dyDescent="0.3">
      <c r="A1728" s="6" t="s">
        <v>1363</v>
      </c>
      <c r="B1728" s="1">
        <v>42357</v>
      </c>
      <c r="D1728"/>
      <c r="E1728"/>
      <c r="F1728"/>
      <c r="H1728"/>
      <c r="L1728"/>
    </row>
    <row r="1729" spans="1:12" x14ac:dyDescent="0.3">
      <c r="A1729" s="6" t="s">
        <v>1363</v>
      </c>
      <c r="B1729" s="1">
        <v>42357</v>
      </c>
      <c r="D1729"/>
      <c r="E1729"/>
      <c r="F1729"/>
      <c r="H1729"/>
      <c r="L1729"/>
    </row>
    <row r="1730" spans="1:12" x14ac:dyDescent="0.3">
      <c r="A1730" s="6" t="s">
        <v>1364</v>
      </c>
      <c r="B1730" s="1">
        <v>42854</v>
      </c>
      <c r="D1730"/>
      <c r="E1730"/>
      <c r="F1730"/>
      <c r="H1730"/>
      <c r="L1730"/>
    </row>
    <row r="1731" spans="1:12" x14ac:dyDescent="0.3">
      <c r="A1731" s="6" t="s">
        <v>1366</v>
      </c>
      <c r="B1731" s="1">
        <v>42407</v>
      </c>
      <c r="D1731"/>
      <c r="E1731"/>
      <c r="F1731"/>
      <c r="H1731"/>
      <c r="L1731"/>
    </row>
    <row r="1732" spans="1:12" x14ac:dyDescent="0.3">
      <c r="A1732" s="6" t="s">
        <v>1366</v>
      </c>
      <c r="B1732" s="1">
        <v>42407</v>
      </c>
      <c r="D1732"/>
      <c r="E1732"/>
      <c r="F1732"/>
      <c r="H1732"/>
      <c r="L1732"/>
    </row>
    <row r="1733" spans="1:12" x14ac:dyDescent="0.3">
      <c r="A1733" s="6" t="s">
        <v>1367</v>
      </c>
      <c r="B1733" s="1">
        <v>41910</v>
      </c>
      <c r="D1733"/>
      <c r="E1733"/>
      <c r="F1733"/>
      <c r="H1733"/>
      <c r="L1733"/>
    </row>
    <row r="1734" spans="1:12" x14ac:dyDescent="0.3">
      <c r="A1734" s="6" t="s">
        <v>1367</v>
      </c>
      <c r="B1734" s="1">
        <v>41910</v>
      </c>
      <c r="D1734"/>
      <c r="E1734"/>
      <c r="F1734"/>
      <c r="H1734"/>
      <c r="L1734"/>
    </row>
    <row r="1735" spans="1:12" x14ac:dyDescent="0.3">
      <c r="A1735" s="6" t="s">
        <v>1368</v>
      </c>
      <c r="B1735" s="1">
        <v>42561</v>
      </c>
      <c r="D1735"/>
      <c r="E1735"/>
      <c r="F1735"/>
      <c r="H1735"/>
      <c r="L1735"/>
    </row>
    <row r="1736" spans="1:12" x14ac:dyDescent="0.3">
      <c r="A1736" s="6" t="s">
        <v>1368</v>
      </c>
      <c r="B1736" s="1">
        <v>42561</v>
      </c>
      <c r="D1736"/>
      <c r="E1736"/>
      <c r="F1736"/>
      <c r="H1736"/>
      <c r="L1736"/>
    </row>
    <row r="1737" spans="1:12" x14ac:dyDescent="0.3">
      <c r="A1737" s="6" t="s">
        <v>1369</v>
      </c>
      <c r="B1737" s="1">
        <v>42945</v>
      </c>
      <c r="D1737"/>
      <c r="E1737"/>
      <c r="F1737"/>
      <c r="H1737"/>
      <c r="L1737"/>
    </row>
    <row r="1738" spans="1:12" x14ac:dyDescent="0.3">
      <c r="A1738" s="6" t="s">
        <v>1369</v>
      </c>
      <c r="B1738" s="1">
        <v>42945</v>
      </c>
      <c r="D1738"/>
      <c r="E1738"/>
      <c r="F1738"/>
      <c r="H1738"/>
      <c r="L1738"/>
    </row>
    <row r="1739" spans="1:12" x14ac:dyDescent="0.3">
      <c r="A1739" s="6" t="s">
        <v>1369</v>
      </c>
      <c r="B1739" s="1">
        <v>42945</v>
      </c>
      <c r="D1739"/>
      <c r="E1739"/>
      <c r="F1739"/>
      <c r="H1739"/>
      <c r="L1739"/>
    </row>
    <row r="1740" spans="1:12" x14ac:dyDescent="0.3">
      <c r="A1740" s="6" t="s">
        <v>1370</v>
      </c>
      <c r="B1740" s="1">
        <v>42250</v>
      </c>
      <c r="D1740"/>
      <c r="E1740"/>
      <c r="F1740"/>
      <c r="H1740"/>
      <c r="L1740"/>
    </row>
    <row r="1741" spans="1:12" x14ac:dyDescent="0.3">
      <c r="A1741" s="6" t="s">
        <v>1370</v>
      </c>
      <c r="B1741" s="1">
        <v>42250</v>
      </c>
      <c r="D1741"/>
      <c r="E1741"/>
      <c r="F1741"/>
      <c r="H1741"/>
      <c r="L1741"/>
    </row>
    <row r="1742" spans="1:12" x14ac:dyDescent="0.3">
      <c r="A1742" s="6" t="s">
        <v>1370</v>
      </c>
      <c r="B1742" s="1">
        <v>42250</v>
      </c>
      <c r="D1742"/>
      <c r="E1742"/>
      <c r="F1742"/>
      <c r="H1742"/>
      <c r="L1742"/>
    </row>
    <row r="1743" spans="1:12" x14ac:dyDescent="0.3">
      <c r="A1743" s="6" t="s">
        <v>1371</v>
      </c>
      <c r="B1743" s="1">
        <v>41860</v>
      </c>
      <c r="D1743"/>
      <c r="E1743"/>
      <c r="F1743"/>
      <c r="H1743"/>
      <c r="L1743"/>
    </row>
    <row r="1744" spans="1:12" x14ac:dyDescent="0.3">
      <c r="A1744" s="6" t="s">
        <v>1373</v>
      </c>
      <c r="B1744" s="1">
        <v>43038</v>
      </c>
      <c r="D1744"/>
      <c r="E1744"/>
      <c r="F1744"/>
      <c r="H1744"/>
      <c r="L1744"/>
    </row>
    <row r="1745" spans="1:12" x14ac:dyDescent="0.3">
      <c r="A1745" s="6" t="s">
        <v>1373</v>
      </c>
      <c r="B1745" s="1">
        <v>43038</v>
      </c>
      <c r="D1745"/>
      <c r="E1745"/>
      <c r="F1745"/>
      <c r="H1745"/>
      <c r="L1745"/>
    </row>
    <row r="1746" spans="1:12" x14ac:dyDescent="0.3">
      <c r="A1746" s="6" t="s">
        <v>1373</v>
      </c>
      <c r="B1746" s="1">
        <v>43038</v>
      </c>
      <c r="D1746"/>
      <c r="E1746"/>
      <c r="F1746"/>
      <c r="H1746"/>
      <c r="L1746"/>
    </row>
    <row r="1747" spans="1:12" x14ac:dyDescent="0.3">
      <c r="A1747" s="6" t="s">
        <v>1373</v>
      </c>
      <c r="B1747" s="1">
        <v>43038</v>
      </c>
      <c r="D1747"/>
      <c r="E1747"/>
      <c r="F1747"/>
      <c r="H1747"/>
      <c r="L1747"/>
    </row>
    <row r="1748" spans="1:12" x14ac:dyDescent="0.3">
      <c r="A1748" s="6" t="s">
        <v>1374</v>
      </c>
      <c r="B1748" s="1">
        <v>41796</v>
      </c>
      <c r="D1748"/>
      <c r="E1748"/>
      <c r="F1748"/>
      <c r="H1748"/>
      <c r="L1748"/>
    </row>
    <row r="1749" spans="1:12" x14ac:dyDescent="0.3">
      <c r="A1749" s="6" t="s">
        <v>1375</v>
      </c>
      <c r="B1749" s="1">
        <v>42595</v>
      </c>
      <c r="D1749"/>
      <c r="E1749"/>
      <c r="F1749"/>
      <c r="H1749"/>
      <c r="L1749"/>
    </row>
    <row r="1750" spans="1:12" x14ac:dyDescent="0.3">
      <c r="A1750" s="6" t="s">
        <v>1375</v>
      </c>
      <c r="B1750" s="1">
        <v>42595</v>
      </c>
      <c r="D1750"/>
      <c r="E1750"/>
      <c r="F1750"/>
      <c r="H1750"/>
      <c r="L1750"/>
    </row>
    <row r="1751" spans="1:12" x14ac:dyDescent="0.3">
      <c r="A1751" s="6" t="s">
        <v>1376</v>
      </c>
      <c r="B1751" s="1">
        <v>41754</v>
      </c>
      <c r="D1751"/>
      <c r="E1751"/>
      <c r="F1751"/>
      <c r="H1751"/>
      <c r="L1751"/>
    </row>
    <row r="1752" spans="1:12" x14ac:dyDescent="0.3">
      <c r="A1752" s="6" t="s">
        <v>1376</v>
      </c>
      <c r="B1752" s="1">
        <v>41754</v>
      </c>
      <c r="D1752"/>
      <c r="E1752"/>
      <c r="F1752"/>
      <c r="H1752"/>
      <c r="L1752"/>
    </row>
    <row r="1753" spans="1:12" x14ac:dyDescent="0.3">
      <c r="A1753" s="6" t="s">
        <v>1378</v>
      </c>
      <c r="B1753" s="1">
        <v>42330</v>
      </c>
      <c r="D1753"/>
      <c r="E1753"/>
      <c r="F1753"/>
      <c r="H1753"/>
      <c r="L1753"/>
    </row>
    <row r="1754" spans="1:12" x14ac:dyDescent="0.3">
      <c r="A1754" s="6" t="s">
        <v>1379</v>
      </c>
      <c r="B1754" s="1">
        <v>43022</v>
      </c>
      <c r="D1754"/>
      <c r="E1754"/>
      <c r="F1754"/>
      <c r="H1754"/>
      <c r="L1754"/>
    </row>
    <row r="1755" spans="1:12" x14ac:dyDescent="0.3">
      <c r="A1755" s="6" t="s">
        <v>1381</v>
      </c>
      <c r="B1755" s="1">
        <v>43071</v>
      </c>
      <c r="D1755"/>
      <c r="E1755"/>
      <c r="F1755"/>
      <c r="H1755"/>
      <c r="L1755"/>
    </row>
    <row r="1756" spans="1:12" x14ac:dyDescent="0.3">
      <c r="A1756" s="6" t="s">
        <v>1381</v>
      </c>
      <c r="B1756" s="1">
        <v>43071</v>
      </c>
      <c r="D1756"/>
      <c r="E1756"/>
      <c r="F1756"/>
      <c r="H1756"/>
      <c r="L1756"/>
    </row>
    <row r="1757" spans="1:12" x14ac:dyDescent="0.3">
      <c r="A1757" s="6" t="s">
        <v>1381</v>
      </c>
      <c r="B1757" s="1">
        <v>43071</v>
      </c>
      <c r="D1757"/>
      <c r="E1757"/>
      <c r="F1757"/>
      <c r="H1757"/>
      <c r="L1757"/>
    </row>
    <row r="1758" spans="1:12" x14ac:dyDescent="0.3">
      <c r="A1758" s="6" t="s">
        <v>1382</v>
      </c>
      <c r="B1758" s="1">
        <v>42346</v>
      </c>
      <c r="D1758"/>
      <c r="E1758"/>
      <c r="F1758"/>
      <c r="H1758"/>
      <c r="L1758"/>
    </row>
    <row r="1759" spans="1:12" x14ac:dyDescent="0.3">
      <c r="A1759" s="6" t="s">
        <v>1382</v>
      </c>
      <c r="B1759" s="1">
        <v>42346</v>
      </c>
      <c r="D1759"/>
      <c r="E1759"/>
      <c r="F1759"/>
      <c r="H1759"/>
      <c r="L1759"/>
    </row>
    <row r="1760" spans="1:12" x14ac:dyDescent="0.3">
      <c r="A1760" s="6" t="s">
        <v>1383</v>
      </c>
      <c r="B1760" s="1">
        <v>42198</v>
      </c>
      <c r="D1760"/>
      <c r="E1760"/>
      <c r="F1760"/>
      <c r="H1760"/>
      <c r="L1760"/>
    </row>
    <row r="1761" spans="1:12" x14ac:dyDescent="0.3">
      <c r="A1761" s="6" t="s">
        <v>1384</v>
      </c>
      <c r="B1761" s="1">
        <v>41770</v>
      </c>
      <c r="D1761"/>
      <c r="E1761"/>
      <c r="F1761"/>
      <c r="H1761"/>
      <c r="L1761"/>
    </row>
    <row r="1762" spans="1:12" x14ac:dyDescent="0.3">
      <c r="A1762" s="6" t="s">
        <v>1386</v>
      </c>
      <c r="B1762" s="1">
        <v>41644</v>
      </c>
      <c r="D1762"/>
      <c r="E1762"/>
      <c r="F1762"/>
      <c r="H1762"/>
      <c r="L1762"/>
    </row>
    <row r="1763" spans="1:12" x14ac:dyDescent="0.3">
      <c r="A1763" s="6" t="s">
        <v>1387</v>
      </c>
      <c r="B1763" s="1">
        <v>42252</v>
      </c>
      <c r="D1763"/>
      <c r="E1763"/>
      <c r="F1763"/>
      <c r="H1763"/>
      <c r="L1763"/>
    </row>
    <row r="1764" spans="1:12" x14ac:dyDescent="0.3">
      <c r="A1764" s="6" t="s">
        <v>1387</v>
      </c>
      <c r="B1764" s="1">
        <v>42252</v>
      </c>
      <c r="D1764"/>
      <c r="E1764"/>
      <c r="F1764"/>
      <c r="H1764"/>
      <c r="L1764"/>
    </row>
    <row r="1765" spans="1:12" x14ac:dyDescent="0.3">
      <c r="A1765" s="6" t="s">
        <v>1387</v>
      </c>
      <c r="B1765" s="1">
        <v>42252</v>
      </c>
      <c r="D1765"/>
      <c r="E1765"/>
      <c r="F1765"/>
      <c r="H1765"/>
      <c r="L1765"/>
    </row>
    <row r="1766" spans="1:12" x14ac:dyDescent="0.3">
      <c r="A1766" s="6" t="s">
        <v>1388</v>
      </c>
      <c r="B1766" s="1">
        <v>42586</v>
      </c>
      <c r="D1766"/>
      <c r="E1766"/>
      <c r="F1766"/>
      <c r="H1766"/>
      <c r="L1766"/>
    </row>
    <row r="1767" spans="1:12" x14ac:dyDescent="0.3">
      <c r="A1767" s="6" t="s">
        <v>1388</v>
      </c>
      <c r="B1767" s="1">
        <v>42586</v>
      </c>
      <c r="D1767"/>
      <c r="E1767"/>
      <c r="F1767"/>
      <c r="H1767"/>
      <c r="L1767"/>
    </row>
    <row r="1768" spans="1:12" x14ac:dyDescent="0.3">
      <c r="A1768" s="6" t="s">
        <v>1388</v>
      </c>
      <c r="B1768" s="1">
        <v>42586</v>
      </c>
      <c r="D1768"/>
      <c r="E1768"/>
      <c r="F1768"/>
      <c r="H1768"/>
      <c r="L1768"/>
    </row>
    <row r="1769" spans="1:12" x14ac:dyDescent="0.3">
      <c r="A1769" s="6" t="s">
        <v>1388</v>
      </c>
      <c r="B1769" s="1">
        <v>42586</v>
      </c>
      <c r="D1769"/>
      <c r="E1769"/>
      <c r="F1769"/>
      <c r="H1769"/>
      <c r="L1769"/>
    </row>
    <row r="1770" spans="1:12" x14ac:dyDescent="0.3">
      <c r="A1770" s="6" t="s">
        <v>1390</v>
      </c>
      <c r="B1770" s="1">
        <v>41720</v>
      </c>
      <c r="D1770"/>
      <c r="E1770"/>
      <c r="F1770"/>
      <c r="H1770"/>
      <c r="L1770"/>
    </row>
    <row r="1771" spans="1:12" x14ac:dyDescent="0.3">
      <c r="A1771" s="6" t="s">
        <v>1390</v>
      </c>
      <c r="B1771" s="1">
        <v>41720</v>
      </c>
      <c r="D1771"/>
      <c r="E1771"/>
      <c r="F1771"/>
      <c r="H1771"/>
      <c r="L1771"/>
    </row>
    <row r="1772" spans="1:12" x14ac:dyDescent="0.3">
      <c r="A1772" s="6" t="s">
        <v>1392</v>
      </c>
      <c r="B1772" s="1">
        <v>42796</v>
      </c>
      <c r="D1772"/>
      <c r="E1772"/>
      <c r="F1772"/>
      <c r="H1772"/>
      <c r="L1772"/>
    </row>
    <row r="1773" spans="1:12" x14ac:dyDescent="0.3">
      <c r="A1773" s="6" t="s">
        <v>1392</v>
      </c>
      <c r="B1773" s="1">
        <v>42796</v>
      </c>
      <c r="D1773"/>
      <c r="E1773"/>
      <c r="F1773"/>
      <c r="H1773"/>
      <c r="L1773"/>
    </row>
    <row r="1774" spans="1:12" x14ac:dyDescent="0.3">
      <c r="A1774" s="6" t="s">
        <v>1393</v>
      </c>
      <c r="B1774" s="1">
        <v>42701</v>
      </c>
      <c r="D1774"/>
      <c r="E1774"/>
      <c r="F1774"/>
      <c r="H1774"/>
      <c r="L1774"/>
    </row>
    <row r="1775" spans="1:12" x14ac:dyDescent="0.3">
      <c r="A1775" s="6" t="s">
        <v>1393</v>
      </c>
      <c r="B1775" s="1">
        <v>42701</v>
      </c>
      <c r="D1775"/>
      <c r="E1775"/>
      <c r="F1775"/>
      <c r="H1775"/>
      <c r="L1775"/>
    </row>
    <row r="1776" spans="1:12" x14ac:dyDescent="0.3">
      <c r="A1776" s="6" t="s">
        <v>1394</v>
      </c>
      <c r="B1776" s="1">
        <v>41757</v>
      </c>
      <c r="D1776"/>
      <c r="E1776"/>
      <c r="F1776"/>
      <c r="H1776"/>
      <c r="L1776"/>
    </row>
    <row r="1777" spans="1:12" x14ac:dyDescent="0.3">
      <c r="A1777" s="6" t="s">
        <v>1394</v>
      </c>
      <c r="B1777" s="1">
        <v>41757</v>
      </c>
      <c r="D1777"/>
      <c r="E1777"/>
      <c r="F1777"/>
      <c r="H1777"/>
      <c r="L1777"/>
    </row>
    <row r="1778" spans="1:12" x14ac:dyDescent="0.3">
      <c r="A1778" s="6" t="s">
        <v>1394</v>
      </c>
      <c r="B1778" s="1">
        <v>41757</v>
      </c>
      <c r="D1778"/>
      <c r="E1778"/>
      <c r="F1778"/>
      <c r="H1778"/>
      <c r="L1778"/>
    </row>
    <row r="1779" spans="1:12" x14ac:dyDescent="0.3">
      <c r="A1779" s="6" t="s">
        <v>1394</v>
      </c>
      <c r="B1779" s="1">
        <v>41757</v>
      </c>
      <c r="D1779"/>
      <c r="E1779"/>
      <c r="F1779"/>
      <c r="H1779"/>
      <c r="L1779"/>
    </row>
    <row r="1780" spans="1:12" x14ac:dyDescent="0.3">
      <c r="A1780" s="6" t="s">
        <v>1395</v>
      </c>
      <c r="B1780" s="1">
        <v>42332</v>
      </c>
      <c r="D1780"/>
      <c r="E1780"/>
      <c r="F1780"/>
      <c r="H1780"/>
      <c r="L1780"/>
    </row>
    <row r="1781" spans="1:12" x14ac:dyDescent="0.3">
      <c r="A1781" s="6" t="s">
        <v>1395</v>
      </c>
      <c r="B1781" s="1">
        <v>42332</v>
      </c>
      <c r="D1781"/>
      <c r="E1781"/>
      <c r="F1781"/>
      <c r="H1781"/>
      <c r="L1781"/>
    </row>
    <row r="1782" spans="1:12" x14ac:dyDescent="0.3">
      <c r="A1782" s="6" t="s">
        <v>1396</v>
      </c>
      <c r="B1782" s="1">
        <v>42685</v>
      </c>
      <c r="D1782"/>
      <c r="E1782"/>
      <c r="F1782"/>
      <c r="H1782"/>
      <c r="L1782"/>
    </row>
    <row r="1783" spans="1:12" x14ac:dyDescent="0.3">
      <c r="A1783" s="6" t="s">
        <v>1396</v>
      </c>
      <c r="B1783" s="1">
        <v>42685</v>
      </c>
      <c r="D1783"/>
      <c r="E1783"/>
      <c r="F1783"/>
      <c r="H1783"/>
      <c r="L1783"/>
    </row>
    <row r="1784" spans="1:12" x14ac:dyDescent="0.3">
      <c r="A1784" s="6" t="s">
        <v>1397</v>
      </c>
      <c r="B1784" s="1">
        <v>42194</v>
      </c>
      <c r="D1784"/>
      <c r="E1784"/>
      <c r="F1784"/>
      <c r="H1784"/>
      <c r="L1784"/>
    </row>
    <row r="1785" spans="1:12" x14ac:dyDescent="0.3">
      <c r="A1785" s="6" t="s">
        <v>1397</v>
      </c>
      <c r="B1785" s="1">
        <v>42194</v>
      </c>
      <c r="D1785"/>
      <c r="E1785"/>
      <c r="F1785"/>
      <c r="H1785"/>
      <c r="L1785"/>
    </row>
    <row r="1786" spans="1:12" x14ac:dyDescent="0.3">
      <c r="A1786" s="6" t="s">
        <v>1398</v>
      </c>
      <c r="B1786" s="1">
        <v>43000</v>
      </c>
      <c r="D1786"/>
      <c r="E1786"/>
      <c r="F1786"/>
      <c r="H1786"/>
      <c r="L1786"/>
    </row>
    <row r="1787" spans="1:12" x14ac:dyDescent="0.3">
      <c r="A1787" s="6" t="s">
        <v>1398</v>
      </c>
      <c r="B1787" s="1">
        <v>43000</v>
      </c>
      <c r="D1787"/>
      <c r="E1787"/>
      <c r="F1787"/>
      <c r="H1787"/>
      <c r="L1787"/>
    </row>
    <row r="1788" spans="1:12" x14ac:dyDescent="0.3">
      <c r="A1788" s="6" t="s">
        <v>1398</v>
      </c>
      <c r="B1788" s="1">
        <v>43000</v>
      </c>
      <c r="D1788"/>
      <c r="E1788"/>
      <c r="F1788"/>
      <c r="H1788"/>
      <c r="L1788"/>
    </row>
    <row r="1789" spans="1:12" x14ac:dyDescent="0.3">
      <c r="A1789" s="6" t="s">
        <v>1398</v>
      </c>
      <c r="B1789" s="1">
        <v>43000</v>
      </c>
      <c r="D1789"/>
      <c r="E1789"/>
      <c r="F1789"/>
      <c r="H1789"/>
      <c r="L1789"/>
    </row>
    <row r="1790" spans="1:12" x14ac:dyDescent="0.3">
      <c r="A1790" s="6" t="s">
        <v>1400</v>
      </c>
      <c r="B1790" s="1">
        <v>42050</v>
      </c>
      <c r="D1790"/>
      <c r="E1790"/>
      <c r="F1790"/>
      <c r="H1790"/>
      <c r="L1790"/>
    </row>
    <row r="1791" spans="1:12" x14ac:dyDescent="0.3">
      <c r="A1791" s="6" t="s">
        <v>1400</v>
      </c>
      <c r="B1791" s="1">
        <v>42050</v>
      </c>
      <c r="D1791"/>
      <c r="E1791"/>
      <c r="F1791"/>
      <c r="H1791"/>
      <c r="L1791"/>
    </row>
    <row r="1792" spans="1:12" x14ac:dyDescent="0.3">
      <c r="A1792" s="6" t="s">
        <v>1400</v>
      </c>
      <c r="B1792" s="1">
        <v>42050</v>
      </c>
      <c r="D1792"/>
      <c r="E1792"/>
      <c r="F1792"/>
      <c r="H1792"/>
      <c r="L1792"/>
    </row>
    <row r="1793" spans="1:12" x14ac:dyDescent="0.3">
      <c r="A1793" s="6" t="s">
        <v>1402</v>
      </c>
      <c r="B1793" s="1">
        <v>41912</v>
      </c>
      <c r="D1793"/>
      <c r="E1793"/>
      <c r="F1793"/>
      <c r="H1793"/>
      <c r="L1793"/>
    </row>
    <row r="1794" spans="1:12" x14ac:dyDescent="0.3">
      <c r="A1794" s="6" t="s">
        <v>1403</v>
      </c>
      <c r="B1794" s="1">
        <v>41974</v>
      </c>
      <c r="D1794"/>
      <c r="E1794"/>
      <c r="F1794"/>
      <c r="H1794"/>
      <c r="L1794"/>
    </row>
    <row r="1795" spans="1:12" x14ac:dyDescent="0.3">
      <c r="A1795" s="6" t="s">
        <v>1403</v>
      </c>
      <c r="B1795" s="1">
        <v>41974</v>
      </c>
      <c r="D1795"/>
      <c r="E1795"/>
      <c r="F1795"/>
      <c r="H1795"/>
      <c r="L1795"/>
    </row>
    <row r="1796" spans="1:12" x14ac:dyDescent="0.3">
      <c r="A1796" s="6" t="s">
        <v>1404</v>
      </c>
      <c r="B1796" s="1">
        <v>41981</v>
      </c>
      <c r="D1796"/>
      <c r="E1796"/>
      <c r="F1796"/>
      <c r="H1796"/>
      <c r="L1796"/>
    </row>
    <row r="1797" spans="1:12" x14ac:dyDescent="0.3">
      <c r="A1797" s="6" t="s">
        <v>1406</v>
      </c>
      <c r="B1797" s="1">
        <v>42618</v>
      </c>
      <c r="D1797"/>
      <c r="E1797"/>
      <c r="F1797"/>
      <c r="H1797"/>
      <c r="L1797"/>
    </row>
    <row r="1798" spans="1:12" x14ac:dyDescent="0.3">
      <c r="A1798" s="6" t="s">
        <v>1408</v>
      </c>
      <c r="B1798" s="1">
        <v>42974</v>
      </c>
      <c r="D1798"/>
      <c r="E1798"/>
      <c r="F1798"/>
      <c r="H1798"/>
      <c r="L1798"/>
    </row>
    <row r="1799" spans="1:12" x14ac:dyDescent="0.3">
      <c r="A1799" s="6" t="s">
        <v>1408</v>
      </c>
      <c r="B1799" s="1">
        <v>42974</v>
      </c>
      <c r="D1799"/>
      <c r="E1799"/>
      <c r="F1799"/>
      <c r="H1799"/>
      <c r="L1799"/>
    </row>
    <row r="1800" spans="1:12" x14ac:dyDescent="0.3">
      <c r="A1800" s="6" t="s">
        <v>1408</v>
      </c>
      <c r="B1800" s="1">
        <v>42974</v>
      </c>
      <c r="D1800"/>
      <c r="E1800"/>
      <c r="F1800"/>
      <c r="H1800"/>
      <c r="L1800"/>
    </row>
    <row r="1801" spans="1:12" x14ac:dyDescent="0.3">
      <c r="A1801" s="6" t="s">
        <v>1409</v>
      </c>
      <c r="B1801" s="1">
        <v>42558</v>
      </c>
      <c r="D1801"/>
      <c r="E1801"/>
      <c r="F1801"/>
      <c r="H1801"/>
      <c r="L1801"/>
    </row>
    <row r="1802" spans="1:12" x14ac:dyDescent="0.3">
      <c r="A1802" s="6" t="s">
        <v>1410</v>
      </c>
      <c r="B1802" s="1">
        <v>42590</v>
      </c>
      <c r="D1802"/>
      <c r="E1802"/>
      <c r="F1802"/>
      <c r="H1802"/>
      <c r="L1802"/>
    </row>
    <row r="1803" spans="1:12" x14ac:dyDescent="0.3">
      <c r="A1803" s="6" t="s">
        <v>1410</v>
      </c>
      <c r="B1803" s="1">
        <v>42590</v>
      </c>
      <c r="D1803"/>
      <c r="E1803"/>
      <c r="F1803"/>
      <c r="H1803"/>
      <c r="L1803"/>
    </row>
    <row r="1804" spans="1:12" x14ac:dyDescent="0.3">
      <c r="A1804" s="6" t="s">
        <v>1412</v>
      </c>
      <c r="B1804" s="1">
        <v>42687</v>
      </c>
      <c r="D1804"/>
      <c r="E1804"/>
      <c r="F1804"/>
      <c r="H1804"/>
      <c r="L1804"/>
    </row>
    <row r="1805" spans="1:12" x14ac:dyDescent="0.3">
      <c r="A1805" s="6" t="s">
        <v>1413</v>
      </c>
      <c r="B1805" s="1">
        <v>43000</v>
      </c>
      <c r="D1805"/>
      <c r="E1805"/>
      <c r="F1805"/>
      <c r="H1805"/>
      <c r="L1805"/>
    </row>
    <row r="1806" spans="1:12" x14ac:dyDescent="0.3">
      <c r="A1806" s="6" t="s">
        <v>1413</v>
      </c>
      <c r="B1806" s="1">
        <v>43000</v>
      </c>
      <c r="D1806"/>
      <c r="E1806"/>
      <c r="F1806"/>
      <c r="H1806"/>
      <c r="L1806"/>
    </row>
    <row r="1807" spans="1:12" x14ac:dyDescent="0.3">
      <c r="A1807" s="6" t="s">
        <v>1413</v>
      </c>
      <c r="B1807" s="1">
        <v>43000</v>
      </c>
      <c r="D1807"/>
      <c r="E1807"/>
      <c r="F1807"/>
      <c r="H1807"/>
      <c r="L1807"/>
    </row>
    <row r="1808" spans="1:12" x14ac:dyDescent="0.3">
      <c r="A1808" s="6" t="s">
        <v>1414</v>
      </c>
      <c r="B1808" s="1">
        <v>42729</v>
      </c>
      <c r="D1808"/>
      <c r="E1808"/>
      <c r="F1808"/>
      <c r="H1808"/>
      <c r="L1808"/>
    </row>
    <row r="1809" spans="1:12" x14ac:dyDescent="0.3">
      <c r="A1809" s="6" t="s">
        <v>1414</v>
      </c>
      <c r="B1809" s="1">
        <v>42729</v>
      </c>
      <c r="D1809"/>
      <c r="E1809"/>
      <c r="F1809"/>
      <c r="H1809"/>
      <c r="L1809"/>
    </row>
    <row r="1810" spans="1:12" x14ac:dyDescent="0.3">
      <c r="A1810" s="6" t="s">
        <v>1414</v>
      </c>
      <c r="B1810" s="1">
        <v>42729</v>
      </c>
      <c r="D1810"/>
      <c r="E1810"/>
      <c r="F1810"/>
      <c r="H1810"/>
      <c r="L1810"/>
    </row>
    <row r="1811" spans="1:12" x14ac:dyDescent="0.3">
      <c r="A1811" s="6" t="s">
        <v>1415</v>
      </c>
      <c r="B1811" s="1">
        <v>42411</v>
      </c>
      <c r="D1811"/>
      <c r="E1811"/>
      <c r="F1811"/>
      <c r="H1811"/>
      <c r="L1811"/>
    </row>
    <row r="1812" spans="1:12" x14ac:dyDescent="0.3">
      <c r="A1812" s="6" t="s">
        <v>1417</v>
      </c>
      <c r="B1812" s="1">
        <v>42666</v>
      </c>
      <c r="D1812"/>
      <c r="E1812"/>
      <c r="F1812"/>
      <c r="H1812"/>
      <c r="L1812"/>
    </row>
    <row r="1813" spans="1:12" x14ac:dyDescent="0.3">
      <c r="A1813" s="6" t="s">
        <v>1417</v>
      </c>
      <c r="B1813" s="1">
        <v>42666</v>
      </c>
      <c r="D1813"/>
      <c r="E1813"/>
      <c r="F1813"/>
      <c r="H1813"/>
      <c r="L1813"/>
    </row>
    <row r="1814" spans="1:12" x14ac:dyDescent="0.3">
      <c r="A1814" s="6" t="s">
        <v>1418</v>
      </c>
      <c r="B1814" s="1">
        <v>41799</v>
      </c>
      <c r="D1814"/>
      <c r="E1814"/>
      <c r="F1814"/>
      <c r="H1814"/>
      <c r="L1814"/>
    </row>
    <row r="1815" spans="1:12" x14ac:dyDescent="0.3">
      <c r="A1815" s="6" t="s">
        <v>1419</v>
      </c>
      <c r="B1815" s="1">
        <v>43059</v>
      </c>
      <c r="D1815"/>
      <c r="E1815"/>
      <c r="F1815"/>
      <c r="H1815"/>
      <c r="L1815"/>
    </row>
    <row r="1816" spans="1:12" x14ac:dyDescent="0.3">
      <c r="A1816" s="6" t="s">
        <v>1419</v>
      </c>
      <c r="B1816" s="1">
        <v>43059</v>
      </c>
      <c r="D1816"/>
      <c r="E1816"/>
      <c r="F1816"/>
      <c r="H1816"/>
      <c r="L1816"/>
    </row>
    <row r="1817" spans="1:12" x14ac:dyDescent="0.3">
      <c r="A1817" s="6" t="s">
        <v>1421</v>
      </c>
      <c r="B1817" s="1">
        <v>42261</v>
      </c>
      <c r="D1817"/>
      <c r="E1817"/>
      <c r="F1817"/>
      <c r="H1817"/>
      <c r="L1817"/>
    </row>
    <row r="1818" spans="1:12" x14ac:dyDescent="0.3">
      <c r="A1818" s="6" t="s">
        <v>1422</v>
      </c>
      <c r="B1818" s="1">
        <v>42159</v>
      </c>
      <c r="D1818"/>
      <c r="E1818"/>
      <c r="F1818"/>
      <c r="H1818"/>
      <c r="L1818"/>
    </row>
    <row r="1819" spans="1:12" x14ac:dyDescent="0.3">
      <c r="A1819" s="6" t="s">
        <v>1422</v>
      </c>
      <c r="B1819" s="1">
        <v>42159</v>
      </c>
      <c r="D1819"/>
      <c r="E1819"/>
      <c r="F1819"/>
      <c r="H1819"/>
      <c r="L1819"/>
    </row>
    <row r="1820" spans="1:12" x14ac:dyDescent="0.3">
      <c r="A1820" s="6" t="s">
        <v>1423</v>
      </c>
      <c r="B1820" s="1">
        <v>42351</v>
      </c>
      <c r="D1820"/>
      <c r="E1820"/>
      <c r="F1820"/>
      <c r="H1820"/>
      <c r="L1820"/>
    </row>
    <row r="1821" spans="1:12" x14ac:dyDescent="0.3">
      <c r="A1821" s="6" t="s">
        <v>1424</v>
      </c>
      <c r="B1821" s="1">
        <v>41784</v>
      </c>
      <c r="D1821"/>
      <c r="E1821"/>
      <c r="F1821"/>
      <c r="H1821"/>
      <c r="L1821"/>
    </row>
    <row r="1822" spans="1:12" x14ac:dyDescent="0.3">
      <c r="A1822" s="6" t="s">
        <v>1424</v>
      </c>
      <c r="B1822" s="1">
        <v>41784</v>
      </c>
      <c r="D1822"/>
      <c r="E1822"/>
      <c r="F1822"/>
      <c r="H1822"/>
      <c r="L1822"/>
    </row>
    <row r="1823" spans="1:12" x14ac:dyDescent="0.3">
      <c r="A1823" s="6" t="s">
        <v>1426</v>
      </c>
      <c r="B1823" s="1">
        <v>42416</v>
      </c>
      <c r="D1823"/>
      <c r="E1823"/>
      <c r="F1823"/>
      <c r="H1823"/>
      <c r="L1823"/>
    </row>
    <row r="1824" spans="1:12" x14ac:dyDescent="0.3">
      <c r="A1824" s="6" t="s">
        <v>1426</v>
      </c>
      <c r="B1824" s="1">
        <v>42416</v>
      </c>
      <c r="D1824"/>
      <c r="E1824"/>
      <c r="F1824"/>
      <c r="H1824"/>
      <c r="L1824"/>
    </row>
    <row r="1825" spans="1:12" x14ac:dyDescent="0.3">
      <c r="A1825" s="6" t="s">
        <v>1426</v>
      </c>
      <c r="B1825" s="1">
        <v>42416</v>
      </c>
      <c r="D1825"/>
      <c r="E1825"/>
      <c r="F1825"/>
      <c r="H1825"/>
      <c r="L1825"/>
    </row>
    <row r="1826" spans="1:12" x14ac:dyDescent="0.3">
      <c r="A1826" s="6" t="s">
        <v>1426</v>
      </c>
      <c r="B1826" s="1">
        <v>42416</v>
      </c>
      <c r="D1826"/>
      <c r="E1826"/>
      <c r="F1826"/>
      <c r="H1826"/>
      <c r="L1826"/>
    </row>
    <row r="1827" spans="1:12" x14ac:dyDescent="0.3">
      <c r="A1827" s="6" t="s">
        <v>1427</v>
      </c>
      <c r="B1827" s="1">
        <v>42726</v>
      </c>
      <c r="D1827"/>
      <c r="E1827"/>
      <c r="F1827"/>
      <c r="H1827"/>
      <c r="L1827"/>
    </row>
    <row r="1828" spans="1:12" x14ac:dyDescent="0.3">
      <c r="A1828" s="6" t="s">
        <v>1427</v>
      </c>
      <c r="B1828" s="1">
        <v>42726</v>
      </c>
      <c r="D1828"/>
      <c r="E1828"/>
      <c r="F1828"/>
      <c r="H1828"/>
      <c r="L1828"/>
    </row>
    <row r="1829" spans="1:12" x14ac:dyDescent="0.3">
      <c r="A1829" s="6" t="s">
        <v>1427</v>
      </c>
      <c r="B1829" s="1">
        <v>42726</v>
      </c>
      <c r="D1829"/>
      <c r="E1829"/>
      <c r="F1829"/>
      <c r="H1829"/>
      <c r="L1829"/>
    </row>
    <row r="1830" spans="1:12" x14ac:dyDescent="0.3">
      <c r="A1830" s="6" t="s">
        <v>1428</v>
      </c>
      <c r="B1830" s="1">
        <v>42408</v>
      </c>
      <c r="D1830"/>
      <c r="E1830"/>
      <c r="F1830"/>
      <c r="H1830"/>
      <c r="L1830"/>
    </row>
    <row r="1831" spans="1:12" x14ac:dyDescent="0.3">
      <c r="A1831" s="6" t="s">
        <v>1430</v>
      </c>
      <c r="B1831" s="1">
        <v>42198</v>
      </c>
      <c r="D1831"/>
      <c r="E1831"/>
      <c r="F1831"/>
      <c r="H1831"/>
      <c r="L1831"/>
    </row>
    <row r="1832" spans="1:12" x14ac:dyDescent="0.3">
      <c r="A1832" s="6" t="s">
        <v>1432</v>
      </c>
      <c r="B1832" s="1">
        <v>41777</v>
      </c>
      <c r="D1832"/>
      <c r="E1832"/>
      <c r="F1832"/>
      <c r="H1832"/>
      <c r="L1832"/>
    </row>
    <row r="1833" spans="1:12" x14ac:dyDescent="0.3">
      <c r="A1833" s="6" t="s">
        <v>1433</v>
      </c>
      <c r="B1833" s="1">
        <v>43029</v>
      </c>
      <c r="D1833"/>
      <c r="E1833"/>
      <c r="F1833"/>
      <c r="H1833"/>
      <c r="L1833"/>
    </row>
    <row r="1834" spans="1:12" x14ac:dyDescent="0.3">
      <c r="A1834" s="6" t="s">
        <v>1433</v>
      </c>
      <c r="B1834" s="1">
        <v>43029</v>
      </c>
      <c r="D1834"/>
      <c r="E1834"/>
      <c r="F1834"/>
      <c r="H1834"/>
      <c r="L1834"/>
    </row>
    <row r="1835" spans="1:12" x14ac:dyDescent="0.3">
      <c r="A1835" s="6" t="s">
        <v>1434</v>
      </c>
      <c r="B1835" s="1">
        <v>42313</v>
      </c>
      <c r="D1835"/>
      <c r="E1835"/>
      <c r="F1835"/>
      <c r="H1835"/>
      <c r="L1835"/>
    </row>
    <row r="1836" spans="1:12" x14ac:dyDescent="0.3">
      <c r="A1836" s="6" t="s">
        <v>1435</v>
      </c>
      <c r="B1836" s="1">
        <v>42948</v>
      </c>
      <c r="D1836"/>
      <c r="E1836"/>
      <c r="F1836"/>
      <c r="H1836"/>
      <c r="L1836"/>
    </row>
    <row r="1837" spans="1:12" x14ac:dyDescent="0.3">
      <c r="A1837" s="6" t="s">
        <v>1435</v>
      </c>
      <c r="B1837" s="1">
        <v>42948</v>
      </c>
      <c r="D1837"/>
      <c r="E1837"/>
      <c r="F1837"/>
      <c r="H1837"/>
      <c r="L1837"/>
    </row>
    <row r="1838" spans="1:12" x14ac:dyDescent="0.3">
      <c r="A1838" s="6" t="s">
        <v>1436</v>
      </c>
      <c r="B1838" s="1">
        <v>41811</v>
      </c>
      <c r="D1838"/>
      <c r="E1838"/>
      <c r="F1838"/>
      <c r="H1838"/>
      <c r="L1838"/>
    </row>
    <row r="1839" spans="1:12" x14ac:dyDescent="0.3">
      <c r="A1839" s="6" t="s">
        <v>1437</v>
      </c>
      <c r="B1839" s="1">
        <v>42785</v>
      </c>
      <c r="D1839"/>
      <c r="E1839"/>
      <c r="F1839"/>
      <c r="H1839"/>
      <c r="L1839"/>
    </row>
    <row r="1840" spans="1:12" x14ac:dyDescent="0.3">
      <c r="A1840" s="6" t="s">
        <v>1438</v>
      </c>
      <c r="B1840" s="1">
        <v>41852</v>
      </c>
      <c r="D1840"/>
      <c r="E1840"/>
      <c r="F1840"/>
      <c r="H1840"/>
      <c r="L1840"/>
    </row>
    <row r="1841" spans="1:12" x14ac:dyDescent="0.3">
      <c r="A1841" s="6" t="s">
        <v>1438</v>
      </c>
      <c r="B1841" s="1">
        <v>41852</v>
      </c>
      <c r="D1841"/>
      <c r="E1841"/>
      <c r="F1841"/>
      <c r="H1841"/>
      <c r="L1841"/>
    </row>
    <row r="1842" spans="1:12" x14ac:dyDescent="0.3">
      <c r="A1842" s="6" t="s">
        <v>1438</v>
      </c>
      <c r="B1842" s="1">
        <v>41852</v>
      </c>
      <c r="D1842"/>
      <c r="E1842"/>
      <c r="F1842"/>
      <c r="H1842"/>
      <c r="L1842"/>
    </row>
    <row r="1843" spans="1:12" x14ac:dyDescent="0.3">
      <c r="A1843" s="6" t="s">
        <v>1438</v>
      </c>
      <c r="B1843" s="1">
        <v>41852</v>
      </c>
      <c r="D1843"/>
      <c r="E1843"/>
      <c r="F1843"/>
      <c r="H1843"/>
      <c r="L1843"/>
    </row>
    <row r="1844" spans="1:12" x14ac:dyDescent="0.3">
      <c r="A1844" s="6" t="s">
        <v>1440</v>
      </c>
      <c r="B1844" s="1">
        <v>42569</v>
      </c>
      <c r="D1844"/>
      <c r="E1844"/>
      <c r="F1844"/>
      <c r="H1844"/>
      <c r="L1844"/>
    </row>
    <row r="1845" spans="1:12" x14ac:dyDescent="0.3">
      <c r="A1845" s="6" t="s">
        <v>1442</v>
      </c>
      <c r="B1845" s="1">
        <v>42044</v>
      </c>
      <c r="D1845"/>
      <c r="E1845"/>
      <c r="F1845"/>
      <c r="H1845"/>
      <c r="L1845"/>
    </row>
    <row r="1846" spans="1:12" x14ac:dyDescent="0.3">
      <c r="A1846" s="6" t="s">
        <v>1442</v>
      </c>
      <c r="B1846" s="1">
        <v>42044</v>
      </c>
      <c r="D1846"/>
      <c r="E1846"/>
      <c r="F1846"/>
      <c r="H1846"/>
      <c r="L1846"/>
    </row>
    <row r="1847" spans="1:12" x14ac:dyDescent="0.3">
      <c r="A1847" s="6" t="s">
        <v>1443</v>
      </c>
      <c r="B1847" s="1">
        <v>42945</v>
      </c>
      <c r="D1847"/>
      <c r="E1847"/>
      <c r="F1847"/>
      <c r="H1847"/>
      <c r="L1847"/>
    </row>
    <row r="1848" spans="1:12" x14ac:dyDescent="0.3">
      <c r="A1848" s="6" t="s">
        <v>1445</v>
      </c>
      <c r="B1848" s="1">
        <v>42747</v>
      </c>
      <c r="D1848"/>
      <c r="E1848"/>
      <c r="F1848"/>
      <c r="H1848"/>
      <c r="L1848"/>
    </row>
    <row r="1849" spans="1:12" x14ac:dyDescent="0.3">
      <c r="A1849" s="6" t="s">
        <v>1445</v>
      </c>
      <c r="B1849" s="1">
        <v>42747</v>
      </c>
      <c r="D1849"/>
      <c r="E1849"/>
      <c r="F1849"/>
      <c r="H1849"/>
      <c r="L1849"/>
    </row>
    <row r="1850" spans="1:12" x14ac:dyDescent="0.3">
      <c r="A1850" s="6" t="s">
        <v>1446</v>
      </c>
      <c r="B1850" s="1">
        <v>42988</v>
      </c>
      <c r="D1850"/>
      <c r="E1850"/>
      <c r="F1850"/>
      <c r="H1850"/>
      <c r="L1850"/>
    </row>
    <row r="1851" spans="1:12" x14ac:dyDescent="0.3">
      <c r="A1851" s="6" t="s">
        <v>1446</v>
      </c>
      <c r="B1851" s="1">
        <v>42988</v>
      </c>
      <c r="D1851"/>
      <c r="E1851"/>
      <c r="F1851"/>
      <c r="H1851"/>
      <c r="L1851"/>
    </row>
    <row r="1852" spans="1:12" x14ac:dyDescent="0.3">
      <c r="A1852" s="6" t="s">
        <v>1447</v>
      </c>
      <c r="B1852" s="1">
        <v>42205</v>
      </c>
      <c r="D1852"/>
      <c r="E1852"/>
      <c r="F1852"/>
      <c r="H1852"/>
      <c r="L1852"/>
    </row>
    <row r="1853" spans="1:12" x14ac:dyDescent="0.3">
      <c r="A1853" s="6" t="s">
        <v>1447</v>
      </c>
      <c r="B1853" s="1">
        <v>42205</v>
      </c>
      <c r="D1853"/>
      <c r="E1853"/>
      <c r="F1853"/>
      <c r="H1853"/>
      <c r="L1853"/>
    </row>
    <row r="1854" spans="1:12" x14ac:dyDescent="0.3">
      <c r="A1854" s="6" t="s">
        <v>1447</v>
      </c>
      <c r="B1854" s="1">
        <v>42205</v>
      </c>
      <c r="D1854"/>
      <c r="E1854"/>
      <c r="F1854"/>
      <c r="H1854"/>
      <c r="L1854"/>
    </row>
    <row r="1855" spans="1:12" x14ac:dyDescent="0.3">
      <c r="A1855" s="6" t="s">
        <v>1447</v>
      </c>
      <c r="B1855" s="1">
        <v>42205</v>
      </c>
      <c r="D1855"/>
      <c r="E1855"/>
      <c r="F1855"/>
      <c r="H1855"/>
      <c r="L1855"/>
    </row>
    <row r="1856" spans="1:12" x14ac:dyDescent="0.3">
      <c r="A1856" s="6" t="s">
        <v>1447</v>
      </c>
      <c r="B1856" s="1">
        <v>42205</v>
      </c>
      <c r="D1856"/>
      <c r="E1856"/>
      <c r="F1856"/>
      <c r="H1856"/>
      <c r="L1856"/>
    </row>
    <row r="1857" spans="1:12" x14ac:dyDescent="0.3">
      <c r="A1857" s="6" t="s">
        <v>1447</v>
      </c>
      <c r="B1857" s="1">
        <v>42205</v>
      </c>
      <c r="D1857"/>
      <c r="E1857"/>
      <c r="F1857"/>
      <c r="H1857"/>
      <c r="L1857"/>
    </row>
    <row r="1858" spans="1:12" x14ac:dyDescent="0.3">
      <c r="A1858" s="6" t="s">
        <v>1448</v>
      </c>
      <c r="B1858" s="1">
        <v>41803</v>
      </c>
      <c r="D1858"/>
      <c r="E1858"/>
      <c r="F1858"/>
      <c r="H1858"/>
      <c r="L1858"/>
    </row>
    <row r="1859" spans="1:12" x14ac:dyDescent="0.3">
      <c r="A1859" s="6" t="s">
        <v>1449</v>
      </c>
      <c r="B1859" s="1">
        <v>42867</v>
      </c>
      <c r="D1859"/>
      <c r="E1859"/>
      <c r="F1859"/>
      <c r="H1859"/>
      <c r="L1859"/>
    </row>
    <row r="1860" spans="1:12" x14ac:dyDescent="0.3">
      <c r="A1860" s="6" t="s">
        <v>1449</v>
      </c>
      <c r="B1860" s="1">
        <v>42867</v>
      </c>
      <c r="D1860"/>
      <c r="E1860"/>
      <c r="F1860"/>
      <c r="H1860"/>
      <c r="L1860"/>
    </row>
    <row r="1861" spans="1:12" x14ac:dyDescent="0.3">
      <c r="A1861" s="6" t="s">
        <v>1450</v>
      </c>
      <c r="B1861" s="1">
        <v>42250</v>
      </c>
      <c r="D1861"/>
      <c r="E1861"/>
      <c r="F1861"/>
      <c r="H1861"/>
      <c r="L1861"/>
    </row>
    <row r="1862" spans="1:12" x14ac:dyDescent="0.3">
      <c r="A1862" s="6" t="s">
        <v>1450</v>
      </c>
      <c r="B1862" s="1">
        <v>42250</v>
      </c>
      <c r="D1862"/>
      <c r="E1862"/>
      <c r="F1862"/>
      <c r="H1862"/>
      <c r="L1862"/>
    </row>
    <row r="1863" spans="1:12" x14ac:dyDescent="0.3">
      <c r="A1863" s="6" t="s">
        <v>1451</v>
      </c>
      <c r="B1863" s="1">
        <v>42820</v>
      </c>
      <c r="D1863"/>
      <c r="E1863"/>
      <c r="F1863"/>
      <c r="H1863"/>
      <c r="L1863"/>
    </row>
    <row r="1864" spans="1:12" x14ac:dyDescent="0.3">
      <c r="A1864" s="6" t="s">
        <v>1451</v>
      </c>
      <c r="B1864" s="1">
        <v>42820</v>
      </c>
      <c r="D1864"/>
      <c r="E1864"/>
      <c r="F1864"/>
      <c r="H1864"/>
      <c r="L1864"/>
    </row>
    <row r="1865" spans="1:12" x14ac:dyDescent="0.3">
      <c r="A1865" s="6" t="s">
        <v>1452</v>
      </c>
      <c r="B1865" s="1">
        <v>41955</v>
      </c>
      <c r="D1865"/>
      <c r="E1865"/>
      <c r="F1865"/>
      <c r="H1865"/>
      <c r="L1865"/>
    </row>
    <row r="1866" spans="1:12" x14ac:dyDescent="0.3">
      <c r="A1866" s="6" t="s">
        <v>1453</v>
      </c>
      <c r="B1866" s="1">
        <v>42656</v>
      </c>
      <c r="D1866"/>
      <c r="E1866"/>
      <c r="F1866"/>
      <c r="H1866"/>
      <c r="L1866"/>
    </row>
    <row r="1867" spans="1:12" x14ac:dyDescent="0.3">
      <c r="A1867" s="6" t="s">
        <v>1453</v>
      </c>
      <c r="B1867" s="1">
        <v>42656</v>
      </c>
      <c r="D1867"/>
      <c r="E1867"/>
      <c r="F1867"/>
      <c r="H1867"/>
      <c r="L1867"/>
    </row>
    <row r="1868" spans="1:12" x14ac:dyDescent="0.3">
      <c r="A1868" s="6" t="s">
        <v>1455</v>
      </c>
      <c r="B1868" s="1">
        <v>43051</v>
      </c>
      <c r="D1868"/>
      <c r="E1868"/>
      <c r="F1868"/>
      <c r="H1868"/>
      <c r="L1868"/>
    </row>
    <row r="1869" spans="1:12" x14ac:dyDescent="0.3">
      <c r="A1869" s="6" t="s">
        <v>1456</v>
      </c>
      <c r="B1869" s="1">
        <v>42840</v>
      </c>
      <c r="D1869"/>
      <c r="E1869"/>
      <c r="F1869"/>
      <c r="H1869"/>
      <c r="L1869"/>
    </row>
    <row r="1870" spans="1:12" x14ac:dyDescent="0.3">
      <c r="A1870" s="6" t="s">
        <v>1457</v>
      </c>
      <c r="B1870" s="1">
        <v>42180</v>
      </c>
      <c r="D1870"/>
      <c r="E1870"/>
      <c r="F1870"/>
      <c r="H1870"/>
      <c r="L1870"/>
    </row>
    <row r="1871" spans="1:12" x14ac:dyDescent="0.3">
      <c r="A1871" s="6" t="s">
        <v>1457</v>
      </c>
      <c r="B1871" s="1">
        <v>42180</v>
      </c>
      <c r="D1871"/>
      <c r="E1871"/>
      <c r="F1871"/>
      <c r="H1871"/>
      <c r="L1871"/>
    </row>
    <row r="1872" spans="1:12" x14ac:dyDescent="0.3">
      <c r="A1872" s="6" t="s">
        <v>1458</v>
      </c>
      <c r="B1872" s="1">
        <v>42608</v>
      </c>
      <c r="D1872"/>
      <c r="E1872"/>
      <c r="F1872"/>
      <c r="H1872"/>
      <c r="L1872"/>
    </row>
    <row r="1873" spans="1:12" x14ac:dyDescent="0.3">
      <c r="A1873" s="6" t="s">
        <v>1459</v>
      </c>
      <c r="B1873" s="1">
        <v>41841</v>
      </c>
      <c r="D1873"/>
      <c r="E1873"/>
      <c r="F1873"/>
      <c r="H1873"/>
      <c r="L1873"/>
    </row>
    <row r="1874" spans="1:12" x14ac:dyDescent="0.3">
      <c r="A1874" s="6" t="s">
        <v>1459</v>
      </c>
      <c r="B1874" s="1">
        <v>41841</v>
      </c>
      <c r="D1874"/>
      <c r="E1874"/>
      <c r="F1874"/>
      <c r="H1874"/>
      <c r="L1874"/>
    </row>
    <row r="1875" spans="1:12" x14ac:dyDescent="0.3">
      <c r="A1875" s="6" t="s">
        <v>1459</v>
      </c>
      <c r="B1875" s="1">
        <v>41841</v>
      </c>
      <c r="D1875"/>
      <c r="E1875"/>
      <c r="F1875"/>
      <c r="H1875"/>
      <c r="L1875"/>
    </row>
    <row r="1876" spans="1:12" x14ac:dyDescent="0.3">
      <c r="A1876" s="6" t="s">
        <v>1461</v>
      </c>
      <c r="B1876" s="1">
        <v>43060</v>
      </c>
      <c r="D1876"/>
      <c r="E1876"/>
      <c r="F1876"/>
      <c r="H1876"/>
      <c r="L1876"/>
    </row>
    <row r="1877" spans="1:12" x14ac:dyDescent="0.3">
      <c r="A1877" s="6" t="s">
        <v>1463</v>
      </c>
      <c r="B1877" s="1">
        <v>41794</v>
      </c>
      <c r="D1877"/>
      <c r="E1877"/>
      <c r="F1877"/>
      <c r="H1877"/>
      <c r="L1877"/>
    </row>
    <row r="1878" spans="1:12" x14ac:dyDescent="0.3">
      <c r="A1878" s="6" t="s">
        <v>1464</v>
      </c>
      <c r="B1878" s="1">
        <v>42439</v>
      </c>
      <c r="D1878"/>
      <c r="E1878"/>
      <c r="F1878"/>
      <c r="H1878"/>
      <c r="L1878"/>
    </row>
    <row r="1879" spans="1:12" x14ac:dyDescent="0.3">
      <c r="A1879" s="6" t="s">
        <v>1465</v>
      </c>
      <c r="B1879" s="1">
        <v>42819</v>
      </c>
      <c r="D1879"/>
      <c r="E1879"/>
      <c r="F1879"/>
      <c r="H1879"/>
      <c r="L1879"/>
    </row>
    <row r="1880" spans="1:12" x14ac:dyDescent="0.3">
      <c r="A1880" s="6" t="s">
        <v>1467</v>
      </c>
      <c r="B1880" s="1">
        <v>43098</v>
      </c>
      <c r="D1880"/>
      <c r="E1880"/>
      <c r="F1880"/>
      <c r="H1880"/>
      <c r="L1880"/>
    </row>
    <row r="1881" spans="1:12" x14ac:dyDescent="0.3">
      <c r="A1881" s="6" t="s">
        <v>1467</v>
      </c>
      <c r="B1881" s="1">
        <v>43098</v>
      </c>
      <c r="D1881"/>
      <c r="E1881"/>
      <c r="F1881"/>
      <c r="H1881"/>
      <c r="L1881"/>
    </row>
    <row r="1882" spans="1:12" x14ac:dyDescent="0.3">
      <c r="A1882" s="6" t="s">
        <v>1468</v>
      </c>
      <c r="B1882" s="1">
        <v>42822</v>
      </c>
      <c r="D1882"/>
      <c r="E1882"/>
      <c r="F1882"/>
      <c r="H1882"/>
      <c r="L1882"/>
    </row>
    <row r="1883" spans="1:12" x14ac:dyDescent="0.3">
      <c r="A1883" s="6" t="s">
        <v>1469</v>
      </c>
      <c r="B1883" s="1">
        <v>42068</v>
      </c>
      <c r="D1883"/>
      <c r="E1883"/>
      <c r="F1883"/>
      <c r="H1883"/>
      <c r="L1883"/>
    </row>
    <row r="1884" spans="1:12" x14ac:dyDescent="0.3">
      <c r="A1884" s="6" t="s">
        <v>1469</v>
      </c>
      <c r="B1884" s="1">
        <v>42068</v>
      </c>
      <c r="D1884"/>
      <c r="E1884"/>
      <c r="F1884"/>
      <c r="H1884"/>
      <c r="L1884"/>
    </row>
    <row r="1885" spans="1:12" x14ac:dyDescent="0.3">
      <c r="A1885" s="6" t="s">
        <v>1469</v>
      </c>
      <c r="B1885" s="1">
        <v>42068</v>
      </c>
      <c r="D1885"/>
      <c r="E1885"/>
      <c r="F1885"/>
      <c r="H1885"/>
      <c r="L1885"/>
    </row>
    <row r="1886" spans="1:12" x14ac:dyDescent="0.3">
      <c r="A1886" s="6" t="s">
        <v>1470</v>
      </c>
      <c r="B1886" s="1">
        <v>42687</v>
      </c>
      <c r="D1886"/>
      <c r="E1886"/>
      <c r="F1886"/>
      <c r="H1886"/>
      <c r="L1886"/>
    </row>
    <row r="1887" spans="1:12" x14ac:dyDescent="0.3">
      <c r="A1887" s="6" t="s">
        <v>1471</v>
      </c>
      <c r="B1887" s="1">
        <v>42754</v>
      </c>
      <c r="D1887"/>
      <c r="E1887"/>
      <c r="F1887"/>
      <c r="H1887"/>
      <c r="L1887"/>
    </row>
    <row r="1888" spans="1:12" x14ac:dyDescent="0.3">
      <c r="A1888" s="6" t="s">
        <v>1472</v>
      </c>
      <c r="B1888" s="1">
        <v>42482</v>
      </c>
      <c r="D1888"/>
      <c r="E1888"/>
      <c r="F1888"/>
      <c r="H1888"/>
      <c r="L1888"/>
    </row>
    <row r="1889" spans="1:12" x14ac:dyDescent="0.3">
      <c r="A1889" s="6" t="s">
        <v>1473</v>
      </c>
      <c r="B1889" s="1">
        <v>41772</v>
      </c>
      <c r="D1889"/>
      <c r="E1889"/>
      <c r="F1889"/>
      <c r="H1889"/>
      <c r="L1889"/>
    </row>
    <row r="1890" spans="1:12" x14ac:dyDescent="0.3">
      <c r="A1890" s="6" t="s">
        <v>1473</v>
      </c>
      <c r="B1890" s="1">
        <v>41772</v>
      </c>
      <c r="D1890"/>
      <c r="E1890"/>
      <c r="F1890"/>
      <c r="H1890"/>
      <c r="L1890"/>
    </row>
    <row r="1891" spans="1:12" x14ac:dyDescent="0.3">
      <c r="A1891" s="6" t="s">
        <v>1474</v>
      </c>
      <c r="B1891" s="1">
        <v>41933</v>
      </c>
      <c r="D1891"/>
      <c r="E1891"/>
      <c r="F1891"/>
      <c r="H1891"/>
      <c r="L1891"/>
    </row>
    <row r="1892" spans="1:12" x14ac:dyDescent="0.3">
      <c r="A1892" s="6" t="s">
        <v>1474</v>
      </c>
      <c r="B1892" s="1">
        <v>41933</v>
      </c>
      <c r="D1892"/>
      <c r="E1892"/>
      <c r="F1892"/>
      <c r="H1892"/>
      <c r="L1892"/>
    </row>
    <row r="1893" spans="1:12" x14ac:dyDescent="0.3">
      <c r="A1893" s="6" t="s">
        <v>1475</v>
      </c>
      <c r="B1893" s="1">
        <v>41712</v>
      </c>
      <c r="D1893"/>
      <c r="E1893"/>
      <c r="F1893"/>
      <c r="H1893"/>
      <c r="L1893"/>
    </row>
    <row r="1894" spans="1:12" x14ac:dyDescent="0.3">
      <c r="A1894" s="6" t="s">
        <v>1475</v>
      </c>
      <c r="B1894" s="1">
        <v>41712</v>
      </c>
      <c r="D1894"/>
      <c r="E1894"/>
      <c r="F1894"/>
      <c r="H1894"/>
      <c r="L1894"/>
    </row>
    <row r="1895" spans="1:12" x14ac:dyDescent="0.3">
      <c r="A1895" s="6" t="s">
        <v>1476</v>
      </c>
      <c r="B1895" s="1">
        <v>43091</v>
      </c>
      <c r="D1895"/>
      <c r="E1895"/>
      <c r="F1895"/>
      <c r="H1895"/>
      <c r="L1895"/>
    </row>
    <row r="1896" spans="1:12" x14ac:dyDescent="0.3">
      <c r="A1896" s="6" t="s">
        <v>1477</v>
      </c>
      <c r="B1896" s="1">
        <v>42698</v>
      </c>
      <c r="D1896"/>
      <c r="E1896"/>
      <c r="F1896"/>
      <c r="H1896"/>
      <c r="L1896"/>
    </row>
    <row r="1897" spans="1:12" x14ac:dyDescent="0.3">
      <c r="A1897" s="6" t="s">
        <v>1478</v>
      </c>
      <c r="B1897" s="1">
        <v>43071</v>
      </c>
      <c r="D1897"/>
      <c r="E1897"/>
      <c r="F1897"/>
      <c r="H1897"/>
      <c r="L1897"/>
    </row>
    <row r="1898" spans="1:12" x14ac:dyDescent="0.3">
      <c r="A1898" s="6" t="s">
        <v>1480</v>
      </c>
      <c r="B1898" s="1">
        <v>42369</v>
      </c>
      <c r="D1898"/>
      <c r="E1898"/>
      <c r="F1898"/>
      <c r="H1898"/>
      <c r="L1898"/>
    </row>
    <row r="1899" spans="1:12" x14ac:dyDescent="0.3">
      <c r="A1899" s="6" t="s">
        <v>1481</v>
      </c>
      <c r="B1899" s="1">
        <v>43011</v>
      </c>
      <c r="D1899"/>
      <c r="E1899"/>
      <c r="F1899"/>
      <c r="H1899"/>
      <c r="L1899"/>
    </row>
    <row r="1900" spans="1:12" x14ac:dyDescent="0.3">
      <c r="A1900" s="6" t="s">
        <v>1483</v>
      </c>
      <c r="B1900" s="1">
        <v>41880</v>
      </c>
      <c r="D1900"/>
      <c r="E1900"/>
      <c r="F1900"/>
      <c r="H1900"/>
      <c r="L1900"/>
    </row>
    <row r="1901" spans="1:12" x14ac:dyDescent="0.3">
      <c r="A1901" s="6" t="s">
        <v>1483</v>
      </c>
      <c r="B1901" s="1">
        <v>41880</v>
      </c>
      <c r="D1901"/>
      <c r="E1901"/>
      <c r="F1901"/>
      <c r="H1901"/>
      <c r="L1901"/>
    </row>
    <row r="1902" spans="1:12" x14ac:dyDescent="0.3">
      <c r="A1902" s="6" t="s">
        <v>1483</v>
      </c>
      <c r="B1902" s="1">
        <v>41880</v>
      </c>
      <c r="D1902"/>
      <c r="E1902"/>
      <c r="F1902"/>
      <c r="H1902"/>
      <c r="L1902"/>
    </row>
    <row r="1903" spans="1:12" x14ac:dyDescent="0.3">
      <c r="A1903" s="6" t="s">
        <v>1484</v>
      </c>
      <c r="B1903" s="1">
        <v>42550</v>
      </c>
      <c r="D1903"/>
      <c r="E1903"/>
      <c r="F1903"/>
      <c r="H1903"/>
      <c r="L1903"/>
    </row>
    <row r="1904" spans="1:12" x14ac:dyDescent="0.3">
      <c r="A1904" s="6" t="s">
        <v>1485</v>
      </c>
      <c r="B1904" s="1">
        <v>42602</v>
      </c>
      <c r="D1904"/>
      <c r="E1904"/>
      <c r="F1904"/>
      <c r="H1904"/>
      <c r="L1904"/>
    </row>
    <row r="1905" spans="1:12" x14ac:dyDescent="0.3">
      <c r="A1905" s="6" t="s">
        <v>1486</v>
      </c>
      <c r="B1905" s="1">
        <v>43029</v>
      </c>
      <c r="D1905"/>
      <c r="E1905"/>
      <c r="F1905"/>
      <c r="H1905"/>
      <c r="L1905"/>
    </row>
    <row r="1906" spans="1:12" x14ac:dyDescent="0.3">
      <c r="A1906" s="6" t="s">
        <v>1486</v>
      </c>
      <c r="B1906" s="1">
        <v>43029</v>
      </c>
      <c r="D1906"/>
      <c r="E1906"/>
      <c r="F1906"/>
      <c r="H1906"/>
      <c r="L1906"/>
    </row>
    <row r="1907" spans="1:12" x14ac:dyDescent="0.3">
      <c r="A1907" s="6" t="s">
        <v>1486</v>
      </c>
      <c r="B1907" s="1">
        <v>43029</v>
      </c>
      <c r="D1907"/>
      <c r="E1907"/>
      <c r="F1907"/>
      <c r="H1907"/>
      <c r="L1907"/>
    </row>
    <row r="1908" spans="1:12" x14ac:dyDescent="0.3">
      <c r="A1908" s="6" t="s">
        <v>1487</v>
      </c>
      <c r="B1908" s="1">
        <v>43029</v>
      </c>
      <c r="D1908"/>
      <c r="E1908"/>
      <c r="F1908"/>
      <c r="H1908"/>
      <c r="L1908"/>
    </row>
    <row r="1909" spans="1:12" x14ac:dyDescent="0.3">
      <c r="A1909" s="6" t="s">
        <v>1489</v>
      </c>
      <c r="B1909" s="1">
        <v>42507</v>
      </c>
      <c r="D1909"/>
      <c r="E1909"/>
      <c r="F1909"/>
      <c r="H1909"/>
      <c r="L1909"/>
    </row>
    <row r="1910" spans="1:12" x14ac:dyDescent="0.3">
      <c r="A1910" s="6" t="s">
        <v>1489</v>
      </c>
      <c r="B1910" s="1">
        <v>42507</v>
      </c>
      <c r="D1910"/>
      <c r="E1910"/>
      <c r="F1910"/>
      <c r="H1910"/>
      <c r="L1910"/>
    </row>
    <row r="1911" spans="1:12" x14ac:dyDescent="0.3">
      <c r="A1911" s="6" t="s">
        <v>1490</v>
      </c>
      <c r="B1911" s="1">
        <v>42038</v>
      </c>
      <c r="D1911"/>
      <c r="E1911"/>
      <c r="F1911"/>
      <c r="H1911"/>
      <c r="L1911"/>
    </row>
    <row r="1912" spans="1:12" x14ac:dyDescent="0.3">
      <c r="A1912" s="6" t="s">
        <v>1491</v>
      </c>
      <c r="B1912" s="1">
        <v>43087</v>
      </c>
      <c r="D1912"/>
      <c r="E1912"/>
      <c r="F1912"/>
      <c r="H1912"/>
      <c r="L1912"/>
    </row>
    <row r="1913" spans="1:12" x14ac:dyDescent="0.3">
      <c r="A1913" s="6" t="s">
        <v>1493</v>
      </c>
      <c r="B1913" s="1">
        <v>42689</v>
      </c>
      <c r="D1913"/>
      <c r="E1913"/>
      <c r="F1913"/>
      <c r="H1913"/>
      <c r="L1913"/>
    </row>
    <row r="1914" spans="1:12" x14ac:dyDescent="0.3">
      <c r="A1914" s="6" t="s">
        <v>1494</v>
      </c>
      <c r="B1914" s="1">
        <v>42919</v>
      </c>
      <c r="D1914"/>
      <c r="E1914"/>
      <c r="F1914"/>
      <c r="H1914"/>
      <c r="L1914"/>
    </row>
    <row r="1915" spans="1:12" x14ac:dyDescent="0.3">
      <c r="A1915" s="6" t="s">
        <v>1494</v>
      </c>
      <c r="B1915" s="1">
        <v>42919</v>
      </c>
      <c r="D1915"/>
      <c r="E1915"/>
      <c r="F1915"/>
      <c r="H1915"/>
      <c r="L1915"/>
    </row>
    <row r="1916" spans="1:12" x14ac:dyDescent="0.3">
      <c r="A1916" s="6" t="s">
        <v>1495</v>
      </c>
      <c r="B1916" s="1">
        <v>41654</v>
      </c>
      <c r="D1916"/>
      <c r="E1916"/>
      <c r="F1916"/>
      <c r="H1916"/>
      <c r="L1916"/>
    </row>
    <row r="1917" spans="1:12" x14ac:dyDescent="0.3">
      <c r="A1917" s="6" t="s">
        <v>1497</v>
      </c>
      <c r="B1917" s="1">
        <v>42855</v>
      </c>
      <c r="D1917"/>
      <c r="E1917"/>
      <c r="F1917"/>
      <c r="H1917"/>
      <c r="L1917"/>
    </row>
    <row r="1918" spans="1:12" x14ac:dyDescent="0.3">
      <c r="A1918" s="6" t="s">
        <v>1497</v>
      </c>
      <c r="B1918" s="1">
        <v>42855</v>
      </c>
      <c r="D1918"/>
      <c r="E1918"/>
      <c r="F1918"/>
      <c r="H1918"/>
      <c r="L1918"/>
    </row>
    <row r="1919" spans="1:12" x14ac:dyDescent="0.3">
      <c r="A1919" s="6" t="s">
        <v>1497</v>
      </c>
      <c r="B1919" s="1">
        <v>42855</v>
      </c>
      <c r="D1919"/>
      <c r="E1919"/>
      <c r="F1919"/>
      <c r="H1919"/>
      <c r="L1919"/>
    </row>
    <row r="1920" spans="1:12" x14ac:dyDescent="0.3">
      <c r="A1920" s="6" t="s">
        <v>1498</v>
      </c>
      <c r="B1920" s="1">
        <v>42316</v>
      </c>
      <c r="D1920"/>
      <c r="E1920"/>
      <c r="F1920"/>
      <c r="H1920"/>
      <c r="L1920"/>
    </row>
    <row r="1921" spans="1:12" x14ac:dyDescent="0.3">
      <c r="A1921" s="6" t="s">
        <v>1499</v>
      </c>
      <c r="B1921" s="1">
        <v>42307</v>
      </c>
      <c r="D1921"/>
      <c r="E1921"/>
      <c r="F1921"/>
      <c r="H1921"/>
      <c r="L1921"/>
    </row>
    <row r="1922" spans="1:12" x14ac:dyDescent="0.3">
      <c r="A1922" s="6" t="s">
        <v>1500</v>
      </c>
      <c r="B1922" s="1">
        <v>42964</v>
      </c>
      <c r="D1922"/>
      <c r="E1922"/>
      <c r="F1922"/>
      <c r="H1922"/>
      <c r="L1922"/>
    </row>
    <row r="1923" spans="1:12" x14ac:dyDescent="0.3">
      <c r="A1923" s="6" t="s">
        <v>1500</v>
      </c>
      <c r="B1923" s="1">
        <v>42964</v>
      </c>
      <c r="D1923"/>
      <c r="E1923"/>
      <c r="F1923"/>
      <c r="H1923"/>
      <c r="L1923"/>
    </row>
    <row r="1924" spans="1:12" x14ac:dyDescent="0.3">
      <c r="A1924" s="6" t="s">
        <v>1502</v>
      </c>
      <c r="B1924" s="1">
        <v>42280</v>
      </c>
      <c r="D1924"/>
      <c r="E1924"/>
      <c r="F1924"/>
      <c r="H1924"/>
      <c r="L1924"/>
    </row>
    <row r="1925" spans="1:12" x14ac:dyDescent="0.3">
      <c r="A1925" s="6" t="s">
        <v>1503</v>
      </c>
      <c r="B1925" s="1">
        <v>42559</v>
      </c>
      <c r="D1925"/>
      <c r="E1925"/>
      <c r="F1925"/>
      <c r="H1925"/>
      <c r="L1925"/>
    </row>
    <row r="1926" spans="1:12" x14ac:dyDescent="0.3">
      <c r="A1926" s="6" t="s">
        <v>1503</v>
      </c>
      <c r="B1926" s="1">
        <v>42559</v>
      </c>
      <c r="D1926"/>
      <c r="E1926"/>
      <c r="F1926"/>
      <c r="H1926"/>
      <c r="L1926"/>
    </row>
    <row r="1927" spans="1:12" x14ac:dyDescent="0.3">
      <c r="A1927" s="6" t="s">
        <v>1505</v>
      </c>
      <c r="B1927" s="1">
        <v>43074</v>
      </c>
      <c r="D1927"/>
      <c r="E1927"/>
      <c r="F1927"/>
      <c r="H1927"/>
      <c r="L1927"/>
    </row>
    <row r="1928" spans="1:12" x14ac:dyDescent="0.3">
      <c r="A1928" s="6" t="s">
        <v>1506</v>
      </c>
      <c r="B1928" s="1">
        <v>42803</v>
      </c>
      <c r="D1928"/>
      <c r="E1928"/>
      <c r="F1928"/>
      <c r="H1928"/>
      <c r="L1928"/>
    </row>
    <row r="1929" spans="1:12" x14ac:dyDescent="0.3">
      <c r="A1929" s="6" t="s">
        <v>1507</v>
      </c>
      <c r="B1929" s="1">
        <v>42530</v>
      </c>
      <c r="D1929"/>
      <c r="E1929"/>
      <c r="F1929"/>
      <c r="H1929"/>
      <c r="L1929"/>
    </row>
    <row r="1930" spans="1:12" x14ac:dyDescent="0.3">
      <c r="A1930" s="6" t="s">
        <v>1508</v>
      </c>
      <c r="B1930" s="1">
        <v>43067</v>
      </c>
      <c r="D1930"/>
      <c r="E1930"/>
      <c r="F1930"/>
      <c r="H1930"/>
      <c r="L1930"/>
    </row>
    <row r="1931" spans="1:12" x14ac:dyDescent="0.3">
      <c r="A1931" s="6" t="s">
        <v>1509</v>
      </c>
      <c r="B1931" s="1">
        <v>42810</v>
      </c>
      <c r="D1931"/>
      <c r="E1931"/>
      <c r="F1931"/>
      <c r="H1931"/>
      <c r="L1931"/>
    </row>
    <row r="1932" spans="1:12" x14ac:dyDescent="0.3">
      <c r="A1932" s="6" t="s">
        <v>1509</v>
      </c>
      <c r="B1932" s="1">
        <v>42810</v>
      </c>
      <c r="D1932"/>
      <c r="E1932"/>
      <c r="F1932"/>
      <c r="H1932"/>
      <c r="L1932"/>
    </row>
    <row r="1933" spans="1:12" x14ac:dyDescent="0.3">
      <c r="A1933" s="6" t="s">
        <v>1509</v>
      </c>
      <c r="B1933" s="1">
        <v>42810</v>
      </c>
      <c r="D1933"/>
      <c r="E1933"/>
      <c r="F1933"/>
      <c r="H1933"/>
      <c r="L1933"/>
    </row>
    <row r="1934" spans="1:12" x14ac:dyDescent="0.3">
      <c r="A1934" s="6" t="s">
        <v>1510</v>
      </c>
      <c r="B1934" s="1">
        <v>42701</v>
      </c>
      <c r="D1934"/>
      <c r="E1934"/>
      <c r="F1934"/>
      <c r="H1934"/>
      <c r="L1934"/>
    </row>
    <row r="1935" spans="1:12" x14ac:dyDescent="0.3">
      <c r="A1935" s="6" t="s">
        <v>1511</v>
      </c>
      <c r="B1935" s="1">
        <v>42953</v>
      </c>
      <c r="D1935"/>
      <c r="E1935"/>
      <c r="F1935"/>
      <c r="H1935"/>
      <c r="L1935"/>
    </row>
    <row r="1936" spans="1:12" x14ac:dyDescent="0.3">
      <c r="A1936" s="6" t="s">
        <v>1511</v>
      </c>
      <c r="B1936" s="1">
        <v>42953</v>
      </c>
      <c r="D1936"/>
      <c r="E1936"/>
      <c r="F1936"/>
      <c r="H1936"/>
      <c r="L1936"/>
    </row>
    <row r="1937" spans="1:12" x14ac:dyDescent="0.3">
      <c r="A1937" s="6" t="s">
        <v>1512</v>
      </c>
      <c r="B1937" s="1">
        <v>43066</v>
      </c>
      <c r="D1937"/>
      <c r="E1937"/>
      <c r="F1937"/>
      <c r="H1937"/>
      <c r="L1937"/>
    </row>
    <row r="1938" spans="1:12" x14ac:dyDescent="0.3">
      <c r="A1938" s="6" t="s">
        <v>1512</v>
      </c>
      <c r="B1938" s="1">
        <v>43066</v>
      </c>
      <c r="D1938"/>
      <c r="E1938"/>
      <c r="F1938"/>
      <c r="H1938"/>
      <c r="L1938"/>
    </row>
    <row r="1939" spans="1:12" x14ac:dyDescent="0.3">
      <c r="A1939" s="6" t="s">
        <v>1513</v>
      </c>
      <c r="B1939" s="1">
        <v>42149</v>
      </c>
      <c r="D1939"/>
      <c r="E1939"/>
      <c r="F1939"/>
      <c r="H1939"/>
      <c r="L1939"/>
    </row>
    <row r="1940" spans="1:12" x14ac:dyDescent="0.3">
      <c r="A1940" s="6" t="s">
        <v>1514</v>
      </c>
      <c r="B1940" s="1">
        <v>42559</v>
      </c>
      <c r="D1940"/>
      <c r="E1940"/>
      <c r="F1940"/>
      <c r="H1940"/>
      <c r="L1940"/>
    </row>
    <row r="1941" spans="1:12" x14ac:dyDescent="0.3">
      <c r="A1941" s="6" t="s">
        <v>1514</v>
      </c>
      <c r="B1941" s="1">
        <v>42559</v>
      </c>
      <c r="D1941"/>
      <c r="E1941"/>
      <c r="F1941"/>
      <c r="H1941"/>
      <c r="L1941"/>
    </row>
    <row r="1942" spans="1:12" x14ac:dyDescent="0.3">
      <c r="A1942" s="6" t="s">
        <v>1514</v>
      </c>
      <c r="B1942" s="1">
        <v>42559</v>
      </c>
      <c r="D1942"/>
      <c r="E1942"/>
      <c r="F1942"/>
      <c r="H1942"/>
      <c r="L1942"/>
    </row>
    <row r="1943" spans="1:12" x14ac:dyDescent="0.3">
      <c r="A1943" s="6" t="s">
        <v>1514</v>
      </c>
      <c r="B1943" s="1">
        <v>42559</v>
      </c>
      <c r="D1943"/>
      <c r="E1943"/>
      <c r="F1943"/>
      <c r="H1943"/>
      <c r="L1943"/>
    </row>
    <row r="1944" spans="1:12" x14ac:dyDescent="0.3">
      <c r="A1944" s="6" t="s">
        <v>1516</v>
      </c>
      <c r="B1944" s="1">
        <v>42976</v>
      </c>
      <c r="D1944"/>
      <c r="E1944"/>
      <c r="F1944"/>
      <c r="H1944"/>
      <c r="L1944"/>
    </row>
    <row r="1945" spans="1:12" x14ac:dyDescent="0.3">
      <c r="A1945" s="6" t="s">
        <v>1516</v>
      </c>
      <c r="B1945" s="1">
        <v>42976</v>
      </c>
      <c r="D1945"/>
      <c r="E1945"/>
      <c r="F1945"/>
      <c r="H1945"/>
      <c r="L1945"/>
    </row>
    <row r="1946" spans="1:12" x14ac:dyDescent="0.3">
      <c r="A1946" s="6" t="s">
        <v>1516</v>
      </c>
      <c r="B1946" s="1">
        <v>42976</v>
      </c>
      <c r="D1946"/>
      <c r="E1946"/>
      <c r="F1946"/>
      <c r="H1946"/>
      <c r="L1946"/>
    </row>
    <row r="1947" spans="1:12" x14ac:dyDescent="0.3">
      <c r="A1947" s="6" t="s">
        <v>1517</v>
      </c>
      <c r="B1947" s="1">
        <v>42541</v>
      </c>
      <c r="D1947"/>
      <c r="E1947"/>
      <c r="F1947"/>
      <c r="H1947"/>
      <c r="L1947"/>
    </row>
    <row r="1948" spans="1:12" x14ac:dyDescent="0.3">
      <c r="A1948" s="6" t="s">
        <v>1517</v>
      </c>
      <c r="B1948" s="1">
        <v>42541</v>
      </c>
      <c r="D1948"/>
      <c r="E1948"/>
      <c r="F1948"/>
      <c r="H1948"/>
      <c r="L1948"/>
    </row>
    <row r="1949" spans="1:12" x14ac:dyDescent="0.3">
      <c r="A1949" s="6" t="s">
        <v>1518</v>
      </c>
      <c r="B1949" s="1">
        <v>42980</v>
      </c>
      <c r="D1949"/>
      <c r="E1949"/>
      <c r="F1949"/>
      <c r="H1949"/>
      <c r="L1949"/>
    </row>
    <row r="1950" spans="1:12" x14ac:dyDescent="0.3">
      <c r="A1950" s="6" t="s">
        <v>1518</v>
      </c>
      <c r="B1950" s="1">
        <v>42980</v>
      </c>
      <c r="D1950"/>
      <c r="E1950"/>
      <c r="F1950"/>
      <c r="H1950"/>
      <c r="L1950"/>
    </row>
    <row r="1951" spans="1:12" x14ac:dyDescent="0.3">
      <c r="A1951" s="6" t="s">
        <v>1518</v>
      </c>
      <c r="B1951" s="1">
        <v>42980</v>
      </c>
      <c r="D1951"/>
      <c r="E1951"/>
      <c r="F1951"/>
      <c r="H1951"/>
      <c r="L1951"/>
    </row>
    <row r="1952" spans="1:12" x14ac:dyDescent="0.3">
      <c r="A1952" s="6" t="s">
        <v>1518</v>
      </c>
      <c r="B1952" s="1">
        <v>42980</v>
      </c>
      <c r="D1952"/>
      <c r="E1952"/>
      <c r="F1952"/>
      <c r="H1952"/>
      <c r="L1952"/>
    </row>
    <row r="1953" spans="1:12" x14ac:dyDescent="0.3">
      <c r="A1953" s="6" t="s">
        <v>1518</v>
      </c>
      <c r="B1953" s="1">
        <v>42980</v>
      </c>
      <c r="D1953"/>
      <c r="E1953"/>
      <c r="F1953"/>
      <c r="H1953"/>
      <c r="L1953"/>
    </row>
    <row r="1954" spans="1:12" x14ac:dyDescent="0.3">
      <c r="A1954" s="6" t="s">
        <v>1518</v>
      </c>
      <c r="B1954" s="1">
        <v>42980</v>
      </c>
      <c r="D1954"/>
      <c r="E1954"/>
      <c r="F1954"/>
      <c r="H1954"/>
      <c r="L1954"/>
    </row>
    <row r="1955" spans="1:12" x14ac:dyDescent="0.3">
      <c r="A1955" s="6" t="s">
        <v>1518</v>
      </c>
      <c r="B1955" s="1">
        <v>42980</v>
      </c>
      <c r="D1955"/>
      <c r="E1955"/>
      <c r="F1955"/>
      <c r="H1955"/>
      <c r="L1955"/>
    </row>
    <row r="1956" spans="1:12" x14ac:dyDescent="0.3">
      <c r="A1956" s="6" t="s">
        <v>1518</v>
      </c>
      <c r="B1956" s="1">
        <v>42980</v>
      </c>
      <c r="D1956"/>
      <c r="E1956"/>
      <c r="F1956"/>
      <c r="H1956"/>
      <c r="L1956"/>
    </row>
    <row r="1957" spans="1:12" x14ac:dyDescent="0.3">
      <c r="A1957" s="6" t="s">
        <v>1518</v>
      </c>
      <c r="B1957" s="1">
        <v>42980</v>
      </c>
      <c r="D1957"/>
      <c r="E1957"/>
      <c r="F1957"/>
      <c r="H1957"/>
      <c r="L1957"/>
    </row>
    <row r="1958" spans="1:12" x14ac:dyDescent="0.3">
      <c r="A1958" s="6" t="s">
        <v>1518</v>
      </c>
      <c r="B1958" s="1">
        <v>42980</v>
      </c>
      <c r="D1958"/>
      <c r="E1958"/>
      <c r="F1958"/>
      <c r="H1958"/>
      <c r="L1958"/>
    </row>
    <row r="1959" spans="1:12" x14ac:dyDescent="0.3">
      <c r="A1959" s="6" t="s">
        <v>1518</v>
      </c>
      <c r="B1959" s="1">
        <v>42980</v>
      </c>
      <c r="D1959"/>
      <c r="E1959"/>
      <c r="F1959"/>
      <c r="H1959"/>
      <c r="L1959"/>
    </row>
    <row r="1960" spans="1:12" x14ac:dyDescent="0.3">
      <c r="A1960" s="6" t="s">
        <v>1518</v>
      </c>
      <c r="B1960" s="1">
        <v>42980</v>
      </c>
      <c r="D1960"/>
      <c r="E1960"/>
      <c r="F1960"/>
      <c r="H1960"/>
      <c r="L1960"/>
    </row>
    <row r="1961" spans="1:12" x14ac:dyDescent="0.3">
      <c r="A1961" s="6" t="s">
        <v>1520</v>
      </c>
      <c r="B1961" s="1">
        <v>42988</v>
      </c>
      <c r="D1961"/>
      <c r="E1961"/>
      <c r="F1961"/>
      <c r="H1961"/>
      <c r="L1961"/>
    </row>
    <row r="1962" spans="1:12" x14ac:dyDescent="0.3">
      <c r="A1962" s="6" t="s">
        <v>1520</v>
      </c>
      <c r="B1962" s="1">
        <v>42988</v>
      </c>
      <c r="D1962"/>
      <c r="E1962"/>
      <c r="F1962"/>
      <c r="H1962"/>
      <c r="L1962"/>
    </row>
    <row r="1963" spans="1:12" x14ac:dyDescent="0.3">
      <c r="A1963" s="6" t="s">
        <v>1520</v>
      </c>
      <c r="B1963" s="1">
        <v>42988</v>
      </c>
      <c r="D1963"/>
      <c r="E1963"/>
      <c r="F1963"/>
      <c r="H1963"/>
      <c r="L1963"/>
    </row>
    <row r="1964" spans="1:12" x14ac:dyDescent="0.3">
      <c r="A1964" s="6" t="s">
        <v>1520</v>
      </c>
      <c r="B1964" s="1">
        <v>42988</v>
      </c>
      <c r="D1964"/>
      <c r="E1964"/>
      <c r="F1964"/>
      <c r="H1964"/>
      <c r="L1964"/>
    </row>
    <row r="1965" spans="1:12" x14ac:dyDescent="0.3">
      <c r="A1965" s="6" t="s">
        <v>1520</v>
      </c>
      <c r="B1965" s="1">
        <v>42988</v>
      </c>
      <c r="D1965"/>
      <c r="E1965"/>
      <c r="F1965"/>
      <c r="H1965"/>
      <c r="L1965"/>
    </row>
    <row r="1966" spans="1:12" x14ac:dyDescent="0.3">
      <c r="A1966" s="6" t="s">
        <v>1520</v>
      </c>
      <c r="B1966" s="1">
        <v>42988</v>
      </c>
      <c r="D1966"/>
      <c r="E1966"/>
      <c r="F1966"/>
      <c r="H1966"/>
      <c r="L1966"/>
    </row>
    <row r="1967" spans="1:12" x14ac:dyDescent="0.3">
      <c r="A1967" s="6" t="s">
        <v>1520</v>
      </c>
      <c r="B1967" s="1">
        <v>42988</v>
      </c>
      <c r="D1967"/>
      <c r="E1967"/>
      <c r="F1967"/>
      <c r="H1967"/>
      <c r="L1967"/>
    </row>
    <row r="1968" spans="1:12" x14ac:dyDescent="0.3">
      <c r="A1968" s="6" t="s">
        <v>1520</v>
      </c>
      <c r="B1968" s="1">
        <v>42988</v>
      </c>
      <c r="D1968"/>
      <c r="E1968"/>
      <c r="F1968"/>
      <c r="H1968"/>
      <c r="L1968"/>
    </row>
    <row r="1969" spans="1:12" x14ac:dyDescent="0.3">
      <c r="A1969" s="6" t="s">
        <v>1521</v>
      </c>
      <c r="B1969" s="1">
        <v>43090</v>
      </c>
      <c r="D1969"/>
      <c r="E1969"/>
      <c r="F1969"/>
      <c r="H1969"/>
      <c r="L1969"/>
    </row>
    <row r="1970" spans="1:12" x14ac:dyDescent="0.3">
      <c r="A1970" s="6" t="s">
        <v>1521</v>
      </c>
      <c r="B1970" s="1">
        <v>43090</v>
      </c>
      <c r="D1970"/>
      <c r="E1970"/>
      <c r="F1970"/>
      <c r="H1970"/>
      <c r="L1970"/>
    </row>
    <row r="1971" spans="1:12" x14ac:dyDescent="0.3">
      <c r="A1971" s="6" t="s">
        <v>1521</v>
      </c>
      <c r="B1971" s="1">
        <v>43090</v>
      </c>
      <c r="D1971"/>
      <c r="E1971"/>
      <c r="F1971"/>
      <c r="H1971"/>
      <c r="L1971"/>
    </row>
    <row r="1972" spans="1:12" x14ac:dyDescent="0.3">
      <c r="A1972" s="6" t="s">
        <v>1522</v>
      </c>
      <c r="B1972" s="1">
        <v>43001</v>
      </c>
      <c r="D1972"/>
      <c r="E1972"/>
      <c r="F1972"/>
      <c r="H1972"/>
      <c r="L1972"/>
    </row>
    <row r="1973" spans="1:12" x14ac:dyDescent="0.3">
      <c r="A1973" s="6" t="s">
        <v>1523</v>
      </c>
      <c r="B1973" s="1">
        <v>42861</v>
      </c>
      <c r="D1973"/>
      <c r="E1973"/>
      <c r="F1973"/>
      <c r="H1973"/>
      <c r="L1973"/>
    </row>
    <row r="1974" spans="1:12" x14ac:dyDescent="0.3">
      <c r="A1974" s="6" t="s">
        <v>1523</v>
      </c>
      <c r="B1974" s="1">
        <v>42861</v>
      </c>
      <c r="D1974"/>
      <c r="E1974"/>
      <c r="F1974"/>
      <c r="H1974"/>
      <c r="L1974"/>
    </row>
    <row r="1975" spans="1:12" x14ac:dyDescent="0.3">
      <c r="A1975" s="6" t="s">
        <v>1524</v>
      </c>
      <c r="B1975" s="1">
        <v>41987</v>
      </c>
      <c r="D1975"/>
      <c r="E1975"/>
      <c r="F1975"/>
      <c r="H1975"/>
      <c r="L1975"/>
    </row>
    <row r="1976" spans="1:12" x14ac:dyDescent="0.3">
      <c r="A1976" s="6" t="s">
        <v>1524</v>
      </c>
      <c r="B1976" s="1">
        <v>41987</v>
      </c>
      <c r="D1976"/>
      <c r="E1976"/>
      <c r="F1976"/>
      <c r="H1976"/>
      <c r="L1976"/>
    </row>
    <row r="1977" spans="1:12" x14ac:dyDescent="0.3">
      <c r="A1977" s="6" t="s">
        <v>1524</v>
      </c>
      <c r="B1977" s="1">
        <v>41987</v>
      </c>
      <c r="D1977"/>
      <c r="E1977"/>
      <c r="F1977"/>
      <c r="H1977"/>
      <c r="L1977"/>
    </row>
    <row r="1978" spans="1:12" x14ac:dyDescent="0.3">
      <c r="A1978" s="6" t="s">
        <v>1526</v>
      </c>
      <c r="B1978" s="1">
        <v>41930</v>
      </c>
      <c r="D1978"/>
      <c r="E1978"/>
      <c r="F1978"/>
      <c r="H1978"/>
      <c r="L1978"/>
    </row>
    <row r="1979" spans="1:12" x14ac:dyDescent="0.3">
      <c r="A1979" s="6" t="s">
        <v>1526</v>
      </c>
      <c r="B1979" s="1">
        <v>41930</v>
      </c>
      <c r="D1979"/>
      <c r="E1979"/>
      <c r="F1979"/>
      <c r="H1979"/>
      <c r="L1979"/>
    </row>
    <row r="1980" spans="1:12" x14ac:dyDescent="0.3">
      <c r="A1980" s="6" t="s">
        <v>1526</v>
      </c>
      <c r="B1980" s="1">
        <v>41930</v>
      </c>
      <c r="D1980"/>
      <c r="E1980"/>
      <c r="F1980"/>
      <c r="H1980"/>
      <c r="L1980"/>
    </row>
    <row r="1981" spans="1:12" x14ac:dyDescent="0.3">
      <c r="A1981" s="6" t="s">
        <v>1527</v>
      </c>
      <c r="B1981" s="1">
        <v>42132</v>
      </c>
      <c r="D1981"/>
      <c r="E1981"/>
      <c r="F1981"/>
      <c r="H1981"/>
      <c r="L1981"/>
    </row>
    <row r="1982" spans="1:12" x14ac:dyDescent="0.3">
      <c r="A1982" s="6" t="s">
        <v>1528</v>
      </c>
      <c r="B1982" s="1">
        <v>42474</v>
      </c>
      <c r="D1982"/>
      <c r="E1982"/>
      <c r="F1982"/>
      <c r="H1982"/>
      <c r="L1982"/>
    </row>
    <row r="1983" spans="1:12" x14ac:dyDescent="0.3">
      <c r="A1983" s="6" t="s">
        <v>1528</v>
      </c>
      <c r="B1983" s="1">
        <v>42474</v>
      </c>
      <c r="D1983"/>
      <c r="E1983"/>
      <c r="F1983"/>
      <c r="H1983"/>
      <c r="L1983"/>
    </row>
    <row r="1984" spans="1:12" x14ac:dyDescent="0.3">
      <c r="A1984" s="6" t="s">
        <v>1529</v>
      </c>
      <c r="B1984" s="1">
        <v>42352</v>
      </c>
      <c r="D1984"/>
      <c r="E1984"/>
      <c r="F1984"/>
      <c r="H1984"/>
      <c r="L1984"/>
    </row>
    <row r="1985" spans="1:12" x14ac:dyDescent="0.3">
      <c r="A1985" s="6" t="s">
        <v>1530</v>
      </c>
      <c r="B1985" s="1">
        <v>41976</v>
      </c>
      <c r="D1985"/>
      <c r="E1985"/>
      <c r="F1985"/>
      <c r="H1985"/>
      <c r="L1985"/>
    </row>
    <row r="1986" spans="1:12" x14ac:dyDescent="0.3">
      <c r="A1986" s="6" t="s">
        <v>1531</v>
      </c>
      <c r="B1986" s="1">
        <v>41968</v>
      </c>
      <c r="D1986"/>
      <c r="E1986"/>
      <c r="F1986"/>
      <c r="H1986"/>
      <c r="L1986"/>
    </row>
    <row r="1987" spans="1:12" x14ac:dyDescent="0.3">
      <c r="A1987" s="6" t="s">
        <v>1531</v>
      </c>
      <c r="B1987" s="1">
        <v>41968</v>
      </c>
      <c r="D1987"/>
      <c r="E1987"/>
      <c r="F1987"/>
      <c r="H1987"/>
      <c r="L1987"/>
    </row>
    <row r="1988" spans="1:12" x14ac:dyDescent="0.3">
      <c r="A1988" s="6" t="s">
        <v>1531</v>
      </c>
      <c r="B1988" s="1">
        <v>41968</v>
      </c>
      <c r="D1988"/>
      <c r="E1988"/>
      <c r="F1988"/>
      <c r="H1988"/>
      <c r="L1988"/>
    </row>
    <row r="1989" spans="1:12" x14ac:dyDescent="0.3">
      <c r="A1989" s="6" t="s">
        <v>1532</v>
      </c>
      <c r="B1989" s="1">
        <v>42576</v>
      </c>
      <c r="D1989"/>
      <c r="E1989"/>
      <c r="F1989"/>
      <c r="H1989"/>
      <c r="L1989"/>
    </row>
    <row r="1990" spans="1:12" x14ac:dyDescent="0.3">
      <c r="A1990" s="6" t="s">
        <v>1534</v>
      </c>
      <c r="B1990" s="1">
        <v>42317</v>
      </c>
      <c r="D1990"/>
      <c r="E1990"/>
      <c r="F1990"/>
      <c r="H1990"/>
      <c r="L1990"/>
    </row>
    <row r="1991" spans="1:12" x14ac:dyDescent="0.3">
      <c r="A1991" s="6" t="s">
        <v>1534</v>
      </c>
      <c r="B1991" s="1">
        <v>42317</v>
      </c>
      <c r="D1991"/>
      <c r="E1991"/>
      <c r="F1991"/>
      <c r="H1991"/>
      <c r="L1991"/>
    </row>
    <row r="1992" spans="1:12" x14ac:dyDescent="0.3">
      <c r="A1992" s="6" t="s">
        <v>1534</v>
      </c>
      <c r="B1992" s="1">
        <v>42317</v>
      </c>
      <c r="D1992"/>
      <c r="E1992"/>
      <c r="F1992"/>
      <c r="H1992"/>
      <c r="L1992"/>
    </row>
    <row r="1993" spans="1:12" x14ac:dyDescent="0.3">
      <c r="A1993" s="6" t="s">
        <v>1534</v>
      </c>
      <c r="B1993" s="1">
        <v>42317</v>
      </c>
      <c r="D1993"/>
      <c r="E1993"/>
      <c r="F1993"/>
      <c r="H1993"/>
      <c r="L1993"/>
    </row>
    <row r="1994" spans="1:12" x14ac:dyDescent="0.3">
      <c r="A1994" s="6" t="s">
        <v>1535</v>
      </c>
      <c r="B1994" s="1">
        <v>42790</v>
      </c>
      <c r="D1994"/>
      <c r="E1994"/>
      <c r="F1994"/>
      <c r="H1994"/>
      <c r="L1994"/>
    </row>
    <row r="1995" spans="1:12" x14ac:dyDescent="0.3">
      <c r="A1995" s="6" t="s">
        <v>1536</v>
      </c>
      <c r="B1995" s="1">
        <v>42911</v>
      </c>
      <c r="D1995"/>
      <c r="E1995"/>
      <c r="F1995"/>
      <c r="H1995"/>
      <c r="L1995"/>
    </row>
    <row r="1996" spans="1:12" x14ac:dyDescent="0.3">
      <c r="A1996" s="6" t="s">
        <v>1536</v>
      </c>
      <c r="B1996" s="1">
        <v>42911</v>
      </c>
      <c r="D1996"/>
      <c r="E1996"/>
      <c r="F1996"/>
      <c r="H1996"/>
      <c r="L1996"/>
    </row>
    <row r="1997" spans="1:12" x14ac:dyDescent="0.3">
      <c r="A1997" s="6" t="s">
        <v>1536</v>
      </c>
      <c r="B1997" s="1">
        <v>42911</v>
      </c>
      <c r="D1997"/>
      <c r="E1997"/>
      <c r="F1997"/>
      <c r="H1997"/>
      <c r="L1997"/>
    </row>
    <row r="1998" spans="1:12" x14ac:dyDescent="0.3">
      <c r="A1998" s="6" t="s">
        <v>1537</v>
      </c>
      <c r="B1998" s="1">
        <v>43071</v>
      </c>
      <c r="D1998"/>
      <c r="E1998"/>
      <c r="F1998"/>
      <c r="H1998"/>
      <c r="L1998"/>
    </row>
    <row r="1999" spans="1:12" x14ac:dyDescent="0.3">
      <c r="A1999" s="6" t="s">
        <v>1537</v>
      </c>
      <c r="B1999" s="1">
        <v>43071</v>
      </c>
      <c r="D1999"/>
      <c r="E1999"/>
      <c r="F1999"/>
      <c r="H1999"/>
      <c r="L1999"/>
    </row>
    <row r="2000" spans="1:12" x14ac:dyDescent="0.3">
      <c r="A2000" s="6" t="s">
        <v>1539</v>
      </c>
      <c r="B2000" s="1">
        <v>41676</v>
      </c>
      <c r="D2000"/>
      <c r="E2000"/>
      <c r="F2000"/>
      <c r="H2000"/>
      <c r="L2000"/>
    </row>
    <row r="2001" spans="1:12" x14ac:dyDescent="0.3">
      <c r="A2001" s="6" t="s">
        <v>1539</v>
      </c>
      <c r="B2001" s="1">
        <v>41676</v>
      </c>
      <c r="D2001"/>
      <c r="E2001"/>
      <c r="F2001"/>
      <c r="H2001"/>
      <c r="L2001"/>
    </row>
    <row r="2002" spans="1:12" x14ac:dyDescent="0.3">
      <c r="A2002" s="6" t="s">
        <v>1539</v>
      </c>
      <c r="B2002" s="1">
        <v>41676</v>
      </c>
      <c r="D2002"/>
      <c r="E2002"/>
      <c r="F2002"/>
      <c r="H2002"/>
      <c r="L2002"/>
    </row>
    <row r="2003" spans="1:12" x14ac:dyDescent="0.3">
      <c r="A2003" s="6" t="s">
        <v>1540</v>
      </c>
      <c r="B2003" s="1">
        <v>42836</v>
      </c>
      <c r="D2003"/>
      <c r="E2003"/>
      <c r="F2003"/>
      <c r="H2003"/>
      <c r="L2003"/>
    </row>
    <row r="2004" spans="1:12" x14ac:dyDescent="0.3">
      <c r="A2004" s="6" t="s">
        <v>1540</v>
      </c>
      <c r="B2004" s="1">
        <v>42836</v>
      </c>
      <c r="D2004"/>
      <c r="E2004"/>
      <c r="F2004"/>
      <c r="H2004"/>
      <c r="L2004"/>
    </row>
    <row r="2005" spans="1:12" x14ac:dyDescent="0.3">
      <c r="A2005" s="6" t="s">
        <v>1542</v>
      </c>
      <c r="B2005" s="1">
        <v>43094</v>
      </c>
      <c r="D2005"/>
      <c r="E2005"/>
      <c r="F2005"/>
      <c r="H2005"/>
      <c r="L2005"/>
    </row>
    <row r="2006" spans="1:12" x14ac:dyDescent="0.3">
      <c r="A2006" s="6" t="s">
        <v>1542</v>
      </c>
      <c r="B2006" s="1">
        <v>43094</v>
      </c>
      <c r="D2006"/>
      <c r="E2006"/>
      <c r="F2006"/>
      <c r="H2006"/>
      <c r="L2006"/>
    </row>
    <row r="2007" spans="1:12" x14ac:dyDescent="0.3">
      <c r="A2007" s="6" t="s">
        <v>1543</v>
      </c>
      <c r="B2007" s="1">
        <v>42836</v>
      </c>
      <c r="D2007"/>
      <c r="E2007"/>
      <c r="F2007"/>
      <c r="H2007"/>
      <c r="L2007"/>
    </row>
    <row r="2008" spans="1:12" x14ac:dyDescent="0.3">
      <c r="A2008" s="6" t="s">
        <v>1544</v>
      </c>
      <c r="B2008" s="1">
        <v>42004</v>
      </c>
      <c r="D2008"/>
      <c r="E2008"/>
      <c r="F2008"/>
      <c r="H2008"/>
      <c r="L2008"/>
    </row>
    <row r="2009" spans="1:12" x14ac:dyDescent="0.3">
      <c r="A2009" s="6" t="s">
        <v>1544</v>
      </c>
      <c r="B2009" s="1">
        <v>42004</v>
      </c>
      <c r="D2009"/>
      <c r="E2009"/>
      <c r="F2009"/>
      <c r="H2009"/>
      <c r="L2009"/>
    </row>
    <row r="2010" spans="1:12" x14ac:dyDescent="0.3">
      <c r="A2010" s="6" t="s">
        <v>1545</v>
      </c>
      <c r="B2010" s="1">
        <v>42950</v>
      </c>
      <c r="D2010"/>
      <c r="E2010"/>
      <c r="F2010"/>
      <c r="H2010"/>
      <c r="L2010"/>
    </row>
    <row r="2011" spans="1:12" x14ac:dyDescent="0.3">
      <c r="A2011" s="6" t="s">
        <v>1546</v>
      </c>
      <c r="B2011" s="1">
        <v>41958</v>
      </c>
      <c r="D2011"/>
      <c r="E2011"/>
      <c r="F2011"/>
      <c r="H2011"/>
      <c r="L2011"/>
    </row>
    <row r="2012" spans="1:12" x14ac:dyDescent="0.3">
      <c r="A2012" s="6" t="s">
        <v>1546</v>
      </c>
      <c r="B2012" s="1">
        <v>41958</v>
      </c>
      <c r="D2012"/>
      <c r="E2012"/>
      <c r="F2012"/>
      <c r="H2012"/>
      <c r="L2012"/>
    </row>
    <row r="2013" spans="1:12" x14ac:dyDescent="0.3">
      <c r="A2013" s="6" t="s">
        <v>1546</v>
      </c>
      <c r="B2013" s="1">
        <v>41958</v>
      </c>
      <c r="D2013"/>
      <c r="E2013"/>
      <c r="F2013"/>
      <c r="H2013"/>
      <c r="L2013"/>
    </row>
    <row r="2014" spans="1:12" x14ac:dyDescent="0.3">
      <c r="A2014" s="6" t="s">
        <v>1547</v>
      </c>
      <c r="B2014" s="1">
        <v>42349</v>
      </c>
      <c r="D2014"/>
      <c r="E2014"/>
      <c r="F2014"/>
      <c r="H2014"/>
      <c r="L2014"/>
    </row>
    <row r="2015" spans="1:12" x14ac:dyDescent="0.3">
      <c r="A2015" s="6" t="s">
        <v>1547</v>
      </c>
      <c r="B2015" s="1">
        <v>42349</v>
      </c>
      <c r="D2015"/>
      <c r="E2015"/>
      <c r="F2015"/>
      <c r="H2015"/>
      <c r="L2015"/>
    </row>
    <row r="2016" spans="1:12" x14ac:dyDescent="0.3">
      <c r="A2016" s="6" t="s">
        <v>1549</v>
      </c>
      <c r="B2016" s="1">
        <v>42631</v>
      </c>
      <c r="D2016"/>
      <c r="E2016"/>
      <c r="F2016"/>
      <c r="H2016"/>
      <c r="L2016"/>
    </row>
    <row r="2017" spans="1:12" x14ac:dyDescent="0.3">
      <c r="A2017" s="6" t="s">
        <v>1549</v>
      </c>
      <c r="B2017" s="1">
        <v>42631</v>
      </c>
      <c r="D2017"/>
      <c r="E2017"/>
      <c r="F2017"/>
      <c r="H2017"/>
      <c r="L2017"/>
    </row>
    <row r="2018" spans="1:12" x14ac:dyDescent="0.3">
      <c r="A2018" s="6" t="s">
        <v>1549</v>
      </c>
      <c r="B2018" s="1">
        <v>42631</v>
      </c>
      <c r="D2018"/>
      <c r="E2018"/>
      <c r="F2018"/>
      <c r="H2018"/>
      <c r="L2018"/>
    </row>
    <row r="2019" spans="1:12" x14ac:dyDescent="0.3">
      <c r="A2019" s="6" t="s">
        <v>1551</v>
      </c>
      <c r="B2019" s="1">
        <v>42082</v>
      </c>
      <c r="D2019"/>
      <c r="E2019"/>
      <c r="F2019"/>
      <c r="H2019"/>
      <c r="L2019"/>
    </row>
    <row r="2020" spans="1:12" x14ac:dyDescent="0.3">
      <c r="A2020" s="6" t="s">
        <v>1551</v>
      </c>
      <c r="B2020" s="1">
        <v>42082</v>
      </c>
      <c r="D2020"/>
      <c r="E2020"/>
      <c r="F2020"/>
      <c r="H2020"/>
      <c r="L2020"/>
    </row>
    <row r="2021" spans="1:12" x14ac:dyDescent="0.3">
      <c r="A2021" s="6" t="s">
        <v>1551</v>
      </c>
      <c r="B2021" s="1">
        <v>42082</v>
      </c>
      <c r="D2021"/>
      <c r="E2021"/>
      <c r="F2021"/>
      <c r="H2021"/>
      <c r="L2021"/>
    </row>
    <row r="2022" spans="1:12" x14ac:dyDescent="0.3">
      <c r="A2022" s="6" t="s">
        <v>1551</v>
      </c>
      <c r="B2022" s="1">
        <v>42082</v>
      </c>
      <c r="D2022"/>
      <c r="E2022"/>
      <c r="F2022"/>
      <c r="H2022"/>
      <c r="L2022"/>
    </row>
    <row r="2023" spans="1:12" x14ac:dyDescent="0.3">
      <c r="A2023" s="6" t="s">
        <v>1552</v>
      </c>
      <c r="B2023" s="1">
        <v>42632</v>
      </c>
      <c r="D2023"/>
      <c r="E2023"/>
      <c r="F2023"/>
      <c r="H2023"/>
      <c r="L2023"/>
    </row>
    <row r="2024" spans="1:12" x14ac:dyDescent="0.3">
      <c r="A2024" s="6" t="s">
        <v>1552</v>
      </c>
      <c r="B2024" s="1">
        <v>42632</v>
      </c>
      <c r="D2024"/>
      <c r="E2024"/>
      <c r="F2024"/>
      <c r="H2024"/>
      <c r="L2024"/>
    </row>
    <row r="2025" spans="1:12" x14ac:dyDescent="0.3">
      <c r="A2025" s="6" t="s">
        <v>1552</v>
      </c>
      <c r="B2025" s="1">
        <v>42632</v>
      </c>
      <c r="D2025"/>
      <c r="E2025"/>
      <c r="F2025"/>
      <c r="H2025"/>
      <c r="L2025"/>
    </row>
    <row r="2026" spans="1:12" x14ac:dyDescent="0.3">
      <c r="A2026" s="6" t="s">
        <v>1552</v>
      </c>
      <c r="B2026" s="1">
        <v>42632</v>
      </c>
      <c r="D2026"/>
      <c r="E2026"/>
      <c r="F2026"/>
      <c r="H2026"/>
      <c r="L2026"/>
    </row>
    <row r="2027" spans="1:12" x14ac:dyDescent="0.3">
      <c r="A2027" s="6" t="s">
        <v>1554</v>
      </c>
      <c r="B2027" s="1">
        <v>42967</v>
      </c>
      <c r="D2027"/>
      <c r="E2027"/>
      <c r="F2027"/>
      <c r="H2027"/>
      <c r="L2027"/>
    </row>
    <row r="2028" spans="1:12" x14ac:dyDescent="0.3">
      <c r="A2028" s="6" t="s">
        <v>1555</v>
      </c>
      <c r="B2028" s="1">
        <v>42076</v>
      </c>
      <c r="D2028"/>
      <c r="E2028"/>
      <c r="F2028"/>
      <c r="H2028"/>
      <c r="L2028"/>
    </row>
    <row r="2029" spans="1:12" x14ac:dyDescent="0.3">
      <c r="A2029" s="6" t="s">
        <v>1556</v>
      </c>
      <c r="B2029" s="1">
        <v>42621</v>
      </c>
      <c r="D2029"/>
      <c r="E2029"/>
      <c r="F2029"/>
      <c r="H2029"/>
      <c r="L2029"/>
    </row>
    <row r="2030" spans="1:12" x14ac:dyDescent="0.3">
      <c r="A2030" s="6" t="s">
        <v>1556</v>
      </c>
      <c r="B2030" s="1">
        <v>42621</v>
      </c>
      <c r="D2030"/>
      <c r="E2030"/>
      <c r="F2030"/>
      <c r="H2030"/>
      <c r="L2030"/>
    </row>
    <row r="2031" spans="1:12" x14ac:dyDescent="0.3">
      <c r="A2031" s="6" t="s">
        <v>1557</v>
      </c>
      <c r="B2031" s="1">
        <v>42334</v>
      </c>
      <c r="D2031"/>
      <c r="E2031"/>
      <c r="F2031"/>
      <c r="H2031"/>
      <c r="L2031"/>
    </row>
    <row r="2032" spans="1:12" x14ac:dyDescent="0.3">
      <c r="A2032" s="6" t="s">
        <v>1557</v>
      </c>
      <c r="B2032" s="1">
        <v>42334</v>
      </c>
      <c r="D2032"/>
      <c r="E2032"/>
      <c r="F2032"/>
      <c r="H2032"/>
      <c r="L2032"/>
    </row>
    <row r="2033" spans="1:12" x14ac:dyDescent="0.3">
      <c r="A2033" s="6" t="s">
        <v>1557</v>
      </c>
      <c r="B2033" s="1">
        <v>42334</v>
      </c>
      <c r="D2033"/>
      <c r="E2033"/>
      <c r="F2033"/>
      <c r="H2033"/>
      <c r="L2033"/>
    </row>
    <row r="2034" spans="1:12" x14ac:dyDescent="0.3">
      <c r="A2034" s="6" t="s">
        <v>1557</v>
      </c>
      <c r="B2034" s="1">
        <v>42334</v>
      </c>
      <c r="D2034"/>
      <c r="E2034"/>
      <c r="F2034"/>
      <c r="H2034"/>
      <c r="L2034"/>
    </row>
    <row r="2035" spans="1:12" x14ac:dyDescent="0.3">
      <c r="A2035" s="6" t="s">
        <v>1558</v>
      </c>
      <c r="B2035" s="1">
        <v>42713</v>
      </c>
      <c r="D2035"/>
      <c r="E2035"/>
      <c r="F2035"/>
      <c r="H2035"/>
      <c r="L2035"/>
    </row>
    <row r="2036" spans="1:12" x14ac:dyDescent="0.3">
      <c r="A2036" s="6" t="s">
        <v>1558</v>
      </c>
      <c r="B2036" s="1">
        <v>42713</v>
      </c>
      <c r="D2036"/>
      <c r="E2036"/>
      <c r="F2036"/>
      <c r="H2036"/>
      <c r="L2036"/>
    </row>
    <row r="2037" spans="1:12" x14ac:dyDescent="0.3">
      <c r="A2037" s="6" t="s">
        <v>1559</v>
      </c>
      <c r="B2037" s="1">
        <v>43003</v>
      </c>
      <c r="D2037"/>
      <c r="E2037"/>
      <c r="F2037"/>
      <c r="H2037"/>
      <c r="L2037"/>
    </row>
    <row r="2038" spans="1:12" x14ac:dyDescent="0.3">
      <c r="A2038" s="6" t="s">
        <v>1559</v>
      </c>
      <c r="B2038" s="1">
        <v>43003</v>
      </c>
      <c r="D2038"/>
      <c r="E2038"/>
      <c r="F2038"/>
      <c r="H2038"/>
      <c r="L2038"/>
    </row>
    <row r="2039" spans="1:12" x14ac:dyDescent="0.3">
      <c r="A2039" s="6" t="s">
        <v>1561</v>
      </c>
      <c r="B2039" s="1">
        <v>42027</v>
      </c>
      <c r="D2039"/>
      <c r="E2039"/>
      <c r="F2039"/>
      <c r="H2039"/>
      <c r="L2039"/>
    </row>
    <row r="2040" spans="1:12" x14ac:dyDescent="0.3">
      <c r="A2040" s="6" t="s">
        <v>1561</v>
      </c>
      <c r="B2040" s="1">
        <v>42027</v>
      </c>
      <c r="D2040"/>
      <c r="E2040"/>
      <c r="F2040"/>
      <c r="H2040"/>
      <c r="L2040"/>
    </row>
    <row r="2041" spans="1:12" x14ac:dyDescent="0.3">
      <c r="A2041" s="6" t="s">
        <v>1562</v>
      </c>
      <c r="B2041" s="1">
        <v>42173</v>
      </c>
      <c r="D2041"/>
      <c r="E2041"/>
      <c r="F2041"/>
      <c r="H2041"/>
      <c r="L2041"/>
    </row>
    <row r="2042" spans="1:12" x14ac:dyDescent="0.3">
      <c r="A2042" s="6" t="s">
        <v>1562</v>
      </c>
      <c r="B2042" s="1">
        <v>42173</v>
      </c>
      <c r="D2042"/>
      <c r="E2042"/>
      <c r="F2042"/>
      <c r="H2042"/>
      <c r="L2042"/>
    </row>
    <row r="2043" spans="1:12" x14ac:dyDescent="0.3">
      <c r="A2043" s="6" t="s">
        <v>1562</v>
      </c>
      <c r="B2043" s="1">
        <v>42173</v>
      </c>
      <c r="D2043"/>
      <c r="E2043"/>
      <c r="F2043"/>
      <c r="H2043"/>
      <c r="L2043"/>
    </row>
    <row r="2044" spans="1:12" x14ac:dyDescent="0.3">
      <c r="A2044" s="6" t="s">
        <v>1562</v>
      </c>
      <c r="B2044" s="1">
        <v>42173</v>
      </c>
      <c r="D2044"/>
      <c r="E2044"/>
      <c r="F2044"/>
      <c r="H2044"/>
      <c r="L2044"/>
    </row>
    <row r="2045" spans="1:12" x14ac:dyDescent="0.3">
      <c r="A2045" s="6" t="s">
        <v>1563</v>
      </c>
      <c r="B2045" s="1">
        <v>42279</v>
      </c>
      <c r="D2045"/>
      <c r="E2045"/>
      <c r="F2045"/>
      <c r="H2045"/>
      <c r="L2045"/>
    </row>
    <row r="2046" spans="1:12" x14ac:dyDescent="0.3">
      <c r="A2046" s="6" t="s">
        <v>1564</v>
      </c>
      <c r="B2046" s="1">
        <v>43057</v>
      </c>
      <c r="D2046"/>
      <c r="E2046"/>
      <c r="F2046"/>
      <c r="H2046"/>
      <c r="L2046"/>
    </row>
    <row r="2047" spans="1:12" x14ac:dyDescent="0.3">
      <c r="A2047" s="6" t="s">
        <v>1565</v>
      </c>
      <c r="B2047" s="1">
        <v>41868</v>
      </c>
      <c r="D2047"/>
      <c r="E2047"/>
      <c r="F2047"/>
      <c r="H2047"/>
      <c r="L2047"/>
    </row>
    <row r="2048" spans="1:12" x14ac:dyDescent="0.3">
      <c r="A2048" s="6" t="s">
        <v>1566</v>
      </c>
      <c r="B2048" s="1">
        <v>42568</v>
      </c>
      <c r="D2048"/>
      <c r="E2048"/>
      <c r="F2048"/>
      <c r="H2048"/>
      <c r="L2048"/>
    </row>
    <row r="2049" spans="1:12" x14ac:dyDescent="0.3">
      <c r="A2049" s="6" t="s">
        <v>1566</v>
      </c>
      <c r="B2049" s="1">
        <v>42568</v>
      </c>
      <c r="D2049"/>
      <c r="E2049"/>
      <c r="F2049"/>
      <c r="H2049"/>
      <c r="L2049"/>
    </row>
    <row r="2050" spans="1:12" x14ac:dyDescent="0.3">
      <c r="A2050" s="6" t="s">
        <v>1566</v>
      </c>
      <c r="B2050" s="1">
        <v>42568</v>
      </c>
      <c r="D2050"/>
      <c r="E2050"/>
      <c r="F2050"/>
      <c r="H2050"/>
      <c r="L2050"/>
    </row>
    <row r="2051" spans="1:12" x14ac:dyDescent="0.3">
      <c r="A2051" s="6" t="s">
        <v>1568</v>
      </c>
      <c r="B2051" s="1">
        <v>42196</v>
      </c>
      <c r="D2051"/>
      <c r="E2051"/>
      <c r="F2051"/>
      <c r="H2051"/>
      <c r="L2051"/>
    </row>
    <row r="2052" spans="1:12" x14ac:dyDescent="0.3">
      <c r="A2052" s="6" t="s">
        <v>1568</v>
      </c>
      <c r="B2052" s="1">
        <v>42196</v>
      </c>
      <c r="D2052"/>
      <c r="E2052"/>
      <c r="F2052"/>
      <c r="H2052"/>
      <c r="L2052"/>
    </row>
    <row r="2053" spans="1:12" x14ac:dyDescent="0.3">
      <c r="A2053" s="6" t="s">
        <v>1568</v>
      </c>
      <c r="B2053" s="1">
        <v>42196</v>
      </c>
      <c r="D2053"/>
      <c r="E2053"/>
      <c r="F2053"/>
      <c r="H2053"/>
      <c r="L2053"/>
    </row>
    <row r="2054" spans="1:12" x14ac:dyDescent="0.3">
      <c r="A2054" s="6" t="s">
        <v>1568</v>
      </c>
      <c r="B2054" s="1">
        <v>42196</v>
      </c>
      <c r="D2054"/>
      <c r="E2054"/>
      <c r="F2054"/>
      <c r="H2054"/>
      <c r="L2054"/>
    </row>
    <row r="2055" spans="1:12" x14ac:dyDescent="0.3">
      <c r="A2055" s="6" t="s">
        <v>1568</v>
      </c>
      <c r="B2055" s="1">
        <v>42196</v>
      </c>
      <c r="D2055"/>
      <c r="E2055"/>
      <c r="F2055"/>
      <c r="H2055"/>
      <c r="L2055"/>
    </row>
    <row r="2056" spans="1:12" x14ac:dyDescent="0.3">
      <c r="A2056" s="6" t="s">
        <v>1568</v>
      </c>
      <c r="B2056" s="1">
        <v>42196</v>
      </c>
      <c r="D2056"/>
      <c r="E2056"/>
      <c r="F2056"/>
      <c r="H2056"/>
      <c r="L2056"/>
    </row>
    <row r="2057" spans="1:12" x14ac:dyDescent="0.3">
      <c r="A2057" s="6" t="s">
        <v>1569</v>
      </c>
      <c r="B2057" s="1">
        <v>42705</v>
      </c>
      <c r="D2057"/>
      <c r="E2057"/>
      <c r="F2057"/>
      <c r="H2057"/>
      <c r="L2057"/>
    </row>
    <row r="2058" spans="1:12" x14ac:dyDescent="0.3">
      <c r="A2058" s="6" t="s">
        <v>1570</v>
      </c>
      <c r="B2058" s="1">
        <v>43091</v>
      </c>
      <c r="D2058"/>
      <c r="E2058"/>
      <c r="F2058"/>
      <c r="H2058"/>
      <c r="L2058"/>
    </row>
    <row r="2059" spans="1:12" x14ac:dyDescent="0.3">
      <c r="A2059" s="6" t="s">
        <v>1570</v>
      </c>
      <c r="B2059" s="1">
        <v>43091</v>
      </c>
      <c r="D2059"/>
      <c r="E2059"/>
      <c r="F2059"/>
      <c r="H2059"/>
      <c r="L2059"/>
    </row>
    <row r="2060" spans="1:12" x14ac:dyDescent="0.3">
      <c r="A2060" s="6" t="s">
        <v>1570</v>
      </c>
      <c r="B2060" s="1">
        <v>43091</v>
      </c>
      <c r="D2060"/>
      <c r="E2060"/>
      <c r="F2060"/>
      <c r="H2060"/>
      <c r="L2060"/>
    </row>
    <row r="2061" spans="1:12" x14ac:dyDescent="0.3">
      <c r="A2061" s="6" t="s">
        <v>1570</v>
      </c>
      <c r="B2061" s="1">
        <v>43091</v>
      </c>
      <c r="D2061"/>
      <c r="E2061"/>
      <c r="F2061"/>
      <c r="H2061"/>
      <c r="L2061"/>
    </row>
    <row r="2062" spans="1:12" x14ac:dyDescent="0.3">
      <c r="A2062" s="6" t="s">
        <v>1571</v>
      </c>
      <c r="B2062" s="1">
        <v>41943</v>
      </c>
      <c r="D2062"/>
      <c r="E2062"/>
      <c r="F2062"/>
      <c r="H2062"/>
      <c r="L2062"/>
    </row>
    <row r="2063" spans="1:12" x14ac:dyDescent="0.3">
      <c r="A2063" s="6" t="s">
        <v>1571</v>
      </c>
      <c r="B2063" s="1">
        <v>41943</v>
      </c>
      <c r="D2063"/>
      <c r="E2063"/>
      <c r="F2063"/>
      <c r="H2063"/>
      <c r="L2063"/>
    </row>
    <row r="2064" spans="1:12" x14ac:dyDescent="0.3">
      <c r="A2064" s="6" t="s">
        <v>1571</v>
      </c>
      <c r="B2064" s="1">
        <v>41943</v>
      </c>
      <c r="D2064"/>
      <c r="E2064"/>
      <c r="F2064"/>
      <c r="H2064"/>
      <c r="L2064"/>
    </row>
    <row r="2065" spans="1:12" x14ac:dyDescent="0.3">
      <c r="A2065" s="6" t="s">
        <v>1571</v>
      </c>
      <c r="B2065" s="1">
        <v>41943</v>
      </c>
      <c r="D2065"/>
      <c r="E2065"/>
      <c r="F2065"/>
      <c r="H2065"/>
      <c r="L2065"/>
    </row>
    <row r="2066" spans="1:12" x14ac:dyDescent="0.3">
      <c r="A2066" s="6" t="s">
        <v>1571</v>
      </c>
      <c r="B2066" s="1">
        <v>41943</v>
      </c>
      <c r="D2066"/>
      <c r="E2066"/>
      <c r="F2066"/>
      <c r="H2066"/>
      <c r="L2066"/>
    </row>
    <row r="2067" spans="1:12" x14ac:dyDescent="0.3">
      <c r="A2067" s="6" t="s">
        <v>1571</v>
      </c>
      <c r="B2067" s="1">
        <v>41943</v>
      </c>
      <c r="D2067"/>
      <c r="E2067"/>
      <c r="F2067"/>
      <c r="H2067"/>
      <c r="L2067"/>
    </row>
    <row r="2068" spans="1:12" x14ac:dyDescent="0.3">
      <c r="A2068" s="6" t="s">
        <v>1571</v>
      </c>
      <c r="B2068" s="1">
        <v>41943</v>
      </c>
      <c r="D2068"/>
      <c r="E2068"/>
      <c r="F2068"/>
      <c r="H2068"/>
      <c r="L2068"/>
    </row>
    <row r="2069" spans="1:12" x14ac:dyDescent="0.3">
      <c r="A2069" s="6" t="s">
        <v>1571</v>
      </c>
      <c r="B2069" s="1">
        <v>41943</v>
      </c>
      <c r="D2069"/>
      <c r="E2069"/>
      <c r="F2069"/>
      <c r="H2069"/>
      <c r="L2069"/>
    </row>
    <row r="2070" spans="1:12" x14ac:dyDescent="0.3">
      <c r="A2070" s="6" t="s">
        <v>1571</v>
      </c>
      <c r="B2070" s="1">
        <v>41943</v>
      </c>
      <c r="D2070"/>
      <c r="E2070"/>
      <c r="F2070"/>
      <c r="H2070"/>
      <c r="L2070"/>
    </row>
    <row r="2071" spans="1:12" x14ac:dyDescent="0.3">
      <c r="A2071" s="6" t="s">
        <v>1572</v>
      </c>
      <c r="B2071" s="1">
        <v>42107</v>
      </c>
      <c r="D2071"/>
      <c r="E2071"/>
      <c r="F2071"/>
      <c r="H2071"/>
      <c r="L2071"/>
    </row>
    <row r="2072" spans="1:12" x14ac:dyDescent="0.3">
      <c r="A2072" s="6" t="s">
        <v>1572</v>
      </c>
      <c r="B2072" s="1">
        <v>42107</v>
      </c>
      <c r="D2072"/>
      <c r="E2072"/>
      <c r="F2072"/>
      <c r="H2072"/>
      <c r="L2072"/>
    </row>
    <row r="2073" spans="1:12" x14ac:dyDescent="0.3">
      <c r="A2073" s="6" t="s">
        <v>1573</v>
      </c>
      <c r="B2073" s="1">
        <v>42572</v>
      </c>
      <c r="D2073"/>
      <c r="E2073"/>
      <c r="F2073"/>
      <c r="H2073"/>
      <c r="L2073"/>
    </row>
    <row r="2074" spans="1:12" x14ac:dyDescent="0.3">
      <c r="A2074" s="6" t="s">
        <v>1575</v>
      </c>
      <c r="B2074" s="1">
        <v>43059</v>
      </c>
      <c r="D2074"/>
      <c r="E2074"/>
      <c r="F2074"/>
      <c r="H2074"/>
      <c r="L2074"/>
    </row>
    <row r="2075" spans="1:12" x14ac:dyDescent="0.3">
      <c r="A2075" s="6" t="s">
        <v>1577</v>
      </c>
      <c r="B2075" s="1">
        <v>42700</v>
      </c>
      <c r="D2075"/>
      <c r="E2075"/>
      <c r="F2075"/>
      <c r="H2075"/>
      <c r="L2075"/>
    </row>
    <row r="2076" spans="1:12" x14ac:dyDescent="0.3">
      <c r="A2076" s="6" t="s">
        <v>1579</v>
      </c>
      <c r="B2076" s="1">
        <v>43046</v>
      </c>
      <c r="D2076"/>
      <c r="E2076"/>
      <c r="F2076"/>
      <c r="H2076"/>
      <c r="L2076"/>
    </row>
    <row r="2077" spans="1:12" x14ac:dyDescent="0.3">
      <c r="A2077" s="6" t="s">
        <v>1579</v>
      </c>
      <c r="B2077" s="1">
        <v>43046</v>
      </c>
      <c r="D2077"/>
      <c r="E2077"/>
      <c r="F2077"/>
      <c r="H2077"/>
      <c r="L2077"/>
    </row>
    <row r="2078" spans="1:12" x14ac:dyDescent="0.3">
      <c r="A2078" s="6" t="s">
        <v>1580</v>
      </c>
      <c r="B2078" s="1">
        <v>41974</v>
      </c>
      <c r="D2078"/>
      <c r="E2078"/>
      <c r="F2078"/>
      <c r="H2078"/>
      <c r="L2078"/>
    </row>
    <row r="2079" spans="1:12" x14ac:dyDescent="0.3">
      <c r="A2079" s="6" t="s">
        <v>1581</v>
      </c>
      <c r="B2079" s="1">
        <v>42990</v>
      </c>
      <c r="D2079"/>
      <c r="E2079"/>
      <c r="F2079"/>
      <c r="H2079"/>
      <c r="L2079"/>
    </row>
    <row r="2080" spans="1:12" x14ac:dyDescent="0.3">
      <c r="A2080" s="6" t="s">
        <v>1581</v>
      </c>
      <c r="B2080" s="1">
        <v>42990</v>
      </c>
      <c r="D2080"/>
      <c r="E2080"/>
      <c r="F2080"/>
      <c r="H2080"/>
      <c r="L2080"/>
    </row>
    <row r="2081" spans="1:12" x14ac:dyDescent="0.3">
      <c r="A2081" s="6" t="s">
        <v>1581</v>
      </c>
      <c r="B2081" s="1">
        <v>42990</v>
      </c>
      <c r="D2081"/>
      <c r="E2081"/>
      <c r="F2081"/>
      <c r="H2081"/>
      <c r="L2081"/>
    </row>
    <row r="2082" spans="1:12" x14ac:dyDescent="0.3">
      <c r="A2082" s="6" t="s">
        <v>1583</v>
      </c>
      <c r="B2082" s="1">
        <v>42362</v>
      </c>
      <c r="D2082"/>
      <c r="E2082"/>
      <c r="F2082"/>
      <c r="H2082"/>
      <c r="L2082"/>
    </row>
    <row r="2083" spans="1:12" x14ac:dyDescent="0.3">
      <c r="A2083" s="6" t="s">
        <v>1583</v>
      </c>
      <c r="B2083" s="1">
        <v>42362</v>
      </c>
      <c r="D2083"/>
      <c r="E2083"/>
      <c r="F2083"/>
      <c r="H2083"/>
      <c r="L2083"/>
    </row>
    <row r="2084" spans="1:12" x14ac:dyDescent="0.3">
      <c r="A2084" s="6" t="s">
        <v>1583</v>
      </c>
      <c r="B2084" s="1">
        <v>42362</v>
      </c>
      <c r="D2084"/>
      <c r="E2084"/>
      <c r="F2084"/>
      <c r="H2084"/>
      <c r="L2084"/>
    </row>
    <row r="2085" spans="1:12" x14ac:dyDescent="0.3">
      <c r="A2085" s="6" t="s">
        <v>1584</v>
      </c>
      <c r="B2085" s="1">
        <v>42789</v>
      </c>
      <c r="D2085"/>
      <c r="E2085"/>
      <c r="F2085"/>
      <c r="H2085"/>
      <c r="L2085"/>
    </row>
    <row r="2086" spans="1:12" x14ac:dyDescent="0.3">
      <c r="A2086" s="6" t="s">
        <v>1585</v>
      </c>
      <c r="B2086" s="1">
        <v>41966</v>
      </c>
      <c r="D2086"/>
      <c r="E2086"/>
      <c r="F2086"/>
      <c r="H2086"/>
      <c r="L2086"/>
    </row>
    <row r="2087" spans="1:12" x14ac:dyDescent="0.3">
      <c r="A2087" s="6" t="s">
        <v>1586</v>
      </c>
      <c r="B2087" s="1">
        <v>42544</v>
      </c>
      <c r="D2087"/>
      <c r="E2087"/>
      <c r="F2087"/>
      <c r="H2087"/>
      <c r="L2087"/>
    </row>
    <row r="2088" spans="1:12" x14ac:dyDescent="0.3">
      <c r="A2088" s="6" t="s">
        <v>1586</v>
      </c>
      <c r="B2088" s="1">
        <v>42544</v>
      </c>
      <c r="D2088"/>
      <c r="E2088"/>
      <c r="F2088"/>
      <c r="H2088"/>
      <c r="L2088"/>
    </row>
    <row r="2089" spans="1:12" x14ac:dyDescent="0.3">
      <c r="A2089" s="6" t="s">
        <v>1586</v>
      </c>
      <c r="B2089" s="1">
        <v>42544</v>
      </c>
      <c r="D2089"/>
      <c r="E2089"/>
      <c r="F2089"/>
      <c r="H2089"/>
      <c r="L2089"/>
    </row>
    <row r="2090" spans="1:12" x14ac:dyDescent="0.3">
      <c r="A2090" s="6" t="s">
        <v>1586</v>
      </c>
      <c r="B2090" s="1">
        <v>42544</v>
      </c>
      <c r="D2090"/>
      <c r="E2090"/>
      <c r="F2090"/>
      <c r="H2090"/>
      <c r="L2090"/>
    </row>
    <row r="2091" spans="1:12" x14ac:dyDescent="0.3">
      <c r="A2091" s="6" t="s">
        <v>1586</v>
      </c>
      <c r="B2091" s="1">
        <v>42544</v>
      </c>
      <c r="D2091"/>
      <c r="E2091"/>
      <c r="F2091"/>
      <c r="H2091"/>
      <c r="L2091"/>
    </row>
    <row r="2092" spans="1:12" x14ac:dyDescent="0.3">
      <c r="A2092" s="6" t="s">
        <v>1587</v>
      </c>
      <c r="B2092" s="1">
        <v>42303</v>
      </c>
      <c r="D2092"/>
      <c r="E2092"/>
      <c r="F2092"/>
      <c r="H2092"/>
      <c r="L2092"/>
    </row>
    <row r="2093" spans="1:12" x14ac:dyDescent="0.3">
      <c r="A2093" s="6" t="s">
        <v>1588</v>
      </c>
      <c r="B2093" s="1">
        <v>42931</v>
      </c>
      <c r="D2093"/>
      <c r="E2093"/>
      <c r="F2093"/>
      <c r="H2093"/>
      <c r="L2093"/>
    </row>
    <row r="2094" spans="1:12" x14ac:dyDescent="0.3">
      <c r="A2094" s="6" t="s">
        <v>1588</v>
      </c>
      <c r="B2094" s="1">
        <v>42931</v>
      </c>
      <c r="D2094"/>
      <c r="E2094"/>
      <c r="F2094"/>
      <c r="H2094"/>
      <c r="L2094"/>
    </row>
    <row r="2095" spans="1:12" x14ac:dyDescent="0.3">
      <c r="A2095" s="6" t="s">
        <v>1590</v>
      </c>
      <c r="B2095" s="1">
        <v>41960</v>
      </c>
      <c r="D2095"/>
      <c r="E2095"/>
      <c r="F2095"/>
      <c r="H2095"/>
      <c r="L2095"/>
    </row>
    <row r="2096" spans="1:12" x14ac:dyDescent="0.3">
      <c r="A2096" s="6" t="s">
        <v>1591</v>
      </c>
      <c r="B2096" s="1">
        <v>42107</v>
      </c>
      <c r="D2096"/>
      <c r="E2096"/>
      <c r="F2096"/>
      <c r="H2096"/>
      <c r="L2096"/>
    </row>
    <row r="2097" spans="1:12" x14ac:dyDescent="0.3">
      <c r="A2097" s="6" t="s">
        <v>1592</v>
      </c>
      <c r="B2097" s="1">
        <v>42333</v>
      </c>
      <c r="D2097"/>
      <c r="E2097"/>
      <c r="F2097"/>
      <c r="H2097"/>
      <c r="L2097"/>
    </row>
    <row r="2098" spans="1:12" x14ac:dyDescent="0.3">
      <c r="A2098" s="6" t="s">
        <v>1593</v>
      </c>
      <c r="B2098" s="1">
        <v>42505</v>
      </c>
      <c r="D2098"/>
      <c r="E2098"/>
      <c r="F2098"/>
      <c r="H2098"/>
      <c r="L2098"/>
    </row>
    <row r="2099" spans="1:12" x14ac:dyDescent="0.3">
      <c r="A2099" s="6" t="s">
        <v>1593</v>
      </c>
      <c r="B2099" s="1">
        <v>42505</v>
      </c>
      <c r="D2099"/>
      <c r="E2099"/>
      <c r="F2099"/>
      <c r="H2099"/>
      <c r="L2099"/>
    </row>
    <row r="2100" spans="1:12" x14ac:dyDescent="0.3">
      <c r="A2100" s="6" t="s">
        <v>1593</v>
      </c>
      <c r="B2100" s="1">
        <v>42505</v>
      </c>
      <c r="D2100"/>
      <c r="E2100"/>
      <c r="F2100"/>
      <c r="H2100"/>
      <c r="L2100"/>
    </row>
    <row r="2101" spans="1:12" x14ac:dyDescent="0.3">
      <c r="A2101" s="6" t="s">
        <v>1594</v>
      </c>
      <c r="B2101" s="1">
        <v>42985</v>
      </c>
      <c r="D2101"/>
      <c r="E2101"/>
      <c r="F2101"/>
      <c r="H2101"/>
      <c r="L2101"/>
    </row>
    <row r="2102" spans="1:12" x14ac:dyDescent="0.3">
      <c r="A2102" s="6" t="s">
        <v>1594</v>
      </c>
      <c r="B2102" s="1">
        <v>42985</v>
      </c>
      <c r="D2102"/>
      <c r="E2102"/>
      <c r="F2102"/>
      <c r="H2102"/>
      <c r="L2102"/>
    </row>
    <row r="2103" spans="1:12" x14ac:dyDescent="0.3">
      <c r="A2103" s="6" t="s">
        <v>1595</v>
      </c>
      <c r="B2103" s="1">
        <v>41708</v>
      </c>
      <c r="D2103"/>
      <c r="E2103"/>
      <c r="F2103"/>
      <c r="H2103"/>
      <c r="L2103"/>
    </row>
    <row r="2104" spans="1:12" x14ac:dyDescent="0.3">
      <c r="A2104" s="6" t="s">
        <v>1595</v>
      </c>
      <c r="B2104" s="1">
        <v>41708</v>
      </c>
      <c r="D2104"/>
      <c r="E2104"/>
      <c r="F2104"/>
      <c r="H2104"/>
      <c r="L2104"/>
    </row>
    <row r="2105" spans="1:12" x14ac:dyDescent="0.3">
      <c r="A2105" s="6" t="s">
        <v>1596</v>
      </c>
      <c r="B2105" s="1">
        <v>41838</v>
      </c>
      <c r="D2105"/>
      <c r="E2105"/>
      <c r="F2105"/>
      <c r="H2105"/>
      <c r="L2105"/>
    </row>
    <row r="2106" spans="1:12" x14ac:dyDescent="0.3">
      <c r="A2106" s="6" t="s">
        <v>1598</v>
      </c>
      <c r="B2106" s="1">
        <v>42818</v>
      </c>
      <c r="D2106"/>
      <c r="E2106"/>
      <c r="F2106"/>
      <c r="H2106"/>
      <c r="L2106"/>
    </row>
    <row r="2107" spans="1:12" x14ac:dyDescent="0.3">
      <c r="A2107" s="6" t="s">
        <v>1598</v>
      </c>
      <c r="B2107" s="1">
        <v>42818</v>
      </c>
      <c r="D2107"/>
      <c r="E2107"/>
      <c r="F2107"/>
      <c r="H2107"/>
      <c r="L2107"/>
    </row>
    <row r="2108" spans="1:12" x14ac:dyDescent="0.3">
      <c r="A2108" s="6" t="s">
        <v>1599</v>
      </c>
      <c r="B2108" s="1">
        <v>41912</v>
      </c>
      <c r="D2108"/>
      <c r="E2108"/>
      <c r="F2108"/>
      <c r="H2108"/>
      <c r="L2108"/>
    </row>
    <row r="2109" spans="1:12" x14ac:dyDescent="0.3">
      <c r="A2109" s="6" t="s">
        <v>1601</v>
      </c>
      <c r="B2109" s="1">
        <v>41908</v>
      </c>
      <c r="D2109"/>
      <c r="E2109"/>
      <c r="F2109"/>
      <c r="H2109"/>
      <c r="L2109"/>
    </row>
    <row r="2110" spans="1:12" x14ac:dyDescent="0.3">
      <c r="A2110" s="6" t="s">
        <v>1602</v>
      </c>
      <c r="B2110" s="1">
        <v>42308</v>
      </c>
      <c r="D2110"/>
      <c r="E2110"/>
      <c r="F2110"/>
      <c r="H2110"/>
      <c r="L2110"/>
    </row>
    <row r="2111" spans="1:12" x14ac:dyDescent="0.3">
      <c r="A2111" s="6" t="s">
        <v>1602</v>
      </c>
      <c r="B2111" s="1">
        <v>42308</v>
      </c>
      <c r="D2111"/>
      <c r="E2111"/>
      <c r="F2111"/>
      <c r="H2111"/>
      <c r="L2111"/>
    </row>
    <row r="2112" spans="1:12" x14ac:dyDescent="0.3">
      <c r="A2112" s="6" t="s">
        <v>1602</v>
      </c>
      <c r="B2112" s="1">
        <v>42308</v>
      </c>
      <c r="D2112"/>
      <c r="E2112"/>
      <c r="F2112"/>
      <c r="H2112"/>
      <c r="L2112"/>
    </row>
    <row r="2113" spans="1:12" x14ac:dyDescent="0.3">
      <c r="A2113" s="6" t="s">
        <v>1602</v>
      </c>
      <c r="B2113" s="1">
        <v>42308</v>
      </c>
      <c r="D2113"/>
      <c r="E2113"/>
      <c r="F2113"/>
      <c r="H2113"/>
      <c r="L2113"/>
    </row>
    <row r="2114" spans="1:12" x14ac:dyDescent="0.3">
      <c r="A2114" s="6" t="s">
        <v>1602</v>
      </c>
      <c r="B2114" s="1">
        <v>42308</v>
      </c>
      <c r="D2114"/>
      <c r="E2114"/>
      <c r="F2114"/>
      <c r="H2114"/>
      <c r="L2114"/>
    </row>
    <row r="2115" spans="1:12" x14ac:dyDescent="0.3">
      <c r="A2115" s="6" t="s">
        <v>1602</v>
      </c>
      <c r="B2115" s="1">
        <v>42308</v>
      </c>
      <c r="D2115"/>
      <c r="E2115"/>
      <c r="F2115"/>
      <c r="H2115"/>
      <c r="L2115"/>
    </row>
    <row r="2116" spans="1:12" x14ac:dyDescent="0.3">
      <c r="A2116" s="6" t="s">
        <v>1602</v>
      </c>
      <c r="B2116" s="1">
        <v>42308</v>
      </c>
      <c r="D2116"/>
      <c r="E2116"/>
      <c r="F2116"/>
      <c r="H2116"/>
      <c r="L2116"/>
    </row>
    <row r="2117" spans="1:12" x14ac:dyDescent="0.3">
      <c r="A2117" s="6" t="s">
        <v>1602</v>
      </c>
      <c r="B2117" s="1">
        <v>42308</v>
      </c>
      <c r="D2117"/>
      <c r="E2117"/>
      <c r="F2117"/>
      <c r="H2117"/>
      <c r="L2117"/>
    </row>
    <row r="2118" spans="1:12" x14ac:dyDescent="0.3">
      <c r="A2118" s="6" t="s">
        <v>1602</v>
      </c>
      <c r="B2118" s="1">
        <v>42308</v>
      </c>
      <c r="D2118"/>
      <c r="E2118"/>
      <c r="F2118"/>
      <c r="H2118"/>
      <c r="L2118"/>
    </row>
    <row r="2119" spans="1:12" x14ac:dyDescent="0.3">
      <c r="A2119" s="6" t="s">
        <v>1603</v>
      </c>
      <c r="B2119" s="1">
        <v>42289</v>
      </c>
      <c r="D2119"/>
      <c r="E2119"/>
      <c r="F2119"/>
      <c r="H2119"/>
      <c r="L2119"/>
    </row>
    <row r="2120" spans="1:12" x14ac:dyDescent="0.3">
      <c r="A2120" s="6" t="s">
        <v>1604</v>
      </c>
      <c r="B2120" s="1">
        <v>42632</v>
      </c>
      <c r="D2120"/>
      <c r="E2120"/>
      <c r="F2120"/>
      <c r="H2120"/>
      <c r="L2120"/>
    </row>
    <row r="2121" spans="1:12" x14ac:dyDescent="0.3">
      <c r="A2121" s="6" t="s">
        <v>1606</v>
      </c>
      <c r="B2121" s="1">
        <v>42838</v>
      </c>
      <c r="D2121"/>
      <c r="E2121"/>
      <c r="F2121"/>
      <c r="H2121"/>
      <c r="L2121"/>
    </row>
    <row r="2122" spans="1:12" x14ac:dyDescent="0.3">
      <c r="A2122" s="6" t="s">
        <v>1606</v>
      </c>
      <c r="B2122" s="1">
        <v>42838</v>
      </c>
      <c r="D2122"/>
      <c r="E2122"/>
      <c r="F2122"/>
      <c r="H2122"/>
      <c r="L2122"/>
    </row>
    <row r="2123" spans="1:12" x14ac:dyDescent="0.3">
      <c r="A2123" s="6" t="s">
        <v>1607</v>
      </c>
      <c r="B2123" s="1">
        <v>42742</v>
      </c>
      <c r="D2123"/>
      <c r="E2123"/>
      <c r="F2123"/>
      <c r="H2123"/>
      <c r="L2123"/>
    </row>
    <row r="2124" spans="1:12" x14ac:dyDescent="0.3">
      <c r="A2124" s="6" t="s">
        <v>1608</v>
      </c>
      <c r="B2124" s="1">
        <v>43048</v>
      </c>
      <c r="D2124"/>
      <c r="E2124"/>
      <c r="F2124"/>
      <c r="H2124"/>
      <c r="L2124"/>
    </row>
    <row r="2125" spans="1:12" x14ac:dyDescent="0.3">
      <c r="A2125" s="6" t="s">
        <v>1609</v>
      </c>
      <c r="B2125" s="1">
        <v>43000</v>
      </c>
      <c r="D2125"/>
      <c r="E2125"/>
      <c r="F2125"/>
      <c r="H2125"/>
      <c r="L2125"/>
    </row>
    <row r="2126" spans="1:12" x14ac:dyDescent="0.3">
      <c r="A2126" s="6" t="s">
        <v>1609</v>
      </c>
      <c r="B2126" s="1">
        <v>43000</v>
      </c>
      <c r="D2126"/>
      <c r="E2126"/>
      <c r="F2126"/>
      <c r="H2126"/>
      <c r="L2126"/>
    </row>
    <row r="2127" spans="1:12" x14ac:dyDescent="0.3">
      <c r="A2127" s="6" t="s">
        <v>1610</v>
      </c>
      <c r="B2127" s="1">
        <v>43070</v>
      </c>
      <c r="D2127"/>
      <c r="E2127"/>
      <c r="F2127"/>
      <c r="H2127"/>
      <c r="L2127"/>
    </row>
    <row r="2128" spans="1:12" x14ac:dyDescent="0.3">
      <c r="A2128" s="6" t="s">
        <v>1610</v>
      </c>
      <c r="B2128" s="1">
        <v>43070</v>
      </c>
      <c r="D2128"/>
      <c r="E2128"/>
      <c r="F2128"/>
      <c r="H2128"/>
      <c r="L2128"/>
    </row>
    <row r="2129" spans="1:12" x14ac:dyDescent="0.3">
      <c r="A2129" s="6" t="s">
        <v>1611</v>
      </c>
      <c r="B2129" s="1">
        <v>41813</v>
      </c>
      <c r="D2129"/>
      <c r="E2129"/>
      <c r="F2129"/>
      <c r="H2129"/>
      <c r="L2129"/>
    </row>
    <row r="2130" spans="1:12" x14ac:dyDescent="0.3">
      <c r="A2130" s="6" t="s">
        <v>1613</v>
      </c>
      <c r="B2130" s="1">
        <v>42281</v>
      </c>
      <c r="D2130"/>
      <c r="E2130"/>
      <c r="F2130"/>
      <c r="H2130"/>
      <c r="L2130"/>
    </row>
    <row r="2131" spans="1:12" x14ac:dyDescent="0.3">
      <c r="A2131" s="6" t="s">
        <v>1613</v>
      </c>
      <c r="B2131" s="1">
        <v>42281</v>
      </c>
      <c r="D2131"/>
      <c r="E2131"/>
      <c r="F2131"/>
      <c r="H2131"/>
      <c r="L2131"/>
    </row>
    <row r="2132" spans="1:12" x14ac:dyDescent="0.3">
      <c r="A2132" s="6" t="s">
        <v>1614</v>
      </c>
      <c r="B2132" s="1">
        <v>41779</v>
      </c>
      <c r="D2132"/>
      <c r="E2132"/>
      <c r="F2132"/>
      <c r="H2132"/>
      <c r="L2132"/>
    </row>
    <row r="2133" spans="1:12" x14ac:dyDescent="0.3">
      <c r="A2133" s="6" t="s">
        <v>1614</v>
      </c>
      <c r="B2133" s="1">
        <v>41779</v>
      </c>
      <c r="D2133"/>
      <c r="E2133"/>
      <c r="F2133"/>
      <c r="H2133"/>
      <c r="L2133"/>
    </row>
    <row r="2134" spans="1:12" x14ac:dyDescent="0.3">
      <c r="A2134" s="6" t="s">
        <v>1614</v>
      </c>
      <c r="B2134" s="1">
        <v>41779</v>
      </c>
      <c r="D2134"/>
      <c r="E2134"/>
      <c r="F2134"/>
      <c r="H2134"/>
      <c r="L2134"/>
    </row>
    <row r="2135" spans="1:12" x14ac:dyDescent="0.3">
      <c r="A2135" s="6" t="s">
        <v>1616</v>
      </c>
      <c r="B2135" s="1">
        <v>42328</v>
      </c>
      <c r="D2135"/>
      <c r="E2135"/>
      <c r="F2135"/>
      <c r="H2135"/>
      <c r="L2135"/>
    </row>
    <row r="2136" spans="1:12" x14ac:dyDescent="0.3">
      <c r="A2136" s="6" t="s">
        <v>1617</v>
      </c>
      <c r="B2136" s="1">
        <v>42338</v>
      </c>
      <c r="D2136"/>
      <c r="E2136"/>
      <c r="F2136"/>
      <c r="H2136"/>
      <c r="L2136"/>
    </row>
    <row r="2137" spans="1:12" x14ac:dyDescent="0.3">
      <c r="A2137" s="6" t="s">
        <v>1617</v>
      </c>
      <c r="B2137" s="1">
        <v>42338</v>
      </c>
      <c r="D2137"/>
      <c r="E2137"/>
      <c r="F2137"/>
      <c r="H2137"/>
      <c r="L2137"/>
    </row>
    <row r="2138" spans="1:12" x14ac:dyDescent="0.3">
      <c r="A2138" s="6" t="s">
        <v>1617</v>
      </c>
      <c r="B2138" s="1">
        <v>42338</v>
      </c>
      <c r="D2138"/>
      <c r="E2138"/>
      <c r="F2138"/>
      <c r="H2138"/>
      <c r="L2138"/>
    </row>
    <row r="2139" spans="1:12" x14ac:dyDescent="0.3">
      <c r="A2139" s="6" t="s">
        <v>1619</v>
      </c>
      <c r="B2139" s="1">
        <v>42369</v>
      </c>
      <c r="D2139"/>
      <c r="E2139"/>
      <c r="F2139"/>
      <c r="H2139"/>
      <c r="L2139"/>
    </row>
    <row r="2140" spans="1:12" x14ac:dyDescent="0.3">
      <c r="A2140" s="6" t="s">
        <v>1619</v>
      </c>
      <c r="B2140" s="1">
        <v>42369</v>
      </c>
      <c r="D2140"/>
      <c r="E2140"/>
      <c r="F2140"/>
      <c r="H2140"/>
      <c r="L2140"/>
    </row>
    <row r="2141" spans="1:12" x14ac:dyDescent="0.3">
      <c r="A2141" s="6" t="s">
        <v>1621</v>
      </c>
      <c r="B2141" s="1">
        <v>43055</v>
      </c>
      <c r="D2141"/>
      <c r="E2141"/>
      <c r="F2141"/>
      <c r="H2141"/>
      <c r="L2141"/>
    </row>
    <row r="2142" spans="1:12" x14ac:dyDescent="0.3">
      <c r="A2142" s="6" t="s">
        <v>1622</v>
      </c>
      <c r="B2142" s="1">
        <v>41796</v>
      </c>
      <c r="D2142"/>
      <c r="E2142"/>
      <c r="F2142"/>
      <c r="H2142"/>
      <c r="L2142"/>
    </row>
    <row r="2143" spans="1:12" x14ac:dyDescent="0.3">
      <c r="A2143" s="6" t="s">
        <v>1622</v>
      </c>
      <c r="B2143" s="1">
        <v>41796</v>
      </c>
      <c r="D2143"/>
      <c r="E2143"/>
      <c r="F2143"/>
      <c r="H2143"/>
      <c r="L2143"/>
    </row>
    <row r="2144" spans="1:12" x14ac:dyDescent="0.3">
      <c r="A2144" s="6" t="s">
        <v>1622</v>
      </c>
      <c r="B2144" s="1">
        <v>41796</v>
      </c>
      <c r="D2144"/>
      <c r="E2144"/>
      <c r="F2144"/>
      <c r="H2144"/>
      <c r="L2144"/>
    </row>
    <row r="2145" spans="1:12" x14ac:dyDescent="0.3">
      <c r="A2145" s="6" t="s">
        <v>1623</v>
      </c>
      <c r="B2145" s="1">
        <v>42614</v>
      </c>
      <c r="D2145"/>
      <c r="E2145"/>
      <c r="F2145"/>
      <c r="H2145"/>
      <c r="L2145"/>
    </row>
    <row r="2146" spans="1:12" x14ac:dyDescent="0.3">
      <c r="A2146" s="6" t="s">
        <v>1623</v>
      </c>
      <c r="B2146" s="1">
        <v>42614</v>
      </c>
      <c r="D2146"/>
      <c r="E2146"/>
      <c r="F2146"/>
      <c r="H2146"/>
      <c r="L2146"/>
    </row>
    <row r="2147" spans="1:12" x14ac:dyDescent="0.3">
      <c r="A2147" s="6" t="s">
        <v>1623</v>
      </c>
      <c r="B2147" s="1">
        <v>42614</v>
      </c>
      <c r="D2147"/>
      <c r="E2147"/>
      <c r="F2147"/>
      <c r="H2147"/>
      <c r="L2147"/>
    </row>
    <row r="2148" spans="1:12" x14ac:dyDescent="0.3">
      <c r="A2148" s="6" t="s">
        <v>1624</v>
      </c>
      <c r="B2148" s="1">
        <v>42546</v>
      </c>
      <c r="D2148"/>
      <c r="E2148"/>
      <c r="F2148"/>
      <c r="H2148"/>
      <c r="L2148"/>
    </row>
    <row r="2149" spans="1:12" x14ac:dyDescent="0.3">
      <c r="A2149" s="6" t="s">
        <v>1624</v>
      </c>
      <c r="B2149" s="1">
        <v>42546</v>
      </c>
      <c r="D2149"/>
      <c r="E2149"/>
      <c r="F2149"/>
      <c r="H2149"/>
      <c r="L2149"/>
    </row>
    <row r="2150" spans="1:12" x14ac:dyDescent="0.3">
      <c r="A2150" s="6" t="s">
        <v>1624</v>
      </c>
      <c r="B2150" s="1">
        <v>42546</v>
      </c>
      <c r="D2150"/>
      <c r="E2150"/>
      <c r="F2150"/>
      <c r="H2150"/>
      <c r="L2150"/>
    </row>
    <row r="2151" spans="1:12" x14ac:dyDescent="0.3">
      <c r="A2151" s="6" t="s">
        <v>1625</v>
      </c>
      <c r="B2151" s="1">
        <v>41985</v>
      </c>
      <c r="D2151"/>
      <c r="E2151"/>
      <c r="F2151"/>
      <c r="H2151"/>
      <c r="L2151"/>
    </row>
    <row r="2152" spans="1:12" x14ac:dyDescent="0.3">
      <c r="A2152" s="6" t="s">
        <v>1626</v>
      </c>
      <c r="B2152" s="1">
        <v>42825</v>
      </c>
      <c r="D2152"/>
      <c r="E2152"/>
      <c r="F2152"/>
      <c r="H2152"/>
      <c r="L2152"/>
    </row>
    <row r="2153" spans="1:12" x14ac:dyDescent="0.3">
      <c r="A2153" s="6" t="s">
        <v>1627</v>
      </c>
      <c r="B2153" s="1">
        <v>43058</v>
      </c>
      <c r="D2153"/>
      <c r="E2153"/>
      <c r="F2153"/>
      <c r="H2153"/>
      <c r="L2153"/>
    </row>
    <row r="2154" spans="1:12" x14ac:dyDescent="0.3">
      <c r="A2154" s="6" t="s">
        <v>1629</v>
      </c>
      <c r="B2154" s="1">
        <v>41967</v>
      </c>
      <c r="D2154"/>
      <c r="E2154"/>
      <c r="F2154"/>
      <c r="H2154"/>
      <c r="L2154"/>
    </row>
    <row r="2155" spans="1:12" x14ac:dyDescent="0.3">
      <c r="A2155" s="6" t="s">
        <v>1631</v>
      </c>
      <c r="B2155" s="1">
        <v>42330</v>
      </c>
      <c r="D2155"/>
      <c r="E2155"/>
      <c r="F2155"/>
      <c r="H2155"/>
      <c r="L2155"/>
    </row>
    <row r="2156" spans="1:12" x14ac:dyDescent="0.3">
      <c r="A2156" s="6" t="s">
        <v>1632</v>
      </c>
      <c r="B2156" s="1">
        <v>42565</v>
      </c>
      <c r="D2156"/>
      <c r="E2156"/>
      <c r="F2156"/>
      <c r="H2156"/>
      <c r="L2156"/>
    </row>
    <row r="2157" spans="1:12" x14ac:dyDescent="0.3">
      <c r="A2157" s="6" t="s">
        <v>1633</v>
      </c>
      <c r="B2157" s="1">
        <v>42490</v>
      </c>
      <c r="D2157"/>
      <c r="E2157"/>
      <c r="F2157"/>
      <c r="H2157"/>
      <c r="L2157"/>
    </row>
    <row r="2158" spans="1:12" x14ac:dyDescent="0.3">
      <c r="A2158" s="6" t="s">
        <v>1634</v>
      </c>
      <c r="B2158" s="1">
        <v>42576</v>
      </c>
      <c r="D2158"/>
      <c r="E2158"/>
      <c r="F2158"/>
      <c r="H2158"/>
      <c r="L2158"/>
    </row>
    <row r="2159" spans="1:12" x14ac:dyDescent="0.3">
      <c r="A2159" s="6" t="s">
        <v>1635</v>
      </c>
      <c r="B2159" s="1">
        <v>41812</v>
      </c>
      <c r="D2159"/>
      <c r="E2159"/>
      <c r="F2159"/>
      <c r="H2159"/>
      <c r="L2159"/>
    </row>
    <row r="2160" spans="1:12" x14ac:dyDescent="0.3">
      <c r="A2160" s="6" t="s">
        <v>1635</v>
      </c>
      <c r="B2160" s="1">
        <v>41812</v>
      </c>
      <c r="D2160"/>
      <c r="E2160"/>
      <c r="F2160"/>
      <c r="H2160"/>
      <c r="L2160"/>
    </row>
    <row r="2161" spans="1:12" x14ac:dyDescent="0.3">
      <c r="A2161" s="6" t="s">
        <v>1636</v>
      </c>
      <c r="B2161" s="1">
        <v>43029</v>
      </c>
      <c r="D2161"/>
      <c r="E2161"/>
      <c r="F2161"/>
      <c r="H2161"/>
      <c r="L2161"/>
    </row>
    <row r="2162" spans="1:12" x14ac:dyDescent="0.3">
      <c r="A2162" s="6" t="s">
        <v>1637</v>
      </c>
      <c r="B2162" s="1">
        <v>42616</v>
      </c>
      <c r="D2162"/>
      <c r="E2162"/>
      <c r="F2162"/>
      <c r="H2162"/>
      <c r="L2162"/>
    </row>
    <row r="2163" spans="1:12" x14ac:dyDescent="0.3">
      <c r="A2163" s="6" t="s">
        <v>1638</v>
      </c>
      <c r="B2163" s="1">
        <v>42504</v>
      </c>
      <c r="D2163"/>
      <c r="E2163"/>
      <c r="F2163"/>
      <c r="H2163"/>
      <c r="L2163"/>
    </row>
    <row r="2164" spans="1:12" x14ac:dyDescent="0.3">
      <c r="A2164" s="6" t="s">
        <v>1639</v>
      </c>
      <c r="B2164" s="1">
        <v>42376</v>
      </c>
      <c r="D2164"/>
      <c r="E2164"/>
      <c r="F2164"/>
      <c r="H2164"/>
      <c r="L2164"/>
    </row>
    <row r="2165" spans="1:12" x14ac:dyDescent="0.3">
      <c r="A2165" s="6" t="s">
        <v>1640</v>
      </c>
      <c r="B2165" s="1">
        <v>42807</v>
      </c>
      <c r="D2165"/>
      <c r="E2165"/>
      <c r="F2165"/>
      <c r="H2165"/>
      <c r="L2165"/>
    </row>
    <row r="2166" spans="1:12" x14ac:dyDescent="0.3">
      <c r="A2166" s="6" t="s">
        <v>1642</v>
      </c>
      <c r="B2166" s="1">
        <v>42656</v>
      </c>
      <c r="D2166"/>
      <c r="E2166"/>
      <c r="F2166"/>
      <c r="H2166"/>
      <c r="L2166"/>
    </row>
    <row r="2167" spans="1:12" x14ac:dyDescent="0.3">
      <c r="A2167" s="6" t="s">
        <v>1642</v>
      </c>
      <c r="B2167" s="1">
        <v>42656</v>
      </c>
      <c r="D2167"/>
      <c r="E2167"/>
      <c r="F2167"/>
      <c r="H2167"/>
      <c r="L2167"/>
    </row>
    <row r="2168" spans="1:12" x14ac:dyDescent="0.3">
      <c r="A2168" s="6" t="s">
        <v>1642</v>
      </c>
      <c r="B2168" s="1">
        <v>42656</v>
      </c>
      <c r="D2168"/>
      <c r="E2168"/>
      <c r="F2168"/>
      <c r="H2168"/>
      <c r="L2168"/>
    </row>
    <row r="2169" spans="1:12" x14ac:dyDescent="0.3">
      <c r="A2169" s="6" t="s">
        <v>1642</v>
      </c>
      <c r="B2169" s="1">
        <v>42656</v>
      </c>
      <c r="D2169"/>
      <c r="E2169"/>
      <c r="F2169"/>
      <c r="H2169"/>
      <c r="L2169"/>
    </row>
    <row r="2170" spans="1:12" x14ac:dyDescent="0.3">
      <c r="A2170" s="6" t="s">
        <v>1642</v>
      </c>
      <c r="B2170" s="1">
        <v>42656</v>
      </c>
      <c r="D2170"/>
      <c r="E2170"/>
      <c r="F2170"/>
      <c r="H2170"/>
      <c r="L2170"/>
    </row>
    <row r="2171" spans="1:12" x14ac:dyDescent="0.3">
      <c r="A2171" s="6" t="s">
        <v>1643</v>
      </c>
      <c r="B2171" s="1">
        <v>42762</v>
      </c>
      <c r="D2171"/>
      <c r="E2171"/>
      <c r="F2171"/>
      <c r="H2171"/>
      <c r="L2171"/>
    </row>
    <row r="2172" spans="1:12" x14ac:dyDescent="0.3">
      <c r="A2172" s="6" t="s">
        <v>1643</v>
      </c>
      <c r="B2172" s="1">
        <v>42762</v>
      </c>
      <c r="D2172"/>
      <c r="E2172"/>
      <c r="F2172"/>
      <c r="H2172"/>
      <c r="L2172"/>
    </row>
    <row r="2173" spans="1:12" x14ac:dyDescent="0.3">
      <c r="A2173" s="6" t="s">
        <v>1643</v>
      </c>
      <c r="B2173" s="1">
        <v>42762</v>
      </c>
      <c r="D2173"/>
      <c r="E2173"/>
      <c r="F2173"/>
      <c r="H2173"/>
      <c r="L2173"/>
    </row>
    <row r="2174" spans="1:12" x14ac:dyDescent="0.3">
      <c r="A2174" s="6" t="s">
        <v>1645</v>
      </c>
      <c r="B2174" s="1">
        <v>43058</v>
      </c>
      <c r="D2174"/>
      <c r="E2174"/>
      <c r="F2174"/>
      <c r="H2174"/>
      <c r="L2174"/>
    </row>
    <row r="2175" spans="1:12" x14ac:dyDescent="0.3">
      <c r="A2175" s="6" t="s">
        <v>1646</v>
      </c>
      <c r="B2175" s="1">
        <v>41852</v>
      </c>
      <c r="D2175"/>
      <c r="E2175"/>
      <c r="F2175"/>
      <c r="H2175"/>
      <c r="L2175"/>
    </row>
    <row r="2176" spans="1:12" x14ac:dyDescent="0.3">
      <c r="A2176" s="6" t="s">
        <v>1648</v>
      </c>
      <c r="B2176" s="1">
        <v>42581</v>
      </c>
      <c r="D2176"/>
      <c r="E2176"/>
      <c r="F2176"/>
      <c r="H2176"/>
      <c r="L2176"/>
    </row>
    <row r="2177" spans="1:12" x14ac:dyDescent="0.3">
      <c r="A2177" s="6" t="s">
        <v>1649</v>
      </c>
      <c r="B2177" s="1">
        <v>42215</v>
      </c>
      <c r="D2177"/>
      <c r="E2177"/>
      <c r="F2177"/>
      <c r="H2177"/>
      <c r="L2177"/>
    </row>
    <row r="2178" spans="1:12" x14ac:dyDescent="0.3">
      <c r="A2178" s="6" t="s">
        <v>1650</v>
      </c>
      <c r="B2178" s="1">
        <v>42658</v>
      </c>
      <c r="D2178"/>
      <c r="E2178"/>
      <c r="F2178"/>
      <c r="H2178"/>
      <c r="L2178"/>
    </row>
    <row r="2179" spans="1:12" x14ac:dyDescent="0.3">
      <c r="A2179" s="6" t="s">
        <v>1650</v>
      </c>
      <c r="B2179" s="1">
        <v>42658</v>
      </c>
      <c r="D2179"/>
      <c r="E2179"/>
      <c r="F2179"/>
      <c r="H2179"/>
      <c r="L2179"/>
    </row>
    <row r="2180" spans="1:12" x14ac:dyDescent="0.3">
      <c r="A2180" s="6" t="s">
        <v>1650</v>
      </c>
      <c r="B2180" s="1">
        <v>42658</v>
      </c>
      <c r="D2180"/>
      <c r="E2180"/>
      <c r="F2180"/>
      <c r="H2180"/>
      <c r="L2180"/>
    </row>
    <row r="2181" spans="1:12" x14ac:dyDescent="0.3">
      <c r="A2181" s="6" t="s">
        <v>1650</v>
      </c>
      <c r="B2181" s="1">
        <v>42658</v>
      </c>
      <c r="D2181"/>
      <c r="E2181"/>
      <c r="F2181"/>
      <c r="H2181"/>
      <c r="L2181"/>
    </row>
    <row r="2182" spans="1:12" x14ac:dyDescent="0.3">
      <c r="A2182" s="6" t="s">
        <v>1652</v>
      </c>
      <c r="B2182" s="1">
        <v>42497</v>
      </c>
      <c r="D2182"/>
      <c r="E2182"/>
      <c r="F2182"/>
      <c r="H2182"/>
      <c r="L2182"/>
    </row>
    <row r="2183" spans="1:12" x14ac:dyDescent="0.3">
      <c r="A2183" s="6" t="s">
        <v>1652</v>
      </c>
      <c r="B2183" s="1">
        <v>42497</v>
      </c>
      <c r="D2183"/>
      <c r="E2183"/>
      <c r="F2183"/>
      <c r="H2183"/>
      <c r="L2183"/>
    </row>
    <row r="2184" spans="1:12" x14ac:dyDescent="0.3">
      <c r="A2184" s="6" t="s">
        <v>1652</v>
      </c>
      <c r="B2184" s="1">
        <v>42497</v>
      </c>
      <c r="D2184"/>
      <c r="E2184"/>
      <c r="F2184"/>
      <c r="H2184"/>
      <c r="L2184"/>
    </row>
    <row r="2185" spans="1:12" x14ac:dyDescent="0.3">
      <c r="A2185" s="6" t="s">
        <v>1652</v>
      </c>
      <c r="B2185" s="1">
        <v>42497</v>
      </c>
      <c r="D2185"/>
      <c r="E2185"/>
      <c r="F2185"/>
      <c r="H2185"/>
      <c r="L2185"/>
    </row>
    <row r="2186" spans="1:12" x14ac:dyDescent="0.3">
      <c r="A2186" s="6" t="s">
        <v>1652</v>
      </c>
      <c r="B2186" s="1">
        <v>42497</v>
      </c>
      <c r="D2186"/>
      <c r="E2186"/>
      <c r="F2186"/>
      <c r="H2186"/>
      <c r="L2186"/>
    </row>
    <row r="2187" spans="1:12" x14ac:dyDescent="0.3">
      <c r="A2187" s="6" t="s">
        <v>1652</v>
      </c>
      <c r="B2187" s="1">
        <v>42497</v>
      </c>
      <c r="D2187"/>
      <c r="E2187"/>
      <c r="F2187"/>
      <c r="H2187"/>
      <c r="L2187"/>
    </row>
    <row r="2188" spans="1:12" x14ac:dyDescent="0.3">
      <c r="A2188" s="6" t="s">
        <v>1653</v>
      </c>
      <c r="B2188" s="1">
        <v>42948</v>
      </c>
      <c r="D2188"/>
      <c r="E2188"/>
      <c r="F2188"/>
      <c r="H2188"/>
      <c r="L2188"/>
    </row>
    <row r="2189" spans="1:12" x14ac:dyDescent="0.3">
      <c r="A2189" s="6" t="s">
        <v>1654</v>
      </c>
      <c r="B2189" s="1">
        <v>42565</v>
      </c>
      <c r="D2189"/>
      <c r="E2189"/>
      <c r="F2189"/>
      <c r="H2189"/>
      <c r="L2189"/>
    </row>
    <row r="2190" spans="1:12" x14ac:dyDescent="0.3">
      <c r="A2190" s="6" t="s">
        <v>1656</v>
      </c>
      <c r="B2190" s="1">
        <v>42957</v>
      </c>
      <c r="D2190"/>
      <c r="E2190"/>
      <c r="F2190"/>
      <c r="H2190"/>
      <c r="L2190"/>
    </row>
    <row r="2191" spans="1:12" x14ac:dyDescent="0.3">
      <c r="A2191" s="6" t="s">
        <v>1656</v>
      </c>
      <c r="B2191" s="1">
        <v>42957</v>
      </c>
      <c r="D2191"/>
      <c r="E2191"/>
      <c r="F2191"/>
      <c r="H2191"/>
      <c r="L2191"/>
    </row>
    <row r="2192" spans="1:12" x14ac:dyDescent="0.3">
      <c r="A2192" s="6" t="s">
        <v>1656</v>
      </c>
      <c r="B2192" s="1">
        <v>42957</v>
      </c>
      <c r="D2192"/>
      <c r="E2192"/>
      <c r="F2192"/>
      <c r="H2192"/>
      <c r="L2192"/>
    </row>
    <row r="2193" spans="1:12" x14ac:dyDescent="0.3">
      <c r="A2193" s="6" t="s">
        <v>1657</v>
      </c>
      <c r="B2193" s="1">
        <v>42546</v>
      </c>
      <c r="D2193"/>
      <c r="E2193"/>
      <c r="F2193"/>
      <c r="H2193"/>
      <c r="L2193"/>
    </row>
    <row r="2194" spans="1:12" x14ac:dyDescent="0.3">
      <c r="A2194" s="6" t="s">
        <v>1658</v>
      </c>
      <c r="B2194" s="1">
        <v>42714</v>
      </c>
      <c r="D2194"/>
      <c r="E2194"/>
      <c r="F2194"/>
      <c r="H2194"/>
      <c r="L2194"/>
    </row>
    <row r="2195" spans="1:12" x14ac:dyDescent="0.3">
      <c r="A2195" s="6" t="s">
        <v>1658</v>
      </c>
      <c r="B2195" s="1">
        <v>42714</v>
      </c>
      <c r="D2195"/>
      <c r="E2195"/>
      <c r="F2195"/>
      <c r="H2195"/>
      <c r="L2195"/>
    </row>
    <row r="2196" spans="1:12" x14ac:dyDescent="0.3">
      <c r="A2196" s="6" t="s">
        <v>1658</v>
      </c>
      <c r="B2196" s="1">
        <v>42714</v>
      </c>
      <c r="D2196"/>
      <c r="E2196"/>
      <c r="F2196"/>
      <c r="H2196"/>
      <c r="L2196"/>
    </row>
    <row r="2197" spans="1:12" x14ac:dyDescent="0.3">
      <c r="A2197" s="6" t="s">
        <v>1658</v>
      </c>
      <c r="B2197" s="1">
        <v>42714</v>
      </c>
      <c r="D2197"/>
      <c r="E2197"/>
      <c r="F2197"/>
      <c r="H2197"/>
      <c r="L2197"/>
    </row>
    <row r="2198" spans="1:12" x14ac:dyDescent="0.3">
      <c r="A2198" s="6" t="s">
        <v>1658</v>
      </c>
      <c r="B2198" s="1">
        <v>42714</v>
      </c>
      <c r="D2198"/>
      <c r="E2198"/>
      <c r="F2198"/>
      <c r="H2198"/>
      <c r="L2198"/>
    </row>
    <row r="2199" spans="1:12" x14ac:dyDescent="0.3">
      <c r="A2199" s="6" t="s">
        <v>1659</v>
      </c>
      <c r="B2199" s="1">
        <v>42705</v>
      </c>
      <c r="D2199"/>
      <c r="E2199"/>
      <c r="F2199"/>
      <c r="H2199"/>
      <c r="L2199"/>
    </row>
    <row r="2200" spans="1:12" x14ac:dyDescent="0.3">
      <c r="A2200" s="6" t="s">
        <v>1660</v>
      </c>
      <c r="B2200" s="1">
        <v>41971</v>
      </c>
      <c r="D2200"/>
      <c r="E2200"/>
      <c r="F2200"/>
      <c r="H2200"/>
      <c r="L2200"/>
    </row>
    <row r="2201" spans="1:12" x14ac:dyDescent="0.3">
      <c r="A2201" s="6" t="s">
        <v>1661</v>
      </c>
      <c r="B2201" s="1">
        <v>42091</v>
      </c>
      <c r="D2201"/>
      <c r="E2201"/>
      <c r="F2201"/>
      <c r="H2201"/>
      <c r="L2201"/>
    </row>
    <row r="2202" spans="1:12" x14ac:dyDescent="0.3">
      <c r="A2202" s="6" t="s">
        <v>1661</v>
      </c>
      <c r="B2202" s="1">
        <v>42091</v>
      </c>
      <c r="D2202"/>
      <c r="E2202"/>
      <c r="F2202"/>
      <c r="H2202"/>
      <c r="L2202"/>
    </row>
    <row r="2203" spans="1:12" x14ac:dyDescent="0.3">
      <c r="A2203" s="6" t="s">
        <v>1662</v>
      </c>
      <c r="B2203" s="1">
        <v>41791</v>
      </c>
      <c r="D2203"/>
      <c r="E2203"/>
      <c r="F2203"/>
      <c r="H2203"/>
      <c r="L2203"/>
    </row>
    <row r="2204" spans="1:12" x14ac:dyDescent="0.3">
      <c r="A2204" s="6" t="s">
        <v>1662</v>
      </c>
      <c r="B2204" s="1">
        <v>41791</v>
      </c>
      <c r="D2204"/>
      <c r="E2204"/>
      <c r="F2204"/>
      <c r="H2204"/>
      <c r="L2204"/>
    </row>
    <row r="2205" spans="1:12" x14ac:dyDescent="0.3">
      <c r="A2205" s="6" t="s">
        <v>1663</v>
      </c>
      <c r="B2205" s="1">
        <v>42253</v>
      </c>
      <c r="D2205"/>
      <c r="E2205"/>
      <c r="F2205"/>
      <c r="H2205"/>
      <c r="L2205"/>
    </row>
    <row r="2206" spans="1:12" x14ac:dyDescent="0.3">
      <c r="A2206" s="6" t="s">
        <v>1663</v>
      </c>
      <c r="B2206" s="1">
        <v>42253</v>
      </c>
      <c r="D2206"/>
      <c r="E2206"/>
      <c r="F2206"/>
      <c r="H2206"/>
      <c r="L2206"/>
    </row>
    <row r="2207" spans="1:12" x14ac:dyDescent="0.3">
      <c r="A2207" s="6" t="s">
        <v>1664</v>
      </c>
      <c r="B2207" s="1">
        <v>42184</v>
      </c>
      <c r="D2207"/>
      <c r="E2207"/>
      <c r="F2207"/>
      <c r="H2207"/>
      <c r="L2207"/>
    </row>
    <row r="2208" spans="1:12" x14ac:dyDescent="0.3">
      <c r="A2208" s="6" t="s">
        <v>1665</v>
      </c>
      <c r="B2208" s="1">
        <v>42623</v>
      </c>
      <c r="D2208"/>
      <c r="E2208"/>
      <c r="F2208"/>
      <c r="H2208"/>
      <c r="L2208"/>
    </row>
    <row r="2209" spans="1:12" x14ac:dyDescent="0.3">
      <c r="A2209" s="6" t="s">
        <v>1666</v>
      </c>
      <c r="B2209" s="1">
        <v>41834</v>
      </c>
      <c r="D2209"/>
      <c r="E2209"/>
      <c r="F2209"/>
      <c r="H2209"/>
      <c r="L2209"/>
    </row>
    <row r="2210" spans="1:12" x14ac:dyDescent="0.3">
      <c r="A2210" s="6" t="s">
        <v>1666</v>
      </c>
      <c r="B2210" s="1">
        <v>41834</v>
      </c>
      <c r="D2210"/>
      <c r="E2210"/>
      <c r="F2210"/>
      <c r="H2210"/>
      <c r="L2210"/>
    </row>
    <row r="2211" spans="1:12" x14ac:dyDescent="0.3">
      <c r="A2211" s="6" t="s">
        <v>1668</v>
      </c>
      <c r="B2211" s="1">
        <v>42238</v>
      </c>
      <c r="D2211"/>
      <c r="E2211"/>
      <c r="F2211"/>
      <c r="H2211"/>
      <c r="L2211"/>
    </row>
    <row r="2212" spans="1:12" x14ac:dyDescent="0.3">
      <c r="A2212" s="6" t="s">
        <v>1669</v>
      </c>
      <c r="B2212" s="1">
        <v>41957</v>
      </c>
      <c r="D2212"/>
      <c r="E2212"/>
      <c r="F2212"/>
      <c r="H2212"/>
      <c r="L2212"/>
    </row>
    <row r="2213" spans="1:12" x14ac:dyDescent="0.3">
      <c r="A2213" s="6" t="s">
        <v>1669</v>
      </c>
      <c r="B2213" s="1">
        <v>41957</v>
      </c>
      <c r="D2213"/>
      <c r="E2213"/>
      <c r="F2213"/>
      <c r="H2213"/>
      <c r="L2213"/>
    </row>
    <row r="2214" spans="1:12" x14ac:dyDescent="0.3">
      <c r="A2214" s="6" t="s">
        <v>1671</v>
      </c>
      <c r="B2214" s="1">
        <v>42701</v>
      </c>
      <c r="D2214"/>
      <c r="E2214"/>
      <c r="F2214"/>
      <c r="H2214"/>
      <c r="L2214"/>
    </row>
    <row r="2215" spans="1:12" x14ac:dyDescent="0.3">
      <c r="A2215" s="6" t="s">
        <v>1672</v>
      </c>
      <c r="B2215" s="1">
        <v>43060</v>
      </c>
      <c r="D2215"/>
      <c r="E2215"/>
      <c r="F2215"/>
      <c r="H2215"/>
      <c r="L2215"/>
    </row>
    <row r="2216" spans="1:12" x14ac:dyDescent="0.3">
      <c r="A2216" s="6" t="s">
        <v>1673</v>
      </c>
      <c r="B2216" s="1">
        <v>43009</v>
      </c>
      <c r="D2216"/>
      <c r="E2216"/>
      <c r="F2216"/>
      <c r="H2216"/>
      <c r="L2216"/>
    </row>
    <row r="2217" spans="1:12" x14ac:dyDescent="0.3">
      <c r="A2217" s="6" t="s">
        <v>1673</v>
      </c>
      <c r="B2217" s="1">
        <v>43009</v>
      </c>
      <c r="D2217"/>
      <c r="E2217"/>
      <c r="F2217"/>
      <c r="H2217"/>
      <c r="L2217"/>
    </row>
    <row r="2218" spans="1:12" x14ac:dyDescent="0.3">
      <c r="A2218" s="6" t="s">
        <v>1673</v>
      </c>
      <c r="B2218" s="1">
        <v>43009</v>
      </c>
      <c r="D2218"/>
      <c r="E2218"/>
      <c r="F2218"/>
      <c r="H2218"/>
      <c r="L2218"/>
    </row>
    <row r="2219" spans="1:12" x14ac:dyDescent="0.3">
      <c r="A2219" s="6" t="s">
        <v>1673</v>
      </c>
      <c r="B2219" s="1">
        <v>43009</v>
      </c>
      <c r="D2219"/>
      <c r="E2219"/>
      <c r="F2219"/>
      <c r="H2219"/>
      <c r="L2219"/>
    </row>
    <row r="2220" spans="1:12" x14ac:dyDescent="0.3">
      <c r="A2220" s="6" t="s">
        <v>1674</v>
      </c>
      <c r="B2220" s="1">
        <v>41902</v>
      </c>
      <c r="D2220"/>
      <c r="E2220"/>
      <c r="F2220"/>
      <c r="H2220"/>
      <c r="L2220"/>
    </row>
    <row r="2221" spans="1:12" x14ac:dyDescent="0.3">
      <c r="A2221" s="6" t="s">
        <v>1676</v>
      </c>
      <c r="B2221" s="1">
        <v>42944</v>
      </c>
      <c r="D2221"/>
      <c r="E2221"/>
      <c r="F2221"/>
      <c r="H2221"/>
      <c r="L2221"/>
    </row>
    <row r="2222" spans="1:12" x14ac:dyDescent="0.3">
      <c r="A2222" s="6" t="s">
        <v>1676</v>
      </c>
      <c r="B2222" s="1">
        <v>42944</v>
      </c>
      <c r="D2222"/>
      <c r="E2222"/>
      <c r="F2222"/>
      <c r="H2222"/>
      <c r="L2222"/>
    </row>
    <row r="2223" spans="1:12" x14ac:dyDescent="0.3">
      <c r="A2223" s="6" t="s">
        <v>1676</v>
      </c>
      <c r="B2223" s="1">
        <v>42944</v>
      </c>
      <c r="D2223"/>
      <c r="E2223"/>
      <c r="F2223"/>
      <c r="H2223"/>
      <c r="L2223"/>
    </row>
    <row r="2224" spans="1:12" x14ac:dyDescent="0.3">
      <c r="A2224" s="6" t="s">
        <v>1678</v>
      </c>
      <c r="B2224" s="1">
        <v>42344</v>
      </c>
      <c r="D2224"/>
      <c r="E2224"/>
      <c r="F2224"/>
      <c r="H2224"/>
      <c r="L2224"/>
    </row>
    <row r="2225" spans="1:12" x14ac:dyDescent="0.3">
      <c r="A2225" s="6" t="s">
        <v>1678</v>
      </c>
      <c r="B2225" s="1">
        <v>42344</v>
      </c>
      <c r="D2225"/>
      <c r="E2225"/>
      <c r="F2225"/>
      <c r="H2225"/>
      <c r="L2225"/>
    </row>
    <row r="2226" spans="1:12" x14ac:dyDescent="0.3">
      <c r="A2226" s="6" t="s">
        <v>1678</v>
      </c>
      <c r="B2226" s="1">
        <v>42344</v>
      </c>
      <c r="D2226"/>
      <c r="E2226"/>
      <c r="F2226"/>
      <c r="H2226"/>
      <c r="L2226"/>
    </row>
    <row r="2227" spans="1:12" x14ac:dyDescent="0.3">
      <c r="A2227" s="6" t="s">
        <v>1680</v>
      </c>
      <c r="B2227" s="1">
        <v>42947</v>
      </c>
      <c r="D2227"/>
      <c r="E2227"/>
      <c r="F2227"/>
      <c r="H2227"/>
      <c r="L2227"/>
    </row>
    <row r="2228" spans="1:12" x14ac:dyDescent="0.3">
      <c r="A2228" s="6" t="s">
        <v>1681</v>
      </c>
      <c r="B2228" s="1">
        <v>42448</v>
      </c>
      <c r="D2228"/>
      <c r="E2228"/>
      <c r="F2228"/>
      <c r="H2228"/>
      <c r="L2228"/>
    </row>
    <row r="2229" spans="1:12" x14ac:dyDescent="0.3">
      <c r="A2229" s="6" t="s">
        <v>1683</v>
      </c>
      <c r="B2229" s="1">
        <v>42945</v>
      </c>
      <c r="D2229"/>
      <c r="E2229"/>
      <c r="F2229"/>
      <c r="H2229"/>
      <c r="L2229"/>
    </row>
    <row r="2230" spans="1:12" x14ac:dyDescent="0.3">
      <c r="A2230" s="6" t="s">
        <v>1683</v>
      </c>
      <c r="B2230" s="1">
        <v>42945</v>
      </c>
      <c r="D2230"/>
      <c r="E2230"/>
      <c r="F2230"/>
      <c r="H2230"/>
      <c r="L2230"/>
    </row>
    <row r="2231" spans="1:12" x14ac:dyDescent="0.3">
      <c r="A2231" s="6" t="s">
        <v>1684</v>
      </c>
      <c r="B2231" s="1">
        <v>42644</v>
      </c>
      <c r="D2231"/>
      <c r="E2231"/>
      <c r="F2231"/>
      <c r="H2231"/>
      <c r="L2231"/>
    </row>
    <row r="2232" spans="1:12" x14ac:dyDescent="0.3">
      <c r="A2232" s="6" t="s">
        <v>1685</v>
      </c>
      <c r="B2232" s="1">
        <v>41729</v>
      </c>
      <c r="D2232"/>
      <c r="E2232"/>
      <c r="F2232"/>
      <c r="H2232"/>
      <c r="L2232"/>
    </row>
    <row r="2233" spans="1:12" x14ac:dyDescent="0.3">
      <c r="A2233" s="6" t="s">
        <v>1685</v>
      </c>
      <c r="B2233" s="1">
        <v>41729</v>
      </c>
      <c r="D2233"/>
      <c r="E2233"/>
      <c r="F2233"/>
      <c r="H2233"/>
      <c r="L2233"/>
    </row>
    <row r="2234" spans="1:12" x14ac:dyDescent="0.3">
      <c r="A2234" s="6" t="s">
        <v>1686</v>
      </c>
      <c r="B2234" s="1">
        <v>42912</v>
      </c>
      <c r="D2234"/>
      <c r="E2234"/>
      <c r="F2234"/>
      <c r="H2234"/>
      <c r="L2234"/>
    </row>
    <row r="2235" spans="1:12" x14ac:dyDescent="0.3">
      <c r="A2235" s="6" t="s">
        <v>1688</v>
      </c>
      <c r="B2235" s="1">
        <v>42925</v>
      </c>
      <c r="D2235"/>
      <c r="E2235"/>
      <c r="F2235"/>
      <c r="H2235"/>
      <c r="L2235"/>
    </row>
    <row r="2236" spans="1:12" x14ac:dyDescent="0.3">
      <c r="A2236" s="6" t="s">
        <v>1689</v>
      </c>
      <c r="B2236" s="1">
        <v>42352</v>
      </c>
      <c r="D2236"/>
      <c r="E2236"/>
      <c r="F2236"/>
      <c r="H2236"/>
      <c r="L2236"/>
    </row>
    <row r="2237" spans="1:12" x14ac:dyDescent="0.3">
      <c r="A2237" s="6" t="s">
        <v>1690</v>
      </c>
      <c r="B2237" s="1">
        <v>43074</v>
      </c>
      <c r="D2237"/>
      <c r="E2237"/>
      <c r="F2237"/>
      <c r="H2237"/>
      <c r="L2237"/>
    </row>
    <row r="2238" spans="1:12" x14ac:dyDescent="0.3">
      <c r="A2238" s="6" t="s">
        <v>1691</v>
      </c>
      <c r="B2238" s="1">
        <v>42262</v>
      </c>
      <c r="D2238"/>
      <c r="E2238"/>
      <c r="F2238"/>
      <c r="H2238"/>
      <c r="L2238"/>
    </row>
    <row r="2239" spans="1:12" x14ac:dyDescent="0.3">
      <c r="A2239" s="6" t="s">
        <v>1691</v>
      </c>
      <c r="B2239" s="1">
        <v>42262</v>
      </c>
      <c r="D2239"/>
      <c r="E2239"/>
      <c r="F2239"/>
      <c r="H2239"/>
      <c r="L2239"/>
    </row>
    <row r="2240" spans="1:12" x14ac:dyDescent="0.3">
      <c r="A2240" s="6" t="s">
        <v>1692</v>
      </c>
      <c r="B2240" s="1">
        <v>42566</v>
      </c>
      <c r="D2240"/>
      <c r="E2240"/>
      <c r="F2240"/>
      <c r="H2240"/>
      <c r="L2240"/>
    </row>
    <row r="2241" spans="1:12" x14ac:dyDescent="0.3">
      <c r="A2241" s="6" t="s">
        <v>1693</v>
      </c>
      <c r="B2241" s="1">
        <v>42845</v>
      </c>
      <c r="D2241"/>
      <c r="E2241"/>
      <c r="F2241"/>
      <c r="H2241"/>
      <c r="L2241"/>
    </row>
    <row r="2242" spans="1:12" x14ac:dyDescent="0.3">
      <c r="A2242" s="6" t="s">
        <v>1694</v>
      </c>
      <c r="B2242" s="1">
        <v>42689</v>
      </c>
      <c r="D2242"/>
      <c r="E2242"/>
      <c r="F2242"/>
      <c r="H2242"/>
      <c r="L2242"/>
    </row>
    <row r="2243" spans="1:12" x14ac:dyDescent="0.3">
      <c r="A2243" s="6" t="s">
        <v>1694</v>
      </c>
      <c r="B2243" s="1">
        <v>42689</v>
      </c>
      <c r="D2243"/>
      <c r="E2243"/>
      <c r="F2243"/>
      <c r="H2243"/>
      <c r="L2243"/>
    </row>
    <row r="2244" spans="1:12" x14ac:dyDescent="0.3">
      <c r="A2244" s="6" t="s">
        <v>1696</v>
      </c>
      <c r="B2244" s="1">
        <v>42700</v>
      </c>
      <c r="D2244"/>
      <c r="E2244"/>
      <c r="F2244"/>
      <c r="H2244"/>
      <c r="L2244"/>
    </row>
    <row r="2245" spans="1:12" x14ac:dyDescent="0.3">
      <c r="A2245" s="6" t="s">
        <v>1697</v>
      </c>
      <c r="B2245" s="1">
        <v>43060</v>
      </c>
      <c r="D2245"/>
      <c r="E2245"/>
      <c r="F2245"/>
      <c r="H2245"/>
      <c r="L2245"/>
    </row>
    <row r="2246" spans="1:12" x14ac:dyDescent="0.3">
      <c r="A2246" s="6" t="s">
        <v>1697</v>
      </c>
      <c r="B2246" s="1">
        <v>43060</v>
      </c>
      <c r="D2246"/>
      <c r="E2246"/>
      <c r="F2246"/>
      <c r="H2246"/>
      <c r="L2246"/>
    </row>
    <row r="2247" spans="1:12" x14ac:dyDescent="0.3">
      <c r="A2247" s="6" t="s">
        <v>1697</v>
      </c>
      <c r="B2247" s="1">
        <v>43060</v>
      </c>
      <c r="D2247"/>
      <c r="E2247"/>
      <c r="F2247"/>
      <c r="H2247"/>
      <c r="L2247"/>
    </row>
    <row r="2248" spans="1:12" x14ac:dyDescent="0.3">
      <c r="A2248" s="6" t="s">
        <v>1697</v>
      </c>
      <c r="B2248" s="1">
        <v>43060</v>
      </c>
      <c r="D2248"/>
      <c r="E2248"/>
      <c r="F2248"/>
      <c r="H2248"/>
      <c r="L2248"/>
    </row>
    <row r="2249" spans="1:12" x14ac:dyDescent="0.3">
      <c r="A2249" s="6" t="s">
        <v>1697</v>
      </c>
      <c r="B2249" s="1">
        <v>43060</v>
      </c>
      <c r="D2249"/>
      <c r="E2249"/>
      <c r="F2249"/>
      <c r="H2249"/>
      <c r="L2249"/>
    </row>
    <row r="2250" spans="1:12" x14ac:dyDescent="0.3">
      <c r="A2250" s="6" t="s">
        <v>1699</v>
      </c>
      <c r="B2250" s="1">
        <v>42050</v>
      </c>
      <c r="D2250"/>
      <c r="E2250"/>
      <c r="F2250"/>
      <c r="H2250"/>
      <c r="L2250"/>
    </row>
    <row r="2251" spans="1:12" x14ac:dyDescent="0.3">
      <c r="A2251" s="6" t="s">
        <v>1699</v>
      </c>
      <c r="B2251" s="1">
        <v>42050</v>
      </c>
      <c r="D2251"/>
      <c r="E2251"/>
      <c r="F2251"/>
      <c r="H2251"/>
      <c r="L2251"/>
    </row>
    <row r="2252" spans="1:12" x14ac:dyDescent="0.3">
      <c r="A2252" s="6" t="s">
        <v>1699</v>
      </c>
      <c r="B2252" s="1">
        <v>42050</v>
      </c>
      <c r="D2252"/>
      <c r="E2252"/>
      <c r="F2252"/>
      <c r="H2252"/>
      <c r="L2252"/>
    </row>
    <row r="2253" spans="1:12" x14ac:dyDescent="0.3">
      <c r="A2253" s="6" t="s">
        <v>1699</v>
      </c>
      <c r="B2253" s="1">
        <v>42050</v>
      </c>
      <c r="D2253"/>
      <c r="E2253"/>
      <c r="F2253"/>
      <c r="H2253"/>
      <c r="L2253"/>
    </row>
    <row r="2254" spans="1:12" x14ac:dyDescent="0.3">
      <c r="A2254" s="6" t="s">
        <v>1699</v>
      </c>
      <c r="B2254" s="1">
        <v>42050</v>
      </c>
      <c r="D2254"/>
      <c r="E2254"/>
      <c r="F2254"/>
      <c r="H2254"/>
      <c r="L2254"/>
    </row>
    <row r="2255" spans="1:12" x14ac:dyDescent="0.3">
      <c r="A2255" s="6" t="s">
        <v>1701</v>
      </c>
      <c r="B2255" s="1">
        <v>42475</v>
      </c>
      <c r="D2255"/>
      <c r="E2255"/>
      <c r="F2255"/>
      <c r="H2255"/>
      <c r="L2255"/>
    </row>
    <row r="2256" spans="1:12" x14ac:dyDescent="0.3">
      <c r="A2256" s="6" t="s">
        <v>1702</v>
      </c>
      <c r="B2256" s="1">
        <v>42275</v>
      </c>
      <c r="D2256"/>
      <c r="E2256"/>
      <c r="F2256"/>
      <c r="H2256"/>
      <c r="L2256"/>
    </row>
    <row r="2257" spans="1:12" x14ac:dyDescent="0.3">
      <c r="A2257" s="6" t="s">
        <v>1702</v>
      </c>
      <c r="B2257" s="1">
        <v>42275</v>
      </c>
      <c r="D2257"/>
      <c r="E2257"/>
      <c r="F2257"/>
      <c r="H2257"/>
      <c r="L2257"/>
    </row>
    <row r="2258" spans="1:12" x14ac:dyDescent="0.3">
      <c r="A2258" s="6" t="s">
        <v>1703</v>
      </c>
      <c r="B2258" s="1">
        <v>42630</v>
      </c>
      <c r="D2258"/>
      <c r="E2258"/>
      <c r="F2258"/>
      <c r="H2258"/>
      <c r="L2258"/>
    </row>
    <row r="2259" spans="1:12" x14ac:dyDescent="0.3">
      <c r="A2259" s="6" t="s">
        <v>1703</v>
      </c>
      <c r="B2259" s="1">
        <v>42630</v>
      </c>
      <c r="D2259"/>
      <c r="E2259"/>
      <c r="F2259"/>
      <c r="H2259"/>
      <c r="L2259"/>
    </row>
    <row r="2260" spans="1:12" x14ac:dyDescent="0.3">
      <c r="A2260" s="6" t="s">
        <v>1704</v>
      </c>
      <c r="B2260" s="1">
        <v>42902</v>
      </c>
      <c r="D2260"/>
      <c r="E2260"/>
      <c r="F2260"/>
      <c r="H2260"/>
      <c r="L2260"/>
    </row>
    <row r="2261" spans="1:12" x14ac:dyDescent="0.3">
      <c r="A2261" s="6" t="s">
        <v>1704</v>
      </c>
      <c r="B2261" s="1">
        <v>42902</v>
      </c>
      <c r="D2261"/>
      <c r="E2261"/>
      <c r="F2261"/>
      <c r="H2261"/>
      <c r="L2261"/>
    </row>
    <row r="2262" spans="1:12" x14ac:dyDescent="0.3">
      <c r="A2262" s="6" t="s">
        <v>1705</v>
      </c>
      <c r="B2262" s="1">
        <v>42316</v>
      </c>
      <c r="D2262"/>
      <c r="E2262"/>
      <c r="F2262"/>
      <c r="H2262"/>
      <c r="L2262"/>
    </row>
    <row r="2263" spans="1:12" x14ac:dyDescent="0.3">
      <c r="A2263" s="6" t="s">
        <v>1705</v>
      </c>
      <c r="B2263" s="1">
        <v>42316</v>
      </c>
      <c r="D2263"/>
      <c r="E2263"/>
      <c r="F2263"/>
      <c r="H2263"/>
      <c r="L2263"/>
    </row>
    <row r="2264" spans="1:12" x14ac:dyDescent="0.3">
      <c r="A2264" s="6" t="s">
        <v>1707</v>
      </c>
      <c r="B2264" s="1">
        <v>42356</v>
      </c>
      <c r="D2264"/>
      <c r="E2264"/>
      <c r="F2264"/>
      <c r="H2264"/>
      <c r="L2264"/>
    </row>
    <row r="2265" spans="1:12" x14ac:dyDescent="0.3">
      <c r="A2265" s="6" t="s">
        <v>1709</v>
      </c>
      <c r="B2265" s="1">
        <v>42772</v>
      </c>
      <c r="D2265"/>
      <c r="E2265"/>
      <c r="F2265"/>
      <c r="H2265"/>
      <c r="L2265"/>
    </row>
    <row r="2266" spans="1:12" x14ac:dyDescent="0.3">
      <c r="A2266" s="6" t="s">
        <v>1711</v>
      </c>
      <c r="B2266" s="1">
        <v>42688</v>
      </c>
      <c r="D2266"/>
      <c r="E2266"/>
      <c r="F2266"/>
      <c r="H2266"/>
      <c r="L2266"/>
    </row>
    <row r="2267" spans="1:12" x14ac:dyDescent="0.3">
      <c r="A2267" s="6" t="s">
        <v>1711</v>
      </c>
      <c r="B2267" s="1">
        <v>42688</v>
      </c>
      <c r="D2267"/>
      <c r="E2267"/>
      <c r="F2267"/>
      <c r="H2267"/>
      <c r="L2267"/>
    </row>
    <row r="2268" spans="1:12" x14ac:dyDescent="0.3">
      <c r="A2268" s="6" t="s">
        <v>1711</v>
      </c>
      <c r="B2268" s="1">
        <v>42688</v>
      </c>
      <c r="D2268"/>
      <c r="E2268"/>
      <c r="F2268"/>
      <c r="H2268"/>
      <c r="L2268"/>
    </row>
    <row r="2269" spans="1:12" x14ac:dyDescent="0.3">
      <c r="A2269" s="6" t="s">
        <v>1712</v>
      </c>
      <c r="B2269" s="1">
        <v>43020</v>
      </c>
      <c r="D2269"/>
      <c r="E2269"/>
      <c r="F2269"/>
      <c r="H2269"/>
      <c r="L2269"/>
    </row>
    <row r="2270" spans="1:12" x14ac:dyDescent="0.3">
      <c r="A2270" s="6" t="s">
        <v>1714</v>
      </c>
      <c r="B2270" s="1">
        <v>42995</v>
      </c>
      <c r="D2270"/>
      <c r="E2270"/>
      <c r="F2270"/>
      <c r="H2270"/>
      <c r="L2270"/>
    </row>
    <row r="2271" spans="1:12" x14ac:dyDescent="0.3">
      <c r="A2271" s="6" t="s">
        <v>1716</v>
      </c>
      <c r="B2271" s="1">
        <v>43089</v>
      </c>
      <c r="D2271"/>
      <c r="E2271"/>
      <c r="F2271"/>
      <c r="H2271"/>
      <c r="L2271"/>
    </row>
    <row r="2272" spans="1:12" x14ac:dyDescent="0.3">
      <c r="A2272" s="6" t="s">
        <v>1716</v>
      </c>
      <c r="B2272" s="1">
        <v>43089</v>
      </c>
      <c r="D2272"/>
      <c r="E2272"/>
      <c r="F2272"/>
      <c r="H2272"/>
      <c r="L2272"/>
    </row>
    <row r="2273" spans="1:12" x14ac:dyDescent="0.3">
      <c r="A2273" s="6" t="s">
        <v>1717</v>
      </c>
      <c r="B2273" s="1">
        <v>43071</v>
      </c>
      <c r="D2273"/>
      <c r="E2273"/>
      <c r="F2273"/>
      <c r="H2273"/>
      <c r="L2273"/>
    </row>
    <row r="2274" spans="1:12" x14ac:dyDescent="0.3">
      <c r="A2274" s="6" t="s">
        <v>1718</v>
      </c>
      <c r="B2274" s="1">
        <v>42268</v>
      </c>
      <c r="D2274"/>
      <c r="E2274"/>
      <c r="F2274"/>
      <c r="H2274"/>
      <c r="L2274"/>
    </row>
    <row r="2275" spans="1:12" x14ac:dyDescent="0.3">
      <c r="A2275" s="6" t="s">
        <v>1719</v>
      </c>
      <c r="B2275" s="1">
        <v>42069</v>
      </c>
      <c r="D2275"/>
      <c r="E2275"/>
      <c r="F2275"/>
      <c r="H2275"/>
      <c r="L2275"/>
    </row>
    <row r="2276" spans="1:12" x14ac:dyDescent="0.3">
      <c r="A2276" s="6" t="s">
        <v>1719</v>
      </c>
      <c r="B2276" s="1">
        <v>42069</v>
      </c>
      <c r="D2276"/>
      <c r="E2276"/>
      <c r="F2276"/>
      <c r="H2276"/>
      <c r="L2276"/>
    </row>
    <row r="2277" spans="1:12" x14ac:dyDescent="0.3">
      <c r="A2277" s="6" t="s">
        <v>1720</v>
      </c>
      <c r="B2277" s="1">
        <v>41915</v>
      </c>
      <c r="D2277"/>
      <c r="E2277"/>
      <c r="F2277"/>
      <c r="H2277"/>
      <c r="L2277"/>
    </row>
    <row r="2278" spans="1:12" x14ac:dyDescent="0.3">
      <c r="A2278" s="6" t="s">
        <v>1720</v>
      </c>
      <c r="B2278" s="1">
        <v>41915</v>
      </c>
      <c r="D2278"/>
      <c r="E2278"/>
      <c r="F2278"/>
      <c r="H2278"/>
      <c r="L2278"/>
    </row>
    <row r="2279" spans="1:12" x14ac:dyDescent="0.3">
      <c r="A2279" s="6" t="s">
        <v>1721</v>
      </c>
      <c r="B2279" s="1">
        <v>41817</v>
      </c>
      <c r="D2279"/>
      <c r="E2279"/>
      <c r="F2279"/>
      <c r="H2279"/>
      <c r="L2279"/>
    </row>
    <row r="2280" spans="1:12" x14ac:dyDescent="0.3">
      <c r="A2280" s="6" t="s">
        <v>1721</v>
      </c>
      <c r="B2280" s="1">
        <v>41817</v>
      </c>
      <c r="D2280"/>
      <c r="E2280"/>
      <c r="F2280"/>
      <c r="H2280"/>
      <c r="L2280"/>
    </row>
    <row r="2281" spans="1:12" x14ac:dyDescent="0.3">
      <c r="A2281" s="6" t="s">
        <v>1721</v>
      </c>
      <c r="B2281" s="1">
        <v>41817</v>
      </c>
      <c r="D2281"/>
      <c r="E2281"/>
      <c r="F2281"/>
      <c r="H2281"/>
      <c r="L2281"/>
    </row>
    <row r="2282" spans="1:12" x14ac:dyDescent="0.3">
      <c r="A2282" s="6" t="s">
        <v>1722</v>
      </c>
      <c r="B2282" s="1">
        <v>43038</v>
      </c>
      <c r="D2282"/>
      <c r="E2282"/>
      <c r="F2282"/>
      <c r="H2282"/>
      <c r="L2282"/>
    </row>
    <row r="2283" spans="1:12" x14ac:dyDescent="0.3">
      <c r="A2283" s="6" t="s">
        <v>1722</v>
      </c>
      <c r="B2283" s="1">
        <v>43038</v>
      </c>
      <c r="D2283"/>
      <c r="E2283"/>
      <c r="F2283"/>
      <c r="H2283"/>
      <c r="L2283"/>
    </row>
    <row r="2284" spans="1:12" x14ac:dyDescent="0.3">
      <c r="A2284" s="6" t="s">
        <v>1722</v>
      </c>
      <c r="B2284" s="1">
        <v>43038</v>
      </c>
      <c r="D2284"/>
      <c r="E2284"/>
      <c r="F2284"/>
      <c r="H2284"/>
      <c r="L2284"/>
    </row>
    <row r="2285" spans="1:12" x14ac:dyDescent="0.3">
      <c r="A2285" s="6" t="s">
        <v>1724</v>
      </c>
      <c r="B2285" s="1">
        <v>42616</v>
      </c>
      <c r="D2285"/>
      <c r="E2285"/>
      <c r="F2285"/>
      <c r="H2285"/>
      <c r="L2285"/>
    </row>
    <row r="2286" spans="1:12" x14ac:dyDescent="0.3">
      <c r="A2286" s="6" t="s">
        <v>1725</v>
      </c>
      <c r="B2286" s="1">
        <v>42068</v>
      </c>
      <c r="D2286"/>
      <c r="E2286"/>
      <c r="F2286"/>
      <c r="H2286"/>
      <c r="L2286"/>
    </row>
    <row r="2287" spans="1:12" x14ac:dyDescent="0.3">
      <c r="A2287" s="6" t="s">
        <v>1725</v>
      </c>
      <c r="B2287" s="1">
        <v>42068</v>
      </c>
      <c r="D2287"/>
      <c r="E2287"/>
      <c r="F2287"/>
      <c r="H2287"/>
      <c r="L2287"/>
    </row>
    <row r="2288" spans="1:12" x14ac:dyDescent="0.3">
      <c r="A2288" s="6" t="s">
        <v>1726</v>
      </c>
      <c r="B2288" s="1">
        <v>42495</v>
      </c>
      <c r="D2288"/>
      <c r="E2288"/>
      <c r="F2288"/>
      <c r="H2288"/>
      <c r="L2288"/>
    </row>
    <row r="2289" spans="1:12" x14ac:dyDescent="0.3">
      <c r="A2289" s="6" t="s">
        <v>1728</v>
      </c>
      <c r="B2289" s="1">
        <v>43056</v>
      </c>
      <c r="D2289"/>
      <c r="E2289"/>
      <c r="F2289"/>
      <c r="H2289"/>
      <c r="L2289"/>
    </row>
    <row r="2290" spans="1:12" x14ac:dyDescent="0.3">
      <c r="A2290" s="6" t="s">
        <v>1729</v>
      </c>
      <c r="B2290" s="1">
        <v>42887</v>
      </c>
      <c r="D2290"/>
      <c r="E2290"/>
      <c r="F2290"/>
      <c r="H2290"/>
      <c r="L2290"/>
    </row>
    <row r="2291" spans="1:12" x14ac:dyDescent="0.3">
      <c r="A2291" s="6" t="s">
        <v>1730</v>
      </c>
      <c r="B2291" s="1">
        <v>42896</v>
      </c>
      <c r="D2291"/>
      <c r="E2291"/>
      <c r="F2291"/>
      <c r="H2291"/>
      <c r="L2291"/>
    </row>
    <row r="2292" spans="1:12" x14ac:dyDescent="0.3">
      <c r="A2292" s="6" t="s">
        <v>1731</v>
      </c>
      <c r="B2292" s="1">
        <v>42743</v>
      </c>
      <c r="D2292"/>
      <c r="E2292"/>
      <c r="F2292"/>
      <c r="H2292"/>
      <c r="L2292"/>
    </row>
    <row r="2293" spans="1:12" x14ac:dyDescent="0.3">
      <c r="A2293" s="6" t="s">
        <v>1733</v>
      </c>
      <c r="B2293" s="1">
        <v>42114</v>
      </c>
      <c r="D2293"/>
      <c r="E2293"/>
      <c r="F2293"/>
      <c r="H2293"/>
      <c r="L2293"/>
    </row>
    <row r="2294" spans="1:12" x14ac:dyDescent="0.3">
      <c r="A2294" s="6" t="s">
        <v>1733</v>
      </c>
      <c r="B2294" s="1">
        <v>42114</v>
      </c>
      <c r="D2294"/>
      <c r="E2294"/>
      <c r="F2294"/>
      <c r="H2294"/>
      <c r="L2294"/>
    </row>
    <row r="2295" spans="1:12" x14ac:dyDescent="0.3">
      <c r="A2295" s="6" t="s">
        <v>1733</v>
      </c>
      <c r="B2295" s="1">
        <v>42114</v>
      </c>
      <c r="D2295"/>
      <c r="E2295"/>
      <c r="F2295"/>
      <c r="H2295"/>
      <c r="L2295"/>
    </row>
    <row r="2296" spans="1:12" x14ac:dyDescent="0.3">
      <c r="A2296" s="6" t="s">
        <v>1734</v>
      </c>
      <c r="B2296" s="1">
        <v>42309</v>
      </c>
      <c r="D2296"/>
      <c r="E2296"/>
      <c r="F2296"/>
      <c r="H2296"/>
      <c r="L2296"/>
    </row>
    <row r="2297" spans="1:12" x14ac:dyDescent="0.3">
      <c r="A2297" s="6" t="s">
        <v>1735</v>
      </c>
      <c r="B2297" s="1">
        <v>43092</v>
      </c>
      <c r="D2297"/>
      <c r="E2297"/>
      <c r="F2297"/>
      <c r="H2297"/>
      <c r="L2297"/>
    </row>
    <row r="2298" spans="1:12" x14ac:dyDescent="0.3">
      <c r="A2298" s="6" t="s">
        <v>1736</v>
      </c>
      <c r="B2298" s="1">
        <v>42309</v>
      </c>
      <c r="D2298"/>
      <c r="E2298"/>
      <c r="F2298"/>
      <c r="H2298"/>
      <c r="L2298"/>
    </row>
    <row r="2299" spans="1:12" x14ac:dyDescent="0.3">
      <c r="A2299" s="6" t="s">
        <v>1736</v>
      </c>
      <c r="B2299" s="1">
        <v>42309</v>
      </c>
      <c r="D2299"/>
      <c r="E2299"/>
      <c r="F2299"/>
      <c r="H2299"/>
      <c r="L2299"/>
    </row>
    <row r="2300" spans="1:12" x14ac:dyDescent="0.3">
      <c r="A2300" s="6" t="s">
        <v>1736</v>
      </c>
      <c r="B2300" s="1">
        <v>42309</v>
      </c>
      <c r="D2300"/>
      <c r="E2300"/>
      <c r="F2300"/>
      <c r="H2300"/>
      <c r="L2300"/>
    </row>
    <row r="2301" spans="1:12" x14ac:dyDescent="0.3">
      <c r="A2301" s="6" t="s">
        <v>1736</v>
      </c>
      <c r="B2301" s="1">
        <v>42309</v>
      </c>
      <c r="D2301"/>
      <c r="E2301"/>
      <c r="F2301"/>
      <c r="H2301"/>
      <c r="L2301"/>
    </row>
    <row r="2302" spans="1:12" x14ac:dyDescent="0.3">
      <c r="A2302" s="6" t="s">
        <v>1736</v>
      </c>
      <c r="B2302" s="1">
        <v>42309</v>
      </c>
      <c r="D2302"/>
      <c r="E2302"/>
      <c r="F2302"/>
      <c r="H2302"/>
      <c r="L2302"/>
    </row>
    <row r="2303" spans="1:12" x14ac:dyDescent="0.3">
      <c r="A2303" s="6" t="s">
        <v>1737</v>
      </c>
      <c r="B2303" s="1">
        <v>41957</v>
      </c>
      <c r="D2303"/>
      <c r="E2303"/>
      <c r="F2303"/>
      <c r="H2303"/>
      <c r="L2303"/>
    </row>
    <row r="2304" spans="1:12" x14ac:dyDescent="0.3">
      <c r="A2304" s="6" t="s">
        <v>1737</v>
      </c>
      <c r="B2304" s="1">
        <v>41957</v>
      </c>
      <c r="D2304"/>
      <c r="E2304"/>
      <c r="F2304"/>
      <c r="H2304"/>
      <c r="L2304"/>
    </row>
    <row r="2305" spans="1:12" x14ac:dyDescent="0.3">
      <c r="A2305" s="6" t="s">
        <v>1738</v>
      </c>
      <c r="B2305" s="1">
        <v>42386</v>
      </c>
      <c r="D2305"/>
      <c r="E2305"/>
      <c r="F2305"/>
      <c r="H2305"/>
      <c r="L2305"/>
    </row>
    <row r="2306" spans="1:12" x14ac:dyDescent="0.3">
      <c r="A2306" s="6" t="s">
        <v>1739</v>
      </c>
      <c r="B2306" s="1">
        <v>42995</v>
      </c>
      <c r="D2306"/>
      <c r="E2306"/>
      <c r="F2306"/>
      <c r="H2306"/>
      <c r="L2306"/>
    </row>
    <row r="2307" spans="1:12" x14ac:dyDescent="0.3">
      <c r="A2307" s="6" t="s">
        <v>1739</v>
      </c>
      <c r="B2307" s="1">
        <v>42995</v>
      </c>
      <c r="D2307"/>
      <c r="E2307"/>
      <c r="F2307"/>
      <c r="H2307"/>
      <c r="L2307"/>
    </row>
    <row r="2308" spans="1:12" x14ac:dyDescent="0.3">
      <c r="A2308" s="6" t="s">
        <v>1740</v>
      </c>
      <c r="B2308" s="1">
        <v>42727</v>
      </c>
      <c r="D2308"/>
      <c r="E2308"/>
      <c r="F2308"/>
      <c r="H2308"/>
      <c r="L2308"/>
    </row>
    <row r="2309" spans="1:12" x14ac:dyDescent="0.3">
      <c r="A2309" s="6" t="s">
        <v>1741</v>
      </c>
      <c r="B2309" s="1">
        <v>42222</v>
      </c>
      <c r="D2309"/>
      <c r="E2309"/>
      <c r="F2309"/>
      <c r="H2309"/>
      <c r="L2309"/>
    </row>
    <row r="2310" spans="1:12" x14ac:dyDescent="0.3">
      <c r="A2310" s="6" t="s">
        <v>1742</v>
      </c>
      <c r="B2310" s="1">
        <v>43044</v>
      </c>
      <c r="D2310"/>
      <c r="E2310"/>
      <c r="F2310"/>
      <c r="H2310"/>
      <c r="L2310"/>
    </row>
    <row r="2311" spans="1:12" x14ac:dyDescent="0.3">
      <c r="A2311" s="6" t="s">
        <v>1744</v>
      </c>
      <c r="B2311" s="1">
        <v>42897</v>
      </c>
      <c r="D2311"/>
      <c r="E2311"/>
      <c r="F2311"/>
      <c r="H2311"/>
      <c r="L2311"/>
    </row>
    <row r="2312" spans="1:12" x14ac:dyDescent="0.3">
      <c r="A2312" s="6" t="s">
        <v>1744</v>
      </c>
      <c r="B2312" s="1">
        <v>42897</v>
      </c>
      <c r="D2312"/>
      <c r="E2312"/>
      <c r="F2312"/>
      <c r="H2312"/>
      <c r="L2312"/>
    </row>
    <row r="2313" spans="1:12" x14ac:dyDescent="0.3">
      <c r="A2313" s="6" t="s">
        <v>1744</v>
      </c>
      <c r="B2313" s="1">
        <v>42897</v>
      </c>
      <c r="D2313"/>
      <c r="E2313"/>
      <c r="F2313"/>
      <c r="H2313"/>
      <c r="L2313"/>
    </row>
    <row r="2314" spans="1:12" x14ac:dyDescent="0.3">
      <c r="A2314" s="6" t="s">
        <v>1744</v>
      </c>
      <c r="B2314" s="1">
        <v>42897</v>
      </c>
      <c r="D2314"/>
      <c r="E2314"/>
      <c r="F2314"/>
      <c r="H2314"/>
      <c r="L2314"/>
    </row>
    <row r="2315" spans="1:12" x14ac:dyDescent="0.3">
      <c r="A2315" s="6" t="s">
        <v>1744</v>
      </c>
      <c r="B2315" s="1">
        <v>42897</v>
      </c>
      <c r="D2315"/>
      <c r="E2315"/>
      <c r="F2315"/>
      <c r="H2315"/>
      <c r="L2315"/>
    </row>
    <row r="2316" spans="1:12" x14ac:dyDescent="0.3">
      <c r="A2316" s="6" t="s">
        <v>1746</v>
      </c>
      <c r="B2316" s="1">
        <v>42936</v>
      </c>
      <c r="D2316"/>
      <c r="E2316"/>
      <c r="F2316"/>
      <c r="H2316"/>
      <c r="L2316"/>
    </row>
    <row r="2317" spans="1:12" x14ac:dyDescent="0.3">
      <c r="A2317" s="6" t="s">
        <v>1746</v>
      </c>
      <c r="B2317" s="1">
        <v>42936</v>
      </c>
      <c r="D2317"/>
      <c r="E2317"/>
      <c r="F2317"/>
      <c r="H2317"/>
      <c r="L2317"/>
    </row>
    <row r="2318" spans="1:12" x14ac:dyDescent="0.3">
      <c r="A2318" s="6" t="s">
        <v>1746</v>
      </c>
      <c r="B2318" s="1">
        <v>42936</v>
      </c>
      <c r="D2318"/>
      <c r="E2318"/>
      <c r="F2318"/>
      <c r="H2318"/>
      <c r="L2318"/>
    </row>
    <row r="2319" spans="1:12" x14ac:dyDescent="0.3">
      <c r="A2319" s="6" t="s">
        <v>1746</v>
      </c>
      <c r="B2319" s="1">
        <v>42936</v>
      </c>
      <c r="D2319"/>
      <c r="E2319"/>
      <c r="F2319"/>
      <c r="H2319"/>
      <c r="L2319"/>
    </row>
    <row r="2320" spans="1:12" x14ac:dyDescent="0.3">
      <c r="A2320" s="6" t="s">
        <v>1746</v>
      </c>
      <c r="B2320" s="1">
        <v>42936</v>
      </c>
      <c r="D2320"/>
      <c r="E2320"/>
      <c r="F2320"/>
      <c r="H2320"/>
      <c r="L2320"/>
    </row>
    <row r="2321" spans="1:12" x14ac:dyDescent="0.3">
      <c r="A2321" s="6" t="s">
        <v>1746</v>
      </c>
      <c r="B2321" s="1">
        <v>42936</v>
      </c>
      <c r="D2321"/>
      <c r="E2321"/>
      <c r="F2321"/>
      <c r="H2321"/>
      <c r="L2321"/>
    </row>
    <row r="2322" spans="1:12" x14ac:dyDescent="0.3">
      <c r="A2322" s="6" t="s">
        <v>1748</v>
      </c>
      <c r="B2322" s="1">
        <v>42361</v>
      </c>
      <c r="D2322"/>
      <c r="E2322"/>
      <c r="F2322"/>
      <c r="H2322"/>
      <c r="L2322"/>
    </row>
    <row r="2323" spans="1:12" x14ac:dyDescent="0.3">
      <c r="A2323" s="6" t="s">
        <v>1749</v>
      </c>
      <c r="B2323" s="1">
        <v>42814</v>
      </c>
      <c r="D2323"/>
      <c r="E2323"/>
      <c r="F2323"/>
      <c r="H2323"/>
      <c r="L2323"/>
    </row>
    <row r="2324" spans="1:12" x14ac:dyDescent="0.3">
      <c r="A2324" s="6" t="s">
        <v>1750</v>
      </c>
      <c r="B2324" s="1">
        <v>42369</v>
      </c>
      <c r="D2324"/>
      <c r="E2324"/>
      <c r="F2324"/>
      <c r="H2324"/>
      <c r="L2324"/>
    </row>
    <row r="2325" spans="1:12" x14ac:dyDescent="0.3">
      <c r="A2325" s="6" t="s">
        <v>1750</v>
      </c>
      <c r="B2325" s="1">
        <v>42369</v>
      </c>
      <c r="D2325"/>
      <c r="E2325"/>
      <c r="F2325"/>
      <c r="H2325"/>
      <c r="L2325"/>
    </row>
    <row r="2326" spans="1:12" x14ac:dyDescent="0.3">
      <c r="A2326" s="6" t="s">
        <v>1750</v>
      </c>
      <c r="B2326" s="1">
        <v>42369</v>
      </c>
      <c r="D2326"/>
      <c r="E2326"/>
      <c r="F2326"/>
      <c r="H2326"/>
      <c r="L2326"/>
    </row>
    <row r="2327" spans="1:12" x14ac:dyDescent="0.3">
      <c r="A2327" s="6" t="s">
        <v>1750</v>
      </c>
      <c r="B2327" s="1">
        <v>42369</v>
      </c>
      <c r="D2327"/>
      <c r="E2327"/>
      <c r="F2327"/>
      <c r="H2327"/>
      <c r="L2327"/>
    </row>
    <row r="2328" spans="1:12" x14ac:dyDescent="0.3">
      <c r="A2328" s="6" t="s">
        <v>1751</v>
      </c>
      <c r="B2328" s="1">
        <v>42262</v>
      </c>
      <c r="D2328"/>
      <c r="E2328"/>
      <c r="F2328"/>
      <c r="H2328"/>
      <c r="L2328"/>
    </row>
    <row r="2329" spans="1:12" x14ac:dyDescent="0.3">
      <c r="A2329" s="6" t="s">
        <v>1751</v>
      </c>
      <c r="B2329" s="1">
        <v>42262</v>
      </c>
      <c r="D2329"/>
      <c r="E2329"/>
      <c r="F2329"/>
      <c r="H2329"/>
      <c r="L2329"/>
    </row>
    <row r="2330" spans="1:12" x14ac:dyDescent="0.3">
      <c r="A2330" s="6" t="s">
        <v>1751</v>
      </c>
      <c r="B2330" s="1">
        <v>42262</v>
      </c>
      <c r="D2330"/>
      <c r="E2330"/>
      <c r="F2330"/>
      <c r="H2330"/>
      <c r="L2330"/>
    </row>
    <row r="2331" spans="1:12" x14ac:dyDescent="0.3">
      <c r="A2331" s="6" t="s">
        <v>1753</v>
      </c>
      <c r="B2331" s="1">
        <v>43001</v>
      </c>
      <c r="D2331"/>
      <c r="E2331"/>
      <c r="F2331"/>
      <c r="H2331"/>
      <c r="L2331"/>
    </row>
    <row r="2332" spans="1:12" x14ac:dyDescent="0.3">
      <c r="A2332" s="6" t="s">
        <v>1755</v>
      </c>
      <c r="B2332" s="1">
        <v>42363</v>
      </c>
      <c r="D2332"/>
      <c r="E2332"/>
      <c r="F2332"/>
      <c r="H2332"/>
      <c r="L2332"/>
    </row>
    <row r="2333" spans="1:12" x14ac:dyDescent="0.3">
      <c r="A2333" s="6" t="s">
        <v>1756</v>
      </c>
      <c r="B2333" s="1">
        <v>42637</v>
      </c>
      <c r="D2333"/>
      <c r="E2333"/>
      <c r="F2333"/>
      <c r="H2333"/>
      <c r="L2333"/>
    </row>
    <row r="2334" spans="1:12" x14ac:dyDescent="0.3">
      <c r="A2334" s="6" t="s">
        <v>1756</v>
      </c>
      <c r="B2334" s="1">
        <v>42637</v>
      </c>
      <c r="D2334"/>
      <c r="E2334"/>
      <c r="F2334"/>
      <c r="H2334"/>
      <c r="L2334"/>
    </row>
    <row r="2335" spans="1:12" x14ac:dyDescent="0.3">
      <c r="A2335" s="6" t="s">
        <v>1757</v>
      </c>
      <c r="B2335" s="1">
        <v>42815</v>
      </c>
      <c r="D2335"/>
      <c r="E2335"/>
      <c r="F2335"/>
      <c r="H2335"/>
      <c r="L2335"/>
    </row>
    <row r="2336" spans="1:12" x14ac:dyDescent="0.3">
      <c r="A2336" s="6" t="s">
        <v>1757</v>
      </c>
      <c r="B2336" s="1">
        <v>42815</v>
      </c>
      <c r="D2336"/>
      <c r="E2336"/>
      <c r="F2336"/>
      <c r="H2336"/>
      <c r="L2336"/>
    </row>
    <row r="2337" spans="1:12" x14ac:dyDescent="0.3">
      <c r="A2337" s="6" t="s">
        <v>1758</v>
      </c>
      <c r="B2337" s="1">
        <v>41912</v>
      </c>
      <c r="D2337"/>
      <c r="E2337"/>
      <c r="F2337"/>
      <c r="H2337"/>
      <c r="L2337"/>
    </row>
    <row r="2338" spans="1:12" x14ac:dyDescent="0.3">
      <c r="A2338" s="6" t="s">
        <v>1760</v>
      </c>
      <c r="B2338" s="1">
        <v>43079</v>
      </c>
      <c r="D2338"/>
      <c r="E2338"/>
      <c r="F2338"/>
      <c r="H2338"/>
      <c r="L2338"/>
    </row>
    <row r="2339" spans="1:12" x14ac:dyDescent="0.3">
      <c r="A2339" s="6" t="s">
        <v>1760</v>
      </c>
      <c r="B2339" s="1">
        <v>43079</v>
      </c>
      <c r="D2339"/>
      <c r="E2339"/>
      <c r="F2339"/>
      <c r="H2339"/>
      <c r="L2339"/>
    </row>
    <row r="2340" spans="1:12" x14ac:dyDescent="0.3">
      <c r="A2340" s="6" t="s">
        <v>1761</v>
      </c>
      <c r="B2340" s="1">
        <v>41874</v>
      </c>
      <c r="D2340"/>
      <c r="E2340"/>
      <c r="F2340"/>
      <c r="H2340"/>
      <c r="L2340"/>
    </row>
    <row r="2341" spans="1:12" x14ac:dyDescent="0.3">
      <c r="A2341" s="6" t="s">
        <v>1761</v>
      </c>
      <c r="B2341" s="1">
        <v>41874</v>
      </c>
      <c r="D2341"/>
      <c r="E2341"/>
      <c r="F2341"/>
      <c r="H2341"/>
      <c r="L2341"/>
    </row>
    <row r="2342" spans="1:12" x14ac:dyDescent="0.3">
      <c r="A2342" s="6" t="s">
        <v>1762</v>
      </c>
      <c r="B2342" s="1">
        <v>41870</v>
      </c>
      <c r="D2342"/>
      <c r="E2342"/>
      <c r="F2342"/>
      <c r="H2342"/>
      <c r="L2342"/>
    </row>
    <row r="2343" spans="1:12" x14ac:dyDescent="0.3">
      <c r="A2343" s="6" t="s">
        <v>1763</v>
      </c>
      <c r="B2343" s="1">
        <v>42684</v>
      </c>
      <c r="D2343"/>
      <c r="E2343"/>
      <c r="F2343"/>
      <c r="H2343"/>
      <c r="L2343"/>
    </row>
    <row r="2344" spans="1:12" x14ac:dyDescent="0.3">
      <c r="A2344" s="6" t="s">
        <v>1764</v>
      </c>
      <c r="B2344" s="1">
        <v>42004</v>
      </c>
      <c r="D2344"/>
      <c r="E2344"/>
      <c r="F2344"/>
      <c r="H2344"/>
      <c r="L2344"/>
    </row>
    <row r="2345" spans="1:12" x14ac:dyDescent="0.3">
      <c r="A2345" s="6" t="s">
        <v>1764</v>
      </c>
      <c r="B2345" s="1">
        <v>42004</v>
      </c>
      <c r="D2345"/>
      <c r="E2345"/>
      <c r="F2345"/>
      <c r="H2345"/>
      <c r="L2345"/>
    </row>
    <row r="2346" spans="1:12" x14ac:dyDescent="0.3">
      <c r="A2346" s="6" t="s">
        <v>1765</v>
      </c>
      <c r="B2346" s="1">
        <v>41846</v>
      </c>
      <c r="D2346"/>
      <c r="E2346"/>
      <c r="F2346"/>
      <c r="H2346"/>
      <c r="L2346"/>
    </row>
    <row r="2347" spans="1:12" x14ac:dyDescent="0.3">
      <c r="A2347" s="6" t="s">
        <v>1766</v>
      </c>
      <c r="B2347" s="1">
        <v>42422</v>
      </c>
      <c r="D2347"/>
      <c r="E2347"/>
      <c r="F2347"/>
      <c r="H2347"/>
      <c r="L2347"/>
    </row>
    <row r="2348" spans="1:12" x14ac:dyDescent="0.3">
      <c r="A2348" s="6" t="s">
        <v>1767</v>
      </c>
      <c r="B2348" s="1">
        <v>42442</v>
      </c>
      <c r="D2348"/>
      <c r="E2348"/>
      <c r="F2348"/>
      <c r="H2348"/>
      <c r="L2348"/>
    </row>
    <row r="2349" spans="1:12" x14ac:dyDescent="0.3">
      <c r="A2349" s="6" t="s">
        <v>1767</v>
      </c>
      <c r="B2349" s="1">
        <v>42442</v>
      </c>
      <c r="D2349"/>
      <c r="E2349"/>
      <c r="F2349"/>
      <c r="H2349"/>
      <c r="L2349"/>
    </row>
    <row r="2350" spans="1:12" x14ac:dyDescent="0.3">
      <c r="A2350" s="6" t="s">
        <v>1767</v>
      </c>
      <c r="B2350" s="1">
        <v>42442</v>
      </c>
      <c r="D2350"/>
      <c r="E2350"/>
      <c r="F2350"/>
      <c r="H2350"/>
      <c r="L2350"/>
    </row>
    <row r="2351" spans="1:12" x14ac:dyDescent="0.3">
      <c r="A2351" s="6" t="s">
        <v>1768</v>
      </c>
      <c r="B2351" s="1">
        <v>43071</v>
      </c>
      <c r="D2351"/>
      <c r="E2351"/>
      <c r="F2351"/>
      <c r="H2351"/>
      <c r="L2351"/>
    </row>
    <row r="2352" spans="1:12" x14ac:dyDescent="0.3">
      <c r="A2352" s="6" t="s">
        <v>1768</v>
      </c>
      <c r="B2352" s="1">
        <v>43071</v>
      </c>
      <c r="D2352"/>
      <c r="E2352"/>
      <c r="F2352"/>
      <c r="H2352"/>
      <c r="L2352"/>
    </row>
    <row r="2353" spans="1:12" x14ac:dyDescent="0.3">
      <c r="A2353" s="6" t="s">
        <v>1768</v>
      </c>
      <c r="B2353" s="1">
        <v>43071</v>
      </c>
      <c r="D2353"/>
      <c r="E2353"/>
      <c r="F2353"/>
      <c r="H2353"/>
      <c r="L2353"/>
    </row>
    <row r="2354" spans="1:12" x14ac:dyDescent="0.3">
      <c r="A2354" s="6" t="s">
        <v>1768</v>
      </c>
      <c r="B2354" s="1">
        <v>43071</v>
      </c>
      <c r="D2354"/>
      <c r="E2354"/>
      <c r="F2354"/>
      <c r="H2354"/>
      <c r="L2354"/>
    </row>
    <row r="2355" spans="1:12" x14ac:dyDescent="0.3">
      <c r="A2355" s="6" t="s">
        <v>1768</v>
      </c>
      <c r="B2355" s="1">
        <v>43071</v>
      </c>
      <c r="D2355"/>
      <c r="E2355"/>
      <c r="F2355"/>
      <c r="H2355"/>
      <c r="L2355"/>
    </row>
    <row r="2356" spans="1:12" x14ac:dyDescent="0.3">
      <c r="A2356" s="6" t="s">
        <v>1769</v>
      </c>
      <c r="B2356" s="1">
        <v>42247</v>
      </c>
      <c r="D2356"/>
      <c r="E2356"/>
      <c r="F2356"/>
      <c r="H2356"/>
      <c r="L2356"/>
    </row>
    <row r="2357" spans="1:12" x14ac:dyDescent="0.3">
      <c r="A2357" s="6" t="s">
        <v>1769</v>
      </c>
      <c r="B2357" s="1">
        <v>42247</v>
      </c>
      <c r="D2357"/>
      <c r="E2357"/>
      <c r="F2357"/>
      <c r="H2357"/>
      <c r="L2357"/>
    </row>
    <row r="2358" spans="1:12" x14ac:dyDescent="0.3">
      <c r="A2358" s="6" t="s">
        <v>1769</v>
      </c>
      <c r="B2358" s="1">
        <v>42247</v>
      </c>
      <c r="D2358"/>
      <c r="E2358"/>
      <c r="F2358"/>
      <c r="H2358"/>
      <c r="L2358"/>
    </row>
    <row r="2359" spans="1:12" x14ac:dyDescent="0.3">
      <c r="A2359" s="6" t="s">
        <v>1769</v>
      </c>
      <c r="B2359" s="1">
        <v>42247</v>
      </c>
      <c r="D2359"/>
      <c r="E2359"/>
      <c r="F2359"/>
      <c r="H2359"/>
      <c r="L2359"/>
    </row>
    <row r="2360" spans="1:12" x14ac:dyDescent="0.3">
      <c r="A2360" s="6" t="s">
        <v>1771</v>
      </c>
      <c r="B2360" s="1">
        <v>41715</v>
      </c>
      <c r="D2360"/>
      <c r="E2360"/>
      <c r="F2360"/>
      <c r="H2360"/>
      <c r="L2360"/>
    </row>
    <row r="2361" spans="1:12" x14ac:dyDescent="0.3">
      <c r="A2361" s="6" t="s">
        <v>1771</v>
      </c>
      <c r="B2361" s="1">
        <v>41715</v>
      </c>
      <c r="D2361"/>
      <c r="E2361"/>
      <c r="F2361"/>
      <c r="H2361"/>
      <c r="L2361"/>
    </row>
    <row r="2362" spans="1:12" x14ac:dyDescent="0.3">
      <c r="A2362" s="6" t="s">
        <v>1771</v>
      </c>
      <c r="B2362" s="1">
        <v>41715</v>
      </c>
      <c r="D2362"/>
      <c r="E2362"/>
      <c r="F2362"/>
      <c r="H2362"/>
      <c r="L2362"/>
    </row>
    <row r="2363" spans="1:12" x14ac:dyDescent="0.3">
      <c r="A2363" s="6" t="s">
        <v>1771</v>
      </c>
      <c r="B2363" s="1">
        <v>41715</v>
      </c>
      <c r="D2363"/>
      <c r="E2363"/>
      <c r="F2363"/>
      <c r="H2363"/>
      <c r="L2363"/>
    </row>
    <row r="2364" spans="1:12" x14ac:dyDescent="0.3">
      <c r="A2364" s="6" t="s">
        <v>1771</v>
      </c>
      <c r="B2364" s="1">
        <v>41715</v>
      </c>
      <c r="D2364"/>
      <c r="E2364"/>
      <c r="F2364"/>
      <c r="H2364"/>
      <c r="L2364"/>
    </row>
    <row r="2365" spans="1:12" x14ac:dyDescent="0.3">
      <c r="A2365" s="6" t="s">
        <v>1772</v>
      </c>
      <c r="B2365" s="1">
        <v>42841</v>
      </c>
      <c r="D2365"/>
      <c r="E2365"/>
      <c r="F2365"/>
      <c r="H2365"/>
      <c r="L2365"/>
    </row>
    <row r="2366" spans="1:12" x14ac:dyDescent="0.3">
      <c r="A2366" s="6" t="s">
        <v>1773</v>
      </c>
      <c r="B2366" s="1">
        <v>42442</v>
      </c>
      <c r="D2366"/>
      <c r="E2366"/>
      <c r="F2366"/>
      <c r="H2366"/>
      <c r="L2366"/>
    </row>
    <row r="2367" spans="1:12" x14ac:dyDescent="0.3">
      <c r="A2367" s="6" t="s">
        <v>1773</v>
      </c>
      <c r="B2367" s="1">
        <v>42442</v>
      </c>
      <c r="D2367"/>
      <c r="E2367"/>
      <c r="F2367"/>
      <c r="H2367"/>
      <c r="L2367"/>
    </row>
    <row r="2368" spans="1:12" x14ac:dyDescent="0.3">
      <c r="A2368" s="6" t="s">
        <v>1773</v>
      </c>
      <c r="B2368" s="1">
        <v>42442</v>
      </c>
      <c r="D2368"/>
      <c r="E2368"/>
      <c r="F2368"/>
      <c r="H2368"/>
      <c r="L2368"/>
    </row>
    <row r="2369" spans="1:12" x14ac:dyDescent="0.3">
      <c r="A2369" s="6" t="s">
        <v>1774</v>
      </c>
      <c r="B2369" s="1">
        <v>41967</v>
      </c>
      <c r="D2369"/>
      <c r="E2369"/>
      <c r="F2369"/>
      <c r="H2369"/>
      <c r="L2369"/>
    </row>
    <row r="2370" spans="1:12" x14ac:dyDescent="0.3">
      <c r="A2370" s="6" t="s">
        <v>1775</v>
      </c>
      <c r="B2370" s="1">
        <v>42776</v>
      </c>
      <c r="D2370"/>
      <c r="E2370"/>
      <c r="F2370"/>
      <c r="H2370"/>
      <c r="L2370"/>
    </row>
    <row r="2371" spans="1:12" x14ac:dyDescent="0.3">
      <c r="A2371" s="6" t="s">
        <v>1776</v>
      </c>
      <c r="B2371" s="1">
        <v>42636</v>
      </c>
      <c r="D2371"/>
      <c r="E2371"/>
      <c r="F2371"/>
      <c r="H2371"/>
      <c r="L2371"/>
    </row>
    <row r="2372" spans="1:12" x14ac:dyDescent="0.3">
      <c r="A2372" s="6" t="s">
        <v>1776</v>
      </c>
      <c r="B2372" s="1">
        <v>42636</v>
      </c>
      <c r="D2372"/>
      <c r="E2372"/>
      <c r="F2372"/>
      <c r="H2372"/>
      <c r="L2372"/>
    </row>
    <row r="2373" spans="1:12" x14ac:dyDescent="0.3">
      <c r="A2373" s="6" t="s">
        <v>1777</v>
      </c>
      <c r="B2373" s="1">
        <v>42923</v>
      </c>
      <c r="D2373"/>
      <c r="E2373"/>
      <c r="F2373"/>
      <c r="H2373"/>
      <c r="L2373"/>
    </row>
    <row r="2374" spans="1:12" x14ac:dyDescent="0.3">
      <c r="A2374" s="6" t="s">
        <v>1778</v>
      </c>
      <c r="B2374" s="1">
        <v>42558</v>
      </c>
      <c r="D2374"/>
      <c r="E2374"/>
      <c r="F2374"/>
      <c r="H2374"/>
      <c r="L2374"/>
    </row>
    <row r="2375" spans="1:12" x14ac:dyDescent="0.3">
      <c r="A2375" s="6" t="s">
        <v>1778</v>
      </c>
      <c r="B2375" s="1">
        <v>42558</v>
      </c>
      <c r="D2375"/>
      <c r="E2375"/>
      <c r="F2375"/>
      <c r="H2375"/>
      <c r="L2375"/>
    </row>
    <row r="2376" spans="1:12" x14ac:dyDescent="0.3">
      <c r="A2376" s="6" t="s">
        <v>1778</v>
      </c>
      <c r="B2376" s="1">
        <v>42558</v>
      </c>
      <c r="D2376"/>
      <c r="E2376"/>
      <c r="F2376"/>
      <c r="H2376"/>
      <c r="L2376"/>
    </row>
    <row r="2377" spans="1:12" x14ac:dyDescent="0.3">
      <c r="A2377" s="6" t="s">
        <v>1778</v>
      </c>
      <c r="B2377" s="1">
        <v>42558</v>
      </c>
      <c r="D2377"/>
      <c r="E2377"/>
      <c r="F2377"/>
      <c r="H2377"/>
      <c r="L2377"/>
    </row>
    <row r="2378" spans="1:12" x14ac:dyDescent="0.3">
      <c r="A2378" s="6" t="s">
        <v>1779</v>
      </c>
      <c r="B2378" s="1">
        <v>42759</v>
      </c>
      <c r="D2378"/>
      <c r="E2378"/>
      <c r="F2378"/>
      <c r="H2378"/>
      <c r="L2378"/>
    </row>
    <row r="2379" spans="1:12" x14ac:dyDescent="0.3">
      <c r="A2379" s="6" t="s">
        <v>1780</v>
      </c>
      <c r="B2379" s="1">
        <v>41870</v>
      </c>
      <c r="D2379"/>
      <c r="E2379"/>
      <c r="F2379"/>
      <c r="H2379"/>
      <c r="L2379"/>
    </row>
    <row r="2380" spans="1:12" x14ac:dyDescent="0.3">
      <c r="A2380" s="6" t="s">
        <v>1780</v>
      </c>
      <c r="B2380" s="1">
        <v>41870</v>
      </c>
      <c r="D2380"/>
      <c r="E2380"/>
      <c r="F2380"/>
      <c r="H2380"/>
      <c r="L2380"/>
    </row>
    <row r="2381" spans="1:12" x14ac:dyDescent="0.3">
      <c r="A2381" s="6" t="s">
        <v>1781</v>
      </c>
      <c r="B2381" s="1">
        <v>42344</v>
      </c>
      <c r="D2381"/>
      <c r="E2381"/>
      <c r="F2381"/>
      <c r="H2381"/>
      <c r="L2381"/>
    </row>
    <row r="2382" spans="1:12" x14ac:dyDescent="0.3">
      <c r="A2382" s="6" t="s">
        <v>1782</v>
      </c>
      <c r="B2382" s="1">
        <v>42496</v>
      </c>
      <c r="D2382"/>
      <c r="E2382"/>
      <c r="F2382"/>
      <c r="H2382"/>
      <c r="L2382"/>
    </row>
    <row r="2383" spans="1:12" x14ac:dyDescent="0.3">
      <c r="A2383" s="6" t="s">
        <v>1782</v>
      </c>
      <c r="B2383" s="1">
        <v>42496</v>
      </c>
      <c r="D2383"/>
      <c r="E2383"/>
      <c r="F2383"/>
      <c r="H2383"/>
      <c r="L2383"/>
    </row>
    <row r="2384" spans="1:12" x14ac:dyDescent="0.3">
      <c r="A2384" s="6" t="s">
        <v>1782</v>
      </c>
      <c r="B2384" s="1">
        <v>42496</v>
      </c>
      <c r="D2384"/>
      <c r="E2384"/>
      <c r="F2384"/>
      <c r="H2384"/>
      <c r="L2384"/>
    </row>
    <row r="2385" spans="1:12" x14ac:dyDescent="0.3">
      <c r="A2385" s="6" t="s">
        <v>1783</v>
      </c>
      <c r="B2385" s="1">
        <v>42819</v>
      </c>
      <c r="D2385"/>
      <c r="E2385"/>
      <c r="F2385"/>
      <c r="H2385"/>
      <c r="L2385"/>
    </row>
    <row r="2386" spans="1:12" x14ac:dyDescent="0.3">
      <c r="A2386" s="6" t="s">
        <v>1783</v>
      </c>
      <c r="B2386" s="1">
        <v>42819</v>
      </c>
      <c r="D2386"/>
      <c r="E2386"/>
      <c r="F2386"/>
      <c r="H2386"/>
      <c r="L2386"/>
    </row>
    <row r="2387" spans="1:12" x14ac:dyDescent="0.3">
      <c r="A2387" s="6" t="s">
        <v>1783</v>
      </c>
      <c r="B2387" s="1">
        <v>42819</v>
      </c>
      <c r="D2387"/>
      <c r="E2387"/>
      <c r="F2387"/>
      <c r="H2387"/>
      <c r="L2387"/>
    </row>
    <row r="2388" spans="1:12" x14ac:dyDescent="0.3">
      <c r="A2388" s="6" t="s">
        <v>1783</v>
      </c>
      <c r="B2388" s="1">
        <v>42819</v>
      </c>
      <c r="D2388"/>
      <c r="E2388"/>
      <c r="F2388"/>
      <c r="H2388"/>
      <c r="L2388"/>
    </row>
    <row r="2389" spans="1:12" x14ac:dyDescent="0.3">
      <c r="A2389" s="6" t="s">
        <v>1783</v>
      </c>
      <c r="B2389" s="1">
        <v>42819</v>
      </c>
      <c r="D2389"/>
      <c r="E2389"/>
      <c r="F2389"/>
      <c r="H2389"/>
      <c r="L2389"/>
    </row>
    <row r="2390" spans="1:12" x14ac:dyDescent="0.3">
      <c r="A2390" s="6" t="s">
        <v>1785</v>
      </c>
      <c r="B2390" s="1">
        <v>42350</v>
      </c>
      <c r="D2390"/>
      <c r="E2390"/>
      <c r="F2390"/>
      <c r="H2390"/>
      <c r="L2390"/>
    </row>
    <row r="2391" spans="1:12" x14ac:dyDescent="0.3">
      <c r="A2391" s="6" t="s">
        <v>1785</v>
      </c>
      <c r="B2391" s="1">
        <v>42350</v>
      </c>
      <c r="D2391"/>
      <c r="E2391"/>
      <c r="F2391"/>
      <c r="H2391"/>
      <c r="L2391"/>
    </row>
    <row r="2392" spans="1:12" x14ac:dyDescent="0.3">
      <c r="A2392" s="6" t="s">
        <v>1786</v>
      </c>
      <c r="B2392" s="1">
        <v>42344</v>
      </c>
      <c r="D2392"/>
      <c r="E2392"/>
      <c r="F2392"/>
      <c r="H2392"/>
      <c r="L2392"/>
    </row>
    <row r="2393" spans="1:12" x14ac:dyDescent="0.3">
      <c r="A2393" s="6" t="s">
        <v>1786</v>
      </c>
      <c r="B2393" s="1">
        <v>42344</v>
      </c>
      <c r="D2393"/>
      <c r="E2393"/>
      <c r="F2393"/>
      <c r="H2393"/>
      <c r="L2393"/>
    </row>
    <row r="2394" spans="1:12" x14ac:dyDescent="0.3">
      <c r="A2394" s="6" t="s">
        <v>1786</v>
      </c>
      <c r="B2394" s="1">
        <v>42344</v>
      </c>
      <c r="D2394"/>
      <c r="E2394"/>
      <c r="F2394"/>
      <c r="H2394"/>
      <c r="L2394"/>
    </row>
    <row r="2395" spans="1:12" x14ac:dyDescent="0.3">
      <c r="A2395" s="6" t="s">
        <v>1786</v>
      </c>
      <c r="B2395" s="1">
        <v>42344</v>
      </c>
      <c r="D2395"/>
      <c r="E2395"/>
      <c r="F2395"/>
      <c r="H2395"/>
      <c r="L2395"/>
    </row>
    <row r="2396" spans="1:12" x14ac:dyDescent="0.3">
      <c r="A2396" s="6" t="s">
        <v>1788</v>
      </c>
      <c r="B2396" s="1">
        <v>42446</v>
      </c>
      <c r="D2396"/>
      <c r="E2396"/>
      <c r="F2396"/>
      <c r="H2396"/>
      <c r="L2396"/>
    </row>
    <row r="2397" spans="1:12" x14ac:dyDescent="0.3">
      <c r="A2397" s="6" t="s">
        <v>1789</v>
      </c>
      <c r="B2397" s="1">
        <v>42322</v>
      </c>
      <c r="D2397"/>
      <c r="E2397"/>
      <c r="F2397"/>
      <c r="H2397"/>
      <c r="L2397"/>
    </row>
    <row r="2398" spans="1:12" x14ac:dyDescent="0.3">
      <c r="A2398" s="6" t="s">
        <v>1789</v>
      </c>
      <c r="B2398" s="1">
        <v>42322</v>
      </c>
      <c r="D2398"/>
      <c r="E2398"/>
      <c r="F2398"/>
      <c r="H2398"/>
      <c r="L2398"/>
    </row>
    <row r="2399" spans="1:12" x14ac:dyDescent="0.3">
      <c r="A2399" s="6" t="s">
        <v>1789</v>
      </c>
      <c r="B2399" s="1">
        <v>42322</v>
      </c>
      <c r="D2399"/>
      <c r="E2399"/>
      <c r="F2399"/>
      <c r="H2399"/>
      <c r="L2399"/>
    </row>
    <row r="2400" spans="1:12" x14ac:dyDescent="0.3">
      <c r="A2400" s="6" t="s">
        <v>1790</v>
      </c>
      <c r="B2400" s="1">
        <v>42961</v>
      </c>
      <c r="D2400"/>
      <c r="E2400"/>
      <c r="F2400"/>
      <c r="H2400"/>
      <c r="L2400"/>
    </row>
    <row r="2401" spans="1:12" x14ac:dyDescent="0.3">
      <c r="A2401" s="6" t="s">
        <v>1790</v>
      </c>
      <c r="B2401" s="1">
        <v>42961</v>
      </c>
      <c r="D2401"/>
      <c r="E2401"/>
      <c r="F2401"/>
      <c r="H2401"/>
      <c r="L2401"/>
    </row>
    <row r="2402" spans="1:12" x14ac:dyDescent="0.3">
      <c r="A2402" s="6" t="s">
        <v>1791</v>
      </c>
      <c r="B2402" s="1">
        <v>42987</v>
      </c>
      <c r="D2402"/>
      <c r="E2402"/>
      <c r="F2402"/>
      <c r="H2402"/>
      <c r="L2402"/>
    </row>
    <row r="2403" spans="1:12" x14ac:dyDescent="0.3">
      <c r="A2403" s="6" t="s">
        <v>1791</v>
      </c>
      <c r="B2403" s="1">
        <v>42987</v>
      </c>
      <c r="D2403"/>
      <c r="E2403"/>
      <c r="F2403"/>
      <c r="H2403"/>
      <c r="L2403"/>
    </row>
    <row r="2404" spans="1:12" x14ac:dyDescent="0.3">
      <c r="A2404" s="6" t="s">
        <v>1792</v>
      </c>
      <c r="B2404" s="1">
        <v>42826</v>
      </c>
      <c r="D2404"/>
      <c r="E2404"/>
      <c r="F2404"/>
      <c r="H2404"/>
      <c r="L2404"/>
    </row>
    <row r="2405" spans="1:12" x14ac:dyDescent="0.3">
      <c r="A2405" s="6" t="s">
        <v>1792</v>
      </c>
      <c r="B2405" s="1">
        <v>42826</v>
      </c>
      <c r="D2405"/>
      <c r="E2405"/>
      <c r="F2405"/>
      <c r="H2405"/>
      <c r="L2405"/>
    </row>
    <row r="2406" spans="1:12" x14ac:dyDescent="0.3">
      <c r="A2406" s="6" t="s">
        <v>1793</v>
      </c>
      <c r="B2406" s="1">
        <v>42640</v>
      </c>
      <c r="D2406"/>
      <c r="E2406"/>
      <c r="F2406"/>
      <c r="H2406"/>
      <c r="L2406"/>
    </row>
    <row r="2407" spans="1:12" x14ac:dyDescent="0.3">
      <c r="A2407" s="6" t="s">
        <v>1794</v>
      </c>
      <c r="B2407" s="1">
        <v>43015</v>
      </c>
      <c r="D2407"/>
      <c r="E2407"/>
      <c r="F2407"/>
      <c r="H2407"/>
      <c r="L2407"/>
    </row>
    <row r="2408" spans="1:12" x14ac:dyDescent="0.3">
      <c r="A2408" s="6" t="s">
        <v>1794</v>
      </c>
      <c r="B2408" s="1">
        <v>43015</v>
      </c>
      <c r="D2408"/>
      <c r="E2408"/>
      <c r="F2408"/>
      <c r="H2408"/>
      <c r="L2408"/>
    </row>
    <row r="2409" spans="1:12" x14ac:dyDescent="0.3">
      <c r="A2409" s="6" t="s">
        <v>1794</v>
      </c>
      <c r="B2409" s="1">
        <v>43015</v>
      </c>
      <c r="D2409"/>
      <c r="E2409"/>
      <c r="F2409"/>
      <c r="H2409"/>
      <c r="L2409"/>
    </row>
    <row r="2410" spans="1:12" x14ac:dyDescent="0.3">
      <c r="A2410" s="6" t="s">
        <v>1795</v>
      </c>
      <c r="B2410" s="1">
        <v>42755</v>
      </c>
      <c r="D2410"/>
      <c r="E2410"/>
      <c r="F2410"/>
      <c r="H2410"/>
      <c r="L2410"/>
    </row>
    <row r="2411" spans="1:12" x14ac:dyDescent="0.3">
      <c r="A2411" s="6" t="s">
        <v>1795</v>
      </c>
      <c r="B2411" s="1">
        <v>42755</v>
      </c>
      <c r="D2411"/>
      <c r="E2411"/>
      <c r="F2411"/>
      <c r="H2411"/>
      <c r="L2411"/>
    </row>
    <row r="2412" spans="1:12" x14ac:dyDescent="0.3">
      <c r="A2412" s="6" t="s">
        <v>1797</v>
      </c>
      <c r="B2412" s="1">
        <v>42817</v>
      </c>
      <c r="D2412"/>
      <c r="E2412"/>
      <c r="F2412"/>
      <c r="H2412"/>
      <c r="L2412"/>
    </row>
    <row r="2413" spans="1:12" x14ac:dyDescent="0.3">
      <c r="A2413" s="6" t="s">
        <v>1798</v>
      </c>
      <c r="B2413" s="1">
        <v>41852</v>
      </c>
      <c r="D2413"/>
      <c r="E2413"/>
      <c r="F2413"/>
      <c r="H2413"/>
      <c r="L2413"/>
    </row>
    <row r="2414" spans="1:12" x14ac:dyDescent="0.3">
      <c r="A2414" s="6" t="s">
        <v>1799</v>
      </c>
      <c r="B2414" s="1">
        <v>42162</v>
      </c>
      <c r="D2414"/>
      <c r="E2414"/>
      <c r="F2414"/>
      <c r="H2414"/>
      <c r="L2414"/>
    </row>
    <row r="2415" spans="1:12" x14ac:dyDescent="0.3">
      <c r="A2415" s="6" t="s">
        <v>1801</v>
      </c>
      <c r="B2415" s="1">
        <v>41955</v>
      </c>
      <c r="D2415"/>
      <c r="E2415"/>
      <c r="F2415"/>
      <c r="H2415"/>
      <c r="L2415"/>
    </row>
    <row r="2416" spans="1:12" x14ac:dyDescent="0.3">
      <c r="A2416" s="6" t="s">
        <v>1801</v>
      </c>
      <c r="B2416" s="1">
        <v>41955</v>
      </c>
      <c r="D2416"/>
      <c r="E2416"/>
      <c r="F2416"/>
      <c r="H2416"/>
      <c r="L2416"/>
    </row>
    <row r="2417" spans="1:12" x14ac:dyDescent="0.3">
      <c r="A2417" s="6" t="s">
        <v>1802</v>
      </c>
      <c r="B2417" s="1">
        <v>42733</v>
      </c>
      <c r="D2417"/>
      <c r="E2417"/>
      <c r="F2417"/>
      <c r="H2417"/>
      <c r="L2417"/>
    </row>
    <row r="2418" spans="1:12" x14ac:dyDescent="0.3">
      <c r="A2418" s="6" t="s">
        <v>1803</v>
      </c>
      <c r="B2418" s="1">
        <v>42191</v>
      </c>
      <c r="D2418"/>
      <c r="E2418"/>
      <c r="F2418"/>
      <c r="H2418"/>
      <c r="L2418"/>
    </row>
    <row r="2419" spans="1:12" x14ac:dyDescent="0.3">
      <c r="A2419" s="6" t="s">
        <v>1804</v>
      </c>
      <c r="B2419" s="1">
        <v>43020</v>
      </c>
      <c r="D2419"/>
      <c r="E2419"/>
      <c r="F2419"/>
      <c r="H2419"/>
      <c r="L2419"/>
    </row>
    <row r="2420" spans="1:12" x14ac:dyDescent="0.3">
      <c r="A2420" s="6" t="s">
        <v>1804</v>
      </c>
      <c r="B2420" s="1">
        <v>43020</v>
      </c>
      <c r="D2420"/>
      <c r="E2420"/>
      <c r="F2420"/>
      <c r="H2420"/>
      <c r="L2420"/>
    </row>
    <row r="2421" spans="1:12" x14ac:dyDescent="0.3">
      <c r="A2421" s="6" t="s">
        <v>1806</v>
      </c>
      <c r="B2421" s="1">
        <v>42511</v>
      </c>
      <c r="D2421"/>
      <c r="E2421"/>
      <c r="F2421"/>
      <c r="H2421"/>
      <c r="L2421"/>
    </row>
    <row r="2422" spans="1:12" x14ac:dyDescent="0.3">
      <c r="A2422" s="6" t="s">
        <v>1807</v>
      </c>
      <c r="B2422" s="1">
        <v>43048</v>
      </c>
      <c r="D2422"/>
      <c r="E2422"/>
      <c r="F2422"/>
      <c r="H2422"/>
      <c r="L2422"/>
    </row>
    <row r="2423" spans="1:12" x14ac:dyDescent="0.3">
      <c r="A2423" s="6" t="s">
        <v>1807</v>
      </c>
      <c r="B2423" s="1">
        <v>43048</v>
      </c>
      <c r="D2423"/>
      <c r="E2423"/>
      <c r="F2423"/>
      <c r="H2423"/>
      <c r="L2423"/>
    </row>
    <row r="2424" spans="1:12" x14ac:dyDescent="0.3">
      <c r="A2424" s="6" t="s">
        <v>1808</v>
      </c>
      <c r="B2424" s="1">
        <v>42478</v>
      </c>
      <c r="D2424"/>
      <c r="E2424"/>
      <c r="F2424"/>
      <c r="H2424"/>
      <c r="L2424"/>
    </row>
    <row r="2425" spans="1:12" x14ac:dyDescent="0.3">
      <c r="A2425" s="6" t="s">
        <v>1808</v>
      </c>
      <c r="B2425" s="1">
        <v>42478</v>
      </c>
      <c r="D2425"/>
      <c r="E2425"/>
      <c r="F2425"/>
      <c r="H2425"/>
      <c r="L2425"/>
    </row>
    <row r="2426" spans="1:12" x14ac:dyDescent="0.3">
      <c r="A2426" s="6" t="s">
        <v>1810</v>
      </c>
      <c r="B2426" s="1">
        <v>43094</v>
      </c>
      <c r="D2426"/>
      <c r="E2426"/>
      <c r="F2426"/>
      <c r="H2426"/>
      <c r="L2426"/>
    </row>
    <row r="2427" spans="1:12" x14ac:dyDescent="0.3">
      <c r="A2427" s="6" t="s">
        <v>1810</v>
      </c>
      <c r="B2427" s="1">
        <v>43094</v>
      </c>
      <c r="D2427"/>
      <c r="E2427"/>
      <c r="F2427"/>
      <c r="H2427"/>
      <c r="L2427"/>
    </row>
    <row r="2428" spans="1:12" x14ac:dyDescent="0.3">
      <c r="A2428" s="6" t="s">
        <v>1810</v>
      </c>
      <c r="B2428" s="1">
        <v>43094</v>
      </c>
      <c r="D2428"/>
      <c r="E2428"/>
      <c r="F2428"/>
      <c r="H2428"/>
      <c r="L2428"/>
    </row>
    <row r="2429" spans="1:12" x14ac:dyDescent="0.3">
      <c r="A2429" s="6" t="s">
        <v>1810</v>
      </c>
      <c r="B2429" s="1">
        <v>43094</v>
      </c>
      <c r="D2429"/>
      <c r="E2429"/>
      <c r="F2429"/>
      <c r="H2429"/>
      <c r="L2429"/>
    </row>
    <row r="2430" spans="1:12" x14ac:dyDescent="0.3">
      <c r="A2430" s="6" t="s">
        <v>1811</v>
      </c>
      <c r="B2430" s="1">
        <v>42532</v>
      </c>
      <c r="D2430"/>
      <c r="E2430"/>
      <c r="F2430"/>
      <c r="H2430"/>
      <c r="L2430"/>
    </row>
    <row r="2431" spans="1:12" x14ac:dyDescent="0.3">
      <c r="A2431" s="6" t="s">
        <v>1811</v>
      </c>
      <c r="B2431" s="1">
        <v>42532</v>
      </c>
      <c r="D2431"/>
      <c r="E2431"/>
      <c r="F2431"/>
      <c r="H2431"/>
      <c r="L2431"/>
    </row>
    <row r="2432" spans="1:12" x14ac:dyDescent="0.3">
      <c r="A2432" s="6" t="s">
        <v>1811</v>
      </c>
      <c r="B2432" s="1">
        <v>42532</v>
      </c>
      <c r="D2432"/>
      <c r="E2432"/>
      <c r="F2432"/>
      <c r="H2432"/>
      <c r="L2432"/>
    </row>
    <row r="2433" spans="1:12" x14ac:dyDescent="0.3">
      <c r="A2433" s="6" t="s">
        <v>1812</v>
      </c>
      <c r="B2433" s="1">
        <v>42868</v>
      </c>
      <c r="D2433"/>
      <c r="E2433"/>
      <c r="F2433"/>
      <c r="H2433"/>
      <c r="L2433"/>
    </row>
    <row r="2434" spans="1:12" x14ac:dyDescent="0.3">
      <c r="A2434" s="6" t="s">
        <v>1813</v>
      </c>
      <c r="B2434" s="1">
        <v>43097</v>
      </c>
      <c r="D2434"/>
      <c r="E2434"/>
      <c r="F2434"/>
      <c r="H2434"/>
      <c r="L2434"/>
    </row>
    <row r="2435" spans="1:12" x14ac:dyDescent="0.3">
      <c r="A2435" s="6" t="s">
        <v>1814</v>
      </c>
      <c r="B2435" s="1">
        <v>41723</v>
      </c>
      <c r="D2435"/>
      <c r="E2435"/>
      <c r="F2435"/>
      <c r="H2435"/>
      <c r="L2435"/>
    </row>
    <row r="2436" spans="1:12" x14ac:dyDescent="0.3">
      <c r="A2436" s="6" t="s">
        <v>1816</v>
      </c>
      <c r="B2436" s="1">
        <v>42883</v>
      </c>
      <c r="D2436"/>
      <c r="E2436"/>
      <c r="F2436"/>
      <c r="H2436"/>
      <c r="L2436"/>
    </row>
    <row r="2437" spans="1:12" x14ac:dyDescent="0.3">
      <c r="A2437" s="6" t="s">
        <v>1817</v>
      </c>
      <c r="B2437" s="1">
        <v>42322</v>
      </c>
      <c r="D2437"/>
      <c r="E2437"/>
      <c r="F2437"/>
      <c r="H2437"/>
      <c r="L2437"/>
    </row>
    <row r="2438" spans="1:12" x14ac:dyDescent="0.3">
      <c r="A2438" s="6" t="s">
        <v>1817</v>
      </c>
      <c r="B2438" s="1">
        <v>42322</v>
      </c>
      <c r="D2438"/>
      <c r="E2438"/>
      <c r="F2438"/>
      <c r="H2438"/>
      <c r="L2438"/>
    </row>
    <row r="2439" spans="1:12" x14ac:dyDescent="0.3">
      <c r="A2439" s="6" t="s">
        <v>1818</v>
      </c>
      <c r="B2439" s="1">
        <v>42919</v>
      </c>
      <c r="D2439"/>
      <c r="E2439"/>
      <c r="F2439"/>
      <c r="H2439"/>
      <c r="L2439"/>
    </row>
    <row r="2440" spans="1:12" x14ac:dyDescent="0.3">
      <c r="A2440" s="6" t="s">
        <v>1819</v>
      </c>
      <c r="B2440" s="1">
        <v>41961</v>
      </c>
      <c r="D2440"/>
      <c r="E2440"/>
      <c r="F2440"/>
      <c r="H2440"/>
      <c r="L2440"/>
    </row>
    <row r="2441" spans="1:12" x14ac:dyDescent="0.3">
      <c r="A2441" s="6" t="s">
        <v>1819</v>
      </c>
      <c r="B2441" s="1">
        <v>41961</v>
      </c>
      <c r="D2441"/>
      <c r="E2441"/>
      <c r="F2441"/>
      <c r="H2441"/>
      <c r="L2441"/>
    </row>
    <row r="2442" spans="1:12" x14ac:dyDescent="0.3">
      <c r="A2442" s="6" t="s">
        <v>1821</v>
      </c>
      <c r="B2442" s="1">
        <v>42933</v>
      </c>
      <c r="D2442"/>
      <c r="E2442"/>
      <c r="F2442"/>
      <c r="H2442"/>
      <c r="L2442"/>
    </row>
    <row r="2443" spans="1:12" x14ac:dyDescent="0.3">
      <c r="A2443" s="6" t="s">
        <v>1822</v>
      </c>
      <c r="B2443" s="1">
        <v>42512</v>
      </c>
      <c r="D2443"/>
      <c r="E2443"/>
      <c r="F2443"/>
      <c r="H2443"/>
      <c r="L2443"/>
    </row>
    <row r="2444" spans="1:12" x14ac:dyDescent="0.3">
      <c r="A2444" s="6" t="s">
        <v>1822</v>
      </c>
      <c r="B2444" s="1">
        <v>42512</v>
      </c>
      <c r="D2444"/>
      <c r="E2444"/>
      <c r="F2444"/>
      <c r="H2444"/>
      <c r="L2444"/>
    </row>
    <row r="2445" spans="1:12" x14ac:dyDescent="0.3">
      <c r="A2445" s="6" t="s">
        <v>1822</v>
      </c>
      <c r="B2445" s="1">
        <v>42512</v>
      </c>
      <c r="D2445"/>
      <c r="E2445"/>
      <c r="F2445"/>
      <c r="H2445"/>
      <c r="L2445"/>
    </row>
    <row r="2446" spans="1:12" x14ac:dyDescent="0.3">
      <c r="A2446" s="6" t="s">
        <v>1822</v>
      </c>
      <c r="B2446" s="1">
        <v>42512</v>
      </c>
      <c r="D2446"/>
      <c r="E2446"/>
      <c r="F2446"/>
      <c r="H2446"/>
      <c r="L2446"/>
    </row>
    <row r="2447" spans="1:12" x14ac:dyDescent="0.3">
      <c r="A2447" s="6" t="s">
        <v>1822</v>
      </c>
      <c r="B2447" s="1">
        <v>42512</v>
      </c>
      <c r="D2447"/>
      <c r="E2447"/>
      <c r="F2447"/>
      <c r="H2447"/>
      <c r="L2447"/>
    </row>
    <row r="2448" spans="1:12" x14ac:dyDescent="0.3">
      <c r="A2448" s="6" t="s">
        <v>1822</v>
      </c>
      <c r="B2448" s="1">
        <v>42512</v>
      </c>
      <c r="D2448"/>
      <c r="E2448"/>
      <c r="F2448"/>
      <c r="H2448"/>
      <c r="L2448"/>
    </row>
    <row r="2449" spans="1:12" x14ac:dyDescent="0.3">
      <c r="A2449" s="6" t="s">
        <v>1823</v>
      </c>
      <c r="B2449" s="1">
        <v>42272</v>
      </c>
      <c r="D2449"/>
      <c r="E2449"/>
      <c r="F2449"/>
      <c r="H2449"/>
      <c r="L2449"/>
    </row>
    <row r="2450" spans="1:12" x14ac:dyDescent="0.3">
      <c r="A2450" s="6" t="s">
        <v>1824</v>
      </c>
      <c r="B2450" s="1">
        <v>42674</v>
      </c>
      <c r="D2450"/>
      <c r="E2450"/>
      <c r="F2450"/>
      <c r="H2450"/>
      <c r="L2450"/>
    </row>
    <row r="2451" spans="1:12" x14ac:dyDescent="0.3">
      <c r="A2451" s="6" t="s">
        <v>1825</v>
      </c>
      <c r="B2451" s="1">
        <v>42261</v>
      </c>
      <c r="D2451"/>
      <c r="E2451"/>
      <c r="F2451"/>
      <c r="H2451"/>
      <c r="L2451"/>
    </row>
    <row r="2452" spans="1:12" x14ac:dyDescent="0.3">
      <c r="A2452" s="6" t="s">
        <v>1826</v>
      </c>
      <c r="B2452" s="1">
        <v>42679</v>
      </c>
      <c r="D2452"/>
      <c r="E2452"/>
      <c r="F2452"/>
      <c r="H2452"/>
      <c r="L2452"/>
    </row>
    <row r="2453" spans="1:12" x14ac:dyDescent="0.3">
      <c r="A2453" s="6" t="s">
        <v>1827</v>
      </c>
      <c r="B2453" s="1">
        <v>42811</v>
      </c>
      <c r="D2453"/>
      <c r="E2453"/>
      <c r="F2453"/>
      <c r="H2453"/>
      <c r="L2453"/>
    </row>
    <row r="2454" spans="1:12" x14ac:dyDescent="0.3">
      <c r="A2454" s="6" t="s">
        <v>1827</v>
      </c>
      <c r="B2454" s="1">
        <v>42811</v>
      </c>
      <c r="D2454"/>
      <c r="E2454"/>
      <c r="F2454"/>
      <c r="H2454"/>
      <c r="L2454"/>
    </row>
    <row r="2455" spans="1:12" x14ac:dyDescent="0.3">
      <c r="A2455" s="6" t="s">
        <v>1827</v>
      </c>
      <c r="B2455" s="1">
        <v>42811</v>
      </c>
      <c r="D2455"/>
      <c r="E2455"/>
      <c r="F2455"/>
      <c r="H2455"/>
      <c r="L2455"/>
    </row>
    <row r="2456" spans="1:12" x14ac:dyDescent="0.3">
      <c r="A2456" s="6" t="s">
        <v>1827</v>
      </c>
      <c r="B2456" s="1">
        <v>42811</v>
      </c>
      <c r="D2456"/>
      <c r="E2456"/>
      <c r="F2456"/>
      <c r="H2456"/>
      <c r="L2456"/>
    </row>
    <row r="2457" spans="1:12" x14ac:dyDescent="0.3">
      <c r="A2457" s="6" t="s">
        <v>1827</v>
      </c>
      <c r="B2457" s="1">
        <v>42811</v>
      </c>
      <c r="D2457"/>
      <c r="E2457"/>
      <c r="F2457"/>
      <c r="H2457"/>
      <c r="L2457"/>
    </row>
    <row r="2458" spans="1:12" x14ac:dyDescent="0.3">
      <c r="A2458" s="6" t="s">
        <v>1827</v>
      </c>
      <c r="B2458" s="1">
        <v>42811</v>
      </c>
      <c r="D2458"/>
      <c r="E2458"/>
      <c r="F2458"/>
      <c r="H2458"/>
      <c r="L2458"/>
    </row>
    <row r="2459" spans="1:12" x14ac:dyDescent="0.3">
      <c r="A2459" s="6" t="s">
        <v>1827</v>
      </c>
      <c r="B2459" s="1">
        <v>42811</v>
      </c>
      <c r="D2459"/>
      <c r="E2459"/>
      <c r="F2459"/>
      <c r="H2459"/>
      <c r="L2459"/>
    </row>
    <row r="2460" spans="1:12" x14ac:dyDescent="0.3">
      <c r="A2460" s="6" t="s">
        <v>1827</v>
      </c>
      <c r="B2460" s="1">
        <v>42811</v>
      </c>
      <c r="D2460"/>
      <c r="E2460"/>
      <c r="F2460"/>
      <c r="H2460"/>
      <c r="L2460"/>
    </row>
    <row r="2461" spans="1:12" x14ac:dyDescent="0.3">
      <c r="A2461" s="6" t="s">
        <v>1827</v>
      </c>
      <c r="B2461" s="1">
        <v>42811</v>
      </c>
      <c r="D2461"/>
      <c r="E2461"/>
      <c r="F2461"/>
      <c r="H2461"/>
      <c r="L2461"/>
    </row>
    <row r="2462" spans="1:12" x14ac:dyDescent="0.3">
      <c r="A2462" s="6" t="s">
        <v>1828</v>
      </c>
      <c r="B2462" s="1">
        <v>42962</v>
      </c>
      <c r="D2462"/>
      <c r="E2462"/>
      <c r="F2462"/>
      <c r="H2462"/>
      <c r="L2462"/>
    </row>
    <row r="2463" spans="1:12" x14ac:dyDescent="0.3">
      <c r="A2463" s="6" t="s">
        <v>1829</v>
      </c>
      <c r="B2463" s="1">
        <v>42196</v>
      </c>
      <c r="D2463"/>
      <c r="E2463"/>
      <c r="F2463"/>
      <c r="H2463"/>
      <c r="L2463"/>
    </row>
    <row r="2464" spans="1:12" x14ac:dyDescent="0.3">
      <c r="A2464" s="6" t="s">
        <v>1829</v>
      </c>
      <c r="B2464" s="1">
        <v>42196</v>
      </c>
      <c r="D2464"/>
      <c r="E2464"/>
      <c r="F2464"/>
      <c r="H2464"/>
      <c r="L2464"/>
    </row>
    <row r="2465" spans="1:12" x14ac:dyDescent="0.3">
      <c r="A2465" s="6" t="s">
        <v>1831</v>
      </c>
      <c r="B2465" s="1">
        <v>43072</v>
      </c>
      <c r="D2465"/>
      <c r="E2465"/>
      <c r="F2465"/>
      <c r="H2465"/>
      <c r="L2465"/>
    </row>
    <row r="2466" spans="1:12" x14ac:dyDescent="0.3">
      <c r="A2466" s="6" t="s">
        <v>1831</v>
      </c>
      <c r="B2466" s="1">
        <v>43072</v>
      </c>
      <c r="D2466"/>
      <c r="E2466"/>
      <c r="F2466"/>
      <c r="H2466"/>
      <c r="L2466"/>
    </row>
    <row r="2467" spans="1:12" x14ac:dyDescent="0.3">
      <c r="A2467" s="6" t="s">
        <v>1831</v>
      </c>
      <c r="B2467" s="1">
        <v>43072</v>
      </c>
      <c r="D2467"/>
      <c r="E2467"/>
      <c r="F2467"/>
      <c r="H2467"/>
      <c r="L2467"/>
    </row>
    <row r="2468" spans="1:12" x14ac:dyDescent="0.3">
      <c r="A2468" s="6" t="s">
        <v>1831</v>
      </c>
      <c r="B2468" s="1">
        <v>43072</v>
      </c>
      <c r="D2468"/>
      <c r="E2468"/>
      <c r="F2468"/>
      <c r="H2468"/>
      <c r="L2468"/>
    </row>
    <row r="2469" spans="1:12" x14ac:dyDescent="0.3">
      <c r="A2469" s="6" t="s">
        <v>1832</v>
      </c>
      <c r="B2469" s="1">
        <v>42859</v>
      </c>
      <c r="D2469"/>
      <c r="E2469"/>
      <c r="F2469"/>
      <c r="H2469"/>
      <c r="L2469"/>
    </row>
    <row r="2470" spans="1:12" x14ac:dyDescent="0.3">
      <c r="A2470" s="6" t="s">
        <v>1832</v>
      </c>
      <c r="B2470" s="1">
        <v>42859</v>
      </c>
      <c r="D2470"/>
      <c r="E2470"/>
      <c r="F2470"/>
      <c r="H2470"/>
      <c r="L2470"/>
    </row>
    <row r="2471" spans="1:12" x14ac:dyDescent="0.3">
      <c r="A2471" s="6" t="s">
        <v>1832</v>
      </c>
      <c r="B2471" s="1">
        <v>42859</v>
      </c>
      <c r="D2471"/>
      <c r="E2471"/>
      <c r="F2471"/>
      <c r="H2471"/>
      <c r="L2471"/>
    </row>
    <row r="2472" spans="1:12" x14ac:dyDescent="0.3">
      <c r="A2472" s="6" t="s">
        <v>1832</v>
      </c>
      <c r="B2472" s="1">
        <v>42859</v>
      </c>
      <c r="D2472"/>
      <c r="E2472"/>
      <c r="F2472"/>
      <c r="H2472"/>
      <c r="L2472"/>
    </row>
    <row r="2473" spans="1:12" x14ac:dyDescent="0.3">
      <c r="A2473" s="6" t="s">
        <v>1833</v>
      </c>
      <c r="B2473" s="1">
        <v>42391</v>
      </c>
      <c r="D2473"/>
      <c r="E2473"/>
      <c r="F2473"/>
      <c r="H2473"/>
      <c r="L2473"/>
    </row>
    <row r="2474" spans="1:12" x14ac:dyDescent="0.3">
      <c r="A2474" s="6" t="s">
        <v>1833</v>
      </c>
      <c r="B2474" s="1">
        <v>42391</v>
      </c>
      <c r="D2474"/>
      <c r="E2474"/>
      <c r="F2474"/>
      <c r="H2474"/>
      <c r="L2474"/>
    </row>
    <row r="2475" spans="1:12" x14ac:dyDescent="0.3">
      <c r="A2475" s="6" t="s">
        <v>1833</v>
      </c>
      <c r="B2475" s="1">
        <v>42391</v>
      </c>
      <c r="D2475"/>
      <c r="E2475"/>
      <c r="F2475"/>
      <c r="H2475"/>
      <c r="L2475"/>
    </row>
    <row r="2476" spans="1:12" x14ac:dyDescent="0.3">
      <c r="A2476" s="6" t="s">
        <v>1835</v>
      </c>
      <c r="B2476" s="1">
        <v>42677</v>
      </c>
      <c r="D2476"/>
      <c r="E2476"/>
      <c r="F2476"/>
      <c r="H2476"/>
      <c r="L2476"/>
    </row>
    <row r="2477" spans="1:12" x14ac:dyDescent="0.3">
      <c r="A2477" s="6" t="s">
        <v>1835</v>
      </c>
      <c r="B2477" s="1">
        <v>42677</v>
      </c>
      <c r="D2477"/>
      <c r="E2477"/>
      <c r="F2477"/>
      <c r="H2477"/>
      <c r="L2477"/>
    </row>
    <row r="2478" spans="1:12" x14ac:dyDescent="0.3">
      <c r="A2478" s="6" t="s">
        <v>1835</v>
      </c>
      <c r="B2478" s="1">
        <v>42677</v>
      </c>
      <c r="D2478"/>
      <c r="E2478"/>
      <c r="F2478"/>
      <c r="H2478"/>
      <c r="L2478"/>
    </row>
    <row r="2479" spans="1:12" x14ac:dyDescent="0.3">
      <c r="A2479" s="6" t="s">
        <v>1835</v>
      </c>
      <c r="B2479" s="1">
        <v>42677</v>
      </c>
      <c r="D2479"/>
      <c r="E2479"/>
      <c r="F2479"/>
      <c r="H2479"/>
      <c r="L2479"/>
    </row>
    <row r="2480" spans="1:12" x14ac:dyDescent="0.3">
      <c r="A2480" s="6" t="s">
        <v>1836</v>
      </c>
      <c r="B2480" s="1">
        <v>42982</v>
      </c>
      <c r="D2480"/>
      <c r="E2480"/>
      <c r="F2480"/>
      <c r="H2480"/>
      <c r="L2480"/>
    </row>
    <row r="2481" spans="1:12" x14ac:dyDescent="0.3">
      <c r="A2481" s="6" t="s">
        <v>1838</v>
      </c>
      <c r="B2481" s="1">
        <v>41895</v>
      </c>
      <c r="D2481"/>
      <c r="E2481"/>
      <c r="F2481"/>
      <c r="H2481"/>
      <c r="L2481"/>
    </row>
    <row r="2482" spans="1:12" x14ac:dyDescent="0.3">
      <c r="A2482" s="6" t="s">
        <v>1839</v>
      </c>
      <c r="B2482" s="1">
        <v>42905</v>
      </c>
      <c r="D2482"/>
      <c r="E2482"/>
      <c r="F2482"/>
      <c r="H2482"/>
      <c r="L2482"/>
    </row>
    <row r="2483" spans="1:12" x14ac:dyDescent="0.3">
      <c r="A2483" s="6" t="s">
        <v>1839</v>
      </c>
      <c r="B2483" s="1">
        <v>42905</v>
      </c>
      <c r="D2483"/>
      <c r="E2483"/>
      <c r="F2483"/>
      <c r="H2483"/>
      <c r="L2483"/>
    </row>
    <row r="2484" spans="1:12" x14ac:dyDescent="0.3">
      <c r="A2484" s="6" t="s">
        <v>1840</v>
      </c>
      <c r="B2484" s="1">
        <v>43093</v>
      </c>
      <c r="D2484"/>
      <c r="E2484"/>
      <c r="F2484"/>
      <c r="H2484"/>
      <c r="L2484"/>
    </row>
    <row r="2485" spans="1:12" x14ac:dyDescent="0.3">
      <c r="A2485" s="6" t="s">
        <v>1841</v>
      </c>
      <c r="B2485" s="1">
        <v>42975</v>
      </c>
      <c r="D2485"/>
      <c r="E2485"/>
      <c r="F2485"/>
      <c r="H2485"/>
      <c r="L2485"/>
    </row>
    <row r="2486" spans="1:12" x14ac:dyDescent="0.3">
      <c r="A2486" s="6" t="s">
        <v>1841</v>
      </c>
      <c r="B2486" s="1">
        <v>42975</v>
      </c>
      <c r="D2486"/>
      <c r="E2486"/>
      <c r="F2486"/>
      <c r="H2486"/>
      <c r="L2486"/>
    </row>
    <row r="2487" spans="1:12" x14ac:dyDescent="0.3">
      <c r="A2487" s="6" t="s">
        <v>1841</v>
      </c>
      <c r="B2487" s="1">
        <v>42975</v>
      </c>
      <c r="D2487"/>
      <c r="E2487"/>
      <c r="F2487"/>
      <c r="H2487"/>
      <c r="L2487"/>
    </row>
    <row r="2488" spans="1:12" x14ac:dyDescent="0.3">
      <c r="A2488" s="6" t="s">
        <v>1841</v>
      </c>
      <c r="B2488" s="1">
        <v>42975</v>
      </c>
      <c r="D2488"/>
      <c r="E2488"/>
      <c r="F2488"/>
      <c r="H2488"/>
      <c r="L2488"/>
    </row>
    <row r="2489" spans="1:12" x14ac:dyDescent="0.3">
      <c r="A2489" s="6" t="s">
        <v>1842</v>
      </c>
      <c r="B2489" s="1">
        <v>42006</v>
      </c>
      <c r="D2489"/>
      <c r="E2489"/>
      <c r="F2489"/>
      <c r="H2489"/>
      <c r="L2489"/>
    </row>
    <row r="2490" spans="1:12" x14ac:dyDescent="0.3">
      <c r="A2490" s="6" t="s">
        <v>1842</v>
      </c>
      <c r="B2490" s="1">
        <v>42006</v>
      </c>
      <c r="D2490"/>
      <c r="E2490"/>
      <c r="F2490"/>
      <c r="H2490"/>
      <c r="L2490"/>
    </row>
    <row r="2491" spans="1:12" x14ac:dyDescent="0.3">
      <c r="A2491" s="6" t="s">
        <v>1842</v>
      </c>
      <c r="B2491" s="1">
        <v>42006</v>
      </c>
      <c r="D2491"/>
      <c r="E2491"/>
      <c r="F2491"/>
      <c r="H2491"/>
      <c r="L2491"/>
    </row>
    <row r="2492" spans="1:12" x14ac:dyDescent="0.3">
      <c r="A2492" s="6" t="s">
        <v>1843</v>
      </c>
      <c r="B2492" s="1">
        <v>42286</v>
      </c>
      <c r="D2492"/>
      <c r="E2492"/>
      <c r="F2492"/>
      <c r="H2492"/>
      <c r="L2492"/>
    </row>
    <row r="2493" spans="1:12" x14ac:dyDescent="0.3">
      <c r="A2493" s="6" t="s">
        <v>1843</v>
      </c>
      <c r="B2493" s="1">
        <v>42286</v>
      </c>
      <c r="D2493"/>
      <c r="E2493"/>
      <c r="F2493"/>
      <c r="H2493"/>
      <c r="L2493"/>
    </row>
    <row r="2494" spans="1:12" x14ac:dyDescent="0.3">
      <c r="A2494" s="6" t="s">
        <v>1845</v>
      </c>
      <c r="B2494" s="1">
        <v>41986</v>
      </c>
      <c r="D2494"/>
      <c r="E2494"/>
      <c r="F2494"/>
      <c r="H2494"/>
      <c r="L2494"/>
    </row>
    <row r="2495" spans="1:12" x14ac:dyDescent="0.3">
      <c r="A2495" s="6" t="s">
        <v>1846</v>
      </c>
      <c r="B2495" s="1">
        <v>41962</v>
      </c>
      <c r="D2495"/>
      <c r="E2495"/>
      <c r="F2495"/>
      <c r="H2495"/>
      <c r="L2495"/>
    </row>
    <row r="2496" spans="1:12" x14ac:dyDescent="0.3">
      <c r="A2496" s="6" t="s">
        <v>1848</v>
      </c>
      <c r="B2496" s="1">
        <v>42623</v>
      </c>
      <c r="D2496"/>
      <c r="E2496"/>
      <c r="F2496"/>
      <c r="H2496"/>
      <c r="L2496"/>
    </row>
    <row r="2497" spans="1:12" x14ac:dyDescent="0.3">
      <c r="A2497" s="6" t="s">
        <v>1848</v>
      </c>
      <c r="B2497" s="1">
        <v>42623</v>
      </c>
      <c r="D2497"/>
      <c r="E2497"/>
      <c r="F2497"/>
      <c r="H2497"/>
      <c r="L2497"/>
    </row>
    <row r="2498" spans="1:12" x14ac:dyDescent="0.3">
      <c r="A2498" s="6" t="s">
        <v>1849</v>
      </c>
      <c r="B2498" s="1">
        <v>41806</v>
      </c>
      <c r="D2498"/>
      <c r="E2498"/>
      <c r="F2498"/>
      <c r="H2498"/>
      <c r="L2498"/>
    </row>
    <row r="2499" spans="1:12" x14ac:dyDescent="0.3">
      <c r="A2499" s="6" t="s">
        <v>1851</v>
      </c>
      <c r="B2499" s="1">
        <v>42273</v>
      </c>
      <c r="D2499"/>
      <c r="E2499"/>
      <c r="F2499"/>
      <c r="H2499"/>
      <c r="L2499"/>
    </row>
    <row r="2500" spans="1:12" x14ac:dyDescent="0.3">
      <c r="A2500" s="6" t="s">
        <v>1851</v>
      </c>
      <c r="B2500" s="1">
        <v>42273</v>
      </c>
      <c r="D2500"/>
      <c r="E2500"/>
      <c r="F2500"/>
      <c r="H2500"/>
      <c r="L2500"/>
    </row>
    <row r="2501" spans="1:12" x14ac:dyDescent="0.3">
      <c r="A2501" s="6" t="s">
        <v>1852</v>
      </c>
      <c r="B2501" s="1">
        <v>42509</v>
      </c>
      <c r="D2501"/>
      <c r="E2501"/>
      <c r="F2501"/>
      <c r="H2501"/>
      <c r="L2501"/>
    </row>
    <row r="2502" spans="1:12" x14ac:dyDescent="0.3">
      <c r="A2502" s="6" t="s">
        <v>1853</v>
      </c>
      <c r="B2502" s="1">
        <v>42908</v>
      </c>
      <c r="D2502"/>
      <c r="E2502"/>
      <c r="F2502"/>
      <c r="H2502"/>
      <c r="L2502"/>
    </row>
    <row r="2503" spans="1:12" x14ac:dyDescent="0.3">
      <c r="A2503" s="6" t="s">
        <v>1854</v>
      </c>
      <c r="B2503" s="1">
        <v>42903</v>
      </c>
      <c r="D2503"/>
      <c r="E2503"/>
      <c r="F2503"/>
      <c r="H2503"/>
      <c r="L2503"/>
    </row>
    <row r="2504" spans="1:12" x14ac:dyDescent="0.3">
      <c r="A2504" s="6" t="s">
        <v>1854</v>
      </c>
      <c r="B2504" s="1">
        <v>42903</v>
      </c>
      <c r="D2504"/>
      <c r="E2504"/>
      <c r="F2504"/>
      <c r="H2504"/>
      <c r="L2504"/>
    </row>
    <row r="2505" spans="1:12" x14ac:dyDescent="0.3">
      <c r="A2505" s="6" t="s">
        <v>1854</v>
      </c>
      <c r="B2505" s="1">
        <v>42903</v>
      </c>
      <c r="D2505"/>
      <c r="E2505"/>
      <c r="F2505"/>
      <c r="H2505"/>
      <c r="L2505"/>
    </row>
    <row r="2506" spans="1:12" x14ac:dyDescent="0.3">
      <c r="A2506" s="6" t="s">
        <v>1856</v>
      </c>
      <c r="B2506" s="1">
        <v>42688</v>
      </c>
      <c r="D2506"/>
      <c r="E2506"/>
      <c r="F2506"/>
      <c r="H2506"/>
      <c r="L2506"/>
    </row>
    <row r="2507" spans="1:12" x14ac:dyDescent="0.3">
      <c r="A2507" s="6" t="s">
        <v>1858</v>
      </c>
      <c r="B2507" s="1">
        <v>41845</v>
      </c>
      <c r="D2507"/>
      <c r="E2507"/>
      <c r="F2507"/>
      <c r="H2507"/>
      <c r="L2507"/>
    </row>
    <row r="2508" spans="1:12" x14ac:dyDescent="0.3">
      <c r="A2508" s="6" t="s">
        <v>1858</v>
      </c>
      <c r="B2508" s="1">
        <v>41845</v>
      </c>
      <c r="D2508"/>
      <c r="E2508"/>
      <c r="F2508"/>
      <c r="H2508"/>
      <c r="L2508"/>
    </row>
    <row r="2509" spans="1:12" x14ac:dyDescent="0.3">
      <c r="A2509" s="6" t="s">
        <v>1858</v>
      </c>
      <c r="B2509" s="1">
        <v>41845</v>
      </c>
      <c r="D2509"/>
      <c r="E2509"/>
      <c r="F2509"/>
      <c r="H2509"/>
      <c r="L2509"/>
    </row>
    <row r="2510" spans="1:12" x14ac:dyDescent="0.3">
      <c r="A2510" s="6" t="s">
        <v>1859</v>
      </c>
      <c r="B2510" s="1">
        <v>42187</v>
      </c>
      <c r="D2510"/>
      <c r="E2510"/>
      <c r="F2510"/>
      <c r="H2510"/>
      <c r="L2510"/>
    </row>
    <row r="2511" spans="1:12" x14ac:dyDescent="0.3">
      <c r="A2511" s="6" t="s">
        <v>1860</v>
      </c>
      <c r="B2511" s="1">
        <v>42796</v>
      </c>
      <c r="D2511"/>
      <c r="E2511"/>
      <c r="F2511"/>
      <c r="H2511"/>
      <c r="L2511"/>
    </row>
    <row r="2512" spans="1:12" x14ac:dyDescent="0.3">
      <c r="A2512" s="6" t="s">
        <v>1860</v>
      </c>
      <c r="B2512" s="1">
        <v>42796</v>
      </c>
      <c r="D2512"/>
      <c r="E2512"/>
      <c r="F2512"/>
      <c r="H2512"/>
      <c r="L2512"/>
    </row>
    <row r="2513" spans="1:12" x14ac:dyDescent="0.3">
      <c r="A2513" s="6" t="s">
        <v>1861</v>
      </c>
      <c r="B2513" s="1">
        <v>42692</v>
      </c>
      <c r="D2513"/>
      <c r="E2513"/>
      <c r="F2513"/>
      <c r="H2513"/>
      <c r="L2513"/>
    </row>
    <row r="2514" spans="1:12" x14ac:dyDescent="0.3">
      <c r="A2514" s="6" t="s">
        <v>1862</v>
      </c>
      <c r="B2514" s="1">
        <v>42112</v>
      </c>
      <c r="D2514"/>
      <c r="E2514"/>
      <c r="F2514"/>
      <c r="H2514"/>
      <c r="L2514"/>
    </row>
    <row r="2515" spans="1:12" x14ac:dyDescent="0.3">
      <c r="A2515" s="6" t="s">
        <v>1863</v>
      </c>
      <c r="B2515" s="1">
        <v>43071</v>
      </c>
      <c r="D2515"/>
      <c r="E2515"/>
      <c r="F2515"/>
      <c r="H2515"/>
      <c r="L2515"/>
    </row>
    <row r="2516" spans="1:12" x14ac:dyDescent="0.3">
      <c r="A2516" s="6" t="s">
        <v>1865</v>
      </c>
      <c r="B2516" s="1">
        <v>42685</v>
      </c>
      <c r="D2516"/>
      <c r="E2516"/>
      <c r="F2516"/>
      <c r="H2516"/>
      <c r="L2516"/>
    </row>
    <row r="2517" spans="1:12" x14ac:dyDescent="0.3">
      <c r="A2517" s="6" t="s">
        <v>1865</v>
      </c>
      <c r="B2517" s="1">
        <v>42685</v>
      </c>
      <c r="D2517"/>
      <c r="E2517"/>
      <c r="F2517"/>
      <c r="H2517"/>
      <c r="L2517"/>
    </row>
    <row r="2518" spans="1:12" x14ac:dyDescent="0.3">
      <c r="A2518" s="6" t="s">
        <v>1866</v>
      </c>
      <c r="B2518" s="1">
        <v>41887</v>
      </c>
      <c r="D2518"/>
      <c r="E2518"/>
      <c r="F2518"/>
      <c r="H2518"/>
      <c r="L2518"/>
    </row>
    <row r="2519" spans="1:12" x14ac:dyDescent="0.3">
      <c r="A2519" s="6" t="s">
        <v>1867</v>
      </c>
      <c r="B2519" s="1">
        <v>41958</v>
      </c>
      <c r="D2519"/>
      <c r="E2519"/>
      <c r="F2519"/>
      <c r="H2519"/>
      <c r="L2519"/>
    </row>
    <row r="2520" spans="1:12" x14ac:dyDescent="0.3">
      <c r="A2520" s="6" t="s">
        <v>1868</v>
      </c>
      <c r="B2520" s="1">
        <v>42857</v>
      </c>
      <c r="D2520"/>
      <c r="E2520"/>
      <c r="F2520"/>
      <c r="H2520"/>
      <c r="L2520"/>
    </row>
    <row r="2521" spans="1:12" x14ac:dyDescent="0.3">
      <c r="A2521" s="6" t="s">
        <v>1869</v>
      </c>
      <c r="B2521" s="1">
        <v>42658</v>
      </c>
      <c r="D2521"/>
      <c r="E2521"/>
      <c r="F2521"/>
      <c r="H2521"/>
      <c r="L2521"/>
    </row>
    <row r="2522" spans="1:12" x14ac:dyDescent="0.3">
      <c r="A2522" s="6" t="s">
        <v>1869</v>
      </c>
      <c r="B2522" s="1">
        <v>42658</v>
      </c>
      <c r="D2522"/>
      <c r="E2522"/>
      <c r="F2522"/>
      <c r="H2522"/>
      <c r="L2522"/>
    </row>
    <row r="2523" spans="1:12" x14ac:dyDescent="0.3">
      <c r="A2523" s="6" t="s">
        <v>1869</v>
      </c>
      <c r="B2523" s="1">
        <v>42658</v>
      </c>
      <c r="D2523"/>
      <c r="E2523"/>
      <c r="F2523"/>
      <c r="H2523"/>
      <c r="L2523"/>
    </row>
    <row r="2524" spans="1:12" x14ac:dyDescent="0.3">
      <c r="A2524" s="6" t="s">
        <v>1869</v>
      </c>
      <c r="B2524" s="1">
        <v>42658</v>
      </c>
      <c r="D2524"/>
      <c r="E2524"/>
      <c r="F2524"/>
      <c r="H2524"/>
      <c r="L2524"/>
    </row>
    <row r="2525" spans="1:12" x14ac:dyDescent="0.3">
      <c r="A2525" s="6" t="s">
        <v>1869</v>
      </c>
      <c r="B2525" s="1">
        <v>42658</v>
      </c>
      <c r="D2525"/>
      <c r="E2525"/>
      <c r="F2525"/>
      <c r="H2525"/>
      <c r="L2525"/>
    </row>
    <row r="2526" spans="1:12" x14ac:dyDescent="0.3">
      <c r="A2526" s="6" t="s">
        <v>1869</v>
      </c>
      <c r="B2526" s="1">
        <v>42658</v>
      </c>
      <c r="D2526"/>
      <c r="E2526"/>
      <c r="F2526"/>
      <c r="H2526"/>
      <c r="L2526"/>
    </row>
    <row r="2527" spans="1:12" x14ac:dyDescent="0.3">
      <c r="A2527" s="6" t="s">
        <v>1870</v>
      </c>
      <c r="B2527" s="1">
        <v>42100</v>
      </c>
      <c r="D2527"/>
      <c r="E2527"/>
      <c r="F2527"/>
      <c r="H2527"/>
      <c r="L2527"/>
    </row>
    <row r="2528" spans="1:12" x14ac:dyDescent="0.3">
      <c r="A2528" s="6" t="s">
        <v>1870</v>
      </c>
      <c r="B2528" s="1">
        <v>42100</v>
      </c>
      <c r="D2528"/>
      <c r="E2528"/>
      <c r="F2528"/>
      <c r="H2528"/>
      <c r="L2528"/>
    </row>
    <row r="2529" spans="1:12" x14ac:dyDescent="0.3">
      <c r="A2529" s="6" t="s">
        <v>1870</v>
      </c>
      <c r="B2529" s="1">
        <v>42100</v>
      </c>
      <c r="D2529"/>
      <c r="E2529"/>
      <c r="F2529"/>
      <c r="H2529"/>
      <c r="L2529"/>
    </row>
    <row r="2530" spans="1:12" x14ac:dyDescent="0.3">
      <c r="A2530" s="6" t="s">
        <v>1870</v>
      </c>
      <c r="B2530" s="1">
        <v>42100</v>
      </c>
      <c r="D2530"/>
      <c r="E2530"/>
      <c r="F2530"/>
      <c r="H2530"/>
      <c r="L2530"/>
    </row>
    <row r="2531" spans="1:12" x14ac:dyDescent="0.3">
      <c r="A2531" s="6" t="s">
        <v>1870</v>
      </c>
      <c r="B2531" s="1">
        <v>42100</v>
      </c>
      <c r="D2531"/>
      <c r="E2531"/>
      <c r="F2531"/>
      <c r="H2531"/>
      <c r="L2531"/>
    </row>
    <row r="2532" spans="1:12" x14ac:dyDescent="0.3">
      <c r="A2532" s="6" t="s">
        <v>1872</v>
      </c>
      <c r="B2532" s="1">
        <v>41936</v>
      </c>
      <c r="D2532"/>
      <c r="E2532"/>
      <c r="F2532"/>
      <c r="H2532"/>
      <c r="L2532"/>
    </row>
    <row r="2533" spans="1:12" x14ac:dyDescent="0.3">
      <c r="A2533" s="6" t="s">
        <v>1873</v>
      </c>
      <c r="B2533" s="1">
        <v>41868</v>
      </c>
      <c r="D2533"/>
      <c r="E2533"/>
      <c r="F2533"/>
      <c r="H2533"/>
      <c r="L2533"/>
    </row>
    <row r="2534" spans="1:12" x14ac:dyDescent="0.3">
      <c r="A2534" s="6" t="s">
        <v>1873</v>
      </c>
      <c r="B2534" s="1">
        <v>41868</v>
      </c>
      <c r="D2534"/>
      <c r="E2534"/>
      <c r="F2534"/>
      <c r="H2534"/>
      <c r="L2534"/>
    </row>
    <row r="2535" spans="1:12" x14ac:dyDescent="0.3">
      <c r="A2535" s="6" t="s">
        <v>1873</v>
      </c>
      <c r="B2535" s="1">
        <v>41868</v>
      </c>
      <c r="D2535"/>
      <c r="E2535"/>
      <c r="F2535"/>
      <c r="H2535"/>
      <c r="L2535"/>
    </row>
    <row r="2536" spans="1:12" x14ac:dyDescent="0.3">
      <c r="A2536" s="6" t="s">
        <v>1873</v>
      </c>
      <c r="B2536" s="1">
        <v>41868</v>
      </c>
      <c r="D2536"/>
      <c r="E2536"/>
      <c r="F2536"/>
      <c r="H2536"/>
      <c r="L2536"/>
    </row>
    <row r="2537" spans="1:12" x14ac:dyDescent="0.3">
      <c r="A2537" s="6" t="s">
        <v>1874</v>
      </c>
      <c r="B2537" s="1">
        <v>42962</v>
      </c>
      <c r="D2537"/>
      <c r="E2537"/>
      <c r="F2537"/>
      <c r="H2537"/>
      <c r="L2537"/>
    </row>
    <row r="2538" spans="1:12" x14ac:dyDescent="0.3">
      <c r="A2538" s="6" t="s">
        <v>1875</v>
      </c>
      <c r="B2538" s="1">
        <v>42253</v>
      </c>
      <c r="D2538"/>
      <c r="E2538"/>
      <c r="F2538"/>
      <c r="H2538"/>
      <c r="L2538"/>
    </row>
    <row r="2539" spans="1:12" x14ac:dyDescent="0.3">
      <c r="A2539" s="6" t="s">
        <v>1877</v>
      </c>
      <c r="B2539" s="1">
        <v>42031</v>
      </c>
      <c r="D2539"/>
      <c r="E2539"/>
      <c r="F2539"/>
      <c r="H2539"/>
      <c r="L2539"/>
    </row>
    <row r="2540" spans="1:12" x14ac:dyDescent="0.3">
      <c r="A2540" s="6" t="s">
        <v>1877</v>
      </c>
      <c r="B2540" s="1">
        <v>42031</v>
      </c>
      <c r="D2540"/>
      <c r="E2540"/>
      <c r="F2540"/>
      <c r="H2540"/>
      <c r="L2540"/>
    </row>
    <row r="2541" spans="1:12" x14ac:dyDescent="0.3">
      <c r="A2541" s="6" t="s">
        <v>1877</v>
      </c>
      <c r="B2541" s="1">
        <v>42031</v>
      </c>
      <c r="D2541"/>
      <c r="E2541"/>
      <c r="F2541"/>
      <c r="H2541"/>
      <c r="L2541"/>
    </row>
    <row r="2542" spans="1:12" x14ac:dyDescent="0.3">
      <c r="A2542" s="6" t="s">
        <v>1878</v>
      </c>
      <c r="B2542" s="1">
        <v>42201</v>
      </c>
      <c r="D2542"/>
      <c r="E2542"/>
      <c r="F2542"/>
      <c r="H2542"/>
      <c r="L2542"/>
    </row>
    <row r="2543" spans="1:12" x14ac:dyDescent="0.3">
      <c r="A2543" s="6" t="s">
        <v>1878</v>
      </c>
      <c r="B2543" s="1">
        <v>42201</v>
      </c>
      <c r="D2543"/>
      <c r="E2543"/>
      <c r="F2543"/>
      <c r="H2543"/>
      <c r="L2543"/>
    </row>
    <row r="2544" spans="1:12" x14ac:dyDescent="0.3">
      <c r="A2544" s="6" t="s">
        <v>1879</v>
      </c>
      <c r="B2544" s="1">
        <v>42490</v>
      </c>
      <c r="D2544"/>
      <c r="E2544"/>
      <c r="F2544"/>
      <c r="H2544"/>
      <c r="L2544"/>
    </row>
    <row r="2545" spans="1:12" x14ac:dyDescent="0.3">
      <c r="A2545" s="6" t="s">
        <v>1881</v>
      </c>
      <c r="B2545" s="1">
        <v>41908</v>
      </c>
      <c r="D2545"/>
      <c r="E2545"/>
      <c r="F2545"/>
      <c r="H2545"/>
      <c r="L2545"/>
    </row>
    <row r="2546" spans="1:12" x14ac:dyDescent="0.3">
      <c r="A2546" s="6" t="s">
        <v>1883</v>
      </c>
      <c r="B2546" s="1">
        <v>42621</v>
      </c>
      <c r="D2546"/>
      <c r="E2546"/>
      <c r="F2546"/>
      <c r="H2546"/>
      <c r="L2546"/>
    </row>
    <row r="2547" spans="1:12" x14ac:dyDescent="0.3">
      <c r="A2547" s="6" t="s">
        <v>1883</v>
      </c>
      <c r="B2547" s="1">
        <v>42621</v>
      </c>
      <c r="D2547"/>
      <c r="E2547"/>
      <c r="F2547"/>
      <c r="H2547"/>
      <c r="L2547"/>
    </row>
    <row r="2548" spans="1:12" x14ac:dyDescent="0.3">
      <c r="A2548" s="6" t="s">
        <v>1884</v>
      </c>
      <c r="B2548" s="1">
        <v>42841</v>
      </c>
      <c r="D2548"/>
      <c r="E2548"/>
      <c r="F2548"/>
      <c r="H2548"/>
      <c r="L2548"/>
    </row>
    <row r="2549" spans="1:12" x14ac:dyDescent="0.3">
      <c r="A2549" s="6" t="s">
        <v>1884</v>
      </c>
      <c r="B2549" s="1">
        <v>42841</v>
      </c>
      <c r="D2549"/>
      <c r="E2549"/>
      <c r="F2549"/>
      <c r="H2549"/>
      <c r="L2549"/>
    </row>
    <row r="2550" spans="1:12" x14ac:dyDescent="0.3">
      <c r="A2550" s="6" t="s">
        <v>1885</v>
      </c>
      <c r="B2550" s="1">
        <v>42232</v>
      </c>
      <c r="D2550"/>
      <c r="E2550"/>
      <c r="F2550"/>
      <c r="H2550"/>
      <c r="L2550"/>
    </row>
    <row r="2551" spans="1:12" x14ac:dyDescent="0.3">
      <c r="A2551" s="6" t="s">
        <v>1885</v>
      </c>
      <c r="B2551" s="1">
        <v>42232</v>
      </c>
      <c r="D2551"/>
      <c r="E2551"/>
      <c r="F2551"/>
      <c r="H2551"/>
      <c r="L2551"/>
    </row>
    <row r="2552" spans="1:12" x14ac:dyDescent="0.3">
      <c r="A2552" s="6" t="s">
        <v>1885</v>
      </c>
      <c r="B2552" s="1">
        <v>42232</v>
      </c>
      <c r="D2552"/>
      <c r="E2552"/>
      <c r="F2552"/>
      <c r="H2552"/>
      <c r="L2552"/>
    </row>
    <row r="2553" spans="1:12" x14ac:dyDescent="0.3">
      <c r="A2553" s="6" t="s">
        <v>1885</v>
      </c>
      <c r="B2553" s="1">
        <v>42232</v>
      </c>
      <c r="D2553"/>
      <c r="E2553"/>
      <c r="F2553"/>
      <c r="H2553"/>
      <c r="L2553"/>
    </row>
    <row r="2554" spans="1:12" x14ac:dyDescent="0.3">
      <c r="A2554" s="6" t="s">
        <v>1886</v>
      </c>
      <c r="B2554" s="1">
        <v>43058</v>
      </c>
      <c r="D2554"/>
      <c r="E2554"/>
      <c r="F2554"/>
      <c r="H2554"/>
      <c r="L2554"/>
    </row>
    <row r="2555" spans="1:12" x14ac:dyDescent="0.3">
      <c r="A2555" s="6" t="s">
        <v>1886</v>
      </c>
      <c r="B2555" s="1">
        <v>43058</v>
      </c>
      <c r="D2555"/>
      <c r="E2555"/>
      <c r="F2555"/>
      <c r="H2555"/>
      <c r="L2555"/>
    </row>
    <row r="2556" spans="1:12" x14ac:dyDescent="0.3">
      <c r="A2556" s="6" t="s">
        <v>1887</v>
      </c>
      <c r="B2556" s="1">
        <v>42627</v>
      </c>
      <c r="D2556"/>
      <c r="E2556"/>
      <c r="F2556"/>
      <c r="H2556"/>
      <c r="L2556"/>
    </row>
    <row r="2557" spans="1:12" x14ac:dyDescent="0.3">
      <c r="A2557" s="6" t="s">
        <v>1888</v>
      </c>
      <c r="B2557" s="1">
        <v>42597</v>
      </c>
      <c r="D2557"/>
      <c r="E2557"/>
      <c r="F2557"/>
      <c r="H2557"/>
      <c r="L2557"/>
    </row>
    <row r="2558" spans="1:12" x14ac:dyDescent="0.3">
      <c r="A2558" s="6" t="s">
        <v>1889</v>
      </c>
      <c r="B2558" s="1">
        <v>42273</v>
      </c>
      <c r="D2558"/>
      <c r="E2558"/>
      <c r="F2558"/>
      <c r="H2558"/>
      <c r="L2558"/>
    </row>
    <row r="2559" spans="1:12" x14ac:dyDescent="0.3">
      <c r="A2559" s="6" t="s">
        <v>1890</v>
      </c>
      <c r="B2559" s="1">
        <v>42651</v>
      </c>
      <c r="D2559"/>
      <c r="E2559"/>
      <c r="F2559"/>
      <c r="H2559"/>
      <c r="L2559"/>
    </row>
    <row r="2560" spans="1:12" x14ac:dyDescent="0.3">
      <c r="A2560" s="6" t="s">
        <v>1891</v>
      </c>
      <c r="B2560" s="1">
        <v>42087</v>
      </c>
      <c r="D2560"/>
      <c r="E2560"/>
      <c r="F2560"/>
      <c r="H2560"/>
      <c r="L2560"/>
    </row>
    <row r="2561" spans="1:12" x14ac:dyDescent="0.3">
      <c r="A2561" s="6" t="s">
        <v>1892</v>
      </c>
      <c r="B2561" s="1">
        <v>42155</v>
      </c>
      <c r="D2561"/>
      <c r="E2561"/>
      <c r="F2561"/>
      <c r="H2561"/>
      <c r="L2561"/>
    </row>
    <row r="2562" spans="1:12" x14ac:dyDescent="0.3">
      <c r="A2562" s="6" t="s">
        <v>1892</v>
      </c>
      <c r="B2562" s="1">
        <v>42155</v>
      </c>
      <c r="D2562"/>
      <c r="E2562"/>
      <c r="F2562"/>
      <c r="H2562"/>
      <c r="L2562"/>
    </row>
    <row r="2563" spans="1:12" x14ac:dyDescent="0.3">
      <c r="A2563" s="6" t="s">
        <v>1892</v>
      </c>
      <c r="B2563" s="1">
        <v>42155</v>
      </c>
      <c r="D2563"/>
      <c r="E2563"/>
      <c r="F2563"/>
      <c r="H2563"/>
      <c r="L2563"/>
    </row>
    <row r="2564" spans="1:12" x14ac:dyDescent="0.3">
      <c r="A2564" s="6" t="s">
        <v>1893</v>
      </c>
      <c r="B2564" s="1">
        <v>42363</v>
      </c>
      <c r="D2564"/>
      <c r="E2564"/>
      <c r="F2564"/>
      <c r="H2564"/>
      <c r="L2564"/>
    </row>
    <row r="2565" spans="1:12" x14ac:dyDescent="0.3">
      <c r="A2565" s="6" t="s">
        <v>1893</v>
      </c>
      <c r="B2565" s="1">
        <v>42363</v>
      </c>
      <c r="D2565"/>
      <c r="E2565"/>
      <c r="F2565"/>
      <c r="H2565"/>
      <c r="L2565"/>
    </row>
    <row r="2566" spans="1:12" x14ac:dyDescent="0.3">
      <c r="A2566" s="6" t="s">
        <v>1894</v>
      </c>
      <c r="B2566" s="1">
        <v>42080</v>
      </c>
      <c r="D2566"/>
      <c r="E2566"/>
      <c r="F2566"/>
      <c r="H2566"/>
      <c r="L2566"/>
    </row>
    <row r="2567" spans="1:12" x14ac:dyDescent="0.3">
      <c r="A2567" s="6" t="s">
        <v>1894</v>
      </c>
      <c r="B2567" s="1">
        <v>42080</v>
      </c>
      <c r="D2567"/>
      <c r="E2567"/>
      <c r="F2567"/>
      <c r="H2567"/>
      <c r="L2567"/>
    </row>
    <row r="2568" spans="1:12" x14ac:dyDescent="0.3">
      <c r="A2568" s="6" t="s">
        <v>1895</v>
      </c>
      <c r="B2568" s="1">
        <v>43090</v>
      </c>
      <c r="D2568"/>
      <c r="E2568"/>
      <c r="F2568"/>
      <c r="H2568"/>
      <c r="L2568"/>
    </row>
    <row r="2569" spans="1:12" x14ac:dyDescent="0.3">
      <c r="A2569" s="6" t="s">
        <v>1897</v>
      </c>
      <c r="B2569" s="1">
        <v>43040</v>
      </c>
      <c r="D2569"/>
      <c r="E2569"/>
      <c r="F2569"/>
      <c r="H2569"/>
      <c r="L2569"/>
    </row>
    <row r="2570" spans="1:12" x14ac:dyDescent="0.3">
      <c r="A2570" s="6" t="s">
        <v>1897</v>
      </c>
      <c r="B2570" s="1">
        <v>43040</v>
      </c>
      <c r="D2570"/>
      <c r="E2570"/>
      <c r="F2570"/>
      <c r="H2570"/>
      <c r="L2570"/>
    </row>
    <row r="2571" spans="1:12" x14ac:dyDescent="0.3">
      <c r="A2571" s="6" t="s">
        <v>1898</v>
      </c>
      <c r="B2571" s="1">
        <v>42985</v>
      </c>
      <c r="D2571"/>
      <c r="E2571"/>
      <c r="F2571"/>
      <c r="H2571"/>
      <c r="L2571"/>
    </row>
    <row r="2572" spans="1:12" x14ac:dyDescent="0.3">
      <c r="A2572" s="6" t="s">
        <v>1899</v>
      </c>
      <c r="B2572" s="1">
        <v>43096</v>
      </c>
      <c r="D2572"/>
      <c r="E2572"/>
      <c r="F2572"/>
      <c r="H2572"/>
      <c r="L2572"/>
    </row>
    <row r="2573" spans="1:12" x14ac:dyDescent="0.3">
      <c r="A2573" s="6" t="s">
        <v>1899</v>
      </c>
      <c r="B2573" s="1">
        <v>43096</v>
      </c>
      <c r="D2573"/>
      <c r="E2573"/>
      <c r="F2573"/>
      <c r="H2573"/>
      <c r="L2573"/>
    </row>
    <row r="2574" spans="1:12" x14ac:dyDescent="0.3">
      <c r="A2574" s="6" t="s">
        <v>1900</v>
      </c>
      <c r="B2574" s="1">
        <v>42932</v>
      </c>
      <c r="D2574"/>
      <c r="E2574"/>
      <c r="F2574"/>
      <c r="H2574"/>
      <c r="L2574"/>
    </row>
    <row r="2575" spans="1:12" x14ac:dyDescent="0.3">
      <c r="A2575" s="6" t="s">
        <v>1901</v>
      </c>
      <c r="B2575" s="1">
        <v>42594</v>
      </c>
      <c r="D2575"/>
      <c r="E2575"/>
      <c r="F2575"/>
      <c r="H2575"/>
      <c r="L2575"/>
    </row>
    <row r="2576" spans="1:12" x14ac:dyDescent="0.3">
      <c r="A2576" s="6" t="s">
        <v>1903</v>
      </c>
      <c r="B2576" s="1">
        <v>42925</v>
      </c>
      <c r="D2576"/>
      <c r="E2576"/>
      <c r="F2576"/>
      <c r="H2576"/>
      <c r="L2576"/>
    </row>
    <row r="2577" spans="1:12" x14ac:dyDescent="0.3">
      <c r="A2577" s="6" t="s">
        <v>1904</v>
      </c>
      <c r="B2577" s="1">
        <v>41965</v>
      </c>
      <c r="D2577"/>
      <c r="E2577"/>
      <c r="F2577"/>
      <c r="H2577"/>
      <c r="L2577"/>
    </row>
    <row r="2578" spans="1:12" x14ac:dyDescent="0.3">
      <c r="A2578" s="6" t="s">
        <v>1904</v>
      </c>
      <c r="B2578" s="1">
        <v>41965</v>
      </c>
      <c r="D2578"/>
      <c r="E2578"/>
      <c r="F2578"/>
      <c r="H2578"/>
      <c r="L2578"/>
    </row>
    <row r="2579" spans="1:12" x14ac:dyDescent="0.3">
      <c r="A2579" s="6" t="s">
        <v>1904</v>
      </c>
      <c r="B2579" s="1">
        <v>41965</v>
      </c>
      <c r="D2579"/>
      <c r="E2579"/>
      <c r="F2579"/>
      <c r="H2579"/>
      <c r="L2579"/>
    </row>
    <row r="2580" spans="1:12" x14ac:dyDescent="0.3">
      <c r="A2580" s="6" t="s">
        <v>1904</v>
      </c>
      <c r="B2580" s="1">
        <v>41965</v>
      </c>
      <c r="D2580"/>
      <c r="E2580"/>
      <c r="F2580"/>
      <c r="H2580"/>
      <c r="L2580"/>
    </row>
    <row r="2581" spans="1:12" x14ac:dyDescent="0.3">
      <c r="A2581" s="6" t="s">
        <v>1905</v>
      </c>
      <c r="B2581" s="1">
        <v>41665</v>
      </c>
      <c r="D2581"/>
      <c r="E2581"/>
      <c r="F2581"/>
      <c r="H2581"/>
      <c r="L2581"/>
    </row>
    <row r="2582" spans="1:12" x14ac:dyDescent="0.3">
      <c r="A2582" s="6" t="s">
        <v>1905</v>
      </c>
      <c r="B2582" s="1">
        <v>41665</v>
      </c>
      <c r="D2582"/>
      <c r="E2582"/>
      <c r="F2582"/>
      <c r="H2582"/>
      <c r="L2582"/>
    </row>
    <row r="2583" spans="1:12" x14ac:dyDescent="0.3">
      <c r="A2583" s="6" t="s">
        <v>1905</v>
      </c>
      <c r="B2583" s="1">
        <v>41665</v>
      </c>
      <c r="D2583"/>
      <c r="E2583"/>
      <c r="F2583"/>
      <c r="H2583"/>
      <c r="L2583"/>
    </row>
    <row r="2584" spans="1:12" x14ac:dyDescent="0.3">
      <c r="A2584" s="6" t="s">
        <v>1905</v>
      </c>
      <c r="B2584" s="1">
        <v>41665</v>
      </c>
      <c r="D2584"/>
      <c r="E2584"/>
      <c r="F2584"/>
      <c r="H2584"/>
      <c r="L2584"/>
    </row>
    <row r="2585" spans="1:12" x14ac:dyDescent="0.3">
      <c r="A2585" s="6" t="s">
        <v>1905</v>
      </c>
      <c r="B2585" s="1">
        <v>41665</v>
      </c>
      <c r="D2585"/>
      <c r="E2585"/>
      <c r="F2585"/>
      <c r="H2585"/>
      <c r="L2585"/>
    </row>
    <row r="2586" spans="1:12" x14ac:dyDescent="0.3">
      <c r="A2586" s="6" t="s">
        <v>1905</v>
      </c>
      <c r="B2586" s="1">
        <v>41665</v>
      </c>
      <c r="D2586"/>
      <c r="E2586"/>
      <c r="F2586"/>
      <c r="H2586"/>
      <c r="L2586"/>
    </row>
    <row r="2587" spans="1:12" x14ac:dyDescent="0.3">
      <c r="A2587" s="6" t="s">
        <v>1905</v>
      </c>
      <c r="B2587" s="1">
        <v>41665</v>
      </c>
      <c r="D2587"/>
      <c r="E2587"/>
      <c r="F2587"/>
      <c r="H2587"/>
      <c r="L2587"/>
    </row>
    <row r="2588" spans="1:12" x14ac:dyDescent="0.3">
      <c r="A2588" s="6" t="s">
        <v>1906</v>
      </c>
      <c r="B2588" s="1">
        <v>42311</v>
      </c>
      <c r="D2588"/>
      <c r="E2588"/>
      <c r="F2588"/>
      <c r="H2588"/>
      <c r="L2588"/>
    </row>
    <row r="2589" spans="1:12" x14ac:dyDescent="0.3">
      <c r="A2589" s="6" t="s">
        <v>1907</v>
      </c>
      <c r="B2589" s="1">
        <v>42916</v>
      </c>
      <c r="D2589"/>
      <c r="E2589"/>
      <c r="F2589"/>
      <c r="H2589"/>
      <c r="L2589"/>
    </row>
    <row r="2590" spans="1:12" x14ac:dyDescent="0.3">
      <c r="A2590" s="6" t="s">
        <v>1907</v>
      </c>
      <c r="B2590" s="1">
        <v>42916</v>
      </c>
      <c r="D2590"/>
      <c r="E2590"/>
      <c r="F2590"/>
      <c r="H2590"/>
      <c r="L2590"/>
    </row>
    <row r="2591" spans="1:12" x14ac:dyDescent="0.3">
      <c r="A2591" s="6" t="s">
        <v>1908</v>
      </c>
      <c r="B2591" s="1">
        <v>42495</v>
      </c>
      <c r="D2591"/>
      <c r="E2591"/>
      <c r="F2591"/>
      <c r="H2591"/>
      <c r="L2591"/>
    </row>
    <row r="2592" spans="1:12" x14ac:dyDescent="0.3">
      <c r="A2592" s="6" t="s">
        <v>1908</v>
      </c>
      <c r="B2592" s="1">
        <v>42495</v>
      </c>
      <c r="D2592"/>
      <c r="E2592"/>
      <c r="F2592"/>
      <c r="H2592"/>
      <c r="L2592"/>
    </row>
    <row r="2593" spans="1:12" x14ac:dyDescent="0.3">
      <c r="A2593" s="6" t="s">
        <v>1909</v>
      </c>
      <c r="B2593" s="1">
        <v>42621</v>
      </c>
      <c r="D2593"/>
      <c r="E2593"/>
      <c r="F2593"/>
      <c r="H2593"/>
      <c r="L2593"/>
    </row>
    <row r="2594" spans="1:12" x14ac:dyDescent="0.3">
      <c r="A2594" s="6" t="s">
        <v>1909</v>
      </c>
      <c r="B2594" s="1">
        <v>42621</v>
      </c>
      <c r="D2594"/>
      <c r="E2594"/>
      <c r="F2594"/>
      <c r="H2594"/>
      <c r="L2594"/>
    </row>
    <row r="2595" spans="1:12" x14ac:dyDescent="0.3">
      <c r="A2595" s="6" t="s">
        <v>1910</v>
      </c>
      <c r="B2595" s="1">
        <v>43063</v>
      </c>
      <c r="D2595"/>
      <c r="E2595"/>
      <c r="F2595"/>
      <c r="H2595"/>
      <c r="L2595"/>
    </row>
    <row r="2596" spans="1:12" x14ac:dyDescent="0.3">
      <c r="A2596" s="6" t="s">
        <v>1910</v>
      </c>
      <c r="B2596" s="1">
        <v>43063</v>
      </c>
      <c r="D2596"/>
      <c r="E2596"/>
      <c r="F2596"/>
      <c r="H2596"/>
      <c r="L2596"/>
    </row>
    <row r="2597" spans="1:12" x14ac:dyDescent="0.3">
      <c r="A2597" s="6" t="s">
        <v>1911</v>
      </c>
      <c r="B2597" s="1">
        <v>42868</v>
      </c>
      <c r="D2597"/>
      <c r="E2597"/>
      <c r="F2597"/>
      <c r="H2597"/>
      <c r="L2597"/>
    </row>
    <row r="2598" spans="1:12" x14ac:dyDescent="0.3">
      <c r="A2598" s="6" t="s">
        <v>1911</v>
      </c>
      <c r="B2598" s="1">
        <v>42868</v>
      </c>
      <c r="D2598"/>
      <c r="E2598"/>
      <c r="F2598"/>
      <c r="H2598"/>
      <c r="L2598"/>
    </row>
    <row r="2599" spans="1:12" x14ac:dyDescent="0.3">
      <c r="A2599" s="6" t="s">
        <v>1911</v>
      </c>
      <c r="B2599" s="1">
        <v>42868</v>
      </c>
      <c r="D2599"/>
      <c r="E2599"/>
      <c r="F2599"/>
      <c r="H2599"/>
      <c r="L2599"/>
    </row>
    <row r="2600" spans="1:12" x14ac:dyDescent="0.3">
      <c r="A2600" s="6" t="s">
        <v>1911</v>
      </c>
      <c r="B2600" s="1">
        <v>42868</v>
      </c>
      <c r="D2600"/>
      <c r="E2600"/>
      <c r="F2600"/>
      <c r="H2600"/>
      <c r="L2600"/>
    </row>
    <row r="2601" spans="1:12" x14ac:dyDescent="0.3">
      <c r="A2601" s="6" t="s">
        <v>1911</v>
      </c>
      <c r="B2601" s="1">
        <v>42868</v>
      </c>
      <c r="D2601"/>
      <c r="E2601"/>
      <c r="F2601"/>
      <c r="H2601"/>
      <c r="L2601"/>
    </row>
    <row r="2602" spans="1:12" x14ac:dyDescent="0.3">
      <c r="A2602" s="6" t="s">
        <v>1912</v>
      </c>
      <c r="B2602" s="1">
        <v>42848</v>
      </c>
      <c r="D2602"/>
      <c r="E2602"/>
      <c r="F2602"/>
      <c r="H2602"/>
      <c r="L2602"/>
    </row>
    <row r="2603" spans="1:12" x14ac:dyDescent="0.3">
      <c r="A2603" s="6" t="s">
        <v>1912</v>
      </c>
      <c r="B2603" s="1">
        <v>42848</v>
      </c>
      <c r="D2603"/>
      <c r="E2603"/>
      <c r="F2603"/>
      <c r="H2603"/>
      <c r="L2603"/>
    </row>
    <row r="2604" spans="1:12" x14ac:dyDescent="0.3">
      <c r="A2604" s="6" t="s">
        <v>1913</v>
      </c>
      <c r="B2604" s="1">
        <v>42525</v>
      </c>
      <c r="D2604"/>
      <c r="E2604"/>
      <c r="F2604"/>
      <c r="H2604"/>
      <c r="L2604"/>
    </row>
    <row r="2605" spans="1:12" x14ac:dyDescent="0.3">
      <c r="A2605" s="6" t="s">
        <v>1913</v>
      </c>
      <c r="B2605" s="1">
        <v>42525</v>
      </c>
      <c r="D2605"/>
      <c r="E2605"/>
      <c r="F2605"/>
      <c r="H2605"/>
      <c r="L2605"/>
    </row>
    <row r="2606" spans="1:12" x14ac:dyDescent="0.3">
      <c r="A2606" s="6" t="s">
        <v>1913</v>
      </c>
      <c r="B2606" s="1">
        <v>42525</v>
      </c>
      <c r="D2606"/>
      <c r="E2606"/>
      <c r="F2606"/>
      <c r="H2606"/>
      <c r="L2606"/>
    </row>
    <row r="2607" spans="1:12" x14ac:dyDescent="0.3">
      <c r="A2607" s="6" t="s">
        <v>1913</v>
      </c>
      <c r="B2607" s="1">
        <v>42525</v>
      </c>
      <c r="D2607"/>
      <c r="E2607"/>
      <c r="F2607"/>
      <c r="H2607"/>
      <c r="L2607"/>
    </row>
    <row r="2608" spans="1:12" x14ac:dyDescent="0.3">
      <c r="A2608" s="6" t="s">
        <v>1915</v>
      </c>
      <c r="B2608" s="1">
        <v>41989</v>
      </c>
      <c r="D2608"/>
      <c r="E2608"/>
      <c r="F2608"/>
      <c r="H2608"/>
      <c r="L2608"/>
    </row>
    <row r="2609" spans="1:12" x14ac:dyDescent="0.3">
      <c r="A2609" s="6" t="s">
        <v>1917</v>
      </c>
      <c r="B2609" s="1">
        <v>42433</v>
      </c>
      <c r="D2609"/>
      <c r="E2609"/>
      <c r="F2609"/>
      <c r="H2609"/>
      <c r="L2609"/>
    </row>
    <row r="2610" spans="1:12" x14ac:dyDescent="0.3">
      <c r="A2610" s="6" t="s">
        <v>1918</v>
      </c>
      <c r="B2610" s="1">
        <v>41968</v>
      </c>
      <c r="D2610"/>
      <c r="E2610"/>
      <c r="F2610"/>
      <c r="H2610"/>
      <c r="L2610"/>
    </row>
    <row r="2611" spans="1:12" x14ac:dyDescent="0.3">
      <c r="A2611" s="6" t="s">
        <v>1918</v>
      </c>
      <c r="B2611" s="1">
        <v>41968</v>
      </c>
      <c r="D2611"/>
      <c r="E2611"/>
      <c r="F2611"/>
      <c r="H2611"/>
      <c r="L2611"/>
    </row>
    <row r="2612" spans="1:12" x14ac:dyDescent="0.3">
      <c r="A2612" s="6" t="s">
        <v>1918</v>
      </c>
      <c r="B2612" s="1">
        <v>41968</v>
      </c>
      <c r="D2612"/>
      <c r="E2612"/>
      <c r="F2612"/>
      <c r="H2612"/>
      <c r="L2612"/>
    </row>
    <row r="2613" spans="1:12" x14ac:dyDescent="0.3">
      <c r="A2613" s="6" t="s">
        <v>1918</v>
      </c>
      <c r="B2613" s="1">
        <v>41968</v>
      </c>
      <c r="D2613"/>
      <c r="E2613"/>
      <c r="F2613"/>
      <c r="H2613"/>
      <c r="L2613"/>
    </row>
    <row r="2614" spans="1:12" x14ac:dyDescent="0.3">
      <c r="A2614" s="6" t="s">
        <v>1918</v>
      </c>
      <c r="B2614" s="1">
        <v>41968</v>
      </c>
      <c r="D2614"/>
      <c r="E2614"/>
      <c r="F2614"/>
      <c r="H2614"/>
      <c r="L2614"/>
    </row>
    <row r="2615" spans="1:12" x14ac:dyDescent="0.3">
      <c r="A2615" s="6" t="s">
        <v>1918</v>
      </c>
      <c r="B2615" s="1">
        <v>41968</v>
      </c>
      <c r="D2615"/>
      <c r="E2615"/>
      <c r="F2615"/>
      <c r="H2615"/>
      <c r="L2615"/>
    </row>
    <row r="2616" spans="1:12" x14ac:dyDescent="0.3">
      <c r="A2616" s="6" t="s">
        <v>1919</v>
      </c>
      <c r="B2616" s="1">
        <v>42488</v>
      </c>
      <c r="D2616"/>
      <c r="E2616"/>
      <c r="F2616"/>
      <c r="H2616"/>
      <c r="L2616"/>
    </row>
    <row r="2617" spans="1:12" x14ac:dyDescent="0.3">
      <c r="A2617" s="6" t="s">
        <v>1921</v>
      </c>
      <c r="B2617" s="1">
        <v>41755</v>
      </c>
      <c r="D2617"/>
      <c r="E2617"/>
      <c r="F2617"/>
      <c r="H2617"/>
      <c r="L2617"/>
    </row>
    <row r="2618" spans="1:12" x14ac:dyDescent="0.3">
      <c r="A2618" s="6" t="s">
        <v>1921</v>
      </c>
      <c r="B2618" s="1">
        <v>41755</v>
      </c>
      <c r="D2618"/>
      <c r="E2618"/>
      <c r="F2618"/>
      <c r="H2618"/>
      <c r="L2618"/>
    </row>
    <row r="2619" spans="1:12" x14ac:dyDescent="0.3">
      <c r="A2619" s="6" t="s">
        <v>1923</v>
      </c>
      <c r="B2619" s="1">
        <v>42826</v>
      </c>
      <c r="D2619"/>
      <c r="E2619"/>
      <c r="F2619"/>
      <c r="H2619"/>
      <c r="L2619"/>
    </row>
    <row r="2620" spans="1:12" x14ac:dyDescent="0.3">
      <c r="A2620" s="6" t="s">
        <v>1923</v>
      </c>
      <c r="B2620" s="1">
        <v>42826</v>
      </c>
      <c r="D2620"/>
      <c r="E2620"/>
      <c r="F2620"/>
      <c r="H2620"/>
      <c r="L2620"/>
    </row>
    <row r="2621" spans="1:12" x14ac:dyDescent="0.3">
      <c r="A2621" s="6" t="s">
        <v>1924</v>
      </c>
      <c r="B2621" s="1">
        <v>43091</v>
      </c>
      <c r="D2621"/>
      <c r="E2621"/>
      <c r="F2621"/>
      <c r="H2621"/>
      <c r="L2621"/>
    </row>
    <row r="2622" spans="1:12" x14ac:dyDescent="0.3">
      <c r="A2622" s="6" t="s">
        <v>1924</v>
      </c>
      <c r="B2622" s="1">
        <v>43091</v>
      </c>
      <c r="D2622"/>
      <c r="E2622"/>
      <c r="F2622"/>
      <c r="H2622"/>
      <c r="L2622"/>
    </row>
    <row r="2623" spans="1:12" x14ac:dyDescent="0.3">
      <c r="A2623" s="6" t="s">
        <v>1924</v>
      </c>
      <c r="B2623" s="1">
        <v>43091</v>
      </c>
      <c r="D2623"/>
      <c r="E2623"/>
      <c r="F2623"/>
      <c r="H2623"/>
      <c r="L2623"/>
    </row>
    <row r="2624" spans="1:12" x14ac:dyDescent="0.3">
      <c r="A2624" s="6" t="s">
        <v>1924</v>
      </c>
      <c r="B2624" s="1">
        <v>43091</v>
      </c>
      <c r="D2624"/>
      <c r="E2624"/>
      <c r="F2624"/>
      <c r="H2624"/>
      <c r="L2624"/>
    </row>
    <row r="2625" spans="1:12" x14ac:dyDescent="0.3">
      <c r="A2625" s="6" t="s">
        <v>1925</v>
      </c>
      <c r="B2625" s="1">
        <v>41976</v>
      </c>
      <c r="D2625"/>
      <c r="E2625"/>
      <c r="F2625"/>
      <c r="H2625"/>
      <c r="L2625"/>
    </row>
    <row r="2626" spans="1:12" x14ac:dyDescent="0.3">
      <c r="A2626" s="6" t="s">
        <v>1927</v>
      </c>
      <c r="B2626" s="1">
        <v>43030</v>
      </c>
      <c r="D2626"/>
      <c r="E2626"/>
      <c r="F2626"/>
      <c r="H2626"/>
      <c r="L2626"/>
    </row>
    <row r="2627" spans="1:12" x14ac:dyDescent="0.3">
      <c r="A2627" s="6" t="s">
        <v>1927</v>
      </c>
      <c r="B2627" s="1">
        <v>43030</v>
      </c>
      <c r="D2627"/>
      <c r="E2627"/>
      <c r="F2627"/>
      <c r="H2627"/>
      <c r="L2627"/>
    </row>
    <row r="2628" spans="1:12" x14ac:dyDescent="0.3">
      <c r="A2628" s="6" t="s">
        <v>1927</v>
      </c>
      <c r="B2628" s="1">
        <v>43030</v>
      </c>
      <c r="D2628"/>
      <c r="E2628"/>
      <c r="F2628"/>
      <c r="H2628"/>
      <c r="L2628"/>
    </row>
    <row r="2629" spans="1:12" x14ac:dyDescent="0.3">
      <c r="A2629" s="6" t="s">
        <v>1927</v>
      </c>
      <c r="B2629" s="1">
        <v>43030</v>
      </c>
      <c r="D2629"/>
      <c r="E2629"/>
      <c r="F2629"/>
      <c r="H2629"/>
      <c r="L2629"/>
    </row>
    <row r="2630" spans="1:12" x14ac:dyDescent="0.3">
      <c r="A2630" s="6" t="s">
        <v>1929</v>
      </c>
      <c r="B2630" s="1">
        <v>43052</v>
      </c>
      <c r="D2630"/>
      <c r="E2630"/>
      <c r="F2630"/>
      <c r="H2630"/>
      <c r="L2630"/>
    </row>
    <row r="2631" spans="1:12" x14ac:dyDescent="0.3">
      <c r="A2631" s="6" t="s">
        <v>1929</v>
      </c>
      <c r="B2631" s="1">
        <v>43052</v>
      </c>
      <c r="D2631"/>
      <c r="E2631"/>
      <c r="F2631"/>
      <c r="H2631"/>
      <c r="L2631"/>
    </row>
    <row r="2632" spans="1:12" x14ac:dyDescent="0.3">
      <c r="A2632" s="6" t="s">
        <v>1929</v>
      </c>
      <c r="B2632" s="1">
        <v>43052</v>
      </c>
      <c r="D2632"/>
      <c r="E2632"/>
      <c r="F2632"/>
      <c r="H2632"/>
      <c r="L2632"/>
    </row>
    <row r="2633" spans="1:12" x14ac:dyDescent="0.3">
      <c r="A2633" s="6" t="s">
        <v>1930</v>
      </c>
      <c r="B2633" s="1">
        <v>42257</v>
      </c>
      <c r="D2633"/>
      <c r="E2633"/>
      <c r="F2633"/>
      <c r="H2633"/>
      <c r="L2633"/>
    </row>
    <row r="2634" spans="1:12" x14ac:dyDescent="0.3">
      <c r="A2634" s="6" t="s">
        <v>1931</v>
      </c>
      <c r="B2634" s="1">
        <v>42870</v>
      </c>
      <c r="D2634"/>
      <c r="E2634"/>
      <c r="F2634"/>
      <c r="H2634"/>
      <c r="L2634"/>
    </row>
    <row r="2635" spans="1:12" x14ac:dyDescent="0.3">
      <c r="A2635" s="6" t="s">
        <v>1931</v>
      </c>
      <c r="B2635" s="1">
        <v>42870</v>
      </c>
      <c r="D2635"/>
      <c r="E2635"/>
      <c r="F2635"/>
      <c r="H2635"/>
      <c r="L2635"/>
    </row>
    <row r="2636" spans="1:12" x14ac:dyDescent="0.3">
      <c r="A2636" s="6" t="s">
        <v>1931</v>
      </c>
      <c r="B2636" s="1">
        <v>42870</v>
      </c>
      <c r="D2636"/>
      <c r="E2636"/>
      <c r="F2636"/>
      <c r="H2636"/>
      <c r="L2636"/>
    </row>
    <row r="2637" spans="1:12" x14ac:dyDescent="0.3">
      <c r="A2637" s="6" t="s">
        <v>1933</v>
      </c>
      <c r="B2637" s="1">
        <v>42190</v>
      </c>
      <c r="D2637"/>
      <c r="E2637"/>
      <c r="F2637"/>
      <c r="H2637"/>
      <c r="L2637"/>
    </row>
    <row r="2638" spans="1:12" x14ac:dyDescent="0.3">
      <c r="A2638" s="6" t="s">
        <v>1933</v>
      </c>
      <c r="B2638" s="1">
        <v>42190</v>
      </c>
      <c r="D2638"/>
      <c r="E2638"/>
      <c r="F2638"/>
      <c r="H2638"/>
      <c r="L2638"/>
    </row>
    <row r="2639" spans="1:12" x14ac:dyDescent="0.3">
      <c r="A2639" s="6" t="s">
        <v>1934</v>
      </c>
      <c r="B2639" s="1">
        <v>42231</v>
      </c>
      <c r="D2639"/>
      <c r="E2639"/>
      <c r="F2639"/>
      <c r="H2639"/>
      <c r="L2639"/>
    </row>
    <row r="2640" spans="1:12" x14ac:dyDescent="0.3">
      <c r="A2640" s="6" t="s">
        <v>1936</v>
      </c>
      <c r="B2640" s="1">
        <v>42898</v>
      </c>
      <c r="D2640"/>
      <c r="E2640"/>
      <c r="F2640"/>
      <c r="H2640"/>
      <c r="L2640"/>
    </row>
    <row r="2641" spans="1:12" x14ac:dyDescent="0.3">
      <c r="A2641" s="6" t="s">
        <v>1936</v>
      </c>
      <c r="B2641" s="1">
        <v>42898</v>
      </c>
      <c r="D2641"/>
      <c r="E2641"/>
      <c r="F2641"/>
      <c r="H2641"/>
      <c r="L2641"/>
    </row>
    <row r="2642" spans="1:12" x14ac:dyDescent="0.3">
      <c r="A2642" s="6" t="s">
        <v>1936</v>
      </c>
      <c r="B2642" s="1">
        <v>42898</v>
      </c>
      <c r="D2642"/>
      <c r="E2642"/>
      <c r="F2642"/>
      <c r="H2642"/>
      <c r="L2642"/>
    </row>
    <row r="2643" spans="1:12" x14ac:dyDescent="0.3">
      <c r="A2643" s="6" t="s">
        <v>1936</v>
      </c>
      <c r="B2643" s="1">
        <v>42898</v>
      </c>
      <c r="D2643"/>
      <c r="E2643"/>
      <c r="F2643"/>
      <c r="H2643"/>
      <c r="L2643"/>
    </row>
    <row r="2644" spans="1:12" x14ac:dyDescent="0.3">
      <c r="A2644" s="6" t="s">
        <v>1938</v>
      </c>
      <c r="B2644" s="1">
        <v>42055</v>
      </c>
      <c r="D2644"/>
      <c r="E2644"/>
      <c r="F2644"/>
      <c r="H2644"/>
      <c r="L2644"/>
    </row>
    <row r="2645" spans="1:12" x14ac:dyDescent="0.3">
      <c r="A2645" s="6" t="s">
        <v>1939</v>
      </c>
      <c r="B2645" s="1">
        <v>42733</v>
      </c>
      <c r="D2645"/>
      <c r="E2645"/>
      <c r="F2645"/>
      <c r="H2645"/>
      <c r="L2645"/>
    </row>
    <row r="2646" spans="1:12" x14ac:dyDescent="0.3">
      <c r="A2646" s="6" t="s">
        <v>1940</v>
      </c>
      <c r="B2646" s="1">
        <v>42477</v>
      </c>
      <c r="D2646"/>
      <c r="E2646"/>
      <c r="F2646"/>
      <c r="H2646"/>
      <c r="L2646"/>
    </row>
    <row r="2647" spans="1:12" x14ac:dyDescent="0.3">
      <c r="A2647" s="6" t="s">
        <v>1940</v>
      </c>
      <c r="B2647" s="1">
        <v>42477</v>
      </c>
      <c r="D2647"/>
      <c r="E2647"/>
      <c r="F2647"/>
      <c r="H2647"/>
      <c r="L2647"/>
    </row>
    <row r="2648" spans="1:12" x14ac:dyDescent="0.3">
      <c r="A2648" s="6" t="s">
        <v>1941</v>
      </c>
      <c r="B2648" s="1">
        <v>41889</v>
      </c>
      <c r="D2648"/>
      <c r="E2648"/>
      <c r="F2648"/>
      <c r="H2648"/>
      <c r="L2648"/>
    </row>
    <row r="2649" spans="1:12" x14ac:dyDescent="0.3">
      <c r="A2649" s="6" t="s">
        <v>1941</v>
      </c>
      <c r="B2649" s="1">
        <v>41889</v>
      </c>
      <c r="D2649"/>
      <c r="E2649"/>
      <c r="F2649"/>
      <c r="H2649"/>
      <c r="L2649"/>
    </row>
    <row r="2650" spans="1:12" x14ac:dyDescent="0.3">
      <c r="A2650" s="6" t="s">
        <v>1941</v>
      </c>
      <c r="B2650" s="1">
        <v>41889</v>
      </c>
      <c r="D2650"/>
      <c r="E2650"/>
      <c r="F2650"/>
      <c r="H2650"/>
      <c r="L2650"/>
    </row>
    <row r="2651" spans="1:12" x14ac:dyDescent="0.3">
      <c r="A2651" s="6" t="s">
        <v>1941</v>
      </c>
      <c r="B2651" s="1">
        <v>41889</v>
      </c>
      <c r="D2651"/>
      <c r="E2651"/>
      <c r="F2651"/>
      <c r="H2651"/>
      <c r="L2651"/>
    </row>
    <row r="2652" spans="1:12" x14ac:dyDescent="0.3">
      <c r="A2652" s="6" t="s">
        <v>1941</v>
      </c>
      <c r="B2652" s="1">
        <v>41889</v>
      </c>
      <c r="D2652"/>
      <c r="E2652"/>
      <c r="F2652"/>
      <c r="H2652"/>
      <c r="L2652"/>
    </row>
    <row r="2653" spans="1:12" x14ac:dyDescent="0.3">
      <c r="A2653" s="6" t="s">
        <v>1942</v>
      </c>
      <c r="B2653" s="1">
        <v>42639</v>
      </c>
      <c r="D2653"/>
      <c r="E2653"/>
      <c r="F2653"/>
      <c r="H2653"/>
      <c r="L2653"/>
    </row>
    <row r="2654" spans="1:12" x14ac:dyDescent="0.3">
      <c r="A2654" s="6" t="s">
        <v>1943</v>
      </c>
      <c r="B2654" s="1">
        <v>42995</v>
      </c>
      <c r="D2654"/>
      <c r="E2654"/>
      <c r="F2654"/>
      <c r="H2654"/>
      <c r="L2654"/>
    </row>
    <row r="2655" spans="1:12" x14ac:dyDescent="0.3">
      <c r="A2655" s="6" t="s">
        <v>1943</v>
      </c>
      <c r="B2655" s="1">
        <v>42995</v>
      </c>
      <c r="D2655"/>
      <c r="E2655"/>
      <c r="F2655"/>
      <c r="H2655"/>
      <c r="L2655"/>
    </row>
    <row r="2656" spans="1:12" x14ac:dyDescent="0.3">
      <c r="A2656" s="6" t="s">
        <v>1943</v>
      </c>
      <c r="B2656" s="1">
        <v>42995</v>
      </c>
      <c r="D2656"/>
      <c r="E2656"/>
      <c r="F2656"/>
      <c r="H2656"/>
      <c r="L2656"/>
    </row>
    <row r="2657" spans="1:12" x14ac:dyDescent="0.3">
      <c r="A2657" s="6" t="s">
        <v>1943</v>
      </c>
      <c r="B2657" s="1">
        <v>42995</v>
      </c>
      <c r="D2657"/>
      <c r="E2657"/>
      <c r="F2657"/>
      <c r="H2657"/>
      <c r="L2657"/>
    </row>
    <row r="2658" spans="1:12" x14ac:dyDescent="0.3">
      <c r="A2658" s="6" t="s">
        <v>1943</v>
      </c>
      <c r="B2658" s="1">
        <v>42995</v>
      </c>
      <c r="D2658"/>
      <c r="E2658"/>
      <c r="F2658"/>
      <c r="H2658"/>
      <c r="L2658"/>
    </row>
    <row r="2659" spans="1:12" x14ac:dyDescent="0.3">
      <c r="A2659" s="6" t="s">
        <v>1943</v>
      </c>
      <c r="B2659" s="1">
        <v>42995</v>
      </c>
      <c r="D2659"/>
      <c r="E2659"/>
      <c r="F2659"/>
      <c r="H2659"/>
      <c r="L2659"/>
    </row>
    <row r="2660" spans="1:12" x14ac:dyDescent="0.3">
      <c r="A2660" s="6" t="s">
        <v>1943</v>
      </c>
      <c r="B2660" s="1">
        <v>42995</v>
      </c>
      <c r="D2660"/>
      <c r="E2660"/>
      <c r="F2660"/>
      <c r="H2660"/>
      <c r="L2660"/>
    </row>
    <row r="2661" spans="1:12" x14ac:dyDescent="0.3">
      <c r="A2661" s="6" t="s">
        <v>1944</v>
      </c>
      <c r="B2661" s="1">
        <v>42598</v>
      </c>
      <c r="D2661"/>
      <c r="E2661"/>
      <c r="F2661"/>
      <c r="H2661"/>
      <c r="L2661"/>
    </row>
    <row r="2662" spans="1:12" x14ac:dyDescent="0.3">
      <c r="A2662" s="6" t="s">
        <v>1945</v>
      </c>
      <c r="B2662" s="1">
        <v>42362</v>
      </c>
      <c r="D2662"/>
      <c r="E2662"/>
      <c r="F2662"/>
      <c r="H2662"/>
      <c r="L2662"/>
    </row>
    <row r="2663" spans="1:12" x14ac:dyDescent="0.3">
      <c r="A2663" s="6" t="s">
        <v>1946</v>
      </c>
      <c r="B2663" s="1">
        <v>43067</v>
      </c>
      <c r="D2663"/>
      <c r="E2663"/>
      <c r="F2663"/>
      <c r="H2663"/>
      <c r="L2663"/>
    </row>
    <row r="2664" spans="1:12" x14ac:dyDescent="0.3">
      <c r="A2664" s="6" t="s">
        <v>1946</v>
      </c>
      <c r="B2664" s="1">
        <v>43067</v>
      </c>
      <c r="D2664"/>
      <c r="E2664"/>
      <c r="F2664"/>
      <c r="H2664"/>
      <c r="L2664"/>
    </row>
    <row r="2665" spans="1:12" x14ac:dyDescent="0.3">
      <c r="A2665" s="6" t="s">
        <v>1947</v>
      </c>
      <c r="B2665" s="1">
        <v>42839</v>
      </c>
      <c r="D2665"/>
      <c r="E2665"/>
      <c r="F2665"/>
      <c r="H2665"/>
      <c r="L2665"/>
    </row>
    <row r="2666" spans="1:12" x14ac:dyDescent="0.3">
      <c r="A2666" s="6" t="s">
        <v>1949</v>
      </c>
      <c r="B2666" s="1">
        <v>42491</v>
      </c>
      <c r="D2666"/>
      <c r="E2666"/>
      <c r="F2666"/>
      <c r="H2666"/>
      <c r="L2666"/>
    </row>
    <row r="2667" spans="1:12" x14ac:dyDescent="0.3">
      <c r="A2667" s="6" t="s">
        <v>1949</v>
      </c>
      <c r="B2667" s="1">
        <v>42491</v>
      </c>
      <c r="D2667"/>
      <c r="E2667"/>
      <c r="F2667"/>
      <c r="H2667"/>
      <c r="L2667"/>
    </row>
    <row r="2668" spans="1:12" x14ac:dyDescent="0.3">
      <c r="A2668" s="6" t="s">
        <v>1949</v>
      </c>
      <c r="B2668" s="1">
        <v>42491</v>
      </c>
      <c r="D2668"/>
      <c r="E2668"/>
      <c r="F2668"/>
      <c r="H2668"/>
      <c r="L2668"/>
    </row>
    <row r="2669" spans="1:12" x14ac:dyDescent="0.3">
      <c r="A2669" s="6" t="s">
        <v>1950</v>
      </c>
      <c r="B2669" s="1">
        <v>42644</v>
      </c>
      <c r="D2669"/>
      <c r="E2669"/>
      <c r="F2669"/>
      <c r="H2669"/>
      <c r="L2669"/>
    </row>
    <row r="2670" spans="1:12" x14ac:dyDescent="0.3">
      <c r="A2670" s="6" t="s">
        <v>1950</v>
      </c>
      <c r="B2670" s="1">
        <v>42644</v>
      </c>
      <c r="D2670"/>
      <c r="E2670"/>
      <c r="F2670"/>
      <c r="H2670"/>
      <c r="L2670"/>
    </row>
    <row r="2671" spans="1:12" x14ac:dyDescent="0.3">
      <c r="A2671" s="6" t="s">
        <v>1952</v>
      </c>
      <c r="B2671" s="1">
        <v>42241</v>
      </c>
      <c r="D2671"/>
      <c r="E2671"/>
      <c r="F2671"/>
      <c r="H2671"/>
      <c r="L2671"/>
    </row>
    <row r="2672" spans="1:12" x14ac:dyDescent="0.3">
      <c r="A2672" s="6" t="s">
        <v>1952</v>
      </c>
      <c r="B2672" s="1">
        <v>42241</v>
      </c>
      <c r="D2672"/>
      <c r="E2672"/>
      <c r="F2672"/>
      <c r="H2672"/>
      <c r="L2672"/>
    </row>
    <row r="2673" spans="1:12" x14ac:dyDescent="0.3">
      <c r="A2673" s="6" t="s">
        <v>1954</v>
      </c>
      <c r="B2673" s="1">
        <v>41891</v>
      </c>
      <c r="D2673"/>
      <c r="E2673"/>
      <c r="F2673"/>
      <c r="H2673"/>
      <c r="L2673"/>
    </row>
    <row r="2674" spans="1:12" x14ac:dyDescent="0.3">
      <c r="A2674" s="6" t="s">
        <v>1954</v>
      </c>
      <c r="B2674" s="1">
        <v>41891</v>
      </c>
      <c r="D2674"/>
      <c r="E2674"/>
      <c r="F2674"/>
      <c r="H2674"/>
      <c r="L2674"/>
    </row>
    <row r="2675" spans="1:12" x14ac:dyDescent="0.3">
      <c r="A2675" s="6" t="s">
        <v>1954</v>
      </c>
      <c r="B2675" s="1">
        <v>41891</v>
      </c>
      <c r="D2675"/>
      <c r="E2675"/>
      <c r="F2675"/>
      <c r="H2675"/>
      <c r="L2675"/>
    </row>
    <row r="2676" spans="1:12" x14ac:dyDescent="0.3">
      <c r="A2676" s="6" t="s">
        <v>1954</v>
      </c>
      <c r="B2676" s="1">
        <v>41891</v>
      </c>
      <c r="D2676"/>
      <c r="E2676"/>
      <c r="F2676"/>
      <c r="H2676"/>
      <c r="L2676"/>
    </row>
    <row r="2677" spans="1:12" x14ac:dyDescent="0.3">
      <c r="A2677" s="6" t="s">
        <v>1956</v>
      </c>
      <c r="B2677" s="1">
        <v>43072</v>
      </c>
      <c r="D2677"/>
      <c r="E2677"/>
      <c r="F2677"/>
      <c r="H2677"/>
      <c r="L2677"/>
    </row>
    <row r="2678" spans="1:12" x14ac:dyDescent="0.3">
      <c r="A2678" s="6" t="s">
        <v>1958</v>
      </c>
      <c r="B2678" s="1">
        <v>43066</v>
      </c>
      <c r="D2678"/>
      <c r="E2678"/>
      <c r="F2678"/>
      <c r="H2678"/>
      <c r="L2678"/>
    </row>
    <row r="2679" spans="1:12" x14ac:dyDescent="0.3">
      <c r="A2679" s="6" t="s">
        <v>1958</v>
      </c>
      <c r="B2679" s="1">
        <v>43066</v>
      </c>
      <c r="D2679"/>
      <c r="E2679"/>
      <c r="F2679"/>
      <c r="H2679"/>
      <c r="L2679"/>
    </row>
    <row r="2680" spans="1:12" x14ac:dyDescent="0.3">
      <c r="A2680" s="6" t="s">
        <v>1959</v>
      </c>
      <c r="B2680" s="1">
        <v>41811</v>
      </c>
      <c r="D2680"/>
      <c r="E2680"/>
      <c r="F2680"/>
      <c r="H2680"/>
      <c r="L2680"/>
    </row>
    <row r="2681" spans="1:12" x14ac:dyDescent="0.3">
      <c r="A2681" s="6" t="s">
        <v>1959</v>
      </c>
      <c r="B2681" s="1">
        <v>41811</v>
      </c>
      <c r="D2681"/>
      <c r="E2681"/>
      <c r="F2681"/>
      <c r="H2681"/>
      <c r="L2681"/>
    </row>
    <row r="2682" spans="1:12" x14ac:dyDescent="0.3">
      <c r="A2682" s="6" t="s">
        <v>1961</v>
      </c>
      <c r="B2682" s="1">
        <v>42756</v>
      </c>
      <c r="D2682"/>
      <c r="E2682"/>
      <c r="F2682"/>
      <c r="H2682"/>
      <c r="L2682"/>
    </row>
    <row r="2683" spans="1:12" x14ac:dyDescent="0.3">
      <c r="A2683" s="6" t="s">
        <v>1961</v>
      </c>
      <c r="B2683" s="1">
        <v>42756</v>
      </c>
      <c r="D2683"/>
      <c r="E2683"/>
      <c r="F2683"/>
      <c r="H2683"/>
      <c r="L2683"/>
    </row>
    <row r="2684" spans="1:12" x14ac:dyDescent="0.3">
      <c r="A2684" s="6" t="s">
        <v>1961</v>
      </c>
      <c r="B2684" s="1">
        <v>42756</v>
      </c>
      <c r="D2684"/>
      <c r="E2684"/>
      <c r="F2684"/>
      <c r="H2684"/>
      <c r="L2684"/>
    </row>
    <row r="2685" spans="1:12" x14ac:dyDescent="0.3">
      <c r="A2685" s="6" t="s">
        <v>1961</v>
      </c>
      <c r="B2685" s="1">
        <v>42756</v>
      </c>
      <c r="D2685"/>
      <c r="E2685"/>
      <c r="F2685"/>
      <c r="H2685"/>
      <c r="L2685"/>
    </row>
    <row r="2686" spans="1:12" x14ac:dyDescent="0.3">
      <c r="A2686" s="6" t="s">
        <v>1961</v>
      </c>
      <c r="B2686" s="1">
        <v>42756</v>
      </c>
      <c r="D2686"/>
      <c r="E2686"/>
      <c r="F2686"/>
      <c r="H2686"/>
      <c r="L2686"/>
    </row>
    <row r="2687" spans="1:12" x14ac:dyDescent="0.3">
      <c r="A2687" s="6" t="s">
        <v>1962</v>
      </c>
      <c r="B2687" s="1">
        <v>42915</v>
      </c>
      <c r="D2687"/>
      <c r="E2687"/>
      <c r="F2687"/>
      <c r="H2687"/>
      <c r="L2687"/>
    </row>
    <row r="2688" spans="1:12" x14ac:dyDescent="0.3">
      <c r="A2688" s="6" t="s">
        <v>1963</v>
      </c>
      <c r="B2688" s="1">
        <v>42619</v>
      </c>
      <c r="D2688"/>
      <c r="E2688"/>
      <c r="F2688"/>
      <c r="H2688"/>
      <c r="L2688"/>
    </row>
    <row r="2689" spans="1:12" x14ac:dyDescent="0.3">
      <c r="A2689" s="6" t="s">
        <v>1963</v>
      </c>
      <c r="B2689" s="1">
        <v>42619</v>
      </c>
      <c r="D2689"/>
      <c r="E2689"/>
      <c r="F2689"/>
      <c r="H2689"/>
      <c r="L2689"/>
    </row>
    <row r="2690" spans="1:12" x14ac:dyDescent="0.3">
      <c r="A2690" s="6" t="s">
        <v>1964</v>
      </c>
      <c r="B2690" s="1">
        <v>42586</v>
      </c>
      <c r="D2690"/>
      <c r="E2690"/>
      <c r="F2690"/>
      <c r="H2690"/>
      <c r="L2690"/>
    </row>
    <row r="2691" spans="1:12" x14ac:dyDescent="0.3">
      <c r="A2691" s="6" t="s">
        <v>1965</v>
      </c>
      <c r="B2691" s="1">
        <v>42320</v>
      </c>
      <c r="D2691"/>
      <c r="E2691"/>
      <c r="F2691"/>
      <c r="H2691"/>
      <c r="L2691"/>
    </row>
    <row r="2692" spans="1:12" x14ac:dyDescent="0.3">
      <c r="A2692" s="6" t="s">
        <v>1966</v>
      </c>
      <c r="B2692" s="1">
        <v>41820</v>
      </c>
      <c r="D2692"/>
      <c r="E2692"/>
      <c r="F2692"/>
      <c r="H2692"/>
      <c r="L2692"/>
    </row>
    <row r="2693" spans="1:12" x14ac:dyDescent="0.3">
      <c r="A2693" s="6" t="s">
        <v>1967</v>
      </c>
      <c r="B2693" s="1">
        <v>43073</v>
      </c>
      <c r="D2693"/>
      <c r="E2693"/>
      <c r="F2693"/>
      <c r="H2693"/>
      <c r="L2693"/>
    </row>
    <row r="2694" spans="1:12" x14ac:dyDescent="0.3">
      <c r="A2694" s="6" t="s">
        <v>1968</v>
      </c>
      <c r="B2694" s="1">
        <v>42610</v>
      </c>
      <c r="D2694"/>
      <c r="E2694"/>
      <c r="F2694"/>
      <c r="H2694"/>
      <c r="L2694"/>
    </row>
    <row r="2695" spans="1:12" x14ac:dyDescent="0.3">
      <c r="A2695" s="6" t="s">
        <v>1968</v>
      </c>
      <c r="B2695" s="1">
        <v>42610</v>
      </c>
      <c r="D2695"/>
      <c r="E2695"/>
      <c r="F2695"/>
      <c r="H2695"/>
      <c r="L2695"/>
    </row>
    <row r="2696" spans="1:12" x14ac:dyDescent="0.3">
      <c r="A2696" s="6" t="s">
        <v>1969</v>
      </c>
      <c r="B2696" s="1">
        <v>42391</v>
      </c>
      <c r="D2696"/>
      <c r="E2696"/>
      <c r="F2696"/>
      <c r="H2696"/>
      <c r="L2696"/>
    </row>
    <row r="2697" spans="1:12" x14ac:dyDescent="0.3">
      <c r="A2697" s="6" t="s">
        <v>1970</v>
      </c>
      <c r="B2697" s="1">
        <v>41927</v>
      </c>
      <c r="D2697"/>
      <c r="E2697"/>
      <c r="F2697"/>
      <c r="H2697"/>
      <c r="L2697"/>
    </row>
    <row r="2698" spans="1:12" x14ac:dyDescent="0.3">
      <c r="A2698" s="6" t="s">
        <v>1971</v>
      </c>
      <c r="B2698" s="1">
        <v>42407</v>
      </c>
      <c r="D2698"/>
      <c r="E2698"/>
      <c r="F2698"/>
      <c r="H2698"/>
      <c r="L2698"/>
    </row>
    <row r="2699" spans="1:12" x14ac:dyDescent="0.3">
      <c r="A2699" s="6" t="s">
        <v>1973</v>
      </c>
      <c r="B2699" s="1">
        <v>41716</v>
      </c>
      <c r="D2699"/>
      <c r="E2699"/>
      <c r="F2699"/>
      <c r="H2699"/>
      <c r="L2699"/>
    </row>
    <row r="2700" spans="1:12" x14ac:dyDescent="0.3">
      <c r="A2700" s="6" t="s">
        <v>1973</v>
      </c>
      <c r="B2700" s="1">
        <v>41716</v>
      </c>
      <c r="D2700"/>
      <c r="E2700"/>
      <c r="F2700"/>
      <c r="H2700"/>
      <c r="L2700"/>
    </row>
    <row r="2701" spans="1:12" x14ac:dyDescent="0.3">
      <c r="A2701" s="6" t="s">
        <v>1973</v>
      </c>
      <c r="B2701" s="1">
        <v>41716</v>
      </c>
      <c r="D2701"/>
      <c r="E2701"/>
      <c r="F2701"/>
      <c r="H2701"/>
      <c r="L2701"/>
    </row>
    <row r="2702" spans="1:12" x14ac:dyDescent="0.3">
      <c r="A2702" s="6" t="s">
        <v>1973</v>
      </c>
      <c r="B2702" s="1">
        <v>41716</v>
      </c>
      <c r="D2702"/>
      <c r="E2702"/>
      <c r="F2702"/>
      <c r="H2702"/>
      <c r="L2702"/>
    </row>
    <row r="2703" spans="1:12" x14ac:dyDescent="0.3">
      <c r="A2703" s="6" t="s">
        <v>1973</v>
      </c>
      <c r="B2703" s="1">
        <v>41716</v>
      </c>
      <c r="D2703"/>
      <c r="E2703"/>
      <c r="F2703"/>
      <c r="H2703"/>
      <c r="L2703"/>
    </row>
    <row r="2704" spans="1:12" x14ac:dyDescent="0.3">
      <c r="A2704" s="6" t="s">
        <v>1973</v>
      </c>
      <c r="B2704" s="1">
        <v>41716</v>
      </c>
      <c r="D2704"/>
      <c r="E2704"/>
      <c r="F2704"/>
      <c r="H2704"/>
      <c r="L2704"/>
    </row>
    <row r="2705" spans="1:12" x14ac:dyDescent="0.3">
      <c r="A2705" s="6" t="s">
        <v>1973</v>
      </c>
      <c r="B2705" s="1">
        <v>41716</v>
      </c>
      <c r="D2705"/>
      <c r="E2705"/>
      <c r="F2705"/>
      <c r="H2705"/>
      <c r="L2705"/>
    </row>
    <row r="2706" spans="1:12" x14ac:dyDescent="0.3">
      <c r="A2706" s="6" t="s">
        <v>1974</v>
      </c>
      <c r="B2706" s="1">
        <v>41783</v>
      </c>
      <c r="D2706"/>
      <c r="E2706"/>
      <c r="F2706"/>
      <c r="H2706"/>
      <c r="L2706"/>
    </row>
    <row r="2707" spans="1:12" x14ac:dyDescent="0.3">
      <c r="A2707" s="6" t="s">
        <v>1975</v>
      </c>
      <c r="B2707" s="1">
        <v>42927</v>
      </c>
      <c r="D2707"/>
      <c r="E2707"/>
      <c r="F2707"/>
      <c r="H2707"/>
      <c r="L2707"/>
    </row>
    <row r="2708" spans="1:12" x14ac:dyDescent="0.3">
      <c r="A2708" s="6" t="s">
        <v>1976</v>
      </c>
      <c r="B2708" s="1">
        <v>42902</v>
      </c>
      <c r="D2708"/>
      <c r="E2708"/>
      <c r="F2708"/>
      <c r="H2708"/>
      <c r="L2708"/>
    </row>
    <row r="2709" spans="1:12" x14ac:dyDescent="0.3">
      <c r="A2709" s="6" t="s">
        <v>1976</v>
      </c>
      <c r="B2709" s="1">
        <v>42902</v>
      </c>
      <c r="D2709"/>
      <c r="E2709"/>
      <c r="F2709"/>
      <c r="H2709"/>
      <c r="L2709"/>
    </row>
    <row r="2710" spans="1:12" x14ac:dyDescent="0.3">
      <c r="A2710" s="6" t="s">
        <v>1976</v>
      </c>
      <c r="B2710" s="1">
        <v>42902</v>
      </c>
      <c r="D2710"/>
      <c r="E2710"/>
      <c r="F2710"/>
      <c r="H2710"/>
      <c r="L2710"/>
    </row>
    <row r="2711" spans="1:12" x14ac:dyDescent="0.3">
      <c r="A2711" s="6" t="s">
        <v>1977</v>
      </c>
      <c r="B2711" s="1">
        <v>42034</v>
      </c>
      <c r="D2711"/>
      <c r="E2711"/>
      <c r="F2711"/>
      <c r="H2711"/>
      <c r="L2711"/>
    </row>
    <row r="2712" spans="1:12" x14ac:dyDescent="0.3">
      <c r="A2712" s="6" t="s">
        <v>1977</v>
      </c>
      <c r="B2712" s="1">
        <v>42034</v>
      </c>
      <c r="D2712"/>
      <c r="E2712"/>
      <c r="F2712"/>
      <c r="H2712"/>
      <c r="L2712"/>
    </row>
    <row r="2713" spans="1:12" x14ac:dyDescent="0.3">
      <c r="A2713" s="6" t="s">
        <v>1978</v>
      </c>
      <c r="B2713" s="1">
        <v>42349</v>
      </c>
      <c r="D2713"/>
      <c r="E2713"/>
      <c r="F2713"/>
      <c r="H2713"/>
      <c r="L2713"/>
    </row>
    <row r="2714" spans="1:12" x14ac:dyDescent="0.3">
      <c r="A2714" s="6" t="s">
        <v>1979</v>
      </c>
      <c r="B2714" s="1">
        <v>43017</v>
      </c>
      <c r="D2714"/>
      <c r="E2714"/>
      <c r="F2714"/>
      <c r="H2714"/>
      <c r="L2714"/>
    </row>
    <row r="2715" spans="1:12" x14ac:dyDescent="0.3">
      <c r="A2715" s="6" t="s">
        <v>1980</v>
      </c>
      <c r="B2715" s="1">
        <v>42945</v>
      </c>
      <c r="D2715"/>
      <c r="E2715"/>
      <c r="F2715"/>
      <c r="H2715"/>
      <c r="L2715"/>
    </row>
    <row r="2716" spans="1:12" x14ac:dyDescent="0.3">
      <c r="A2716" s="6" t="s">
        <v>1981</v>
      </c>
      <c r="B2716" s="1">
        <v>41754</v>
      </c>
      <c r="D2716"/>
      <c r="E2716"/>
      <c r="F2716"/>
      <c r="H2716"/>
      <c r="L2716"/>
    </row>
    <row r="2717" spans="1:12" x14ac:dyDescent="0.3">
      <c r="A2717" s="6" t="s">
        <v>1982</v>
      </c>
      <c r="B2717" s="1">
        <v>42339</v>
      </c>
      <c r="D2717"/>
      <c r="E2717"/>
      <c r="F2717"/>
      <c r="H2717"/>
      <c r="L2717"/>
    </row>
    <row r="2718" spans="1:12" x14ac:dyDescent="0.3">
      <c r="A2718" s="6" t="s">
        <v>1983</v>
      </c>
      <c r="B2718" s="1">
        <v>41977</v>
      </c>
      <c r="D2718"/>
      <c r="E2718"/>
      <c r="F2718"/>
      <c r="H2718"/>
      <c r="L2718"/>
    </row>
    <row r="2719" spans="1:12" x14ac:dyDescent="0.3">
      <c r="A2719" s="6" t="s">
        <v>1984</v>
      </c>
      <c r="B2719" s="1">
        <v>42973</v>
      </c>
      <c r="D2719"/>
      <c r="E2719"/>
      <c r="F2719"/>
      <c r="H2719"/>
      <c r="L2719"/>
    </row>
    <row r="2720" spans="1:12" x14ac:dyDescent="0.3">
      <c r="A2720" s="6" t="s">
        <v>1986</v>
      </c>
      <c r="B2720" s="1">
        <v>41889</v>
      </c>
      <c r="D2720"/>
      <c r="E2720"/>
      <c r="F2720"/>
      <c r="H2720"/>
      <c r="L2720"/>
    </row>
    <row r="2721" spans="1:12" x14ac:dyDescent="0.3">
      <c r="A2721" s="6" t="s">
        <v>1987</v>
      </c>
      <c r="B2721" s="1">
        <v>43090</v>
      </c>
      <c r="D2721"/>
      <c r="E2721"/>
      <c r="F2721"/>
      <c r="H2721"/>
      <c r="L2721"/>
    </row>
    <row r="2722" spans="1:12" x14ac:dyDescent="0.3">
      <c r="A2722" s="6" t="s">
        <v>1988</v>
      </c>
      <c r="B2722" s="1">
        <v>41979</v>
      </c>
      <c r="D2722"/>
      <c r="E2722"/>
      <c r="F2722"/>
      <c r="H2722"/>
      <c r="L2722"/>
    </row>
    <row r="2723" spans="1:12" x14ac:dyDescent="0.3">
      <c r="A2723" s="6" t="s">
        <v>1989</v>
      </c>
      <c r="B2723" s="1">
        <v>41947</v>
      </c>
      <c r="D2723"/>
      <c r="E2723"/>
      <c r="F2723"/>
      <c r="H2723"/>
      <c r="L2723"/>
    </row>
    <row r="2724" spans="1:12" x14ac:dyDescent="0.3">
      <c r="A2724" s="6" t="s">
        <v>1989</v>
      </c>
      <c r="B2724" s="1">
        <v>41947</v>
      </c>
      <c r="D2724"/>
      <c r="E2724"/>
      <c r="F2724"/>
      <c r="H2724"/>
      <c r="L2724"/>
    </row>
    <row r="2725" spans="1:12" x14ac:dyDescent="0.3">
      <c r="A2725" s="6" t="s">
        <v>1990</v>
      </c>
      <c r="B2725" s="1">
        <v>42474</v>
      </c>
      <c r="D2725"/>
      <c r="E2725"/>
      <c r="F2725"/>
      <c r="H2725"/>
      <c r="L2725"/>
    </row>
    <row r="2726" spans="1:12" x14ac:dyDescent="0.3">
      <c r="A2726" s="6" t="s">
        <v>1991</v>
      </c>
      <c r="B2726" s="1">
        <v>41916</v>
      </c>
      <c r="D2726"/>
      <c r="E2726"/>
      <c r="F2726"/>
      <c r="H2726"/>
      <c r="L2726"/>
    </row>
    <row r="2727" spans="1:12" x14ac:dyDescent="0.3">
      <c r="A2727" s="6" t="s">
        <v>1991</v>
      </c>
      <c r="B2727" s="1">
        <v>41916</v>
      </c>
      <c r="D2727"/>
      <c r="E2727"/>
      <c r="F2727"/>
      <c r="H2727"/>
      <c r="L2727"/>
    </row>
    <row r="2728" spans="1:12" x14ac:dyDescent="0.3">
      <c r="A2728" s="6" t="s">
        <v>1993</v>
      </c>
      <c r="B2728" s="1">
        <v>43046</v>
      </c>
      <c r="D2728"/>
      <c r="E2728"/>
      <c r="F2728"/>
      <c r="H2728"/>
      <c r="L2728"/>
    </row>
    <row r="2729" spans="1:12" x14ac:dyDescent="0.3">
      <c r="A2729" s="6" t="s">
        <v>1993</v>
      </c>
      <c r="B2729" s="1">
        <v>43046</v>
      </c>
      <c r="D2729"/>
      <c r="E2729"/>
      <c r="F2729"/>
      <c r="H2729"/>
      <c r="L2729"/>
    </row>
    <row r="2730" spans="1:12" x14ac:dyDescent="0.3">
      <c r="A2730" s="6" t="s">
        <v>1994</v>
      </c>
      <c r="B2730" s="1">
        <v>43091</v>
      </c>
      <c r="D2730"/>
      <c r="E2730"/>
      <c r="F2730"/>
      <c r="H2730"/>
      <c r="L2730"/>
    </row>
    <row r="2731" spans="1:12" x14ac:dyDescent="0.3">
      <c r="A2731" s="6" t="s">
        <v>1994</v>
      </c>
      <c r="B2731" s="1">
        <v>43091</v>
      </c>
      <c r="D2731"/>
      <c r="E2731"/>
      <c r="F2731"/>
      <c r="H2731"/>
      <c r="L2731"/>
    </row>
    <row r="2732" spans="1:12" x14ac:dyDescent="0.3">
      <c r="A2732" s="6" t="s">
        <v>1995</v>
      </c>
      <c r="B2732" s="1">
        <v>42779</v>
      </c>
      <c r="D2732"/>
      <c r="E2732"/>
      <c r="F2732"/>
      <c r="H2732"/>
      <c r="L2732"/>
    </row>
    <row r="2733" spans="1:12" x14ac:dyDescent="0.3">
      <c r="A2733" s="6" t="s">
        <v>1995</v>
      </c>
      <c r="B2733" s="1">
        <v>42779</v>
      </c>
      <c r="D2733"/>
      <c r="E2733"/>
      <c r="F2733"/>
      <c r="H2733"/>
      <c r="L2733"/>
    </row>
    <row r="2734" spans="1:12" x14ac:dyDescent="0.3">
      <c r="A2734" s="6" t="s">
        <v>1995</v>
      </c>
      <c r="B2734" s="1">
        <v>42779</v>
      </c>
      <c r="D2734"/>
      <c r="E2734"/>
      <c r="F2734"/>
      <c r="H2734"/>
      <c r="L2734"/>
    </row>
    <row r="2735" spans="1:12" x14ac:dyDescent="0.3">
      <c r="A2735" s="6" t="s">
        <v>1997</v>
      </c>
      <c r="B2735" s="1">
        <v>41822</v>
      </c>
      <c r="D2735"/>
      <c r="E2735"/>
      <c r="F2735"/>
      <c r="H2735"/>
      <c r="L2735"/>
    </row>
    <row r="2736" spans="1:12" x14ac:dyDescent="0.3">
      <c r="A2736" s="6" t="s">
        <v>1997</v>
      </c>
      <c r="B2736" s="1">
        <v>41822</v>
      </c>
      <c r="D2736"/>
      <c r="E2736"/>
      <c r="F2736"/>
      <c r="H2736"/>
      <c r="L2736"/>
    </row>
    <row r="2737" spans="1:12" x14ac:dyDescent="0.3">
      <c r="A2737" s="6" t="s">
        <v>1998</v>
      </c>
      <c r="B2737" s="1">
        <v>42056</v>
      </c>
      <c r="D2737"/>
      <c r="E2737"/>
      <c r="F2737"/>
      <c r="H2737"/>
      <c r="L2737"/>
    </row>
    <row r="2738" spans="1:12" x14ac:dyDescent="0.3">
      <c r="A2738" s="6" t="s">
        <v>1999</v>
      </c>
      <c r="B2738" s="1">
        <v>42321</v>
      </c>
      <c r="D2738"/>
      <c r="E2738"/>
      <c r="F2738"/>
      <c r="H2738"/>
      <c r="L2738"/>
    </row>
    <row r="2739" spans="1:12" x14ac:dyDescent="0.3">
      <c r="A2739" s="6" t="s">
        <v>1999</v>
      </c>
      <c r="B2739" s="1">
        <v>42321</v>
      </c>
      <c r="D2739"/>
      <c r="E2739"/>
      <c r="F2739"/>
      <c r="H2739"/>
      <c r="L2739"/>
    </row>
    <row r="2740" spans="1:12" x14ac:dyDescent="0.3">
      <c r="A2740" s="6" t="s">
        <v>1999</v>
      </c>
      <c r="B2740" s="1">
        <v>42321</v>
      </c>
      <c r="D2740"/>
      <c r="E2740"/>
      <c r="F2740"/>
      <c r="H2740"/>
      <c r="L2740"/>
    </row>
    <row r="2741" spans="1:12" x14ac:dyDescent="0.3">
      <c r="A2741" s="6" t="s">
        <v>1999</v>
      </c>
      <c r="B2741" s="1">
        <v>42321</v>
      </c>
      <c r="D2741"/>
      <c r="E2741"/>
      <c r="F2741"/>
      <c r="H2741"/>
      <c r="L2741"/>
    </row>
    <row r="2742" spans="1:12" x14ac:dyDescent="0.3">
      <c r="A2742" s="6" t="s">
        <v>2000</v>
      </c>
      <c r="B2742" s="1">
        <v>42841</v>
      </c>
      <c r="D2742"/>
      <c r="E2742"/>
      <c r="F2742"/>
      <c r="H2742"/>
      <c r="L2742"/>
    </row>
    <row r="2743" spans="1:12" x14ac:dyDescent="0.3">
      <c r="A2743" s="6" t="s">
        <v>2000</v>
      </c>
      <c r="B2743" s="1">
        <v>42841</v>
      </c>
      <c r="D2743"/>
      <c r="E2743"/>
      <c r="F2743"/>
      <c r="H2743"/>
      <c r="L2743"/>
    </row>
    <row r="2744" spans="1:12" x14ac:dyDescent="0.3">
      <c r="A2744" s="6" t="s">
        <v>2001</v>
      </c>
      <c r="B2744" s="1">
        <v>42425</v>
      </c>
      <c r="D2744"/>
      <c r="E2744"/>
      <c r="F2744"/>
      <c r="H2744"/>
      <c r="L2744"/>
    </row>
    <row r="2745" spans="1:12" x14ac:dyDescent="0.3">
      <c r="A2745" s="6" t="s">
        <v>2002</v>
      </c>
      <c r="B2745" s="1">
        <v>41947</v>
      </c>
      <c r="D2745"/>
      <c r="E2745"/>
      <c r="F2745"/>
      <c r="H2745"/>
      <c r="L2745"/>
    </row>
    <row r="2746" spans="1:12" x14ac:dyDescent="0.3">
      <c r="A2746" s="6" t="s">
        <v>2004</v>
      </c>
      <c r="B2746" s="1">
        <v>42175</v>
      </c>
      <c r="D2746"/>
      <c r="E2746"/>
      <c r="F2746"/>
      <c r="H2746"/>
      <c r="L2746"/>
    </row>
    <row r="2747" spans="1:12" x14ac:dyDescent="0.3">
      <c r="A2747" s="6" t="s">
        <v>2004</v>
      </c>
      <c r="B2747" s="1">
        <v>42175</v>
      </c>
      <c r="D2747"/>
      <c r="E2747"/>
      <c r="F2747"/>
      <c r="H2747"/>
      <c r="L2747"/>
    </row>
    <row r="2748" spans="1:12" x14ac:dyDescent="0.3">
      <c r="A2748" s="6" t="s">
        <v>2005</v>
      </c>
      <c r="B2748" s="1">
        <v>42954</v>
      </c>
      <c r="D2748"/>
      <c r="E2748"/>
      <c r="F2748"/>
      <c r="H2748"/>
      <c r="L2748"/>
    </row>
    <row r="2749" spans="1:12" x14ac:dyDescent="0.3">
      <c r="A2749" s="6" t="s">
        <v>2006</v>
      </c>
      <c r="B2749" s="1">
        <v>41771</v>
      </c>
      <c r="D2749"/>
      <c r="E2749"/>
      <c r="F2749"/>
      <c r="H2749"/>
      <c r="L2749"/>
    </row>
    <row r="2750" spans="1:12" x14ac:dyDescent="0.3">
      <c r="A2750" s="6" t="s">
        <v>2007</v>
      </c>
      <c r="B2750" s="1">
        <v>42330</v>
      </c>
      <c r="D2750"/>
      <c r="E2750"/>
      <c r="F2750"/>
      <c r="H2750"/>
      <c r="L2750"/>
    </row>
    <row r="2751" spans="1:12" x14ac:dyDescent="0.3">
      <c r="A2751" s="6" t="s">
        <v>2008</v>
      </c>
      <c r="B2751" s="1">
        <v>42342</v>
      </c>
      <c r="D2751"/>
      <c r="E2751"/>
      <c r="F2751"/>
      <c r="H2751"/>
      <c r="L2751"/>
    </row>
    <row r="2752" spans="1:12" x14ac:dyDescent="0.3">
      <c r="A2752" s="6" t="s">
        <v>2010</v>
      </c>
      <c r="B2752" s="1">
        <v>41798</v>
      </c>
      <c r="D2752"/>
      <c r="E2752"/>
      <c r="F2752"/>
      <c r="H2752"/>
      <c r="L2752"/>
    </row>
    <row r="2753" spans="1:12" x14ac:dyDescent="0.3">
      <c r="A2753" s="6" t="s">
        <v>2011</v>
      </c>
      <c r="B2753" s="1">
        <v>41859</v>
      </c>
      <c r="D2753"/>
      <c r="E2753"/>
      <c r="F2753"/>
      <c r="H2753"/>
      <c r="L2753"/>
    </row>
    <row r="2754" spans="1:12" x14ac:dyDescent="0.3">
      <c r="A2754" s="6" t="s">
        <v>2012</v>
      </c>
      <c r="B2754" s="1">
        <v>41785</v>
      </c>
      <c r="D2754"/>
      <c r="E2754"/>
      <c r="F2754"/>
      <c r="H2754"/>
      <c r="L2754"/>
    </row>
    <row r="2755" spans="1:12" x14ac:dyDescent="0.3">
      <c r="A2755" s="6" t="s">
        <v>2013</v>
      </c>
      <c r="B2755" s="1">
        <v>42111</v>
      </c>
      <c r="D2755"/>
      <c r="E2755"/>
      <c r="F2755"/>
      <c r="H2755"/>
      <c r="L2755"/>
    </row>
    <row r="2756" spans="1:12" x14ac:dyDescent="0.3">
      <c r="A2756" s="6" t="s">
        <v>2013</v>
      </c>
      <c r="B2756" s="1">
        <v>42111</v>
      </c>
      <c r="D2756"/>
      <c r="E2756"/>
      <c r="F2756"/>
      <c r="H2756"/>
      <c r="L2756"/>
    </row>
    <row r="2757" spans="1:12" x14ac:dyDescent="0.3">
      <c r="A2757" s="6" t="s">
        <v>2013</v>
      </c>
      <c r="B2757" s="1">
        <v>42111</v>
      </c>
      <c r="D2757"/>
      <c r="E2757"/>
      <c r="F2757"/>
      <c r="H2757"/>
      <c r="L2757"/>
    </row>
    <row r="2758" spans="1:12" x14ac:dyDescent="0.3">
      <c r="A2758" s="6" t="s">
        <v>2013</v>
      </c>
      <c r="B2758" s="1">
        <v>42111</v>
      </c>
      <c r="D2758"/>
      <c r="E2758"/>
      <c r="F2758"/>
      <c r="H2758"/>
      <c r="L2758"/>
    </row>
    <row r="2759" spans="1:12" x14ac:dyDescent="0.3">
      <c r="A2759" s="6" t="s">
        <v>2013</v>
      </c>
      <c r="B2759" s="1">
        <v>42111</v>
      </c>
      <c r="D2759"/>
      <c r="E2759"/>
      <c r="F2759"/>
      <c r="H2759"/>
      <c r="L2759"/>
    </row>
    <row r="2760" spans="1:12" x14ac:dyDescent="0.3">
      <c r="A2760" s="6" t="s">
        <v>2015</v>
      </c>
      <c r="B2760" s="1">
        <v>42532</v>
      </c>
      <c r="D2760"/>
      <c r="E2760"/>
      <c r="F2760"/>
      <c r="H2760"/>
      <c r="L2760"/>
    </row>
    <row r="2761" spans="1:12" x14ac:dyDescent="0.3">
      <c r="A2761" s="6" t="s">
        <v>2016</v>
      </c>
      <c r="B2761" s="1">
        <v>42440</v>
      </c>
      <c r="D2761"/>
      <c r="E2761"/>
      <c r="F2761"/>
      <c r="H2761"/>
      <c r="L2761"/>
    </row>
    <row r="2762" spans="1:12" x14ac:dyDescent="0.3">
      <c r="A2762" s="6" t="s">
        <v>2016</v>
      </c>
      <c r="B2762" s="1">
        <v>42440</v>
      </c>
      <c r="D2762"/>
      <c r="E2762"/>
      <c r="F2762"/>
      <c r="H2762"/>
      <c r="L2762"/>
    </row>
    <row r="2763" spans="1:12" x14ac:dyDescent="0.3">
      <c r="A2763" s="6" t="s">
        <v>2018</v>
      </c>
      <c r="B2763" s="1">
        <v>41785</v>
      </c>
      <c r="D2763"/>
      <c r="E2763"/>
      <c r="F2763"/>
      <c r="H2763"/>
      <c r="L2763"/>
    </row>
    <row r="2764" spans="1:12" x14ac:dyDescent="0.3">
      <c r="A2764" s="6" t="s">
        <v>2020</v>
      </c>
      <c r="B2764" s="1">
        <v>43020</v>
      </c>
      <c r="D2764"/>
      <c r="E2764"/>
      <c r="F2764"/>
      <c r="H2764"/>
      <c r="L2764"/>
    </row>
    <row r="2765" spans="1:12" x14ac:dyDescent="0.3">
      <c r="A2765" s="6" t="s">
        <v>2020</v>
      </c>
      <c r="B2765" s="1">
        <v>43020</v>
      </c>
      <c r="D2765"/>
      <c r="E2765"/>
      <c r="F2765"/>
      <c r="H2765"/>
      <c r="L2765"/>
    </row>
    <row r="2766" spans="1:12" x14ac:dyDescent="0.3">
      <c r="A2766" s="6" t="s">
        <v>2021</v>
      </c>
      <c r="B2766" s="1">
        <v>42908</v>
      </c>
      <c r="D2766"/>
      <c r="E2766"/>
      <c r="F2766"/>
      <c r="H2766"/>
      <c r="L2766"/>
    </row>
    <row r="2767" spans="1:12" x14ac:dyDescent="0.3">
      <c r="A2767" s="6" t="s">
        <v>2021</v>
      </c>
      <c r="B2767" s="1">
        <v>42908</v>
      </c>
      <c r="D2767"/>
      <c r="E2767"/>
      <c r="F2767"/>
      <c r="H2767"/>
      <c r="L2767"/>
    </row>
    <row r="2768" spans="1:12" x14ac:dyDescent="0.3">
      <c r="A2768" s="6" t="s">
        <v>2021</v>
      </c>
      <c r="B2768" s="1">
        <v>42908</v>
      </c>
      <c r="D2768"/>
      <c r="E2768"/>
      <c r="F2768"/>
      <c r="H2768"/>
      <c r="L2768"/>
    </row>
    <row r="2769" spans="1:12" x14ac:dyDescent="0.3">
      <c r="A2769" s="6" t="s">
        <v>2022</v>
      </c>
      <c r="B2769" s="1">
        <v>42750</v>
      </c>
      <c r="D2769"/>
      <c r="E2769"/>
      <c r="F2769"/>
      <c r="H2769"/>
      <c r="L2769"/>
    </row>
    <row r="2770" spans="1:12" x14ac:dyDescent="0.3">
      <c r="A2770" s="6" t="s">
        <v>2022</v>
      </c>
      <c r="B2770" s="1">
        <v>42750</v>
      </c>
      <c r="D2770"/>
      <c r="E2770"/>
      <c r="F2770"/>
      <c r="H2770"/>
      <c r="L2770"/>
    </row>
    <row r="2771" spans="1:12" x14ac:dyDescent="0.3">
      <c r="A2771" s="6" t="s">
        <v>2023</v>
      </c>
      <c r="B2771" s="1">
        <v>42096</v>
      </c>
      <c r="D2771"/>
      <c r="E2771"/>
      <c r="F2771"/>
      <c r="H2771"/>
      <c r="L2771"/>
    </row>
    <row r="2772" spans="1:12" x14ac:dyDescent="0.3">
      <c r="A2772" s="6" t="s">
        <v>2023</v>
      </c>
      <c r="B2772" s="1">
        <v>42096</v>
      </c>
      <c r="D2772"/>
      <c r="E2772"/>
      <c r="F2772"/>
      <c r="H2772"/>
      <c r="L2772"/>
    </row>
    <row r="2773" spans="1:12" x14ac:dyDescent="0.3">
      <c r="A2773" s="6" t="s">
        <v>2023</v>
      </c>
      <c r="B2773" s="1">
        <v>42096</v>
      </c>
      <c r="D2773"/>
      <c r="E2773"/>
      <c r="F2773"/>
      <c r="H2773"/>
      <c r="L2773"/>
    </row>
    <row r="2774" spans="1:12" x14ac:dyDescent="0.3">
      <c r="A2774" s="6" t="s">
        <v>2025</v>
      </c>
      <c r="B2774" s="1">
        <v>42616</v>
      </c>
      <c r="D2774"/>
      <c r="E2774"/>
      <c r="F2774"/>
      <c r="H2774"/>
      <c r="L2774"/>
    </row>
    <row r="2775" spans="1:12" x14ac:dyDescent="0.3">
      <c r="A2775" s="6" t="s">
        <v>2026</v>
      </c>
      <c r="B2775" s="1">
        <v>43079</v>
      </c>
      <c r="D2775"/>
      <c r="E2775"/>
      <c r="F2775"/>
      <c r="H2775"/>
      <c r="L2775"/>
    </row>
    <row r="2776" spans="1:12" x14ac:dyDescent="0.3">
      <c r="A2776" s="6" t="s">
        <v>2027</v>
      </c>
      <c r="B2776" s="1">
        <v>42696</v>
      </c>
      <c r="D2776"/>
      <c r="E2776"/>
      <c r="F2776"/>
      <c r="H2776"/>
      <c r="L2776"/>
    </row>
    <row r="2777" spans="1:12" x14ac:dyDescent="0.3">
      <c r="A2777" s="6" t="s">
        <v>2028</v>
      </c>
      <c r="B2777" s="1">
        <v>43050</v>
      </c>
      <c r="D2777"/>
      <c r="E2777"/>
      <c r="F2777"/>
      <c r="H2777"/>
      <c r="L2777"/>
    </row>
    <row r="2778" spans="1:12" x14ac:dyDescent="0.3">
      <c r="A2778" s="6" t="s">
        <v>2029</v>
      </c>
      <c r="B2778" s="1">
        <v>42664</v>
      </c>
      <c r="D2778"/>
      <c r="E2778"/>
      <c r="F2778"/>
      <c r="H2778"/>
      <c r="L2778"/>
    </row>
    <row r="2779" spans="1:12" x14ac:dyDescent="0.3">
      <c r="A2779" s="6" t="s">
        <v>2030</v>
      </c>
      <c r="B2779" s="1">
        <v>42359</v>
      </c>
      <c r="D2779"/>
      <c r="E2779"/>
      <c r="F2779"/>
      <c r="H2779"/>
      <c r="L2779"/>
    </row>
    <row r="2780" spans="1:12" x14ac:dyDescent="0.3">
      <c r="A2780" s="6" t="s">
        <v>2031</v>
      </c>
      <c r="B2780" s="1">
        <v>42202</v>
      </c>
      <c r="D2780"/>
      <c r="E2780"/>
      <c r="F2780"/>
      <c r="H2780"/>
      <c r="L2780"/>
    </row>
    <row r="2781" spans="1:12" x14ac:dyDescent="0.3">
      <c r="A2781" s="6" t="s">
        <v>2032</v>
      </c>
      <c r="B2781" s="1">
        <v>42855</v>
      </c>
      <c r="D2781"/>
      <c r="E2781"/>
      <c r="F2781"/>
      <c r="H2781"/>
      <c r="L2781"/>
    </row>
    <row r="2782" spans="1:12" x14ac:dyDescent="0.3">
      <c r="A2782" s="6" t="s">
        <v>2032</v>
      </c>
      <c r="B2782" s="1">
        <v>42855</v>
      </c>
      <c r="D2782"/>
      <c r="E2782"/>
      <c r="F2782"/>
      <c r="H2782"/>
      <c r="L2782"/>
    </row>
    <row r="2783" spans="1:12" x14ac:dyDescent="0.3">
      <c r="A2783" s="6" t="s">
        <v>2033</v>
      </c>
      <c r="B2783" s="1">
        <v>42861</v>
      </c>
      <c r="D2783"/>
      <c r="E2783"/>
      <c r="F2783"/>
      <c r="H2783"/>
      <c r="L2783"/>
    </row>
    <row r="2784" spans="1:12" x14ac:dyDescent="0.3">
      <c r="A2784" s="6" t="s">
        <v>2034</v>
      </c>
      <c r="B2784" s="1">
        <v>43059</v>
      </c>
      <c r="D2784"/>
      <c r="E2784"/>
      <c r="F2784"/>
      <c r="H2784"/>
      <c r="L2784"/>
    </row>
    <row r="2785" spans="1:12" x14ac:dyDescent="0.3">
      <c r="A2785" s="6" t="s">
        <v>2035</v>
      </c>
      <c r="B2785" s="1">
        <v>42685</v>
      </c>
      <c r="D2785"/>
      <c r="E2785"/>
      <c r="F2785"/>
      <c r="H2785"/>
      <c r="L2785"/>
    </row>
    <row r="2786" spans="1:12" x14ac:dyDescent="0.3">
      <c r="A2786" s="6" t="s">
        <v>2036</v>
      </c>
      <c r="B2786" s="1">
        <v>42679</v>
      </c>
      <c r="D2786"/>
      <c r="E2786"/>
      <c r="F2786"/>
      <c r="H2786"/>
      <c r="L2786"/>
    </row>
    <row r="2787" spans="1:12" x14ac:dyDescent="0.3">
      <c r="A2787" s="6" t="s">
        <v>2037</v>
      </c>
      <c r="B2787" s="1">
        <v>42652</v>
      </c>
      <c r="D2787"/>
      <c r="E2787"/>
      <c r="F2787"/>
      <c r="H2787"/>
      <c r="L2787"/>
    </row>
    <row r="2788" spans="1:12" x14ac:dyDescent="0.3">
      <c r="A2788" s="6" t="s">
        <v>2038</v>
      </c>
      <c r="B2788" s="1">
        <v>42268</v>
      </c>
      <c r="D2788"/>
      <c r="E2788"/>
      <c r="F2788"/>
      <c r="H2788"/>
      <c r="L2788"/>
    </row>
    <row r="2789" spans="1:12" x14ac:dyDescent="0.3">
      <c r="A2789" s="6" t="s">
        <v>2038</v>
      </c>
      <c r="B2789" s="1">
        <v>42268</v>
      </c>
      <c r="D2789"/>
      <c r="E2789"/>
      <c r="F2789"/>
      <c r="H2789"/>
      <c r="L2789"/>
    </row>
    <row r="2790" spans="1:12" x14ac:dyDescent="0.3">
      <c r="A2790" s="6" t="s">
        <v>2039</v>
      </c>
      <c r="B2790" s="1">
        <v>41975</v>
      </c>
      <c r="D2790"/>
      <c r="E2790"/>
      <c r="F2790"/>
      <c r="H2790"/>
      <c r="L2790"/>
    </row>
    <row r="2791" spans="1:12" x14ac:dyDescent="0.3">
      <c r="A2791" s="6" t="s">
        <v>2039</v>
      </c>
      <c r="B2791" s="1">
        <v>41975</v>
      </c>
      <c r="D2791"/>
      <c r="E2791"/>
      <c r="F2791"/>
      <c r="H2791"/>
      <c r="L2791"/>
    </row>
    <row r="2792" spans="1:12" x14ac:dyDescent="0.3">
      <c r="A2792" s="6" t="s">
        <v>2039</v>
      </c>
      <c r="B2792" s="1">
        <v>41975</v>
      </c>
      <c r="D2792"/>
      <c r="E2792"/>
      <c r="F2792"/>
      <c r="H2792"/>
      <c r="L2792"/>
    </row>
    <row r="2793" spans="1:12" x14ac:dyDescent="0.3">
      <c r="A2793" s="6" t="s">
        <v>2040</v>
      </c>
      <c r="B2793" s="1">
        <v>41903</v>
      </c>
      <c r="D2793"/>
      <c r="E2793"/>
      <c r="F2793"/>
      <c r="H2793"/>
      <c r="L2793"/>
    </row>
    <row r="2794" spans="1:12" x14ac:dyDescent="0.3">
      <c r="A2794" s="6" t="s">
        <v>2040</v>
      </c>
      <c r="B2794" s="1">
        <v>41903</v>
      </c>
      <c r="D2794"/>
      <c r="E2794"/>
      <c r="F2794"/>
      <c r="H2794"/>
      <c r="L2794"/>
    </row>
    <row r="2795" spans="1:12" x14ac:dyDescent="0.3">
      <c r="A2795" s="6" t="s">
        <v>2040</v>
      </c>
      <c r="B2795" s="1">
        <v>41903</v>
      </c>
      <c r="D2795"/>
      <c r="E2795"/>
      <c r="F2795"/>
      <c r="H2795"/>
      <c r="L2795"/>
    </row>
    <row r="2796" spans="1:12" x14ac:dyDescent="0.3">
      <c r="A2796" s="6" t="s">
        <v>2041</v>
      </c>
      <c r="B2796" s="1">
        <v>41741</v>
      </c>
      <c r="D2796"/>
      <c r="E2796"/>
      <c r="F2796"/>
      <c r="H2796"/>
      <c r="L2796"/>
    </row>
    <row r="2797" spans="1:12" x14ac:dyDescent="0.3">
      <c r="A2797" s="6" t="s">
        <v>2041</v>
      </c>
      <c r="B2797" s="1">
        <v>41741</v>
      </c>
      <c r="D2797"/>
      <c r="E2797"/>
      <c r="F2797"/>
      <c r="H2797"/>
      <c r="L2797"/>
    </row>
    <row r="2798" spans="1:12" x14ac:dyDescent="0.3">
      <c r="A2798" s="6" t="s">
        <v>2041</v>
      </c>
      <c r="B2798" s="1">
        <v>41741</v>
      </c>
      <c r="D2798"/>
      <c r="E2798"/>
      <c r="F2798"/>
      <c r="H2798"/>
      <c r="L2798"/>
    </row>
    <row r="2799" spans="1:12" x14ac:dyDescent="0.3">
      <c r="A2799" s="6" t="s">
        <v>2041</v>
      </c>
      <c r="B2799" s="1">
        <v>41741</v>
      </c>
      <c r="D2799"/>
      <c r="E2799"/>
      <c r="F2799"/>
      <c r="H2799"/>
      <c r="L2799"/>
    </row>
    <row r="2800" spans="1:12" x14ac:dyDescent="0.3">
      <c r="A2800" s="6" t="s">
        <v>2042</v>
      </c>
      <c r="B2800" s="1">
        <v>43028</v>
      </c>
      <c r="D2800"/>
      <c r="E2800"/>
      <c r="F2800"/>
      <c r="H2800"/>
      <c r="L2800"/>
    </row>
    <row r="2801" spans="1:12" x14ac:dyDescent="0.3">
      <c r="A2801" s="6" t="s">
        <v>2042</v>
      </c>
      <c r="B2801" s="1">
        <v>43028</v>
      </c>
      <c r="D2801"/>
      <c r="E2801"/>
      <c r="F2801"/>
      <c r="H2801"/>
      <c r="L2801"/>
    </row>
    <row r="2802" spans="1:12" x14ac:dyDescent="0.3">
      <c r="A2802" s="6" t="s">
        <v>2042</v>
      </c>
      <c r="B2802" s="1">
        <v>43028</v>
      </c>
      <c r="D2802"/>
      <c r="E2802"/>
      <c r="F2802"/>
      <c r="H2802"/>
      <c r="L2802"/>
    </row>
    <row r="2803" spans="1:12" x14ac:dyDescent="0.3">
      <c r="A2803" s="6" t="s">
        <v>2043</v>
      </c>
      <c r="B2803" s="1">
        <v>42668</v>
      </c>
      <c r="D2803"/>
      <c r="E2803"/>
      <c r="F2803"/>
      <c r="H2803"/>
      <c r="L2803"/>
    </row>
    <row r="2804" spans="1:12" x14ac:dyDescent="0.3">
      <c r="A2804" s="6" t="s">
        <v>2044</v>
      </c>
      <c r="B2804" s="1">
        <v>42309</v>
      </c>
      <c r="D2804"/>
      <c r="E2804"/>
      <c r="F2804"/>
      <c r="H2804"/>
      <c r="L2804"/>
    </row>
    <row r="2805" spans="1:12" x14ac:dyDescent="0.3">
      <c r="A2805" s="6" t="s">
        <v>2045</v>
      </c>
      <c r="B2805" s="1">
        <v>43042</v>
      </c>
      <c r="D2805"/>
      <c r="E2805"/>
      <c r="F2805"/>
      <c r="H2805"/>
      <c r="L2805"/>
    </row>
    <row r="2806" spans="1:12" x14ac:dyDescent="0.3">
      <c r="A2806" s="6" t="s">
        <v>2047</v>
      </c>
      <c r="B2806" s="1">
        <v>42136</v>
      </c>
      <c r="D2806"/>
      <c r="E2806"/>
      <c r="F2806"/>
      <c r="H2806"/>
      <c r="L2806"/>
    </row>
    <row r="2807" spans="1:12" x14ac:dyDescent="0.3">
      <c r="A2807" s="6" t="s">
        <v>2047</v>
      </c>
      <c r="B2807" s="1">
        <v>42136</v>
      </c>
      <c r="D2807"/>
      <c r="E2807"/>
      <c r="F2807"/>
      <c r="H2807"/>
      <c r="L2807"/>
    </row>
    <row r="2808" spans="1:12" x14ac:dyDescent="0.3">
      <c r="A2808" s="6" t="s">
        <v>2048</v>
      </c>
      <c r="B2808" s="1">
        <v>42254</v>
      </c>
      <c r="D2808"/>
      <c r="E2808"/>
      <c r="F2808"/>
      <c r="H2808"/>
      <c r="L2808"/>
    </row>
    <row r="2809" spans="1:12" x14ac:dyDescent="0.3">
      <c r="A2809" s="6" t="s">
        <v>2049</v>
      </c>
      <c r="B2809" s="1">
        <v>42210</v>
      </c>
      <c r="D2809"/>
      <c r="E2809"/>
      <c r="F2809"/>
      <c r="H2809"/>
      <c r="L2809"/>
    </row>
    <row r="2810" spans="1:12" x14ac:dyDescent="0.3">
      <c r="A2810" s="6" t="s">
        <v>2049</v>
      </c>
      <c r="B2810" s="1">
        <v>42210</v>
      </c>
      <c r="D2810"/>
      <c r="E2810"/>
      <c r="F2810"/>
      <c r="H2810"/>
      <c r="L2810"/>
    </row>
    <row r="2811" spans="1:12" x14ac:dyDescent="0.3">
      <c r="A2811" s="6" t="s">
        <v>2049</v>
      </c>
      <c r="B2811" s="1">
        <v>42210</v>
      </c>
      <c r="D2811"/>
      <c r="E2811"/>
      <c r="F2811"/>
      <c r="H2811"/>
      <c r="L2811"/>
    </row>
    <row r="2812" spans="1:12" x14ac:dyDescent="0.3">
      <c r="A2812" s="6" t="s">
        <v>2049</v>
      </c>
      <c r="B2812" s="1">
        <v>42210</v>
      </c>
      <c r="D2812"/>
      <c r="E2812"/>
      <c r="F2812"/>
      <c r="H2812"/>
      <c r="L2812"/>
    </row>
    <row r="2813" spans="1:12" x14ac:dyDescent="0.3">
      <c r="A2813" s="6" t="s">
        <v>2051</v>
      </c>
      <c r="B2813" s="1">
        <v>42324</v>
      </c>
      <c r="D2813"/>
      <c r="E2813"/>
      <c r="F2813"/>
      <c r="H2813"/>
      <c r="L2813"/>
    </row>
    <row r="2814" spans="1:12" x14ac:dyDescent="0.3">
      <c r="A2814" s="6" t="s">
        <v>2051</v>
      </c>
      <c r="B2814" s="1">
        <v>42324</v>
      </c>
      <c r="D2814"/>
      <c r="E2814"/>
      <c r="F2814"/>
      <c r="H2814"/>
      <c r="L2814"/>
    </row>
    <row r="2815" spans="1:12" x14ac:dyDescent="0.3">
      <c r="A2815" s="6" t="s">
        <v>2051</v>
      </c>
      <c r="B2815" s="1">
        <v>42324</v>
      </c>
      <c r="D2815"/>
      <c r="E2815"/>
      <c r="F2815"/>
      <c r="H2815"/>
      <c r="L2815"/>
    </row>
    <row r="2816" spans="1:12" x14ac:dyDescent="0.3">
      <c r="A2816" s="6" t="s">
        <v>2051</v>
      </c>
      <c r="B2816" s="1">
        <v>42324</v>
      </c>
      <c r="D2816"/>
      <c r="E2816"/>
      <c r="F2816"/>
      <c r="H2816"/>
      <c r="L2816"/>
    </row>
    <row r="2817" spans="1:12" x14ac:dyDescent="0.3">
      <c r="A2817" s="6" t="s">
        <v>2051</v>
      </c>
      <c r="B2817" s="1">
        <v>42324</v>
      </c>
      <c r="D2817"/>
      <c r="E2817"/>
      <c r="F2817"/>
      <c r="H2817"/>
      <c r="L2817"/>
    </row>
    <row r="2818" spans="1:12" x14ac:dyDescent="0.3">
      <c r="A2818" s="6" t="s">
        <v>2052</v>
      </c>
      <c r="B2818" s="1">
        <v>42248</v>
      </c>
      <c r="D2818"/>
      <c r="E2818"/>
      <c r="F2818"/>
      <c r="H2818"/>
      <c r="L2818"/>
    </row>
    <row r="2819" spans="1:12" x14ac:dyDescent="0.3">
      <c r="A2819" s="6" t="s">
        <v>2052</v>
      </c>
      <c r="B2819" s="1">
        <v>42248</v>
      </c>
      <c r="D2819"/>
      <c r="E2819"/>
      <c r="F2819"/>
      <c r="H2819"/>
      <c r="L2819"/>
    </row>
    <row r="2820" spans="1:12" x14ac:dyDescent="0.3">
      <c r="A2820" s="6" t="s">
        <v>2052</v>
      </c>
      <c r="B2820" s="1">
        <v>42248</v>
      </c>
      <c r="D2820"/>
      <c r="E2820"/>
      <c r="F2820"/>
      <c r="H2820"/>
      <c r="L2820"/>
    </row>
    <row r="2821" spans="1:12" x14ac:dyDescent="0.3">
      <c r="A2821" s="6" t="s">
        <v>2052</v>
      </c>
      <c r="B2821" s="1">
        <v>42248</v>
      </c>
      <c r="D2821"/>
      <c r="E2821"/>
      <c r="F2821"/>
      <c r="H2821"/>
      <c r="L2821"/>
    </row>
    <row r="2822" spans="1:12" x14ac:dyDescent="0.3">
      <c r="A2822" s="6" t="s">
        <v>2054</v>
      </c>
      <c r="B2822" s="1">
        <v>42495</v>
      </c>
      <c r="D2822"/>
      <c r="E2822"/>
      <c r="F2822"/>
      <c r="H2822"/>
      <c r="L2822"/>
    </row>
    <row r="2823" spans="1:12" x14ac:dyDescent="0.3">
      <c r="A2823" s="6" t="s">
        <v>2054</v>
      </c>
      <c r="B2823" s="1">
        <v>42495</v>
      </c>
      <c r="D2823"/>
      <c r="E2823"/>
      <c r="F2823"/>
      <c r="H2823"/>
      <c r="L2823"/>
    </row>
    <row r="2824" spans="1:12" x14ac:dyDescent="0.3">
      <c r="A2824" s="6" t="s">
        <v>2056</v>
      </c>
      <c r="B2824" s="1">
        <v>42735</v>
      </c>
      <c r="D2824"/>
      <c r="E2824"/>
      <c r="F2824"/>
      <c r="H2824"/>
      <c r="L2824"/>
    </row>
    <row r="2825" spans="1:12" x14ac:dyDescent="0.3">
      <c r="A2825" s="6" t="s">
        <v>2057</v>
      </c>
      <c r="B2825" s="1">
        <v>42996</v>
      </c>
      <c r="D2825"/>
      <c r="E2825"/>
      <c r="F2825"/>
      <c r="H2825"/>
      <c r="L2825"/>
    </row>
    <row r="2826" spans="1:12" x14ac:dyDescent="0.3">
      <c r="A2826" s="6" t="s">
        <v>2057</v>
      </c>
      <c r="B2826" s="1">
        <v>42996</v>
      </c>
      <c r="D2826"/>
      <c r="E2826"/>
      <c r="F2826"/>
      <c r="H2826"/>
      <c r="L2826"/>
    </row>
    <row r="2827" spans="1:12" x14ac:dyDescent="0.3">
      <c r="A2827" s="6" t="s">
        <v>2058</v>
      </c>
      <c r="B2827" s="1">
        <v>41907</v>
      </c>
      <c r="D2827"/>
      <c r="E2827"/>
      <c r="F2827"/>
      <c r="H2827"/>
      <c r="L2827"/>
    </row>
    <row r="2828" spans="1:12" x14ac:dyDescent="0.3">
      <c r="A2828" s="6" t="s">
        <v>2058</v>
      </c>
      <c r="B2828" s="1">
        <v>41907</v>
      </c>
      <c r="D2828"/>
      <c r="E2828"/>
      <c r="F2828"/>
      <c r="H2828"/>
      <c r="L2828"/>
    </row>
    <row r="2829" spans="1:12" x14ac:dyDescent="0.3">
      <c r="A2829" s="6" t="s">
        <v>2058</v>
      </c>
      <c r="B2829" s="1">
        <v>41907</v>
      </c>
      <c r="D2829"/>
      <c r="E2829"/>
      <c r="F2829"/>
      <c r="H2829"/>
      <c r="L2829"/>
    </row>
    <row r="2830" spans="1:12" x14ac:dyDescent="0.3">
      <c r="A2830" s="6" t="s">
        <v>2058</v>
      </c>
      <c r="B2830" s="1">
        <v>41907</v>
      </c>
      <c r="D2830"/>
      <c r="E2830"/>
      <c r="F2830"/>
      <c r="H2830"/>
      <c r="L2830"/>
    </row>
    <row r="2831" spans="1:12" x14ac:dyDescent="0.3">
      <c r="A2831" s="6" t="s">
        <v>2059</v>
      </c>
      <c r="B2831" s="1">
        <v>42483</v>
      </c>
      <c r="D2831"/>
      <c r="E2831"/>
      <c r="F2831"/>
      <c r="H2831"/>
      <c r="L2831"/>
    </row>
    <row r="2832" spans="1:12" x14ac:dyDescent="0.3">
      <c r="A2832" s="6" t="s">
        <v>2059</v>
      </c>
      <c r="B2832" s="1">
        <v>42483</v>
      </c>
      <c r="D2832"/>
      <c r="E2832"/>
      <c r="F2832"/>
      <c r="H2832"/>
      <c r="L2832"/>
    </row>
    <row r="2833" spans="1:12" x14ac:dyDescent="0.3">
      <c r="A2833" s="6" t="s">
        <v>2059</v>
      </c>
      <c r="B2833" s="1">
        <v>42483</v>
      </c>
      <c r="D2833"/>
      <c r="E2833"/>
      <c r="F2833"/>
      <c r="H2833"/>
      <c r="L2833"/>
    </row>
    <row r="2834" spans="1:12" x14ac:dyDescent="0.3">
      <c r="A2834" s="6" t="s">
        <v>2060</v>
      </c>
      <c r="B2834" s="1">
        <v>41944</v>
      </c>
      <c r="D2834"/>
      <c r="E2834"/>
      <c r="F2834"/>
      <c r="H2834"/>
      <c r="L2834"/>
    </row>
    <row r="2835" spans="1:12" x14ac:dyDescent="0.3">
      <c r="A2835" s="6" t="s">
        <v>2060</v>
      </c>
      <c r="B2835" s="1">
        <v>41944</v>
      </c>
      <c r="D2835"/>
      <c r="E2835"/>
      <c r="F2835"/>
      <c r="H2835"/>
      <c r="L2835"/>
    </row>
    <row r="2836" spans="1:12" x14ac:dyDescent="0.3">
      <c r="A2836" s="6" t="s">
        <v>2061</v>
      </c>
      <c r="B2836" s="1">
        <v>42761</v>
      </c>
      <c r="D2836"/>
      <c r="E2836"/>
      <c r="F2836"/>
      <c r="H2836"/>
      <c r="L2836"/>
    </row>
    <row r="2837" spans="1:12" x14ac:dyDescent="0.3">
      <c r="A2837" s="6" t="s">
        <v>2061</v>
      </c>
      <c r="B2837" s="1">
        <v>42761</v>
      </c>
      <c r="D2837"/>
      <c r="E2837"/>
      <c r="F2837"/>
      <c r="H2837"/>
      <c r="L2837"/>
    </row>
    <row r="2838" spans="1:12" x14ac:dyDescent="0.3">
      <c r="A2838" s="6" t="s">
        <v>2063</v>
      </c>
      <c r="B2838" s="1">
        <v>43050</v>
      </c>
      <c r="D2838"/>
      <c r="E2838"/>
      <c r="F2838"/>
      <c r="H2838"/>
      <c r="L2838"/>
    </row>
    <row r="2839" spans="1:12" x14ac:dyDescent="0.3">
      <c r="A2839" s="6" t="s">
        <v>2063</v>
      </c>
      <c r="B2839" s="1">
        <v>43050</v>
      </c>
      <c r="D2839"/>
      <c r="E2839"/>
      <c r="F2839"/>
      <c r="H2839"/>
      <c r="L2839"/>
    </row>
    <row r="2840" spans="1:12" x14ac:dyDescent="0.3">
      <c r="A2840" s="6" t="s">
        <v>2063</v>
      </c>
      <c r="B2840" s="1">
        <v>43050</v>
      </c>
      <c r="D2840"/>
      <c r="E2840"/>
      <c r="F2840"/>
      <c r="H2840"/>
      <c r="L2840"/>
    </row>
    <row r="2841" spans="1:12" x14ac:dyDescent="0.3">
      <c r="A2841" s="6" t="s">
        <v>2064</v>
      </c>
      <c r="B2841" s="1">
        <v>42530</v>
      </c>
      <c r="D2841"/>
      <c r="E2841"/>
      <c r="F2841"/>
      <c r="H2841"/>
      <c r="L2841"/>
    </row>
    <row r="2842" spans="1:12" x14ac:dyDescent="0.3">
      <c r="A2842" s="6" t="s">
        <v>2065</v>
      </c>
      <c r="B2842" s="1">
        <v>42250</v>
      </c>
      <c r="D2842"/>
      <c r="E2842"/>
      <c r="F2842"/>
      <c r="H2842"/>
      <c r="L2842"/>
    </row>
    <row r="2843" spans="1:12" x14ac:dyDescent="0.3">
      <c r="A2843" s="6" t="s">
        <v>2066</v>
      </c>
      <c r="B2843" s="1">
        <v>41712</v>
      </c>
      <c r="D2843"/>
      <c r="E2843"/>
      <c r="F2843"/>
      <c r="H2843"/>
      <c r="L2843"/>
    </row>
    <row r="2844" spans="1:12" x14ac:dyDescent="0.3">
      <c r="A2844" s="6" t="s">
        <v>2067</v>
      </c>
      <c r="B2844" s="1">
        <v>42978</v>
      </c>
      <c r="D2844"/>
      <c r="E2844"/>
      <c r="F2844"/>
      <c r="H2844"/>
      <c r="L2844"/>
    </row>
    <row r="2845" spans="1:12" x14ac:dyDescent="0.3">
      <c r="A2845" s="6" t="s">
        <v>2068</v>
      </c>
      <c r="B2845" s="1">
        <v>42817</v>
      </c>
      <c r="D2845"/>
      <c r="E2845"/>
      <c r="F2845"/>
      <c r="H2845"/>
      <c r="L2845"/>
    </row>
    <row r="2846" spans="1:12" x14ac:dyDescent="0.3">
      <c r="A2846" s="6" t="s">
        <v>2070</v>
      </c>
      <c r="B2846" s="1">
        <v>42873</v>
      </c>
      <c r="D2846"/>
      <c r="E2846"/>
      <c r="F2846"/>
      <c r="H2846"/>
      <c r="L2846"/>
    </row>
    <row r="2847" spans="1:12" x14ac:dyDescent="0.3">
      <c r="A2847" s="6" t="s">
        <v>2071</v>
      </c>
      <c r="B2847" s="1">
        <v>42731</v>
      </c>
      <c r="D2847"/>
      <c r="E2847"/>
      <c r="F2847"/>
      <c r="H2847"/>
      <c r="L2847"/>
    </row>
    <row r="2848" spans="1:12" x14ac:dyDescent="0.3">
      <c r="A2848" s="6" t="s">
        <v>2072</v>
      </c>
      <c r="B2848" s="1">
        <v>43056</v>
      </c>
      <c r="D2848"/>
      <c r="E2848"/>
      <c r="F2848"/>
      <c r="H2848"/>
      <c r="L2848"/>
    </row>
    <row r="2849" spans="1:12" x14ac:dyDescent="0.3">
      <c r="A2849" s="6" t="s">
        <v>2073</v>
      </c>
      <c r="B2849" s="1">
        <v>42988</v>
      </c>
      <c r="D2849"/>
      <c r="E2849"/>
      <c r="F2849"/>
      <c r="H2849"/>
      <c r="L2849"/>
    </row>
    <row r="2850" spans="1:12" x14ac:dyDescent="0.3">
      <c r="A2850" s="6" t="s">
        <v>2074</v>
      </c>
      <c r="B2850" s="1">
        <v>42833</v>
      </c>
      <c r="D2850"/>
      <c r="E2850"/>
      <c r="F2850"/>
      <c r="H2850"/>
      <c r="L2850"/>
    </row>
    <row r="2851" spans="1:12" x14ac:dyDescent="0.3">
      <c r="A2851" s="6" t="s">
        <v>2074</v>
      </c>
      <c r="B2851" s="1">
        <v>42833</v>
      </c>
      <c r="D2851"/>
      <c r="E2851"/>
      <c r="F2851"/>
      <c r="H2851"/>
      <c r="L2851"/>
    </row>
    <row r="2852" spans="1:12" x14ac:dyDescent="0.3">
      <c r="A2852" s="6" t="s">
        <v>2076</v>
      </c>
      <c r="B2852" s="1">
        <v>42702</v>
      </c>
      <c r="D2852"/>
      <c r="E2852"/>
      <c r="F2852"/>
      <c r="H2852"/>
      <c r="L2852"/>
    </row>
    <row r="2853" spans="1:12" x14ac:dyDescent="0.3">
      <c r="A2853" s="6" t="s">
        <v>2077</v>
      </c>
      <c r="B2853" s="1">
        <v>42523</v>
      </c>
      <c r="D2853"/>
      <c r="E2853"/>
      <c r="F2853"/>
      <c r="H2853"/>
      <c r="L2853"/>
    </row>
    <row r="2854" spans="1:12" x14ac:dyDescent="0.3">
      <c r="A2854" s="6" t="s">
        <v>2078</v>
      </c>
      <c r="B2854" s="1">
        <v>43086</v>
      </c>
      <c r="D2854"/>
      <c r="E2854"/>
      <c r="F2854"/>
      <c r="H2854"/>
      <c r="L2854"/>
    </row>
    <row r="2855" spans="1:12" x14ac:dyDescent="0.3">
      <c r="A2855" s="6" t="s">
        <v>2080</v>
      </c>
      <c r="B2855" s="1">
        <v>42448</v>
      </c>
      <c r="D2855"/>
      <c r="E2855"/>
      <c r="F2855"/>
      <c r="H2855"/>
      <c r="L2855"/>
    </row>
    <row r="2856" spans="1:12" x14ac:dyDescent="0.3">
      <c r="A2856" s="6" t="s">
        <v>2080</v>
      </c>
      <c r="B2856" s="1">
        <v>42448</v>
      </c>
      <c r="D2856"/>
      <c r="E2856"/>
      <c r="F2856"/>
      <c r="H2856"/>
      <c r="L2856"/>
    </row>
    <row r="2857" spans="1:12" x14ac:dyDescent="0.3">
      <c r="A2857" s="6" t="s">
        <v>2081</v>
      </c>
      <c r="B2857" s="1">
        <v>42967</v>
      </c>
      <c r="D2857"/>
      <c r="E2857"/>
      <c r="F2857"/>
      <c r="H2857"/>
      <c r="L2857"/>
    </row>
    <row r="2858" spans="1:12" x14ac:dyDescent="0.3">
      <c r="A2858" s="6" t="s">
        <v>2082</v>
      </c>
      <c r="B2858" s="1">
        <v>42941</v>
      </c>
      <c r="D2858"/>
      <c r="E2858"/>
      <c r="F2858"/>
      <c r="H2858"/>
      <c r="L2858"/>
    </row>
    <row r="2859" spans="1:12" x14ac:dyDescent="0.3">
      <c r="A2859" s="6" t="s">
        <v>2083</v>
      </c>
      <c r="B2859" s="1">
        <v>42608</v>
      </c>
      <c r="D2859"/>
      <c r="E2859"/>
      <c r="F2859"/>
      <c r="H2859"/>
      <c r="L2859"/>
    </row>
    <row r="2860" spans="1:12" x14ac:dyDescent="0.3">
      <c r="A2860" s="6" t="s">
        <v>2084</v>
      </c>
      <c r="B2860" s="1">
        <v>42597</v>
      </c>
      <c r="D2860"/>
      <c r="E2860"/>
      <c r="F2860"/>
      <c r="H2860"/>
      <c r="L2860"/>
    </row>
    <row r="2861" spans="1:12" x14ac:dyDescent="0.3">
      <c r="A2861" s="6" t="s">
        <v>2086</v>
      </c>
      <c r="B2861" s="1">
        <v>42874</v>
      </c>
      <c r="D2861"/>
      <c r="E2861"/>
      <c r="F2861"/>
      <c r="H2861"/>
      <c r="L2861"/>
    </row>
    <row r="2862" spans="1:12" x14ac:dyDescent="0.3">
      <c r="A2862" s="6" t="s">
        <v>2086</v>
      </c>
      <c r="B2862" s="1">
        <v>42874</v>
      </c>
      <c r="D2862"/>
      <c r="E2862"/>
      <c r="F2862"/>
      <c r="H2862"/>
      <c r="L2862"/>
    </row>
    <row r="2863" spans="1:12" x14ac:dyDescent="0.3">
      <c r="A2863" s="6" t="s">
        <v>2086</v>
      </c>
      <c r="B2863" s="1">
        <v>42874</v>
      </c>
      <c r="D2863"/>
      <c r="E2863"/>
      <c r="F2863"/>
      <c r="H2863"/>
      <c r="L2863"/>
    </row>
    <row r="2864" spans="1:12" x14ac:dyDescent="0.3">
      <c r="A2864" s="6" t="s">
        <v>2086</v>
      </c>
      <c r="B2864" s="1">
        <v>42874</v>
      </c>
      <c r="D2864"/>
      <c r="E2864"/>
      <c r="F2864"/>
      <c r="H2864"/>
      <c r="L2864"/>
    </row>
    <row r="2865" spans="1:12" x14ac:dyDescent="0.3">
      <c r="A2865" s="6" t="s">
        <v>2087</v>
      </c>
      <c r="B2865" s="1">
        <v>42959</v>
      </c>
      <c r="D2865"/>
      <c r="E2865"/>
      <c r="F2865"/>
      <c r="H2865"/>
      <c r="L2865"/>
    </row>
    <row r="2866" spans="1:12" x14ac:dyDescent="0.3">
      <c r="A2866" s="6" t="s">
        <v>2088</v>
      </c>
      <c r="B2866" s="1">
        <v>42960</v>
      </c>
      <c r="D2866"/>
      <c r="E2866"/>
      <c r="F2866"/>
      <c r="H2866"/>
      <c r="L2866"/>
    </row>
    <row r="2867" spans="1:12" x14ac:dyDescent="0.3">
      <c r="A2867" s="6" t="s">
        <v>2088</v>
      </c>
      <c r="B2867" s="1">
        <v>42960</v>
      </c>
      <c r="D2867"/>
      <c r="E2867"/>
      <c r="F2867"/>
      <c r="H2867"/>
      <c r="L2867"/>
    </row>
    <row r="2868" spans="1:12" x14ac:dyDescent="0.3">
      <c r="A2868" s="6" t="s">
        <v>2088</v>
      </c>
      <c r="B2868" s="1">
        <v>42960</v>
      </c>
      <c r="D2868"/>
      <c r="E2868"/>
      <c r="F2868"/>
      <c r="H2868"/>
      <c r="L2868"/>
    </row>
    <row r="2869" spans="1:12" x14ac:dyDescent="0.3">
      <c r="A2869" s="6" t="s">
        <v>2088</v>
      </c>
      <c r="B2869" s="1">
        <v>42960</v>
      </c>
      <c r="D2869"/>
      <c r="E2869"/>
      <c r="F2869"/>
      <c r="H2869"/>
      <c r="L2869"/>
    </row>
    <row r="2870" spans="1:12" x14ac:dyDescent="0.3">
      <c r="A2870" s="6" t="s">
        <v>2089</v>
      </c>
      <c r="B2870" s="1">
        <v>42684</v>
      </c>
      <c r="D2870"/>
      <c r="E2870"/>
      <c r="F2870"/>
      <c r="H2870"/>
      <c r="L2870"/>
    </row>
    <row r="2871" spans="1:12" x14ac:dyDescent="0.3">
      <c r="A2871" s="6" t="s">
        <v>2089</v>
      </c>
      <c r="B2871" s="1">
        <v>42684</v>
      </c>
      <c r="D2871"/>
      <c r="E2871"/>
      <c r="F2871"/>
      <c r="H2871"/>
      <c r="L2871"/>
    </row>
    <row r="2872" spans="1:12" x14ac:dyDescent="0.3">
      <c r="A2872" s="6" t="s">
        <v>2090</v>
      </c>
      <c r="B2872" s="1">
        <v>42898</v>
      </c>
      <c r="D2872"/>
      <c r="E2872"/>
      <c r="F2872"/>
      <c r="H2872"/>
      <c r="L2872"/>
    </row>
    <row r="2873" spans="1:12" x14ac:dyDescent="0.3">
      <c r="A2873" s="6" t="s">
        <v>2091</v>
      </c>
      <c r="B2873" s="1">
        <v>41720</v>
      </c>
      <c r="D2873"/>
      <c r="E2873"/>
      <c r="F2873"/>
      <c r="H2873"/>
      <c r="L2873"/>
    </row>
    <row r="2874" spans="1:12" x14ac:dyDescent="0.3">
      <c r="A2874" s="6" t="s">
        <v>2091</v>
      </c>
      <c r="B2874" s="1">
        <v>41720</v>
      </c>
      <c r="D2874"/>
      <c r="E2874"/>
      <c r="F2874"/>
      <c r="H2874"/>
      <c r="L2874"/>
    </row>
    <row r="2875" spans="1:12" x14ac:dyDescent="0.3">
      <c r="A2875" s="6" t="s">
        <v>2093</v>
      </c>
      <c r="B2875" s="1">
        <v>42901</v>
      </c>
      <c r="D2875"/>
      <c r="E2875"/>
      <c r="F2875"/>
      <c r="H2875"/>
      <c r="L2875"/>
    </row>
    <row r="2876" spans="1:12" x14ac:dyDescent="0.3">
      <c r="A2876" s="6" t="s">
        <v>2094</v>
      </c>
      <c r="B2876" s="1">
        <v>43055</v>
      </c>
      <c r="D2876"/>
      <c r="E2876"/>
      <c r="F2876"/>
      <c r="H2876"/>
      <c r="L2876"/>
    </row>
    <row r="2877" spans="1:12" x14ac:dyDescent="0.3">
      <c r="A2877" s="6" t="s">
        <v>2095</v>
      </c>
      <c r="B2877" s="1">
        <v>43098</v>
      </c>
      <c r="D2877"/>
      <c r="E2877"/>
      <c r="F2877"/>
      <c r="H2877"/>
      <c r="L2877"/>
    </row>
    <row r="2878" spans="1:12" x14ac:dyDescent="0.3">
      <c r="A2878" s="6" t="s">
        <v>2096</v>
      </c>
      <c r="B2878" s="1">
        <v>42390</v>
      </c>
      <c r="D2878"/>
      <c r="E2878"/>
      <c r="F2878"/>
      <c r="H2878"/>
      <c r="L2878"/>
    </row>
    <row r="2879" spans="1:12" x14ac:dyDescent="0.3">
      <c r="A2879" s="6" t="s">
        <v>2096</v>
      </c>
      <c r="B2879" s="1">
        <v>42390</v>
      </c>
      <c r="D2879"/>
      <c r="E2879"/>
      <c r="F2879"/>
      <c r="H2879"/>
      <c r="L2879"/>
    </row>
    <row r="2880" spans="1:12" x14ac:dyDescent="0.3">
      <c r="A2880" s="6" t="s">
        <v>2097</v>
      </c>
      <c r="B2880" s="1">
        <v>42384</v>
      </c>
      <c r="D2880"/>
      <c r="E2880"/>
      <c r="F2880"/>
      <c r="H2880"/>
      <c r="L2880"/>
    </row>
    <row r="2881" spans="1:12" x14ac:dyDescent="0.3">
      <c r="A2881" s="6" t="s">
        <v>2097</v>
      </c>
      <c r="B2881" s="1">
        <v>42384</v>
      </c>
      <c r="D2881"/>
      <c r="E2881"/>
      <c r="F2881"/>
      <c r="H2881"/>
      <c r="L2881"/>
    </row>
    <row r="2882" spans="1:12" x14ac:dyDescent="0.3">
      <c r="A2882" s="6" t="s">
        <v>2097</v>
      </c>
      <c r="B2882" s="1">
        <v>42384</v>
      </c>
      <c r="D2882"/>
      <c r="E2882"/>
      <c r="F2882"/>
      <c r="H2882"/>
      <c r="L2882"/>
    </row>
    <row r="2883" spans="1:12" x14ac:dyDescent="0.3">
      <c r="A2883" s="6" t="s">
        <v>2098</v>
      </c>
      <c r="B2883" s="1">
        <v>42632</v>
      </c>
      <c r="D2883"/>
      <c r="E2883"/>
      <c r="F2883"/>
      <c r="H2883"/>
      <c r="L2883"/>
    </row>
    <row r="2884" spans="1:12" x14ac:dyDescent="0.3">
      <c r="A2884" s="6" t="s">
        <v>2098</v>
      </c>
      <c r="B2884" s="1">
        <v>42632</v>
      </c>
      <c r="D2884"/>
      <c r="E2884"/>
      <c r="F2884"/>
      <c r="H2884"/>
      <c r="L2884"/>
    </row>
    <row r="2885" spans="1:12" x14ac:dyDescent="0.3">
      <c r="A2885" s="6" t="s">
        <v>2099</v>
      </c>
      <c r="B2885" s="1">
        <v>41691</v>
      </c>
      <c r="D2885"/>
      <c r="E2885"/>
      <c r="F2885"/>
      <c r="H2885"/>
      <c r="L2885"/>
    </row>
    <row r="2886" spans="1:12" x14ac:dyDescent="0.3">
      <c r="A2886" s="6" t="s">
        <v>2100</v>
      </c>
      <c r="B2886" s="1">
        <v>42685</v>
      </c>
      <c r="D2886"/>
      <c r="E2886"/>
      <c r="F2886"/>
      <c r="H2886"/>
      <c r="L2886"/>
    </row>
    <row r="2887" spans="1:12" x14ac:dyDescent="0.3">
      <c r="A2887" s="6" t="s">
        <v>2101</v>
      </c>
      <c r="B2887" s="1">
        <v>42399</v>
      </c>
      <c r="D2887"/>
      <c r="E2887"/>
      <c r="F2887"/>
      <c r="H2887"/>
      <c r="L2887"/>
    </row>
    <row r="2888" spans="1:12" x14ac:dyDescent="0.3">
      <c r="A2888" s="6" t="s">
        <v>2102</v>
      </c>
      <c r="B2888" s="1">
        <v>42661</v>
      </c>
      <c r="D2888"/>
      <c r="E2888"/>
      <c r="F2888"/>
      <c r="H2888"/>
      <c r="L2888"/>
    </row>
    <row r="2889" spans="1:12" x14ac:dyDescent="0.3">
      <c r="A2889" s="6" t="s">
        <v>2103</v>
      </c>
      <c r="B2889" s="1">
        <v>43087</v>
      </c>
      <c r="D2889"/>
      <c r="E2889"/>
      <c r="F2889"/>
      <c r="H2889"/>
      <c r="L2889"/>
    </row>
    <row r="2890" spans="1:12" x14ac:dyDescent="0.3">
      <c r="A2890" s="6" t="s">
        <v>2103</v>
      </c>
      <c r="B2890" s="1">
        <v>43087</v>
      </c>
      <c r="D2890"/>
      <c r="E2890"/>
      <c r="F2890"/>
      <c r="H2890"/>
      <c r="L2890"/>
    </row>
    <row r="2891" spans="1:12" x14ac:dyDescent="0.3">
      <c r="A2891" s="6" t="s">
        <v>2103</v>
      </c>
      <c r="B2891" s="1">
        <v>43087</v>
      </c>
      <c r="D2891"/>
      <c r="E2891"/>
      <c r="F2891"/>
      <c r="H2891"/>
      <c r="L2891"/>
    </row>
    <row r="2892" spans="1:12" x14ac:dyDescent="0.3">
      <c r="A2892" s="6" t="s">
        <v>2104</v>
      </c>
      <c r="B2892" s="1">
        <v>43041</v>
      </c>
      <c r="D2892"/>
      <c r="E2892"/>
      <c r="F2892"/>
      <c r="H2892"/>
      <c r="L2892"/>
    </row>
    <row r="2893" spans="1:12" x14ac:dyDescent="0.3">
      <c r="A2893" s="6" t="s">
        <v>2105</v>
      </c>
      <c r="B2893" s="1">
        <v>41758</v>
      </c>
      <c r="D2893"/>
      <c r="E2893"/>
      <c r="F2893"/>
      <c r="H2893"/>
      <c r="L2893"/>
    </row>
    <row r="2894" spans="1:12" x14ac:dyDescent="0.3">
      <c r="A2894" s="6" t="s">
        <v>2105</v>
      </c>
      <c r="B2894" s="1">
        <v>41758</v>
      </c>
      <c r="D2894"/>
      <c r="E2894"/>
      <c r="F2894"/>
      <c r="H2894"/>
      <c r="L2894"/>
    </row>
    <row r="2895" spans="1:12" x14ac:dyDescent="0.3">
      <c r="A2895" s="6" t="s">
        <v>2107</v>
      </c>
      <c r="B2895" s="1">
        <v>43031</v>
      </c>
      <c r="D2895"/>
      <c r="E2895"/>
      <c r="F2895"/>
      <c r="H2895"/>
      <c r="L2895"/>
    </row>
    <row r="2896" spans="1:12" x14ac:dyDescent="0.3">
      <c r="A2896" s="6" t="s">
        <v>2107</v>
      </c>
      <c r="B2896" s="1">
        <v>43031</v>
      </c>
      <c r="D2896"/>
      <c r="E2896"/>
      <c r="F2896"/>
      <c r="H2896"/>
      <c r="L2896"/>
    </row>
    <row r="2897" spans="1:12" x14ac:dyDescent="0.3">
      <c r="A2897" s="6" t="s">
        <v>2107</v>
      </c>
      <c r="B2897" s="1">
        <v>43031</v>
      </c>
      <c r="D2897"/>
      <c r="E2897"/>
      <c r="F2897"/>
      <c r="H2897"/>
      <c r="L2897"/>
    </row>
    <row r="2898" spans="1:12" x14ac:dyDescent="0.3">
      <c r="A2898" s="6" t="s">
        <v>2107</v>
      </c>
      <c r="B2898" s="1">
        <v>43031</v>
      </c>
      <c r="D2898"/>
      <c r="E2898"/>
      <c r="F2898"/>
      <c r="H2898"/>
      <c r="L2898"/>
    </row>
    <row r="2899" spans="1:12" x14ac:dyDescent="0.3">
      <c r="A2899" s="6" t="s">
        <v>2108</v>
      </c>
      <c r="B2899" s="1">
        <v>41728</v>
      </c>
      <c r="D2899"/>
      <c r="E2899"/>
      <c r="F2899"/>
      <c r="H2899"/>
      <c r="L2899"/>
    </row>
    <row r="2900" spans="1:12" x14ac:dyDescent="0.3">
      <c r="A2900" s="6" t="s">
        <v>2109</v>
      </c>
      <c r="B2900" s="1">
        <v>42373</v>
      </c>
      <c r="D2900"/>
      <c r="E2900"/>
      <c r="F2900"/>
      <c r="H2900"/>
      <c r="L2900"/>
    </row>
    <row r="2901" spans="1:12" x14ac:dyDescent="0.3">
      <c r="A2901" s="6" t="s">
        <v>2110</v>
      </c>
      <c r="B2901" s="1">
        <v>42120</v>
      </c>
      <c r="D2901"/>
      <c r="E2901"/>
      <c r="F2901"/>
      <c r="H2901"/>
      <c r="L2901"/>
    </row>
    <row r="2902" spans="1:12" x14ac:dyDescent="0.3">
      <c r="A2902" s="6" t="s">
        <v>2111</v>
      </c>
      <c r="B2902" s="1">
        <v>42259</v>
      </c>
      <c r="D2902"/>
      <c r="E2902"/>
      <c r="F2902"/>
      <c r="H2902"/>
      <c r="L2902"/>
    </row>
    <row r="2903" spans="1:12" x14ac:dyDescent="0.3">
      <c r="A2903" s="6" t="s">
        <v>2111</v>
      </c>
      <c r="B2903" s="1">
        <v>42259</v>
      </c>
      <c r="D2903"/>
      <c r="E2903"/>
      <c r="F2903"/>
      <c r="H2903"/>
      <c r="L2903"/>
    </row>
    <row r="2904" spans="1:12" x14ac:dyDescent="0.3">
      <c r="A2904" s="6" t="s">
        <v>2112</v>
      </c>
      <c r="B2904" s="1">
        <v>42989</v>
      </c>
      <c r="D2904"/>
      <c r="E2904"/>
      <c r="F2904"/>
      <c r="H2904"/>
      <c r="L2904"/>
    </row>
    <row r="2905" spans="1:12" x14ac:dyDescent="0.3">
      <c r="A2905" s="6" t="s">
        <v>2113</v>
      </c>
      <c r="B2905" s="1">
        <v>42533</v>
      </c>
      <c r="D2905"/>
      <c r="E2905"/>
      <c r="F2905"/>
      <c r="H2905"/>
      <c r="L2905"/>
    </row>
    <row r="2906" spans="1:12" x14ac:dyDescent="0.3">
      <c r="A2906" s="6" t="s">
        <v>2114</v>
      </c>
      <c r="B2906" s="1">
        <v>42548</v>
      </c>
      <c r="D2906"/>
      <c r="E2906"/>
      <c r="F2906"/>
      <c r="H2906"/>
      <c r="L2906"/>
    </row>
    <row r="2907" spans="1:12" x14ac:dyDescent="0.3">
      <c r="A2907" s="6" t="s">
        <v>2114</v>
      </c>
      <c r="B2907" s="1">
        <v>42548</v>
      </c>
      <c r="D2907"/>
      <c r="E2907"/>
      <c r="F2907"/>
      <c r="H2907"/>
      <c r="L2907"/>
    </row>
    <row r="2908" spans="1:12" x14ac:dyDescent="0.3">
      <c r="A2908" s="6" t="s">
        <v>2115</v>
      </c>
      <c r="B2908" s="1">
        <v>41908</v>
      </c>
      <c r="D2908"/>
      <c r="E2908"/>
      <c r="F2908"/>
      <c r="H2908"/>
      <c r="L2908"/>
    </row>
    <row r="2909" spans="1:12" x14ac:dyDescent="0.3">
      <c r="A2909" s="6" t="s">
        <v>2116</v>
      </c>
      <c r="B2909" s="1">
        <v>43042</v>
      </c>
      <c r="D2909"/>
      <c r="E2909"/>
      <c r="F2909"/>
      <c r="H2909"/>
      <c r="L2909"/>
    </row>
    <row r="2910" spans="1:12" x14ac:dyDescent="0.3">
      <c r="A2910" s="6" t="s">
        <v>2116</v>
      </c>
      <c r="B2910" s="1">
        <v>43042</v>
      </c>
      <c r="D2910"/>
      <c r="E2910"/>
      <c r="F2910"/>
      <c r="H2910"/>
      <c r="L2910"/>
    </row>
    <row r="2911" spans="1:12" x14ac:dyDescent="0.3">
      <c r="A2911" s="6" t="s">
        <v>2116</v>
      </c>
      <c r="B2911" s="1">
        <v>43042</v>
      </c>
      <c r="D2911"/>
      <c r="E2911"/>
      <c r="F2911"/>
      <c r="H2911"/>
      <c r="L2911"/>
    </row>
    <row r="2912" spans="1:12" x14ac:dyDescent="0.3">
      <c r="A2912" s="6" t="s">
        <v>2117</v>
      </c>
      <c r="B2912" s="1">
        <v>42785</v>
      </c>
      <c r="D2912"/>
      <c r="E2912"/>
      <c r="F2912"/>
      <c r="H2912"/>
      <c r="L2912"/>
    </row>
    <row r="2913" spans="1:12" x14ac:dyDescent="0.3">
      <c r="A2913" s="6" t="s">
        <v>2118</v>
      </c>
      <c r="B2913" s="1">
        <v>42313</v>
      </c>
      <c r="D2913"/>
      <c r="E2913"/>
      <c r="F2913"/>
      <c r="H2913"/>
      <c r="L2913"/>
    </row>
    <row r="2914" spans="1:12" x14ac:dyDescent="0.3">
      <c r="A2914" s="6" t="s">
        <v>2119</v>
      </c>
      <c r="B2914" s="1">
        <v>41806</v>
      </c>
      <c r="D2914"/>
      <c r="E2914"/>
      <c r="F2914"/>
      <c r="H2914"/>
      <c r="L2914"/>
    </row>
    <row r="2915" spans="1:12" x14ac:dyDescent="0.3">
      <c r="A2915" s="6" t="s">
        <v>2119</v>
      </c>
      <c r="B2915" s="1">
        <v>41806</v>
      </c>
      <c r="D2915"/>
      <c r="E2915"/>
      <c r="F2915"/>
      <c r="H2915"/>
      <c r="L2915"/>
    </row>
    <row r="2916" spans="1:12" x14ac:dyDescent="0.3">
      <c r="A2916" s="6" t="s">
        <v>2119</v>
      </c>
      <c r="B2916" s="1">
        <v>41806</v>
      </c>
      <c r="D2916"/>
      <c r="E2916"/>
      <c r="F2916"/>
      <c r="H2916"/>
      <c r="L2916"/>
    </row>
    <row r="2917" spans="1:12" x14ac:dyDescent="0.3">
      <c r="A2917" s="6" t="s">
        <v>2120</v>
      </c>
      <c r="B2917" s="1">
        <v>42289</v>
      </c>
      <c r="D2917"/>
      <c r="E2917"/>
      <c r="F2917"/>
      <c r="H2917"/>
      <c r="L2917"/>
    </row>
    <row r="2918" spans="1:12" x14ac:dyDescent="0.3">
      <c r="A2918" s="6" t="s">
        <v>2120</v>
      </c>
      <c r="B2918" s="1">
        <v>42289</v>
      </c>
      <c r="D2918"/>
      <c r="E2918"/>
      <c r="F2918"/>
      <c r="H2918"/>
      <c r="L2918"/>
    </row>
    <row r="2919" spans="1:12" x14ac:dyDescent="0.3">
      <c r="A2919" s="6" t="s">
        <v>2120</v>
      </c>
      <c r="B2919" s="1">
        <v>42289</v>
      </c>
      <c r="D2919"/>
      <c r="E2919"/>
      <c r="F2919"/>
      <c r="H2919"/>
      <c r="L2919"/>
    </row>
    <row r="2920" spans="1:12" x14ac:dyDescent="0.3">
      <c r="A2920" s="6" t="s">
        <v>2121</v>
      </c>
      <c r="B2920" s="1">
        <v>42974</v>
      </c>
      <c r="D2920"/>
      <c r="E2920"/>
      <c r="F2920"/>
      <c r="H2920"/>
      <c r="L2920"/>
    </row>
    <row r="2921" spans="1:12" x14ac:dyDescent="0.3">
      <c r="A2921" s="6" t="s">
        <v>2122</v>
      </c>
      <c r="B2921" s="1">
        <v>42697</v>
      </c>
      <c r="D2921"/>
      <c r="E2921"/>
      <c r="F2921"/>
      <c r="H2921"/>
      <c r="L2921"/>
    </row>
    <row r="2922" spans="1:12" x14ac:dyDescent="0.3">
      <c r="A2922" s="6" t="s">
        <v>2122</v>
      </c>
      <c r="B2922" s="1">
        <v>42697</v>
      </c>
      <c r="D2922"/>
      <c r="E2922"/>
      <c r="F2922"/>
      <c r="H2922"/>
      <c r="L2922"/>
    </row>
    <row r="2923" spans="1:12" x14ac:dyDescent="0.3">
      <c r="A2923" s="6" t="s">
        <v>2122</v>
      </c>
      <c r="B2923" s="1">
        <v>42697</v>
      </c>
      <c r="D2923"/>
      <c r="E2923"/>
      <c r="F2923"/>
      <c r="H2923"/>
      <c r="L2923"/>
    </row>
    <row r="2924" spans="1:12" x14ac:dyDescent="0.3">
      <c r="A2924" s="6" t="s">
        <v>2123</v>
      </c>
      <c r="B2924" s="1">
        <v>42765</v>
      </c>
      <c r="D2924"/>
      <c r="E2924"/>
      <c r="F2924"/>
      <c r="H2924"/>
      <c r="L2924"/>
    </row>
    <row r="2925" spans="1:12" x14ac:dyDescent="0.3">
      <c r="A2925" s="6" t="s">
        <v>2124</v>
      </c>
      <c r="B2925" s="1">
        <v>42338</v>
      </c>
      <c r="D2925"/>
      <c r="E2925"/>
      <c r="F2925"/>
      <c r="H2925"/>
      <c r="L2925"/>
    </row>
    <row r="2926" spans="1:12" x14ac:dyDescent="0.3">
      <c r="A2926" s="6" t="s">
        <v>2125</v>
      </c>
      <c r="B2926" s="1">
        <v>41818</v>
      </c>
      <c r="D2926"/>
      <c r="E2926"/>
      <c r="F2926"/>
      <c r="H2926"/>
      <c r="L2926"/>
    </row>
    <row r="2927" spans="1:12" x14ac:dyDescent="0.3">
      <c r="A2927" s="6" t="s">
        <v>2126</v>
      </c>
      <c r="B2927" s="1">
        <v>41884</v>
      </c>
      <c r="D2927"/>
      <c r="E2927"/>
      <c r="F2927"/>
      <c r="H2927"/>
      <c r="L2927"/>
    </row>
    <row r="2928" spans="1:12" x14ac:dyDescent="0.3">
      <c r="A2928" s="6" t="s">
        <v>2126</v>
      </c>
      <c r="B2928" s="1">
        <v>41884</v>
      </c>
      <c r="D2928"/>
      <c r="E2928"/>
      <c r="F2928"/>
      <c r="H2928"/>
      <c r="L2928"/>
    </row>
    <row r="2929" spans="1:12" x14ac:dyDescent="0.3">
      <c r="A2929" s="6" t="s">
        <v>2127</v>
      </c>
      <c r="B2929" s="1">
        <v>42926</v>
      </c>
      <c r="D2929"/>
      <c r="E2929"/>
      <c r="F2929"/>
      <c r="H2929"/>
      <c r="L2929"/>
    </row>
    <row r="2930" spans="1:12" x14ac:dyDescent="0.3">
      <c r="A2930" s="6" t="s">
        <v>2129</v>
      </c>
      <c r="B2930" s="1">
        <v>42890</v>
      </c>
      <c r="D2930"/>
      <c r="E2930"/>
      <c r="F2930"/>
      <c r="H2930"/>
      <c r="L2930"/>
    </row>
    <row r="2931" spans="1:12" x14ac:dyDescent="0.3">
      <c r="A2931" s="6" t="s">
        <v>2130</v>
      </c>
      <c r="B2931" s="1">
        <v>43027</v>
      </c>
      <c r="D2931"/>
      <c r="E2931"/>
      <c r="F2931"/>
      <c r="H2931"/>
      <c r="L2931"/>
    </row>
    <row r="2932" spans="1:12" x14ac:dyDescent="0.3">
      <c r="A2932" s="6" t="s">
        <v>2131</v>
      </c>
      <c r="B2932" s="1">
        <v>43057</v>
      </c>
      <c r="D2932"/>
      <c r="E2932"/>
      <c r="F2932"/>
      <c r="H2932"/>
      <c r="L2932"/>
    </row>
    <row r="2933" spans="1:12" x14ac:dyDescent="0.3">
      <c r="A2933" s="6" t="s">
        <v>2132</v>
      </c>
      <c r="B2933" s="1">
        <v>42224</v>
      </c>
      <c r="D2933"/>
      <c r="E2933"/>
      <c r="F2933"/>
      <c r="H2933"/>
      <c r="L2933"/>
    </row>
    <row r="2934" spans="1:12" x14ac:dyDescent="0.3">
      <c r="A2934" s="6" t="s">
        <v>2132</v>
      </c>
      <c r="B2934" s="1">
        <v>42224</v>
      </c>
      <c r="D2934"/>
      <c r="E2934"/>
      <c r="F2934"/>
      <c r="H2934"/>
      <c r="L2934"/>
    </row>
    <row r="2935" spans="1:12" x14ac:dyDescent="0.3">
      <c r="A2935" s="6" t="s">
        <v>2132</v>
      </c>
      <c r="B2935" s="1">
        <v>42224</v>
      </c>
      <c r="D2935"/>
      <c r="E2935"/>
      <c r="F2935"/>
      <c r="H2935"/>
      <c r="L2935"/>
    </row>
    <row r="2936" spans="1:12" x14ac:dyDescent="0.3">
      <c r="A2936" s="6" t="s">
        <v>2133</v>
      </c>
      <c r="B2936" s="1">
        <v>42710</v>
      </c>
      <c r="D2936"/>
      <c r="E2936"/>
      <c r="F2936"/>
      <c r="H2936"/>
      <c r="L2936"/>
    </row>
    <row r="2937" spans="1:12" x14ac:dyDescent="0.3">
      <c r="A2937" s="6" t="s">
        <v>2133</v>
      </c>
      <c r="B2937" s="1">
        <v>42710</v>
      </c>
      <c r="D2937"/>
      <c r="E2937"/>
      <c r="F2937"/>
      <c r="H2937"/>
      <c r="L2937"/>
    </row>
    <row r="2938" spans="1:12" x14ac:dyDescent="0.3">
      <c r="A2938" s="6" t="s">
        <v>2133</v>
      </c>
      <c r="B2938" s="1">
        <v>42710</v>
      </c>
      <c r="D2938"/>
      <c r="E2938"/>
      <c r="F2938"/>
      <c r="H2938"/>
      <c r="L2938"/>
    </row>
    <row r="2939" spans="1:12" x14ac:dyDescent="0.3">
      <c r="A2939" s="6" t="s">
        <v>2133</v>
      </c>
      <c r="B2939" s="1">
        <v>42710</v>
      </c>
      <c r="D2939"/>
      <c r="E2939"/>
      <c r="F2939"/>
      <c r="H2939"/>
      <c r="L2939"/>
    </row>
    <row r="2940" spans="1:12" x14ac:dyDescent="0.3">
      <c r="A2940" s="6" t="s">
        <v>2133</v>
      </c>
      <c r="B2940" s="1">
        <v>42710</v>
      </c>
      <c r="D2940"/>
      <c r="E2940"/>
      <c r="F2940"/>
      <c r="H2940"/>
      <c r="L2940"/>
    </row>
    <row r="2941" spans="1:12" x14ac:dyDescent="0.3">
      <c r="A2941" s="6" t="s">
        <v>2133</v>
      </c>
      <c r="B2941" s="1">
        <v>42710</v>
      </c>
      <c r="D2941"/>
      <c r="E2941"/>
      <c r="F2941"/>
      <c r="H2941"/>
      <c r="L2941"/>
    </row>
    <row r="2942" spans="1:12" x14ac:dyDescent="0.3">
      <c r="A2942" s="6" t="s">
        <v>2133</v>
      </c>
      <c r="B2942" s="1">
        <v>42710</v>
      </c>
      <c r="D2942"/>
      <c r="E2942"/>
      <c r="F2942"/>
      <c r="H2942"/>
      <c r="L2942"/>
    </row>
    <row r="2943" spans="1:12" x14ac:dyDescent="0.3">
      <c r="A2943" s="6" t="s">
        <v>2134</v>
      </c>
      <c r="B2943" s="1">
        <v>42819</v>
      </c>
      <c r="D2943"/>
      <c r="E2943"/>
      <c r="F2943"/>
      <c r="H2943"/>
      <c r="L2943"/>
    </row>
    <row r="2944" spans="1:12" x14ac:dyDescent="0.3">
      <c r="A2944" s="6" t="s">
        <v>2134</v>
      </c>
      <c r="B2944" s="1">
        <v>42819</v>
      </c>
      <c r="D2944"/>
      <c r="E2944"/>
      <c r="F2944"/>
      <c r="H2944"/>
      <c r="L2944"/>
    </row>
    <row r="2945" spans="1:12" x14ac:dyDescent="0.3">
      <c r="A2945" s="6" t="s">
        <v>2134</v>
      </c>
      <c r="B2945" s="1">
        <v>42819</v>
      </c>
      <c r="D2945"/>
      <c r="E2945"/>
      <c r="F2945"/>
      <c r="H2945"/>
      <c r="L2945"/>
    </row>
    <row r="2946" spans="1:12" x14ac:dyDescent="0.3">
      <c r="A2946" s="6" t="s">
        <v>2135</v>
      </c>
      <c r="B2946" s="1">
        <v>43058</v>
      </c>
      <c r="D2946"/>
      <c r="E2946"/>
      <c r="F2946"/>
      <c r="H2946"/>
      <c r="L2946"/>
    </row>
    <row r="2947" spans="1:12" x14ac:dyDescent="0.3">
      <c r="A2947" s="6" t="s">
        <v>2135</v>
      </c>
      <c r="B2947" s="1">
        <v>43058</v>
      </c>
      <c r="D2947"/>
      <c r="E2947"/>
      <c r="F2947"/>
      <c r="H2947"/>
      <c r="L2947"/>
    </row>
    <row r="2948" spans="1:12" x14ac:dyDescent="0.3">
      <c r="A2948" s="6" t="s">
        <v>2136</v>
      </c>
      <c r="B2948" s="1">
        <v>42678</v>
      </c>
      <c r="D2948"/>
      <c r="E2948"/>
      <c r="F2948"/>
      <c r="H2948"/>
      <c r="L2948"/>
    </row>
    <row r="2949" spans="1:12" x14ac:dyDescent="0.3">
      <c r="A2949" s="6" t="s">
        <v>2137</v>
      </c>
      <c r="B2949" s="1">
        <v>43083</v>
      </c>
      <c r="D2949"/>
      <c r="E2949"/>
      <c r="F2949"/>
      <c r="H2949"/>
      <c r="L2949"/>
    </row>
    <row r="2950" spans="1:12" x14ac:dyDescent="0.3">
      <c r="A2950" s="6" t="s">
        <v>2137</v>
      </c>
      <c r="B2950" s="1">
        <v>43083</v>
      </c>
      <c r="D2950"/>
      <c r="E2950"/>
      <c r="F2950"/>
      <c r="H2950"/>
      <c r="L2950"/>
    </row>
    <row r="2951" spans="1:12" x14ac:dyDescent="0.3">
      <c r="A2951" s="6" t="s">
        <v>2137</v>
      </c>
      <c r="B2951" s="1">
        <v>43083</v>
      </c>
      <c r="D2951"/>
      <c r="E2951"/>
      <c r="F2951"/>
      <c r="H2951"/>
      <c r="L2951"/>
    </row>
    <row r="2952" spans="1:12" x14ac:dyDescent="0.3">
      <c r="A2952" s="6" t="s">
        <v>2138</v>
      </c>
      <c r="B2952" s="1">
        <v>43051</v>
      </c>
      <c r="D2952"/>
      <c r="E2952"/>
      <c r="F2952"/>
      <c r="H2952"/>
      <c r="L2952"/>
    </row>
    <row r="2953" spans="1:12" x14ac:dyDescent="0.3">
      <c r="A2953" s="6" t="s">
        <v>2138</v>
      </c>
      <c r="B2953" s="1">
        <v>43051</v>
      </c>
      <c r="D2953"/>
      <c r="E2953"/>
      <c r="F2953"/>
      <c r="H2953"/>
      <c r="L2953"/>
    </row>
    <row r="2954" spans="1:12" x14ac:dyDescent="0.3">
      <c r="A2954" s="6" t="s">
        <v>2138</v>
      </c>
      <c r="B2954" s="1">
        <v>43051</v>
      </c>
      <c r="D2954"/>
      <c r="E2954"/>
      <c r="F2954"/>
      <c r="H2954"/>
      <c r="L2954"/>
    </row>
    <row r="2955" spans="1:12" x14ac:dyDescent="0.3">
      <c r="A2955" s="6" t="s">
        <v>2138</v>
      </c>
      <c r="B2955" s="1">
        <v>43051</v>
      </c>
      <c r="D2955"/>
      <c r="E2955"/>
      <c r="F2955"/>
      <c r="H2955"/>
      <c r="L2955"/>
    </row>
    <row r="2956" spans="1:12" x14ac:dyDescent="0.3">
      <c r="A2956" s="6" t="s">
        <v>2138</v>
      </c>
      <c r="B2956" s="1">
        <v>43051</v>
      </c>
      <c r="D2956"/>
      <c r="E2956"/>
      <c r="F2956"/>
      <c r="H2956"/>
      <c r="L2956"/>
    </row>
    <row r="2957" spans="1:12" x14ac:dyDescent="0.3">
      <c r="A2957" s="6" t="s">
        <v>2138</v>
      </c>
      <c r="B2957" s="1">
        <v>43051</v>
      </c>
      <c r="D2957"/>
      <c r="E2957"/>
      <c r="F2957"/>
      <c r="H2957"/>
      <c r="L2957"/>
    </row>
    <row r="2958" spans="1:12" x14ac:dyDescent="0.3">
      <c r="A2958" s="6" t="s">
        <v>2140</v>
      </c>
      <c r="B2958" s="1">
        <v>42600</v>
      </c>
      <c r="D2958"/>
      <c r="E2958"/>
      <c r="F2958"/>
      <c r="H2958"/>
      <c r="L2958"/>
    </row>
    <row r="2959" spans="1:12" x14ac:dyDescent="0.3">
      <c r="A2959" s="6" t="s">
        <v>2141</v>
      </c>
      <c r="B2959" s="1">
        <v>42913</v>
      </c>
      <c r="D2959"/>
      <c r="E2959"/>
      <c r="F2959"/>
      <c r="H2959"/>
      <c r="L2959"/>
    </row>
    <row r="2960" spans="1:12" x14ac:dyDescent="0.3">
      <c r="A2960" s="6" t="s">
        <v>2143</v>
      </c>
      <c r="B2960" s="1">
        <v>42859</v>
      </c>
      <c r="D2960"/>
      <c r="E2960"/>
      <c r="F2960"/>
      <c r="H2960"/>
      <c r="L2960"/>
    </row>
    <row r="2961" spans="1:12" x14ac:dyDescent="0.3">
      <c r="A2961" s="6" t="s">
        <v>2144</v>
      </c>
      <c r="B2961" s="1">
        <v>42362</v>
      </c>
      <c r="D2961"/>
      <c r="E2961"/>
      <c r="F2961"/>
      <c r="H2961"/>
      <c r="L2961"/>
    </row>
    <row r="2962" spans="1:12" x14ac:dyDescent="0.3">
      <c r="A2962" s="6" t="s">
        <v>2144</v>
      </c>
      <c r="B2962" s="1">
        <v>42362</v>
      </c>
      <c r="D2962"/>
      <c r="E2962"/>
      <c r="F2962"/>
      <c r="H2962"/>
      <c r="L2962"/>
    </row>
    <row r="2963" spans="1:12" x14ac:dyDescent="0.3">
      <c r="A2963" s="6" t="s">
        <v>2145</v>
      </c>
      <c r="B2963" s="1">
        <v>42851</v>
      </c>
      <c r="D2963"/>
      <c r="E2963"/>
      <c r="F2963"/>
      <c r="H2963"/>
      <c r="L2963"/>
    </row>
    <row r="2964" spans="1:12" x14ac:dyDescent="0.3">
      <c r="A2964" s="6" t="s">
        <v>2145</v>
      </c>
      <c r="B2964" s="1">
        <v>42851</v>
      </c>
      <c r="D2964"/>
      <c r="E2964"/>
      <c r="F2964"/>
      <c r="H2964"/>
      <c r="L2964"/>
    </row>
    <row r="2965" spans="1:12" x14ac:dyDescent="0.3">
      <c r="A2965" s="6" t="s">
        <v>2146</v>
      </c>
      <c r="B2965" s="1">
        <v>43085</v>
      </c>
      <c r="D2965"/>
      <c r="E2965"/>
      <c r="F2965"/>
      <c r="H2965"/>
      <c r="L2965"/>
    </row>
    <row r="2966" spans="1:12" x14ac:dyDescent="0.3">
      <c r="A2966" s="6" t="s">
        <v>2146</v>
      </c>
      <c r="B2966" s="1">
        <v>43085</v>
      </c>
      <c r="D2966"/>
      <c r="E2966"/>
      <c r="F2966"/>
      <c r="H2966"/>
      <c r="L2966"/>
    </row>
    <row r="2967" spans="1:12" x14ac:dyDescent="0.3">
      <c r="A2967" s="6" t="s">
        <v>2146</v>
      </c>
      <c r="B2967" s="1">
        <v>43085</v>
      </c>
      <c r="D2967"/>
      <c r="E2967"/>
      <c r="F2967"/>
      <c r="H2967"/>
      <c r="L2967"/>
    </row>
    <row r="2968" spans="1:12" x14ac:dyDescent="0.3">
      <c r="A2968" s="6" t="s">
        <v>2146</v>
      </c>
      <c r="B2968" s="1">
        <v>43085</v>
      </c>
      <c r="D2968"/>
      <c r="E2968"/>
      <c r="F2968"/>
      <c r="H2968"/>
      <c r="L2968"/>
    </row>
    <row r="2969" spans="1:12" x14ac:dyDescent="0.3">
      <c r="A2969" s="6" t="s">
        <v>2148</v>
      </c>
      <c r="B2969" s="1">
        <v>42000</v>
      </c>
      <c r="D2969"/>
      <c r="E2969"/>
      <c r="F2969"/>
      <c r="H2969"/>
      <c r="L2969"/>
    </row>
    <row r="2970" spans="1:12" x14ac:dyDescent="0.3">
      <c r="A2970" s="6" t="s">
        <v>2148</v>
      </c>
      <c r="B2970" s="1">
        <v>42000</v>
      </c>
      <c r="D2970"/>
      <c r="E2970"/>
      <c r="F2970"/>
      <c r="H2970"/>
      <c r="L2970"/>
    </row>
    <row r="2971" spans="1:12" x14ac:dyDescent="0.3">
      <c r="A2971" s="6" t="s">
        <v>2149</v>
      </c>
      <c r="B2971" s="1">
        <v>43045</v>
      </c>
      <c r="D2971"/>
      <c r="E2971"/>
      <c r="F2971"/>
      <c r="H2971"/>
      <c r="L2971"/>
    </row>
    <row r="2972" spans="1:12" x14ac:dyDescent="0.3">
      <c r="A2972" s="6" t="s">
        <v>2149</v>
      </c>
      <c r="B2972" s="1">
        <v>43045</v>
      </c>
      <c r="D2972"/>
      <c r="E2972"/>
      <c r="F2972"/>
      <c r="H2972"/>
      <c r="L2972"/>
    </row>
    <row r="2973" spans="1:12" x14ac:dyDescent="0.3">
      <c r="A2973" s="6" t="s">
        <v>2149</v>
      </c>
      <c r="B2973" s="1">
        <v>43045</v>
      </c>
      <c r="D2973"/>
      <c r="E2973"/>
      <c r="F2973"/>
      <c r="H2973"/>
      <c r="L2973"/>
    </row>
    <row r="2974" spans="1:12" x14ac:dyDescent="0.3">
      <c r="A2974" s="6" t="s">
        <v>2149</v>
      </c>
      <c r="B2974" s="1">
        <v>43045</v>
      </c>
      <c r="D2974"/>
      <c r="E2974"/>
      <c r="F2974"/>
      <c r="H2974"/>
      <c r="L2974"/>
    </row>
    <row r="2975" spans="1:12" x14ac:dyDescent="0.3">
      <c r="A2975" s="6" t="s">
        <v>2149</v>
      </c>
      <c r="B2975" s="1">
        <v>43045</v>
      </c>
      <c r="D2975"/>
      <c r="E2975"/>
      <c r="F2975"/>
      <c r="H2975"/>
      <c r="L2975"/>
    </row>
    <row r="2976" spans="1:12" x14ac:dyDescent="0.3">
      <c r="A2976" s="6" t="s">
        <v>2150</v>
      </c>
      <c r="B2976" s="1">
        <v>43085</v>
      </c>
      <c r="D2976"/>
      <c r="E2976"/>
      <c r="F2976"/>
      <c r="H2976"/>
      <c r="L2976"/>
    </row>
    <row r="2977" spans="1:12" x14ac:dyDescent="0.3">
      <c r="A2977" s="6" t="s">
        <v>2151</v>
      </c>
      <c r="B2977" s="1">
        <v>42131</v>
      </c>
      <c r="D2977"/>
      <c r="E2977"/>
      <c r="F2977"/>
      <c r="H2977"/>
      <c r="L2977"/>
    </row>
    <row r="2978" spans="1:12" x14ac:dyDescent="0.3">
      <c r="A2978" s="6" t="s">
        <v>2151</v>
      </c>
      <c r="B2978" s="1">
        <v>42131</v>
      </c>
      <c r="D2978"/>
      <c r="E2978"/>
      <c r="F2978"/>
      <c r="H2978"/>
      <c r="L2978"/>
    </row>
    <row r="2979" spans="1:12" x14ac:dyDescent="0.3">
      <c r="A2979" s="6" t="s">
        <v>2152</v>
      </c>
      <c r="B2979" s="1">
        <v>43073</v>
      </c>
      <c r="D2979"/>
      <c r="E2979"/>
      <c r="F2979"/>
      <c r="H2979"/>
      <c r="L2979"/>
    </row>
    <row r="2980" spans="1:12" x14ac:dyDescent="0.3">
      <c r="A2980" s="6" t="s">
        <v>2153</v>
      </c>
      <c r="B2980" s="1">
        <v>43011</v>
      </c>
      <c r="D2980"/>
      <c r="E2980"/>
      <c r="F2980"/>
      <c r="H2980"/>
      <c r="L2980"/>
    </row>
    <row r="2981" spans="1:12" x14ac:dyDescent="0.3">
      <c r="A2981" s="6" t="s">
        <v>2154</v>
      </c>
      <c r="B2981" s="1">
        <v>41652</v>
      </c>
      <c r="D2981"/>
      <c r="E2981"/>
      <c r="F2981"/>
      <c r="H2981"/>
      <c r="L2981"/>
    </row>
    <row r="2982" spans="1:12" x14ac:dyDescent="0.3">
      <c r="A2982" s="6" t="s">
        <v>2155</v>
      </c>
      <c r="B2982" s="1">
        <v>42167</v>
      </c>
      <c r="D2982"/>
      <c r="E2982"/>
      <c r="F2982"/>
      <c r="H2982"/>
      <c r="L2982"/>
    </row>
    <row r="2983" spans="1:12" x14ac:dyDescent="0.3">
      <c r="A2983" s="6" t="s">
        <v>2155</v>
      </c>
      <c r="B2983" s="1">
        <v>42167</v>
      </c>
      <c r="D2983"/>
      <c r="E2983"/>
      <c r="F2983"/>
      <c r="H2983"/>
      <c r="L2983"/>
    </row>
    <row r="2984" spans="1:12" x14ac:dyDescent="0.3">
      <c r="A2984" s="6" t="s">
        <v>2157</v>
      </c>
      <c r="B2984" s="1">
        <v>41832</v>
      </c>
      <c r="D2984"/>
      <c r="E2984"/>
      <c r="F2984"/>
      <c r="H2984"/>
      <c r="L2984"/>
    </row>
    <row r="2985" spans="1:12" x14ac:dyDescent="0.3">
      <c r="A2985" s="6" t="s">
        <v>2157</v>
      </c>
      <c r="B2985" s="1">
        <v>41832</v>
      </c>
      <c r="D2985"/>
      <c r="E2985"/>
      <c r="F2985"/>
      <c r="H2985"/>
      <c r="L2985"/>
    </row>
    <row r="2986" spans="1:12" x14ac:dyDescent="0.3">
      <c r="A2986" s="6" t="s">
        <v>2158</v>
      </c>
      <c r="B2986" s="1">
        <v>41979</v>
      </c>
      <c r="D2986"/>
      <c r="E2986"/>
      <c r="F2986"/>
      <c r="H2986"/>
      <c r="L2986"/>
    </row>
    <row r="2987" spans="1:12" x14ac:dyDescent="0.3">
      <c r="A2987" s="6" t="s">
        <v>2158</v>
      </c>
      <c r="B2987" s="1">
        <v>41979</v>
      </c>
      <c r="D2987"/>
      <c r="E2987"/>
      <c r="F2987"/>
      <c r="H2987"/>
      <c r="L2987"/>
    </row>
    <row r="2988" spans="1:12" x14ac:dyDescent="0.3">
      <c r="A2988" s="6" t="s">
        <v>2159</v>
      </c>
      <c r="B2988" s="1">
        <v>42515</v>
      </c>
      <c r="D2988"/>
      <c r="E2988"/>
      <c r="F2988"/>
      <c r="H2988"/>
      <c r="L2988"/>
    </row>
    <row r="2989" spans="1:12" x14ac:dyDescent="0.3">
      <c r="A2989" s="6" t="s">
        <v>2159</v>
      </c>
      <c r="B2989" s="1">
        <v>42515</v>
      </c>
      <c r="D2989"/>
      <c r="E2989"/>
      <c r="F2989"/>
      <c r="H2989"/>
      <c r="L2989"/>
    </row>
    <row r="2990" spans="1:12" x14ac:dyDescent="0.3">
      <c r="A2990" s="6" t="s">
        <v>2159</v>
      </c>
      <c r="B2990" s="1">
        <v>42515</v>
      </c>
      <c r="D2990"/>
      <c r="E2990"/>
      <c r="F2990"/>
      <c r="H2990"/>
      <c r="L2990"/>
    </row>
    <row r="2991" spans="1:12" x14ac:dyDescent="0.3">
      <c r="A2991" s="6" t="s">
        <v>2161</v>
      </c>
      <c r="B2991" s="1">
        <v>42421</v>
      </c>
      <c r="D2991"/>
      <c r="E2991"/>
      <c r="F2991"/>
      <c r="H2991"/>
      <c r="L2991"/>
    </row>
    <row r="2992" spans="1:12" x14ac:dyDescent="0.3">
      <c r="A2992" s="6" t="s">
        <v>2161</v>
      </c>
      <c r="B2992" s="1">
        <v>42421</v>
      </c>
      <c r="D2992"/>
      <c r="E2992"/>
      <c r="F2992"/>
      <c r="H2992"/>
      <c r="L2992"/>
    </row>
    <row r="2993" spans="1:12" x14ac:dyDescent="0.3">
      <c r="A2993" s="6" t="s">
        <v>2161</v>
      </c>
      <c r="B2993" s="1">
        <v>42421</v>
      </c>
      <c r="D2993"/>
      <c r="E2993"/>
      <c r="F2993"/>
      <c r="H2993"/>
      <c r="L2993"/>
    </row>
    <row r="2994" spans="1:12" x14ac:dyDescent="0.3">
      <c r="A2994" s="6" t="s">
        <v>2161</v>
      </c>
      <c r="B2994" s="1">
        <v>42421</v>
      </c>
      <c r="D2994"/>
      <c r="E2994"/>
      <c r="F2994"/>
      <c r="H2994"/>
      <c r="L2994"/>
    </row>
    <row r="2995" spans="1:12" x14ac:dyDescent="0.3">
      <c r="A2995" s="6" t="s">
        <v>2162</v>
      </c>
      <c r="B2995" s="1">
        <v>42645</v>
      </c>
      <c r="D2995"/>
      <c r="E2995"/>
      <c r="F2995"/>
      <c r="H2995"/>
      <c r="L2995"/>
    </row>
    <row r="2996" spans="1:12" x14ac:dyDescent="0.3">
      <c r="A2996" s="6" t="s">
        <v>2163</v>
      </c>
      <c r="B2996" s="1">
        <v>42805</v>
      </c>
      <c r="D2996"/>
      <c r="E2996"/>
      <c r="F2996"/>
      <c r="H2996"/>
      <c r="L2996"/>
    </row>
    <row r="2997" spans="1:12" x14ac:dyDescent="0.3">
      <c r="A2997" s="6" t="s">
        <v>2164</v>
      </c>
      <c r="B2997" s="1">
        <v>42622</v>
      </c>
      <c r="D2997"/>
      <c r="E2997"/>
      <c r="F2997"/>
      <c r="H2997"/>
      <c r="L2997"/>
    </row>
    <row r="2998" spans="1:12" x14ac:dyDescent="0.3">
      <c r="A2998" s="6" t="s">
        <v>2165</v>
      </c>
      <c r="B2998" s="1">
        <v>41834</v>
      </c>
      <c r="D2998"/>
      <c r="E2998"/>
      <c r="F2998"/>
      <c r="H2998"/>
      <c r="L2998"/>
    </row>
    <row r="2999" spans="1:12" x14ac:dyDescent="0.3">
      <c r="A2999" s="6" t="s">
        <v>2166</v>
      </c>
      <c r="B2999" s="1">
        <v>41811</v>
      </c>
      <c r="D2999"/>
      <c r="E2999"/>
      <c r="F2999"/>
      <c r="H2999"/>
      <c r="L2999"/>
    </row>
    <row r="3000" spans="1:12" x14ac:dyDescent="0.3">
      <c r="A3000" s="6" t="s">
        <v>2166</v>
      </c>
      <c r="B3000" s="1">
        <v>41811</v>
      </c>
      <c r="D3000"/>
      <c r="E3000"/>
      <c r="F3000"/>
      <c r="H3000"/>
      <c r="L3000"/>
    </row>
    <row r="3001" spans="1:12" x14ac:dyDescent="0.3">
      <c r="A3001" s="6" t="s">
        <v>2166</v>
      </c>
      <c r="B3001" s="1">
        <v>41811</v>
      </c>
      <c r="D3001"/>
      <c r="E3001"/>
      <c r="F3001"/>
      <c r="H3001"/>
      <c r="L3001"/>
    </row>
    <row r="3002" spans="1:12" x14ac:dyDescent="0.3">
      <c r="A3002" s="6" t="s">
        <v>2166</v>
      </c>
      <c r="B3002" s="1">
        <v>41811</v>
      </c>
      <c r="D3002"/>
      <c r="E3002"/>
      <c r="F3002"/>
      <c r="H3002"/>
      <c r="L3002"/>
    </row>
    <row r="3003" spans="1:12" x14ac:dyDescent="0.3">
      <c r="A3003" s="6" t="s">
        <v>2166</v>
      </c>
      <c r="B3003" s="1">
        <v>41811</v>
      </c>
      <c r="D3003"/>
      <c r="E3003"/>
      <c r="F3003"/>
      <c r="H3003"/>
      <c r="L3003"/>
    </row>
    <row r="3004" spans="1:12" x14ac:dyDescent="0.3">
      <c r="A3004" s="6" t="s">
        <v>2166</v>
      </c>
      <c r="B3004" s="1">
        <v>41811</v>
      </c>
      <c r="D3004"/>
      <c r="E3004"/>
      <c r="F3004"/>
      <c r="H3004"/>
      <c r="L3004"/>
    </row>
    <row r="3005" spans="1:12" x14ac:dyDescent="0.3">
      <c r="A3005" s="6" t="s">
        <v>2167</v>
      </c>
      <c r="B3005" s="1">
        <v>42190</v>
      </c>
      <c r="D3005"/>
      <c r="E3005"/>
      <c r="F3005"/>
      <c r="H3005"/>
      <c r="L3005"/>
    </row>
    <row r="3006" spans="1:12" x14ac:dyDescent="0.3">
      <c r="A3006" s="6" t="s">
        <v>2168</v>
      </c>
      <c r="B3006" s="1">
        <v>43085</v>
      </c>
      <c r="D3006"/>
      <c r="E3006"/>
      <c r="F3006"/>
      <c r="H3006"/>
      <c r="L3006"/>
    </row>
    <row r="3007" spans="1:12" x14ac:dyDescent="0.3">
      <c r="A3007" s="6" t="s">
        <v>2169</v>
      </c>
      <c r="B3007" s="1">
        <v>42621</v>
      </c>
      <c r="D3007"/>
      <c r="E3007"/>
      <c r="F3007"/>
      <c r="H3007"/>
      <c r="L3007"/>
    </row>
    <row r="3008" spans="1:12" x14ac:dyDescent="0.3">
      <c r="A3008" s="6" t="s">
        <v>2171</v>
      </c>
      <c r="B3008" s="1">
        <v>41776</v>
      </c>
      <c r="D3008"/>
      <c r="E3008"/>
      <c r="F3008"/>
      <c r="H3008"/>
      <c r="L3008"/>
    </row>
    <row r="3009" spans="1:12" x14ac:dyDescent="0.3">
      <c r="A3009" s="6" t="s">
        <v>2172</v>
      </c>
      <c r="B3009" s="1">
        <v>43021</v>
      </c>
      <c r="D3009"/>
      <c r="E3009"/>
      <c r="F3009"/>
      <c r="H3009"/>
      <c r="L3009"/>
    </row>
    <row r="3010" spans="1:12" x14ac:dyDescent="0.3">
      <c r="A3010" s="6" t="s">
        <v>2173</v>
      </c>
      <c r="B3010" s="1">
        <v>41936</v>
      </c>
      <c r="D3010"/>
      <c r="E3010"/>
      <c r="F3010"/>
      <c r="H3010"/>
      <c r="L3010"/>
    </row>
    <row r="3011" spans="1:12" x14ac:dyDescent="0.3">
      <c r="A3011" s="6" t="s">
        <v>2174</v>
      </c>
      <c r="B3011" s="1">
        <v>42709</v>
      </c>
      <c r="D3011"/>
      <c r="E3011"/>
      <c r="F3011"/>
      <c r="H3011"/>
      <c r="L3011"/>
    </row>
    <row r="3012" spans="1:12" x14ac:dyDescent="0.3">
      <c r="A3012" s="6" t="s">
        <v>2175</v>
      </c>
      <c r="B3012" s="1">
        <v>42576</v>
      </c>
      <c r="D3012"/>
      <c r="E3012"/>
      <c r="F3012"/>
      <c r="H3012"/>
      <c r="L3012"/>
    </row>
    <row r="3013" spans="1:12" x14ac:dyDescent="0.3">
      <c r="A3013" s="6" t="s">
        <v>2176</v>
      </c>
      <c r="B3013" s="1">
        <v>42842</v>
      </c>
      <c r="D3013"/>
      <c r="E3013"/>
      <c r="F3013"/>
      <c r="H3013"/>
      <c r="L3013"/>
    </row>
    <row r="3014" spans="1:12" x14ac:dyDescent="0.3">
      <c r="A3014" s="6" t="s">
        <v>2176</v>
      </c>
      <c r="B3014" s="1">
        <v>42842</v>
      </c>
      <c r="D3014"/>
      <c r="E3014"/>
      <c r="F3014"/>
      <c r="H3014"/>
      <c r="L3014"/>
    </row>
    <row r="3015" spans="1:12" x14ac:dyDescent="0.3">
      <c r="A3015" s="6" t="s">
        <v>2176</v>
      </c>
      <c r="B3015" s="1">
        <v>42842</v>
      </c>
      <c r="D3015"/>
      <c r="E3015"/>
      <c r="F3015"/>
      <c r="H3015"/>
      <c r="L3015"/>
    </row>
    <row r="3016" spans="1:12" x14ac:dyDescent="0.3">
      <c r="A3016" s="6" t="s">
        <v>2176</v>
      </c>
      <c r="B3016" s="1">
        <v>42842</v>
      </c>
      <c r="D3016"/>
      <c r="E3016"/>
      <c r="F3016"/>
      <c r="H3016"/>
      <c r="L3016"/>
    </row>
    <row r="3017" spans="1:12" x14ac:dyDescent="0.3">
      <c r="A3017" s="6" t="s">
        <v>2176</v>
      </c>
      <c r="B3017" s="1">
        <v>42842</v>
      </c>
      <c r="D3017"/>
      <c r="E3017"/>
      <c r="F3017"/>
      <c r="H3017"/>
      <c r="L3017"/>
    </row>
    <row r="3018" spans="1:12" x14ac:dyDescent="0.3">
      <c r="A3018" s="6" t="s">
        <v>2178</v>
      </c>
      <c r="B3018" s="1">
        <v>42264</v>
      </c>
      <c r="D3018"/>
      <c r="E3018"/>
      <c r="F3018"/>
      <c r="H3018"/>
      <c r="L3018"/>
    </row>
    <row r="3019" spans="1:12" x14ac:dyDescent="0.3">
      <c r="A3019" s="6" t="s">
        <v>2179</v>
      </c>
      <c r="B3019" s="1">
        <v>42605</v>
      </c>
      <c r="D3019"/>
      <c r="E3019"/>
      <c r="F3019"/>
      <c r="H3019"/>
      <c r="L3019"/>
    </row>
    <row r="3020" spans="1:12" x14ac:dyDescent="0.3">
      <c r="A3020" s="6" t="s">
        <v>2179</v>
      </c>
      <c r="B3020" s="1">
        <v>42605</v>
      </c>
      <c r="D3020"/>
      <c r="E3020"/>
      <c r="F3020"/>
      <c r="H3020"/>
      <c r="L3020"/>
    </row>
    <row r="3021" spans="1:12" x14ac:dyDescent="0.3">
      <c r="A3021" s="6" t="s">
        <v>2179</v>
      </c>
      <c r="B3021" s="1">
        <v>42605</v>
      </c>
      <c r="D3021"/>
      <c r="E3021"/>
      <c r="F3021"/>
      <c r="H3021"/>
      <c r="L3021"/>
    </row>
    <row r="3022" spans="1:12" x14ac:dyDescent="0.3">
      <c r="A3022" s="6" t="s">
        <v>2180</v>
      </c>
      <c r="B3022" s="1">
        <v>42316</v>
      </c>
      <c r="D3022"/>
      <c r="E3022"/>
      <c r="F3022"/>
      <c r="H3022"/>
      <c r="L3022"/>
    </row>
    <row r="3023" spans="1:12" x14ac:dyDescent="0.3">
      <c r="A3023" s="6" t="s">
        <v>2180</v>
      </c>
      <c r="B3023" s="1">
        <v>42316</v>
      </c>
      <c r="D3023"/>
      <c r="E3023"/>
      <c r="F3023"/>
      <c r="H3023"/>
      <c r="L3023"/>
    </row>
    <row r="3024" spans="1:12" x14ac:dyDescent="0.3">
      <c r="A3024" s="6" t="s">
        <v>2180</v>
      </c>
      <c r="B3024" s="1">
        <v>42316</v>
      </c>
      <c r="D3024"/>
      <c r="E3024"/>
      <c r="F3024"/>
      <c r="H3024"/>
      <c r="L3024"/>
    </row>
    <row r="3025" spans="1:12" x14ac:dyDescent="0.3">
      <c r="A3025" s="6" t="s">
        <v>2180</v>
      </c>
      <c r="B3025" s="1">
        <v>42316</v>
      </c>
      <c r="D3025"/>
      <c r="E3025"/>
      <c r="F3025"/>
      <c r="H3025"/>
      <c r="L3025"/>
    </row>
    <row r="3026" spans="1:12" x14ac:dyDescent="0.3">
      <c r="A3026" s="6" t="s">
        <v>2181</v>
      </c>
      <c r="B3026" s="1">
        <v>43056</v>
      </c>
      <c r="D3026"/>
      <c r="E3026"/>
      <c r="F3026"/>
      <c r="H3026"/>
      <c r="L3026"/>
    </row>
    <row r="3027" spans="1:12" x14ac:dyDescent="0.3">
      <c r="A3027" s="6" t="s">
        <v>2183</v>
      </c>
      <c r="B3027" s="1">
        <v>42316</v>
      </c>
      <c r="D3027"/>
      <c r="E3027"/>
      <c r="F3027"/>
      <c r="H3027"/>
      <c r="L3027"/>
    </row>
    <row r="3028" spans="1:12" x14ac:dyDescent="0.3">
      <c r="A3028" s="6" t="s">
        <v>2183</v>
      </c>
      <c r="B3028" s="1">
        <v>42316</v>
      </c>
      <c r="D3028"/>
      <c r="E3028"/>
      <c r="F3028"/>
      <c r="H3028"/>
      <c r="L3028"/>
    </row>
    <row r="3029" spans="1:12" x14ac:dyDescent="0.3">
      <c r="A3029" s="6" t="s">
        <v>2184</v>
      </c>
      <c r="B3029" s="1">
        <v>42847</v>
      </c>
      <c r="D3029"/>
      <c r="E3029"/>
      <c r="F3029"/>
      <c r="H3029"/>
      <c r="L3029"/>
    </row>
    <row r="3030" spans="1:12" x14ac:dyDescent="0.3">
      <c r="A3030" s="6" t="s">
        <v>2185</v>
      </c>
      <c r="B3030" s="1">
        <v>41875</v>
      </c>
      <c r="D3030"/>
      <c r="E3030"/>
      <c r="F3030"/>
      <c r="H3030"/>
      <c r="L3030"/>
    </row>
    <row r="3031" spans="1:12" x14ac:dyDescent="0.3">
      <c r="A3031" s="6" t="s">
        <v>2186</v>
      </c>
      <c r="B3031" s="1">
        <v>43086</v>
      </c>
      <c r="D3031"/>
      <c r="E3031"/>
      <c r="F3031"/>
      <c r="H3031"/>
      <c r="L3031"/>
    </row>
    <row r="3032" spans="1:12" x14ac:dyDescent="0.3">
      <c r="A3032" s="6" t="s">
        <v>2187</v>
      </c>
      <c r="B3032" s="1">
        <v>42453</v>
      </c>
      <c r="D3032"/>
      <c r="E3032"/>
      <c r="F3032"/>
      <c r="H3032"/>
      <c r="L3032"/>
    </row>
    <row r="3033" spans="1:12" x14ac:dyDescent="0.3">
      <c r="A3033" s="6" t="s">
        <v>2188</v>
      </c>
      <c r="B3033" s="1">
        <v>42268</v>
      </c>
      <c r="D3033"/>
      <c r="E3033"/>
      <c r="F3033"/>
      <c r="H3033"/>
      <c r="L3033"/>
    </row>
    <row r="3034" spans="1:12" x14ac:dyDescent="0.3">
      <c r="A3034" s="6" t="s">
        <v>2188</v>
      </c>
      <c r="B3034" s="1">
        <v>42268</v>
      </c>
      <c r="D3034"/>
      <c r="E3034"/>
      <c r="F3034"/>
      <c r="H3034"/>
      <c r="L3034"/>
    </row>
    <row r="3035" spans="1:12" x14ac:dyDescent="0.3">
      <c r="A3035" s="6" t="s">
        <v>2190</v>
      </c>
      <c r="B3035" s="1">
        <v>42695</v>
      </c>
      <c r="D3035"/>
      <c r="E3035"/>
      <c r="F3035"/>
      <c r="H3035"/>
      <c r="L3035"/>
    </row>
    <row r="3036" spans="1:12" x14ac:dyDescent="0.3">
      <c r="A3036" s="6" t="s">
        <v>2191</v>
      </c>
      <c r="B3036" s="1">
        <v>42994</v>
      </c>
      <c r="D3036"/>
      <c r="E3036"/>
      <c r="F3036"/>
      <c r="H3036"/>
      <c r="L3036"/>
    </row>
    <row r="3037" spans="1:12" x14ac:dyDescent="0.3">
      <c r="A3037" s="6" t="s">
        <v>2192</v>
      </c>
      <c r="B3037" s="1">
        <v>42166</v>
      </c>
      <c r="D3037"/>
      <c r="E3037"/>
      <c r="F3037"/>
      <c r="H3037"/>
      <c r="L3037"/>
    </row>
    <row r="3038" spans="1:12" x14ac:dyDescent="0.3">
      <c r="A3038" s="6" t="s">
        <v>2192</v>
      </c>
      <c r="B3038" s="1">
        <v>42166</v>
      </c>
      <c r="D3038"/>
      <c r="E3038"/>
      <c r="F3038"/>
      <c r="H3038"/>
      <c r="L3038"/>
    </row>
    <row r="3039" spans="1:12" x14ac:dyDescent="0.3">
      <c r="A3039" s="6" t="s">
        <v>2192</v>
      </c>
      <c r="B3039" s="1">
        <v>42166</v>
      </c>
      <c r="D3039"/>
      <c r="E3039"/>
      <c r="F3039"/>
      <c r="H3039"/>
      <c r="L3039"/>
    </row>
    <row r="3040" spans="1:12" x14ac:dyDescent="0.3">
      <c r="A3040" s="6" t="s">
        <v>2192</v>
      </c>
      <c r="B3040" s="1">
        <v>42166</v>
      </c>
      <c r="D3040"/>
      <c r="E3040"/>
      <c r="F3040"/>
      <c r="H3040"/>
      <c r="L3040"/>
    </row>
    <row r="3041" spans="1:12" x14ac:dyDescent="0.3">
      <c r="A3041" s="6" t="s">
        <v>2192</v>
      </c>
      <c r="B3041" s="1">
        <v>42166</v>
      </c>
      <c r="D3041"/>
      <c r="E3041"/>
      <c r="F3041"/>
      <c r="H3041"/>
      <c r="L3041"/>
    </row>
    <row r="3042" spans="1:12" x14ac:dyDescent="0.3">
      <c r="A3042" s="6" t="s">
        <v>2193</v>
      </c>
      <c r="B3042" s="1">
        <v>43011</v>
      </c>
      <c r="D3042"/>
      <c r="E3042"/>
      <c r="F3042"/>
      <c r="H3042"/>
      <c r="L3042"/>
    </row>
    <row r="3043" spans="1:12" x14ac:dyDescent="0.3">
      <c r="A3043" s="6" t="s">
        <v>2194</v>
      </c>
      <c r="B3043" s="1">
        <v>42495</v>
      </c>
      <c r="D3043"/>
      <c r="E3043"/>
      <c r="F3043"/>
      <c r="H3043"/>
      <c r="L3043"/>
    </row>
    <row r="3044" spans="1:12" x14ac:dyDescent="0.3">
      <c r="A3044" s="6" t="s">
        <v>2195</v>
      </c>
      <c r="B3044" s="1">
        <v>42989</v>
      </c>
      <c r="D3044"/>
      <c r="E3044"/>
      <c r="F3044"/>
      <c r="H3044"/>
      <c r="L3044"/>
    </row>
    <row r="3045" spans="1:12" x14ac:dyDescent="0.3">
      <c r="A3045" s="6" t="s">
        <v>2195</v>
      </c>
      <c r="B3045" s="1">
        <v>42989</v>
      </c>
      <c r="D3045"/>
      <c r="E3045"/>
      <c r="F3045"/>
      <c r="H3045"/>
      <c r="L3045"/>
    </row>
    <row r="3046" spans="1:12" x14ac:dyDescent="0.3">
      <c r="A3046" s="6" t="s">
        <v>2195</v>
      </c>
      <c r="B3046" s="1">
        <v>42989</v>
      </c>
      <c r="D3046"/>
      <c r="E3046"/>
      <c r="F3046"/>
      <c r="H3046"/>
      <c r="L3046"/>
    </row>
    <row r="3047" spans="1:12" x14ac:dyDescent="0.3">
      <c r="A3047" s="6" t="s">
        <v>2196</v>
      </c>
      <c r="B3047" s="1">
        <v>42124</v>
      </c>
      <c r="D3047"/>
      <c r="E3047"/>
      <c r="F3047"/>
      <c r="H3047"/>
      <c r="L3047"/>
    </row>
    <row r="3048" spans="1:12" x14ac:dyDescent="0.3">
      <c r="A3048" s="6" t="s">
        <v>2197</v>
      </c>
      <c r="B3048" s="1">
        <v>43045</v>
      </c>
      <c r="D3048"/>
      <c r="E3048"/>
      <c r="F3048"/>
      <c r="H3048"/>
      <c r="L3048"/>
    </row>
    <row r="3049" spans="1:12" x14ac:dyDescent="0.3">
      <c r="A3049" s="6" t="s">
        <v>2197</v>
      </c>
      <c r="B3049" s="1">
        <v>43045</v>
      </c>
      <c r="D3049"/>
      <c r="E3049"/>
      <c r="F3049"/>
      <c r="H3049"/>
      <c r="L3049"/>
    </row>
    <row r="3050" spans="1:12" x14ac:dyDescent="0.3">
      <c r="A3050" s="6" t="s">
        <v>2198</v>
      </c>
      <c r="B3050" s="1">
        <v>41912</v>
      </c>
      <c r="D3050"/>
      <c r="E3050"/>
      <c r="F3050"/>
      <c r="H3050"/>
      <c r="L3050"/>
    </row>
    <row r="3051" spans="1:12" x14ac:dyDescent="0.3">
      <c r="A3051" s="6" t="s">
        <v>2199</v>
      </c>
      <c r="B3051" s="1">
        <v>42827</v>
      </c>
      <c r="D3051"/>
      <c r="E3051"/>
      <c r="F3051"/>
      <c r="H3051"/>
      <c r="L3051"/>
    </row>
    <row r="3052" spans="1:12" x14ac:dyDescent="0.3">
      <c r="A3052" s="6" t="s">
        <v>2199</v>
      </c>
      <c r="B3052" s="1">
        <v>42827</v>
      </c>
      <c r="D3052"/>
      <c r="E3052"/>
      <c r="F3052"/>
      <c r="H3052"/>
      <c r="L3052"/>
    </row>
    <row r="3053" spans="1:12" x14ac:dyDescent="0.3">
      <c r="A3053" s="6" t="s">
        <v>2201</v>
      </c>
      <c r="B3053" s="1">
        <v>43014</v>
      </c>
      <c r="D3053"/>
      <c r="E3053"/>
      <c r="F3053"/>
      <c r="H3053"/>
      <c r="L3053"/>
    </row>
    <row r="3054" spans="1:12" x14ac:dyDescent="0.3">
      <c r="A3054" s="6" t="s">
        <v>2201</v>
      </c>
      <c r="B3054" s="1">
        <v>43014</v>
      </c>
      <c r="D3054"/>
      <c r="E3054"/>
      <c r="F3054"/>
      <c r="H3054"/>
      <c r="L3054"/>
    </row>
    <row r="3055" spans="1:12" x14ac:dyDescent="0.3">
      <c r="A3055" s="6" t="s">
        <v>2201</v>
      </c>
      <c r="B3055" s="1">
        <v>43014</v>
      </c>
      <c r="D3055"/>
      <c r="E3055"/>
      <c r="F3055"/>
      <c r="H3055"/>
      <c r="L3055"/>
    </row>
    <row r="3056" spans="1:12" x14ac:dyDescent="0.3">
      <c r="A3056" s="6" t="s">
        <v>2202</v>
      </c>
      <c r="B3056" s="1">
        <v>42469</v>
      </c>
      <c r="D3056"/>
      <c r="E3056"/>
      <c r="F3056"/>
      <c r="H3056"/>
      <c r="L3056"/>
    </row>
    <row r="3057" spans="1:12" x14ac:dyDescent="0.3">
      <c r="A3057" s="6" t="s">
        <v>2202</v>
      </c>
      <c r="B3057" s="1">
        <v>42469</v>
      </c>
      <c r="D3057"/>
      <c r="E3057"/>
      <c r="F3057"/>
      <c r="H3057"/>
      <c r="L3057"/>
    </row>
    <row r="3058" spans="1:12" x14ac:dyDescent="0.3">
      <c r="A3058" s="6" t="s">
        <v>2204</v>
      </c>
      <c r="B3058" s="1">
        <v>42244</v>
      </c>
      <c r="D3058"/>
      <c r="E3058"/>
      <c r="F3058"/>
      <c r="H3058"/>
      <c r="L3058"/>
    </row>
    <row r="3059" spans="1:12" x14ac:dyDescent="0.3">
      <c r="A3059" s="6" t="s">
        <v>2205</v>
      </c>
      <c r="B3059" s="1">
        <v>43027</v>
      </c>
      <c r="D3059"/>
      <c r="E3059"/>
      <c r="F3059"/>
      <c r="H3059"/>
      <c r="L3059"/>
    </row>
    <row r="3060" spans="1:12" x14ac:dyDescent="0.3">
      <c r="A3060" s="6" t="s">
        <v>2205</v>
      </c>
      <c r="B3060" s="1">
        <v>43027</v>
      </c>
      <c r="D3060"/>
      <c r="E3060"/>
      <c r="F3060"/>
      <c r="H3060"/>
      <c r="L3060"/>
    </row>
    <row r="3061" spans="1:12" x14ac:dyDescent="0.3">
      <c r="A3061" s="6" t="s">
        <v>2205</v>
      </c>
      <c r="B3061" s="1">
        <v>43027</v>
      </c>
      <c r="D3061"/>
      <c r="E3061"/>
      <c r="F3061"/>
      <c r="H3061"/>
      <c r="L3061"/>
    </row>
    <row r="3062" spans="1:12" x14ac:dyDescent="0.3">
      <c r="A3062" s="6" t="s">
        <v>2205</v>
      </c>
      <c r="B3062" s="1">
        <v>43027</v>
      </c>
      <c r="D3062"/>
      <c r="E3062"/>
      <c r="F3062"/>
      <c r="H3062"/>
      <c r="L3062"/>
    </row>
    <row r="3063" spans="1:12" x14ac:dyDescent="0.3">
      <c r="A3063" s="6" t="s">
        <v>2206</v>
      </c>
      <c r="B3063" s="1">
        <v>42681</v>
      </c>
      <c r="D3063"/>
      <c r="E3063"/>
      <c r="F3063"/>
      <c r="H3063"/>
      <c r="L3063"/>
    </row>
    <row r="3064" spans="1:12" x14ac:dyDescent="0.3">
      <c r="A3064" s="6" t="s">
        <v>2207</v>
      </c>
      <c r="B3064" s="1">
        <v>42797</v>
      </c>
      <c r="D3064"/>
      <c r="E3064"/>
      <c r="F3064"/>
      <c r="H3064"/>
      <c r="L3064"/>
    </row>
    <row r="3065" spans="1:12" x14ac:dyDescent="0.3">
      <c r="A3065" s="6" t="s">
        <v>2209</v>
      </c>
      <c r="B3065" s="1">
        <v>42335</v>
      </c>
      <c r="D3065"/>
      <c r="E3065"/>
      <c r="F3065"/>
      <c r="H3065"/>
      <c r="L3065"/>
    </row>
    <row r="3066" spans="1:12" x14ac:dyDescent="0.3">
      <c r="A3066" s="6" t="s">
        <v>2209</v>
      </c>
      <c r="B3066" s="1">
        <v>42335</v>
      </c>
      <c r="D3066"/>
      <c r="E3066"/>
      <c r="F3066"/>
      <c r="H3066"/>
      <c r="L3066"/>
    </row>
    <row r="3067" spans="1:12" x14ac:dyDescent="0.3">
      <c r="A3067" s="6" t="s">
        <v>2210</v>
      </c>
      <c r="B3067" s="1">
        <v>42807</v>
      </c>
      <c r="D3067"/>
      <c r="E3067"/>
      <c r="F3067"/>
      <c r="H3067"/>
      <c r="L3067"/>
    </row>
    <row r="3068" spans="1:12" x14ac:dyDescent="0.3">
      <c r="A3068" s="6" t="s">
        <v>2210</v>
      </c>
      <c r="B3068" s="1">
        <v>42807</v>
      </c>
      <c r="D3068"/>
      <c r="E3068"/>
      <c r="F3068"/>
      <c r="H3068"/>
      <c r="L3068"/>
    </row>
    <row r="3069" spans="1:12" x14ac:dyDescent="0.3">
      <c r="A3069" s="6" t="s">
        <v>2210</v>
      </c>
      <c r="B3069" s="1">
        <v>42807</v>
      </c>
      <c r="D3069"/>
      <c r="E3069"/>
      <c r="F3069"/>
      <c r="H3069"/>
      <c r="L3069"/>
    </row>
    <row r="3070" spans="1:12" x14ac:dyDescent="0.3">
      <c r="A3070" s="6" t="s">
        <v>2210</v>
      </c>
      <c r="B3070" s="1">
        <v>42807</v>
      </c>
      <c r="D3070"/>
      <c r="E3070"/>
      <c r="F3070"/>
      <c r="H3070"/>
      <c r="L3070"/>
    </row>
    <row r="3071" spans="1:12" x14ac:dyDescent="0.3">
      <c r="A3071" s="6" t="s">
        <v>2210</v>
      </c>
      <c r="B3071" s="1">
        <v>42807</v>
      </c>
      <c r="D3071"/>
      <c r="E3071"/>
      <c r="F3071"/>
      <c r="H3071"/>
      <c r="L3071"/>
    </row>
    <row r="3072" spans="1:12" x14ac:dyDescent="0.3">
      <c r="A3072" s="6" t="s">
        <v>2212</v>
      </c>
      <c r="B3072" s="1">
        <v>43069</v>
      </c>
      <c r="D3072"/>
      <c r="E3072"/>
      <c r="F3072"/>
      <c r="H3072"/>
      <c r="L3072"/>
    </row>
    <row r="3073" spans="1:12" x14ac:dyDescent="0.3">
      <c r="A3073" s="6" t="s">
        <v>2213</v>
      </c>
      <c r="B3073" s="1">
        <v>41960</v>
      </c>
      <c r="D3073"/>
      <c r="E3073"/>
      <c r="F3073"/>
      <c r="H3073"/>
      <c r="L3073"/>
    </row>
    <row r="3074" spans="1:12" x14ac:dyDescent="0.3">
      <c r="A3074" s="6" t="s">
        <v>2213</v>
      </c>
      <c r="B3074" s="1">
        <v>41960</v>
      </c>
      <c r="D3074"/>
      <c r="E3074"/>
      <c r="F3074"/>
      <c r="H3074"/>
      <c r="L3074"/>
    </row>
    <row r="3075" spans="1:12" x14ac:dyDescent="0.3">
      <c r="A3075" s="6" t="s">
        <v>2213</v>
      </c>
      <c r="B3075" s="1">
        <v>41960</v>
      </c>
      <c r="D3075"/>
      <c r="E3075"/>
      <c r="F3075"/>
      <c r="H3075"/>
      <c r="L3075"/>
    </row>
    <row r="3076" spans="1:12" x14ac:dyDescent="0.3">
      <c r="A3076" s="6" t="s">
        <v>2214</v>
      </c>
      <c r="B3076" s="1">
        <v>42372</v>
      </c>
      <c r="D3076"/>
      <c r="E3076"/>
      <c r="F3076"/>
      <c r="H3076"/>
      <c r="L3076"/>
    </row>
    <row r="3077" spans="1:12" x14ac:dyDescent="0.3">
      <c r="A3077" s="6" t="s">
        <v>2215</v>
      </c>
      <c r="B3077" s="1">
        <v>42280</v>
      </c>
      <c r="D3077"/>
      <c r="E3077"/>
      <c r="F3077"/>
      <c r="H3077"/>
      <c r="L3077"/>
    </row>
    <row r="3078" spans="1:12" x14ac:dyDescent="0.3">
      <c r="A3078" s="6" t="s">
        <v>2216</v>
      </c>
      <c r="B3078" s="1">
        <v>41840</v>
      </c>
      <c r="D3078"/>
      <c r="E3078"/>
      <c r="F3078"/>
      <c r="H3078"/>
      <c r="L3078"/>
    </row>
    <row r="3079" spans="1:12" x14ac:dyDescent="0.3">
      <c r="A3079" s="6" t="s">
        <v>2216</v>
      </c>
      <c r="B3079" s="1">
        <v>41840</v>
      </c>
      <c r="D3079"/>
      <c r="E3079"/>
      <c r="F3079"/>
      <c r="H3079"/>
      <c r="L3079"/>
    </row>
    <row r="3080" spans="1:12" x14ac:dyDescent="0.3">
      <c r="A3080" s="6" t="s">
        <v>2216</v>
      </c>
      <c r="B3080" s="1">
        <v>41840</v>
      </c>
      <c r="D3080"/>
      <c r="E3080"/>
      <c r="F3080"/>
      <c r="H3080"/>
      <c r="L3080"/>
    </row>
    <row r="3081" spans="1:12" x14ac:dyDescent="0.3">
      <c r="A3081" s="6" t="s">
        <v>2217</v>
      </c>
      <c r="B3081" s="1">
        <v>41780</v>
      </c>
      <c r="D3081"/>
      <c r="E3081"/>
      <c r="F3081"/>
      <c r="H3081"/>
      <c r="L3081"/>
    </row>
    <row r="3082" spans="1:12" x14ac:dyDescent="0.3">
      <c r="A3082" s="6" t="s">
        <v>2218</v>
      </c>
      <c r="B3082" s="1">
        <v>42982</v>
      </c>
      <c r="D3082"/>
      <c r="E3082"/>
      <c r="F3082"/>
      <c r="H3082"/>
      <c r="L3082"/>
    </row>
    <row r="3083" spans="1:12" x14ac:dyDescent="0.3">
      <c r="A3083" s="6" t="s">
        <v>2218</v>
      </c>
      <c r="B3083" s="1">
        <v>42982</v>
      </c>
      <c r="D3083"/>
      <c r="E3083"/>
      <c r="F3083"/>
      <c r="H3083"/>
      <c r="L3083"/>
    </row>
    <row r="3084" spans="1:12" x14ac:dyDescent="0.3">
      <c r="A3084" s="6" t="s">
        <v>2220</v>
      </c>
      <c r="B3084" s="1">
        <v>42882</v>
      </c>
      <c r="D3084"/>
      <c r="E3084"/>
      <c r="F3084"/>
      <c r="H3084"/>
      <c r="L3084"/>
    </row>
    <row r="3085" spans="1:12" x14ac:dyDescent="0.3">
      <c r="A3085" s="6" t="s">
        <v>2220</v>
      </c>
      <c r="B3085" s="1">
        <v>42882</v>
      </c>
      <c r="D3085"/>
      <c r="E3085"/>
      <c r="F3085"/>
      <c r="H3085"/>
      <c r="L3085"/>
    </row>
    <row r="3086" spans="1:12" x14ac:dyDescent="0.3">
      <c r="A3086" s="6" t="s">
        <v>2221</v>
      </c>
      <c r="B3086" s="1">
        <v>41667</v>
      </c>
      <c r="D3086"/>
      <c r="E3086"/>
      <c r="F3086"/>
      <c r="H3086"/>
      <c r="L3086"/>
    </row>
    <row r="3087" spans="1:12" x14ac:dyDescent="0.3">
      <c r="A3087" s="6" t="s">
        <v>2222</v>
      </c>
      <c r="B3087" s="1">
        <v>42775</v>
      </c>
      <c r="D3087"/>
      <c r="E3087"/>
      <c r="F3087"/>
      <c r="H3087"/>
      <c r="L3087"/>
    </row>
    <row r="3088" spans="1:12" x14ac:dyDescent="0.3">
      <c r="A3088" s="6" t="s">
        <v>2222</v>
      </c>
      <c r="B3088" s="1">
        <v>42775</v>
      </c>
      <c r="D3088"/>
      <c r="E3088"/>
      <c r="F3088"/>
      <c r="H3088"/>
      <c r="L3088"/>
    </row>
    <row r="3089" spans="1:12" x14ac:dyDescent="0.3">
      <c r="A3089" s="6" t="s">
        <v>2222</v>
      </c>
      <c r="B3089" s="1">
        <v>42775</v>
      </c>
      <c r="D3089"/>
      <c r="E3089"/>
      <c r="F3089"/>
      <c r="H3089"/>
      <c r="L3089"/>
    </row>
    <row r="3090" spans="1:12" x14ac:dyDescent="0.3">
      <c r="A3090" s="6" t="s">
        <v>2222</v>
      </c>
      <c r="B3090" s="1">
        <v>42775</v>
      </c>
      <c r="D3090"/>
      <c r="E3090"/>
      <c r="F3090"/>
      <c r="H3090"/>
      <c r="L3090"/>
    </row>
    <row r="3091" spans="1:12" x14ac:dyDescent="0.3">
      <c r="A3091" s="6" t="s">
        <v>2223</v>
      </c>
      <c r="B3091" s="1">
        <v>42825</v>
      </c>
      <c r="D3091"/>
      <c r="E3091"/>
      <c r="F3091"/>
      <c r="H3091"/>
      <c r="L3091"/>
    </row>
    <row r="3092" spans="1:12" x14ac:dyDescent="0.3">
      <c r="A3092" s="6" t="s">
        <v>2223</v>
      </c>
      <c r="B3092" s="1">
        <v>42825</v>
      </c>
      <c r="D3092"/>
      <c r="E3092"/>
      <c r="F3092"/>
      <c r="H3092"/>
      <c r="L3092"/>
    </row>
    <row r="3093" spans="1:12" x14ac:dyDescent="0.3">
      <c r="A3093" s="6" t="s">
        <v>2224</v>
      </c>
      <c r="B3093" s="1">
        <v>42432</v>
      </c>
      <c r="D3093"/>
      <c r="E3093"/>
      <c r="F3093"/>
      <c r="H3093"/>
      <c r="L3093"/>
    </row>
    <row r="3094" spans="1:12" x14ac:dyDescent="0.3">
      <c r="A3094" s="6" t="s">
        <v>2224</v>
      </c>
      <c r="B3094" s="1">
        <v>42432</v>
      </c>
      <c r="D3094"/>
      <c r="E3094"/>
      <c r="F3094"/>
      <c r="H3094"/>
      <c r="L3094"/>
    </row>
    <row r="3095" spans="1:12" x14ac:dyDescent="0.3">
      <c r="A3095" s="6" t="s">
        <v>2224</v>
      </c>
      <c r="B3095" s="1">
        <v>42432</v>
      </c>
      <c r="D3095"/>
      <c r="E3095"/>
      <c r="F3095"/>
      <c r="H3095"/>
      <c r="L3095"/>
    </row>
    <row r="3096" spans="1:12" x14ac:dyDescent="0.3">
      <c r="A3096" s="6" t="s">
        <v>2225</v>
      </c>
      <c r="B3096" s="1">
        <v>42239</v>
      </c>
      <c r="D3096"/>
      <c r="E3096"/>
      <c r="F3096"/>
      <c r="H3096"/>
      <c r="L3096"/>
    </row>
    <row r="3097" spans="1:12" x14ac:dyDescent="0.3">
      <c r="A3097" s="6" t="s">
        <v>2225</v>
      </c>
      <c r="B3097" s="1">
        <v>42239</v>
      </c>
      <c r="D3097"/>
      <c r="E3097"/>
      <c r="F3097"/>
      <c r="H3097"/>
      <c r="L3097"/>
    </row>
    <row r="3098" spans="1:12" x14ac:dyDescent="0.3">
      <c r="A3098" s="6" t="s">
        <v>2225</v>
      </c>
      <c r="B3098" s="1">
        <v>42239</v>
      </c>
      <c r="D3098"/>
      <c r="E3098"/>
      <c r="F3098"/>
      <c r="H3098"/>
      <c r="L3098"/>
    </row>
    <row r="3099" spans="1:12" x14ac:dyDescent="0.3">
      <c r="A3099" s="6" t="s">
        <v>2225</v>
      </c>
      <c r="B3099" s="1">
        <v>42239</v>
      </c>
      <c r="D3099"/>
      <c r="E3099"/>
      <c r="F3099"/>
      <c r="H3099"/>
      <c r="L3099"/>
    </row>
    <row r="3100" spans="1:12" x14ac:dyDescent="0.3">
      <c r="A3100" s="6" t="s">
        <v>2226</v>
      </c>
      <c r="B3100" s="1">
        <v>42852</v>
      </c>
      <c r="D3100"/>
      <c r="E3100"/>
      <c r="F3100"/>
      <c r="H3100"/>
      <c r="L3100"/>
    </row>
    <row r="3101" spans="1:12" x14ac:dyDescent="0.3">
      <c r="A3101" s="6" t="s">
        <v>2226</v>
      </c>
      <c r="B3101" s="1">
        <v>42852</v>
      </c>
      <c r="D3101"/>
      <c r="E3101"/>
      <c r="F3101"/>
      <c r="H3101"/>
      <c r="L3101"/>
    </row>
    <row r="3102" spans="1:12" x14ac:dyDescent="0.3">
      <c r="A3102" s="6" t="s">
        <v>2227</v>
      </c>
      <c r="B3102" s="1">
        <v>42839</v>
      </c>
      <c r="D3102"/>
      <c r="E3102"/>
      <c r="F3102"/>
      <c r="H3102"/>
      <c r="L3102"/>
    </row>
    <row r="3103" spans="1:12" x14ac:dyDescent="0.3">
      <c r="A3103" s="6" t="s">
        <v>2227</v>
      </c>
      <c r="B3103" s="1">
        <v>42839</v>
      </c>
      <c r="D3103"/>
      <c r="E3103"/>
      <c r="F3103"/>
      <c r="H3103"/>
      <c r="L3103"/>
    </row>
    <row r="3104" spans="1:12" x14ac:dyDescent="0.3">
      <c r="A3104" s="6" t="s">
        <v>2228</v>
      </c>
      <c r="B3104" s="1">
        <v>43091</v>
      </c>
      <c r="D3104"/>
      <c r="E3104"/>
      <c r="F3104"/>
      <c r="H3104"/>
      <c r="L3104"/>
    </row>
    <row r="3105" spans="1:12" x14ac:dyDescent="0.3">
      <c r="A3105" s="6" t="s">
        <v>2228</v>
      </c>
      <c r="B3105" s="1">
        <v>43091</v>
      </c>
      <c r="D3105"/>
      <c r="E3105"/>
      <c r="F3105"/>
      <c r="H3105"/>
      <c r="L3105"/>
    </row>
    <row r="3106" spans="1:12" x14ac:dyDescent="0.3">
      <c r="A3106" s="6" t="s">
        <v>2230</v>
      </c>
      <c r="B3106" s="1">
        <v>42712</v>
      </c>
      <c r="D3106"/>
      <c r="E3106"/>
      <c r="F3106"/>
      <c r="H3106"/>
      <c r="L3106"/>
    </row>
    <row r="3107" spans="1:12" x14ac:dyDescent="0.3">
      <c r="A3107" s="6" t="s">
        <v>2231</v>
      </c>
      <c r="B3107" s="1">
        <v>42817</v>
      </c>
      <c r="D3107"/>
      <c r="E3107"/>
      <c r="F3107"/>
      <c r="H3107"/>
      <c r="L3107"/>
    </row>
    <row r="3108" spans="1:12" x14ac:dyDescent="0.3">
      <c r="A3108" s="6" t="s">
        <v>2233</v>
      </c>
      <c r="B3108" s="1">
        <v>42576</v>
      </c>
      <c r="D3108"/>
      <c r="E3108"/>
      <c r="F3108"/>
      <c r="H3108"/>
      <c r="L3108"/>
    </row>
    <row r="3109" spans="1:12" x14ac:dyDescent="0.3">
      <c r="A3109" s="6" t="s">
        <v>2234</v>
      </c>
      <c r="B3109" s="1">
        <v>42926</v>
      </c>
      <c r="D3109"/>
      <c r="E3109"/>
      <c r="F3109"/>
      <c r="H3109"/>
      <c r="L3109"/>
    </row>
    <row r="3110" spans="1:12" x14ac:dyDescent="0.3">
      <c r="A3110" s="6" t="s">
        <v>2235</v>
      </c>
      <c r="B3110" s="1">
        <v>42568</v>
      </c>
      <c r="D3110"/>
      <c r="E3110"/>
      <c r="F3110"/>
      <c r="H3110"/>
      <c r="L3110"/>
    </row>
    <row r="3111" spans="1:12" x14ac:dyDescent="0.3">
      <c r="A3111" s="6" t="s">
        <v>2235</v>
      </c>
      <c r="B3111" s="1">
        <v>42568</v>
      </c>
      <c r="D3111"/>
      <c r="E3111"/>
      <c r="F3111"/>
      <c r="H3111"/>
      <c r="L3111"/>
    </row>
    <row r="3112" spans="1:12" x14ac:dyDescent="0.3">
      <c r="A3112" s="6" t="s">
        <v>2235</v>
      </c>
      <c r="B3112" s="1">
        <v>42568</v>
      </c>
      <c r="D3112"/>
      <c r="E3112"/>
      <c r="F3112"/>
      <c r="H3112"/>
      <c r="L3112"/>
    </row>
    <row r="3113" spans="1:12" x14ac:dyDescent="0.3">
      <c r="A3113" s="6" t="s">
        <v>2235</v>
      </c>
      <c r="B3113" s="1">
        <v>42568</v>
      </c>
      <c r="D3113"/>
      <c r="E3113"/>
      <c r="F3113"/>
      <c r="H3113"/>
      <c r="L3113"/>
    </row>
    <row r="3114" spans="1:12" x14ac:dyDescent="0.3">
      <c r="A3114" s="6" t="s">
        <v>2235</v>
      </c>
      <c r="B3114" s="1">
        <v>42568</v>
      </c>
      <c r="D3114"/>
      <c r="E3114"/>
      <c r="F3114"/>
      <c r="H3114"/>
      <c r="L3114"/>
    </row>
    <row r="3115" spans="1:12" x14ac:dyDescent="0.3">
      <c r="A3115" s="6" t="s">
        <v>2236</v>
      </c>
      <c r="B3115" s="1">
        <v>42605</v>
      </c>
      <c r="D3115"/>
      <c r="E3115"/>
      <c r="F3115"/>
      <c r="H3115"/>
      <c r="L3115"/>
    </row>
    <row r="3116" spans="1:12" x14ac:dyDescent="0.3">
      <c r="A3116" s="6" t="s">
        <v>2236</v>
      </c>
      <c r="B3116" s="1">
        <v>42605</v>
      </c>
      <c r="D3116"/>
      <c r="E3116"/>
      <c r="F3116"/>
      <c r="H3116"/>
      <c r="L3116"/>
    </row>
    <row r="3117" spans="1:12" x14ac:dyDescent="0.3">
      <c r="A3117" s="6" t="s">
        <v>2236</v>
      </c>
      <c r="B3117" s="1">
        <v>42605</v>
      </c>
      <c r="D3117"/>
      <c r="E3117"/>
      <c r="F3117"/>
      <c r="H3117"/>
      <c r="L3117"/>
    </row>
    <row r="3118" spans="1:12" x14ac:dyDescent="0.3">
      <c r="A3118" s="6" t="s">
        <v>2236</v>
      </c>
      <c r="B3118" s="1">
        <v>42605</v>
      </c>
      <c r="D3118"/>
      <c r="E3118"/>
      <c r="F3118"/>
      <c r="H3118"/>
      <c r="L3118"/>
    </row>
    <row r="3119" spans="1:12" x14ac:dyDescent="0.3">
      <c r="A3119" s="6" t="s">
        <v>2236</v>
      </c>
      <c r="B3119" s="1">
        <v>42605</v>
      </c>
      <c r="D3119"/>
      <c r="E3119"/>
      <c r="F3119"/>
      <c r="H3119"/>
      <c r="L3119"/>
    </row>
    <row r="3120" spans="1:12" x14ac:dyDescent="0.3">
      <c r="A3120" s="6" t="s">
        <v>2236</v>
      </c>
      <c r="B3120" s="1">
        <v>42605</v>
      </c>
      <c r="D3120"/>
      <c r="E3120"/>
      <c r="F3120"/>
      <c r="H3120"/>
      <c r="L3120"/>
    </row>
    <row r="3121" spans="1:12" x14ac:dyDescent="0.3">
      <c r="A3121" s="6" t="s">
        <v>2237</v>
      </c>
      <c r="B3121" s="1">
        <v>42166</v>
      </c>
      <c r="D3121"/>
      <c r="E3121"/>
      <c r="F3121"/>
      <c r="H3121"/>
      <c r="L3121"/>
    </row>
    <row r="3122" spans="1:12" x14ac:dyDescent="0.3">
      <c r="A3122" s="6" t="s">
        <v>2237</v>
      </c>
      <c r="B3122" s="1">
        <v>42166</v>
      </c>
      <c r="D3122"/>
      <c r="E3122"/>
      <c r="F3122"/>
      <c r="H3122"/>
      <c r="L3122"/>
    </row>
    <row r="3123" spans="1:12" x14ac:dyDescent="0.3">
      <c r="A3123" s="6" t="s">
        <v>2237</v>
      </c>
      <c r="B3123" s="1">
        <v>42166</v>
      </c>
      <c r="D3123"/>
      <c r="E3123"/>
      <c r="F3123"/>
      <c r="H3123"/>
      <c r="L3123"/>
    </row>
    <row r="3124" spans="1:12" x14ac:dyDescent="0.3">
      <c r="A3124" s="6" t="s">
        <v>2237</v>
      </c>
      <c r="B3124" s="1">
        <v>42166</v>
      </c>
      <c r="D3124"/>
      <c r="E3124"/>
      <c r="F3124"/>
      <c r="H3124"/>
      <c r="L3124"/>
    </row>
    <row r="3125" spans="1:12" x14ac:dyDescent="0.3">
      <c r="A3125" s="6" t="s">
        <v>2237</v>
      </c>
      <c r="B3125" s="1">
        <v>42166</v>
      </c>
      <c r="D3125"/>
      <c r="E3125"/>
      <c r="F3125"/>
      <c r="H3125"/>
      <c r="L3125"/>
    </row>
    <row r="3126" spans="1:12" x14ac:dyDescent="0.3">
      <c r="A3126" s="6" t="s">
        <v>2237</v>
      </c>
      <c r="B3126" s="1">
        <v>42166</v>
      </c>
      <c r="D3126"/>
      <c r="E3126"/>
      <c r="F3126"/>
      <c r="H3126"/>
      <c r="L3126"/>
    </row>
    <row r="3127" spans="1:12" x14ac:dyDescent="0.3">
      <c r="A3127" s="6" t="s">
        <v>2237</v>
      </c>
      <c r="B3127" s="1">
        <v>42166</v>
      </c>
      <c r="D3127"/>
      <c r="E3127"/>
      <c r="F3127"/>
      <c r="H3127"/>
      <c r="L3127"/>
    </row>
    <row r="3128" spans="1:12" x14ac:dyDescent="0.3">
      <c r="A3128" s="6" t="s">
        <v>2237</v>
      </c>
      <c r="B3128" s="1">
        <v>42166</v>
      </c>
      <c r="D3128"/>
      <c r="E3128"/>
      <c r="F3128"/>
      <c r="H3128"/>
      <c r="L3128"/>
    </row>
    <row r="3129" spans="1:12" x14ac:dyDescent="0.3">
      <c r="A3129" s="6" t="s">
        <v>2238</v>
      </c>
      <c r="B3129" s="1">
        <v>42986</v>
      </c>
      <c r="D3129"/>
      <c r="E3129"/>
      <c r="F3129"/>
      <c r="H3129"/>
      <c r="L3129"/>
    </row>
    <row r="3130" spans="1:12" x14ac:dyDescent="0.3">
      <c r="A3130" s="6" t="s">
        <v>2240</v>
      </c>
      <c r="B3130" s="1">
        <v>43010</v>
      </c>
      <c r="D3130"/>
      <c r="E3130"/>
      <c r="F3130"/>
      <c r="H3130"/>
      <c r="L3130"/>
    </row>
    <row r="3131" spans="1:12" x14ac:dyDescent="0.3">
      <c r="A3131" s="6" t="s">
        <v>2241</v>
      </c>
      <c r="B3131" s="1">
        <v>41989</v>
      </c>
      <c r="D3131"/>
      <c r="E3131"/>
      <c r="F3131"/>
      <c r="H3131"/>
      <c r="L3131"/>
    </row>
    <row r="3132" spans="1:12" x14ac:dyDescent="0.3">
      <c r="A3132" s="6" t="s">
        <v>2241</v>
      </c>
      <c r="B3132" s="1">
        <v>41989</v>
      </c>
      <c r="D3132"/>
      <c r="E3132"/>
      <c r="F3132"/>
      <c r="H3132"/>
      <c r="L3132"/>
    </row>
    <row r="3133" spans="1:12" x14ac:dyDescent="0.3">
      <c r="A3133" s="6" t="s">
        <v>2241</v>
      </c>
      <c r="B3133" s="1">
        <v>41989</v>
      </c>
      <c r="D3133"/>
      <c r="E3133"/>
      <c r="F3133"/>
      <c r="H3133"/>
      <c r="L3133"/>
    </row>
    <row r="3134" spans="1:12" x14ac:dyDescent="0.3">
      <c r="A3134" s="6" t="s">
        <v>2241</v>
      </c>
      <c r="B3134" s="1">
        <v>41989</v>
      </c>
      <c r="D3134"/>
      <c r="E3134"/>
      <c r="F3134"/>
      <c r="H3134"/>
      <c r="L3134"/>
    </row>
    <row r="3135" spans="1:12" x14ac:dyDescent="0.3">
      <c r="A3135" s="6" t="s">
        <v>2242</v>
      </c>
      <c r="B3135" s="1">
        <v>41875</v>
      </c>
      <c r="D3135"/>
      <c r="E3135"/>
      <c r="F3135"/>
      <c r="H3135"/>
      <c r="L3135"/>
    </row>
    <row r="3136" spans="1:12" x14ac:dyDescent="0.3">
      <c r="A3136" s="6" t="s">
        <v>2242</v>
      </c>
      <c r="B3136" s="1">
        <v>41875</v>
      </c>
      <c r="D3136"/>
      <c r="E3136"/>
      <c r="F3136"/>
      <c r="H3136"/>
      <c r="L3136"/>
    </row>
    <row r="3137" spans="1:12" x14ac:dyDescent="0.3">
      <c r="A3137" s="6" t="s">
        <v>2244</v>
      </c>
      <c r="B3137" s="1">
        <v>43051</v>
      </c>
      <c r="D3137"/>
      <c r="E3137"/>
      <c r="F3137"/>
      <c r="H3137"/>
      <c r="L3137"/>
    </row>
    <row r="3138" spans="1:12" x14ac:dyDescent="0.3">
      <c r="A3138" s="6" t="s">
        <v>2244</v>
      </c>
      <c r="B3138" s="1">
        <v>43051</v>
      </c>
      <c r="D3138"/>
      <c r="E3138"/>
      <c r="F3138"/>
      <c r="H3138"/>
      <c r="L3138"/>
    </row>
    <row r="3139" spans="1:12" x14ac:dyDescent="0.3">
      <c r="A3139" s="6" t="s">
        <v>2244</v>
      </c>
      <c r="B3139" s="1">
        <v>43051</v>
      </c>
      <c r="D3139"/>
      <c r="E3139"/>
      <c r="F3139"/>
      <c r="H3139"/>
      <c r="L3139"/>
    </row>
    <row r="3140" spans="1:12" x14ac:dyDescent="0.3">
      <c r="A3140" s="6" t="s">
        <v>2244</v>
      </c>
      <c r="B3140" s="1">
        <v>43051</v>
      </c>
      <c r="D3140"/>
      <c r="E3140"/>
      <c r="F3140"/>
      <c r="H3140"/>
      <c r="L3140"/>
    </row>
    <row r="3141" spans="1:12" x14ac:dyDescent="0.3">
      <c r="A3141" s="6" t="s">
        <v>2244</v>
      </c>
      <c r="B3141" s="1">
        <v>43051</v>
      </c>
      <c r="D3141"/>
      <c r="E3141"/>
      <c r="F3141"/>
      <c r="H3141"/>
      <c r="L3141"/>
    </row>
    <row r="3142" spans="1:12" x14ac:dyDescent="0.3">
      <c r="A3142" s="6" t="s">
        <v>2244</v>
      </c>
      <c r="B3142" s="1">
        <v>43051</v>
      </c>
      <c r="D3142"/>
      <c r="E3142"/>
      <c r="F3142"/>
      <c r="H3142"/>
      <c r="L3142"/>
    </row>
    <row r="3143" spans="1:12" x14ac:dyDescent="0.3">
      <c r="A3143" s="6" t="s">
        <v>2245</v>
      </c>
      <c r="B3143" s="1">
        <v>42119</v>
      </c>
      <c r="D3143"/>
      <c r="E3143"/>
      <c r="F3143"/>
      <c r="H3143"/>
      <c r="L3143"/>
    </row>
    <row r="3144" spans="1:12" x14ac:dyDescent="0.3">
      <c r="A3144" s="6" t="s">
        <v>2246</v>
      </c>
      <c r="B3144" s="1">
        <v>41985</v>
      </c>
      <c r="D3144"/>
      <c r="E3144"/>
      <c r="F3144"/>
      <c r="H3144"/>
      <c r="L3144"/>
    </row>
    <row r="3145" spans="1:12" x14ac:dyDescent="0.3">
      <c r="A3145" s="6" t="s">
        <v>2247</v>
      </c>
      <c r="B3145" s="1">
        <v>43003</v>
      </c>
      <c r="D3145"/>
      <c r="E3145"/>
      <c r="F3145"/>
      <c r="H3145"/>
      <c r="L3145"/>
    </row>
    <row r="3146" spans="1:12" x14ac:dyDescent="0.3">
      <c r="A3146" s="6" t="s">
        <v>2247</v>
      </c>
      <c r="B3146" s="1">
        <v>43003</v>
      </c>
      <c r="D3146"/>
      <c r="E3146"/>
      <c r="F3146"/>
      <c r="H3146"/>
      <c r="L3146"/>
    </row>
    <row r="3147" spans="1:12" x14ac:dyDescent="0.3">
      <c r="A3147" s="6" t="s">
        <v>2248</v>
      </c>
      <c r="B3147" s="1">
        <v>42618</v>
      </c>
      <c r="D3147"/>
      <c r="E3147"/>
      <c r="F3147"/>
      <c r="H3147"/>
      <c r="L3147"/>
    </row>
    <row r="3148" spans="1:12" x14ac:dyDescent="0.3">
      <c r="A3148" s="6" t="s">
        <v>2249</v>
      </c>
      <c r="B3148" s="1">
        <v>42777</v>
      </c>
      <c r="D3148"/>
      <c r="E3148"/>
      <c r="F3148"/>
      <c r="H3148"/>
      <c r="L3148"/>
    </row>
    <row r="3149" spans="1:12" x14ac:dyDescent="0.3">
      <c r="A3149" s="6" t="s">
        <v>2249</v>
      </c>
      <c r="B3149" s="1">
        <v>42777</v>
      </c>
      <c r="D3149"/>
      <c r="E3149"/>
      <c r="F3149"/>
      <c r="H3149"/>
      <c r="L3149"/>
    </row>
    <row r="3150" spans="1:12" x14ac:dyDescent="0.3">
      <c r="A3150" s="6" t="s">
        <v>2251</v>
      </c>
      <c r="B3150" s="1">
        <v>41820</v>
      </c>
      <c r="D3150"/>
      <c r="E3150"/>
      <c r="F3150"/>
      <c r="H3150"/>
      <c r="L3150"/>
    </row>
    <row r="3151" spans="1:12" x14ac:dyDescent="0.3">
      <c r="A3151" s="6" t="s">
        <v>2252</v>
      </c>
      <c r="B3151" s="1">
        <v>42528</v>
      </c>
      <c r="D3151"/>
      <c r="E3151"/>
      <c r="F3151"/>
      <c r="H3151"/>
      <c r="L3151"/>
    </row>
    <row r="3152" spans="1:12" x14ac:dyDescent="0.3">
      <c r="A3152" s="6" t="s">
        <v>2253</v>
      </c>
      <c r="B3152" s="1">
        <v>41993</v>
      </c>
      <c r="D3152"/>
      <c r="E3152"/>
      <c r="F3152"/>
      <c r="H3152"/>
      <c r="L3152"/>
    </row>
    <row r="3153" spans="1:12" x14ac:dyDescent="0.3">
      <c r="A3153" s="6" t="s">
        <v>2254</v>
      </c>
      <c r="B3153" s="1">
        <v>42353</v>
      </c>
      <c r="D3153"/>
      <c r="E3153"/>
      <c r="F3153"/>
      <c r="H3153"/>
      <c r="L3153"/>
    </row>
    <row r="3154" spans="1:12" x14ac:dyDescent="0.3">
      <c r="A3154" s="6" t="s">
        <v>2254</v>
      </c>
      <c r="B3154" s="1">
        <v>42353</v>
      </c>
      <c r="D3154"/>
      <c r="E3154"/>
      <c r="F3154"/>
      <c r="H3154"/>
      <c r="L3154"/>
    </row>
    <row r="3155" spans="1:12" x14ac:dyDescent="0.3">
      <c r="A3155" s="6" t="s">
        <v>2254</v>
      </c>
      <c r="B3155" s="1">
        <v>42353</v>
      </c>
      <c r="D3155"/>
      <c r="E3155"/>
      <c r="F3155"/>
      <c r="H3155"/>
      <c r="L3155"/>
    </row>
    <row r="3156" spans="1:12" x14ac:dyDescent="0.3">
      <c r="A3156" s="6" t="s">
        <v>2254</v>
      </c>
      <c r="B3156" s="1">
        <v>42353</v>
      </c>
      <c r="D3156"/>
      <c r="E3156"/>
      <c r="F3156"/>
      <c r="H3156"/>
      <c r="L3156"/>
    </row>
    <row r="3157" spans="1:12" x14ac:dyDescent="0.3">
      <c r="A3157" s="6" t="s">
        <v>2255</v>
      </c>
      <c r="B3157" s="1">
        <v>42936</v>
      </c>
      <c r="D3157"/>
      <c r="E3157"/>
      <c r="F3157"/>
      <c r="H3157"/>
      <c r="L3157"/>
    </row>
    <row r="3158" spans="1:12" x14ac:dyDescent="0.3">
      <c r="A3158" s="6" t="s">
        <v>2256</v>
      </c>
      <c r="B3158" s="1">
        <v>41854</v>
      </c>
      <c r="D3158"/>
      <c r="E3158"/>
      <c r="F3158"/>
      <c r="H3158"/>
      <c r="L3158"/>
    </row>
    <row r="3159" spans="1:12" x14ac:dyDescent="0.3">
      <c r="A3159" s="6" t="s">
        <v>2258</v>
      </c>
      <c r="B3159" s="1">
        <v>42240</v>
      </c>
      <c r="D3159"/>
      <c r="E3159"/>
      <c r="F3159"/>
      <c r="H3159"/>
      <c r="L3159"/>
    </row>
    <row r="3160" spans="1:12" x14ac:dyDescent="0.3">
      <c r="A3160" s="6" t="s">
        <v>2258</v>
      </c>
      <c r="B3160" s="1">
        <v>42240</v>
      </c>
      <c r="D3160"/>
      <c r="E3160"/>
      <c r="F3160"/>
      <c r="H3160"/>
      <c r="L3160"/>
    </row>
    <row r="3161" spans="1:12" x14ac:dyDescent="0.3">
      <c r="A3161" s="6" t="s">
        <v>2259</v>
      </c>
      <c r="B3161" s="1">
        <v>42455</v>
      </c>
      <c r="D3161"/>
      <c r="E3161"/>
      <c r="F3161"/>
      <c r="H3161"/>
      <c r="L3161"/>
    </row>
    <row r="3162" spans="1:12" x14ac:dyDescent="0.3">
      <c r="A3162" s="6" t="s">
        <v>2259</v>
      </c>
      <c r="B3162" s="1">
        <v>42455</v>
      </c>
      <c r="D3162"/>
      <c r="E3162"/>
      <c r="F3162"/>
      <c r="H3162"/>
      <c r="L3162"/>
    </row>
    <row r="3163" spans="1:12" x14ac:dyDescent="0.3">
      <c r="A3163" s="6" t="s">
        <v>2260</v>
      </c>
      <c r="B3163" s="1">
        <v>41894</v>
      </c>
      <c r="D3163"/>
      <c r="E3163"/>
      <c r="F3163"/>
      <c r="H3163"/>
      <c r="L3163"/>
    </row>
    <row r="3164" spans="1:12" x14ac:dyDescent="0.3">
      <c r="A3164" s="6" t="s">
        <v>2262</v>
      </c>
      <c r="B3164" s="1">
        <v>41903</v>
      </c>
      <c r="D3164"/>
      <c r="E3164"/>
      <c r="F3164"/>
      <c r="H3164"/>
      <c r="L3164"/>
    </row>
    <row r="3165" spans="1:12" x14ac:dyDescent="0.3">
      <c r="A3165" s="6" t="s">
        <v>2262</v>
      </c>
      <c r="B3165" s="1">
        <v>41903</v>
      </c>
      <c r="D3165"/>
      <c r="E3165"/>
      <c r="F3165"/>
      <c r="H3165"/>
      <c r="L3165"/>
    </row>
    <row r="3166" spans="1:12" x14ac:dyDescent="0.3">
      <c r="A3166" s="6" t="s">
        <v>2262</v>
      </c>
      <c r="B3166" s="1">
        <v>41903</v>
      </c>
      <c r="D3166"/>
      <c r="E3166"/>
      <c r="F3166"/>
      <c r="H3166"/>
      <c r="L3166"/>
    </row>
    <row r="3167" spans="1:12" x14ac:dyDescent="0.3">
      <c r="A3167" s="6" t="s">
        <v>2262</v>
      </c>
      <c r="B3167" s="1">
        <v>41903</v>
      </c>
      <c r="D3167"/>
      <c r="E3167"/>
      <c r="F3167"/>
      <c r="H3167"/>
      <c r="L3167"/>
    </row>
    <row r="3168" spans="1:12" x14ac:dyDescent="0.3">
      <c r="A3168" s="6" t="s">
        <v>2262</v>
      </c>
      <c r="B3168" s="1">
        <v>41903</v>
      </c>
      <c r="D3168"/>
      <c r="E3168"/>
      <c r="F3168"/>
      <c r="H3168"/>
      <c r="L3168"/>
    </row>
    <row r="3169" spans="1:12" x14ac:dyDescent="0.3">
      <c r="A3169" s="6" t="s">
        <v>2262</v>
      </c>
      <c r="B3169" s="1">
        <v>41903</v>
      </c>
      <c r="D3169"/>
      <c r="E3169"/>
      <c r="F3169"/>
      <c r="H3169"/>
      <c r="L3169"/>
    </row>
    <row r="3170" spans="1:12" x14ac:dyDescent="0.3">
      <c r="A3170" s="6" t="s">
        <v>2263</v>
      </c>
      <c r="B3170" s="1">
        <v>42672</v>
      </c>
      <c r="D3170"/>
      <c r="E3170"/>
      <c r="F3170"/>
      <c r="H3170"/>
      <c r="L3170"/>
    </row>
    <row r="3171" spans="1:12" x14ac:dyDescent="0.3">
      <c r="A3171" s="6" t="s">
        <v>2264</v>
      </c>
      <c r="B3171" s="1">
        <v>42518</v>
      </c>
      <c r="D3171"/>
      <c r="E3171"/>
      <c r="F3171"/>
      <c r="H3171"/>
      <c r="L3171"/>
    </row>
    <row r="3172" spans="1:12" x14ac:dyDescent="0.3">
      <c r="A3172" s="6" t="s">
        <v>2264</v>
      </c>
      <c r="B3172" s="1">
        <v>42518</v>
      </c>
      <c r="D3172"/>
      <c r="E3172"/>
      <c r="F3172"/>
      <c r="H3172"/>
      <c r="L3172"/>
    </row>
    <row r="3173" spans="1:12" x14ac:dyDescent="0.3">
      <c r="A3173" s="6" t="s">
        <v>2265</v>
      </c>
      <c r="B3173" s="1">
        <v>43090</v>
      </c>
      <c r="D3173"/>
      <c r="E3173"/>
      <c r="F3173"/>
      <c r="H3173"/>
      <c r="L3173"/>
    </row>
    <row r="3174" spans="1:12" x14ac:dyDescent="0.3">
      <c r="A3174" s="6" t="s">
        <v>2266</v>
      </c>
      <c r="B3174" s="1">
        <v>42450</v>
      </c>
      <c r="D3174"/>
      <c r="E3174"/>
      <c r="F3174"/>
      <c r="H3174"/>
      <c r="L3174"/>
    </row>
    <row r="3175" spans="1:12" x14ac:dyDescent="0.3">
      <c r="A3175" s="6" t="s">
        <v>2266</v>
      </c>
      <c r="B3175" s="1">
        <v>42450</v>
      </c>
      <c r="D3175"/>
      <c r="E3175"/>
      <c r="F3175"/>
      <c r="H3175"/>
      <c r="L3175"/>
    </row>
    <row r="3176" spans="1:12" x14ac:dyDescent="0.3">
      <c r="A3176" s="6" t="s">
        <v>2266</v>
      </c>
      <c r="B3176" s="1">
        <v>42450</v>
      </c>
      <c r="D3176"/>
      <c r="E3176"/>
      <c r="F3176"/>
      <c r="H3176"/>
      <c r="L3176"/>
    </row>
    <row r="3177" spans="1:12" x14ac:dyDescent="0.3">
      <c r="A3177" s="6" t="s">
        <v>2267</v>
      </c>
      <c r="B3177" s="1">
        <v>43050</v>
      </c>
      <c r="D3177"/>
      <c r="E3177"/>
      <c r="F3177"/>
      <c r="H3177"/>
      <c r="L3177"/>
    </row>
    <row r="3178" spans="1:12" x14ac:dyDescent="0.3">
      <c r="A3178" s="6" t="s">
        <v>2268</v>
      </c>
      <c r="B3178" s="1">
        <v>43001</v>
      </c>
      <c r="D3178"/>
      <c r="E3178"/>
      <c r="F3178"/>
      <c r="H3178"/>
      <c r="L3178"/>
    </row>
    <row r="3179" spans="1:12" x14ac:dyDescent="0.3">
      <c r="A3179" s="6" t="s">
        <v>2268</v>
      </c>
      <c r="B3179" s="1">
        <v>43001</v>
      </c>
      <c r="D3179"/>
      <c r="E3179"/>
      <c r="F3179"/>
      <c r="H3179"/>
      <c r="L3179"/>
    </row>
    <row r="3180" spans="1:12" x14ac:dyDescent="0.3">
      <c r="A3180" s="6" t="s">
        <v>2269</v>
      </c>
      <c r="B3180" s="1">
        <v>42988</v>
      </c>
      <c r="D3180"/>
      <c r="E3180"/>
      <c r="F3180"/>
      <c r="H3180"/>
      <c r="L3180"/>
    </row>
    <row r="3181" spans="1:12" x14ac:dyDescent="0.3">
      <c r="A3181" s="6" t="s">
        <v>2270</v>
      </c>
      <c r="B3181" s="1">
        <v>43074</v>
      </c>
      <c r="D3181"/>
      <c r="E3181"/>
      <c r="F3181"/>
      <c r="H3181"/>
      <c r="L3181"/>
    </row>
    <row r="3182" spans="1:12" x14ac:dyDescent="0.3">
      <c r="A3182" s="6" t="s">
        <v>2270</v>
      </c>
      <c r="B3182" s="1">
        <v>43074</v>
      </c>
      <c r="D3182"/>
      <c r="E3182"/>
      <c r="F3182"/>
      <c r="H3182"/>
      <c r="L3182"/>
    </row>
    <row r="3183" spans="1:12" x14ac:dyDescent="0.3">
      <c r="A3183" s="6" t="s">
        <v>2270</v>
      </c>
      <c r="B3183" s="1">
        <v>43074</v>
      </c>
      <c r="D3183"/>
      <c r="E3183"/>
      <c r="F3183"/>
      <c r="H3183"/>
      <c r="L3183"/>
    </row>
    <row r="3184" spans="1:12" x14ac:dyDescent="0.3">
      <c r="A3184" s="6" t="s">
        <v>2271</v>
      </c>
      <c r="B3184" s="1">
        <v>43048</v>
      </c>
      <c r="D3184"/>
      <c r="E3184"/>
      <c r="F3184"/>
      <c r="H3184"/>
      <c r="L3184"/>
    </row>
    <row r="3185" spans="1:12" x14ac:dyDescent="0.3">
      <c r="A3185" s="6" t="s">
        <v>2271</v>
      </c>
      <c r="B3185" s="1">
        <v>43048</v>
      </c>
      <c r="D3185"/>
      <c r="E3185"/>
      <c r="F3185"/>
      <c r="H3185"/>
      <c r="L3185"/>
    </row>
    <row r="3186" spans="1:12" x14ac:dyDescent="0.3">
      <c r="A3186" s="6" t="s">
        <v>2271</v>
      </c>
      <c r="B3186" s="1">
        <v>43048</v>
      </c>
      <c r="D3186"/>
      <c r="E3186"/>
      <c r="F3186"/>
      <c r="H3186"/>
      <c r="L3186"/>
    </row>
    <row r="3187" spans="1:12" x14ac:dyDescent="0.3">
      <c r="A3187" s="6" t="s">
        <v>2271</v>
      </c>
      <c r="B3187" s="1">
        <v>43048</v>
      </c>
      <c r="D3187"/>
      <c r="E3187"/>
      <c r="F3187"/>
      <c r="H3187"/>
      <c r="L3187"/>
    </row>
    <row r="3188" spans="1:12" x14ac:dyDescent="0.3">
      <c r="A3188" s="6" t="s">
        <v>2272</v>
      </c>
      <c r="B3188" s="1">
        <v>41950</v>
      </c>
      <c r="D3188"/>
      <c r="E3188"/>
      <c r="F3188"/>
      <c r="H3188"/>
      <c r="L3188"/>
    </row>
    <row r="3189" spans="1:12" x14ac:dyDescent="0.3">
      <c r="A3189" s="6" t="s">
        <v>2272</v>
      </c>
      <c r="B3189" s="1">
        <v>41950</v>
      </c>
      <c r="D3189"/>
      <c r="E3189"/>
      <c r="F3189"/>
      <c r="H3189"/>
      <c r="L3189"/>
    </row>
    <row r="3190" spans="1:12" x14ac:dyDescent="0.3">
      <c r="A3190" s="6" t="s">
        <v>2273</v>
      </c>
      <c r="B3190" s="1">
        <v>42806</v>
      </c>
      <c r="D3190"/>
      <c r="E3190"/>
      <c r="F3190"/>
      <c r="H3190"/>
      <c r="L3190"/>
    </row>
    <row r="3191" spans="1:12" x14ac:dyDescent="0.3">
      <c r="A3191" s="6" t="s">
        <v>2274</v>
      </c>
      <c r="B3191" s="1">
        <v>43028</v>
      </c>
      <c r="D3191"/>
      <c r="E3191"/>
      <c r="F3191"/>
      <c r="H3191"/>
      <c r="L3191"/>
    </row>
    <row r="3192" spans="1:12" x14ac:dyDescent="0.3">
      <c r="A3192" s="6" t="s">
        <v>2274</v>
      </c>
      <c r="B3192" s="1">
        <v>43028</v>
      </c>
      <c r="D3192"/>
      <c r="E3192"/>
      <c r="F3192"/>
      <c r="H3192"/>
      <c r="L3192"/>
    </row>
    <row r="3193" spans="1:12" x14ac:dyDescent="0.3">
      <c r="A3193" s="6" t="s">
        <v>2275</v>
      </c>
      <c r="B3193" s="1">
        <v>42365</v>
      </c>
      <c r="D3193"/>
      <c r="E3193"/>
      <c r="F3193"/>
      <c r="H3193"/>
      <c r="L3193"/>
    </row>
    <row r="3194" spans="1:12" x14ac:dyDescent="0.3">
      <c r="A3194" s="6" t="s">
        <v>2276</v>
      </c>
      <c r="B3194" s="1">
        <v>43010</v>
      </c>
      <c r="D3194"/>
      <c r="E3194"/>
      <c r="F3194"/>
      <c r="H3194"/>
      <c r="L3194"/>
    </row>
    <row r="3195" spans="1:12" x14ac:dyDescent="0.3">
      <c r="A3195" s="6" t="s">
        <v>2277</v>
      </c>
      <c r="B3195" s="1">
        <v>42890</v>
      </c>
      <c r="D3195"/>
      <c r="E3195"/>
      <c r="F3195"/>
      <c r="H3195"/>
      <c r="L3195"/>
    </row>
    <row r="3196" spans="1:12" x14ac:dyDescent="0.3">
      <c r="A3196" s="6" t="s">
        <v>2278</v>
      </c>
      <c r="B3196" s="1">
        <v>41883</v>
      </c>
      <c r="D3196"/>
      <c r="E3196"/>
      <c r="F3196"/>
      <c r="H3196"/>
      <c r="L3196"/>
    </row>
    <row r="3197" spans="1:12" x14ac:dyDescent="0.3">
      <c r="A3197" s="6" t="s">
        <v>2278</v>
      </c>
      <c r="B3197" s="1">
        <v>41883</v>
      </c>
      <c r="D3197"/>
      <c r="E3197"/>
      <c r="F3197"/>
      <c r="H3197"/>
      <c r="L3197"/>
    </row>
    <row r="3198" spans="1:12" x14ac:dyDescent="0.3">
      <c r="A3198" s="6" t="s">
        <v>2280</v>
      </c>
      <c r="B3198" s="1">
        <v>42590</v>
      </c>
      <c r="D3198"/>
      <c r="E3198"/>
      <c r="F3198"/>
      <c r="H3198"/>
      <c r="L3198"/>
    </row>
    <row r="3199" spans="1:12" x14ac:dyDescent="0.3">
      <c r="A3199" s="6" t="s">
        <v>2281</v>
      </c>
      <c r="B3199" s="1">
        <v>42938</v>
      </c>
      <c r="D3199"/>
      <c r="E3199"/>
      <c r="F3199"/>
      <c r="H3199"/>
      <c r="L3199"/>
    </row>
    <row r="3200" spans="1:12" x14ac:dyDescent="0.3">
      <c r="A3200" s="6" t="s">
        <v>2282</v>
      </c>
      <c r="B3200" s="1">
        <v>42195</v>
      </c>
      <c r="D3200"/>
      <c r="E3200"/>
      <c r="F3200"/>
      <c r="H3200"/>
      <c r="L3200"/>
    </row>
    <row r="3201" spans="1:12" x14ac:dyDescent="0.3">
      <c r="A3201" s="6" t="s">
        <v>2283</v>
      </c>
      <c r="B3201" s="1">
        <v>41974</v>
      </c>
      <c r="D3201"/>
      <c r="E3201"/>
      <c r="F3201"/>
      <c r="H3201"/>
      <c r="L3201"/>
    </row>
    <row r="3202" spans="1:12" x14ac:dyDescent="0.3">
      <c r="A3202" s="6" t="s">
        <v>2284</v>
      </c>
      <c r="B3202" s="1">
        <v>43087</v>
      </c>
      <c r="D3202"/>
      <c r="E3202"/>
      <c r="F3202"/>
      <c r="H3202"/>
      <c r="L3202"/>
    </row>
    <row r="3203" spans="1:12" x14ac:dyDescent="0.3">
      <c r="A3203" s="6" t="s">
        <v>2286</v>
      </c>
      <c r="B3203" s="1">
        <v>41777</v>
      </c>
      <c r="D3203"/>
      <c r="E3203"/>
      <c r="F3203"/>
      <c r="H3203"/>
      <c r="L3203"/>
    </row>
    <row r="3204" spans="1:12" x14ac:dyDescent="0.3">
      <c r="A3204" s="6" t="s">
        <v>2286</v>
      </c>
      <c r="B3204" s="1">
        <v>41777</v>
      </c>
      <c r="D3204"/>
      <c r="E3204"/>
      <c r="F3204"/>
      <c r="H3204"/>
      <c r="L3204"/>
    </row>
    <row r="3205" spans="1:12" x14ac:dyDescent="0.3">
      <c r="A3205" s="6" t="s">
        <v>2287</v>
      </c>
      <c r="B3205" s="1">
        <v>41953</v>
      </c>
      <c r="D3205"/>
      <c r="E3205"/>
      <c r="F3205"/>
      <c r="H3205"/>
      <c r="L3205"/>
    </row>
    <row r="3206" spans="1:12" x14ac:dyDescent="0.3">
      <c r="A3206" s="6" t="s">
        <v>2287</v>
      </c>
      <c r="B3206" s="1">
        <v>41953</v>
      </c>
      <c r="D3206"/>
      <c r="E3206"/>
      <c r="F3206"/>
      <c r="H3206"/>
      <c r="L3206"/>
    </row>
    <row r="3207" spans="1:12" x14ac:dyDescent="0.3">
      <c r="A3207" s="6" t="s">
        <v>2287</v>
      </c>
      <c r="B3207" s="1">
        <v>41953</v>
      </c>
      <c r="D3207"/>
      <c r="E3207"/>
      <c r="F3207"/>
      <c r="H3207"/>
      <c r="L3207"/>
    </row>
    <row r="3208" spans="1:12" x14ac:dyDescent="0.3">
      <c r="A3208" s="6" t="s">
        <v>2287</v>
      </c>
      <c r="B3208" s="1">
        <v>41953</v>
      </c>
      <c r="D3208"/>
      <c r="E3208"/>
      <c r="F3208"/>
      <c r="H3208"/>
      <c r="L3208"/>
    </row>
    <row r="3209" spans="1:12" x14ac:dyDescent="0.3">
      <c r="A3209" s="6" t="s">
        <v>2287</v>
      </c>
      <c r="B3209" s="1">
        <v>41953</v>
      </c>
      <c r="D3209"/>
      <c r="E3209"/>
      <c r="F3209"/>
      <c r="H3209"/>
      <c r="L3209"/>
    </row>
    <row r="3210" spans="1:12" x14ac:dyDescent="0.3">
      <c r="A3210" s="6" t="s">
        <v>2287</v>
      </c>
      <c r="B3210" s="1">
        <v>41953</v>
      </c>
      <c r="D3210"/>
      <c r="E3210"/>
      <c r="F3210"/>
      <c r="H3210"/>
      <c r="L3210"/>
    </row>
    <row r="3211" spans="1:12" x14ac:dyDescent="0.3">
      <c r="A3211" s="6" t="s">
        <v>2288</v>
      </c>
      <c r="B3211" s="1">
        <v>42378</v>
      </c>
      <c r="D3211"/>
      <c r="E3211"/>
      <c r="F3211"/>
      <c r="H3211"/>
      <c r="L3211"/>
    </row>
    <row r="3212" spans="1:12" x14ac:dyDescent="0.3">
      <c r="A3212" s="6" t="s">
        <v>2288</v>
      </c>
      <c r="B3212" s="1">
        <v>42378</v>
      </c>
      <c r="D3212"/>
      <c r="E3212"/>
      <c r="F3212"/>
      <c r="H3212"/>
      <c r="L3212"/>
    </row>
    <row r="3213" spans="1:12" x14ac:dyDescent="0.3">
      <c r="A3213" s="6" t="s">
        <v>2289</v>
      </c>
      <c r="B3213" s="1">
        <v>43000</v>
      </c>
      <c r="D3213"/>
      <c r="E3213"/>
      <c r="F3213"/>
      <c r="H3213"/>
      <c r="L3213"/>
    </row>
    <row r="3214" spans="1:12" x14ac:dyDescent="0.3">
      <c r="A3214" s="6" t="s">
        <v>2289</v>
      </c>
      <c r="B3214" s="1">
        <v>43000</v>
      </c>
      <c r="D3214"/>
      <c r="E3214"/>
      <c r="F3214"/>
      <c r="H3214"/>
      <c r="L3214"/>
    </row>
    <row r="3215" spans="1:12" x14ac:dyDescent="0.3">
      <c r="A3215" s="6" t="s">
        <v>2290</v>
      </c>
      <c r="B3215" s="1">
        <v>41996</v>
      </c>
      <c r="D3215"/>
      <c r="E3215"/>
      <c r="F3215"/>
      <c r="H3215"/>
      <c r="L3215"/>
    </row>
    <row r="3216" spans="1:12" x14ac:dyDescent="0.3">
      <c r="A3216" s="6" t="s">
        <v>2291</v>
      </c>
      <c r="B3216" s="1">
        <v>42516</v>
      </c>
      <c r="D3216"/>
      <c r="E3216"/>
      <c r="F3216"/>
      <c r="H3216"/>
      <c r="L3216"/>
    </row>
    <row r="3217" spans="1:12" x14ac:dyDescent="0.3">
      <c r="A3217" s="6" t="s">
        <v>2291</v>
      </c>
      <c r="B3217" s="1">
        <v>42516</v>
      </c>
      <c r="D3217"/>
      <c r="E3217"/>
      <c r="F3217"/>
      <c r="H3217"/>
      <c r="L3217"/>
    </row>
    <row r="3218" spans="1:12" x14ac:dyDescent="0.3">
      <c r="A3218" s="6" t="s">
        <v>2292</v>
      </c>
      <c r="B3218" s="1">
        <v>42924</v>
      </c>
      <c r="D3218"/>
      <c r="E3218"/>
      <c r="F3218"/>
      <c r="H3218"/>
      <c r="L3218"/>
    </row>
    <row r="3219" spans="1:12" x14ac:dyDescent="0.3">
      <c r="A3219" s="6" t="s">
        <v>2293</v>
      </c>
      <c r="B3219" s="1">
        <v>41772</v>
      </c>
      <c r="D3219"/>
      <c r="E3219"/>
      <c r="F3219"/>
      <c r="H3219"/>
      <c r="L3219"/>
    </row>
    <row r="3220" spans="1:12" x14ac:dyDescent="0.3">
      <c r="A3220" s="6" t="s">
        <v>2294</v>
      </c>
      <c r="B3220" s="1">
        <v>43049</v>
      </c>
      <c r="D3220"/>
      <c r="E3220"/>
      <c r="F3220"/>
      <c r="H3220"/>
      <c r="L3220"/>
    </row>
    <row r="3221" spans="1:12" x14ac:dyDescent="0.3">
      <c r="A3221" s="6" t="s">
        <v>2294</v>
      </c>
      <c r="B3221" s="1">
        <v>43049</v>
      </c>
      <c r="D3221"/>
      <c r="E3221"/>
      <c r="F3221"/>
      <c r="H3221"/>
      <c r="L3221"/>
    </row>
    <row r="3222" spans="1:12" x14ac:dyDescent="0.3">
      <c r="A3222" s="6" t="s">
        <v>2295</v>
      </c>
      <c r="B3222" s="1">
        <v>42279</v>
      </c>
      <c r="D3222"/>
      <c r="E3222"/>
      <c r="F3222"/>
      <c r="H3222"/>
      <c r="L3222"/>
    </row>
    <row r="3223" spans="1:12" x14ac:dyDescent="0.3">
      <c r="A3223" s="6" t="s">
        <v>2295</v>
      </c>
      <c r="B3223" s="1">
        <v>42279</v>
      </c>
      <c r="D3223"/>
      <c r="E3223"/>
      <c r="F3223"/>
      <c r="H3223"/>
      <c r="L3223"/>
    </row>
    <row r="3224" spans="1:12" x14ac:dyDescent="0.3">
      <c r="A3224" s="6" t="s">
        <v>2295</v>
      </c>
      <c r="B3224" s="1">
        <v>42279</v>
      </c>
      <c r="D3224"/>
      <c r="E3224"/>
      <c r="F3224"/>
      <c r="H3224"/>
      <c r="L3224"/>
    </row>
    <row r="3225" spans="1:12" x14ac:dyDescent="0.3">
      <c r="A3225" s="6" t="s">
        <v>2296</v>
      </c>
      <c r="B3225" s="1">
        <v>41914</v>
      </c>
      <c r="D3225"/>
      <c r="E3225"/>
      <c r="F3225"/>
      <c r="H3225"/>
      <c r="L3225"/>
    </row>
    <row r="3226" spans="1:12" x14ac:dyDescent="0.3">
      <c r="A3226" s="6" t="s">
        <v>2296</v>
      </c>
      <c r="B3226" s="1">
        <v>41914</v>
      </c>
      <c r="D3226"/>
      <c r="E3226"/>
      <c r="F3226"/>
      <c r="H3226"/>
      <c r="L3226"/>
    </row>
    <row r="3227" spans="1:12" x14ac:dyDescent="0.3">
      <c r="A3227" s="6" t="s">
        <v>2296</v>
      </c>
      <c r="B3227" s="1">
        <v>41914</v>
      </c>
      <c r="D3227"/>
      <c r="E3227"/>
      <c r="F3227"/>
      <c r="H3227"/>
      <c r="L3227"/>
    </row>
    <row r="3228" spans="1:12" x14ac:dyDescent="0.3">
      <c r="A3228" s="6" t="s">
        <v>2296</v>
      </c>
      <c r="B3228" s="1">
        <v>41914</v>
      </c>
      <c r="D3228"/>
      <c r="E3228"/>
      <c r="F3228"/>
      <c r="H3228"/>
      <c r="L3228"/>
    </row>
    <row r="3229" spans="1:12" x14ac:dyDescent="0.3">
      <c r="A3229" s="6" t="s">
        <v>2296</v>
      </c>
      <c r="B3229" s="1">
        <v>41914</v>
      </c>
      <c r="D3229"/>
      <c r="E3229"/>
      <c r="F3229"/>
      <c r="H3229"/>
      <c r="L3229"/>
    </row>
    <row r="3230" spans="1:12" x14ac:dyDescent="0.3">
      <c r="A3230" s="6" t="s">
        <v>2296</v>
      </c>
      <c r="B3230" s="1">
        <v>41914</v>
      </c>
      <c r="D3230"/>
      <c r="E3230"/>
      <c r="F3230"/>
      <c r="H3230"/>
      <c r="L3230"/>
    </row>
    <row r="3231" spans="1:12" x14ac:dyDescent="0.3">
      <c r="A3231" s="6" t="s">
        <v>2296</v>
      </c>
      <c r="B3231" s="1">
        <v>41914</v>
      </c>
      <c r="D3231"/>
      <c r="E3231"/>
      <c r="F3231"/>
      <c r="H3231"/>
      <c r="L3231"/>
    </row>
    <row r="3232" spans="1:12" x14ac:dyDescent="0.3">
      <c r="A3232" s="6" t="s">
        <v>2297</v>
      </c>
      <c r="B3232" s="1">
        <v>41862</v>
      </c>
      <c r="D3232"/>
      <c r="E3232"/>
      <c r="F3232"/>
      <c r="H3232"/>
      <c r="L3232"/>
    </row>
    <row r="3233" spans="1:12" x14ac:dyDescent="0.3">
      <c r="A3233" s="6" t="s">
        <v>2298</v>
      </c>
      <c r="B3233" s="1">
        <v>42979</v>
      </c>
      <c r="D3233"/>
      <c r="E3233"/>
      <c r="F3233"/>
      <c r="H3233"/>
      <c r="L3233"/>
    </row>
    <row r="3234" spans="1:12" x14ac:dyDescent="0.3">
      <c r="A3234" s="6" t="s">
        <v>2299</v>
      </c>
      <c r="B3234" s="1">
        <v>42841</v>
      </c>
      <c r="D3234"/>
      <c r="E3234"/>
      <c r="F3234"/>
      <c r="H3234"/>
      <c r="L3234"/>
    </row>
    <row r="3235" spans="1:12" x14ac:dyDescent="0.3">
      <c r="A3235" s="6" t="s">
        <v>2299</v>
      </c>
      <c r="B3235" s="1">
        <v>42841</v>
      </c>
      <c r="D3235"/>
      <c r="E3235"/>
      <c r="F3235"/>
      <c r="H3235"/>
      <c r="L3235"/>
    </row>
    <row r="3236" spans="1:12" x14ac:dyDescent="0.3">
      <c r="A3236" s="6" t="s">
        <v>2299</v>
      </c>
      <c r="B3236" s="1">
        <v>42841</v>
      </c>
      <c r="D3236"/>
      <c r="E3236"/>
      <c r="F3236"/>
      <c r="H3236"/>
      <c r="L3236"/>
    </row>
    <row r="3237" spans="1:12" x14ac:dyDescent="0.3">
      <c r="A3237" s="6" t="s">
        <v>2300</v>
      </c>
      <c r="B3237" s="1">
        <v>42484</v>
      </c>
      <c r="D3237"/>
      <c r="E3237"/>
      <c r="F3237"/>
      <c r="H3237"/>
      <c r="L3237"/>
    </row>
    <row r="3238" spans="1:12" x14ac:dyDescent="0.3">
      <c r="A3238" s="6" t="s">
        <v>2301</v>
      </c>
      <c r="B3238" s="1">
        <v>42384</v>
      </c>
      <c r="D3238"/>
      <c r="E3238"/>
      <c r="F3238"/>
      <c r="H3238"/>
      <c r="L3238"/>
    </row>
    <row r="3239" spans="1:12" x14ac:dyDescent="0.3">
      <c r="A3239" s="6" t="s">
        <v>2302</v>
      </c>
      <c r="B3239" s="1">
        <v>42492</v>
      </c>
      <c r="D3239"/>
      <c r="E3239"/>
      <c r="F3239"/>
      <c r="H3239"/>
      <c r="L3239"/>
    </row>
    <row r="3240" spans="1:12" x14ac:dyDescent="0.3">
      <c r="A3240" s="6" t="s">
        <v>2302</v>
      </c>
      <c r="B3240" s="1">
        <v>42492</v>
      </c>
      <c r="D3240"/>
      <c r="E3240"/>
      <c r="F3240"/>
      <c r="H3240"/>
      <c r="L3240"/>
    </row>
    <row r="3241" spans="1:12" x14ac:dyDescent="0.3">
      <c r="A3241" s="6" t="s">
        <v>2304</v>
      </c>
      <c r="B3241" s="1">
        <v>42694</v>
      </c>
      <c r="D3241"/>
      <c r="E3241"/>
      <c r="F3241"/>
      <c r="H3241"/>
      <c r="L3241"/>
    </row>
    <row r="3242" spans="1:12" x14ac:dyDescent="0.3">
      <c r="A3242" s="6" t="s">
        <v>2304</v>
      </c>
      <c r="B3242" s="1">
        <v>42694</v>
      </c>
      <c r="D3242"/>
      <c r="E3242"/>
      <c r="F3242"/>
      <c r="H3242"/>
      <c r="L3242"/>
    </row>
    <row r="3243" spans="1:12" x14ac:dyDescent="0.3">
      <c r="A3243" s="6" t="s">
        <v>2304</v>
      </c>
      <c r="B3243" s="1">
        <v>42694</v>
      </c>
      <c r="D3243"/>
      <c r="E3243"/>
      <c r="F3243"/>
      <c r="H3243"/>
      <c r="L3243"/>
    </row>
    <row r="3244" spans="1:12" x14ac:dyDescent="0.3">
      <c r="A3244" s="6" t="s">
        <v>2306</v>
      </c>
      <c r="B3244" s="1">
        <v>42401</v>
      </c>
      <c r="D3244"/>
      <c r="E3244"/>
      <c r="F3244"/>
      <c r="H3244"/>
      <c r="L3244"/>
    </row>
    <row r="3245" spans="1:12" x14ac:dyDescent="0.3">
      <c r="A3245" s="6" t="s">
        <v>2307</v>
      </c>
      <c r="B3245" s="1">
        <v>42825</v>
      </c>
      <c r="D3245"/>
      <c r="E3245"/>
      <c r="F3245"/>
      <c r="H3245"/>
      <c r="L3245"/>
    </row>
    <row r="3246" spans="1:12" x14ac:dyDescent="0.3">
      <c r="A3246" s="6" t="s">
        <v>2308</v>
      </c>
      <c r="B3246" s="1">
        <v>43070</v>
      </c>
      <c r="D3246"/>
      <c r="E3246"/>
      <c r="F3246"/>
      <c r="H3246"/>
      <c r="L3246"/>
    </row>
    <row r="3247" spans="1:12" x14ac:dyDescent="0.3">
      <c r="A3247" s="6" t="s">
        <v>2308</v>
      </c>
      <c r="B3247" s="1">
        <v>43070</v>
      </c>
      <c r="D3247"/>
      <c r="E3247"/>
      <c r="F3247"/>
      <c r="H3247"/>
      <c r="L3247"/>
    </row>
    <row r="3248" spans="1:12" x14ac:dyDescent="0.3">
      <c r="A3248" s="6" t="s">
        <v>2310</v>
      </c>
      <c r="B3248" s="1">
        <v>43079</v>
      </c>
      <c r="D3248"/>
      <c r="E3248"/>
      <c r="F3248"/>
      <c r="H3248"/>
      <c r="L3248"/>
    </row>
    <row r="3249" spans="1:12" x14ac:dyDescent="0.3">
      <c r="A3249" s="6" t="s">
        <v>2310</v>
      </c>
      <c r="B3249" s="1">
        <v>43079</v>
      </c>
      <c r="D3249"/>
      <c r="E3249"/>
      <c r="F3249"/>
      <c r="H3249"/>
      <c r="L3249"/>
    </row>
    <row r="3250" spans="1:12" x14ac:dyDescent="0.3">
      <c r="A3250" s="6" t="s">
        <v>2310</v>
      </c>
      <c r="B3250" s="1">
        <v>43079</v>
      </c>
      <c r="D3250"/>
      <c r="E3250"/>
      <c r="F3250"/>
      <c r="H3250"/>
      <c r="L3250"/>
    </row>
    <row r="3251" spans="1:12" x14ac:dyDescent="0.3">
      <c r="A3251" s="6" t="s">
        <v>2311</v>
      </c>
      <c r="B3251" s="1">
        <v>42630</v>
      </c>
      <c r="D3251"/>
      <c r="E3251"/>
      <c r="F3251"/>
      <c r="H3251"/>
      <c r="L3251"/>
    </row>
    <row r="3252" spans="1:12" x14ac:dyDescent="0.3">
      <c r="A3252" s="6" t="s">
        <v>2311</v>
      </c>
      <c r="B3252" s="1">
        <v>42630</v>
      </c>
      <c r="D3252"/>
      <c r="E3252"/>
      <c r="F3252"/>
      <c r="H3252"/>
      <c r="L3252"/>
    </row>
    <row r="3253" spans="1:12" x14ac:dyDescent="0.3">
      <c r="A3253" s="6" t="s">
        <v>2312</v>
      </c>
      <c r="B3253" s="1">
        <v>42727</v>
      </c>
      <c r="D3253"/>
      <c r="E3253"/>
      <c r="F3253"/>
      <c r="H3253"/>
      <c r="L3253"/>
    </row>
    <row r="3254" spans="1:12" x14ac:dyDescent="0.3">
      <c r="A3254" s="6" t="s">
        <v>2313</v>
      </c>
      <c r="B3254" s="1">
        <v>42842</v>
      </c>
      <c r="D3254"/>
      <c r="E3254"/>
      <c r="F3254"/>
      <c r="H3254"/>
      <c r="L3254"/>
    </row>
    <row r="3255" spans="1:12" x14ac:dyDescent="0.3">
      <c r="A3255" s="6" t="s">
        <v>2315</v>
      </c>
      <c r="B3255" s="1">
        <v>43035</v>
      </c>
      <c r="D3255"/>
      <c r="E3255"/>
      <c r="F3255"/>
      <c r="H3255"/>
      <c r="L3255"/>
    </row>
    <row r="3256" spans="1:12" x14ac:dyDescent="0.3">
      <c r="A3256" s="6" t="s">
        <v>2315</v>
      </c>
      <c r="B3256" s="1">
        <v>43035</v>
      </c>
      <c r="D3256"/>
      <c r="E3256"/>
      <c r="F3256"/>
      <c r="H3256"/>
      <c r="L3256"/>
    </row>
    <row r="3257" spans="1:12" x14ac:dyDescent="0.3">
      <c r="A3257" s="6" t="s">
        <v>2316</v>
      </c>
      <c r="B3257" s="1">
        <v>42559</v>
      </c>
      <c r="D3257"/>
      <c r="E3257"/>
      <c r="F3257"/>
      <c r="H3257"/>
      <c r="L3257"/>
    </row>
    <row r="3258" spans="1:12" x14ac:dyDescent="0.3">
      <c r="A3258" s="6" t="s">
        <v>2316</v>
      </c>
      <c r="B3258" s="1">
        <v>42559</v>
      </c>
      <c r="D3258"/>
      <c r="E3258"/>
      <c r="F3258"/>
      <c r="H3258"/>
      <c r="L3258"/>
    </row>
    <row r="3259" spans="1:12" x14ac:dyDescent="0.3">
      <c r="A3259" s="6" t="s">
        <v>2317</v>
      </c>
      <c r="B3259" s="1">
        <v>42225</v>
      </c>
      <c r="D3259"/>
      <c r="E3259"/>
      <c r="F3259"/>
      <c r="H3259"/>
      <c r="L3259"/>
    </row>
    <row r="3260" spans="1:12" x14ac:dyDescent="0.3">
      <c r="A3260" s="6" t="s">
        <v>2318</v>
      </c>
      <c r="B3260" s="1">
        <v>42713</v>
      </c>
      <c r="D3260"/>
      <c r="E3260"/>
      <c r="F3260"/>
      <c r="H3260"/>
      <c r="L3260"/>
    </row>
    <row r="3261" spans="1:12" x14ac:dyDescent="0.3">
      <c r="A3261" s="6" t="s">
        <v>2318</v>
      </c>
      <c r="B3261" s="1">
        <v>42713</v>
      </c>
      <c r="D3261"/>
      <c r="E3261"/>
      <c r="F3261"/>
      <c r="H3261"/>
      <c r="L3261"/>
    </row>
    <row r="3262" spans="1:12" x14ac:dyDescent="0.3">
      <c r="A3262" s="6" t="s">
        <v>2319</v>
      </c>
      <c r="B3262" s="1">
        <v>42687</v>
      </c>
      <c r="D3262"/>
      <c r="E3262"/>
      <c r="F3262"/>
      <c r="H3262"/>
      <c r="L3262"/>
    </row>
    <row r="3263" spans="1:12" x14ac:dyDescent="0.3">
      <c r="A3263" s="6" t="s">
        <v>2321</v>
      </c>
      <c r="B3263" s="1">
        <v>41957</v>
      </c>
      <c r="D3263"/>
      <c r="E3263"/>
      <c r="F3263"/>
      <c r="H3263"/>
      <c r="L3263"/>
    </row>
    <row r="3264" spans="1:12" x14ac:dyDescent="0.3">
      <c r="A3264" s="6" t="s">
        <v>2323</v>
      </c>
      <c r="B3264" s="1">
        <v>41960</v>
      </c>
      <c r="D3264"/>
      <c r="E3264"/>
      <c r="F3264"/>
      <c r="H3264"/>
      <c r="L3264"/>
    </row>
    <row r="3265" spans="1:12" x14ac:dyDescent="0.3">
      <c r="A3265" s="6" t="s">
        <v>2323</v>
      </c>
      <c r="B3265" s="1">
        <v>41960</v>
      </c>
      <c r="D3265"/>
      <c r="E3265"/>
      <c r="F3265"/>
      <c r="H3265"/>
      <c r="L3265"/>
    </row>
    <row r="3266" spans="1:12" x14ac:dyDescent="0.3">
      <c r="A3266" s="6" t="s">
        <v>2323</v>
      </c>
      <c r="B3266" s="1">
        <v>41960</v>
      </c>
      <c r="D3266"/>
      <c r="E3266"/>
      <c r="F3266"/>
      <c r="H3266"/>
      <c r="L3266"/>
    </row>
    <row r="3267" spans="1:12" x14ac:dyDescent="0.3">
      <c r="A3267" s="6" t="s">
        <v>2324</v>
      </c>
      <c r="B3267" s="1">
        <v>42433</v>
      </c>
      <c r="D3267"/>
      <c r="E3267"/>
      <c r="F3267"/>
      <c r="H3267"/>
      <c r="L3267"/>
    </row>
    <row r="3268" spans="1:12" x14ac:dyDescent="0.3">
      <c r="A3268" s="6" t="s">
        <v>2325</v>
      </c>
      <c r="B3268" s="1">
        <v>41923</v>
      </c>
      <c r="D3268"/>
      <c r="E3268"/>
      <c r="F3268"/>
      <c r="H3268"/>
      <c r="L3268"/>
    </row>
    <row r="3269" spans="1:12" x14ac:dyDescent="0.3">
      <c r="A3269" s="6" t="s">
        <v>2325</v>
      </c>
      <c r="B3269" s="1">
        <v>41923</v>
      </c>
      <c r="D3269"/>
      <c r="E3269"/>
      <c r="F3269"/>
      <c r="H3269"/>
      <c r="L3269"/>
    </row>
    <row r="3270" spans="1:12" x14ac:dyDescent="0.3">
      <c r="A3270" s="6" t="s">
        <v>2326</v>
      </c>
      <c r="B3270" s="1">
        <v>41781</v>
      </c>
      <c r="D3270"/>
      <c r="E3270"/>
      <c r="F3270"/>
      <c r="H3270"/>
      <c r="L3270"/>
    </row>
    <row r="3271" spans="1:12" x14ac:dyDescent="0.3">
      <c r="A3271" s="6" t="s">
        <v>2326</v>
      </c>
      <c r="B3271" s="1">
        <v>41781</v>
      </c>
      <c r="D3271"/>
      <c r="E3271"/>
      <c r="F3271"/>
      <c r="H3271"/>
      <c r="L3271"/>
    </row>
    <row r="3272" spans="1:12" x14ac:dyDescent="0.3">
      <c r="A3272" s="6" t="s">
        <v>2328</v>
      </c>
      <c r="B3272" s="1">
        <v>41835</v>
      </c>
      <c r="D3272"/>
      <c r="E3272"/>
      <c r="F3272"/>
      <c r="H3272"/>
      <c r="L3272"/>
    </row>
    <row r="3273" spans="1:12" x14ac:dyDescent="0.3">
      <c r="A3273" s="6" t="s">
        <v>2328</v>
      </c>
      <c r="B3273" s="1">
        <v>41835</v>
      </c>
      <c r="D3273"/>
      <c r="E3273"/>
      <c r="F3273"/>
      <c r="H3273"/>
      <c r="L3273"/>
    </row>
    <row r="3274" spans="1:12" x14ac:dyDescent="0.3">
      <c r="A3274" s="6" t="s">
        <v>2329</v>
      </c>
      <c r="B3274" s="1">
        <v>42365</v>
      </c>
      <c r="D3274"/>
      <c r="E3274"/>
      <c r="F3274"/>
      <c r="H3274"/>
      <c r="L3274"/>
    </row>
    <row r="3275" spans="1:12" x14ac:dyDescent="0.3">
      <c r="A3275" s="6" t="s">
        <v>2330</v>
      </c>
      <c r="B3275" s="1">
        <v>42044</v>
      </c>
      <c r="D3275"/>
      <c r="E3275"/>
      <c r="F3275"/>
      <c r="H3275"/>
      <c r="L3275"/>
    </row>
    <row r="3276" spans="1:12" x14ac:dyDescent="0.3">
      <c r="A3276" s="6" t="s">
        <v>2331</v>
      </c>
      <c r="B3276" s="1">
        <v>42863</v>
      </c>
      <c r="D3276"/>
      <c r="E3276"/>
      <c r="F3276"/>
      <c r="H3276"/>
      <c r="L3276"/>
    </row>
    <row r="3277" spans="1:12" x14ac:dyDescent="0.3">
      <c r="A3277" s="6" t="s">
        <v>2332</v>
      </c>
      <c r="B3277" s="1">
        <v>43041</v>
      </c>
      <c r="D3277"/>
      <c r="E3277"/>
      <c r="F3277"/>
      <c r="H3277"/>
      <c r="L3277"/>
    </row>
    <row r="3278" spans="1:12" x14ac:dyDescent="0.3">
      <c r="A3278" s="6" t="s">
        <v>2332</v>
      </c>
      <c r="B3278" s="1">
        <v>43041</v>
      </c>
      <c r="D3278"/>
      <c r="E3278"/>
      <c r="F3278"/>
      <c r="H3278"/>
      <c r="L3278"/>
    </row>
    <row r="3279" spans="1:12" x14ac:dyDescent="0.3">
      <c r="A3279" s="6" t="s">
        <v>2333</v>
      </c>
      <c r="B3279" s="1">
        <v>41734</v>
      </c>
      <c r="D3279"/>
      <c r="E3279"/>
      <c r="F3279"/>
      <c r="H3279"/>
      <c r="L3279"/>
    </row>
    <row r="3280" spans="1:12" x14ac:dyDescent="0.3">
      <c r="A3280" s="6" t="s">
        <v>2333</v>
      </c>
      <c r="B3280" s="1">
        <v>41734</v>
      </c>
      <c r="D3280"/>
      <c r="E3280"/>
      <c r="F3280"/>
      <c r="H3280"/>
      <c r="L3280"/>
    </row>
    <row r="3281" spans="1:12" x14ac:dyDescent="0.3">
      <c r="A3281" s="6" t="s">
        <v>2333</v>
      </c>
      <c r="B3281" s="1">
        <v>41734</v>
      </c>
      <c r="D3281"/>
      <c r="E3281"/>
      <c r="F3281"/>
      <c r="H3281"/>
      <c r="L3281"/>
    </row>
    <row r="3282" spans="1:12" x14ac:dyDescent="0.3">
      <c r="A3282" s="6" t="s">
        <v>2333</v>
      </c>
      <c r="B3282" s="1">
        <v>41734</v>
      </c>
      <c r="D3282"/>
      <c r="E3282"/>
      <c r="F3282"/>
      <c r="H3282"/>
      <c r="L3282"/>
    </row>
    <row r="3283" spans="1:12" x14ac:dyDescent="0.3">
      <c r="A3283" s="6" t="s">
        <v>2333</v>
      </c>
      <c r="B3283" s="1">
        <v>41734</v>
      </c>
      <c r="D3283"/>
      <c r="E3283"/>
      <c r="F3283"/>
      <c r="H3283"/>
      <c r="L3283"/>
    </row>
    <row r="3284" spans="1:12" x14ac:dyDescent="0.3">
      <c r="A3284" s="6" t="s">
        <v>2334</v>
      </c>
      <c r="B3284" s="1">
        <v>41899</v>
      </c>
      <c r="D3284"/>
      <c r="E3284"/>
      <c r="F3284"/>
      <c r="H3284"/>
      <c r="L3284"/>
    </row>
    <row r="3285" spans="1:12" x14ac:dyDescent="0.3">
      <c r="A3285" s="6" t="s">
        <v>2334</v>
      </c>
      <c r="B3285" s="1">
        <v>41899</v>
      </c>
      <c r="D3285"/>
      <c r="E3285"/>
      <c r="F3285"/>
      <c r="H3285"/>
      <c r="L3285"/>
    </row>
    <row r="3286" spans="1:12" x14ac:dyDescent="0.3">
      <c r="A3286" s="6" t="s">
        <v>2335</v>
      </c>
      <c r="B3286" s="1">
        <v>41912</v>
      </c>
      <c r="D3286"/>
      <c r="E3286"/>
      <c r="F3286"/>
      <c r="H3286"/>
      <c r="L3286"/>
    </row>
    <row r="3287" spans="1:12" x14ac:dyDescent="0.3">
      <c r="A3287" s="6" t="s">
        <v>2336</v>
      </c>
      <c r="B3287" s="1">
        <v>41894</v>
      </c>
      <c r="D3287"/>
      <c r="E3287"/>
      <c r="F3287"/>
      <c r="H3287"/>
      <c r="L3287"/>
    </row>
    <row r="3288" spans="1:12" x14ac:dyDescent="0.3">
      <c r="A3288" s="6" t="s">
        <v>2337</v>
      </c>
      <c r="B3288" s="1">
        <v>42786</v>
      </c>
      <c r="D3288"/>
      <c r="E3288"/>
      <c r="F3288"/>
      <c r="H3288"/>
      <c r="L3288"/>
    </row>
    <row r="3289" spans="1:12" x14ac:dyDescent="0.3">
      <c r="A3289" s="6" t="s">
        <v>2337</v>
      </c>
      <c r="B3289" s="1">
        <v>42786</v>
      </c>
      <c r="D3289"/>
      <c r="E3289"/>
      <c r="F3289"/>
      <c r="H3289"/>
      <c r="L3289"/>
    </row>
    <row r="3290" spans="1:12" x14ac:dyDescent="0.3">
      <c r="A3290" s="6" t="s">
        <v>2338</v>
      </c>
      <c r="B3290" s="1">
        <v>42351</v>
      </c>
      <c r="D3290"/>
      <c r="E3290"/>
      <c r="F3290"/>
      <c r="H3290"/>
      <c r="L3290"/>
    </row>
    <row r="3291" spans="1:12" x14ac:dyDescent="0.3">
      <c r="A3291" s="6" t="s">
        <v>2338</v>
      </c>
      <c r="B3291" s="1">
        <v>42351</v>
      </c>
      <c r="D3291"/>
      <c r="E3291"/>
      <c r="F3291"/>
      <c r="H3291"/>
      <c r="L3291"/>
    </row>
    <row r="3292" spans="1:12" x14ac:dyDescent="0.3">
      <c r="A3292" s="6" t="s">
        <v>2338</v>
      </c>
      <c r="B3292" s="1">
        <v>42351</v>
      </c>
      <c r="D3292"/>
      <c r="E3292"/>
      <c r="F3292"/>
      <c r="H3292"/>
      <c r="L3292"/>
    </row>
    <row r="3293" spans="1:12" x14ac:dyDescent="0.3">
      <c r="A3293" s="6" t="s">
        <v>2338</v>
      </c>
      <c r="B3293" s="1">
        <v>42351</v>
      </c>
      <c r="D3293"/>
      <c r="E3293"/>
      <c r="F3293"/>
      <c r="H3293"/>
      <c r="L3293"/>
    </row>
    <row r="3294" spans="1:12" x14ac:dyDescent="0.3">
      <c r="A3294" s="6" t="s">
        <v>2339</v>
      </c>
      <c r="B3294" s="1">
        <v>42673</v>
      </c>
      <c r="D3294"/>
      <c r="E3294"/>
      <c r="F3294"/>
      <c r="H3294"/>
      <c r="L3294"/>
    </row>
    <row r="3295" spans="1:12" x14ac:dyDescent="0.3">
      <c r="A3295" s="6" t="s">
        <v>2340</v>
      </c>
      <c r="B3295" s="1">
        <v>41999</v>
      </c>
      <c r="D3295"/>
      <c r="E3295"/>
      <c r="F3295"/>
      <c r="H3295"/>
      <c r="L3295"/>
    </row>
    <row r="3296" spans="1:12" x14ac:dyDescent="0.3">
      <c r="A3296" s="6" t="s">
        <v>2340</v>
      </c>
      <c r="B3296" s="1">
        <v>41999</v>
      </c>
      <c r="D3296"/>
      <c r="E3296"/>
      <c r="F3296"/>
      <c r="H3296"/>
      <c r="L3296"/>
    </row>
    <row r="3297" spans="1:12" x14ac:dyDescent="0.3">
      <c r="A3297" s="6" t="s">
        <v>2341</v>
      </c>
      <c r="B3297" s="1">
        <v>41866</v>
      </c>
      <c r="D3297"/>
      <c r="E3297"/>
      <c r="F3297"/>
      <c r="H3297"/>
      <c r="L3297"/>
    </row>
    <row r="3298" spans="1:12" x14ac:dyDescent="0.3">
      <c r="A3298" s="6" t="s">
        <v>2342</v>
      </c>
      <c r="B3298" s="1">
        <v>43009</v>
      </c>
      <c r="D3298"/>
      <c r="E3298"/>
      <c r="F3298"/>
      <c r="H3298"/>
      <c r="L3298"/>
    </row>
    <row r="3299" spans="1:12" x14ac:dyDescent="0.3">
      <c r="A3299" s="6" t="s">
        <v>2343</v>
      </c>
      <c r="B3299" s="1">
        <v>42147</v>
      </c>
      <c r="D3299"/>
      <c r="E3299"/>
      <c r="F3299"/>
      <c r="H3299"/>
      <c r="L3299"/>
    </row>
    <row r="3300" spans="1:12" x14ac:dyDescent="0.3">
      <c r="A3300" s="6" t="s">
        <v>2343</v>
      </c>
      <c r="B3300" s="1">
        <v>42147</v>
      </c>
      <c r="D3300"/>
      <c r="E3300"/>
      <c r="F3300"/>
      <c r="H3300"/>
      <c r="L3300"/>
    </row>
    <row r="3301" spans="1:12" x14ac:dyDescent="0.3">
      <c r="A3301" s="6" t="s">
        <v>2344</v>
      </c>
      <c r="B3301" s="1">
        <v>43055</v>
      </c>
      <c r="D3301"/>
      <c r="E3301"/>
      <c r="F3301"/>
      <c r="H3301"/>
      <c r="L3301"/>
    </row>
    <row r="3302" spans="1:12" x14ac:dyDescent="0.3">
      <c r="A3302" s="6" t="s">
        <v>2345</v>
      </c>
      <c r="B3302" s="1">
        <v>41961</v>
      </c>
      <c r="D3302"/>
      <c r="E3302"/>
      <c r="F3302"/>
      <c r="H3302"/>
      <c r="L3302"/>
    </row>
    <row r="3303" spans="1:12" x14ac:dyDescent="0.3">
      <c r="A3303" s="6" t="s">
        <v>2345</v>
      </c>
      <c r="B3303" s="1">
        <v>41961</v>
      </c>
      <c r="D3303"/>
      <c r="E3303"/>
      <c r="F3303"/>
      <c r="H3303"/>
      <c r="L3303"/>
    </row>
    <row r="3304" spans="1:12" x14ac:dyDescent="0.3">
      <c r="A3304" s="6" t="s">
        <v>2345</v>
      </c>
      <c r="B3304" s="1">
        <v>41961</v>
      </c>
      <c r="D3304"/>
      <c r="E3304"/>
      <c r="F3304"/>
      <c r="H3304"/>
      <c r="L3304"/>
    </row>
    <row r="3305" spans="1:12" x14ac:dyDescent="0.3">
      <c r="A3305" s="6" t="s">
        <v>2345</v>
      </c>
      <c r="B3305" s="1">
        <v>41961</v>
      </c>
      <c r="D3305"/>
      <c r="E3305"/>
      <c r="F3305"/>
      <c r="H3305"/>
      <c r="L3305"/>
    </row>
    <row r="3306" spans="1:12" x14ac:dyDescent="0.3">
      <c r="A3306" s="6" t="s">
        <v>2345</v>
      </c>
      <c r="B3306" s="1">
        <v>41961</v>
      </c>
      <c r="D3306"/>
      <c r="E3306"/>
      <c r="F3306"/>
      <c r="H3306"/>
      <c r="L3306"/>
    </row>
    <row r="3307" spans="1:12" x14ac:dyDescent="0.3">
      <c r="A3307" s="6" t="s">
        <v>2346</v>
      </c>
      <c r="B3307" s="1">
        <v>42003</v>
      </c>
      <c r="D3307"/>
      <c r="E3307"/>
      <c r="F3307"/>
      <c r="H3307"/>
      <c r="L3307"/>
    </row>
    <row r="3308" spans="1:12" x14ac:dyDescent="0.3">
      <c r="A3308" s="6" t="s">
        <v>2346</v>
      </c>
      <c r="B3308" s="1">
        <v>42003</v>
      </c>
      <c r="D3308"/>
      <c r="E3308"/>
      <c r="F3308"/>
      <c r="H3308"/>
      <c r="L3308"/>
    </row>
    <row r="3309" spans="1:12" x14ac:dyDescent="0.3">
      <c r="A3309" s="6" t="s">
        <v>2346</v>
      </c>
      <c r="B3309" s="1">
        <v>42003</v>
      </c>
      <c r="D3309"/>
      <c r="E3309"/>
      <c r="F3309"/>
      <c r="H3309"/>
      <c r="L3309"/>
    </row>
    <row r="3310" spans="1:12" x14ac:dyDescent="0.3">
      <c r="A3310" s="6" t="s">
        <v>2346</v>
      </c>
      <c r="B3310" s="1">
        <v>42003</v>
      </c>
      <c r="D3310"/>
      <c r="E3310"/>
      <c r="F3310"/>
      <c r="H3310"/>
      <c r="L3310"/>
    </row>
    <row r="3311" spans="1:12" x14ac:dyDescent="0.3">
      <c r="A3311" s="6" t="s">
        <v>2346</v>
      </c>
      <c r="B3311" s="1">
        <v>42003</v>
      </c>
      <c r="D3311"/>
      <c r="E3311"/>
      <c r="F3311"/>
      <c r="H3311"/>
      <c r="L3311"/>
    </row>
    <row r="3312" spans="1:12" x14ac:dyDescent="0.3">
      <c r="A3312" s="6" t="s">
        <v>2347</v>
      </c>
      <c r="B3312" s="1">
        <v>42313</v>
      </c>
      <c r="D3312"/>
      <c r="E3312"/>
      <c r="F3312"/>
      <c r="H3312"/>
      <c r="L3312"/>
    </row>
    <row r="3313" spans="1:12" x14ac:dyDescent="0.3">
      <c r="A3313" s="6" t="s">
        <v>2348</v>
      </c>
      <c r="B3313" s="1">
        <v>42630</v>
      </c>
      <c r="D3313"/>
      <c r="E3313"/>
      <c r="F3313"/>
      <c r="H3313"/>
      <c r="L3313"/>
    </row>
    <row r="3314" spans="1:12" x14ac:dyDescent="0.3">
      <c r="A3314" s="6" t="s">
        <v>2349</v>
      </c>
      <c r="B3314" s="1">
        <v>42449</v>
      </c>
      <c r="D3314"/>
      <c r="E3314"/>
      <c r="F3314"/>
      <c r="H3314"/>
      <c r="L3314"/>
    </row>
    <row r="3315" spans="1:12" x14ac:dyDescent="0.3">
      <c r="A3315" s="6" t="s">
        <v>2350</v>
      </c>
      <c r="B3315" s="1">
        <v>41909</v>
      </c>
      <c r="D3315"/>
      <c r="E3315"/>
      <c r="F3315"/>
      <c r="H3315"/>
      <c r="L3315"/>
    </row>
    <row r="3316" spans="1:12" x14ac:dyDescent="0.3">
      <c r="A3316" s="6" t="s">
        <v>2350</v>
      </c>
      <c r="B3316" s="1">
        <v>41909</v>
      </c>
      <c r="D3316"/>
      <c r="E3316"/>
      <c r="F3316"/>
      <c r="H3316"/>
      <c r="L3316"/>
    </row>
    <row r="3317" spans="1:12" x14ac:dyDescent="0.3">
      <c r="A3317" s="6" t="s">
        <v>2351</v>
      </c>
      <c r="B3317" s="1">
        <v>43093</v>
      </c>
      <c r="D3317"/>
      <c r="E3317"/>
      <c r="F3317"/>
      <c r="H3317"/>
      <c r="L3317"/>
    </row>
    <row r="3318" spans="1:12" x14ac:dyDescent="0.3">
      <c r="A3318" s="6" t="s">
        <v>2351</v>
      </c>
      <c r="B3318" s="1">
        <v>43093</v>
      </c>
      <c r="D3318"/>
      <c r="E3318"/>
      <c r="F3318"/>
      <c r="H3318"/>
      <c r="L3318"/>
    </row>
    <row r="3319" spans="1:12" x14ac:dyDescent="0.3">
      <c r="A3319" s="6" t="s">
        <v>2352</v>
      </c>
      <c r="B3319" s="1">
        <v>43049</v>
      </c>
      <c r="D3319"/>
      <c r="E3319"/>
      <c r="F3319"/>
      <c r="H3319"/>
      <c r="L3319"/>
    </row>
    <row r="3320" spans="1:12" x14ac:dyDescent="0.3">
      <c r="A3320" s="6" t="s">
        <v>2353</v>
      </c>
      <c r="B3320" s="1">
        <v>42258</v>
      </c>
      <c r="D3320"/>
      <c r="E3320"/>
      <c r="F3320"/>
      <c r="H3320"/>
      <c r="L3320"/>
    </row>
    <row r="3321" spans="1:12" x14ac:dyDescent="0.3">
      <c r="A3321" s="6" t="s">
        <v>2353</v>
      </c>
      <c r="B3321" s="1">
        <v>42258</v>
      </c>
      <c r="D3321"/>
      <c r="E3321"/>
      <c r="F3321"/>
      <c r="H3321"/>
      <c r="L3321"/>
    </row>
    <row r="3322" spans="1:12" x14ac:dyDescent="0.3">
      <c r="A3322" s="6" t="s">
        <v>2354</v>
      </c>
      <c r="B3322" s="1">
        <v>41993</v>
      </c>
      <c r="D3322"/>
      <c r="E3322"/>
      <c r="F3322"/>
      <c r="H3322"/>
      <c r="L3322"/>
    </row>
    <row r="3323" spans="1:12" x14ac:dyDescent="0.3">
      <c r="A3323" s="6" t="s">
        <v>2354</v>
      </c>
      <c r="B3323" s="1">
        <v>41993</v>
      </c>
      <c r="D3323"/>
      <c r="E3323"/>
      <c r="F3323"/>
      <c r="H3323"/>
      <c r="L3323"/>
    </row>
    <row r="3324" spans="1:12" x14ac:dyDescent="0.3">
      <c r="A3324" s="6" t="s">
        <v>2354</v>
      </c>
      <c r="B3324" s="1">
        <v>41993</v>
      </c>
      <c r="D3324"/>
      <c r="E3324"/>
      <c r="F3324"/>
      <c r="H3324"/>
      <c r="L3324"/>
    </row>
    <row r="3325" spans="1:12" x14ac:dyDescent="0.3">
      <c r="A3325" s="6" t="s">
        <v>2356</v>
      </c>
      <c r="B3325" s="1">
        <v>42208</v>
      </c>
      <c r="D3325"/>
      <c r="E3325"/>
      <c r="F3325"/>
      <c r="H3325"/>
      <c r="L3325"/>
    </row>
    <row r="3326" spans="1:12" x14ac:dyDescent="0.3">
      <c r="A3326" s="6" t="s">
        <v>2356</v>
      </c>
      <c r="B3326" s="1">
        <v>42208</v>
      </c>
      <c r="D3326"/>
      <c r="E3326"/>
      <c r="F3326"/>
      <c r="H3326"/>
      <c r="L3326"/>
    </row>
    <row r="3327" spans="1:12" x14ac:dyDescent="0.3">
      <c r="A3327" s="6" t="s">
        <v>2357</v>
      </c>
      <c r="B3327" s="1">
        <v>41954</v>
      </c>
      <c r="D3327"/>
      <c r="E3327"/>
      <c r="F3327"/>
      <c r="H3327"/>
      <c r="L3327"/>
    </row>
    <row r="3328" spans="1:12" x14ac:dyDescent="0.3">
      <c r="A3328" s="6" t="s">
        <v>2357</v>
      </c>
      <c r="B3328" s="1">
        <v>41954</v>
      </c>
      <c r="D3328"/>
      <c r="E3328"/>
      <c r="F3328"/>
      <c r="H3328"/>
      <c r="L3328"/>
    </row>
    <row r="3329" spans="1:12" x14ac:dyDescent="0.3">
      <c r="A3329" s="6" t="s">
        <v>2357</v>
      </c>
      <c r="B3329" s="1">
        <v>41954</v>
      </c>
      <c r="D3329"/>
      <c r="E3329"/>
      <c r="F3329"/>
      <c r="H3329"/>
      <c r="L3329"/>
    </row>
    <row r="3330" spans="1:12" x14ac:dyDescent="0.3">
      <c r="A3330" s="6" t="s">
        <v>2357</v>
      </c>
      <c r="B3330" s="1">
        <v>41954</v>
      </c>
      <c r="D3330"/>
      <c r="E3330"/>
      <c r="F3330"/>
      <c r="H3330"/>
      <c r="L3330"/>
    </row>
    <row r="3331" spans="1:12" x14ac:dyDescent="0.3">
      <c r="A3331" s="6" t="s">
        <v>2357</v>
      </c>
      <c r="B3331" s="1">
        <v>41954</v>
      </c>
      <c r="D3331"/>
      <c r="E3331"/>
      <c r="F3331"/>
      <c r="H3331"/>
      <c r="L3331"/>
    </row>
    <row r="3332" spans="1:12" x14ac:dyDescent="0.3">
      <c r="A3332" s="6" t="s">
        <v>2357</v>
      </c>
      <c r="B3332" s="1">
        <v>41954</v>
      </c>
      <c r="D3332"/>
      <c r="E3332"/>
      <c r="F3332"/>
      <c r="H3332"/>
      <c r="L3332"/>
    </row>
    <row r="3333" spans="1:12" x14ac:dyDescent="0.3">
      <c r="A3333" s="6" t="s">
        <v>2357</v>
      </c>
      <c r="B3333" s="1">
        <v>41954</v>
      </c>
      <c r="D3333"/>
      <c r="E3333"/>
      <c r="F3333"/>
      <c r="H3333"/>
      <c r="L3333"/>
    </row>
    <row r="3334" spans="1:12" x14ac:dyDescent="0.3">
      <c r="A3334" s="6" t="s">
        <v>2358</v>
      </c>
      <c r="B3334" s="1">
        <v>43083</v>
      </c>
      <c r="D3334"/>
      <c r="E3334"/>
      <c r="F3334"/>
      <c r="H3334"/>
      <c r="L3334"/>
    </row>
    <row r="3335" spans="1:12" x14ac:dyDescent="0.3">
      <c r="A3335" s="6" t="s">
        <v>2358</v>
      </c>
      <c r="B3335" s="1">
        <v>43083</v>
      </c>
      <c r="D3335"/>
      <c r="E3335"/>
      <c r="F3335"/>
      <c r="H3335"/>
      <c r="L3335"/>
    </row>
    <row r="3336" spans="1:12" x14ac:dyDescent="0.3">
      <c r="A3336" s="6" t="s">
        <v>2358</v>
      </c>
      <c r="B3336" s="1">
        <v>43083</v>
      </c>
      <c r="D3336"/>
      <c r="E3336"/>
      <c r="F3336"/>
      <c r="H3336"/>
      <c r="L3336"/>
    </row>
    <row r="3337" spans="1:12" x14ac:dyDescent="0.3">
      <c r="A3337" s="6" t="s">
        <v>2359</v>
      </c>
      <c r="B3337" s="1">
        <v>42968</v>
      </c>
      <c r="D3337"/>
      <c r="E3337"/>
      <c r="F3337"/>
      <c r="H3337"/>
      <c r="L3337"/>
    </row>
    <row r="3338" spans="1:12" x14ac:dyDescent="0.3">
      <c r="A3338" s="6" t="s">
        <v>2359</v>
      </c>
      <c r="B3338" s="1">
        <v>42968</v>
      </c>
      <c r="D3338"/>
      <c r="E3338"/>
      <c r="F3338"/>
      <c r="H3338"/>
      <c r="L3338"/>
    </row>
    <row r="3339" spans="1:12" x14ac:dyDescent="0.3">
      <c r="A3339" s="6" t="s">
        <v>2359</v>
      </c>
      <c r="B3339" s="1">
        <v>42968</v>
      </c>
      <c r="D3339"/>
      <c r="E3339"/>
      <c r="F3339"/>
      <c r="H3339"/>
      <c r="L3339"/>
    </row>
    <row r="3340" spans="1:12" x14ac:dyDescent="0.3">
      <c r="A3340" s="6" t="s">
        <v>2359</v>
      </c>
      <c r="B3340" s="1">
        <v>42968</v>
      </c>
      <c r="D3340"/>
      <c r="E3340"/>
      <c r="F3340"/>
      <c r="H3340"/>
      <c r="L3340"/>
    </row>
    <row r="3341" spans="1:12" x14ac:dyDescent="0.3">
      <c r="A3341" s="6" t="s">
        <v>2359</v>
      </c>
      <c r="B3341" s="1">
        <v>42968</v>
      </c>
      <c r="D3341"/>
      <c r="E3341"/>
      <c r="F3341"/>
      <c r="H3341"/>
      <c r="L3341"/>
    </row>
    <row r="3342" spans="1:12" x14ac:dyDescent="0.3">
      <c r="A3342" s="6" t="s">
        <v>2359</v>
      </c>
      <c r="B3342" s="1">
        <v>42968</v>
      </c>
      <c r="D3342"/>
      <c r="E3342"/>
      <c r="F3342"/>
      <c r="H3342"/>
      <c r="L3342"/>
    </row>
    <row r="3343" spans="1:12" x14ac:dyDescent="0.3">
      <c r="A3343" s="6" t="s">
        <v>2359</v>
      </c>
      <c r="B3343" s="1">
        <v>42968</v>
      </c>
      <c r="D3343"/>
      <c r="E3343"/>
      <c r="F3343"/>
      <c r="H3343"/>
      <c r="L3343"/>
    </row>
    <row r="3344" spans="1:12" x14ac:dyDescent="0.3">
      <c r="A3344" s="6" t="s">
        <v>2361</v>
      </c>
      <c r="B3344" s="1">
        <v>42609</v>
      </c>
      <c r="D3344"/>
      <c r="E3344"/>
      <c r="F3344"/>
      <c r="H3344"/>
      <c r="L3344"/>
    </row>
    <row r="3345" spans="1:12" x14ac:dyDescent="0.3">
      <c r="A3345" s="6" t="s">
        <v>2361</v>
      </c>
      <c r="B3345" s="1">
        <v>42609</v>
      </c>
      <c r="D3345"/>
      <c r="E3345"/>
      <c r="F3345"/>
      <c r="H3345"/>
      <c r="L3345"/>
    </row>
    <row r="3346" spans="1:12" x14ac:dyDescent="0.3">
      <c r="A3346" s="6" t="s">
        <v>2361</v>
      </c>
      <c r="B3346" s="1">
        <v>42609</v>
      </c>
      <c r="D3346"/>
      <c r="E3346"/>
      <c r="F3346"/>
      <c r="H3346"/>
      <c r="L3346"/>
    </row>
    <row r="3347" spans="1:12" x14ac:dyDescent="0.3">
      <c r="A3347" s="6" t="s">
        <v>2361</v>
      </c>
      <c r="B3347" s="1">
        <v>42609</v>
      </c>
      <c r="D3347"/>
      <c r="E3347"/>
      <c r="F3347"/>
      <c r="H3347"/>
      <c r="L3347"/>
    </row>
    <row r="3348" spans="1:12" x14ac:dyDescent="0.3">
      <c r="A3348" s="6" t="s">
        <v>2361</v>
      </c>
      <c r="B3348" s="1">
        <v>42609</v>
      </c>
      <c r="D3348"/>
      <c r="E3348"/>
      <c r="F3348"/>
      <c r="H3348"/>
      <c r="L3348"/>
    </row>
    <row r="3349" spans="1:12" x14ac:dyDescent="0.3">
      <c r="A3349" s="6" t="s">
        <v>2361</v>
      </c>
      <c r="B3349" s="1">
        <v>42609</v>
      </c>
      <c r="D3349"/>
      <c r="E3349"/>
      <c r="F3349"/>
      <c r="H3349"/>
      <c r="L3349"/>
    </row>
    <row r="3350" spans="1:12" x14ac:dyDescent="0.3">
      <c r="A3350" s="6" t="s">
        <v>2362</v>
      </c>
      <c r="B3350" s="1">
        <v>42229</v>
      </c>
      <c r="D3350"/>
      <c r="E3350"/>
      <c r="F3350"/>
      <c r="H3350"/>
      <c r="L3350"/>
    </row>
    <row r="3351" spans="1:12" x14ac:dyDescent="0.3">
      <c r="A3351" s="6" t="s">
        <v>2363</v>
      </c>
      <c r="B3351" s="1">
        <v>43044</v>
      </c>
      <c r="D3351"/>
      <c r="E3351"/>
      <c r="F3351"/>
      <c r="H3351"/>
      <c r="L3351"/>
    </row>
    <row r="3352" spans="1:12" x14ac:dyDescent="0.3">
      <c r="A3352" s="6" t="s">
        <v>2364</v>
      </c>
      <c r="B3352" s="1">
        <v>42599</v>
      </c>
      <c r="D3352"/>
      <c r="E3352"/>
      <c r="F3352"/>
      <c r="H3352"/>
      <c r="L3352"/>
    </row>
    <row r="3353" spans="1:12" x14ac:dyDescent="0.3">
      <c r="A3353" s="6" t="s">
        <v>2365</v>
      </c>
      <c r="B3353" s="1">
        <v>42730</v>
      </c>
      <c r="D3353"/>
      <c r="E3353"/>
      <c r="F3353"/>
      <c r="H3353"/>
      <c r="L3353"/>
    </row>
    <row r="3354" spans="1:12" x14ac:dyDescent="0.3">
      <c r="A3354" s="6" t="s">
        <v>2366</v>
      </c>
      <c r="B3354" s="1">
        <v>41905</v>
      </c>
      <c r="D3354"/>
      <c r="E3354"/>
      <c r="F3354"/>
      <c r="H3354"/>
      <c r="L3354"/>
    </row>
    <row r="3355" spans="1:12" x14ac:dyDescent="0.3">
      <c r="A3355" s="6" t="s">
        <v>2366</v>
      </c>
      <c r="B3355" s="1">
        <v>41905</v>
      </c>
      <c r="D3355"/>
      <c r="E3355"/>
      <c r="F3355"/>
      <c r="H3355"/>
      <c r="L3355"/>
    </row>
    <row r="3356" spans="1:12" x14ac:dyDescent="0.3">
      <c r="A3356" s="6" t="s">
        <v>2367</v>
      </c>
      <c r="B3356" s="1">
        <v>41839</v>
      </c>
      <c r="D3356"/>
      <c r="E3356"/>
      <c r="F3356"/>
      <c r="H3356"/>
      <c r="L3356"/>
    </row>
    <row r="3357" spans="1:12" x14ac:dyDescent="0.3">
      <c r="A3357" s="6" t="s">
        <v>2367</v>
      </c>
      <c r="B3357" s="1">
        <v>41839</v>
      </c>
      <c r="D3357"/>
      <c r="E3357"/>
      <c r="F3357"/>
      <c r="H3357"/>
      <c r="L3357"/>
    </row>
    <row r="3358" spans="1:12" x14ac:dyDescent="0.3">
      <c r="A3358" s="6" t="s">
        <v>2367</v>
      </c>
      <c r="B3358" s="1">
        <v>41839</v>
      </c>
      <c r="D3358"/>
      <c r="E3358"/>
      <c r="F3358"/>
      <c r="H3358"/>
      <c r="L3358"/>
    </row>
    <row r="3359" spans="1:12" x14ac:dyDescent="0.3">
      <c r="A3359" s="6" t="s">
        <v>2367</v>
      </c>
      <c r="B3359" s="1">
        <v>41839</v>
      </c>
      <c r="D3359"/>
      <c r="E3359"/>
      <c r="F3359"/>
      <c r="H3359"/>
      <c r="L3359"/>
    </row>
    <row r="3360" spans="1:12" x14ac:dyDescent="0.3">
      <c r="A3360" s="6" t="s">
        <v>2368</v>
      </c>
      <c r="B3360" s="1">
        <v>42985</v>
      </c>
      <c r="D3360"/>
      <c r="E3360"/>
      <c r="F3360"/>
      <c r="H3360"/>
      <c r="L3360"/>
    </row>
    <row r="3361" spans="1:12" x14ac:dyDescent="0.3">
      <c r="A3361" s="6" t="s">
        <v>2369</v>
      </c>
      <c r="B3361" s="1">
        <v>42496</v>
      </c>
      <c r="D3361"/>
      <c r="E3361"/>
      <c r="F3361"/>
      <c r="H3361"/>
      <c r="L3361"/>
    </row>
    <row r="3362" spans="1:12" x14ac:dyDescent="0.3">
      <c r="A3362" s="6" t="s">
        <v>2369</v>
      </c>
      <c r="B3362" s="1">
        <v>42496</v>
      </c>
      <c r="D3362"/>
      <c r="E3362"/>
      <c r="F3362"/>
      <c r="H3362"/>
      <c r="L3362"/>
    </row>
    <row r="3363" spans="1:12" x14ac:dyDescent="0.3">
      <c r="A3363" s="6" t="s">
        <v>2370</v>
      </c>
      <c r="B3363" s="1">
        <v>42159</v>
      </c>
      <c r="D3363"/>
      <c r="E3363"/>
      <c r="F3363"/>
      <c r="H3363"/>
      <c r="L3363"/>
    </row>
    <row r="3364" spans="1:12" x14ac:dyDescent="0.3">
      <c r="A3364" s="6" t="s">
        <v>2370</v>
      </c>
      <c r="B3364" s="1">
        <v>42159</v>
      </c>
      <c r="D3364"/>
      <c r="E3364"/>
      <c r="F3364"/>
      <c r="H3364"/>
      <c r="L3364"/>
    </row>
    <row r="3365" spans="1:12" x14ac:dyDescent="0.3">
      <c r="A3365" s="6" t="s">
        <v>2371</v>
      </c>
      <c r="B3365" s="1">
        <v>42351</v>
      </c>
      <c r="D3365"/>
      <c r="E3365"/>
      <c r="F3365"/>
      <c r="H3365"/>
      <c r="L3365"/>
    </row>
    <row r="3366" spans="1:12" x14ac:dyDescent="0.3">
      <c r="A3366" s="6" t="s">
        <v>2371</v>
      </c>
      <c r="B3366" s="1">
        <v>42351</v>
      </c>
      <c r="D3366"/>
      <c r="E3366"/>
      <c r="F3366"/>
      <c r="H3366"/>
      <c r="L3366"/>
    </row>
    <row r="3367" spans="1:12" x14ac:dyDescent="0.3">
      <c r="A3367" s="6" t="s">
        <v>2372</v>
      </c>
      <c r="B3367" s="1">
        <v>42567</v>
      </c>
      <c r="D3367"/>
      <c r="E3367"/>
      <c r="F3367"/>
      <c r="H3367"/>
      <c r="L3367"/>
    </row>
    <row r="3368" spans="1:12" x14ac:dyDescent="0.3">
      <c r="A3368" s="6" t="s">
        <v>2373</v>
      </c>
      <c r="B3368" s="1">
        <v>41670</v>
      </c>
      <c r="D3368"/>
      <c r="E3368"/>
      <c r="F3368"/>
      <c r="H3368"/>
      <c r="L3368"/>
    </row>
    <row r="3369" spans="1:12" x14ac:dyDescent="0.3">
      <c r="A3369" s="6" t="s">
        <v>2375</v>
      </c>
      <c r="B3369" s="1">
        <v>41829</v>
      </c>
      <c r="D3369"/>
      <c r="E3369"/>
      <c r="F3369"/>
      <c r="H3369"/>
      <c r="L3369"/>
    </row>
    <row r="3370" spans="1:12" x14ac:dyDescent="0.3">
      <c r="A3370" s="6" t="s">
        <v>2375</v>
      </c>
      <c r="B3370" s="1">
        <v>41829</v>
      </c>
      <c r="D3370"/>
      <c r="E3370"/>
      <c r="F3370"/>
      <c r="H3370"/>
      <c r="L3370"/>
    </row>
    <row r="3371" spans="1:12" x14ac:dyDescent="0.3">
      <c r="A3371" s="6" t="s">
        <v>2376</v>
      </c>
      <c r="B3371" s="1">
        <v>42329</v>
      </c>
      <c r="D3371"/>
      <c r="E3371"/>
      <c r="F3371"/>
      <c r="H3371"/>
      <c r="L3371"/>
    </row>
    <row r="3372" spans="1:12" x14ac:dyDescent="0.3">
      <c r="A3372" s="6" t="s">
        <v>2376</v>
      </c>
      <c r="B3372" s="1">
        <v>42329</v>
      </c>
      <c r="D3372"/>
      <c r="E3372"/>
      <c r="F3372"/>
      <c r="H3372"/>
      <c r="L3372"/>
    </row>
    <row r="3373" spans="1:12" x14ac:dyDescent="0.3">
      <c r="A3373" s="6" t="s">
        <v>2377</v>
      </c>
      <c r="B3373" s="1">
        <v>42454</v>
      </c>
      <c r="D3373"/>
      <c r="E3373"/>
      <c r="F3373"/>
      <c r="H3373"/>
      <c r="L3373"/>
    </row>
    <row r="3374" spans="1:12" x14ac:dyDescent="0.3">
      <c r="A3374" s="6" t="s">
        <v>2378</v>
      </c>
      <c r="B3374" s="1">
        <v>43001</v>
      </c>
      <c r="D3374"/>
      <c r="E3374"/>
      <c r="F3374"/>
      <c r="H3374"/>
      <c r="L3374"/>
    </row>
    <row r="3375" spans="1:12" x14ac:dyDescent="0.3">
      <c r="A3375" s="6" t="s">
        <v>2378</v>
      </c>
      <c r="B3375" s="1">
        <v>43001</v>
      </c>
      <c r="D3375"/>
      <c r="E3375"/>
      <c r="F3375"/>
      <c r="H3375"/>
      <c r="L3375"/>
    </row>
    <row r="3376" spans="1:12" x14ac:dyDescent="0.3">
      <c r="A3376" s="6" t="s">
        <v>2379</v>
      </c>
      <c r="B3376" s="1">
        <v>42342</v>
      </c>
      <c r="D3376"/>
      <c r="E3376"/>
      <c r="F3376"/>
      <c r="H3376"/>
      <c r="L3376"/>
    </row>
    <row r="3377" spans="1:12" x14ac:dyDescent="0.3">
      <c r="A3377" s="6" t="s">
        <v>2379</v>
      </c>
      <c r="B3377" s="1">
        <v>42342</v>
      </c>
      <c r="D3377"/>
      <c r="E3377"/>
      <c r="F3377"/>
      <c r="H3377"/>
      <c r="L3377"/>
    </row>
    <row r="3378" spans="1:12" x14ac:dyDescent="0.3">
      <c r="A3378" s="6" t="s">
        <v>2379</v>
      </c>
      <c r="B3378" s="1">
        <v>42342</v>
      </c>
      <c r="D3378"/>
      <c r="E3378"/>
      <c r="F3378"/>
      <c r="H3378"/>
      <c r="L3378"/>
    </row>
    <row r="3379" spans="1:12" x14ac:dyDescent="0.3">
      <c r="A3379" s="6" t="s">
        <v>2379</v>
      </c>
      <c r="B3379" s="1">
        <v>42342</v>
      </c>
      <c r="D3379"/>
      <c r="E3379"/>
      <c r="F3379"/>
      <c r="H3379"/>
      <c r="L3379"/>
    </row>
    <row r="3380" spans="1:12" x14ac:dyDescent="0.3">
      <c r="A3380" s="6" t="s">
        <v>2380</v>
      </c>
      <c r="B3380" s="1">
        <v>42675</v>
      </c>
      <c r="D3380"/>
      <c r="E3380"/>
      <c r="F3380"/>
      <c r="H3380"/>
      <c r="L3380"/>
    </row>
    <row r="3381" spans="1:12" x14ac:dyDescent="0.3">
      <c r="A3381" s="6" t="s">
        <v>2382</v>
      </c>
      <c r="B3381" s="1">
        <v>42811</v>
      </c>
      <c r="D3381"/>
      <c r="E3381"/>
      <c r="F3381"/>
      <c r="H3381"/>
      <c r="L3381"/>
    </row>
    <row r="3382" spans="1:12" x14ac:dyDescent="0.3">
      <c r="A3382" s="6" t="s">
        <v>2382</v>
      </c>
      <c r="B3382" s="1">
        <v>42811</v>
      </c>
      <c r="D3382"/>
      <c r="E3382"/>
      <c r="F3382"/>
      <c r="H3382"/>
      <c r="L3382"/>
    </row>
    <row r="3383" spans="1:12" x14ac:dyDescent="0.3">
      <c r="A3383" s="6" t="s">
        <v>2383</v>
      </c>
      <c r="B3383" s="1">
        <v>43062</v>
      </c>
      <c r="D3383"/>
      <c r="E3383"/>
      <c r="F3383"/>
      <c r="H3383"/>
      <c r="L3383"/>
    </row>
    <row r="3384" spans="1:12" x14ac:dyDescent="0.3">
      <c r="A3384" s="6" t="s">
        <v>2384</v>
      </c>
      <c r="B3384" s="1">
        <v>42974</v>
      </c>
      <c r="D3384"/>
      <c r="E3384"/>
      <c r="F3384"/>
      <c r="H3384"/>
      <c r="L3384"/>
    </row>
    <row r="3385" spans="1:12" x14ac:dyDescent="0.3">
      <c r="A3385" s="6" t="s">
        <v>2385</v>
      </c>
      <c r="B3385" s="1">
        <v>42342</v>
      </c>
      <c r="D3385"/>
      <c r="E3385"/>
      <c r="F3385"/>
      <c r="H3385"/>
      <c r="L3385"/>
    </row>
    <row r="3386" spans="1:12" x14ac:dyDescent="0.3">
      <c r="A3386" s="6" t="s">
        <v>2385</v>
      </c>
      <c r="B3386" s="1">
        <v>42342</v>
      </c>
      <c r="D3386"/>
      <c r="E3386"/>
      <c r="F3386"/>
      <c r="H3386"/>
      <c r="L3386"/>
    </row>
    <row r="3387" spans="1:12" x14ac:dyDescent="0.3">
      <c r="A3387" s="6" t="s">
        <v>2385</v>
      </c>
      <c r="B3387" s="1">
        <v>42342</v>
      </c>
      <c r="D3387"/>
      <c r="E3387"/>
      <c r="F3387"/>
      <c r="H3387"/>
      <c r="L3387"/>
    </row>
    <row r="3388" spans="1:12" x14ac:dyDescent="0.3">
      <c r="A3388" s="6" t="s">
        <v>2386</v>
      </c>
      <c r="B3388" s="1">
        <v>43015</v>
      </c>
      <c r="D3388"/>
      <c r="E3388"/>
      <c r="F3388"/>
      <c r="H3388"/>
      <c r="L3388"/>
    </row>
    <row r="3389" spans="1:12" x14ac:dyDescent="0.3">
      <c r="A3389" s="6" t="s">
        <v>2386</v>
      </c>
      <c r="B3389" s="1">
        <v>43015</v>
      </c>
      <c r="D3389"/>
      <c r="E3389"/>
      <c r="F3389"/>
      <c r="H3389"/>
      <c r="L3389"/>
    </row>
    <row r="3390" spans="1:12" x14ac:dyDescent="0.3">
      <c r="A3390" s="6" t="s">
        <v>2386</v>
      </c>
      <c r="B3390" s="1">
        <v>43015</v>
      </c>
      <c r="D3390"/>
      <c r="E3390"/>
      <c r="F3390"/>
      <c r="H3390"/>
      <c r="L3390"/>
    </row>
    <row r="3391" spans="1:12" x14ac:dyDescent="0.3">
      <c r="A3391" s="6" t="s">
        <v>2386</v>
      </c>
      <c r="B3391" s="1">
        <v>43015</v>
      </c>
      <c r="D3391"/>
      <c r="E3391"/>
      <c r="F3391"/>
      <c r="H3391"/>
      <c r="L3391"/>
    </row>
    <row r="3392" spans="1:12" x14ac:dyDescent="0.3">
      <c r="A3392" s="6" t="s">
        <v>2386</v>
      </c>
      <c r="B3392" s="1">
        <v>43015</v>
      </c>
      <c r="D3392"/>
      <c r="E3392"/>
      <c r="F3392"/>
      <c r="H3392"/>
      <c r="L3392"/>
    </row>
    <row r="3393" spans="1:12" x14ac:dyDescent="0.3">
      <c r="A3393" s="6" t="s">
        <v>2387</v>
      </c>
      <c r="B3393" s="1">
        <v>42819</v>
      </c>
      <c r="D3393"/>
      <c r="E3393"/>
      <c r="F3393"/>
      <c r="H3393"/>
      <c r="L3393"/>
    </row>
    <row r="3394" spans="1:12" x14ac:dyDescent="0.3">
      <c r="A3394" s="6" t="s">
        <v>2388</v>
      </c>
      <c r="B3394" s="1">
        <v>41860</v>
      </c>
      <c r="D3394"/>
      <c r="E3394"/>
      <c r="F3394"/>
      <c r="H3394"/>
      <c r="L3394"/>
    </row>
    <row r="3395" spans="1:12" x14ac:dyDescent="0.3">
      <c r="A3395" s="6" t="s">
        <v>2388</v>
      </c>
      <c r="B3395" s="1">
        <v>41860</v>
      </c>
      <c r="D3395"/>
      <c r="E3395"/>
      <c r="F3395"/>
      <c r="H3395"/>
      <c r="L3395"/>
    </row>
    <row r="3396" spans="1:12" x14ac:dyDescent="0.3">
      <c r="A3396" s="6" t="s">
        <v>2389</v>
      </c>
      <c r="B3396" s="1">
        <v>41965</v>
      </c>
      <c r="D3396"/>
      <c r="E3396"/>
      <c r="F3396"/>
      <c r="H3396"/>
      <c r="L3396"/>
    </row>
    <row r="3397" spans="1:12" x14ac:dyDescent="0.3">
      <c r="A3397" s="6" t="s">
        <v>2390</v>
      </c>
      <c r="B3397" s="1">
        <v>42896</v>
      </c>
      <c r="D3397"/>
      <c r="E3397"/>
      <c r="F3397"/>
      <c r="H3397"/>
      <c r="L3397"/>
    </row>
    <row r="3398" spans="1:12" x14ac:dyDescent="0.3">
      <c r="A3398" s="6" t="s">
        <v>2391</v>
      </c>
      <c r="B3398" s="1">
        <v>42917</v>
      </c>
      <c r="D3398"/>
      <c r="E3398"/>
      <c r="F3398"/>
      <c r="H3398"/>
      <c r="L3398"/>
    </row>
    <row r="3399" spans="1:12" x14ac:dyDescent="0.3">
      <c r="A3399" s="6" t="s">
        <v>2391</v>
      </c>
      <c r="B3399" s="1">
        <v>42917</v>
      </c>
      <c r="D3399"/>
      <c r="E3399"/>
      <c r="F3399"/>
      <c r="H3399"/>
      <c r="L3399"/>
    </row>
    <row r="3400" spans="1:12" x14ac:dyDescent="0.3">
      <c r="A3400" s="6" t="s">
        <v>2391</v>
      </c>
      <c r="B3400" s="1">
        <v>42917</v>
      </c>
      <c r="D3400"/>
      <c r="E3400"/>
      <c r="F3400"/>
      <c r="H3400"/>
      <c r="L3400"/>
    </row>
    <row r="3401" spans="1:12" x14ac:dyDescent="0.3">
      <c r="A3401" s="6" t="s">
        <v>2392</v>
      </c>
      <c r="B3401" s="1">
        <v>41964</v>
      </c>
      <c r="D3401"/>
      <c r="E3401"/>
      <c r="F3401"/>
      <c r="H3401"/>
      <c r="L3401"/>
    </row>
    <row r="3402" spans="1:12" x14ac:dyDescent="0.3">
      <c r="A3402" s="6" t="s">
        <v>2392</v>
      </c>
      <c r="B3402" s="1">
        <v>41964</v>
      </c>
      <c r="D3402"/>
      <c r="E3402"/>
      <c r="F3402"/>
      <c r="H3402"/>
      <c r="L3402"/>
    </row>
    <row r="3403" spans="1:12" x14ac:dyDescent="0.3">
      <c r="A3403" s="6" t="s">
        <v>2392</v>
      </c>
      <c r="B3403" s="1">
        <v>41964</v>
      </c>
      <c r="D3403"/>
      <c r="E3403"/>
      <c r="F3403"/>
      <c r="H3403"/>
      <c r="L3403"/>
    </row>
    <row r="3404" spans="1:12" x14ac:dyDescent="0.3">
      <c r="A3404" s="6" t="s">
        <v>2392</v>
      </c>
      <c r="B3404" s="1">
        <v>41964</v>
      </c>
      <c r="D3404"/>
      <c r="E3404"/>
      <c r="F3404"/>
      <c r="H3404"/>
      <c r="L3404"/>
    </row>
    <row r="3405" spans="1:12" x14ac:dyDescent="0.3">
      <c r="A3405" s="6" t="s">
        <v>2394</v>
      </c>
      <c r="B3405" s="1">
        <v>42128</v>
      </c>
      <c r="D3405"/>
      <c r="E3405"/>
      <c r="F3405"/>
      <c r="H3405"/>
      <c r="L3405"/>
    </row>
    <row r="3406" spans="1:12" x14ac:dyDescent="0.3">
      <c r="A3406" s="6" t="s">
        <v>2395</v>
      </c>
      <c r="B3406" s="1">
        <v>42884</v>
      </c>
      <c r="D3406"/>
      <c r="E3406"/>
      <c r="F3406"/>
      <c r="H3406"/>
      <c r="L3406"/>
    </row>
    <row r="3407" spans="1:12" x14ac:dyDescent="0.3">
      <c r="A3407" s="6" t="s">
        <v>2396</v>
      </c>
      <c r="B3407" s="1">
        <v>42294</v>
      </c>
      <c r="D3407"/>
      <c r="E3407"/>
      <c r="F3407"/>
      <c r="H3407"/>
      <c r="L3407"/>
    </row>
    <row r="3408" spans="1:12" x14ac:dyDescent="0.3">
      <c r="A3408" s="6" t="s">
        <v>2397</v>
      </c>
      <c r="B3408" s="1">
        <v>41752</v>
      </c>
      <c r="D3408"/>
      <c r="E3408"/>
      <c r="F3408"/>
      <c r="H3408"/>
      <c r="L3408"/>
    </row>
    <row r="3409" spans="1:12" x14ac:dyDescent="0.3">
      <c r="A3409" s="6" t="s">
        <v>2397</v>
      </c>
      <c r="B3409" s="1">
        <v>41752</v>
      </c>
      <c r="D3409"/>
      <c r="E3409"/>
      <c r="F3409"/>
      <c r="H3409"/>
      <c r="L3409"/>
    </row>
    <row r="3410" spans="1:12" x14ac:dyDescent="0.3">
      <c r="A3410" s="6" t="s">
        <v>2397</v>
      </c>
      <c r="B3410" s="1">
        <v>41752</v>
      </c>
      <c r="D3410"/>
      <c r="E3410"/>
      <c r="F3410"/>
      <c r="H3410"/>
      <c r="L3410"/>
    </row>
    <row r="3411" spans="1:12" x14ac:dyDescent="0.3">
      <c r="A3411" s="6" t="s">
        <v>2397</v>
      </c>
      <c r="B3411" s="1">
        <v>41752</v>
      </c>
      <c r="D3411"/>
      <c r="E3411"/>
      <c r="F3411"/>
      <c r="H3411"/>
      <c r="L3411"/>
    </row>
    <row r="3412" spans="1:12" x14ac:dyDescent="0.3">
      <c r="A3412" s="6" t="s">
        <v>2398</v>
      </c>
      <c r="B3412" s="1">
        <v>42855</v>
      </c>
      <c r="D3412"/>
      <c r="E3412"/>
      <c r="F3412"/>
      <c r="H3412"/>
      <c r="L3412"/>
    </row>
    <row r="3413" spans="1:12" x14ac:dyDescent="0.3">
      <c r="A3413" s="6" t="s">
        <v>2399</v>
      </c>
      <c r="B3413" s="1">
        <v>42633</v>
      </c>
      <c r="D3413"/>
      <c r="E3413"/>
      <c r="F3413"/>
      <c r="H3413"/>
      <c r="L3413"/>
    </row>
    <row r="3414" spans="1:12" x14ac:dyDescent="0.3">
      <c r="A3414" s="6" t="s">
        <v>2399</v>
      </c>
      <c r="B3414" s="1">
        <v>42633</v>
      </c>
      <c r="D3414"/>
      <c r="E3414"/>
      <c r="F3414"/>
      <c r="H3414"/>
      <c r="L3414"/>
    </row>
    <row r="3415" spans="1:12" x14ac:dyDescent="0.3">
      <c r="A3415" s="6" t="s">
        <v>2399</v>
      </c>
      <c r="B3415" s="1">
        <v>42633</v>
      </c>
      <c r="D3415"/>
      <c r="E3415"/>
      <c r="F3415"/>
      <c r="H3415"/>
      <c r="L3415"/>
    </row>
    <row r="3416" spans="1:12" x14ac:dyDescent="0.3">
      <c r="A3416" s="6" t="s">
        <v>2399</v>
      </c>
      <c r="B3416" s="1">
        <v>42633</v>
      </c>
      <c r="D3416"/>
      <c r="E3416"/>
      <c r="F3416"/>
      <c r="H3416"/>
      <c r="L3416"/>
    </row>
    <row r="3417" spans="1:12" x14ac:dyDescent="0.3">
      <c r="A3417" s="6" t="s">
        <v>2399</v>
      </c>
      <c r="B3417" s="1">
        <v>42633</v>
      </c>
      <c r="D3417"/>
      <c r="E3417"/>
      <c r="F3417"/>
      <c r="H3417"/>
      <c r="L3417"/>
    </row>
    <row r="3418" spans="1:12" x14ac:dyDescent="0.3">
      <c r="A3418" s="6" t="s">
        <v>2400</v>
      </c>
      <c r="B3418" s="1">
        <v>42615</v>
      </c>
      <c r="D3418"/>
      <c r="E3418"/>
      <c r="F3418"/>
      <c r="H3418"/>
      <c r="L3418"/>
    </row>
    <row r="3419" spans="1:12" x14ac:dyDescent="0.3">
      <c r="A3419" s="6" t="s">
        <v>2400</v>
      </c>
      <c r="B3419" s="1">
        <v>42615</v>
      </c>
      <c r="D3419"/>
      <c r="E3419"/>
      <c r="F3419"/>
      <c r="H3419"/>
      <c r="L3419"/>
    </row>
    <row r="3420" spans="1:12" x14ac:dyDescent="0.3">
      <c r="A3420" s="6" t="s">
        <v>2401</v>
      </c>
      <c r="B3420" s="1">
        <v>42121</v>
      </c>
      <c r="D3420"/>
      <c r="E3420"/>
      <c r="F3420"/>
      <c r="H3420"/>
      <c r="L3420"/>
    </row>
    <row r="3421" spans="1:12" x14ac:dyDescent="0.3">
      <c r="A3421" s="6" t="s">
        <v>2401</v>
      </c>
      <c r="B3421" s="1">
        <v>42121</v>
      </c>
      <c r="D3421"/>
      <c r="E3421"/>
      <c r="F3421"/>
      <c r="H3421"/>
      <c r="L3421"/>
    </row>
    <row r="3422" spans="1:12" x14ac:dyDescent="0.3">
      <c r="A3422" s="6" t="s">
        <v>2402</v>
      </c>
      <c r="B3422" s="1">
        <v>42253</v>
      </c>
      <c r="D3422"/>
      <c r="E3422"/>
      <c r="F3422"/>
      <c r="H3422"/>
      <c r="L3422"/>
    </row>
    <row r="3423" spans="1:12" x14ac:dyDescent="0.3">
      <c r="A3423" s="6" t="s">
        <v>2403</v>
      </c>
      <c r="B3423" s="1">
        <v>42518</v>
      </c>
      <c r="D3423"/>
      <c r="E3423"/>
      <c r="F3423"/>
      <c r="H3423"/>
      <c r="L3423"/>
    </row>
    <row r="3424" spans="1:12" x14ac:dyDescent="0.3">
      <c r="A3424" s="6" t="s">
        <v>2403</v>
      </c>
      <c r="B3424" s="1">
        <v>42518</v>
      </c>
      <c r="D3424"/>
      <c r="E3424"/>
      <c r="F3424"/>
      <c r="H3424"/>
      <c r="L3424"/>
    </row>
    <row r="3425" spans="1:12" x14ac:dyDescent="0.3">
      <c r="A3425" s="6" t="s">
        <v>2403</v>
      </c>
      <c r="B3425" s="1">
        <v>42518</v>
      </c>
      <c r="D3425"/>
      <c r="E3425"/>
      <c r="F3425"/>
      <c r="H3425"/>
      <c r="L3425"/>
    </row>
    <row r="3426" spans="1:12" x14ac:dyDescent="0.3">
      <c r="A3426" s="6" t="s">
        <v>2403</v>
      </c>
      <c r="B3426" s="1">
        <v>42518</v>
      </c>
      <c r="D3426"/>
      <c r="E3426"/>
      <c r="F3426"/>
      <c r="H3426"/>
      <c r="L3426"/>
    </row>
    <row r="3427" spans="1:12" x14ac:dyDescent="0.3">
      <c r="A3427" s="6" t="s">
        <v>2403</v>
      </c>
      <c r="B3427" s="1">
        <v>42518</v>
      </c>
      <c r="D3427"/>
      <c r="E3427"/>
      <c r="F3427"/>
      <c r="H3427"/>
      <c r="L3427"/>
    </row>
    <row r="3428" spans="1:12" x14ac:dyDescent="0.3">
      <c r="A3428" s="6" t="s">
        <v>2404</v>
      </c>
      <c r="B3428" s="1">
        <v>42271</v>
      </c>
      <c r="D3428"/>
      <c r="E3428"/>
      <c r="F3428"/>
      <c r="H3428"/>
      <c r="L3428"/>
    </row>
    <row r="3429" spans="1:12" x14ac:dyDescent="0.3">
      <c r="A3429" s="6" t="s">
        <v>2404</v>
      </c>
      <c r="B3429" s="1">
        <v>42271</v>
      </c>
      <c r="D3429"/>
      <c r="E3429"/>
      <c r="F3429"/>
      <c r="H3429"/>
      <c r="L3429"/>
    </row>
    <row r="3430" spans="1:12" x14ac:dyDescent="0.3">
      <c r="A3430" s="6" t="s">
        <v>2405</v>
      </c>
      <c r="B3430" s="1">
        <v>42919</v>
      </c>
      <c r="D3430"/>
      <c r="E3430"/>
      <c r="F3430"/>
      <c r="H3430"/>
      <c r="L3430"/>
    </row>
    <row r="3431" spans="1:12" x14ac:dyDescent="0.3">
      <c r="A3431" s="6" t="s">
        <v>2405</v>
      </c>
      <c r="B3431" s="1">
        <v>42919</v>
      </c>
      <c r="D3431"/>
      <c r="E3431"/>
      <c r="F3431"/>
      <c r="H3431"/>
      <c r="L3431"/>
    </row>
    <row r="3432" spans="1:12" x14ac:dyDescent="0.3">
      <c r="A3432" s="6" t="s">
        <v>2405</v>
      </c>
      <c r="B3432" s="1">
        <v>42919</v>
      </c>
      <c r="D3432"/>
      <c r="E3432"/>
      <c r="F3432"/>
      <c r="H3432"/>
      <c r="L3432"/>
    </row>
    <row r="3433" spans="1:12" x14ac:dyDescent="0.3">
      <c r="A3433" s="6" t="s">
        <v>2406</v>
      </c>
      <c r="B3433" s="1">
        <v>43077</v>
      </c>
      <c r="D3433"/>
      <c r="E3433"/>
      <c r="F3433"/>
      <c r="H3433"/>
      <c r="L3433"/>
    </row>
    <row r="3434" spans="1:12" x14ac:dyDescent="0.3">
      <c r="A3434" s="6" t="s">
        <v>2406</v>
      </c>
      <c r="B3434" s="1">
        <v>43077</v>
      </c>
      <c r="D3434"/>
      <c r="E3434"/>
      <c r="F3434"/>
      <c r="H3434"/>
      <c r="L3434"/>
    </row>
    <row r="3435" spans="1:12" x14ac:dyDescent="0.3">
      <c r="A3435" s="6" t="s">
        <v>2406</v>
      </c>
      <c r="B3435" s="1">
        <v>43077</v>
      </c>
      <c r="D3435"/>
      <c r="E3435"/>
      <c r="F3435"/>
      <c r="H3435"/>
      <c r="L3435"/>
    </row>
    <row r="3436" spans="1:12" x14ac:dyDescent="0.3">
      <c r="A3436" s="6" t="s">
        <v>2407</v>
      </c>
      <c r="B3436" s="1">
        <v>43074</v>
      </c>
      <c r="D3436"/>
      <c r="E3436"/>
      <c r="F3436"/>
      <c r="H3436"/>
      <c r="L3436"/>
    </row>
    <row r="3437" spans="1:12" x14ac:dyDescent="0.3">
      <c r="A3437" s="6" t="s">
        <v>2407</v>
      </c>
      <c r="B3437" s="1">
        <v>43074</v>
      </c>
      <c r="D3437"/>
      <c r="E3437"/>
      <c r="F3437"/>
      <c r="H3437"/>
      <c r="L3437"/>
    </row>
    <row r="3438" spans="1:12" x14ac:dyDescent="0.3">
      <c r="A3438" s="6" t="s">
        <v>2408</v>
      </c>
      <c r="B3438" s="1">
        <v>42274</v>
      </c>
      <c r="D3438"/>
      <c r="E3438"/>
      <c r="F3438"/>
      <c r="H3438"/>
      <c r="L3438"/>
    </row>
    <row r="3439" spans="1:12" x14ac:dyDescent="0.3">
      <c r="A3439" s="6" t="s">
        <v>2408</v>
      </c>
      <c r="B3439" s="1">
        <v>42274</v>
      </c>
      <c r="D3439"/>
      <c r="E3439"/>
      <c r="F3439"/>
      <c r="H3439"/>
      <c r="L3439"/>
    </row>
    <row r="3440" spans="1:12" x14ac:dyDescent="0.3">
      <c r="A3440" s="6" t="s">
        <v>2409</v>
      </c>
      <c r="B3440" s="1">
        <v>43038</v>
      </c>
      <c r="D3440"/>
      <c r="E3440"/>
      <c r="F3440"/>
      <c r="H3440"/>
      <c r="L3440"/>
    </row>
    <row r="3441" spans="1:12" x14ac:dyDescent="0.3">
      <c r="A3441" s="6" t="s">
        <v>2409</v>
      </c>
      <c r="B3441" s="1">
        <v>43038</v>
      </c>
      <c r="D3441"/>
      <c r="E3441"/>
      <c r="F3441"/>
      <c r="H3441"/>
      <c r="L3441"/>
    </row>
    <row r="3442" spans="1:12" x14ac:dyDescent="0.3">
      <c r="A3442" s="6" t="s">
        <v>2409</v>
      </c>
      <c r="B3442" s="1">
        <v>43038</v>
      </c>
      <c r="D3442"/>
      <c r="E3442"/>
      <c r="F3442"/>
      <c r="H3442"/>
      <c r="L3442"/>
    </row>
    <row r="3443" spans="1:12" x14ac:dyDescent="0.3">
      <c r="A3443" s="6" t="s">
        <v>2410</v>
      </c>
      <c r="B3443" s="1">
        <v>42337</v>
      </c>
      <c r="D3443"/>
      <c r="E3443"/>
      <c r="F3443"/>
      <c r="H3443"/>
      <c r="L3443"/>
    </row>
    <row r="3444" spans="1:12" x14ac:dyDescent="0.3">
      <c r="A3444" s="6" t="s">
        <v>2411</v>
      </c>
      <c r="B3444" s="1">
        <v>41709</v>
      </c>
      <c r="D3444"/>
      <c r="E3444"/>
      <c r="F3444"/>
      <c r="H3444"/>
      <c r="L3444"/>
    </row>
    <row r="3445" spans="1:12" x14ac:dyDescent="0.3">
      <c r="A3445" s="6" t="s">
        <v>2412</v>
      </c>
      <c r="B3445" s="1">
        <v>43058</v>
      </c>
      <c r="D3445"/>
      <c r="E3445"/>
      <c r="F3445"/>
      <c r="H3445"/>
      <c r="L3445"/>
    </row>
    <row r="3446" spans="1:12" x14ac:dyDescent="0.3">
      <c r="A3446" s="6" t="s">
        <v>2412</v>
      </c>
      <c r="B3446" s="1">
        <v>43058</v>
      </c>
      <c r="D3446"/>
      <c r="E3446"/>
      <c r="F3446"/>
      <c r="H3446"/>
      <c r="L3446"/>
    </row>
    <row r="3447" spans="1:12" x14ac:dyDescent="0.3">
      <c r="A3447" s="6" t="s">
        <v>2413</v>
      </c>
      <c r="B3447" s="1">
        <v>42580</v>
      </c>
      <c r="D3447"/>
      <c r="E3447"/>
      <c r="F3447"/>
      <c r="H3447"/>
      <c r="L3447"/>
    </row>
    <row r="3448" spans="1:12" x14ac:dyDescent="0.3">
      <c r="A3448" s="6" t="s">
        <v>2415</v>
      </c>
      <c r="B3448" s="1">
        <v>42167</v>
      </c>
      <c r="D3448"/>
      <c r="E3448"/>
      <c r="F3448"/>
      <c r="H3448"/>
      <c r="L3448"/>
    </row>
    <row r="3449" spans="1:12" x14ac:dyDescent="0.3">
      <c r="A3449" s="6" t="s">
        <v>2416</v>
      </c>
      <c r="B3449" s="1">
        <v>42588</v>
      </c>
      <c r="D3449"/>
      <c r="E3449"/>
      <c r="F3449"/>
      <c r="H3449"/>
      <c r="L3449"/>
    </row>
    <row r="3450" spans="1:12" x14ac:dyDescent="0.3">
      <c r="A3450" s="6" t="s">
        <v>2418</v>
      </c>
      <c r="B3450" s="1">
        <v>42897</v>
      </c>
      <c r="D3450"/>
      <c r="E3450"/>
      <c r="F3450"/>
      <c r="H3450"/>
      <c r="L3450"/>
    </row>
    <row r="3451" spans="1:12" x14ac:dyDescent="0.3">
      <c r="A3451" s="6" t="s">
        <v>2419</v>
      </c>
      <c r="B3451" s="1">
        <v>42650</v>
      </c>
      <c r="D3451"/>
      <c r="E3451"/>
      <c r="F3451"/>
      <c r="H3451"/>
      <c r="L3451"/>
    </row>
    <row r="3452" spans="1:12" x14ac:dyDescent="0.3">
      <c r="A3452" s="6" t="s">
        <v>2420</v>
      </c>
      <c r="B3452" s="1">
        <v>41890</v>
      </c>
      <c r="D3452"/>
      <c r="E3452"/>
      <c r="F3452"/>
      <c r="H3452"/>
      <c r="L3452"/>
    </row>
    <row r="3453" spans="1:12" x14ac:dyDescent="0.3">
      <c r="A3453" s="6" t="s">
        <v>2420</v>
      </c>
      <c r="B3453" s="1">
        <v>41890</v>
      </c>
      <c r="D3453"/>
      <c r="E3453"/>
      <c r="F3453"/>
      <c r="H3453"/>
      <c r="L3453"/>
    </row>
    <row r="3454" spans="1:12" x14ac:dyDescent="0.3">
      <c r="A3454" s="6" t="s">
        <v>2420</v>
      </c>
      <c r="B3454" s="1">
        <v>41890</v>
      </c>
      <c r="D3454"/>
      <c r="E3454"/>
      <c r="F3454"/>
      <c r="H3454"/>
      <c r="L3454"/>
    </row>
    <row r="3455" spans="1:12" x14ac:dyDescent="0.3">
      <c r="A3455" s="6" t="s">
        <v>2421</v>
      </c>
      <c r="B3455" s="1">
        <v>41714</v>
      </c>
      <c r="D3455"/>
      <c r="E3455"/>
      <c r="F3455"/>
      <c r="H3455"/>
      <c r="L3455"/>
    </row>
    <row r="3456" spans="1:12" x14ac:dyDescent="0.3">
      <c r="A3456" s="6" t="s">
        <v>2422</v>
      </c>
      <c r="B3456" s="1">
        <v>42064</v>
      </c>
      <c r="D3456"/>
      <c r="E3456"/>
      <c r="F3456"/>
      <c r="H3456"/>
      <c r="L3456"/>
    </row>
    <row r="3457" spans="1:12" x14ac:dyDescent="0.3">
      <c r="A3457" s="6" t="s">
        <v>2423</v>
      </c>
      <c r="B3457" s="1">
        <v>42194</v>
      </c>
      <c r="D3457"/>
      <c r="E3457"/>
      <c r="F3457"/>
      <c r="H3457"/>
      <c r="L3457"/>
    </row>
    <row r="3458" spans="1:12" x14ac:dyDescent="0.3">
      <c r="A3458" s="6" t="s">
        <v>2424</v>
      </c>
      <c r="B3458" s="1">
        <v>42420</v>
      </c>
      <c r="D3458"/>
      <c r="E3458"/>
      <c r="F3458"/>
      <c r="H3458"/>
      <c r="L3458"/>
    </row>
    <row r="3459" spans="1:12" x14ac:dyDescent="0.3">
      <c r="A3459" s="6" t="s">
        <v>2425</v>
      </c>
      <c r="B3459" s="1">
        <v>42994</v>
      </c>
      <c r="D3459"/>
      <c r="E3459"/>
      <c r="F3459"/>
      <c r="H3459"/>
      <c r="L3459"/>
    </row>
    <row r="3460" spans="1:12" x14ac:dyDescent="0.3">
      <c r="A3460" s="6" t="s">
        <v>2425</v>
      </c>
      <c r="B3460" s="1">
        <v>42994</v>
      </c>
      <c r="D3460"/>
      <c r="E3460"/>
      <c r="F3460"/>
      <c r="H3460"/>
      <c r="L3460"/>
    </row>
    <row r="3461" spans="1:12" x14ac:dyDescent="0.3">
      <c r="A3461" s="6" t="s">
        <v>2425</v>
      </c>
      <c r="B3461" s="1">
        <v>42994</v>
      </c>
      <c r="D3461"/>
      <c r="E3461"/>
      <c r="F3461"/>
      <c r="H3461"/>
      <c r="L3461"/>
    </row>
    <row r="3462" spans="1:12" x14ac:dyDescent="0.3">
      <c r="A3462" s="6" t="s">
        <v>2425</v>
      </c>
      <c r="B3462" s="1">
        <v>42994</v>
      </c>
      <c r="D3462"/>
      <c r="E3462"/>
      <c r="F3462"/>
      <c r="H3462"/>
      <c r="L3462"/>
    </row>
    <row r="3463" spans="1:12" x14ac:dyDescent="0.3">
      <c r="A3463" s="6" t="s">
        <v>2425</v>
      </c>
      <c r="B3463" s="1">
        <v>42994</v>
      </c>
      <c r="D3463"/>
      <c r="E3463"/>
      <c r="F3463"/>
      <c r="H3463"/>
      <c r="L3463"/>
    </row>
    <row r="3464" spans="1:12" x14ac:dyDescent="0.3">
      <c r="A3464" s="6" t="s">
        <v>2426</v>
      </c>
      <c r="B3464" s="1">
        <v>43044</v>
      </c>
      <c r="D3464"/>
      <c r="E3464"/>
      <c r="F3464"/>
      <c r="H3464"/>
      <c r="L3464"/>
    </row>
    <row r="3465" spans="1:12" x14ac:dyDescent="0.3">
      <c r="A3465" s="6" t="s">
        <v>2427</v>
      </c>
      <c r="B3465" s="1">
        <v>42055</v>
      </c>
      <c r="D3465"/>
      <c r="E3465"/>
      <c r="F3465"/>
      <c r="H3465"/>
      <c r="L3465"/>
    </row>
    <row r="3466" spans="1:12" x14ac:dyDescent="0.3">
      <c r="A3466" s="6" t="s">
        <v>2428</v>
      </c>
      <c r="B3466" s="1">
        <v>42699</v>
      </c>
      <c r="D3466"/>
      <c r="E3466"/>
      <c r="F3466"/>
      <c r="H3466"/>
      <c r="L3466"/>
    </row>
    <row r="3467" spans="1:12" x14ac:dyDescent="0.3">
      <c r="A3467" s="6" t="s">
        <v>2430</v>
      </c>
      <c r="B3467" s="1">
        <v>43072</v>
      </c>
      <c r="D3467"/>
      <c r="E3467"/>
      <c r="F3467"/>
      <c r="H3467"/>
      <c r="L3467"/>
    </row>
    <row r="3468" spans="1:12" x14ac:dyDescent="0.3">
      <c r="A3468" s="6" t="s">
        <v>2431</v>
      </c>
      <c r="B3468" s="1">
        <v>42257</v>
      </c>
      <c r="D3468"/>
      <c r="E3468"/>
      <c r="F3468"/>
      <c r="H3468"/>
      <c r="L3468"/>
    </row>
    <row r="3469" spans="1:12" x14ac:dyDescent="0.3">
      <c r="A3469" s="6" t="s">
        <v>2431</v>
      </c>
      <c r="B3469" s="1">
        <v>42257</v>
      </c>
      <c r="D3469"/>
      <c r="E3469"/>
      <c r="F3469"/>
      <c r="H3469"/>
      <c r="L3469"/>
    </row>
    <row r="3470" spans="1:12" x14ac:dyDescent="0.3">
      <c r="A3470" s="6" t="s">
        <v>2431</v>
      </c>
      <c r="B3470" s="1">
        <v>42257</v>
      </c>
      <c r="D3470"/>
      <c r="E3470"/>
      <c r="F3470"/>
      <c r="H3470"/>
      <c r="L3470"/>
    </row>
    <row r="3471" spans="1:12" x14ac:dyDescent="0.3">
      <c r="A3471" s="6" t="s">
        <v>2432</v>
      </c>
      <c r="B3471" s="1">
        <v>42718</v>
      </c>
      <c r="D3471"/>
      <c r="E3471"/>
      <c r="F3471"/>
      <c r="H3471"/>
      <c r="L3471"/>
    </row>
    <row r="3472" spans="1:12" x14ac:dyDescent="0.3">
      <c r="A3472" s="6" t="s">
        <v>2433</v>
      </c>
      <c r="B3472" s="1">
        <v>42100</v>
      </c>
      <c r="D3472"/>
      <c r="E3472"/>
      <c r="F3472"/>
      <c r="H3472"/>
      <c r="L3472"/>
    </row>
    <row r="3473" spans="1:12" x14ac:dyDescent="0.3">
      <c r="A3473" s="6" t="s">
        <v>2435</v>
      </c>
      <c r="B3473" s="1">
        <v>42705</v>
      </c>
      <c r="D3473"/>
      <c r="E3473"/>
      <c r="F3473"/>
      <c r="H3473"/>
      <c r="L3473"/>
    </row>
    <row r="3474" spans="1:12" x14ac:dyDescent="0.3">
      <c r="A3474" s="6" t="s">
        <v>2436</v>
      </c>
      <c r="B3474" s="1">
        <v>43051</v>
      </c>
      <c r="D3474"/>
      <c r="E3474"/>
      <c r="F3474"/>
      <c r="H3474"/>
      <c r="L3474"/>
    </row>
    <row r="3475" spans="1:12" x14ac:dyDescent="0.3">
      <c r="A3475" s="6" t="s">
        <v>2436</v>
      </c>
      <c r="B3475" s="1">
        <v>43051</v>
      </c>
      <c r="D3475"/>
      <c r="E3475"/>
      <c r="F3475"/>
      <c r="H3475"/>
      <c r="L3475"/>
    </row>
    <row r="3476" spans="1:12" x14ac:dyDescent="0.3">
      <c r="A3476" s="6" t="s">
        <v>2437</v>
      </c>
      <c r="B3476" s="1">
        <v>42797</v>
      </c>
      <c r="D3476"/>
      <c r="E3476"/>
      <c r="F3476"/>
      <c r="H3476"/>
      <c r="L3476"/>
    </row>
    <row r="3477" spans="1:12" x14ac:dyDescent="0.3">
      <c r="A3477" s="6" t="s">
        <v>2437</v>
      </c>
      <c r="B3477" s="1">
        <v>42797</v>
      </c>
      <c r="D3477"/>
      <c r="E3477"/>
      <c r="F3477"/>
      <c r="H3477"/>
      <c r="L3477"/>
    </row>
    <row r="3478" spans="1:12" x14ac:dyDescent="0.3">
      <c r="A3478" s="6" t="s">
        <v>2438</v>
      </c>
      <c r="B3478" s="1">
        <v>42701</v>
      </c>
      <c r="D3478"/>
      <c r="E3478"/>
      <c r="F3478"/>
      <c r="H3478"/>
      <c r="L3478"/>
    </row>
    <row r="3479" spans="1:12" x14ac:dyDescent="0.3">
      <c r="A3479" s="6" t="s">
        <v>2438</v>
      </c>
      <c r="B3479" s="1">
        <v>42701</v>
      </c>
      <c r="D3479"/>
      <c r="E3479"/>
      <c r="F3479"/>
      <c r="H3479"/>
      <c r="L3479"/>
    </row>
    <row r="3480" spans="1:12" x14ac:dyDescent="0.3">
      <c r="A3480" s="6" t="s">
        <v>2439</v>
      </c>
      <c r="B3480" s="1">
        <v>41882</v>
      </c>
      <c r="D3480"/>
      <c r="E3480"/>
      <c r="F3480"/>
      <c r="H3480"/>
      <c r="L3480"/>
    </row>
    <row r="3481" spans="1:12" x14ac:dyDescent="0.3">
      <c r="A3481" s="6" t="s">
        <v>2440</v>
      </c>
      <c r="B3481" s="1">
        <v>42712</v>
      </c>
      <c r="D3481"/>
      <c r="E3481"/>
      <c r="F3481"/>
      <c r="H3481"/>
      <c r="L3481"/>
    </row>
    <row r="3482" spans="1:12" x14ac:dyDescent="0.3">
      <c r="A3482" s="6" t="s">
        <v>2440</v>
      </c>
      <c r="B3482" s="1">
        <v>42712</v>
      </c>
      <c r="D3482"/>
      <c r="E3482"/>
      <c r="F3482"/>
      <c r="H3482"/>
      <c r="L3482"/>
    </row>
    <row r="3483" spans="1:12" x14ac:dyDescent="0.3">
      <c r="A3483" s="6" t="s">
        <v>2440</v>
      </c>
      <c r="B3483" s="1">
        <v>42712</v>
      </c>
      <c r="D3483"/>
      <c r="E3483"/>
      <c r="F3483"/>
      <c r="H3483"/>
      <c r="L3483"/>
    </row>
    <row r="3484" spans="1:12" x14ac:dyDescent="0.3">
      <c r="A3484" s="6" t="s">
        <v>2441</v>
      </c>
      <c r="B3484" s="1">
        <v>41736</v>
      </c>
      <c r="D3484"/>
      <c r="E3484"/>
      <c r="F3484"/>
      <c r="H3484"/>
      <c r="L3484"/>
    </row>
    <row r="3485" spans="1:12" x14ac:dyDescent="0.3">
      <c r="A3485" s="6" t="s">
        <v>2442</v>
      </c>
      <c r="B3485" s="1">
        <v>41878</v>
      </c>
      <c r="D3485"/>
      <c r="E3485"/>
      <c r="F3485"/>
      <c r="H3485"/>
      <c r="L3485"/>
    </row>
    <row r="3486" spans="1:12" x14ac:dyDescent="0.3">
      <c r="A3486" s="6" t="s">
        <v>2442</v>
      </c>
      <c r="B3486" s="1">
        <v>41878</v>
      </c>
      <c r="D3486"/>
      <c r="E3486"/>
      <c r="F3486"/>
      <c r="H3486"/>
      <c r="L3486"/>
    </row>
    <row r="3487" spans="1:12" x14ac:dyDescent="0.3">
      <c r="A3487" s="6" t="s">
        <v>2442</v>
      </c>
      <c r="B3487" s="1">
        <v>41878</v>
      </c>
      <c r="D3487"/>
      <c r="E3487"/>
      <c r="F3487"/>
      <c r="H3487"/>
      <c r="L3487"/>
    </row>
    <row r="3488" spans="1:12" x14ac:dyDescent="0.3">
      <c r="A3488" s="6" t="s">
        <v>2443</v>
      </c>
      <c r="B3488" s="1">
        <v>42664</v>
      </c>
      <c r="D3488"/>
      <c r="E3488"/>
      <c r="F3488"/>
      <c r="H3488"/>
      <c r="L3488"/>
    </row>
    <row r="3489" spans="1:12" x14ac:dyDescent="0.3">
      <c r="A3489" s="6" t="s">
        <v>2444</v>
      </c>
      <c r="B3489" s="1">
        <v>42704</v>
      </c>
      <c r="D3489"/>
      <c r="E3489"/>
      <c r="F3489"/>
      <c r="H3489"/>
      <c r="L3489"/>
    </row>
    <row r="3490" spans="1:12" x14ac:dyDescent="0.3">
      <c r="A3490" s="6" t="s">
        <v>2445</v>
      </c>
      <c r="B3490" s="1">
        <v>42983</v>
      </c>
      <c r="D3490"/>
      <c r="E3490"/>
      <c r="F3490"/>
      <c r="H3490"/>
      <c r="L3490"/>
    </row>
    <row r="3491" spans="1:12" x14ac:dyDescent="0.3">
      <c r="A3491" s="6" t="s">
        <v>2446</v>
      </c>
      <c r="B3491" s="1">
        <v>42187</v>
      </c>
      <c r="D3491"/>
      <c r="E3491"/>
      <c r="F3491"/>
      <c r="H3491"/>
      <c r="L3491"/>
    </row>
    <row r="3492" spans="1:12" x14ac:dyDescent="0.3">
      <c r="A3492" s="6" t="s">
        <v>2446</v>
      </c>
      <c r="B3492" s="1">
        <v>42187</v>
      </c>
      <c r="D3492"/>
      <c r="E3492"/>
      <c r="F3492"/>
      <c r="H3492"/>
      <c r="L3492"/>
    </row>
    <row r="3493" spans="1:12" x14ac:dyDescent="0.3">
      <c r="A3493" s="6" t="s">
        <v>2446</v>
      </c>
      <c r="B3493" s="1">
        <v>42187</v>
      </c>
      <c r="D3493"/>
      <c r="E3493"/>
      <c r="F3493"/>
      <c r="H3493"/>
      <c r="L3493"/>
    </row>
    <row r="3494" spans="1:12" x14ac:dyDescent="0.3">
      <c r="A3494" s="6" t="s">
        <v>2446</v>
      </c>
      <c r="B3494" s="1">
        <v>42187</v>
      </c>
      <c r="D3494"/>
      <c r="E3494"/>
      <c r="F3494"/>
      <c r="H3494"/>
      <c r="L3494"/>
    </row>
    <row r="3495" spans="1:12" x14ac:dyDescent="0.3">
      <c r="A3495" s="6" t="s">
        <v>2446</v>
      </c>
      <c r="B3495" s="1">
        <v>42187</v>
      </c>
      <c r="D3495"/>
      <c r="E3495"/>
      <c r="F3495"/>
      <c r="H3495"/>
      <c r="L3495"/>
    </row>
    <row r="3496" spans="1:12" x14ac:dyDescent="0.3">
      <c r="A3496" s="6" t="s">
        <v>2447</v>
      </c>
      <c r="B3496" s="1">
        <v>43002</v>
      </c>
      <c r="D3496"/>
      <c r="E3496"/>
      <c r="F3496"/>
      <c r="H3496"/>
      <c r="L3496"/>
    </row>
    <row r="3497" spans="1:12" x14ac:dyDescent="0.3">
      <c r="A3497" s="6" t="s">
        <v>2447</v>
      </c>
      <c r="B3497" s="1">
        <v>43002</v>
      </c>
      <c r="D3497"/>
      <c r="E3497"/>
      <c r="F3497"/>
      <c r="H3497"/>
      <c r="L3497"/>
    </row>
    <row r="3498" spans="1:12" x14ac:dyDescent="0.3">
      <c r="A3498" s="6" t="s">
        <v>2447</v>
      </c>
      <c r="B3498" s="1">
        <v>43002</v>
      </c>
      <c r="D3498"/>
      <c r="E3498"/>
      <c r="F3498"/>
      <c r="H3498"/>
      <c r="L3498"/>
    </row>
    <row r="3499" spans="1:12" x14ac:dyDescent="0.3">
      <c r="A3499" s="6" t="s">
        <v>2448</v>
      </c>
      <c r="B3499" s="1">
        <v>42590</v>
      </c>
      <c r="D3499"/>
      <c r="E3499"/>
      <c r="F3499"/>
      <c r="H3499"/>
      <c r="L3499"/>
    </row>
    <row r="3500" spans="1:12" x14ac:dyDescent="0.3">
      <c r="A3500" s="6" t="s">
        <v>2448</v>
      </c>
      <c r="B3500" s="1">
        <v>42590</v>
      </c>
      <c r="D3500"/>
      <c r="E3500"/>
      <c r="F3500"/>
      <c r="H3500"/>
      <c r="L3500"/>
    </row>
    <row r="3501" spans="1:12" x14ac:dyDescent="0.3">
      <c r="A3501" s="6" t="s">
        <v>2448</v>
      </c>
      <c r="B3501" s="1">
        <v>42590</v>
      </c>
      <c r="D3501"/>
      <c r="E3501"/>
      <c r="F3501"/>
      <c r="H3501"/>
      <c r="L3501"/>
    </row>
    <row r="3502" spans="1:12" x14ac:dyDescent="0.3">
      <c r="A3502" s="6" t="s">
        <v>2449</v>
      </c>
      <c r="B3502" s="1">
        <v>42642</v>
      </c>
      <c r="D3502"/>
      <c r="E3502"/>
      <c r="F3502"/>
      <c r="H3502"/>
      <c r="L3502"/>
    </row>
    <row r="3503" spans="1:12" x14ac:dyDescent="0.3">
      <c r="A3503" s="6" t="s">
        <v>2449</v>
      </c>
      <c r="B3503" s="1">
        <v>42642</v>
      </c>
      <c r="D3503"/>
      <c r="E3503"/>
      <c r="F3503"/>
      <c r="H3503"/>
      <c r="L3503"/>
    </row>
    <row r="3504" spans="1:12" x14ac:dyDescent="0.3">
      <c r="A3504" s="6" t="s">
        <v>2449</v>
      </c>
      <c r="B3504" s="1">
        <v>42642</v>
      </c>
      <c r="D3504"/>
      <c r="E3504"/>
      <c r="F3504"/>
      <c r="H3504"/>
      <c r="L3504"/>
    </row>
    <row r="3505" spans="1:12" x14ac:dyDescent="0.3">
      <c r="A3505" s="6" t="s">
        <v>2450</v>
      </c>
      <c r="B3505" s="1">
        <v>42835</v>
      </c>
      <c r="D3505"/>
      <c r="E3505"/>
      <c r="F3505"/>
      <c r="H3505"/>
      <c r="L3505"/>
    </row>
    <row r="3506" spans="1:12" x14ac:dyDescent="0.3">
      <c r="A3506" s="6" t="s">
        <v>2450</v>
      </c>
      <c r="B3506" s="1">
        <v>42835</v>
      </c>
      <c r="D3506"/>
      <c r="E3506"/>
      <c r="F3506"/>
      <c r="H3506"/>
      <c r="L3506"/>
    </row>
    <row r="3507" spans="1:12" x14ac:dyDescent="0.3">
      <c r="A3507" s="6" t="s">
        <v>2452</v>
      </c>
      <c r="B3507" s="1">
        <v>42722</v>
      </c>
      <c r="D3507"/>
      <c r="E3507"/>
      <c r="F3507"/>
      <c r="H3507"/>
      <c r="L3507"/>
    </row>
    <row r="3508" spans="1:12" x14ac:dyDescent="0.3">
      <c r="A3508" s="6" t="s">
        <v>2453</v>
      </c>
      <c r="B3508" s="1">
        <v>41810</v>
      </c>
      <c r="D3508"/>
      <c r="E3508"/>
      <c r="F3508"/>
      <c r="H3508"/>
      <c r="L3508"/>
    </row>
    <row r="3509" spans="1:12" x14ac:dyDescent="0.3">
      <c r="A3509" s="6" t="s">
        <v>2453</v>
      </c>
      <c r="B3509" s="1">
        <v>41810</v>
      </c>
      <c r="D3509"/>
      <c r="E3509"/>
      <c r="F3509"/>
      <c r="H3509"/>
      <c r="L3509"/>
    </row>
    <row r="3510" spans="1:12" x14ac:dyDescent="0.3">
      <c r="A3510" s="6" t="s">
        <v>2453</v>
      </c>
      <c r="B3510" s="1">
        <v>41810</v>
      </c>
      <c r="D3510"/>
      <c r="E3510"/>
      <c r="F3510"/>
      <c r="H3510"/>
      <c r="L3510"/>
    </row>
    <row r="3511" spans="1:12" x14ac:dyDescent="0.3">
      <c r="A3511" s="6" t="s">
        <v>2453</v>
      </c>
      <c r="B3511" s="1">
        <v>41810</v>
      </c>
      <c r="D3511"/>
      <c r="E3511"/>
      <c r="F3511"/>
      <c r="H3511"/>
      <c r="L3511"/>
    </row>
    <row r="3512" spans="1:12" x14ac:dyDescent="0.3">
      <c r="A3512" s="6" t="s">
        <v>2453</v>
      </c>
      <c r="B3512" s="1">
        <v>41810</v>
      </c>
      <c r="D3512"/>
      <c r="E3512"/>
      <c r="F3512"/>
      <c r="H3512"/>
      <c r="L3512"/>
    </row>
    <row r="3513" spans="1:12" x14ac:dyDescent="0.3">
      <c r="A3513" s="6" t="s">
        <v>2453</v>
      </c>
      <c r="B3513" s="1">
        <v>41810</v>
      </c>
      <c r="D3513"/>
      <c r="E3513"/>
      <c r="F3513"/>
      <c r="H3513"/>
      <c r="L3513"/>
    </row>
    <row r="3514" spans="1:12" x14ac:dyDescent="0.3">
      <c r="A3514" s="6" t="s">
        <v>2453</v>
      </c>
      <c r="B3514" s="1">
        <v>41810</v>
      </c>
      <c r="D3514"/>
      <c r="E3514"/>
      <c r="F3514"/>
      <c r="H3514"/>
      <c r="L3514"/>
    </row>
    <row r="3515" spans="1:12" x14ac:dyDescent="0.3">
      <c r="A3515" s="6" t="s">
        <v>2455</v>
      </c>
      <c r="B3515" s="1">
        <v>42982</v>
      </c>
      <c r="D3515"/>
      <c r="E3515"/>
      <c r="F3515"/>
      <c r="H3515"/>
      <c r="L3515"/>
    </row>
    <row r="3516" spans="1:12" x14ac:dyDescent="0.3">
      <c r="A3516" s="6" t="s">
        <v>2455</v>
      </c>
      <c r="B3516" s="1">
        <v>42982</v>
      </c>
      <c r="D3516"/>
      <c r="E3516"/>
      <c r="F3516"/>
      <c r="H3516"/>
      <c r="L3516"/>
    </row>
    <row r="3517" spans="1:12" x14ac:dyDescent="0.3">
      <c r="A3517" s="6" t="s">
        <v>2455</v>
      </c>
      <c r="B3517" s="1">
        <v>42982</v>
      </c>
      <c r="D3517"/>
      <c r="E3517"/>
      <c r="F3517"/>
      <c r="H3517"/>
      <c r="L3517"/>
    </row>
    <row r="3518" spans="1:12" x14ac:dyDescent="0.3">
      <c r="A3518" s="6" t="s">
        <v>2456</v>
      </c>
      <c r="B3518" s="1">
        <v>42724</v>
      </c>
      <c r="D3518"/>
      <c r="E3518"/>
      <c r="F3518"/>
      <c r="H3518"/>
      <c r="L3518"/>
    </row>
    <row r="3519" spans="1:12" x14ac:dyDescent="0.3">
      <c r="A3519" s="6" t="s">
        <v>2457</v>
      </c>
      <c r="B3519" s="1">
        <v>42591</v>
      </c>
      <c r="D3519"/>
      <c r="E3519"/>
      <c r="F3519"/>
      <c r="H3519"/>
      <c r="L3519"/>
    </row>
    <row r="3520" spans="1:12" x14ac:dyDescent="0.3">
      <c r="A3520" s="6" t="s">
        <v>2457</v>
      </c>
      <c r="B3520" s="1">
        <v>42591</v>
      </c>
      <c r="D3520"/>
      <c r="E3520"/>
      <c r="F3520"/>
      <c r="H3520"/>
      <c r="L3520"/>
    </row>
    <row r="3521" spans="1:12" x14ac:dyDescent="0.3">
      <c r="A3521" s="6" t="s">
        <v>2457</v>
      </c>
      <c r="B3521" s="1">
        <v>42591</v>
      </c>
      <c r="D3521"/>
      <c r="E3521"/>
      <c r="F3521"/>
      <c r="H3521"/>
      <c r="L3521"/>
    </row>
    <row r="3522" spans="1:12" x14ac:dyDescent="0.3">
      <c r="A3522" s="6" t="s">
        <v>2458</v>
      </c>
      <c r="B3522" s="1">
        <v>42177</v>
      </c>
      <c r="D3522"/>
      <c r="E3522"/>
      <c r="F3522"/>
      <c r="H3522"/>
      <c r="L3522"/>
    </row>
    <row r="3523" spans="1:12" x14ac:dyDescent="0.3">
      <c r="A3523" s="6" t="s">
        <v>2459</v>
      </c>
      <c r="B3523" s="1">
        <v>42104</v>
      </c>
      <c r="D3523"/>
      <c r="E3523"/>
      <c r="F3523"/>
      <c r="H3523"/>
      <c r="L3523"/>
    </row>
    <row r="3524" spans="1:12" x14ac:dyDescent="0.3">
      <c r="A3524" s="6" t="s">
        <v>2460</v>
      </c>
      <c r="B3524" s="1">
        <v>42695</v>
      </c>
      <c r="D3524"/>
      <c r="E3524"/>
      <c r="F3524"/>
      <c r="H3524"/>
      <c r="L3524"/>
    </row>
    <row r="3525" spans="1:12" x14ac:dyDescent="0.3">
      <c r="A3525" s="6" t="s">
        <v>2460</v>
      </c>
      <c r="B3525" s="1">
        <v>42695</v>
      </c>
      <c r="D3525"/>
      <c r="E3525"/>
      <c r="F3525"/>
      <c r="H3525"/>
      <c r="L3525"/>
    </row>
    <row r="3526" spans="1:12" x14ac:dyDescent="0.3">
      <c r="A3526" s="6" t="s">
        <v>2461</v>
      </c>
      <c r="B3526" s="1">
        <v>42618</v>
      </c>
      <c r="D3526"/>
      <c r="E3526"/>
      <c r="F3526"/>
      <c r="H3526"/>
      <c r="L3526"/>
    </row>
    <row r="3527" spans="1:12" x14ac:dyDescent="0.3">
      <c r="A3527" s="6" t="s">
        <v>2462</v>
      </c>
      <c r="B3527" s="1">
        <v>42698</v>
      </c>
      <c r="D3527"/>
      <c r="E3527"/>
      <c r="F3527"/>
      <c r="H3527"/>
      <c r="L3527"/>
    </row>
    <row r="3528" spans="1:12" x14ac:dyDescent="0.3">
      <c r="A3528" s="6" t="s">
        <v>2463</v>
      </c>
      <c r="B3528" s="1">
        <v>43079</v>
      </c>
      <c r="D3528"/>
      <c r="E3528"/>
      <c r="F3528"/>
      <c r="H3528"/>
      <c r="L3528"/>
    </row>
    <row r="3529" spans="1:12" x14ac:dyDescent="0.3">
      <c r="A3529" s="6" t="s">
        <v>2463</v>
      </c>
      <c r="B3529" s="1">
        <v>43079</v>
      </c>
      <c r="D3529"/>
      <c r="E3529"/>
      <c r="F3529"/>
      <c r="H3529"/>
      <c r="L3529"/>
    </row>
    <row r="3530" spans="1:12" x14ac:dyDescent="0.3">
      <c r="A3530" s="6" t="s">
        <v>2463</v>
      </c>
      <c r="B3530" s="1">
        <v>43079</v>
      </c>
      <c r="D3530"/>
      <c r="E3530"/>
      <c r="F3530"/>
      <c r="H3530"/>
      <c r="L3530"/>
    </row>
    <row r="3531" spans="1:12" x14ac:dyDescent="0.3">
      <c r="A3531" s="6" t="s">
        <v>2465</v>
      </c>
      <c r="B3531" s="1">
        <v>42545</v>
      </c>
      <c r="D3531"/>
      <c r="E3531"/>
      <c r="F3531"/>
      <c r="H3531"/>
      <c r="L3531"/>
    </row>
    <row r="3532" spans="1:12" x14ac:dyDescent="0.3">
      <c r="A3532" s="6" t="s">
        <v>2466</v>
      </c>
      <c r="B3532" s="1">
        <v>42264</v>
      </c>
      <c r="D3532"/>
      <c r="E3532"/>
      <c r="F3532"/>
      <c r="H3532"/>
      <c r="L3532"/>
    </row>
    <row r="3533" spans="1:12" x14ac:dyDescent="0.3">
      <c r="A3533" s="6" t="s">
        <v>2467</v>
      </c>
      <c r="B3533" s="1">
        <v>42509</v>
      </c>
      <c r="D3533"/>
      <c r="E3533"/>
      <c r="F3533"/>
      <c r="H3533"/>
      <c r="L3533"/>
    </row>
    <row r="3534" spans="1:12" x14ac:dyDescent="0.3">
      <c r="A3534" s="6" t="s">
        <v>2468</v>
      </c>
      <c r="B3534" s="1">
        <v>42518</v>
      </c>
      <c r="D3534"/>
      <c r="E3534"/>
      <c r="F3534"/>
      <c r="H3534"/>
      <c r="L3534"/>
    </row>
    <row r="3535" spans="1:12" x14ac:dyDescent="0.3">
      <c r="A3535" s="6" t="s">
        <v>2469</v>
      </c>
      <c r="B3535" s="1">
        <v>41747</v>
      </c>
      <c r="D3535"/>
      <c r="E3535"/>
      <c r="F3535"/>
      <c r="H3535"/>
      <c r="L3535"/>
    </row>
    <row r="3536" spans="1:12" x14ac:dyDescent="0.3">
      <c r="A3536" s="6" t="s">
        <v>2469</v>
      </c>
      <c r="B3536" s="1">
        <v>41747</v>
      </c>
      <c r="D3536"/>
      <c r="E3536"/>
      <c r="F3536"/>
      <c r="H3536"/>
      <c r="L3536"/>
    </row>
    <row r="3537" spans="1:12" x14ac:dyDescent="0.3">
      <c r="A3537" s="6" t="s">
        <v>2469</v>
      </c>
      <c r="B3537" s="1">
        <v>41747</v>
      </c>
      <c r="D3537"/>
      <c r="E3537"/>
      <c r="F3537"/>
      <c r="H3537"/>
      <c r="L3537"/>
    </row>
    <row r="3538" spans="1:12" x14ac:dyDescent="0.3">
      <c r="A3538" s="6" t="s">
        <v>2469</v>
      </c>
      <c r="B3538" s="1">
        <v>41747</v>
      </c>
      <c r="D3538"/>
      <c r="E3538"/>
      <c r="F3538"/>
      <c r="H3538"/>
      <c r="L3538"/>
    </row>
    <row r="3539" spans="1:12" x14ac:dyDescent="0.3">
      <c r="A3539" s="6" t="s">
        <v>2470</v>
      </c>
      <c r="B3539" s="1">
        <v>42538</v>
      </c>
      <c r="D3539"/>
      <c r="E3539"/>
      <c r="F3539"/>
      <c r="H3539"/>
      <c r="L3539"/>
    </row>
    <row r="3540" spans="1:12" x14ac:dyDescent="0.3">
      <c r="A3540" s="6" t="s">
        <v>2471</v>
      </c>
      <c r="B3540" s="1">
        <v>41768</v>
      </c>
      <c r="D3540"/>
      <c r="E3540"/>
      <c r="F3540"/>
      <c r="H3540"/>
      <c r="L3540"/>
    </row>
    <row r="3541" spans="1:12" x14ac:dyDescent="0.3">
      <c r="A3541" s="6" t="s">
        <v>2471</v>
      </c>
      <c r="B3541" s="1">
        <v>41768</v>
      </c>
      <c r="D3541"/>
      <c r="E3541"/>
      <c r="F3541"/>
      <c r="H3541"/>
      <c r="L3541"/>
    </row>
    <row r="3542" spans="1:12" x14ac:dyDescent="0.3">
      <c r="A3542" s="6" t="s">
        <v>2471</v>
      </c>
      <c r="B3542" s="1">
        <v>41768</v>
      </c>
      <c r="D3542"/>
      <c r="E3542"/>
      <c r="F3542"/>
      <c r="H3542"/>
      <c r="L3542"/>
    </row>
    <row r="3543" spans="1:12" x14ac:dyDescent="0.3">
      <c r="A3543" s="6" t="s">
        <v>2471</v>
      </c>
      <c r="B3543" s="1">
        <v>41768</v>
      </c>
      <c r="D3543"/>
      <c r="E3543"/>
      <c r="F3543"/>
      <c r="H3543"/>
      <c r="L3543"/>
    </row>
    <row r="3544" spans="1:12" x14ac:dyDescent="0.3">
      <c r="A3544" s="6" t="s">
        <v>2472</v>
      </c>
      <c r="B3544" s="1">
        <v>42631</v>
      </c>
      <c r="D3544"/>
      <c r="E3544"/>
      <c r="F3544"/>
      <c r="H3544"/>
      <c r="L3544"/>
    </row>
    <row r="3545" spans="1:12" x14ac:dyDescent="0.3">
      <c r="A3545" s="6" t="s">
        <v>2472</v>
      </c>
      <c r="B3545" s="1">
        <v>42631</v>
      </c>
      <c r="D3545"/>
      <c r="E3545"/>
      <c r="F3545"/>
      <c r="H3545"/>
      <c r="L3545"/>
    </row>
    <row r="3546" spans="1:12" x14ac:dyDescent="0.3">
      <c r="A3546" s="6" t="s">
        <v>2472</v>
      </c>
      <c r="B3546" s="1">
        <v>42631</v>
      </c>
      <c r="D3546"/>
      <c r="E3546"/>
      <c r="F3546"/>
      <c r="H3546"/>
      <c r="L3546"/>
    </row>
    <row r="3547" spans="1:12" x14ac:dyDescent="0.3">
      <c r="A3547" s="6" t="s">
        <v>2473</v>
      </c>
      <c r="B3547" s="1">
        <v>43092</v>
      </c>
      <c r="D3547"/>
      <c r="E3547"/>
      <c r="F3547"/>
      <c r="H3547"/>
      <c r="L3547"/>
    </row>
    <row r="3548" spans="1:12" x14ac:dyDescent="0.3">
      <c r="A3548" s="6" t="s">
        <v>2473</v>
      </c>
      <c r="B3548" s="1">
        <v>43092</v>
      </c>
      <c r="D3548"/>
      <c r="E3548"/>
      <c r="F3548"/>
      <c r="H3548"/>
      <c r="L3548"/>
    </row>
    <row r="3549" spans="1:12" x14ac:dyDescent="0.3">
      <c r="A3549" s="6" t="s">
        <v>2474</v>
      </c>
      <c r="B3549" s="1">
        <v>43038</v>
      </c>
      <c r="D3549"/>
      <c r="E3549"/>
      <c r="F3549"/>
      <c r="H3549"/>
      <c r="L3549"/>
    </row>
    <row r="3550" spans="1:12" x14ac:dyDescent="0.3">
      <c r="A3550" s="6" t="s">
        <v>2474</v>
      </c>
      <c r="B3550" s="1">
        <v>43038</v>
      </c>
      <c r="D3550"/>
      <c r="E3550"/>
      <c r="F3550"/>
      <c r="H3550"/>
      <c r="L3550"/>
    </row>
    <row r="3551" spans="1:12" x14ac:dyDescent="0.3">
      <c r="A3551" s="6" t="s">
        <v>2474</v>
      </c>
      <c r="B3551" s="1">
        <v>43038</v>
      </c>
      <c r="D3551"/>
      <c r="E3551"/>
      <c r="F3551"/>
      <c r="H3551"/>
      <c r="L3551"/>
    </row>
    <row r="3552" spans="1:12" x14ac:dyDescent="0.3">
      <c r="A3552" s="6" t="s">
        <v>2474</v>
      </c>
      <c r="B3552" s="1">
        <v>43038</v>
      </c>
      <c r="D3552"/>
      <c r="E3552"/>
      <c r="F3552"/>
      <c r="H3552"/>
      <c r="L3552"/>
    </row>
    <row r="3553" spans="1:12" x14ac:dyDescent="0.3">
      <c r="A3553" s="6" t="s">
        <v>2475</v>
      </c>
      <c r="B3553" s="1">
        <v>42458</v>
      </c>
      <c r="D3553"/>
      <c r="E3553"/>
      <c r="F3553"/>
      <c r="H3553"/>
      <c r="L3553"/>
    </row>
    <row r="3554" spans="1:12" x14ac:dyDescent="0.3">
      <c r="A3554" s="6" t="s">
        <v>2475</v>
      </c>
      <c r="B3554" s="1">
        <v>42458</v>
      </c>
      <c r="D3554"/>
      <c r="E3554"/>
      <c r="F3554"/>
      <c r="H3554"/>
      <c r="L3554"/>
    </row>
    <row r="3555" spans="1:12" x14ac:dyDescent="0.3">
      <c r="A3555" s="6" t="s">
        <v>2475</v>
      </c>
      <c r="B3555" s="1">
        <v>42458</v>
      </c>
      <c r="D3555"/>
      <c r="E3555"/>
      <c r="F3555"/>
      <c r="H3555"/>
      <c r="L3555"/>
    </row>
    <row r="3556" spans="1:12" x14ac:dyDescent="0.3">
      <c r="A3556" s="6" t="s">
        <v>2476</v>
      </c>
      <c r="B3556" s="1">
        <v>43062</v>
      </c>
      <c r="D3556"/>
      <c r="E3556"/>
      <c r="F3556"/>
      <c r="H3556"/>
      <c r="L3556"/>
    </row>
    <row r="3557" spans="1:12" x14ac:dyDescent="0.3">
      <c r="A3557" s="6" t="s">
        <v>2477</v>
      </c>
      <c r="B3557" s="1">
        <v>41721</v>
      </c>
      <c r="D3557"/>
      <c r="E3557"/>
      <c r="F3557"/>
      <c r="H3557"/>
      <c r="L3557"/>
    </row>
    <row r="3558" spans="1:12" x14ac:dyDescent="0.3">
      <c r="A3558" s="6" t="s">
        <v>2477</v>
      </c>
      <c r="B3558" s="1">
        <v>41721</v>
      </c>
      <c r="D3558"/>
      <c r="E3558"/>
      <c r="F3558"/>
      <c r="H3558"/>
      <c r="L3558"/>
    </row>
    <row r="3559" spans="1:12" x14ac:dyDescent="0.3">
      <c r="A3559" s="6" t="s">
        <v>2478</v>
      </c>
      <c r="B3559" s="1">
        <v>43070</v>
      </c>
      <c r="D3559"/>
      <c r="E3559"/>
      <c r="F3559"/>
      <c r="H3559"/>
      <c r="L3559"/>
    </row>
    <row r="3560" spans="1:12" x14ac:dyDescent="0.3">
      <c r="A3560" s="6" t="s">
        <v>2478</v>
      </c>
      <c r="B3560" s="1">
        <v>43070</v>
      </c>
      <c r="D3560"/>
      <c r="E3560"/>
      <c r="F3560"/>
      <c r="H3560"/>
      <c r="L3560"/>
    </row>
    <row r="3561" spans="1:12" x14ac:dyDescent="0.3">
      <c r="A3561" s="6" t="s">
        <v>2479</v>
      </c>
      <c r="B3561" s="1">
        <v>43046</v>
      </c>
      <c r="D3561"/>
      <c r="E3561"/>
      <c r="F3561"/>
      <c r="H3561"/>
      <c r="L3561"/>
    </row>
    <row r="3562" spans="1:12" x14ac:dyDescent="0.3">
      <c r="A3562" s="6" t="s">
        <v>2479</v>
      </c>
      <c r="B3562" s="1">
        <v>43046</v>
      </c>
      <c r="D3562"/>
      <c r="E3562"/>
      <c r="F3562"/>
      <c r="H3562"/>
      <c r="L3562"/>
    </row>
    <row r="3563" spans="1:12" x14ac:dyDescent="0.3">
      <c r="A3563" s="6" t="s">
        <v>2480</v>
      </c>
      <c r="B3563" s="1">
        <v>42982</v>
      </c>
      <c r="D3563"/>
      <c r="E3563"/>
      <c r="F3563"/>
      <c r="H3563"/>
      <c r="L3563"/>
    </row>
    <row r="3564" spans="1:12" x14ac:dyDescent="0.3">
      <c r="A3564" s="6" t="s">
        <v>2480</v>
      </c>
      <c r="B3564" s="1">
        <v>42982</v>
      </c>
      <c r="D3564"/>
      <c r="E3564"/>
      <c r="F3564"/>
      <c r="H3564"/>
      <c r="L3564"/>
    </row>
    <row r="3565" spans="1:12" x14ac:dyDescent="0.3">
      <c r="A3565" s="6" t="s">
        <v>2480</v>
      </c>
      <c r="B3565" s="1">
        <v>42982</v>
      </c>
      <c r="D3565"/>
      <c r="E3565"/>
      <c r="F3565"/>
      <c r="H3565"/>
      <c r="L3565"/>
    </row>
    <row r="3566" spans="1:12" x14ac:dyDescent="0.3">
      <c r="A3566" s="6" t="s">
        <v>2480</v>
      </c>
      <c r="B3566" s="1">
        <v>42982</v>
      </c>
      <c r="D3566"/>
      <c r="E3566"/>
      <c r="F3566"/>
      <c r="H3566"/>
      <c r="L3566"/>
    </row>
    <row r="3567" spans="1:12" x14ac:dyDescent="0.3">
      <c r="A3567" s="6" t="s">
        <v>2481</v>
      </c>
      <c r="B3567" s="1">
        <v>42554</v>
      </c>
      <c r="D3567"/>
      <c r="E3567"/>
      <c r="F3567"/>
      <c r="H3567"/>
      <c r="L3567"/>
    </row>
    <row r="3568" spans="1:12" x14ac:dyDescent="0.3">
      <c r="A3568" s="6" t="s">
        <v>2481</v>
      </c>
      <c r="B3568" s="1">
        <v>42554</v>
      </c>
      <c r="D3568"/>
      <c r="E3568"/>
      <c r="F3568"/>
      <c r="H3568"/>
      <c r="L3568"/>
    </row>
    <row r="3569" spans="1:12" x14ac:dyDescent="0.3">
      <c r="A3569" s="6" t="s">
        <v>2482</v>
      </c>
      <c r="B3569" s="1">
        <v>42985</v>
      </c>
      <c r="D3569"/>
      <c r="E3569"/>
      <c r="F3569"/>
      <c r="H3569"/>
      <c r="L3569"/>
    </row>
    <row r="3570" spans="1:12" x14ac:dyDescent="0.3">
      <c r="A3570" s="6" t="s">
        <v>2483</v>
      </c>
      <c r="B3570" s="1">
        <v>42622</v>
      </c>
      <c r="D3570"/>
      <c r="E3570"/>
      <c r="F3570"/>
      <c r="H3570"/>
      <c r="L3570"/>
    </row>
    <row r="3571" spans="1:12" x14ac:dyDescent="0.3">
      <c r="A3571" s="6" t="s">
        <v>2484</v>
      </c>
      <c r="B3571" s="1">
        <v>42919</v>
      </c>
      <c r="D3571"/>
      <c r="E3571"/>
      <c r="F3571"/>
      <c r="H3571"/>
      <c r="L3571"/>
    </row>
    <row r="3572" spans="1:12" x14ac:dyDescent="0.3">
      <c r="A3572" s="6" t="s">
        <v>2484</v>
      </c>
      <c r="B3572" s="1">
        <v>42919</v>
      </c>
      <c r="D3572"/>
      <c r="E3572"/>
      <c r="F3572"/>
      <c r="H3572"/>
      <c r="L3572"/>
    </row>
    <row r="3573" spans="1:12" x14ac:dyDescent="0.3">
      <c r="A3573" s="6" t="s">
        <v>2484</v>
      </c>
      <c r="B3573" s="1">
        <v>42919</v>
      </c>
      <c r="D3573"/>
      <c r="E3573"/>
      <c r="F3573"/>
      <c r="H3573"/>
      <c r="L3573"/>
    </row>
    <row r="3574" spans="1:12" x14ac:dyDescent="0.3">
      <c r="A3574" s="6" t="s">
        <v>2484</v>
      </c>
      <c r="B3574" s="1">
        <v>42919</v>
      </c>
      <c r="D3574"/>
      <c r="E3574"/>
      <c r="F3574"/>
      <c r="H3574"/>
      <c r="L3574"/>
    </row>
    <row r="3575" spans="1:12" x14ac:dyDescent="0.3">
      <c r="A3575" s="6" t="s">
        <v>2485</v>
      </c>
      <c r="B3575" s="1">
        <v>42915</v>
      </c>
      <c r="D3575"/>
      <c r="E3575"/>
      <c r="F3575"/>
      <c r="H3575"/>
      <c r="L3575"/>
    </row>
    <row r="3576" spans="1:12" x14ac:dyDescent="0.3">
      <c r="A3576" s="6" t="s">
        <v>2487</v>
      </c>
      <c r="B3576" s="1">
        <v>42954</v>
      </c>
      <c r="D3576"/>
      <c r="E3576"/>
      <c r="F3576"/>
      <c r="H3576"/>
      <c r="L3576"/>
    </row>
    <row r="3577" spans="1:12" x14ac:dyDescent="0.3">
      <c r="A3577" s="6" t="s">
        <v>2487</v>
      </c>
      <c r="B3577" s="1">
        <v>42954</v>
      </c>
      <c r="D3577"/>
      <c r="E3577"/>
      <c r="F3577"/>
      <c r="H3577"/>
      <c r="L3577"/>
    </row>
    <row r="3578" spans="1:12" x14ac:dyDescent="0.3">
      <c r="A3578" s="6" t="s">
        <v>2488</v>
      </c>
      <c r="B3578" s="1">
        <v>42082</v>
      </c>
      <c r="D3578"/>
      <c r="E3578"/>
      <c r="F3578"/>
      <c r="H3578"/>
      <c r="L3578"/>
    </row>
    <row r="3579" spans="1:12" x14ac:dyDescent="0.3">
      <c r="A3579" s="6" t="s">
        <v>2489</v>
      </c>
      <c r="B3579" s="1">
        <v>42528</v>
      </c>
      <c r="D3579"/>
      <c r="E3579"/>
      <c r="F3579"/>
      <c r="H3579"/>
      <c r="L3579"/>
    </row>
    <row r="3580" spans="1:12" x14ac:dyDescent="0.3">
      <c r="A3580" s="6" t="s">
        <v>2489</v>
      </c>
      <c r="B3580" s="1">
        <v>42528</v>
      </c>
      <c r="D3580"/>
      <c r="E3580"/>
      <c r="F3580"/>
      <c r="H3580"/>
      <c r="L3580"/>
    </row>
    <row r="3581" spans="1:12" x14ac:dyDescent="0.3">
      <c r="A3581" s="6" t="s">
        <v>2490</v>
      </c>
      <c r="B3581" s="1">
        <v>42576</v>
      </c>
      <c r="D3581"/>
      <c r="E3581"/>
      <c r="F3581"/>
      <c r="H3581"/>
      <c r="L3581"/>
    </row>
    <row r="3582" spans="1:12" x14ac:dyDescent="0.3">
      <c r="A3582" s="6" t="s">
        <v>2490</v>
      </c>
      <c r="B3582" s="1">
        <v>42576</v>
      </c>
      <c r="D3582"/>
      <c r="E3582"/>
      <c r="F3582"/>
      <c r="H3582"/>
      <c r="L3582"/>
    </row>
    <row r="3583" spans="1:12" x14ac:dyDescent="0.3">
      <c r="A3583" s="6" t="s">
        <v>2490</v>
      </c>
      <c r="B3583" s="1">
        <v>42576</v>
      </c>
      <c r="D3583"/>
      <c r="E3583"/>
      <c r="F3583"/>
      <c r="H3583"/>
      <c r="L3583"/>
    </row>
    <row r="3584" spans="1:12" x14ac:dyDescent="0.3">
      <c r="A3584" s="6" t="s">
        <v>2491</v>
      </c>
      <c r="B3584" s="1">
        <v>43009</v>
      </c>
      <c r="D3584"/>
      <c r="E3584"/>
      <c r="F3584"/>
      <c r="H3584"/>
      <c r="L3584"/>
    </row>
    <row r="3585" spans="1:12" x14ac:dyDescent="0.3">
      <c r="A3585" s="6" t="s">
        <v>2492</v>
      </c>
      <c r="B3585" s="1">
        <v>42348</v>
      </c>
      <c r="D3585"/>
      <c r="E3585"/>
      <c r="F3585"/>
      <c r="H3585"/>
      <c r="L3585"/>
    </row>
    <row r="3586" spans="1:12" x14ac:dyDescent="0.3">
      <c r="A3586" s="6" t="s">
        <v>2492</v>
      </c>
      <c r="B3586" s="1">
        <v>42348</v>
      </c>
      <c r="D3586"/>
      <c r="E3586"/>
      <c r="F3586"/>
      <c r="H3586"/>
      <c r="L3586"/>
    </row>
    <row r="3587" spans="1:12" x14ac:dyDescent="0.3">
      <c r="A3587" s="6" t="s">
        <v>2492</v>
      </c>
      <c r="B3587" s="1">
        <v>42348</v>
      </c>
      <c r="D3587"/>
      <c r="E3587"/>
      <c r="F3587"/>
      <c r="H3587"/>
      <c r="L3587"/>
    </row>
    <row r="3588" spans="1:12" x14ac:dyDescent="0.3">
      <c r="A3588" s="6" t="s">
        <v>2492</v>
      </c>
      <c r="B3588" s="1">
        <v>42348</v>
      </c>
      <c r="D3588"/>
      <c r="E3588"/>
      <c r="F3588"/>
      <c r="H3588"/>
      <c r="L3588"/>
    </row>
    <row r="3589" spans="1:12" x14ac:dyDescent="0.3">
      <c r="A3589" s="6" t="s">
        <v>2493</v>
      </c>
      <c r="B3589" s="1">
        <v>42981</v>
      </c>
      <c r="D3589"/>
      <c r="E3589"/>
      <c r="F3589"/>
      <c r="H3589"/>
      <c r="L3589"/>
    </row>
    <row r="3590" spans="1:12" x14ac:dyDescent="0.3">
      <c r="A3590" s="6" t="s">
        <v>2494</v>
      </c>
      <c r="B3590" s="1">
        <v>43002</v>
      </c>
      <c r="D3590"/>
      <c r="E3590"/>
      <c r="F3590"/>
      <c r="H3590"/>
      <c r="L3590"/>
    </row>
    <row r="3591" spans="1:12" x14ac:dyDescent="0.3">
      <c r="A3591" s="6" t="s">
        <v>2495</v>
      </c>
      <c r="B3591" s="1">
        <v>43088</v>
      </c>
      <c r="D3591"/>
      <c r="E3591"/>
      <c r="F3591"/>
      <c r="H3591"/>
      <c r="L3591"/>
    </row>
    <row r="3592" spans="1:12" x14ac:dyDescent="0.3">
      <c r="A3592" s="6" t="s">
        <v>2496</v>
      </c>
      <c r="B3592" s="1">
        <v>43063</v>
      </c>
      <c r="D3592"/>
      <c r="E3592"/>
      <c r="F3592"/>
      <c r="H3592"/>
      <c r="L3592"/>
    </row>
    <row r="3593" spans="1:12" x14ac:dyDescent="0.3">
      <c r="A3593" s="6" t="s">
        <v>2496</v>
      </c>
      <c r="B3593" s="1">
        <v>43063</v>
      </c>
      <c r="D3593"/>
      <c r="E3593"/>
      <c r="F3593"/>
      <c r="H3593"/>
      <c r="L3593"/>
    </row>
    <row r="3594" spans="1:12" x14ac:dyDescent="0.3">
      <c r="A3594" s="6" t="s">
        <v>2497</v>
      </c>
      <c r="B3594" s="1">
        <v>41986</v>
      </c>
      <c r="D3594"/>
      <c r="E3594"/>
      <c r="F3594"/>
      <c r="H3594"/>
      <c r="L3594"/>
    </row>
    <row r="3595" spans="1:12" x14ac:dyDescent="0.3">
      <c r="A3595" s="6" t="s">
        <v>2498</v>
      </c>
      <c r="B3595" s="1">
        <v>42709</v>
      </c>
      <c r="D3595"/>
      <c r="E3595"/>
      <c r="F3595"/>
      <c r="H3595"/>
      <c r="L3595"/>
    </row>
    <row r="3596" spans="1:12" x14ac:dyDescent="0.3">
      <c r="A3596" s="6" t="s">
        <v>2499</v>
      </c>
      <c r="B3596" s="1">
        <v>42624</v>
      </c>
      <c r="D3596"/>
      <c r="E3596"/>
      <c r="F3596"/>
      <c r="H3596"/>
      <c r="L3596"/>
    </row>
    <row r="3597" spans="1:12" x14ac:dyDescent="0.3">
      <c r="A3597" s="6" t="s">
        <v>2499</v>
      </c>
      <c r="B3597" s="1">
        <v>42624</v>
      </c>
      <c r="D3597"/>
      <c r="E3597"/>
      <c r="F3597"/>
      <c r="H3597"/>
      <c r="L3597"/>
    </row>
    <row r="3598" spans="1:12" x14ac:dyDescent="0.3">
      <c r="A3598" s="6" t="s">
        <v>2500</v>
      </c>
      <c r="B3598" s="1">
        <v>43078</v>
      </c>
      <c r="D3598"/>
      <c r="E3598"/>
      <c r="F3598"/>
      <c r="H3598"/>
      <c r="L3598"/>
    </row>
    <row r="3599" spans="1:12" x14ac:dyDescent="0.3">
      <c r="A3599" s="6" t="s">
        <v>2501</v>
      </c>
      <c r="B3599" s="1">
        <v>41891</v>
      </c>
      <c r="D3599"/>
      <c r="E3599"/>
      <c r="F3599"/>
      <c r="H3599"/>
      <c r="L3599"/>
    </row>
    <row r="3600" spans="1:12" x14ac:dyDescent="0.3">
      <c r="A3600" s="6" t="s">
        <v>2501</v>
      </c>
      <c r="B3600" s="1">
        <v>41891</v>
      </c>
      <c r="D3600"/>
      <c r="E3600"/>
      <c r="F3600"/>
      <c r="H3600"/>
      <c r="L3600"/>
    </row>
    <row r="3601" spans="1:12" x14ac:dyDescent="0.3">
      <c r="A3601" s="6" t="s">
        <v>2501</v>
      </c>
      <c r="B3601" s="1">
        <v>41891</v>
      </c>
      <c r="D3601"/>
      <c r="E3601"/>
      <c r="F3601"/>
      <c r="H3601"/>
      <c r="L3601"/>
    </row>
    <row r="3602" spans="1:12" x14ac:dyDescent="0.3">
      <c r="A3602" s="6" t="s">
        <v>2501</v>
      </c>
      <c r="B3602" s="1">
        <v>41891</v>
      </c>
      <c r="D3602"/>
      <c r="E3602"/>
      <c r="F3602"/>
      <c r="H3602"/>
      <c r="L3602"/>
    </row>
    <row r="3603" spans="1:12" x14ac:dyDescent="0.3">
      <c r="A3603" s="6" t="s">
        <v>2502</v>
      </c>
      <c r="B3603" s="1">
        <v>42912</v>
      </c>
      <c r="D3603"/>
      <c r="E3603"/>
      <c r="F3603"/>
      <c r="H3603"/>
      <c r="L3603"/>
    </row>
    <row r="3604" spans="1:12" x14ac:dyDescent="0.3">
      <c r="A3604" s="6" t="s">
        <v>2503</v>
      </c>
      <c r="B3604" s="1">
        <v>41960</v>
      </c>
      <c r="D3604"/>
      <c r="E3604"/>
      <c r="F3604"/>
      <c r="H3604"/>
      <c r="L3604"/>
    </row>
    <row r="3605" spans="1:12" x14ac:dyDescent="0.3">
      <c r="A3605" s="6" t="s">
        <v>2503</v>
      </c>
      <c r="B3605" s="1">
        <v>41960</v>
      </c>
      <c r="D3605"/>
      <c r="E3605"/>
      <c r="F3605"/>
      <c r="H3605"/>
      <c r="L3605"/>
    </row>
    <row r="3606" spans="1:12" x14ac:dyDescent="0.3">
      <c r="A3606" s="6" t="s">
        <v>2505</v>
      </c>
      <c r="B3606" s="1">
        <v>42968</v>
      </c>
      <c r="D3606"/>
      <c r="E3606"/>
      <c r="F3606"/>
      <c r="H3606"/>
      <c r="L3606"/>
    </row>
    <row r="3607" spans="1:12" x14ac:dyDescent="0.3">
      <c r="A3607" s="6" t="s">
        <v>2505</v>
      </c>
      <c r="B3607" s="1">
        <v>42968</v>
      </c>
      <c r="D3607"/>
      <c r="E3607"/>
      <c r="F3607"/>
      <c r="H3607"/>
      <c r="L3607"/>
    </row>
    <row r="3608" spans="1:12" x14ac:dyDescent="0.3">
      <c r="A3608" s="6" t="s">
        <v>2505</v>
      </c>
      <c r="B3608" s="1">
        <v>42968</v>
      </c>
      <c r="D3608"/>
      <c r="E3608"/>
      <c r="F3608"/>
      <c r="H3608"/>
      <c r="L3608"/>
    </row>
    <row r="3609" spans="1:12" x14ac:dyDescent="0.3">
      <c r="A3609" s="6" t="s">
        <v>2506</v>
      </c>
      <c r="B3609" s="1">
        <v>42441</v>
      </c>
      <c r="D3609"/>
      <c r="E3609"/>
      <c r="F3609"/>
      <c r="H3609"/>
      <c r="L3609"/>
    </row>
    <row r="3610" spans="1:12" x14ac:dyDescent="0.3">
      <c r="A3610" s="6" t="s">
        <v>2507</v>
      </c>
      <c r="B3610" s="1">
        <v>41905</v>
      </c>
      <c r="D3610"/>
      <c r="E3610"/>
      <c r="F3610"/>
      <c r="H3610"/>
      <c r="L3610"/>
    </row>
    <row r="3611" spans="1:12" x14ac:dyDescent="0.3">
      <c r="A3611" s="6" t="s">
        <v>2508</v>
      </c>
      <c r="B3611" s="1">
        <v>41757</v>
      </c>
      <c r="D3611"/>
      <c r="E3611"/>
      <c r="F3611"/>
      <c r="H3611"/>
      <c r="L3611"/>
    </row>
    <row r="3612" spans="1:12" x14ac:dyDescent="0.3">
      <c r="A3612" s="6" t="s">
        <v>2508</v>
      </c>
      <c r="B3612" s="1">
        <v>41757</v>
      </c>
      <c r="D3612"/>
      <c r="E3612"/>
      <c r="F3612"/>
      <c r="H3612"/>
      <c r="L3612"/>
    </row>
    <row r="3613" spans="1:12" x14ac:dyDescent="0.3">
      <c r="A3613" s="6" t="s">
        <v>2508</v>
      </c>
      <c r="B3613" s="1">
        <v>41757</v>
      </c>
      <c r="D3613"/>
      <c r="E3613"/>
      <c r="F3613"/>
      <c r="H3613"/>
      <c r="L3613"/>
    </row>
    <row r="3614" spans="1:12" x14ac:dyDescent="0.3">
      <c r="A3614" s="6" t="s">
        <v>2509</v>
      </c>
      <c r="B3614" s="1">
        <v>42703</v>
      </c>
      <c r="D3614"/>
      <c r="E3614"/>
      <c r="F3614"/>
      <c r="H3614"/>
      <c r="L3614"/>
    </row>
    <row r="3615" spans="1:12" x14ac:dyDescent="0.3">
      <c r="A3615" s="6" t="s">
        <v>2511</v>
      </c>
      <c r="B3615" s="1">
        <v>42341</v>
      </c>
      <c r="D3615"/>
      <c r="E3615"/>
      <c r="F3615"/>
      <c r="H3615"/>
      <c r="L3615"/>
    </row>
    <row r="3616" spans="1:12" x14ac:dyDescent="0.3">
      <c r="A3616" s="6" t="s">
        <v>2511</v>
      </c>
      <c r="B3616" s="1">
        <v>42341</v>
      </c>
      <c r="D3616"/>
      <c r="E3616"/>
      <c r="F3616"/>
      <c r="H3616"/>
      <c r="L3616"/>
    </row>
    <row r="3617" spans="1:12" x14ac:dyDescent="0.3">
      <c r="A3617" s="6" t="s">
        <v>2512</v>
      </c>
      <c r="B3617" s="1">
        <v>43058</v>
      </c>
      <c r="D3617"/>
      <c r="E3617"/>
      <c r="F3617"/>
      <c r="H3617"/>
      <c r="L3617"/>
    </row>
    <row r="3618" spans="1:12" x14ac:dyDescent="0.3">
      <c r="A3618" s="6" t="s">
        <v>2512</v>
      </c>
      <c r="B3618" s="1">
        <v>43058</v>
      </c>
      <c r="D3618"/>
      <c r="E3618"/>
      <c r="F3618"/>
      <c r="H3618"/>
      <c r="L3618"/>
    </row>
    <row r="3619" spans="1:12" x14ac:dyDescent="0.3">
      <c r="A3619" s="6" t="s">
        <v>2513</v>
      </c>
      <c r="B3619" s="1">
        <v>42618</v>
      </c>
      <c r="D3619"/>
      <c r="E3619"/>
      <c r="F3619"/>
      <c r="H3619"/>
      <c r="L3619"/>
    </row>
    <row r="3620" spans="1:12" x14ac:dyDescent="0.3">
      <c r="A3620" s="6" t="s">
        <v>2514</v>
      </c>
      <c r="B3620" s="1">
        <v>42982</v>
      </c>
      <c r="D3620"/>
      <c r="E3620"/>
      <c r="F3620"/>
      <c r="H3620"/>
      <c r="L3620"/>
    </row>
    <row r="3621" spans="1:12" x14ac:dyDescent="0.3">
      <c r="A3621" s="6" t="s">
        <v>2514</v>
      </c>
      <c r="B3621" s="1">
        <v>42982</v>
      </c>
      <c r="D3621"/>
      <c r="E3621"/>
      <c r="F3621"/>
      <c r="H3621"/>
      <c r="L3621"/>
    </row>
    <row r="3622" spans="1:12" x14ac:dyDescent="0.3">
      <c r="A3622" s="6" t="s">
        <v>2514</v>
      </c>
      <c r="B3622" s="1">
        <v>42982</v>
      </c>
      <c r="D3622"/>
      <c r="E3622"/>
      <c r="F3622"/>
      <c r="H3622"/>
      <c r="L3622"/>
    </row>
    <row r="3623" spans="1:12" x14ac:dyDescent="0.3">
      <c r="A3623" s="6" t="s">
        <v>2515</v>
      </c>
      <c r="B3623" s="1">
        <v>42635</v>
      </c>
      <c r="D3623"/>
      <c r="E3623"/>
      <c r="F3623"/>
      <c r="H3623"/>
      <c r="L3623"/>
    </row>
    <row r="3624" spans="1:12" x14ac:dyDescent="0.3">
      <c r="A3624" s="6" t="s">
        <v>2515</v>
      </c>
      <c r="B3624" s="1">
        <v>42635</v>
      </c>
      <c r="D3624"/>
      <c r="E3624"/>
      <c r="F3624"/>
      <c r="H3624"/>
      <c r="L3624"/>
    </row>
    <row r="3625" spans="1:12" x14ac:dyDescent="0.3">
      <c r="A3625" s="6" t="s">
        <v>2516</v>
      </c>
      <c r="B3625" s="1">
        <v>41896</v>
      </c>
      <c r="D3625"/>
      <c r="E3625"/>
      <c r="F3625"/>
      <c r="H3625"/>
      <c r="L3625"/>
    </row>
    <row r="3626" spans="1:12" x14ac:dyDescent="0.3">
      <c r="A3626" s="6" t="s">
        <v>2516</v>
      </c>
      <c r="B3626" s="1">
        <v>41896</v>
      </c>
      <c r="D3626"/>
      <c r="E3626"/>
      <c r="F3626"/>
      <c r="H3626"/>
      <c r="L3626"/>
    </row>
    <row r="3627" spans="1:12" x14ac:dyDescent="0.3">
      <c r="A3627" s="6" t="s">
        <v>2517</v>
      </c>
      <c r="B3627" s="1">
        <v>42874</v>
      </c>
      <c r="D3627"/>
      <c r="E3627"/>
      <c r="F3627"/>
      <c r="H3627"/>
      <c r="L3627"/>
    </row>
    <row r="3628" spans="1:12" x14ac:dyDescent="0.3">
      <c r="A3628" s="6" t="s">
        <v>2517</v>
      </c>
      <c r="B3628" s="1">
        <v>42874</v>
      </c>
      <c r="D3628"/>
      <c r="E3628"/>
      <c r="F3628"/>
      <c r="H3628"/>
      <c r="L3628"/>
    </row>
    <row r="3629" spans="1:12" x14ac:dyDescent="0.3">
      <c r="A3629" s="6" t="s">
        <v>2517</v>
      </c>
      <c r="B3629" s="1">
        <v>42874</v>
      </c>
      <c r="D3629"/>
      <c r="E3629"/>
      <c r="F3629"/>
      <c r="H3629"/>
      <c r="L3629"/>
    </row>
    <row r="3630" spans="1:12" x14ac:dyDescent="0.3">
      <c r="A3630" s="6" t="s">
        <v>2517</v>
      </c>
      <c r="B3630" s="1">
        <v>42874</v>
      </c>
      <c r="D3630"/>
      <c r="E3630"/>
      <c r="F3630"/>
      <c r="H3630"/>
      <c r="L3630"/>
    </row>
    <row r="3631" spans="1:12" x14ac:dyDescent="0.3">
      <c r="A3631" s="6" t="s">
        <v>2518</v>
      </c>
      <c r="B3631" s="1">
        <v>41860</v>
      </c>
      <c r="D3631"/>
      <c r="E3631"/>
      <c r="F3631"/>
      <c r="H3631"/>
      <c r="L3631"/>
    </row>
    <row r="3632" spans="1:12" x14ac:dyDescent="0.3">
      <c r="A3632" s="6" t="s">
        <v>2519</v>
      </c>
      <c r="B3632" s="1">
        <v>43065</v>
      </c>
      <c r="D3632"/>
      <c r="E3632"/>
      <c r="F3632"/>
      <c r="H3632"/>
      <c r="L3632"/>
    </row>
    <row r="3633" spans="1:12" x14ac:dyDescent="0.3">
      <c r="A3633" s="6" t="s">
        <v>2519</v>
      </c>
      <c r="B3633" s="1">
        <v>43065</v>
      </c>
      <c r="D3633"/>
      <c r="E3633"/>
      <c r="F3633"/>
      <c r="H3633"/>
      <c r="L3633"/>
    </row>
    <row r="3634" spans="1:12" x14ac:dyDescent="0.3">
      <c r="A3634" s="6" t="s">
        <v>2520</v>
      </c>
      <c r="B3634" s="1">
        <v>42858</v>
      </c>
      <c r="D3634"/>
      <c r="E3634"/>
      <c r="F3634"/>
      <c r="H3634"/>
      <c r="L3634"/>
    </row>
    <row r="3635" spans="1:12" x14ac:dyDescent="0.3">
      <c r="A3635" s="6" t="s">
        <v>2520</v>
      </c>
      <c r="B3635" s="1">
        <v>42858</v>
      </c>
      <c r="D3635"/>
      <c r="E3635"/>
      <c r="F3635"/>
      <c r="H3635"/>
      <c r="L3635"/>
    </row>
    <row r="3636" spans="1:12" x14ac:dyDescent="0.3">
      <c r="A3636" s="6" t="s">
        <v>2522</v>
      </c>
      <c r="B3636" s="1">
        <v>42684</v>
      </c>
      <c r="D3636"/>
      <c r="E3636"/>
      <c r="F3636"/>
      <c r="H3636"/>
      <c r="L3636"/>
    </row>
    <row r="3637" spans="1:12" x14ac:dyDescent="0.3">
      <c r="A3637" s="6" t="s">
        <v>2522</v>
      </c>
      <c r="B3637" s="1">
        <v>42684</v>
      </c>
      <c r="D3637"/>
      <c r="E3637"/>
      <c r="F3637"/>
      <c r="H3637"/>
      <c r="L3637"/>
    </row>
    <row r="3638" spans="1:12" x14ac:dyDescent="0.3">
      <c r="A3638" s="6" t="s">
        <v>2522</v>
      </c>
      <c r="B3638" s="1">
        <v>42684</v>
      </c>
      <c r="D3638"/>
      <c r="E3638"/>
      <c r="F3638"/>
      <c r="H3638"/>
      <c r="L3638"/>
    </row>
    <row r="3639" spans="1:12" x14ac:dyDescent="0.3">
      <c r="A3639" s="6" t="s">
        <v>2522</v>
      </c>
      <c r="B3639" s="1">
        <v>42684</v>
      </c>
      <c r="D3639"/>
      <c r="E3639"/>
      <c r="F3639"/>
      <c r="H3639"/>
      <c r="L3639"/>
    </row>
    <row r="3640" spans="1:12" x14ac:dyDescent="0.3">
      <c r="A3640" s="6" t="s">
        <v>2522</v>
      </c>
      <c r="B3640" s="1">
        <v>42684</v>
      </c>
      <c r="D3640"/>
      <c r="E3640"/>
      <c r="F3640"/>
      <c r="H3640"/>
      <c r="L3640"/>
    </row>
    <row r="3641" spans="1:12" x14ac:dyDescent="0.3">
      <c r="A3641" s="6" t="s">
        <v>2522</v>
      </c>
      <c r="B3641" s="1">
        <v>42684</v>
      </c>
      <c r="D3641"/>
      <c r="E3641"/>
      <c r="F3641"/>
      <c r="H3641"/>
      <c r="L3641"/>
    </row>
    <row r="3642" spans="1:12" x14ac:dyDescent="0.3">
      <c r="A3642" s="6" t="s">
        <v>2522</v>
      </c>
      <c r="B3642" s="1">
        <v>42684</v>
      </c>
      <c r="D3642"/>
      <c r="E3642"/>
      <c r="F3642"/>
      <c r="H3642"/>
      <c r="L3642"/>
    </row>
    <row r="3643" spans="1:12" x14ac:dyDescent="0.3">
      <c r="A3643" s="6" t="s">
        <v>2522</v>
      </c>
      <c r="B3643" s="1">
        <v>42684</v>
      </c>
      <c r="D3643"/>
      <c r="E3643"/>
      <c r="F3643"/>
      <c r="H3643"/>
      <c r="L3643"/>
    </row>
    <row r="3644" spans="1:12" x14ac:dyDescent="0.3">
      <c r="A3644" s="6" t="s">
        <v>2522</v>
      </c>
      <c r="B3644" s="1">
        <v>42684</v>
      </c>
      <c r="D3644"/>
      <c r="E3644"/>
      <c r="F3644"/>
      <c r="H3644"/>
      <c r="L3644"/>
    </row>
    <row r="3645" spans="1:12" x14ac:dyDescent="0.3">
      <c r="A3645" s="6" t="s">
        <v>2523</v>
      </c>
      <c r="B3645" s="1">
        <v>41993</v>
      </c>
      <c r="D3645"/>
      <c r="E3645"/>
      <c r="F3645"/>
      <c r="H3645"/>
      <c r="L3645"/>
    </row>
    <row r="3646" spans="1:12" x14ac:dyDescent="0.3">
      <c r="A3646" s="6" t="s">
        <v>2523</v>
      </c>
      <c r="B3646" s="1">
        <v>41993</v>
      </c>
      <c r="D3646"/>
      <c r="E3646"/>
      <c r="F3646"/>
      <c r="H3646"/>
      <c r="L3646"/>
    </row>
    <row r="3647" spans="1:12" x14ac:dyDescent="0.3">
      <c r="A3647" s="6" t="s">
        <v>2523</v>
      </c>
      <c r="B3647" s="1">
        <v>41993</v>
      </c>
      <c r="D3647"/>
      <c r="E3647"/>
      <c r="F3647"/>
      <c r="H3647"/>
      <c r="L3647"/>
    </row>
    <row r="3648" spans="1:12" x14ac:dyDescent="0.3">
      <c r="A3648" s="6" t="s">
        <v>2523</v>
      </c>
      <c r="B3648" s="1">
        <v>41993</v>
      </c>
      <c r="D3648"/>
      <c r="E3648"/>
      <c r="F3648"/>
      <c r="H3648"/>
      <c r="L3648"/>
    </row>
    <row r="3649" spans="1:12" x14ac:dyDescent="0.3">
      <c r="A3649" s="6" t="s">
        <v>2524</v>
      </c>
      <c r="B3649" s="1">
        <v>41845</v>
      </c>
      <c r="D3649"/>
      <c r="E3649"/>
      <c r="F3649"/>
      <c r="H3649"/>
      <c r="L3649"/>
    </row>
    <row r="3650" spans="1:12" x14ac:dyDescent="0.3">
      <c r="A3650" s="6" t="s">
        <v>2524</v>
      </c>
      <c r="B3650" s="1">
        <v>41845</v>
      </c>
      <c r="D3650"/>
      <c r="E3650"/>
      <c r="F3650"/>
      <c r="H3650"/>
      <c r="L3650"/>
    </row>
    <row r="3651" spans="1:12" x14ac:dyDescent="0.3">
      <c r="A3651" s="6" t="s">
        <v>2525</v>
      </c>
      <c r="B3651" s="1">
        <v>42330</v>
      </c>
      <c r="D3651"/>
      <c r="E3651"/>
      <c r="F3651"/>
      <c r="H3651"/>
      <c r="L3651"/>
    </row>
    <row r="3652" spans="1:12" x14ac:dyDescent="0.3">
      <c r="A3652" s="6" t="s">
        <v>2525</v>
      </c>
      <c r="B3652" s="1">
        <v>42330</v>
      </c>
      <c r="D3652"/>
      <c r="E3652"/>
      <c r="F3652"/>
      <c r="H3652"/>
      <c r="L3652"/>
    </row>
    <row r="3653" spans="1:12" x14ac:dyDescent="0.3">
      <c r="A3653" s="6" t="s">
        <v>2526</v>
      </c>
      <c r="B3653" s="1">
        <v>43078</v>
      </c>
      <c r="D3653"/>
      <c r="E3653"/>
      <c r="F3653"/>
      <c r="H3653"/>
      <c r="L3653"/>
    </row>
    <row r="3654" spans="1:12" x14ac:dyDescent="0.3">
      <c r="A3654" s="6" t="s">
        <v>2526</v>
      </c>
      <c r="B3654" s="1">
        <v>43078</v>
      </c>
      <c r="D3654"/>
      <c r="E3654"/>
      <c r="F3654"/>
      <c r="H3654"/>
      <c r="L3654"/>
    </row>
    <row r="3655" spans="1:12" x14ac:dyDescent="0.3">
      <c r="A3655" s="6" t="s">
        <v>2526</v>
      </c>
      <c r="B3655" s="1">
        <v>43078</v>
      </c>
      <c r="D3655"/>
      <c r="E3655"/>
      <c r="F3655"/>
      <c r="H3655"/>
      <c r="L3655"/>
    </row>
    <row r="3656" spans="1:12" x14ac:dyDescent="0.3">
      <c r="A3656" s="6" t="s">
        <v>2526</v>
      </c>
      <c r="B3656" s="1">
        <v>43078</v>
      </c>
      <c r="D3656"/>
      <c r="E3656"/>
      <c r="F3656"/>
      <c r="H3656"/>
      <c r="L3656"/>
    </row>
    <row r="3657" spans="1:12" x14ac:dyDescent="0.3">
      <c r="A3657" s="6" t="s">
        <v>2527</v>
      </c>
      <c r="B3657" s="1">
        <v>42978</v>
      </c>
      <c r="D3657"/>
      <c r="E3657"/>
      <c r="F3657"/>
      <c r="H3657"/>
      <c r="L3657"/>
    </row>
    <row r="3658" spans="1:12" x14ac:dyDescent="0.3">
      <c r="A3658" s="6" t="s">
        <v>2528</v>
      </c>
      <c r="B3658" s="1">
        <v>42849</v>
      </c>
      <c r="D3658"/>
      <c r="E3658"/>
      <c r="F3658"/>
      <c r="H3658"/>
      <c r="L3658"/>
    </row>
    <row r="3659" spans="1:12" x14ac:dyDescent="0.3">
      <c r="A3659" s="6" t="s">
        <v>2529</v>
      </c>
      <c r="B3659" s="1">
        <v>42986</v>
      </c>
      <c r="D3659"/>
      <c r="E3659"/>
      <c r="F3659"/>
      <c r="H3659"/>
      <c r="L3659"/>
    </row>
    <row r="3660" spans="1:12" x14ac:dyDescent="0.3">
      <c r="A3660" s="6" t="s">
        <v>2530</v>
      </c>
      <c r="B3660" s="1">
        <v>42075</v>
      </c>
      <c r="D3660"/>
      <c r="E3660"/>
      <c r="F3660"/>
      <c r="H3660"/>
      <c r="L3660"/>
    </row>
    <row r="3661" spans="1:12" x14ac:dyDescent="0.3">
      <c r="A3661" s="6" t="s">
        <v>2530</v>
      </c>
      <c r="B3661" s="1">
        <v>42075</v>
      </c>
      <c r="D3661"/>
      <c r="E3661"/>
      <c r="F3661"/>
      <c r="H3661"/>
      <c r="L3661"/>
    </row>
    <row r="3662" spans="1:12" x14ac:dyDescent="0.3">
      <c r="A3662" s="6" t="s">
        <v>2530</v>
      </c>
      <c r="B3662" s="1">
        <v>42075</v>
      </c>
      <c r="D3662"/>
      <c r="E3662"/>
      <c r="F3662"/>
      <c r="H3662"/>
      <c r="L3662"/>
    </row>
    <row r="3663" spans="1:12" x14ac:dyDescent="0.3">
      <c r="A3663" s="6" t="s">
        <v>2531</v>
      </c>
      <c r="B3663" s="1">
        <v>42569</v>
      </c>
      <c r="D3663"/>
      <c r="E3663"/>
      <c r="F3663"/>
      <c r="H3663"/>
      <c r="L3663"/>
    </row>
    <row r="3664" spans="1:12" x14ac:dyDescent="0.3">
      <c r="A3664" s="6" t="s">
        <v>2532</v>
      </c>
      <c r="B3664" s="1">
        <v>42534</v>
      </c>
      <c r="D3664"/>
      <c r="E3664"/>
      <c r="F3664"/>
      <c r="H3664"/>
      <c r="L3664"/>
    </row>
    <row r="3665" spans="1:12" x14ac:dyDescent="0.3">
      <c r="A3665" s="6" t="s">
        <v>2533</v>
      </c>
      <c r="B3665" s="1">
        <v>42919</v>
      </c>
      <c r="D3665"/>
      <c r="E3665"/>
      <c r="F3665"/>
      <c r="H3665"/>
      <c r="L3665"/>
    </row>
    <row r="3666" spans="1:12" x14ac:dyDescent="0.3">
      <c r="A3666" s="6" t="s">
        <v>2533</v>
      </c>
      <c r="B3666" s="1">
        <v>42919</v>
      </c>
      <c r="D3666"/>
      <c r="E3666"/>
      <c r="F3666"/>
      <c r="H3666"/>
      <c r="L3666"/>
    </row>
    <row r="3667" spans="1:12" x14ac:dyDescent="0.3">
      <c r="A3667" s="6" t="s">
        <v>2534</v>
      </c>
      <c r="B3667" s="1">
        <v>41981</v>
      </c>
      <c r="D3667"/>
      <c r="E3667"/>
      <c r="F3667"/>
      <c r="H3667"/>
      <c r="L3667"/>
    </row>
    <row r="3668" spans="1:12" x14ac:dyDescent="0.3">
      <c r="A3668" s="6" t="s">
        <v>2534</v>
      </c>
      <c r="B3668" s="1">
        <v>41981</v>
      </c>
      <c r="D3668"/>
      <c r="E3668"/>
      <c r="F3668"/>
      <c r="H3668"/>
      <c r="L3668"/>
    </row>
    <row r="3669" spans="1:12" x14ac:dyDescent="0.3">
      <c r="A3669" s="6" t="s">
        <v>2534</v>
      </c>
      <c r="B3669" s="1">
        <v>41981</v>
      </c>
      <c r="D3669"/>
      <c r="E3669"/>
      <c r="F3669"/>
      <c r="H3669"/>
      <c r="L3669"/>
    </row>
    <row r="3670" spans="1:12" x14ac:dyDescent="0.3">
      <c r="A3670" s="6" t="s">
        <v>2534</v>
      </c>
      <c r="B3670" s="1">
        <v>41981</v>
      </c>
      <c r="D3670"/>
      <c r="E3670"/>
      <c r="F3670"/>
      <c r="H3670"/>
      <c r="L3670"/>
    </row>
    <row r="3671" spans="1:12" x14ac:dyDescent="0.3">
      <c r="A3671" s="6" t="s">
        <v>2534</v>
      </c>
      <c r="B3671" s="1">
        <v>41981</v>
      </c>
      <c r="D3671"/>
      <c r="E3671"/>
      <c r="F3671"/>
      <c r="H3671"/>
      <c r="L3671"/>
    </row>
    <row r="3672" spans="1:12" x14ac:dyDescent="0.3">
      <c r="A3672" s="6" t="s">
        <v>2534</v>
      </c>
      <c r="B3672" s="1">
        <v>41981</v>
      </c>
      <c r="D3672"/>
      <c r="E3672"/>
      <c r="F3672"/>
      <c r="H3672"/>
      <c r="L3672"/>
    </row>
    <row r="3673" spans="1:12" x14ac:dyDescent="0.3">
      <c r="A3673" s="6" t="s">
        <v>2534</v>
      </c>
      <c r="B3673" s="1">
        <v>41981</v>
      </c>
      <c r="D3673"/>
      <c r="E3673"/>
      <c r="F3673"/>
      <c r="H3673"/>
      <c r="L3673"/>
    </row>
    <row r="3674" spans="1:12" x14ac:dyDescent="0.3">
      <c r="A3674" s="6" t="s">
        <v>2534</v>
      </c>
      <c r="B3674" s="1">
        <v>41981</v>
      </c>
      <c r="D3674"/>
      <c r="E3674"/>
      <c r="F3674"/>
      <c r="H3674"/>
      <c r="L3674"/>
    </row>
    <row r="3675" spans="1:12" x14ac:dyDescent="0.3">
      <c r="A3675" s="6" t="s">
        <v>2535</v>
      </c>
      <c r="B3675" s="1">
        <v>42468</v>
      </c>
      <c r="D3675"/>
      <c r="E3675"/>
      <c r="F3675"/>
      <c r="H3675"/>
      <c r="L3675"/>
    </row>
    <row r="3676" spans="1:12" x14ac:dyDescent="0.3">
      <c r="A3676" s="6" t="s">
        <v>2535</v>
      </c>
      <c r="B3676" s="1">
        <v>42468</v>
      </c>
      <c r="D3676"/>
      <c r="E3676"/>
      <c r="F3676"/>
      <c r="H3676"/>
      <c r="L3676"/>
    </row>
    <row r="3677" spans="1:12" x14ac:dyDescent="0.3">
      <c r="A3677" s="6" t="s">
        <v>2536</v>
      </c>
      <c r="B3677" s="1">
        <v>43045</v>
      </c>
      <c r="D3677"/>
      <c r="E3677"/>
      <c r="F3677"/>
      <c r="H3677"/>
      <c r="L3677"/>
    </row>
    <row r="3678" spans="1:12" x14ac:dyDescent="0.3">
      <c r="A3678" s="6" t="s">
        <v>2536</v>
      </c>
      <c r="B3678" s="1">
        <v>43045</v>
      </c>
      <c r="D3678"/>
      <c r="E3678"/>
      <c r="F3678"/>
      <c r="H3678"/>
      <c r="L3678"/>
    </row>
    <row r="3679" spans="1:12" x14ac:dyDescent="0.3">
      <c r="A3679" s="6" t="s">
        <v>2537</v>
      </c>
      <c r="B3679" s="1">
        <v>42343</v>
      </c>
      <c r="D3679"/>
      <c r="E3679"/>
      <c r="F3679"/>
      <c r="H3679"/>
      <c r="L3679"/>
    </row>
    <row r="3680" spans="1:12" x14ac:dyDescent="0.3">
      <c r="A3680" s="6" t="s">
        <v>2538</v>
      </c>
      <c r="B3680" s="1">
        <v>42194</v>
      </c>
      <c r="D3680"/>
      <c r="E3680"/>
      <c r="F3680"/>
      <c r="H3680"/>
      <c r="L3680"/>
    </row>
    <row r="3681" spans="1:12" x14ac:dyDescent="0.3">
      <c r="A3681" s="6" t="s">
        <v>2538</v>
      </c>
      <c r="B3681" s="1">
        <v>42194</v>
      </c>
      <c r="D3681"/>
      <c r="E3681"/>
      <c r="F3681"/>
      <c r="H3681"/>
      <c r="L3681"/>
    </row>
    <row r="3682" spans="1:12" x14ac:dyDescent="0.3">
      <c r="A3682" s="6" t="s">
        <v>2538</v>
      </c>
      <c r="B3682" s="1">
        <v>42194</v>
      </c>
      <c r="D3682"/>
      <c r="E3682"/>
      <c r="F3682"/>
      <c r="H3682"/>
      <c r="L3682"/>
    </row>
    <row r="3683" spans="1:12" x14ac:dyDescent="0.3">
      <c r="A3683" s="6" t="s">
        <v>2538</v>
      </c>
      <c r="B3683" s="1">
        <v>42194</v>
      </c>
      <c r="D3683"/>
      <c r="E3683"/>
      <c r="F3683"/>
      <c r="H3683"/>
      <c r="L3683"/>
    </row>
    <row r="3684" spans="1:12" x14ac:dyDescent="0.3">
      <c r="A3684" s="6" t="s">
        <v>2538</v>
      </c>
      <c r="B3684" s="1">
        <v>42194</v>
      </c>
      <c r="D3684"/>
      <c r="E3684"/>
      <c r="F3684"/>
      <c r="H3684"/>
      <c r="L3684"/>
    </row>
    <row r="3685" spans="1:12" x14ac:dyDescent="0.3">
      <c r="A3685" s="6" t="s">
        <v>2538</v>
      </c>
      <c r="B3685" s="1">
        <v>42194</v>
      </c>
      <c r="D3685"/>
      <c r="E3685"/>
      <c r="F3685"/>
      <c r="H3685"/>
      <c r="L3685"/>
    </row>
    <row r="3686" spans="1:12" x14ac:dyDescent="0.3">
      <c r="A3686" s="6" t="s">
        <v>2538</v>
      </c>
      <c r="B3686" s="1">
        <v>42194</v>
      </c>
      <c r="D3686"/>
      <c r="E3686"/>
      <c r="F3686"/>
      <c r="H3686"/>
      <c r="L3686"/>
    </row>
    <row r="3687" spans="1:12" x14ac:dyDescent="0.3">
      <c r="A3687" s="6" t="s">
        <v>2538</v>
      </c>
      <c r="B3687" s="1">
        <v>42194</v>
      </c>
      <c r="D3687"/>
      <c r="E3687"/>
      <c r="F3687"/>
      <c r="H3687"/>
      <c r="L3687"/>
    </row>
    <row r="3688" spans="1:12" x14ac:dyDescent="0.3">
      <c r="A3688" s="6" t="s">
        <v>2538</v>
      </c>
      <c r="B3688" s="1">
        <v>42194</v>
      </c>
      <c r="D3688"/>
      <c r="E3688"/>
      <c r="F3688"/>
      <c r="H3688"/>
      <c r="L3688"/>
    </row>
    <row r="3689" spans="1:12" x14ac:dyDescent="0.3">
      <c r="A3689" s="6" t="s">
        <v>2539</v>
      </c>
      <c r="B3689" s="1">
        <v>42717</v>
      </c>
      <c r="D3689"/>
      <c r="E3689"/>
      <c r="F3689"/>
      <c r="H3689"/>
      <c r="L3689"/>
    </row>
    <row r="3690" spans="1:12" x14ac:dyDescent="0.3">
      <c r="A3690" s="6" t="s">
        <v>2540</v>
      </c>
      <c r="B3690" s="1">
        <v>42510</v>
      </c>
      <c r="D3690"/>
      <c r="E3690"/>
      <c r="F3690"/>
      <c r="H3690"/>
      <c r="L3690"/>
    </row>
    <row r="3691" spans="1:12" x14ac:dyDescent="0.3">
      <c r="A3691" s="6" t="s">
        <v>2541</v>
      </c>
      <c r="B3691" s="1">
        <v>42888</v>
      </c>
      <c r="D3691"/>
      <c r="E3691"/>
      <c r="F3691"/>
      <c r="H3691"/>
      <c r="L3691"/>
    </row>
    <row r="3692" spans="1:12" x14ac:dyDescent="0.3">
      <c r="A3692" s="6" t="s">
        <v>2541</v>
      </c>
      <c r="B3692" s="1">
        <v>42888</v>
      </c>
      <c r="D3692"/>
      <c r="E3692"/>
      <c r="F3692"/>
      <c r="H3692"/>
      <c r="L3692"/>
    </row>
    <row r="3693" spans="1:12" x14ac:dyDescent="0.3">
      <c r="A3693" s="6" t="s">
        <v>2542</v>
      </c>
      <c r="B3693" s="1">
        <v>42307</v>
      </c>
      <c r="D3693"/>
      <c r="E3693"/>
      <c r="F3693"/>
      <c r="H3693"/>
      <c r="L3693"/>
    </row>
    <row r="3694" spans="1:12" x14ac:dyDescent="0.3">
      <c r="A3694" s="6" t="s">
        <v>2542</v>
      </c>
      <c r="B3694" s="1">
        <v>42307</v>
      </c>
      <c r="D3694"/>
      <c r="E3694"/>
      <c r="F3694"/>
      <c r="H3694"/>
      <c r="L3694"/>
    </row>
    <row r="3695" spans="1:12" x14ac:dyDescent="0.3">
      <c r="A3695" s="6" t="s">
        <v>2542</v>
      </c>
      <c r="B3695" s="1">
        <v>42307</v>
      </c>
      <c r="D3695"/>
      <c r="E3695"/>
      <c r="F3695"/>
      <c r="H3695"/>
      <c r="L3695"/>
    </row>
    <row r="3696" spans="1:12" x14ac:dyDescent="0.3">
      <c r="A3696" s="6" t="s">
        <v>2542</v>
      </c>
      <c r="B3696" s="1">
        <v>42307</v>
      </c>
      <c r="D3696"/>
      <c r="E3696"/>
      <c r="F3696"/>
      <c r="H3696"/>
      <c r="L3696"/>
    </row>
    <row r="3697" spans="1:12" x14ac:dyDescent="0.3">
      <c r="A3697" s="6" t="s">
        <v>2543</v>
      </c>
      <c r="B3697" s="1">
        <v>42658</v>
      </c>
      <c r="D3697"/>
      <c r="E3697"/>
      <c r="F3697"/>
      <c r="H3697"/>
      <c r="L3697"/>
    </row>
    <row r="3698" spans="1:12" x14ac:dyDescent="0.3">
      <c r="A3698" s="6" t="s">
        <v>2543</v>
      </c>
      <c r="B3698" s="1">
        <v>42658</v>
      </c>
      <c r="D3698"/>
      <c r="E3698"/>
      <c r="F3698"/>
      <c r="H3698"/>
      <c r="L3698"/>
    </row>
    <row r="3699" spans="1:12" x14ac:dyDescent="0.3">
      <c r="A3699" s="6" t="s">
        <v>2543</v>
      </c>
      <c r="B3699" s="1">
        <v>42658</v>
      </c>
      <c r="D3699"/>
      <c r="E3699"/>
      <c r="F3699"/>
      <c r="H3699"/>
      <c r="L3699"/>
    </row>
    <row r="3700" spans="1:12" x14ac:dyDescent="0.3">
      <c r="A3700" s="6" t="s">
        <v>2544</v>
      </c>
      <c r="B3700" s="1">
        <v>42327</v>
      </c>
      <c r="D3700"/>
      <c r="E3700"/>
      <c r="F3700"/>
      <c r="H3700"/>
      <c r="L3700"/>
    </row>
    <row r="3701" spans="1:12" x14ac:dyDescent="0.3">
      <c r="A3701" s="6" t="s">
        <v>2545</v>
      </c>
      <c r="B3701" s="1">
        <v>41895</v>
      </c>
      <c r="D3701"/>
      <c r="E3701"/>
      <c r="F3701"/>
      <c r="H3701"/>
      <c r="L3701"/>
    </row>
    <row r="3702" spans="1:12" x14ac:dyDescent="0.3">
      <c r="A3702" s="6" t="s">
        <v>2546</v>
      </c>
      <c r="B3702" s="1">
        <v>43052</v>
      </c>
      <c r="D3702"/>
      <c r="E3702"/>
      <c r="F3702"/>
      <c r="H3702"/>
      <c r="L3702"/>
    </row>
    <row r="3703" spans="1:12" x14ac:dyDescent="0.3">
      <c r="A3703" s="6" t="s">
        <v>2547</v>
      </c>
      <c r="B3703" s="1">
        <v>43093</v>
      </c>
      <c r="D3703"/>
      <c r="E3703"/>
      <c r="F3703"/>
      <c r="H3703"/>
      <c r="L3703"/>
    </row>
    <row r="3704" spans="1:12" x14ac:dyDescent="0.3">
      <c r="A3704" s="6" t="s">
        <v>2548</v>
      </c>
      <c r="B3704" s="1">
        <v>42378</v>
      </c>
      <c r="D3704"/>
      <c r="E3704"/>
      <c r="F3704"/>
      <c r="H3704"/>
      <c r="L3704"/>
    </row>
    <row r="3705" spans="1:12" x14ac:dyDescent="0.3">
      <c r="A3705" s="6" t="s">
        <v>2550</v>
      </c>
      <c r="B3705" s="1">
        <v>42168</v>
      </c>
      <c r="D3705"/>
      <c r="E3705"/>
      <c r="F3705"/>
      <c r="H3705"/>
      <c r="L3705"/>
    </row>
    <row r="3706" spans="1:12" x14ac:dyDescent="0.3">
      <c r="A3706" s="6" t="s">
        <v>2550</v>
      </c>
      <c r="B3706" s="1">
        <v>42168</v>
      </c>
      <c r="D3706"/>
      <c r="E3706"/>
      <c r="F3706"/>
      <c r="H3706"/>
      <c r="L3706"/>
    </row>
    <row r="3707" spans="1:12" x14ac:dyDescent="0.3">
      <c r="A3707" s="6" t="s">
        <v>2550</v>
      </c>
      <c r="B3707" s="1">
        <v>42168</v>
      </c>
      <c r="D3707"/>
      <c r="E3707"/>
      <c r="F3707"/>
      <c r="H3707"/>
      <c r="L3707"/>
    </row>
    <row r="3708" spans="1:12" x14ac:dyDescent="0.3">
      <c r="A3708" s="6" t="s">
        <v>2550</v>
      </c>
      <c r="B3708" s="1">
        <v>42168</v>
      </c>
      <c r="D3708"/>
      <c r="E3708"/>
      <c r="F3708"/>
      <c r="H3708"/>
      <c r="L3708"/>
    </row>
    <row r="3709" spans="1:12" x14ac:dyDescent="0.3">
      <c r="A3709" s="6" t="s">
        <v>2551</v>
      </c>
      <c r="B3709" s="1">
        <v>42812</v>
      </c>
      <c r="D3709"/>
      <c r="E3709"/>
      <c r="F3709"/>
      <c r="H3709"/>
      <c r="L3709"/>
    </row>
    <row r="3710" spans="1:12" x14ac:dyDescent="0.3">
      <c r="A3710" s="6" t="s">
        <v>2552</v>
      </c>
      <c r="B3710" s="1">
        <v>41966</v>
      </c>
      <c r="D3710"/>
      <c r="E3710"/>
      <c r="F3710"/>
      <c r="H3710"/>
      <c r="L3710"/>
    </row>
    <row r="3711" spans="1:12" x14ac:dyDescent="0.3">
      <c r="A3711" s="6" t="s">
        <v>2552</v>
      </c>
      <c r="B3711" s="1">
        <v>41966</v>
      </c>
      <c r="D3711"/>
      <c r="E3711"/>
      <c r="F3711"/>
      <c r="H3711"/>
      <c r="L3711"/>
    </row>
    <row r="3712" spans="1:12" x14ac:dyDescent="0.3">
      <c r="A3712" s="6" t="s">
        <v>2552</v>
      </c>
      <c r="B3712" s="1">
        <v>41966</v>
      </c>
      <c r="D3712"/>
      <c r="E3712"/>
      <c r="F3712"/>
      <c r="H3712"/>
      <c r="L3712"/>
    </row>
    <row r="3713" spans="1:12" x14ac:dyDescent="0.3">
      <c r="A3713" s="6" t="s">
        <v>2553</v>
      </c>
      <c r="B3713" s="1">
        <v>43023</v>
      </c>
      <c r="D3713"/>
      <c r="E3713"/>
      <c r="F3713"/>
      <c r="H3713"/>
      <c r="L3713"/>
    </row>
    <row r="3714" spans="1:12" x14ac:dyDescent="0.3">
      <c r="A3714" s="6" t="s">
        <v>2553</v>
      </c>
      <c r="B3714" s="1">
        <v>43023</v>
      </c>
      <c r="D3714"/>
      <c r="E3714"/>
      <c r="F3714"/>
      <c r="H3714"/>
      <c r="L3714"/>
    </row>
    <row r="3715" spans="1:12" x14ac:dyDescent="0.3">
      <c r="A3715" s="6" t="s">
        <v>2554</v>
      </c>
      <c r="B3715" s="1">
        <v>42846</v>
      </c>
      <c r="D3715"/>
      <c r="E3715"/>
      <c r="F3715"/>
      <c r="H3715"/>
      <c r="L3715"/>
    </row>
    <row r="3716" spans="1:12" x14ac:dyDescent="0.3">
      <c r="A3716" s="6" t="s">
        <v>2554</v>
      </c>
      <c r="B3716" s="1">
        <v>42846</v>
      </c>
      <c r="D3716"/>
      <c r="E3716"/>
      <c r="F3716"/>
      <c r="H3716"/>
      <c r="L3716"/>
    </row>
    <row r="3717" spans="1:12" x14ac:dyDescent="0.3">
      <c r="A3717" s="6" t="s">
        <v>2555</v>
      </c>
      <c r="B3717" s="1">
        <v>41981</v>
      </c>
      <c r="D3717"/>
      <c r="E3717"/>
      <c r="F3717"/>
      <c r="H3717"/>
      <c r="L3717"/>
    </row>
    <row r="3718" spans="1:12" x14ac:dyDescent="0.3">
      <c r="A3718" s="6" t="s">
        <v>2555</v>
      </c>
      <c r="B3718" s="1">
        <v>41981</v>
      </c>
      <c r="D3718"/>
      <c r="E3718"/>
      <c r="F3718"/>
      <c r="H3718"/>
      <c r="L3718"/>
    </row>
    <row r="3719" spans="1:12" x14ac:dyDescent="0.3">
      <c r="A3719" s="6" t="s">
        <v>2556</v>
      </c>
      <c r="B3719" s="1">
        <v>42884</v>
      </c>
      <c r="D3719"/>
      <c r="E3719"/>
      <c r="F3719"/>
      <c r="H3719"/>
      <c r="L3719"/>
    </row>
    <row r="3720" spans="1:12" x14ac:dyDescent="0.3">
      <c r="A3720" s="6" t="s">
        <v>2557</v>
      </c>
      <c r="B3720" s="1">
        <v>42632</v>
      </c>
      <c r="D3720"/>
      <c r="E3720"/>
      <c r="F3720"/>
      <c r="H3720"/>
      <c r="L3720"/>
    </row>
    <row r="3721" spans="1:12" x14ac:dyDescent="0.3">
      <c r="A3721" s="6" t="s">
        <v>2557</v>
      </c>
      <c r="B3721" s="1">
        <v>42632</v>
      </c>
      <c r="D3721"/>
      <c r="E3721"/>
      <c r="F3721"/>
      <c r="H3721"/>
      <c r="L3721"/>
    </row>
    <row r="3722" spans="1:12" x14ac:dyDescent="0.3">
      <c r="A3722" s="6" t="s">
        <v>2558</v>
      </c>
      <c r="B3722" s="1">
        <v>42630</v>
      </c>
      <c r="D3722"/>
      <c r="E3722"/>
      <c r="F3722"/>
      <c r="H3722"/>
      <c r="L3722"/>
    </row>
    <row r="3723" spans="1:12" x14ac:dyDescent="0.3">
      <c r="A3723" s="6" t="s">
        <v>2559</v>
      </c>
      <c r="B3723" s="1">
        <v>42724</v>
      </c>
      <c r="D3723"/>
      <c r="E3723"/>
      <c r="F3723"/>
      <c r="H3723"/>
      <c r="L3723"/>
    </row>
    <row r="3724" spans="1:12" x14ac:dyDescent="0.3">
      <c r="A3724" s="6" t="s">
        <v>2559</v>
      </c>
      <c r="B3724" s="1">
        <v>42724</v>
      </c>
      <c r="D3724"/>
      <c r="E3724"/>
      <c r="F3724"/>
      <c r="H3724"/>
      <c r="L3724"/>
    </row>
    <row r="3725" spans="1:12" x14ac:dyDescent="0.3">
      <c r="A3725" s="6" t="s">
        <v>2560</v>
      </c>
      <c r="B3725" s="1">
        <v>43061</v>
      </c>
      <c r="D3725"/>
      <c r="E3725"/>
      <c r="F3725"/>
      <c r="H3725"/>
      <c r="L3725"/>
    </row>
    <row r="3726" spans="1:12" x14ac:dyDescent="0.3">
      <c r="A3726" s="6" t="s">
        <v>2561</v>
      </c>
      <c r="B3726" s="1">
        <v>42003</v>
      </c>
      <c r="D3726"/>
      <c r="E3726"/>
      <c r="F3726"/>
      <c r="H3726"/>
      <c r="L3726"/>
    </row>
    <row r="3727" spans="1:12" x14ac:dyDescent="0.3">
      <c r="A3727" s="6" t="s">
        <v>2562</v>
      </c>
      <c r="B3727" s="1">
        <v>42828</v>
      </c>
      <c r="D3727"/>
      <c r="E3727"/>
      <c r="F3727"/>
      <c r="H3727"/>
      <c r="L3727"/>
    </row>
    <row r="3728" spans="1:12" x14ac:dyDescent="0.3">
      <c r="A3728" s="6" t="s">
        <v>2563</v>
      </c>
      <c r="B3728" s="1">
        <v>42730</v>
      </c>
      <c r="D3728"/>
      <c r="E3728"/>
      <c r="F3728"/>
      <c r="H3728"/>
      <c r="L3728"/>
    </row>
    <row r="3729" spans="1:12" x14ac:dyDescent="0.3">
      <c r="A3729" s="6" t="s">
        <v>2564</v>
      </c>
      <c r="B3729" s="1">
        <v>42526</v>
      </c>
      <c r="D3729"/>
      <c r="E3729"/>
      <c r="F3729"/>
      <c r="H3729"/>
      <c r="L3729"/>
    </row>
    <row r="3730" spans="1:12" x14ac:dyDescent="0.3">
      <c r="A3730" s="6" t="s">
        <v>2564</v>
      </c>
      <c r="B3730" s="1">
        <v>42526</v>
      </c>
      <c r="D3730"/>
      <c r="E3730"/>
      <c r="F3730"/>
      <c r="H3730"/>
      <c r="L3730"/>
    </row>
    <row r="3731" spans="1:12" x14ac:dyDescent="0.3">
      <c r="A3731" s="6" t="s">
        <v>2564</v>
      </c>
      <c r="B3731" s="1">
        <v>42526</v>
      </c>
      <c r="D3731"/>
      <c r="E3731"/>
      <c r="F3731"/>
      <c r="H3731"/>
      <c r="L3731"/>
    </row>
    <row r="3732" spans="1:12" x14ac:dyDescent="0.3">
      <c r="A3732" s="6" t="s">
        <v>2565</v>
      </c>
      <c r="B3732" s="1">
        <v>42265</v>
      </c>
      <c r="D3732"/>
      <c r="E3732"/>
      <c r="F3732"/>
      <c r="H3732"/>
      <c r="L3732"/>
    </row>
    <row r="3733" spans="1:12" x14ac:dyDescent="0.3">
      <c r="A3733" s="6" t="s">
        <v>2565</v>
      </c>
      <c r="B3733" s="1">
        <v>42265</v>
      </c>
      <c r="D3733"/>
      <c r="E3733"/>
      <c r="F3733"/>
      <c r="H3733"/>
      <c r="L3733"/>
    </row>
    <row r="3734" spans="1:12" x14ac:dyDescent="0.3">
      <c r="A3734" s="6" t="s">
        <v>2565</v>
      </c>
      <c r="B3734" s="1">
        <v>42265</v>
      </c>
      <c r="D3734"/>
      <c r="E3734"/>
      <c r="F3734"/>
      <c r="H3734"/>
      <c r="L3734"/>
    </row>
    <row r="3735" spans="1:12" x14ac:dyDescent="0.3">
      <c r="A3735" s="6" t="s">
        <v>2565</v>
      </c>
      <c r="B3735" s="1">
        <v>42265</v>
      </c>
      <c r="D3735"/>
      <c r="E3735"/>
      <c r="F3735"/>
      <c r="H3735"/>
      <c r="L3735"/>
    </row>
    <row r="3736" spans="1:12" x14ac:dyDescent="0.3">
      <c r="A3736" s="6" t="s">
        <v>2565</v>
      </c>
      <c r="B3736" s="1">
        <v>42265</v>
      </c>
      <c r="D3736"/>
      <c r="E3736"/>
      <c r="F3736"/>
      <c r="H3736"/>
      <c r="L3736"/>
    </row>
    <row r="3737" spans="1:12" x14ac:dyDescent="0.3">
      <c r="A3737" s="6" t="s">
        <v>2566</v>
      </c>
      <c r="B3737" s="1">
        <v>42800</v>
      </c>
      <c r="D3737"/>
      <c r="E3737"/>
      <c r="F3737"/>
      <c r="H3737"/>
      <c r="L3737"/>
    </row>
    <row r="3738" spans="1:12" x14ac:dyDescent="0.3">
      <c r="A3738" s="6" t="s">
        <v>2566</v>
      </c>
      <c r="B3738" s="1">
        <v>42800</v>
      </c>
      <c r="D3738"/>
      <c r="E3738"/>
      <c r="F3738"/>
      <c r="H3738"/>
      <c r="L3738"/>
    </row>
    <row r="3739" spans="1:12" x14ac:dyDescent="0.3">
      <c r="A3739" s="6" t="s">
        <v>2568</v>
      </c>
      <c r="B3739" s="1">
        <v>42446</v>
      </c>
      <c r="D3739"/>
      <c r="E3739"/>
      <c r="F3739"/>
      <c r="H3739"/>
      <c r="L3739"/>
    </row>
    <row r="3740" spans="1:12" x14ac:dyDescent="0.3">
      <c r="A3740" s="6" t="s">
        <v>2568</v>
      </c>
      <c r="B3740" s="1">
        <v>42446</v>
      </c>
      <c r="D3740"/>
      <c r="E3740"/>
      <c r="F3740"/>
      <c r="H3740"/>
      <c r="L3740"/>
    </row>
    <row r="3741" spans="1:12" x14ac:dyDescent="0.3">
      <c r="A3741" s="6" t="s">
        <v>2570</v>
      </c>
      <c r="B3741" s="1">
        <v>42713</v>
      </c>
      <c r="D3741"/>
      <c r="E3741"/>
      <c r="F3741"/>
      <c r="H3741"/>
      <c r="L3741"/>
    </row>
    <row r="3742" spans="1:12" x14ac:dyDescent="0.3">
      <c r="A3742" s="6" t="s">
        <v>2570</v>
      </c>
      <c r="B3742" s="1">
        <v>42713</v>
      </c>
      <c r="D3742"/>
      <c r="E3742"/>
      <c r="F3742"/>
      <c r="H3742"/>
      <c r="L3742"/>
    </row>
    <row r="3743" spans="1:12" x14ac:dyDescent="0.3">
      <c r="A3743" s="6" t="s">
        <v>2570</v>
      </c>
      <c r="B3743" s="1">
        <v>42713</v>
      </c>
      <c r="D3743"/>
      <c r="E3743"/>
      <c r="F3743"/>
      <c r="H3743"/>
      <c r="L3743"/>
    </row>
    <row r="3744" spans="1:12" x14ac:dyDescent="0.3">
      <c r="A3744" s="6" t="s">
        <v>2571</v>
      </c>
      <c r="B3744" s="1">
        <v>42384</v>
      </c>
      <c r="D3744"/>
      <c r="E3744"/>
      <c r="F3744"/>
      <c r="H3744"/>
      <c r="L3744"/>
    </row>
    <row r="3745" spans="1:12" x14ac:dyDescent="0.3">
      <c r="A3745" s="6" t="s">
        <v>2571</v>
      </c>
      <c r="B3745" s="1">
        <v>42384</v>
      </c>
      <c r="D3745"/>
      <c r="E3745"/>
      <c r="F3745"/>
      <c r="H3745"/>
      <c r="L3745"/>
    </row>
    <row r="3746" spans="1:12" x14ac:dyDescent="0.3">
      <c r="A3746" s="6" t="s">
        <v>2571</v>
      </c>
      <c r="B3746" s="1">
        <v>42384</v>
      </c>
      <c r="D3746"/>
      <c r="E3746"/>
      <c r="F3746"/>
      <c r="H3746"/>
      <c r="L3746"/>
    </row>
    <row r="3747" spans="1:12" x14ac:dyDescent="0.3">
      <c r="A3747" s="6" t="s">
        <v>2572</v>
      </c>
      <c r="B3747" s="1">
        <v>41936</v>
      </c>
      <c r="D3747"/>
      <c r="E3747"/>
      <c r="F3747"/>
      <c r="H3747"/>
      <c r="L3747"/>
    </row>
    <row r="3748" spans="1:12" x14ac:dyDescent="0.3">
      <c r="A3748" s="6" t="s">
        <v>2573</v>
      </c>
      <c r="B3748" s="1">
        <v>42636</v>
      </c>
      <c r="D3748"/>
      <c r="E3748"/>
      <c r="F3748"/>
      <c r="H3748"/>
      <c r="L3748"/>
    </row>
    <row r="3749" spans="1:12" x14ac:dyDescent="0.3">
      <c r="A3749" s="6" t="s">
        <v>2573</v>
      </c>
      <c r="B3749" s="1">
        <v>42636</v>
      </c>
      <c r="D3749"/>
      <c r="E3749"/>
      <c r="F3749"/>
      <c r="H3749"/>
      <c r="L3749"/>
    </row>
    <row r="3750" spans="1:12" x14ac:dyDescent="0.3">
      <c r="A3750" s="6" t="s">
        <v>2574</v>
      </c>
      <c r="B3750" s="1">
        <v>42974</v>
      </c>
      <c r="D3750"/>
      <c r="E3750"/>
      <c r="F3750"/>
      <c r="H3750"/>
      <c r="L3750"/>
    </row>
    <row r="3751" spans="1:12" x14ac:dyDescent="0.3">
      <c r="A3751" s="6" t="s">
        <v>2574</v>
      </c>
      <c r="B3751" s="1">
        <v>42974</v>
      </c>
      <c r="D3751"/>
      <c r="E3751"/>
      <c r="F3751"/>
      <c r="H3751"/>
      <c r="L3751"/>
    </row>
    <row r="3752" spans="1:12" x14ac:dyDescent="0.3">
      <c r="A3752" s="6" t="s">
        <v>2574</v>
      </c>
      <c r="B3752" s="1">
        <v>42974</v>
      </c>
      <c r="D3752"/>
      <c r="E3752"/>
      <c r="F3752"/>
      <c r="H3752"/>
      <c r="L3752"/>
    </row>
    <row r="3753" spans="1:12" x14ac:dyDescent="0.3">
      <c r="A3753" s="6" t="s">
        <v>2574</v>
      </c>
      <c r="B3753" s="1">
        <v>42974</v>
      </c>
      <c r="D3753"/>
      <c r="E3753"/>
      <c r="F3753"/>
      <c r="H3753"/>
      <c r="L3753"/>
    </row>
    <row r="3754" spans="1:12" x14ac:dyDescent="0.3">
      <c r="A3754" s="6" t="s">
        <v>2574</v>
      </c>
      <c r="B3754" s="1">
        <v>42974</v>
      </c>
      <c r="D3754"/>
      <c r="E3754"/>
      <c r="F3754"/>
      <c r="H3754"/>
      <c r="L3754"/>
    </row>
    <row r="3755" spans="1:12" x14ac:dyDescent="0.3">
      <c r="A3755" s="6" t="s">
        <v>2574</v>
      </c>
      <c r="B3755" s="1">
        <v>42974</v>
      </c>
      <c r="D3755"/>
      <c r="E3755"/>
      <c r="F3755"/>
      <c r="H3755"/>
      <c r="L3755"/>
    </row>
    <row r="3756" spans="1:12" x14ac:dyDescent="0.3">
      <c r="A3756" s="6" t="s">
        <v>2574</v>
      </c>
      <c r="B3756" s="1">
        <v>42974</v>
      </c>
      <c r="D3756"/>
      <c r="E3756"/>
      <c r="F3756"/>
      <c r="H3756"/>
      <c r="L3756"/>
    </row>
    <row r="3757" spans="1:12" x14ac:dyDescent="0.3">
      <c r="A3757" s="6" t="s">
        <v>2574</v>
      </c>
      <c r="B3757" s="1">
        <v>42974</v>
      </c>
      <c r="D3757"/>
      <c r="E3757"/>
      <c r="F3757"/>
      <c r="H3757"/>
      <c r="L3757"/>
    </row>
    <row r="3758" spans="1:12" x14ac:dyDescent="0.3">
      <c r="A3758" s="6" t="s">
        <v>2575</v>
      </c>
      <c r="B3758" s="1">
        <v>42432</v>
      </c>
      <c r="D3758"/>
      <c r="E3758"/>
      <c r="F3758"/>
      <c r="H3758"/>
      <c r="L3758"/>
    </row>
    <row r="3759" spans="1:12" x14ac:dyDescent="0.3">
      <c r="A3759" s="6" t="s">
        <v>2575</v>
      </c>
      <c r="B3759" s="1">
        <v>42432</v>
      </c>
      <c r="D3759"/>
      <c r="E3759"/>
      <c r="F3759"/>
      <c r="H3759"/>
      <c r="L3759"/>
    </row>
    <row r="3760" spans="1:12" x14ac:dyDescent="0.3">
      <c r="A3760" s="6" t="s">
        <v>2576</v>
      </c>
      <c r="B3760" s="1">
        <v>42429</v>
      </c>
      <c r="D3760"/>
      <c r="E3760"/>
      <c r="F3760"/>
      <c r="H3760"/>
      <c r="L3760"/>
    </row>
    <row r="3761" spans="1:12" x14ac:dyDescent="0.3">
      <c r="A3761" s="6" t="s">
        <v>2577</v>
      </c>
      <c r="B3761" s="1">
        <v>42265</v>
      </c>
      <c r="D3761"/>
      <c r="E3761"/>
      <c r="F3761"/>
      <c r="H3761"/>
      <c r="L3761"/>
    </row>
    <row r="3762" spans="1:12" x14ac:dyDescent="0.3">
      <c r="A3762" s="6" t="s">
        <v>2577</v>
      </c>
      <c r="B3762" s="1">
        <v>42265</v>
      </c>
      <c r="D3762"/>
      <c r="E3762"/>
      <c r="F3762"/>
      <c r="H3762"/>
      <c r="L3762"/>
    </row>
    <row r="3763" spans="1:12" x14ac:dyDescent="0.3">
      <c r="A3763" s="6" t="s">
        <v>2577</v>
      </c>
      <c r="B3763" s="1">
        <v>42265</v>
      </c>
      <c r="D3763"/>
      <c r="E3763"/>
      <c r="F3763"/>
      <c r="H3763"/>
      <c r="L3763"/>
    </row>
    <row r="3764" spans="1:12" x14ac:dyDescent="0.3">
      <c r="A3764" s="6" t="s">
        <v>2578</v>
      </c>
      <c r="B3764" s="1">
        <v>42867</v>
      </c>
      <c r="D3764"/>
      <c r="E3764"/>
      <c r="F3764"/>
      <c r="H3764"/>
      <c r="L3764"/>
    </row>
    <row r="3765" spans="1:12" x14ac:dyDescent="0.3">
      <c r="A3765" s="6" t="s">
        <v>2579</v>
      </c>
      <c r="B3765" s="1">
        <v>42595</v>
      </c>
      <c r="D3765"/>
      <c r="E3765"/>
      <c r="F3765"/>
      <c r="H3765"/>
      <c r="L3765"/>
    </row>
    <row r="3766" spans="1:12" x14ac:dyDescent="0.3">
      <c r="A3766" s="6" t="s">
        <v>2579</v>
      </c>
      <c r="B3766" s="1">
        <v>42595</v>
      </c>
      <c r="D3766"/>
      <c r="E3766"/>
      <c r="F3766"/>
      <c r="H3766"/>
      <c r="L3766"/>
    </row>
    <row r="3767" spans="1:12" x14ac:dyDescent="0.3">
      <c r="A3767" s="6" t="s">
        <v>2580</v>
      </c>
      <c r="B3767" s="1">
        <v>42791</v>
      </c>
      <c r="D3767"/>
      <c r="E3767"/>
      <c r="F3767"/>
      <c r="H3767"/>
      <c r="L3767"/>
    </row>
    <row r="3768" spans="1:12" x14ac:dyDescent="0.3">
      <c r="A3768" s="6" t="s">
        <v>2581</v>
      </c>
      <c r="B3768" s="1">
        <v>42450</v>
      </c>
      <c r="D3768"/>
      <c r="E3768"/>
      <c r="F3768"/>
      <c r="H3768"/>
      <c r="L3768"/>
    </row>
    <row r="3769" spans="1:12" x14ac:dyDescent="0.3">
      <c r="A3769" s="6" t="s">
        <v>2581</v>
      </c>
      <c r="B3769" s="1">
        <v>42450</v>
      </c>
      <c r="D3769"/>
      <c r="E3769"/>
      <c r="F3769"/>
      <c r="H3769"/>
      <c r="L3769"/>
    </row>
    <row r="3770" spans="1:12" x14ac:dyDescent="0.3">
      <c r="A3770" s="6" t="s">
        <v>2582</v>
      </c>
      <c r="B3770" s="1">
        <v>42346</v>
      </c>
      <c r="D3770"/>
      <c r="E3770"/>
      <c r="F3770"/>
      <c r="H3770"/>
      <c r="L3770"/>
    </row>
    <row r="3771" spans="1:12" x14ac:dyDescent="0.3">
      <c r="A3771" s="6" t="s">
        <v>2583</v>
      </c>
      <c r="B3771" s="1">
        <v>41989</v>
      </c>
      <c r="D3771"/>
      <c r="E3771"/>
      <c r="F3771"/>
      <c r="H3771"/>
      <c r="L3771"/>
    </row>
    <row r="3772" spans="1:12" x14ac:dyDescent="0.3">
      <c r="A3772" s="6" t="s">
        <v>2583</v>
      </c>
      <c r="B3772" s="1">
        <v>41989</v>
      </c>
      <c r="D3772"/>
      <c r="E3772"/>
      <c r="F3772"/>
      <c r="H3772"/>
      <c r="L3772"/>
    </row>
    <row r="3773" spans="1:12" x14ac:dyDescent="0.3">
      <c r="A3773" s="6" t="s">
        <v>2584</v>
      </c>
      <c r="B3773" s="1">
        <v>42721</v>
      </c>
      <c r="D3773"/>
      <c r="E3773"/>
      <c r="F3773"/>
      <c r="H3773"/>
      <c r="L3773"/>
    </row>
    <row r="3774" spans="1:12" x14ac:dyDescent="0.3">
      <c r="A3774" s="6" t="s">
        <v>2585</v>
      </c>
      <c r="B3774" s="1">
        <v>42502</v>
      </c>
      <c r="D3774"/>
      <c r="E3774"/>
      <c r="F3774"/>
      <c r="H3774"/>
      <c r="L3774"/>
    </row>
    <row r="3775" spans="1:12" x14ac:dyDescent="0.3">
      <c r="A3775" s="6" t="s">
        <v>2586</v>
      </c>
      <c r="B3775" s="1">
        <v>41857</v>
      </c>
      <c r="D3775"/>
      <c r="E3775"/>
      <c r="F3775"/>
      <c r="H3775"/>
      <c r="L3775"/>
    </row>
    <row r="3776" spans="1:12" x14ac:dyDescent="0.3">
      <c r="A3776" s="6" t="s">
        <v>2587</v>
      </c>
      <c r="B3776" s="1">
        <v>41740</v>
      </c>
      <c r="D3776"/>
      <c r="E3776"/>
      <c r="F3776"/>
      <c r="H3776"/>
      <c r="L3776"/>
    </row>
    <row r="3777" spans="1:12" x14ac:dyDescent="0.3">
      <c r="A3777" s="6" t="s">
        <v>2587</v>
      </c>
      <c r="B3777" s="1">
        <v>41740</v>
      </c>
      <c r="D3777"/>
      <c r="E3777"/>
      <c r="F3777"/>
      <c r="H3777"/>
      <c r="L3777"/>
    </row>
    <row r="3778" spans="1:12" x14ac:dyDescent="0.3">
      <c r="A3778" s="6" t="s">
        <v>2587</v>
      </c>
      <c r="B3778" s="1">
        <v>41740</v>
      </c>
      <c r="D3778"/>
      <c r="E3778"/>
      <c r="F3778"/>
      <c r="H3778"/>
      <c r="L3778"/>
    </row>
    <row r="3779" spans="1:12" x14ac:dyDescent="0.3">
      <c r="A3779" s="6" t="s">
        <v>2587</v>
      </c>
      <c r="B3779" s="1">
        <v>41740</v>
      </c>
      <c r="D3779"/>
      <c r="E3779"/>
      <c r="F3779"/>
      <c r="H3779"/>
      <c r="L3779"/>
    </row>
    <row r="3780" spans="1:12" x14ac:dyDescent="0.3">
      <c r="A3780" s="6" t="s">
        <v>2588</v>
      </c>
      <c r="B3780" s="1">
        <v>42127</v>
      </c>
      <c r="D3780"/>
      <c r="E3780"/>
      <c r="F3780"/>
      <c r="H3780"/>
      <c r="L3780"/>
    </row>
    <row r="3781" spans="1:12" x14ac:dyDescent="0.3">
      <c r="A3781" s="6" t="s">
        <v>2589</v>
      </c>
      <c r="B3781" s="1">
        <v>43069</v>
      </c>
      <c r="D3781"/>
      <c r="E3781"/>
      <c r="F3781"/>
      <c r="H3781"/>
      <c r="L3781"/>
    </row>
    <row r="3782" spans="1:12" x14ac:dyDescent="0.3">
      <c r="A3782" s="6" t="s">
        <v>2590</v>
      </c>
      <c r="B3782" s="1">
        <v>42782</v>
      </c>
      <c r="D3782"/>
      <c r="E3782"/>
      <c r="F3782"/>
      <c r="H3782"/>
      <c r="L3782"/>
    </row>
    <row r="3783" spans="1:12" x14ac:dyDescent="0.3">
      <c r="A3783" s="6" t="s">
        <v>2591</v>
      </c>
      <c r="B3783" s="1">
        <v>41959</v>
      </c>
      <c r="D3783"/>
      <c r="E3783"/>
      <c r="F3783"/>
      <c r="H3783"/>
      <c r="L3783"/>
    </row>
    <row r="3784" spans="1:12" x14ac:dyDescent="0.3">
      <c r="A3784" s="6" t="s">
        <v>2592</v>
      </c>
      <c r="B3784" s="1">
        <v>42194</v>
      </c>
      <c r="D3784"/>
      <c r="E3784"/>
      <c r="F3784"/>
      <c r="H3784"/>
      <c r="L3784"/>
    </row>
    <row r="3785" spans="1:12" x14ac:dyDescent="0.3">
      <c r="A3785" s="6" t="s">
        <v>2593</v>
      </c>
      <c r="B3785" s="1">
        <v>43052</v>
      </c>
      <c r="D3785"/>
      <c r="E3785"/>
      <c r="F3785"/>
      <c r="H3785"/>
      <c r="L3785"/>
    </row>
    <row r="3786" spans="1:12" x14ac:dyDescent="0.3">
      <c r="A3786" s="6" t="s">
        <v>2593</v>
      </c>
      <c r="B3786" s="1">
        <v>43052</v>
      </c>
      <c r="D3786"/>
      <c r="E3786"/>
      <c r="F3786"/>
      <c r="H3786"/>
      <c r="L3786"/>
    </row>
    <row r="3787" spans="1:12" x14ac:dyDescent="0.3">
      <c r="A3787" s="6" t="s">
        <v>2594</v>
      </c>
      <c r="B3787" s="1">
        <v>42947</v>
      </c>
      <c r="D3787"/>
      <c r="E3787"/>
      <c r="F3787"/>
      <c r="H3787"/>
      <c r="L3787"/>
    </row>
    <row r="3788" spans="1:12" x14ac:dyDescent="0.3">
      <c r="A3788" s="6" t="s">
        <v>2595</v>
      </c>
      <c r="B3788" s="1">
        <v>43095</v>
      </c>
      <c r="D3788"/>
      <c r="E3788"/>
      <c r="F3788"/>
      <c r="H3788"/>
      <c r="L3788"/>
    </row>
    <row r="3789" spans="1:12" x14ac:dyDescent="0.3">
      <c r="A3789" s="6" t="s">
        <v>2596</v>
      </c>
      <c r="B3789" s="1">
        <v>42674</v>
      </c>
      <c r="D3789"/>
      <c r="E3789"/>
      <c r="F3789"/>
      <c r="H3789"/>
      <c r="L3789"/>
    </row>
    <row r="3790" spans="1:12" x14ac:dyDescent="0.3">
      <c r="A3790" s="6" t="s">
        <v>2597</v>
      </c>
      <c r="B3790" s="1">
        <v>42617</v>
      </c>
      <c r="D3790"/>
      <c r="E3790"/>
      <c r="F3790"/>
      <c r="H3790"/>
      <c r="L3790"/>
    </row>
    <row r="3791" spans="1:12" x14ac:dyDescent="0.3">
      <c r="A3791" s="6" t="s">
        <v>2597</v>
      </c>
      <c r="B3791" s="1">
        <v>42617</v>
      </c>
      <c r="D3791"/>
      <c r="E3791"/>
      <c r="F3791"/>
      <c r="H3791"/>
      <c r="L3791"/>
    </row>
    <row r="3792" spans="1:12" x14ac:dyDescent="0.3">
      <c r="A3792" s="6" t="s">
        <v>2598</v>
      </c>
      <c r="B3792" s="1">
        <v>42477</v>
      </c>
      <c r="D3792"/>
      <c r="E3792"/>
      <c r="F3792"/>
      <c r="H3792"/>
      <c r="L3792"/>
    </row>
    <row r="3793" spans="1:12" x14ac:dyDescent="0.3">
      <c r="A3793" s="6" t="s">
        <v>2599</v>
      </c>
      <c r="B3793" s="1">
        <v>41825</v>
      </c>
      <c r="D3793"/>
      <c r="E3793"/>
      <c r="F3793"/>
      <c r="H3793"/>
      <c r="L3793"/>
    </row>
    <row r="3794" spans="1:12" x14ac:dyDescent="0.3">
      <c r="A3794" s="6" t="s">
        <v>2600</v>
      </c>
      <c r="B3794" s="1">
        <v>42062</v>
      </c>
      <c r="D3794"/>
      <c r="E3794"/>
      <c r="F3794"/>
      <c r="H3794"/>
      <c r="L3794"/>
    </row>
    <row r="3795" spans="1:12" x14ac:dyDescent="0.3">
      <c r="A3795" s="6" t="s">
        <v>2600</v>
      </c>
      <c r="B3795" s="1">
        <v>42062</v>
      </c>
      <c r="D3795"/>
      <c r="E3795"/>
      <c r="F3795"/>
      <c r="H3795"/>
      <c r="L3795"/>
    </row>
    <row r="3796" spans="1:12" x14ac:dyDescent="0.3">
      <c r="A3796" s="6" t="s">
        <v>2601</v>
      </c>
      <c r="B3796" s="1">
        <v>42335</v>
      </c>
      <c r="D3796"/>
      <c r="E3796"/>
      <c r="F3796"/>
      <c r="H3796"/>
      <c r="L3796"/>
    </row>
    <row r="3797" spans="1:12" x14ac:dyDescent="0.3">
      <c r="A3797" s="6" t="s">
        <v>2602</v>
      </c>
      <c r="B3797" s="1">
        <v>41666</v>
      </c>
      <c r="D3797"/>
      <c r="E3797"/>
      <c r="F3797"/>
      <c r="H3797"/>
      <c r="L3797"/>
    </row>
    <row r="3798" spans="1:12" x14ac:dyDescent="0.3">
      <c r="A3798" s="6" t="s">
        <v>2602</v>
      </c>
      <c r="B3798" s="1">
        <v>41666</v>
      </c>
      <c r="D3798"/>
      <c r="E3798"/>
      <c r="F3798"/>
      <c r="H3798"/>
      <c r="L3798"/>
    </row>
    <row r="3799" spans="1:12" x14ac:dyDescent="0.3">
      <c r="A3799" s="6" t="s">
        <v>2602</v>
      </c>
      <c r="B3799" s="1">
        <v>41666</v>
      </c>
      <c r="D3799"/>
      <c r="E3799"/>
      <c r="F3799"/>
      <c r="H3799"/>
      <c r="L3799"/>
    </row>
    <row r="3800" spans="1:12" x14ac:dyDescent="0.3">
      <c r="A3800" s="6" t="s">
        <v>2604</v>
      </c>
      <c r="B3800" s="1">
        <v>43001</v>
      </c>
      <c r="D3800"/>
      <c r="E3800"/>
      <c r="F3800"/>
      <c r="H3800"/>
      <c r="L3800"/>
    </row>
    <row r="3801" spans="1:12" x14ac:dyDescent="0.3">
      <c r="A3801" s="6" t="s">
        <v>2605</v>
      </c>
      <c r="B3801" s="1">
        <v>43043</v>
      </c>
      <c r="D3801"/>
      <c r="E3801"/>
      <c r="F3801"/>
      <c r="H3801"/>
      <c r="L3801"/>
    </row>
    <row r="3802" spans="1:12" x14ac:dyDescent="0.3">
      <c r="A3802" s="6" t="s">
        <v>2605</v>
      </c>
      <c r="B3802" s="1">
        <v>43043</v>
      </c>
      <c r="D3802"/>
      <c r="E3802"/>
      <c r="F3802"/>
      <c r="H3802"/>
      <c r="L3802"/>
    </row>
    <row r="3803" spans="1:12" x14ac:dyDescent="0.3">
      <c r="A3803" s="6" t="s">
        <v>2606</v>
      </c>
      <c r="B3803" s="1">
        <v>42657</v>
      </c>
      <c r="D3803"/>
      <c r="E3803"/>
      <c r="F3803"/>
      <c r="H3803"/>
      <c r="L3803"/>
    </row>
    <row r="3804" spans="1:12" x14ac:dyDescent="0.3">
      <c r="A3804" s="6" t="s">
        <v>2606</v>
      </c>
      <c r="B3804" s="1">
        <v>42657</v>
      </c>
      <c r="D3804"/>
      <c r="E3804"/>
      <c r="F3804"/>
      <c r="H3804"/>
      <c r="L3804"/>
    </row>
    <row r="3805" spans="1:12" x14ac:dyDescent="0.3">
      <c r="A3805" s="6" t="s">
        <v>2606</v>
      </c>
      <c r="B3805" s="1">
        <v>42657</v>
      </c>
      <c r="D3805"/>
      <c r="E3805"/>
      <c r="F3805"/>
      <c r="H3805"/>
      <c r="L3805"/>
    </row>
    <row r="3806" spans="1:12" x14ac:dyDescent="0.3">
      <c r="A3806" s="6" t="s">
        <v>2606</v>
      </c>
      <c r="B3806" s="1">
        <v>42657</v>
      </c>
      <c r="D3806"/>
      <c r="E3806"/>
      <c r="F3806"/>
      <c r="H3806"/>
      <c r="L3806"/>
    </row>
    <row r="3807" spans="1:12" x14ac:dyDescent="0.3">
      <c r="A3807" s="6" t="s">
        <v>2606</v>
      </c>
      <c r="B3807" s="1">
        <v>42657</v>
      </c>
      <c r="D3807"/>
      <c r="E3807"/>
      <c r="F3807"/>
      <c r="H3807"/>
      <c r="L3807"/>
    </row>
    <row r="3808" spans="1:12" x14ac:dyDescent="0.3">
      <c r="A3808" s="6" t="s">
        <v>2606</v>
      </c>
      <c r="B3808" s="1">
        <v>42657</v>
      </c>
      <c r="D3808"/>
      <c r="E3808"/>
      <c r="F3808"/>
      <c r="H3808"/>
      <c r="L3808"/>
    </row>
    <row r="3809" spans="1:12" x14ac:dyDescent="0.3">
      <c r="A3809" s="6" t="s">
        <v>2608</v>
      </c>
      <c r="B3809" s="1">
        <v>42320</v>
      </c>
      <c r="D3809"/>
      <c r="E3809"/>
      <c r="F3809"/>
      <c r="H3809"/>
      <c r="L3809"/>
    </row>
    <row r="3810" spans="1:12" x14ac:dyDescent="0.3">
      <c r="A3810" s="6" t="s">
        <v>2608</v>
      </c>
      <c r="B3810" s="1">
        <v>42320</v>
      </c>
      <c r="D3810"/>
      <c r="E3810"/>
      <c r="F3810"/>
      <c r="H3810"/>
      <c r="L3810"/>
    </row>
    <row r="3811" spans="1:12" x14ac:dyDescent="0.3">
      <c r="A3811" s="6" t="s">
        <v>2608</v>
      </c>
      <c r="B3811" s="1">
        <v>42320</v>
      </c>
      <c r="D3811"/>
      <c r="E3811"/>
      <c r="F3811"/>
      <c r="H3811"/>
      <c r="L3811"/>
    </row>
    <row r="3812" spans="1:12" x14ac:dyDescent="0.3">
      <c r="A3812" s="6" t="s">
        <v>2608</v>
      </c>
      <c r="B3812" s="1">
        <v>42320</v>
      </c>
      <c r="D3812"/>
      <c r="E3812"/>
      <c r="F3812"/>
      <c r="H3812"/>
      <c r="L3812"/>
    </row>
    <row r="3813" spans="1:12" x14ac:dyDescent="0.3">
      <c r="A3813" s="6" t="s">
        <v>2608</v>
      </c>
      <c r="B3813" s="1">
        <v>42320</v>
      </c>
      <c r="D3813"/>
      <c r="E3813"/>
      <c r="F3813"/>
      <c r="H3813"/>
      <c r="L3813"/>
    </row>
    <row r="3814" spans="1:12" x14ac:dyDescent="0.3">
      <c r="A3814" s="6" t="s">
        <v>2608</v>
      </c>
      <c r="B3814" s="1">
        <v>42320</v>
      </c>
      <c r="D3814"/>
      <c r="E3814"/>
      <c r="F3814"/>
      <c r="H3814"/>
      <c r="L3814"/>
    </row>
    <row r="3815" spans="1:12" x14ac:dyDescent="0.3">
      <c r="A3815" s="6" t="s">
        <v>2609</v>
      </c>
      <c r="B3815" s="1">
        <v>42799</v>
      </c>
      <c r="D3815"/>
      <c r="E3815"/>
      <c r="F3815"/>
      <c r="H3815"/>
      <c r="L3815"/>
    </row>
    <row r="3816" spans="1:12" x14ac:dyDescent="0.3">
      <c r="A3816" s="6" t="s">
        <v>2610</v>
      </c>
      <c r="B3816" s="1">
        <v>42313</v>
      </c>
      <c r="D3816"/>
      <c r="E3816"/>
      <c r="F3816"/>
      <c r="H3816"/>
      <c r="L3816"/>
    </row>
    <row r="3817" spans="1:12" x14ac:dyDescent="0.3">
      <c r="A3817" s="6" t="s">
        <v>2611</v>
      </c>
      <c r="B3817" s="1">
        <v>42559</v>
      </c>
      <c r="D3817"/>
      <c r="E3817"/>
      <c r="F3817"/>
      <c r="H3817"/>
      <c r="L3817"/>
    </row>
    <row r="3818" spans="1:12" x14ac:dyDescent="0.3">
      <c r="A3818" s="6" t="s">
        <v>2611</v>
      </c>
      <c r="B3818" s="1">
        <v>42559</v>
      </c>
      <c r="D3818"/>
      <c r="E3818"/>
      <c r="F3818"/>
      <c r="H3818"/>
      <c r="L3818"/>
    </row>
    <row r="3819" spans="1:12" x14ac:dyDescent="0.3">
      <c r="A3819" s="6" t="s">
        <v>2612</v>
      </c>
      <c r="B3819" s="1">
        <v>42262</v>
      </c>
      <c r="D3819"/>
      <c r="E3819"/>
      <c r="F3819"/>
      <c r="H3819"/>
      <c r="L3819"/>
    </row>
    <row r="3820" spans="1:12" x14ac:dyDescent="0.3">
      <c r="A3820" s="6" t="s">
        <v>2612</v>
      </c>
      <c r="B3820" s="1">
        <v>42262</v>
      </c>
      <c r="D3820"/>
      <c r="E3820"/>
      <c r="F3820"/>
      <c r="H3820"/>
      <c r="L3820"/>
    </row>
    <row r="3821" spans="1:12" x14ac:dyDescent="0.3">
      <c r="A3821" s="6" t="s">
        <v>2612</v>
      </c>
      <c r="B3821" s="1">
        <v>42262</v>
      </c>
      <c r="D3821"/>
      <c r="E3821"/>
      <c r="F3821"/>
      <c r="H3821"/>
      <c r="L3821"/>
    </row>
    <row r="3822" spans="1:12" x14ac:dyDescent="0.3">
      <c r="A3822" s="6" t="s">
        <v>2613</v>
      </c>
      <c r="B3822" s="1">
        <v>43017</v>
      </c>
      <c r="D3822"/>
      <c r="E3822"/>
      <c r="F3822"/>
      <c r="H3822"/>
      <c r="L3822"/>
    </row>
    <row r="3823" spans="1:12" x14ac:dyDescent="0.3">
      <c r="A3823" s="6" t="s">
        <v>2613</v>
      </c>
      <c r="B3823" s="1">
        <v>43017</v>
      </c>
      <c r="D3823"/>
      <c r="E3823"/>
      <c r="F3823"/>
      <c r="H3823"/>
      <c r="L3823"/>
    </row>
    <row r="3824" spans="1:12" x14ac:dyDescent="0.3">
      <c r="A3824" s="6" t="s">
        <v>2613</v>
      </c>
      <c r="B3824" s="1">
        <v>43017</v>
      </c>
      <c r="D3824"/>
      <c r="E3824"/>
      <c r="F3824"/>
      <c r="H3824"/>
      <c r="L3824"/>
    </row>
    <row r="3825" spans="1:12" x14ac:dyDescent="0.3">
      <c r="A3825" s="6" t="s">
        <v>2613</v>
      </c>
      <c r="B3825" s="1">
        <v>43017</v>
      </c>
      <c r="D3825"/>
      <c r="E3825"/>
      <c r="F3825"/>
      <c r="H3825"/>
      <c r="L3825"/>
    </row>
    <row r="3826" spans="1:12" x14ac:dyDescent="0.3">
      <c r="A3826" s="6" t="s">
        <v>2614</v>
      </c>
      <c r="B3826" s="1">
        <v>42261</v>
      </c>
      <c r="D3826"/>
      <c r="E3826"/>
      <c r="F3826"/>
      <c r="H3826"/>
      <c r="L3826"/>
    </row>
    <row r="3827" spans="1:12" x14ac:dyDescent="0.3">
      <c r="A3827" s="6" t="s">
        <v>2614</v>
      </c>
      <c r="B3827" s="1">
        <v>42261</v>
      </c>
      <c r="D3827"/>
      <c r="E3827"/>
      <c r="F3827"/>
      <c r="H3827"/>
      <c r="L3827"/>
    </row>
    <row r="3828" spans="1:12" x14ac:dyDescent="0.3">
      <c r="A3828" s="6" t="s">
        <v>2614</v>
      </c>
      <c r="B3828" s="1">
        <v>42261</v>
      </c>
      <c r="D3828"/>
      <c r="E3828"/>
      <c r="F3828"/>
      <c r="H3828"/>
      <c r="L3828"/>
    </row>
    <row r="3829" spans="1:12" x14ac:dyDescent="0.3">
      <c r="A3829" s="6" t="s">
        <v>2615</v>
      </c>
      <c r="B3829" s="1">
        <v>41919</v>
      </c>
      <c r="D3829"/>
      <c r="E3829"/>
      <c r="F3829"/>
      <c r="H3829"/>
      <c r="L3829"/>
    </row>
    <row r="3830" spans="1:12" x14ac:dyDescent="0.3">
      <c r="A3830" s="6" t="s">
        <v>2616</v>
      </c>
      <c r="B3830" s="1">
        <v>42862</v>
      </c>
      <c r="D3830"/>
      <c r="E3830"/>
      <c r="F3830"/>
      <c r="H3830"/>
      <c r="L3830"/>
    </row>
    <row r="3831" spans="1:12" x14ac:dyDescent="0.3">
      <c r="A3831" s="6" t="s">
        <v>2616</v>
      </c>
      <c r="B3831" s="1">
        <v>42862</v>
      </c>
      <c r="D3831"/>
      <c r="E3831"/>
      <c r="F3831"/>
      <c r="H3831"/>
      <c r="L3831"/>
    </row>
    <row r="3832" spans="1:12" x14ac:dyDescent="0.3">
      <c r="A3832" s="6" t="s">
        <v>2616</v>
      </c>
      <c r="B3832" s="1">
        <v>42862</v>
      </c>
      <c r="D3832"/>
      <c r="E3832"/>
      <c r="F3832"/>
      <c r="H3832"/>
      <c r="L3832"/>
    </row>
    <row r="3833" spans="1:12" x14ac:dyDescent="0.3">
      <c r="A3833" s="6" t="s">
        <v>2616</v>
      </c>
      <c r="B3833" s="1">
        <v>42862</v>
      </c>
      <c r="D3833"/>
      <c r="E3833"/>
      <c r="F3833"/>
      <c r="H3833"/>
      <c r="L3833"/>
    </row>
    <row r="3834" spans="1:12" x14ac:dyDescent="0.3">
      <c r="A3834" s="6" t="s">
        <v>2617</v>
      </c>
      <c r="B3834" s="1">
        <v>42322</v>
      </c>
      <c r="D3834"/>
      <c r="E3834"/>
      <c r="F3834"/>
      <c r="H3834"/>
      <c r="L3834"/>
    </row>
    <row r="3835" spans="1:12" x14ac:dyDescent="0.3">
      <c r="A3835" s="6" t="s">
        <v>2617</v>
      </c>
      <c r="B3835" s="1">
        <v>42322</v>
      </c>
      <c r="D3835"/>
      <c r="E3835"/>
      <c r="F3835"/>
      <c r="H3835"/>
      <c r="L3835"/>
    </row>
    <row r="3836" spans="1:12" x14ac:dyDescent="0.3">
      <c r="A3836" s="6" t="s">
        <v>2619</v>
      </c>
      <c r="B3836" s="1">
        <v>41967</v>
      </c>
      <c r="D3836"/>
      <c r="E3836"/>
      <c r="F3836"/>
      <c r="H3836"/>
      <c r="L3836"/>
    </row>
    <row r="3837" spans="1:12" x14ac:dyDescent="0.3">
      <c r="A3837" s="6" t="s">
        <v>2619</v>
      </c>
      <c r="B3837" s="1">
        <v>41967</v>
      </c>
      <c r="D3837"/>
      <c r="E3837"/>
      <c r="F3837"/>
      <c r="H3837"/>
      <c r="L3837"/>
    </row>
    <row r="3838" spans="1:12" x14ac:dyDescent="0.3">
      <c r="A3838" s="6" t="s">
        <v>2620</v>
      </c>
      <c r="B3838" s="1">
        <v>41737</v>
      </c>
      <c r="D3838"/>
      <c r="E3838"/>
      <c r="F3838"/>
      <c r="H3838"/>
      <c r="L3838"/>
    </row>
    <row r="3839" spans="1:12" x14ac:dyDescent="0.3">
      <c r="A3839" s="6" t="s">
        <v>2620</v>
      </c>
      <c r="B3839" s="1">
        <v>41737</v>
      </c>
      <c r="D3839"/>
      <c r="E3839"/>
      <c r="F3839"/>
      <c r="H3839"/>
      <c r="L3839"/>
    </row>
    <row r="3840" spans="1:12" x14ac:dyDescent="0.3">
      <c r="A3840" s="6" t="s">
        <v>2621</v>
      </c>
      <c r="B3840" s="1">
        <v>41846</v>
      </c>
      <c r="D3840"/>
      <c r="E3840"/>
      <c r="F3840"/>
      <c r="H3840"/>
      <c r="L3840"/>
    </row>
    <row r="3841" spans="1:12" x14ac:dyDescent="0.3">
      <c r="A3841" s="6" t="s">
        <v>2621</v>
      </c>
      <c r="B3841" s="1">
        <v>41846</v>
      </c>
      <c r="D3841"/>
      <c r="E3841"/>
      <c r="F3841"/>
      <c r="H3841"/>
      <c r="L3841"/>
    </row>
    <row r="3842" spans="1:12" x14ac:dyDescent="0.3">
      <c r="A3842" s="6" t="s">
        <v>2621</v>
      </c>
      <c r="B3842" s="1">
        <v>41846</v>
      </c>
      <c r="D3842"/>
      <c r="E3842"/>
      <c r="F3842"/>
      <c r="H3842"/>
      <c r="L3842"/>
    </row>
    <row r="3843" spans="1:12" x14ac:dyDescent="0.3">
      <c r="A3843" s="6" t="s">
        <v>2621</v>
      </c>
      <c r="B3843" s="1">
        <v>41846</v>
      </c>
      <c r="D3843"/>
      <c r="E3843"/>
      <c r="F3843"/>
      <c r="H3843"/>
      <c r="L3843"/>
    </row>
    <row r="3844" spans="1:12" x14ac:dyDescent="0.3">
      <c r="A3844" s="6" t="s">
        <v>2622</v>
      </c>
      <c r="B3844" s="1">
        <v>41798</v>
      </c>
      <c r="D3844"/>
      <c r="E3844"/>
      <c r="F3844"/>
      <c r="H3844"/>
      <c r="L3844"/>
    </row>
    <row r="3845" spans="1:12" x14ac:dyDescent="0.3">
      <c r="A3845" s="6" t="s">
        <v>2624</v>
      </c>
      <c r="B3845" s="1">
        <v>41940</v>
      </c>
      <c r="D3845"/>
      <c r="E3845"/>
      <c r="F3845"/>
      <c r="H3845"/>
      <c r="L3845"/>
    </row>
    <row r="3846" spans="1:12" x14ac:dyDescent="0.3">
      <c r="A3846" s="6" t="s">
        <v>2624</v>
      </c>
      <c r="B3846" s="1">
        <v>41940</v>
      </c>
      <c r="D3846"/>
      <c r="E3846"/>
      <c r="F3846"/>
      <c r="H3846"/>
      <c r="L3846"/>
    </row>
    <row r="3847" spans="1:12" x14ac:dyDescent="0.3">
      <c r="A3847" s="6" t="s">
        <v>2624</v>
      </c>
      <c r="B3847" s="1">
        <v>41940</v>
      </c>
      <c r="D3847"/>
      <c r="E3847"/>
      <c r="F3847"/>
      <c r="H3847"/>
      <c r="L3847"/>
    </row>
    <row r="3848" spans="1:12" x14ac:dyDescent="0.3">
      <c r="A3848" s="6" t="s">
        <v>2624</v>
      </c>
      <c r="B3848" s="1">
        <v>41940</v>
      </c>
      <c r="D3848"/>
      <c r="E3848"/>
      <c r="F3848"/>
      <c r="H3848"/>
      <c r="L3848"/>
    </row>
    <row r="3849" spans="1:12" x14ac:dyDescent="0.3">
      <c r="A3849" s="6" t="s">
        <v>2624</v>
      </c>
      <c r="B3849" s="1">
        <v>41940</v>
      </c>
      <c r="D3849"/>
      <c r="E3849"/>
      <c r="F3849"/>
      <c r="H3849"/>
      <c r="L3849"/>
    </row>
    <row r="3850" spans="1:12" x14ac:dyDescent="0.3">
      <c r="A3850" s="6" t="s">
        <v>2625</v>
      </c>
      <c r="B3850" s="1">
        <v>43064</v>
      </c>
      <c r="D3850"/>
      <c r="E3850"/>
      <c r="F3850"/>
      <c r="H3850"/>
      <c r="L3850"/>
    </row>
    <row r="3851" spans="1:12" x14ac:dyDescent="0.3">
      <c r="A3851" s="6" t="s">
        <v>2626</v>
      </c>
      <c r="B3851" s="1">
        <v>43000</v>
      </c>
      <c r="D3851"/>
      <c r="E3851"/>
      <c r="F3851"/>
      <c r="H3851"/>
      <c r="L3851"/>
    </row>
    <row r="3852" spans="1:12" x14ac:dyDescent="0.3">
      <c r="A3852" s="6" t="s">
        <v>2626</v>
      </c>
      <c r="B3852" s="1">
        <v>43000</v>
      </c>
      <c r="D3852"/>
      <c r="E3852"/>
      <c r="F3852"/>
      <c r="H3852"/>
      <c r="L3852"/>
    </row>
    <row r="3853" spans="1:12" x14ac:dyDescent="0.3">
      <c r="A3853" s="6" t="s">
        <v>2627</v>
      </c>
      <c r="B3853" s="1">
        <v>42342</v>
      </c>
      <c r="D3853"/>
      <c r="E3853"/>
      <c r="F3853"/>
      <c r="H3853"/>
      <c r="L3853"/>
    </row>
    <row r="3854" spans="1:12" x14ac:dyDescent="0.3">
      <c r="A3854" s="6" t="s">
        <v>2628</v>
      </c>
      <c r="B3854" s="1">
        <v>42268</v>
      </c>
      <c r="D3854"/>
      <c r="E3854"/>
      <c r="F3854"/>
      <c r="H3854"/>
      <c r="L3854"/>
    </row>
    <row r="3855" spans="1:12" x14ac:dyDescent="0.3">
      <c r="A3855" s="6" t="s">
        <v>2630</v>
      </c>
      <c r="B3855" s="1">
        <v>43065</v>
      </c>
      <c r="D3855"/>
      <c r="E3855"/>
      <c r="F3855"/>
      <c r="H3855"/>
      <c r="L3855"/>
    </row>
    <row r="3856" spans="1:12" x14ac:dyDescent="0.3">
      <c r="A3856" s="6" t="s">
        <v>2631</v>
      </c>
      <c r="B3856" s="1">
        <v>42892</v>
      </c>
      <c r="D3856"/>
      <c r="E3856"/>
      <c r="F3856"/>
      <c r="H3856"/>
      <c r="L3856"/>
    </row>
    <row r="3857" spans="1:12" x14ac:dyDescent="0.3">
      <c r="A3857" s="6" t="s">
        <v>2631</v>
      </c>
      <c r="B3857" s="1">
        <v>42892</v>
      </c>
      <c r="D3857"/>
      <c r="E3857"/>
      <c r="F3857"/>
      <c r="H3857"/>
      <c r="L3857"/>
    </row>
    <row r="3858" spans="1:12" x14ac:dyDescent="0.3">
      <c r="A3858" s="6" t="s">
        <v>2632</v>
      </c>
      <c r="B3858" s="1">
        <v>43031</v>
      </c>
      <c r="D3858"/>
      <c r="E3858"/>
      <c r="F3858"/>
      <c r="H3858"/>
      <c r="L3858"/>
    </row>
    <row r="3859" spans="1:12" x14ac:dyDescent="0.3">
      <c r="A3859" s="6" t="s">
        <v>2632</v>
      </c>
      <c r="B3859" s="1">
        <v>43031</v>
      </c>
      <c r="D3859"/>
      <c r="E3859"/>
      <c r="F3859"/>
      <c r="H3859"/>
      <c r="L3859"/>
    </row>
    <row r="3860" spans="1:12" x14ac:dyDescent="0.3">
      <c r="A3860" s="6" t="s">
        <v>2632</v>
      </c>
      <c r="B3860" s="1">
        <v>43031</v>
      </c>
      <c r="D3860"/>
      <c r="E3860"/>
      <c r="F3860"/>
      <c r="H3860"/>
      <c r="L3860"/>
    </row>
    <row r="3861" spans="1:12" x14ac:dyDescent="0.3">
      <c r="A3861" s="6" t="s">
        <v>2633</v>
      </c>
      <c r="B3861" s="1">
        <v>41993</v>
      </c>
      <c r="D3861"/>
      <c r="E3861"/>
      <c r="F3861"/>
      <c r="H3861"/>
      <c r="L3861"/>
    </row>
    <row r="3862" spans="1:12" x14ac:dyDescent="0.3">
      <c r="A3862" s="6" t="s">
        <v>2634</v>
      </c>
      <c r="B3862" s="1">
        <v>42783</v>
      </c>
      <c r="D3862"/>
      <c r="E3862"/>
      <c r="F3862"/>
      <c r="H3862"/>
      <c r="L3862"/>
    </row>
    <row r="3863" spans="1:12" x14ac:dyDescent="0.3">
      <c r="A3863" s="6" t="s">
        <v>2634</v>
      </c>
      <c r="B3863" s="1">
        <v>42783</v>
      </c>
      <c r="D3863"/>
      <c r="E3863"/>
      <c r="F3863"/>
      <c r="H3863"/>
      <c r="L3863"/>
    </row>
    <row r="3864" spans="1:12" x14ac:dyDescent="0.3">
      <c r="A3864" s="6" t="s">
        <v>2635</v>
      </c>
      <c r="B3864" s="1">
        <v>41762</v>
      </c>
      <c r="D3864"/>
      <c r="E3864"/>
      <c r="F3864"/>
      <c r="H3864"/>
      <c r="L3864"/>
    </row>
    <row r="3865" spans="1:12" x14ac:dyDescent="0.3">
      <c r="A3865" s="6" t="s">
        <v>2635</v>
      </c>
      <c r="B3865" s="1">
        <v>41762</v>
      </c>
      <c r="D3865"/>
      <c r="E3865"/>
      <c r="F3865"/>
      <c r="H3865"/>
      <c r="L3865"/>
    </row>
    <row r="3866" spans="1:12" x14ac:dyDescent="0.3">
      <c r="A3866" s="6" t="s">
        <v>2636</v>
      </c>
      <c r="B3866" s="1">
        <v>43025</v>
      </c>
      <c r="D3866"/>
      <c r="E3866"/>
      <c r="F3866"/>
      <c r="H3866"/>
      <c r="L3866"/>
    </row>
    <row r="3867" spans="1:12" x14ac:dyDescent="0.3">
      <c r="A3867" s="6" t="s">
        <v>2637</v>
      </c>
      <c r="B3867" s="1">
        <v>42336</v>
      </c>
      <c r="D3867"/>
      <c r="E3867"/>
      <c r="F3867"/>
      <c r="H3867"/>
      <c r="L3867"/>
    </row>
    <row r="3868" spans="1:12" x14ac:dyDescent="0.3">
      <c r="A3868" s="6" t="s">
        <v>2638</v>
      </c>
      <c r="B3868" s="1">
        <v>41847</v>
      </c>
      <c r="D3868"/>
      <c r="E3868"/>
      <c r="F3868"/>
      <c r="H3868"/>
      <c r="L3868"/>
    </row>
    <row r="3869" spans="1:12" x14ac:dyDescent="0.3">
      <c r="A3869" s="6" t="s">
        <v>2639</v>
      </c>
      <c r="B3869" s="1">
        <v>42848</v>
      </c>
      <c r="D3869"/>
      <c r="E3869"/>
      <c r="F3869"/>
      <c r="H3869"/>
      <c r="L3869"/>
    </row>
    <row r="3870" spans="1:12" x14ac:dyDescent="0.3">
      <c r="A3870" s="6" t="s">
        <v>2640</v>
      </c>
      <c r="B3870" s="1">
        <v>42300</v>
      </c>
      <c r="D3870"/>
      <c r="E3870"/>
      <c r="F3870"/>
      <c r="H3870"/>
      <c r="L3870"/>
    </row>
    <row r="3871" spans="1:12" x14ac:dyDescent="0.3">
      <c r="A3871" s="6" t="s">
        <v>2640</v>
      </c>
      <c r="B3871" s="1">
        <v>42300</v>
      </c>
      <c r="D3871"/>
      <c r="E3871"/>
      <c r="F3871"/>
      <c r="H3871"/>
      <c r="L3871"/>
    </row>
    <row r="3872" spans="1:12" x14ac:dyDescent="0.3">
      <c r="A3872" s="6" t="s">
        <v>2640</v>
      </c>
      <c r="B3872" s="1">
        <v>42300</v>
      </c>
      <c r="D3872"/>
      <c r="E3872"/>
      <c r="F3872"/>
      <c r="H3872"/>
      <c r="L3872"/>
    </row>
    <row r="3873" spans="1:12" x14ac:dyDescent="0.3">
      <c r="A3873" s="6" t="s">
        <v>2640</v>
      </c>
      <c r="B3873" s="1">
        <v>42300</v>
      </c>
      <c r="D3873"/>
      <c r="E3873"/>
      <c r="F3873"/>
      <c r="H3873"/>
      <c r="L3873"/>
    </row>
    <row r="3874" spans="1:12" x14ac:dyDescent="0.3">
      <c r="A3874" s="6" t="s">
        <v>2640</v>
      </c>
      <c r="B3874" s="1">
        <v>42300</v>
      </c>
      <c r="D3874"/>
      <c r="E3874"/>
      <c r="F3874"/>
      <c r="H3874"/>
      <c r="L3874"/>
    </row>
    <row r="3875" spans="1:12" x14ac:dyDescent="0.3">
      <c r="A3875" s="6" t="s">
        <v>2640</v>
      </c>
      <c r="B3875" s="1">
        <v>42300</v>
      </c>
      <c r="D3875"/>
      <c r="E3875"/>
      <c r="F3875"/>
      <c r="H3875"/>
      <c r="L3875"/>
    </row>
    <row r="3876" spans="1:12" x14ac:dyDescent="0.3">
      <c r="A3876" s="6" t="s">
        <v>2641</v>
      </c>
      <c r="B3876" s="1">
        <v>42618</v>
      </c>
      <c r="D3876"/>
      <c r="E3876"/>
      <c r="F3876"/>
      <c r="H3876"/>
      <c r="L3876"/>
    </row>
    <row r="3877" spans="1:12" x14ac:dyDescent="0.3">
      <c r="A3877" s="6" t="s">
        <v>2641</v>
      </c>
      <c r="B3877" s="1">
        <v>42618</v>
      </c>
      <c r="D3877"/>
      <c r="E3877"/>
      <c r="F3877"/>
      <c r="H3877"/>
      <c r="L3877"/>
    </row>
    <row r="3878" spans="1:12" x14ac:dyDescent="0.3">
      <c r="A3878" s="6" t="s">
        <v>2641</v>
      </c>
      <c r="B3878" s="1">
        <v>42618</v>
      </c>
      <c r="D3878"/>
      <c r="E3878"/>
      <c r="F3878"/>
      <c r="H3878"/>
      <c r="L3878"/>
    </row>
    <row r="3879" spans="1:12" x14ac:dyDescent="0.3">
      <c r="A3879" s="6" t="s">
        <v>2641</v>
      </c>
      <c r="B3879" s="1">
        <v>42618</v>
      </c>
      <c r="D3879"/>
      <c r="E3879"/>
      <c r="F3879"/>
      <c r="H3879"/>
      <c r="L3879"/>
    </row>
    <row r="3880" spans="1:12" x14ac:dyDescent="0.3">
      <c r="A3880" s="6" t="s">
        <v>2642</v>
      </c>
      <c r="B3880" s="1">
        <v>42671</v>
      </c>
      <c r="D3880"/>
      <c r="E3880"/>
      <c r="F3880"/>
      <c r="H3880"/>
      <c r="L3880"/>
    </row>
    <row r="3881" spans="1:12" x14ac:dyDescent="0.3">
      <c r="A3881" s="6" t="s">
        <v>2643</v>
      </c>
      <c r="B3881" s="1">
        <v>41734</v>
      </c>
      <c r="D3881"/>
      <c r="E3881"/>
      <c r="F3881"/>
      <c r="H3881"/>
      <c r="L3881"/>
    </row>
    <row r="3882" spans="1:12" x14ac:dyDescent="0.3">
      <c r="A3882" s="6" t="s">
        <v>2643</v>
      </c>
      <c r="B3882" s="1">
        <v>41734</v>
      </c>
      <c r="D3882"/>
      <c r="E3882"/>
      <c r="F3882"/>
      <c r="H3882"/>
      <c r="L3882"/>
    </row>
    <row r="3883" spans="1:12" x14ac:dyDescent="0.3">
      <c r="A3883" s="6" t="s">
        <v>2644</v>
      </c>
      <c r="B3883" s="1">
        <v>42170</v>
      </c>
      <c r="D3883"/>
      <c r="E3883"/>
      <c r="F3883"/>
      <c r="H3883"/>
      <c r="L3883"/>
    </row>
    <row r="3884" spans="1:12" x14ac:dyDescent="0.3">
      <c r="A3884" s="6" t="s">
        <v>2644</v>
      </c>
      <c r="B3884" s="1">
        <v>42170</v>
      </c>
      <c r="D3884"/>
      <c r="E3884"/>
      <c r="F3884"/>
      <c r="H3884"/>
      <c r="L3884"/>
    </row>
    <row r="3885" spans="1:12" x14ac:dyDescent="0.3">
      <c r="A3885" s="6" t="s">
        <v>2644</v>
      </c>
      <c r="B3885" s="1">
        <v>42170</v>
      </c>
      <c r="D3885"/>
      <c r="E3885"/>
      <c r="F3885"/>
      <c r="H3885"/>
      <c r="L3885"/>
    </row>
    <row r="3886" spans="1:12" x14ac:dyDescent="0.3">
      <c r="A3886" s="6" t="s">
        <v>2644</v>
      </c>
      <c r="B3886" s="1">
        <v>42170</v>
      </c>
      <c r="D3886"/>
      <c r="E3886"/>
      <c r="F3886"/>
      <c r="H3886"/>
      <c r="L3886"/>
    </row>
    <row r="3887" spans="1:12" x14ac:dyDescent="0.3">
      <c r="A3887" s="6" t="s">
        <v>2646</v>
      </c>
      <c r="B3887" s="1">
        <v>41825</v>
      </c>
      <c r="D3887"/>
      <c r="E3887"/>
      <c r="F3887"/>
      <c r="H3887"/>
      <c r="L3887"/>
    </row>
    <row r="3888" spans="1:12" x14ac:dyDescent="0.3">
      <c r="A3888" s="6" t="s">
        <v>2647</v>
      </c>
      <c r="B3888" s="1">
        <v>42764</v>
      </c>
      <c r="D3888"/>
      <c r="E3888"/>
      <c r="F3888"/>
      <c r="H3888"/>
      <c r="L3888"/>
    </row>
    <row r="3889" spans="1:12" x14ac:dyDescent="0.3">
      <c r="A3889" s="6" t="s">
        <v>2648</v>
      </c>
      <c r="B3889" s="1">
        <v>42432</v>
      </c>
      <c r="D3889"/>
      <c r="E3889"/>
      <c r="F3889"/>
      <c r="H3889"/>
      <c r="L3889"/>
    </row>
    <row r="3890" spans="1:12" x14ac:dyDescent="0.3">
      <c r="A3890" s="6" t="s">
        <v>2649</v>
      </c>
      <c r="B3890" s="1">
        <v>41792</v>
      </c>
      <c r="D3890"/>
      <c r="E3890"/>
      <c r="F3890"/>
      <c r="H3890"/>
      <c r="L3890"/>
    </row>
    <row r="3891" spans="1:12" x14ac:dyDescent="0.3">
      <c r="A3891" s="6" t="s">
        <v>2649</v>
      </c>
      <c r="B3891" s="1">
        <v>41792</v>
      </c>
      <c r="D3891"/>
      <c r="E3891"/>
      <c r="F3891"/>
      <c r="H3891"/>
      <c r="L3891"/>
    </row>
    <row r="3892" spans="1:12" x14ac:dyDescent="0.3">
      <c r="A3892" s="6" t="s">
        <v>2649</v>
      </c>
      <c r="B3892" s="1">
        <v>41792</v>
      </c>
      <c r="D3892"/>
      <c r="E3892"/>
      <c r="F3892"/>
      <c r="H3892"/>
      <c r="L3892"/>
    </row>
    <row r="3893" spans="1:12" x14ac:dyDescent="0.3">
      <c r="A3893" s="6" t="s">
        <v>2650</v>
      </c>
      <c r="B3893" s="1">
        <v>42698</v>
      </c>
      <c r="D3893"/>
      <c r="E3893"/>
      <c r="F3893"/>
      <c r="H3893"/>
      <c r="L3893"/>
    </row>
    <row r="3894" spans="1:12" x14ac:dyDescent="0.3">
      <c r="A3894" s="6" t="s">
        <v>2650</v>
      </c>
      <c r="B3894" s="1">
        <v>42698</v>
      </c>
      <c r="D3894"/>
      <c r="E3894"/>
      <c r="F3894"/>
      <c r="H3894"/>
      <c r="L3894"/>
    </row>
    <row r="3895" spans="1:12" x14ac:dyDescent="0.3">
      <c r="A3895" s="6" t="s">
        <v>2650</v>
      </c>
      <c r="B3895" s="1">
        <v>42698</v>
      </c>
      <c r="D3895"/>
      <c r="E3895"/>
      <c r="F3895"/>
      <c r="H3895"/>
      <c r="L3895"/>
    </row>
    <row r="3896" spans="1:12" x14ac:dyDescent="0.3">
      <c r="A3896" s="6" t="s">
        <v>2651</v>
      </c>
      <c r="B3896" s="1">
        <v>42684</v>
      </c>
      <c r="D3896"/>
      <c r="E3896"/>
      <c r="F3896"/>
      <c r="H3896"/>
      <c r="L3896"/>
    </row>
    <row r="3897" spans="1:12" x14ac:dyDescent="0.3">
      <c r="A3897" s="6" t="s">
        <v>2652</v>
      </c>
      <c r="B3897" s="1">
        <v>41965</v>
      </c>
      <c r="D3897"/>
      <c r="E3897"/>
      <c r="F3897"/>
      <c r="H3897"/>
      <c r="L3897"/>
    </row>
    <row r="3898" spans="1:12" x14ac:dyDescent="0.3">
      <c r="A3898" s="6" t="s">
        <v>2653</v>
      </c>
      <c r="B3898" s="1">
        <v>42856</v>
      </c>
      <c r="D3898"/>
      <c r="E3898"/>
      <c r="F3898"/>
      <c r="H3898"/>
      <c r="L3898"/>
    </row>
    <row r="3899" spans="1:12" x14ac:dyDescent="0.3">
      <c r="A3899" s="6" t="s">
        <v>2654</v>
      </c>
      <c r="B3899" s="1">
        <v>43076</v>
      </c>
      <c r="D3899"/>
      <c r="E3899"/>
      <c r="F3899"/>
      <c r="H3899"/>
      <c r="L3899"/>
    </row>
    <row r="3900" spans="1:12" x14ac:dyDescent="0.3">
      <c r="A3900" s="6" t="s">
        <v>2654</v>
      </c>
      <c r="B3900" s="1">
        <v>43076</v>
      </c>
      <c r="D3900"/>
      <c r="E3900"/>
      <c r="F3900"/>
      <c r="H3900"/>
      <c r="L3900"/>
    </row>
    <row r="3901" spans="1:12" x14ac:dyDescent="0.3">
      <c r="A3901" s="6" t="s">
        <v>2655</v>
      </c>
      <c r="B3901" s="1">
        <v>43069</v>
      </c>
      <c r="D3901"/>
      <c r="E3901"/>
      <c r="F3901"/>
      <c r="H3901"/>
      <c r="L3901"/>
    </row>
    <row r="3902" spans="1:12" x14ac:dyDescent="0.3">
      <c r="A3902" s="6" t="s">
        <v>2656</v>
      </c>
      <c r="B3902" s="1">
        <v>43076</v>
      </c>
      <c r="D3902"/>
      <c r="E3902"/>
      <c r="F3902"/>
      <c r="H3902"/>
      <c r="L3902"/>
    </row>
    <row r="3903" spans="1:12" x14ac:dyDescent="0.3">
      <c r="A3903" s="6" t="s">
        <v>2657</v>
      </c>
      <c r="B3903" s="1">
        <v>42007</v>
      </c>
      <c r="D3903"/>
      <c r="E3903"/>
      <c r="F3903"/>
      <c r="H3903"/>
      <c r="L3903"/>
    </row>
    <row r="3904" spans="1:12" x14ac:dyDescent="0.3">
      <c r="A3904" s="6" t="s">
        <v>2658</v>
      </c>
      <c r="B3904" s="1">
        <v>42322</v>
      </c>
      <c r="D3904"/>
      <c r="E3904"/>
      <c r="F3904"/>
      <c r="H3904"/>
      <c r="L3904"/>
    </row>
    <row r="3905" spans="1:12" x14ac:dyDescent="0.3">
      <c r="A3905" s="6" t="s">
        <v>2659</v>
      </c>
      <c r="B3905" s="1">
        <v>42279</v>
      </c>
      <c r="D3905"/>
      <c r="E3905"/>
      <c r="F3905"/>
      <c r="H3905"/>
      <c r="L3905"/>
    </row>
    <row r="3906" spans="1:12" x14ac:dyDescent="0.3">
      <c r="A3906" s="6" t="s">
        <v>2660</v>
      </c>
      <c r="B3906" s="1">
        <v>42099</v>
      </c>
      <c r="D3906"/>
      <c r="E3906"/>
      <c r="F3906"/>
      <c r="H3906"/>
      <c r="L3906"/>
    </row>
    <row r="3907" spans="1:12" x14ac:dyDescent="0.3">
      <c r="A3907" s="6" t="s">
        <v>2660</v>
      </c>
      <c r="B3907" s="1">
        <v>42099</v>
      </c>
      <c r="D3907"/>
      <c r="E3907"/>
      <c r="F3907"/>
      <c r="H3907"/>
      <c r="L3907"/>
    </row>
    <row r="3908" spans="1:12" x14ac:dyDescent="0.3">
      <c r="A3908" s="6" t="s">
        <v>2660</v>
      </c>
      <c r="B3908" s="1">
        <v>42099</v>
      </c>
      <c r="D3908"/>
      <c r="E3908"/>
      <c r="F3908"/>
      <c r="H3908"/>
      <c r="L3908"/>
    </row>
    <row r="3909" spans="1:12" x14ac:dyDescent="0.3">
      <c r="A3909" s="6" t="s">
        <v>2660</v>
      </c>
      <c r="B3909" s="1">
        <v>42099</v>
      </c>
      <c r="D3909"/>
      <c r="E3909"/>
      <c r="F3909"/>
      <c r="H3909"/>
      <c r="L3909"/>
    </row>
    <row r="3910" spans="1:12" x14ac:dyDescent="0.3">
      <c r="A3910" s="6" t="s">
        <v>2660</v>
      </c>
      <c r="B3910" s="1">
        <v>42099</v>
      </c>
      <c r="D3910"/>
      <c r="E3910"/>
      <c r="F3910"/>
      <c r="H3910"/>
      <c r="L3910"/>
    </row>
    <row r="3911" spans="1:12" x14ac:dyDescent="0.3">
      <c r="A3911" s="6" t="s">
        <v>2660</v>
      </c>
      <c r="B3911" s="1">
        <v>42099</v>
      </c>
      <c r="D3911"/>
      <c r="E3911"/>
      <c r="F3911"/>
      <c r="H3911"/>
      <c r="L3911"/>
    </row>
    <row r="3912" spans="1:12" x14ac:dyDescent="0.3">
      <c r="A3912" s="6" t="s">
        <v>2660</v>
      </c>
      <c r="B3912" s="1">
        <v>42099</v>
      </c>
      <c r="D3912"/>
      <c r="E3912"/>
      <c r="F3912"/>
      <c r="H3912"/>
      <c r="L3912"/>
    </row>
    <row r="3913" spans="1:12" x14ac:dyDescent="0.3">
      <c r="A3913" s="6" t="s">
        <v>2660</v>
      </c>
      <c r="B3913" s="1">
        <v>42099</v>
      </c>
      <c r="D3913"/>
      <c r="E3913"/>
      <c r="F3913"/>
      <c r="H3913"/>
      <c r="L3913"/>
    </row>
    <row r="3914" spans="1:12" x14ac:dyDescent="0.3">
      <c r="A3914" s="6" t="s">
        <v>2662</v>
      </c>
      <c r="B3914" s="1">
        <v>42891</v>
      </c>
      <c r="D3914"/>
      <c r="E3914"/>
      <c r="F3914"/>
      <c r="H3914"/>
      <c r="L3914"/>
    </row>
    <row r="3915" spans="1:12" x14ac:dyDescent="0.3">
      <c r="A3915" s="6" t="s">
        <v>2663</v>
      </c>
      <c r="B3915" s="1">
        <v>42996</v>
      </c>
      <c r="D3915"/>
      <c r="E3915"/>
      <c r="F3915"/>
      <c r="H3915"/>
      <c r="L3915"/>
    </row>
    <row r="3916" spans="1:12" x14ac:dyDescent="0.3">
      <c r="A3916" s="6" t="s">
        <v>2663</v>
      </c>
      <c r="B3916" s="1">
        <v>42996</v>
      </c>
      <c r="D3916"/>
      <c r="E3916"/>
      <c r="F3916"/>
      <c r="H3916"/>
      <c r="L3916"/>
    </row>
    <row r="3917" spans="1:12" x14ac:dyDescent="0.3">
      <c r="A3917" s="6" t="s">
        <v>2664</v>
      </c>
      <c r="B3917" s="1">
        <v>42934</v>
      </c>
      <c r="D3917"/>
      <c r="E3917"/>
      <c r="F3917"/>
      <c r="H3917"/>
      <c r="L3917"/>
    </row>
    <row r="3918" spans="1:12" x14ac:dyDescent="0.3">
      <c r="A3918" s="6" t="s">
        <v>2664</v>
      </c>
      <c r="B3918" s="1">
        <v>42934</v>
      </c>
      <c r="D3918"/>
      <c r="E3918"/>
      <c r="F3918"/>
      <c r="H3918"/>
      <c r="L3918"/>
    </row>
    <row r="3919" spans="1:12" x14ac:dyDescent="0.3">
      <c r="A3919" s="6" t="s">
        <v>2664</v>
      </c>
      <c r="B3919" s="1">
        <v>42934</v>
      </c>
      <c r="D3919"/>
      <c r="E3919"/>
      <c r="F3919"/>
      <c r="H3919"/>
      <c r="L3919"/>
    </row>
    <row r="3920" spans="1:12" x14ac:dyDescent="0.3">
      <c r="A3920" s="6" t="s">
        <v>2664</v>
      </c>
      <c r="B3920" s="1">
        <v>42934</v>
      </c>
      <c r="D3920"/>
      <c r="E3920"/>
      <c r="F3920"/>
      <c r="H3920"/>
      <c r="L3920"/>
    </row>
    <row r="3921" spans="1:12" x14ac:dyDescent="0.3">
      <c r="A3921" s="6" t="s">
        <v>2664</v>
      </c>
      <c r="B3921" s="1">
        <v>42934</v>
      </c>
      <c r="D3921"/>
      <c r="E3921"/>
      <c r="F3921"/>
      <c r="H3921"/>
      <c r="L3921"/>
    </row>
    <row r="3922" spans="1:12" x14ac:dyDescent="0.3">
      <c r="A3922" s="6" t="s">
        <v>2665</v>
      </c>
      <c r="B3922" s="1">
        <v>42339</v>
      </c>
      <c r="D3922"/>
      <c r="E3922"/>
      <c r="F3922"/>
      <c r="H3922"/>
      <c r="L3922"/>
    </row>
    <row r="3923" spans="1:12" x14ac:dyDescent="0.3">
      <c r="A3923" s="6" t="s">
        <v>2665</v>
      </c>
      <c r="B3923" s="1">
        <v>42339</v>
      </c>
      <c r="D3923"/>
      <c r="E3923"/>
      <c r="F3923"/>
      <c r="H3923"/>
      <c r="L3923"/>
    </row>
    <row r="3924" spans="1:12" x14ac:dyDescent="0.3">
      <c r="A3924" s="6" t="s">
        <v>2666</v>
      </c>
      <c r="B3924" s="1">
        <v>42549</v>
      </c>
      <c r="D3924"/>
      <c r="E3924"/>
      <c r="F3924"/>
      <c r="H3924"/>
      <c r="L3924"/>
    </row>
    <row r="3925" spans="1:12" x14ac:dyDescent="0.3">
      <c r="A3925" s="6" t="s">
        <v>2667</v>
      </c>
      <c r="B3925" s="1">
        <v>42975</v>
      </c>
      <c r="D3925"/>
      <c r="E3925"/>
      <c r="F3925"/>
      <c r="H3925"/>
      <c r="L3925"/>
    </row>
    <row r="3926" spans="1:12" x14ac:dyDescent="0.3">
      <c r="A3926" s="6" t="s">
        <v>2667</v>
      </c>
      <c r="B3926" s="1">
        <v>42975</v>
      </c>
      <c r="D3926"/>
      <c r="E3926"/>
      <c r="F3926"/>
      <c r="H3926"/>
      <c r="L3926"/>
    </row>
    <row r="3927" spans="1:12" x14ac:dyDescent="0.3">
      <c r="A3927" s="6" t="s">
        <v>2668</v>
      </c>
      <c r="B3927" s="1">
        <v>41899</v>
      </c>
      <c r="D3927"/>
      <c r="E3927"/>
      <c r="F3927"/>
      <c r="H3927"/>
      <c r="L3927"/>
    </row>
    <row r="3928" spans="1:12" x14ac:dyDescent="0.3">
      <c r="A3928" s="6" t="s">
        <v>2668</v>
      </c>
      <c r="B3928" s="1">
        <v>41899</v>
      </c>
      <c r="D3928"/>
      <c r="E3928"/>
      <c r="F3928"/>
      <c r="H3928"/>
      <c r="L3928"/>
    </row>
    <row r="3929" spans="1:12" x14ac:dyDescent="0.3">
      <c r="A3929" s="6" t="s">
        <v>2668</v>
      </c>
      <c r="B3929" s="1">
        <v>41899</v>
      </c>
      <c r="D3929"/>
      <c r="E3929"/>
      <c r="F3929"/>
      <c r="H3929"/>
      <c r="L3929"/>
    </row>
    <row r="3930" spans="1:12" x14ac:dyDescent="0.3">
      <c r="A3930" s="6" t="s">
        <v>2668</v>
      </c>
      <c r="B3930" s="1">
        <v>41899</v>
      </c>
      <c r="D3930"/>
      <c r="E3930"/>
      <c r="F3930"/>
      <c r="H3930"/>
      <c r="L3930"/>
    </row>
    <row r="3931" spans="1:12" x14ac:dyDescent="0.3">
      <c r="A3931" s="6" t="s">
        <v>2669</v>
      </c>
      <c r="B3931" s="1">
        <v>42443</v>
      </c>
      <c r="D3931"/>
      <c r="E3931"/>
      <c r="F3931"/>
      <c r="H3931"/>
      <c r="L3931"/>
    </row>
    <row r="3932" spans="1:12" x14ac:dyDescent="0.3">
      <c r="A3932" s="6" t="s">
        <v>2669</v>
      </c>
      <c r="B3932" s="1">
        <v>42443</v>
      </c>
      <c r="D3932"/>
      <c r="E3932"/>
      <c r="F3932"/>
      <c r="H3932"/>
      <c r="L3932"/>
    </row>
    <row r="3933" spans="1:12" x14ac:dyDescent="0.3">
      <c r="A3933" s="6" t="s">
        <v>2669</v>
      </c>
      <c r="B3933" s="1">
        <v>42443</v>
      </c>
      <c r="D3933"/>
      <c r="E3933"/>
      <c r="F3933"/>
      <c r="H3933"/>
      <c r="L3933"/>
    </row>
    <row r="3934" spans="1:12" x14ac:dyDescent="0.3">
      <c r="A3934" s="6" t="s">
        <v>2670</v>
      </c>
      <c r="B3934" s="1">
        <v>42608</v>
      </c>
      <c r="D3934"/>
      <c r="E3934"/>
      <c r="F3934"/>
      <c r="H3934"/>
      <c r="L3934"/>
    </row>
    <row r="3935" spans="1:12" x14ac:dyDescent="0.3">
      <c r="A3935" s="6" t="s">
        <v>2670</v>
      </c>
      <c r="B3935" s="1">
        <v>42608</v>
      </c>
      <c r="D3935"/>
      <c r="E3935"/>
      <c r="F3935"/>
      <c r="H3935"/>
      <c r="L3935"/>
    </row>
    <row r="3936" spans="1:12" x14ac:dyDescent="0.3">
      <c r="A3936" s="6" t="s">
        <v>2671</v>
      </c>
      <c r="B3936" s="1">
        <v>42980</v>
      </c>
      <c r="D3936"/>
      <c r="E3936"/>
      <c r="F3936"/>
      <c r="H3936"/>
      <c r="L3936"/>
    </row>
    <row r="3937" spans="1:12" x14ac:dyDescent="0.3">
      <c r="A3937" s="6" t="s">
        <v>2671</v>
      </c>
      <c r="B3937" s="1">
        <v>42980</v>
      </c>
      <c r="D3937"/>
      <c r="E3937"/>
      <c r="F3937"/>
      <c r="H3937"/>
      <c r="L3937"/>
    </row>
    <row r="3938" spans="1:12" x14ac:dyDescent="0.3">
      <c r="A3938" s="6" t="s">
        <v>2671</v>
      </c>
      <c r="B3938" s="1">
        <v>42980</v>
      </c>
      <c r="D3938"/>
      <c r="E3938"/>
      <c r="F3938"/>
      <c r="H3938"/>
      <c r="L3938"/>
    </row>
    <row r="3939" spans="1:12" x14ac:dyDescent="0.3">
      <c r="A3939" s="6" t="s">
        <v>2672</v>
      </c>
      <c r="B3939" s="1">
        <v>42171</v>
      </c>
      <c r="D3939"/>
      <c r="E3939"/>
      <c r="F3939"/>
      <c r="H3939"/>
      <c r="L3939"/>
    </row>
    <row r="3940" spans="1:12" x14ac:dyDescent="0.3">
      <c r="A3940" s="6" t="s">
        <v>2672</v>
      </c>
      <c r="B3940" s="1">
        <v>42171</v>
      </c>
      <c r="D3940"/>
      <c r="E3940"/>
      <c r="F3940"/>
      <c r="H3940"/>
      <c r="L3940"/>
    </row>
    <row r="3941" spans="1:12" x14ac:dyDescent="0.3">
      <c r="A3941" s="6" t="s">
        <v>2672</v>
      </c>
      <c r="B3941" s="1">
        <v>42171</v>
      </c>
      <c r="D3941"/>
      <c r="E3941"/>
      <c r="F3941"/>
      <c r="H3941"/>
      <c r="L3941"/>
    </row>
    <row r="3942" spans="1:12" x14ac:dyDescent="0.3">
      <c r="A3942" s="6" t="s">
        <v>2673</v>
      </c>
      <c r="B3942" s="1">
        <v>42714</v>
      </c>
      <c r="D3942"/>
      <c r="E3942"/>
      <c r="F3942"/>
      <c r="H3942"/>
      <c r="L3942"/>
    </row>
    <row r="3943" spans="1:12" x14ac:dyDescent="0.3">
      <c r="A3943" s="6" t="s">
        <v>2674</v>
      </c>
      <c r="B3943" s="1">
        <v>42873</v>
      </c>
      <c r="D3943"/>
      <c r="E3943"/>
      <c r="F3943"/>
      <c r="H3943"/>
      <c r="L3943"/>
    </row>
    <row r="3944" spans="1:12" x14ac:dyDescent="0.3">
      <c r="A3944" s="6" t="s">
        <v>2674</v>
      </c>
      <c r="B3944" s="1">
        <v>42873</v>
      </c>
      <c r="D3944"/>
      <c r="E3944"/>
      <c r="F3944"/>
      <c r="H3944"/>
      <c r="L3944"/>
    </row>
    <row r="3945" spans="1:12" x14ac:dyDescent="0.3">
      <c r="A3945" s="6" t="s">
        <v>2675</v>
      </c>
      <c r="B3945" s="1">
        <v>42882</v>
      </c>
      <c r="D3945"/>
      <c r="E3945"/>
      <c r="F3945"/>
      <c r="H3945"/>
      <c r="L3945"/>
    </row>
    <row r="3946" spans="1:12" x14ac:dyDescent="0.3">
      <c r="A3946" s="6" t="s">
        <v>2676</v>
      </c>
      <c r="B3946" s="1">
        <v>42544</v>
      </c>
      <c r="D3946"/>
      <c r="E3946"/>
      <c r="F3946"/>
      <c r="H3946"/>
      <c r="L3946"/>
    </row>
    <row r="3947" spans="1:12" x14ac:dyDescent="0.3">
      <c r="A3947" s="6" t="s">
        <v>2678</v>
      </c>
      <c r="B3947" s="1">
        <v>42506</v>
      </c>
      <c r="D3947"/>
      <c r="E3947"/>
      <c r="F3947"/>
      <c r="H3947"/>
      <c r="L3947"/>
    </row>
    <row r="3948" spans="1:12" x14ac:dyDescent="0.3">
      <c r="A3948" s="6" t="s">
        <v>2679</v>
      </c>
      <c r="B3948" s="1">
        <v>43057</v>
      </c>
      <c r="D3948"/>
      <c r="E3948"/>
      <c r="F3948"/>
      <c r="H3948"/>
      <c r="L3948"/>
    </row>
    <row r="3949" spans="1:12" x14ac:dyDescent="0.3">
      <c r="A3949" s="6" t="s">
        <v>2679</v>
      </c>
      <c r="B3949" s="1">
        <v>43057</v>
      </c>
      <c r="D3949"/>
      <c r="E3949"/>
      <c r="F3949"/>
      <c r="H3949"/>
      <c r="L3949"/>
    </row>
    <row r="3950" spans="1:12" x14ac:dyDescent="0.3">
      <c r="A3950" s="6" t="s">
        <v>2680</v>
      </c>
      <c r="B3950" s="1">
        <v>42692</v>
      </c>
      <c r="D3950"/>
      <c r="E3950"/>
      <c r="F3950"/>
      <c r="H3950"/>
      <c r="L3950"/>
    </row>
    <row r="3951" spans="1:12" x14ac:dyDescent="0.3">
      <c r="A3951" s="6" t="s">
        <v>2680</v>
      </c>
      <c r="B3951" s="1">
        <v>42692</v>
      </c>
      <c r="D3951"/>
      <c r="E3951"/>
      <c r="F3951"/>
      <c r="H3951"/>
      <c r="L3951"/>
    </row>
    <row r="3952" spans="1:12" x14ac:dyDescent="0.3">
      <c r="A3952" s="6" t="s">
        <v>2680</v>
      </c>
      <c r="B3952" s="1">
        <v>42692</v>
      </c>
      <c r="D3952"/>
      <c r="E3952"/>
      <c r="F3952"/>
      <c r="H3952"/>
      <c r="L3952"/>
    </row>
    <row r="3953" spans="1:12" x14ac:dyDescent="0.3">
      <c r="A3953" s="6" t="s">
        <v>2680</v>
      </c>
      <c r="B3953" s="1">
        <v>42692</v>
      </c>
      <c r="D3953"/>
      <c r="E3953"/>
      <c r="F3953"/>
      <c r="H3953"/>
      <c r="L3953"/>
    </row>
    <row r="3954" spans="1:12" x14ac:dyDescent="0.3">
      <c r="A3954" s="6" t="s">
        <v>2681</v>
      </c>
      <c r="B3954" s="1">
        <v>41971</v>
      </c>
      <c r="D3954"/>
      <c r="E3954"/>
      <c r="F3954"/>
      <c r="H3954"/>
      <c r="L3954"/>
    </row>
    <row r="3955" spans="1:12" x14ac:dyDescent="0.3">
      <c r="A3955" s="6" t="s">
        <v>2682</v>
      </c>
      <c r="B3955" s="1">
        <v>42430</v>
      </c>
      <c r="D3955"/>
      <c r="E3955"/>
      <c r="F3955"/>
      <c r="H3955"/>
      <c r="L3955"/>
    </row>
    <row r="3956" spans="1:12" x14ac:dyDescent="0.3">
      <c r="A3956" s="6" t="s">
        <v>2683</v>
      </c>
      <c r="B3956" s="1">
        <v>42750</v>
      </c>
      <c r="D3956"/>
      <c r="E3956"/>
      <c r="F3956"/>
      <c r="H3956"/>
      <c r="L3956"/>
    </row>
    <row r="3957" spans="1:12" x14ac:dyDescent="0.3">
      <c r="A3957" s="6" t="s">
        <v>2684</v>
      </c>
      <c r="B3957" s="1">
        <v>41733</v>
      </c>
      <c r="D3957"/>
      <c r="E3957"/>
      <c r="F3957"/>
      <c r="H3957"/>
      <c r="L3957"/>
    </row>
    <row r="3958" spans="1:12" x14ac:dyDescent="0.3">
      <c r="A3958" s="6" t="s">
        <v>2684</v>
      </c>
      <c r="B3958" s="1">
        <v>41733</v>
      </c>
      <c r="D3958"/>
      <c r="E3958"/>
      <c r="F3958"/>
      <c r="H3958"/>
      <c r="L3958"/>
    </row>
    <row r="3959" spans="1:12" x14ac:dyDescent="0.3">
      <c r="A3959" s="6" t="s">
        <v>2685</v>
      </c>
      <c r="B3959" s="1">
        <v>42547</v>
      </c>
      <c r="D3959"/>
      <c r="E3959"/>
      <c r="F3959"/>
      <c r="H3959"/>
      <c r="L3959"/>
    </row>
    <row r="3960" spans="1:12" x14ac:dyDescent="0.3">
      <c r="A3960" s="6" t="s">
        <v>2686</v>
      </c>
      <c r="B3960" s="1">
        <v>42519</v>
      </c>
      <c r="D3960"/>
      <c r="E3960"/>
      <c r="F3960"/>
      <c r="H3960"/>
      <c r="L3960"/>
    </row>
    <row r="3961" spans="1:12" x14ac:dyDescent="0.3">
      <c r="A3961" s="6" t="s">
        <v>2686</v>
      </c>
      <c r="B3961" s="1">
        <v>42519</v>
      </c>
      <c r="D3961"/>
      <c r="E3961"/>
      <c r="F3961"/>
      <c r="H3961"/>
      <c r="L3961"/>
    </row>
    <row r="3962" spans="1:12" x14ac:dyDescent="0.3">
      <c r="A3962" s="6" t="s">
        <v>2686</v>
      </c>
      <c r="B3962" s="1">
        <v>42519</v>
      </c>
      <c r="D3962"/>
      <c r="E3962"/>
      <c r="F3962"/>
      <c r="H3962"/>
      <c r="L3962"/>
    </row>
    <row r="3963" spans="1:12" x14ac:dyDescent="0.3">
      <c r="A3963" s="6" t="s">
        <v>2687</v>
      </c>
      <c r="B3963" s="1">
        <v>42296</v>
      </c>
      <c r="D3963"/>
      <c r="E3963"/>
      <c r="F3963"/>
      <c r="H3963"/>
      <c r="L3963"/>
    </row>
    <row r="3964" spans="1:12" x14ac:dyDescent="0.3">
      <c r="A3964" s="6" t="s">
        <v>2687</v>
      </c>
      <c r="B3964" s="1">
        <v>42296</v>
      </c>
      <c r="D3964"/>
      <c r="E3964"/>
      <c r="F3964"/>
      <c r="H3964"/>
      <c r="L3964"/>
    </row>
    <row r="3965" spans="1:12" x14ac:dyDescent="0.3">
      <c r="A3965" s="6" t="s">
        <v>2688</v>
      </c>
      <c r="B3965" s="1">
        <v>42785</v>
      </c>
      <c r="D3965"/>
      <c r="E3965"/>
      <c r="F3965"/>
      <c r="H3965"/>
      <c r="L3965"/>
    </row>
    <row r="3966" spans="1:12" x14ac:dyDescent="0.3">
      <c r="A3966" s="6" t="s">
        <v>2688</v>
      </c>
      <c r="B3966" s="1">
        <v>42785</v>
      </c>
      <c r="D3966"/>
      <c r="E3966"/>
      <c r="F3966"/>
      <c r="H3966"/>
      <c r="L3966"/>
    </row>
    <row r="3967" spans="1:12" x14ac:dyDescent="0.3">
      <c r="A3967" s="6" t="s">
        <v>2689</v>
      </c>
      <c r="B3967" s="1">
        <v>42635</v>
      </c>
      <c r="D3967"/>
      <c r="E3967"/>
      <c r="F3967"/>
      <c r="H3967"/>
      <c r="L3967"/>
    </row>
    <row r="3968" spans="1:12" x14ac:dyDescent="0.3">
      <c r="A3968" s="6" t="s">
        <v>2690</v>
      </c>
      <c r="B3968" s="1">
        <v>41955</v>
      </c>
      <c r="D3968"/>
      <c r="E3968"/>
      <c r="F3968"/>
      <c r="H3968"/>
      <c r="L3968"/>
    </row>
    <row r="3969" spans="1:12" x14ac:dyDescent="0.3">
      <c r="A3969" s="6" t="s">
        <v>2691</v>
      </c>
      <c r="B3969" s="1">
        <v>42461</v>
      </c>
      <c r="D3969"/>
      <c r="E3969"/>
      <c r="F3969"/>
      <c r="H3969"/>
      <c r="L3969"/>
    </row>
    <row r="3970" spans="1:12" x14ac:dyDescent="0.3">
      <c r="A3970" s="6" t="s">
        <v>2692</v>
      </c>
      <c r="B3970" s="1">
        <v>42510</v>
      </c>
      <c r="D3970"/>
      <c r="E3970"/>
      <c r="F3970"/>
      <c r="H3970"/>
      <c r="L3970"/>
    </row>
    <row r="3971" spans="1:12" x14ac:dyDescent="0.3">
      <c r="A3971" s="6" t="s">
        <v>2693</v>
      </c>
      <c r="B3971" s="1">
        <v>42156</v>
      </c>
      <c r="D3971"/>
      <c r="E3971"/>
      <c r="F3971"/>
      <c r="H3971"/>
      <c r="L3971"/>
    </row>
    <row r="3972" spans="1:12" x14ac:dyDescent="0.3">
      <c r="A3972" s="6" t="s">
        <v>2693</v>
      </c>
      <c r="B3972" s="1">
        <v>42156</v>
      </c>
      <c r="D3972"/>
      <c r="E3972"/>
      <c r="F3972"/>
      <c r="H3972"/>
      <c r="L3972"/>
    </row>
    <row r="3973" spans="1:12" x14ac:dyDescent="0.3">
      <c r="A3973" s="6" t="s">
        <v>2694</v>
      </c>
      <c r="B3973" s="1">
        <v>41965</v>
      </c>
      <c r="D3973"/>
      <c r="E3973"/>
      <c r="F3973"/>
      <c r="H3973"/>
      <c r="L3973"/>
    </row>
    <row r="3974" spans="1:12" x14ac:dyDescent="0.3">
      <c r="A3974" s="6" t="s">
        <v>2696</v>
      </c>
      <c r="B3974" s="1">
        <v>42057</v>
      </c>
      <c r="D3974"/>
      <c r="E3974"/>
      <c r="F3974"/>
      <c r="H3974"/>
      <c r="L3974"/>
    </row>
    <row r="3975" spans="1:12" x14ac:dyDescent="0.3">
      <c r="A3975" s="6" t="s">
        <v>2697</v>
      </c>
      <c r="B3975" s="1">
        <v>42458</v>
      </c>
      <c r="D3975"/>
      <c r="E3975"/>
      <c r="F3975"/>
      <c r="H3975"/>
      <c r="L3975"/>
    </row>
    <row r="3976" spans="1:12" x14ac:dyDescent="0.3">
      <c r="A3976" s="6" t="s">
        <v>2697</v>
      </c>
      <c r="B3976" s="1">
        <v>42458</v>
      </c>
      <c r="D3976"/>
      <c r="E3976"/>
      <c r="F3976"/>
      <c r="H3976"/>
      <c r="L3976"/>
    </row>
    <row r="3977" spans="1:12" x14ac:dyDescent="0.3">
      <c r="A3977" s="6" t="s">
        <v>2697</v>
      </c>
      <c r="B3977" s="1">
        <v>42458</v>
      </c>
      <c r="D3977"/>
      <c r="E3977"/>
      <c r="F3977"/>
      <c r="H3977"/>
      <c r="L3977"/>
    </row>
    <row r="3978" spans="1:12" x14ac:dyDescent="0.3">
      <c r="A3978" s="6" t="s">
        <v>2697</v>
      </c>
      <c r="B3978" s="1">
        <v>42458</v>
      </c>
      <c r="D3978"/>
      <c r="E3978"/>
      <c r="F3978"/>
      <c r="H3978"/>
      <c r="L3978"/>
    </row>
    <row r="3979" spans="1:12" x14ac:dyDescent="0.3">
      <c r="A3979" s="6" t="s">
        <v>2698</v>
      </c>
      <c r="B3979" s="1">
        <v>42665</v>
      </c>
      <c r="D3979"/>
      <c r="E3979"/>
      <c r="F3979"/>
      <c r="H3979"/>
      <c r="L3979"/>
    </row>
    <row r="3980" spans="1:12" x14ac:dyDescent="0.3">
      <c r="A3980" s="6" t="s">
        <v>2699</v>
      </c>
      <c r="B3980" s="1">
        <v>43010</v>
      </c>
      <c r="D3980"/>
      <c r="E3980"/>
      <c r="F3980"/>
      <c r="H3980"/>
      <c r="L3980"/>
    </row>
    <row r="3981" spans="1:12" x14ac:dyDescent="0.3">
      <c r="A3981" s="6" t="s">
        <v>2699</v>
      </c>
      <c r="B3981" s="1">
        <v>43010</v>
      </c>
      <c r="D3981"/>
      <c r="E3981"/>
      <c r="F3981"/>
      <c r="H3981"/>
      <c r="L3981"/>
    </row>
    <row r="3982" spans="1:12" x14ac:dyDescent="0.3">
      <c r="A3982" s="6" t="s">
        <v>2700</v>
      </c>
      <c r="B3982" s="1">
        <v>41996</v>
      </c>
      <c r="D3982"/>
      <c r="E3982"/>
      <c r="F3982"/>
      <c r="H3982"/>
      <c r="L3982"/>
    </row>
    <row r="3983" spans="1:12" x14ac:dyDescent="0.3">
      <c r="A3983" s="6" t="s">
        <v>2700</v>
      </c>
      <c r="B3983" s="1">
        <v>41996</v>
      </c>
      <c r="D3983"/>
      <c r="E3983"/>
      <c r="F3983"/>
      <c r="H3983"/>
      <c r="L3983"/>
    </row>
    <row r="3984" spans="1:12" x14ac:dyDescent="0.3">
      <c r="A3984" s="6" t="s">
        <v>2701</v>
      </c>
      <c r="B3984" s="1">
        <v>43084</v>
      </c>
      <c r="D3984"/>
      <c r="E3984"/>
      <c r="F3984"/>
      <c r="H3984"/>
      <c r="L3984"/>
    </row>
    <row r="3985" spans="1:12" x14ac:dyDescent="0.3">
      <c r="A3985" s="6" t="s">
        <v>2702</v>
      </c>
      <c r="B3985" s="1">
        <v>42558</v>
      </c>
      <c r="D3985"/>
      <c r="E3985"/>
      <c r="F3985"/>
      <c r="H3985"/>
      <c r="L3985"/>
    </row>
    <row r="3986" spans="1:12" x14ac:dyDescent="0.3">
      <c r="A3986" s="6" t="s">
        <v>2702</v>
      </c>
      <c r="B3986" s="1">
        <v>42558</v>
      </c>
      <c r="D3986"/>
      <c r="E3986"/>
      <c r="F3986"/>
      <c r="H3986"/>
      <c r="L3986"/>
    </row>
    <row r="3987" spans="1:12" x14ac:dyDescent="0.3">
      <c r="A3987" s="6" t="s">
        <v>2702</v>
      </c>
      <c r="B3987" s="1">
        <v>42558</v>
      </c>
      <c r="D3987"/>
      <c r="E3987"/>
      <c r="F3987"/>
      <c r="H3987"/>
      <c r="L3987"/>
    </row>
    <row r="3988" spans="1:12" x14ac:dyDescent="0.3">
      <c r="A3988" s="6" t="s">
        <v>2703</v>
      </c>
      <c r="B3988" s="1">
        <v>42477</v>
      </c>
      <c r="D3988"/>
      <c r="E3988"/>
      <c r="F3988"/>
      <c r="H3988"/>
      <c r="L3988"/>
    </row>
    <row r="3989" spans="1:12" x14ac:dyDescent="0.3">
      <c r="A3989" s="6" t="s">
        <v>2704</v>
      </c>
      <c r="B3989" s="1">
        <v>42833</v>
      </c>
      <c r="D3989"/>
      <c r="E3989"/>
      <c r="F3989"/>
      <c r="H3989"/>
      <c r="L3989"/>
    </row>
    <row r="3990" spans="1:12" x14ac:dyDescent="0.3">
      <c r="A3990" s="6" t="s">
        <v>2704</v>
      </c>
      <c r="B3990" s="1">
        <v>42833</v>
      </c>
      <c r="D3990"/>
      <c r="E3990"/>
      <c r="F3990"/>
      <c r="H3990"/>
      <c r="L3990"/>
    </row>
    <row r="3991" spans="1:12" x14ac:dyDescent="0.3">
      <c r="A3991" s="6" t="s">
        <v>2705</v>
      </c>
      <c r="B3991" s="1">
        <v>42477</v>
      </c>
      <c r="D3991"/>
      <c r="E3991"/>
      <c r="F3991"/>
      <c r="H3991"/>
      <c r="L3991"/>
    </row>
    <row r="3992" spans="1:12" x14ac:dyDescent="0.3">
      <c r="A3992" s="6" t="s">
        <v>2707</v>
      </c>
      <c r="B3992" s="1">
        <v>41968</v>
      </c>
      <c r="D3992"/>
      <c r="E3992"/>
      <c r="F3992"/>
      <c r="H3992"/>
      <c r="L3992"/>
    </row>
    <row r="3993" spans="1:12" x14ac:dyDescent="0.3">
      <c r="A3993" s="6" t="s">
        <v>2708</v>
      </c>
      <c r="B3993" s="1">
        <v>41946</v>
      </c>
      <c r="D3993"/>
      <c r="E3993"/>
      <c r="F3993"/>
      <c r="H3993"/>
      <c r="L3993"/>
    </row>
    <row r="3994" spans="1:12" x14ac:dyDescent="0.3">
      <c r="A3994" s="6" t="s">
        <v>2709</v>
      </c>
      <c r="B3994" s="1">
        <v>42125</v>
      </c>
      <c r="D3994"/>
      <c r="E3994"/>
      <c r="F3994"/>
      <c r="H3994"/>
      <c r="L3994"/>
    </row>
    <row r="3995" spans="1:12" x14ac:dyDescent="0.3">
      <c r="A3995" s="6" t="s">
        <v>2709</v>
      </c>
      <c r="B3995" s="1">
        <v>42125</v>
      </c>
      <c r="D3995"/>
      <c r="E3995"/>
      <c r="F3995"/>
      <c r="H3995"/>
      <c r="L3995"/>
    </row>
    <row r="3996" spans="1:12" x14ac:dyDescent="0.3">
      <c r="A3996" s="6" t="s">
        <v>2709</v>
      </c>
      <c r="B3996" s="1">
        <v>42125</v>
      </c>
      <c r="D3996"/>
      <c r="E3996"/>
      <c r="F3996"/>
      <c r="H3996"/>
      <c r="L3996"/>
    </row>
    <row r="3997" spans="1:12" x14ac:dyDescent="0.3">
      <c r="A3997" s="6" t="s">
        <v>2710</v>
      </c>
      <c r="B3997" s="1">
        <v>42071</v>
      </c>
      <c r="D3997"/>
      <c r="E3997"/>
      <c r="F3997"/>
      <c r="H3997"/>
      <c r="L3997"/>
    </row>
    <row r="3998" spans="1:12" x14ac:dyDescent="0.3">
      <c r="A3998" s="6" t="s">
        <v>2710</v>
      </c>
      <c r="B3998" s="1">
        <v>42071</v>
      </c>
      <c r="D3998"/>
      <c r="E3998"/>
      <c r="F3998"/>
      <c r="H3998"/>
      <c r="L3998"/>
    </row>
    <row r="3999" spans="1:12" x14ac:dyDescent="0.3">
      <c r="A3999" s="6" t="s">
        <v>2710</v>
      </c>
      <c r="B3999" s="1">
        <v>42071</v>
      </c>
      <c r="D3999"/>
      <c r="E3999"/>
      <c r="F3999"/>
      <c r="H3999"/>
      <c r="L3999"/>
    </row>
    <row r="4000" spans="1:12" x14ac:dyDescent="0.3">
      <c r="A4000" s="6" t="s">
        <v>2710</v>
      </c>
      <c r="B4000" s="1">
        <v>42071</v>
      </c>
      <c r="D4000"/>
      <c r="E4000"/>
      <c r="F4000"/>
      <c r="H4000"/>
      <c r="L4000"/>
    </row>
    <row r="4001" spans="1:12" x14ac:dyDescent="0.3">
      <c r="A4001" s="6" t="s">
        <v>2710</v>
      </c>
      <c r="B4001" s="1">
        <v>42071</v>
      </c>
      <c r="D4001"/>
      <c r="E4001"/>
      <c r="F4001"/>
      <c r="H4001"/>
      <c r="L4001"/>
    </row>
    <row r="4002" spans="1:12" x14ac:dyDescent="0.3">
      <c r="A4002" s="6" t="s">
        <v>2712</v>
      </c>
      <c r="B4002" s="1">
        <v>42202</v>
      </c>
      <c r="D4002"/>
      <c r="E4002"/>
      <c r="F4002"/>
      <c r="H4002"/>
      <c r="L4002"/>
    </row>
    <row r="4003" spans="1:12" x14ac:dyDescent="0.3">
      <c r="A4003" s="6" t="s">
        <v>2713</v>
      </c>
      <c r="B4003" s="1">
        <v>41923</v>
      </c>
      <c r="D4003"/>
      <c r="E4003"/>
      <c r="F4003"/>
      <c r="H4003"/>
      <c r="L4003"/>
    </row>
    <row r="4004" spans="1:12" x14ac:dyDescent="0.3">
      <c r="A4004" s="6" t="s">
        <v>2713</v>
      </c>
      <c r="B4004" s="1">
        <v>41923</v>
      </c>
      <c r="D4004"/>
      <c r="E4004"/>
      <c r="F4004"/>
      <c r="H4004"/>
      <c r="L4004"/>
    </row>
    <row r="4005" spans="1:12" x14ac:dyDescent="0.3">
      <c r="A4005" s="6" t="s">
        <v>2714</v>
      </c>
      <c r="B4005" s="1">
        <v>42432</v>
      </c>
      <c r="D4005"/>
      <c r="E4005"/>
      <c r="F4005"/>
      <c r="H4005"/>
      <c r="L4005"/>
    </row>
    <row r="4006" spans="1:12" x14ac:dyDescent="0.3">
      <c r="A4006" s="6" t="s">
        <v>2714</v>
      </c>
      <c r="B4006" s="1">
        <v>42432</v>
      </c>
      <c r="D4006"/>
      <c r="E4006"/>
      <c r="F4006"/>
      <c r="H4006"/>
      <c r="L4006"/>
    </row>
    <row r="4007" spans="1:12" x14ac:dyDescent="0.3">
      <c r="A4007" s="6" t="s">
        <v>2714</v>
      </c>
      <c r="B4007" s="1">
        <v>42432</v>
      </c>
      <c r="D4007"/>
      <c r="E4007"/>
      <c r="F4007"/>
      <c r="H4007"/>
      <c r="L4007"/>
    </row>
    <row r="4008" spans="1:12" x14ac:dyDescent="0.3">
      <c r="A4008" s="6" t="s">
        <v>2715</v>
      </c>
      <c r="B4008" s="1">
        <v>42348</v>
      </c>
      <c r="D4008"/>
      <c r="E4008"/>
      <c r="F4008"/>
      <c r="H4008"/>
      <c r="L4008"/>
    </row>
    <row r="4009" spans="1:12" x14ac:dyDescent="0.3">
      <c r="A4009" s="6" t="s">
        <v>2715</v>
      </c>
      <c r="B4009" s="1">
        <v>42348</v>
      </c>
      <c r="D4009"/>
      <c r="E4009"/>
      <c r="F4009"/>
      <c r="H4009"/>
      <c r="L4009"/>
    </row>
    <row r="4010" spans="1:12" x14ac:dyDescent="0.3">
      <c r="A4010" s="6" t="s">
        <v>2715</v>
      </c>
      <c r="B4010" s="1">
        <v>42348</v>
      </c>
      <c r="D4010"/>
      <c r="E4010"/>
      <c r="F4010"/>
      <c r="H4010"/>
      <c r="L4010"/>
    </row>
    <row r="4011" spans="1:12" x14ac:dyDescent="0.3">
      <c r="A4011" s="6" t="s">
        <v>2717</v>
      </c>
      <c r="B4011" s="1">
        <v>42356</v>
      </c>
      <c r="D4011"/>
      <c r="E4011"/>
      <c r="F4011"/>
      <c r="H4011"/>
      <c r="L4011"/>
    </row>
    <row r="4012" spans="1:12" x14ac:dyDescent="0.3">
      <c r="A4012" s="6" t="s">
        <v>2718</v>
      </c>
      <c r="B4012" s="1">
        <v>42736</v>
      </c>
      <c r="D4012"/>
      <c r="E4012"/>
      <c r="F4012"/>
      <c r="H4012"/>
      <c r="L4012"/>
    </row>
    <row r="4013" spans="1:12" x14ac:dyDescent="0.3">
      <c r="A4013" s="6" t="s">
        <v>2719</v>
      </c>
      <c r="B4013" s="1">
        <v>43060</v>
      </c>
      <c r="D4013"/>
      <c r="E4013"/>
      <c r="F4013"/>
      <c r="H4013"/>
      <c r="L4013"/>
    </row>
    <row r="4014" spans="1:12" x14ac:dyDescent="0.3">
      <c r="A4014" s="6" t="s">
        <v>2719</v>
      </c>
      <c r="B4014" s="1">
        <v>43060</v>
      </c>
      <c r="D4014"/>
      <c r="E4014"/>
      <c r="F4014"/>
      <c r="H4014"/>
      <c r="L4014"/>
    </row>
    <row r="4015" spans="1:12" x14ac:dyDescent="0.3">
      <c r="A4015" s="6" t="s">
        <v>2720</v>
      </c>
      <c r="B4015" s="1">
        <v>42360</v>
      </c>
      <c r="D4015"/>
      <c r="E4015"/>
      <c r="F4015"/>
      <c r="H4015"/>
      <c r="L4015"/>
    </row>
    <row r="4016" spans="1:12" x14ac:dyDescent="0.3">
      <c r="A4016" s="6" t="s">
        <v>2721</v>
      </c>
      <c r="B4016" s="1">
        <v>42239</v>
      </c>
      <c r="D4016"/>
      <c r="E4016"/>
      <c r="F4016"/>
      <c r="H4016"/>
      <c r="L4016"/>
    </row>
    <row r="4017" spans="1:12" x14ac:dyDescent="0.3">
      <c r="A4017" s="6" t="s">
        <v>2721</v>
      </c>
      <c r="B4017" s="1">
        <v>42239</v>
      </c>
      <c r="D4017"/>
      <c r="E4017"/>
      <c r="F4017"/>
      <c r="H4017"/>
      <c r="L4017"/>
    </row>
    <row r="4018" spans="1:12" x14ac:dyDescent="0.3">
      <c r="A4018" s="6" t="s">
        <v>2721</v>
      </c>
      <c r="B4018" s="1">
        <v>42239</v>
      </c>
      <c r="D4018"/>
      <c r="E4018"/>
      <c r="F4018"/>
      <c r="H4018"/>
      <c r="L4018"/>
    </row>
    <row r="4019" spans="1:12" x14ac:dyDescent="0.3">
      <c r="A4019" s="6" t="s">
        <v>2721</v>
      </c>
      <c r="B4019" s="1">
        <v>42239</v>
      </c>
      <c r="D4019"/>
      <c r="E4019"/>
      <c r="F4019"/>
      <c r="H4019"/>
      <c r="L4019"/>
    </row>
    <row r="4020" spans="1:12" x14ac:dyDescent="0.3">
      <c r="A4020" s="6" t="s">
        <v>2721</v>
      </c>
      <c r="B4020" s="1">
        <v>42239</v>
      </c>
      <c r="D4020"/>
      <c r="E4020"/>
      <c r="F4020"/>
      <c r="H4020"/>
      <c r="L4020"/>
    </row>
    <row r="4021" spans="1:12" x14ac:dyDescent="0.3">
      <c r="A4021" s="6" t="s">
        <v>2721</v>
      </c>
      <c r="B4021" s="1">
        <v>42239</v>
      </c>
      <c r="D4021"/>
      <c r="E4021"/>
      <c r="F4021"/>
      <c r="H4021"/>
      <c r="L4021"/>
    </row>
    <row r="4022" spans="1:12" x14ac:dyDescent="0.3">
      <c r="A4022" s="6" t="s">
        <v>2721</v>
      </c>
      <c r="B4022" s="1">
        <v>42239</v>
      </c>
      <c r="D4022"/>
      <c r="E4022"/>
      <c r="F4022"/>
      <c r="H4022"/>
      <c r="L4022"/>
    </row>
    <row r="4023" spans="1:12" x14ac:dyDescent="0.3">
      <c r="A4023" s="6" t="s">
        <v>2722</v>
      </c>
      <c r="B4023" s="1">
        <v>41812</v>
      </c>
      <c r="D4023"/>
      <c r="E4023"/>
      <c r="F4023"/>
      <c r="H4023"/>
      <c r="L4023"/>
    </row>
    <row r="4024" spans="1:12" x14ac:dyDescent="0.3">
      <c r="A4024" s="6" t="s">
        <v>2722</v>
      </c>
      <c r="B4024" s="1">
        <v>41812</v>
      </c>
      <c r="D4024"/>
      <c r="E4024"/>
      <c r="F4024"/>
      <c r="H4024"/>
      <c r="L4024"/>
    </row>
    <row r="4025" spans="1:12" x14ac:dyDescent="0.3">
      <c r="A4025" s="6" t="s">
        <v>2722</v>
      </c>
      <c r="B4025" s="1">
        <v>41812</v>
      </c>
      <c r="D4025"/>
      <c r="E4025"/>
      <c r="F4025"/>
      <c r="H4025"/>
      <c r="L4025"/>
    </row>
    <row r="4026" spans="1:12" x14ac:dyDescent="0.3">
      <c r="A4026" s="6" t="s">
        <v>2724</v>
      </c>
      <c r="B4026" s="1">
        <v>43035</v>
      </c>
      <c r="D4026"/>
      <c r="E4026"/>
      <c r="F4026"/>
      <c r="H4026"/>
      <c r="L4026"/>
    </row>
    <row r="4027" spans="1:12" x14ac:dyDescent="0.3">
      <c r="A4027" s="6" t="s">
        <v>2724</v>
      </c>
      <c r="B4027" s="1">
        <v>43035</v>
      </c>
      <c r="D4027"/>
      <c r="E4027"/>
      <c r="F4027"/>
      <c r="H4027"/>
      <c r="L4027"/>
    </row>
    <row r="4028" spans="1:12" x14ac:dyDescent="0.3">
      <c r="A4028" s="6" t="s">
        <v>2725</v>
      </c>
      <c r="B4028" s="1">
        <v>42958</v>
      </c>
      <c r="D4028"/>
      <c r="E4028"/>
      <c r="F4028"/>
      <c r="H4028"/>
      <c r="L4028"/>
    </row>
    <row r="4029" spans="1:12" x14ac:dyDescent="0.3">
      <c r="A4029" s="6" t="s">
        <v>2725</v>
      </c>
      <c r="B4029" s="1">
        <v>42958</v>
      </c>
      <c r="D4029"/>
      <c r="E4029"/>
      <c r="F4029"/>
      <c r="H4029"/>
      <c r="L4029"/>
    </row>
    <row r="4030" spans="1:12" x14ac:dyDescent="0.3">
      <c r="A4030" s="6" t="s">
        <v>2725</v>
      </c>
      <c r="B4030" s="1">
        <v>42958</v>
      </c>
      <c r="D4030"/>
      <c r="E4030"/>
      <c r="F4030"/>
      <c r="H4030"/>
      <c r="L4030"/>
    </row>
    <row r="4031" spans="1:12" x14ac:dyDescent="0.3">
      <c r="A4031" s="6" t="s">
        <v>2725</v>
      </c>
      <c r="B4031" s="1">
        <v>42958</v>
      </c>
      <c r="D4031"/>
      <c r="E4031"/>
      <c r="F4031"/>
      <c r="H4031"/>
      <c r="L4031"/>
    </row>
    <row r="4032" spans="1:12" x14ac:dyDescent="0.3">
      <c r="A4032" s="6" t="s">
        <v>2726</v>
      </c>
      <c r="B4032" s="1">
        <v>43093</v>
      </c>
      <c r="D4032"/>
      <c r="E4032"/>
      <c r="F4032"/>
      <c r="H4032"/>
      <c r="L4032"/>
    </row>
    <row r="4033" spans="1:12" x14ac:dyDescent="0.3">
      <c r="A4033" s="6" t="s">
        <v>2726</v>
      </c>
      <c r="B4033" s="1">
        <v>43093</v>
      </c>
      <c r="D4033"/>
      <c r="E4033"/>
      <c r="F4033"/>
      <c r="H4033"/>
      <c r="L4033"/>
    </row>
    <row r="4034" spans="1:12" x14ac:dyDescent="0.3">
      <c r="A4034" s="6" t="s">
        <v>2727</v>
      </c>
      <c r="B4034" s="1">
        <v>42639</v>
      </c>
      <c r="D4034"/>
      <c r="E4034"/>
      <c r="F4034"/>
      <c r="H4034"/>
      <c r="L4034"/>
    </row>
    <row r="4035" spans="1:12" x14ac:dyDescent="0.3">
      <c r="A4035" s="6" t="s">
        <v>2727</v>
      </c>
      <c r="B4035" s="1">
        <v>42639</v>
      </c>
      <c r="D4035"/>
      <c r="E4035"/>
      <c r="F4035"/>
      <c r="H4035"/>
      <c r="L4035"/>
    </row>
    <row r="4036" spans="1:12" x14ac:dyDescent="0.3">
      <c r="A4036" s="6" t="s">
        <v>2727</v>
      </c>
      <c r="B4036" s="1">
        <v>42639</v>
      </c>
      <c r="D4036"/>
      <c r="E4036"/>
      <c r="F4036"/>
      <c r="H4036"/>
      <c r="L4036"/>
    </row>
    <row r="4037" spans="1:12" x14ac:dyDescent="0.3">
      <c r="A4037" s="6" t="s">
        <v>2728</v>
      </c>
      <c r="B4037" s="1">
        <v>42716</v>
      </c>
      <c r="D4037"/>
      <c r="E4037"/>
      <c r="F4037"/>
      <c r="H4037"/>
      <c r="L4037"/>
    </row>
    <row r="4038" spans="1:12" x14ac:dyDescent="0.3">
      <c r="A4038" s="6" t="s">
        <v>2728</v>
      </c>
      <c r="B4038" s="1">
        <v>42716</v>
      </c>
      <c r="D4038"/>
      <c r="E4038"/>
      <c r="F4038"/>
      <c r="H4038"/>
      <c r="L4038"/>
    </row>
    <row r="4039" spans="1:12" x14ac:dyDescent="0.3">
      <c r="A4039" s="6" t="s">
        <v>2729</v>
      </c>
      <c r="B4039" s="1">
        <v>42366</v>
      </c>
      <c r="D4039"/>
      <c r="E4039"/>
      <c r="F4039"/>
      <c r="H4039"/>
      <c r="L4039"/>
    </row>
    <row r="4040" spans="1:12" x14ac:dyDescent="0.3">
      <c r="A4040" s="6" t="s">
        <v>2730</v>
      </c>
      <c r="B4040" s="1">
        <v>42002</v>
      </c>
      <c r="D4040"/>
      <c r="E4040"/>
      <c r="F4040"/>
      <c r="H4040"/>
      <c r="L4040"/>
    </row>
    <row r="4041" spans="1:12" x14ac:dyDescent="0.3">
      <c r="A4041" s="6" t="s">
        <v>2730</v>
      </c>
      <c r="B4041" s="1">
        <v>42002</v>
      </c>
      <c r="D4041"/>
      <c r="E4041"/>
      <c r="F4041"/>
      <c r="H4041"/>
      <c r="L4041"/>
    </row>
    <row r="4042" spans="1:12" x14ac:dyDescent="0.3">
      <c r="A4042" s="6" t="s">
        <v>2730</v>
      </c>
      <c r="B4042" s="1">
        <v>42002</v>
      </c>
      <c r="D4042"/>
      <c r="E4042"/>
      <c r="F4042"/>
      <c r="H4042"/>
      <c r="L4042"/>
    </row>
    <row r="4043" spans="1:12" x14ac:dyDescent="0.3">
      <c r="A4043" s="6" t="s">
        <v>2730</v>
      </c>
      <c r="B4043" s="1">
        <v>42002</v>
      </c>
      <c r="D4043"/>
      <c r="E4043"/>
      <c r="F4043"/>
      <c r="H4043"/>
      <c r="L4043"/>
    </row>
    <row r="4044" spans="1:12" x14ac:dyDescent="0.3">
      <c r="A4044" s="6" t="s">
        <v>2730</v>
      </c>
      <c r="B4044" s="1">
        <v>42002</v>
      </c>
      <c r="D4044"/>
      <c r="E4044"/>
      <c r="F4044"/>
      <c r="H4044"/>
      <c r="L4044"/>
    </row>
    <row r="4045" spans="1:12" x14ac:dyDescent="0.3">
      <c r="A4045" s="6" t="s">
        <v>2730</v>
      </c>
      <c r="B4045" s="1">
        <v>42002</v>
      </c>
      <c r="D4045"/>
      <c r="E4045"/>
      <c r="F4045"/>
      <c r="H4045"/>
      <c r="L4045"/>
    </row>
    <row r="4046" spans="1:12" x14ac:dyDescent="0.3">
      <c r="A4046" s="6" t="s">
        <v>2730</v>
      </c>
      <c r="B4046" s="1">
        <v>42002</v>
      </c>
      <c r="D4046"/>
      <c r="E4046"/>
      <c r="F4046"/>
      <c r="H4046"/>
      <c r="L4046"/>
    </row>
    <row r="4047" spans="1:12" x14ac:dyDescent="0.3">
      <c r="A4047" s="6" t="s">
        <v>2731</v>
      </c>
      <c r="B4047" s="1">
        <v>42180</v>
      </c>
      <c r="D4047"/>
      <c r="E4047"/>
      <c r="F4047"/>
      <c r="H4047"/>
      <c r="L4047"/>
    </row>
    <row r="4048" spans="1:12" x14ac:dyDescent="0.3">
      <c r="A4048" s="6" t="s">
        <v>2732</v>
      </c>
      <c r="B4048" s="1">
        <v>42096</v>
      </c>
      <c r="D4048"/>
      <c r="E4048"/>
      <c r="F4048"/>
      <c r="H4048"/>
      <c r="L4048"/>
    </row>
    <row r="4049" spans="1:12" x14ac:dyDescent="0.3">
      <c r="A4049" s="6" t="s">
        <v>2733</v>
      </c>
      <c r="B4049" s="1">
        <v>43029</v>
      </c>
      <c r="D4049"/>
      <c r="E4049"/>
      <c r="F4049"/>
      <c r="H4049"/>
      <c r="L4049"/>
    </row>
    <row r="4050" spans="1:12" x14ac:dyDescent="0.3">
      <c r="A4050" s="6" t="s">
        <v>2734</v>
      </c>
      <c r="B4050" s="1">
        <v>42201</v>
      </c>
      <c r="D4050"/>
      <c r="E4050"/>
      <c r="F4050"/>
      <c r="H4050"/>
      <c r="L4050"/>
    </row>
    <row r="4051" spans="1:12" x14ac:dyDescent="0.3">
      <c r="A4051" s="6" t="s">
        <v>2734</v>
      </c>
      <c r="B4051" s="1">
        <v>42201</v>
      </c>
      <c r="D4051"/>
      <c r="E4051"/>
      <c r="F4051"/>
      <c r="H4051"/>
      <c r="L4051"/>
    </row>
    <row r="4052" spans="1:12" x14ac:dyDescent="0.3">
      <c r="A4052" s="6" t="s">
        <v>2735</v>
      </c>
      <c r="B4052" s="1">
        <v>42910</v>
      </c>
      <c r="D4052"/>
      <c r="E4052"/>
      <c r="F4052"/>
      <c r="H4052"/>
      <c r="L4052"/>
    </row>
    <row r="4053" spans="1:12" x14ac:dyDescent="0.3">
      <c r="A4053" s="6" t="s">
        <v>2735</v>
      </c>
      <c r="B4053" s="1">
        <v>42910</v>
      </c>
      <c r="D4053"/>
      <c r="E4053"/>
      <c r="F4053"/>
      <c r="H4053"/>
      <c r="L4053"/>
    </row>
    <row r="4054" spans="1:12" x14ac:dyDescent="0.3">
      <c r="A4054" s="6" t="s">
        <v>2736</v>
      </c>
      <c r="B4054" s="1">
        <v>41911</v>
      </c>
      <c r="D4054"/>
      <c r="E4054"/>
      <c r="F4054"/>
      <c r="H4054"/>
      <c r="L4054"/>
    </row>
    <row r="4055" spans="1:12" x14ac:dyDescent="0.3">
      <c r="A4055" s="6" t="s">
        <v>2736</v>
      </c>
      <c r="B4055" s="1">
        <v>41911</v>
      </c>
      <c r="D4055"/>
      <c r="E4055"/>
      <c r="F4055"/>
      <c r="H4055"/>
      <c r="L4055"/>
    </row>
    <row r="4056" spans="1:12" x14ac:dyDescent="0.3">
      <c r="A4056" s="6" t="s">
        <v>2736</v>
      </c>
      <c r="B4056" s="1">
        <v>41911</v>
      </c>
      <c r="D4056"/>
      <c r="E4056"/>
      <c r="F4056"/>
      <c r="H4056"/>
      <c r="L4056"/>
    </row>
    <row r="4057" spans="1:12" x14ac:dyDescent="0.3">
      <c r="A4057" s="6" t="s">
        <v>2736</v>
      </c>
      <c r="B4057" s="1">
        <v>41911</v>
      </c>
      <c r="D4057"/>
      <c r="E4057"/>
      <c r="F4057"/>
      <c r="H4057"/>
      <c r="L4057"/>
    </row>
    <row r="4058" spans="1:12" x14ac:dyDescent="0.3">
      <c r="A4058" s="6" t="s">
        <v>2736</v>
      </c>
      <c r="B4058" s="1">
        <v>41911</v>
      </c>
      <c r="D4058"/>
      <c r="E4058"/>
      <c r="F4058"/>
      <c r="H4058"/>
      <c r="L4058"/>
    </row>
    <row r="4059" spans="1:12" x14ac:dyDescent="0.3">
      <c r="A4059" s="6" t="s">
        <v>2736</v>
      </c>
      <c r="B4059" s="1">
        <v>41911</v>
      </c>
      <c r="D4059"/>
      <c r="E4059"/>
      <c r="F4059"/>
      <c r="H4059"/>
      <c r="L4059"/>
    </row>
    <row r="4060" spans="1:12" x14ac:dyDescent="0.3">
      <c r="A4060" s="6" t="s">
        <v>2737</v>
      </c>
      <c r="B4060" s="1">
        <v>41967</v>
      </c>
      <c r="D4060"/>
      <c r="E4060"/>
      <c r="F4060"/>
      <c r="H4060"/>
      <c r="L4060"/>
    </row>
    <row r="4061" spans="1:12" x14ac:dyDescent="0.3">
      <c r="A4061" s="6" t="s">
        <v>2738</v>
      </c>
      <c r="B4061" s="1">
        <v>42328</v>
      </c>
      <c r="D4061"/>
      <c r="E4061"/>
      <c r="F4061"/>
      <c r="H4061"/>
      <c r="L4061"/>
    </row>
    <row r="4062" spans="1:12" x14ac:dyDescent="0.3">
      <c r="A4062" s="6" t="s">
        <v>2738</v>
      </c>
      <c r="B4062" s="1">
        <v>42328</v>
      </c>
      <c r="D4062"/>
      <c r="E4062"/>
      <c r="F4062"/>
      <c r="H4062"/>
      <c r="L4062"/>
    </row>
    <row r="4063" spans="1:12" x14ac:dyDescent="0.3">
      <c r="A4063" s="6" t="s">
        <v>2739</v>
      </c>
      <c r="B4063" s="1">
        <v>42675</v>
      </c>
      <c r="D4063"/>
      <c r="E4063"/>
      <c r="F4063"/>
      <c r="H4063"/>
      <c r="L4063"/>
    </row>
    <row r="4064" spans="1:12" x14ac:dyDescent="0.3">
      <c r="A4064" s="6" t="s">
        <v>2740</v>
      </c>
      <c r="B4064" s="1">
        <v>42264</v>
      </c>
      <c r="D4064"/>
      <c r="E4064"/>
      <c r="F4064"/>
      <c r="H4064"/>
      <c r="L4064"/>
    </row>
    <row r="4065" spans="1:12" x14ac:dyDescent="0.3">
      <c r="A4065" s="6" t="s">
        <v>2741</v>
      </c>
      <c r="B4065" s="1">
        <v>42439</v>
      </c>
      <c r="D4065"/>
      <c r="E4065"/>
      <c r="F4065"/>
      <c r="H4065"/>
      <c r="L4065"/>
    </row>
    <row r="4066" spans="1:12" x14ac:dyDescent="0.3">
      <c r="A4066" s="6" t="s">
        <v>2742</v>
      </c>
      <c r="B4066" s="1">
        <v>41813</v>
      </c>
      <c r="D4066"/>
      <c r="E4066"/>
      <c r="F4066"/>
      <c r="H4066"/>
      <c r="L4066"/>
    </row>
    <row r="4067" spans="1:12" x14ac:dyDescent="0.3">
      <c r="A4067" s="6" t="s">
        <v>2742</v>
      </c>
      <c r="B4067" s="1">
        <v>41813</v>
      </c>
      <c r="D4067"/>
      <c r="E4067"/>
      <c r="F4067"/>
      <c r="H4067"/>
      <c r="L4067"/>
    </row>
    <row r="4068" spans="1:12" x14ac:dyDescent="0.3">
      <c r="A4068" s="6" t="s">
        <v>2743</v>
      </c>
      <c r="B4068" s="1">
        <v>41944</v>
      </c>
      <c r="D4068"/>
      <c r="E4068"/>
      <c r="F4068"/>
      <c r="H4068"/>
      <c r="L4068"/>
    </row>
    <row r="4069" spans="1:12" x14ac:dyDescent="0.3">
      <c r="A4069" s="6" t="s">
        <v>2743</v>
      </c>
      <c r="B4069" s="1">
        <v>41944</v>
      </c>
      <c r="D4069"/>
      <c r="E4069"/>
      <c r="F4069"/>
      <c r="H4069"/>
      <c r="L4069"/>
    </row>
    <row r="4070" spans="1:12" x14ac:dyDescent="0.3">
      <c r="A4070" s="6" t="s">
        <v>2743</v>
      </c>
      <c r="B4070" s="1">
        <v>41944</v>
      </c>
      <c r="D4070"/>
      <c r="E4070"/>
      <c r="F4070"/>
      <c r="H4070"/>
      <c r="L4070"/>
    </row>
    <row r="4071" spans="1:12" x14ac:dyDescent="0.3">
      <c r="A4071" s="6" t="s">
        <v>2743</v>
      </c>
      <c r="B4071" s="1">
        <v>41944</v>
      </c>
      <c r="D4071"/>
      <c r="E4071"/>
      <c r="F4071"/>
      <c r="H4071"/>
      <c r="L4071"/>
    </row>
    <row r="4072" spans="1:12" x14ac:dyDescent="0.3">
      <c r="A4072" s="6" t="s">
        <v>2744</v>
      </c>
      <c r="B4072" s="1">
        <v>42610</v>
      </c>
      <c r="D4072"/>
      <c r="E4072"/>
      <c r="F4072"/>
      <c r="H4072"/>
      <c r="L4072"/>
    </row>
    <row r="4073" spans="1:12" x14ac:dyDescent="0.3">
      <c r="A4073" s="6" t="s">
        <v>2744</v>
      </c>
      <c r="B4073" s="1">
        <v>42610</v>
      </c>
      <c r="D4073"/>
      <c r="E4073"/>
      <c r="F4073"/>
      <c r="H4073"/>
      <c r="L4073"/>
    </row>
    <row r="4074" spans="1:12" x14ac:dyDescent="0.3">
      <c r="A4074" s="6" t="s">
        <v>2744</v>
      </c>
      <c r="B4074" s="1">
        <v>42610</v>
      </c>
      <c r="D4074"/>
      <c r="E4074"/>
      <c r="F4074"/>
      <c r="H4074"/>
      <c r="L4074"/>
    </row>
    <row r="4075" spans="1:12" x14ac:dyDescent="0.3">
      <c r="A4075" s="6" t="s">
        <v>2745</v>
      </c>
      <c r="B4075" s="1">
        <v>42344</v>
      </c>
      <c r="D4075"/>
      <c r="E4075"/>
      <c r="F4075"/>
      <c r="H4075"/>
      <c r="L4075"/>
    </row>
    <row r="4076" spans="1:12" x14ac:dyDescent="0.3">
      <c r="A4076" s="6" t="s">
        <v>2746</v>
      </c>
      <c r="B4076" s="1">
        <v>42271</v>
      </c>
      <c r="D4076"/>
      <c r="E4076"/>
      <c r="F4076"/>
      <c r="H4076"/>
      <c r="L4076"/>
    </row>
    <row r="4077" spans="1:12" x14ac:dyDescent="0.3">
      <c r="A4077" s="6" t="s">
        <v>2747</v>
      </c>
      <c r="B4077" s="1">
        <v>43054</v>
      </c>
      <c r="D4077"/>
      <c r="E4077"/>
      <c r="F4077"/>
      <c r="H4077"/>
      <c r="L4077"/>
    </row>
    <row r="4078" spans="1:12" x14ac:dyDescent="0.3">
      <c r="A4078" s="6" t="s">
        <v>2747</v>
      </c>
      <c r="B4078" s="1">
        <v>43054</v>
      </c>
      <c r="D4078"/>
      <c r="E4078"/>
      <c r="F4078"/>
      <c r="H4078"/>
      <c r="L4078"/>
    </row>
    <row r="4079" spans="1:12" x14ac:dyDescent="0.3">
      <c r="A4079" s="6" t="s">
        <v>2748</v>
      </c>
      <c r="B4079" s="1">
        <v>42357</v>
      </c>
      <c r="D4079"/>
      <c r="E4079"/>
      <c r="F4079"/>
      <c r="H4079"/>
      <c r="L4079"/>
    </row>
    <row r="4080" spans="1:12" x14ac:dyDescent="0.3">
      <c r="A4080" s="6" t="s">
        <v>2748</v>
      </c>
      <c r="B4080" s="1">
        <v>42357</v>
      </c>
      <c r="D4080"/>
      <c r="E4080"/>
      <c r="F4080"/>
      <c r="H4080"/>
      <c r="L4080"/>
    </row>
    <row r="4081" spans="1:12" x14ac:dyDescent="0.3">
      <c r="A4081" s="6" t="s">
        <v>2748</v>
      </c>
      <c r="B4081" s="1">
        <v>42357</v>
      </c>
      <c r="D4081"/>
      <c r="E4081"/>
      <c r="F4081"/>
      <c r="H4081"/>
      <c r="L4081"/>
    </row>
    <row r="4082" spans="1:12" x14ac:dyDescent="0.3">
      <c r="A4082" s="6" t="s">
        <v>2749</v>
      </c>
      <c r="B4082" s="1">
        <v>42359</v>
      </c>
      <c r="D4082"/>
      <c r="E4082"/>
      <c r="F4082"/>
      <c r="H4082"/>
      <c r="L4082"/>
    </row>
    <row r="4083" spans="1:12" x14ac:dyDescent="0.3">
      <c r="A4083" s="6" t="s">
        <v>2750</v>
      </c>
      <c r="B4083" s="1">
        <v>42638</v>
      </c>
      <c r="D4083"/>
      <c r="E4083"/>
      <c r="F4083"/>
      <c r="H4083"/>
      <c r="L4083"/>
    </row>
    <row r="4084" spans="1:12" x14ac:dyDescent="0.3">
      <c r="A4084" s="6" t="s">
        <v>2750</v>
      </c>
      <c r="B4084" s="1">
        <v>42638</v>
      </c>
      <c r="D4084"/>
      <c r="E4084"/>
      <c r="F4084"/>
      <c r="H4084"/>
      <c r="L4084"/>
    </row>
    <row r="4085" spans="1:12" x14ac:dyDescent="0.3">
      <c r="A4085" s="6" t="s">
        <v>2751</v>
      </c>
      <c r="B4085" s="1">
        <v>42910</v>
      </c>
      <c r="D4085"/>
      <c r="E4085"/>
      <c r="F4085"/>
      <c r="H4085"/>
      <c r="L4085"/>
    </row>
    <row r="4086" spans="1:12" x14ac:dyDescent="0.3">
      <c r="A4086" s="6" t="s">
        <v>2751</v>
      </c>
      <c r="B4086" s="1">
        <v>42910</v>
      </c>
      <c r="D4086"/>
      <c r="E4086"/>
      <c r="F4086"/>
      <c r="H4086"/>
      <c r="L4086"/>
    </row>
    <row r="4087" spans="1:12" x14ac:dyDescent="0.3">
      <c r="A4087" s="6" t="s">
        <v>2752</v>
      </c>
      <c r="B4087" s="1">
        <v>42985</v>
      </c>
      <c r="D4087"/>
      <c r="E4087"/>
      <c r="F4087"/>
      <c r="H4087"/>
      <c r="L4087"/>
    </row>
    <row r="4088" spans="1:12" x14ac:dyDescent="0.3">
      <c r="A4088" s="6" t="s">
        <v>2753</v>
      </c>
      <c r="B4088" s="1">
        <v>42586</v>
      </c>
      <c r="D4088"/>
      <c r="E4088"/>
      <c r="F4088"/>
      <c r="H4088"/>
      <c r="L4088"/>
    </row>
    <row r="4089" spans="1:12" x14ac:dyDescent="0.3">
      <c r="A4089" s="6" t="s">
        <v>2753</v>
      </c>
      <c r="B4089" s="1">
        <v>42586</v>
      </c>
      <c r="D4089"/>
      <c r="E4089"/>
      <c r="F4089"/>
      <c r="H4089"/>
      <c r="L4089"/>
    </row>
    <row r="4090" spans="1:12" x14ac:dyDescent="0.3">
      <c r="A4090" s="6" t="s">
        <v>2753</v>
      </c>
      <c r="B4090" s="1">
        <v>42586</v>
      </c>
      <c r="D4090"/>
      <c r="E4090"/>
      <c r="F4090"/>
      <c r="H4090"/>
      <c r="L4090"/>
    </row>
    <row r="4091" spans="1:12" x14ac:dyDescent="0.3">
      <c r="A4091" s="6" t="s">
        <v>2754</v>
      </c>
      <c r="B4091" s="1">
        <v>41870</v>
      </c>
      <c r="D4091"/>
      <c r="E4091"/>
      <c r="F4091"/>
      <c r="H4091"/>
      <c r="L4091"/>
    </row>
    <row r="4092" spans="1:12" x14ac:dyDescent="0.3">
      <c r="A4092" s="6" t="s">
        <v>2755</v>
      </c>
      <c r="B4092" s="1">
        <v>42461</v>
      </c>
      <c r="D4092"/>
      <c r="E4092"/>
      <c r="F4092"/>
      <c r="H4092"/>
      <c r="L4092"/>
    </row>
    <row r="4093" spans="1:12" x14ac:dyDescent="0.3">
      <c r="A4093" s="6" t="s">
        <v>2755</v>
      </c>
      <c r="B4093" s="1">
        <v>42461</v>
      </c>
      <c r="D4093"/>
      <c r="E4093"/>
      <c r="F4093"/>
      <c r="H4093"/>
      <c r="L4093"/>
    </row>
    <row r="4094" spans="1:12" x14ac:dyDescent="0.3">
      <c r="A4094" s="6" t="s">
        <v>2755</v>
      </c>
      <c r="B4094" s="1">
        <v>42461</v>
      </c>
      <c r="D4094"/>
      <c r="E4094"/>
      <c r="F4094"/>
      <c r="H4094"/>
      <c r="L4094"/>
    </row>
    <row r="4095" spans="1:12" x14ac:dyDescent="0.3">
      <c r="A4095" s="6" t="s">
        <v>2756</v>
      </c>
      <c r="B4095" s="1">
        <v>42871</v>
      </c>
      <c r="D4095"/>
      <c r="E4095"/>
      <c r="F4095"/>
      <c r="H4095"/>
      <c r="L4095"/>
    </row>
    <row r="4096" spans="1:12" x14ac:dyDescent="0.3">
      <c r="A4096" s="6" t="s">
        <v>2757</v>
      </c>
      <c r="B4096" s="1">
        <v>42240</v>
      </c>
      <c r="D4096"/>
      <c r="E4096"/>
      <c r="F4096"/>
      <c r="H4096"/>
      <c r="L4096"/>
    </row>
    <row r="4097" spans="1:12" x14ac:dyDescent="0.3">
      <c r="A4097" s="6" t="s">
        <v>2757</v>
      </c>
      <c r="B4097" s="1">
        <v>42240</v>
      </c>
      <c r="D4097"/>
      <c r="E4097"/>
      <c r="F4097"/>
      <c r="H4097"/>
      <c r="L4097"/>
    </row>
    <row r="4098" spans="1:12" x14ac:dyDescent="0.3">
      <c r="A4098" s="6" t="s">
        <v>2757</v>
      </c>
      <c r="B4098" s="1">
        <v>42240</v>
      </c>
      <c r="D4098"/>
      <c r="E4098"/>
      <c r="F4098"/>
      <c r="H4098"/>
      <c r="L4098"/>
    </row>
    <row r="4099" spans="1:12" x14ac:dyDescent="0.3">
      <c r="A4099" s="6" t="s">
        <v>2758</v>
      </c>
      <c r="B4099" s="1">
        <v>41905</v>
      </c>
      <c r="D4099"/>
      <c r="E4099"/>
      <c r="F4099"/>
      <c r="H4099"/>
      <c r="L4099"/>
    </row>
    <row r="4100" spans="1:12" x14ac:dyDescent="0.3">
      <c r="A4100" s="6" t="s">
        <v>2758</v>
      </c>
      <c r="B4100" s="1">
        <v>41905</v>
      </c>
      <c r="D4100"/>
      <c r="E4100"/>
      <c r="F4100"/>
      <c r="H4100"/>
      <c r="L4100"/>
    </row>
    <row r="4101" spans="1:12" x14ac:dyDescent="0.3">
      <c r="A4101" s="6" t="s">
        <v>2758</v>
      </c>
      <c r="B4101" s="1">
        <v>41905</v>
      </c>
      <c r="D4101"/>
      <c r="E4101"/>
      <c r="F4101"/>
      <c r="H4101"/>
      <c r="L4101"/>
    </row>
    <row r="4102" spans="1:12" x14ac:dyDescent="0.3">
      <c r="A4102" s="6" t="s">
        <v>2758</v>
      </c>
      <c r="B4102" s="1">
        <v>41905</v>
      </c>
      <c r="D4102"/>
      <c r="E4102"/>
      <c r="F4102"/>
      <c r="H4102"/>
      <c r="L4102"/>
    </row>
    <row r="4103" spans="1:12" x14ac:dyDescent="0.3">
      <c r="A4103" s="6" t="s">
        <v>2759</v>
      </c>
      <c r="B4103" s="1">
        <v>42905</v>
      </c>
      <c r="D4103"/>
      <c r="E4103"/>
      <c r="F4103"/>
      <c r="H4103"/>
      <c r="L4103"/>
    </row>
    <row r="4104" spans="1:12" x14ac:dyDescent="0.3">
      <c r="A4104" s="6" t="s">
        <v>2759</v>
      </c>
      <c r="B4104" s="1">
        <v>42905</v>
      </c>
      <c r="D4104"/>
      <c r="E4104"/>
      <c r="F4104"/>
      <c r="H4104"/>
      <c r="L4104"/>
    </row>
    <row r="4105" spans="1:12" x14ac:dyDescent="0.3">
      <c r="A4105" s="6" t="s">
        <v>2759</v>
      </c>
      <c r="B4105" s="1">
        <v>42905</v>
      </c>
      <c r="D4105"/>
      <c r="E4105"/>
      <c r="F4105"/>
      <c r="H4105"/>
      <c r="L4105"/>
    </row>
    <row r="4106" spans="1:12" x14ac:dyDescent="0.3">
      <c r="A4106" s="6" t="s">
        <v>2760</v>
      </c>
      <c r="B4106" s="1">
        <v>43090</v>
      </c>
      <c r="D4106"/>
      <c r="E4106"/>
      <c r="F4106"/>
      <c r="H4106"/>
      <c r="L4106"/>
    </row>
    <row r="4107" spans="1:12" x14ac:dyDescent="0.3">
      <c r="A4107" s="6" t="s">
        <v>2761</v>
      </c>
      <c r="B4107" s="1">
        <v>42954</v>
      </c>
      <c r="D4107"/>
      <c r="E4107"/>
      <c r="F4107"/>
      <c r="H4107"/>
      <c r="L4107"/>
    </row>
    <row r="4108" spans="1:12" x14ac:dyDescent="0.3">
      <c r="A4108" s="6" t="s">
        <v>2761</v>
      </c>
      <c r="B4108" s="1">
        <v>42954</v>
      </c>
      <c r="D4108"/>
      <c r="E4108"/>
      <c r="F4108"/>
      <c r="H4108"/>
      <c r="L4108"/>
    </row>
    <row r="4109" spans="1:12" x14ac:dyDescent="0.3">
      <c r="A4109" s="6" t="s">
        <v>2762</v>
      </c>
      <c r="B4109" s="1">
        <v>42604</v>
      </c>
      <c r="D4109"/>
      <c r="E4109"/>
      <c r="F4109"/>
      <c r="H4109"/>
      <c r="L4109"/>
    </row>
    <row r="4110" spans="1:12" x14ac:dyDescent="0.3">
      <c r="A4110" s="6" t="s">
        <v>2764</v>
      </c>
      <c r="B4110" s="1">
        <v>42254</v>
      </c>
      <c r="D4110"/>
      <c r="E4110"/>
      <c r="F4110"/>
      <c r="H4110"/>
      <c r="L4110"/>
    </row>
    <row r="4111" spans="1:12" x14ac:dyDescent="0.3">
      <c r="A4111" s="6" t="s">
        <v>2764</v>
      </c>
      <c r="B4111" s="1">
        <v>42254</v>
      </c>
      <c r="D4111"/>
      <c r="E4111"/>
      <c r="F4111"/>
      <c r="H4111"/>
      <c r="L4111"/>
    </row>
    <row r="4112" spans="1:12" x14ac:dyDescent="0.3">
      <c r="A4112" s="6" t="s">
        <v>2765</v>
      </c>
      <c r="B4112" s="1">
        <v>42363</v>
      </c>
      <c r="D4112"/>
      <c r="E4112"/>
      <c r="F4112"/>
      <c r="H4112"/>
      <c r="L4112"/>
    </row>
    <row r="4113" spans="1:12" x14ac:dyDescent="0.3">
      <c r="A4113" s="6" t="s">
        <v>2765</v>
      </c>
      <c r="B4113" s="1">
        <v>42363</v>
      </c>
      <c r="D4113"/>
      <c r="E4113"/>
      <c r="F4113"/>
      <c r="H4113"/>
      <c r="L4113"/>
    </row>
    <row r="4114" spans="1:12" x14ac:dyDescent="0.3">
      <c r="A4114" s="6" t="s">
        <v>2765</v>
      </c>
      <c r="B4114" s="1">
        <v>42363</v>
      </c>
      <c r="D4114"/>
      <c r="E4114"/>
      <c r="F4114"/>
      <c r="H4114"/>
      <c r="L4114"/>
    </row>
    <row r="4115" spans="1:12" x14ac:dyDescent="0.3">
      <c r="A4115" s="6" t="s">
        <v>2765</v>
      </c>
      <c r="B4115" s="1">
        <v>42363</v>
      </c>
      <c r="D4115"/>
      <c r="E4115"/>
      <c r="F4115"/>
      <c r="H4115"/>
      <c r="L4115"/>
    </row>
    <row r="4116" spans="1:12" x14ac:dyDescent="0.3">
      <c r="A4116" s="6" t="s">
        <v>2766</v>
      </c>
      <c r="B4116" s="1">
        <v>42126</v>
      </c>
      <c r="D4116"/>
      <c r="E4116"/>
      <c r="F4116"/>
      <c r="H4116"/>
      <c r="L4116"/>
    </row>
    <row r="4117" spans="1:12" x14ac:dyDescent="0.3">
      <c r="A4117" s="6" t="s">
        <v>2766</v>
      </c>
      <c r="B4117" s="1">
        <v>42126</v>
      </c>
      <c r="D4117"/>
      <c r="E4117"/>
      <c r="F4117"/>
      <c r="H4117"/>
      <c r="L4117"/>
    </row>
    <row r="4118" spans="1:12" x14ac:dyDescent="0.3">
      <c r="A4118" s="6" t="s">
        <v>2767</v>
      </c>
      <c r="B4118" s="1">
        <v>42698</v>
      </c>
      <c r="D4118"/>
      <c r="E4118"/>
      <c r="F4118"/>
      <c r="H4118"/>
      <c r="L4118"/>
    </row>
    <row r="4119" spans="1:12" x14ac:dyDescent="0.3">
      <c r="A4119" s="6" t="s">
        <v>2768</v>
      </c>
      <c r="B4119" s="1">
        <v>42332</v>
      </c>
      <c r="D4119"/>
      <c r="E4119"/>
      <c r="F4119"/>
      <c r="H4119"/>
      <c r="L4119"/>
    </row>
    <row r="4120" spans="1:12" x14ac:dyDescent="0.3">
      <c r="A4120" s="6" t="s">
        <v>2768</v>
      </c>
      <c r="B4120" s="1">
        <v>42332</v>
      </c>
      <c r="D4120"/>
      <c r="E4120"/>
      <c r="F4120"/>
      <c r="H4120"/>
      <c r="L4120"/>
    </row>
    <row r="4121" spans="1:12" x14ac:dyDescent="0.3">
      <c r="A4121" s="6" t="s">
        <v>2768</v>
      </c>
      <c r="B4121" s="1">
        <v>42332</v>
      </c>
      <c r="D4121"/>
      <c r="E4121"/>
      <c r="F4121"/>
      <c r="H4121"/>
      <c r="L4121"/>
    </row>
    <row r="4122" spans="1:12" x14ac:dyDescent="0.3">
      <c r="A4122" s="6" t="s">
        <v>2768</v>
      </c>
      <c r="B4122" s="1">
        <v>42332</v>
      </c>
      <c r="D4122"/>
      <c r="E4122"/>
      <c r="F4122"/>
      <c r="H4122"/>
      <c r="L4122"/>
    </row>
    <row r="4123" spans="1:12" x14ac:dyDescent="0.3">
      <c r="A4123" s="6" t="s">
        <v>2769</v>
      </c>
      <c r="B4123" s="1">
        <v>42982</v>
      </c>
      <c r="D4123"/>
      <c r="E4123"/>
      <c r="F4123"/>
      <c r="H4123"/>
      <c r="L4123"/>
    </row>
    <row r="4124" spans="1:12" x14ac:dyDescent="0.3">
      <c r="A4124" s="6" t="s">
        <v>2770</v>
      </c>
      <c r="B4124" s="1">
        <v>42866</v>
      </c>
      <c r="D4124"/>
      <c r="E4124"/>
      <c r="F4124"/>
      <c r="H4124"/>
      <c r="L4124"/>
    </row>
    <row r="4125" spans="1:12" x14ac:dyDescent="0.3">
      <c r="A4125" s="6" t="s">
        <v>2770</v>
      </c>
      <c r="B4125" s="1">
        <v>42866</v>
      </c>
      <c r="D4125"/>
      <c r="E4125"/>
      <c r="F4125"/>
      <c r="H4125"/>
      <c r="L4125"/>
    </row>
    <row r="4126" spans="1:12" x14ac:dyDescent="0.3">
      <c r="A4126" s="6" t="s">
        <v>2770</v>
      </c>
      <c r="B4126" s="1">
        <v>42866</v>
      </c>
      <c r="D4126"/>
      <c r="E4126"/>
      <c r="F4126"/>
      <c r="H4126"/>
      <c r="L4126"/>
    </row>
    <row r="4127" spans="1:12" x14ac:dyDescent="0.3">
      <c r="A4127" s="6" t="s">
        <v>2771</v>
      </c>
      <c r="B4127" s="1">
        <v>41770</v>
      </c>
      <c r="D4127"/>
      <c r="E4127"/>
      <c r="F4127"/>
      <c r="H4127"/>
      <c r="L4127"/>
    </row>
    <row r="4128" spans="1:12" x14ac:dyDescent="0.3">
      <c r="A4128" s="6" t="s">
        <v>2772</v>
      </c>
      <c r="B4128" s="1">
        <v>42943</v>
      </c>
      <c r="D4128"/>
      <c r="E4128"/>
      <c r="F4128"/>
      <c r="H4128"/>
      <c r="L4128"/>
    </row>
    <row r="4129" spans="1:12" x14ac:dyDescent="0.3">
      <c r="A4129" s="6" t="s">
        <v>2773</v>
      </c>
      <c r="B4129" s="1">
        <v>42861</v>
      </c>
      <c r="D4129"/>
      <c r="E4129"/>
      <c r="F4129"/>
      <c r="H4129"/>
      <c r="L4129"/>
    </row>
    <row r="4130" spans="1:12" x14ac:dyDescent="0.3">
      <c r="A4130" s="6" t="s">
        <v>2774</v>
      </c>
      <c r="B4130" s="1">
        <v>41901</v>
      </c>
      <c r="D4130"/>
      <c r="E4130"/>
      <c r="F4130"/>
      <c r="H4130"/>
      <c r="L4130"/>
    </row>
    <row r="4131" spans="1:12" x14ac:dyDescent="0.3">
      <c r="A4131" s="6" t="s">
        <v>2774</v>
      </c>
      <c r="B4131" s="1">
        <v>41901</v>
      </c>
      <c r="D4131"/>
      <c r="E4131"/>
      <c r="F4131"/>
      <c r="H4131"/>
      <c r="L4131"/>
    </row>
    <row r="4132" spans="1:12" x14ac:dyDescent="0.3">
      <c r="A4132" s="6" t="s">
        <v>2775</v>
      </c>
      <c r="B4132" s="1">
        <v>42092</v>
      </c>
      <c r="D4132"/>
      <c r="E4132"/>
      <c r="F4132"/>
      <c r="H4132"/>
      <c r="L4132"/>
    </row>
    <row r="4133" spans="1:12" x14ac:dyDescent="0.3">
      <c r="A4133" s="6" t="s">
        <v>2776</v>
      </c>
      <c r="B4133" s="1">
        <v>41961</v>
      </c>
      <c r="D4133"/>
      <c r="E4133"/>
      <c r="F4133"/>
      <c r="H4133"/>
      <c r="L4133"/>
    </row>
    <row r="4134" spans="1:12" x14ac:dyDescent="0.3">
      <c r="A4134" s="6" t="s">
        <v>2777</v>
      </c>
      <c r="B4134" s="1">
        <v>42187</v>
      </c>
      <c r="D4134"/>
      <c r="E4134"/>
      <c r="F4134"/>
      <c r="H4134"/>
      <c r="L4134"/>
    </row>
    <row r="4135" spans="1:12" x14ac:dyDescent="0.3">
      <c r="A4135" s="6" t="s">
        <v>2777</v>
      </c>
      <c r="B4135" s="1">
        <v>42187</v>
      </c>
      <c r="D4135"/>
      <c r="E4135"/>
      <c r="F4135"/>
      <c r="H4135"/>
      <c r="L4135"/>
    </row>
    <row r="4136" spans="1:12" x14ac:dyDescent="0.3">
      <c r="A4136" s="6" t="s">
        <v>2778</v>
      </c>
      <c r="B4136" s="1">
        <v>41890</v>
      </c>
      <c r="D4136"/>
      <c r="E4136"/>
      <c r="F4136"/>
      <c r="H4136"/>
      <c r="L4136"/>
    </row>
    <row r="4137" spans="1:12" x14ac:dyDescent="0.3">
      <c r="A4137" s="6" t="s">
        <v>2778</v>
      </c>
      <c r="B4137" s="1">
        <v>41890</v>
      </c>
      <c r="D4137"/>
      <c r="E4137"/>
      <c r="F4137"/>
      <c r="H4137"/>
      <c r="L4137"/>
    </row>
    <row r="4138" spans="1:12" x14ac:dyDescent="0.3">
      <c r="A4138" s="6" t="s">
        <v>2779</v>
      </c>
      <c r="B4138" s="1">
        <v>43010</v>
      </c>
      <c r="D4138"/>
      <c r="E4138"/>
      <c r="F4138"/>
      <c r="H4138"/>
      <c r="L4138"/>
    </row>
    <row r="4139" spans="1:12" x14ac:dyDescent="0.3">
      <c r="A4139" s="6" t="s">
        <v>2779</v>
      </c>
      <c r="B4139" s="1">
        <v>43010</v>
      </c>
      <c r="D4139"/>
      <c r="E4139"/>
      <c r="F4139"/>
      <c r="H4139"/>
      <c r="L4139"/>
    </row>
    <row r="4140" spans="1:12" x14ac:dyDescent="0.3">
      <c r="A4140" s="6" t="s">
        <v>2780</v>
      </c>
      <c r="B4140" s="1">
        <v>43058</v>
      </c>
      <c r="D4140"/>
      <c r="E4140"/>
      <c r="F4140"/>
      <c r="H4140"/>
      <c r="L4140"/>
    </row>
    <row r="4141" spans="1:12" x14ac:dyDescent="0.3">
      <c r="A4141" s="6" t="s">
        <v>2781</v>
      </c>
      <c r="B4141" s="1">
        <v>42734</v>
      </c>
      <c r="D4141"/>
      <c r="E4141"/>
      <c r="F4141"/>
      <c r="H4141"/>
      <c r="L4141"/>
    </row>
    <row r="4142" spans="1:12" x14ac:dyDescent="0.3">
      <c r="A4142" s="6" t="s">
        <v>2782</v>
      </c>
      <c r="B4142" s="1">
        <v>43070</v>
      </c>
      <c r="D4142"/>
      <c r="E4142"/>
      <c r="F4142"/>
      <c r="H4142"/>
      <c r="L4142"/>
    </row>
    <row r="4143" spans="1:12" x14ac:dyDescent="0.3">
      <c r="A4143" s="6" t="s">
        <v>2782</v>
      </c>
      <c r="B4143" s="1">
        <v>43070</v>
      </c>
      <c r="D4143"/>
      <c r="E4143"/>
      <c r="F4143"/>
      <c r="H4143"/>
      <c r="L4143"/>
    </row>
    <row r="4144" spans="1:12" x14ac:dyDescent="0.3">
      <c r="A4144" s="6" t="s">
        <v>2783</v>
      </c>
      <c r="B4144" s="1">
        <v>42534</v>
      </c>
      <c r="D4144"/>
      <c r="E4144"/>
      <c r="F4144"/>
      <c r="H4144"/>
      <c r="L4144"/>
    </row>
    <row r="4145" spans="1:12" x14ac:dyDescent="0.3">
      <c r="A4145" s="6" t="s">
        <v>2784</v>
      </c>
      <c r="B4145" s="1">
        <v>41778</v>
      </c>
      <c r="D4145"/>
      <c r="E4145"/>
      <c r="F4145"/>
      <c r="H4145"/>
      <c r="L4145"/>
    </row>
    <row r="4146" spans="1:12" x14ac:dyDescent="0.3">
      <c r="A4146" s="6" t="s">
        <v>2785</v>
      </c>
      <c r="B4146" s="1">
        <v>42765</v>
      </c>
      <c r="D4146"/>
      <c r="E4146"/>
      <c r="F4146"/>
      <c r="H4146"/>
      <c r="L4146"/>
    </row>
    <row r="4147" spans="1:12" x14ac:dyDescent="0.3">
      <c r="A4147" s="6" t="s">
        <v>2785</v>
      </c>
      <c r="B4147" s="1">
        <v>42765</v>
      </c>
      <c r="D4147"/>
      <c r="E4147"/>
      <c r="F4147"/>
      <c r="H4147"/>
      <c r="L4147"/>
    </row>
    <row r="4148" spans="1:12" x14ac:dyDescent="0.3">
      <c r="A4148" s="6" t="s">
        <v>2785</v>
      </c>
      <c r="B4148" s="1">
        <v>42765</v>
      </c>
      <c r="D4148"/>
      <c r="E4148"/>
      <c r="F4148"/>
      <c r="H4148"/>
      <c r="L4148"/>
    </row>
    <row r="4149" spans="1:12" x14ac:dyDescent="0.3">
      <c r="A4149" s="6" t="s">
        <v>2786</v>
      </c>
      <c r="B4149" s="1">
        <v>42336</v>
      </c>
      <c r="D4149"/>
      <c r="E4149"/>
      <c r="F4149"/>
      <c r="H4149"/>
      <c r="L4149"/>
    </row>
    <row r="4150" spans="1:12" x14ac:dyDescent="0.3">
      <c r="A4150" s="6" t="s">
        <v>2787</v>
      </c>
      <c r="B4150" s="1">
        <v>43031</v>
      </c>
      <c r="D4150"/>
      <c r="E4150"/>
      <c r="F4150"/>
      <c r="H4150"/>
      <c r="L4150"/>
    </row>
    <row r="4151" spans="1:12" x14ac:dyDescent="0.3">
      <c r="A4151" s="6" t="s">
        <v>2787</v>
      </c>
      <c r="B4151" s="1">
        <v>43031</v>
      </c>
      <c r="D4151"/>
      <c r="E4151"/>
      <c r="F4151"/>
      <c r="H4151"/>
      <c r="L4151"/>
    </row>
    <row r="4152" spans="1:12" x14ac:dyDescent="0.3">
      <c r="A4152" s="6" t="s">
        <v>2787</v>
      </c>
      <c r="B4152" s="1">
        <v>43031</v>
      </c>
      <c r="D4152"/>
      <c r="E4152"/>
      <c r="F4152"/>
      <c r="H4152"/>
      <c r="L4152"/>
    </row>
    <row r="4153" spans="1:12" x14ac:dyDescent="0.3">
      <c r="A4153" s="6" t="s">
        <v>2787</v>
      </c>
      <c r="B4153" s="1">
        <v>43031</v>
      </c>
      <c r="D4153"/>
      <c r="E4153"/>
      <c r="F4153"/>
      <c r="H4153"/>
      <c r="L4153"/>
    </row>
    <row r="4154" spans="1:12" x14ac:dyDescent="0.3">
      <c r="A4154" s="6" t="s">
        <v>2788</v>
      </c>
      <c r="B4154" s="1">
        <v>42985</v>
      </c>
      <c r="D4154"/>
      <c r="E4154"/>
      <c r="F4154"/>
      <c r="H4154"/>
      <c r="L4154"/>
    </row>
    <row r="4155" spans="1:12" x14ac:dyDescent="0.3">
      <c r="A4155" s="6" t="s">
        <v>2788</v>
      </c>
      <c r="B4155" s="1">
        <v>42985</v>
      </c>
      <c r="D4155"/>
      <c r="E4155"/>
      <c r="F4155"/>
      <c r="H4155"/>
      <c r="L4155"/>
    </row>
    <row r="4156" spans="1:12" x14ac:dyDescent="0.3">
      <c r="A4156" s="6" t="s">
        <v>2788</v>
      </c>
      <c r="B4156" s="1">
        <v>42985</v>
      </c>
      <c r="D4156"/>
      <c r="E4156"/>
      <c r="F4156"/>
      <c r="H4156"/>
      <c r="L4156"/>
    </row>
    <row r="4157" spans="1:12" x14ac:dyDescent="0.3">
      <c r="A4157" s="6" t="s">
        <v>2789</v>
      </c>
      <c r="B4157" s="1">
        <v>42733</v>
      </c>
      <c r="D4157"/>
      <c r="E4157"/>
      <c r="F4157"/>
      <c r="H4157"/>
      <c r="L4157"/>
    </row>
    <row r="4158" spans="1:12" x14ac:dyDescent="0.3">
      <c r="A4158" s="6" t="s">
        <v>2789</v>
      </c>
      <c r="B4158" s="1">
        <v>42733</v>
      </c>
      <c r="D4158"/>
      <c r="E4158"/>
      <c r="F4158"/>
      <c r="H4158"/>
      <c r="L4158"/>
    </row>
    <row r="4159" spans="1:12" x14ac:dyDescent="0.3">
      <c r="A4159" s="6" t="s">
        <v>2790</v>
      </c>
      <c r="B4159" s="1">
        <v>42343</v>
      </c>
      <c r="D4159"/>
      <c r="E4159"/>
      <c r="F4159"/>
      <c r="H4159"/>
      <c r="L4159"/>
    </row>
    <row r="4160" spans="1:12" x14ac:dyDescent="0.3">
      <c r="A4160" s="6" t="s">
        <v>2790</v>
      </c>
      <c r="B4160" s="1">
        <v>42343</v>
      </c>
      <c r="D4160"/>
      <c r="E4160"/>
      <c r="F4160"/>
      <c r="H4160"/>
      <c r="L4160"/>
    </row>
    <row r="4161" spans="1:12" x14ac:dyDescent="0.3">
      <c r="A4161" s="6" t="s">
        <v>2791</v>
      </c>
      <c r="B4161" s="1">
        <v>41944</v>
      </c>
      <c r="D4161"/>
      <c r="E4161"/>
      <c r="F4161"/>
      <c r="H4161"/>
      <c r="L4161"/>
    </row>
    <row r="4162" spans="1:12" x14ac:dyDescent="0.3">
      <c r="A4162" s="6" t="s">
        <v>2792</v>
      </c>
      <c r="B4162" s="1">
        <v>42476</v>
      </c>
      <c r="D4162"/>
      <c r="E4162"/>
      <c r="F4162"/>
      <c r="H4162"/>
      <c r="L4162"/>
    </row>
    <row r="4163" spans="1:12" x14ac:dyDescent="0.3">
      <c r="A4163" s="6" t="s">
        <v>2793</v>
      </c>
      <c r="B4163" s="1">
        <v>42869</v>
      </c>
      <c r="D4163"/>
      <c r="E4163"/>
      <c r="F4163"/>
      <c r="H4163"/>
      <c r="L4163"/>
    </row>
    <row r="4164" spans="1:12" x14ac:dyDescent="0.3">
      <c r="A4164" s="6" t="s">
        <v>2793</v>
      </c>
      <c r="B4164" s="1">
        <v>42869</v>
      </c>
      <c r="D4164"/>
      <c r="E4164"/>
      <c r="F4164"/>
      <c r="H4164"/>
      <c r="L4164"/>
    </row>
    <row r="4165" spans="1:12" x14ac:dyDescent="0.3">
      <c r="A4165" s="6" t="s">
        <v>2795</v>
      </c>
      <c r="B4165" s="1">
        <v>42077</v>
      </c>
      <c r="D4165"/>
      <c r="E4165"/>
      <c r="F4165"/>
      <c r="H4165"/>
      <c r="L4165"/>
    </row>
    <row r="4166" spans="1:12" x14ac:dyDescent="0.3">
      <c r="A4166" s="6" t="s">
        <v>2795</v>
      </c>
      <c r="B4166" s="1">
        <v>42077</v>
      </c>
      <c r="D4166"/>
      <c r="E4166"/>
      <c r="F4166"/>
      <c r="H4166"/>
      <c r="L4166"/>
    </row>
    <row r="4167" spans="1:12" x14ac:dyDescent="0.3">
      <c r="A4167" s="6" t="s">
        <v>2796</v>
      </c>
      <c r="B4167" s="1">
        <v>42749</v>
      </c>
      <c r="D4167"/>
      <c r="E4167"/>
      <c r="F4167"/>
      <c r="H4167"/>
      <c r="L4167"/>
    </row>
    <row r="4168" spans="1:12" x14ac:dyDescent="0.3">
      <c r="A4168" s="6" t="s">
        <v>2796</v>
      </c>
      <c r="B4168" s="1">
        <v>42749</v>
      </c>
      <c r="D4168"/>
      <c r="E4168"/>
      <c r="F4168"/>
      <c r="H4168"/>
      <c r="L4168"/>
    </row>
    <row r="4169" spans="1:12" x14ac:dyDescent="0.3">
      <c r="A4169" s="6" t="s">
        <v>2798</v>
      </c>
      <c r="B4169" s="1">
        <v>42071</v>
      </c>
      <c r="D4169"/>
      <c r="E4169"/>
      <c r="F4169"/>
      <c r="H4169"/>
      <c r="L4169"/>
    </row>
    <row r="4170" spans="1:12" x14ac:dyDescent="0.3">
      <c r="A4170" s="6" t="s">
        <v>2799</v>
      </c>
      <c r="B4170" s="1">
        <v>41923</v>
      </c>
      <c r="D4170"/>
      <c r="E4170"/>
      <c r="F4170"/>
      <c r="H4170"/>
      <c r="L4170"/>
    </row>
    <row r="4171" spans="1:12" x14ac:dyDescent="0.3">
      <c r="A4171" s="6" t="s">
        <v>2799</v>
      </c>
      <c r="B4171" s="1">
        <v>41923</v>
      </c>
      <c r="D4171"/>
      <c r="E4171"/>
      <c r="F4171"/>
      <c r="H4171"/>
      <c r="L4171"/>
    </row>
    <row r="4172" spans="1:12" x14ac:dyDescent="0.3">
      <c r="A4172" s="6" t="s">
        <v>2800</v>
      </c>
      <c r="B4172" s="1">
        <v>42107</v>
      </c>
      <c r="D4172"/>
      <c r="E4172"/>
      <c r="F4172"/>
      <c r="H4172"/>
      <c r="L4172"/>
    </row>
    <row r="4173" spans="1:12" x14ac:dyDescent="0.3">
      <c r="A4173" s="6" t="s">
        <v>2800</v>
      </c>
      <c r="B4173" s="1">
        <v>42107</v>
      </c>
      <c r="D4173"/>
      <c r="E4173"/>
      <c r="F4173"/>
      <c r="H4173"/>
      <c r="L4173"/>
    </row>
    <row r="4174" spans="1:12" x14ac:dyDescent="0.3">
      <c r="A4174" s="6" t="s">
        <v>2801</v>
      </c>
      <c r="B4174" s="1">
        <v>43055</v>
      </c>
      <c r="D4174"/>
      <c r="E4174"/>
      <c r="F4174"/>
      <c r="H4174"/>
      <c r="L4174"/>
    </row>
    <row r="4175" spans="1:12" x14ac:dyDescent="0.3">
      <c r="A4175" s="6" t="s">
        <v>2802</v>
      </c>
      <c r="B4175" s="1">
        <v>42552</v>
      </c>
      <c r="D4175"/>
      <c r="E4175"/>
      <c r="F4175"/>
      <c r="H4175"/>
      <c r="L4175"/>
    </row>
    <row r="4176" spans="1:12" x14ac:dyDescent="0.3">
      <c r="A4176" s="6" t="s">
        <v>2802</v>
      </c>
      <c r="B4176" s="1">
        <v>42552</v>
      </c>
      <c r="D4176"/>
      <c r="E4176"/>
      <c r="F4176"/>
      <c r="H4176"/>
      <c r="L4176"/>
    </row>
    <row r="4177" spans="1:12" x14ac:dyDescent="0.3">
      <c r="A4177" s="6" t="s">
        <v>2802</v>
      </c>
      <c r="B4177" s="1">
        <v>42552</v>
      </c>
      <c r="D4177"/>
      <c r="E4177"/>
      <c r="F4177"/>
      <c r="H4177"/>
      <c r="L4177"/>
    </row>
    <row r="4178" spans="1:12" x14ac:dyDescent="0.3">
      <c r="A4178" s="6" t="s">
        <v>2803</v>
      </c>
      <c r="B4178" s="1">
        <v>42337</v>
      </c>
      <c r="D4178"/>
      <c r="E4178"/>
      <c r="F4178"/>
      <c r="H4178"/>
      <c r="L4178"/>
    </row>
    <row r="4179" spans="1:12" x14ac:dyDescent="0.3">
      <c r="A4179" s="6" t="s">
        <v>2805</v>
      </c>
      <c r="B4179" s="1">
        <v>41736</v>
      </c>
      <c r="D4179"/>
      <c r="E4179"/>
      <c r="F4179"/>
      <c r="H4179"/>
      <c r="L4179"/>
    </row>
    <row r="4180" spans="1:12" x14ac:dyDescent="0.3">
      <c r="A4180" s="6" t="s">
        <v>2805</v>
      </c>
      <c r="B4180" s="1">
        <v>41736</v>
      </c>
      <c r="D4180"/>
      <c r="E4180"/>
      <c r="F4180"/>
      <c r="H4180"/>
      <c r="L4180"/>
    </row>
    <row r="4181" spans="1:12" x14ac:dyDescent="0.3">
      <c r="A4181" s="6" t="s">
        <v>2806</v>
      </c>
      <c r="B4181" s="1">
        <v>42537</v>
      </c>
      <c r="D4181"/>
      <c r="E4181"/>
      <c r="F4181"/>
      <c r="H4181"/>
      <c r="L4181"/>
    </row>
    <row r="4182" spans="1:12" x14ac:dyDescent="0.3">
      <c r="A4182" s="6" t="s">
        <v>2807</v>
      </c>
      <c r="B4182" s="1">
        <v>42800</v>
      </c>
      <c r="D4182"/>
      <c r="E4182"/>
      <c r="F4182"/>
      <c r="H4182"/>
      <c r="L4182"/>
    </row>
    <row r="4183" spans="1:12" x14ac:dyDescent="0.3">
      <c r="A4183" s="6" t="s">
        <v>2808</v>
      </c>
      <c r="B4183" s="1">
        <v>43015</v>
      </c>
      <c r="D4183"/>
      <c r="E4183"/>
      <c r="F4183"/>
      <c r="H4183"/>
      <c r="L4183"/>
    </row>
    <row r="4184" spans="1:12" x14ac:dyDescent="0.3">
      <c r="A4184" s="6" t="s">
        <v>2809</v>
      </c>
      <c r="B4184" s="1">
        <v>43014</v>
      </c>
      <c r="D4184"/>
      <c r="E4184"/>
      <c r="F4184"/>
      <c r="H4184"/>
      <c r="L4184"/>
    </row>
    <row r="4185" spans="1:12" x14ac:dyDescent="0.3">
      <c r="A4185" s="6" t="s">
        <v>2809</v>
      </c>
      <c r="B4185" s="1">
        <v>43014</v>
      </c>
      <c r="D4185"/>
      <c r="E4185"/>
      <c r="F4185"/>
      <c r="H4185"/>
      <c r="L4185"/>
    </row>
    <row r="4186" spans="1:12" x14ac:dyDescent="0.3">
      <c r="A4186" s="6" t="s">
        <v>2809</v>
      </c>
      <c r="B4186" s="1">
        <v>43014</v>
      </c>
      <c r="D4186"/>
      <c r="E4186"/>
      <c r="F4186"/>
      <c r="H4186"/>
      <c r="L4186"/>
    </row>
    <row r="4187" spans="1:12" x14ac:dyDescent="0.3">
      <c r="A4187" s="6" t="s">
        <v>2811</v>
      </c>
      <c r="B4187" s="1">
        <v>42709</v>
      </c>
      <c r="D4187"/>
      <c r="E4187"/>
      <c r="F4187"/>
      <c r="H4187"/>
      <c r="L4187"/>
    </row>
    <row r="4188" spans="1:12" x14ac:dyDescent="0.3">
      <c r="A4188" s="6" t="s">
        <v>2812</v>
      </c>
      <c r="B4188" s="1">
        <v>42664</v>
      </c>
      <c r="D4188"/>
      <c r="E4188"/>
      <c r="F4188"/>
      <c r="H4188"/>
      <c r="L4188"/>
    </row>
    <row r="4189" spans="1:12" x14ac:dyDescent="0.3">
      <c r="A4189" s="6" t="s">
        <v>2813</v>
      </c>
      <c r="B4189" s="1">
        <v>42873</v>
      </c>
      <c r="D4189"/>
      <c r="E4189"/>
      <c r="F4189"/>
      <c r="H4189"/>
      <c r="L4189"/>
    </row>
    <row r="4190" spans="1:12" x14ac:dyDescent="0.3">
      <c r="A4190" s="6" t="s">
        <v>2813</v>
      </c>
      <c r="B4190" s="1">
        <v>42873</v>
      </c>
      <c r="D4190"/>
      <c r="E4190"/>
      <c r="F4190"/>
      <c r="H4190"/>
      <c r="L4190"/>
    </row>
    <row r="4191" spans="1:12" x14ac:dyDescent="0.3">
      <c r="A4191" s="6" t="s">
        <v>2813</v>
      </c>
      <c r="B4191" s="1">
        <v>42873</v>
      </c>
      <c r="D4191"/>
      <c r="E4191"/>
      <c r="F4191"/>
      <c r="H4191"/>
      <c r="L4191"/>
    </row>
    <row r="4192" spans="1:12" x14ac:dyDescent="0.3">
      <c r="A4192" s="6" t="s">
        <v>2815</v>
      </c>
      <c r="B4192" s="1">
        <v>42639</v>
      </c>
      <c r="D4192"/>
      <c r="E4192"/>
      <c r="F4192"/>
      <c r="H4192"/>
      <c r="L4192"/>
    </row>
    <row r="4193" spans="1:12" x14ac:dyDescent="0.3">
      <c r="A4193" s="6" t="s">
        <v>2816</v>
      </c>
      <c r="B4193" s="1">
        <v>43056</v>
      </c>
      <c r="D4193"/>
      <c r="E4193"/>
      <c r="F4193"/>
      <c r="H4193"/>
      <c r="L4193"/>
    </row>
    <row r="4194" spans="1:12" x14ac:dyDescent="0.3">
      <c r="A4194" s="6" t="s">
        <v>2817</v>
      </c>
      <c r="B4194" s="1">
        <v>42193</v>
      </c>
      <c r="D4194"/>
      <c r="E4194"/>
      <c r="F4194"/>
      <c r="H4194"/>
      <c r="L4194"/>
    </row>
    <row r="4195" spans="1:12" x14ac:dyDescent="0.3">
      <c r="A4195" s="6" t="s">
        <v>2818</v>
      </c>
      <c r="B4195" s="1">
        <v>42324</v>
      </c>
      <c r="D4195"/>
      <c r="E4195"/>
      <c r="F4195"/>
      <c r="H4195"/>
      <c r="L4195"/>
    </row>
    <row r="4196" spans="1:12" x14ac:dyDescent="0.3">
      <c r="A4196" s="6" t="s">
        <v>2818</v>
      </c>
      <c r="B4196" s="1">
        <v>42324</v>
      </c>
      <c r="D4196"/>
      <c r="E4196"/>
      <c r="F4196"/>
      <c r="H4196"/>
      <c r="L4196"/>
    </row>
    <row r="4197" spans="1:12" x14ac:dyDescent="0.3">
      <c r="A4197" s="6" t="s">
        <v>2819</v>
      </c>
      <c r="B4197" s="1">
        <v>42173</v>
      </c>
      <c r="D4197"/>
      <c r="E4197"/>
      <c r="F4197"/>
      <c r="H4197"/>
      <c r="L4197"/>
    </row>
    <row r="4198" spans="1:12" x14ac:dyDescent="0.3">
      <c r="A4198" s="6" t="s">
        <v>2820</v>
      </c>
      <c r="B4198" s="1">
        <v>42468</v>
      </c>
      <c r="D4198"/>
      <c r="E4198"/>
      <c r="F4198"/>
      <c r="H4198"/>
      <c r="L4198"/>
    </row>
    <row r="4199" spans="1:12" x14ac:dyDescent="0.3">
      <c r="A4199" s="6" t="s">
        <v>2821</v>
      </c>
      <c r="B4199" s="1">
        <v>42112</v>
      </c>
      <c r="D4199"/>
      <c r="E4199"/>
      <c r="F4199"/>
      <c r="H4199"/>
      <c r="L4199"/>
    </row>
    <row r="4200" spans="1:12" x14ac:dyDescent="0.3">
      <c r="A4200" s="6" t="s">
        <v>2822</v>
      </c>
      <c r="B4200" s="1">
        <v>42707</v>
      </c>
      <c r="D4200"/>
      <c r="E4200"/>
      <c r="F4200"/>
      <c r="H4200"/>
      <c r="L4200"/>
    </row>
    <row r="4201" spans="1:12" x14ac:dyDescent="0.3">
      <c r="A4201" s="6" t="s">
        <v>2822</v>
      </c>
      <c r="B4201" s="1">
        <v>42707</v>
      </c>
      <c r="D4201"/>
      <c r="E4201"/>
      <c r="F4201"/>
      <c r="H4201"/>
      <c r="L4201"/>
    </row>
    <row r="4202" spans="1:12" x14ac:dyDescent="0.3">
      <c r="A4202" s="6" t="s">
        <v>2823</v>
      </c>
      <c r="B4202" s="1">
        <v>42348</v>
      </c>
      <c r="D4202"/>
      <c r="E4202"/>
      <c r="F4202"/>
      <c r="H4202"/>
      <c r="L4202"/>
    </row>
    <row r="4203" spans="1:12" x14ac:dyDescent="0.3">
      <c r="A4203" s="6" t="s">
        <v>2823</v>
      </c>
      <c r="B4203" s="1">
        <v>42348</v>
      </c>
      <c r="D4203"/>
      <c r="E4203"/>
      <c r="F4203"/>
      <c r="H4203"/>
      <c r="L4203"/>
    </row>
    <row r="4204" spans="1:12" x14ac:dyDescent="0.3">
      <c r="A4204" s="6" t="s">
        <v>2823</v>
      </c>
      <c r="B4204" s="1">
        <v>42348</v>
      </c>
      <c r="D4204"/>
      <c r="E4204"/>
      <c r="F4204"/>
      <c r="H4204"/>
      <c r="L4204"/>
    </row>
    <row r="4205" spans="1:12" x14ac:dyDescent="0.3">
      <c r="A4205" s="6" t="s">
        <v>2823</v>
      </c>
      <c r="B4205" s="1">
        <v>42348</v>
      </c>
      <c r="D4205"/>
      <c r="E4205"/>
      <c r="F4205"/>
      <c r="H4205"/>
      <c r="L4205"/>
    </row>
    <row r="4206" spans="1:12" x14ac:dyDescent="0.3">
      <c r="A4206" s="6" t="s">
        <v>2824</v>
      </c>
      <c r="B4206" s="1">
        <v>41943</v>
      </c>
      <c r="D4206"/>
      <c r="E4206"/>
      <c r="F4206"/>
      <c r="H4206"/>
      <c r="L4206"/>
    </row>
    <row r="4207" spans="1:12" x14ac:dyDescent="0.3">
      <c r="A4207" s="6" t="s">
        <v>2824</v>
      </c>
      <c r="B4207" s="1">
        <v>41943</v>
      </c>
      <c r="D4207"/>
      <c r="E4207"/>
      <c r="F4207"/>
      <c r="H4207"/>
      <c r="L4207"/>
    </row>
    <row r="4208" spans="1:12" x14ac:dyDescent="0.3">
      <c r="A4208" s="6" t="s">
        <v>2824</v>
      </c>
      <c r="B4208" s="1">
        <v>41943</v>
      </c>
      <c r="D4208"/>
      <c r="E4208"/>
      <c r="F4208"/>
      <c r="H4208"/>
      <c r="L4208"/>
    </row>
    <row r="4209" spans="1:12" x14ac:dyDescent="0.3">
      <c r="A4209" s="6" t="s">
        <v>2824</v>
      </c>
      <c r="B4209" s="1">
        <v>41943</v>
      </c>
      <c r="D4209"/>
      <c r="E4209"/>
      <c r="F4209"/>
      <c r="H4209"/>
      <c r="L4209"/>
    </row>
    <row r="4210" spans="1:12" x14ac:dyDescent="0.3">
      <c r="A4210" s="6" t="s">
        <v>2824</v>
      </c>
      <c r="B4210" s="1">
        <v>41943</v>
      </c>
      <c r="D4210"/>
      <c r="E4210"/>
      <c r="F4210"/>
      <c r="H4210"/>
      <c r="L4210"/>
    </row>
    <row r="4211" spans="1:12" x14ac:dyDescent="0.3">
      <c r="A4211" s="6" t="s">
        <v>2824</v>
      </c>
      <c r="B4211" s="1">
        <v>41943</v>
      </c>
      <c r="D4211"/>
      <c r="E4211"/>
      <c r="F4211"/>
      <c r="H4211"/>
      <c r="L4211"/>
    </row>
    <row r="4212" spans="1:12" x14ac:dyDescent="0.3">
      <c r="A4212" s="6" t="s">
        <v>2824</v>
      </c>
      <c r="B4212" s="1">
        <v>41943</v>
      </c>
      <c r="D4212"/>
      <c r="E4212"/>
      <c r="F4212"/>
      <c r="H4212"/>
      <c r="L4212"/>
    </row>
    <row r="4213" spans="1:12" x14ac:dyDescent="0.3">
      <c r="A4213" s="6" t="s">
        <v>2825</v>
      </c>
      <c r="B4213" s="1">
        <v>43078</v>
      </c>
      <c r="D4213"/>
      <c r="E4213"/>
      <c r="F4213"/>
      <c r="H4213"/>
      <c r="L4213"/>
    </row>
    <row r="4214" spans="1:12" x14ac:dyDescent="0.3">
      <c r="A4214" s="6" t="s">
        <v>2827</v>
      </c>
      <c r="B4214" s="1">
        <v>41764</v>
      </c>
      <c r="D4214"/>
      <c r="E4214"/>
      <c r="F4214"/>
      <c r="H4214"/>
      <c r="L4214"/>
    </row>
    <row r="4215" spans="1:12" x14ac:dyDescent="0.3">
      <c r="A4215" s="6" t="s">
        <v>2827</v>
      </c>
      <c r="B4215" s="1">
        <v>41764</v>
      </c>
      <c r="D4215"/>
      <c r="E4215"/>
      <c r="F4215"/>
      <c r="H4215"/>
      <c r="L4215"/>
    </row>
    <row r="4216" spans="1:12" x14ac:dyDescent="0.3">
      <c r="A4216" s="6" t="s">
        <v>2827</v>
      </c>
      <c r="B4216" s="1">
        <v>41764</v>
      </c>
      <c r="D4216"/>
      <c r="E4216"/>
      <c r="F4216"/>
      <c r="H4216"/>
      <c r="L4216"/>
    </row>
    <row r="4217" spans="1:12" x14ac:dyDescent="0.3">
      <c r="A4217" s="6" t="s">
        <v>2828</v>
      </c>
      <c r="B4217" s="1">
        <v>42433</v>
      </c>
      <c r="D4217"/>
      <c r="E4217"/>
      <c r="F4217"/>
      <c r="H4217"/>
      <c r="L4217"/>
    </row>
    <row r="4218" spans="1:12" x14ac:dyDescent="0.3">
      <c r="A4218" s="6" t="s">
        <v>2829</v>
      </c>
      <c r="B4218" s="1">
        <v>41973</v>
      </c>
      <c r="D4218"/>
      <c r="E4218"/>
      <c r="F4218"/>
      <c r="H4218"/>
      <c r="L4218"/>
    </row>
    <row r="4219" spans="1:12" x14ac:dyDescent="0.3">
      <c r="A4219" s="6" t="s">
        <v>2830</v>
      </c>
      <c r="B4219" s="1">
        <v>42053</v>
      </c>
      <c r="D4219"/>
      <c r="E4219"/>
      <c r="F4219"/>
      <c r="H4219"/>
      <c r="L4219"/>
    </row>
    <row r="4220" spans="1:12" x14ac:dyDescent="0.3">
      <c r="A4220" s="6" t="s">
        <v>2831</v>
      </c>
      <c r="B4220" s="1">
        <v>42826</v>
      </c>
      <c r="D4220"/>
      <c r="E4220"/>
      <c r="F4220"/>
      <c r="H4220"/>
      <c r="L4220"/>
    </row>
    <row r="4221" spans="1:12" x14ac:dyDescent="0.3">
      <c r="A4221" s="6" t="s">
        <v>2831</v>
      </c>
      <c r="B4221" s="1">
        <v>42826</v>
      </c>
      <c r="D4221"/>
      <c r="E4221"/>
      <c r="F4221"/>
      <c r="H4221"/>
      <c r="L4221"/>
    </row>
    <row r="4222" spans="1:12" x14ac:dyDescent="0.3">
      <c r="A4222" s="6" t="s">
        <v>2832</v>
      </c>
      <c r="B4222" s="1">
        <v>42897</v>
      </c>
      <c r="D4222"/>
      <c r="E4222"/>
      <c r="F4222"/>
      <c r="H4222"/>
      <c r="L4222"/>
    </row>
    <row r="4223" spans="1:12" x14ac:dyDescent="0.3">
      <c r="A4223" s="6" t="s">
        <v>2832</v>
      </c>
      <c r="B4223" s="1">
        <v>42897</v>
      </c>
      <c r="D4223"/>
      <c r="E4223"/>
      <c r="F4223"/>
      <c r="H4223"/>
      <c r="L4223"/>
    </row>
    <row r="4224" spans="1:12" x14ac:dyDescent="0.3">
      <c r="A4224" s="6" t="s">
        <v>2832</v>
      </c>
      <c r="B4224" s="1">
        <v>42897</v>
      </c>
      <c r="D4224"/>
      <c r="E4224"/>
      <c r="F4224"/>
      <c r="H4224"/>
      <c r="L4224"/>
    </row>
    <row r="4225" spans="1:12" x14ac:dyDescent="0.3">
      <c r="A4225" s="6" t="s">
        <v>2832</v>
      </c>
      <c r="B4225" s="1">
        <v>42897</v>
      </c>
      <c r="D4225"/>
      <c r="E4225"/>
      <c r="F4225"/>
      <c r="H4225"/>
      <c r="L4225"/>
    </row>
    <row r="4226" spans="1:12" x14ac:dyDescent="0.3">
      <c r="A4226" s="6" t="s">
        <v>2832</v>
      </c>
      <c r="B4226" s="1">
        <v>42897</v>
      </c>
      <c r="D4226"/>
      <c r="E4226"/>
      <c r="F4226"/>
      <c r="H4226"/>
      <c r="L4226"/>
    </row>
    <row r="4227" spans="1:12" x14ac:dyDescent="0.3">
      <c r="A4227" s="6" t="s">
        <v>2833</v>
      </c>
      <c r="B4227" s="1">
        <v>42643</v>
      </c>
      <c r="D4227"/>
      <c r="E4227"/>
      <c r="F4227"/>
      <c r="H4227"/>
      <c r="L4227"/>
    </row>
    <row r="4228" spans="1:12" x14ac:dyDescent="0.3">
      <c r="A4228" s="6" t="s">
        <v>2834</v>
      </c>
      <c r="B4228" s="1">
        <v>41986</v>
      </c>
      <c r="D4228"/>
      <c r="E4228"/>
      <c r="F4228"/>
      <c r="H4228"/>
      <c r="L4228"/>
    </row>
    <row r="4229" spans="1:12" x14ac:dyDescent="0.3">
      <c r="A4229" s="6" t="s">
        <v>2835</v>
      </c>
      <c r="B4229" s="1">
        <v>43050</v>
      </c>
      <c r="D4229"/>
      <c r="E4229"/>
      <c r="F4229"/>
      <c r="H4229"/>
      <c r="L4229"/>
    </row>
    <row r="4230" spans="1:12" x14ac:dyDescent="0.3">
      <c r="A4230" s="6" t="s">
        <v>2836</v>
      </c>
      <c r="B4230" s="1">
        <v>42009</v>
      </c>
      <c r="D4230"/>
      <c r="E4230"/>
      <c r="F4230"/>
      <c r="H4230"/>
      <c r="L4230"/>
    </row>
    <row r="4231" spans="1:12" x14ac:dyDescent="0.3">
      <c r="A4231" s="6" t="s">
        <v>2837</v>
      </c>
      <c r="B4231" s="1">
        <v>42453</v>
      </c>
      <c r="D4231"/>
      <c r="E4231"/>
      <c r="F4231"/>
      <c r="H4231"/>
      <c r="L4231"/>
    </row>
    <row r="4232" spans="1:12" x14ac:dyDescent="0.3">
      <c r="A4232" s="6" t="s">
        <v>2838</v>
      </c>
      <c r="B4232" s="1">
        <v>42921</v>
      </c>
      <c r="D4232"/>
      <c r="E4232"/>
      <c r="F4232"/>
      <c r="H4232"/>
      <c r="L4232"/>
    </row>
    <row r="4233" spans="1:12" x14ac:dyDescent="0.3">
      <c r="A4233" s="6" t="s">
        <v>2838</v>
      </c>
      <c r="B4233" s="1">
        <v>42921</v>
      </c>
      <c r="D4233"/>
      <c r="E4233"/>
      <c r="F4233"/>
      <c r="H4233"/>
      <c r="L4233"/>
    </row>
    <row r="4234" spans="1:12" x14ac:dyDescent="0.3">
      <c r="A4234" s="6" t="s">
        <v>2838</v>
      </c>
      <c r="B4234" s="1">
        <v>42921</v>
      </c>
      <c r="D4234"/>
      <c r="E4234"/>
      <c r="F4234"/>
      <c r="H4234"/>
      <c r="L4234"/>
    </row>
    <row r="4235" spans="1:12" x14ac:dyDescent="0.3">
      <c r="A4235" s="6" t="s">
        <v>2838</v>
      </c>
      <c r="B4235" s="1">
        <v>42921</v>
      </c>
      <c r="D4235"/>
      <c r="E4235"/>
      <c r="F4235"/>
      <c r="H4235"/>
      <c r="L4235"/>
    </row>
    <row r="4236" spans="1:12" x14ac:dyDescent="0.3">
      <c r="A4236" s="6" t="s">
        <v>2838</v>
      </c>
      <c r="B4236" s="1">
        <v>42921</v>
      </c>
      <c r="D4236"/>
      <c r="E4236"/>
      <c r="F4236"/>
      <c r="H4236"/>
      <c r="L4236"/>
    </row>
    <row r="4237" spans="1:12" x14ac:dyDescent="0.3">
      <c r="A4237" s="6" t="s">
        <v>2839</v>
      </c>
      <c r="B4237" s="1">
        <v>41903</v>
      </c>
      <c r="D4237"/>
      <c r="E4237"/>
      <c r="F4237"/>
      <c r="H4237"/>
      <c r="L4237"/>
    </row>
    <row r="4238" spans="1:12" x14ac:dyDescent="0.3">
      <c r="A4238" s="6" t="s">
        <v>2839</v>
      </c>
      <c r="B4238" s="1">
        <v>41903</v>
      </c>
      <c r="D4238"/>
      <c r="E4238"/>
      <c r="F4238"/>
      <c r="H4238"/>
      <c r="L4238"/>
    </row>
    <row r="4239" spans="1:12" x14ac:dyDescent="0.3">
      <c r="A4239" s="6" t="s">
        <v>2840</v>
      </c>
      <c r="B4239" s="1">
        <v>42574</v>
      </c>
      <c r="D4239"/>
      <c r="E4239"/>
      <c r="F4239"/>
      <c r="H4239"/>
      <c r="L4239"/>
    </row>
    <row r="4240" spans="1:12" x14ac:dyDescent="0.3">
      <c r="A4240" s="6" t="s">
        <v>2842</v>
      </c>
      <c r="B4240" s="1">
        <v>42976</v>
      </c>
      <c r="D4240"/>
      <c r="E4240"/>
      <c r="F4240"/>
      <c r="H4240"/>
      <c r="L4240"/>
    </row>
    <row r="4241" spans="1:12" x14ac:dyDescent="0.3">
      <c r="A4241" s="6" t="s">
        <v>2843</v>
      </c>
      <c r="B4241" s="1">
        <v>42820</v>
      </c>
      <c r="D4241"/>
      <c r="E4241"/>
      <c r="F4241"/>
      <c r="H4241"/>
      <c r="L4241"/>
    </row>
    <row r="4242" spans="1:12" x14ac:dyDescent="0.3">
      <c r="A4242" s="6" t="s">
        <v>2844</v>
      </c>
      <c r="B4242" s="1">
        <v>43098</v>
      </c>
      <c r="D4242"/>
      <c r="E4242"/>
      <c r="F4242"/>
      <c r="H4242"/>
      <c r="L4242"/>
    </row>
    <row r="4243" spans="1:12" x14ac:dyDescent="0.3">
      <c r="A4243" s="6" t="s">
        <v>2845</v>
      </c>
      <c r="B4243" s="1">
        <v>41902</v>
      </c>
      <c r="D4243"/>
      <c r="E4243"/>
      <c r="F4243"/>
      <c r="H4243"/>
      <c r="L4243"/>
    </row>
    <row r="4244" spans="1:12" x14ac:dyDescent="0.3">
      <c r="A4244" s="6" t="s">
        <v>2845</v>
      </c>
      <c r="B4244" s="1">
        <v>41902</v>
      </c>
      <c r="D4244"/>
      <c r="E4244"/>
      <c r="F4244"/>
      <c r="H4244"/>
      <c r="L4244"/>
    </row>
    <row r="4245" spans="1:12" x14ac:dyDescent="0.3">
      <c r="A4245" s="6" t="s">
        <v>2846</v>
      </c>
      <c r="B4245" s="1">
        <v>42464</v>
      </c>
      <c r="D4245"/>
      <c r="E4245"/>
      <c r="F4245"/>
      <c r="H4245"/>
      <c r="L4245"/>
    </row>
    <row r="4246" spans="1:12" x14ac:dyDescent="0.3">
      <c r="A4246" s="6" t="s">
        <v>2846</v>
      </c>
      <c r="B4246" s="1">
        <v>42464</v>
      </c>
      <c r="D4246"/>
      <c r="E4246"/>
      <c r="F4246"/>
      <c r="H4246"/>
      <c r="L4246"/>
    </row>
    <row r="4247" spans="1:12" x14ac:dyDescent="0.3">
      <c r="A4247" s="6" t="s">
        <v>2847</v>
      </c>
      <c r="B4247" s="1">
        <v>41724</v>
      </c>
      <c r="D4247"/>
      <c r="E4247"/>
      <c r="F4247"/>
      <c r="H4247"/>
      <c r="L4247"/>
    </row>
    <row r="4248" spans="1:12" x14ac:dyDescent="0.3">
      <c r="A4248" s="6" t="s">
        <v>2848</v>
      </c>
      <c r="B4248" s="1">
        <v>43067</v>
      </c>
      <c r="D4248"/>
      <c r="E4248"/>
      <c r="F4248"/>
      <c r="H4248"/>
      <c r="L4248"/>
    </row>
    <row r="4249" spans="1:12" x14ac:dyDescent="0.3">
      <c r="A4249" s="6" t="s">
        <v>2848</v>
      </c>
      <c r="B4249" s="1">
        <v>43067</v>
      </c>
      <c r="D4249"/>
      <c r="E4249"/>
      <c r="F4249"/>
      <c r="H4249"/>
      <c r="L4249"/>
    </row>
    <row r="4250" spans="1:12" x14ac:dyDescent="0.3">
      <c r="A4250" s="6" t="s">
        <v>2848</v>
      </c>
      <c r="B4250" s="1">
        <v>43067</v>
      </c>
      <c r="D4250"/>
      <c r="E4250"/>
      <c r="F4250"/>
      <c r="H4250"/>
      <c r="L4250"/>
    </row>
    <row r="4251" spans="1:12" x14ac:dyDescent="0.3">
      <c r="A4251" s="6" t="s">
        <v>2849</v>
      </c>
      <c r="B4251" s="1">
        <v>42705</v>
      </c>
      <c r="D4251"/>
      <c r="E4251"/>
      <c r="F4251"/>
      <c r="H4251"/>
      <c r="L4251"/>
    </row>
    <row r="4252" spans="1:12" x14ac:dyDescent="0.3">
      <c r="A4252" s="6" t="s">
        <v>2849</v>
      </c>
      <c r="B4252" s="1">
        <v>42705</v>
      </c>
      <c r="D4252"/>
      <c r="E4252"/>
      <c r="F4252"/>
      <c r="H4252"/>
      <c r="L4252"/>
    </row>
    <row r="4253" spans="1:12" x14ac:dyDescent="0.3">
      <c r="A4253" s="6" t="s">
        <v>2850</v>
      </c>
      <c r="B4253" s="1">
        <v>41901</v>
      </c>
      <c r="D4253"/>
      <c r="E4253"/>
      <c r="F4253"/>
      <c r="H4253"/>
      <c r="L4253"/>
    </row>
    <row r="4254" spans="1:12" x14ac:dyDescent="0.3">
      <c r="A4254" s="6" t="s">
        <v>2852</v>
      </c>
      <c r="B4254" s="1">
        <v>42300</v>
      </c>
      <c r="D4254"/>
      <c r="E4254"/>
      <c r="F4254"/>
      <c r="H4254"/>
      <c r="L4254"/>
    </row>
    <row r="4255" spans="1:12" x14ac:dyDescent="0.3">
      <c r="A4255" s="6" t="s">
        <v>2852</v>
      </c>
      <c r="B4255" s="1">
        <v>42300</v>
      </c>
      <c r="D4255"/>
      <c r="E4255"/>
      <c r="F4255"/>
      <c r="H4255"/>
      <c r="L4255"/>
    </row>
    <row r="4256" spans="1:12" x14ac:dyDescent="0.3">
      <c r="A4256" s="6" t="s">
        <v>2852</v>
      </c>
      <c r="B4256" s="1">
        <v>42300</v>
      </c>
      <c r="D4256"/>
      <c r="E4256"/>
      <c r="F4256"/>
      <c r="H4256"/>
      <c r="L4256"/>
    </row>
    <row r="4257" spans="1:12" x14ac:dyDescent="0.3">
      <c r="A4257" s="6" t="s">
        <v>2853</v>
      </c>
      <c r="B4257" s="1">
        <v>43021</v>
      </c>
      <c r="D4257"/>
      <c r="E4257"/>
      <c r="F4257"/>
      <c r="H4257"/>
      <c r="L4257"/>
    </row>
    <row r="4258" spans="1:12" x14ac:dyDescent="0.3">
      <c r="A4258" s="6" t="s">
        <v>2853</v>
      </c>
      <c r="B4258" s="1">
        <v>43021</v>
      </c>
      <c r="D4258"/>
      <c r="E4258"/>
      <c r="F4258"/>
      <c r="H4258"/>
      <c r="L4258"/>
    </row>
    <row r="4259" spans="1:12" x14ac:dyDescent="0.3">
      <c r="A4259" s="6" t="s">
        <v>2853</v>
      </c>
      <c r="B4259" s="1">
        <v>43021</v>
      </c>
      <c r="D4259"/>
      <c r="E4259"/>
      <c r="F4259"/>
      <c r="H4259"/>
      <c r="L4259"/>
    </row>
    <row r="4260" spans="1:12" x14ac:dyDescent="0.3">
      <c r="A4260" s="6" t="s">
        <v>2854</v>
      </c>
      <c r="B4260" s="1">
        <v>42251</v>
      </c>
      <c r="D4260"/>
      <c r="E4260"/>
      <c r="F4260"/>
      <c r="H4260"/>
      <c r="L4260"/>
    </row>
    <row r="4261" spans="1:12" x14ac:dyDescent="0.3">
      <c r="A4261" s="6" t="s">
        <v>2855</v>
      </c>
      <c r="B4261" s="1">
        <v>42443</v>
      </c>
      <c r="D4261"/>
      <c r="E4261"/>
      <c r="F4261"/>
      <c r="H4261"/>
      <c r="L4261"/>
    </row>
    <row r="4262" spans="1:12" x14ac:dyDescent="0.3">
      <c r="A4262" s="6" t="s">
        <v>2856</v>
      </c>
      <c r="B4262" s="1">
        <v>43036</v>
      </c>
      <c r="D4262"/>
      <c r="E4262"/>
      <c r="F4262"/>
      <c r="H4262"/>
      <c r="L4262"/>
    </row>
    <row r="4263" spans="1:12" x14ac:dyDescent="0.3">
      <c r="A4263" s="6" t="s">
        <v>2857</v>
      </c>
      <c r="B4263" s="1">
        <v>43023</v>
      </c>
      <c r="D4263"/>
      <c r="E4263"/>
      <c r="F4263"/>
      <c r="H4263"/>
      <c r="L4263"/>
    </row>
    <row r="4264" spans="1:12" x14ac:dyDescent="0.3">
      <c r="A4264" s="6" t="s">
        <v>2858</v>
      </c>
      <c r="B4264" s="1">
        <v>42954</v>
      </c>
      <c r="D4264"/>
      <c r="E4264"/>
      <c r="F4264"/>
      <c r="H4264"/>
      <c r="L4264"/>
    </row>
    <row r="4265" spans="1:12" x14ac:dyDescent="0.3">
      <c r="A4265" s="6" t="s">
        <v>2859</v>
      </c>
      <c r="B4265" s="1">
        <v>42999</v>
      </c>
      <c r="D4265"/>
      <c r="E4265"/>
      <c r="F4265"/>
      <c r="H4265"/>
      <c r="L4265"/>
    </row>
    <row r="4266" spans="1:12" x14ac:dyDescent="0.3">
      <c r="A4266" s="6" t="s">
        <v>2860</v>
      </c>
      <c r="B4266" s="1">
        <v>43042</v>
      </c>
      <c r="D4266"/>
      <c r="E4266"/>
      <c r="F4266"/>
      <c r="H4266"/>
      <c r="L4266"/>
    </row>
    <row r="4267" spans="1:12" x14ac:dyDescent="0.3">
      <c r="A4267" s="6" t="s">
        <v>2861</v>
      </c>
      <c r="B4267" s="1">
        <v>42679</v>
      </c>
      <c r="D4267"/>
      <c r="E4267"/>
      <c r="F4267"/>
      <c r="H4267"/>
      <c r="L4267"/>
    </row>
    <row r="4268" spans="1:12" x14ac:dyDescent="0.3">
      <c r="A4268" s="6" t="s">
        <v>2861</v>
      </c>
      <c r="B4268" s="1">
        <v>42679</v>
      </c>
      <c r="D4268"/>
      <c r="E4268"/>
      <c r="F4268"/>
      <c r="H4268"/>
      <c r="L4268"/>
    </row>
    <row r="4269" spans="1:12" x14ac:dyDescent="0.3">
      <c r="A4269" s="6" t="s">
        <v>2861</v>
      </c>
      <c r="B4269" s="1">
        <v>42679</v>
      </c>
      <c r="D4269"/>
      <c r="E4269"/>
      <c r="F4269"/>
      <c r="H4269"/>
      <c r="L4269"/>
    </row>
    <row r="4270" spans="1:12" x14ac:dyDescent="0.3">
      <c r="A4270" s="6" t="s">
        <v>2861</v>
      </c>
      <c r="B4270" s="1">
        <v>42679</v>
      </c>
      <c r="D4270"/>
      <c r="E4270"/>
      <c r="F4270"/>
      <c r="H4270"/>
      <c r="L4270"/>
    </row>
    <row r="4271" spans="1:12" x14ac:dyDescent="0.3">
      <c r="A4271" s="6" t="s">
        <v>2861</v>
      </c>
      <c r="B4271" s="1">
        <v>42679</v>
      </c>
      <c r="D4271"/>
      <c r="E4271"/>
      <c r="F4271"/>
      <c r="H4271"/>
      <c r="L4271"/>
    </row>
    <row r="4272" spans="1:12" x14ac:dyDescent="0.3">
      <c r="A4272" s="6" t="s">
        <v>2862</v>
      </c>
      <c r="B4272" s="1">
        <v>42911</v>
      </c>
      <c r="D4272"/>
      <c r="E4272"/>
      <c r="F4272"/>
      <c r="H4272"/>
      <c r="L4272"/>
    </row>
    <row r="4273" spans="1:12" x14ac:dyDescent="0.3">
      <c r="A4273" s="6" t="s">
        <v>2863</v>
      </c>
      <c r="B4273" s="1">
        <v>42334</v>
      </c>
      <c r="D4273"/>
      <c r="E4273"/>
      <c r="F4273"/>
      <c r="H4273"/>
      <c r="L4273"/>
    </row>
    <row r="4274" spans="1:12" x14ac:dyDescent="0.3">
      <c r="A4274" s="6" t="s">
        <v>2865</v>
      </c>
      <c r="B4274" s="1">
        <v>42698</v>
      </c>
      <c r="D4274"/>
      <c r="E4274"/>
      <c r="F4274"/>
      <c r="H4274"/>
      <c r="L4274"/>
    </row>
    <row r="4275" spans="1:12" x14ac:dyDescent="0.3">
      <c r="A4275" s="6" t="s">
        <v>2866</v>
      </c>
      <c r="B4275" s="1">
        <v>42937</v>
      </c>
      <c r="D4275"/>
      <c r="E4275"/>
      <c r="F4275"/>
      <c r="H4275"/>
      <c r="L4275"/>
    </row>
    <row r="4276" spans="1:12" x14ac:dyDescent="0.3">
      <c r="A4276" s="6" t="s">
        <v>2866</v>
      </c>
      <c r="B4276" s="1">
        <v>42937</v>
      </c>
      <c r="D4276"/>
      <c r="E4276"/>
      <c r="F4276"/>
      <c r="H4276"/>
      <c r="L4276"/>
    </row>
    <row r="4277" spans="1:12" x14ac:dyDescent="0.3">
      <c r="A4277" s="6" t="s">
        <v>2867</v>
      </c>
      <c r="B4277" s="1">
        <v>42300</v>
      </c>
      <c r="D4277"/>
      <c r="E4277"/>
      <c r="F4277"/>
      <c r="H4277"/>
      <c r="L4277"/>
    </row>
    <row r="4278" spans="1:12" x14ac:dyDescent="0.3">
      <c r="A4278" s="6" t="s">
        <v>2868</v>
      </c>
      <c r="B4278" s="1">
        <v>42194</v>
      </c>
      <c r="D4278"/>
      <c r="E4278"/>
      <c r="F4278"/>
      <c r="H4278"/>
      <c r="L4278"/>
    </row>
    <row r="4279" spans="1:12" x14ac:dyDescent="0.3">
      <c r="A4279" s="6" t="s">
        <v>2869</v>
      </c>
      <c r="B4279" s="1">
        <v>42965</v>
      </c>
      <c r="D4279"/>
      <c r="E4279"/>
      <c r="F4279"/>
      <c r="H4279"/>
      <c r="L4279"/>
    </row>
    <row r="4280" spans="1:12" x14ac:dyDescent="0.3">
      <c r="A4280" s="6" t="s">
        <v>2870</v>
      </c>
      <c r="B4280" s="1">
        <v>42476</v>
      </c>
      <c r="D4280"/>
      <c r="E4280"/>
      <c r="F4280"/>
      <c r="H4280"/>
      <c r="L4280"/>
    </row>
    <row r="4281" spans="1:12" x14ac:dyDescent="0.3">
      <c r="A4281" s="6" t="s">
        <v>2870</v>
      </c>
      <c r="B4281" s="1">
        <v>42476</v>
      </c>
      <c r="D4281"/>
      <c r="E4281"/>
      <c r="F4281"/>
      <c r="H4281"/>
      <c r="L4281"/>
    </row>
    <row r="4282" spans="1:12" x14ac:dyDescent="0.3">
      <c r="A4282" s="6" t="s">
        <v>2870</v>
      </c>
      <c r="B4282" s="1">
        <v>42476</v>
      </c>
      <c r="D4282"/>
      <c r="E4282"/>
      <c r="F4282"/>
      <c r="H4282"/>
      <c r="L4282"/>
    </row>
    <row r="4283" spans="1:12" x14ac:dyDescent="0.3">
      <c r="A4283" s="6" t="s">
        <v>2871</v>
      </c>
      <c r="B4283" s="1">
        <v>41957</v>
      </c>
      <c r="D4283"/>
      <c r="E4283"/>
      <c r="F4283"/>
      <c r="H4283"/>
      <c r="L4283"/>
    </row>
    <row r="4284" spans="1:12" x14ac:dyDescent="0.3">
      <c r="A4284" s="6" t="s">
        <v>2871</v>
      </c>
      <c r="B4284" s="1">
        <v>41957</v>
      </c>
      <c r="D4284"/>
      <c r="E4284"/>
      <c r="F4284"/>
      <c r="H4284"/>
      <c r="L4284"/>
    </row>
    <row r="4285" spans="1:12" x14ac:dyDescent="0.3">
      <c r="A4285" s="6" t="s">
        <v>2872</v>
      </c>
      <c r="B4285" s="1">
        <v>41993</v>
      </c>
      <c r="D4285"/>
      <c r="E4285"/>
      <c r="F4285"/>
      <c r="H4285"/>
      <c r="L4285"/>
    </row>
    <row r="4286" spans="1:12" x14ac:dyDescent="0.3">
      <c r="A4286" s="6" t="s">
        <v>2872</v>
      </c>
      <c r="B4286" s="1">
        <v>41993</v>
      </c>
      <c r="D4286"/>
      <c r="E4286"/>
      <c r="F4286"/>
      <c r="H4286"/>
      <c r="L4286"/>
    </row>
    <row r="4287" spans="1:12" x14ac:dyDescent="0.3">
      <c r="A4287" s="6" t="s">
        <v>2873</v>
      </c>
      <c r="B4287" s="1">
        <v>42329</v>
      </c>
      <c r="D4287"/>
      <c r="E4287"/>
      <c r="F4287"/>
      <c r="H4287"/>
      <c r="L4287"/>
    </row>
    <row r="4288" spans="1:12" x14ac:dyDescent="0.3">
      <c r="A4288" s="6" t="s">
        <v>2873</v>
      </c>
      <c r="B4288" s="1">
        <v>42329</v>
      </c>
      <c r="D4288"/>
      <c r="E4288"/>
      <c r="F4288"/>
      <c r="H4288"/>
      <c r="L4288"/>
    </row>
    <row r="4289" spans="1:12" x14ac:dyDescent="0.3">
      <c r="A4289" s="6" t="s">
        <v>2873</v>
      </c>
      <c r="B4289" s="1">
        <v>42329</v>
      </c>
      <c r="D4289"/>
      <c r="E4289"/>
      <c r="F4289"/>
      <c r="H4289"/>
      <c r="L4289"/>
    </row>
    <row r="4290" spans="1:12" x14ac:dyDescent="0.3">
      <c r="A4290" s="6" t="s">
        <v>2874</v>
      </c>
      <c r="B4290" s="1">
        <v>43097</v>
      </c>
      <c r="D4290"/>
      <c r="E4290"/>
      <c r="F4290"/>
      <c r="H4290"/>
      <c r="L4290"/>
    </row>
    <row r="4291" spans="1:12" x14ac:dyDescent="0.3">
      <c r="A4291" s="6" t="s">
        <v>2875</v>
      </c>
      <c r="B4291" s="1">
        <v>42141</v>
      </c>
      <c r="D4291"/>
      <c r="E4291"/>
      <c r="F4291"/>
      <c r="H4291"/>
      <c r="L4291"/>
    </row>
    <row r="4292" spans="1:12" x14ac:dyDescent="0.3">
      <c r="A4292" s="6" t="s">
        <v>2875</v>
      </c>
      <c r="B4292" s="1">
        <v>42141</v>
      </c>
      <c r="D4292"/>
      <c r="E4292"/>
      <c r="F4292"/>
      <c r="H4292"/>
      <c r="L4292"/>
    </row>
    <row r="4293" spans="1:12" x14ac:dyDescent="0.3">
      <c r="A4293" s="6" t="s">
        <v>2876</v>
      </c>
      <c r="B4293" s="1">
        <v>43078</v>
      </c>
      <c r="D4293"/>
      <c r="E4293"/>
      <c r="F4293"/>
      <c r="H4293"/>
      <c r="L4293"/>
    </row>
    <row r="4294" spans="1:12" x14ac:dyDescent="0.3">
      <c r="A4294" s="6" t="s">
        <v>2876</v>
      </c>
      <c r="B4294" s="1">
        <v>43078</v>
      </c>
      <c r="D4294"/>
      <c r="E4294"/>
      <c r="F4294"/>
      <c r="H4294"/>
      <c r="L4294"/>
    </row>
    <row r="4295" spans="1:12" x14ac:dyDescent="0.3">
      <c r="A4295" s="6" t="s">
        <v>2876</v>
      </c>
      <c r="B4295" s="1">
        <v>43078</v>
      </c>
      <c r="D4295"/>
      <c r="E4295"/>
      <c r="F4295"/>
      <c r="H4295"/>
      <c r="L4295"/>
    </row>
    <row r="4296" spans="1:12" x14ac:dyDescent="0.3">
      <c r="A4296" s="6" t="s">
        <v>2877</v>
      </c>
      <c r="B4296" s="1">
        <v>42804</v>
      </c>
      <c r="D4296"/>
      <c r="E4296"/>
      <c r="F4296"/>
      <c r="H4296"/>
      <c r="L4296"/>
    </row>
    <row r="4297" spans="1:12" x14ac:dyDescent="0.3">
      <c r="A4297" s="6" t="s">
        <v>2878</v>
      </c>
      <c r="B4297" s="1">
        <v>43030</v>
      </c>
      <c r="D4297"/>
      <c r="E4297"/>
      <c r="F4297"/>
      <c r="H4297"/>
      <c r="L4297"/>
    </row>
    <row r="4298" spans="1:12" x14ac:dyDescent="0.3">
      <c r="A4298" s="6" t="s">
        <v>2879</v>
      </c>
      <c r="B4298" s="1">
        <v>42919</v>
      </c>
      <c r="D4298"/>
      <c r="E4298"/>
      <c r="F4298"/>
      <c r="H4298"/>
      <c r="L4298"/>
    </row>
    <row r="4299" spans="1:12" x14ac:dyDescent="0.3">
      <c r="A4299" s="6" t="s">
        <v>2880</v>
      </c>
      <c r="B4299" s="1">
        <v>42982</v>
      </c>
      <c r="D4299"/>
      <c r="E4299"/>
      <c r="F4299"/>
      <c r="H4299"/>
      <c r="L4299"/>
    </row>
    <row r="4300" spans="1:12" x14ac:dyDescent="0.3">
      <c r="A4300" s="6" t="s">
        <v>2881</v>
      </c>
      <c r="B4300" s="1">
        <v>42970</v>
      </c>
      <c r="D4300"/>
      <c r="E4300"/>
      <c r="F4300"/>
      <c r="H4300"/>
      <c r="L4300"/>
    </row>
    <row r="4301" spans="1:12" x14ac:dyDescent="0.3">
      <c r="A4301" s="6" t="s">
        <v>2881</v>
      </c>
      <c r="B4301" s="1">
        <v>42970</v>
      </c>
      <c r="D4301"/>
      <c r="E4301"/>
      <c r="F4301"/>
      <c r="H4301"/>
      <c r="L4301"/>
    </row>
    <row r="4302" spans="1:12" x14ac:dyDescent="0.3">
      <c r="A4302" s="6" t="s">
        <v>2881</v>
      </c>
      <c r="B4302" s="1">
        <v>42970</v>
      </c>
      <c r="D4302"/>
      <c r="E4302"/>
      <c r="F4302"/>
      <c r="H4302"/>
      <c r="L4302"/>
    </row>
    <row r="4303" spans="1:12" x14ac:dyDescent="0.3">
      <c r="A4303" s="6" t="s">
        <v>2881</v>
      </c>
      <c r="B4303" s="1">
        <v>42970</v>
      </c>
      <c r="D4303"/>
      <c r="E4303"/>
      <c r="F4303"/>
      <c r="H4303"/>
      <c r="L4303"/>
    </row>
    <row r="4304" spans="1:12" x14ac:dyDescent="0.3">
      <c r="A4304" s="6" t="s">
        <v>2881</v>
      </c>
      <c r="B4304" s="1">
        <v>42970</v>
      </c>
      <c r="D4304"/>
      <c r="E4304"/>
      <c r="F4304"/>
      <c r="H4304"/>
      <c r="L4304"/>
    </row>
    <row r="4305" spans="1:12" x14ac:dyDescent="0.3">
      <c r="A4305" s="6" t="s">
        <v>2882</v>
      </c>
      <c r="B4305" s="1">
        <v>41873</v>
      </c>
      <c r="D4305"/>
      <c r="E4305"/>
      <c r="F4305"/>
      <c r="H4305"/>
      <c r="L4305"/>
    </row>
    <row r="4306" spans="1:12" x14ac:dyDescent="0.3">
      <c r="A4306" s="6" t="s">
        <v>2883</v>
      </c>
      <c r="B4306" s="1">
        <v>42647</v>
      </c>
      <c r="D4306"/>
      <c r="E4306"/>
      <c r="F4306"/>
      <c r="H4306"/>
      <c r="L4306"/>
    </row>
    <row r="4307" spans="1:12" x14ac:dyDescent="0.3">
      <c r="A4307" s="6" t="s">
        <v>2884</v>
      </c>
      <c r="B4307" s="1">
        <v>41938</v>
      </c>
      <c r="D4307"/>
      <c r="E4307"/>
      <c r="F4307"/>
      <c r="H4307"/>
      <c r="L4307"/>
    </row>
    <row r="4308" spans="1:12" x14ac:dyDescent="0.3">
      <c r="A4308" s="6" t="s">
        <v>2884</v>
      </c>
      <c r="B4308" s="1">
        <v>41938</v>
      </c>
      <c r="D4308"/>
      <c r="E4308"/>
      <c r="F4308"/>
      <c r="H4308"/>
      <c r="L4308"/>
    </row>
    <row r="4309" spans="1:12" x14ac:dyDescent="0.3">
      <c r="A4309" s="6" t="s">
        <v>2885</v>
      </c>
      <c r="B4309" s="1">
        <v>42549</v>
      </c>
      <c r="D4309"/>
      <c r="E4309"/>
      <c r="F4309"/>
      <c r="H4309"/>
      <c r="L4309"/>
    </row>
    <row r="4310" spans="1:12" x14ac:dyDescent="0.3">
      <c r="A4310" s="6" t="s">
        <v>2885</v>
      </c>
      <c r="B4310" s="1">
        <v>42549</v>
      </c>
      <c r="D4310"/>
      <c r="E4310"/>
      <c r="F4310"/>
      <c r="H4310"/>
      <c r="L4310"/>
    </row>
    <row r="4311" spans="1:12" x14ac:dyDescent="0.3">
      <c r="A4311" s="6" t="s">
        <v>2886</v>
      </c>
      <c r="B4311" s="1">
        <v>41947</v>
      </c>
      <c r="D4311"/>
      <c r="E4311"/>
      <c r="F4311"/>
      <c r="H4311"/>
      <c r="L4311"/>
    </row>
    <row r="4312" spans="1:12" x14ac:dyDescent="0.3">
      <c r="A4312" s="6" t="s">
        <v>2886</v>
      </c>
      <c r="B4312" s="1">
        <v>41947</v>
      </c>
      <c r="D4312"/>
      <c r="E4312"/>
      <c r="F4312"/>
      <c r="H4312"/>
      <c r="L4312"/>
    </row>
    <row r="4313" spans="1:12" x14ac:dyDescent="0.3">
      <c r="A4313" s="6" t="s">
        <v>2886</v>
      </c>
      <c r="B4313" s="1">
        <v>41947</v>
      </c>
      <c r="D4313"/>
      <c r="E4313"/>
      <c r="F4313"/>
      <c r="H4313"/>
      <c r="L4313"/>
    </row>
    <row r="4314" spans="1:12" x14ac:dyDescent="0.3">
      <c r="A4314" s="6" t="s">
        <v>2886</v>
      </c>
      <c r="B4314" s="1">
        <v>41947</v>
      </c>
      <c r="D4314"/>
      <c r="E4314"/>
      <c r="F4314"/>
      <c r="H4314"/>
      <c r="L4314"/>
    </row>
    <row r="4315" spans="1:12" x14ac:dyDescent="0.3">
      <c r="A4315" s="6" t="s">
        <v>2886</v>
      </c>
      <c r="B4315" s="1">
        <v>41947</v>
      </c>
      <c r="D4315"/>
      <c r="E4315"/>
      <c r="F4315"/>
      <c r="H4315"/>
      <c r="L4315"/>
    </row>
    <row r="4316" spans="1:12" x14ac:dyDescent="0.3">
      <c r="A4316" s="6" t="s">
        <v>2887</v>
      </c>
      <c r="B4316" s="1">
        <v>41890</v>
      </c>
      <c r="D4316"/>
      <c r="E4316"/>
      <c r="F4316"/>
      <c r="H4316"/>
      <c r="L4316"/>
    </row>
    <row r="4317" spans="1:12" x14ac:dyDescent="0.3">
      <c r="A4317" s="6" t="s">
        <v>2888</v>
      </c>
      <c r="B4317" s="1">
        <v>42180</v>
      </c>
      <c r="D4317"/>
      <c r="E4317"/>
      <c r="F4317"/>
      <c r="H4317"/>
      <c r="L4317"/>
    </row>
    <row r="4318" spans="1:12" x14ac:dyDescent="0.3">
      <c r="A4318" s="6" t="s">
        <v>2888</v>
      </c>
      <c r="B4318" s="1">
        <v>42180</v>
      </c>
      <c r="D4318"/>
      <c r="E4318"/>
      <c r="F4318"/>
      <c r="H4318"/>
      <c r="L4318"/>
    </row>
    <row r="4319" spans="1:12" x14ac:dyDescent="0.3">
      <c r="A4319" s="6" t="s">
        <v>2888</v>
      </c>
      <c r="B4319" s="1">
        <v>42180</v>
      </c>
      <c r="D4319"/>
      <c r="E4319"/>
      <c r="F4319"/>
      <c r="H4319"/>
      <c r="L4319"/>
    </row>
    <row r="4320" spans="1:12" x14ac:dyDescent="0.3">
      <c r="A4320" s="6" t="s">
        <v>2889</v>
      </c>
      <c r="B4320" s="1">
        <v>42211</v>
      </c>
      <c r="D4320"/>
      <c r="E4320"/>
      <c r="F4320"/>
      <c r="H4320"/>
      <c r="L4320"/>
    </row>
    <row r="4321" spans="1:12" x14ac:dyDescent="0.3">
      <c r="A4321" s="6" t="s">
        <v>2890</v>
      </c>
      <c r="B4321" s="1">
        <v>43076</v>
      </c>
      <c r="D4321"/>
      <c r="E4321"/>
      <c r="F4321"/>
      <c r="H4321"/>
      <c r="L4321"/>
    </row>
    <row r="4322" spans="1:12" x14ac:dyDescent="0.3">
      <c r="A4322" s="6" t="s">
        <v>2891</v>
      </c>
      <c r="B4322" s="1">
        <v>42002</v>
      </c>
      <c r="D4322"/>
      <c r="E4322"/>
      <c r="F4322"/>
      <c r="H4322"/>
      <c r="L4322"/>
    </row>
    <row r="4323" spans="1:12" x14ac:dyDescent="0.3">
      <c r="A4323" s="6" t="s">
        <v>2891</v>
      </c>
      <c r="B4323" s="1">
        <v>42002</v>
      </c>
      <c r="D4323"/>
      <c r="E4323"/>
      <c r="F4323"/>
      <c r="H4323"/>
      <c r="L4323"/>
    </row>
    <row r="4324" spans="1:12" x14ac:dyDescent="0.3">
      <c r="A4324" s="6" t="s">
        <v>2892</v>
      </c>
      <c r="B4324" s="1">
        <v>42049</v>
      </c>
      <c r="D4324"/>
      <c r="E4324"/>
      <c r="F4324"/>
      <c r="H4324"/>
      <c r="L4324"/>
    </row>
    <row r="4325" spans="1:12" x14ac:dyDescent="0.3">
      <c r="A4325" s="6" t="s">
        <v>2892</v>
      </c>
      <c r="B4325" s="1">
        <v>42049</v>
      </c>
      <c r="D4325"/>
      <c r="E4325"/>
      <c r="F4325"/>
      <c r="H4325"/>
      <c r="L4325"/>
    </row>
    <row r="4326" spans="1:12" x14ac:dyDescent="0.3">
      <c r="A4326" s="6" t="s">
        <v>2892</v>
      </c>
      <c r="B4326" s="1">
        <v>42049</v>
      </c>
      <c r="D4326"/>
      <c r="E4326"/>
      <c r="F4326"/>
      <c r="H4326"/>
      <c r="L4326"/>
    </row>
    <row r="4327" spans="1:12" x14ac:dyDescent="0.3">
      <c r="A4327" s="6" t="s">
        <v>2892</v>
      </c>
      <c r="B4327" s="1">
        <v>42049</v>
      </c>
      <c r="D4327"/>
      <c r="E4327"/>
      <c r="F4327"/>
      <c r="H4327"/>
      <c r="L4327"/>
    </row>
    <row r="4328" spans="1:12" x14ac:dyDescent="0.3">
      <c r="A4328" s="6" t="s">
        <v>2892</v>
      </c>
      <c r="B4328" s="1">
        <v>42049</v>
      </c>
      <c r="D4328"/>
      <c r="E4328"/>
      <c r="F4328"/>
      <c r="H4328"/>
      <c r="L4328"/>
    </row>
    <row r="4329" spans="1:12" x14ac:dyDescent="0.3">
      <c r="A4329" s="6" t="s">
        <v>2893</v>
      </c>
      <c r="B4329" s="1">
        <v>42394</v>
      </c>
      <c r="D4329"/>
      <c r="E4329"/>
      <c r="F4329"/>
      <c r="H4329"/>
      <c r="L4329"/>
    </row>
    <row r="4330" spans="1:12" x14ac:dyDescent="0.3">
      <c r="A4330" s="6" t="s">
        <v>2893</v>
      </c>
      <c r="B4330" s="1">
        <v>42394</v>
      </c>
      <c r="D4330"/>
      <c r="E4330"/>
      <c r="F4330"/>
      <c r="H4330"/>
      <c r="L4330"/>
    </row>
    <row r="4331" spans="1:12" x14ac:dyDescent="0.3">
      <c r="A4331" s="6" t="s">
        <v>2894</v>
      </c>
      <c r="B4331" s="1">
        <v>42826</v>
      </c>
      <c r="D4331"/>
      <c r="E4331"/>
      <c r="F4331"/>
      <c r="H4331"/>
      <c r="L4331"/>
    </row>
    <row r="4332" spans="1:12" x14ac:dyDescent="0.3">
      <c r="A4332" s="6" t="s">
        <v>2895</v>
      </c>
      <c r="B4332" s="1">
        <v>43011</v>
      </c>
      <c r="D4332"/>
      <c r="E4332"/>
      <c r="F4332"/>
      <c r="H4332"/>
      <c r="L4332"/>
    </row>
    <row r="4333" spans="1:12" x14ac:dyDescent="0.3">
      <c r="A4333" s="6" t="s">
        <v>2895</v>
      </c>
      <c r="B4333" s="1">
        <v>43011</v>
      </c>
      <c r="D4333"/>
      <c r="E4333"/>
      <c r="F4333"/>
      <c r="H4333"/>
      <c r="L4333"/>
    </row>
    <row r="4334" spans="1:12" x14ac:dyDescent="0.3">
      <c r="A4334" s="6" t="s">
        <v>2896</v>
      </c>
      <c r="B4334" s="1">
        <v>42979</v>
      </c>
      <c r="D4334"/>
      <c r="E4334"/>
      <c r="F4334"/>
      <c r="H4334"/>
      <c r="L4334"/>
    </row>
    <row r="4335" spans="1:12" x14ac:dyDescent="0.3">
      <c r="A4335" s="6" t="s">
        <v>2896</v>
      </c>
      <c r="B4335" s="1">
        <v>42979</v>
      </c>
      <c r="D4335"/>
      <c r="E4335"/>
      <c r="F4335"/>
      <c r="H4335"/>
      <c r="L4335"/>
    </row>
    <row r="4336" spans="1:12" x14ac:dyDescent="0.3">
      <c r="A4336" s="6" t="s">
        <v>2897</v>
      </c>
      <c r="B4336" s="1">
        <v>42359</v>
      </c>
      <c r="D4336"/>
      <c r="E4336"/>
      <c r="F4336"/>
      <c r="H4336"/>
      <c r="L4336"/>
    </row>
    <row r="4337" spans="1:12" x14ac:dyDescent="0.3">
      <c r="A4337" s="6" t="s">
        <v>2897</v>
      </c>
      <c r="B4337" s="1">
        <v>42359</v>
      </c>
      <c r="D4337"/>
      <c r="E4337"/>
      <c r="F4337"/>
      <c r="H4337"/>
      <c r="L4337"/>
    </row>
    <row r="4338" spans="1:12" x14ac:dyDescent="0.3">
      <c r="A4338" s="6" t="s">
        <v>2899</v>
      </c>
      <c r="B4338" s="1">
        <v>42358</v>
      </c>
      <c r="D4338"/>
      <c r="E4338"/>
      <c r="F4338"/>
      <c r="H4338"/>
      <c r="L4338"/>
    </row>
    <row r="4339" spans="1:12" x14ac:dyDescent="0.3">
      <c r="A4339" s="6" t="s">
        <v>2899</v>
      </c>
      <c r="B4339" s="1">
        <v>42358</v>
      </c>
      <c r="D4339"/>
      <c r="E4339"/>
      <c r="F4339"/>
      <c r="H4339"/>
      <c r="L4339"/>
    </row>
    <row r="4340" spans="1:12" x14ac:dyDescent="0.3">
      <c r="A4340" s="6" t="s">
        <v>2900</v>
      </c>
      <c r="B4340" s="1">
        <v>42335</v>
      </c>
      <c r="D4340"/>
      <c r="E4340"/>
      <c r="F4340"/>
      <c r="H4340"/>
      <c r="L4340"/>
    </row>
    <row r="4341" spans="1:12" x14ac:dyDescent="0.3">
      <c r="A4341" s="6" t="s">
        <v>2900</v>
      </c>
      <c r="B4341" s="1">
        <v>42335</v>
      </c>
      <c r="D4341"/>
      <c r="E4341"/>
      <c r="F4341"/>
      <c r="H4341"/>
      <c r="L4341"/>
    </row>
    <row r="4342" spans="1:12" x14ac:dyDescent="0.3">
      <c r="A4342" s="6" t="s">
        <v>2901</v>
      </c>
      <c r="B4342" s="1">
        <v>42974</v>
      </c>
      <c r="D4342"/>
      <c r="E4342"/>
      <c r="F4342"/>
      <c r="H4342"/>
      <c r="L4342"/>
    </row>
    <row r="4343" spans="1:12" x14ac:dyDescent="0.3">
      <c r="A4343" s="6" t="s">
        <v>2902</v>
      </c>
      <c r="B4343" s="1">
        <v>41720</v>
      </c>
      <c r="D4343"/>
      <c r="E4343"/>
      <c r="F4343"/>
      <c r="H4343"/>
      <c r="L4343"/>
    </row>
    <row r="4344" spans="1:12" x14ac:dyDescent="0.3">
      <c r="A4344" s="6" t="s">
        <v>2903</v>
      </c>
      <c r="B4344" s="1">
        <v>43086</v>
      </c>
      <c r="D4344"/>
      <c r="E4344"/>
      <c r="F4344"/>
      <c r="H4344"/>
      <c r="L4344"/>
    </row>
    <row r="4345" spans="1:12" x14ac:dyDescent="0.3">
      <c r="A4345" s="6" t="s">
        <v>2904</v>
      </c>
      <c r="B4345" s="1">
        <v>42813</v>
      </c>
      <c r="D4345"/>
      <c r="E4345"/>
      <c r="F4345"/>
      <c r="H4345"/>
      <c r="L4345"/>
    </row>
    <row r="4346" spans="1:12" x14ac:dyDescent="0.3">
      <c r="A4346" s="6" t="s">
        <v>2904</v>
      </c>
      <c r="B4346" s="1">
        <v>42813</v>
      </c>
      <c r="D4346"/>
      <c r="E4346"/>
      <c r="F4346"/>
      <c r="H4346"/>
      <c r="L4346"/>
    </row>
    <row r="4347" spans="1:12" x14ac:dyDescent="0.3">
      <c r="A4347" s="6" t="s">
        <v>2904</v>
      </c>
      <c r="B4347" s="1">
        <v>42813</v>
      </c>
      <c r="D4347"/>
      <c r="E4347"/>
      <c r="F4347"/>
      <c r="H4347"/>
      <c r="L4347"/>
    </row>
    <row r="4348" spans="1:12" x14ac:dyDescent="0.3">
      <c r="A4348" s="6" t="s">
        <v>2904</v>
      </c>
      <c r="B4348" s="1">
        <v>42813</v>
      </c>
      <c r="D4348"/>
      <c r="E4348"/>
      <c r="F4348"/>
      <c r="H4348"/>
      <c r="L4348"/>
    </row>
    <row r="4349" spans="1:12" x14ac:dyDescent="0.3">
      <c r="A4349" s="6" t="s">
        <v>2905</v>
      </c>
      <c r="B4349" s="1">
        <v>42631</v>
      </c>
      <c r="D4349"/>
      <c r="E4349"/>
      <c r="F4349"/>
      <c r="H4349"/>
      <c r="L4349"/>
    </row>
    <row r="4350" spans="1:12" x14ac:dyDescent="0.3">
      <c r="A4350" s="6" t="s">
        <v>2905</v>
      </c>
      <c r="B4350" s="1">
        <v>42631</v>
      </c>
      <c r="D4350"/>
      <c r="E4350"/>
      <c r="F4350"/>
      <c r="H4350"/>
      <c r="L4350"/>
    </row>
    <row r="4351" spans="1:12" x14ac:dyDescent="0.3">
      <c r="A4351" s="6" t="s">
        <v>2906</v>
      </c>
      <c r="B4351" s="1">
        <v>43063</v>
      </c>
      <c r="D4351"/>
      <c r="E4351"/>
      <c r="F4351"/>
      <c r="H4351"/>
      <c r="L4351"/>
    </row>
    <row r="4352" spans="1:12" x14ac:dyDescent="0.3">
      <c r="A4352" s="6" t="s">
        <v>2906</v>
      </c>
      <c r="B4352" s="1">
        <v>43063</v>
      </c>
      <c r="D4352"/>
      <c r="E4352"/>
      <c r="F4352"/>
      <c r="H4352"/>
      <c r="L4352"/>
    </row>
    <row r="4353" spans="1:12" x14ac:dyDescent="0.3">
      <c r="A4353" s="6" t="s">
        <v>2907</v>
      </c>
      <c r="B4353" s="1">
        <v>42836</v>
      </c>
      <c r="D4353"/>
      <c r="E4353"/>
      <c r="F4353"/>
      <c r="H4353"/>
      <c r="L4353"/>
    </row>
    <row r="4354" spans="1:12" x14ac:dyDescent="0.3">
      <c r="A4354" s="6" t="s">
        <v>2907</v>
      </c>
      <c r="B4354" s="1">
        <v>42836</v>
      </c>
      <c r="D4354"/>
      <c r="E4354"/>
      <c r="F4354"/>
      <c r="H4354"/>
      <c r="L4354"/>
    </row>
    <row r="4355" spans="1:12" x14ac:dyDescent="0.3">
      <c r="A4355" s="6" t="s">
        <v>2908</v>
      </c>
      <c r="B4355" s="1">
        <v>43079</v>
      </c>
      <c r="D4355"/>
      <c r="E4355"/>
      <c r="F4355"/>
      <c r="H4355"/>
      <c r="L4355"/>
    </row>
    <row r="4356" spans="1:12" x14ac:dyDescent="0.3">
      <c r="A4356" s="6" t="s">
        <v>2908</v>
      </c>
      <c r="B4356" s="1">
        <v>43079</v>
      </c>
      <c r="D4356"/>
      <c r="E4356"/>
      <c r="F4356"/>
      <c r="H4356"/>
      <c r="L4356"/>
    </row>
    <row r="4357" spans="1:12" x14ac:dyDescent="0.3">
      <c r="A4357" s="6" t="s">
        <v>2910</v>
      </c>
      <c r="B4357" s="1">
        <v>43063</v>
      </c>
      <c r="D4357"/>
      <c r="E4357"/>
      <c r="F4357"/>
      <c r="H4357"/>
      <c r="L4357"/>
    </row>
    <row r="4358" spans="1:12" x14ac:dyDescent="0.3">
      <c r="A4358" s="6" t="s">
        <v>2911</v>
      </c>
      <c r="B4358" s="1">
        <v>42342</v>
      </c>
      <c r="D4358"/>
      <c r="E4358"/>
      <c r="F4358"/>
      <c r="H4358"/>
      <c r="L4358"/>
    </row>
    <row r="4359" spans="1:12" x14ac:dyDescent="0.3">
      <c r="A4359" s="6" t="s">
        <v>2911</v>
      </c>
      <c r="B4359" s="1">
        <v>42342</v>
      </c>
      <c r="D4359"/>
      <c r="E4359"/>
      <c r="F4359"/>
      <c r="H4359"/>
      <c r="L4359"/>
    </row>
    <row r="4360" spans="1:12" x14ac:dyDescent="0.3">
      <c r="A4360" s="6" t="s">
        <v>2912</v>
      </c>
      <c r="B4360" s="1">
        <v>43080</v>
      </c>
      <c r="D4360"/>
      <c r="E4360"/>
      <c r="F4360"/>
      <c r="H4360"/>
      <c r="L4360"/>
    </row>
    <row r="4361" spans="1:12" x14ac:dyDescent="0.3">
      <c r="A4361" s="6" t="s">
        <v>2912</v>
      </c>
      <c r="B4361" s="1">
        <v>43080</v>
      </c>
      <c r="D4361"/>
      <c r="E4361"/>
      <c r="F4361"/>
      <c r="H4361"/>
      <c r="L4361"/>
    </row>
    <row r="4362" spans="1:12" x14ac:dyDescent="0.3">
      <c r="A4362" s="6" t="s">
        <v>2912</v>
      </c>
      <c r="B4362" s="1">
        <v>43080</v>
      </c>
      <c r="D4362"/>
      <c r="E4362"/>
      <c r="F4362"/>
      <c r="H4362"/>
      <c r="L4362"/>
    </row>
    <row r="4363" spans="1:12" x14ac:dyDescent="0.3">
      <c r="A4363" s="6" t="s">
        <v>2913</v>
      </c>
      <c r="B4363" s="1">
        <v>42511</v>
      </c>
      <c r="D4363"/>
      <c r="E4363"/>
      <c r="F4363"/>
      <c r="H4363"/>
      <c r="L4363"/>
    </row>
    <row r="4364" spans="1:12" x14ac:dyDescent="0.3">
      <c r="A4364" s="6" t="s">
        <v>2914</v>
      </c>
      <c r="B4364" s="1">
        <v>42783</v>
      </c>
      <c r="D4364"/>
      <c r="E4364"/>
      <c r="F4364"/>
      <c r="H4364"/>
      <c r="L4364"/>
    </row>
    <row r="4365" spans="1:12" x14ac:dyDescent="0.3">
      <c r="A4365" s="6" t="s">
        <v>2915</v>
      </c>
      <c r="B4365" s="1">
        <v>42875</v>
      </c>
      <c r="D4365"/>
      <c r="E4365"/>
      <c r="F4365"/>
      <c r="H4365"/>
      <c r="L4365"/>
    </row>
    <row r="4366" spans="1:12" x14ac:dyDescent="0.3">
      <c r="A4366" s="6" t="s">
        <v>2915</v>
      </c>
      <c r="B4366" s="1">
        <v>42875</v>
      </c>
      <c r="D4366"/>
      <c r="E4366"/>
      <c r="F4366"/>
      <c r="H4366"/>
      <c r="L4366"/>
    </row>
    <row r="4367" spans="1:12" x14ac:dyDescent="0.3">
      <c r="A4367" s="6" t="s">
        <v>2915</v>
      </c>
      <c r="B4367" s="1">
        <v>42875</v>
      </c>
      <c r="D4367"/>
      <c r="E4367"/>
      <c r="F4367"/>
      <c r="H4367"/>
      <c r="L4367"/>
    </row>
    <row r="4368" spans="1:12" x14ac:dyDescent="0.3">
      <c r="A4368" s="6" t="s">
        <v>2915</v>
      </c>
      <c r="B4368" s="1">
        <v>42875</v>
      </c>
      <c r="D4368"/>
      <c r="E4368"/>
      <c r="F4368"/>
      <c r="H4368"/>
      <c r="L4368"/>
    </row>
    <row r="4369" spans="1:12" x14ac:dyDescent="0.3">
      <c r="A4369" s="6" t="s">
        <v>2915</v>
      </c>
      <c r="B4369" s="1">
        <v>42875</v>
      </c>
      <c r="D4369"/>
      <c r="E4369"/>
      <c r="F4369"/>
      <c r="H4369"/>
      <c r="L4369"/>
    </row>
    <row r="4370" spans="1:12" x14ac:dyDescent="0.3">
      <c r="A4370" s="6" t="s">
        <v>2916</v>
      </c>
      <c r="B4370" s="1">
        <v>42989</v>
      </c>
      <c r="D4370"/>
      <c r="E4370"/>
      <c r="F4370"/>
      <c r="H4370"/>
      <c r="L4370"/>
    </row>
    <row r="4371" spans="1:12" x14ac:dyDescent="0.3">
      <c r="A4371" s="6" t="s">
        <v>2916</v>
      </c>
      <c r="B4371" s="1">
        <v>42989</v>
      </c>
      <c r="D4371"/>
      <c r="E4371"/>
      <c r="F4371"/>
      <c r="H4371"/>
      <c r="L4371"/>
    </row>
    <row r="4372" spans="1:12" x14ac:dyDescent="0.3">
      <c r="A4372" s="6" t="s">
        <v>2917</v>
      </c>
      <c r="B4372" s="1">
        <v>42679</v>
      </c>
      <c r="D4372"/>
      <c r="E4372"/>
      <c r="F4372"/>
      <c r="H4372"/>
      <c r="L4372"/>
    </row>
    <row r="4373" spans="1:12" x14ac:dyDescent="0.3">
      <c r="A4373" s="6" t="s">
        <v>2917</v>
      </c>
      <c r="B4373" s="1">
        <v>42679</v>
      </c>
      <c r="D4373"/>
      <c r="E4373"/>
      <c r="F4373"/>
      <c r="H4373"/>
      <c r="L4373"/>
    </row>
    <row r="4374" spans="1:12" x14ac:dyDescent="0.3">
      <c r="A4374" s="6" t="s">
        <v>2917</v>
      </c>
      <c r="B4374" s="1">
        <v>42679</v>
      </c>
      <c r="D4374"/>
      <c r="E4374"/>
      <c r="F4374"/>
      <c r="H4374"/>
      <c r="L4374"/>
    </row>
    <row r="4375" spans="1:12" x14ac:dyDescent="0.3">
      <c r="A4375" s="6" t="s">
        <v>2918</v>
      </c>
      <c r="B4375" s="1">
        <v>42939</v>
      </c>
      <c r="D4375"/>
      <c r="E4375"/>
      <c r="F4375"/>
      <c r="H4375"/>
      <c r="L4375"/>
    </row>
    <row r="4376" spans="1:12" x14ac:dyDescent="0.3">
      <c r="A4376" s="6" t="s">
        <v>2918</v>
      </c>
      <c r="B4376" s="1">
        <v>42939</v>
      </c>
      <c r="D4376"/>
      <c r="E4376"/>
      <c r="F4376"/>
      <c r="H4376"/>
      <c r="L4376"/>
    </row>
    <row r="4377" spans="1:12" x14ac:dyDescent="0.3">
      <c r="A4377" s="6" t="s">
        <v>2919</v>
      </c>
      <c r="B4377" s="1">
        <v>42692</v>
      </c>
      <c r="D4377"/>
      <c r="E4377"/>
      <c r="F4377"/>
      <c r="H4377"/>
      <c r="L4377"/>
    </row>
    <row r="4378" spans="1:12" x14ac:dyDescent="0.3">
      <c r="A4378" s="6" t="s">
        <v>2920</v>
      </c>
      <c r="B4378" s="1">
        <v>41754</v>
      </c>
      <c r="D4378"/>
      <c r="E4378"/>
      <c r="F4378"/>
      <c r="H4378"/>
      <c r="L4378"/>
    </row>
    <row r="4379" spans="1:12" x14ac:dyDescent="0.3">
      <c r="A4379" s="6" t="s">
        <v>2920</v>
      </c>
      <c r="B4379" s="1">
        <v>41754</v>
      </c>
      <c r="D4379"/>
      <c r="E4379"/>
      <c r="F4379"/>
      <c r="H4379"/>
      <c r="L4379"/>
    </row>
    <row r="4380" spans="1:12" x14ac:dyDescent="0.3">
      <c r="A4380" s="6" t="s">
        <v>2920</v>
      </c>
      <c r="B4380" s="1">
        <v>41754</v>
      </c>
      <c r="D4380"/>
      <c r="E4380"/>
      <c r="F4380"/>
      <c r="H4380"/>
      <c r="L4380"/>
    </row>
    <row r="4381" spans="1:12" x14ac:dyDescent="0.3">
      <c r="A4381" s="6" t="s">
        <v>2921</v>
      </c>
      <c r="B4381" s="1">
        <v>42338</v>
      </c>
      <c r="D4381"/>
      <c r="E4381"/>
      <c r="F4381"/>
      <c r="H4381"/>
      <c r="L4381"/>
    </row>
    <row r="4382" spans="1:12" x14ac:dyDescent="0.3">
      <c r="A4382" s="6" t="s">
        <v>2921</v>
      </c>
      <c r="B4382" s="1">
        <v>42338</v>
      </c>
      <c r="D4382"/>
      <c r="E4382"/>
      <c r="F4382"/>
      <c r="H4382"/>
      <c r="L4382"/>
    </row>
    <row r="4383" spans="1:12" x14ac:dyDescent="0.3">
      <c r="A4383" s="6" t="s">
        <v>2922</v>
      </c>
      <c r="B4383" s="1">
        <v>42302</v>
      </c>
      <c r="D4383"/>
      <c r="E4383"/>
      <c r="F4383"/>
      <c r="H4383"/>
      <c r="L4383"/>
    </row>
    <row r="4384" spans="1:12" x14ac:dyDescent="0.3">
      <c r="A4384" s="6" t="s">
        <v>2922</v>
      </c>
      <c r="B4384" s="1">
        <v>42302</v>
      </c>
      <c r="D4384"/>
      <c r="E4384"/>
      <c r="F4384"/>
      <c r="H4384"/>
      <c r="L4384"/>
    </row>
    <row r="4385" spans="1:12" x14ac:dyDescent="0.3">
      <c r="A4385" s="6" t="s">
        <v>2923</v>
      </c>
      <c r="B4385" s="1">
        <v>42205</v>
      </c>
      <c r="D4385"/>
      <c r="E4385"/>
      <c r="F4385"/>
      <c r="H4385"/>
      <c r="L4385"/>
    </row>
    <row r="4386" spans="1:12" x14ac:dyDescent="0.3">
      <c r="A4386" s="6" t="s">
        <v>2923</v>
      </c>
      <c r="B4386" s="1">
        <v>42205</v>
      </c>
      <c r="D4386"/>
      <c r="E4386"/>
      <c r="F4386"/>
      <c r="H4386"/>
      <c r="L4386"/>
    </row>
    <row r="4387" spans="1:12" x14ac:dyDescent="0.3">
      <c r="A4387" s="6" t="s">
        <v>2923</v>
      </c>
      <c r="B4387" s="1">
        <v>42205</v>
      </c>
      <c r="D4387"/>
      <c r="E4387"/>
      <c r="F4387"/>
      <c r="H4387"/>
      <c r="L4387"/>
    </row>
    <row r="4388" spans="1:12" x14ac:dyDescent="0.3">
      <c r="A4388" s="6" t="s">
        <v>2923</v>
      </c>
      <c r="B4388" s="1">
        <v>42205</v>
      </c>
      <c r="D4388"/>
      <c r="E4388"/>
      <c r="F4388"/>
      <c r="H4388"/>
      <c r="L4388"/>
    </row>
    <row r="4389" spans="1:12" x14ac:dyDescent="0.3">
      <c r="A4389" s="6" t="s">
        <v>2924</v>
      </c>
      <c r="B4389" s="1">
        <v>42670</v>
      </c>
      <c r="D4389"/>
      <c r="E4389"/>
      <c r="F4389"/>
      <c r="H4389"/>
      <c r="L4389"/>
    </row>
    <row r="4390" spans="1:12" x14ac:dyDescent="0.3">
      <c r="A4390" s="6" t="s">
        <v>2924</v>
      </c>
      <c r="B4390" s="1">
        <v>42670</v>
      </c>
      <c r="D4390"/>
      <c r="E4390"/>
      <c r="F4390"/>
      <c r="H4390"/>
      <c r="L4390"/>
    </row>
    <row r="4391" spans="1:12" x14ac:dyDescent="0.3">
      <c r="A4391" s="6" t="s">
        <v>2925</v>
      </c>
      <c r="B4391" s="1">
        <v>43059</v>
      </c>
      <c r="D4391"/>
      <c r="E4391"/>
      <c r="F4391"/>
      <c r="H4391"/>
      <c r="L4391"/>
    </row>
    <row r="4392" spans="1:12" x14ac:dyDescent="0.3">
      <c r="A4392" s="6" t="s">
        <v>2925</v>
      </c>
      <c r="B4392" s="1">
        <v>43059</v>
      </c>
      <c r="D4392"/>
      <c r="E4392"/>
      <c r="F4392"/>
      <c r="H4392"/>
      <c r="L4392"/>
    </row>
    <row r="4393" spans="1:12" x14ac:dyDescent="0.3">
      <c r="A4393" s="6" t="s">
        <v>2925</v>
      </c>
      <c r="B4393" s="1">
        <v>43059</v>
      </c>
      <c r="D4393"/>
      <c r="E4393"/>
      <c r="F4393"/>
      <c r="H4393"/>
      <c r="L4393"/>
    </row>
    <row r="4394" spans="1:12" x14ac:dyDescent="0.3">
      <c r="A4394" s="6" t="s">
        <v>2925</v>
      </c>
      <c r="B4394" s="1">
        <v>43059</v>
      </c>
      <c r="D4394"/>
      <c r="E4394"/>
      <c r="F4394"/>
      <c r="H4394"/>
      <c r="L4394"/>
    </row>
    <row r="4395" spans="1:12" x14ac:dyDescent="0.3">
      <c r="A4395" s="6" t="s">
        <v>2926</v>
      </c>
      <c r="B4395" s="1">
        <v>42621</v>
      </c>
      <c r="D4395"/>
      <c r="E4395"/>
      <c r="F4395"/>
      <c r="H4395"/>
      <c r="L4395"/>
    </row>
    <row r="4396" spans="1:12" x14ac:dyDescent="0.3">
      <c r="A4396" s="6" t="s">
        <v>2926</v>
      </c>
      <c r="B4396" s="1">
        <v>42621</v>
      </c>
      <c r="D4396"/>
      <c r="E4396"/>
      <c r="F4396"/>
      <c r="H4396"/>
      <c r="L4396"/>
    </row>
    <row r="4397" spans="1:12" x14ac:dyDescent="0.3">
      <c r="A4397" s="6" t="s">
        <v>2927</v>
      </c>
      <c r="B4397" s="1">
        <v>41840</v>
      </c>
      <c r="D4397"/>
      <c r="E4397"/>
      <c r="F4397"/>
      <c r="H4397"/>
      <c r="L4397"/>
    </row>
    <row r="4398" spans="1:12" x14ac:dyDescent="0.3">
      <c r="A4398" s="6" t="s">
        <v>2927</v>
      </c>
      <c r="B4398" s="1">
        <v>41840</v>
      </c>
      <c r="D4398"/>
      <c r="E4398"/>
      <c r="F4398"/>
      <c r="H4398"/>
      <c r="L4398"/>
    </row>
    <row r="4399" spans="1:12" x14ac:dyDescent="0.3">
      <c r="A4399" s="6" t="s">
        <v>2928</v>
      </c>
      <c r="B4399" s="1">
        <v>42689</v>
      </c>
      <c r="D4399"/>
      <c r="E4399"/>
      <c r="F4399"/>
      <c r="H4399"/>
      <c r="L4399"/>
    </row>
    <row r="4400" spans="1:12" x14ac:dyDescent="0.3">
      <c r="A4400" s="6" t="s">
        <v>2929</v>
      </c>
      <c r="B4400" s="1">
        <v>41827</v>
      </c>
      <c r="D4400"/>
      <c r="E4400"/>
      <c r="F4400"/>
      <c r="H4400"/>
      <c r="L4400"/>
    </row>
    <row r="4401" spans="1:12" x14ac:dyDescent="0.3">
      <c r="A4401" s="6" t="s">
        <v>2929</v>
      </c>
      <c r="B4401" s="1">
        <v>41827</v>
      </c>
      <c r="D4401"/>
      <c r="E4401"/>
      <c r="F4401"/>
      <c r="H4401"/>
      <c r="L4401"/>
    </row>
    <row r="4402" spans="1:12" x14ac:dyDescent="0.3">
      <c r="A4402" s="6" t="s">
        <v>2930</v>
      </c>
      <c r="B4402" s="1">
        <v>42446</v>
      </c>
      <c r="D4402"/>
      <c r="E4402"/>
      <c r="F4402"/>
      <c r="H4402"/>
      <c r="L4402"/>
    </row>
    <row r="4403" spans="1:12" x14ac:dyDescent="0.3">
      <c r="A4403" s="6" t="s">
        <v>2930</v>
      </c>
      <c r="B4403" s="1">
        <v>42446</v>
      </c>
      <c r="D4403"/>
      <c r="E4403"/>
      <c r="F4403"/>
      <c r="H4403"/>
      <c r="L4403"/>
    </row>
    <row r="4404" spans="1:12" x14ac:dyDescent="0.3">
      <c r="A4404" s="6" t="s">
        <v>2930</v>
      </c>
      <c r="B4404" s="1">
        <v>42446</v>
      </c>
      <c r="D4404"/>
      <c r="E4404"/>
      <c r="F4404"/>
      <c r="H4404"/>
      <c r="L4404"/>
    </row>
    <row r="4405" spans="1:12" x14ac:dyDescent="0.3">
      <c r="A4405" s="6" t="s">
        <v>2931</v>
      </c>
      <c r="B4405" s="1">
        <v>42730</v>
      </c>
      <c r="D4405"/>
      <c r="E4405"/>
      <c r="F4405"/>
      <c r="H4405"/>
      <c r="L4405"/>
    </row>
    <row r="4406" spans="1:12" x14ac:dyDescent="0.3">
      <c r="A4406" s="6" t="s">
        <v>2932</v>
      </c>
      <c r="B4406" s="1">
        <v>41884</v>
      </c>
      <c r="D4406"/>
      <c r="E4406"/>
      <c r="F4406"/>
      <c r="H4406"/>
      <c r="L4406"/>
    </row>
    <row r="4407" spans="1:12" x14ac:dyDescent="0.3">
      <c r="A4407" s="6" t="s">
        <v>2933</v>
      </c>
      <c r="B4407" s="1">
        <v>42190</v>
      </c>
      <c r="D4407"/>
      <c r="E4407"/>
      <c r="F4407"/>
      <c r="H4407"/>
      <c r="L4407"/>
    </row>
    <row r="4408" spans="1:12" x14ac:dyDescent="0.3">
      <c r="A4408" s="6" t="s">
        <v>2933</v>
      </c>
      <c r="B4408" s="1">
        <v>42190</v>
      </c>
      <c r="D4408"/>
      <c r="E4408"/>
      <c r="F4408"/>
      <c r="H4408"/>
      <c r="L4408"/>
    </row>
    <row r="4409" spans="1:12" x14ac:dyDescent="0.3">
      <c r="A4409" s="6" t="s">
        <v>2934</v>
      </c>
      <c r="B4409" s="1">
        <v>42694</v>
      </c>
      <c r="D4409"/>
      <c r="E4409"/>
      <c r="F4409"/>
      <c r="H4409"/>
      <c r="L4409"/>
    </row>
    <row r="4410" spans="1:12" x14ac:dyDescent="0.3">
      <c r="A4410" s="6" t="s">
        <v>2934</v>
      </c>
      <c r="B4410" s="1">
        <v>42694</v>
      </c>
      <c r="D4410"/>
      <c r="E4410"/>
      <c r="F4410"/>
      <c r="H4410"/>
      <c r="L4410"/>
    </row>
    <row r="4411" spans="1:12" x14ac:dyDescent="0.3">
      <c r="A4411" s="6" t="s">
        <v>2934</v>
      </c>
      <c r="B4411" s="1">
        <v>42694</v>
      </c>
      <c r="D4411"/>
      <c r="E4411"/>
      <c r="F4411"/>
      <c r="H4411"/>
      <c r="L4411"/>
    </row>
    <row r="4412" spans="1:12" x14ac:dyDescent="0.3">
      <c r="A4412" s="6" t="s">
        <v>2935</v>
      </c>
      <c r="B4412" s="1">
        <v>41765</v>
      </c>
      <c r="D4412"/>
      <c r="E4412"/>
      <c r="F4412"/>
      <c r="H4412"/>
      <c r="L4412"/>
    </row>
    <row r="4413" spans="1:12" x14ac:dyDescent="0.3">
      <c r="A4413" s="6" t="s">
        <v>2935</v>
      </c>
      <c r="B4413" s="1">
        <v>41765</v>
      </c>
      <c r="D4413"/>
      <c r="E4413"/>
      <c r="F4413"/>
      <c r="H4413"/>
      <c r="L4413"/>
    </row>
    <row r="4414" spans="1:12" x14ac:dyDescent="0.3">
      <c r="A4414" s="6" t="s">
        <v>2936</v>
      </c>
      <c r="B4414" s="1">
        <v>41811</v>
      </c>
      <c r="D4414"/>
      <c r="E4414"/>
      <c r="F4414"/>
      <c r="H4414"/>
      <c r="L4414"/>
    </row>
    <row r="4415" spans="1:12" x14ac:dyDescent="0.3">
      <c r="A4415" s="6" t="s">
        <v>2936</v>
      </c>
      <c r="B4415" s="1">
        <v>41811</v>
      </c>
      <c r="D4415"/>
      <c r="E4415"/>
      <c r="F4415"/>
      <c r="H4415"/>
      <c r="L4415"/>
    </row>
    <row r="4416" spans="1:12" x14ac:dyDescent="0.3">
      <c r="A4416" s="6" t="s">
        <v>2936</v>
      </c>
      <c r="B4416" s="1">
        <v>41811</v>
      </c>
      <c r="D4416"/>
      <c r="E4416"/>
      <c r="F4416"/>
      <c r="H4416"/>
      <c r="L4416"/>
    </row>
    <row r="4417" spans="1:12" x14ac:dyDescent="0.3">
      <c r="A4417" s="6" t="s">
        <v>2937</v>
      </c>
      <c r="B4417" s="1">
        <v>42966</v>
      </c>
      <c r="D4417"/>
      <c r="E4417"/>
      <c r="F4417"/>
      <c r="H4417"/>
      <c r="L4417"/>
    </row>
    <row r="4418" spans="1:12" x14ac:dyDescent="0.3">
      <c r="A4418" s="6" t="s">
        <v>2938</v>
      </c>
      <c r="B4418" s="1">
        <v>41972</v>
      </c>
      <c r="D4418"/>
      <c r="E4418"/>
      <c r="F4418"/>
      <c r="H4418"/>
      <c r="L4418"/>
    </row>
    <row r="4419" spans="1:12" x14ac:dyDescent="0.3">
      <c r="A4419" s="6" t="s">
        <v>2938</v>
      </c>
      <c r="B4419" s="1">
        <v>41972</v>
      </c>
      <c r="D4419"/>
      <c r="E4419"/>
      <c r="F4419"/>
      <c r="H4419"/>
      <c r="L4419"/>
    </row>
    <row r="4420" spans="1:12" x14ac:dyDescent="0.3">
      <c r="A4420" s="6" t="s">
        <v>2939</v>
      </c>
      <c r="B4420" s="1">
        <v>42834</v>
      </c>
      <c r="D4420"/>
      <c r="E4420"/>
      <c r="F4420"/>
      <c r="H4420"/>
      <c r="L4420"/>
    </row>
    <row r="4421" spans="1:12" x14ac:dyDescent="0.3">
      <c r="A4421" s="6" t="s">
        <v>2940</v>
      </c>
      <c r="B4421" s="1">
        <v>41993</v>
      </c>
      <c r="D4421"/>
      <c r="E4421"/>
      <c r="F4421"/>
      <c r="H4421"/>
      <c r="L4421"/>
    </row>
    <row r="4422" spans="1:12" x14ac:dyDescent="0.3">
      <c r="A4422" s="6" t="s">
        <v>2941</v>
      </c>
      <c r="B4422" s="1">
        <v>41990</v>
      </c>
      <c r="D4422"/>
      <c r="E4422"/>
      <c r="F4422"/>
      <c r="H4422"/>
      <c r="L4422"/>
    </row>
    <row r="4423" spans="1:12" x14ac:dyDescent="0.3">
      <c r="A4423" s="6" t="s">
        <v>2942</v>
      </c>
      <c r="B4423" s="1">
        <v>42325</v>
      </c>
      <c r="D4423"/>
      <c r="E4423"/>
      <c r="F4423"/>
      <c r="H4423"/>
      <c r="L4423"/>
    </row>
    <row r="4424" spans="1:12" x14ac:dyDescent="0.3">
      <c r="A4424" s="6" t="s">
        <v>2943</v>
      </c>
      <c r="B4424" s="1">
        <v>41702</v>
      </c>
      <c r="D4424"/>
      <c r="E4424"/>
      <c r="F4424"/>
      <c r="H4424"/>
      <c r="L4424"/>
    </row>
    <row r="4425" spans="1:12" x14ac:dyDescent="0.3">
      <c r="A4425" s="6" t="s">
        <v>2944</v>
      </c>
      <c r="B4425" s="1">
        <v>42873</v>
      </c>
      <c r="D4425"/>
      <c r="E4425"/>
      <c r="F4425"/>
      <c r="H4425"/>
      <c r="L4425"/>
    </row>
    <row r="4426" spans="1:12" x14ac:dyDescent="0.3">
      <c r="A4426" s="6" t="s">
        <v>2944</v>
      </c>
      <c r="B4426" s="1">
        <v>42873</v>
      </c>
      <c r="D4426"/>
      <c r="E4426"/>
      <c r="F4426"/>
      <c r="H4426"/>
      <c r="L4426"/>
    </row>
    <row r="4427" spans="1:12" x14ac:dyDescent="0.3">
      <c r="A4427" s="6" t="s">
        <v>2944</v>
      </c>
      <c r="B4427" s="1">
        <v>42873</v>
      </c>
      <c r="D4427"/>
      <c r="E4427"/>
      <c r="F4427"/>
      <c r="H4427"/>
      <c r="L4427"/>
    </row>
    <row r="4428" spans="1:12" x14ac:dyDescent="0.3">
      <c r="A4428" s="6" t="s">
        <v>2944</v>
      </c>
      <c r="B4428" s="1">
        <v>42873</v>
      </c>
      <c r="D4428"/>
      <c r="E4428"/>
      <c r="F4428"/>
      <c r="H4428"/>
      <c r="L4428"/>
    </row>
    <row r="4429" spans="1:12" x14ac:dyDescent="0.3">
      <c r="A4429" s="6" t="s">
        <v>2944</v>
      </c>
      <c r="B4429" s="1">
        <v>42873</v>
      </c>
      <c r="D4429"/>
      <c r="E4429"/>
      <c r="F4429"/>
      <c r="H4429"/>
      <c r="L4429"/>
    </row>
    <row r="4430" spans="1:12" x14ac:dyDescent="0.3">
      <c r="A4430" s="6" t="s">
        <v>2945</v>
      </c>
      <c r="B4430" s="1">
        <v>43000</v>
      </c>
      <c r="D4430"/>
      <c r="E4430"/>
      <c r="F4430"/>
      <c r="H4430"/>
      <c r="L4430"/>
    </row>
    <row r="4431" spans="1:12" x14ac:dyDescent="0.3">
      <c r="A4431" s="6" t="s">
        <v>2946</v>
      </c>
      <c r="B4431" s="1">
        <v>42815</v>
      </c>
      <c r="D4431"/>
      <c r="E4431"/>
      <c r="F4431"/>
      <c r="H4431"/>
      <c r="L4431"/>
    </row>
    <row r="4432" spans="1:12" x14ac:dyDescent="0.3">
      <c r="A4432" s="6" t="s">
        <v>2947</v>
      </c>
      <c r="B4432" s="1">
        <v>42992</v>
      </c>
      <c r="D4432"/>
      <c r="E4432"/>
      <c r="F4432"/>
      <c r="H4432"/>
      <c r="L4432"/>
    </row>
    <row r="4433" spans="1:12" x14ac:dyDescent="0.3">
      <c r="A4433" s="6" t="s">
        <v>2948</v>
      </c>
      <c r="B4433" s="1">
        <v>42677</v>
      </c>
      <c r="D4433"/>
      <c r="E4433"/>
      <c r="F4433"/>
      <c r="H4433"/>
      <c r="L4433"/>
    </row>
    <row r="4434" spans="1:12" x14ac:dyDescent="0.3">
      <c r="A4434" s="6" t="s">
        <v>2948</v>
      </c>
      <c r="B4434" s="1">
        <v>42677</v>
      </c>
      <c r="D4434"/>
      <c r="E4434"/>
      <c r="F4434"/>
      <c r="H4434"/>
      <c r="L4434"/>
    </row>
    <row r="4435" spans="1:12" x14ac:dyDescent="0.3">
      <c r="A4435" s="6" t="s">
        <v>2948</v>
      </c>
      <c r="B4435" s="1">
        <v>42677</v>
      </c>
      <c r="D4435"/>
      <c r="E4435"/>
      <c r="F4435"/>
      <c r="H4435"/>
      <c r="L4435"/>
    </row>
    <row r="4436" spans="1:12" x14ac:dyDescent="0.3">
      <c r="A4436" s="6" t="s">
        <v>2948</v>
      </c>
      <c r="B4436" s="1">
        <v>42677</v>
      </c>
      <c r="D4436"/>
      <c r="E4436"/>
      <c r="F4436"/>
      <c r="H4436"/>
      <c r="L4436"/>
    </row>
    <row r="4437" spans="1:12" x14ac:dyDescent="0.3">
      <c r="A4437" s="6" t="s">
        <v>2948</v>
      </c>
      <c r="B4437" s="1">
        <v>42677</v>
      </c>
      <c r="D4437"/>
      <c r="E4437"/>
      <c r="F4437"/>
      <c r="H4437"/>
      <c r="L4437"/>
    </row>
    <row r="4438" spans="1:12" x14ac:dyDescent="0.3">
      <c r="A4438" s="6" t="s">
        <v>2949</v>
      </c>
      <c r="B4438" s="1">
        <v>42493</v>
      </c>
      <c r="D4438"/>
      <c r="E4438"/>
      <c r="F4438"/>
      <c r="H4438"/>
      <c r="L4438"/>
    </row>
    <row r="4439" spans="1:12" x14ac:dyDescent="0.3">
      <c r="A4439" s="6" t="s">
        <v>2949</v>
      </c>
      <c r="B4439" s="1">
        <v>42493</v>
      </c>
      <c r="D4439"/>
      <c r="E4439"/>
      <c r="F4439"/>
      <c r="H4439"/>
      <c r="L4439"/>
    </row>
    <row r="4440" spans="1:12" x14ac:dyDescent="0.3">
      <c r="A4440" s="6" t="s">
        <v>2949</v>
      </c>
      <c r="B4440" s="1">
        <v>42493</v>
      </c>
      <c r="D4440"/>
      <c r="E4440"/>
      <c r="F4440"/>
      <c r="H4440"/>
      <c r="L4440"/>
    </row>
    <row r="4441" spans="1:12" x14ac:dyDescent="0.3">
      <c r="A4441" s="6" t="s">
        <v>2950</v>
      </c>
      <c r="B4441" s="1">
        <v>42731</v>
      </c>
      <c r="D4441"/>
      <c r="E4441"/>
      <c r="F4441"/>
      <c r="H4441"/>
      <c r="L4441"/>
    </row>
    <row r="4442" spans="1:12" x14ac:dyDescent="0.3">
      <c r="A4442" s="6" t="s">
        <v>2950</v>
      </c>
      <c r="B4442" s="1">
        <v>42731</v>
      </c>
      <c r="D4442"/>
      <c r="E4442"/>
      <c r="F4442"/>
      <c r="H4442"/>
      <c r="L4442"/>
    </row>
    <row r="4443" spans="1:12" x14ac:dyDescent="0.3">
      <c r="A4443" s="6" t="s">
        <v>2951</v>
      </c>
      <c r="B4443" s="1">
        <v>42573</v>
      </c>
      <c r="D4443"/>
      <c r="E4443"/>
      <c r="F4443"/>
      <c r="H4443"/>
      <c r="L4443"/>
    </row>
    <row r="4444" spans="1:12" x14ac:dyDescent="0.3">
      <c r="A4444" s="6" t="s">
        <v>2951</v>
      </c>
      <c r="B4444" s="1">
        <v>42573</v>
      </c>
      <c r="D4444"/>
      <c r="E4444"/>
      <c r="F4444"/>
      <c r="H4444"/>
      <c r="L4444"/>
    </row>
    <row r="4445" spans="1:12" x14ac:dyDescent="0.3">
      <c r="A4445" s="6" t="s">
        <v>2951</v>
      </c>
      <c r="B4445" s="1">
        <v>42573</v>
      </c>
      <c r="D4445"/>
      <c r="E4445"/>
      <c r="F4445"/>
      <c r="H4445"/>
      <c r="L4445"/>
    </row>
    <row r="4446" spans="1:12" x14ac:dyDescent="0.3">
      <c r="A4446" s="6" t="s">
        <v>2951</v>
      </c>
      <c r="B4446" s="1">
        <v>42573</v>
      </c>
      <c r="D4446"/>
      <c r="E4446"/>
      <c r="F4446"/>
      <c r="H4446"/>
      <c r="L4446"/>
    </row>
    <row r="4447" spans="1:12" x14ac:dyDescent="0.3">
      <c r="A4447" s="6" t="s">
        <v>2952</v>
      </c>
      <c r="B4447" s="1">
        <v>41959</v>
      </c>
      <c r="D4447"/>
      <c r="E4447"/>
      <c r="F4447"/>
      <c r="H4447"/>
      <c r="L4447"/>
    </row>
    <row r="4448" spans="1:12" x14ac:dyDescent="0.3">
      <c r="A4448" s="6" t="s">
        <v>2952</v>
      </c>
      <c r="B4448" s="1">
        <v>41959</v>
      </c>
      <c r="D4448"/>
      <c r="E4448"/>
      <c r="F4448"/>
      <c r="H4448"/>
      <c r="L4448"/>
    </row>
    <row r="4449" spans="1:12" x14ac:dyDescent="0.3">
      <c r="A4449" s="6" t="s">
        <v>2952</v>
      </c>
      <c r="B4449" s="1">
        <v>41959</v>
      </c>
      <c r="D4449"/>
      <c r="E4449"/>
      <c r="F4449"/>
      <c r="H4449"/>
      <c r="L4449"/>
    </row>
    <row r="4450" spans="1:12" x14ac:dyDescent="0.3">
      <c r="A4450" s="6" t="s">
        <v>2952</v>
      </c>
      <c r="B4450" s="1">
        <v>41959</v>
      </c>
      <c r="D4450"/>
      <c r="E4450"/>
      <c r="F4450"/>
      <c r="H4450"/>
      <c r="L4450"/>
    </row>
    <row r="4451" spans="1:12" x14ac:dyDescent="0.3">
      <c r="A4451" s="6" t="s">
        <v>2953</v>
      </c>
      <c r="B4451" s="1">
        <v>42174</v>
      </c>
      <c r="D4451"/>
      <c r="E4451"/>
      <c r="F4451"/>
      <c r="H4451"/>
      <c r="L4451"/>
    </row>
    <row r="4452" spans="1:12" x14ac:dyDescent="0.3">
      <c r="A4452" s="6" t="s">
        <v>2953</v>
      </c>
      <c r="B4452" s="1">
        <v>42174</v>
      </c>
      <c r="D4452"/>
      <c r="E4452"/>
      <c r="F4452"/>
      <c r="H4452"/>
      <c r="L4452"/>
    </row>
    <row r="4453" spans="1:12" x14ac:dyDescent="0.3">
      <c r="A4453" s="6" t="s">
        <v>2953</v>
      </c>
      <c r="B4453" s="1">
        <v>42174</v>
      </c>
      <c r="D4453"/>
      <c r="E4453"/>
      <c r="F4453"/>
      <c r="H4453"/>
      <c r="L4453"/>
    </row>
    <row r="4454" spans="1:12" x14ac:dyDescent="0.3">
      <c r="A4454" s="6" t="s">
        <v>2954</v>
      </c>
      <c r="B4454" s="1">
        <v>42555</v>
      </c>
      <c r="D4454"/>
      <c r="E4454"/>
      <c r="F4454"/>
      <c r="H4454"/>
      <c r="L4454"/>
    </row>
    <row r="4455" spans="1:12" x14ac:dyDescent="0.3">
      <c r="A4455" s="6" t="s">
        <v>2954</v>
      </c>
      <c r="B4455" s="1">
        <v>42555</v>
      </c>
      <c r="D4455"/>
      <c r="E4455"/>
      <c r="F4455"/>
      <c r="H4455"/>
      <c r="L4455"/>
    </row>
    <row r="4456" spans="1:12" x14ac:dyDescent="0.3">
      <c r="A4456" s="6" t="s">
        <v>2954</v>
      </c>
      <c r="B4456" s="1">
        <v>42555</v>
      </c>
      <c r="D4456"/>
      <c r="E4456"/>
      <c r="F4456"/>
      <c r="H4456"/>
      <c r="L4456"/>
    </row>
    <row r="4457" spans="1:12" x14ac:dyDescent="0.3">
      <c r="A4457" s="6" t="s">
        <v>2954</v>
      </c>
      <c r="B4457" s="1">
        <v>42555</v>
      </c>
      <c r="D4457"/>
      <c r="E4457"/>
      <c r="F4457"/>
      <c r="H4457"/>
      <c r="L4457"/>
    </row>
    <row r="4458" spans="1:12" x14ac:dyDescent="0.3">
      <c r="A4458" s="6" t="s">
        <v>2955</v>
      </c>
      <c r="B4458" s="1">
        <v>42250</v>
      </c>
      <c r="D4458"/>
      <c r="E4458"/>
      <c r="F4458"/>
      <c r="H4458"/>
      <c r="L4458"/>
    </row>
    <row r="4459" spans="1:12" x14ac:dyDescent="0.3">
      <c r="A4459" s="6" t="s">
        <v>2955</v>
      </c>
      <c r="B4459" s="1">
        <v>42250</v>
      </c>
      <c r="D4459"/>
      <c r="E4459"/>
      <c r="F4459"/>
      <c r="H4459"/>
      <c r="L4459"/>
    </row>
    <row r="4460" spans="1:12" x14ac:dyDescent="0.3">
      <c r="A4460" s="6" t="s">
        <v>2956</v>
      </c>
      <c r="B4460" s="1">
        <v>42954</v>
      </c>
      <c r="D4460"/>
      <c r="E4460"/>
      <c r="F4460"/>
      <c r="H4460"/>
      <c r="L4460"/>
    </row>
    <row r="4461" spans="1:12" x14ac:dyDescent="0.3">
      <c r="A4461" s="6" t="s">
        <v>2957</v>
      </c>
      <c r="B4461" s="1">
        <v>42807</v>
      </c>
      <c r="D4461"/>
      <c r="E4461"/>
      <c r="F4461"/>
      <c r="H4461"/>
      <c r="L4461"/>
    </row>
    <row r="4462" spans="1:12" x14ac:dyDescent="0.3">
      <c r="A4462" s="6" t="s">
        <v>2958</v>
      </c>
      <c r="B4462" s="1">
        <v>43006</v>
      </c>
      <c r="D4462"/>
      <c r="E4462"/>
      <c r="F4462"/>
      <c r="H4462"/>
      <c r="L4462"/>
    </row>
    <row r="4463" spans="1:12" x14ac:dyDescent="0.3">
      <c r="A4463" s="6" t="s">
        <v>2958</v>
      </c>
      <c r="B4463" s="1">
        <v>43006</v>
      </c>
      <c r="D4463"/>
      <c r="E4463"/>
      <c r="F4463"/>
      <c r="H4463"/>
      <c r="L4463"/>
    </row>
    <row r="4464" spans="1:12" x14ac:dyDescent="0.3">
      <c r="A4464" s="6" t="s">
        <v>2958</v>
      </c>
      <c r="B4464" s="1">
        <v>43006</v>
      </c>
      <c r="D4464"/>
      <c r="E4464"/>
      <c r="F4464"/>
      <c r="H4464"/>
      <c r="L4464"/>
    </row>
    <row r="4465" spans="1:12" x14ac:dyDescent="0.3">
      <c r="A4465" s="6" t="s">
        <v>2958</v>
      </c>
      <c r="B4465" s="1">
        <v>43006</v>
      </c>
      <c r="D4465"/>
      <c r="E4465"/>
      <c r="F4465"/>
      <c r="H4465"/>
      <c r="L4465"/>
    </row>
    <row r="4466" spans="1:12" x14ac:dyDescent="0.3">
      <c r="A4466" s="6" t="s">
        <v>2958</v>
      </c>
      <c r="B4466" s="1">
        <v>43006</v>
      </c>
      <c r="D4466"/>
      <c r="E4466"/>
      <c r="F4466"/>
      <c r="H4466"/>
      <c r="L4466"/>
    </row>
    <row r="4467" spans="1:12" x14ac:dyDescent="0.3">
      <c r="A4467" s="6" t="s">
        <v>2958</v>
      </c>
      <c r="B4467" s="1">
        <v>43006</v>
      </c>
      <c r="D4467"/>
      <c r="E4467"/>
      <c r="F4467"/>
      <c r="H4467"/>
      <c r="L4467"/>
    </row>
    <row r="4468" spans="1:12" x14ac:dyDescent="0.3">
      <c r="A4468" s="6" t="s">
        <v>2959</v>
      </c>
      <c r="B4468" s="1">
        <v>42223</v>
      </c>
      <c r="D4468"/>
      <c r="E4468"/>
      <c r="F4468"/>
      <c r="H4468"/>
      <c r="L4468"/>
    </row>
    <row r="4469" spans="1:12" x14ac:dyDescent="0.3">
      <c r="A4469" s="6" t="s">
        <v>2960</v>
      </c>
      <c r="B4469" s="1">
        <v>43063</v>
      </c>
      <c r="D4469"/>
      <c r="E4469"/>
      <c r="F4469"/>
      <c r="H4469"/>
      <c r="L4469"/>
    </row>
    <row r="4470" spans="1:12" x14ac:dyDescent="0.3">
      <c r="A4470" s="6" t="s">
        <v>2960</v>
      </c>
      <c r="B4470" s="1">
        <v>43063</v>
      </c>
      <c r="D4470"/>
      <c r="E4470"/>
      <c r="F4470"/>
      <c r="H4470"/>
      <c r="L4470"/>
    </row>
    <row r="4471" spans="1:12" x14ac:dyDescent="0.3">
      <c r="A4471" s="6" t="s">
        <v>2960</v>
      </c>
      <c r="B4471" s="1">
        <v>43063</v>
      </c>
      <c r="D4471"/>
      <c r="E4471"/>
      <c r="F4471"/>
      <c r="H4471"/>
      <c r="L4471"/>
    </row>
    <row r="4472" spans="1:12" x14ac:dyDescent="0.3">
      <c r="A4472" s="6" t="s">
        <v>2960</v>
      </c>
      <c r="B4472" s="1">
        <v>43063</v>
      </c>
      <c r="D4472"/>
      <c r="E4472"/>
      <c r="F4472"/>
      <c r="H4472"/>
      <c r="L4472"/>
    </row>
    <row r="4473" spans="1:12" x14ac:dyDescent="0.3">
      <c r="A4473" s="6" t="s">
        <v>2961</v>
      </c>
      <c r="B4473" s="1">
        <v>42863</v>
      </c>
      <c r="D4473"/>
      <c r="E4473"/>
      <c r="F4473"/>
      <c r="H4473"/>
      <c r="L4473"/>
    </row>
    <row r="4474" spans="1:12" x14ac:dyDescent="0.3">
      <c r="A4474" s="6" t="s">
        <v>2962</v>
      </c>
      <c r="B4474" s="1">
        <v>43007</v>
      </c>
      <c r="D4474"/>
      <c r="E4474"/>
      <c r="F4474"/>
      <c r="H4474"/>
      <c r="L4474"/>
    </row>
    <row r="4475" spans="1:12" x14ac:dyDescent="0.3">
      <c r="A4475" s="6" t="s">
        <v>2962</v>
      </c>
      <c r="B4475" s="1">
        <v>43007</v>
      </c>
      <c r="D4475"/>
      <c r="E4475"/>
      <c r="F4475"/>
      <c r="H4475"/>
      <c r="L4475"/>
    </row>
    <row r="4476" spans="1:12" x14ac:dyDescent="0.3">
      <c r="A4476" s="6" t="s">
        <v>2962</v>
      </c>
      <c r="B4476" s="1">
        <v>43007</v>
      </c>
      <c r="D4476"/>
      <c r="E4476"/>
      <c r="F4476"/>
      <c r="H4476"/>
      <c r="L4476"/>
    </row>
    <row r="4477" spans="1:12" x14ac:dyDescent="0.3">
      <c r="A4477" s="6" t="s">
        <v>2962</v>
      </c>
      <c r="B4477" s="1">
        <v>43007</v>
      </c>
      <c r="D4477"/>
      <c r="E4477"/>
      <c r="F4477"/>
      <c r="H4477"/>
      <c r="L4477"/>
    </row>
    <row r="4478" spans="1:12" x14ac:dyDescent="0.3">
      <c r="A4478" s="6" t="s">
        <v>2962</v>
      </c>
      <c r="B4478" s="1">
        <v>43007</v>
      </c>
      <c r="D4478"/>
      <c r="E4478"/>
      <c r="F4478"/>
      <c r="H4478"/>
      <c r="L4478"/>
    </row>
    <row r="4479" spans="1:12" x14ac:dyDescent="0.3">
      <c r="A4479" s="6" t="s">
        <v>2962</v>
      </c>
      <c r="B4479" s="1">
        <v>43007</v>
      </c>
      <c r="D4479"/>
      <c r="E4479"/>
      <c r="F4479"/>
      <c r="H4479"/>
      <c r="L4479"/>
    </row>
    <row r="4480" spans="1:12" x14ac:dyDescent="0.3">
      <c r="A4480" s="6" t="s">
        <v>2963</v>
      </c>
      <c r="B4480" s="1">
        <v>43030</v>
      </c>
      <c r="D4480"/>
      <c r="E4480"/>
      <c r="F4480"/>
      <c r="H4480"/>
      <c r="L4480"/>
    </row>
    <row r="4481" spans="1:12" x14ac:dyDescent="0.3">
      <c r="A4481" s="6" t="s">
        <v>2963</v>
      </c>
      <c r="B4481" s="1">
        <v>43030</v>
      </c>
      <c r="D4481"/>
      <c r="E4481"/>
      <c r="F4481"/>
      <c r="H4481"/>
      <c r="L4481"/>
    </row>
    <row r="4482" spans="1:12" x14ac:dyDescent="0.3">
      <c r="A4482" s="6" t="s">
        <v>2964</v>
      </c>
      <c r="B4482" s="1">
        <v>41722</v>
      </c>
      <c r="D4482"/>
      <c r="E4482"/>
      <c r="F4482"/>
      <c r="H4482"/>
      <c r="L4482"/>
    </row>
    <row r="4483" spans="1:12" x14ac:dyDescent="0.3">
      <c r="A4483" s="6" t="s">
        <v>2965</v>
      </c>
      <c r="B4483" s="1">
        <v>42677</v>
      </c>
      <c r="D4483"/>
      <c r="E4483"/>
      <c r="F4483"/>
      <c r="H4483"/>
      <c r="L4483"/>
    </row>
    <row r="4484" spans="1:12" x14ac:dyDescent="0.3">
      <c r="A4484" s="6" t="s">
        <v>2965</v>
      </c>
      <c r="B4484" s="1">
        <v>42677</v>
      </c>
      <c r="D4484"/>
      <c r="E4484"/>
      <c r="F4484"/>
      <c r="H4484"/>
      <c r="L4484"/>
    </row>
    <row r="4485" spans="1:12" x14ac:dyDescent="0.3">
      <c r="A4485" s="6" t="s">
        <v>2965</v>
      </c>
      <c r="B4485" s="1">
        <v>42677</v>
      </c>
      <c r="D4485"/>
      <c r="E4485"/>
      <c r="F4485"/>
      <c r="H4485"/>
      <c r="L4485"/>
    </row>
    <row r="4486" spans="1:12" x14ac:dyDescent="0.3">
      <c r="A4486" s="6" t="s">
        <v>2965</v>
      </c>
      <c r="B4486" s="1">
        <v>42677</v>
      </c>
      <c r="D4486"/>
      <c r="E4486"/>
      <c r="F4486"/>
      <c r="H4486"/>
      <c r="L4486"/>
    </row>
    <row r="4487" spans="1:12" x14ac:dyDescent="0.3">
      <c r="A4487" s="6" t="s">
        <v>2965</v>
      </c>
      <c r="B4487" s="1">
        <v>42677</v>
      </c>
      <c r="D4487"/>
      <c r="E4487"/>
      <c r="F4487"/>
      <c r="H4487"/>
      <c r="L4487"/>
    </row>
    <row r="4488" spans="1:12" x14ac:dyDescent="0.3">
      <c r="A4488" s="6" t="s">
        <v>2965</v>
      </c>
      <c r="B4488" s="1">
        <v>42677</v>
      </c>
      <c r="D4488"/>
      <c r="E4488"/>
      <c r="F4488"/>
      <c r="H4488"/>
      <c r="L4488"/>
    </row>
    <row r="4489" spans="1:12" x14ac:dyDescent="0.3">
      <c r="A4489" s="6" t="s">
        <v>2965</v>
      </c>
      <c r="B4489" s="1">
        <v>42677</v>
      </c>
      <c r="D4489"/>
      <c r="E4489"/>
      <c r="F4489"/>
      <c r="H4489"/>
      <c r="L4489"/>
    </row>
    <row r="4490" spans="1:12" x14ac:dyDescent="0.3">
      <c r="A4490" s="6" t="s">
        <v>2966</v>
      </c>
      <c r="B4490" s="1">
        <v>42252</v>
      </c>
      <c r="D4490"/>
      <c r="E4490"/>
      <c r="F4490"/>
      <c r="H4490"/>
      <c r="L4490"/>
    </row>
    <row r="4491" spans="1:12" x14ac:dyDescent="0.3">
      <c r="A4491" s="6" t="s">
        <v>2966</v>
      </c>
      <c r="B4491" s="1">
        <v>42252</v>
      </c>
      <c r="D4491"/>
      <c r="E4491"/>
      <c r="F4491"/>
      <c r="H4491"/>
      <c r="L4491"/>
    </row>
    <row r="4492" spans="1:12" x14ac:dyDescent="0.3">
      <c r="A4492" s="6" t="s">
        <v>2966</v>
      </c>
      <c r="B4492" s="1">
        <v>42252</v>
      </c>
      <c r="D4492"/>
      <c r="E4492"/>
      <c r="F4492"/>
      <c r="H4492"/>
      <c r="L4492"/>
    </row>
    <row r="4493" spans="1:12" x14ac:dyDescent="0.3">
      <c r="A4493" s="6" t="s">
        <v>2967</v>
      </c>
      <c r="B4493" s="1">
        <v>42961</v>
      </c>
      <c r="D4493"/>
      <c r="E4493"/>
      <c r="F4493"/>
      <c r="H4493"/>
      <c r="L4493"/>
    </row>
    <row r="4494" spans="1:12" x14ac:dyDescent="0.3">
      <c r="A4494" s="6" t="s">
        <v>2968</v>
      </c>
      <c r="B4494" s="1">
        <v>41974</v>
      </c>
      <c r="D4494"/>
      <c r="E4494"/>
      <c r="F4494"/>
      <c r="H4494"/>
      <c r="L4494"/>
    </row>
    <row r="4495" spans="1:12" x14ac:dyDescent="0.3">
      <c r="A4495" s="6" t="s">
        <v>2968</v>
      </c>
      <c r="B4495" s="1">
        <v>41974</v>
      </c>
      <c r="D4495"/>
      <c r="E4495"/>
      <c r="F4495"/>
      <c r="H4495"/>
      <c r="L4495"/>
    </row>
    <row r="4496" spans="1:12" x14ac:dyDescent="0.3">
      <c r="A4496" s="6" t="s">
        <v>2968</v>
      </c>
      <c r="B4496" s="1">
        <v>41974</v>
      </c>
      <c r="D4496"/>
      <c r="E4496"/>
      <c r="F4496"/>
      <c r="H4496"/>
      <c r="L4496"/>
    </row>
    <row r="4497" spans="1:12" x14ac:dyDescent="0.3">
      <c r="A4497" s="6" t="s">
        <v>2968</v>
      </c>
      <c r="B4497" s="1">
        <v>41974</v>
      </c>
      <c r="D4497"/>
      <c r="E4497"/>
      <c r="F4497"/>
      <c r="H4497"/>
      <c r="L4497"/>
    </row>
    <row r="4498" spans="1:12" x14ac:dyDescent="0.3">
      <c r="A4498" s="6" t="s">
        <v>2969</v>
      </c>
      <c r="B4498" s="1">
        <v>42904</v>
      </c>
      <c r="D4498"/>
      <c r="E4498"/>
      <c r="F4498"/>
      <c r="H4498"/>
      <c r="L4498"/>
    </row>
    <row r="4499" spans="1:12" x14ac:dyDescent="0.3">
      <c r="A4499" s="6" t="s">
        <v>2969</v>
      </c>
      <c r="B4499" s="1">
        <v>42904</v>
      </c>
      <c r="D4499"/>
      <c r="E4499"/>
      <c r="F4499"/>
      <c r="H4499"/>
      <c r="L4499"/>
    </row>
    <row r="4500" spans="1:12" x14ac:dyDescent="0.3">
      <c r="A4500" s="6" t="s">
        <v>2970</v>
      </c>
      <c r="B4500" s="1">
        <v>43071</v>
      </c>
      <c r="D4500"/>
      <c r="E4500"/>
      <c r="F4500"/>
      <c r="H4500"/>
      <c r="L4500"/>
    </row>
    <row r="4501" spans="1:12" x14ac:dyDescent="0.3">
      <c r="A4501" s="6" t="s">
        <v>2971</v>
      </c>
      <c r="B4501" s="1">
        <v>41964</v>
      </c>
      <c r="D4501"/>
      <c r="E4501"/>
      <c r="F4501"/>
      <c r="H4501"/>
      <c r="L4501"/>
    </row>
    <row r="4502" spans="1:12" x14ac:dyDescent="0.3">
      <c r="A4502" s="6" t="s">
        <v>2973</v>
      </c>
      <c r="B4502" s="1">
        <v>42470</v>
      </c>
      <c r="D4502"/>
      <c r="E4502"/>
      <c r="F4502"/>
      <c r="H4502"/>
      <c r="L4502"/>
    </row>
    <row r="4503" spans="1:12" x14ac:dyDescent="0.3">
      <c r="A4503" s="6" t="s">
        <v>2973</v>
      </c>
      <c r="B4503" s="1">
        <v>42470</v>
      </c>
      <c r="D4503"/>
      <c r="E4503"/>
      <c r="F4503"/>
      <c r="H4503"/>
      <c r="L4503"/>
    </row>
    <row r="4504" spans="1:12" x14ac:dyDescent="0.3">
      <c r="A4504" s="6" t="s">
        <v>2974</v>
      </c>
      <c r="B4504" s="1">
        <v>41820</v>
      </c>
      <c r="D4504"/>
      <c r="E4504"/>
      <c r="F4504"/>
      <c r="H4504"/>
      <c r="L4504"/>
    </row>
    <row r="4505" spans="1:12" x14ac:dyDescent="0.3">
      <c r="A4505" s="6" t="s">
        <v>2974</v>
      </c>
      <c r="B4505" s="1">
        <v>41820</v>
      </c>
      <c r="D4505"/>
      <c r="E4505"/>
      <c r="F4505"/>
      <c r="H4505"/>
      <c r="L4505"/>
    </row>
    <row r="4506" spans="1:12" x14ac:dyDescent="0.3">
      <c r="A4506" s="6" t="s">
        <v>2975</v>
      </c>
      <c r="B4506" s="1">
        <v>41997</v>
      </c>
      <c r="D4506"/>
      <c r="E4506"/>
      <c r="F4506"/>
      <c r="H4506"/>
      <c r="L4506"/>
    </row>
    <row r="4507" spans="1:12" x14ac:dyDescent="0.3">
      <c r="A4507" s="6" t="s">
        <v>2975</v>
      </c>
      <c r="B4507" s="1">
        <v>41997</v>
      </c>
      <c r="D4507"/>
      <c r="E4507"/>
      <c r="F4507"/>
      <c r="H4507"/>
      <c r="L4507"/>
    </row>
    <row r="4508" spans="1:12" x14ac:dyDescent="0.3">
      <c r="A4508" s="6" t="s">
        <v>2975</v>
      </c>
      <c r="B4508" s="1">
        <v>41997</v>
      </c>
      <c r="D4508"/>
      <c r="E4508"/>
      <c r="F4508"/>
      <c r="H4508"/>
      <c r="L4508"/>
    </row>
    <row r="4509" spans="1:12" x14ac:dyDescent="0.3">
      <c r="A4509" s="6" t="s">
        <v>2975</v>
      </c>
      <c r="B4509" s="1">
        <v>41997</v>
      </c>
      <c r="D4509"/>
      <c r="E4509"/>
      <c r="F4509"/>
      <c r="H4509"/>
      <c r="L4509"/>
    </row>
    <row r="4510" spans="1:12" x14ac:dyDescent="0.3">
      <c r="A4510" s="6" t="s">
        <v>2975</v>
      </c>
      <c r="B4510" s="1">
        <v>41997</v>
      </c>
      <c r="D4510"/>
      <c r="E4510"/>
      <c r="F4510"/>
      <c r="H4510"/>
      <c r="L4510"/>
    </row>
    <row r="4511" spans="1:12" x14ac:dyDescent="0.3">
      <c r="A4511" s="6" t="s">
        <v>2975</v>
      </c>
      <c r="B4511" s="1">
        <v>41997</v>
      </c>
      <c r="D4511"/>
      <c r="E4511"/>
      <c r="F4511"/>
      <c r="H4511"/>
      <c r="L4511"/>
    </row>
    <row r="4512" spans="1:12" x14ac:dyDescent="0.3">
      <c r="A4512" s="6" t="s">
        <v>2976</v>
      </c>
      <c r="B4512" s="1">
        <v>42878</v>
      </c>
      <c r="D4512"/>
      <c r="E4512"/>
      <c r="F4512"/>
      <c r="H4512"/>
      <c r="L4512"/>
    </row>
    <row r="4513" spans="1:12" x14ac:dyDescent="0.3">
      <c r="A4513" s="6" t="s">
        <v>2978</v>
      </c>
      <c r="B4513" s="1">
        <v>42684</v>
      </c>
      <c r="D4513"/>
      <c r="E4513"/>
      <c r="F4513"/>
      <c r="H4513"/>
      <c r="L4513"/>
    </row>
    <row r="4514" spans="1:12" x14ac:dyDescent="0.3">
      <c r="A4514" s="6" t="s">
        <v>2978</v>
      </c>
      <c r="B4514" s="1">
        <v>42684</v>
      </c>
      <c r="D4514"/>
      <c r="E4514"/>
      <c r="F4514"/>
      <c r="H4514"/>
      <c r="L4514"/>
    </row>
    <row r="4515" spans="1:12" x14ac:dyDescent="0.3">
      <c r="A4515" s="6" t="s">
        <v>2979</v>
      </c>
      <c r="B4515" s="1">
        <v>42645</v>
      </c>
      <c r="D4515"/>
      <c r="E4515"/>
      <c r="F4515"/>
      <c r="H4515"/>
      <c r="L4515"/>
    </row>
    <row r="4516" spans="1:12" x14ac:dyDescent="0.3">
      <c r="A4516" s="6" t="s">
        <v>2980</v>
      </c>
      <c r="B4516" s="1">
        <v>42619</v>
      </c>
      <c r="D4516"/>
      <c r="E4516"/>
      <c r="F4516"/>
      <c r="H4516"/>
      <c r="L4516"/>
    </row>
    <row r="4517" spans="1:12" x14ac:dyDescent="0.3">
      <c r="A4517" s="6" t="s">
        <v>2981</v>
      </c>
      <c r="B4517" s="1">
        <v>42670</v>
      </c>
      <c r="D4517"/>
      <c r="E4517"/>
      <c r="F4517"/>
      <c r="H4517"/>
      <c r="L4517"/>
    </row>
    <row r="4518" spans="1:12" x14ac:dyDescent="0.3">
      <c r="A4518" s="6" t="s">
        <v>2982</v>
      </c>
      <c r="B4518" s="1">
        <v>43030</v>
      </c>
      <c r="D4518"/>
      <c r="E4518"/>
      <c r="F4518"/>
      <c r="H4518"/>
      <c r="L4518"/>
    </row>
    <row r="4519" spans="1:12" x14ac:dyDescent="0.3">
      <c r="A4519" s="6" t="s">
        <v>2983</v>
      </c>
      <c r="B4519" s="1">
        <v>42628</v>
      </c>
      <c r="D4519"/>
      <c r="E4519"/>
      <c r="F4519"/>
      <c r="H4519"/>
      <c r="L4519"/>
    </row>
    <row r="4520" spans="1:12" x14ac:dyDescent="0.3">
      <c r="A4520" s="6" t="s">
        <v>2983</v>
      </c>
      <c r="B4520" s="1">
        <v>42628</v>
      </c>
      <c r="D4520"/>
      <c r="E4520"/>
      <c r="F4520"/>
      <c r="H4520"/>
      <c r="L4520"/>
    </row>
    <row r="4521" spans="1:12" x14ac:dyDescent="0.3">
      <c r="A4521" s="6" t="s">
        <v>2984</v>
      </c>
      <c r="B4521" s="1">
        <v>42638</v>
      </c>
      <c r="D4521"/>
      <c r="E4521"/>
      <c r="F4521"/>
      <c r="H4521"/>
      <c r="L4521"/>
    </row>
    <row r="4522" spans="1:12" x14ac:dyDescent="0.3">
      <c r="A4522" s="6" t="s">
        <v>2985</v>
      </c>
      <c r="B4522" s="1">
        <v>42896</v>
      </c>
      <c r="D4522"/>
      <c r="E4522"/>
      <c r="F4522"/>
      <c r="H4522"/>
      <c r="L4522"/>
    </row>
    <row r="4523" spans="1:12" x14ac:dyDescent="0.3">
      <c r="A4523" s="6" t="s">
        <v>2986</v>
      </c>
      <c r="B4523" s="1">
        <v>41690</v>
      </c>
      <c r="D4523"/>
      <c r="E4523"/>
      <c r="F4523"/>
      <c r="H4523"/>
      <c r="L4523"/>
    </row>
    <row r="4524" spans="1:12" x14ac:dyDescent="0.3">
      <c r="A4524" s="6" t="s">
        <v>2986</v>
      </c>
      <c r="B4524" s="1">
        <v>41690</v>
      </c>
      <c r="D4524"/>
      <c r="E4524"/>
      <c r="F4524"/>
      <c r="H4524"/>
      <c r="L4524"/>
    </row>
    <row r="4525" spans="1:12" x14ac:dyDescent="0.3">
      <c r="A4525" s="6" t="s">
        <v>2987</v>
      </c>
      <c r="B4525" s="1">
        <v>42786</v>
      </c>
      <c r="D4525"/>
      <c r="E4525"/>
      <c r="F4525"/>
      <c r="H4525"/>
      <c r="L4525"/>
    </row>
    <row r="4526" spans="1:12" x14ac:dyDescent="0.3">
      <c r="A4526" s="6" t="s">
        <v>2988</v>
      </c>
      <c r="B4526" s="1">
        <v>41945</v>
      </c>
      <c r="D4526"/>
      <c r="E4526"/>
      <c r="F4526"/>
      <c r="H4526"/>
      <c r="L4526"/>
    </row>
    <row r="4527" spans="1:12" x14ac:dyDescent="0.3">
      <c r="A4527" s="6" t="s">
        <v>2988</v>
      </c>
      <c r="B4527" s="1">
        <v>41945</v>
      </c>
      <c r="D4527"/>
      <c r="E4527"/>
      <c r="F4527"/>
      <c r="H4527"/>
      <c r="L4527"/>
    </row>
    <row r="4528" spans="1:12" x14ac:dyDescent="0.3">
      <c r="A4528" s="6" t="s">
        <v>2989</v>
      </c>
      <c r="B4528" s="1">
        <v>42933</v>
      </c>
      <c r="D4528"/>
      <c r="E4528"/>
      <c r="F4528"/>
      <c r="H4528"/>
      <c r="L4528"/>
    </row>
    <row r="4529" spans="1:12" x14ac:dyDescent="0.3">
      <c r="A4529" s="6" t="s">
        <v>2989</v>
      </c>
      <c r="B4529" s="1">
        <v>42933</v>
      </c>
      <c r="D4529"/>
      <c r="E4529"/>
      <c r="F4529"/>
      <c r="H4529"/>
      <c r="L4529"/>
    </row>
    <row r="4530" spans="1:12" x14ac:dyDescent="0.3">
      <c r="A4530" s="6" t="s">
        <v>2989</v>
      </c>
      <c r="B4530" s="1">
        <v>42933</v>
      </c>
      <c r="D4530"/>
      <c r="E4530"/>
      <c r="F4530"/>
      <c r="H4530"/>
      <c r="L4530"/>
    </row>
    <row r="4531" spans="1:12" x14ac:dyDescent="0.3">
      <c r="A4531" s="6" t="s">
        <v>2990</v>
      </c>
      <c r="B4531" s="1">
        <v>42986</v>
      </c>
      <c r="D4531"/>
      <c r="E4531"/>
      <c r="F4531"/>
      <c r="H4531"/>
      <c r="L4531"/>
    </row>
    <row r="4532" spans="1:12" x14ac:dyDescent="0.3">
      <c r="A4532" s="6" t="s">
        <v>2991</v>
      </c>
      <c r="B4532" s="1">
        <v>42688</v>
      </c>
      <c r="D4532"/>
      <c r="E4532"/>
      <c r="F4532"/>
      <c r="H4532"/>
      <c r="L4532"/>
    </row>
    <row r="4533" spans="1:12" x14ac:dyDescent="0.3">
      <c r="A4533" s="6" t="s">
        <v>2992</v>
      </c>
      <c r="B4533" s="1">
        <v>42688</v>
      </c>
      <c r="D4533"/>
      <c r="E4533"/>
      <c r="F4533"/>
      <c r="H4533"/>
      <c r="L4533"/>
    </row>
    <row r="4534" spans="1:12" x14ac:dyDescent="0.3">
      <c r="A4534" s="6" t="s">
        <v>2992</v>
      </c>
      <c r="B4534" s="1">
        <v>42688</v>
      </c>
      <c r="D4534"/>
      <c r="E4534"/>
      <c r="F4534"/>
      <c r="H4534"/>
      <c r="L4534"/>
    </row>
    <row r="4535" spans="1:12" x14ac:dyDescent="0.3">
      <c r="A4535" s="6" t="s">
        <v>2993</v>
      </c>
      <c r="B4535" s="1">
        <v>41922</v>
      </c>
      <c r="D4535"/>
      <c r="E4535"/>
      <c r="F4535"/>
      <c r="H4535"/>
      <c r="L4535"/>
    </row>
    <row r="4536" spans="1:12" x14ac:dyDescent="0.3">
      <c r="A4536" s="6" t="s">
        <v>2993</v>
      </c>
      <c r="B4536" s="1">
        <v>41922</v>
      </c>
      <c r="D4536"/>
      <c r="E4536"/>
      <c r="F4536"/>
      <c r="H4536"/>
      <c r="L4536"/>
    </row>
    <row r="4537" spans="1:12" x14ac:dyDescent="0.3">
      <c r="A4537" s="6" t="s">
        <v>2994</v>
      </c>
      <c r="B4537" s="1">
        <v>42082</v>
      </c>
      <c r="D4537"/>
      <c r="E4537"/>
      <c r="F4537"/>
      <c r="H4537"/>
      <c r="L4537"/>
    </row>
    <row r="4538" spans="1:12" x14ac:dyDescent="0.3">
      <c r="A4538" s="6" t="s">
        <v>2995</v>
      </c>
      <c r="B4538" s="1">
        <v>42924</v>
      </c>
      <c r="D4538"/>
      <c r="E4538"/>
      <c r="F4538"/>
      <c r="H4538"/>
      <c r="L4538"/>
    </row>
    <row r="4539" spans="1:12" x14ac:dyDescent="0.3">
      <c r="A4539" s="6" t="s">
        <v>2995</v>
      </c>
      <c r="B4539" s="1">
        <v>42924</v>
      </c>
      <c r="D4539"/>
      <c r="E4539"/>
      <c r="F4539"/>
      <c r="H4539"/>
      <c r="L4539"/>
    </row>
    <row r="4540" spans="1:12" x14ac:dyDescent="0.3">
      <c r="A4540" s="6" t="s">
        <v>2995</v>
      </c>
      <c r="B4540" s="1">
        <v>42924</v>
      </c>
      <c r="D4540"/>
      <c r="E4540"/>
      <c r="F4540"/>
      <c r="H4540"/>
      <c r="L4540"/>
    </row>
    <row r="4541" spans="1:12" x14ac:dyDescent="0.3">
      <c r="A4541" s="6" t="s">
        <v>2995</v>
      </c>
      <c r="B4541" s="1">
        <v>42924</v>
      </c>
      <c r="D4541"/>
      <c r="E4541"/>
      <c r="F4541"/>
      <c r="H4541"/>
      <c r="L4541"/>
    </row>
    <row r="4542" spans="1:12" x14ac:dyDescent="0.3">
      <c r="A4542" s="6" t="s">
        <v>2996</v>
      </c>
      <c r="B4542" s="1">
        <v>42062</v>
      </c>
      <c r="D4542"/>
      <c r="E4542"/>
      <c r="F4542"/>
      <c r="H4542"/>
      <c r="L4542"/>
    </row>
    <row r="4543" spans="1:12" x14ac:dyDescent="0.3">
      <c r="A4543" s="6" t="s">
        <v>2996</v>
      </c>
      <c r="B4543" s="1">
        <v>42062</v>
      </c>
      <c r="D4543"/>
      <c r="E4543"/>
      <c r="F4543"/>
      <c r="H4543"/>
      <c r="L4543"/>
    </row>
    <row r="4544" spans="1:12" x14ac:dyDescent="0.3">
      <c r="A4544" s="6" t="s">
        <v>2997</v>
      </c>
      <c r="B4544" s="1">
        <v>42902</v>
      </c>
      <c r="D4544"/>
      <c r="E4544"/>
      <c r="F4544"/>
      <c r="H4544"/>
      <c r="L4544"/>
    </row>
    <row r="4545" spans="1:12" x14ac:dyDescent="0.3">
      <c r="A4545" s="6" t="s">
        <v>2998</v>
      </c>
      <c r="B4545" s="1">
        <v>42824</v>
      </c>
      <c r="D4545"/>
      <c r="E4545"/>
      <c r="F4545"/>
      <c r="H4545"/>
      <c r="L4545"/>
    </row>
    <row r="4546" spans="1:12" x14ac:dyDescent="0.3">
      <c r="A4546" s="6" t="s">
        <v>3000</v>
      </c>
      <c r="B4546" s="1">
        <v>42197</v>
      </c>
      <c r="D4546"/>
      <c r="E4546"/>
      <c r="F4546"/>
      <c r="H4546"/>
      <c r="L4546"/>
    </row>
    <row r="4547" spans="1:12" x14ac:dyDescent="0.3">
      <c r="A4547" s="6" t="s">
        <v>3000</v>
      </c>
      <c r="B4547" s="1">
        <v>42197</v>
      </c>
      <c r="D4547"/>
      <c r="E4547"/>
      <c r="F4547"/>
      <c r="H4547"/>
      <c r="L4547"/>
    </row>
    <row r="4548" spans="1:12" x14ac:dyDescent="0.3">
      <c r="A4548" s="6" t="s">
        <v>3000</v>
      </c>
      <c r="B4548" s="1">
        <v>42197</v>
      </c>
      <c r="D4548"/>
      <c r="E4548"/>
      <c r="F4548"/>
      <c r="H4548"/>
      <c r="L4548"/>
    </row>
    <row r="4549" spans="1:12" x14ac:dyDescent="0.3">
      <c r="A4549" s="6" t="s">
        <v>3000</v>
      </c>
      <c r="B4549" s="1">
        <v>42197</v>
      </c>
      <c r="D4549"/>
      <c r="E4549"/>
      <c r="F4549"/>
      <c r="H4549"/>
      <c r="L4549"/>
    </row>
    <row r="4550" spans="1:12" x14ac:dyDescent="0.3">
      <c r="A4550" s="6" t="s">
        <v>3000</v>
      </c>
      <c r="B4550" s="1">
        <v>42197</v>
      </c>
      <c r="D4550"/>
      <c r="E4550"/>
      <c r="F4550"/>
      <c r="H4550"/>
      <c r="L4550"/>
    </row>
    <row r="4551" spans="1:12" x14ac:dyDescent="0.3">
      <c r="A4551" s="6" t="s">
        <v>3000</v>
      </c>
      <c r="B4551" s="1">
        <v>42197</v>
      </c>
      <c r="D4551"/>
      <c r="E4551"/>
      <c r="F4551"/>
      <c r="H4551"/>
      <c r="L4551"/>
    </row>
    <row r="4552" spans="1:12" x14ac:dyDescent="0.3">
      <c r="A4552" s="6" t="s">
        <v>3000</v>
      </c>
      <c r="B4552" s="1">
        <v>42197</v>
      </c>
      <c r="D4552"/>
      <c r="E4552"/>
      <c r="F4552"/>
      <c r="H4552"/>
      <c r="L4552"/>
    </row>
    <row r="4553" spans="1:12" x14ac:dyDescent="0.3">
      <c r="A4553" s="6" t="s">
        <v>3001</v>
      </c>
      <c r="B4553" s="1">
        <v>42855</v>
      </c>
      <c r="D4553"/>
      <c r="E4553"/>
      <c r="F4553"/>
      <c r="H4553"/>
      <c r="L4553"/>
    </row>
    <row r="4554" spans="1:12" x14ac:dyDescent="0.3">
      <c r="A4554" s="6" t="s">
        <v>3002</v>
      </c>
      <c r="B4554" s="1">
        <v>41833</v>
      </c>
      <c r="D4554"/>
      <c r="E4554"/>
      <c r="F4554"/>
      <c r="H4554"/>
      <c r="L4554"/>
    </row>
    <row r="4555" spans="1:12" x14ac:dyDescent="0.3">
      <c r="A4555" s="6" t="s">
        <v>3003</v>
      </c>
      <c r="B4555" s="1">
        <v>42000</v>
      </c>
      <c r="D4555"/>
      <c r="E4555"/>
      <c r="F4555"/>
      <c r="H4555"/>
      <c r="L4555"/>
    </row>
    <row r="4556" spans="1:12" x14ac:dyDescent="0.3">
      <c r="A4556" s="6" t="s">
        <v>3003</v>
      </c>
      <c r="B4556" s="1">
        <v>42000</v>
      </c>
      <c r="D4556"/>
      <c r="E4556"/>
      <c r="F4556"/>
      <c r="H4556"/>
      <c r="L4556"/>
    </row>
    <row r="4557" spans="1:12" x14ac:dyDescent="0.3">
      <c r="A4557" s="6" t="s">
        <v>3004</v>
      </c>
      <c r="B4557" s="1">
        <v>42427</v>
      </c>
      <c r="D4557"/>
      <c r="E4557"/>
      <c r="F4557"/>
      <c r="H4557"/>
      <c r="L4557"/>
    </row>
    <row r="4558" spans="1:12" x14ac:dyDescent="0.3">
      <c r="A4558" s="6" t="s">
        <v>3005</v>
      </c>
      <c r="B4558" s="1">
        <v>42086</v>
      </c>
      <c r="D4558"/>
      <c r="E4558"/>
      <c r="F4558"/>
      <c r="H4558"/>
      <c r="L4558"/>
    </row>
    <row r="4559" spans="1:12" x14ac:dyDescent="0.3">
      <c r="A4559" s="6" t="s">
        <v>3005</v>
      </c>
      <c r="B4559" s="1">
        <v>42086</v>
      </c>
      <c r="D4559"/>
      <c r="E4559"/>
      <c r="F4559"/>
      <c r="H4559"/>
      <c r="L4559"/>
    </row>
    <row r="4560" spans="1:12" x14ac:dyDescent="0.3">
      <c r="A4560" s="6" t="s">
        <v>3006</v>
      </c>
      <c r="B4560" s="1">
        <v>43029</v>
      </c>
      <c r="D4560"/>
      <c r="E4560"/>
      <c r="F4560"/>
      <c r="H4560"/>
      <c r="L4560"/>
    </row>
    <row r="4561" spans="1:12" x14ac:dyDescent="0.3">
      <c r="A4561" s="6" t="s">
        <v>3007</v>
      </c>
      <c r="B4561" s="1">
        <v>42004</v>
      </c>
      <c r="D4561"/>
      <c r="E4561"/>
      <c r="F4561"/>
      <c r="H4561"/>
      <c r="L4561"/>
    </row>
    <row r="4562" spans="1:12" x14ac:dyDescent="0.3">
      <c r="A4562" s="6" t="s">
        <v>3008</v>
      </c>
      <c r="B4562" s="1">
        <v>41764</v>
      </c>
      <c r="D4562"/>
      <c r="E4562"/>
      <c r="F4562"/>
      <c r="H4562"/>
      <c r="L4562"/>
    </row>
    <row r="4563" spans="1:12" x14ac:dyDescent="0.3">
      <c r="A4563" s="6" t="s">
        <v>3009</v>
      </c>
      <c r="B4563" s="1">
        <v>42342</v>
      </c>
      <c r="D4563"/>
      <c r="E4563"/>
      <c r="F4563"/>
      <c r="H4563"/>
      <c r="L4563"/>
    </row>
    <row r="4564" spans="1:12" x14ac:dyDescent="0.3">
      <c r="A4564" s="6" t="s">
        <v>3009</v>
      </c>
      <c r="B4564" s="1">
        <v>42342</v>
      </c>
      <c r="D4564"/>
      <c r="E4564"/>
      <c r="F4564"/>
      <c r="H4564"/>
      <c r="L4564"/>
    </row>
    <row r="4565" spans="1:12" x14ac:dyDescent="0.3">
      <c r="A4565" s="6" t="s">
        <v>3009</v>
      </c>
      <c r="B4565" s="1">
        <v>42342</v>
      </c>
      <c r="D4565"/>
      <c r="E4565"/>
      <c r="F4565"/>
      <c r="H4565"/>
      <c r="L4565"/>
    </row>
    <row r="4566" spans="1:12" x14ac:dyDescent="0.3">
      <c r="A4566" s="6" t="s">
        <v>3010</v>
      </c>
      <c r="B4566" s="1">
        <v>43004</v>
      </c>
      <c r="D4566"/>
      <c r="E4566"/>
      <c r="F4566"/>
      <c r="H4566"/>
      <c r="L4566"/>
    </row>
    <row r="4567" spans="1:12" x14ac:dyDescent="0.3">
      <c r="A4567" s="6" t="s">
        <v>3011</v>
      </c>
      <c r="B4567" s="1">
        <v>41982</v>
      </c>
      <c r="D4567"/>
      <c r="E4567"/>
      <c r="F4567"/>
      <c r="H4567"/>
      <c r="L4567"/>
    </row>
    <row r="4568" spans="1:12" x14ac:dyDescent="0.3">
      <c r="A4568" s="6" t="s">
        <v>3012</v>
      </c>
      <c r="B4568" s="1">
        <v>43072</v>
      </c>
      <c r="D4568"/>
      <c r="E4568"/>
      <c r="F4568"/>
      <c r="H4568"/>
      <c r="L4568"/>
    </row>
    <row r="4569" spans="1:12" x14ac:dyDescent="0.3">
      <c r="A4569" s="6" t="s">
        <v>3012</v>
      </c>
      <c r="B4569" s="1">
        <v>43072</v>
      </c>
      <c r="D4569"/>
      <c r="E4569"/>
      <c r="F4569"/>
      <c r="H4569"/>
      <c r="L4569"/>
    </row>
    <row r="4570" spans="1:12" x14ac:dyDescent="0.3">
      <c r="A4570" s="6" t="s">
        <v>3012</v>
      </c>
      <c r="B4570" s="1">
        <v>43072</v>
      </c>
      <c r="D4570"/>
      <c r="E4570"/>
      <c r="F4570"/>
      <c r="H4570"/>
      <c r="L4570"/>
    </row>
    <row r="4571" spans="1:12" x14ac:dyDescent="0.3">
      <c r="A4571" s="6" t="s">
        <v>3013</v>
      </c>
      <c r="B4571" s="1">
        <v>42316</v>
      </c>
      <c r="D4571"/>
      <c r="E4571"/>
      <c r="F4571"/>
      <c r="H4571"/>
      <c r="L4571"/>
    </row>
    <row r="4572" spans="1:12" x14ac:dyDescent="0.3">
      <c r="A4572" s="6" t="s">
        <v>3014</v>
      </c>
      <c r="B4572" s="1">
        <v>41748</v>
      </c>
      <c r="D4572"/>
      <c r="E4572"/>
      <c r="F4572"/>
      <c r="H4572"/>
      <c r="L4572"/>
    </row>
    <row r="4573" spans="1:12" x14ac:dyDescent="0.3">
      <c r="A4573" s="6" t="s">
        <v>3015</v>
      </c>
      <c r="B4573" s="1">
        <v>42149</v>
      </c>
      <c r="D4573"/>
      <c r="E4573"/>
      <c r="F4573"/>
      <c r="H4573"/>
      <c r="L4573"/>
    </row>
    <row r="4574" spans="1:12" x14ac:dyDescent="0.3">
      <c r="A4574" s="6" t="s">
        <v>3015</v>
      </c>
      <c r="B4574" s="1">
        <v>42149</v>
      </c>
      <c r="D4574"/>
      <c r="E4574"/>
      <c r="F4574"/>
      <c r="H4574"/>
      <c r="L4574"/>
    </row>
    <row r="4575" spans="1:12" x14ac:dyDescent="0.3">
      <c r="A4575" s="6" t="s">
        <v>3016</v>
      </c>
      <c r="B4575" s="1">
        <v>42933</v>
      </c>
      <c r="D4575"/>
      <c r="E4575"/>
      <c r="F4575"/>
      <c r="H4575"/>
      <c r="L4575"/>
    </row>
    <row r="4576" spans="1:12" x14ac:dyDescent="0.3">
      <c r="A4576" s="6" t="s">
        <v>3017</v>
      </c>
      <c r="B4576" s="1">
        <v>42716</v>
      </c>
      <c r="D4576"/>
      <c r="E4576"/>
      <c r="F4576"/>
      <c r="H4576"/>
      <c r="L4576"/>
    </row>
    <row r="4577" spans="1:12" x14ac:dyDescent="0.3">
      <c r="A4577" s="6" t="s">
        <v>3017</v>
      </c>
      <c r="B4577" s="1">
        <v>42716</v>
      </c>
      <c r="D4577"/>
      <c r="E4577"/>
      <c r="F4577"/>
      <c r="H4577"/>
      <c r="L4577"/>
    </row>
    <row r="4578" spans="1:12" x14ac:dyDescent="0.3">
      <c r="A4578" s="6" t="s">
        <v>3017</v>
      </c>
      <c r="B4578" s="1">
        <v>42716</v>
      </c>
      <c r="D4578"/>
      <c r="E4578"/>
      <c r="F4578"/>
      <c r="H4578"/>
      <c r="L4578"/>
    </row>
    <row r="4579" spans="1:12" x14ac:dyDescent="0.3">
      <c r="A4579" s="6" t="s">
        <v>3017</v>
      </c>
      <c r="B4579" s="1">
        <v>42716</v>
      </c>
      <c r="D4579"/>
      <c r="E4579"/>
      <c r="F4579"/>
      <c r="H4579"/>
      <c r="L4579"/>
    </row>
    <row r="4580" spans="1:12" x14ac:dyDescent="0.3">
      <c r="A4580" s="6" t="s">
        <v>3018</v>
      </c>
      <c r="B4580" s="1">
        <v>41740</v>
      </c>
      <c r="D4580"/>
      <c r="E4580"/>
      <c r="F4580"/>
      <c r="H4580"/>
      <c r="L4580"/>
    </row>
    <row r="4581" spans="1:12" x14ac:dyDescent="0.3">
      <c r="A4581" s="6" t="s">
        <v>3019</v>
      </c>
      <c r="B4581" s="1">
        <v>42164</v>
      </c>
      <c r="D4581"/>
      <c r="E4581"/>
      <c r="F4581"/>
      <c r="H4581"/>
      <c r="L4581"/>
    </row>
    <row r="4582" spans="1:12" x14ac:dyDescent="0.3">
      <c r="A4582" s="6" t="s">
        <v>3020</v>
      </c>
      <c r="B4582" s="1">
        <v>41847</v>
      </c>
      <c r="D4582"/>
      <c r="E4582"/>
      <c r="F4582"/>
      <c r="H4582"/>
      <c r="L4582"/>
    </row>
    <row r="4583" spans="1:12" x14ac:dyDescent="0.3">
      <c r="A4583" s="6" t="s">
        <v>3021</v>
      </c>
      <c r="B4583" s="1">
        <v>42216</v>
      </c>
      <c r="D4583"/>
      <c r="E4583"/>
      <c r="F4583"/>
      <c r="H4583"/>
      <c r="L4583"/>
    </row>
    <row r="4584" spans="1:12" x14ac:dyDescent="0.3">
      <c r="A4584" s="6" t="s">
        <v>3022</v>
      </c>
      <c r="B4584" s="1">
        <v>42632</v>
      </c>
      <c r="D4584"/>
      <c r="E4584"/>
      <c r="F4584"/>
      <c r="H4584"/>
      <c r="L4584"/>
    </row>
    <row r="4585" spans="1:12" x14ac:dyDescent="0.3">
      <c r="A4585" s="6" t="s">
        <v>3023</v>
      </c>
      <c r="B4585" s="1">
        <v>42531</v>
      </c>
      <c r="D4585"/>
      <c r="E4585"/>
      <c r="F4585"/>
      <c r="H4585"/>
      <c r="L4585"/>
    </row>
    <row r="4586" spans="1:12" x14ac:dyDescent="0.3">
      <c r="A4586" s="6" t="s">
        <v>3024</v>
      </c>
      <c r="B4586" s="1">
        <v>42608</v>
      </c>
      <c r="D4586"/>
      <c r="E4586"/>
      <c r="F4586"/>
      <c r="H4586"/>
      <c r="L4586"/>
    </row>
    <row r="4587" spans="1:12" x14ac:dyDescent="0.3">
      <c r="A4587" s="6" t="s">
        <v>3026</v>
      </c>
      <c r="B4587" s="1">
        <v>43041</v>
      </c>
      <c r="D4587"/>
      <c r="E4587"/>
      <c r="F4587"/>
      <c r="H4587"/>
      <c r="L4587"/>
    </row>
    <row r="4588" spans="1:12" x14ac:dyDescent="0.3">
      <c r="A4588" s="6" t="s">
        <v>3026</v>
      </c>
      <c r="B4588" s="1">
        <v>43041</v>
      </c>
      <c r="D4588"/>
      <c r="E4588"/>
      <c r="F4588"/>
      <c r="H4588"/>
      <c r="L4588"/>
    </row>
    <row r="4589" spans="1:12" x14ac:dyDescent="0.3">
      <c r="A4589" s="6" t="s">
        <v>3026</v>
      </c>
      <c r="B4589" s="1">
        <v>43041</v>
      </c>
      <c r="D4589"/>
      <c r="E4589"/>
      <c r="F4589"/>
      <c r="H4589"/>
      <c r="L4589"/>
    </row>
    <row r="4590" spans="1:12" x14ac:dyDescent="0.3">
      <c r="A4590" s="6" t="s">
        <v>3026</v>
      </c>
      <c r="B4590" s="1">
        <v>43041</v>
      </c>
      <c r="D4590"/>
      <c r="E4590"/>
      <c r="F4590"/>
      <c r="H4590"/>
      <c r="L4590"/>
    </row>
    <row r="4591" spans="1:12" x14ac:dyDescent="0.3">
      <c r="A4591" s="6" t="s">
        <v>3026</v>
      </c>
      <c r="B4591" s="1">
        <v>43041</v>
      </c>
      <c r="D4591"/>
      <c r="E4591"/>
      <c r="F4591"/>
      <c r="H4591"/>
      <c r="L4591"/>
    </row>
    <row r="4592" spans="1:12" x14ac:dyDescent="0.3">
      <c r="A4592" s="6" t="s">
        <v>3026</v>
      </c>
      <c r="B4592" s="1">
        <v>43041</v>
      </c>
      <c r="D4592"/>
      <c r="E4592"/>
      <c r="F4592"/>
      <c r="H4592"/>
      <c r="L4592"/>
    </row>
    <row r="4593" spans="1:12" x14ac:dyDescent="0.3">
      <c r="A4593" s="6" t="s">
        <v>3027</v>
      </c>
      <c r="B4593" s="1">
        <v>42730</v>
      </c>
      <c r="D4593"/>
      <c r="E4593"/>
      <c r="F4593"/>
      <c r="H4593"/>
      <c r="L4593"/>
    </row>
    <row r="4594" spans="1:12" x14ac:dyDescent="0.3">
      <c r="A4594" s="6" t="s">
        <v>3027</v>
      </c>
      <c r="B4594" s="1">
        <v>42730</v>
      </c>
      <c r="D4594"/>
      <c r="E4594"/>
      <c r="F4594"/>
      <c r="H4594"/>
      <c r="L4594"/>
    </row>
    <row r="4595" spans="1:12" x14ac:dyDescent="0.3">
      <c r="A4595" s="6" t="s">
        <v>3027</v>
      </c>
      <c r="B4595" s="1">
        <v>42730</v>
      </c>
      <c r="D4595"/>
      <c r="E4595"/>
      <c r="F4595"/>
      <c r="H4595"/>
      <c r="L4595"/>
    </row>
    <row r="4596" spans="1:12" x14ac:dyDescent="0.3">
      <c r="A4596" s="6" t="s">
        <v>3027</v>
      </c>
      <c r="B4596" s="1">
        <v>42730</v>
      </c>
      <c r="D4596"/>
      <c r="E4596"/>
      <c r="F4596"/>
      <c r="H4596"/>
      <c r="L4596"/>
    </row>
    <row r="4597" spans="1:12" x14ac:dyDescent="0.3">
      <c r="A4597" s="6" t="s">
        <v>3027</v>
      </c>
      <c r="B4597" s="1">
        <v>42730</v>
      </c>
      <c r="D4597"/>
      <c r="E4597"/>
      <c r="F4597"/>
      <c r="H4597"/>
      <c r="L4597"/>
    </row>
    <row r="4598" spans="1:12" x14ac:dyDescent="0.3">
      <c r="A4598" s="6" t="s">
        <v>3027</v>
      </c>
      <c r="B4598" s="1">
        <v>42730</v>
      </c>
      <c r="D4598"/>
      <c r="E4598"/>
      <c r="F4598"/>
      <c r="H4598"/>
      <c r="L4598"/>
    </row>
    <row r="4599" spans="1:12" x14ac:dyDescent="0.3">
      <c r="A4599" s="6" t="s">
        <v>3028</v>
      </c>
      <c r="B4599" s="1">
        <v>42709</v>
      </c>
      <c r="D4599"/>
      <c r="E4599"/>
      <c r="F4599"/>
      <c r="H4599"/>
      <c r="L4599"/>
    </row>
    <row r="4600" spans="1:12" x14ac:dyDescent="0.3">
      <c r="A4600" s="6" t="s">
        <v>3029</v>
      </c>
      <c r="B4600" s="1">
        <v>42975</v>
      </c>
      <c r="D4600"/>
      <c r="E4600"/>
      <c r="F4600"/>
      <c r="H4600"/>
      <c r="L4600"/>
    </row>
    <row r="4601" spans="1:12" x14ac:dyDescent="0.3">
      <c r="A4601" s="6" t="s">
        <v>3029</v>
      </c>
      <c r="B4601" s="1">
        <v>42975</v>
      </c>
      <c r="D4601"/>
      <c r="E4601"/>
      <c r="F4601"/>
      <c r="H4601"/>
      <c r="L4601"/>
    </row>
    <row r="4602" spans="1:12" x14ac:dyDescent="0.3">
      <c r="A4602" s="6" t="s">
        <v>3030</v>
      </c>
      <c r="B4602" s="1">
        <v>42201</v>
      </c>
      <c r="D4602"/>
      <c r="E4602"/>
      <c r="F4602"/>
      <c r="H4602"/>
      <c r="L4602"/>
    </row>
    <row r="4603" spans="1:12" x14ac:dyDescent="0.3">
      <c r="A4603" s="6" t="s">
        <v>3030</v>
      </c>
      <c r="B4603" s="1">
        <v>42201</v>
      </c>
      <c r="D4603"/>
      <c r="E4603"/>
      <c r="F4603"/>
      <c r="H4603"/>
      <c r="L4603"/>
    </row>
    <row r="4604" spans="1:12" x14ac:dyDescent="0.3">
      <c r="A4604" s="6" t="s">
        <v>3030</v>
      </c>
      <c r="B4604" s="1">
        <v>42201</v>
      </c>
      <c r="D4604"/>
      <c r="E4604"/>
      <c r="F4604"/>
      <c r="H4604"/>
      <c r="L4604"/>
    </row>
    <row r="4605" spans="1:12" x14ac:dyDescent="0.3">
      <c r="A4605" s="6" t="s">
        <v>3031</v>
      </c>
      <c r="B4605" s="1">
        <v>42150</v>
      </c>
      <c r="D4605"/>
      <c r="E4605"/>
      <c r="F4605"/>
      <c r="H4605"/>
      <c r="L4605"/>
    </row>
    <row r="4606" spans="1:12" x14ac:dyDescent="0.3">
      <c r="A4606" s="6" t="s">
        <v>3031</v>
      </c>
      <c r="B4606" s="1">
        <v>42150</v>
      </c>
      <c r="D4606"/>
      <c r="E4606"/>
      <c r="F4606"/>
      <c r="H4606"/>
      <c r="L4606"/>
    </row>
    <row r="4607" spans="1:12" x14ac:dyDescent="0.3">
      <c r="A4607" s="6" t="s">
        <v>3031</v>
      </c>
      <c r="B4607" s="1">
        <v>42150</v>
      </c>
      <c r="D4607"/>
      <c r="E4607"/>
      <c r="F4607"/>
      <c r="H4607"/>
      <c r="L4607"/>
    </row>
    <row r="4608" spans="1:12" x14ac:dyDescent="0.3">
      <c r="A4608" s="6" t="s">
        <v>3031</v>
      </c>
      <c r="B4608" s="1">
        <v>42150</v>
      </c>
      <c r="D4608"/>
      <c r="E4608"/>
      <c r="F4608"/>
      <c r="H4608"/>
      <c r="L4608"/>
    </row>
    <row r="4609" spans="1:12" x14ac:dyDescent="0.3">
      <c r="A4609" s="6" t="s">
        <v>3032</v>
      </c>
      <c r="B4609" s="1">
        <v>42152</v>
      </c>
      <c r="D4609"/>
      <c r="E4609"/>
      <c r="F4609"/>
      <c r="H4609"/>
      <c r="L4609"/>
    </row>
    <row r="4610" spans="1:12" x14ac:dyDescent="0.3">
      <c r="A4610" s="6" t="s">
        <v>3032</v>
      </c>
      <c r="B4610" s="1">
        <v>42152</v>
      </c>
      <c r="D4610"/>
      <c r="E4610"/>
      <c r="F4610"/>
      <c r="H4610"/>
      <c r="L4610"/>
    </row>
    <row r="4611" spans="1:12" x14ac:dyDescent="0.3">
      <c r="A4611" s="6" t="s">
        <v>3032</v>
      </c>
      <c r="B4611" s="1">
        <v>42152</v>
      </c>
      <c r="D4611"/>
      <c r="E4611"/>
      <c r="F4611"/>
      <c r="H4611"/>
      <c r="L4611"/>
    </row>
    <row r="4612" spans="1:12" x14ac:dyDescent="0.3">
      <c r="A4612" s="6" t="s">
        <v>3032</v>
      </c>
      <c r="B4612" s="1">
        <v>42152</v>
      </c>
      <c r="D4612"/>
      <c r="E4612"/>
      <c r="F4612"/>
      <c r="H4612"/>
      <c r="L4612"/>
    </row>
    <row r="4613" spans="1:12" x14ac:dyDescent="0.3">
      <c r="A4613" s="6" t="s">
        <v>3033</v>
      </c>
      <c r="B4613" s="1">
        <v>43048</v>
      </c>
      <c r="D4613"/>
      <c r="E4613"/>
      <c r="F4613"/>
      <c r="H4613"/>
      <c r="L4613"/>
    </row>
    <row r="4614" spans="1:12" x14ac:dyDescent="0.3">
      <c r="A4614" s="6" t="s">
        <v>3034</v>
      </c>
      <c r="B4614" s="1">
        <v>42393</v>
      </c>
      <c r="D4614"/>
      <c r="E4614"/>
      <c r="F4614"/>
      <c r="H4614"/>
      <c r="L4614"/>
    </row>
    <row r="4615" spans="1:12" x14ac:dyDescent="0.3">
      <c r="A4615" s="6" t="s">
        <v>3035</v>
      </c>
      <c r="B4615" s="1">
        <v>42735</v>
      </c>
      <c r="D4615"/>
      <c r="E4615"/>
      <c r="F4615"/>
      <c r="H4615"/>
      <c r="L4615"/>
    </row>
    <row r="4616" spans="1:12" x14ac:dyDescent="0.3">
      <c r="A4616" s="6" t="s">
        <v>3035</v>
      </c>
      <c r="B4616" s="1">
        <v>42735</v>
      </c>
      <c r="D4616"/>
      <c r="E4616"/>
      <c r="F4616"/>
      <c r="H4616"/>
      <c r="L4616"/>
    </row>
    <row r="4617" spans="1:12" x14ac:dyDescent="0.3">
      <c r="A4617" s="6" t="s">
        <v>3036</v>
      </c>
      <c r="B4617" s="1">
        <v>42618</v>
      </c>
      <c r="D4617"/>
      <c r="E4617"/>
      <c r="F4617"/>
      <c r="H4617"/>
      <c r="L4617"/>
    </row>
    <row r="4618" spans="1:12" x14ac:dyDescent="0.3">
      <c r="A4618" s="6" t="s">
        <v>3036</v>
      </c>
      <c r="B4618" s="1">
        <v>42618</v>
      </c>
      <c r="D4618"/>
      <c r="E4618"/>
      <c r="F4618"/>
      <c r="H4618"/>
      <c r="L4618"/>
    </row>
    <row r="4619" spans="1:12" x14ac:dyDescent="0.3">
      <c r="A4619" s="6" t="s">
        <v>3037</v>
      </c>
      <c r="B4619" s="1">
        <v>42251</v>
      </c>
      <c r="D4619"/>
      <c r="E4619"/>
      <c r="F4619"/>
      <c r="H4619"/>
      <c r="L4619"/>
    </row>
    <row r="4620" spans="1:12" x14ac:dyDescent="0.3">
      <c r="A4620" s="6" t="s">
        <v>3038</v>
      </c>
      <c r="B4620" s="1">
        <v>42268</v>
      </c>
      <c r="D4620"/>
      <c r="E4620"/>
      <c r="F4620"/>
      <c r="H4620"/>
      <c r="L4620"/>
    </row>
    <row r="4621" spans="1:12" x14ac:dyDescent="0.3">
      <c r="A4621" s="6" t="s">
        <v>3038</v>
      </c>
      <c r="B4621" s="1">
        <v>42268</v>
      </c>
      <c r="D4621"/>
      <c r="E4621"/>
      <c r="F4621"/>
      <c r="H4621"/>
      <c r="L4621"/>
    </row>
    <row r="4622" spans="1:12" x14ac:dyDescent="0.3">
      <c r="A4622" s="6" t="s">
        <v>3039</v>
      </c>
      <c r="B4622" s="1">
        <v>43093</v>
      </c>
      <c r="D4622"/>
      <c r="E4622"/>
      <c r="F4622"/>
      <c r="H4622"/>
      <c r="L4622"/>
    </row>
    <row r="4623" spans="1:12" x14ac:dyDescent="0.3">
      <c r="A4623" s="6" t="s">
        <v>3039</v>
      </c>
      <c r="B4623" s="1">
        <v>43093</v>
      </c>
      <c r="D4623"/>
      <c r="E4623"/>
      <c r="F4623"/>
      <c r="H4623"/>
      <c r="L4623"/>
    </row>
    <row r="4624" spans="1:12" x14ac:dyDescent="0.3">
      <c r="A4624" s="6" t="s">
        <v>3040</v>
      </c>
      <c r="B4624" s="1">
        <v>42282</v>
      </c>
      <c r="D4624"/>
      <c r="E4624"/>
      <c r="F4624"/>
      <c r="H4624"/>
      <c r="L4624"/>
    </row>
    <row r="4625" spans="1:12" x14ac:dyDescent="0.3">
      <c r="A4625" s="6" t="s">
        <v>3041</v>
      </c>
      <c r="B4625" s="1">
        <v>42987</v>
      </c>
      <c r="D4625"/>
      <c r="E4625"/>
      <c r="F4625"/>
      <c r="H4625"/>
      <c r="L4625"/>
    </row>
    <row r="4626" spans="1:12" x14ac:dyDescent="0.3">
      <c r="A4626" s="6" t="s">
        <v>3041</v>
      </c>
      <c r="B4626" s="1">
        <v>42987</v>
      </c>
      <c r="D4626"/>
      <c r="E4626"/>
      <c r="F4626"/>
      <c r="H4626"/>
      <c r="L4626"/>
    </row>
    <row r="4627" spans="1:12" x14ac:dyDescent="0.3">
      <c r="A4627" s="6" t="s">
        <v>3041</v>
      </c>
      <c r="B4627" s="1">
        <v>42987</v>
      </c>
      <c r="D4627"/>
      <c r="E4627"/>
      <c r="F4627"/>
      <c r="H4627"/>
      <c r="L4627"/>
    </row>
    <row r="4628" spans="1:12" x14ac:dyDescent="0.3">
      <c r="A4628" s="6" t="s">
        <v>3041</v>
      </c>
      <c r="B4628" s="1">
        <v>42987</v>
      </c>
      <c r="D4628"/>
      <c r="E4628"/>
      <c r="F4628"/>
      <c r="H4628"/>
      <c r="L4628"/>
    </row>
    <row r="4629" spans="1:12" x14ac:dyDescent="0.3">
      <c r="A4629" s="6" t="s">
        <v>3042</v>
      </c>
      <c r="B4629" s="1">
        <v>42687</v>
      </c>
      <c r="D4629"/>
      <c r="E4629"/>
      <c r="F4629"/>
      <c r="H4629"/>
      <c r="L4629"/>
    </row>
    <row r="4630" spans="1:12" x14ac:dyDescent="0.3">
      <c r="A4630" s="6" t="s">
        <v>3042</v>
      </c>
      <c r="B4630" s="1">
        <v>42687</v>
      </c>
      <c r="D4630"/>
      <c r="E4630"/>
      <c r="F4630"/>
      <c r="H4630"/>
      <c r="L4630"/>
    </row>
    <row r="4631" spans="1:12" x14ac:dyDescent="0.3">
      <c r="A4631" s="6" t="s">
        <v>3042</v>
      </c>
      <c r="B4631" s="1">
        <v>42687</v>
      </c>
      <c r="D4631"/>
      <c r="E4631"/>
      <c r="F4631"/>
      <c r="H4631"/>
      <c r="L4631"/>
    </row>
    <row r="4632" spans="1:12" x14ac:dyDescent="0.3">
      <c r="A4632" s="6" t="s">
        <v>3042</v>
      </c>
      <c r="B4632" s="1">
        <v>42687</v>
      </c>
      <c r="D4632"/>
      <c r="E4632"/>
      <c r="F4632"/>
      <c r="H4632"/>
      <c r="L4632"/>
    </row>
    <row r="4633" spans="1:12" x14ac:dyDescent="0.3">
      <c r="A4633" s="6" t="s">
        <v>3043</v>
      </c>
      <c r="B4633" s="1">
        <v>42292</v>
      </c>
      <c r="D4633"/>
      <c r="E4633"/>
      <c r="F4633"/>
      <c r="H4633"/>
      <c r="L4633"/>
    </row>
    <row r="4634" spans="1:12" x14ac:dyDescent="0.3">
      <c r="A4634" s="6" t="s">
        <v>3044</v>
      </c>
      <c r="B4634" s="1">
        <v>42950</v>
      </c>
      <c r="D4634"/>
      <c r="E4634"/>
      <c r="F4634"/>
      <c r="H4634"/>
      <c r="L4634"/>
    </row>
    <row r="4635" spans="1:12" x14ac:dyDescent="0.3">
      <c r="A4635" s="6" t="s">
        <v>3044</v>
      </c>
      <c r="B4635" s="1">
        <v>42950</v>
      </c>
      <c r="D4635"/>
      <c r="E4635"/>
      <c r="F4635"/>
      <c r="H4635"/>
      <c r="L4635"/>
    </row>
    <row r="4636" spans="1:12" x14ac:dyDescent="0.3">
      <c r="A4636" s="6" t="s">
        <v>3045</v>
      </c>
      <c r="B4636" s="1">
        <v>42237</v>
      </c>
      <c r="D4636"/>
      <c r="E4636"/>
      <c r="F4636"/>
      <c r="H4636"/>
      <c r="L4636"/>
    </row>
    <row r="4637" spans="1:12" x14ac:dyDescent="0.3">
      <c r="A4637" s="6" t="s">
        <v>3045</v>
      </c>
      <c r="B4637" s="1">
        <v>42237</v>
      </c>
      <c r="D4637"/>
      <c r="E4637"/>
      <c r="F4637"/>
      <c r="H4637"/>
      <c r="L4637"/>
    </row>
    <row r="4638" spans="1:12" x14ac:dyDescent="0.3">
      <c r="A4638" s="6" t="s">
        <v>3046</v>
      </c>
      <c r="B4638" s="1">
        <v>42806</v>
      </c>
      <c r="D4638"/>
      <c r="E4638"/>
      <c r="F4638"/>
      <c r="H4638"/>
      <c r="L4638"/>
    </row>
    <row r="4639" spans="1:12" x14ac:dyDescent="0.3">
      <c r="A4639" s="6" t="s">
        <v>3047</v>
      </c>
      <c r="B4639" s="1">
        <v>42852</v>
      </c>
      <c r="D4639"/>
      <c r="E4639"/>
      <c r="F4639"/>
      <c r="H4639"/>
      <c r="L4639"/>
    </row>
    <row r="4640" spans="1:12" x14ac:dyDescent="0.3">
      <c r="A4640" s="6" t="s">
        <v>3047</v>
      </c>
      <c r="B4640" s="1">
        <v>42852</v>
      </c>
      <c r="D4640"/>
      <c r="E4640"/>
      <c r="F4640"/>
      <c r="H4640"/>
      <c r="L4640"/>
    </row>
    <row r="4641" spans="1:12" x14ac:dyDescent="0.3">
      <c r="A4641" s="6" t="s">
        <v>3047</v>
      </c>
      <c r="B4641" s="1">
        <v>42852</v>
      </c>
      <c r="D4641"/>
      <c r="E4641"/>
      <c r="F4641"/>
      <c r="H4641"/>
      <c r="L4641"/>
    </row>
    <row r="4642" spans="1:12" x14ac:dyDescent="0.3">
      <c r="A4642" s="6" t="s">
        <v>3048</v>
      </c>
      <c r="B4642" s="1">
        <v>42624</v>
      </c>
      <c r="D4642"/>
      <c r="E4642"/>
      <c r="F4642"/>
      <c r="H4642"/>
      <c r="L4642"/>
    </row>
    <row r="4643" spans="1:12" x14ac:dyDescent="0.3">
      <c r="A4643" s="6" t="s">
        <v>3048</v>
      </c>
      <c r="B4643" s="1">
        <v>42624</v>
      </c>
      <c r="D4643"/>
      <c r="E4643"/>
      <c r="F4643"/>
      <c r="H4643"/>
      <c r="L4643"/>
    </row>
    <row r="4644" spans="1:12" x14ac:dyDescent="0.3">
      <c r="A4644" s="6" t="s">
        <v>3049</v>
      </c>
      <c r="B4644" s="1">
        <v>43030</v>
      </c>
      <c r="D4644"/>
      <c r="E4644"/>
      <c r="F4644"/>
      <c r="H4644"/>
      <c r="L4644"/>
    </row>
    <row r="4645" spans="1:12" x14ac:dyDescent="0.3">
      <c r="A4645" s="6" t="s">
        <v>3049</v>
      </c>
      <c r="B4645" s="1">
        <v>43030</v>
      </c>
      <c r="D4645"/>
      <c r="E4645"/>
      <c r="F4645"/>
      <c r="H4645"/>
      <c r="L4645"/>
    </row>
    <row r="4646" spans="1:12" x14ac:dyDescent="0.3">
      <c r="A4646" s="6" t="s">
        <v>3050</v>
      </c>
      <c r="B4646" s="1">
        <v>42218</v>
      </c>
      <c r="D4646"/>
      <c r="E4646"/>
      <c r="F4646"/>
      <c r="H4646"/>
      <c r="L4646"/>
    </row>
    <row r="4647" spans="1:12" x14ac:dyDescent="0.3">
      <c r="A4647" s="6" t="s">
        <v>3050</v>
      </c>
      <c r="B4647" s="1">
        <v>42218</v>
      </c>
      <c r="D4647"/>
      <c r="E4647"/>
      <c r="F4647"/>
      <c r="H4647"/>
      <c r="L4647"/>
    </row>
    <row r="4648" spans="1:12" x14ac:dyDescent="0.3">
      <c r="A4648" s="6" t="s">
        <v>3051</v>
      </c>
      <c r="B4648" s="1">
        <v>42594</v>
      </c>
      <c r="D4648"/>
      <c r="E4648"/>
      <c r="F4648"/>
      <c r="H4648"/>
      <c r="L4648"/>
    </row>
    <row r="4649" spans="1:12" x14ac:dyDescent="0.3">
      <c r="A4649" s="6" t="s">
        <v>3052</v>
      </c>
      <c r="B4649" s="1">
        <v>41789</v>
      </c>
      <c r="D4649"/>
      <c r="E4649"/>
      <c r="F4649"/>
      <c r="H4649"/>
      <c r="L4649"/>
    </row>
    <row r="4650" spans="1:12" x14ac:dyDescent="0.3">
      <c r="A4650" s="6" t="s">
        <v>3053</v>
      </c>
      <c r="B4650" s="1">
        <v>42486</v>
      </c>
      <c r="D4650"/>
      <c r="E4650"/>
      <c r="F4650"/>
      <c r="H4650"/>
      <c r="L4650"/>
    </row>
    <row r="4651" spans="1:12" x14ac:dyDescent="0.3">
      <c r="A4651" s="6" t="s">
        <v>3055</v>
      </c>
      <c r="B4651" s="1">
        <v>42869</v>
      </c>
      <c r="D4651"/>
      <c r="E4651"/>
      <c r="F4651"/>
      <c r="H4651"/>
      <c r="L4651"/>
    </row>
    <row r="4652" spans="1:12" x14ac:dyDescent="0.3">
      <c r="A4652" s="6" t="s">
        <v>3055</v>
      </c>
      <c r="B4652" s="1">
        <v>42869</v>
      </c>
      <c r="D4652"/>
      <c r="E4652"/>
      <c r="F4652"/>
      <c r="H4652"/>
      <c r="L4652"/>
    </row>
    <row r="4653" spans="1:12" x14ac:dyDescent="0.3">
      <c r="A4653" s="6" t="s">
        <v>3056</v>
      </c>
      <c r="B4653" s="1">
        <v>42833</v>
      </c>
      <c r="D4653"/>
      <c r="E4653"/>
      <c r="F4653"/>
      <c r="H4653"/>
      <c r="L4653"/>
    </row>
    <row r="4654" spans="1:12" x14ac:dyDescent="0.3">
      <c r="A4654" s="6" t="s">
        <v>3056</v>
      </c>
      <c r="B4654" s="1">
        <v>42833</v>
      </c>
      <c r="D4654"/>
      <c r="E4654"/>
      <c r="F4654"/>
      <c r="H4654"/>
      <c r="L4654"/>
    </row>
    <row r="4655" spans="1:12" x14ac:dyDescent="0.3">
      <c r="A4655" s="6" t="s">
        <v>3057</v>
      </c>
      <c r="B4655" s="1">
        <v>42783</v>
      </c>
      <c r="D4655"/>
      <c r="E4655"/>
      <c r="F4655"/>
      <c r="H4655"/>
      <c r="L4655"/>
    </row>
    <row r="4656" spans="1:12" x14ac:dyDescent="0.3">
      <c r="A4656" s="6" t="s">
        <v>3057</v>
      </c>
      <c r="B4656" s="1">
        <v>42783</v>
      </c>
      <c r="D4656"/>
      <c r="E4656"/>
      <c r="F4656"/>
      <c r="H4656"/>
      <c r="L4656"/>
    </row>
    <row r="4657" spans="1:12" x14ac:dyDescent="0.3">
      <c r="A4657" s="6" t="s">
        <v>3058</v>
      </c>
      <c r="B4657" s="1">
        <v>42910</v>
      </c>
      <c r="D4657"/>
      <c r="E4657"/>
      <c r="F4657"/>
      <c r="H4657"/>
      <c r="L4657"/>
    </row>
    <row r="4658" spans="1:12" x14ac:dyDescent="0.3">
      <c r="A4658" s="6" t="s">
        <v>3059</v>
      </c>
      <c r="B4658" s="1">
        <v>41764</v>
      </c>
      <c r="D4658"/>
      <c r="E4658"/>
      <c r="F4658"/>
      <c r="H4658"/>
      <c r="L4658"/>
    </row>
    <row r="4659" spans="1:12" x14ac:dyDescent="0.3">
      <c r="A4659" s="6" t="s">
        <v>3060</v>
      </c>
      <c r="B4659" s="1">
        <v>42127</v>
      </c>
      <c r="D4659"/>
      <c r="E4659"/>
      <c r="F4659"/>
      <c r="H4659"/>
      <c r="L4659"/>
    </row>
    <row r="4660" spans="1:12" x14ac:dyDescent="0.3">
      <c r="A4660" s="6" t="s">
        <v>3060</v>
      </c>
      <c r="B4660" s="1">
        <v>42127</v>
      </c>
      <c r="D4660"/>
      <c r="E4660"/>
      <c r="F4660"/>
      <c r="H4660"/>
      <c r="L4660"/>
    </row>
    <row r="4661" spans="1:12" x14ac:dyDescent="0.3">
      <c r="A4661" s="6" t="s">
        <v>3060</v>
      </c>
      <c r="B4661" s="1">
        <v>42127</v>
      </c>
      <c r="D4661"/>
      <c r="E4661"/>
      <c r="F4661"/>
      <c r="H4661"/>
      <c r="L4661"/>
    </row>
    <row r="4662" spans="1:12" x14ac:dyDescent="0.3">
      <c r="A4662" s="6" t="s">
        <v>3060</v>
      </c>
      <c r="B4662" s="1">
        <v>42127</v>
      </c>
      <c r="D4662"/>
      <c r="E4662"/>
      <c r="F4662"/>
      <c r="H4662"/>
      <c r="L4662"/>
    </row>
    <row r="4663" spans="1:12" x14ac:dyDescent="0.3">
      <c r="A4663" s="6" t="s">
        <v>3060</v>
      </c>
      <c r="B4663" s="1">
        <v>42127</v>
      </c>
      <c r="D4663"/>
      <c r="E4663"/>
      <c r="F4663"/>
      <c r="H4663"/>
      <c r="L4663"/>
    </row>
    <row r="4664" spans="1:12" x14ac:dyDescent="0.3">
      <c r="A4664" s="6" t="s">
        <v>3060</v>
      </c>
      <c r="B4664" s="1">
        <v>42127</v>
      </c>
      <c r="D4664"/>
      <c r="E4664"/>
      <c r="F4664"/>
      <c r="H4664"/>
      <c r="L4664"/>
    </row>
    <row r="4665" spans="1:12" x14ac:dyDescent="0.3">
      <c r="A4665" s="6" t="s">
        <v>3060</v>
      </c>
      <c r="B4665" s="1">
        <v>42127</v>
      </c>
      <c r="D4665"/>
      <c r="E4665"/>
      <c r="F4665"/>
      <c r="H4665"/>
      <c r="L4665"/>
    </row>
    <row r="4666" spans="1:12" x14ac:dyDescent="0.3">
      <c r="A4666" s="6" t="s">
        <v>3061</v>
      </c>
      <c r="B4666" s="1">
        <v>42631</v>
      </c>
      <c r="D4666"/>
      <c r="E4666"/>
      <c r="F4666"/>
      <c r="H4666"/>
      <c r="L4666"/>
    </row>
    <row r="4667" spans="1:12" x14ac:dyDescent="0.3">
      <c r="A4667" s="6" t="s">
        <v>3062</v>
      </c>
      <c r="B4667" s="1">
        <v>42635</v>
      </c>
      <c r="D4667"/>
      <c r="E4667"/>
      <c r="F4667"/>
      <c r="H4667"/>
      <c r="L4667"/>
    </row>
    <row r="4668" spans="1:12" x14ac:dyDescent="0.3">
      <c r="A4668" s="6" t="s">
        <v>3062</v>
      </c>
      <c r="B4668" s="1">
        <v>42635</v>
      </c>
      <c r="D4668"/>
      <c r="E4668"/>
      <c r="F4668"/>
      <c r="H4668"/>
      <c r="L4668"/>
    </row>
    <row r="4669" spans="1:12" x14ac:dyDescent="0.3">
      <c r="A4669" s="6" t="s">
        <v>3063</v>
      </c>
      <c r="B4669" s="1">
        <v>42379</v>
      </c>
      <c r="D4669"/>
      <c r="E4669"/>
      <c r="F4669"/>
      <c r="H4669"/>
      <c r="L4669"/>
    </row>
    <row r="4670" spans="1:12" x14ac:dyDescent="0.3">
      <c r="A4670" s="6" t="s">
        <v>3063</v>
      </c>
      <c r="B4670" s="1">
        <v>42379</v>
      </c>
      <c r="D4670"/>
      <c r="E4670"/>
      <c r="F4670"/>
      <c r="H4670"/>
      <c r="L4670"/>
    </row>
    <row r="4671" spans="1:12" x14ac:dyDescent="0.3">
      <c r="A4671" s="6" t="s">
        <v>3064</v>
      </c>
      <c r="B4671" s="1">
        <v>42861</v>
      </c>
      <c r="D4671"/>
      <c r="E4671"/>
      <c r="F4671"/>
      <c r="H4671"/>
      <c r="L4671"/>
    </row>
    <row r="4672" spans="1:12" x14ac:dyDescent="0.3">
      <c r="A4672" s="6" t="s">
        <v>3064</v>
      </c>
      <c r="B4672" s="1">
        <v>42861</v>
      </c>
      <c r="D4672"/>
      <c r="E4672"/>
      <c r="F4672"/>
      <c r="H4672"/>
      <c r="L4672"/>
    </row>
    <row r="4673" spans="1:12" x14ac:dyDescent="0.3">
      <c r="A4673" s="6" t="s">
        <v>3064</v>
      </c>
      <c r="B4673" s="1">
        <v>42861</v>
      </c>
      <c r="D4673"/>
      <c r="E4673"/>
      <c r="F4673"/>
      <c r="H4673"/>
      <c r="L4673"/>
    </row>
    <row r="4674" spans="1:12" x14ac:dyDescent="0.3">
      <c r="A4674" s="6" t="s">
        <v>3065</v>
      </c>
      <c r="B4674" s="1">
        <v>42582</v>
      </c>
      <c r="D4674"/>
      <c r="E4674"/>
      <c r="F4674"/>
      <c r="H4674"/>
      <c r="L4674"/>
    </row>
    <row r="4675" spans="1:12" x14ac:dyDescent="0.3">
      <c r="A4675" s="6" t="s">
        <v>3065</v>
      </c>
      <c r="B4675" s="1">
        <v>42582</v>
      </c>
      <c r="D4675"/>
      <c r="E4675"/>
      <c r="F4675"/>
      <c r="H4675"/>
      <c r="L4675"/>
    </row>
    <row r="4676" spans="1:12" x14ac:dyDescent="0.3">
      <c r="A4676" s="6" t="s">
        <v>3065</v>
      </c>
      <c r="B4676" s="1">
        <v>42582</v>
      </c>
      <c r="D4676"/>
      <c r="E4676"/>
      <c r="F4676"/>
      <c r="H4676"/>
      <c r="L4676"/>
    </row>
    <row r="4677" spans="1:12" x14ac:dyDescent="0.3">
      <c r="A4677" s="6" t="s">
        <v>3065</v>
      </c>
      <c r="B4677" s="1">
        <v>42582</v>
      </c>
      <c r="D4677"/>
      <c r="E4677"/>
      <c r="F4677"/>
      <c r="H4677"/>
      <c r="L4677"/>
    </row>
    <row r="4678" spans="1:12" x14ac:dyDescent="0.3">
      <c r="A4678" s="6" t="s">
        <v>3066</v>
      </c>
      <c r="B4678" s="1">
        <v>42821</v>
      </c>
      <c r="D4678"/>
      <c r="E4678"/>
      <c r="F4678"/>
      <c r="H4678"/>
      <c r="L4678"/>
    </row>
    <row r="4679" spans="1:12" x14ac:dyDescent="0.3">
      <c r="A4679" s="6" t="s">
        <v>3067</v>
      </c>
      <c r="B4679" s="1">
        <v>41712</v>
      </c>
      <c r="D4679"/>
      <c r="E4679"/>
      <c r="F4679"/>
      <c r="H4679"/>
      <c r="L4679"/>
    </row>
    <row r="4680" spans="1:12" x14ac:dyDescent="0.3">
      <c r="A4680" s="6" t="s">
        <v>3067</v>
      </c>
      <c r="B4680" s="1">
        <v>41712</v>
      </c>
      <c r="D4680"/>
      <c r="E4680"/>
      <c r="F4680"/>
      <c r="H4680"/>
      <c r="L4680"/>
    </row>
    <row r="4681" spans="1:12" x14ac:dyDescent="0.3">
      <c r="A4681" s="6" t="s">
        <v>3067</v>
      </c>
      <c r="B4681" s="1">
        <v>41712</v>
      </c>
      <c r="D4681"/>
      <c r="E4681"/>
      <c r="F4681"/>
      <c r="H4681"/>
      <c r="L4681"/>
    </row>
    <row r="4682" spans="1:12" x14ac:dyDescent="0.3">
      <c r="A4682" s="6" t="s">
        <v>3067</v>
      </c>
      <c r="B4682" s="1">
        <v>41712</v>
      </c>
      <c r="D4682"/>
      <c r="E4682"/>
      <c r="F4682"/>
      <c r="H4682"/>
      <c r="L4682"/>
    </row>
    <row r="4683" spans="1:12" x14ac:dyDescent="0.3">
      <c r="A4683" s="6" t="s">
        <v>3067</v>
      </c>
      <c r="B4683" s="1">
        <v>41712</v>
      </c>
      <c r="D4683"/>
      <c r="E4683"/>
      <c r="F4683"/>
      <c r="H4683"/>
      <c r="L4683"/>
    </row>
    <row r="4684" spans="1:12" x14ac:dyDescent="0.3">
      <c r="A4684" s="6" t="s">
        <v>3068</v>
      </c>
      <c r="B4684" s="1">
        <v>42565</v>
      </c>
      <c r="D4684"/>
      <c r="E4684"/>
      <c r="F4684"/>
      <c r="H4684"/>
      <c r="L4684"/>
    </row>
    <row r="4685" spans="1:12" x14ac:dyDescent="0.3">
      <c r="A4685" s="6" t="s">
        <v>3069</v>
      </c>
      <c r="B4685" s="1">
        <v>42705</v>
      </c>
      <c r="D4685"/>
      <c r="E4685"/>
      <c r="F4685"/>
      <c r="H4685"/>
      <c r="L4685"/>
    </row>
    <row r="4686" spans="1:12" x14ac:dyDescent="0.3">
      <c r="A4686" s="6" t="s">
        <v>3070</v>
      </c>
      <c r="B4686" s="1">
        <v>42611</v>
      </c>
      <c r="D4686"/>
      <c r="E4686"/>
      <c r="F4686"/>
      <c r="H4686"/>
      <c r="L4686"/>
    </row>
    <row r="4687" spans="1:12" x14ac:dyDescent="0.3">
      <c r="A4687" s="6" t="s">
        <v>3070</v>
      </c>
      <c r="B4687" s="1">
        <v>42611</v>
      </c>
      <c r="D4687"/>
      <c r="E4687"/>
      <c r="F4687"/>
      <c r="H4687"/>
      <c r="L4687"/>
    </row>
    <row r="4688" spans="1:12" x14ac:dyDescent="0.3">
      <c r="A4688" s="6" t="s">
        <v>3070</v>
      </c>
      <c r="B4688" s="1">
        <v>42611</v>
      </c>
      <c r="D4688"/>
      <c r="E4688"/>
      <c r="F4688"/>
      <c r="H4688"/>
      <c r="L4688"/>
    </row>
    <row r="4689" spans="1:12" x14ac:dyDescent="0.3">
      <c r="A4689" s="6" t="s">
        <v>3070</v>
      </c>
      <c r="B4689" s="1">
        <v>42611</v>
      </c>
      <c r="D4689"/>
      <c r="E4689"/>
      <c r="F4689"/>
      <c r="H4689"/>
      <c r="L4689"/>
    </row>
    <row r="4690" spans="1:12" x14ac:dyDescent="0.3">
      <c r="A4690" s="6" t="s">
        <v>3071</v>
      </c>
      <c r="B4690" s="1">
        <v>42545</v>
      </c>
      <c r="D4690"/>
      <c r="E4690"/>
      <c r="F4690"/>
      <c r="H4690"/>
      <c r="L4690"/>
    </row>
    <row r="4691" spans="1:12" x14ac:dyDescent="0.3">
      <c r="A4691" s="6" t="s">
        <v>3072</v>
      </c>
      <c r="B4691" s="1">
        <v>42824</v>
      </c>
      <c r="D4691"/>
      <c r="E4691"/>
      <c r="F4691"/>
      <c r="H4691"/>
      <c r="L4691"/>
    </row>
    <row r="4692" spans="1:12" x14ac:dyDescent="0.3">
      <c r="A4692" s="6" t="s">
        <v>3073</v>
      </c>
      <c r="B4692" s="1">
        <v>41993</v>
      </c>
      <c r="D4692"/>
      <c r="E4692"/>
      <c r="F4692"/>
      <c r="H4692"/>
      <c r="L4692"/>
    </row>
    <row r="4693" spans="1:12" x14ac:dyDescent="0.3">
      <c r="A4693" s="6" t="s">
        <v>3073</v>
      </c>
      <c r="B4693" s="1">
        <v>41993</v>
      </c>
      <c r="D4693"/>
      <c r="E4693"/>
      <c r="F4693"/>
      <c r="H4693"/>
      <c r="L4693"/>
    </row>
    <row r="4694" spans="1:12" x14ac:dyDescent="0.3">
      <c r="A4694" s="6" t="s">
        <v>3073</v>
      </c>
      <c r="B4694" s="1">
        <v>41993</v>
      </c>
      <c r="D4694"/>
      <c r="E4694"/>
      <c r="F4694"/>
      <c r="H4694"/>
      <c r="L4694"/>
    </row>
    <row r="4695" spans="1:12" x14ac:dyDescent="0.3">
      <c r="A4695" s="6" t="s">
        <v>3073</v>
      </c>
      <c r="B4695" s="1">
        <v>41993</v>
      </c>
      <c r="D4695"/>
      <c r="E4695"/>
      <c r="F4695"/>
      <c r="H4695"/>
      <c r="L4695"/>
    </row>
    <row r="4696" spans="1:12" x14ac:dyDescent="0.3">
      <c r="A4696" s="6" t="s">
        <v>3073</v>
      </c>
      <c r="B4696" s="1">
        <v>41993</v>
      </c>
      <c r="D4696"/>
      <c r="E4696"/>
      <c r="F4696"/>
      <c r="H4696"/>
      <c r="L4696"/>
    </row>
    <row r="4697" spans="1:12" x14ac:dyDescent="0.3">
      <c r="A4697" s="6" t="s">
        <v>3074</v>
      </c>
      <c r="B4697" s="1">
        <v>42355</v>
      </c>
      <c r="D4697"/>
      <c r="E4697"/>
      <c r="F4697"/>
      <c r="H4697"/>
      <c r="L4697"/>
    </row>
    <row r="4698" spans="1:12" x14ac:dyDescent="0.3">
      <c r="A4698" s="6" t="s">
        <v>3074</v>
      </c>
      <c r="B4698" s="1">
        <v>42355</v>
      </c>
      <c r="D4698"/>
      <c r="E4698"/>
      <c r="F4698"/>
      <c r="H4698"/>
      <c r="L4698"/>
    </row>
    <row r="4699" spans="1:12" x14ac:dyDescent="0.3">
      <c r="A4699" s="6" t="s">
        <v>3074</v>
      </c>
      <c r="B4699" s="1">
        <v>42355</v>
      </c>
      <c r="D4699"/>
      <c r="E4699"/>
      <c r="F4699"/>
      <c r="H4699"/>
      <c r="L4699"/>
    </row>
    <row r="4700" spans="1:12" x14ac:dyDescent="0.3">
      <c r="A4700" s="6" t="s">
        <v>3074</v>
      </c>
      <c r="B4700" s="1">
        <v>42355</v>
      </c>
      <c r="D4700"/>
      <c r="E4700"/>
      <c r="F4700"/>
      <c r="H4700"/>
      <c r="L4700"/>
    </row>
    <row r="4701" spans="1:12" x14ac:dyDescent="0.3">
      <c r="A4701" s="6" t="s">
        <v>3074</v>
      </c>
      <c r="B4701" s="1">
        <v>42355</v>
      </c>
      <c r="D4701"/>
      <c r="E4701"/>
      <c r="F4701"/>
      <c r="H4701"/>
      <c r="L4701"/>
    </row>
    <row r="4702" spans="1:12" x14ac:dyDescent="0.3">
      <c r="A4702" s="6" t="s">
        <v>3075</v>
      </c>
      <c r="B4702" s="1">
        <v>42866</v>
      </c>
      <c r="D4702"/>
      <c r="E4702"/>
      <c r="F4702"/>
      <c r="H4702"/>
      <c r="L4702"/>
    </row>
    <row r="4703" spans="1:12" x14ac:dyDescent="0.3">
      <c r="A4703" s="6" t="s">
        <v>3075</v>
      </c>
      <c r="B4703" s="1">
        <v>42866</v>
      </c>
      <c r="D4703"/>
      <c r="E4703"/>
      <c r="F4703"/>
      <c r="H4703"/>
      <c r="L4703"/>
    </row>
    <row r="4704" spans="1:12" x14ac:dyDescent="0.3">
      <c r="A4704" s="6" t="s">
        <v>3075</v>
      </c>
      <c r="B4704" s="1">
        <v>42866</v>
      </c>
      <c r="D4704"/>
      <c r="E4704"/>
      <c r="F4704"/>
      <c r="H4704"/>
      <c r="L4704"/>
    </row>
    <row r="4705" spans="1:12" x14ac:dyDescent="0.3">
      <c r="A4705" s="6" t="s">
        <v>3075</v>
      </c>
      <c r="B4705" s="1">
        <v>42866</v>
      </c>
      <c r="D4705"/>
      <c r="E4705"/>
      <c r="F4705"/>
      <c r="H4705"/>
      <c r="L4705"/>
    </row>
    <row r="4706" spans="1:12" x14ac:dyDescent="0.3">
      <c r="A4706" s="6" t="s">
        <v>3076</v>
      </c>
      <c r="B4706" s="1">
        <v>42545</v>
      </c>
      <c r="D4706"/>
      <c r="E4706"/>
      <c r="F4706"/>
      <c r="H4706"/>
      <c r="L4706"/>
    </row>
    <row r="4707" spans="1:12" x14ac:dyDescent="0.3">
      <c r="A4707" s="6" t="s">
        <v>3077</v>
      </c>
      <c r="B4707" s="1">
        <v>42507</v>
      </c>
      <c r="D4707"/>
      <c r="E4707"/>
      <c r="F4707"/>
      <c r="H4707"/>
      <c r="L4707"/>
    </row>
    <row r="4708" spans="1:12" x14ac:dyDescent="0.3">
      <c r="A4708" s="6" t="s">
        <v>3077</v>
      </c>
      <c r="B4708" s="1">
        <v>42507</v>
      </c>
      <c r="D4708"/>
      <c r="E4708"/>
      <c r="F4708"/>
      <c r="H4708"/>
      <c r="L4708"/>
    </row>
    <row r="4709" spans="1:12" x14ac:dyDescent="0.3">
      <c r="A4709" s="6" t="s">
        <v>3077</v>
      </c>
      <c r="B4709" s="1">
        <v>42507</v>
      </c>
      <c r="D4709"/>
      <c r="E4709"/>
      <c r="F4709"/>
      <c r="H4709"/>
      <c r="L4709"/>
    </row>
    <row r="4710" spans="1:12" x14ac:dyDescent="0.3">
      <c r="A4710" s="6" t="s">
        <v>3078</v>
      </c>
      <c r="B4710" s="1">
        <v>42915</v>
      </c>
      <c r="D4710"/>
      <c r="E4710"/>
      <c r="F4710"/>
      <c r="H4710"/>
      <c r="L4710"/>
    </row>
    <row r="4711" spans="1:12" x14ac:dyDescent="0.3">
      <c r="A4711" s="6" t="s">
        <v>3078</v>
      </c>
      <c r="B4711" s="1">
        <v>42915</v>
      </c>
      <c r="D4711"/>
      <c r="E4711"/>
      <c r="F4711"/>
      <c r="H4711"/>
      <c r="L4711"/>
    </row>
    <row r="4712" spans="1:12" x14ac:dyDescent="0.3">
      <c r="A4712" s="6" t="s">
        <v>3078</v>
      </c>
      <c r="B4712" s="1">
        <v>42915</v>
      </c>
      <c r="D4712"/>
      <c r="E4712"/>
      <c r="F4712"/>
      <c r="H4712"/>
      <c r="L4712"/>
    </row>
    <row r="4713" spans="1:12" x14ac:dyDescent="0.3">
      <c r="A4713" s="6" t="s">
        <v>3078</v>
      </c>
      <c r="B4713" s="1">
        <v>42915</v>
      </c>
      <c r="D4713"/>
      <c r="E4713"/>
      <c r="F4713"/>
      <c r="H4713"/>
      <c r="L4713"/>
    </row>
    <row r="4714" spans="1:12" x14ac:dyDescent="0.3">
      <c r="A4714" s="6" t="s">
        <v>3079</v>
      </c>
      <c r="B4714" s="1">
        <v>41729</v>
      </c>
      <c r="D4714"/>
      <c r="E4714"/>
      <c r="F4714"/>
      <c r="H4714"/>
      <c r="L4714"/>
    </row>
    <row r="4715" spans="1:12" x14ac:dyDescent="0.3">
      <c r="A4715" s="6" t="s">
        <v>3080</v>
      </c>
      <c r="B4715" s="1">
        <v>41989</v>
      </c>
      <c r="D4715"/>
      <c r="E4715"/>
      <c r="F4715"/>
      <c r="H4715"/>
      <c r="L4715"/>
    </row>
    <row r="4716" spans="1:12" x14ac:dyDescent="0.3">
      <c r="A4716" s="6" t="s">
        <v>3080</v>
      </c>
      <c r="B4716" s="1">
        <v>41989</v>
      </c>
      <c r="D4716"/>
      <c r="E4716"/>
      <c r="F4716"/>
      <c r="H4716"/>
      <c r="L4716"/>
    </row>
    <row r="4717" spans="1:12" x14ac:dyDescent="0.3">
      <c r="A4717" s="6" t="s">
        <v>3081</v>
      </c>
      <c r="B4717" s="1">
        <v>42873</v>
      </c>
      <c r="D4717"/>
      <c r="E4717"/>
      <c r="F4717"/>
      <c r="H4717"/>
      <c r="L4717"/>
    </row>
    <row r="4718" spans="1:12" x14ac:dyDescent="0.3">
      <c r="A4718" s="6" t="s">
        <v>3082</v>
      </c>
      <c r="B4718" s="1">
        <v>42136</v>
      </c>
      <c r="D4718"/>
      <c r="E4718"/>
      <c r="F4718"/>
      <c r="H4718"/>
      <c r="L4718"/>
    </row>
    <row r="4719" spans="1:12" x14ac:dyDescent="0.3">
      <c r="A4719" s="6" t="s">
        <v>3083</v>
      </c>
      <c r="B4719" s="1">
        <v>43072</v>
      </c>
      <c r="D4719"/>
      <c r="E4719"/>
      <c r="F4719"/>
      <c r="H4719"/>
      <c r="L4719"/>
    </row>
    <row r="4720" spans="1:12" x14ac:dyDescent="0.3">
      <c r="A4720" s="6" t="s">
        <v>3084</v>
      </c>
      <c r="B4720" s="1">
        <v>42350</v>
      </c>
      <c r="D4720"/>
      <c r="E4720"/>
      <c r="F4720"/>
      <c r="H4720"/>
      <c r="L4720"/>
    </row>
    <row r="4721" spans="1:12" x14ac:dyDescent="0.3">
      <c r="A4721" s="6" t="s">
        <v>3085</v>
      </c>
      <c r="B4721" s="1">
        <v>42287</v>
      </c>
      <c r="D4721"/>
      <c r="E4721"/>
      <c r="F4721"/>
      <c r="H4721"/>
      <c r="L4721"/>
    </row>
    <row r="4722" spans="1:12" x14ac:dyDescent="0.3">
      <c r="A4722" s="6" t="s">
        <v>3086</v>
      </c>
      <c r="B4722" s="1">
        <v>42112</v>
      </c>
      <c r="D4722"/>
      <c r="E4722"/>
      <c r="F4722"/>
      <c r="H4722"/>
      <c r="L4722"/>
    </row>
    <row r="4723" spans="1:12" x14ac:dyDescent="0.3">
      <c r="A4723" s="6" t="s">
        <v>3086</v>
      </c>
      <c r="B4723" s="1">
        <v>42112</v>
      </c>
      <c r="D4723"/>
      <c r="E4723"/>
      <c r="F4723"/>
      <c r="H4723"/>
      <c r="L4723"/>
    </row>
    <row r="4724" spans="1:12" x14ac:dyDescent="0.3">
      <c r="A4724" s="6" t="s">
        <v>3087</v>
      </c>
      <c r="B4724" s="1">
        <v>41797</v>
      </c>
      <c r="D4724"/>
      <c r="E4724"/>
      <c r="F4724"/>
      <c r="H4724"/>
      <c r="L4724"/>
    </row>
    <row r="4725" spans="1:12" x14ac:dyDescent="0.3">
      <c r="A4725" s="6" t="s">
        <v>3089</v>
      </c>
      <c r="B4725" s="1">
        <v>42979</v>
      </c>
      <c r="D4725"/>
      <c r="E4725"/>
      <c r="F4725"/>
      <c r="H4725"/>
      <c r="L4725"/>
    </row>
    <row r="4726" spans="1:12" x14ac:dyDescent="0.3">
      <c r="A4726" s="6" t="s">
        <v>3090</v>
      </c>
      <c r="B4726" s="1">
        <v>42512</v>
      </c>
      <c r="D4726"/>
      <c r="E4726"/>
      <c r="F4726"/>
      <c r="H4726"/>
      <c r="L4726"/>
    </row>
    <row r="4727" spans="1:12" x14ac:dyDescent="0.3">
      <c r="A4727" s="6" t="s">
        <v>3091</v>
      </c>
      <c r="B4727" s="1">
        <v>42685</v>
      </c>
      <c r="D4727"/>
      <c r="E4727"/>
      <c r="F4727"/>
      <c r="H4727"/>
      <c r="L4727"/>
    </row>
    <row r="4728" spans="1:12" x14ac:dyDescent="0.3">
      <c r="A4728" s="6" t="s">
        <v>3091</v>
      </c>
      <c r="B4728" s="1">
        <v>42685</v>
      </c>
      <c r="D4728"/>
      <c r="E4728"/>
      <c r="F4728"/>
      <c r="H4728"/>
      <c r="L4728"/>
    </row>
    <row r="4729" spans="1:12" x14ac:dyDescent="0.3">
      <c r="A4729" s="6" t="s">
        <v>3092</v>
      </c>
      <c r="B4729" s="1">
        <v>41968</v>
      </c>
      <c r="D4729"/>
      <c r="E4729"/>
      <c r="F4729"/>
      <c r="H4729"/>
      <c r="L4729"/>
    </row>
    <row r="4730" spans="1:12" x14ac:dyDescent="0.3">
      <c r="A4730" s="6" t="s">
        <v>3092</v>
      </c>
      <c r="B4730" s="1">
        <v>41968</v>
      </c>
      <c r="D4730"/>
      <c r="E4730"/>
      <c r="F4730"/>
      <c r="H4730"/>
      <c r="L4730"/>
    </row>
    <row r="4731" spans="1:12" x14ac:dyDescent="0.3">
      <c r="A4731" s="6" t="s">
        <v>3093</v>
      </c>
      <c r="B4731" s="1">
        <v>41950</v>
      </c>
      <c r="D4731"/>
      <c r="E4731"/>
      <c r="F4731"/>
      <c r="H4731"/>
      <c r="L4731"/>
    </row>
    <row r="4732" spans="1:12" x14ac:dyDescent="0.3">
      <c r="A4732" s="6" t="s">
        <v>3094</v>
      </c>
      <c r="B4732" s="1">
        <v>42569</v>
      </c>
      <c r="D4732"/>
      <c r="E4732"/>
      <c r="F4732"/>
      <c r="H4732"/>
      <c r="L4732"/>
    </row>
    <row r="4733" spans="1:12" x14ac:dyDescent="0.3">
      <c r="A4733" s="6" t="s">
        <v>3095</v>
      </c>
      <c r="B4733" s="1">
        <v>42092</v>
      </c>
      <c r="D4733"/>
      <c r="E4733"/>
      <c r="F4733"/>
      <c r="H4733"/>
      <c r="L4733"/>
    </row>
    <row r="4734" spans="1:12" x14ac:dyDescent="0.3">
      <c r="A4734" s="6" t="s">
        <v>3095</v>
      </c>
      <c r="B4734" s="1">
        <v>42092</v>
      </c>
      <c r="D4734"/>
      <c r="E4734"/>
      <c r="F4734"/>
      <c r="H4734"/>
      <c r="L4734"/>
    </row>
    <row r="4735" spans="1:12" x14ac:dyDescent="0.3">
      <c r="A4735" s="6" t="s">
        <v>3095</v>
      </c>
      <c r="B4735" s="1">
        <v>42092</v>
      </c>
      <c r="D4735"/>
      <c r="E4735"/>
      <c r="F4735"/>
      <c r="H4735"/>
      <c r="L4735"/>
    </row>
    <row r="4736" spans="1:12" x14ac:dyDescent="0.3">
      <c r="A4736" s="6" t="s">
        <v>3095</v>
      </c>
      <c r="B4736" s="1">
        <v>42092</v>
      </c>
      <c r="D4736"/>
      <c r="E4736"/>
      <c r="F4736"/>
      <c r="H4736"/>
      <c r="L4736"/>
    </row>
    <row r="4737" spans="1:12" x14ac:dyDescent="0.3">
      <c r="A4737" s="6" t="s">
        <v>3096</v>
      </c>
      <c r="B4737" s="1">
        <v>42467</v>
      </c>
      <c r="D4737"/>
      <c r="E4737"/>
      <c r="F4737"/>
      <c r="H4737"/>
      <c r="L4737"/>
    </row>
    <row r="4738" spans="1:12" x14ac:dyDescent="0.3">
      <c r="A4738" s="6" t="s">
        <v>3097</v>
      </c>
      <c r="B4738" s="1">
        <v>42168</v>
      </c>
      <c r="D4738"/>
      <c r="E4738"/>
      <c r="F4738"/>
      <c r="H4738"/>
      <c r="L4738"/>
    </row>
    <row r="4739" spans="1:12" x14ac:dyDescent="0.3">
      <c r="A4739" s="6" t="s">
        <v>3097</v>
      </c>
      <c r="B4739" s="1">
        <v>42168</v>
      </c>
      <c r="D4739"/>
      <c r="E4739"/>
      <c r="F4739"/>
      <c r="H4739"/>
      <c r="L4739"/>
    </row>
    <row r="4740" spans="1:12" x14ac:dyDescent="0.3">
      <c r="A4740" s="6" t="s">
        <v>3097</v>
      </c>
      <c r="B4740" s="1">
        <v>42168</v>
      </c>
      <c r="D4740"/>
      <c r="E4740"/>
      <c r="F4740"/>
      <c r="H4740"/>
      <c r="L4740"/>
    </row>
    <row r="4741" spans="1:12" x14ac:dyDescent="0.3">
      <c r="A4741" s="6" t="s">
        <v>3098</v>
      </c>
      <c r="B4741" s="1">
        <v>42053</v>
      </c>
      <c r="D4741"/>
      <c r="E4741"/>
      <c r="F4741"/>
      <c r="H4741"/>
      <c r="L4741"/>
    </row>
    <row r="4742" spans="1:12" x14ac:dyDescent="0.3">
      <c r="A4742" s="6" t="s">
        <v>3098</v>
      </c>
      <c r="B4742" s="1">
        <v>42053</v>
      </c>
      <c r="D4742"/>
      <c r="E4742"/>
      <c r="F4742"/>
      <c r="H4742"/>
      <c r="L4742"/>
    </row>
    <row r="4743" spans="1:12" x14ac:dyDescent="0.3">
      <c r="A4743" s="6" t="s">
        <v>3099</v>
      </c>
      <c r="B4743" s="1">
        <v>43051</v>
      </c>
      <c r="D4743"/>
      <c r="E4743"/>
      <c r="F4743"/>
      <c r="H4743"/>
      <c r="L4743"/>
    </row>
    <row r="4744" spans="1:12" x14ac:dyDescent="0.3">
      <c r="A4744" s="6" t="s">
        <v>3099</v>
      </c>
      <c r="B4744" s="1">
        <v>43051</v>
      </c>
      <c r="D4744"/>
      <c r="E4744"/>
      <c r="F4744"/>
      <c r="H4744"/>
      <c r="L4744"/>
    </row>
    <row r="4745" spans="1:12" x14ac:dyDescent="0.3">
      <c r="A4745" s="6" t="s">
        <v>3099</v>
      </c>
      <c r="B4745" s="1">
        <v>43051</v>
      </c>
      <c r="D4745"/>
      <c r="E4745"/>
      <c r="F4745"/>
      <c r="H4745"/>
      <c r="L4745"/>
    </row>
    <row r="4746" spans="1:12" x14ac:dyDescent="0.3">
      <c r="A4746" s="6" t="s">
        <v>3100</v>
      </c>
      <c r="B4746" s="1">
        <v>42799</v>
      </c>
      <c r="D4746"/>
      <c r="E4746"/>
      <c r="F4746"/>
      <c r="H4746"/>
      <c r="L4746"/>
    </row>
    <row r="4747" spans="1:12" x14ac:dyDescent="0.3">
      <c r="A4747" s="6" t="s">
        <v>3100</v>
      </c>
      <c r="B4747" s="1">
        <v>42799</v>
      </c>
      <c r="D4747"/>
      <c r="E4747"/>
      <c r="F4747"/>
      <c r="H4747"/>
      <c r="L4747"/>
    </row>
    <row r="4748" spans="1:12" x14ac:dyDescent="0.3">
      <c r="A4748" s="6" t="s">
        <v>3100</v>
      </c>
      <c r="B4748" s="1">
        <v>42799</v>
      </c>
      <c r="D4748"/>
      <c r="E4748"/>
      <c r="F4748"/>
      <c r="H4748"/>
      <c r="L4748"/>
    </row>
    <row r="4749" spans="1:12" x14ac:dyDescent="0.3">
      <c r="A4749" s="6" t="s">
        <v>3100</v>
      </c>
      <c r="B4749" s="1">
        <v>42799</v>
      </c>
      <c r="D4749"/>
      <c r="E4749"/>
      <c r="F4749"/>
      <c r="H4749"/>
      <c r="L4749"/>
    </row>
    <row r="4750" spans="1:12" x14ac:dyDescent="0.3">
      <c r="A4750" s="6" t="s">
        <v>3101</v>
      </c>
      <c r="B4750" s="1">
        <v>42432</v>
      </c>
      <c r="D4750"/>
      <c r="E4750"/>
      <c r="F4750"/>
      <c r="H4750"/>
      <c r="L4750"/>
    </row>
    <row r="4751" spans="1:12" x14ac:dyDescent="0.3">
      <c r="A4751" s="6" t="s">
        <v>3101</v>
      </c>
      <c r="B4751" s="1">
        <v>42432</v>
      </c>
      <c r="D4751"/>
      <c r="E4751"/>
      <c r="F4751"/>
      <c r="H4751"/>
      <c r="L4751"/>
    </row>
    <row r="4752" spans="1:12" x14ac:dyDescent="0.3">
      <c r="A4752" s="6" t="s">
        <v>3102</v>
      </c>
      <c r="B4752" s="1">
        <v>42728</v>
      </c>
      <c r="D4752"/>
      <c r="E4752"/>
      <c r="F4752"/>
      <c r="H4752"/>
      <c r="L4752"/>
    </row>
    <row r="4753" spans="1:12" x14ac:dyDescent="0.3">
      <c r="A4753" s="6" t="s">
        <v>3103</v>
      </c>
      <c r="B4753" s="1">
        <v>42650</v>
      </c>
      <c r="D4753"/>
      <c r="E4753"/>
      <c r="F4753"/>
      <c r="H4753"/>
      <c r="L4753"/>
    </row>
    <row r="4754" spans="1:12" x14ac:dyDescent="0.3">
      <c r="A4754" s="6" t="s">
        <v>3104</v>
      </c>
      <c r="B4754" s="1">
        <v>42713</v>
      </c>
      <c r="D4754"/>
      <c r="E4754"/>
      <c r="F4754"/>
      <c r="H4754"/>
      <c r="L4754"/>
    </row>
    <row r="4755" spans="1:12" x14ac:dyDescent="0.3">
      <c r="A4755" s="6" t="s">
        <v>3105</v>
      </c>
      <c r="B4755" s="1">
        <v>43059</v>
      </c>
      <c r="D4755"/>
      <c r="E4755"/>
      <c r="F4755"/>
      <c r="H4755"/>
      <c r="L4755"/>
    </row>
    <row r="4756" spans="1:12" x14ac:dyDescent="0.3">
      <c r="A4756" s="6" t="s">
        <v>3106</v>
      </c>
      <c r="B4756" s="1">
        <v>42350</v>
      </c>
      <c r="D4756"/>
      <c r="E4756"/>
      <c r="F4756"/>
      <c r="H4756"/>
      <c r="L4756"/>
    </row>
    <row r="4757" spans="1:12" x14ac:dyDescent="0.3">
      <c r="A4757" s="6" t="s">
        <v>3107</v>
      </c>
      <c r="B4757" s="1">
        <v>42769</v>
      </c>
      <c r="D4757"/>
      <c r="E4757"/>
      <c r="F4757"/>
      <c r="H4757"/>
      <c r="L4757"/>
    </row>
    <row r="4758" spans="1:12" x14ac:dyDescent="0.3">
      <c r="A4758" s="6" t="s">
        <v>3107</v>
      </c>
      <c r="B4758" s="1">
        <v>42769</v>
      </c>
      <c r="D4758"/>
      <c r="E4758"/>
      <c r="F4758"/>
      <c r="H4758"/>
      <c r="L4758"/>
    </row>
    <row r="4759" spans="1:12" x14ac:dyDescent="0.3">
      <c r="A4759" s="6" t="s">
        <v>3108</v>
      </c>
      <c r="B4759" s="1">
        <v>42999</v>
      </c>
      <c r="D4759"/>
      <c r="E4759"/>
      <c r="F4759"/>
      <c r="H4759"/>
      <c r="L4759"/>
    </row>
    <row r="4760" spans="1:12" x14ac:dyDescent="0.3">
      <c r="A4760" s="6" t="s">
        <v>3109</v>
      </c>
      <c r="B4760" s="1">
        <v>42855</v>
      </c>
      <c r="D4760"/>
      <c r="E4760"/>
      <c r="F4760"/>
      <c r="H4760"/>
      <c r="L4760"/>
    </row>
    <row r="4761" spans="1:12" x14ac:dyDescent="0.3">
      <c r="A4761" s="6" t="s">
        <v>3110</v>
      </c>
      <c r="B4761" s="1">
        <v>41946</v>
      </c>
      <c r="D4761"/>
      <c r="E4761"/>
      <c r="F4761"/>
      <c r="H4761"/>
      <c r="L4761"/>
    </row>
    <row r="4762" spans="1:12" x14ac:dyDescent="0.3">
      <c r="A4762" s="6" t="s">
        <v>3110</v>
      </c>
      <c r="B4762" s="1">
        <v>41946</v>
      </c>
      <c r="D4762"/>
      <c r="E4762"/>
      <c r="F4762"/>
      <c r="H4762"/>
      <c r="L4762"/>
    </row>
    <row r="4763" spans="1:12" x14ac:dyDescent="0.3">
      <c r="A4763" s="6" t="s">
        <v>3110</v>
      </c>
      <c r="B4763" s="1">
        <v>41946</v>
      </c>
      <c r="D4763"/>
      <c r="E4763"/>
      <c r="F4763"/>
      <c r="H4763"/>
      <c r="L4763"/>
    </row>
    <row r="4764" spans="1:12" x14ac:dyDescent="0.3">
      <c r="A4764" s="6" t="s">
        <v>3111</v>
      </c>
      <c r="B4764" s="1">
        <v>42734</v>
      </c>
      <c r="D4764"/>
      <c r="E4764"/>
      <c r="F4764"/>
      <c r="H4764"/>
      <c r="L4764"/>
    </row>
    <row r="4765" spans="1:12" x14ac:dyDescent="0.3">
      <c r="A4765" s="6" t="s">
        <v>3111</v>
      </c>
      <c r="B4765" s="1">
        <v>42734</v>
      </c>
      <c r="D4765"/>
      <c r="E4765"/>
      <c r="F4765"/>
      <c r="H4765"/>
      <c r="L4765"/>
    </row>
    <row r="4766" spans="1:12" x14ac:dyDescent="0.3">
      <c r="A4766" s="6" t="s">
        <v>3112</v>
      </c>
      <c r="B4766" s="1">
        <v>41899</v>
      </c>
      <c r="D4766"/>
      <c r="E4766"/>
      <c r="F4766"/>
      <c r="H4766"/>
      <c r="L4766"/>
    </row>
    <row r="4767" spans="1:12" x14ac:dyDescent="0.3">
      <c r="A4767" s="6" t="s">
        <v>3113</v>
      </c>
      <c r="B4767" s="1">
        <v>43063</v>
      </c>
      <c r="D4767"/>
      <c r="E4767"/>
      <c r="F4767"/>
      <c r="H4767"/>
      <c r="L4767"/>
    </row>
    <row r="4768" spans="1:12" x14ac:dyDescent="0.3">
      <c r="A4768" s="6" t="s">
        <v>3114</v>
      </c>
      <c r="B4768" s="1">
        <v>42118</v>
      </c>
      <c r="D4768"/>
      <c r="E4768"/>
      <c r="F4768"/>
      <c r="H4768"/>
      <c r="L4768"/>
    </row>
    <row r="4769" spans="1:12" x14ac:dyDescent="0.3">
      <c r="A4769" s="6" t="s">
        <v>3115</v>
      </c>
      <c r="B4769" s="1">
        <v>42072</v>
      </c>
      <c r="D4769"/>
      <c r="E4769"/>
      <c r="F4769"/>
      <c r="H4769"/>
      <c r="L4769"/>
    </row>
    <row r="4770" spans="1:12" x14ac:dyDescent="0.3">
      <c r="A4770" s="6" t="s">
        <v>3115</v>
      </c>
      <c r="B4770" s="1">
        <v>42072</v>
      </c>
      <c r="D4770"/>
      <c r="E4770"/>
      <c r="F4770"/>
      <c r="H4770"/>
      <c r="L4770"/>
    </row>
    <row r="4771" spans="1:12" x14ac:dyDescent="0.3">
      <c r="A4771" s="6" t="s">
        <v>3116</v>
      </c>
      <c r="B4771" s="1">
        <v>42888</v>
      </c>
      <c r="D4771"/>
      <c r="E4771"/>
      <c r="F4771"/>
      <c r="H4771"/>
      <c r="L4771"/>
    </row>
    <row r="4772" spans="1:12" x14ac:dyDescent="0.3">
      <c r="A4772" s="6" t="s">
        <v>3118</v>
      </c>
      <c r="B4772" s="1">
        <v>42632</v>
      </c>
      <c r="D4772"/>
      <c r="E4772"/>
      <c r="F4772"/>
      <c r="H4772"/>
      <c r="L4772"/>
    </row>
    <row r="4773" spans="1:12" x14ac:dyDescent="0.3">
      <c r="A4773" s="6" t="s">
        <v>3118</v>
      </c>
      <c r="B4773" s="1">
        <v>42632</v>
      </c>
      <c r="D4773"/>
      <c r="E4773"/>
      <c r="F4773"/>
      <c r="H4773"/>
      <c r="L4773"/>
    </row>
    <row r="4774" spans="1:12" x14ac:dyDescent="0.3">
      <c r="A4774" s="6" t="s">
        <v>3119</v>
      </c>
      <c r="B4774" s="1">
        <v>41943</v>
      </c>
      <c r="D4774"/>
      <c r="E4774"/>
      <c r="F4774"/>
      <c r="H4774"/>
      <c r="L4774"/>
    </row>
    <row r="4775" spans="1:12" x14ac:dyDescent="0.3">
      <c r="A4775" s="6" t="s">
        <v>3120</v>
      </c>
      <c r="B4775" s="1">
        <v>43062</v>
      </c>
      <c r="D4775"/>
      <c r="E4775"/>
      <c r="F4775"/>
      <c r="H4775"/>
      <c r="L4775"/>
    </row>
    <row r="4776" spans="1:12" x14ac:dyDescent="0.3">
      <c r="A4776" s="6" t="s">
        <v>3120</v>
      </c>
      <c r="B4776" s="1">
        <v>43062</v>
      </c>
      <c r="D4776"/>
      <c r="E4776"/>
      <c r="F4776"/>
      <c r="H4776"/>
      <c r="L4776"/>
    </row>
    <row r="4777" spans="1:12" x14ac:dyDescent="0.3">
      <c r="A4777" s="6" t="s">
        <v>3120</v>
      </c>
      <c r="B4777" s="1">
        <v>43062</v>
      </c>
      <c r="D4777"/>
      <c r="E4777"/>
      <c r="F4777"/>
      <c r="H4777"/>
      <c r="L4777"/>
    </row>
    <row r="4778" spans="1:12" x14ac:dyDescent="0.3">
      <c r="A4778" s="6" t="s">
        <v>3121</v>
      </c>
      <c r="B4778" s="1">
        <v>43055</v>
      </c>
      <c r="D4778"/>
      <c r="E4778"/>
      <c r="F4778"/>
      <c r="H4778"/>
      <c r="L4778"/>
    </row>
    <row r="4779" spans="1:12" x14ac:dyDescent="0.3">
      <c r="A4779" s="6" t="s">
        <v>3122</v>
      </c>
      <c r="B4779" s="1">
        <v>42419</v>
      </c>
      <c r="D4779"/>
      <c r="E4779"/>
      <c r="F4779"/>
      <c r="H4779"/>
      <c r="L4779"/>
    </row>
    <row r="4780" spans="1:12" x14ac:dyDescent="0.3">
      <c r="A4780" s="6" t="s">
        <v>3122</v>
      </c>
      <c r="B4780" s="1">
        <v>42419</v>
      </c>
      <c r="D4780"/>
      <c r="E4780"/>
      <c r="F4780"/>
      <c r="H4780"/>
      <c r="L4780"/>
    </row>
    <row r="4781" spans="1:12" x14ac:dyDescent="0.3">
      <c r="A4781" s="6" t="s">
        <v>3123</v>
      </c>
      <c r="B4781" s="1">
        <v>43046</v>
      </c>
      <c r="D4781"/>
      <c r="E4781"/>
      <c r="F4781"/>
      <c r="H4781"/>
      <c r="L4781"/>
    </row>
    <row r="4782" spans="1:12" x14ac:dyDescent="0.3">
      <c r="A4782" s="6" t="s">
        <v>3124</v>
      </c>
      <c r="B4782" s="1">
        <v>41828</v>
      </c>
      <c r="D4782"/>
      <c r="E4782"/>
      <c r="F4782"/>
      <c r="H4782"/>
      <c r="L4782"/>
    </row>
    <row r="4783" spans="1:12" x14ac:dyDescent="0.3">
      <c r="A4783" s="6" t="s">
        <v>3125</v>
      </c>
      <c r="B4783" s="1">
        <v>41950</v>
      </c>
      <c r="D4783"/>
      <c r="E4783"/>
      <c r="F4783"/>
      <c r="H4783"/>
      <c r="L4783"/>
    </row>
    <row r="4784" spans="1:12" x14ac:dyDescent="0.3">
      <c r="A4784" s="6" t="s">
        <v>3125</v>
      </c>
      <c r="B4784" s="1">
        <v>41950</v>
      </c>
      <c r="D4784"/>
      <c r="E4784"/>
      <c r="F4784"/>
      <c r="H4784"/>
      <c r="L4784"/>
    </row>
    <row r="4785" spans="1:12" x14ac:dyDescent="0.3">
      <c r="A4785" s="6" t="s">
        <v>3125</v>
      </c>
      <c r="B4785" s="1">
        <v>41950</v>
      </c>
      <c r="D4785"/>
      <c r="E4785"/>
      <c r="F4785"/>
      <c r="H4785"/>
      <c r="L4785"/>
    </row>
    <row r="4786" spans="1:12" x14ac:dyDescent="0.3">
      <c r="A4786" s="6" t="s">
        <v>3126</v>
      </c>
      <c r="B4786" s="1">
        <v>42763</v>
      </c>
      <c r="D4786"/>
      <c r="E4786"/>
      <c r="F4786"/>
      <c r="H4786"/>
      <c r="L4786"/>
    </row>
    <row r="4787" spans="1:12" x14ac:dyDescent="0.3">
      <c r="A4787" s="6" t="s">
        <v>3127</v>
      </c>
      <c r="B4787" s="1">
        <v>42349</v>
      </c>
      <c r="D4787"/>
      <c r="E4787"/>
      <c r="F4787"/>
      <c r="H4787"/>
      <c r="L4787"/>
    </row>
    <row r="4788" spans="1:12" x14ac:dyDescent="0.3">
      <c r="A4788" s="6" t="s">
        <v>3127</v>
      </c>
      <c r="B4788" s="1">
        <v>42349</v>
      </c>
      <c r="D4788"/>
      <c r="E4788"/>
      <c r="F4788"/>
      <c r="H4788"/>
      <c r="L4788"/>
    </row>
    <row r="4789" spans="1:12" x14ac:dyDescent="0.3">
      <c r="A4789" s="6" t="s">
        <v>3127</v>
      </c>
      <c r="B4789" s="1">
        <v>42349</v>
      </c>
      <c r="D4789"/>
      <c r="E4789"/>
      <c r="F4789"/>
      <c r="H4789"/>
      <c r="L4789"/>
    </row>
    <row r="4790" spans="1:12" x14ac:dyDescent="0.3">
      <c r="A4790" s="6" t="s">
        <v>3127</v>
      </c>
      <c r="B4790" s="1">
        <v>42349</v>
      </c>
      <c r="D4790"/>
      <c r="E4790"/>
      <c r="F4790"/>
      <c r="H4790"/>
      <c r="L4790"/>
    </row>
    <row r="4791" spans="1:12" x14ac:dyDescent="0.3">
      <c r="A4791" s="6" t="s">
        <v>3127</v>
      </c>
      <c r="B4791" s="1">
        <v>42349</v>
      </c>
      <c r="D4791"/>
      <c r="E4791"/>
      <c r="F4791"/>
      <c r="H4791"/>
      <c r="L4791"/>
    </row>
    <row r="4792" spans="1:12" x14ac:dyDescent="0.3">
      <c r="A4792" s="6" t="s">
        <v>3127</v>
      </c>
      <c r="B4792" s="1">
        <v>42349</v>
      </c>
      <c r="D4792"/>
      <c r="E4792"/>
      <c r="F4792"/>
      <c r="H4792"/>
      <c r="L4792"/>
    </row>
    <row r="4793" spans="1:12" x14ac:dyDescent="0.3">
      <c r="A4793" s="6" t="s">
        <v>3127</v>
      </c>
      <c r="B4793" s="1">
        <v>42349</v>
      </c>
      <c r="D4793"/>
      <c r="E4793"/>
      <c r="F4793"/>
      <c r="H4793"/>
      <c r="L4793"/>
    </row>
    <row r="4794" spans="1:12" x14ac:dyDescent="0.3">
      <c r="A4794" s="6" t="s">
        <v>3127</v>
      </c>
      <c r="B4794" s="1">
        <v>42349</v>
      </c>
      <c r="D4794"/>
      <c r="E4794"/>
      <c r="F4794"/>
      <c r="H4794"/>
      <c r="L4794"/>
    </row>
    <row r="4795" spans="1:12" x14ac:dyDescent="0.3">
      <c r="A4795" s="6" t="s">
        <v>3127</v>
      </c>
      <c r="B4795" s="1">
        <v>42349</v>
      </c>
      <c r="D4795"/>
      <c r="E4795"/>
      <c r="F4795"/>
      <c r="H4795"/>
      <c r="L4795"/>
    </row>
    <row r="4796" spans="1:12" x14ac:dyDescent="0.3">
      <c r="A4796" s="6" t="s">
        <v>3128</v>
      </c>
      <c r="B4796" s="1">
        <v>42184</v>
      </c>
      <c r="D4796"/>
      <c r="E4796"/>
      <c r="F4796"/>
      <c r="H4796"/>
      <c r="L4796"/>
    </row>
    <row r="4797" spans="1:12" x14ac:dyDescent="0.3">
      <c r="A4797" s="6" t="s">
        <v>3129</v>
      </c>
      <c r="B4797" s="1">
        <v>42079</v>
      </c>
      <c r="D4797"/>
      <c r="E4797"/>
      <c r="F4797"/>
      <c r="H4797"/>
      <c r="L4797"/>
    </row>
    <row r="4798" spans="1:12" x14ac:dyDescent="0.3">
      <c r="A4798" s="6" t="s">
        <v>3131</v>
      </c>
      <c r="B4798" s="1">
        <v>42229</v>
      </c>
      <c r="D4798"/>
      <c r="E4798"/>
      <c r="F4798"/>
      <c r="H4798"/>
      <c r="L4798"/>
    </row>
    <row r="4799" spans="1:12" x14ac:dyDescent="0.3">
      <c r="A4799" s="6" t="s">
        <v>3132</v>
      </c>
      <c r="B4799" s="1">
        <v>42504</v>
      </c>
      <c r="D4799"/>
      <c r="E4799"/>
      <c r="F4799"/>
      <c r="H4799"/>
      <c r="L4799"/>
    </row>
    <row r="4800" spans="1:12" x14ac:dyDescent="0.3">
      <c r="A4800" s="6" t="s">
        <v>3132</v>
      </c>
      <c r="B4800" s="1">
        <v>42504</v>
      </c>
      <c r="D4800"/>
      <c r="E4800"/>
      <c r="F4800"/>
      <c r="H4800"/>
      <c r="L4800"/>
    </row>
    <row r="4801" spans="1:12" x14ac:dyDescent="0.3">
      <c r="A4801" s="6" t="s">
        <v>3132</v>
      </c>
      <c r="B4801" s="1">
        <v>42504</v>
      </c>
      <c r="D4801"/>
      <c r="E4801"/>
      <c r="F4801"/>
      <c r="H4801"/>
      <c r="L4801"/>
    </row>
    <row r="4802" spans="1:12" x14ac:dyDescent="0.3">
      <c r="A4802" s="6" t="s">
        <v>3132</v>
      </c>
      <c r="B4802" s="1">
        <v>42504</v>
      </c>
      <c r="D4802"/>
      <c r="E4802"/>
      <c r="F4802"/>
      <c r="H4802"/>
      <c r="L4802"/>
    </row>
    <row r="4803" spans="1:12" x14ac:dyDescent="0.3">
      <c r="A4803" s="6" t="s">
        <v>3132</v>
      </c>
      <c r="B4803" s="1">
        <v>42504</v>
      </c>
      <c r="D4803"/>
      <c r="E4803"/>
      <c r="F4803"/>
      <c r="H4803"/>
      <c r="L4803"/>
    </row>
    <row r="4804" spans="1:12" x14ac:dyDescent="0.3">
      <c r="A4804" s="6" t="s">
        <v>3132</v>
      </c>
      <c r="B4804" s="1">
        <v>42504</v>
      </c>
      <c r="D4804"/>
      <c r="E4804"/>
      <c r="F4804"/>
      <c r="H4804"/>
      <c r="L4804"/>
    </row>
    <row r="4805" spans="1:12" x14ac:dyDescent="0.3">
      <c r="A4805" s="6" t="s">
        <v>3132</v>
      </c>
      <c r="B4805" s="1">
        <v>42504</v>
      </c>
      <c r="D4805"/>
      <c r="E4805"/>
      <c r="F4805"/>
      <c r="H4805"/>
      <c r="L4805"/>
    </row>
    <row r="4806" spans="1:12" x14ac:dyDescent="0.3">
      <c r="A4806" s="6" t="s">
        <v>3133</v>
      </c>
      <c r="B4806" s="1">
        <v>42929</v>
      </c>
      <c r="D4806"/>
      <c r="E4806"/>
      <c r="F4806"/>
      <c r="H4806"/>
      <c r="L4806"/>
    </row>
    <row r="4807" spans="1:12" x14ac:dyDescent="0.3">
      <c r="A4807" s="6" t="s">
        <v>3133</v>
      </c>
      <c r="B4807" s="1">
        <v>42929</v>
      </c>
      <c r="D4807"/>
      <c r="E4807"/>
      <c r="F4807"/>
      <c r="H4807"/>
      <c r="L4807"/>
    </row>
    <row r="4808" spans="1:12" x14ac:dyDescent="0.3">
      <c r="A4808" s="6" t="s">
        <v>3134</v>
      </c>
      <c r="B4808" s="1">
        <v>42330</v>
      </c>
      <c r="D4808"/>
      <c r="E4808"/>
      <c r="F4808"/>
      <c r="H4808"/>
      <c r="L4808"/>
    </row>
    <row r="4809" spans="1:12" x14ac:dyDescent="0.3">
      <c r="A4809" s="6" t="s">
        <v>3134</v>
      </c>
      <c r="B4809" s="1">
        <v>42330</v>
      </c>
      <c r="D4809"/>
      <c r="E4809"/>
      <c r="F4809"/>
      <c r="H4809"/>
      <c r="L4809"/>
    </row>
    <row r="4810" spans="1:12" x14ac:dyDescent="0.3">
      <c r="A4810" s="6" t="s">
        <v>3134</v>
      </c>
      <c r="B4810" s="1">
        <v>42330</v>
      </c>
      <c r="D4810"/>
      <c r="E4810"/>
      <c r="F4810"/>
      <c r="H4810"/>
      <c r="L4810"/>
    </row>
    <row r="4811" spans="1:12" x14ac:dyDescent="0.3">
      <c r="A4811" s="6" t="s">
        <v>3135</v>
      </c>
      <c r="B4811" s="1">
        <v>41966</v>
      </c>
      <c r="D4811"/>
      <c r="E4811"/>
      <c r="F4811"/>
      <c r="H4811"/>
      <c r="L4811"/>
    </row>
    <row r="4812" spans="1:12" x14ac:dyDescent="0.3">
      <c r="A4812" s="6" t="s">
        <v>3136</v>
      </c>
      <c r="B4812" s="1">
        <v>42365</v>
      </c>
      <c r="D4812"/>
      <c r="E4812"/>
      <c r="F4812"/>
      <c r="H4812"/>
      <c r="L4812"/>
    </row>
    <row r="4813" spans="1:12" x14ac:dyDescent="0.3">
      <c r="A4813" s="6" t="s">
        <v>3136</v>
      </c>
      <c r="B4813" s="1">
        <v>42365</v>
      </c>
      <c r="D4813"/>
      <c r="E4813"/>
      <c r="F4813"/>
      <c r="H4813"/>
      <c r="L4813"/>
    </row>
    <row r="4814" spans="1:12" x14ac:dyDescent="0.3">
      <c r="A4814" s="6" t="s">
        <v>3137</v>
      </c>
      <c r="B4814" s="1">
        <v>42688</v>
      </c>
      <c r="D4814"/>
      <c r="E4814"/>
      <c r="F4814"/>
      <c r="H4814"/>
      <c r="L4814"/>
    </row>
    <row r="4815" spans="1:12" x14ac:dyDescent="0.3">
      <c r="A4815" s="6" t="s">
        <v>3137</v>
      </c>
      <c r="B4815" s="1">
        <v>42688</v>
      </c>
      <c r="D4815"/>
      <c r="E4815"/>
      <c r="F4815"/>
      <c r="H4815"/>
      <c r="L4815"/>
    </row>
    <row r="4816" spans="1:12" x14ac:dyDescent="0.3">
      <c r="A4816" s="6" t="s">
        <v>3137</v>
      </c>
      <c r="B4816" s="1">
        <v>42688</v>
      </c>
      <c r="D4816"/>
      <c r="E4816"/>
      <c r="F4816"/>
      <c r="H4816"/>
      <c r="L4816"/>
    </row>
    <row r="4817" spans="1:12" x14ac:dyDescent="0.3">
      <c r="A4817" s="6" t="s">
        <v>3138</v>
      </c>
      <c r="B4817" s="1">
        <v>42498</v>
      </c>
      <c r="D4817"/>
      <c r="E4817"/>
      <c r="F4817"/>
      <c r="H4817"/>
      <c r="L4817"/>
    </row>
    <row r="4818" spans="1:12" x14ac:dyDescent="0.3">
      <c r="A4818" s="6" t="s">
        <v>3139</v>
      </c>
      <c r="B4818" s="1">
        <v>41999</v>
      </c>
      <c r="D4818"/>
      <c r="E4818"/>
      <c r="F4818"/>
      <c r="H4818"/>
      <c r="L4818"/>
    </row>
    <row r="4819" spans="1:12" x14ac:dyDescent="0.3">
      <c r="A4819" s="6" t="s">
        <v>3139</v>
      </c>
      <c r="B4819" s="1">
        <v>41999</v>
      </c>
      <c r="D4819"/>
      <c r="E4819"/>
      <c r="F4819"/>
      <c r="H4819"/>
      <c r="L4819"/>
    </row>
    <row r="4820" spans="1:12" x14ac:dyDescent="0.3">
      <c r="A4820" s="6" t="s">
        <v>3139</v>
      </c>
      <c r="B4820" s="1">
        <v>41999</v>
      </c>
      <c r="D4820"/>
      <c r="E4820"/>
      <c r="F4820"/>
      <c r="H4820"/>
      <c r="L4820"/>
    </row>
    <row r="4821" spans="1:12" x14ac:dyDescent="0.3">
      <c r="A4821" s="6" t="s">
        <v>3139</v>
      </c>
      <c r="B4821" s="1">
        <v>41999</v>
      </c>
      <c r="D4821"/>
      <c r="E4821"/>
      <c r="F4821"/>
      <c r="H4821"/>
      <c r="L4821"/>
    </row>
    <row r="4822" spans="1:12" x14ac:dyDescent="0.3">
      <c r="A4822" s="6" t="s">
        <v>3140</v>
      </c>
      <c r="B4822" s="1">
        <v>42894</v>
      </c>
      <c r="D4822"/>
      <c r="E4822"/>
      <c r="F4822"/>
      <c r="H4822"/>
      <c r="L4822"/>
    </row>
    <row r="4823" spans="1:12" x14ac:dyDescent="0.3">
      <c r="A4823" s="6" t="s">
        <v>3142</v>
      </c>
      <c r="B4823" s="1">
        <v>42101</v>
      </c>
      <c r="D4823"/>
      <c r="E4823"/>
      <c r="F4823"/>
      <c r="H4823"/>
      <c r="L4823"/>
    </row>
    <row r="4824" spans="1:12" x14ac:dyDescent="0.3">
      <c r="A4824" s="6" t="s">
        <v>3142</v>
      </c>
      <c r="B4824" s="1">
        <v>42101</v>
      </c>
      <c r="D4824"/>
      <c r="E4824"/>
      <c r="F4824"/>
      <c r="H4824"/>
      <c r="L4824"/>
    </row>
    <row r="4825" spans="1:12" x14ac:dyDescent="0.3">
      <c r="A4825" s="6" t="s">
        <v>3143</v>
      </c>
      <c r="B4825" s="1">
        <v>42561</v>
      </c>
      <c r="D4825"/>
      <c r="E4825"/>
      <c r="F4825"/>
      <c r="H4825"/>
      <c r="L4825"/>
    </row>
    <row r="4826" spans="1:12" x14ac:dyDescent="0.3">
      <c r="A4826" s="6" t="s">
        <v>3144</v>
      </c>
      <c r="B4826" s="1">
        <v>42695</v>
      </c>
      <c r="D4826"/>
      <c r="E4826"/>
      <c r="F4826"/>
      <c r="H4826"/>
      <c r="L4826"/>
    </row>
    <row r="4827" spans="1:12" x14ac:dyDescent="0.3">
      <c r="A4827" s="6" t="s">
        <v>3144</v>
      </c>
      <c r="B4827" s="1">
        <v>42695</v>
      </c>
      <c r="D4827"/>
      <c r="E4827"/>
      <c r="F4827"/>
      <c r="H4827"/>
      <c r="L4827"/>
    </row>
    <row r="4828" spans="1:12" x14ac:dyDescent="0.3">
      <c r="A4828" s="6" t="s">
        <v>3144</v>
      </c>
      <c r="B4828" s="1">
        <v>42695</v>
      </c>
      <c r="D4828"/>
      <c r="E4828"/>
      <c r="F4828"/>
      <c r="H4828"/>
      <c r="L4828"/>
    </row>
    <row r="4829" spans="1:12" x14ac:dyDescent="0.3">
      <c r="A4829" s="6" t="s">
        <v>3145</v>
      </c>
      <c r="B4829" s="1">
        <v>43051</v>
      </c>
      <c r="D4829"/>
      <c r="E4829"/>
      <c r="F4829"/>
      <c r="H4829"/>
      <c r="L4829"/>
    </row>
    <row r="4830" spans="1:12" x14ac:dyDescent="0.3">
      <c r="A4830" s="6" t="s">
        <v>3146</v>
      </c>
      <c r="B4830" s="1">
        <v>41944</v>
      </c>
      <c r="D4830"/>
      <c r="E4830"/>
      <c r="F4830"/>
      <c r="H4830"/>
      <c r="L4830"/>
    </row>
    <row r="4831" spans="1:12" x14ac:dyDescent="0.3">
      <c r="A4831" s="6" t="s">
        <v>3146</v>
      </c>
      <c r="B4831" s="1">
        <v>41944</v>
      </c>
      <c r="D4831"/>
      <c r="E4831"/>
      <c r="F4831"/>
      <c r="H4831"/>
      <c r="L4831"/>
    </row>
    <row r="4832" spans="1:12" x14ac:dyDescent="0.3">
      <c r="A4832" s="6" t="s">
        <v>3147</v>
      </c>
      <c r="B4832" s="1">
        <v>42505</v>
      </c>
      <c r="D4832"/>
      <c r="E4832"/>
      <c r="F4832"/>
      <c r="H4832"/>
      <c r="L4832"/>
    </row>
    <row r="4833" spans="1:12" x14ac:dyDescent="0.3">
      <c r="A4833" s="6" t="s">
        <v>3148</v>
      </c>
      <c r="B4833" s="1">
        <v>41950</v>
      </c>
      <c r="D4833"/>
      <c r="E4833"/>
      <c r="F4833"/>
      <c r="H4833"/>
      <c r="L4833"/>
    </row>
    <row r="4834" spans="1:12" x14ac:dyDescent="0.3">
      <c r="A4834" s="6" t="s">
        <v>3148</v>
      </c>
      <c r="B4834" s="1">
        <v>41950</v>
      </c>
      <c r="D4834"/>
      <c r="E4834"/>
      <c r="F4834"/>
      <c r="H4834"/>
      <c r="L4834"/>
    </row>
    <row r="4835" spans="1:12" x14ac:dyDescent="0.3">
      <c r="A4835" s="6" t="s">
        <v>3148</v>
      </c>
      <c r="B4835" s="1">
        <v>41950</v>
      </c>
      <c r="D4835"/>
      <c r="E4835"/>
      <c r="F4835"/>
      <c r="H4835"/>
      <c r="L4835"/>
    </row>
    <row r="4836" spans="1:12" x14ac:dyDescent="0.3">
      <c r="A4836" s="6" t="s">
        <v>3148</v>
      </c>
      <c r="B4836" s="1">
        <v>41950</v>
      </c>
      <c r="D4836"/>
      <c r="E4836"/>
      <c r="F4836"/>
      <c r="H4836"/>
      <c r="L4836"/>
    </row>
    <row r="4837" spans="1:12" x14ac:dyDescent="0.3">
      <c r="A4837" s="6" t="s">
        <v>3149</v>
      </c>
      <c r="B4837" s="1">
        <v>43013</v>
      </c>
      <c r="D4837"/>
      <c r="E4837"/>
      <c r="F4837"/>
      <c r="H4837"/>
      <c r="L4837"/>
    </row>
    <row r="4838" spans="1:12" x14ac:dyDescent="0.3">
      <c r="A4838" s="6" t="s">
        <v>3149</v>
      </c>
      <c r="B4838" s="1">
        <v>43013</v>
      </c>
      <c r="D4838"/>
      <c r="E4838"/>
      <c r="F4838"/>
      <c r="H4838"/>
      <c r="L4838"/>
    </row>
    <row r="4839" spans="1:12" x14ac:dyDescent="0.3">
      <c r="A4839" s="6" t="s">
        <v>3149</v>
      </c>
      <c r="B4839" s="1">
        <v>43013</v>
      </c>
      <c r="D4839"/>
      <c r="E4839"/>
      <c r="F4839"/>
      <c r="H4839"/>
      <c r="L4839"/>
    </row>
    <row r="4840" spans="1:12" x14ac:dyDescent="0.3">
      <c r="A4840" s="6" t="s">
        <v>3150</v>
      </c>
      <c r="B4840" s="1">
        <v>42887</v>
      </c>
      <c r="D4840"/>
      <c r="E4840"/>
      <c r="F4840"/>
      <c r="H4840"/>
      <c r="L4840"/>
    </row>
    <row r="4841" spans="1:12" x14ac:dyDescent="0.3">
      <c r="A4841" s="6" t="s">
        <v>3150</v>
      </c>
      <c r="B4841" s="1">
        <v>42887</v>
      </c>
      <c r="D4841"/>
      <c r="E4841"/>
      <c r="F4841"/>
      <c r="H4841"/>
      <c r="L4841"/>
    </row>
    <row r="4842" spans="1:12" x14ac:dyDescent="0.3">
      <c r="A4842" s="6" t="s">
        <v>3150</v>
      </c>
      <c r="B4842" s="1">
        <v>42887</v>
      </c>
      <c r="D4842"/>
      <c r="E4842"/>
      <c r="F4842"/>
      <c r="H4842"/>
      <c r="L4842"/>
    </row>
    <row r="4843" spans="1:12" x14ac:dyDescent="0.3">
      <c r="A4843" s="6" t="s">
        <v>3151</v>
      </c>
      <c r="B4843" s="1">
        <v>43059</v>
      </c>
      <c r="D4843"/>
      <c r="E4843"/>
      <c r="F4843"/>
      <c r="H4843"/>
      <c r="L4843"/>
    </row>
    <row r="4844" spans="1:12" x14ac:dyDescent="0.3">
      <c r="A4844" s="6" t="s">
        <v>3152</v>
      </c>
      <c r="B4844" s="1">
        <v>42727</v>
      </c>
      <c r="D4844"/>
      <c r="E4844"/>
      <c r="F4844"/>
      <c r="H4844"/>
      <c r="L4844"/>
    </row>
    <row r="4845" spans="1:12" x14ac:dyDescent="0.3">
      <c r="A4845" s="6" t="s">
        <v>3153</v>
      </c>
      <c r="B4845" s="1">
        <v>43007</v>
      </c>
      <c r="D4845"/>
      <c r="E4845"/>
      <c r="F4845"/>
      <c r="H4845"/>
      <c r="L4845"/>
    </row>
    <row r="4846" spans="1:12" x14ac:dyDescent="0.3">
      <c r="A4846" s="6" t="s">
        <v>3154</v>
      </c>
      <c r="B4846" s="1">
        <v>42681</v>
      </c>
      <c r="D4846"/>
      <c r="E4846"/>
      <c r="F4846"/>
      <c r="H4846"/>
      <c r="L4846"/>
    </row>
    <row r="4847" spans="1:12" x14ac:dyDescent="0.3">
      <c r="A4847" s="6" t="s">
        <v>3155</v>
      </c>
      <c r="B4847" s="1">
        <v>41733</v>
      </c>
      <c r="D4847"/>
      <c r="E4847"/>
      <c r="F4847"/>
      <c r="H4847"/>
      <c r="L4847"/>
    </row>
    <row r="4848" spans="1:12" x14ac:dyDescent="0.3">
      <c r="A4848" s="6" t="s">
        <v>3156</v>
      </c>
      <c r="B4848" s="1">
        <v>42208</v>
      </c>
      <c r="D4848"/>
      <c r="E4848"/>
      <c r="F4848"/>
      <c r="H4848"/>
      <c r="L4848"/>
    </row>
    <row r="4849" spans="1:12" x14ac:dyDescent="0.3">
      <c r="A4849" s="6" t="s">
        <v>3157</v>
      </c>
      <c r="B4849" s="1">
        <v>41815</v>
      </c>
      <c r="D4849"/>
      <c r="E4849"/>
      <c r="F4849"/>
      <c r="H4849"/>
      <c r="L4849"/>
    </row>
    <row r="4850" spans="1:12" x14ac:dyDescent="0.3">
      <c r="A4850" s="6" t="s">
        <v>3157</v>
      </c>
      <c r="B4850" s="1">
        <v>41815</v>
      </c>
      <c r="D4850"/>
      <c r="E4850"/>
      <c r="F4850"/>
      <c r="H4850"/>
      <c r="L4850"/>
    </row>
    <row r="4851" spans="1:12" x14ac:dyDescent="0.3">
      <c r="A4851" s="6" t="s">
        <v>3157</v>
      </c>
      <c r="B4851" s="1">
        <v>41815</v>
      </c>
      <c r="D4851"/>
      <c r="E4851"/>
      <c r="F4851"/>
      <c r="H4851"/>
      <c r="L4851"/>
    </row>
    <row r="4852" spans="1:12" x14ac:dyDescent="0.3">
      <c r="A4852" s="6" t="s">
        <v>3158</v>
      </c>
      <c r="B4852" s="1">
        <v>41890</v>
      </c>
      <c r="D4852"/>
      <c r="E4852"/>
      <c r="F4852"/>
      <c r="H4852"/>
      <c r="L4852"/>
    </row>
    <row r="4853" spans="1:12" x14ac:dyDescent="0.3">
      <c r="A4853" s="6" t="s">
        <v>3158</v>
      </c>
      <c r="B4853" s="1">
        <v>41890</v>
      </c>
      <c r="D4853"/>
      <c r="E4853"/>
      <c r="F4853"/>
      <c r="H4853"/>
      <c r="L4853"/>
    </row>
    <row r="4854" spans="1:12" x14ac:dyDescent="0.3">
      <c r="A4854" s="6" t="s">
        <v>3158</v>
      </c>
      <c r="B4854" s="1">
        <v>41890</v>
      </c>
      <c r="D4854"/>
      <c r="E4854"/>
      <c r="F4854"/>
      <c r="H4854"/>
      <c r="L4854"/>
    </row>
    <row r="4855" spans="1:12" x14ac:dyDescent="0.3">
      <c r="A4855" s="6" t="s">
        <v>3158</v>
      </c>
      <c r="B4855" s="1">
        <v>41890</v>
      </c>
      <c r="D4855"/>
      <c r="E4855"/>
      <c r="F4855"/>
      <c r="H4855"/>
      <c r="L4855"/>
    </row>
    <row r="4856" spans="1:12" x14ac:dyDescent="0.3">
      <c r="A4856" s="6" t="s">
        <v>3159</v>
      </c>
      <c r="B4856" s="1">
        <v>41985</v>
      </c>
      <c r="D4856"/>
      <c r="E4856"/>
      <c r="F4856"/>
      <c r="H4856"/>
      <c r="L4856"/>
    </row>
    <row r="4857" spans="1:12" x14ac:dyDescent="0.3">
      <c r="A4857" s="6" t="s">
        <v>3159</v>
      </c>
      <c r="B4857" s="1">
        <v>41985</v>
      </c>
      <c r="D4857"/>
      <c r="E4857"/>
      <c r="F4857"/>
      <c r="H4857"/>
      <c r="L4857"/>
    </row>
    <row r="4858" spans="1:12" x14ac:dyDescent="0.3">
      <c r="A4858" s="6" t="s">
        <v>3159</v>
      </c>
      <c r="B4858" s="1">
        <v>41985</v>
      </c>
      <c r="D4858"/>
      <c r="E4858"/>
      <c r="F4858"/>
      <c r="H4858"/>
      <c r="L4858"/>
    </row>
    <row r="4859" spans="1:12" x14ac:dyDescent="0.3">
      <c r="A4859" s="6" t="s">
        <v>3160</v>
      </c>
      <c r="B4859" s="1">
        <v>42017</v>
      </c>
      <c r="D4859"/>
      <c r="E4859"/>
      <c r="F4859"/>
      <c r="H4859"/>
      <c r="L4859"/>
    </row>
    <row r="4860" spans="1:12" x14ac:dyDescent="0.3">
      <c r="A4860" s="6" t="s">
        <v>3160</v>
      </c>
      <c r="B4860" s="1">
        <v>42017</v>
      </c>
      <c r="D4860"/>
      <c r="E4860"/>
      <c r="F4860"/>
      <c r="H4860"/>
      <c r="L4860"/>
    </row>
    <row r="4861" spans="1:12" x14ac:dyDescent="0.3">
      <c r="A4861" s="6" t="s">
        <v>3160</v>
      </c>
      <c r="B4861" s="1">
        <v>42017</v>
      </c>
      <c r="D4861"/>
      <c r="E4861"/>
      <c r="F4861"/>
      <c r="H4861"/>
      <c r="L4861"/>
    </row>
    <row r="4862" spans="1:12" x14ac:dyDescent="0.3">
      <c r="A4862" s="6" t="s">
        <v>3161</v>
      </c>
      <c r="B4862" s="1">
        <v>43084</v>
      </c>
      <c r="D4862"/>
      <c r="E4862"/>
      <c r="F4862"/>
      <c r="H4862"/>
      <c r="L4862"/>
    </row>
    <row r="4863" spans="1:12" x14ac:dyDescent="0.3">
      <c r="A4863" s="6" t="s">
        <v>3162</v>
      </c>
      <c r="B4863" s="1">
        <v>42722</v>
      </c>
      <c r="D4863"/>
      <c r="E4863"/>
      <c r="F4863"/>
      <c r="H4863"/>
      <c r="L4863"/>
    </row>
    <row r="4864" spans="1:12" x14ac:dyDescent="0.3">
      <c r="A4864" s="6" t="s">
        <v>3163</v>
      </c>
      <c r="B4864" s="1">
        <v>41740</v>
      </c>
      <c r="D4864"/>
      <c r="E4864"/>
      <c r="F4864"/>
      <c r="H4864"/>
      <c r="L4864"/>
    </row>
    <row r="4865" spans="1:12" x14ac:dyDescent="0.3">
      <c r="A4865" s="6" t="s">
        <v>3164</v>
      </c>
      <c r="B4865" s="1">
        <v>42684</v>
      </c>
      <c r="D4865"/>
      <c r="E4865"/>
      <c r="F4865"/>
      <c r="H4865"/>
      <c r="L4865"/>
    </row>
    <row r="4866" spans="1:12" x14ac:dyDescent="0.3">
      <c r="A4866" s="6" t="s">
        <v>3164</v>
      </c>
      <c r="B4866" s="1">
        <v>42684</v>
      </c>
      <c r="D4866"/>
      <c r="E4866"/>
      <c r="F4866"/>
      <c r="H4866"/>
      <c r="L4866"/>
    </row>
    <row r="4867" spans="1:12" x14ac:dyDescent="0.3">
      <c r="A4867" s="6" t="s">
        <v>3165</v>
      </c>
      <c r="B4867" s="1">
        <v>42912</v>
      </c>
      <c r="D4867"/>
      <c r="E4867"/>
      <c r="F4867"/>
      <c r="H4867"/>
      <c r="L4867"/>
    </row>
    <row r="4868" spans="1:12" x14ac:dyDescent="0.3">
      <c r="A4868" s="6" t="s">
        <v>3166</v>
      </c>
      <c r="B4868" s="1">
        <v>43052</v>
      </c>
      <c r="D4868"/>
      <c r="E4868"/>
      <c r="F4868"/>
      <c r="H4868"/>
      <c r="L4868"/>
    </row>
    <row r="4869" spans="1:12" x14ac:dyDescent="0.3">
      <c r="A4869" s="6" t="s">
        <v>3166</v>
      </c>
      <c r="B4869" s="1">
        <v>43052</v>
      </c>
      <c r="D4869"/>
      <c r="E4869"/>
      <c r="F4869"/>
      <c r="H4869"/>
      <c r="L4869"/>
    </row>
    <row r="4870" spans="1:12" x14ac:dyDescent="0.3">
      <c r="A4870" s="6" t="s">
        <v>3166</v>
      </c>
      <c r="B4870" s="1">
        <v>43052</v>
      </c>
      <c r="D4870"/>
      <c r="E4870"/>
      <c r="F4870"/>
      <c r="H4870"/>
      <c r="L4870"/>
    </row>
    <row r="4871" spans="1:12" x14ac:dyDescent="0.3">
      <c r="A4871" s="6" t="s">
        <v>3166</v>
      </c>
      <c r="B4871" s="1">
        <v>43052</v>
      </c>
      <c r="D4871"/>
      <c r="E4871"/>
      <c r="F4871"/>
      <c r="H4871"/>
      <c r="L4871"/>
    </row>
    <row r="4872" spans="1:12" x14ac:dyDescent="0.3">
      <c r="A4872" s="6" t="s">
        <v>3167</v>
      </c>
      <c r="B4872" s="1">
        <v>43063</v>
      </c>
      <c r="D4872"/>
      <c r="E4872"/>
      <c r="F4872"/>
      <c r="H4872"/>
      <c r="L4872"/>
    </row>
    <row r="4873" spans="1:12" x14ac:dyDescent="0.3">
      <c r="A4873" s="6" t="s">
        <v>3167</v>
      </c>
      <c r="B4873" s="1">
        <v>43063</v>
      </c>
      <c r="D4873"/>
      <c r="E4873"/>
      <c r="F4873"/>
      <c r="H4873"/>
      <c r="L4873"/>
    </row>
    <row r="4874" spans="1:12" x14ac:dyDescent="0.3">
      <c r="A4874" s="6" t="s">
        <v>3168</v>
      </c>
      <c r="B4874" s="1">
        <v>42878</v>
      </c>
      <c r="D4874"/>
      <c r="E4874"/>
      <c r="F4874"/>
      <c r="H4874"/>
      <c r="L4874"/>
    </row>
    <row r="4875" spans="1:12" x14ac:dyDescent="0.3">
      <c r="A4875" s="6" t="s">
        <v>3168</v>
      </c>
      <c r="B4875" s="1">
        <v>42878</v>
      </c>
      <c r="D4875"/>
      <c r="E4875"/>
      <c r="F4875"/>
      <c r="H4875"/>
      <c r="L4875"/>
    </row>
    <row r="4876" spans="1:12" x14ac:dyDescent="0.3">
      <c r="A4876" s="6" t="s">
        <v>3168</v>
      </c>
      <c r="B4876" s="1">
        <v>42878</v>
      </c>
      <c r="D4876"/>
      <c r="E4876"/>
      <c r="F4876"/>
      <c r="H4876"/>
      <c r="L4876"/>
    </row>
    <row r="4877" spans="1:12" x14ac:dyDescent="0.3">
      <c r="A4877" s="6" t="s">
        <v>3168</v>
      </c>
      <c r="B4877" s="1">
        <v>42878</v>
      </c>
      <c r="D4877"/>
      <c r="E4877"/>
      <c r="F4877"/>
      <c r="H4877"/>
      <c r="L4877"/>
    </row>
    <row r="4878" spans="1:12" x14ac:dyDescent="0.3">
      <c r="A4878" s="6" t="s">
        <v>3169</v>
      </c>
      <c r="B4878" s="1">
        <v>41975</v>
      </c>
      <c r="D4878"/>
      <c r="E4878"/>
      <c r="F4878"/>
      <c r="H4878"/>
      <c r="L4878"/>
    </row>
    <row r="4879" spans="1:12" x14ac:dyDescent="0.3">
      <c r="A4879" s="6" t="s">
        <v>3170</v>
      </c>
      <c r="B4879" s="1">
        <v>41915</v>
      </c>
      <c r="D4879"/>
      <c r="E4879"/>
      <c r="F4879"/>
      <c r="H4879"/>
      <c r="L4879"/>
    </row>
    <row r="4880" spans="1:12" x14ac:dyDescent="0.3">
      <c r="A4880" s="6" t="s">
        <v>3170</v>
      </c>
      <c r="B4880" s="1">
        <v>41915</v>
      </c>
      <c r="D4880"/>
      <c r="E4880"/>
      <c r="F4880"/>
      <c r="H4880"/>
      <c r="L4880"/>
    </row>
    <row r="4881" spans="1:12" x14ac:dyDescent="0.3">
      <c r="A4881" s="6" t="s">
        <v>3171</v>
      </c>
      <c r="B4881" s="1">
        <v>42580</v>
      </c>
      <c r="D4881"/>
      <c r="E4881"/>
      <c r="F4881"/>
      <c r="H4881"/>
      <c r="L4881"/>
    </row>
    <row r="4882" spans="1:12" x14ac:dyDescent="0.3">
      <c r="A4882" s="6" t="s">
        <v>3172</v>
      </c>
      <c r="B4882" s="1">
        <v>43041</v>
      </c>
      <c r="D4882"/>
      <c r="E4882"/>
      <c r="F4882"/>
      <c r="H4882"/>
      <c r="L4882"/>
    </row>
    <row r="4883" spans="1:12" x14ac:dyDescent="0.3">
      <c r="A4883" s="6" t="s">
        <v>3172</v>
      </c>
      <c r="B4883" s="1">
        <v>43041</v>
      </c>
      <c r="D4883"/>
      <c r="E4883"/>
      <c r="F4883"/>
      <c r="H4883"/>
      <c r="L4883"/>
    </row>
    <row r="4884" spans="1:12" x14ac:dyDescent="0.3">
      <c r="A4884" s="6" t="s">
        <v>3172</v>
      </c>
      <c r="B4884" s="1">
        <v>43041</v>
      </c>
      <c r="D4884"/>
      <c r="E4884"/>
      <c r="F4884"/>
      <c r="H4884"/>
      <c r="L4884"/>
    </row>
    <row r="4885" spans="1:12" x14ac:dyDescent="0.3">
      <c r="A4885" s="6" t="s">
        <v>3172</v>
      </c>
      <c r="B4885" s="1">
        <v>43041</v>
      </c>
      <c r="D4885"/>
      <c r="E4885"/>
      <c r="F4885"/>
      <c r="H4885"/>
      <c r="L4885"/>
    </row>
    <row r="4886" spans="1:12" x14ac:dyDescent="0.3">
      <c r="A4886" s="6" t="s">
        <v>3173</v>
      </c>
      <c r="B4886" s="1">
        <v>42802</v>
      </c>
      <c r="D4886"/>
      <c r="E4886"/>
      <c r="F4886"/>
      <c r="H4886"/>
      <c r="L4886"/>
    </row>
    <row r="4887" spans="1:12" x14ac:dyDescent="0.3">
      <c r="A4887" s="6" t="s">
        <v>3173</v>
      </c>
      <c r="B4887" s="1">
        <v>42802</v>
      </c>
      <c r="D4887"/>
      <c r="E4887"/>
      <c r="F4887"/>
      <c r="H4887"/>
      <c r="L4887"/>
    </row>
    <row r="4888" spans="1:12" x14ac:dyDescent="0.3">
      <c r="A4888" s="6" t="s">
        <v>3174</v>
      </c>
      <c r="B4888" s="1">
        <v>41989</v>
      </c>
      <c r="D4888"/>
      <c r="E4888"/>
      <c r="F4888"/>
      <c r="H4888"/>
      <c r="L4888"/>
    </row>
    <row r="4889" spans="1:12" x14ac:dyDescent="0.3">
      <c r="A4889" s="6" t="s">
        <v>3175</v>
      </c>
      <c r="B4889" s="1">
        <v>42702</v>
      </c>
      <c r="D4889"/>
      <c r="E4889"/>
      <c r="F4889"/>
      <c r="H4889"/>
      <c r="L4889"/>
    </row>
    <row r="4890" spans="1:12" x14ac:dyDescent="0.3">
      <c r="A4890" s="6" t="s">
        <v>3175</v>
      </c>
      <c r="B4890" s="1">
        <v>42702</v>
      </c>
      <c r="D4890"/>
      <c r="E4890"/>
      <c r="F4890"/>
      <c r="H4890"/>
      <c r="L4890"/>
    </row>
    <row r="4891" spans="1:12" x14ac:dyDescent="0.3">
      <c r="A4891" s="6" t="s">
        <v>3175</v>
      </c>
      <c r="B4891" s="1">
        <v>42702</v>
      </c>
      <c r="D4891"/>
      <c r="E4891"/>
      <c r="F4891"/>
      <c r="H4891"/>
      <c r="L4891"/>
    </row>
    <row r="4892" spans="1:12" x14ac:dyDescent="0.3">
      <c r="A4892" s="6" t="s">
        <v>3175</v>
      </c>
      <c r="B4892" s="1">
        <v>42702</v>
      </c>
      <c r="D4892"/>
      <c r="E4892"/>
      <c r="F4892"/>
      <c r="H4892"/>
      <c r="L4892"/>
    </row>
    <row r="4893" spans="1:12" x14ac:dyDescent="0.3">
      <c r="A4893" s="6" t="s">
        <v>3176</v>
      </c>
      <c r="B4893" s="1">
        <v>42727</v>
      </c>
      <c r="D4893"/>
      <c r="E4893"/>
      <c r="F4893"/>
      <c r="H4893"/>
      <c r="L4893"/>
    </row>
    <row r="4894" spans="1:12" x14ac:dyDescent="0.3">
      <c r="A4894" s="6" t="s">
        <v>3176</v>
      </c>
      <c r="B4894" s="1">
        <v>42727</v>
      </c>
      <c r="D4894"/>
      <c r="E4894"/>
      <c r="F4894"/>
      <c r="H4894"/>
      <c r="L4894"/>
    </row>
    <row r="4895" spans="1:12" x14ac:dyDescent="0.3">
      <c r="A4895" s="6" t="s">
        <v>3176</v>
      </c>
      <c r="B4895" s="1">
        <v>42727</v>
      </c>
      <c r="D4895"/>
      <c r="E4895"/>
      <c r="F4895"/>
      <c r="H4895"/>
      <c r="L4895"/>
    </row>
    <row r="4896" spans="1:12" x14ac:dyDescent="0.3">
      <c r="A4896" s="6" t="s">
        <v>3176</v>
      </c>
      <c r="B4896" s="1">
        <v>42727</v>
      </c>
      <c r="D4896"/>
      <c r="E4896"/>
      <c r="F4896"/>
      <c r="H4896"/>
      <c r="L4896"/>
    </row>
    <row r="4897" spans="1:12" x14ac:dyDescent="0.3">
      <c r="A4897" s="6" t="s">
        <v>3176</v>
      </c>
      <c r="B4897" s="1">
        <v>42727</v>
      </c>
      <c r="D4897"/>
      <c r="E4897"/>
      <c r="F4897"/>
      <c r="H4897"/>
      <c r="L4897"/>
    </row>
    <row r="4898" spans="1:12" x14ac:dyDescent="0.3">
      <c r="A4898" s="6" t="s">
        <v>3176</v>
      </c>
      <c r="B4898" s="1">
        <v>42727</v>
      </c>
      <c r="D4898"/>
      <c r="E4898"/>
      <c r="F4898"/>
      <c r="H4898"/>
      <c r="L4898"/>
    </row>
    <row r="4899" spans="1:12" x14ac:dyDescent="0.3">
      <c r="A4899" s="6" t="s">
        <v>3176</v>
      </c>
      <c r="B4899" s="1">
        <v>42727</v>
      </c>
      <c r="D4899"/>
      <c r="E4899"/>
      <c r="F4899"/>
      <c r="H4899"/>
      <c r="L4899"/>
    </row>
    <row r="4900" spans="1:12" x14ac:dyDescent="0.3">
      <c r="A4900" s="6" t="s">
        <v>3177</v>
      </c>
      <c r="B4900" s="1">
        <v>41927</v>
      </c>
      <c r="D4900"/>
      <c r="E4900"/>
      <c r="F4900"/>
      <c r="H4900"/>
      <c r="L4900"/>
    </row>
    <row r="4901" spans="1:12" x14ac:dyDescent="0.3">
      <c r="A4901" s="6" t="s">
        <v>3177</v>
      </c>
      <c r="B4901" s="1">
        <v>41927</v>
      </c>
      <c r="D4901"/>
      <c r="E4901"/>
      <c r="F4901"/>
      <c r="H4901"/>
      <c r="L4901"/>
    </row>
    <row r="4902" spans="1:12" x14ac:dyDescent="0.3">
      <c r="A4902" s="6" t="s">
        <v>3178</v>
      </c>
      <c r="B4902" s="1">
        <v>42604</v>
      </c>
      <c r="D4902"/>
      <c r="E4902"/>
      <c r="F4902"/>
      <c r="H4902"/>
      <c r="L4902"/>
    </row>
    <row r="4903" spans="1:12" x14ac:dyDescent="0.3">
      <c r="A4903" s="6" t="s">
        <v>3179</v>
      </c>
      <c r="B4903" s="1">
        <v>43086</v>
      </c>
      <c r="D4903"/>
      <c r="E4903"/>
      <c r="F4903"/>
      <c r="H4903"/>
      <c r="L4903"/>
    </row>
    <row r="4904" spans="1:12" x14ac:dyDescent="0.3">
      <c r="A4904" s="6" t="s">
        <v>3179</v>
      </c>
      <c r="B4904" s="1">
        <v>43086</v>
      </c>
      <c r="D4904"/>
      <c r="E4904"/>
      <c r="F4904"/>
      <c r="H4904"/>
      <c r="L4904"/>
    </row>
    <row r="4905" spans="1:12" x14ac:dyDescent="0.3">
      <c r="A4905" s="6" t="s">
        <v>3180</v>
      </c>
      <c r="B4905" s="1">
        <v>42801</v>
      </c>
      <c r="D4905"/>
      <c r="E4905"/>
      <c r="F4905"/>
      <c r="H4905"/>
      <c r="L4905"/>
    </row>
    <row r="4906" spans="1:12" x14ac:dyDescent="0.3">
      <c r="A4906" s="6" t="s">
        <v>3180</v>
      </c>
      <c r="B4906" s="1">
        <v>42801</v>
      </c>
      <c r="D4906"/>
      <c r="E4906"/>
      <c r="F4906"/>
      <c r="H4906"/>
      <c r="L4906"/>
    </row>
    <row r="4907" spans="1:12" x14ac:dyDescent="0.3">
      <c r="A4907" s="6" t="s">
        <v>3181</v>
      </c>
      <c r="B4907" s="1">
        <v>41974</v>
      </c>
      <c r="D4907"/>
      <c r="E4907"/>
      <c r="F4907"/>
      <c r="H4907"/>
      <c r="L4907"/>
    </row>
    <row r="4908" spans="1:12" x14ac:dyDescent="0.3">
      <c r="A4908" s="6" t="s">
        <v>3182</v>
      </c>
      <c r="B4908" s="1">
        <v>41926</v>
      </c>
      <c r="D4908"/>
      <c r="E4908"/>
      <c r="F4908"/>
      <c r="H4908"/>
      <c r="L4908"/>
    </row>
    <row r="4909" spans="1:12" x14ac:dyDescent="0.3">
      <c r="A4909" s="6" t="s">
        <v>3182</v>
      </c>
      <c r="B4909" s="1">
        <v>41926</v>
      </c>
      <c r="D4909"/>
      <c r="E4909"/>
      <c r="F4909"/>
      <c r="H4909"/>
      <c r="L4909"/>
    </row>
    <row r="4910" spans="1:12" x14ac:dyDescent="0.3">
      <c r="A4910" s="6" t="s">
        <v>3183</v>
      </c>
      <c r="B4910" s="1">
        <v>41961</v>
      </c>
      <c r="D4910"/>
      <c r="E4910"/>
      <c r="F4910"/>
      <c r="H4910"/>
      <c r="L4910"/>
    </row>
    <row r="4911" spans="1:12" x14ac:dyDescent="0.3">
      <c r="A4911" s="6" t="s">
        <v>3183</v>
      </c>
      <c r="B4911" s="1">
        <v>41961</v>
      </c>
      <c r="D4911"/>
      <c r="E4911"/>
      <c r="F4911"/>
      <c r="H4911"/>
      <c r="L4911"/>
    </row>
    <row r="4912" spans="1:12" x14ac:dyDescent="0.3">
      <c r="A4912" s="6" t="s">
        <v>3184</v>
      </c>
      <c r="B4912" s="1">
        <v>42749</v>
      </c>
      <c r="D4912"/>
      <c r="E4912"/>
      <c r="F4912"/>
      <c r="H4912"/>
      <c r="L4912"/>
    </row>
    <row r="4913" spans="1:12" x14ac:dyDescent="0.3">
      <c r="A4913" s="6" t="s">
        <v>3184</v>
      </c>
      <c r="B4913" s="1">
        <v>42749</v>
      </c>
      <c r="D4913"/>
      <c r="E4913"/>
      <c r="F4913"/>
      <c r="H4913"/>
      <c r="L4913"/>
    </row>
    <row r="4914" spans="1:12" x14ac:dyDescent="0.3">
      <c r="A4914" s="6" t="s">
        <v>3184</v>
      </c>
      <c r="B4914" s="1">
        <v>42749</v>
      </c>
      <c r="D4914"/>
      <c r="E4914"/>
      <c r="F4914"/>
      <c r="H4914"/>
      <c r="L4914"/>
    </row>
    <row r="4915" spans="1:12" x14ac:dyDescent="0.3">
      <c r="A4915" s="6" t="s">
        <v>3184</v>
      </c>
      <c r="B4915" s="1">
        <v>42749</v>
      </c>
      <c r="D4915"/>
      <c r="E4915"/>
      <c r="F4915"/>
      <c r="H4915"/>
      <c r="L4915"/>
    </row>
    <row r="4916" spans="1:12" x14ac:dyDescent="0.3">
      <c r="A4916" s="6" t="s">
        <v>3184</v>
      </c>
      <c r="B4916" s="1">
        <v>42749</v>
      </c>
      <c r="D4916"/>
      <c r="E4916"/>
      <c r="F4916"/>
      <c r="H4916"/>
      <c r="L4916"/>
    </row>
    <row r="4917" spans="1:12" x14ac:dyDescent="0.3">
      <c r="A4917" s="6" t="s">
        <v>3185</v>
      </c>
      <c r="B4917" s="1">
        <v>42271</v>
      </c>
      <c r="D4917"/>
      <c r="E4917"/>
      <c r="F4917"/>
      <c r="H4917"/>
      <c r="L4917"/>
    </row>
    <row r="4918" spans="1:12" x14ac:dyDescent="0.3">
      <c r="A4918" s="6" t="s">
        <v>3185</v>
      </c>
      <c r="B4918" s="1">
        <v>42271</v>
      </c>
      <c r="D4918"/>
      <c r="E4918"/>
      <c r="F4918"/>
      <c r="H4918"/>
      <c r="L4918"/>
    </row>
    <row r="4919" spans="1:12" x14ac:dyDescent="0.3">
      <c r="A4919" s="6" t="s">
        <v>3186</v>
      </c>
      <c r="B4919" s="1">
        <v>43017</v>
      </c>
      <c r="D4919"/>
      <c r="E4919"/>
      <c r="F4919"/>
      <c r="H4919"/>
      <c r="L4919"/>
    </row>
    <row r="4920" spans="1:12" x14ac:dyDescent="0.3">
      <c r="A4920" s="6" t="s">
        <v>3186</v>
      </c>
      <c r="B4920" s="1">
        <v>43017</v>
      </c>
      <c r="D4920"/>
      <c r="E4920"/>
      <c r="F4920"/>
      <c r="H4920"/>
      <c r="L4920"/>
    </row>
    <row r="4921" spans="1:12" x14ac:dyDescent="0.3">
      <c r="A4921" s="6" t="s">
        <v>3187</v>
      </c>
      <c r="B4921" s="1">
        <v>42371</v>
      </c>
      <c r="D4921"/>
      <c r="E4921"/>
      <c r="F4921"/>
      <c r="H4921"/>
      <c r="L4921"/>
    </row>
    <row r="4922" spans="1:12" x14ac:dyDescent="0.3">
      <c r="A4922" s="6" t="s">
        <v>3187</v>
      </c>
      <c r="B4922" s="1">
        <v>42371</v>
      </c>
      <c r="D4922"/>
      <c r="E4922"/>
      <c r="F4922"/>
      <c r="H4922"/>
      <c r="L4922"/>
    </row>
    <row r="4923" spans="1:12" x14ac:dyDescent="0.3">
      <c r="A4923" s="6" t="s">
        <v>3188</v>
      </c>
      <c r="B4923" s="1">
        <v>42966</v>
      </c>
      <c r="D4923"/>
      <c r="E4923"/>
      <c r="F4923"/>
      <c r="H4923"/>
      <c r="L4923"/>
    </row>
    <row r="4924" spans="1:12" x14ac:dyDescent="0.3">
      <c r="A4924" s="6" t="s">
        <v>3189</v>
      </c>
      <c r="B4924" s="1">
        <v>43094</v>
      </c>
      <c r="D4924"/>
      <c r="E4924"/>
      <c r="F4924"/>
      <c r="H4924"/>
      <c r="L4924"/>
    </row>
    <row r="4925" spans="1:12" x14ac:dyDescent="0.3">
      <c r="A4925" s="6" t="s">
        <v>3189</v>
      </c>
      <c r="B4925" s="1">
        <v>43094</v>
      </c>
      <c r="D4925"/>
      <c r="E4925"/>
      <c r="F4925"/>
      <c r="H4925"/>
      <c r="L4925"/>
    </row>
    <row r="4926" spans="1:12" x14ac:dyDescent="0.3">
      <c r="A4926" s="6" t="s">
        <v>3189</v>
      </c>
      <c r="B4926" s="1">
        <v>43094</v>
      </c>
      <c r="D4926"/>
      <c r="E4926"/>
      <c r="F4926"/>
      <c r="H4926"/>
      <c r="L4926"/>
    </row>
    <row r="4927" spans="1:12" x14ac:dyDescent="0.3">
      <c r="A4927" s="6" t="s">
        <v>3189</v>
      </c>
      <c r="B4927" s="1">
        <v>43094</v>
      </c>
      <c r="D4927"/>
      <c r="E4927"/>
      <c r="F4927"/>
      <c r="H4927"/>
      <c r="L4927"/>
    </row>
    <row r="4928" spans="1:12" x14ac:dyDescent="0.3">
      <c r="A4928" s="6" t="s">
        <v>3190</v>
      </c>
      <c r="B4928" s="1">
        <v>42988</v>
      </c>
      <c r="D4928"/>
      <c r="E4928"/>
      <c r="F4928"/>
      <c r="H4928"/>
      <c r="L4928"/>
    </row>
    <row r="4929" spans="1:12" x14ac:dyDescent="0.3">
      <c r="A4929" s="6" t="s">
        <v>3192</v>
      </c>
      <c r="B4929" s="1">
        <v>43027</v>
      </c>
      <c r="D4929"/>
      <c r="E4929"/>
      <c r="F4929"/>
      <c r="H4929"/>
      <c r="L4929"/>
    </row>
    <row r="4930" spans="1:12" x14ac:dyDescent="0.3">
      <c r="A4930" s="6" t="s">
        <v>3193</v>
      </c>
      <c r="B4930" s="1">
        <v>43070</v>
      </c>
      <c r="D4930"/>
      <c r="E4930"/>
      <c r="F4930"/>
      <c r="H4930"/>
      <c r="L4930"/>
    </row>
    <row r="4931" spans="1:12" x14ac:dyDescent="0.3">
      <c r="A4931" s="6" t="s">
        <v>3193</v>
      </c>
      <c r="B4931" s="1">
        <v>43070</v>
      </c>
      <c r="D4931"/>
      <c r="E4931"/>
      <c r="F4931"/>
      <c r="H4931"/>
      <c r="L4931"/>
    </row>
    <row r="4932" spans="1:12" x14ac:dyDescent="0.3">
      <c r="A4932" s="6" t="s">
        <v>3194</v>
      </c>
      <c r="B4932" s="1">
        <v>41884</v>
      </c>
      <c r="D4932"/>
      <c r="E4932"/>
      <c r="F4932"/>
      <c r="H4932"/>
      <c r="L4932"/>
    </row>
    <row r="4933" spans="1:12" x14ac:dyDescent="0.3">
      <c r="A4933" s="6" t="s">
        <v>3194</v>
      </c>
      <c r="B4933" s="1">
        <v>41884</v>
      </c>
      <c r="D4933"/>
      <c r="E4933"/>
      <c r="F4933"/>
      <c r="H4933"/>
      <c r="L4933"/>
    </row>
    <row r="4934" spans="1:12" x14ac:dyDescent="0.3">
      <c r="A4934" s="6" t="s">
        <v>3195</v>
      </c>
      <c r="B4934" s="1">
        <v>42819</v>
      </c>
      <c r="D4934"/>
      <c r="E4934"/>
      <c r="F4934"/>
      <c r="H4934"/>
      <c r="L4934"/>
    </row>
    <row r="4935" spans="1:12" x14ac:dyDescent="0.3">
      <c r="A4935" s="6" t="s">
        <v>3196</v>
      </c>
      <c r="B4935" s="1">
        <v>42275</v>
      </c>
      <c r="D4935"/>
      <c r="E4935"/>
      <c r="F4935"/>
      <c r="H4935"/>
      <c r="L4935"/>
    </row>
    <row r="4936" spans="1:12" x14ac:dyDescent="0.3">
      <c r="A4936" s="6" t="s">
        <v>3196</v>
      </c>
      <c r="B4936" s="1">
        <v>42275</v>
      </c>
      <c r="D4936"/>
      <c r="E4936"/>
      <c r="F4936"/>
      <c r="H4936"/>
      <c r="L4936"/>
    </row>
    <row r="4937" spans="1:12" x14ac:dyDescent="0.3">
      <c r="A4937" s="6" t="s">
        <v>3196</v>
      </c>
      <c r="B4937" s="1">
        <v>42275</v>
      </c>
      <c r="D4937"/>
      <c r="E4937"/>
      <c r="F4937"/>
      <c r="H4937"/>
      <c r="L4937"/>
    </row>
    <row r="4938" spans="1:12" x14ac:dyDescent="0.3">
      <c r="A4938" s="6" t="s">
        <v>3197</v>
      </c>
      <c r="B4938" s="1">
        <v>42078</v>
      </c>
      <c r="D4938"/>
      <c r="E4938"/>
      <c r="F4938"/>
      <c r="H4938"/>
      <c r="L4938"/>
    </row>
    <row r="4939" spans="1:12" x14ac:dyDescent="0.3">
      <c r="A4939" s="6" t="s">
        <v>3199</v>
      </c>
      <c r="B4939" s="1">
        <v>42741</v>
      </c>
      <c r="D4939"/>
      <c r="E4939"/>
      <c r="F4939"/>
      <c r="H4939"/>
      <c r="L4939"/>
    </row>
    <row r="4940" spans="1:12" x14ac:dyDescent="0.3">
      <c r="A4940" s="6" t="s">
        <v>3200</v>
      </c>
      <c r="B4940" s="1">
        <v>41652</v>
      </c>
      <c r="D4940"/>
      <c r="E4940"/>
      <c r="F4940"/>
      <c r="H4940"/>
      <c r="L4940"/>
    </row>
    <row r="4941" spans="1:12" x14ac:dyDescent="0.3">
      <c r="A4941" s="6" t="s">
        <v>3200</v>
      </c>
      <c r="B4941" s="1">
        <v>41652</v>
      </c>
      <c r="D4941"/>
      <c r="E4941"/>
      <c r="F4941"/>
      <c r="H4941"/>
      <c r="L4941"/>
    </row>
    <row r="4942" spans="1:12" x14ac:dyDescent="0.3">
      <c r="A4942" s="6" t="s">
        <v>3200</v>
      </c>
      <c r="B4942" s="1">
        <v>41652</v>
      </c>
      <c r="D4942"/>
      <c r="E4942"/>
      <c r="F4942"/>
      <c r="H4942"/>
      <c r="L4942"/>
    </row>
    <row r="4943" spans="1:12" x14ac:dyDescent="0.3">
      <c r="A4943" s="6" t="s">
        <v>3201</v>
      </c>
      <c r="B4943" s="1">
        <v>42041</v>
      </c>
      <c r="D4943"/>
      <c r="E4943"/>
      <c r="F4943"/>
      <c r="H4943"/>
      <c r="L4943"/>
    </row>
    <row r="4944" spans="1:12" x14ac:dyDescent="0.3">
      <c r="A4944" s="6" t="s">
        <v>3201</v>
      </c>
      <c r="B4944" s="1">
        <v>42041</v>
      </c>
      <c r="D4944"/>
      <c r="E4944"/>
      <c r="F4944"/>
      <c r="H4944"/>
      <c r="L4944"/>
    </row>
    <row r="4945" spans="1:12" x14ac:dyDescent="0.3">
      <c r="A4945" s="6" t="s">
        <v>3201</v>
      </c>
      <c r="B4945" s="1">
        <v>42041</v>
      </c>
      <c r="D4945"/>
      <c r="E4945"/>
      <c r="F4945"/>
      <c r="H4945"/>
      <c r="L4945"/>
    </row>
    <row r="4946" spans="1:12" x14ac:dyDescent="0.3">
      <c r="A4946" s="6" t="s">
        <v>3202</v>
      </c>
      <c r="B4946" s="1">
        <v>43090</v>
      </c>
      <c r="D4946"/>
      <c r="E4946"/>
      <c r="F4946"/>
      <c r="H4946"/>
      <c r="L4946"/>
    </row>
    <row r="4947" spans="1:12" x14ac:dyDescent="0.3">
      <c r="A4947" s="6" t="s">
        <v>3203</v>
      </c>
      <c r="B4947" s="1">
        <v>42618</v>
      </c>
      <c r="D4947"/>
      <c r="E4947"/>
      <c r="F4947"/>
      <c r="H4947"/>
      <c r="L4947"/>
    </row>
    <row r="4948" spans="1:12" x14ac:dyDescent="0.3">
      <c r="A4948" s="6" t="s">
        <v>3203</v>
      </c>
      <c r="B4948" s="1">
        <v>42618</v>
      </c>
      <c r="D4948"/>
      <c r="E4948"/>
      <c r="F4948"/>
      <c r="H4948"/>
      <c r="L4948"/>
    </row>
    <row r="4949" spans="1:12" x14ac:dyDescent="0.3">
      <c r="A4949" s="6" t="s">
        <v>3203</v>
      </c>
      <c r="B4949" s="1">
        <v>42618</v>
      </c>
      <c r="D4949"/>
      <c r="E4949"/>
      <c r="F4949"/>
      <c r="H4949"/>
      <c r="L4949"/>
    </row>
    <row r="4950" spans="1:12" x14ac:dyDescent="0.3">
      <c r="A4950" s="6" t="s">
        <v>3204</v>
      </c>
      <c r="B4950" s="1">
        <v>41916</v>
      </c>
      <c r="D4950"/>
      <c r="E4950"/>
      <c r="F4950"/>
      <c r="H4950"/>
      <c r="L4950"/>
    </row>
    <row r="4951" spans="1:12" x14ac:dyDescent="0.3">
      <c r="A4951" s="6" t="s">
        <v>3205</v>
      </c>
      <c r="B4951" s="1">
        <v>43066</v>
      </c>
      <c r="D4951"/>
      <c r="E4951"/>
      <c r="F4951"/>
      <c r="H4951"/>
      <c r="L4951"/>
    </row>
    <row r="4952" spans="1:12" x14ac:dyDescent="0.3">
      <c r="A4952" s="6" t="s">
        <v>3205</v>
      </c>
      <c r="B4952" s="1">
        <v>43066</v>
      </c>
      <c r="D4952"/>
      <c r="E4952"/>
      <c r="F4952"/>
      <c r="H4952"/>
      <c r="L4952"/>
    </row>
    <row r="4953" spans="1:12" x14ac:dyDescent="0.3">
      <c r="A4953" s="6" t="s">
        <v>3206</v>
      </c>
      <c r="B4953" s="1">
        <v>42671</v>
      </c>
      <c r="D4953"/>
      <c r="E4953"/>
      <c r="F4953"/>
      <c r="H4953"/>
      <c r="L4953"/>
    </row>
    <row r="4954" spans="1:12" x14ac:dyDescent="0.3">
      <c r="A4954" s="6" t="s">
        <v>3207</v>
      </c>
      <c r="B4954" s="1">
        <v>42164</v>
      </c>
      <c r="D4954"/>
      <c r="E4954"/>
      <c r="F4954"/>
      <c r="H4954"/>
      <c r="L4954"/>
    </row>
    <row r="4955" spans="1:12" x14ac:dyDescent="0.3">
      <c r="A4955" s="6" t="s">
        <v>3208</v>
      </c>
      <c r="B4955" s="1">
        <v>43077</v>
      </c>
      <c r="D4955"/>
      <c r="E4955"/>
      <c r="F4955"/>
      <c r="H4955"/>
      <c r="L4955"/>
    </row>
    <row r="4956" spans="1:12" x14ac:dyDescent="0.3">
      <c r="A4956" s="6" t="s">
        <v>3209</v>
      </c>
      <c r="B4956" s="1">
        <v>42079</v>
      </c>
      <c r="D4956"/>
      <c r="E4956"/>
      <c r="F4956"/>
      <c r="H4956"/>
      <c r="L4956"/>
    </row>
    <row r="4957" spans="1:12" x14ac:dyDescent="0.3">
      <c r="A4957" s="6" t="s">
        <v>3210</v>
      </c>
      <c r="B4957" s="1">
        <v>41799</v>
      </c>
      <c r="D4957"/>
      <c r="E4957"/>
      <c r="F4957"/>
      <c r="H4957"/>
      <c r="L4957"/>
    </row>
    <row r="4958" spans="1:12" x14ac:dyDescent="0.3">
      <c r="A4958" s="6" t="s">
        <v>3210</v>
      </c>
      <c r="B4958" s="1">
        <v>41799</v>
      </c>
      <c r="D4958"/>
      <c r="E4958"/>
      <c r="F4958"/>
      <c r="H4958"/>
      <c r="L4958"/>
    </row>
    <row r="4959" spans="1:12" x14ac:dyDescent="0.3">
      <c r="A4959" s="6" t="s">
        <v>3210</v>
      </c>
      <c r="B4959" s="1">
        <v>41799</v>
      </c>
      <c r="D4959"/>
      <c r="E4959"/>
      <c r="F4959"/>
      <c r="H4959"/>
      <c r="L4959"/>
    </row>
    <row r="4960" spans="1:12" x14ac:dyDescent="0.3">
      <c r="A4960" s="6" t="s">
        <v>3211</v>
      </c>
      <c r="B4960" s="1">
        <v>42083</v>
      </c>
      <c r="D4960"/>
      <c r="E4960"/>
      <c r="F4960"/>
      <c r="H4960"/>
      <c r="L4960"/>
    </row>
    <row r="4961" spans="1:12" x14ac:dyDescent="0.3">
      <c r="A4961" s="6" t="s">
        <v>3211</v>
      </c>
      <c r="B4961" s="1">
        <v>42083</v>
      </c>
      <c r="D4961"/>
      <c r="E4961"/>
      <c r="F4961"/>
      <c r="H4961"/>
      <c r="L4961"/>
    </row>
    <row r="4962" spans="1:12" x14ac:dyDescent="0.3">
      <c r="A4962" s="6" t="s">
        <v>3212</v>
      </c>
      <c r="B4962" s="1">
        <v>42692</v>
      </c>
      <c r="D4962"/>
      <c r="E4962"/>
      <c r="F4962"/>
      <c r="H4962"/>
      <c r="L4962"/>
    </row>
    <row r="4963" spans="1:12" x14ac:dyDescent="0.3">
      <c r="A4963" s="6" t="s">
        <v>3212</v>
      </c>
      <c r="B4963" s="1">
        <v>42692</v>
      </c>
      <c r="D4963"/>
      <c r="E4963"/>
      <c r="F4963"/>
      <c r="H4963"/>
      <c r="L4963"/>
    </row>
    <row r="4964" spans="1:12" x14ac:dyDescent="0.3">
      <c r="A4964" s="6" t="s">
        <v>3213</v>
      </c>
      <c r="B4964" s="1">
        <v>41705</v>
      </c>
      <c r="D4964"/>
      <c r="E4964"/>
      <c r="F4964"/>
      <c r="H4964"/>
      <c r="L4964"/>
    </row>
    <row r="4965" spans="1:12" x14ac:dyDescent="0.3">
      <c r="A4965" s="6" t="s">
        <v>3213</v>
      </c>
      <c r="B4965" s="1">
        <v>41705</v>
      </c>
      <c r="D4965"/>
      <c r="E4965"/>
      <c r="F4965"/>
      <c r="H4965"/>
      <c r="L4965"/>
    </row>
    <row r="4966" spans="1:12" x14ac:dyDescent="0.3">
      <c r="A4966" s="6" t="s">
        <v>3213</v>
      </c>
      <c r="B4966" s="1">
        <v>41705</v>
      </c>
      <c r="D4966"/>
      <c r="E4966"/>
      <c r="F4966"/>
      <c r="H4966"/>
      <c r="L4966"/>
    </row>
    <row r="4967" spans="1:12" x14ac:dyDescent="0.3">
      <c r="A4967" s="6" t="s">
        <v>3215</v>
      </c>
      <c r="B4967" s="1">
        <v>42505</v>
      </c>
      <c r="D4967"/>
      <c r="E4967"/>
      <c r="F4967"/>
      <c r="H4967"/>
      <c r="L4967"/>
    </row>
    <row r="4968" spans="1:12" x14ac:dyDescent="0.3">
      <c r="A4968" s="6" t="s">
        <v>3216</v>
      </c>
      <c r="B4968" s="1">
        <v>42149</v>
      </c>
      <c r="D4968"/>
      <c r="E4968"/>
      <c r="F4968"/>
      <c r="H4968"/>
      <c r="L4968"/>
    </row>
    <row r="4969" spans="1:12" x14ac:dyDescent="0.3">
      <c r="A4969" s="6" t="s">
        <v>3217</v>
      </c>
      <c r="B4969" s="1">
        <v>42218</v>
      </c>
      <c r="D4969"/>
      <c r="E4969"/>
      <c r="F4969"/>
      <c r="H4969"/>
      <c r="L4969"/>
    </row>
    <row r="4970" spans="1:12" x14ac:dyDescent="0.3">
      <c r="A4970" s="6" t="s">
        <v>3217</v>
      </c>
      <c r="B4970" s="1">
        <v>42218</v>
      </c>
      <c r="D4970"/>
      <c r="E4970"/>
      <c r="F4970"/>
      <c r="H4970"/>
      <c r="L4970"/>
    </row>
    <row r="4971" spans="1:12" x14ac:dyDescent="0.3">
      <c r="A4971" s="6" t="s">
        <v>3217</v>
      </c>
      <c r="B4971" s="1">
        <v>42218</v>
      </c>
      <c r="D4971"/>
      <c r="E4971"/>
      <c r="F4971"/>
      <c r="H4971"/>
      <c r="L4971"/>
    </row>
    <row r="4972" spans="1:12" x14ac:dyDescent="0.3">
      <c r="A4972" s="6" t="s">
        <v>3217</v>
      </c>
      <c r="B4972" s="1">
        <v>42218</v>
      </c>
      <c r="D4972"/>
      <c r="E4972"/>
      <c r="F4972"/>
      <c r="H4972"/>
      <c r="L4972"/>
    </row>
    <row r="4973" spans="1:12" x14ac:dyDescent="0.3">
      <c r="A4973" s="6" t="s">
        <v>3218</v>
      </c>
      <c r="B4973" s="1">
        <v>42680</v>
      </c>
      <c r="D4973"/>
      <c r="E4973"/>
      <c r="F4973"/>
      <c r="H4973"/>
      <c r="L4973"/>
    </row>
    <row r="4974" spans="1:12" x14ac:dyDescent="0.3">
      <c r="A4974" s="6" t="s">
        <v>3218</v>
      </c>
      <c r="B4974" s="1">
        <v>42680</v>
      </c>
      <c r="D4974"/>
      <c r="E4974"/>
      <c r="F4974"/>
      <c r="H4974"/>
      <c r="L4974"/>
    </row>
    <row r="4975" spans="1:12" x14ac:dyDescent="0.3">
      <c r="A4975" s="6" t="s">
        <v>3218</v>
      </c>
      <c r="B4975" s="1">
        <v>42680</v>
      </c>
      <c r="D4975"/>
      <c r="E4975"/>
      <c r="F4975"/>
      <c r="H4975"/>
      <c r="L4975"/>
    </row>
    <row r="4976" spans="1:12" x14ac:dyDescent="0.3">
      <c r="A4976" s="6" t="s">
        <v>3218</v>
      </c>
      <c r="B4976" s="1">
        <v>42680</v>
      </c>
      <c r="D4976"/>
      <c r="E4976"/>
      <c r="F4976"/>
      <c r="H4976"/>
      <c r="L4976"/>
    </row>
    <row r="4977" spans="1:12" x14ac:dyDescent="0.3">
      <c r="A4977" s="6" t="s">
        <v>3219</v>
      </c>
      <c r="B4977" s="1">
        <v>42681</v>
      </c>
      <c r="D4977"/>
      <c r="E4977"/>
      <c r="F4977"/>
      <c r="H4977"/>
      <c r="L4977"/>
    </row>
    <row r="4978" spans="1:12" x14ac:dyDescent="0.3">
      <c r="A4978" s="6" t="s">
        <v>3220</v>
      </c>
      <c r="B4978" s="1">
        <v>42265</v>
      </c>
      <c r="D4978"/>
      <c r="E4978"/>
      <c r="F4978"/>
      <c r="H4978"/>
      <c r="L4978"/>
    </row>
    <row r="4979" spans="1:12" x14ac:dyDescent="0.3">
      <c r="A4979" s="6" t="s">
        <v>3221</v>
      </c>
      <c r="B4979" s="1">
        <v>42345</v>
      </c>
      <c r="D4979"/>
      <c r="E4979"/>
      <c r="F4979"/>
      <c r="H4979"/>
      <c r="L4979"/>
    </row>
    <row r="4980" spans="1:12" x14ac:dyDescent="0.3">
      <c r="A4980" s="6" t="s">
        <v>3221</v>
      </c>
      <c r="B4980" s="1">
        <v>42345</v>
      </c>
      <c r="D4980"/>
      <c r="E4980"/>
      <c r="F4980"/>
      <c r="H4980"/>
      <c r="L4980"/>
    </row>
    <row r="4981" spans="1:12" x14ac:dyDescent="0.3">
      <c r="A4981" s="6" t="s">
        <v>3221</v>
      </c>
      <c r="B4981" s="1">
        <v>42345</v>
      </c>
      <c r="D4981"/>
      <c r="E4981"/>
      <c r="F4981"/>
      <c r="H4981"/>
      <c r="L4981"/>
    </row>
    <row r="4982" spans="1:12" x14ac:dyDescent="0.3">
      <c r="A4982" s="6" t="s">
        <v>3222</v>
      </c>
      <c r="B4982" s="1">
        <v>42713</v>
      </c>
      <c r="D4982"/>
      <c r="E4982"/>
      <c r="F4982"/>
      <c r="H4982"/>
      <c r="L4982"/>
    </row>
    <row r="4983" spans="1:12" x14ac:dyDescent="0.3">
      <c r="A4983" s="6" t="s">
        <v>3222</v>
      </c>
      <c r="B4983" s="1">
        <v>42713</v>
      </c>
      <c r="D4983"/>
      <c r="E4983"/>
      <c r="F4983"/>
      <c r="H4983"/>
      <c r="L4983"/>
    </row>
    <row r="4984" spans="1:12" x14ac:dyDescent="0.3">
      <c r="A4984" s="6" t="s">
        <v>3222</v>
      </c>
      <c r="B4984" s="1">
        <v>42713</v>
      </c>
      <c r="D4984"/>
      <c r="E4984"/>
      <c r="F4984"/>
      <c r="H4984"/>
      <c r="L4984"/>
    </row>
    <row r="4985" spans="1:12" x14ac:dyDescent="0.3">
      <c r="A4985" s="6" t="s">
        <v>3223</v>
      </c>
      <c r="B4985" s="1">
        <v>41959</v>
      </c>
      <c r="D4985"/>
      <c r="E4985"/>
      <c r="F4985"/>
      <c r="H4985"/>
      <c r="L4985"/>
    </row>
    <row r="4986" spans="1:12" x14ac:dyDescent="0.3">
      <c r="A4986" s="6" t="s">
        <v>3224</v>
      </c>
      <c r="B4986" s="1">
        <v>42680</v>
      </c>
      <c r="D4986"/>
      <c r="E4986"/>
      <c r="F4986"/>
      <c r="H4986"/>
      <c r="L4986"/>
    </row>
    <row r="4987" spans="1:12" x14ac:dyDescent="0.3">
      <c r="A4987" s="6" t="s">
        <v>3225</v>
      </c>
      <c r="B4987" s="1">
        <v>42253</v>
      </c>
      <c r="D4987"/>
      <c r="E4987"/>
      <c r="F4987"/>
      <c r="H4987"/>
      <c r="L4987"/>
    </row>
    <row r="4988" spans="1:12" x14ac:dyDescent="0.3">
      <c r="A4988" s="6" t="s">
        <v>3226</v>
      </c>
      <c r="B4988" s="1">
        <v>41885</v>
      </c>
      <c r="D4988"/>
      <c r="E4988"/>
      <c r="F4988"/>
      <c r="H4988"/>
      <c r="L4988"/>
    </row>
    <row r="4989" spans="1:12" x14ac:dyDescent="0.3">
      <c r="A4989" s="6" t="s">
        <v>3227</v>
      </c>
      <c r="B4989" s="1">
        <v>42484</v>
      </c>
      <c r="D4989"/>
      <c r="E4989"/>
      <c r="F4989"/>
      <c r="H4989"/>
      <c r="L4989"/>
    </row>
    <row r="4990" spans="1:12" x14ac:dyDescent="0.3">
      <c r="A4990" s="6" t="s">
        <v>3227</v>
      </c>
      <c r="B4990" s="1">
        <v>42484</v>
      </c>
      <c r="D4990"/>
      <c r="E4990"/>
      <c r="F4990"/>
      <c r="H4990"/>
      <c r="L4990"/>
    </row>
    <row r="4991" spans="1:12" x14ac:dyDescent="0.3">
      <c r="A4991" s="6" t="s">
        <v>3227</v>
      </c>
      <c r="B4991" s="1">
        <v>42484</v>
      </c>
      <c r="D4991"/>
      <c r="E4991"/>
      <c r="F4991"/>
      <c r="H4991"/>
      <c r="L4991"/>
    </row>
    <row r="4992" spans="1:12" x14ac:dyDescent="0.3">
      <c r="A4992" s="6" t="s">
        <v>3228</v>
      </c>
      <c r="B4992" s="1">
        <v>42978</v>
      </c>
      <c r="D4992"/>
      <c r="E4992"/>
      <c r="F4992"/>
      <c r="H4992"/>
      <c r="L4992"/>
    </row>
    <row r="4993" spans="1:12" x14ac:dyDescent="0.3">
      <c r="A4993" s="6" t="s">
        <v>3228</v>
      </c>
      <c r="B4993" s="1">
        <v>42978</v>
      </c>
      <c r="D4993"/>
      <c r="E4993"/>
      <c r="F4993"/>
      <c r="H4993"/>
      <c r="L4993"/>
    </row>
    <row r="4994" spans="1:12" x14ac:dyDescent="0.3">
      <c r="A4994" s="6" t="s">
        <v>3229</v>
      </c>
      <c r="B4994" s="1">
        <v>43076</v>
      </c>
      <c r="D4994"/>
      <c r="E4994"/>
      <c r="F4994"/>
      <c r="H4994"/>
      <c r="L4994"/>
    </row>
    <row r="4995" spans="1:12" x14ac:dyDescent="0.3">
      <c r="A4995" s="6" t="s">
        <v>3230</v>
      </c>
      <c r="B4995" s="1">
        <v>42356</v>
      </c>
      <c r="D4995"/>
      <c r="E4995"/>
      <c r="F4995"/>
      <c r="H4995"/>
      <c r="L4995"/>
    </row>
    <row r="4996" spans="1:12" x14ac:dyDescent="0.3">
      <c r="A4996" s="6" t="s">
        <v>3230</v>
      </c>
      <c r="B4996" s="1">
        <v>42356</v>
      </c>
      <c r="D4996"/>
      <c r="E4996"/>
      <c r="F4996"/>
      <c r="H4996"/>
      <c r="L4996"/>
    </row>
    <row r="4997" spans="1:12" x14ac:dyDescent="0.3">
      <c r="A4997" s="6" t="s">
        <v>3230</v>
      </c>
      <c r="B4997" s="1">
        <v>42356</v>
      </c>
      <c r="D4997"/>
      <c r="E4997"/>
      <c r="F4997"/>
      <c r="H4997"/>
      <c r="L4997"/>
    </row>
    <row r="4998" spans="1:12" x14ac:dyDescent="0.3">
      <c r="A4998" s="6" t="s">
        <v>3231</v>
      </c>
      <c r="B4998" s="1">
        <v>41947</v>
      </c>
      <c r="D4998"/>
      <c r="E4998"/>
      <c r="F4998"/>
      <c r="H4998"/>
      <c r="L4998"/>
    </row>
    <row r="4999" spans="1:12" x14ac:dyDescent="0.3">
      <c r="A4999" s="6" t="s">
        <v>3232</v>
      </c>
      <c r="B4999" s="1">
        <v>42804</v>
      </c>
      <c r="D4999"/>
      <c r="E4999"/>
      <c r="F4999"/>
      <c r="H4999"/>
      <c r="L4999"/>
    </row>
    <row r="5000" spans="1:12" x14ac:dyDescent="0.3">
      <c r="A5000" s="6" t="s">
        <v>3232</v>
      </c>
      <c r="B5000" s="1">
        <v>42804</v>
      </c>
      <c r="D5000"/>
      <c r="E5000"/>
      <c r="F5000"/>
      <c r="H5000"/>
      <c r="L5000"/>
    </row>
    <row r="5001" spans="1:12" x14ac:dyDescent="0.3">
      <c r="A5001" s="6" t="s">
        <v>3233</v>
      </c>
      <c r="B5001" s="1">
        <v>42400</v>
      </c>
      <c r="D5001"/>
      <c r="E5001"/>
      <c r="F5001"/>
      <c r="H5001"/>
      <c r="L5001"/>
    </row>
    <row r="5002" spans="1:12" x14ac:dyDescent="0.3">
      <c r="A5002" s="6" t="s">
        <v>3233</v>
      </c>
      <c r="B5002" s="1">
        <v>42400</v>
      </c>
      <c r="D5002"/>
      <c r="E5002"/>
      <c r="F5002"/>
      <c r="H5002"/>
      <c r="L5002"/>
    </row>
    <row r="5003" spans="1:12" x14ac:dyDescent="0.3">
      <c r="A5003" s="6" t="s">
        <v>3234</v>
      </c>
      <c r="B5003" s="1">
        <v>42862</v>
      </c>
      <c r="D5003"/>
      <c r="E5003"/>
      <c r="F5003"/>
      <c r="H5003"/>
      <c r="L5003"/>
    </row>
    <row r="5004" spans="1:12" x14ac:dyDescent="0.3">
      <c r="A5004" s="6" t="s">
        <v>3235</v>
      </c>
      <c r="B5004" s="1">
        <v>42514</v>
      </c>
      <c r="D5004"/>
      <c r="E5004"/>
      <c r="F5004"/>
      <c r="H5004"/>
      <c r="L5004"/>
    </row>
    <row r="5005" spans="1:12" x14ac:dyDescent="0.3">
      <c r="A5005" s="6" t="s">
        <v>3235</v>
      </c>
      <c r="B5005" s="1">
        <v>42514</v>
      </c>
      <c r="D5005"/>
      <c r="E5005"/>
      <c r="F5005"/>
      <c r="H5005"/>
      <c r="L5005"/>
    </row>
    <row r="5006" spans="1:12" x14ac:dyDescent="0.3">
      <c r="A5006" s="6" t="s">
        <v>3236</v>
      </c>
      <c r="B5006" s="1">
        <v>42650</v>
      </c>
      <c r="D5006"/>
      <c r="E5006"/>
      <c r="F5006"/>
      <c r="H5006"/>
      <c r="L5006"/>
    </row>
    <row r="5007" spans="1:12" x14ac:dyDescent="0.3">
      <c r="A5007" s="6" t="s">
        <v>3237</v>
      </c>
      <c r="B5007" s="1">
        <v>41759</v>
      </c>
      <c r="D5007"/>
      <c r="E5007"/>
      <c r="F5007"/>
      <c r="H5007"/>
      <c r="L5007"/>
    </row>
    <row r="5008" spans="1:12" x14ac:dyDescent="0.3">
      <c r="A5008" s="6" t="s">
        <v>3238</v>
      </c>
      <c r="B5008" s="1">
        <v>42318</v>
      </c>
      <c r="D5008"/>
      <c r="E5008"/>
      <c r="F5008"/>
      <c r="H5008"/>
      <c r="L5008"/>
    </row>
    <row r="5009" spans="1:12" x14ac:dyDescent="0.3">
      <c r="A5009" s="6" t="s">
        <v>3239</v>
      </c>
      <c r="B5009" s="1">
        <v>42317</v>
      </c>
      <c r="D5009"/>
      <c r="E5009"/>
      <c r="F5009"/>
      <c r="H5009"/>
      <c r="L5009"/>
    </row>
    <row r="5010" spans="1:12" x14ac:dyDescent="0.3">
      <c r="A5010" s="6" t="s">
        <v>3239</v>
      </c>
      <c r="B5010" s="1">
        <v>42317</v>
      </c>
      <c r="D5010"/>
      <c r="E5010"/>
      <c r="F5010"/>
      <c r="H5010"/>
      <c r="L5010"/>
    </row>
    <row r="5011" spans="1:12" x14ac:dyDescent="0.3">
      <c r="A5011" s="6" t="s">
        <v>3240</v>
      </c>
      <c r="B5011" s="1">
        <v>42254</v>
      </c>
      <c r="D5011"/>
      <c r="E5011"/>
      <c r="F5011"/>
      <c r="H5011"/>
      <c r="L5011"/>
    </row>
    <row r="5012" spans="1:12" x14ac:dyDescent="0.3">
      <c r="A5012" s="6" t="s">
        <v>3240</v>
      </c>
      <c r="B5012" s="1">
        <v>42254</v>
      </c>
      <c r="D5012"/>
      <c r="E5012"/>
      <c r="F5012"/>
      <c r="H5012"/>
      <c r="L5012"/>
    </row>
    <row r="5013" spans="1:12" x14ac:dyDescent="0.3">
      <c r="A5013" s="6" t="s">
        <v>3240</v>
      </c>
      <c r="B5013" s="1">
        <v>42254</v>
      </c>
      <c r="D5013"/>
      <c r="E5013"/>
      <c r="F5013"/>
      <c r="H5013"/>
      <c r="L5013"/>
    </row>
    <row r="5014" spans="1:12" x14ac:dyDescent="0.3">
      <c r="A5014" s="6" t="s">
        <v>3242</v>
      </c>
      <c r="B5014" s="1">
        <v>42866</v>
      </c>
      <c r="D5014"/>
      <c r="E5014"/>
      <c r="F5014"/>
      <c r="H5014"/>
      <c r="L5014"/>
    </row>
    <row r="5015" spans="1:12" x14ac:dyDescent="0.3">
      <c r="A5015" s="6" t="s">
        <v>3243</v>
      </c>
      <c r="B5015" s="1">
        <v>42937</v>
      </c>
      <c r="D5015"/>
      <c r="E5015"/>
      <c r="F5015"/>
      <c r="H5015"/>
      <c r="L5015"/>
    </row>
    <row r="5016" spans="1:12" x14ac:dyDescent="0.3">
      <c r="A5016" s="6" t="s">
        <v>3243</v>
      </c>
      <c r="B5016" s="1">
        <v>42937</v>
      </c>
      <c r="D5016"/>
      <c r="E5016"/>
      <c r="F5016"/>
      <c r="H5016"/>
      <c r="L5016"/>
    </row>
    <row r="5017" spans="1:12" x14ac:dyDescent="0.3">
      <c r="A5017" s="6" t="s">
        <v>3243</v>
      </c>
      <c r="B5017" s="1">
        <v>42937</v>
      </c>
      <c r="D5017"/>
      <c r="E5017"/>
      <c r="F5017"/>
      <c r="H5017"/>
      <c r="L5017"/>
    </row>
    <row r="5018" spans="1:12" x14ac:dyDescent="0.3">
      <c r="A5018" s="6" t="s">
        <v>3244</v>
      </c>
      <c r="B5018" s="1">
        <v>41967</v>
      </c>
      <c r="D5018"/>
      <c r="E5018"/>
      <c r="F5018"/>
      <c r="H5018"/>
      <c r="L5018"/>
    </row>
    <row r="5019" spans="1:12" x14ac:dyDescent="0.3">
      <c r="A5019" s="6" t="s">
        <v>3244</v>
      </c>
      <c r="B5019" s="1">
        <v>41967</v>
      </c>
      <c r="D5019"/>
      <c r="E5019"/>
      <c r="F5019"/>
      <c r="H5019"/>
      <c r="L5019"/>
    </row>
    <row r="5020" spans="1:12" x14ac:dyDescent="0.3">
      <c r="A5020" s="6" t="s">
        <v>3245</v>
      </c>
      <c r="B5020" s="1">
        <v>41958</v>
      </c>
      <c r="D5020"/>
      <c r="E5020"/>
      <c r="F5020"/>
      <c r="H5020"/>
      <c r="L5020"/>
    </row>
    <row r="5021" spans="1:12" x14ac:dyDescent="0.3">
      <c r="A5021" s="6" t="s">
        <v>3245</v>
      </c>
      <c r="B5021" s="1">
        <v>41958</v>
      </c>
      <c r="D5021"/>
      <c r="E5021"/>
      <c r="F5021"/>
      <c r="H5021"/>
      <c r="L5021"/>
    </row>
    <row r="5022" spans="1:12" x14ac:dyDescent="0.3">
      <c r="A5022" s="6" t="s">
        <v>3245</v>
      </c>
      <c r="B5022" s="1">
        <v>41958</v>
      </c>
      <c r="D5022"/>
      <c r="E5022"/>
      <c r="F5022"/>
      <c r="H5022"/>
      <c r="L5022"/>
    </row>
    <row r="5023" spans="1:12" x14ac:dyDescent="0.3">
      <c r="A5023" s="6" t="s">
        <v>3247</v>
      </c>
      <c r="B5023" s="1">
        <v>42817</v>
      </c>
      <c r="D5023"/>
      <c r="E5023"/>
      <c r="F5023"/>
      <c r="H5023"/>
      <c r="L5023"/>
    </row>
    <row r="5024" spans="1:12" x14ac:dyDescent="0.3">
      <c r="A5024" s="6" t="s">
        <v>3248</v>
      </c>
      <c r="B5024" s="1">
        <v>42722</v>
      </c>
      <c r="D5024"/>
      <c r="E5024"/>
      <c r="F5024"/>
      <c r="H5024"/>
      <c r="L5024"/>
    </row>
    <row r="5025" spans="1:12" x14ac:dyDescent="0.3">
      <c r="A5025" s="6" t="s">
        <v>3248</v>
      </c>
      <c r="B5025" s="1">
        <v>42722</v>
      </c>
      <c r="D5025"/>
      <c r="E5025"/>
      <c r="F5025"/>
      <c r="H5025"/>
      <c r="L5025"/>
    </row>
    <row r="5026" spans="1:12" x14ac:dyDescent="0.3">
      <c r="A5026" s="6" t="s">
        <v>3248</v>
      </c>
      <c r="B5026" s="1">
        <v>42722</v>
      </c>
      <c r="D5026"/>
      <c r="E5026"/>
      <c r="F5026"/>
      <c r="H5026"/>
      <c r="L5026"/>
    </row>
    <row r="5027" spans="1:12" x14ac:dyDescent="0.3">
      <c r="A5027" s="6" t="s">
        <v>3249</v>
      </c>
      <c r="B5027" s="1">
        <v>42945</v>
      </c>
      <c r="D5027"/>
      <c r="E5027"/>
      <c r="F5027"/>
      <c r="H5027"/>
      <c r="L5027"/>
    </row>
    <row r="5028" spans="1:12" x14ac:dyDescent="0.3">
      <c r="A5028" s="6" t="s">
        <v>3249</v>
      </c>
      <c r="B5028" s="1">
        <v>42945</v>
      </c>
      <c r="D5028"/>
      <c r="E5028"/>
      <c r="F5028"/>
      <c r="H5028"/>
      <c r="L5028"/>
    </row>
    <row r="5029" spans="1:12" x14ac:dyDescent="0.3">
      <c r="A5029" s="6" t="s">
        <v>3249</v>
      </c>
      <c r="B5029" s="1">
        <v>42945</v>
      </c>
      <c r="D5029"/>
      <c r="E5029"/>
      <c r="F5029"/>
      <c r="H5029"/>
      <c r="L5029"/>
    </row>
    <row r="5030" spans="1:12" x14ac:dyDescent="0.3">
      <c r="A5030" s="6" t="s">
        <v>3249</v>
      </c>
      <c r="B5030" s="1">
        <v>42945</v>
      </c>
      <c r="D5030"/>
      <c r="E5030"/>
      <c r="F5030"/>
      <c r="H5030"/>
      <c r="L5030"/>
    </row>
    <row r="5031" spans="1:12" x14ac:dyDescent="0.3">
      <c r="A5031" s="6" t="s">
        <v>3250</v>
      </c>
      <c r="B5031" s="1">
        <v>41884</v>
      </c>
      <c r="D5031"/>
      <c r="E5031"/>
      <c r="F5031"/>
      <c r="H5031"/>
      <c r="L5031"/>
    </row>
    <row r="5032" spans="1:12" x14ac:dyDescent="0.3">
      <c r="A5032" s="6" t="s">
        <v>3251</v>
      </c>
      <c r="B5032" s="1">
        <v>42764</v>
      </c>
      <c r="D5032"/>
      <c r="E5032"/>
      <c r="F5032"/>
      <c r="H5032"/>
      <c r="L5032"/>
    </row>
    <row r="5033" spans="1:12" x14ac:dyDescent="0.3">
      <c r="A5033" s="6" t="s">
        <v>3251</v>
      </c>
      <c r="B5033" s="1">
        <v>42764</v>
      </c>
      <c r="D5033"/>
      <c r="E5033"/>
      <c r="F5033"/>
      <c r="H5033"/>
      <c r="L5033"/>
    </row>
    <row r="5034" spans="1:12" x14ac:dyDescent="0.3">
      <c r="A5034" s="6" t="s">
        <v>3251</v>
      </c>
      <c r="B5034" s="1">
        <v>42764</v>
      </c>
      <c r="D5034"/>
      <c r="E5034"/>
      <c r="F5034"/>
      <c r="H5034"/>
      <c r="L5034"/>
    </row>
    <row r="5035" spans="1:12" x14ac:dyDescent="0.3">
      <c r="A5035" s="6" t="s">
        <v>3252</v>
      </c>
      <c r="B5035" s="1">
        <v>42730</v>
      </c>
      <c r="D5035"/>
      <c r="E5035"/>
      <c r="F5035"/>
      <c r="H5035"/>
      <c r="L5035"/>
    </row>
    <row r="5036" spans="1:12" x14ac:dyDescent="0.3">
      <c r="A5036" s="6" t="s">
        <v>3252</v>
      </c>
      <c r="B5036" s="1">
        <v>42730</v>
      </c>
      <c r="D5036"/>
      <c r="E5036"/>
      <c r="F5036"/>
      <c r="H5036"/>
      <c r="L5036"/>
    </row>
    <row r="5037" spans="1:12" x14ac:dyDescent="0.3">
      <c r="A5037" s="6" t="s">
        <v>3253</v>
      </c>
      <c r="B5037" s="1">
        <v>42225</v>
      </c>
      <c r="D5037"/>
      <c r="E5037"/>
      <c r="F5037"/>
      <c r="H5037"/>
      <c r="L5037"/>
    </row>
    <row r="5038" spans="1:12" x14ac:dyDescent="0.3">
      <c r="A5038" s="6" t="s">
        <v>3254</v>
      </c>
      <c r="B5038" s="1">
        <v>41735</v>
      </c>
      <c r="D5038"/>
      <c r="E5038"/>
      <c r="F5038"/>
      <c r="H5038"/>
      <c r="L5038"/>
    </row>
    <row r="5039" spans="1:12" x14ac:dyDescent="0.3">
      <c r="A5039" s="6" t="s">
        <v>3254</v>
      </c>
      <c r="B5039" s="1">
        <v>41735</v>
      </c>
      <c r="D5039"/>
      <c r="E5039"/>
      <c r="F5039"/>
      <c r="H5039"/>
      <c r="L5039"/>
    </row>
    <row r="5040" spans="1:12" x14ac:dyDescent="0.3">
      <c r="A5040" s="6" t="s">
        <v>3255</v>
      </c>
      <c r="B5040" s="1">
        <v>43056</v>
      </c>
      <c r="D5040"/>
      <c r="E5040"/>
      <c r="F5040"/>
      <c r="H5040"/>
      <c r="L5040"/>
    </row>
    <row r="5041" spans="1:12" x14ac:dyDescent="0.3">
      <c r="A5041" s="6" t="s">
        <v>3256</v>
      </c>
      <c r="B5041" s="1">
        <v>42196</v>
      </c>
      <c r="D5041"/>
      <c r="E5041"/>
      <c r="F5041"/>
      <c r="H5041"/>
      <c r="L5041"/>
    </row>
    <row r="5042" spans="1:12" x14ac:dyDescent="0.3">
      <c r="A5042" s="6" t="s">
        <v>3256</v>
      </c>
      <c r="B5042" s="1">
        <v>42196</v>
      </c>
      <c r="D5042"/>
      <c r="E5042"/>
      <c r="F5042"/>
      <c r="H5042"/>
      <c r="L5042"/>
    </row>
    <row r="5043" spans="1:12" x14ac:dyDescent="0.3">
      <c r="A5043" s="6" t="s">
        <v>3256</v>
      </c>
      <c r="B5043" s="1">
        <v>42196</v>
      </c>
      <c r="D5043"/>
      <c r="E5043"/>
      <c r="F5043"/>
      <c r="H5043"/>
      <c r="L5043"/>
    </row>
    <row r="5044" spans="1:12" x14ac:dyDescent="0.3">
      <c r="A5044" s="6" t="s">
        <v>3257</v>
      </c>
      <c r="B5044" s="1">
        <v>42684</v>
      </c>
      <c r="D5044"/>
      <c r="E5044"/>
      <c r="F5044"/>
      <c r="H5044"/>
      <c r="L5044"/>
    </row>
    <row r="5045" spans="1:12" x14ac:dyDescent="0.3">
      <c r="A5045" s="6" t="s">
        <v>3257</v>
      </c>
      <c r="B5045" s="1">
        <v>42684</v>
      </c>
      <c r="D5045"/>
      <c r="E5045"/>
      <c r="F5045"/>
      <c r="H5045"/>
      <c r="L5045"/>
    </row>
    <row r="5046" spans="1:12" x14ac:dyDescent="0.3">
      <c r="A5046" s="6" t="s">
        <v>3257</v>
      </c>
      <c r="B5046" s="1">
        <v>42684</v>
      </c>
      <c r="D5046"/>
      <c r="E5046"/>
      <c r="F5046"/>
      <c r="H5046"/>
      <c r="L5046"/>
    </row>
    <row r="5047" spans="1:12" x14ac:dyDescent="0.3">
      <c r="A5047" s="6" t="s">
        <v>3257</v>
      </c>
      <c r="B5047" s="1">
        <v>42684</v>
      </c>
      <c r="D5047"/>
      <c r="E5047"/>
      <c r="F5047"/>
      <c r="H5047"/>
      <c r="L5047"/>
    </row>
    <row r="5048" spans="1:12" x14ac:dyDescent="0.3">
      <c r="A5048" s="6" t="s">
        <v>3257</v>
      </c>
      <c r="B5048" s="1">
        <v>42684</v>
      </c>
      <c r="D5048"/>
      <c r="E5048"/>
      <c r="F5048"/>
      <c r="H5048"/>
      <c r="L5048"/>
    </row>
    <row r="5049" spans="1:12" x14ac:dyDescent="0.3">
      <c r="A5049" s="6" t="s">
        <v>3257</v>
      </c>
      <c r="B5049" s="1">
        <v>42684</v>
      </c>
      <c r="D5049"/>
      <c r="E5049"/>
      <c r="F5049"/>
      <c r="H5049"/>
      <c r="L5049"/>
    </row>
    <row r="5050" spans="1:12" x14ac:dyDescent="0.3">
      <c r="A5050" s="6" t="s">
        <v>3257</v>
      </c>
      <c r="B5050" s="1">
        <v>42684</v>
      </c>
      <c r="D5050"/>
      <c r="E5050"/>
      <c r="F5050"/>
      <c r="H5050"/>
      <c r="L5050"/>
    </row>
    <row r="5051" spans="1:12" x14ac:dyDescent="0.3">
      <c r="A5051" s="6" t="s">
        <v>3258</v>
      </c>
      <c r="B5051" s="1">
        <v>41729</v>
      </c>
      <c r="D5051"/>
      <c r="E5051"/>
      <c r="F5051"/>
      <c r="H5051"/>
      <c r="L5051"/>
    </row>
    <row r="5052" spans="1:12" x14ac:dyDescent="0.3">
      <c r="A5052" s="6" t="s">
        <v>3258</v>
      </c>
      <c r="B5052" s="1">
        <v>41729</v>
      </c>
      <c r="D5052"/>
      <c r="E5052"/>
      <c r="F5052"/>
      <c r="H5052"/>
      <c r="L5052"/>
    </row>
    <row r="5053" spans="1:12" x14ac:dyDescent="0.3">
      <c r="A5053" s="6" t="s">
        <v>3259</v>
      </c>
      <c r="B5053" s="1">
        <v>42265</v>
      </c>
      <c r="D5053"/>
      <c r="E5053"/>
      <c r="F5053"/>
      <c r="H5053"/>
      <c r="L5053"/>
    </row>
    <row r="5054" spans="1:12" x14ac:dyDescent="0.3">
      <c r="A5054" s="6" t="s">
        <v>3260</v>
      </c>
      <c r="B5054" s="1">
        <v>42315</v>
      </c>
      <c r="D5054"/>
      <c r="E5054"/>
      <c r="F5054"/>
      <c r="H5054"/>
      <c r="L5054"/>
    </row>
    <row r="5055" spans="1:12" x14ac:dyDescent="0.3">
      <c r="A5055" s="6" t="s">
        <v>3261</v>
      </c>
      <c r="B5055" s="1">
        <v>42874</v>
      </c>
      <c r="D5055"/>
      <c r="E5055"/>
      <c r="F5055"/>
      <c r="H5055"/>
      <c r="L5055"/>
    </row>
    <row r="5056" spans="1:12" x14ac:dyDescent="0.3">
      <c r="A5056" s="6" t="s">
        <v>3262</v>
      </c>
      <c r="B5056" s="1">
        <v>42007</v>
      </c>
      <c r="D5056"/>
      <c r="E5056"/>
      <c r="F5056"/>
      <c r="H5056"/>
      <c r="L5056"/>
    </row>
    <row r="5057" spans="1:12" x14ac:dyDescent="0.3">
      <c r="A5057" s="6" t="s">
        <v>3262</v>
      </c>
      <c r="B5057" s="1">
        <v>42007</v>
      </c>
      <c r="D5057"/>
      <c r="E5057"/>
      <c r="F5057"/>
      <c r="H5057"/>
      <c r="L5057"/>
    </row>
    <row r="5058" spans="1:12" x14ac:dyDescent="0.3">
      <c r="A5058" s="6" t="s">
        <v>3262</v>
      </c>
      <c r="B5058" s="1">
        <v>42007</v>
      </c>
      <c r="D5058"/>
      <c r="E5058"/>
      <c r="F5058"/>
      <c r="H5058"/>
      <c r="L5058"/>
    </row>
    <row r="5059" spans="1:12" x14ac:dyDescent="0.3">
      <c r="A5059" s="6" t="s">
        <v>3263</v>
      </c>
      <c r="B5059" s="1">
        <v>42255</v>
      </c>
      <c r="D5059"/>
      <c r="E5059"/>
      <c r="F5059"/>
      <c r="H5059"/>
      <c r="L5059"/>
    </row>
    <row r="5060" spans="1:12" x14ac:dyDescent="0.3">
      <c r="A5060" s="6" t="s">
        <v>3263</v>
      </c>
      <c r="B5060" s="1">
        <v>42255</v>
      </c>
      <c r="D5060"/>
      <c r="E5060"/>
      <c r="F5060"/>
      <c r="H5060"/>
      <c r="L5060"/>
    </row>
    <row r="5061" spans="1:12" x14ac:dyDescent="0.3">
      <c r="A5061" s="6" t="s">
        <v>3264</v>
      </c>
      <c r="B5061" s="1">
        <v>42463</v>
      </c>
      <c r="D5061"/>
      <c r="E5061"/>
      <c r="F5061"/>
      <c r="H5061"/>
      <c r="L5061"/>
    </row>
    <row r="5062" spans="1:12" x14ac:dyDescent="0.3">
      <c r="A5062" s="6" t="s">
        <v>3265</v>
      </c>
      <c r="B5062" s="1">
        <v>42709</v>
      </c>
      <c r="D5062"/>
      <c r="E5062"/>
      <c r="F5062"/>
      <c r="H5062"/>
      <c r="L5062"/>
    </row>
    <row r="5063" spans="1:12" x14ac:dyDescent="0.3">
      <c r="A5063" s="6" t="s">
        <v>3265</v>
      </c>
      <c r="B5063" s="1">
        <v>42709</v>
      </c>
      <c r="D5063"/>
      <c r="E5063"/>
      <c r="F5063"/>
      <c r="H5063"/>
      <c r="L5063"/>
    </row>
    <row r="5064" spans="1:12" x14ac:dyDescent="0.3">
      <c r="A5064" s="6" t="s">
        <v>3266</v>
      </c>
      <c r="B5064" s="1">
        <v>42132</v>
      </c>
      <c r="D5064"/>
      <c r="E5064"/>
      <c r="F5064"/>
      <c r="H5064"/>
      <c r="L5064"/>
    </row>
    <row r="5065" spans="1:12" x14ac:dyDescent="0.3">
      <c r="A5065" s="6" t="s">
        <v>3266</v>
      </c>
      <c r="B5065" s="1">
        <v>42132</v>
      </c>
      <c r="D5065"/>
      <c r="E5065"/>
      <c r="F5065"/>
      <c r="H5065"/>
      <c r="L5065"/>
    </row>
    <row r="5066" spans="1:12" x14ac:dyDescent="0.3">
      <c r="A5066" s="6" t="s">
        <v>3266</v>
      </c>
      <c r="B5066" s="1">
        <v>42132</v>
      </c>
      <c r="D5066"/>
      <c r="E5066"/>
      <c r="F5066"/>
      <c r="H5066"/>
      <c r="L5066"/>
    </row>
    <row r="5067" spans="1:12" x14ac:dyDescent="0.3">
      <c r="A5067" s="6" t="s">
        <v>3267</v>
      </c>
      <c r="B5067" s="1">
        <v>43000</v>
      </c>
      <c r="D5067"/>
      <c r="E5067"/>
      <c r="F5067"/>
      <c r="H5067"/>
      <c r="L5067"/>
    </row>
    <row r="5068" spans="1:12" x14ac:dyDescent="0.3">
      <c r="A5068" s="6" t="s">
        <v>3268</v>
      </c>
      <c r="B5068" s="1">
        <v>43069</v>
      </c>
      <c r="D5068"/>
      <c r="E5068"/>
      <c r="F5068"/>
      <c r="H5068"/>
      <c r="L5068"/>
    </row>
    <row r="5069" spans="1:12" x14ac:dyDescent="0.3">
      <c r="A5069" s="6" t="s">
        <v>3268</v>
      </c>
      <c r="B5069" s="1">
        <v>43069</v>
      </c>
      <c r="D5069"/>
      <c r="E5069"/>
      <c r="F5069"/>
      <c r="H5069"/>
      <c r="L5069"/>
    </row>
    <row r="5070" spans="1:12" x14ac:dyDescent="0.3">
      <c r="A5070" s="6" t="s">
        <v>3269</v>
      </c>
      <c r="B5070" s="1">
        <v>42750</v>
      </c>
      <c r="D5070"/>
      <c r="E5070"/>
      <c r="F5070"/>
      <c r="H5070"/>
      <c r="L5070"/>
    </row>
    <row r="5071" spans="1:12" x14ac:dyDescent="0.3">
      <c r="A5071" s="6" t="s">
        <v>3270</v>
      </c>
      <c r="B5071" s="1">
        <v>41859</v>
      </c>
      <c r="D5071"/>
      <c r="E5071"/>
      <c r="F5071"/>
      <c r="H5071"/>
      <c r="L5071"/>
    </row>
    <row r="5072" spans="1:12" x14ac:dyDescent="0.3">
      <c r="A5072" s="6" t="s">
        <v>3270</v>
      </c>
      <c r="B5072" s="1">
        <v>41859</v>
      </c>
      <c r="D5072"/>
      <c r="E5072"/>
      <c r="F5072"/>
      <c r="H5072"/>
      <c r="L5072"/>
    </row>
    <row r="5073" spans="1:12" x14ac:dyDescent="0.3">
      <c r="A5073" s="6" t="s">
        <v>3270</v>
      </c>
      <c r="B5073" s="1">
        <v>41859</v>
      </c>
      <c r="D5073"/>
      <c r="E5073"/>
      <c r="F5073"/>
      <c r="H5073"/>
      <c r="L5073"/>
    </row>
    <row r="5074" spans="1:12" x14ac:dyDescent="0.3">
      <c r="A5074" s="6" t="s">
        <v>3270</v>
      </c>
      <c r="B5074" s="1">
        <v>41859</v>
      </c>
      <c r="D5074"/>
      <c r="E5074"/>
      <c r="F5074"/>
      <c r="H5074"/>
      <c r="L5074"/>
    </row>
    <row r="5075" spans="1:12" x14ac:dyDescent="0.3">
      <c r="A5075" s="6" t="s">
        <v>3270</v>
      </c>
      <c r="B5075" s="1">
        <v>41859</v>
      </c>
      <c r="D5075"/>
      <c r="E5075"/>
      <c r="F5075"/>
      <c r="H5075"/>
      <c r="L5075"/>
    </row>
    <row r="5076" spans="1:12" x14ac:dyDescent="0.3">
      <c r="A5076" s="6" t="s">
        <v>3271</v>
      </c>
      <c r="B5076" s="1">
        <v>42313</v>
      </c>
      <c r="D5076"/>
      <c r="E5076"/>
      <c r="F5076"/>
      <c r="H5076"/>
      <c r="L5076"/>
    </row>
    <row r="5077" spans="1:12" x14ac:dyDescent="0.3">
      <c r="A5077" s="6" t="s">
        <v>3272</v>
      </c>
      <c r="B5077" s="1">
        <v>42850</v>
      </c>
      <c r="D5077"/>
      <c r="E5077"/>
      <c r="F5077"/>
      <c r="H5077"/>
      <c r="L5077"/>
    </row>
    <row r="5078" spans="1:12" x14ac:dyDescent="0.3">
      <c r="A5078" s="6" t="s">
        <v>3273</v>
      </c>
      <c r="B5078" s="1">
        <v>41749</v>
      </c>
      <c r="D5078"/>
      <c r="E5078"/>
      <c r="F5078"/>
      <c r="H5078"/>
      <c r="L5078"/>
    </row>
    <row r="5079" spans="1:12" x14ac:dyDescent="0.3">
      <c r="A5079" s="6" t="s">
        <v>3273</v>
      </c>
      <c r="B5079" s="1">
        <v>41749</v>
      </c>
      <c r="D5079"/>
      <c r="E5079"/>
      <c r="F5079"/>
      <c r="H5079"/>
      <c r="L5079"/>
    </row>
    <row r="5080" spans="1:12" x14ac:dyDescent="0.3">
      <c r="A5080" s="6" t="s">
        <v>3273</v>
      </c>
      <c r="B5080" s="1">
        <v>41749</v>
      </c>
      <c r="D5080"/>
      <c r="E5080"/>
      <c r="F5080"/>
      <c r="H5080"/>
      <c r="L5080"/>
    </row>
    <row r="5081" spans="1:12" x14ac:dyDescent="0.3">
      <c r="A5081" s="6" t="s">
        <v>3274</v>
      </c>
      <c r="B5081" s="1">
        <v>43050</v>
      </c>
      <c r="D5081"/>
      <c r="E5081"/>
      <c r="F5081"/>
      <c r="H5081"/>
      <c r="L5081"/>
    </row>
    <row r="5082" spans="1:12" x14ac:dyDescent="0.3">
      <c r="A5082" s="6" t="s">
        <v>3275</v>
      </c>
      <c r="B5082" s="1">
        <v>43064</v>
      </c>
      <c r="D5082"/>
      <c r="E5082"/>
      <c r="F5082"/>
      <c r="H5082"/>
      <c r="L5082"/>
    </row>
    <row r="5083" spans="1:12" x14ac:dyDescent="0.3">
      <c r="A5083" s="6" t="s">
        <v>3275</v>
      </c>
      <c r="B5083" s="1">
        <v>43064</v>
      </c>
      <c r="D5083"/>
      <c r="E5083"/>
      <c r="F5083"/>
      <c r="H5083"/>
      <c r="L5083"/>
    </row>
    <row r="5084" spans="1:12" x14ac:dyDescent="0.3">
      <c r="A5084" s="6" t="s">
        <v>3276</v>
      </c>
      <c r="B5084" s="1">
        <v>42356</v>
      </c>
      <c r="D5084"/>
      <c r="E5084"/>
      <c r="F5084"/>
      <c r="H5084"/>
      <c r="L5084"/>
    </row>
    <row r="5085" spans="1:12" x14ac:dyDescent="0.3">
      <c r="A5085" s="6" t="s">
        <v>3277</v>
      </c>
      <c r="B5085" s="1">
        <v>42621</v>
      </c>
      <c r="D5085"/>
      <c r="E5085"/>
      <c r="F5085"/>
      <c r="H5085"/>
      <c r="L5085"/>
    </row>
    <row r="5086" spans="1:12" x14ac:dyDescent="0.3">
      <c r="A5086" s="6" t="s">
        <v>3277</v>
      </c>
      <c r="B5086" s="1">
        <v>42621</v>
      </c>
      <c r="D5086"/>
      <c r="E5086"/>
      <c r="F5086"/>
      <c r="H5086"/>
      <c r="L5086"/>
    </row>
    <row r="5087" spans="1:12" x14ac:dyDescent="0.3">
      <c r="A5087" s="6" t="s">
        <v>3279</v>
      </c>
      <c r="B5087" s="1">
        <v>42527</v>
      </c>
      <c r="D5087"/>
      <c r="E5087"/>
      <c r="F5087"/>
      <c r="H5087"/>
      <c r="L5087"/>
    </row>
    <row r="5088" spans="1:12" x14ac:dyDescent="0.3">
      <c r="A5088" s="6" t="s">
        <v>3280</v>
      </c>
      <c r="B5088" s="1">
        <v>42174</v>
      </c>
      <c r="D5088"/>
      <c r="E5088"/>
      <c r="F5088"/>
      <c r="H5088"/>
      <c r="L5088"/>
    </row>
    <row r="5089" spans="1:12" x14ac:dyDescent="0.3">
      <c r="A5089" s="6" t="s">
        <v>3281</v>
      </c>
      <c r="B5089" s="1">
        <v>42068</v>
      </c>
      <c r="D5089"/>
      <c r="E5089"/>
      <c r="F5089"/>
      <c r="H5089"/>
      <c r="L5089"/>
    </row>
    <row r="5090" spans="1:12" x14ac:dyDescent="0.3">
      <c r="A5090" s="6" t="s">
        <v>3281</v>
      </c>
      <c r="B5090" s="1">
        <v>42068</v>
      </c>
      <c r="D5090"/>
      <c r="E5090"/>
      <c r="F5090"/>
      <c r="H5090"/>
      <c r="L5090"/>
    </row>
    <row r="5091" spans="1:12" x14ac:dyDescent="0.3">
      <c r="A5091" s="6" t="s">
        <v>3281</v>
      </c>
      <c r="B5091" s="1">
        <v>42068</v>
      </c>
      <c r="D5091"/>
      <c r="E5091"/>
      <c r="F5091"/>
      <c r="H5091"/>
      <c r="L5091"/>
    </row>
    <row r="5092" spans="1:12" x14ac:dyDescent="0.3">
      <c r="A5092" s="6" t="s">
        <v>3282</v>
      </c>
      <c r="B5092" s="1">
        <v>42951</v>
      </c>
      <c r="D5092"/>
      <c r="E5092"/>
      <c r="F5092"/>
      <c r="H5092"/>
      <c r="L5092"/>
    </row>
    <row r="5093" spans="1:12" x14ac:dyDescent="0.3">
      <c r="A5093" s="6" t="s">
        <v>3282</v>
      </c>
      <c r="B5093" s="1">
        <v>42951</v>
      </c>
      <c r="D5093"/>
      <c r="E5093"/>
      <c r="F5093"/>
      <c r="H5093"/>
      <c r="L5093"/>
    </row>
    <row r="5094" spans="1:12" x14ac:dyDescent="0.3">
      <c r="A5094" s="6" t="s">
        <v>3283</v>
      </c>
      <c r="B5094" s="1">
        <v>43099</v>
      </c>
      <c r="D5094"/>
      <c r="E5094"/>
      <c r="F5094"/>
      <c r="H5094"/>
      <c r="L5094"/>
    </row>
    <row r="5095" spans="1:12" x14ac:dyDescent="0.3">
      <c r="A5095" s="6" t="s">
        <v>3284</v>
      </c>
      <c r="B5095" s="1">
        <v>42147</v>
      </c>
      <c r="D5095"/>
      <c r="E5095"/>
      <c r="F5095"/>
      <c r="H5095"/>
      <c r="L5095"/>
    </row>
    <row r="5096" spans="1:12" x14ac:dyDescent="0.3">
      <c r="A5096" s="6" t="s">
        <v>3285</v>
      </c>
      <c r="B5096" s="1">
        <v>41979</v>
      </c>
      <c r="D5096"/>
      <c r="E5096"/>
      <c r="F5096"/>
      <c r="H5096"/>
      <c r="L5096"/>
    </row>
    <row r="5097" spans="1:12" x14ac:dyDescent="0.3">
      <c r="A5097" s="6" t="s">
        <v>3285</v>
      </c>
      <c r="B5097" s="1">
        <v>41979</v>
      </c>
      <c r="D5097"/>
      <c r="E5097"/>
      <c r="F5097"/>
      <c r="H5097"/>
      <c r="L5097"/>
    </row>
    <row r="5098" spans="1:12" x14ac:dyDescent="0.3">
      <c r="A5098" s="6" t="s">
        <v>3285</v>
      </c>
      <c r="B5098" s="1">
        <v>41979</v>
      </c>
      <c r="D5098"/>
      <c r="E5098"/>
      <c r="F5098"/>
      <c r="H5098"/>
      <c r="L5098"/>
    </row>
    <row r="5099" spans="1:12" x14ac:dyDescent="0.3">
      <c r="A5099" s="6" t="s">
        <v>3285</v>
      </c>
      <c r="B5099" s="1">
        <v>41979</v>
      </c>
      <c r="D5099"/>
      <c r="E5099"/>
      <c r="F5099"/>
      <c r="H5099"/>
      <c r="L5099"/>
    </row>
    <row r="5100" spans="1:12" x14ac:dyDescent="0.3">
      <c r="A5100" s="6" t="s">
        <v>3285</v>
      </c>
      <c r="B5100" s="1">
        <v>41979</v>
      </c>
      <c r="D5100"/>
      <c r="E5100"/>
      <c r="F5100"/>
      <c r="H5100"/>
      <c r="L5100"/>
    </row>
    <row r="5101" spans="1:12" x14ac:dyDescent="0.3">
      <c r="A5101" s="6" t="s">
        <v>3285</v>
      </c>
      <c r="B5101" s="1">
        <v>41979</v>
      </c>
      <c r="D5101"/>
      <c r="E5101"/>
      <c r="F5101"/>
      <c r="H5101"/>
      <c r="L5101"/>
    </row>
    <row r="5102" spans="1:12" x14ac:dyDescent="0.3">
      <c r="A5102" s="6" t="s">
        <v>3286</v>
      </c>
      <c r="B5102" s="1">
        <v>42223</v>
      </c>
      <c r="D5102"/>
      <c r="E5102"/>
      <c r="F5102"/>
      <c r="H5102"/>
      <c r="L5102"/>
    </row>
    <row r="5103" spans="1:12" x14ac:dyDescent="0.3">
      <c r="A5103" s="6" t="s">
        <v>3287</v>
      </c>
      <c r="B5103" s="1">
        <v>41715</v>
      </c>
      <c r="D5103"/>
      <c r="E5103"/>
      <c r="F5103"/>
      <c r="H5103"/>
      <c r="L5103"/>
    </row>
    <row r="5104" spans="1:12" x14ac:dyDescent="0.3">
      <c r="A5104" s="6" t="s">
        <v>3287</v>
      </c>
      <c r="B5104" s="1">
        <v>41715</v>
      </c>
      <c r="D5104"/>
      <c r="E5104"/>
      <c r="F5104"/>
      <c r="H5104"/>
      <c r="L5104"/>
    </row>
    <row r="5105" spans="1:12" x14ac:dyDescent="0.3">
      <c r="A5105" s="6" t="s">
        <v>3287</v>
      </c>
      <c r="B5105" s="1">
        <v>41715</v>
      </c>
      <c r="D5105"/>
      <c r="E5105"/>
      <c r="F5105"/>
      <c r="H5105"/>
      <c r="L5105"/>
    </row>
    <row r="5106" spans="1:12" x14ac:dyDescent="0.3">
      <c r="A5106" s="6" t="s">
        <v>3288</v>
      </c>
      <c r="B5106" s="1">
        <v>42089</v>
      </c>
      <c r="D5106"/>
      <c r="E5106"/>
      <c r="F5106"/>
      <c r="H5106"/>
      <c r="L5106"/>
    </row>
    <row r="5107" spans="1:12" x14ac:dyDescent="0.3">
      <c r="A5107" s="6" t="s">
        <v>3288</v>
      </c>
      <c r="B5107" s="1">
        <v>42089</v>
      </c>
      <c r="D5107"/>
      <c r="E5107"/>
      <c r="F5107"/>
      <c r="H5107"/>
      <c r="L5107"/>
    </row>
    <row r="5108" spans="1:12" x14ac:dyDescent="0.3">
      <c r="A5108" s="6" t="s">
        <v>3289</v>
      </c>
      <c r="B5108" s="1">
        <v>41987</v>
      </c>
      <c r="D5108"/>
      <c r="E5108"/>
      <c r="F5108"/>
      <c r="H5108"/>
      <c r="L5108"/>
    </row>
    <row r="5109" spans="1:12" x14ac:dyDescent="0.3">
      <c r="A5109" s="6" t="s">
        <v>3290</v>
      </c>
      <c r="B5109" s="1">
        <v>42266</v>
      </c>
      <c r="D5109"/>
      <c r="E5109"/>
      <c r="F5109"/>
      <c r="H5109"/>
      <c r="L5109"/>
    </row>
    <row r="5110" spans="1:12" x14ac:dyDescent="0.3">
      <c r="A5110" s="6" t="s">
        <v>3291</v>
      </c>
      <c r="B5110" s="1">
        <v>42850</v>
      </c>
      <c r="D5110"/>
      <c r="E5110"/>
      <c r="F5110"/>
      <c r="H5110"/>
      <c r="L5110"/>
    </row>
    <row r="5111" spans="1:12" x14ac:dyDescent="0.3">
      <c r="A5111" s="6" t="s">
        <v>3291</v>
      </c>
      <c r="B5111" s="1">
        <v>42850</v>
      </c>
      <c r="D5111"/>
      <c r="E5111"/>
      <c r="F5111"/>
      <c r="H5111"/>
      <c r="L5111"/>
    </row>
    <row r="5112" spans="1:12" x14ac:dyDescent="0.3">
      <c r="A5112" s="6" t="s">
        <v>3292</v>
      </c>
      <c r="B5112" s="1">
        <v>41930</v>
      </c>
      <c r="D5112"/>
      <c r="E5112"/>
      <c r="F5112"/>
      <c r="H5112"/>
      <c r="L5112"/>
    </row>
    <row r="5113" spans="1:12" x14ac:dyDescent="0.3">
      <c r="A5113" s="6" t="s">
        <v>3292</v>
      </c>
      <c r="B5113" s="1">
        <v>41930</v>
      </c>
      <c r="D5113"/>
      <c r="E5113"/>
      <c r="F5113"/>
      <c r="H5113"/>
      <c r="L5113"/>
    </row>
    <row r="5114" spans="1:12" x14ac:dyDescent="0.3">
      <c r="A5114" s="6" t="s">
        <v>3292</v>
      </c>
      <c r="B5114" s="1">
        <v>41930</v>
      </c>
      <c r="D5114"/>
      <c r="E5114"/>
      <c r="F5114"/>
      <c r="H5114"/>
      <c r="L5114"/>
    </row>
    <row r="5115" spans="1:12" x14ac:dyDescent="0.3">
      <c r="A5115" s="6" t="s">
        <v>3293</v>
      </c>
      <c r="B5115" s="1">
        <v>42321</v>
      </c>
      <c r="D5115"/>
      <c r="E5115"/>
      <c r="F5115"/>
      <c r="H5115"/>
      <c r="L5115"/>
    </row>
    <row r="5116" spans="1:12" x14ac:dyDescent="0.3">
      <c r="A5116" s="6" t="s">
        <v>3294</v>
      </c>
      <c r="B5116" s="1">
        <v>42400</v>
      </c>
      <c r="D5116"/>
      <c r="E5116"/>
      <c r="F5116"/>
      <c r="H5116"/>
      <c r="L5116"/>
    </row>
    <row r="5117" spans="1:12" x14ac:dyDescent="0.3">
      <c r="A5117" s="6" t="s">
        <v>3295</v>
      </c>
      <c r="B5117" s="1">
        <v>42691</v>
      </c>
      <c r="D5117"/>
      <c r="E5117"/>
      <c r="F5117"/>
      <c r="H5117"/>
      <c r="L5117"/>
    </row>
    <row r="5118" spans="1:12" x14ac:dyDescent="0.3">
      <c r="A5118" s="6" t="s">
        <v>3296</v>
      </c>
      <c r="B5118" s="1">
        <v>42941</v>
      </c>
      <c r="D5118"/>
      <c r="E5118"/>
      <c r="F5118"/>
      <c r="H5118"/>
      <c r="L5118"/>
    </row>
    <row r="5119" spans="1:12" x14ac:dyDescent="0.3">
      <c r="A5119" s="6" t="s">
        <v>3297</v>
      </c>
      <c r="B5119" s="1">
        <v>43050</v>
      </c>
      <c r="D5119"/>
      <c r="E5119"/>
      <c r="F5119"/>
      <c r="H5119"/>
      <c r="L5119"/>
    </row>
    <row r="5120" spans="1:12" x14ac:dyDescent="0.3">
      <c r="A5120" s="6" t="s">
        <v>3298</v>
      </c>
      <c r="B5120" s="1">
        <v>42273</v>
      </c>
      <c r="D5120"/>
      <c r="E5120"/>
      <c r="F5120"/>
      <c r="H5120"/>
      <c r="L5120"/>
    </row>
    <row r="5121" spans="1:12" x14ac:dyDescent="0.3">
      <c r="A5121" s="6" t="s">
        <v>3298</v>
      </c>
      <c r="B5121" s="1">
        <v>42273</v>
      </c>
      <c r="D5121"/>
      <c r="E5121"/>
      <c r="F5121"/>
      <c r="H5121"/>
      <c r="L5121"/>
    </row>
    <row r="5122" spans="1:12" x14ac:dyDescent="0.3">
      <c r="A5122" s="6" t="s">
        <v>3298</v>
      </c>
      <c r="B5122" s="1">
        <v>42273</v>
      </c>
      <c r="D5122"/>
      <c r="E5122"/>
      <c r="F5122"/>
      <c r="H5122"/>
      <c r="L5122"/>
    </row>
    <row r="5123" spans="1:12" x14ac:dyDescent="0.3">
      <c r="A5123" s="6" t="s">
        <v>3299</v>
      </c>
      <c r="B5123" s="1">
        <v>41733</v>
      </c>
      <c r="D5123"/>
      <c r="E5123"/>
      <c r="F5123"/>
      <c r="H5123"/>
      <c r="L5123"/>
    </row>
    <row r="5124" spans="1:12" x14ac:dyDescent="0.3">
      <c r="A5124" s="6" t="s">
        <v>3299</v>
      </c>
      <c r="B5124" s="1">
        <v>41733</v>
      </c>
      <c r="D5124"/>
      <c r="E5124"/>
      <c r="F5124"/>
      <c r="H5124"/>
      <c r="L5124"/>
    </row>
    <row r="5125" spans="1:12" x14ac:dyDescent="0.3">
      <c r="A5125" s="6" t="s">
        <v>3299</v>
      </c>
      <c r="B5125" s="1">
        <v>41733</v>
      </c>
      <c r="D5125"/>
      <c r="E5125"/>
      <c r="F5125"/>
      <c r="H5125"/>
      <c r="L5125"/>
    </row>
    <row r="5126" spans="1:12" x14ac:dyDescent="0.3">
      <c r="A5126" s="6" t="s">
        <v>3299</v>
      </c>
      <c r="B5126" s="1">
        <v>41733</v>
      </c>
      <c r="D5126"/>
      <c r="E5126"/>
      <c r="F5126"/>
      <c r="H5126"/>
      <c r="L5126"/>
    </row>
    <row r="5127" spans="1:12" x14ac:dyDescent="0.3">
      <c r="A5127" s="6" t="s">
        <v>3300</v>
      </c>
      <c r="B5127" s="1">
        <v>41896</v>
      </c>
      <c r="D5127"/>
      <c r="E5127"/>
      <c r="F5127"/>
      <c r="H5127"/>
      <c r="L5127"/>
    </row>
    <row r="5128" spans="1:12" x14ac:dyDescent="0.3">
      <c r="A5128" s="6" t="s">
        <v>3300</v>
      </c>
      <c r="B5128" s="1">
        <v>41896</v>
      </c>
      <c r="D5128"/>
      <c r="E5128"/>
      <c r="F5128"/>
      <c r="H5128"/>
      <c r="L5128"/>
    </row>
    <row r="5129" spans="1:12" x14ac:dyDescent="0.3">
      <c r="A5129" s="6" t="s">
        <v>3300</v>
      </c>
      <c r="B5129" s="1">
        <v>41896</v>
      </c>
      <c r="D5129"/>
      <c r="E5129"/>
      <c r="F5129"/>
      <c r="H5129"/>
      <c r="L5129"/>
    </row>
    <row r="5130" spans="1:12" x14ac:dyDescent="0.3">
      <c r="A5130" s="6" t="s">
        <v>3300</v>
      </c>
      <c r="B5130" s="1">
        <v>41896</v>
      </c>
      <c r="D5130"/>
      <c r="E5130"/>
      <c r="F5130"/>
      <c r="H5130"/>
      <c r="L5130"/>
    </row>
    <row r="5131" spans="1:12" x14ac:dyDescent="0.3">
      <c r="A5131" s="6" t="s">
        <v>3300</v>
      </c>
      <c r="B5131" s="1">
        <v>41896</v>
      </c>
      <c r="D5131"/>
      <c r="E5131"/>
      <c r="F5131"/>
      <c r="H5131"/>
      <c r="L5131"/>
    </row>
    <row r="5132" spans="1:12" x14ac:dyDescent="0.3">
      <c r="A5132" s="6" t="s">
        <v>3300</v>
      </c>
      <c r="B5132" s="1">
        <v>41896</v>
      </c>
      <c r="D5132"/>
      <c r="E5132"/>
      <c r="F5132"/>
      <c r="H5132"/>
      <c r="L5132"/>
    </row>
    <row r="5133" spans="1:12" x14ac:dyDescent="0.3">
      <c r="A5133" s="6" t="s">
        <v>3300</v>
      </c>
      <c r="B5133" s="1">
        <v>41896</v>
      </c>
      <c r="D5133"/>
      <c r="E5133"/>
      <c r="F5133"/>
      <c r="H5133"/>
      <c r="L5133"/>
    </row>
    <row r="5134" spans="1:12" x14ac:dyDescent="0.3">
      <c r="A5134" s="6" t="s">
        <v>3301</v>
      </c>
      <c r="B5134" s="1">
        <v>43098</v>
      </c>
      <c r="D5134"/>
      <c r="E5134"/>
      <c r="F5134"/>
      <c r="H5134"/>
      <c r="L5134"/>
    </row>
    <row r="5135" spans="1:12" x14ac:dyDescent="0.3">
      <c r="A5135" s="6" t="s">
        <v>3302</v>
      </c>
      <c r="B5135" s="1">
        <v>42176</v>
      </c>
      <c r="D5135"/>
      <c r="E5135"/>
      <c r="F5135"/>
      <c r="H5135"/>
      <c r="L5135"/>
    </row>
    <row r="5136" spans="1:12" x14ac:dyDescent="0.3">
      <c r="A5136" s="6" t="s">
        <v>3303</v>
      </c>
      <c r="B5136" s="1">
        <v>43065</v>
      </c>
      <c r="D5136"/>
      <c r="E5136"/>
      <c r="F5136"/>
      <c r="H5136"/>
      <c r="L5136"/>
    </row>
    <row r="5137" spans="1:12" x14ac:dyDescent="0.3">
      <c r="A5137" s="6" t="s">
        <v>3303</v>
      </c>
      <c r="B5137" s="1">
        <v>43065</v>
      </c>
      <c r="D5137"/>
      <c r="E5137"/>
      <c r="F5137"/>
      <c r="H5137"/>
      <c r="L5137"/>
    </row>
    <row r="5138" spans="1:12" x14ac:dyDescent="0.3">
      <c r="A5138" s="6" t="s">
        <v>3304</v>
      </c>
      <c r="B5138" s="1">
        <v>42666</v>
      </c>
      <c r="D5138"/>
      <c r="E5138"/>
      <c r="F5138"/>
      <c r="H5138"/>
      <c r="L5138"/>
    </row>
    <row r="5139" spans="1:12" x14ac:dyDescent="0.3">
      <c r="A5139" s="6" t="s">
        <v>3305</v>
      </c>
      <c r="B5139" s="1">
        <v>42352</v>
      </c>
      <c r="D5139"/>
      <c r="E5139"/>
      <c r="F5139"/>
      <c r="H5139"/>
      <c r="L5139"/>
    </row>
    <row r="5140" spans="1:12" x14ac:dyDescent="0.3">
      <c r="A5140" s="6" t="s">
        <v>3306</v>
      </c>
      <c r="B5140" s="1">
        <v>42687</v>
      </c>
      <c r="D5140"/>
      <c r="E5140"/>
      <c r="F5140"/>
      <c r="H5140"/>
      <c r="L5140"/>
    </row>
    <row r="5141" spans="1:12" x14ac:dyDescent="0.3">
      <c r="A5141" s="6" t="s">
        <v>3307</v>
      </c>
      <c r="B5141" s="1">
        <v>43007</v>
      </c>
      <c r="D5141"/>
      <c r="E5141"/>
      <c r="F5141"/>
      <c r="H5141"/>
      <c r="L5141"/>
    </row>
    <row r="5142" spans="1:12" x14ac:dyDescent="0.3">
      <c r="A5142" s="6" t="s">
        <v>3307</v>
      </c>
      <c r="B5142" s="1">
        <v>43007</v>
      </c>
      <c r="D5142"/>
      <c r="E5142"/>
      <c r="F5142"/>
      <c r="H5142"/>
      <c r="L5142"/>
    </row>
    <row r="5143" spans="1:12" x14ac:dyDescent="0.3">
      <c r="A5143" s="6" t="s">
        <v>3308</v>
      </c>
      <c r="B5143" s="1">
        <v>42316</v>
      </c>
      <c r="D5143"/>
      <c r="E5143"/>
      <c r="F5143"/>
      <c r="H5143"/>
      <c r="L5143"/>
    </row>
    <row r="5144" spans="1:12" x14ac:dyDescent="0.3">
      <c r="A5144" s="6" t="s">
        <v>3309</v>
      </c>
      <c r="B5144" s="1">
        <v>42461</v>
      </c>
      <c r="D5144"/>
      <c r="E5144"/>
      <c r="F5144"/>
      <c r="H5144"/>
      <c r="L5144"/>
    </row>
    <row r="5145" spans="1:12" x14ac:dyDescent="0.3">
      <c r="A5145" s="6" t="s">
        <v>3309</v>
      </c>
      <c r="B5145" s="1">
        <v>42461</v>
      </c>
      <c r="D5145"/>
      <c r="E5145"/>
      <c r="F5145"/>
      <c r="H5145"/>
      <c r="L5145"/>
    </row>
    <row r="5146" spans="1:12" x14ac:dyDescent="0.3">
      <c r="A5146" s="6" t="s">
        <v>3309</v>
      </c>
      <c r="B5146" s="1">
        <v>42461</v>
      </c>
      <c r="D5146"/>
      <c r="E5146"/>
      <c r="F5146"/>
      <c r="H5146"/>
      <c r="L5146"/>
    </row>
    <row r="5147" spans="1:12" x14ac:dyDescent="0.3">
      <c r="A5147" s="6" t="s">
        <v>3310</v>
      </c>
      <c r="B5147" s="1">
        <v>42768</v>
      </c>
      <c r="D5147"/>
      <c r="E5147"/>
      <c r="F5147"/>
      <c r="H5147"/>
      <c r="L5147"/>
    </row>
    <row r="5148" spans="1:12" x14ac:dyDescent="0.3">
      <c r="A5148" s="6" t="s">
        <v>3310</v>
      </c>
      <c r="B5148" s="1">
        <v>42768</v>
      </c>
      <c r="D5148"/>
      <c r="E5148"/>
      <c r="F5148"/>
      <c r="H5148"/>
      <c r="L5148"/>
    </row>
    <row r="5149" spans="1:12" x14ac:dyDescent="0.3">
      <c r="A5149" s="6" t="s">
        <v>3310</v>
      </c>
      <c r="B5149" s="1">
        <v>42768</v>
      </c>
      <c r="D5149"/>
      <c r="E5149"/>
      <c r="F5149"/>
      <c r="H5149"/>
      <c r="L5149"/>
    </row>
    <row r="5150" spans="1:12" x14ac:dyDescent="0.3">
      <c r="A5150" s="6" t="s">
        <v>3311</v>
      </c>
      <c r="B5150" s="1">
        <v>43093</v>
      </c>
      <c r="D5150"/>
      <c r="E5150"/>
      <c r="F5150"/>
      <c r="H5150"/>
      <c r="L5150"/>
    </row>
    <row r="5151" spans="1:12" x14ac:dyDescent="0.3">
      <c r="A5151" s="6" t="s">
        <v>3311</v>
      </c>
      <c r="B5151" s="1">
        <v>43093</v>
      </c>
      <c r="D5151"/>
      <c r="E5151"/>
      <c r="F5151"/>
      <c r="H5151"/>
      <c r="L5151"/>
    </row>
    <row r="5152" spans="1:12" x14ac:dyDescent="0.3">
      <c r="A5152" s="6" t="s">
        <v>3312</v>
      </c>
      <c r="B5152" s="1">
        <v>41811</v>
      </c>
      <c r="D5152"/>
      <c r="E5152"/>
      <c r="F5152"/>
      <c r="H5152"/>
      <c r="L5152"/>
    </row>
    <row r="5153" spans="1:12" x14ac:dyDescent="0.3">
      <c r="A5153" s="6" t="s">
        <v>3313</v>
      </c>
      <c r="B5153" s="1">
        <v>42800</v>
      </c>
      <c r="D5153"/>
      <c r="E5153"/>
      <c r="F5153"/>
      <c r="H5153"/>
      <c r="L5153"/>
    </row>
    <row r="5154" spans="1:12" x14ac:dyDescent="0.3">
      <c r="A5154" s="6" t="s">
        <v>3314</v>
      </c>
      <c r="B5154" s="1">
        <v>43003</v>
      </c>
      <c r="D5154"/>
      <c r="E5154"/>
      <c r="F5154"/>
      <c r="H5154"/>
      <c r="L5154"/>
    </row>
    <row r="5155" spans="1:12" x14ac:dyDescent="0.3">
      <c r="A5155" s="6" t="s">
        <v>3315</v>
      </c>
      <c r="B5155" s="1">
        <v>41820</v>
      </c>
      <c r="D5155"/>
      <c r="E5155"/>
      <c r="F5155"/>
      <c r="H5155"/>
      <c r="L5155"/>
    </row>
    <row r="5156" spans="1:12" x14ac:dyDescent="0.3">
      <c r="A5156" s="6" t="s">
        <v>3315</v>
      </c>
      <c r="B5156" s="1">
        <v>41820</v>
      </c>
      <c r="D5156"/>
      <c r="E5156"/>
      <c r="F5156"/>
      <c r="H5156"/>
      <c r="L5156"/>
    </row>
    <row r="5157" spans="1:12" x14ac:dyDescent="0.3">
      <c r="A5157" s="6" t="s">
        <v>3316</v>
      </c>
      <c r="B5157" s="1">
        <v>42223</v>
      </c>
      <c r="D5157"/>
      <c r="E5157"/>
      <c r="F5157"/>
      <c r="H5157"/>
      <c r="L5157"/>
    </row>
    <row r="5158" spans="1:12" x14ac:dyDescent="0.3">
      <c r="A5158" s="6" t="s">
        <v>3316</v>
      </c>
      <c r="B5158" s="1">
        <v>42223</v>
      </c>
      <c r="D5158"/>
      <c r="E5158"/>
      <c r="F5158"/>
      <c r="H5158"/>
      <c r="L5158"/>
    </row>
    <row r="5159" spans="1:12" x14ac:dyDescent="0.3">
      <c r="A5159" s="6" t="s">
        <v>3317</v>
      </c>
      <c r="B5159" s="1">
        <v>42916</v>
      </c>
      <c r="D5159"/>
      <c r="E5159"/>
      <c r="F5159"/>
      <c r="H5159"/>
      <c r="L5159"/>
    </row>
    <row r="5160" spans="1:12" x14ac:dyDescent="0.3">
      <c r="A5160" s="6" t="s">
        <v>3317</v>
      </c>
      <c r="B5160" s="1">
        <v>42916</v>
      </c>
      <c r="D5160"/>
      <c r="E5160"/>
      <c r="F5160"/>
      <c r="H5160"/>
      <c r="L5160"/>
    </row>
    <row r="5161" spans="1:12" x14ac:dyDescent="0.3">
      <c r="A5161" s="6" t="s">
        <v>3317</v>
      </c>
      <c r="B5161" s="1">
        <v>42916</v>
      </c>
      <c r="D5161"/>
      <c r="E5161"/>
      <c r="F5161"/>
      <c r="H5161"/>
      <c r="L5161"/>
    </row>
    <row r="5162" spans="1:12" x14ac:dyDescent="0.3">
      <c r="A5162" s="6" t="s">
        <v>3318</v>
      </c>
      <c r="B5162" s="1">
        <v>42303</v>
      </c>
      <c r="D5162"/>
      <c r="E5162"/>
      <c r="F5162"/>
      <c r="H5162"/>
      <c r="L5162"/>
    </row>
    <row r="5163" spans="1:12" x14ac:dyDescent="0.3">
      <c r="A5163" s="6" t="s">
        <v>3318</v>
      </c>
      <c r="B5163" s="1">
        <v>42303</v>
      </c>
      <c r="D5163"/>
      <c r="E5163"/>
      <c r="F5163"/>
      <c r="H5163"/>
      <c r="L5163"/>
    </row>
    <row r="5164" spans="1:12" x14ac:dyDescent="0.3">
      <c r="A5164" s="6" t="s">
        <v>3319</v>
      </c>
      <c r="B5164" s="1">
        <v>41850</v>
      </c>
      <c r="D5164"/>
      <c r="E5164"/>
      <c r="F5164"/>
      <c r="H5164"/>
      <c r="L5164"/>
    </row>
    <row r="5165" spans="1:12" x14ac:dyDescent="0.3">
      <c r="A5165" s="6" t="s">
        <v>3320</v>
      </c>
      <c r="B5165" s="1">
        <v>42692</v>
      </c>
      <c r="D5165"/>
      <c r="E5165"/>
      <c r="F5165"/>
      <c r="H5165"/>
      <c r="L5165"/>
    </row>
    <row r="5166" spans="1:12" x14ac:dyDescent="0.3">
      <c r="A5166" s="6" t="s">
        <v>3321</v>
      </c>
      <c r="B5166" s="1">
        <v>42191</v>
      </c>
      <c r="D5166"/>
      <c r="E5166"/>
      <c r="F5166"/>
      <c r="H5166"/>
      <c r="L5166"/>
    </row>
    <row r="5167" spans="1:12" x14ac:dyDescent="0.3">
      <c r="A5167" s="6" t="s">
        <v>3322</v>
      </c>
      <c r="B5167" s="1">
        <v>41953</v>
      </c>
      <c r="D5167"/>
      <c r="E5167"/>
      <c r="F5167"/>
      <c r="H5167"/>
      <c r="L5167"/>
    </row>
    <row r="5168" spans="1:12" x14ac:dyDescent="0.3">
      <c r="A5168" s="6" t="s">
        <v>3322</v>
      </c>
      <c r="B5168" s="1">
        <v>41953</v>
      </c>
      <c r="D5168"/>
      <c r="E5168"/>
      <c r="F5168"/>
      <c r="H5168"/>
      <c r="L5168"/>
    </row>
    <row r="5169" spans="1:12" x14ac:dyDescent="0.3">
      <c r="A5169" s="6" t="s">
        <v>3322</v>
      </c>
      <c r="B5169" s="1">
        <v>41953</v>
      </c>
      <c r="D5169"/>
      <c r="E5169"/>
      <c r="F5169"/>
      <c r="H5169"/>
      <c r="L5169"/>
    </row>
    <row r="5170" spans="1:12" x14ac:dyDescent="0.3">
      <c r="A5170" s="6" t="s">
        <v>3322</v>
      </c>
      <c r="B5170" s="1">
        <v>41953</v>
      </c>
      <c r="D5170"/>
      <c r="E5170"/>
      <c r="F5170"/>
      <c r="H5170"/>
      <c r="L5170"/>
    </row>
    <row r="5171" spans="1:12" x14ac:dyDescent="0.3">
      <c r="A5171" s="6" t="s">
        <v>3322</v>
      </c>
      <c r="B5171" s="1">
        <v>41953</v>
      </c>
      <c r="D5171"/>
      <c r="E5171"/>
      <c r="F5171"/>
      <c r="H5171"/>
      <c r="L5171"/>
    </row>
    <row r="5172" spans="1:12" x14ac:dyDescent="0.3">
      <c r="A5172" s="6" t="s">
        <v>3322</v>
      </c>
      <c r="B5172" s="1">
        <v>41953</v>
      </c>
      <c r="D5172"/>
      <c r="E5172"/>
      <c r="F5172"/>
      <c r="H5172"/>
      <c r="L5172"/>
    </row>
    <row r="5173" spans="1:12" x14ac:dyDescent="0.3">
      <c r="A5173" s="6" t="s">
        <v>3323</v>
      </c>
      <c r="B5173" s="1">
        <v>42517</v>
      </c>
      <c r="D5173"/>
      <c r="E5173"/>
      <c r="F5173"/>
      <c r="H5173"/>
      <c r="L5173"/>
    </row>
    <row r="5174" spans="1:12" x14ac:dyDescent="0.3">
      <c r="A5174" s="6" t="s">
        <v>3323</v>
      </c>
      <c r="B5174" s="1">
        <v>42517</v>
      </c>
      <c r="D5174"/>
      <c r="E5174"/>
      <c r="F5174"/>
      <c r="H5174"/>
      <c r="L5174"/>
    </row>
    <row r="5175" spans="1:12" x14ac:dyDescent="0.3">
      <c r="A5175" s="6" t="s">
        <v>3323</v>
      </c>
      <c r="B5175" s="1">
        <v>42517</v>
      </c>
      <c r="D5175"/>
      <c r="E5175"/>
      <c r="F5175"/>
      <c r="H5175"/>
      <c r="L5175"/>
    </row>
    <row r="5176" spans="1:12" x14ac:dyDescent="0.3">
      <c r="A5176" s="6" t="s">
        <v>3324</v>
      </c>
      <c r="B5176" s="1">
        <v>42071</v>
      </c>
      <c r="D5176"/>
      <c r="E5176"/>
      <c r="F5176"/>
      <c r="H5176"/>
      <c r="L5176"/>
    </row>
    <row r="5177" spans="1:12" x14ac:dyDescent="0.3">
      <c r="A5177" s="6" t="s">
        <v>3325</v>
      </c>
      <c r="B5177" s="1">
        <v>43027</v>
      </c>
      <c r="D5177"/>
      <c r="E5177"/>
      <c r="F5177"/>
      <c r="H5177"/>
      <c r="L5177"/>
    </row>
    <row r="5178" spans="1:12" x14ac:dyDescent="0.3">
      <c r="A5178" s="6" t="s">
        <v>3325</v>
      </c>
      <c r="B5178" s="1">
        <v>43027</v>
      </c>
      <c r="D5178"/>
      <c r="E5178"/>
      <c r="F5178"/>
      <c r="H5178"/>
      <c r="L5178"/>
    </row>
    <row r="5179" spans="1:12" x14ac:dyDescent="0.3">
      <c r="A5179" s="6" t="s">
        <v>3326</v>
      </c>
      <c r="B5179" s="1">
        <v>42679</v>
      </c>
      <c r="D5179"/>
      <c r="E5179"/>
      <c r="F5179"/>
      <c r="H5179"/>
      <c r="L5179"/>
    </row>
    <row r="5180" spans="1:12" x14ac:dyDescent="0.3">
      <c r="A5180" s="6" t="s">
        <v>3327</v>
      </c>
      <c r="B5180" s="1">
        <v>42730</v>
      </c>
      <c r="D5180"/>
      <c r="E5180"/>
      <c r="F5180"/>
      <c r="H5180"/>
      <c r="L5180"/>
    </row>
    <row r="5181" spans="1:12" x14ac:dyDescent="0.3">
      <c r="A5181" s="6" t="s">
        <v>3328</v>
      </c>
      <c r="B5181" s="1">
        <v>42107</v>
      </c>
      <c r="D5181"/>
      <c r="E5181"/>
      <c r="F5181"/>
      <c r="H5181"/>
      <c r="L5181"/>
    </row>
    <row r="5182" spans="1:12" x14ac:dyDescent="0.3">
      <c r="A5182" s="6" t="s">
        <v>3328</v>
      </c>
      <c r="B5182" s="1">
        <v>42107</v>
      </c>
      <c r="D5182"/>
      <c r="E5182"/>
      <c r="F5182"/>
      <c r="H5182"/>
      <c r="L5182"/>
    </row>
    <row r="5183" spans="1:12" x14ac:dyDescent="0.3">
      <c r="A5183" s="6" t="s">
        <v>3328</v>
      </c>
      <c r="B5183" s="1">
        <v>42107</v>
      </c>
      <c r="D5183"/>
      <c r="E5183"/>
      <c r="F5183"/>
      <c r="H5183"/>
      <c r="L5183"/>
    </row>
    <row r="5184" spans="1:12" x14ac:dyDescent="0.3">
      <c r="A5184" s="6" t="s">
        <v>3329</v>
      </c>
      <c r="B5184" s="1">
        <v>42990</v>
      </c>
      <c r="D5184"/>
      <c r="E5184"/>
      <c r="F5184"/>
      <c r="H5184"/>
      <c r="L5184"/>
    </row>
    <row r="5185" spans="1:12" x14ac:dyDescent="0.3">
      <c r="A5185" s="6" t="s">
        <v>3329</v>
      </c>
      <c r="B5185" s="1">
        <v>42990</v>
      </c>
      <c r="D5185"/>
      <c r="E5185"/>
      <c r="F5185"/>
      <c r="H5185"/>
      <c r="L5185"/>
    </row>
    <row r="5186" spans="1:12" x14ac:dyDescent="0.3">
      <c r="A5186" s="6" t="s">
        <v>3330</v>
      </c>
      <c r="B5186" s="1">
        <v>43002</v>
      </c>
      <c r="D5186"/>
      <c r="E5186"/>
      <c r="F5186"/>
      <c r="H5186"/>
      <c r="L5186"/>
    </row>
    <row r="5187" spans="1:12" x14ac:dyDescent="0.3">
      <c r="A5187" s="6" t="s">
        <v>3330</v>
      </c>
      <c r="B5187" s="1">
        <v>43002</v>
      </c>
      <c r="D5187"/>
      <c r="E5187"/>
      <c r="F5187"/>
      <c r="H5187"/>
      <c r="L5187"/>
    </row>
    <row r="5188" spans="1:12" x14ac:dyDescent="0.3">
      <c r="A5188" s="6" t="s">
        <v>3331</v>
      </c>
      <c r="B5188" s="1">
        <v>42287</v>
      </c>
      <c r="D5188"/>
      <c r="E5188"/>
      <c r="F5188"/>
      <c r="H5188"/>
      <c r="L5188"/>
    </row>
    <row r="5189" spans="1:12" x14ac:dyDescent="0.3">
      <c r="A5189" s="6" t="s">
        <v>3332</v>
      </c>
      <c r="B5189" s="1">
        <v>42335</v>
      </c>
      <c r="D5189"/>
      <c r="E5189"/>
      <c r="F5189"/>
      <c r="H5189"/>
      <c r="L5189"/>
    </row>
    <row r="5190" spans="1:12" x14ac:dyDescent="0.3">
      <c r="A5190" s="6" t="s">
        <v>3333</v>
      </c>
      <c r="B5190" s="1">
        <v>42260</v>
      </c>
      <c r="D5190"/>
      <c r="E5190"/>
      <c r="F5190"/>
      <c r="H5190"/>
      <c r="L5190"/>
    </row>
    <row r="5191" spans="1:12" x14ac:dyDescent="0.3">
      <c r="A5191" s="6" t="s">
        <v>3333</v>
      </c>
      <c r="B5191" s="1">
        <v>42260</v>
      </c>
      <c r="D5191"/>
      <c r="E5191"/>
      <c r="F5191"/>
      <c r="H5191"/>
      <c r="L5191"/>
    </row>
    <row r="5192" spans="1:12" x14ac:dyDescent="0.3">
      <c r="A5192" s="6" t="s">
        <v>3334</v>
      </c>
      <c r="B5192" s="1">
        <v>43053</v>
      </c>
      <c r="D5192"/>
      <c r="E5192"/>
      <c r="F5192"/>
      <c r="H5192"/>
      <c r="L5192"/>
    </row>
    <row r="5193" spans="1:12" x14ac:dyDescent="0.3">
      <c r="A5193" s="6" t="s">
        <v>3334</v>
      </c>
      <c r="B5193" s="1">
        <v>43053</v>
      </c>
      <c r="D5193"/>
      <c r="E5193"/>
      <c r="F5193"/>
      <c r="H5193"/>
      <c r="L5193"/>
    </row>
    <row r="5194" spans="1:12" x14ac:dyDescent="0.3">
      <c r="A5194" s="6" t="s">
        <v>3335</v>
      </c>
      <c r="B5194" s="1">
        <v>42860</v>
      </c>
      <c r="D5194"/>
      <c r="E5194"/>
      <c r="F5194"/>
      <c r="H5194"/>
      <c r="L5194"/>
    </row>
    <row r="5195" spans="1:12" x14ac:dyDescent="0.3">
      <c r="A5195" s="6" t="s">
        <v>3336</v>
      </c>
      <c r="B5195" s="1">
        <v>41971</v>
      </c>
      <c r="D5195"/>
      <c r="E5195"/>
      <c r="F5195"/>
      <c r="H5195"/>
      <c r="L5195"/>
    </row>
    <row r="5196" spans="1:12" x14ac:dyDescent="0.3">
      <c r="A5196" s="6" t="s">
        <v>3336</v>
      </c>
      <c r="B5196" s="1">
        <v>41971</v>
      </c>
      <c r="D5196"/>
      <c r="E5196"/>
      <c r="F5196"/>
      <c r="H5196"/>
      <c r="L5196"/>
    </row>
    <row r="5197" spans="1:12" x14ac:dyDescent="0.3">
      <c r="A5197" s="6" t="s">
        <v>3336</v>
      </c>
      <c r="B5197" s="1">
        <v>41971</v>
      </c>
      <c r="D5197"/>
      <c r="E5197"/>
      <c r="F5197"/>
      <c r="H5197"/>
      <c r="L5197"/>
    </row>
    <row r="5198" spans="1:12" x14ac:dyDescent="0.3">
      <c r="A5198" s="6" t="s">
        <v>3336</v>
      </c>
      <c r="B5198" s="1">
        <v>41971</v>
      </c>
      <c r="D5198"/>
      <c r="E5198"/>
      <c r="F5198"/>
      <c r="H5198"/>
      <c r="L5198"/>
    </row>
    <row r="5199" spans="1:12" x14ac:dyDescent="0.3">
      <c r="A5199" s="6" t="s">
        <v>3337</v>
      </c>
      <c r="B5199" s="1">
        <v>41769</v>
      </c>
      <c r="D5199"/>
      <c r="E5199"/>
      <c r="F5199"/>
      <c r="H5199"/>
      <c r="L5199"/>
    </row>
    <row r="5200" spans="1:12" x14ac:dyDescent="0.3">
      <c r="A5200" s="6" t="s">
        <v>3337</v>
      </c>
      <c r="B5200" s="1">
        <v>41769</v>
      </c>
      <c r="D5200"/>
      <c r="E5200"/>
      <c r="F5200"/>
      <c r="H5200"/>
      <c r="L5200"/>
    </row>
    <row r="5201" spans="1:12" x14ac:dyDescent="0.3">
      <c r="A5201" s="6" t="s">
        <v>3338</v>
      </c>
      <c r="B5201" s="1">
        <v>42432</v>
      </c>
      <c r="D5201"/>
      <c r="E5201"/>
      <c r="F5201"/>
      <c r="H5201"/>
      <c r="L5201"/>
    </row>
    <row r="5202" spans="1:12" x14ac:dyDescent="0.3">
      <c r="A5202" s="6" t="s">
        <v>3338</v>
      </c>
      <c r="B5202" s="1">
        <v>42432</v>
      </c>
      <c r="D5202"/>
      <c r="E5202"/>
      <c r="F5202"/>
      <c r="H5202"/>
      <c r="L5202"/>
    </row>
    <row r="5203" spans="1:12" x14ac:dyDescent="0.3">
      <c r="A5203" s="6" t="s">
        <v>3338</v>
      </c>
      <c r="B5203" s="1">
        <v>42432</v>
      </c>
      <c r="D5203"/>
      <c r="E5203"/>
      <c r="F5203"/>
      <c r="H5203"/>
      <c r="L5203"/>
    </row>
    <row r="5204" spans="1:12" x14ac:dyDescent="0.3">
      <c r="A5204" s="6" t="s">
        <v>3338</v>
      </c>
      <c r="B5204" s="1">
        <v>42432</v>
      </c>
      <c r="D5204"/>
      <c r="E5204"/>
      <c r="F5204"/>
      <c r="H5204"/>
      <c r="L5204"/>
    </row>
    <row r="5205" spans="1:12" x14ac:dyDescent="0.3">
      <c r="A5205" s="6" t="s">
        <v>3339</v>
      </c>
      <c r="B5205" s="1">
        <v>42231</v>
      </c>
      <c r="D5205"/>
      <c r="E5205"/>
      <c r="F5205"/>
      <c r="H5205"/>
      <c r="L5205"/>
    </row>
    <row r="5206" spans="1:12" x14ac:dyDescent="0.3">
      <c r="A5206" s="6" t="s">
        <v>3339</v>
      </c>
      <c r="B5206" s="1">
        <v>42231</v>
      </c>
      <c r="D5206"/>
      <c r="E5206"/>
      <c r="F5206"/>
      <c r="H5206"/>
      <c r="L5206"/>
    </row>
    <row r="5207" spans="1:12" x14ac:dyDescent="0.3">
      <c r="A5207" s="6" t="s">
        <v>3340</v>
      </c>
      <c r="B5207" s="1">
        <v>42259</v>
      </c>
      <c r="D5207"/>
      <c r="E5207"/>
      <c r="F5207"/>
      <c r="H5207"/>
      <c r="L5207"/>
    </row>
    <row r="5208" spans="1:12" x14ac:dyDescent="0.3">
      <c r="A5208" s="6" t="s">
        <v>3340</v>
      </c>
      <c r="B5208" s="1">
        <v>42259</v>
      </c>
      <c r="D5208"/>
      <c r="E5208"/>
      <c r="F5208"/>
      <c r="H5208"/>
      <c r="L5208"/>
    </row>
    <row r="5209" spans="1:12" x14ac:dyDescent="0.3">
      <c r="A5209" s="6" t="s">
        <v>3340</v>
      </c>
      <c r="B5209" s="1">
        <v>42259</v>
      </c>
      <c r="D5209"/>
      <c r="E5209"/>
      <c r="F5209"/>
      <c r="H5209"/>
      <c r="L5209"/>
    </row>
    <row r="5210" spans="1:12" x14ac:dyDescent="0.3">
      <c r="A5210" s="6" t="s">
        <v>3340</v>
      </c>
      <c r="B5210" s="1">
        <v>42259</v>
      </c>
      <c r="D5210"/>
      <c r="E5210"/>
      <c r="F5210"/>
      <c r="H5210"/>
      <c r="L5210"/>
    </row>
    <row r="5211" spans="1:12" x14ac:dyDescent="0.3">
      <c r="A5211" s="6" t="s">
        <v>3340</v>
      </c>
      <c r="B5211" s="1">
        <v>42259</v>
      </c>
      <c r="D5211"/>
      <c r="E5211"/>
      <c r="F5211"/>
      <c r="H5211"/>
      <c r="L5211"/>
    </row>
    <row r="5212" spans="1:12" x14ac:dyDescent="0.3">
      <c r="A5212" s="6" t="s">
        <v>3340</v>
      </c>
      <c r="B5212" s="1">
        <v>42259</v>
      </c>
      <c r="D5212"/>
      <c r="E5212"/>
      <c r="F5212"/>
      <c r="H5212"/>
      <c r="L5212"/>
    </row>
    <row r="5213" spans="1:12" x14ac:dyDescent="0.3">
      <c r="A5213" s="6" t="s">
        <v>3341</v>
      </c>
      <c r="B5213" s="1">
        <v>42016</v>
      </c>
      <c r="D5213"/>
      <c r="E5213"/>
      <c r="F5213"/>
      <c r="H5213"/>
      <c r="L5213"/>
    </row>
    <row r="5214" spans="1:12" x14ac:dyDescent="0.3">
      <c r="A5214" s="6" t="s">
        <v>3342</v>
      </c>
      <c r="B5214" s="1">
        <v>42136</v>
      </c>
      <c r="D5214"/>
      <c r="E5214"/>
      <c r="F5214"/>
      <c r="H5214"/>
      <c r="L5214"/>
    </row>
    <row r="5215" spans="1:12" x14ac:dyDescent="0.3">
      <c r="A5215" s="6" t="s">
        <v>3343</v>
      </c>
      <c r="B5215" s="1">
        <v>42639</v>
      </c>
      <c r="D5215"/>
      <c r="E5215"/>
      <c r="F5215"/>
      <c r="H5215"/>
      <c r="L5215"/>
    </row>
    <row r="5216" spans="1:12" x14ac:dyDescent="0.3">
      <c r="A5216" s="6" t="s">
        <v>3343</v>
      </c>
      <c r="B5216" s="1">
        <v>42639</v>
      </c>
      <c r="D5216"/>
      <c r="E5216"/>
      <c r="F5216"/>
      <c r="H5216"/>
      <c r="L5216"/>
    </row>
    <row r="5217" spans="1:12" x14ac:dyDescent="0.3">
      <c r="A5217" s="6" t="s">
        <v>3343</v>
      </c>
      <c r="B5217" s="1">
        <v>42639</v>
      </c>
      <c r="D5217"/>
      <c r="E5217"/>
      <c r="F5217"/>
      <c r="H5217"/>
      <c r="L5217"/>
    </row>
    <row r="5218" spans="1:12" x14ac:dyDescent="0.3">
      <c r="A5218" s="6" t="s">
        <v>3343</v>
      </c>
      <c r="B5218" s="1">
        <v>42639</v>
      </c>
      <c r="D5218"/>
      <c r="E5218"/>
      <c r="F5218"/>
      <c r="H5218"/>
      <c r="L5218"/>
    </row>
    <row r="5219" spans="1:12" x14ac:dyDescent="0.3">
      <c r="A5219" s="6" t="s">
        <v>3344</v>
      </c>
      <c r="B5219" s="1">
        <v>42987</v>
      </c>
      <c r="D5219"/>
      <c r="E5219"/>
      <c r="F5219"/>
      <c r="H5219"/>
      <c r="L5219"/>
    </row>
    <row r="5220" spans="1:12" x14ac:dyDescent="0.3">
      <c r="A5220" s="6" t="s">
        <v>3345</v>
      </c>
      <c r="B5220" s="1">
        <v>42840</v>
      </c>
      <c r="D5220"/>
      <c r="E5220"/>
      <c r="F5220"/>
      <c r="H5220"/>
      <c r="L5220"/>
    </row>
    <row r="5221" spans="1:12" x14ac:dyDescent="0.3">
      <c r="A5221" s="6" t="s">
        <v>3346</v>
      </c>
      <c r="B5221" s="1">
        <v>42896</v>
      </c>
      <c r="D5221"/>
      <c r="E5221"/>
      <c r="F5221"/>
      <c r="H5221"/>
      <c r="L5221"/>
    </row>
    <row r="5222" spans="1:12" x14ac:dyDescent="0.3">
      <c r="A5222" s="6" t="s">
        <v>3347</v>
      </c>
      <c r="B5222" s="1">
        <v>42979</v>
      </c>
      <c r="D5222"/>
      <c r="E5222"/>
      <c r="F5222"/>
      <c r="H5222"/>
      <c r="L5222"/>
    </row>
    <row r="5223" spans="1:12" x14ac:dyDescent="0.3">
      <c r="A5223" s="6" t="s">
        <v>3348</v>
      </c>
      <c r="B5223" s="1">
        <v>41804</v>
      </c>
      <c r="D5223"/>
      <c r="E5223"/>
      <c r="F5223"/>
      <c r="H5223"/>
      <c r="L5223"/>
    </row>
    <row r="5224" spans="1:12" x14ac:dyDescent="0.3">
      <c r="A5224" s="6" t="s">
        <v>3349</v>
      </c>
      <c r="B5224" s="1">
        <v>42873</v>
      </c>
      <c r="D5224"/>
      <c r="E5224"/>
      <c r="F5224"/>
      <c r="H5224"/>
      <c r="L5224"/>
    </row>
    <row r="5225" spans="1:12" x14ac:dyDescent="0.3">
      <c r="A5225" s="6" t="s">
        <v>3349</v>
      </c>
      <c r="B5225" s="1">
        <v>42873</v>
      </c>
      <c r="D5225"/>
      <c r="E5225"/>
      <c r="F5225"/>
      <c r="H5225"/>
      <c r="L5225"/>
    </row>
    <row r="5226" spans="1:12" x14ac:dyDescent="0.3">
      <c r="A5226" s="6" t="s">
        <v>3349</v>
      </c>
      <c r="B5226" s="1">
        <v>42873</v>
      </c>
      <c r="D5226"/>
      <c r="E5226"/>
      <c r="F5226"/>
      <c r="H5226"/>
      <c r="L5226"/>
    </row>
    <row r="5227" spans="1:12" x14ac:dyDescent="0.3">
      <c r="A5227" s="6" t="s">
        <v>3350</v>
      </c>
      <c r="B5227" s="1">
        <v>42990</v>
      </c>
      <c r="D5227"/>
      <c r="E5227"/>
      <c r="F5227"/>
      <c r="H5227"/>
      <c r="L5227"/>
    </row>
    <row r="5228" spans="1:12" x14ac:dyDescent="0.3">
      <c r="A5228" s="6" t="s">
        <v>3351</v>
      </c>
      <c r="B5228" s="1">
        <v>42542</v>
      </c>
      <c r="D5228"/>
      <c r="E5228"/>
      <c r="F5228"/>
      <c r="H5228"/>
      <c r="L5228"/>
    </row>
    <row r="5229" spans="1:12" x14ac:dyDescent="0.3">
      <c r="A5229" s="6" t="s">
        <v>3351</v>
      </c>
      <c r="B5229" s="1">
        <v>42542</v>
      </c>
      <c r="D5229"/>
      <c r="E5229"/>
      <c r="F5229"/>
      <c r="H5229"/>
      <c r="L5229"/>
    </row>
    <row r="5230" spans="1:12" x14ac:dyDescent="0.3">
      <c r="A5230" s="6" t="s">
        <v>3351</v>
      </c>
      <c r="B5230" s="1">
        <v>42542</v>
      </c>
      <c r="D5230"/>
      <c r="E5230"/>
      <c r="F5230"/>
      <c r="H5230"/>
      <c r="L5230"/>
    </row>
    <row r="5231" spans="1:12" x14ac:dyDescent="0.3">
      <c r="A5231" s="6" t="s">
        <v>3352</v>
      </c>
      <c r="B5231" s="1">
        <v>41969</v>
      </c>
      <c r="D5231"/>
      <c r="E5231"/>
      <c r="F5231"/>
      <c r="H5231"/>
      <c r="L5231"/>
    </row>
    <row r="5232" spans="1:12" x14ac:dyDescent="0.3">
      <c r="A5232" s="6" t="s">
        <v>3353</v>
      </c>
      <c r="B5232" s="1">
        <v>42813</v>
      </c>
      <c r="D5232"/>
      <c r="E5232"/>
      <c r="F5232"/>
      <c r="H5232"/>
      <c r="L5232"/>
    </row>
    <row r="5233" spans="1:12" x14ac:dyDescent="0.3">
      <c r="A5233" s="6" t="s">
        <v>3353</v>
      </c>
      <c r="B5233" s="1">
        <v>42813</v>
      </c>
      <c r="D5233"/>
      <c r="E5233"/>
      <c r="F5233"/>
      <c r="H5233"/>
      <c r="L5233"/>
    </row>
    <row r="5234" spans="1:12" x14ac:dyDescent="0.3">
      <c r="A5234" s="6" t="s">
        <v>3353</v>
      </c>
      <c r="B5234" s="1">
        <v>42813</v>
      </c>
      <c r="D5234"/>
      <c r="E5234"/>
      <c r="F5234"/>
      <c r="H5234"/>
      <c r="L5234"/>
    </row>
    <row r="5235" spans="1:12" x14ac:dyDescent="0.3">
      <c r="A5235" s="6" t="s">
        <v>3353</v>
      </c>
      <c r="B5235" s="1">
        <v>42813</v>
      </c>
      <c r="D5235"/>
      <c r="E5235"/>
      <c r="F5235"/>
      <c r="H5235"/>
      <c r="L5235"/>
    </row>
    <row r="5236" spans="1:12" x14ac:dyDescent="0.3">
      <c r="A5236" s="6" t="s">
        <v>3354</v>
      </c>
      <c r="B5236" s="1">
        <v>41930</v>
      </c>
      <c r="D5236"/>
      <c r="E5236"/>
      <c r="F5236"/>
      <c r="H5236"/>
      <c r="L5236"/>
    </row>
    <row r="5237" spans="1:12" x14ac:dyDescent="0.3">
      <c r="A5237" s="6" t="s">
        <v>3355</v>
      </c>
      <c r="B5237" s="1">
        <v>42969</v>
      </c>
      <c r="D5237"/>
      <c r="E5237"/>
      <c r="F5237"/>
      <c r="H5237"/>
      <c r="L5237"/>
    </row>
    <row r="5238" spans="1:12" x14ac:dyDescent="0.3">
      <c r="A5238" s="6" t="s">
        <v>3356</v>
      </c>
      <c r="B5238" s="1">
        <v>42693</v>
      </c>
      <c r="D5238"/>
      <c r="E5238"/>
      <c r="F5238"/>
      <c r="H5238"/>
      <c r="L5238"/>
    </row>
    <row r="5239" spans="1:12" x14ac:dyDescent="0.3">
      <c r="A5239" s="6" t="s">
        <v>3357</v>
      </c>
      <c r="B5239" s="1">
        <v>41902</v>
      </c>
      <c r="D5239"/>
      <c r="E5239"/>
      <c r="F5239"/>
      <c r="H5239"/>
      <c r="L5239"/>
    </row>
    <row r="5240" spans="1:12" x14ac:dyDescent="0.3">
      <c r="A5240" s="6" t="s">
        <v>3357</v>
      </c>
      <c r="B5240" s="1">
        <v>41902</v>
      </c>
      <c r="D5240"/>
      <c r="E5240"/>
      <c r="F5240"/>
      <c r="H5240"/>
      <c r="L5240"/>
    </row>
    <row r="5241" spans="1:12" x14ac:dyDescent="0.3">
      <c r="A5241" s="6" t="s">
        <v>3357</v>
      </c>
      <c r="B5241" s="1">
        <v>41902</v>
      </c>
      <c r="D5241"/>
      <c r="E5241"/>
      <c r="F5241"/>
      <c r="H5241"/>
      <c r="L5241"/>
    </row>
    <row r="5242" spans="1:12" x14ac:dyDescent="0.3">
      <c r="A5242" s="6" t="s">
        <v>3358</v>
      </c>
      <c r="B5242" s="1">
        <v>42624</v>
      </c>
      <c r="D5242"/>
      <c r="E5242"/>
      <c r="F5242"/>
      <c r="H5242"/>
      <c r="L5242"/>
    </row>
    <row r="5243" spans="1:12" x14ac:dyDescent="0.3">
      <c r="A5243" s="6" t="s">
        <v>3358</v>
      </c>
      <c r="B5243" s="1">
        <v>42624</v>
      </c>
      <c r="D5243"/>
      <c r="E5243"/>
      <c r="F5243"/>
      <c r="H5243"/>
      <c r="L5243"/>
    </row>
    <row r="5244" spans="1:12" x14ac:dyDescent="0.3">
      <c r="A5244" s="6" t="s">
        <v>3359</v>
      </c>
      <c r="B5244" s="1">
        <v>42636</v>
      </c>
      <c r="D5244"/>
      <c r="E5244"/>
      <c r="F5244"/>
      <c r="H5244"/>
      <c r="L5244"/>
    </row>
    <row r="5245" spans="1:12" x14ac:dyDescent="0.3">
      <c r="A5245" s="6" t="s">
        <v>3360</v>
      </c>
      <c r="B5245" s="1">
        <v>42951</v>
      </c>
      <c r="D5245"/>
      <c r="E5245"/>
      <c r="F5245"/>
      <c r="H5245"/>
      <c r="L5245"/>
    </row>
    <row r="5246" spans="1:12" x14ac:dyDescent="0.3">
      <c r="A5246" s="6" t="s">
        <v>3361</v>
      </c>
      <c r="B5246" s="1">
        <v>42576</v>
      </c>
      <c r="D5246"/>
      <c r="E5246"/>
      <c r="F5246"/>
      <c r="H5246"/>
      <c r="L5246"/>
    </row>
    <row r="5247" spans="1:12" x14ac:dyDescent="0.3">
      <c r="A5247" s="6" t="s">
        <v>3362</v>
      </c>
      <c r="B5247" s="1">
        <v>42584</v>
      </c>
      <c r="D5247"/>
      <c r="E5247"/>
      <c r="F5247"/>
      <c r="H5247"/>
      <c r="L5247"/>
    </row>
    <row r="5248" spans="1:12" x14ac:dyDescent="0.3">
      <c r="A5248" s="6" t="s">
        <v>3362</v>
      </c>
      <c r="B5248" s="1">
        <v>42584</v>
      </c>
      <c r="D5248"/>
      <c r="E5248"/>
      <c r="F5248"/>
      <c r="H5248"/>
      <c r="L5248"/>
    </row>
    <row r="5249" spans="1:12" x14ac:dyDescent="0.3">
      <c r="A5249" s="6" t="s">
        <v>3362</v>
      </c>
      <c r="B5249" s="1">
        <v>42584</v>
      </c>
      <c r="D5249"/>
      <c r="E5249"/>
      <c r="F5249"/>
      <c r="H5249"/>
      <c r="L5249"/>
    </row>
    <row r="5250" spans="1:12" x14ac:dyDescent="0.3">
      <c r="A5250" s="6" t="s">
        <v>3363</v>
      </c>
      <c r="B5250" s="1">
        <v>42145</v>
      </c>
      <c r="D5250"/>
      <c r="E5250"/>
      <c r="F5250"/>
      <c r="H5250"/>
      <c r="L5250"/>
    </row>
    <row r="5251" spans="1:12" x14ac:dyDescent="0.3">
      <c r="A5251" s="6" t="s">
        <v>3364</v>
      </c>
      <c r="B5251" s="1">
        <v>43042</v>
      </c>
      <c r="D5251"/>
      <c r="E5251"/>
      <c r="F5251"/>
      <c r="H5251"/>
      <c r="L5251"/>
    </row>
    <row r="5252" spans="1:12" x14ac:dyDescent="0.3">
      <c r="A5252" s="6" t="s">
        <v>3365</v>
      </c>
      <c r="B5252" s="1">
        <v>42110</v>
      </c>
      <c r="D5252"/>
      <c r="E5252"/>
      <c r="F5252"/>
      <c r="H5252"/>
      <c r="L5252"/>
    </row>
    <row r="5253" spans="1:12" x14ac:dyDescent="0.3">
      <c r="A5253" s="6" t="s">
        <v>3366</v>
      </c>
      <c r="B5253" s="1">
        <v>42716</v>
      </c>
      <c r="D5253"/>
      <c r="E5253"/>
      <c r="F5253"/>
      <c r="H5253"/>
      <c r="L5253"/>
    </row>
    <row r="5254" spans="1:12" x14ac:dyDescent="0.3">
      <c r="A5254" s="6" t="s">
        <v>3366</v>
      </c>
      <c r="B5254" s="1">
        <v>42716</v>
      </c>
      <c r="D5254"/>
      <c r="E5254"/>
      <c r="F5254"/>
      <c r="H5254"/>
      <c r="L5254"/>
    </row>
    <row r="5255" spans="1:12" x14ac:dyDescent="0.3">
      <c r="A5255" s="6" t="s">
        <v>3367</v>
      </c>
      <c r="B5255" s="1">
        <v>42307</v>
      </c>
      <c r="D5255"/>
      <c r="E5255"/>
      <c r="F5255"/>
      <c r="H5255"/>
      <c r="L5255"/>
    </row>
    <row r="5256" spans="1:12" x14ac:dyDescent="0.3">
      <c r="A5256" s="6" t="s">
        <v>3368</v>
      </c>
      <c r="B5256" s="1">
        <v>41705</v>
      </c>
      <c r="D5256"/>
      <c r="E5256"/>
      <c r="F5256"/>
      <c r="H5256"/>
      <c r="L5256"/>
    </row>
    <row r="5257" spans="1:12" x14ac:dyDescent="0.3">
      <c r="A5257" s="6" t="s">
        <v>3369</v>
      </c>
      <c r="B5257" s="1">
        <v>42068</v>
      </c>
      <c r="D5257"/>
      <c r="E5257"/>
      <c r="F5257"/>
      <c r="H5257"/>
      <c r="L5257"/>
    </row>
    <row r="5258" spans="1:12" x14ac:dyDescent="0.3">
      <c r="A5258" s="6" t="s">
        <v>3369</v>
      </c>
      <c r="B5258" s="1">
        <v>42068</v>
      </c>
      <c r="D5258"/>
      <c r="E5258"/>
      <c r="F5258"/>
      <c r="H5258"/>
      <c r="L5258"/>
    </row>
    <row r="5259" spans="1:12" x14ac:dyDescent="0.3">
      <c r="A5259" s="6" t="s">
        <v>3370</v>
      </c>
      <c r="B5259" s="1">
        <v>42590</v>
      </c>
      <c r="D5259"/>
      <c r="E5259"/>
      <c r="F5259"/>
      <c r="H5259"/>
      <c r="L5259"/>
    </row>
    <row r="5260" spans="1:12" x14ac:dyDescent="0.3">
      <c r="A5260" s="6" t="s">
        <v>3371</v>
      </c>
      <c r="B5260" s="1">
        <v>42738</v>
      </c>
      <c r="D5260"/>
      <c r="E5260"/>
      <c r="F5260"/>
      <c r="H5260"/>
      <c r="L5260"/>
    </row>
    <row r="5261" spans="1:12" x14ac:dyDescent="0.3">
      <c r="A5261" s="6" t="s">
        <v>3372</v>
      </c>
      <c r="B5261" s="1">
        <v>43017</v>
      </c>
      <c r="D5261"/>
      <c r="E5261"/>
      <c r="F5261"/>
      <c r="H5261"/>
      <c r="L5261"/>
    </row>
    <row r="5262" spans="1:12" x14ac:dyDescent="0.3">
      <c r="A5262" s="6" t="s">
        <v>3373</v>
      </c>
      <c r="B5262" s="1">
        <v>43028</v>
      </c>
      <c r="D5262"/>
      <c r="E5262"/>
      <c r="F5262"/>
      <c r="H5262"/>
      <c r="L5262"/>
    </row>
    <row r="5263" spans="1:12" x14ac:dyDescent="0.3">
      <c r="A5263" s="6" t="s">
        <v>3374</v>
      </c>
      <c r="B5263" s="1">
        <v>41889</v>
      </c>
      <c r="D5263"/>
      <c r="E5263"/>
      <c r="F5263"/>
      <c r="H5263"/>
      <c r="L5263"/>
    </row>
    <row r="5264" spans="1:12" x14ac:dyDescent="0.3">
      <c r="A5264" s="6" t="s">
        <v>3374</v>
      </c>
      <c r="B5264" s="1">
        <v>41889</v>
      </c>
      <c r="D5264"/>
      <c r="E5264"/>
      <c r="F5264"/>
      <c r="H5264"/>
      <c r="L5264"/>
    </row>
    <row r="5265" spans="1:12" x14ac:dyDescent="0.3">
      <c r="A5265" s="6" t="s">
        <v>3374</v>
      </c>
      <c r="B5265" s="1">
        <v>41889</v>
      </c>
      <c r="D5265"/>
      <c r="E5265"/>
      <c r="F5265"/>
      <c r="H5265"/>
      <c r="L5265"/>
    </row>
    <row r="5266" spans="1:12" x14ac:dyDescent="0.3">
      <c r="A5266" s="6" t="s">
        <v>3374</v>
      </c>
      <c r="B5266" s="1">
        <v>41889</v>
      </c>
      <c r="D5266"/>
      <c r="E5266"/>
      <c r="F5266"/>
      <c r="H5266"/>
      <c r="L5266"/>
    </row>
    <row r="5267" spans="1:12" x14ac:dyDescent="0.3">
      <c r="A5267" s="6" t="s">
        <v>3374</v>
      </c>
      <c r="B5267" s="1">
        <v>41889</v>
      </c>
      <c r="D5267"/>
      <c r="E5267"/>
      <c r="F5267"/>
      <c r="H5267"/>
      <c r="L5267"/>
    </row>
    <row r="5268" spans="1:12" x14ac:dyDescent="0.3">
      <c r="A5268" s="6" t="s">
        <v>3375</v>
      </c>
      <c r="B5268" s="1">
        <v>43008</v>
      </c>
      <c r="D5268"/>
      <c r="E5268"/>
      <c r="F5268"/>
      <c r="H5268"/>
      <c r="L5268"/>
    </row>
    <row r="5269" spans="1:12" x14ac:dyDescent="0.3">
      <c r="A5269" s="6" t="s">
        <v>3375</v>
      </c>
      <c r="B5269" s="1">
        <v>43008</v>
      </c>
      <c r="D5269"/>
      <c r="E5269"/>
      <c r="F5269"/>
      <c r="H5269"/>
      <c r="L5269"/>
    </row>
    <row r="5270" spans="1:12" x14ac:dyDescent="0.3">
      <c r="A5270" s="6" t="s">
        <v>3375</v>
      </c>
      <c r="B5270" s="1">
        <v>43008</v>
      </c>
      <c r="D5270"/>
      <c r="E5270"/>
      <c r="F5270"/>
      <c r="H5270"/>
      <c r="L5270"/>
    </row>
    <row r="5271" spans="1:12" x14ac:dyDescent="0.3">
      <c r="A5271" s="6" t="s">
        <v>3376</v>
      </c>
      <c r="B5271" s="1">
        <v>43055</v>
      </c>
      <c r="D5271"/>
      <c r="E5271"/>
      <c r="F5271"/>
      <c r="H5271"/>
      <c r="L5271"/>
    </row>
    <row r="5272" spans="1:12" x14ac:dyDescent="0.3">
      <c r="A5272" s="6" t="s">
        <v>3377</v>
      </c>
      <c r="B5272" s="1">
        <v>42989</v>
      </c>
      <c r="D5272"/>
      <c r="E5272"/>
      <c r="F5272"/>
      <c r="H5272"/>
      <c r="L5272"/>
    </row>
    <row r="5273" spans="1:12" x14ac:dyDescent="0.3">
      <c r="A5273" s="6" t="s">
        <v>3377</v>
      </c>
      <c r="B5273" s="1">
        <v>42989</v>
      </c>
      <c r="D5273"/>
      <c r="E5273"/>
      <c r="F5273"/>
      <c r="H5273"/>
      <c r="L5273"/>
    </row>
    <row r="5274" spans="1:12" x14ac:dyDescent="0.3">
      <c r="A5274" s="6" t="s">
        <v>3378</v>
      </c>
      <c r="B5274" s="1">
        <v>42751</v>
      </c>
      <c r="D5274"/>
      <c r="E5274"/>
      <c r="F5274"/>
      <c r="H5274"/>
      <c r="L5274"/>
    </row>
    <row r="5275" spans="1:12" x14ac:dyDescent="0.3">
      <c r="A5275" s="6" t="s">
        <v>3378</v>
      </c>
      <c r="B5275" s="1">
        <v>42751</v>
      </c>
      <c r="D5275"/>
      <c r="E5275"/>
      <c r="F5275"/>
      <c r="H5275"/>
      <c r="L5275"/>
    </row>
    <row r="5276" spans="1:12" x14ac:dyDescent="0.3">
      <c r="A5276" s="6" t="s">
        <v>3379</v>
      </c>
      <c r="B5276" s="1">
        <v>42700</v>
      </c>
      <c r="D5276"/>
      <c r="E5276"/>
      <c r="F5276"/>
      <c r="H5276"/>
      <c r="L5276"/>
    </row>
    <row r="5277" spans="1:12" x14ac:dyDescent="0.3">
      <c r="A5277" s="6" t="s">
        <v>3380</v>
      </c>
      <c r="B5277" s="1">
        <v>42315</v>
      </c>
      <c r="D5277"/>
      <c r="E5277"/>
      <c r="F5277"/>
      <c r="H5277"/>
      <c r="L5277"/>
    </row>
    <row r="5278" spans="1:12" x14ac:dyDescent="0.3">
      <c r="A5278" s="6" t="s">
        <v>3381</v>
      </c>
      <c r="B5278" s="1">
        <v>43083</v>
      </c>
      <c r="D5278"/>
      <c r="E5278"/>
      <c r="F5278"/>
      <c r="H5278"/>
      <c r="L5278"/>
    </row>
    <row r="5279" spans="1:12" x14ac:dyDescent="0.3">
      <c r="A5279" s="6" t="s">
        <v>3381</v>
      </c>
      <c r="B5279" s="1">
        <v>43083</v>
      </c>
      <c r="D5279"/>
      <c r="E5279"/>
      <c r="F5279"/>
      <c r="H5279"/>
      <c r="L5279"/>
    </row>
    <row r="5280" spans="1:12" x14ac:dyDescent="0.3">
      <c r="A5280" s="6" t="s">
        <v>3382</v>
      </c>
      <c r="B5280" s="1">
        <v>41895</v>
      </c>
      <c r="D5280"/>
      <c r="E5280"/>
      <c r="F5280"/>
      <c r="H5280"/>
      <c r="L5280"/>
    </row>
    <row r="5281" spans="1:12" x14ac:dyDescent="0.3">
      <c r="A5281" s="6" t="s">
        <v>3383</v>
      </c>
      <c r="B5281" s="1">
        <v>41980</v>
      </c>
      <c r="D5281"/>
      <c r="E5281"/>
      <c r="F5281"/>
      <c r="H5281"/>
      <c r="L5281"/>
    </row>
    <row r="5282" spans="1:12" x14ac:dyDescent="0.3">
      <c r="A5282" s="6" t="s">
        <v>3384</v>
      </c>
      <c r="B5282" s="1">
        <v>42985</v>
      </c>
      <c r="D5282"/>
      <c r="E5282"/>
      <c r="F5282"/>
      <c r="H5282"/>
      <c r="L5282"/>
    </row>
    <row r="5283" spans="1:12" x14ac:dyDescent="0.3">
      <c r="A5283" s="6" t="s">
        <v>3385</v>
      </c>
      <c r="B5283" s="1">
        <v>43015</v>
      </c>
      <c r="D5283"/>
      <c r="E5283"/>
      <c r="F5283"/>
      <c r="H5283"/>
      <c r="L5283"/>
    </row>
    <row r="5284" spans="1:12" x14ac:dyDescent="0.3">
      <c r="A5284" s="6" t="s">
        <v>3386</v>
      </c>
      <c r="B5284" s="1">
        <v>42252</v>
      </c>
      <c r="D5284"/>
      <c r="E5284"/>
      <c r="F5284"/>
      <c r="H5284"/>
      <c r="L5284"/>
    </row>
    <row r="5285" spans="1:12" x14ac:dyDescent="0.3">
      <c r="A5285" s="6" t="s">
        <v>3386</v>
      </c>
      <c r="B5285" s="1">
        <v>42252</v>
      </c>
      <c r="D5285"/>
      <c r="E5285"/>
      <c r="F5285"/>
      <c r="H5285"/>
      <c r="L5285"/>
    </row>
    <row r="5286" spans="1:12" x14ac:dyDescent="0.3">
      <c r="A5286" s="6" t="s">
        <v>3387</v>
      </c>
      <c r="B5286" s="1">
        <v>41728</v>
      </c>
      <c r="D5286"/>
      <c r="E5286"/>
      <c r="F5286"/>
      <c r="H5286"/>
      <c r="L5286"/>
    </row>
    <row r="5287" spans="1:12" x14ac:dyDescent="0.3">
      <c r="A5287" s="6" t="s">
        <v>3387</v>
      </c>
      <c r="B5287" s="1">
        <v>41728</v>
      </c>
      <c r="D5287"/>
      <c r="E5287"/>
      <c r="F5287"/>
      <c r="H5287"/>
      <c r="L5287"/>
    </row>
    <row r="5288" spans="1:12" x14ac:dyDescent="0.3">
      <c r="A5288" s="6" t="s">
        <v>3388</v>
      </c>
      <c r="B5288" s="1">
        <v>42860</v>
      </c>
      <c r="D5288"/>
      <c r="E5288"/>
      <c r="F5288"/>
      <c r="H5288"/>
      <c r="L5288"/>
    </row>
    <row r="5289" spans="1:12" x14ac:dyDescent="0.3">
      <c r="A5289" s="6" t="s">
        <v>3388</v>
      </c>
      <c r="B5289" s="1">
        <v>42860</v>
      </c>
      <c r="D5289"/>
      <c r="E5289"/>
      <c r="F5289"/>
      <c r="H5289"/>
      <c r="L5289"/>
    </row>
    <row r="5290" spans="1:12" x14ac:dyDescent="0.3">
      <c r="A5290" s="6" t="s">
        <v>3388</v>
      </c>
      <c r="B5290" s="1">
        <v>42860</v>
      </c>
      <c r="D5290"/>
      <c r="E5290"/>
      <c r="F5290"/>
      <c r="H5290"/>
      <c r="L5290"/>
    </row>
    <row r="5291" spans="1:12" x14ac:dyDescent="0.3">
      <c r="A5291" s="6" t="s">
        <v>3389</v>
      </c>
      <c r="B5291" s="1">
        <v>42855</v>
      </c>
      <c r="D5291"/>
      <c r="E5291"/>
      <c r="F5291"/>
      <c r="H5291"/>
      <c r="L5291"/>
    </row>
    <row r="5292" spans="1:12" x14ac:dyDescent="0.3">
      <c r="A5292" s="6" t="s">
        <v>3390</v>
      </c>
      <c r="B5292" s="1">
        <v>41890</v>
      </c>
      <c r="D5292"/>
      <c r="E5292"/>
      <c r="F5292"/>
      <c r="H5292"/>
      <c r="L5292"/>
    </row>
    <row r="5293" spans="1:12" x14ac:dyDescent="0.3">
      <c r="A5293" s="6" t="s">
        <v>3390</v>
      </c>
      <c r="B5293" s="1">
        <v>41890</v>
      </c>
      <c r="D5293"/>
      <c r="E5293"/>
      <c r="F5293"/>
      <c r="H5293"/>
      <c r="L5293"/>
    </row>
    <row r="5294" spans="1:12" x14ac:dyDescent="0.3">
      <c r="A5294" s="6" t="s">
        <v>3390</v>
      </c>
      <c r="B5294" s="1">
        <v>41890</v>
      </c>
      <c r="D5294"/>
      <c r="E5294"/>
      <c r="F5294"/>
      <c r="H5294"/>
      <c r="L5294"/>
    </row>
    <row r="5295" spans="1:12" x14ac:dyDescent="0.3">
      <c r="A5295" s="6" t="s">
        <v>3391</v>
      </c>
      <c r="B5295" s="1">
        <v>42906</v>
      </c>
      <c r="D5295"/>
      <c r="E5295"/>
      <c r="F5295"/>
      <c r="H5295"/>
      <c r="L5295"/>
    </row>
    <row r="5296" spans="1:12" x14ac:dyDescent="0.3">
      <c r="A5296" s="6" t="s">
        <v>3392</v>
      </c>
      <c r="B5296" s="1">
        <v>42364</v>
      </c>
      <c r="D5296"/>
      <c r="E5296"/>
      <c r="F5296"/>
      <c r="H5296"/>
      <c r="L5296"/>
    </row>
    <row r="5297" spans="1:12" x14ac:dyDescent="0.3">
      <c r="A5297" s="6" t="s">
        <v>3393</v>
      </c>
      <c r="B5297" s="1">
        <v>42962</v>
      </c>
      <c r="D5297"/>
      <c r="E5297"/>
      <c r="F5297"/>
      <c r="H5297"/>
      <c r="L5297"/>
    </row>
    <row r="5298" spans="1:12" x14ac:dyDescent="0.3">
      <c r="A5298" s="6" t="s">
        <v>3394</v>
      </c>
      <c r="B5298" s="1">
        <v>42798</v>
      </c>
      <c r="D5298"/>
      <c r="E5298"/>
      <c r="F5298"/>
      <c r="H5298"/>
      <c r="L5298"/>
    </row>
    <row r="5299" spans="1:12" x14ac:dyDescent="0.3">
      <c r="A5299" s="6" t="s">
        <v>3395</v>
      </c>
      <c r="B5299" s="1">
        <v>42943</v>
      </c>
      <c r="D5299"/>
      <c r="E5299"/>
      <c r="F5299"/>
      <c r="H5299"/>
      <c r="L5299"/>
    </row>
    <row r="5300" spans="1:12" x14ac:dyDescent="0.3">
      <c r="A5300" s="6" t="s">
        <v>3395</v>
      </c>
      <c r="B5300" s="1">
        <v>42943</v>
      </c>
      <c r="D5300"/>
      <c r="E5300"/>
      <c r="F5300"/>
      <c r="H5300"/>
      <c r="L5300"/>
    </row>
    <row r="5301" spans="1:12" x14ac:dyDescent="0.3">
      <c r="A5301" s="6" t="s">
        <v>3396</v>
      </c>
      <c r="B5301" s="1">
        <v>42636</v>
      </c>
      <c r="D5301"/>
      <c r="E5301"/>
      <c r="F5301"/>
      <c r="H5301"/>
      <c r="L5301"/>
    </row>
    <row r="5302" spans="1:12" x14ac:dyDescent="0.3">
      <c r="A5302" s="6" t="s">
        <v>3396</v>
      </c>
      <c r="B5302" s="1">
        <v>42636</v>
      </c>
      <c r="D5302"/>
      <c r="E5302"/>
      <c r="F5302"/>
      <c r="H5302"/>
      <c r="L5302"/>
    </row>
    <row r="5303" spans="1:12" x14ac:dyDescent="0.3">
      <c r="A5303" s="6" t="s">
        <v>3397</v>
      </c>
      <c r="B5303" s="1">
        <v>42520</v>
      </c>
      <c r="D5303"/>
      <c r="E5303"/>
      <c r="F5303"/>
      <c r="H5303"/>
      <c r="L5303"/>
    </row>
    <row r="5304" spans="1:12" x14ac:dyDescent="0.3">
      <c r="A5304" s="6" t="s">
        <v>3397</v>
      </c>
      <c r="B5304" s="1">
        <v>42520</v>
      </c>
      <c r="D5304"/>
      <c r="E5304"/>
      <c r="F5304"/>
      <c r="H5304"/>
      <c r="L5304"/>
    </row>
    <row r="5305" spans="1:12" x14ac:dyDescent="0.3">
      <c r="A5305" s="6" t="s">
        <v>3397</v>
      </c>
      <c r="B5305" s="1">
        <v>42520</v>
      </c>
      <c r="D5305"/>
      <c r="E5305"/>
      <c r="F5305"/>
      <c r="H5305"/>
      <c r="L5305"/>
    </row>
    <row r="5306" spans="1:12" x14ac:dyDescent="0.3">
      <c r="A5306" s="6" t="s">
        <v>3398</v>
      </c>
      <c r="B5306" s="1">
        <v>41959</v>
      </c>
      <c r="D5306"/>
      <c r="E5306"/>
      <c r="F5306"/>
      <c r="H5306"/>
      <c r="L5306"/>
    </row>
    <row r="5307" spans="1:12" x14ac:dyDescent="0.3">
      <c r="A5307" s="6" t="s">
        <v>3399</v>
      </c>
      <c r="B5307" s="1">
        <v>41903</v>
      </c>
      <c r="D5307"/>
      <c r="E5307"/>
      <c r="F5307"/>
      <c r="H5307"/>
      <c r="L5307"/>
    </row>
    <row r="5308" spans="1:12" x14ac:dyDescent="0.3">
      <c r="A5308" s="6" t="s">
        <v>3400</v>
      </c>
      <c r="B5308" s="1">
        <v>42421</v>
      </c>
      <c r="D5308"/>
      <c r="E5308"/>
      <c r="F5308"/>
      <c r="H5308"/>
      <c r="L5308"/>
    </row>
    <row r="5309" spans="1:12" x14ac:dyDescent="0.3">
      <c r="A5309" s="6" t="s">
        <v>3400</v>
      </c>
      <c r="B5309" s="1">
        <v>42421</v>
      </c>
      <c r="D5309"/>
      <c r="E5309"/>
      <c r="F5309"/>
      <c r="H5309"/>
      <c r="L5309"/>
    </row>
    <row r="5310" spans="1:12" x14ac:dyDescent="0.3">
      <c r="A5310" s="6" t="s">
        <v>3400</v>
      </c>
      <c r="B5310" s="1">
        <v>42421</v>
      </c>
      <c r="D5310"/>
      <c r="E5310"/>
      <c r="F5310"/>
      <c r="H5310"/>
      <c r="L5310"/>
    </row>
    <row r="5311" spans="1:12" x14ac:dyDescent="0.3">
      <c r="A5311" s="6" t="s">
        <v>3401</v>
      </c>
      <c r="B5311" s="1">
        <v>43058</v>
      </c>
      <c r="D5311"/>
      <c r="E5311"/>
      <c r="F5311"/>
      <c r="H5311"/>
      <c r="L5311"/>
    </row>
    <row r="5312" spans="1:12" x14ac:dyDescent="0.3">
      <c r="A5312" s="6" t="s">
        <v>3401</v>
      </c>
      <c r="B5312" s="1">
        <v>43058</v>
      </c>
      <c r="D5312"/>
      <c r="E5312"/>
      <c r="F5312"/>
      <c r="H5312"/>
      <c r="L5312"/>
    </row>
    <row r="5313" spans="1:12" x14ac:dyDescent="0.3">
      <c r="A5313" s="6" t="s">
        <v>3401</v>
      </c>
      <c r="B5313" s="1">
        <v>43058</v>
      </c>
      <c r="D5313"/>
      <c r="E5313"/>
      <c r="F5313"/>
      <c r="H5313"/>
      <c r="L5313"/>
    </row>
    <row r="5314" spans="1:12" x14ac:dyDescent="0.3">
      <c r="A5314" s="6" t="s">
        <v>3402</v>
      </c>
      <c r="B5314" s="1">
        <v>42603</v>
      </c>
      <c r="D5314"/>
      <c r="E5314"/>
      <c r="F5314"/>
      <c r="H5314"/>
      <c r="L5314"/>
    </row>
    <row r="5315" spans="1:12" x14ac:dyDescent="0.3">
      <c r="A5315" s="6" t="s">
        <v>3402</v>
      </c>
      <c r="B5315" s="1">
        <v>42603</v>
      </c>
      <c r="D5315"/>
      <c r="E5315"/>
      <c r="F5315"/>
      <c r="H5315"/>
      <c r="L5315"/>
    </row>
    <row r="5316" spans="1:12" x14ac:dyDescent="0.3">
      <c r="A5316" s="6" t="s">
        <v>3403</v>
      </c>
      <c r="B5316" s="1">
        <v>42855</v>
      </c>
      <c r="D5316"/>
      <c r="E5316"/>
      <c r="F5316"/>
      <c r="H5316"/>
      <c r="L5316"/>
    </row>
    <row r="5317" spans="1:12" x14ac:dyDescent="0.3">
      <c r="A5317" s="6" t="s">
        <v>3403</v>
      </c>
      <c r="B5317" s="1">
        <v>42855</v>
      </c>
      <c r="D5317"/>
      <c r="E5317"/>
      <c r="F5317"/>
      <c r="H5317"/>
      <c r="L5317"/>
    </row>
    <row r="5318" spans="1:12" x14ac:dyDescent="0.3">
      <c r="A5318" s="6" t="s">
        <v>3404</v>
      </c>
      <c r="B5318" s="1">
        <v>42492</v>
      </c>
      <c r="D5318"/>
      <c r="E5318"/>
      <c r="F5318"/>
      <c r="H5318"/>
      <c r="L5318"/>
    </row>
    <row r="5319" spans="1:12" x14ac:dyDescent="0.3">
      <c r="A5319" s="6" t="s">
        <v>3405</v>
      </c>
      <c r="B5319" s="1">
        <v>43010</v>
      </c>
      <c r="D5319"/>
      <c r="E5319"/>
      <c r="F5319"/>
      <c r="H5319"/>
      <c r="L5319"/>
    </row>
    <row r="5320" spans="1:12" x14ac:dyDescent="0.3">
      <c r="A5320" s="6" t="s">
        <v>3405</v>
      </c>
      <c r="B5320" s="1">
        <v>43010</v>
      </c>
      <c r="D5320"/>
      <c r="E5320"/>
      <c r="F5320"/>
      <c r="H5320"/>
      <c r="L5320"/>
    </row>
    <row r="5321" spans="1:12" x14ac:dyDescent="0.3">
      <c r="A5321" s="6" t="s">
        <v>3405</v>
      </c>
      <c r="B5321" s="1">
        <v>43010</v>
      </c>
      <c r="D5321"/>
      <c r="E5321"/>
      <c r="F5321"/>
      <c r="H5321"/>
      <c r="L5321"/>
    </row>
    <row r="5322" spans="1:12" x14ac:dyDescent="0.3">
      <c r="A5322" s="6" t="s">
        <v>3405</v>
      </c>
      <c r="B5322" s="1">
        <v>43010</v>
      </c>
      <c r="D5322"/>
      <c r="E5322"/>
      <c r="F5322"/>
      <c r="H5322"/>
      <c r="L5322"/>
    </row>
    <row r="5323" spans="1:12" x14ac:dyDescent="0.3">
      <c r="A5323" s="6" t="s">
        <v>3405</v>
      </c>
      <c r="B5323" s="1">
        <v>43010</v>
      </c>
      <c r="D5323"/>
      <c r="E5323"/>
      <c r="F5323"/>
      <c r="H5323"/>
      <c r="L5323"/>
    </row>
    <row r="5324" spans="1:12" x14ac:dyDescent="0.3">
      <c r="A5324" s="6" t="s">
        <v>3405</v>
      </c>
      <c r="B5324" s="1">
        <v>43010</v>
      </c>
      <c r="D5324"/>
      <c r="E5324"/>
      <c r="F5324"/>
      <c r="H5324"/>
      <c r="L5324"/>
    </row>
    <row r="5325" spans="1:12" x14ac:dyDescent="0.3">
      <c r="A5325" s="6" t="s">
        <v>3405</v>
      </c>
      <c r="B5325" s="1">
        <v>43010</v>
      </c>
      <c r="D5325"/>
      <c r="E5325"/>
      <c r="F5325"/>
      <c r="H5325"/>
      <c r="L5325"/>
    </row>
    <row r="5326" spans="1:12" x14ac:dyDescent="0.3">
      <c r="A5326" s="6" t="s">
        <v>3406</v>
      </c>
      <c r="B5326" s="1">
        <v>42996</v>
      </c>
      <c r="D5326"/>
      <c r="E5326"/>
      <c r="F5326"/>
      <c r="H5326"/>
      <c r="L5326"/>
    </row>
    <row r="5327" spans="1:12" x14ac:dyDescent="0.3">
      <c r="A5327" s="6" t="s">
        <v>3407</v>
      </c>
      <c r="B5327" s="1">
        <v>42342</v>
      </c>
      <c r="D5327"/>
      <c r="E5327"/>
      <c r="F5327"/>
      <c r="H5327"/>
      <c r="L5327"/>
    </row>
    <row r="5328" spans="1:12" x14ac:dyDescent="0.3">
      <c r="A5328" s="6" t="s">
        <v>3407</v>
      </c>
      <c r="B5328" s="1">
        <v>42342</v>
      </c>
      <c r="D5328"/>
      <c r="E5328"/>
      <c r="F5328"/>
      <c r="H5328"/>
      <c r="L5328"/>
    </row>
    <row r="5329" spans="1:12" x14ac:dyDescent="0.3">
      <c r="A5329" s="6" t="s">
        <v>3408</v>
      </c>
      <c r="B5329" s="1">
        <v>42021</v>
      </c>
      <c r="D5329"/>
      <c r="E5329"/>
      <c r="F5329"/>
      <c r="H5329"/>
      <c r="L5329"/>
    </row>
    <row r="5330" spans="1:12" x14ac:dyDescent="0.3">
      <c r="A5330" s="6" t="s">
        <v>3409</v>
      </c>
      <c r="B5330" s="1">
        <v>41645</v>
      </c>
      <c r="D5330"/>
      <c r="E5330"/>
      <c r="F5330"/>
      <c r="H5330"/>
      <c r="L5330"/>
    </row>
    <row r="5331" spans="1:12" x14ac:dyDescent="0.3">
      <c r="A5331" s="6" t="s">
        <v>3410</v>
      </c>
      <c r="B5331" s="1">
        <v>42068</v>
      </c>
      <c r="D5331"/>
      <c r="E5331"/>
      <c r="F5331"/>
      <c r="H5331"/>
      <c r="L5331"/>
    </row>
    <row r="5332" spans="1:12" x14ac:dyDescent="0.3">
      <c r="A5332" s="6" t="s">
        <v>3411</v>
      </c>
      <c r="B5332" s="1">
        <v>42729</v>
      </c>
      <c r="D5332"/>
      <c r="E5332"/>
      <c r="F5332"/>
      <c r="H5332"/>
      <c r="L5332"/>
    </row>
    <row r="5333" spans="1:12" x14ac:dyDescent="0.3">
      <c r="A5333" s="6" t="s">
        <v>3412</v>
      </c>
      <c r="B5333" s="1">
        <v>42617</v>
      </c>
      <c r="D5333"/>
      <c r="E5333"/>
      <c r="F5333"/>
      <c r="H5333"/>
      <c r="L5333"/>
    </row>
    <row r="5334" spans="1:12" x14ac:dyDescent="0.3">
      <c r="A5334" s="6" t="s">
        <v>3412</v>
      </c>
      <c r="B5334" s="1">
        <v>42617</v>
      </c>
      <c r="D5334"/>
      <c r="E5334"/>
      <c r="F5334"/>
      <c r="H5334"/>
      <c r="L5334"/>
    </row>
    <row r="5335" spans="1:12" x14ac:dyDescent="0.3">
      <c r="A5335" s="6" t="s">
        <v>3412</v>
      </c>
      <c r="B5335" s="1">
        <v>42617</v>
      </c>
      <c r="D5335"/>
      <c r="E5335"/>
      <c r="F5335"/>
      <c r="H5335"/>
      <c r="L5335"/>
    </row>
    <row r="5336" spans="1:12" x14ac:dyDescent="0.3">
      <c r="A5336" s="6" t="s">
        <v>3413</v>
      </c>
      <c r="B5336" s="1">
        <v>41877</v>
      </c>
      <c r="D5336"/>
      <c r="E5336"/>
      <c r="F5336"/>
      <c r="H5336"/>
      <c r="L5336"/>
    </row>
    <row r="5337" spans="1:12" x14ac:dyDescent="0.3">
      <c r="A5337" s="6" t="s">
        <v>3413</v>
      </c>
      <c r="B5337" s="1">
        <v>41877</v>
      </c>
      <c r="D5337"/>
      <c r="E5337"/>
      <c r="F5337"/>
      <c r="H5337"/>
      <c r="L5337"/>
    </row>
    <row r="5338" spans="1:12" x14ac:dyDescent="0.3">
      <c r="A5338" s="6" t="s">
        <v>3413</v>
      </c>
      <c r="B5338" s="1">
        <v>41877</v>
      </c>
      <c r="D5338"/>
      <c r="E5338"/>
      <c r="F5338"/>
      <c r="H5338"/>
      <c r="L5338"/>
    </row>
    <row r="5339" spans="1:12" x14ac:dyDescent="0.3">
      <c r="A5339" s="6" t="s">
        <v>3414</v>
      </c>
      <c r="B5339" s="1">
        <v>42145</v>
      </c>
      <c r="D5339"/>
      <c r="E5339"/>
      <c r="F5339"/>
      <c r="H5339"/>
      <c r="L5339"/>
    </row>
    <row r="5340" spans="1:12" x14ac:dyDescent="0.3">
      <c r="A5340" s="6" t="s">
        <v>3415</v>
      </c>
      <c r="B5340" s="1">
        <v>43024</v>
      </c>
      <c r="D5340"/>
      <c r="E5340"/>
      <c r="F5340"/>
      <c r="H5340"/>
      <c r="L5340"/>
    </row>
    <row r="5341" spans="1:12" x14ac:dyDescent="0.3">
      <c r="A5341" s="6" t="s">
        <v>3416</v>
      </c>
      <c r="B5341" s="1">
        <v>42317</v>
      </c>
      <c r="D5341"/>
      <c r="E5341"/>
      <c r="F5341"/>
      <c r="H5341"/>
      <c r="L5341"/>
    </row>
    <row r="5342" spans="1:12" x14ac:dyDescent="0.3">
      <c r="A5342" s="6" t="s">
        <v>3416</v>
      </c>
      <c r="B5342" s="1">
        <v>42317</v>
      </c>
      <c r="D5342"/>
      <c r="E5342"/>
      <c r="F5342"/>
      <c r="H5342"/>
      <c r="L5342"/>
    </row>
    <row r="5343" spans="1:12" x14ac:dyDescent="0.3">
      <c r="A5343" s="6" t="s">
        <v>3416</v>
      </c>
      <c r="B5343" s="1">
        <v>42317</v>
      </c>
      <c r="D5343"/>
      <c r="E5343"/>
      <c r="F5343"/>
      <c r="H5343"/>
      <c r="L5343"/>
    </row>
    <row r="5344" spans="1:12" x14ac:dyDescent="0.3">
      <c r="A5344" s="6" t="s">
        <v>3416</v>
      </c>
      <c r="B5344" s="1">
        <v>42317</v>
      </c>
      <c r="D5344"/>
      <c r="E5344"/>
      <c r="F5344"/>
      <c r="H5344"/>
      <c r="L5344"/>
    </row>
    <row r="5345" spans="1:12" x14ac:dyDescent="0.3">
      <c r="A5345" s="6" t="s">
        <v>3417</v>
      </c>
      <c r="B5345" s="1">
        <v>41964</v>
      </c>
      <c r="D5345"/>
      <c r="E5345"/>
      <c r="F5345"/>
      <c r="H5345"/>
      <c r="L5345"/>
    </row>
    <row r="5346" spans="1:12" x14ac:dyDescent="0.3">
      <c r="A5346" s="6" t="s">
        <v>3417</v>
      </c>
      <c r="B5346" s="1">
        <v>41964</v>
      </c>
      <c r="D5346"/>
      <c r="E5346"/>
      <c r="F5346"/>
      <c r="H5346"/>
      <c r="L5346"/>
    </row>
    <row r="5347" spans="1:12" x14ac:dyDescent="0.3">
      <c r="A5347" s="6" t="s">
        <v>3419</v>
      </c>
      <c r="B5347" s="1">
        <v>42288</v>
      </c>
      <c r="D5347"/>
      <c r="E5347"/>
      <c r="F5347"/>
      <c r="H5347"/>
      <c r="L5347"/>
    </row>
    <row r="5348" spans="1:12" x14ac:dyDescent="0.3">
      <c r="A5348" s="6" t="s">
        <v>3420</v>
      </c>
      <c r="B5348" s="1">
        <v>42815</v>
      </c>
      <c r="D5348"/>
      <c r="E5348"/>
      <c r="F5348"/>
      <c r="H5348"/>
      <c r="L5348"/>
    </row>
    <row r="5349" spans="1:12" x14ac:dyDescent="0.3">
      <c r="A5349" s="6" t="s">
        <v>3420</v>
      </c>
      <c r="B5349" s="1">
        <v>42815</v>
      </c>
      <c r="D5349"/>
      <c r="E5349"/>
      <c r="F5349"/>
      <c r="H5349"/>
      <c r="L5349"/>
    </row>
    <row r="5350" spans="1:12" x14ac:dyDescent="0.3">
      <c r="A5350" s="6" t="s">
        <v>3420</v>
      </c>
      <c r="B5350" s="1">
        <v>42815</v>
      </c>
      <c r="D5350"/>
      <c r="E5350"/>
      <c r="F5350"/>
      <c r="H5350"/>
      <c r="L5350"/>
    </row>
    <row r="5351" spans="1:12" x14ac:dyDescent="0.3">
      <c r="A5351" s="6" t="s">
        <v>3421</v>
      </c>
      <c r="B5351" s="1">
        <v>42008</v>
      </c>
      <c r="D5351"/>
      <c r="E5351"/>
      <c r="F5351"/>
      <c r="H5351"/>
      <c r="L5351"/>
    </row>
    <row r="5352" spans="1:12" x14ac:dyDescent="0.3">
      <c r="A5352" s="6" t="s">
        <v>3421</v>
      </c>
      <c r="B5352" s="1">
        <v>42008</v>
      </c>
      <c r="D5352"/>
      <c r="E5352"/>
      <c r="F5352"/>
      <c r="H5352"/>
      <c r="L5352"/>
    </row>
    <row r="5353" spans="1:12" x14ac:dyDescent="0.3">
      <c r="A5353" s="6" t="s">
        <v>3422</v>
      </c>
      <c r="B5353" s="1">
        <v>43078</v>
      </c>
      <c r="D5353"/>
      <c r="E5353"/>
      <c r="F5353"/>
      <c r="H5353"/>
      <c r="L5353"/>
    </row>
    <row r="5354" spans="1:12" x14ac:dyDescent="0.3">
      <c r="A5354" s="6" t="s">
        <v>3423</v>
      </c>
      <c r="B5354" s="1">
        <v>42619</v>
      </c>
      <c r="D5354"/>
      <c r="E5354"/>
      <c r="F5354"/>
      <c r="H5354"/>
      <c r="L5354"/>
    </row>
    <row r="5355" spans="1:12" x14ac:dyDescent="0.3">
      <c r="A5355" s="6" t="s">
        <v>3423</v>
      </c>
      <c r="B5355" s="1">
        <v>42619</v>
      </c>
      <c r="D5355"/>
      <c r="E5355"/>
      <c r="F5355"/>
      <c r="H5355"/>
      <c r="L5355"/>
    </row>
    <row r="5356" spans="1:12" x14ac:dyDescent="0.3">
      <c r="A5356" s="6" t="s">
        <v>3424</v>
      </c>
      <c r="B5356" s="1">
        <v>42616</v>
      </c>
      <c r="D5356"/>
      <c r="E5356"/>
      <c r="F5356"/>
      <c r="H5356"/>
      <c r="L5356"/>
    </row>
    <row r="5357" spans="1:12" x14ac:dyDescent="0.3">
      <c r="A5357" s="6" t="s">
        <v>3425</v>
      </c>
      <c r="B5357" s="1">
        <v>41772</v>
      </c>
      <c r="D5357"/>
      <c r="E5357"/>
      <c r="F5357"/>
      <c r="H5357"/>
      <c r="L5357"/>
    </row>
    <row r="5358" spans="1:12" x14ac:dyDescent="0.3">
      <c r="A5358" s="6" t="s">
        <v>3425</v>
      </c>
      <c r="B5358" s="1">
        <v>41772</v>
      </c>
      <c r="D5358"/>
      <c r="E5358"/>
      <c r="F5358"/>
      <c r="H5358"/>
      <c r="L5358"/>
    </row>
    <row r="5359" spans="1:12" x14ac:dyDescent="0.3">
      <c r="A5359" s="6" t="s">
        <v>3426</v>
      </c>
      <c r="B5359" s="1">
        <v>42642</v>
      </c>
      <c r="D5359"/>
      <c r="E5359"/>
      <c r="F5359"/>
      <c r="H5359"/>
      <c r="L5359"/>
    </row>
    <row r="5360" spans="1:12" x14ac:dyDescent="0.3">
      <c r="A5360" s="6" t="s">
        <v>3427</v>
      </c>
      <c r="B5360" s="1">
        <v>41856</v>
      </c>
      <c r="D5360"/>
      <c r="E5360"/>
      <c r="F5360"/>
      <c r="H5360"/>
      <c r="L5360"/>
    </row>
    <row r="5361" spans="1:12" x14ac:dyDescent="0.3">
      <c r="A5361" s="6" t="s">
        <v>3427</v>
      </c>
      <c r="B5361" s="1">
        <v>41856</v>
      </c>
      <c r="D5361"/>
      <c r="E5361"/>
      <c r="F5361"/>
      <c r="H5361"/>
      <c r="L5361"/>
    </row>
    <row r="5362" spans="1:12" x14ac:dyDescent="0.3">
      <c r="A5362" s="6" t="s">
        <v>3427</v>
      </c>
      <c r="B5362" s="1">
        <v>41856</v>
      </c>
      <c r="D5362"/>
      <c r="E5362"/>
      <c r="F5362"/>
      <c r="H5362"/>
      <c r="L5362"/>
    </row>
    <row r="5363" spans="1:12" x14ac:dyDescent="0.3">
      <c r="A5363" s="6" t="s">
        <v>3428</v>
      </c>
      <c r="B5363" s="1">
        <v>42839</v>
      </c>
      <c r="D5363"/>
      <c r="E5363"/>
      <c r="F5363"/>
      <c r="H5363"/>
      <c r="L5363"/>
    </row>
    <row r="5364" spans="1:12" x14ac:dyDescent="0.3">
      <c r="A5364" s="6" t="s">
        <v>3429</v>
      </c>
      <c r="B5364" s="1">
        <v>42895</v>
      </c>
      <c r="D5364"/>
      <c r="E5364"/>
      <c r="F5364"/>
      <c r="H5364"/>
      <c r="L5364"/>
    </row>
    <row r="5365" spans="1:12" x14ac:dyDescent="0.3">
      <c r="A5365" s="6" t="s">
        <v>3430</v>
      </c>
      <c r="B5365" s="1">
        <v>42733</v>
      </c>
      <c r="D5365"/>
      <c r="E5365"/>
      <c r="F5365"/>
      <c r="H5365"/>
      <c r="L5365"/>
    </row>
    <row r="5366" spans="1:12" x14ac:dyDescent="0.3">
      <c r="A5366" s="6" t="s">
        <v>3430</v>
      </c>
      <c r="B5366" s="1">
        <v>42733</v>
      </c>
      <c r="D5366"/>
      <c r="E5366"/>
      <c r="F5366"/>
      <c r="H5366"/>
      <c r="L5366"/>
    </row>
    <row r="5367" spans="1:12" x14ac:dyDescent="0.3">
      <c r="A5367" s="6" t="s">
        <v>3431</v>
      </c>
      <c r="B5367" s="1">
        <v>41657</v>
      </c>
      <c r="D5367"/>
      <c r="E5367"/>
      <c r="F5367"/>
      <c r="H5367"/>
      <c r="L5367"/>
    </row>
    <row r="5368" spans="1:12" x14ac:dyDescent="0.3">
      <c r="A5368" s="6" t="s">
        <v>3432</v>
      </c>
      <c r="B5368" s="1">
        <v>42694</v>
      </c>
      <c r="D5368"/>
      <c r="E5368"/>
      <c r="F5368"/>
      <c r="H5368"/>
      <c r="L5368"/>
    </row>
    <row r="5369" spans="1:12" x14ac:dyDescent="0.3">
      <c r="A5369" s="6" t="s">
        <v>3433</v>
      </c>
      <c r="B5369" s="1">
        <v>42896</v>
      </c>
      <c r="D5369"/>
      <c r="E5369"/>
      <c r="F5369"/>
      <c r="H5369"/>
      <c r="L5369"/>
    </row>
    <row r="5370" spans="1:12" x14ac:dyDescent="0.3">
      <c r="A5370" s="6" t="s">
        <v>3433</v>
      </c>
      <c r="B5370" s="1">
        <v>42896</v>
      </c>
      <c r="D5370"/>
      <c r="E5370"/>
      <c r="F5370"/>
      <c r="H5370"/>
      <c r="L5370"/>
    </row>
    <row r="5371" spans="1:12" x14ac:dyDescent="0.3">
      <c r="A5371" s="6" t="s">
        <v>3433</v>
      </c>
      <c r="B5371" s="1">
        <v>42896</v>
      </c>
      <c r="D5371"/>
      <c r="E5371"/>
      <c r="F5371"/>
      <c r="H5371"/>
      <c r="L5371"/>
    </row>
    <row r="5372" spans="1:12" x14ac:dyDescent="0.3">
      <c r="A5372" s="6" t="s">
        <v>3434</v>
      </c>
      <c r="B5372" s="1">
        <v>42988</v>
      </c>
      <c r="D5372"/>
      <c r="E5372"/>
      <c r="F5372"/>
      <c r="H5372"/>
      <c r="L5372"/>
    </row>
    <row r="5373" spans="1:12" x14ac:dyDescent="0.3">
      <c r="A5373" s="6" t="s">
        <v>3435</v>
      </c>
      <c r="B5373" s="1">
        <v>42833</v>
      </c>
      <c r="D5373"/>
      <c r="E5373"/>
      <c r="F5373"/>
      <c r="H5373"/>
      <c r="L5373"/>
    </row>
    <row r="5374" spans="1:12" x14ac:dyDescent="0.3">
      <c r="A5374" s="6" t="s">
        <v>3435</v>
      </c>
      <c r="B5374" s="1">
        <v>42833</v>
      </c>
      <c r="D5374"/>
      <c r="E5374"/>
      <c r="F5374"/>
      <c r="H5374"/>
      <c r="L5374"/>
    </row>
    <row r="5375" spans="1:12" x14ac:dyDescent="0.3">
      <c r="A5375" s="6" t="s">
        <v>3436</v>
      </c>
      <c r="B5375" s="1">
        <v>42301</v>
      </c>
      <c r="D5375"/>
      <c r="E5375"/>
      <c r="F5375"/>
      <c r="H5375"/>
      <c r="L5375"/>
    </row>
    <row r="5376" spans="1:12" x14ac:dyDescent="0.3">
      <c r="A5376" s="6" t="s">
        <v>3436</v>
      </c>
      <c r="B5376" s="1">
        <v>42301</v>
      </c>
      <c r="D5376"/>
      <c r="E5376"/>
      <c r="F5376"/>
      <c r="H5376"/>
      <c r="L5376"/>
    </row>
    <row r="5377" spans="1:12" x14ac:dyDescent="0.3">
      <c r="A5377" s="6" t="s">
        <v>3436</v>
      </c>
      <c r="B5377" s="1">
        <v>42301</v>
      </c>
      <c r="D5377"/>
      <c r="E5377"/>
      <c r="F5377"/>
      <c r="H5377"/>
      <c r="L5377"/>
    </row>
    <row r="5378" spans="1:12" x14ac:dyDescent="0.3">
      <c r="A5378" s="6" t="s">
        <v>3437</v>
      </c>
      <c r="B5378" s="1">
        <v>42882</v>
      </c>
      <c r="D5378"/>
      <c r="E5378"/>
      <c r="F5378"/>
      <c r="H5378"/>
      <c r="L5378"/>
    </row>
    <row r="5379" spans="1:12" x14ac:dyDescent="0.3">
      <c r="A5379" s="6" t="s">
        <v>3437</v>
      </c>
      <c r="B5379" s="1">
        <v>42882</v>
      </c>
      <c r="D5379"/>
      <c r="E5379"/>
      <c r="F5379"/>
      <c r="H5379"/>
      <c r="L5379"/>
    </row>
    <row r="5380" spans="1:12" x14ac:dyDescent="0.3">
      <c r="A5380" s="6" t="s">
        <v>3438</v>
      </c>
      <c r="B5380" s="1">
        <v>41978</v>
      </c>
      <c r="D5380"/>
      <c r="E5380"/>
      <c r="F5380"/>
      <c r="H5380"/>
      <c r="L5380"/>
    </row>
    <row r="5381" spans="1:12" x14ac:dyDescent="0.3">
      <c r="A5381" s="6" t="s">
        <v>3438</v>
      </c>
      <c r="B5381" s="1">
        <v>41978</v>
      </c>
      <c r="D5381"/>
      <c r="E5381"/>
      <c r="F5381"/>
      <c r="H5381"/>
      <c r="L5381"/>
    </row>
    <row r="5382" spans="1:12" x14ac:dyDescent="0.3">
      <c r="A5382" s="6" t="s">
        <v>3439</v>
      </c>
      <c r="B5382" s="1">
        <v>42596</v>
      </c>
      <c r="D5382"/>
      <c r="E5382"/>
      <c r="F5382"/>
      <c r="H5382"/>
      <c r="L5382"/>
    </row>
    <row r="5383" spans="1:12" x14ac:dyDescent="0.3">
      <c r="A5383" s="6" t="s">
        <v>3439</v>
      </c>
      <c r="B5383" s="1">
        <v>42596</v>
      </c>
      <c r="D5383"/>
      <c r="E5383"/>
      <c r="F5383"/>
      <c r="H5383"/>
      <c r="L5383"/>
    </row>
    <row r="5384" spans="1:12" x14ac:dyDescent="0.3">
      <c r="A5384" s="6" t="s">
        <v>3440</v>
      </c>
      <c r="B5384" s="1">
        <v>42618</v>
      </c>
      <c r="D5384"/>
      <c r="E5384"/>
      <c r="F5384"/>
      <c r="H5384"/>
      <c r="L5384"/>
    </row>
    <row r="5385" spans="1:12" x14ac:dyDescent="0.3">
      <c r="A5385" s="6" t="s">
        <v>3440</v>
      </c>
      <c r="B5385" s="1">
        <v>42618</v>
      </c>
      <c r="D5385"/>
      <c r="E5385"/>
      <c r="F5385"/>
      <c r="H5385"/>
      <c r="L5385"/>
    </row>
    <row r="5386" spans="1:12" x14ac:dyDescent="0.3">
      <c r="A5386" s="6" t="s">
        <v>3440</v>
      </c>
      <c r="B5386" s="1">
        <v>42618</v>
      </c>
      <c r="D5386"/>
      <c r="E5386"/>
      <c r="F5386"/>
      <c r="H5386"/>
      <c r="L5386"/>
    </row>
    <row r="5387" spans="1:12" x14ac:dyDescent="0.3">
      <c r="A5387" s="6" t="s">
        <v>3442</v>
      </c>
      <c r="B5387" s="1">
        <v>42912</v>
      </c>
      <c r="D5387"/>
      <c r="E5387"/>
      <c r="F5387"/>
      <c r="H5387"/>
      <c r="L5387"/>
    </row>
    <row r="5388" spans="1:12" x14ac:dyDescent="0.3">
      <c r="A5388" s="6" t="s">
        <v>3442</v>
      </c>
      <c r="B5388" s="1">
        <v>42912</v>
      </c>
      <c r="D5388"/>
      <c r="E5388"/>
      <c r="F5388"/>
      <c r="H5388"/>
      <c r="L5388"/>
    </row>
    <row r="5389" spans="1:12" x14ac:dyDescent="0.3">
      <c r="A5389" s="6" t="s">
        <v>3443</v>
      </c>
      <c r="B5389" s="1">
        <v>42806</v>
      </c>
      <c r="D5389"/>
      <c r="E5389"/>
      <c r="F5389"/>
      <c r="H5389"/>
      <c r="L5389"/>
    </row>
    <row r="5390" spans="1:12" x14ac:dyDescent="0.3">
      <c r="A5390" s="6" t="s">
        <v>3444</v>
      </c>
      <c r="B5390" s="1">
        <v>42784</v>
      </c>
      <c r="D5390"/>
      <c r="E5390"/>
      <c r="F5390"/>
      <c r="H5390"/>
      <c r="L5390"/>
    </row>
    <row r="5391" spans="1:12" x14ac:dyDescent="0.3">
      <c r="A5391" s="6" t="s">
        <v>3444</v>
      </c>
      <c r="B5391" s="1">
        <v>42784</v>
      </c>
      <c r="D5391"/>
      <c r="E5391"/>
      <c r="F5391"/>
      <c r="H5391"/>
      <c r="L5391"/>
    </row>
    <row r="5392" spans="1:12" x14ac:dyDescent="0.3">
      <c r="A5392" s="6" t="s">
        <v>3444</v>
      </c>
      <c r="B5392" s="1">
        <v>42784</v>
      </c>
      <c r="D5392"/>
      <c r="E5392"/>
      <c r="F5392"/>
      <c r="H5392"/>
      <c r="L5392"/>
    </row>
    <row r="5393" spans="1:12" x14ac:dyDescent="0.3">
      <c r="A5393" s="6" t="s">
        <v>3445</v>
      </c>
      <c r="B5393" s="1">
        <v>43049</v>
      </c>
      <c r="D5393"/>
      <c r="E5393"/>
      <c r="F5393"/>
      <c r="H5393"/>
      <c r="L5393"/>
    </row>
    <row r="5394" spans="1:12" x14ac:dyDescent="0.3">
      <c r="A5394" s="6" t="s">
        <v>3446</v>
      </c>
      <c r="B5394" s="1">
        <v>41962</v>
      </c>
      <c r="D5394"/>
      <c r="E5394"/>
      <c r="F5394"/>
      <c r="H5394"/>
      <c r="L5394"/>
    </row>
    <row r="5395" spans="1:12" x14ac:dyDescent="0.3">
      <c r="A5395" s="6" t="s">
        <v>3446</v>
      </c>
      <c r="B5395" s="1">
        <v>41962</v>
      </c>
      <c r="D5395"/>
      <c r="E5395"/>
      <c r="F5395"/>
      <c r="H5395"/>
      <c r="L5395"/>
    </row>
    <row r="5396" spans="1:12" x14ac:dyDescent="0.3">
      <c r="A5396" s="6" t="s">
        <v>3446</v>
      </c>
      <c r="B5396" s="1">
        <v>41962</v>
      </c>
      <c r="D5396"/>
      <c r="E5396"/>
      <c r="F5396"/>
      <c r="H5396"/>
      <c r="L5396"/>
    </row>
    <row r="5397" spans="1:12" x14ac:dyDescent="0.3">
      <c r="A5397" s="6" t="s">
        <v>3446</v>
      </c>
      <c r="B5397" s="1">
        <v>41962</v>
      </c>
      <c r="D5397"/>
      <c r="E5397"/>
      <c r="F5397"/>
      <c r="H5397"/>
      <c r="L5397"/>
    </row>
    <row r="5398" spans="1:12" x14ac:dyDescent="0.3">
      <c r="A5398" s="6" t="s">
        <v>3447</v>
      </c>
      <c r="B5398" s="1">
        <v>41961</v>
      </c>
      <c r="D5398"/>
      <c r="E5398"/>
      <c r="F5398"/>
      <c r="H5398"/>
      <c r="L5398"/>
    </row>
    <row r="5399" spans="1:12" x14ac:dyDescent="0.3">
      <c r="A5399" s="6" t="s">
        <v>3448</v>
      </c>
      <c r="B5399" s="1">
        <v>42637</v>
      </c>
      <c r="D5399"/>
      <c r="E5399"/>
      <c r="F5399"/>
      <c r="H5399"/>
      <c r="L5399"/>
    </row>
    <row r="5400" spans="1:12" x14ac:dyDescent="0.3">
      <c r="A5400" s="6" t="s">
        <v>3449</v>
      </c>
      <c r="B5400" s="1">
        <v>42694</v>
      </c>
      <c r="D5400"/>
      <c r="E5400"/>
      <c r="F5400"/>
      <c r="H5400"/>
      <c r="L5400"/>
    </row>
    <row r="5401" spans="1:12" x14ac:dyDescent="0.3">
      <c r="A5401" s="6" t="s">
        <v>3450</v>
      </c>
      <c r="B5401" s="1">
        <v>42640</v>
      </c>
      <c r="D5401"/>
      <c r="E5401"/>
      <c r="F5401"/>
      <c r="H5401"/>
      <c r="L5401"/>
    </row>
    <row r="5402" spans="1:12" x14ac:dyDescent="0.3">
      <c r="A5402" s="6" t="s">
        <v>3451</v>
      </c>
      <c r="B5402" s="1">
        <v>42469</v>
      </c>
      <c r="D5402"/>
      <c r="E5402"/>
      <c r="F5402"/>
      <c r="H5402"/>
      <c r="L5402"/>
    </row>
    <row r="5403" spans="1:12" x14ac:dyDescent="0.3">
      <c r="A5403" s="6" t="s">
        <v>3452</v>
      </c>
      <c r="B5403" s="1">
        <v>42999</v>
      </c>
      <c r="D5403"/>
      <c r="E5403"/>
      <c r="F5403"/>
      <c r="H5403"/>
      <c r="L5403"/>
    </row>
    <row r="5404" spans="1:12" x14ac:dyDescent="0.3">
      <c r="A5404" s="6" t="s">
        <v>3452</v>
      </c>
      <c r="B5404" s="1">
        <v>42999</v>
      </c>
      <c r="D5404"/>
      <c r="E5404"/>
      <c r="F5404"/>
      <c r="H5404"/>
      <c r="L5404"/>
    </row>
    <row r="5405" spans="1:12" x14ac:dyDescent="0.3">
      <c r="A5405" s="6" t="s">
        <v>3454</v>
      </c>
      <c r="B5405" s="1">
        <v>42971</v>
      </c>
      <c r="D5405"/>
      <c r="E5405"/>
      <c r="F5405"/>
      <c r="H5405"/>
      <c r="L5405"/>
    </row>
    <row r="5406" spans="1:12" x14ac:dyDescent="0.3">
      <c r="A5406" s="6" t="s">
        <v>3454</v>
      </c>
      <c r="B5406" s="1">
        <v>42971</v>
      </c>
      <c r="D5406"/>
      <c r="E5406"/>
      <c r="F5406"/>
      <c r="H5406"/>
      <c r="L5406"/>
    </row>
    <row r="5407" spans="1:12" x14ac:dyDescent="0.3">
      <c r="A5407" s="6" t="s">
        <v>3455</v>
      </c>
      <c r="B5407" s="1">
        <v>42422</v>
      </c>
      <c r="D5407"/>
      <c r="E5407"/>
      <c r="F5407"/>
      <c r="H5407"/>
      <c r="L5407"/>
    </row>
    <row r="5408" spans="1:12" x14ac:dyDescent="0.3">
      <c r="A5408" s="6" t="s">
        <v>3455</v>
      </c>
      <c r="B5408" s="1">
        <v>42422</v>
      </c>
      <c r="D5408"/>
      <c r="E5408"/>
      <c r="F5408"/>
      <c r="H5408"/>
      <c r="L5408"/>
    </row>
    <row r="5409" spans="1:12" x14ac:dyDescent="0.3">
      <c r="A5409" s="6" t="s">
        <v>3455</v>
      </c>
      <c r="B5409" s="1">
        <v>42422</v>
      </c>
      <c r="D5409"/>
      <c r="E5409"/>
      <c r="F5409"/>
      <c r="H5409"/>
      <c r="L5409"/>
    </row>
    <row r="5410" spans="1:12" x14ac:dyDescent="0.3">
      <c r="A5410" s="6" t="s">
        <v>3456</v>
      </c>
      <c r="B5410" s="1">
        <v>43077</v>
      </c>
      <c r="D5410"/>
      <c r="E5410"/>
      <c r="F5410"/>
      <c r="H5410"/>
      <c r="L5410"/>
    </row>
    <row r="5411" spans="1:12" x14ac:dyDescent="0.3">
      <c r="A5411" s="6" t="s">
        <v>3456</v>
      </c>
      <c r="B5411" s="1">
        <v>43077</v>
      </c>
      <c r="D5411"/>
      <c r="E5411"/>
      <c r="F5411"/>
      <c r="H5411"/>
      <c r="L5411"/>
    </row>
    <row r="5412" spans="1:12" x14ac:dyDescent="0.3">
      <c r="A5412" s="6" t="s">
        <v>3456</v>
      </c>
      <c r="B5412" s="1">
        <v>43077</v>
      </c>
      <c r="D5412"/>
      <c r="E5412"/>
      <c r="F5412"/>
      <c r="H5412"/>
      <c r="L5412"/>
    </row>
    <row r="5413" spans="1:12" x14ac:dyDescent="0.3">
      <c r="A5413" s="6" t="s">
        <v>3456</v>
      </c>
      <c r="B5413" s="1">
        <v>43077</v>
      </c>
      <c r="D5413"/>
      <c r="E5413"/>
      <c r="F5413"/>
      <c r="H5413"/>
      <c r="L5413"/>
    </row>
    <row r="5414" spans="1:12" x14ac:dyDescent="0.3">
      <c r="A5414" s="6" t="s">
        <v>3457</v>
      </c>
      <c r="B5414" s="1">
        <v>42996</v>
      </c>
      <c r="D5414"/>
      <c r="E5414"/>
      <c r="F5414"/>
      <c r="H5414"/>
      <c r="L5414"/>
    </row>
    <row r="5415" spans="1:12" x14ac:dyDescent="0.3">
      <c r="A5415" s="6" t="s">
        <v>3457</v>
      </c>
      <c r="B5415" s="1">
        <v>42996</v>
      </c>
      <c r="D5415"/>
      <c r="E5415"/>
      <c r="F5415"/>
      <c r="H5415"/>
      <c r="L5415"/>
    </row>
    <row r="5416" spans="1:12" x14ac:dyDescent="0.3">
      <c r="A5416" s="6" t="s">
        <v>3458</v>
      </c>
      <c r="B5416" s="1">
        <v>42624</v>
      </c>
      <c r="D5416"/>
      <c r="E5416"/>
      <c r="F5416"/>
      <c r="H5416"/>
      <c r="L5416"/>
    </row>
    <row r="5417" spans="1:12" x14ac:dyDescent="0.3">
      <c r="A5417" s="6" t="s">
        <v>3459</v>
      </c>
      <c r="B5417" s="1">
        <v>43001</v>
      </c>
      <c r="D5417"/>
      <c r="E5417"/>
      <c r="F5417"/>
      <c r="H5417"/>
      <c r="L5417"/>
    </row>
    <row r="5418" spans="1:12" x14ac:dyDescent="0.3">
      <c r="A5418" s="6" t="s">
        <v>3459</v>
      </c>
      <c r="B5418" s="1">
        <v>43001</v>
      </c>
      <c r="D5418"/>
      <c r="E5418"/>
      <c r="F5418"/>
      <c r="H5418"/>
      <c r="L5418"/>
    </row>
    <row r="5419" spans="1:12" x14ac:dyDescent="0.3">
      <c r="A5419" s="6" t="s">
        <v>3459</v>
      </c>
      <c r="B5419" s="1">
        <v>43001</v>
      </c>
      <c r="D5419"/>
      <c r="E5419"/>
      <c r="F5419"/>
      <c r="H5419"/>
      <c r="L5419"/>
    </row>
    <row r="5420" spans="1:12" x14ac:dyDescent="0.3">
      <c r="A5420" s="6" t="s">
        <v>3460</v>
      </c>
      <c r="B5420" s="1">
        <v>41918</v>
      </c>
      <c r="D5420"/>
      <c r="E5420"/>
      <c r="F5420"/>
      <c r="H5420"/>
      <c r="L5420"/>
    </row>
    <row r="5421" spans="1:12" x14ac:dyDescent="0.3">
      <c r="A5421" s="6" t="s">
        <v>3461</v>
      </c>
      <c r="B5421" s="1">
        <v>42300</v>
      </c>
      <c r="D5421"/>
      <c r="E5421"/>
      <c r="F5421"/>
      <c r="H5421"/>
      <c r="L5421"/>
    </row>
    <row r="5422" spans="1:12" x14ac:dyDescent="0.3">
      <c r="A5422" s="6" t="s">
        <v>3461</v>
      </c>
      <c r="B5422" s="1">
        <v>42300</v>
      </c>
      <c r="D5422"/>
      <c r="E5422"/>
      <c r="F5422"/>
      <c r="H5422"/>
      <c r="L5422"/>
    </row>
    <row r="5423" spans="1:12" x14ac:dyDescent="0.3">
      <c r="A5423" s="6" t="s">
        <v>3462</v>
      </c>
      <c r="B5423" s="1">
        <v>42460</v>
      </c>
      <c r="D5423"/>
      <c r="E5423"/>
      <c r="F5423"/>
      <c r="H5423"/>
      <c r="L5423"/>
    </row>
    <row r="5424" spans="1:12" x14ac:dyDescent="0.3">
      <c r="A5424" s="6" t="s">
        <v>3462</v>
      </c>
      <c r="B5424" s="1">
        <v>42460</v>
      </c>
      <c r="D5424"/>
      <c r="E5424"/>
      <c r="F5424"/>
      <c r="H5424"/>
      <c r="L5424"/>
    </row>
    <row r="5425" spans="1:12" x14ac:dyDescent="0.3">
      <c r="A5425" s="6" t="s">
        <v>3463</v>
      </c>
      <c r="B5425" s="1">
        <v>42733</v>
      </c>
      <c r="D5425"/>
      <c r="E5425"/>
      <c r="F5425"/>
      <c r="H5425"/>
      <c r="L5425"/>
    </row>
    <row r="5426" spans="1:12" x14ac:dyDescent="0.3">
      <c r="A5426" s="6" t="s">
        <v>3464</v>
      </c>
      <c r="B5426" s="1">
        <v>43042</v>
      </c>
      <c r="D5426"/>
      <c r="E5426"/>
      <c r="F5426"/>
      <c r="H5426"/>
      <c r="L5426"/>
    </row>
    <row r="5427" spans="1:12" x14ac:dyDescent="0.3">
      <c r="A5427" s="6" t="s">
        <v>3465</v>
      </c>
      <c r="B5427" s="1">
        <v>42755</v>
      </c>
      <c r="D5427"/>
      <c r="E5427"/>
      <c r="F5427"/>
      <c r="H5427"/>
      <c r="L5427"/>
    </row>
    <row r="5428" spans="1:12" x14ac:dyDescent="0.3">
      <c r="A5428" s="6" t="s">
        <v>3466</v>
      </c>
      <c r="B5428" s="1">
        <v>42707</v>
      </c>
      <c r="D5428"/>
      <c r="E5428"/>
      <c r="F5428"/>
      <c r="H5428"/>
      <c r="L5428"/>
    </row>
    <row r="5429" spans="1:12" x14ac:dyDescent="0.3">
      <c r="A5429" s="6" t="s">
        <v>3466</v>
      </c>
      <c r="B5429" s="1">
        <v>42707</v>
      </c>
      <c r="D5429"/>
      <c r="E5429"/>
      <c r="F5429"/>
      <c r="H5429"/>
      <c r="L5429"/>
    </row>
    <row r="5430" spans="1:12" x14ac:dyDescent="0.3">
      <c r="A5430" s="6" t="s">
        <v>3467</v>
      </c>
      <c r="B5430" s="1">
        <v>42535</v>
      </c>
      <c r="D5430"/>
      <c r="E5430"/>
      <c r="F5430"/>
      <c r="H5430"/>
      <c r="L5430"/>
    </row>
    <row r="5431" spans="1:12" x14ac:dyDescent="0.3">
      <c r="A5431" s="6" t="s">
        <v>3469</v>
      </c>
      <c r="B5431" s="1">
        <v>42615</v>
      </c>
      <c r="D5431"/>
      <c r="E5431"/>
      <c r="F5431"/>
      <c r="H5431"/>
      <c r="L5431"/>
    </row>
    <row r="5432" spans="1:12" x14ac:dyDescent="0.3">
      <c r="A5432" s="6" t="s">
        <v>3470</v>
      </c>
      <c r="B5432" s="1">
        <v>41887</v>
      </c>
      <c r="D5432"/>
      <c r="E5432"/>
      <c r="F5432"/>
      <c r="H5432"/>
      <c r="L5432"/>
    </row>
    <row r="5433" spans="1:12" x14ac:dyDescent="0.3">
      <c r="A5433" s="6" t="s">
        <v>3471</v>
      </c>
      <c r="B5433" s="1">
        <v>43029</v>
      </c>
      <c r="D5433"/>
      <c r="E5433"/>
      <c r="F5433"/>
      <c r="H5433"/>
      <c r="L5433"/>
    </row>
    <row r="5434" spans="1:12" x14ac:dyDescent="0.3">
      <c r="A5434" s="6" t="s">
        <v>3471</v>
      </c>
      <c r="B5434" s="1">
        <v>43029</v>
      </c>
      <c r="D5434"/>
      <c r="E5434"/>
      <c r="F5434"/>
      <c r="H5434"/>
      <c r="L5434"/>
    </row>
    <row r="5435" spans="1:12" x14ac:dyDescent="0.3">
      <c r="A5435" s="6" t="s">
        <v>3471</v>
      </c>
      <c r="B5435" s="1">
        <v>43029</v>
      </c>
      <c r="D5435"/>
      <c r="E5435"/>
      <c r="F5435"/>
      <c r="H5435"/>
      <c r="L5435"/>
    </row>
    <row r="5436" spans="1:12" x14ac:dyDescent="0.3">
      <c r="A5436" s="6" t="s">
        <v>3473</v>
      </c>
      <c r="B5436" s="1">
        <v>42850</v>
      </c>
      <c r="D5436"/>
      <c r="E5436"/>
      <c r="F5436"/>
      <c r="H5436"/>
      <c r="L5436"/>
    </row>
    <row r="5437" spans="1:12" x14ac:dyDescent="0.3">
      <c r="A5437" s="6" t="s">
        <v>3474</v>
      </c>
      <c r="B5437" s="1">
        <v>42296</v>
      </c>
      <c r="D5437"/>
      <c r="E5437"/>
      <c r="F5437"/>
      <c r="H5437"/>
      <c r="L5437"/>
    </row>
    <row r="5438" spans="1:12" x14ac:dyDescent="0.3">
      <c r="A5438" s="6" t="s">
        <v>3474</v>
      </c>
      <c r="B5438" s="1">
        <v>42296</v>
      </c>
      <c r="D5438"/>
      <c r="E5438"/>
      <c r="F5438"/>
      <c r="H5438"/>
      <c r="L5438"/>
    </row>
    <row r="5439" spans="1:12" x14ac:dyDescent="0.3">
      <c r="A5439" s="6" t="s">
        <v>3475</v>
      </c>
      <c r="B5439" s="1">
        <v>41825</v>
      </c>
      <c r="D5439"/>
      <c r="E5439"/>
      <c r="F5439"/>
      <c r="H5439"/>
      <c r="L5439"/>
    </row>
    <row r="5440" spans="1:12" x14ac:dyDescent="0.3">
      <c r="A5440" s="6" t="s">
        <v>3475</v>
      </c>
      <c r="B5440" s="1">
        <v>41825</v>
      </c>
      <c r="D5440"/>
      <c r="E5440"/>
      <c r="F5440"/>
      <c r="H5440"/>
      <c r="L5440"/>
    </row>
    <row r="5441" spans="1:12" x14ac:dyDescent="0.3">
      <c r="A5441" s="6" t="s">
        <v>3475</v>
      </c>
      <c r="B5441" s="1">
        <v>41825</v>
      </c>
      <c r="D5441"/>
      <c r="E5441"/>
      <c r="F5441"/>
      <c r="H5441"/>
      <c r="L5441"/>
    </row>
    <row r="5442" spans="1:12" x14ac:dyDescent="0.3">
      <c r="A5442" s="6" t="s">
        <v>3476</v>
      </c>
      <c r="B5442" s="1">
        <v>42464</v>
      </c>
      <c r="D5442"/>
      <c r="E5442"/>
      <c r="F5442"/>
      <c r="H5442"/>
      <c r="L5442"/>
    </row>
    <row r="5443" spans="1:12" x14ac:dyDescent="0.3">
      <c r="A5443" s="6" t="s">
        <v>3477</v>
      </c>
      <c r="B5443" s="1">
        <v>43052</v>
      </c>
      <c r="D5443"/>
      <c r="E5443"/>
      <c r="F5443"/>
      <c r="H5443"/>
      <c r="L5443"/>
    </row>
    <row r="5444" spans="1:12" x14ac:dyDescent="0.3">
      <c r="A5444" s="6" t="s">
        <v>3478</v>
      </c>
      <c r="B5444" s="1">
        <v>42987</v>
      </c>
      <c r="D5444"/>
      <c r="E5444"/>
      <c r="F5444"/>
      <c r="H5444"/>
      <c r="L5444"/>
    </row>
    <row r="5445" spans="1:12" x14ac:dyDescent="0.3">
      <c r="A5445" s="6" t="s">
        <v>3479</v>
      </c>
      <c r="B5445" s="1">
        <v>42111</v>
      </c>
      <c r="D5445"/>
      <c r="E5445"/>
      <c r="F5445"/>
      <c r="H5445"/>
      <c r="L5445"/>
    </row>
    <row r="5446" spans="1:12" x14ac:dyDescent="0.3">
      <c r="A5446" s="6" t="s">
        <v>3479</v>
      </c>
      <c r="B5446" s="1">
        <v>42111</v>
      </c>
      <c r="D5446"/>
      <c r="E5446"/>
      <c r="F5446"/>
      <c r="H5446"/>
      <c r="L5446"/>
    </row>
    <row r="5447" spans="1:12" x14ac:dyDescent="0.3">
      <c r="A5447" s="6" t="s">
        <v>3479</v>
      </c>
      <c r="B5447" s="1">
        <v>42111</v>
      </c>
      <c r="D5447"/>
      <c r="E5447"/>
      <c r="F5447"/>
      <c r="H5447"/>
      <c r="L5447"/>
    </row>
    <row r="5448" spans="1:12" x14ac:dyDescent="0.3">
      <c r="A5448" s="6" t="s">
        <v>3480</v>
      </c>
      <c r="B5448" s="1">
        <v>42576</v>
      </c>
      <c r="D5448"/>
      <c r="E5448"/>
      <c r="F5448"/>
      <c r="H5448"/>
      <c r="L5448"/>
    </row>
    <row r="5449" spans="1:12" x14ac:dyDescent="0.3">
      <c r="A5449" s="6" t="s">
        <v>3481</v>
      </c>
      <c r="B5449" s="1">
        <v>42608</v>
      </c>
      <c r="D5449"/>
      <c r="E5449"/>
      <c r="F5449"/>
      <c r="H5449"/>
      <c r="L5449"/>
    </row>
    <row r="5450" spans="1:12" x14ac:dyDescent="0.3">
      <c r="A5450" s="6" t="s">
        <v>3481</v>
      </c>
      <c r="B5450" s="1">
        <v>42608</v>
      </c>
      <c r="D5450"/>
      <c r="E5450"/>
      <c r="F5450"/>
      <c r="H5450"/>
      <c r="L5450"/>
    </row>
    <row r="5451" spans="1:12" x14ac:dyDescent="0.3">
      <c r="A5451" s="6" t="s">
        <v>3482</v>
      </c>
      <c r="B5451" s="1">
        <v>41894</v>
      </c>
      <c r="D5451"/>
      <c r="E5451"/>
      <c r="F5451"/>
      <c r="H5451"/>
      <c r="L5451"/>
    </row>
    <row r="5452" spans="1:12" x14ac:dyDescent="0.3">
      <c r="A5452" s="6" t="s">
        <v>3482</v>
      </c>
      <c r="B5452" s="1">
        <v>41894</v>
      </c>
      <c r="D5452"/>
      <c r="E5452"/>
      <c r="F5452"/>
      <c r="H5452"/>
      <c r="L5452"/>
    </row>
    <row r="5453" spans="1:12" x14ac:dyDescent="0.3">
      <c r="A5453" s="6" t="s">
        <v>3482</v>
      </c>
      <c r="B5453" s="1">
        <v>41894</v>
      </c>
      <c r="D5453"/>
      <c r="E5453"/>
      <c r="F5453"/>
      <c r="H5453"/>
      <c r="L5453"/>
    </row>
    <row r="5454" spans="1:12" x14ac:dyDescent="0.3">
      <c r="A5454" s="6" t="s">
        <v>3482</v>
      </c>
      <c r="B5454" s="1">
        <v>41894</v>
      </c>
      <c r="D5454"/>
      <c r="E5454"/>
      <c r="F5454"/>
      <c r="H5454"/>
      <c r="L5454"/>
    </row>
    <row r="5455" spans="1:12" x14ac:dyDescent="0.3">
      <c r="A5455" s="6" t="s">
        <v>3483</v>
      </c>
      <c r="B5455" s="1">
        <v>42573</v>
      </c>
      <c r="D5455"/>
      <c r="E5455"/>
      <c r="F5455"/>
      <c r="H5455"/>
      <c r="L5455"/>
    </row>
    <row r="5456" spans="1:12" x14ac:dyDescent="0.3">
      <c r="A5456" s="6" t="s">
        <v>3484</v>
      </c>
      <c r="B5456" s="1">
        <v>42874</v>
      </c>
      <c r="D5456"/>
      <c r="E5456"/>
      <c r="F5456"/>
      <c r="H5456"/>
      <c r="L5456"/>
    </row>
    <row r="5457" spans="1:12" x14ac:dyDescent="0.3">
      <c r="A5457" s="6" t="s">
        <v>3485</v>
      </c>
      <c r="B5457" s="1">
        <v>42853</v>
      </c>
      <c r="D5457"/>
      <c r="E5457"/>
      <c r="F5457"/>
      <c r="H5457"/>
      <c r="L5457"/>
    </row>
    <row r="5458" spans="1:12" x14ac:dyDescent="0.3">
      <c r="A5458" s="6" t="s">
        <v>3485</v>
      </c>
      <c r="B5458" s="1">
        <v>42853</v>
      </c>
      <c r="D5458"/>
      <c r="E5458"/>
      <c r="F5458"/>
      <c r="H5458"/>
      <c r="L5458"/>
    </row>
    <row r="5459" spans="1:12" x14ac:dyDescent="0.3">
      <c r="A5459" s="6" t="s">
        <v>3486</v>
      </c>
      <c r="B5459" s="1">
        <v>43098</v>
      </c>
      <c r="D5459"/>
      <c r="E5459"/>
      <c r="F5459"/>
      <c r="H5459"/>
      <c r="L5459"/>
    </row>
    <row r="5460" spans="1:12" x14ac:dyDescent="0.3">
      <c r="A5460" s="6" t="s">
        <v>3486</v>
      </c>
      <c r="B5460" s="1">
        <v>43098</v>
      </c>
      <c r="D5460"/>
      <c r="E5460"/>
      <c r="F5460"/>
      <c r="H5460"/>
      <c r="L5460"/>
    </row>
    <row r="5461" spans="1:12" x14ac:dyDescent="0.3">
      <c r="A5461" s="6" t="s">
        <v>3487</v>
      </c>
      <c r="B5461" s="1">
        <v>42982</v>
      </c>
      <c r="D5461"/>
      <c r="E5461"/>
      <c r="F5461"/>
      <c r="H5461"/>
      <c r="L5461"/>
    </row>
    <row r="5462" spans="1:12" x14ac:dyDescent="0.3">
      <c r="A5462" s="6" t="s">
        <v>3487</v>
      </c>
      <c r="B5462" s="1">
        <v>42982</v>
      </c>
      <c r="D5462"/>
      <c r="E5462"/>
      <c r="F5462"/>
      <c r="H5462"/>
      <c r="L5462"/>
    </row>
    <row r="5463" spans="1:12" x14ac:dyDescent="0.3">
      <c r="A5463" s="6" t="s">
        <v>3488</v>
      </c>
      <c r="B5463" s="1">
        <v>41719</v>
      </c>
      <c r="D5463"/>
      <c r="E5463"/>
      <c r="F5463"/>
      <c r="H5463"/>
      <c r="L5463"/>
    </row>
    <row r="5464" spans="1:12" x14ac:dyDescent="0.3">
      <c r="A5464" s="6" t="s">
        <v>3489</v>
      </c>
      <c r="B5464" s="1">
        <v>43006</v>
      </c>
      <c r="D5464"/>
      <c r="E5464"/>
      <c r="F5464"/>
      <c r="H5464"/>
      <c r="L5464"/>
    </row>
    <row r="5465" spans="1:12" x14ac:dyDescent="0.3">
      <c r="A5465" s="6" t="s">
        <v>3490</v>
      </c>
      <c r="B5465" s="1">
        <v>41658</v>
      </c>
      <c r="D5465"/>
      <c r="E5465"/>
      <c r="F5465"/>
      <c r="H5465"/>
      <c r="L5465"/>
    </row>
    <row r="5466" spans="1:12" x14ac:dyDescent="0.3">
      <c r="A5466" s="6" t="s">
        <v>3490</v>
      </c>
      <c r="B5466" s="1">
        <v>41658</v>
      </c>
      <c r="D5466"/>
      <c r="E5466"/>
      <c r="F5466"/>
      <c r="H5466"/>
      <c r="L5466"/>
    </row>
    <row r="5467" spans="1:12" x14ac:dyDescent="0.3">
      <c r="A5467" s="6" t="s">
        <v>3490</v>
      </c>
      <c r="B5467" s="1">
        <v>41658</v>
      </c>
      <c r="D5467"/>
      <c r="E5467"/>
      <c r="F5467"/>
      <c r="H5467"/>
      <c r="L5467"/>
    </row>
    <row r="5468" spans="1:12" x14ac:dyDescent="0.3">
      <c r="A5468" s="6" t="s">
        <v>3490</v>
      </c>
      <c r="B5468" s="1">
        <v>41658</v>
      </c>
      <c r="D5468"/>
      <c r="E5468"/>
      <c r="F5468"/>
      <c r="H5468"/>
      <c r="L5468"/>
    </row>
    <row r="5469" spans="1:12" x14ac:dyDescent="0.3">
      <c r="A5469" s="6" t="s">
        <v>3491</v>
      </c>
      <c r="B5469" s="1">
        <v>41684</v>
      </c>
      <c r="D5469"/>
      <c r="E5469"/>
      <c r="F5469"/>
      <c r="H5469"/>
      <c r="L5469"/>
    </row>
    <row r="5470" spans="1:12" x14ac:dyDescent="0.3">
      <c r="A5470" s="6" t="s">
        <v>3492</v>
      </c>
      <c r="B5470" s="1">
        <v>42530</v>
      </c>
      <c r="D5470"/>
      <c r="E5470"/>
      <c r="F5470"/>
      <c r="H5470"/>
      <c r="L5470"/>
    </row>
    <row r="5471" spans="1:12" x14ac:dyDescent="0.3">
      <c r="A5471" s="6" t="s">
        <v>3493</v>
      </c>
      <c r="B5471" s="1">
        <v>41908</v>
      </c>
      <c r="D5471"/>
      <c r="E5471"/>
      <c r="F5471"/>
      <c r="H5471"/>
      <c r="L5471"/>
    </row>
    <row r="5472" spans="1:12" x14ac:dyDescent="0.3">
      <c r="A5472" s="6" t="s">
        <v>3493</v>
      </c>
      <c r="B5472" s="1">
        <v>41908</v>
      </c>
      <c r="D5472"/>
      <c r="E5472"/>
      <c r="F5472"/>
      <c r="H5472"/>
      <c r="L5472"/>
    </row>
    <row r="5473" spans="1:12" x14ac:dyDescent="0.3">
      <c r="A5473" s="6" t="s">
        <v>3494</v>
      </c>
      <c r="B5473" s="1">
        <v>42520</v>
      </c>
      <c r="D5473"/>
      <c r="E5473"/>
      <c r="F5473"/>
      <c r="H5473"/>
      <c r="L5473"/>
    </row>
    <row r="5474" spans="1:12" x14ac:dyDescent="0.3">
      <c r="A5474" s="6" t="s">
        <v>3495</v>
      </c>
      <c r="B5474" s="1">
        <v>43088</v>
      </c>
      <c r="D5474"/>
      <c r="E5474"/>
      <c r="F5474"/>
      <c r="H5474"/>
      <c r="L5474"/>
    </row>
    <row r="5475" spans="1:12" x14ac:dyDescent="0.3">
      <c r="A5475" s="6" t="s">
        <v>3495</v>
      </c>
      <c r="B5475" s="1">
        <v>43088</v>
      </c>
      <c r="D5475"/>
      <c r="E5475"/>
      <c r="F5475"/>
      <c r="H5475"/>
      <c r="L5475"/>
    </row>
    <row r="5476" spans="1:12" x14ac:dyDescent="0.3">
      <c r="A5476" s="6" t="s">
        <v>3495</v>
      </c>
      <c r="B5476" s="1">
        <v>43088</v>
      </c>
      <c r="D5476"/>
      <c r="E5476"/>
      <c r="F5476"/>
      <c r="H5476"/>
      <c r="L5476"/>
    </row>
    <row r="5477" spans="1:12" x14ac:dyDescent="0.3">
      <c r="A5477" s="6" t="s">
        <v>3496</v>
      </c>
      <c r="B5477" s="1">
        <v>43095</v>
      </c>
      <c r="D5477"/>
      <c r="E5477"/>
      <c r="F5477"/>
      <c r="H5477"/>
      <c r="L5477"/>
    </row>
    <row r="5478" spans="1:12" x14ac:dyDescent="0.3">
      <c r="A5478" s="6" t="s">
        <v>3497</v>
      </c>
      <c r="B5478" s="1">
        <v>42901</v>
      </c>
      <c r="D5478"/>
      <c r="E5478"/>
      <c r="F5478"/>
      <c r="H5478"/>
      <c r="L5478"/>
    </row>
    <row r="5479" spans="1:12" x14ac:dyDescent="0.3">
      <c r="A5479" s="6" t="s">
        <v>3497</v>
      </c>
      <c r="B5479" s="1">
        <v>42901</v>
      </c>
      <c r="D5479"/>
      <c r="E5479"/>
      <c r="F5479"/>
      <c r="H5479"/>
      <c r="L5479"/>
    </row>
    <row r="5480" spans="1:12" x14ac:dyDescent="0.3">
      <c r="A5480" s="6" t="s">
        <v>3497</v>
      </c>
      <c r="B5480" s="1">
        <v>42901</v>
      </c>
      <c r="D5480"/>
      <c r="E5480"/>
      <c r="F5480"/>
      <c r="H5480"/>
      <c r="L5480"/>
    </row>
    <row r="5481" spans="1:12" x14ac:dyDescent="0.3">
      <c r="A5481" s="6" t="s">
        <v>3498</v>
      </c>
      <c r="B5481" s="1">
        <v>42694</v>
      </c>
      <c r="D5481"/>
      <c r="E5481"/>
      <c r="F5481"/>
      <c r="H5481"/>
      <c r="L5481"/>
    </row>
    <row r="5482" spans="1:12" x14ac:dyDescent="0.3">
      <c r="A5482" s="6" t="s">
        <v>3499</v>
      </c>
      <c r="B5482" s="1">
        <v>41729</v>
      </c>
      <c r="D5482"/>
      <c r="E5482"/>
      <c r="F5482"/>
      <c r="H5482"/>
      <c r="L5482"/>
    </row>
    <row r="5483" spans="1:12" x14ac:dyDescent="0.3">
      <c r="A5483" s="6" t="s">
        <v>3500</v>
      </c>
      <c r="B5483" s="1">
        <v>43016</v>
      </c>
      <c r="D5483"/>
      <c r="E5483"/>
      <c r="F5483"/>
      <c r="H5483"/>
      <c r="L5483"/>
    </row>
    <row r="5484" spans="1:12" x14ac:dyDescent="0.3">
      <c r="A5484" s="6" t="s">
        <v>3500</v>
      </c>
      <c r="B5484" s="1">
        <v>43016</v>
      </c>
      <c r="D5484"/>
      <c r="E5484"/>
      <c r="F5484"/>
      <c r="H5484"/>
      <c r="L5484"/>
    </row>
    <row r="5485" spans="1:12" x14ac:dyDescent="0.3">
      <c r="A5485" s="6" t="s">
        <v>3500</v>
      </c>
      <c r="B5485" s="1">
        <v>43016</v>
      </c>
      <c r="D5485"/>
      <c r="E5485"/>
      <c r="F5485"/>
      <c r="H5485"/>
      <c r="L5485"/>
    </row>
    <row r="5486" spans="1:12" x14ac:dyDescent="0.3">
      <c r="A5486" s="6" t="s">
        <v>3500</v>
      </c>
      <c r="B5486" s="1">
        <v>43016</v>
      </c>
      <c r="D5486"/>
      <c r="E5486"/>
      <c r="F5486"/>
      <c r="H5486"/>
      <c r="L5486"/>
    </row>
    <row r="5487" spans="1:12" x14ac:dyDescent="0.3">
      <c r="A5487" s="6" t="s">
        <v>3501</v>
      </c>
      <c r="B5487" s="1">
        <v>42765</v>
      </c>
      <c r="D5487"/>
      <c r="E5487"/>
      <c r="F5487"/>
      <c r="H5487"/>
      <c r="L5487"/>
    </row>
    <row r="5488" spans="1:12" x14ac:dyDescent="0.3">
      <c r="A5488" s="6" t="s">
        <v>3502</v>
      </c>
      <c r="B5488" s="1">
        <v>41985</v>
      </c>
      <c r="D5488"/>
      <c r="E5488"/>
      <c r="F5488"/>
      <c r="H5488"/>
      <c r="L5488"/>
    </row>
    <row r="5489" spans="1:12" x14ac:dyDescent="0.3">
      <c r="A5489" s="6" t="s">
        <v>3503</v>
      </c>
      <c r="B5489" s="1">
        <v>42301</v>
      </c>
      <c r="D5489"/>
      <c r="E5489"/>
      <c r="F5489"/>
      <c r="H5489"/>
      <c r="L5489"/>
    </row>
    <row r="5490" spans="1:12" x14ac:dyDescent="0.3">
      <c r="A5490" s="6" t="s">
        <v>3504</v>
      </c>
      <c r="B5490" s="1">
        <v>42826</v>
      </c>
      <c r="D5490"/>
      <c r="E5490"/>
      <c r="F5490"/>
      <c r="H5490"/>
      <c r="L5490"/>
    </row>
    <row r="5491" spans="1:12" x14ac:dyDescent="0.3">
      <c r="A5491" s="6" t="s">
        <v>3504</v>
      </c>
      <c r="B5491" s="1">
        <v>42826</v>
      </c>
      <c r="D5491"/>
      <c r="E5491"/>
      <c r="F5491"/>
      <c r="H5491"/>
      <c r="L5491"/>
    </row>
    <row r="5492" spans="1:12" x14ac:dyDescent="0.3">
      <c r="A5492" s="6" t="s">
        <v>3504</v>
      </c>
      <c r="B5492" s="1">
        <v>42826</v>
      </c>
      <c r="D5492"/>
      <c r="E5492"/>
      <c r="F5492"/>
      <c r="H5492"/>
      <c r="L5492"/>
    </row>
    <row r="5493" spans="1:12" x14ac:dyDescent="0.3">
      <c r="A5493" s="6" t="s">
        <v>3504</v>
      </c>
      <c r="B5493" s="1">
        <v>42826</v>
      </c>
      <c r="D5493"/>
      <c r="E5493"/>
      <c r="F5493"/>
      <c r="H5493"/>
      <c r="L5493"/>
    </row>
    <row r="5494" spans="1:12" x14ac:dyDescent="0.3">
      <c r="A5494" s="6" t="s">
        <v>3505</v>
      </c>
      <c r="B5494" s="1">
        <v>42761</v>
      </c>
      <c r="D5494"/>
      <c r="E5494"/>
      <c r="F5494"/>
      <c r="H5494"/>
      <c r="L5494"/>
    </row>
    <row r="5495" spans="1:12" x14ac:dyDescent="0.3">
      <c r="A5495" s="6" t="s">
        <v>3506</v>
      </c>
      <c r="B5495" s="1">
        <v>41971</v>
      </c>
      <c r="D5495"/>
      <c r="E5495"/>
      <c r="F5495"/>
      <c r="H5495"/>
      <c r="L5495"/>
    </row>
    <row r="5496" spans="1:12" x14ac:dyDescent="0.3">
      <c r="A5496" s="6" t="s">
        <v>3506</v>
      </c>
      <c r="B5496" s="1">
        <v>41971</v>
      </c>
      <c r="D5496"/>
      <c r="E5496"/>
      <c r="F5496"/>
      <c r="H5496"/>
      <c r="L5496"/>
    </row>
    <row r="5497" spans="1:12" x14ac:dyDescent="0.3">
      <c r="A5497" s="6" t="s">
        <v>3506</v>
      </c>
      <c r="B5497" s="1">
        <v>41971</v>
      </c>
      <c r="D5497"/>
      <c r="E5497"/>
      <c r="F5497"/>
      <c r="H5497"/>
      <c r="L5497"/>
    </row>
    <row r="5498" spans="1:12" x14ac:dyDescent="0.3">
      <c r="A5498" s="6" t="s">
        <v>3507</v>
      </c>
      <c r="B5498" s="1">
        <v>42251</v>
      </c>
      <c r="D5498"/>
      <c r="E5498"/>
      <c r="F5498"/>
      <c r="H5498"/>
      <c r="L5498"/>
    </row>
    <row r="5499" spans="1:12" x14ac:dyDescent="0.3">
      <c r="A5499" s="6" t="s">
        <v>3508</v>
      </c>
      <c r="B5499" s="1">
        <v>42898</v>
      </c>
      <c r="D5499"/>
      <c r="E5499"/>
      <c r="F5499"/>
      <c r="H5499"/>
      <c r="L5499"/>
    </row>
    <row r="5500" spans="1:12" x14ac:dyDescent="0.3">
      <c r="A5500" s="6" t="s">
        <v>3509</v>
      </c>
      <c r="B5500" s="1">
        <v>42931</v>
      </c>
      <c r="D5500"/>
      <c r="E5500"/>
      <c r="F5500"/>
      <c r="H5500"/>
      <c r="L5500"/>
    </row>
    <row r="5501" spans="1:12" x14ac:dyDescent="0.3">
      <c r="A5501" s="6" t="s">
        <v>3509</v>
      </c>
      <c r="B5501" s="1">
        <v>42931</v>
      </c>
      <c r="D5501"/>
      <c r="E5501"/>
      <c r="F5501"/>
      <c r="H5501"/>
      <c r="L5501"/>
    </row>
    <row r="5502" spans="1:12" x14ac:dyDescent="0.3">
      <c r="A5502" s="6" t="s">
        <v>3509</v>
      </c>
      <c r="B5502" s="1">
        <v>42931</v>
      </c>
      <c r="D5502"/>
      <c r="E5502"/>
      <c r="F5502"/>
      <c r="H5502"/>
      <c r="L5502"/>
    </row>
    <row r="5503" spans="1:12" x14ac:dyDescent="0.3">
      <c r="A5503" s="6" t="s">
        <v>3509</v>
      </c>
      <c r="B5503" s="1">
        <v>42931</v>
      </c>
      <c r="D5503"/>
      <c r="E5503"/>
      <c r="F5503"/>
      <c r="H5503"/>
      <c r="L5503"/>
    </row>
    <row r="5504" spans="1:12" x14ac:dyDescent="0.3">
      <c r="A5504" s="6" t="s">
        <v>3509</v>
      </c>
      <c r="B5504" s="1">
        <v>42931</v>
      </c>
      <c r="D5504"/>
      <c r="E5504"/>
      <c r="F5504"/>
      <c r="H5504"/>
      <c r="L5504"/>
    </row>
    <row r="5505" spans="1:12" x14ac:dyDescent="0.3">
      <c r="A5505" s="6" t="s">
        <v>3510</v>
      </c>
      <c r="B5505" s="1">
        <v>43041</v>
      </c>
      <c r="D5505"/>
      <c r="E5505"/>
      <c r="F5505"/>
      <c r="H5505"/>
      <c r="L5505"/>
    </row>
    <row r="5506" spans="1:12" x14ac:dyDescent="0.3">
      <c r="A5506" s="6" t="s">
        <v>3510</v>
      </c>
      <c r="B5506" s="1">
        <v>43041</v>
      </c>
      <c r="D5506"/>
      <c r="E5506"/>
      <c r="F5506"/>
      <c r="H5506"/>
      <c r="L5506"/>
    </row>
    <row r="5507" spans="1:12" x14ac:dyDescent="0.3">
      <c r="A5507" s="6" t="s">
        <v>3510</v>
      </c>
      <c r="B5507" s="1">
        <v>43041</v>
      </c>
      <c r="D5507"/>
      <c r="E5507"/>
      <c r="F5507"/>
      <c r="H5507"/>
      <c r="L5507"/>
    </row>
    <row r="5508" spans="1:12" x14ac:dyDescent="0.3">
      <c r="A5508" s="6" t="s">
        <v>3510</v>
      </c>
      <c r="B5508" s="1">
        <v>43041</v>
      </c>
      <c r="D5508"/>
      <c r="E5508"/>
      <c r="F5508"/>
      <c r="H5508"/>
      <c r="L5508"/>
    </row>
    <row r="5509" spans="1:12" x14ac:dyDescent="0.3">
      <c r="A5509" s="6" t="s">
        <v>3512</v>
      </c>
      <c r="B5509" s="1">
        <v>42651</v>
      </c>
      <c r="D5509"/>
      <c r="E5509"/>
      <c r="F5509"/>
      <c r="H5509"/>
      <c r="L5509"/>
    </row>
    <row r="5510" spans="1:12" x14ac:dyDescent="0.3">
      <c r="A5510" s="6" t="s">
        <v>3513</v>
      </c>
      <c r="B5510" s="1">
        <v>42468</v>
      </c>
      <c r="D5510"/>
      <c r="E5510"/>
      <c r="F5510"/>
      <c r="H5510"/>
      <c r="L5510"/>
    </row>
    <row r="5511" spans="1:12" x14ac:dyDescent="0.3">
      <c r="A5511" s="6" t="s">
        <v>3514</v>
      </c>
      <c r="B5511" s="1">
        <v>42285</v>
      </c>
      <c r="D5511"/>
      <c r="E5511"/>
      <c r="F5511"/>
      <c r="H5511"/>
      <c r="L5511"/>
    </row>
    <row r="5512" spans="1:12" x14ac:dyDescent="0.3">
      <c r="A5512" s="6" t="s">
        <v>3515</v>
      </c>
      <c r="B5512" s="1">
        <v>42870</v>
      </c>
      <c r="D5512"/>
      <c r="E5512"/>
      <c r="F5512"/>
      <c r="H5512"/>
      <c r="L5512"/>
    </row>
    <row r="5513" spans="1:12" x14ac:dyDescent="0.3">
      <c r="A5513" s="6" t="s">
        <v>3515</v>
      </c>
      <c r="B5513" s="1">
        <v>42870</v>
      </c>
      <c r="D5513"/>
      <c r="E5513"/>
      <c r="F5513"/>
      <c r="H5513"/>
      <c r="L5513"/>
    </row>
    <row r="5514" spans="1:12" x14ac:dyDescent="0.3">
      <c r="A5514" s="6" t="s">
        <v>3516</v>
      </c>
      <c r="B5514" s="1">
        <v>41694</v>
      </c>
      <c r="D5514"/>
      <c r="E5514"/>
      <c r="F5514"/>
      <c r="H5514"/>
      <c r="L5514"/>
    </row>
    <row r="5515" spans="1:12" x14ac:dyDescent="0.3">
      <c r="A5515" s="6" t="s">
        <v>3516</v>
      </c>
      <c r="B5515" s="1">
        <v>41694</v>
      </c>
      <c r="D5515"/>
      <c r="E5515"/>
      <c r="F5515"/>
      <c r="H5515"/>
      <c r="L5515"/>
    </row>
    <row r="5516" spans="1:12" x14ac:dyDescent="0.3">
      <c r="A5516" s="6" t="s">
        <v>3517</v>
      </c>
      <c r="B5516" s="1">
        <v>42154</v>
      </c>
      <c r="D5516"/>
      <c r="E5516"/>
      <c r="F5516"/>
      <c r="H5516"/>
      <c r="L5516"/>
    </row>
    <row r="5517" spans="1:12" x14ac:dyDescent="0.3">
      <c r="A5517" s="6" t="s">
        <v>3517</v>
      </c>
      <c r="B5517" s="1">
        <v>42154</v>
      </c>
      <c r="D5517"/>
      <c r="E5517"/>
      <c r="F5517"/>
      <c r="H5517"/>
      <c r="L5517"/>
    </row>
    <row r="5518" spans="1:12" x14ac:dyDescent="0.3">
      <c r="A5518" s="6" t="s">
        <v>3517</v>
      </c>
      <c r="B5518" s="1">
        <v>42154</v>
      </c>
      <c r="D5518"/>
      <c r="E5518"/>
      <c r="F5518"/>
      <c r="H5518"/>
      <c r="L5518"/>
    </row>
    <row r="5519" spans="1:12" x14ac:dyDescent="0.3">
      <c r="A5519" s="6" t="s">
        <v>3518</v>
      </c>
      <c r="B5519" s="1">
        <v>42692</v>
      </c>
      <c r="D5519"/>
      <c r="E5519"/>
      <c r="F5519"/>
      <c r="H5519"/>
      <c r="L5519"/>
    </row>
    <row r="5520" spans="1:12" x14ac:dyDescent="0.3">
      <c r="A5520" s="6" t="s">
        <v>3519</v>
      </c>
      <c r="B5520" s="1">
        <v>43073</v>
      </c>
      <c r="D5520"/>
      <c r="E5520"/>
      <c r="F5520"/>
      <c r="H5520"/>
      <c r="L5520"/>
    </row>
    <row r="5521" spans="1:12" x14ac:dyDescent="0.3">
      <c r="A5521" s="6" t="s">
        <v>3519</v>
      </c>
      <c r="B5521" s="1">
        <v>43073</v>
      </c>
      <c r="D5521"/>
      <c r="E5521"/>
      <c r="F5521"/>
      <c r="H5521"/>
      <c r="L5521"/>
    </row>
    <row r="5522" spans="1:12" x14ac:dyDescent="0.3">
      <c r="A5522" s="6" t="s">
        <v>3519</v>
      </c>
      <c r="B5522" s="1">
        <v>43073</v>
      </c>
      <c r="D5522"/>
      <c r="E5522"/>
      <c r="F5522"/>
      <c r="H5522"/>
      <c r="L5522"/>
    </row>
    <row r="5523" spans="1:12" x14ac:dyDescent="0.3">
      <c r="A5523" s="6" t="s">
        <v>3519</v>
      </c>
      <c r="B5523" s="1">
        <v>43073</v>
      </c>
      <c r="D5523"/>
      <c r="E5523"/>
      <c r="F5523"/>
      <c r="H5523"/>
      <c r="L5523"/>
    </row>
    <row r="5524" spans="1:12" x14ac:dyDescent="0.3">
      <c r="A5524" s="6" t="s">
        <v>3519</v>
      </c>
      <c r="B5524" s="1">
        <v>43073</v>
      </c>
      <c r="D5524"/>
      <c r="E5524"/>
      <c r="F5524"/>
      <c r="H5524"/>
      <c r="L5524"/>
    </row>
    <row r="5525" spans="1:12" x14ac:dyDescent="0.3">
      <c r="A5525" s="6" t="s">
        <v>3520</v>
      </c>
      <c r="B5525" s="1">
        <v>42526</v>
      </c>
      <c r="D5525"/>
      <c r="E5525"/>
      <c r="F5525"/>
      <c r="H5525"/>
      <c r="L5525"/>
    </row>
    <row r="5526" spans="1:12" x14ac:dyDescent="0.3">
      <c r="A5526" s="6" t="s">
        <v>3520</v>
      </c>
      <c r="B5526" s="1">
        <v>42526</v>
      </c>
      <c r="D5526"/>
      <c r="E5526"/>
      <c r="F5526"/>
      <c r="H5526"/>
      <c r="L5526"/>
    </row>
    <row r="5527" spans="1:12" x14ac:dyDescent="0.3">
      <c r="A5527" s="6" t="s">
        <v>3521</v>
      </c>
      <c r="B5527" s="1">
        <v>42714</v>
      </c>
      <c r="D5527"/>
      <c r="E5527"/>
      <c r="F5527"/>
      <c r="H5527"/>
      <c r="L5527"/>
    </row>
    <row r="5528" spans="1:12" x14ac:dyDescent="0.3">
      <c r="A5528" s="6" t="s">
        <v>3522</v>
      </c>
      <c r="B5528" s="1">
        <v>42855</v>
      </c>
      <c r="D5528"/>
      <c r="E5528"/>
      <c r="F5528"/>
      <c r="H5528"/>
      <c r="L5528"/>
    </row>
    <row r="5529" spans="1:12" x14ac:dyDescent="0.3">
      <c r="A5529" s="6" t="s">
        <v>3523</v>
      </c>
      <c r="B5529" s="1">
        <v>42849</v>
      </c>
      <c r="D5529"/>
      <c r="E5529"/>
      <c r="F5529"/>
      <c r="H5529"/>
      <c r="L5529"/>
    </row>
    <row r="5530" spans="1:12" x14ac:dyDescent="0.3">
      <c r="A5530" s="6" t="s">
        <v>3524</v>
      </c>
      <c r="B5530" s="1">
        <v>42132</v>
      </c>
      <c r="D5530"/>
      <c r="E5530"/>
      <c r="F5530"/>
      <c r="H5530"/>
      <c r="L5530"/>
    </row>
    <row r="5531" spans="1:12" x14ac:dyDescent="0.3">
      <c r="A5531" s="6" t="s">
        <v>3525</v>
      </c>
      <c r="B5531" s="1">
        <v>42094</v>
      </c>
      <c r="D5531"/>
      <c r="E5531"/>
      <c r="F5531"/>
      <c r="H5531"/>
      <c r="L5531"/>
    </row>
    <row r="5532" spans="1:12" x14ac:dyDescent="0.3">
      <c r="A5532" s="6" t="s">
        <v>3526</v>
      </c>
      <c r="B5532" s="1">
        <v>42953</v>
      </c>
      <c r="D5532"/>
      <c r="E5532"/>
      <c r="F5532"/>
      <c r="H5532"/>
      <c r="L5532"/>
    </row>
    <row r="5533" spans="1:12" x14ac:dyDescent="0.3">
      <c r="A5533" s="6" t="s">
        <v>3527</v>
      </c>
      <c r="B5533" s="1">
        <v>43071</v>
      </c>
      <c r="D5533"/>
      <c r="E5533"/>
      <c r="F5533"/>
      <c r="H5533"/>
      <c r="L5533"/>
    </row>
    <row r="5534" spans="1:12" x14ac:dyDescent="0.3">
      <c r="A5534" s="6" t="s">
        <v>3529</v>
      </c>
      <c r="B5534" s="1">
        <v>42527</v>
      </c>
      <c r="D5534"/>
      <c r="E5534"/>
      <c r="F5534"/>
      <c r="H5534"/>
      <c r="L5534"/>
    </row>
    <row r="5535" spans="1:12" x14ac:dyDescent="0.3">
      <c r="A5535" s="6" t="s">
        <v>3529</v>
      </c>
      <c r="B5535" s="1">
        <v>42527</v>
      </c>
      <c r="D5535"/>
      <c r="E5535"/>
      <c r="F5535"/>
      <c r="H5535"/>
      <c r="L5535"/>
    </row>
    <row r="5536" spans="1:12" x14ac:dyDescent="0.3">
      <c r="A5536" s="6" t="s">
        <v>3529</v>
      </c>
      <c r="B5536" s="1">
        <v>42527</v>
      </c>
      <c r="D5536"/>
      <c r="E5536"/>
      <c r="F5536"/>
      <c r="H5536"/>
      <c r="L5536"/>
    </row>
    <row r="5537" spans="1:12" x14ac:dyDescent="0.3">
      <c r="A5537" s="6" t="s">
        <v>3529</v>
      </c>
      <c r="B5537" s="1">
        <v>42527</v>
      </c>
      <c r="D5537"/>
      <c r="E5537"/>
      <c r="F5537"/>
      <c r="H5537"/>
      <c r="L5537"/>
    </row>
    <row r="5538" spans="1:12" x14ac:dyDescent="0.3">
      <c r="A5538" s="6" t="s">
        <v>3529</v>
      </c>
      <c r="B5538" s="1">
        <v>42527</v>
      </c>
      <c r="D5538"/>
      <c r="E5538"/>
      <c r="F5538"/>
      <c r="H5538"/>
      <c r="L5538"/>
    </row>
    <row r="5539" spans="1:12" x14ac:dyDescent="0.3">
      <c r="A5539" s="6" t="s">
        <v>3529</v>
      </c>
      <c r="B5539" s="1">
        <v>42527</v>
      </c>
      <c r="D5539"/>
      <c r="E5539"/>
      <c r="F5539"/>
      <c r="H5539"/>
      <c r="L5539"/>
    </row>
    <row r="5540" spans="1:12" x14ac:dyDescent="0.3">
      <c r="A5540" s="6" t="s">
        <v>3529</v>
      </c>
      <c r="B5540" s="1">
        <v>42527</v>
      </c>
      <c r="D5540"/>
      <c r="E5540"/>
      <c r="F5540"/>
      <c r="H5540"/>
      <c r="L5540"/>
    </row>
    <row r="5541" spans="1:12" x14ac:dyDescent="0.3">
      <c r="A5541" s="6" t="s">
        <v>3530</v>
      </c>
      <c r="B5541" s="1">
        <v>42107</v>
      </c>
      <c r="D5541"/>
      <c r="E5541"/>
      <c r="F5541"/>
      <c r="H5541"/>
      <c r="L5541"/>
    </row>
    <row r="5542" spans="1:12" x14ac:dyDescent="0.3">
      <c r="A5542" s="6" t="s">
        <v>3531</v>
      </c>
      <c r="B5542" s="1">
        <v>42877</v>
      </c>
      <c r="D5542"/>
      <c r="E5542"/>
      <c r="F5542"/>
      <c r="H5542"/>
      <c r="L5542"/>
    </row>
    <row r="5543" spans="1:12" x14ac:dyDescent="0.3">
      <c r="A5543" s="6" t="s">
        <v>3531</v>
      </c>
      <c r="B5543" s="1">
        <v>42877</v>
      </c>
      <c r="D5543"/>
      <c r="E5543"/>
      <c r="F5543"/>
      <c r="H5543"/>
      <c r="L5543"/>
    </row>
    <row r="5544" spans="1:12" x14ac:dyDescent="0.3">
      <c r="A5544" s="6" t="s">
        <v>3531</v>
      </c>
      <c r="B5544" s="1">
        <v>42877</v>
      </c>
      <c r="D5544"/>
      <c r="E5544"/>
      <c r="F5544"/>
      <c r="H5544"/>
      <c r="L5544"/>
    </row>
    <row r="5545" spans="1:12" x14ac:dyDescent="0.3">
      <c r="A5545" s="6" t="s">
        <v>3532</v>
      </c>
      <c r="B5545" s="1">
        <v>42723</v>
      </c>
      <c r="D5545"/>
      <c r="E5545"/>
      <c r="F5545"/>
      <c r="H5545"/>
      <c r="L5545"/>
    </row>
    <row r="5546" spans="1:12" x14ac:dyDescent="0.3">
      <c r="A5546" s="6" t="s">
        <v>3532</v>
      </c>
      <c r="B5546" s="1">
        <v>42723</v>
      </c>
      <c r="D5546"/>
      <c r="E5546"/>
      <c r="F5546"/>
      <c r="H5546"/>
      <c r="L5546"/>
    </row>
    <row r="5547" spans="1:12" x14ac:dyDescent="0.3">
      <c r="A5547" s="6" t="s">
        <v>3532</v>
      </c>
      <c r="B5547" s="1">
        <v>42723</v>
      </c>
      <c r="D5547"/>
      <c r="E5547"/>
      <c r="F5547"/>
      <c r="H5547"/>
      <c r="L5547"/>
    </row>
    <row r="5548" spans="1:12" x14ac:dyDescent="0.3">
      <c r="A5548" s="6" t="s">
        <v>3533</v>
      </c>
      <c r="B5548" s="1">
        <v>43000</v>
      </c>
      <c r="D5548"/>
      <c r="E5548"/>
      <c r="F5548"/>
      <c r="H5548"/>
      <c r="L5548"/>
    </row>
    <row r="5549" spans="1:12" x14ac:dyDescent="0.3">
      <c r="A5549" s="6" t="s">
        <v>3534</v>
      </c>
      <c r="B5549" s="1">
        <v>42985</v>
      </c>
      <c r="D5549"/>
      <c r="E5549"/>
      <c r="F5549"/>
      <c r="H5549"/>
      <c r="L5549"/>
    </row>
    <row r="5550" spans="1:12" x14ac:dyDescent="0.3">
      <c r="A5550" s="6" t="s">
        <v>3534</v>
      </c>
      <c r="B5550" s="1">
        <v>42985</v>
      </c>
      <c r="D5550"/>
      <c r="E5550"/>
      <c r="F5550"/>
      <c r="H5550"/>
      <c r="L5550"/>
    </row>
    <row r="5551" spans="1:12" x14ac:dyDescent="0.3">
      <c r="A5551" s="6" t="s">
        <v>3535</v>
      </c>
      <c r="B5551" s="1">
        <v>41971</v>
      </c>
      <c r="D5551"/>
      <c r="E5551"/>
      <c r="F5551"/>
      <c r="H5551"/>
      <c r="L5551"/>
    </row>
    <row r="5552" spans="1:12" x14ac:dyDescent="0.3">
      <c r="A5552" s="6" t="s">
        <v>3535</v>
      </c>
      <c r="B5552" s="1">
        <v>41971</v>
      </c>
      <c r="D5552"/>
      <c r="E5552"/>
      <c r="F5552"/>
      <c r="H5552"/>
      <c r="L5552"/>
    </row>
    <row r="5553" spans="1:12" x14ac:dyDescent="0.3">
      <c r="A5553" s="6" t="s">
        <v>3536</v>
      </c>
      <c r="B5553" s="1">
        <v>41955</v>
      </c>
      <c r="D5553"/>
      <c r="E5553"/>
      <c r="F5553"/>
      <c r="H5553"/>
      <c r="L5553"/>
    </row>
    <row r="5554" spans="1:12" x14ac:dyDescent="0.3">
      <c r="A5554" s="6" t="s">
        <v>3536</v>
      </c>
      <c r="B5554" s="1">
        <v>41955</v>
      </c>
      <c r="D5554"/>
      <c r="E5554"/>
      <c r="F5554"/>
      <c r="H5554"/>
      <c r="L5554"/>
    </row>
    <row r="5555" spans="1:12" x14ac:dyDescent="0.3">
      <c r="A5555" s="6" t="s">
        <v>3536</v>
      </c>
      <c r="B5555" s="1">
        <v>41955</v>
      </c>
      <c r="D5555"/>
      <c r="E5555"/>
      <c r="F5555"/>
      <c r="H5555"/>
      <c r="L5555"/>
    </row>
    <row r="5556" spans="1:12" x14ac:dyDescent="0.3">
      <c r="A5556" s="6" t="s">
        <v>3536</v>
      </c>
      <c r="B5556" s="1">
        <v>41955</v>
      </c>
      <c r="D5556"/>
      <c r="E5556"/>
      <c r="F5556"/>
      <c r="H5556"/>
      <c r="L5556"/>
    </row>
    <row r="5557" spans="1:12" x14ac:dyDescent="0.3">
      <c r="A5557" s="6" t="s">
        <v>3536</v>
      </c>
      <c r="B5557" s="1">
        <v>41955</v>
      </c>
      <c r="D5557"/>
      <c r="E5557"/>
      <c r="F5557"/>
      <c r="H5557"/>
      <c r="L5557"/>
    </row>
    <row r="5558" spans="1:12" x14ac:dyDescent="0.3">
      <c r="A5558" s="6" t="s">
        <v>3537</v>
      </c>
      <c r="B5558" s="1">
        <v>43010</v>
      </c>
      <c r="D5558"/>
      <c r="E5558"/>
      <c r="F5558"/>
      <c r="H5558"/>
      <c r="L5558"/>
    </row>
    <row r="5559" spans="1:12" x14ac:dyDescent="0.3">
      <c r="A5559" s="6" t="s">
        <v>3538</v>
      </c>
      <c r="B5559" s="1">
        <v>42352</v>
      </c>
      <c r="D5559"/>
      <c r="E5559"/>
      <c r="F5559"/>
      <c r="H5559"/>
      <c r="L5559"/>
    </row>
    <row r="5560" spans="1:12" x14ac:dyDescent="0.3">
      <c r="A5560" s="6" t="s">
        <v>3538</v>
      </c>
      <c r="B5560" s="1">
        <v>42352</v>
      </c>
      <c r="D5560"/>
      <c r="E5560"/>
      <c r="F5560"/>
      <c r="H5560"/>
      <c r="L5560"/>
    </row>
    <row r="5561" spans="1:12" x14ac:dyDescent="0.3">
      <c r="A5561" s="6" t="s">
        <v>3539</v>
      </c>
      <c r="B5561" s="1">
        <v>42344</v>
      </c>
      <c r="D5561"/>
      <c r="E5561"/>
      <c r="F5561"/>
      <c r="H5561"/>
      <c r="L5561"/>
    </row>
    <row r="5562" spans="1:12" x14ac:dyDescent="0.3">
      <c r="A5562" s="6" t="s">
        <v>3539</v>
      </c>
      <c r="B5562" s="1">
        <v>42344</v>
      </c>
      <c r="D5562"/>
      <c r="E5562"/>
      <c r="F5562"/>
      <c r="H5562"/>
      <c r="L5562"/>
    </row>
    <row r="5563" spans="1:12" x14ac:dyDescent="0.3">
      <c r="A5563" s="6" t="s">
        <v>3539</v>
      </c>
      <c r="B5563" s="1">
        <v>42344</v>
      </c>
      <c r="D5563"/>
      <c r="E5563"/>
      <c r="F5563"/>
      <c r="H5563"/>
      <c r="L5563"/>
    </row>
    <row r="5564" spans="1:12" x14ac:dyDescent="0.3">
      <c r="A5564" s="6" t="s">
        <v>3540</v>
      </c>
      <c r="B5564" s="1">
        <v>42825</v>
      </c>
      <c r="D5564"/>
      <c r="E5564"/>
      <c r="F5564"/>
      <c r="H5564"/>
      <c r="L5564"/>
    </row>
    <row r="5565" spans="1:12" x14ac:dyDescent="0.3">
      <c r="A5565" s="6" t="s">
        <v>3540</v>
      </c>
      <c r="B5565" s="1">
        <v>42825</v>
      </c>
      <c r="D5565"/>
      <c r="E5565"/>
      <c r="F5565"/>
      <c r="H5565"/>
      <c r="L5565"/>
    </row>
    <row r="5566" spans="1:12" x14ac:dyDescent="0.3">
      <c r="A5566" s="6" t="s">
        <v>3540</v>
      </c>
      <c r="B5566" s="1">
        <v>42825</v>
      </c>
      <c r="D5566"/>
      <c r="E5566"/>
      <c r="F5566"/>
      <c r="H5566"/>
      <c r="L5566"/>
    </row>
    <row r="5567" spans="1:12" x14ac:dyDescent="0.3">
      <c r="A5567" s="6" t="s">
        <v>3541</v>
      </c>
      <c r="B5567" s="1">
        <v>42807</v>
      </c>
      <c r="D5567"/>
      <c r="E5567"/>
      <c r="F5567"/>
      <c r="H5567"/>
      <c r="L5567"/>
    </row>
    <row r="5568" spans="1:12" x14ac:dyDescent="0.3">
      <c r="A5568" s="6" t="s">
        <v>3541</v>
      </c>
      <c r="B5568" s="1">
        <v>42807</v>
      </c>
      <c r="D5568"/>
      <c r="E5568"/>
      <c r="F5568"/>
      <c r="H5568"/>
      <c r="L5568"/>
    </row>
    <row r="5569" spans="1:12" x14ac:dyDescent="0.3">
      <c r="A5569" s="6" t="s">
        <v>3541</v>
      </c>
      <c r="B5569" s="1">
        <v>42807</v>
      </c>
      <c r="D5569"/>
      <c r="E5569"/>
      <c r="F5569"/>
      <c r="H5569"/>
      <c r="L5569"/>
    </row>
    <row r="5570" spans="1:12" x14ac:dyDescent="0.3">
      <c r="A5570" s="6" t="s">
        <v>3541</v>
      </c>
      <c r="B5570" s="1">
        <v>42807</v>
      </c>
      <c r="D5570"/>
      <c r="E5570"/>
      <c r="F5570"/>
      <c r="H5570"/>
      <c r="L5570"/>
    </row>
    <row r="5571" spans="1:12" x14ac:dyDescent="0.3">
      <c r="A5571" s="6" t="s">
        <v>3541</v>
      </c>
      <c r="B5571" s="1">
        <v>42807</v>
      </c>
      <c r="D5571"/>
      <c r="E5571"/>
      <c r="F5571"/>
      <c r="H5571"/>
      <c r="L5571"/>
    </row>
    <row r="5572" spans="1:12" x14ac:dyDescent="0.3">
      <c r="A5572" s="6" t="s">
        <v>3541</v>
      </c>
      <c r="B5572" s="1">
        <v>42807</v>
      </c>
      <c r="D5572"/>
      <c r="E5572"/>
      <c r="F5572"/>
      <c r="H5572"/>
      <c r="L5572"/>
    </row>
    <row r="5573" spans="1:12" x14ac:dyDescent="0.3">
      <c r="A5573" s="6" t="s">
        <v>3541</v>
      </c>
      <c r="B5573" s="1">
        <v>42807</v>
      </c>
      <c r="D5573"/>
      <c r="E5573"/>
      <c r="F5573"/>
      <c r="H5573"/>
      <c r="L5573"/>
    </row>
    <row r="5574" spans="1:12" x14ac:dyDescent="0.3">
      <c r="A5574" s="6" t="s">
        <v>3542</v>
      </c>
      <c r="B5574" s="1">
        <v>41978</v>
      </c>
      <c r="D5574"/>
      <c r="E5574"/>
      <c r="F5574"/>
      <c r="H5574"/>
      <c r="L5574"/>
    </row>
    <row r="5575" spans="1:12" x14ac:dyDescent="0.3">
      <c r="A5575" s="6" t="s">
        <v>3542</v>
      </c>
      <c r="B5575" s="1">
        <v>41978</v>
      </c>
      <c r="D5575"/>
      <c r="E5575"/>
      <c r="F5575"/>
      <c r="H5575"/>
      <c r="L5575"/>
    </row>
    <row r="5576" spans="1:12" x14ac:dyDescent="0.3">
      <c r="A5576" s="6" t="s">
        <v>3542</v>
      </c>
      <c r="B5576" s="1">
        <v>41978</v>
      </c>
      <c r="D5576"/>
      <c r="E5576"/>
      <c r="F5576"/>
      <c r="H5576"/>
      <c r="L5576"/>
    </row>
    <row r="5577" spans="1:12" x14ac:dyDescent="0.3">
      <c r="A5577" s="6" t="s">
        <v>3542</v>
      </c>
      <c r="B5577" s="1">
        <v>41978</v>
      </c>
      <c r="D5577"/>
      <c r="E5577"/>
      <c r="F5577"/>
      <c r="H5577"/>
      <c r="L5577"/>
    </row>
    <row r="5578" spans="1:12" x14ac:dyDescent="0.3">
      <c r="A5578" s="6" t="s">
        <v>3542</v>
      </c>
      <c r="B5578" s="1">
        <v>41978</v>
      </c>
      <c r="D5578"/>
      <c r="E5578"/>
      <c r="F5578"/>
      <c r="H5578"/>
      <c r="L5578"/>
    </row>
    <row r="5579" spans="1:12" x14ac:dyDescent="0.3">
      <c r="A5579" s="6" t="s">
        <v>3543</v>
      </c>
      <c r="B5579" s="1">
        <v>42716</v>
      </c>
      <c r="D5579"/>
      <c r="E5579"/>
      <c r="F5579"/>
      <c r="H5579"/>
      <c r="L5579"/>
    </row>
    <row r="5580" spans="1:12" x14ac:dyDescent="0.3">
      <c r="A5580" s="6" t="s">
        <v>3543</v>
      </c>
      <c r="B5580" s="1">
        <v>42716</v>
      </c>
      <c r="D5580"/>
      <c r="E5580"/>
      <c r="F5580"/>
      <c r="H5580"/>
      <c r="L5580"/>
    </row>
    <row r="5581" spans="1:12" x14ac:dyDescent="0.3">
      <c r="A5581" s="6" t="s">
        <v>3544</v>
      </c>
      <c r="B5581" s="1">
        <v>42987</v>
      </c>
      <c r="D5581"/>
      <c r="E5581"/>
      <c r="F5581"/>
      <c r="H5581"/>
      <c r="L5581"/>
    </row>
    <row r="5582" spans="1:12" x14ac:dyDescent="0.3">
      <c r="A5582" s="6" t="s">
        <v>3544</v>
      </c>
      <c r="B5582" s="1">
        <v>42987</v>
      </c>
      <c r="D5582"/>
      <c r="E5582"/>
      <c r="F5582"/>
      <c r="H5582"/>
      <c r="L5582"/>
    </row>
    <row r="5583" spans="1:12" x14ac:dyDescent="0.3">
      <c r="A5583" s="6" t="s">
        <v>3544</v>
      </c>
      <c r="B5583" s="1">
        <v>42987</v>
      </c>
      <c r="D5583"/>
      <c r="E5583"/>
      <c r="F5583"/>
      <c r="H5583"/>
      <c r="L5583"/>
    </row>
    <row r="5584" spans="1:12" x14ac:dyDescent="0.3">
      <c r="A5584" s="6" t="s">
        <v>3545</v>
      </c>
      <c r="B5584" s="1">
        <v>43012</v>
      </c>
      <c r="D5584"/>
      <c r="E5584"/>
      <c r="F5584"/>
      <c r="H5584"/>
      <c r="L5584"/>
    </row>
    <row r="5585" spans="1:12" x14ac:dyDescent="0.3">
      <c r="A5585" s="6" t="s">
        <v>3546</v>
      </c>
      <c r="B5585" s="1">
        <v>42499</v>
      </c>
      <c r="D5585"/>
      <c r="E5585"/>
      <c r="F5585"/>
      <c r="H5585"/>
      <c r="L5585"/>
    </row>
    <row r="5586" spans="1:12" x14ac:dyDescent="0.3">
      <c r="A5586" s="6" t="s">
        <v>3547</v>
      </c>
      <c r="B5586" s="1">
        <v>41988</v>
      </c>
      <c r="D5586"/>
      <c r="E5586"/>
      <c r="F5586"/>
      <c r="H5586"/>
      <c r="L5586"/>
    </row>
    <row r="5587" spans="1:12" x14ac:dyDescent="0.3">
      <c r="A5587" s="6" t="s">
        <v>3548</v>
      </c>
      <c r="B5587" s="1">
        <v>43069</v>
      </c>
      <c r="D5587"/>
      <c r="E5587"/>
      <c r="F5587"/>
      <c r="H5587"/>
      <c r="L5587"/>
    </row>
    <row r="5588" spans="1:12" x14ac:dyDescent="0.3">
      <c r="A5588" s="6" t="s">
        <v>3548</v>
      </c>
      <c r="B5588" s="1">
        <v>43069</v>
      </c>
      <c r="D5588"/>
      <c r="E5588"/>
      <c r="F5588"/>
      <c r="H5588"/>
      <c r="L5588"/>
    </row>
    <row r="5589" spans="1:12" x14ac:dyDescent="0.3">
      <c r="A5589" s="6" t="s">
        <v>3548</v>
      </c>
      <c r="B5589" s="1">
        <v>43069</v>
      </c>
      <c r="D5589"/>
      <c r="E5589"/>
      <c r="F5589"/>
      <c r="H5589"/>
      <c r="L5589"/>
    </row>
    <row r="5590" spans="1:12" x14ac:dyDescent="0.3">
      <c r="A5590" s="6" t="s">
        <v>3549</v>
      </c>
      <c r="B5590" s="1">
        <v>42082</v>
      </c>
      <c r="D5590"/>
      <c r="E5590"/>
      <c r="F5590"/>
      <c r="H5590"/>
      <c r="L5590"/>
    </row>
    <row r="5591" spans="1:12" x14ac:dyDescent="0.3">
      <c r="A5591" s="6" t="s">
        <v>3550</v>
      </c>
      <c r="B5591" s="1">
        <v>41839</v>
      </c>
      <c r="D5591"/>
      <c r="E5591"/>
      <c r="F5591"/>
      <c r="H5591"/>
      <c r="L5591"/>
    </row>
    <row r="5592" spans="1:12" x14ac:dyDescent="0.3">
      <c r="A5592" s="6" t="s">
        <v>3551</v>
      </c>
      <c r="B5592" s="1">
        <v>42712</v>
      </c>
      <c r="D5592"/>
      <c r="E5592"/>
      <c r="F5592"/>
      <c r="H5592"/>
      <c r="L5592"/>
    </row>
    <row r="5593" spans="1:12" x14ac:dyDescent="0.3">
      <c r="A5593" s="6" t="s">
        <v>3551</v>
      </c>
      <c r="B5593" s="1">
        <v>42712</v>
      </c>
      <c r="D5593"/>
      <c r="E5593"/>
      <c r="F5593"/>
      <c r="H5593"/>
      <c r="L5593"/>
    </row>
    <row r="5594" spans="1:12" x14ac:dyDescent="0.3">
      <c r="A5594" s="6" t="s">
        <v>3552</v>
      </c>
      <c r="B5594" s="1">
        <v>41925</v>
      </c>
      <c r="D5594"/>
      <c r="E5594"/>
      <c r="F5594"/>
      <c r="H5594"/>
      <c r="L5594"/>
    </row>
    <row r="5595" spans="1:12" x14ac:dyDescent="0.3">
      <c r="A5595" s="6" t="s">
        <v>3552</v>
      </c>
      <c r="B5595" s="1">
        <v>41925</v>
      </c>
      <c r="D5595"/>
      <c r="E5595"/>
      <c r="F5595"/>
      <c r="H5595"/>
      <c r="L5595"/>
    </row>
    <row r="5596" spans="1:12" x14ac:dyDescent="0.3">
      <c r="A5596" s="6" t="s">
        <v>3553</v>
      </c>
      <c r="B5596" s="1">
        <v>43058</v>
      </c>
      <c r="D5596"/>
      <c r="E5596"/>
      <c r="F5596"/>
      <c r="H5596"/>
      <c r="L5596"/>
    </row>
    <row r="5597" spans="1:12" x14ac:dyDescent="0.3">
      <c r="A5597" s="6" t="s">
        <v>3554</v>
      </c>
      <c r="B5597" s="1">
        <v>43002</v>
      </c>
      <c r="D5597"/>
      <c r="E5597"/>
      <c r="F5597"/>
      <c r="H5597"/>
      <c r="L5597"/>
    </row>
    <row r="5598" spans="1:12" x14ac:dyDescent="0.3">
      <c r="A5598" s="6" t="s">
        <v>3554</v>
      </c>
      <c r="B5598" s="1">
        <v>43002</v>
      </c>
      <c r="D5598"/>
      <c r="E5598"/>
      <c r="F5598"/>
      <c r="H5598"/>
      <c r="L5598"/>
    </row>
    <row r="5599" spans="1:12" x14ac:dyDescent="0.3">
      <c r="A5599" s="6" t="s">
        <v>3555</v>
      </c>
      <c r="B5599" s="1">
        <v>42272</v>
      </c>
      <c r="D5599"/>
      <c r="E5599"/>
      <c r="F5599"/>
      <c r="H5599"/>
      <c r="L5599"/>
    </row>
    <row r="5600" spans="1:12" x14ac:dyDescent="0.3">
      <c r="A5600" s="6" t="s">
        <v>3557</v>
      </c>
      <c r="B5600" s="1">
        <v>42779</v>
      </c>
      <c r="D5600"/>
      <c r="E5600"/>
      <c r="F5600"/>
      <c r="H5600"/>
      <c r="L5600"/>
    </row>
    <row r="5601" spans="1:12" x14ac:dyDescent="0.3">
      <c r="A5601" s="6" t="s">
        <v>3557</v>
      </c>
      <c r="B5601" s="1">
        <v>42779</v>
      </c>
      <c r="D5601"/>
      <c r="E5601"/>
      <c r="F5601"/>
      <c r="H5601"/>
      <c r="L5601"/>
    </row>
    <row r="5602" spans="1:12" x14ac:dyDescent="0.3">
      <c r="A5602" s="6" t="s">
        <v>3558</v>
      </c>
      <c r="B5602" s="1">
        <v>41915</v>
      </c>
      <c r="D5602"/>
      <c r="E5602"/>
      <c r="F5602"/>
      <c r="H5602"/>
      <c r="L5602"/>
    </row>
    <row r="5603" spans="1:12" x14ac:dyDescent="0.3">
      <c r="A5603" s="6" t="s">
        <v>3558</v>
      </c>
      <c r="B5603" s="1">
        <v>41915</v>
      </c>
      <c r="D5603"/>
      <c r="E5603"/>
      <c r="F5603"/>
      <c r="H5603"/>
      <c r="L5603"/>
    </row>
    <row r="5604" spans="1:12" x14ac:dyDescent="0.3">
      <c r="A5604" s="6" t="s">
        <v>3558</v>
      </c>
      <c r="B5604" s="1">
        <v>41915</v>
      </c>
      <c r="D5604"/>
      <c r="E5604"/>
      <c r="F5604"/>
      <c r="H5604"/>
      <c r="L5604"/>
    </row>
    <row r="5605" spans="1:12" x14ac:dyDescent="0.3">
      <c r="A5605" s="6" t="s">
        <v>3559</v>
      </c>
      <c r="B5605" s="1">
        <v>42609</v>
      </c>
      <c r="D5605"/>
      <c r="E5605"/>
      <c r="F5605"/>
      <c r="H5605"/>
      <c r="L5605"/>
    </row>
    <row r="5606" spans="1:12" x14ac:dyDescent="0.3">
      <c r="A5606" s="6" t="s">
        <v>3559</v>
      </c>
      <c r="B5606" s="1">
        <v>42609</v>
      </c>
      <c r="D5606"/>
      <c r="E5606"/>
      <c r="F5606"/>
      <c r="H5606"/>
      <c r="L5606"/>
    </row>
    <row r="5607" spans="1:12" x14ac:dyDescent="0.3">
      <c r="A5607" s="6" t="s">
        <v>3560</v>
      </c>
      <c r="B5607" s="1">
        <v>42341</v>
      </c>
      <c r="D5607"/>
      <c r="E5607"/>
      <c r="F5607"/>
      <c r="H5607"/>
      <c r="L5607"/>
    </row>
    <row r="5608" spans="1:12" x14ac:dyDescent="0.3">
      <c r="A5608" s="6" t="s">
        <v>3561</v>
      </c>
      <c r="B5608" s="1">
        <v>42633</v>
      </c>
      <c r="D5608"/>
      <c r="E5608"/>
      <c r="F5608"/>
      <c r="H5608"/>
      <c r="L5608"/>
    </row>
    <row r="5609" spans="1:12" x14ac:dyDescent="0.3">
      <c r="A5609" s="6" t="s">
        <v>3561</v>
      </c>
      <c r="B5609" s="1">
        <v>42633</v>
      </c>
      <c r="D5609"/>
      <c r="E5609"/>
      <c r="F5609"/>
      <c r="H5609"/>
      <c r="L5609"/>
    </row>
    <row r="5610" spans="1:12" x14ac:dyDescent="0.3">
      <c r="A5610" s="6" t="s">
        <v>3562</v>
      </c>
      <c r="B5610" s="1">
        <v>42819</v>
      </c>
      <c r="D5610"/>
      <c r="E5610"/>
      <c r="F5610"/>
      <c r="H5610"/>
      <c r="L5610"/>
    </row>
    <row r="5611" spans="1:12" x14ac:dyDescent="0.3">
      <c r="A5611" s="6" t="s">
        <v>3563</v>
      </c>
      <c r="B5611" s="1">
        <v>42344</v>
      </c>
      <c r="D5611"/>
      <c r="E5611"/>
      <c r="F5611"/>
      <c r="H5611"/>
      <c r="L5611"/>
    </row>
    <row r="5612" spans="1:12" x14ac:dyDescent="0.3">
      <c r="A5612" s="6" t="s">
        <v>3564</v>
      </c>
      <c r="B5612" s="1">
        <v>42978</v>
      </c>
      <c r="D5612"/>
      <c r="E5612"/>
      <c r="F5612"/>
      <c r="H5612"/>
      <c r="L5612"/>
    </row>
    <row r="5613" spans="1:12" x14ac:dyDescent="0.3">
      <c r="A5613" s="6" t="s">
        <v>3566</v>
      </c>
      <c r="B5613" s="1">
        <v>42282</v>
      </c>
      <c r="D5613"/>
      <c r="E5613"/>
      <c r="F5613"/>
      <c r="H5613"/>
      <c r="L5613"/>
    </row>
    <row r="5614" spans="1:12" x14ac:dyDescent="0.3">
      <c r="A5614" s="6" t="s">
        <v>3567</v>
      </c>
      <c r="B5614" s="1">
        <v>42965</v>
      </c>
      <c r="D5614"/>
      <c r="E5614"/>
      <c r="F5614"/>
      <c r="H5614"/>
      <c r="L5614"/>
    </row>
    <row r="5615" spans="1:12" x14ac:dyDescent="0.3">
      <c r="A5615" s="6" t="s">
        <v>3567</v>
      </c>
      <c r="B5615" s="1">
        <v>42965</v>
      </c>
      <c r="D5615"/>
      <c r="E5615"/>
      <c r="F5615"/>
      <c r="H5615"/>
      <c r="L5615"/>
    </row>
    <row r="5616" spans="1:12" x14ac:dyDescent="0.3">
      <c r="A5616" s="6" t="s">
        <v>3568</v>
      </c>
      <c r="B5616" s="1">
        <v>42402</v>
      </c>
      <c r="D5616"/>
      <c r="E5616"/>
      <c r="F5616"/>
      <c r="H5616"/>
      <c r="L5616"/>
    </row>
    <row r="5617" spans="1:12" x14ac:dyDescent="0.3">
      <c r="A5617" s="6" t="s">
        <v>3569</v>
      </c>
      <c r="B5617" s="1">
        <v>42605</v>
      </c>
      <c r="D5617"/>
      <c r="E5617"/>
      <c r="F5617"/>
      <c r="H5617"/>
      <c r="L5617"/>
    </row>
    <row r="5618" spans="1:12" x14ac:dyDescent="0.3">
      <c r="A5618" s="6" t="s">
        <v>3569</v>
      </c>
      <c r="B5618" s="1">
        <v>42605</v>
      </c>
      <c r="D5618"/>
      <c r="E5618"/>
      <c r="F5618"/>
      <c r="H5618"/>
      <c r="L5618"/>
    </row>
    <row r="5619" spans="1:12" x14ac:dyDescent="0.3">
      <c r="A5619" s="6" t="s">
        <v>3569</v>
      </c>
      <c r="B5619" s="1">
        <v>42605</v>
      </c>
      <c r="D5619"/>
      <c r="E5619"/>
      <c r="F5619"/>
      <c r="H5619"/>
      <c r="L5619"/>
    </row>
    <row r="5620" spans="1:12" x14ac:dyDescent="0.3">
      <c r="A5620" s="6" t="s">
        <v>3570</v>
      </c>
      <c r="B5620" s="1">
        <v>42916</v>
      </c>
      <c r="D5620"/>
      <c r="E5620"/>
      <c r="F5620"/>
      <c r="H5620"/>
      <c r="L5620"/>
    </row>
    <row r="5621" spans="1:12" x14ac:dyDescent="0.3">
      <c r="A5621" s="6" t="s">
        <v>3571</v>
      </c>
      <c r="B5621" s="1">
        <v>42265</v>
      </c>
      <c r="D5621"/>
      <c r="E5621"/>
      <c r="F5621"/>
      <c r="H5621"/>
      <c r="L5621"/>
    </row>
    <row r="5622" spans="1:12" x14ac:dyDescent="0.3">
      <c r="A5622" s="6" t="s">
        <v>3572</v>
      </c>
      <c r="B5622" s="1">
        <v>42638</v>
      </c>
      <c r="D5622"/>
      <c r="E5622"/>
      <c r="F5622"/>
      <c r="H5622"/>
      <c r="L5622"/>
    </row>
    <row r="5623" spans="1:12" x14ac:dyDescent="0.3">
      <c r="A5623" s="6" t="s">
        <v>3572</v>
      </c>
      <c r="B5623" s="1">
        <v>42638</v>
      </c>
      <c r="D5623"/>
      <c r="E5623"/>
      <c r="F5623"/>
      <c r="H5623"/>
      <c r="L5623"/>
    </row>
    <row r="5624" spans="1:12" x14ac:dyDescent="0.3">
      <c r="A5624" s="6" t="s">
        <v>3572</v>
      </c>
      <c r="B5624" s="1">
        <v>42638</v>
      </c>
      <c r="D5624"/>
      <c r="E5624"/>
      <c r="F5624"/>
      <c r="H5624"/>
      <c r="L5624"/>
    </row>
    <row r="5625" spans="1:12" x14ac:dyDescent="0.3">
      <c r="A5625" s="6" t="s">
        <v>3572</v>
      </c>
      <c r="B5625" s="1">
        <v>42638</v>
      </c>
      <c r="D5625"/>
      <c r="E5625"/>
      <c r="F5625"/>
      <c r="H5625"/>
      <c r="L5625"/>
    </row>
    <row r="5626" spans="1:12" x14ac:dyDescent="0.3">
      <c r="A5626" s="6" t="s">
        <v>3573</v>
      </c>
      <c r="B5626" s="1">
        <v>42667</v>
      </c>
      <c r="D5626"/>
      <c r="E5626"/>
      <c r="F5626"/>
      <c r="H5626"/>
      <c r="L5626"/>
    </row>
    <row r="5627" spans="1:12" x14ac:dyDescent="0.3">
      <c r="A5627" s="6" t="s">
        <v>3573</v>
      </c>
      <c r="B5627" s="1">
        <v>42667</v>
      </c>
      <c r="D5627"/>
      <c r="E5627"/>
      <c r="F5627"/>
      <c r="H5627"/>
      <c r="L5627"/>
    </row>
    <row r="5628" spans="1:12" x14ac:dyDescent="0.3">
      <c r="A5628" s="6" t="s">
        <v>3574</v>
      </c>
      <c r="B5628" s="1">
        <v>41911</v>
      </c>
      <c r="D5628"/>
      <c r="E5628"/>
      <c r="F5628"/>
      <c r="H5628"/>
      <c r="L5628"/>
    </row>
    <row r="5629" spans="1:12" x14ac:dyDescent="0.3">
      <c r="A5629" s="6" t="s">
        <v>3574</v>
      </c>
      <c r="B5629" s="1">
        <v>41911</v>
      </c>
      <c r="D5629"/>
      <c r="E5629"/>
      <c r="F5629"/>
      <c r="H5629"/>
      <c r="L5629"/>
    </row>
    <row r="5630" spans="1:12" x14ac:dyDescent="0.3">
      <c r="A5630" s="6" t="s">
        <v>3575</v>
      </c>
      <c r="B5630" s="1">
        <v>42912</v>
      </c>
      <c r="D5630"/>
      <c r="E5630"/>
      <c r="F5630"/>
      <c r="H5630"/>
      <c r="L5630"/>
    </row>
    <row r="5631" spans="1:12" x14ac:dyDescent="0.3">
      <c r="A5631" s="6" t="s">
        <v>3575</v>
      </c>
      <c r="B5631" s="1">
        <v>42912</v>
      </c>
      <c r="D5631"/>
      <c r="E5631"/>
      <c r="F5631"/>
      <c r="H5631"/>
      <c r="L5631"/>
    </row>
    <row r="5632" spans="1:12" x14ac:dyDescent="0.3">
      <c r="A5632" s="6" t="s">
        <v>3576</v>
      </c>
      <c r="B5632" s="1">
        <v>42603</v>
      </c>
      <c r="D5632"/>
      <c r="E5632"/>
      <c r="F5632"/>
      <c r="H5632"/>
      <c r="L5632"/>
    </row>
    <row r="5633" spans="1:12" x14ac:dyDescent="0.3">
      <c r="A5633" s="6" t="s">
        <v>3577</v>
      </c>
      <c r="B5633" s="1">
        <v>41681</v>
      </c>
      <c r="D5633"/>
      <c r="E5633"/>
      <c r="F5633"/>
      <c r="H5633"/>
      <c r="L5633"/>
    </row>
    <row r="5634" spans="1:12" x14ac:dyDescent="0.3">
      <c r="A5634" s="6" t="s">
        <v>3577</v>
      </c>
      <c r="B5634" s="1">
        <v>41681</v>
      </c>
      <c r="D5634"/>
      <c r="E5634"/>
      <c r="F5634"/>
      <c r="H5634"/>
      <c r="L5634"/>
    </row>
    <row r="5635" spans="1:12" x14ac:dyDescent="0.3">
      <c r="A5635" s="6" t="s">
        <v>3577</v>
      </c>
      <c r="B5635" s="1">
        <v>41681</v>
      </c>
      <c r="D5635"/>
      <c r="E5635"/>
      <c r="F5635"/>
      <c r="H5635"/>
      <c r="L5635"/>
    </row>
    <row r="5636" spans="1:12" x14ac:dyDescent="0.3">
      <c r="A5636" s="6" t="s">
        <v>3578</v>
      </c>
      <c r="B5636" s="1">
        <v>42636</v>
      </c>
      <c r="D5636"/>
      <c r="E5636"/>
      <c r="F5636"/>
      <c r="H5636"/>
      <c r="L5636"/>
    </row>
    <row r="5637" spans="1:12" x14ac:dyDescent="0.3">
      <c r="A5637" s="6" t="s">
        <v>3579</v>
      </c>
      <c r="B5637" s="1">
        <v>42343</v>
      </c>
      <c r="D5637"/>
      <c r="E5637"/>
      <c r="F5637"/>
      <c r="H5637"/>
      <c r="L5637"/>
    </row>
    <row r="5638" spans="1:12" x14ac:dyDescent="0.3">
      <c r="A5638" s="6" t="s">
        <v>3580</v>
      </c>
      <c r="B5638" s="1">
        <v>42981</v>
      </c>
      <c r="D5638"/>
      <c r="E5638"/>
      <c r="F5638"/>
      <c r="H5638"/>
      <c r="L5638"/>
    </row>
    <row r="5639" spans="1:12" x14ac:dyDescent="0.3">
      <c r="A5639" s="6" t="s">
        <v>3580</v>
      </c>
      <c r="B5639" s="1">
        <v>42981</v>
      </c>
      <c r="D5639"/>
      <c r="E5639"/>
      <c r="F5639"/>
      <c r="H5639"/>
      <c r="L5639"/>
    </row>
    <row r="5640" spans="1:12" x14ac:dyDescent="0.3">
      <c r="A5640" s="6" t="s">
        <v>3581</v>
      </c>
      <c r="B5640" s="1">
        <v>42820</v>
      </c>
      <c r="D5640"/>
      <c r="E5640"/>
      <c r="F5640"/>
      <c r="H5640"/>
      <c r="L5640"/>
    </row>
    <row r="5641" spans="1:12" x14ac:dyDescent="0.3">
      <c r="A5641" s="6" t="s">
        <v>3582</v>
      </c>
      <c r="B5641" s="1">
        <v>41994</v>
      </c>
      <c r="D5641"/>
      <c r="E5641"/>
      <c r="F5641"/>
      <c r="H5641"/>
      <c r="L5641"/>
    </row>
    <row r="5642" spans="1:12" x14ac:dyDescent="0.3">
      <c r="A5642" s="6" t="s">
        <v>3582</v>
      </c>
      <c r="B5642" s="1">
        <v>41994</v>
      </c>
      <c r="D5642"/>
      <c r="E5642"/>
      <c r="F5642"/>
      <c r="H5642"/>
      <c r="L5642"/>
    </row>
    <row r="5643" spans="1:12" x14ac:dyDescent="0.3">
      <c r="A5643" s="6" t="s">
        <v>3583</v>
      </c>
      <c r="B5643" s="1">
        <v>41905</v>
      </c>
      <c r="D5643"/>
      <c r="E5643"/>
      <c r="F5643"/>
      <c r="H5643"/>
      <c r="L5643"/>
    </row>
    <row r="5644" spans="1:12" x14ac:dyDescent="0.3">
      <c r="A5644" s="6" t="s">
        <v>3584</v>
      </c>
      <c r="B5644" s="1">
        <v>42827</v>
      </c>
      <c r="D5644"/>
      <c r="E5644"/>
      <c r="F5644"/>
      <c r="H5644"/>
      <c r="L5644"/>
    </row>
    <row r="5645" spans="1:12" x14ac:dyDescent="0.3">
      <c r="A5645" s="6" t="s">
        <v>3585</v>
      </c>
      <c r="B5645" s="1">
        <v>42461</v>
      </c>
      <c r="D5645"/>
      <c r="E5645"/>
      <c r="F5645"/>
      <c r="H5645"/>
      <c r="L5645"/>
    </row>
    <row r="5646" spans="1:12" x14ac:dyDescent="0.3">
      <c r="A5646" s="6" t="s">
        <v>3586</v>
      </c>
      <c r="B5646" s="1">
        <v>42139</v>
      </c>
      <c r="D5646"/>
      <c r="E5646"/>
      <c r="F5646"/>
      <c r="H5646"/>
      <c r="L5646"/>
    </row>
    <row r="5647" spans="1:12" x14ac:dyDescent="0.3">
      <c r="A5647" s="6" t="s">
        <v>3587</v>
      </c>
      <c r="B5647" s="1">
        <v>42817</v>
      </c>
      <c r="D5647"/>
      <c r="E5647"/>
      <c r="F5647"/>
      <c r="H5647"/>
      <c r="L5647"/>
    </row>
    <row r="5648" spans="1:12" x14ac:dyDescent="0.3">
      <c r="A5648" s="6" t="s">
        <v>3588</v>
      </c>
      <c r="B5648" s="1">
        <v>42839</v>
      </c>
      <c r="D5648"/>
      <c r="E5648"/>
      <c r="F5648"/>
      <c r="H5648"/>
      <c r="L5648"/>
    </row>
    <row r="5649" spans="1:12" x14ac:dyDescent="0.3">
      <c r="A5649" s="6" t="s">
        <v>3589</v>
      </c>
      <c r="B5649" s="1">
        <v>42008</v>
      </c>
      <c r="D5649"/>
      <c r="E5649"/>
      <c r="F5649"/>
      <c r="H5649"/>
      <c r="L5649"/>
    </row>
    <row r="5650" spans="1:12" x14ac:dyDescent="0.3">
      <c r="A5650" s="6" t="s">
        <v>3590</v>
      </c>
      <c r="B5650" s="1">
        <v>43041</v>
      </c>
      <c r="D5650"/>
      <c r="E5650"/>
      <c r="F5650"/>
      <c r="H5650"/>
      <c r="L5650"/>
    </row>
    <row r="5651" spans="1:12" x14ac:dyDescent="0.3">
      <c r="A5651" s="6" t="s">
        <v>3591</v>
      </c>
      <c r="B5651" s="1">
        <v>42933</v>
      </c>
      <c r="D5651"/>
      <c r="E5651"/>
      <c r="F5651"/>
      <c r="H5651"/>
      <c r="L5651"/>
    </row>
    <row r="5652" spans="1:12" x14ac:dyDescent="0.3">
      <c r="A5652" s="6" t="s">
        <v>3591</v>
      </c>
      <c r="B5652" s="1">
        <v>42933</v>
      </c>
      <c r="D5652"/>
      <c r="E5652"/>
      <c r="F5652"/>
      <c r="H5652"/>
      <c r="L5652"/>
    </row>
    <row r="5653" spans="1:12" x14ac:dyDescent="0.3">
      <c r="A5653" s="6" t="s">
        <v>3591</v>
      </c>
      <c r="B5653" s="1">
        <v>42933</v>
      </c>
      <c r="D5653"/>
      <c r="E5653"/>
      <c r="F5653"/>
      <c r="H5653"/>
      <c r="L5653"/>
    </row>
    <row r="5654" spans="1:12" x14ac:dyDescent="0.3">
      <c r="A5654" s="6" t="s">
        <v>3591</v>
      </c>
      <c r="B5654" s="1">
        <v>42933</v>
      </c>
      <c r="D5654"/>
      <c r="E5654"/>
      <c r="F5654"/>
      <c r="H5654"/>
      <c r="L5654"/>
    </row>
    <row r="5655" spans="1:12" x14ac:dyDescent="0.3">
      <c r="A5655" s="6" t="s">
        <v>3592</v>
      </c>
      <c r="B5655" s="1">
        <v>43014</v>
      </c>
      <c r="D5655"/>
      <c r="E5655"/>
      <c r="F5655"/>
      <c r="H5655"/>
      <c r="L5655"/>
    </row>
    <row r="5656" spans="1:12" x14ac:dyDescent="0.3">
      <c r="A5656" s="6" t="s">
        <v>3593</v>
      </c>
      <c r="B5656" s="1">
        <v>41947</v>
      </c>
      <c r="D5656"/>
      <c r="E5656"/>
      <c r="F5656"/>
      <c r="H5656"/>
      <c r="L5656"/>
    </row>
    <row r="5657" spans="1:12" x14ac:dyDescent="0.3">
      <c r="A5657" s="6" t="s">
        <v>3594</v>
      </c>
      <c r="B5657" s="1">
        <v>42722</v>
      </c>
      <c r="D5657"/>
      <c r="E5657"/>
      <c r="F5657"/>
      <c r="H5657"/>
      <c r="L5657"/>
    </row>
    <row r="5658" spans="1:12" x14ac:dyDescent="0.3">
      <c r="A5658" s="6" t="s">
        <v>3594</v>
      </c>
      <c r="B5658" s="1">
        <v>42722</v>
      </c>
      <c r="D5658"/>
      <c r="E5658"/>
      <c r="F5658"/>
      <c r="H5658"/>
      <c r="L5658"/>
    </row>
    <row r="5659" spans="1:12" x14ac:dyDescent="0.3">
      <c r="A5659" s="6" t="s">
        <v>3594</v>
      </c>
      <c r="B5659" s="1">
        <v>42722</v>
      </c>
      <c r="D5659"/>
      <c r="E5659"/>
      <c r="F5659"/>
      <c r="H5659"/>
      <c r="L5659"/>
    </row>
    <row r="5660" spans="1:12" x14ac:dyDescent="0.3">
      <c r="A5660" s="6" t="s">
        <v>3594</v>
      </c>
      <c r="B5660" s="1">
        <v>42722</v>
      </c>
      <c r="D5660"/>
      <c r="E5660"/>
      <c r="F5660"/>
      <c r="H5660"/>
      <c r="L5660"/>
    </row>
    <row r="5661" spans="1:12" x14ac:dyDescent="0.3">
      <c r="A5661" s="6" t="s">
        <v>3594</v>
      </c>
      <c r="B5661" s="1">
        <v>42722</v>
      </c>
      <c r="D5661"/>
      <c r="E5661"/>
      <c r="F5661"/>
      <c r="H5661"/>
      <c r="L5661"/>
    </row>
    <row r="5662" spans="1:12" x14ac:dyDescent="0.3">
      <c r="A5662" s="6" t="s">
        <v>3594</v>
      </c>
      <c r="B5662" s="1">
        <v>42722</v>
      </c>
      <c r="D5662"/>
      <c r="E5662"/>
      <c r="F5662"/>
      <c r="H5662"/>
      <c r="L5662"/>
    </row>
    <row r="5663" spans="1:12" x14ac:dyDescent="0.3">
      <c r="A5663" s="6" t="s">
        <v>3594</v>
      </c>
      <c r="B5663" s="1">
        <v>42722</v>
      </c>
      <c r="D5663"/>
      <c r="E5663"/>
      <c r="F5663"/>
      <c r="H5663"/>
      <c r="L5663"/>
    </row>
    <row r="5664" spans="1:12" x14ac:dyDescent="0.3">
      <c r="A5664" s="6" t="s">
        <v>3595</v>
      </c>
      <c r="B5664" s="1">
        <v>42637</v>
      </c>
      <c r="D5664"/>
      <c r="E5664"/>
      <c r="F5664"/>
      <c r="H5664"/>
      <c r="L5664"/>
    </row>
    <row r="5665" spans="1:12" x14ac:dyDescent="0.3">
      <c r="A5665" s="6" t="s">
        <v>3595</v>
      </c>
      <c r="B5665" s="1">
        <v>42637</v>
      </c>
      <c r="D5665"/>
      <c r="E5665"/>
      <c r="F5665"/>
      <c r="H5665"/>
      <c r="L5665"/>
    </row>
    <row r="5666" spans="1:12" x14ac:dyDescent="0.3">
      <c r="A5666" s="6" t="s">
        <v>3596</v>
      </c>
      <c r="B5666" s="1">
        <v>42572</v>
      </c>
      <c r="D5666"/>
      <c r="E5666"/>
      <c r="F5666"/>
      <c r="H5666"/>
      <c r="L5666"/>
    </row>
    <row r="5667" spans="1:12" x14ac:dyDescent="0.3">
      <c r="A5667" s="6" t="s">
        <v>3596</v>
      </c>
      <c r="B5667" s="1">
        <v>42572</v>
      </c>
      <c r="D5667"/>
      <c r="E5667"/>
      <c r="F5667"/>
      <c r="H5667"/>
      <c r="L5667"/>
    </row>
    <row r="5668" spans="1:12" x14ac:dyDescent="0.3">
      <c r="A5668" s="6" t="s">
        <v>3596</v>
      </c>
      <c r="B5668" s="1">
        <v>42572</v>
      </c>
      <c r="D5668"/>
      <c r="E5668"/>
      <c r="F5668"/>
      <c r="H5668"/>
      <c r="L5668"/>
    </row>
    <row r="5669" spans="1:12" x14ac:dyDescent="0.3">
      <c r="A5669" s="6" t="s">
        <v>3596</v>
      </c>
      <c r="B5669" s="1">
        <v>42572</v>
      </c>
      <c r="D5669"/>
      <c r="E5669"/>
      <c r="F5669"/>
      <c r="H5669"/>
      <c r="L5669"/>
    </row>
    <row r="5670" spans="1:12" x14ac:dyDescent="0.3">
      <c r="A5670" s="6" t="s">
        <v>3597</v>
      </c>
      <c r="B5670" s="1">
        <v>42532</v>
      </c>
      <c r="D5670"/>
      <c r="E5670"/>
      <c r="F5670"/>
      <c r="H5670"/>
      <c r="L5670"/>
    </row>
    <row r="5671" spans="1:12" x14ac:dyDescent="0.3">
      <c r="A5671" s="6" t="s">
        <v>3597</v>
      </c>
      <c r="B5671" s="1">
        <v>42532</v>
      </c>
      <c r="D5671"/>
      <c r="E5671"/>
      <c r="F5671"/>
      <c r="H5671"/>
      <c r="L5671"/>
    </row>
    <row r="5672" spans="1:12" x14ac:dyDescent="0.3">
      <c r="A5672" s="6" t="s">
        <v>3597</v>
      </c>
      <c r="B5672" s="1">
        <v>42532</v>
      </c>
      <c r="D5672"/>
      <c r="E5672"/>
      <c r="F5672"/>
      <c r="H5672"/>
      <c r="L5672"/>
    </row>
    <row r="5673" spans="1:12" x14ac:dyDescent="0.3">
      <c r="A5673" s="6" t="s">
        <v>3598</v>
      </c>
      <c r="B5673" s="1">
        <v>42164</v>
      </c>
      <c r="D5673"/>
      <c r="E5673"/>
      <c r="F5673"/>
      <c r="H5673"/>
      <c r="L5673"/>
    </row>
    <row r="5674" spans="1:12" x14ac:dyDescent="0.3">
      <c r="A5674" s="6" t="s">
        <v>3598</v>
      </c>
      <c r="B5674" s="1">
        <v>42164</v>
      </c>
      <c r="D5674"/>
      <c r="E5674"/>
      <c r="F5674"/>
      <c r="H5674"/>
      <c r="L5674"/>
    </row>
    <row r="5675" spans="1:12" x14ac:dyDescent="0.3">
      <c r="A5675" s="6" t="s">
        <v>3599</v>
      </c>
      <c r="B5675" s="1">
        <v>43035</v>
      </c>
      <c r="D5675"/>
      <c r="E5675"/>
      <c r="F5675"/>
      <c r="H5675"/>
      <c r="L5675"/>
    </row>
    <row r="5676" spans="1:12" x14ac:dyDescent="0.3">
      <c r="A5676" s="6" t="s">
        <v>3599</v>
      </c>
      <c r="B5676" s="1">
        <v>43035</v>
      </c>
      <c r="D5676"/>
      <c r="E5676"/>
      <c r="F5676"/>
      <c r="H5676"/>
      <c r="L5676"/>
    </row>
    <row r="5677" spans="1:12" x14ac:dyDescent="0.3">
      <c r="A5677" s="6" t="s">
        <v>3600</v>
      </c>
      <c r="B5677" s="1">
        <v>42391</v>
      </c>
      <c r="D5677"/>
      <c r="E5677"/>
      <c r="F5677"/>
      <c r="H5677"/>
      <c r="L5677"/>
    </row>
    <row r="5678" spans="1:12" x14ac:dyDescent="0.3">
      <c r="A5678" s="6" t="s">
        <v>3601</v>
      </c>
      <c r="B5678" s="1">
        <v>41787</v>
      </c>
      <c r="D5678"/>
      <c r="E5678"/>
      <c r="F5678"/>
      <c r="H5678"/>
      <c r="L5678"/>
    </row>
    <row r="5679" spans="1:12" x14ac:dyDescent="0.3">
      <c r="A5679" s="6" t="s">
        <v>3601</v>
      </c>
      <c r="B5679" s="1">
        <v>41787</v>
      </c>
      <c r="D5679"/>
      <c r="E5679"/>
      <c r="F5679"/>
      <c r="H5679"/>
      <c r="L5679"/>
    </row>
    <row r="5680" spans="1:12" x14ac:dyDescent="0.3">
      <c r="A5680" s="6" t="s">
        <v>3602</v>
      </c>
      <c r="B5680" s="1">
        <v>42002</v>
      </c>
      <c r="D5680"/>
      <c r="E5680"/>
      <c r="F5680"/>
      <c r="H5680"/>
      <c r="L5680"/>
    </row>
    <row r="5681" spans="1:12" x14ac:dyDescent="0.3">
      <c r="A5681" s="6" t="s">
        <v>3603</v>
      </c>
      <c r="B5681" s="1">
        <v>42579</v>
      </c>
      <c r="D5681"/>
      <c r="E5681"/>
      <c r="F5681"/>
      <c r="H5681"/>
      <c r="L5681"/>
    </row>
    <row r="5682" spans="1:12" x14ac:dyDescent="0.3">
      <c r="A5682" s="6" t="s">
        <v>3603</v>
      </c>
      <c r="B5682" s="1">
        <v>42579</v>
      </c>
      <c r="D5682"/>
      <c r="E5682"/>
      <c r="F5682"/>
      <c r="H5682"/>
      <c r="L5682"/>
    </row>
    <row r="5683" spans="1:12" x14ac:dyDescent="0.3">
      <c r="A5683" s="6" t="s">
        <v>3604</v>
      </c>
      <c r="B5683" s="1">
        <v>42637</v>
      </c>
      <c r="D5683"/>
      <c r="E5683"/>
      <c r="F5683"/>
      <c r="H5683"/>
      <c r="L5683"/>
    </row>
    <row r="5684" spans="1:12" x14ac:dyDescent="0.3">
      <c r="A5684" s="6" t="s">
        <v>3604</v>
      </c>
      <c r="B5684" s="1">
        <v>42637</v>
      </c>
      <c r="D5684"/>
      <c r="E5684"/>
      <c r="F5684"/>
      <c r="H5684"/>
      <c r="L5684"/>
    </row>
    <row r="5685" spans="1:12" x14ac:dyDescent="0.3">
      <c r="A5685" s="6" t="s">
        <v>3605</v>
      </c>
      <c r="B5685" s="1">
        <v>41731</v>
      </c>
      <c r="D5685"/>
      <c r="E5685"/>
      <c r="F5685"/>
      <c r="H5685"/>
      <c r="L5685"/>
    </row>
    <row r="5686" spans="1:12" x14ac:dyDescent="0.3">
      <c r="A5686" s="6" t="s">
        <v>3605</v>
      </c>
      <c r="B5686" s="1">
        <v>41731</v>
      </c>
      <c r="D5686"/>
      <c r="E5686"/>
      <c r="F5686"/>
      <c r="H5686"/>
      <c r="L5686"/>
    </row>
    <row r="5687" spans="1:12" x14ac:dyDescent="0.3">
      <c r="A5687" s="6" t="s">
        <v>3605</v>
      </c>
      <c r="B5687" s="1">
        <v>41731</v>
      </c>
      <c r="D5687"/>
      <c r="E5687"/>
      <c r="F5687"/>
      <c r="H5687"/>
      <c r="L5687"/>
    </row>
    <row r="5688" spans="1:12" x14ac:dyDescent="0.3">
      <c r="A5688" s="6" t="s">
        <v>3606</v>
      </c>
      <c r="B5688" s="1">
        <v>42313</v>
      </c>
      <c r="D5688"/>
      <c r="E5688"/>
      <c r="F5688"/>
      <c r="H5688"/>
      <c r="L5688"/>
    </row>
    <row r="5689" spans="1:12" x14ac:dyDescent="0.3">
      <c r="A5689" s="6" t="s">
        <v>3607</v>
      </c>
      <c r="B5689" s="1">
        <v>41848</v>
      </c>
      <c r="D5689"/>
      <c r="E5689"/>
      <c r="F5689"/>
      <c r="H5689"/>
      <c r="L5689"/>
    </row>
    <row r="5690" spans="1:12" x14ac:dyDescent="0.3">
      <c r="A5690" s="6" t="s">
        <v>3607</v>
      </c>
      <c r="B5690" s="1">
        <v>41848</v>
      </c>
      <c r="D5690"/>
      <c r="E5690"/>
      <c r="F5690"/>
      <c r="H5690"/>
      <c r="L5690"/>
    </row>
    <row r="5691" spans="1:12" x14ac:dyDescent="0.3">
      <c r="A5691" s="6" t="s">
        <v>3607</v>
      </c>
      <c r="B5691" s="1">
        <v>41848</v>
      </c>
      <c r="D5691"/>
      <c r="E5691"/>
      <c r="F5691"/>
      <c r="H5691"/>
      <c r="L5691"/>
    </row>
    <row r="5692" spans="1:12" x14ac:dyDescent="0.3">
      <c r="A5692" s="6" t="s">
        <v>3608</v>
      </c>
      <c r="B5692" s="1">
        <v>42364</v>
      </c>
      <c r="D5692"/>
      <c r="E5692"/>
      <c r="F5692"/>
      <c r="H5692"/>
      <c r="L5692"/>
    </row>
    <row r="5693" spans="1:12" x14ac:dyDescent="0.3">
      <c r="A5693" s="6" t="s">
        <v>3609</v>
      </c>
      <c r="B5693" s="1">
        <v>42348</v>
      </c>
      <c r="D5693"/>
      <c r="E5693"/>
      <c r="F5693"/>
      <c r="H5693"/>
      <c r="L5693"/>
    </row>
    <row r="5694" spans="1:12" x14ac:dyDescent="0.3">
      <c r="A5694" s="6" t="s">
        <v>3609</v>
      </c>
      <c r="B5694" s="1">
        <v>42348</v>
      </c>
      <c r="D5694"/>
      <c r="E5694"/>
      <c r="F5694"/>
      <c r="H5694"/>
      <c r="L5694"/>
    </row>
    <row r="5695" spans="1:12" x14ac:dyDescent="0.3">
      <c r="A5695" s="6" t="s">
        <v>3609</v>
      </c>
      <c r="B5695" s="1">
        <v>42348</v>
      </c>
      <c r="D5695"/>
      <c r="E5695"/>
      <c r="F5695"/>
      <c r="H5695"/>
      <c r="L5695"/>
    </row>
    <row r="5696" spans="1:12" x14ac:dyDescent="0.3">
      <c r="A5696" s="6" t="s">
        <v>3609</v>
      </c>
      <c r="B5696" s="1">
        <v>42348</v>
      </c>
      <c r="D5696"/>
      <c r="E5696"/>
      <c r="F5696"/>
      <c r="H5696"/>
      <c r="L5696"/>
    </row>
    <row r="5697" spans="1:12" x14ac:dyDescent="0.3">
      <c r="A5697" s="6" t="s">
        <v>3609</v>
      </c>
      <c r="B5697" s="1">
        <v>42348</v>
      </c>
      <c r="D5697"/>
      <c r="E5697"/>
      <c r="F5697"/>
      <c r="H5697"/>
      <c r="L5697"/>
    </row>
    <row r="5698" spans="1:12" x14ac:dyDescent="0.3">
      <c r="A5698" s="6" t="s">
        <v>3610</v>
      </c>
      <c r="B5698" s="1">
        <v>42495</v>
      </c>
      <c r="D5698"/>
      <c r="E5698"/>
      <c r="F5698"/>
      <c r="H5698"/>
      <c r="L5698"/>
    </row>
    <row r="5699" spans="1:12" x14ac:dyDescent="0.3">
      <c r="A5699" s="6" t="s">
        <v>3611</v>
      </c>
      <c r="B5699" s="1">
        <v>43022</v>
      </c>
      <c r="D5699"/>
      <c r="E5699"/>
      <c r="F5699"/>
      <c r="H5699"/>
      <c r="L5699"/>
    </row>
    <row r="5700" spans="1:12" x14ac:dyDescent="0.3">
      <c r="A5700" s="6" t="s">
        <v>3611</v>
      </c>
      <c r="B5700" s="1">
        <v>43022</v>
      </c>
      <c r="D5700"/>
      <c r="E5700"/>
      <c r="F5700"/>
      <c r="H5700"/>
      <c r="L5700"/>
    </row>
    <row r="5701" spans="1:12" x14ac:dyDescent="0.3">
      <c r="A5701" s="6" t="s">
        <v>3612</v>
      </c>
      <c r="B5701" s="1">
        <v>42679</v>
      </c>
      <c r="D5701"/>
      <c r="E5701"/>
      <c r="F5701"/>
      <c r="H5701"/>
      <c r="L5701"/>
    </row>
    <row r="5702" spans="1:12" x14ac:dyDescent="0.3">
      <c r="A5702" s="6" t="s">
        <v>3613</v>
      </c>
      <c r="B5702" s="1">
        <v>43042</v>
      </c>
      <c r="D5702"/>
      <c r="E5702"/>
      <c r="F5702"/>
      <c r="H5702"/>
      <c r="L5702"/>
    </row>
    <row r="5703" spans="1:12" x14ac:dyDescent="0.3">
      <c r="A5703" s="6" t="s">
        <v>3614</v>
      </c>
      <c r="B5703" s="1">
        <v>42698</v>
      </c>
      <c r="D5703"/>
      <c r="E5703"/>
      <c r="F5703"/>
      <c r="H5703"/>
      <c r="L5703"/>
    </row>
    <row r="5704" spans="1:12" x14ac:dyDescent="0.3">
      <c r="A5704" s="6" t="s">
        <v>3614</v>
      </c>
      <c r="B5704" s="1">
        <v>42698</v>
      </c>
      <c r="D5704"/>
      <c r="E5704"/>
      <c r="F5704"/>
      <c r="H5704"/>
      <c r="L5704"/>
    </row>
    <row r="5705" spans="1:12" x14ac:dyDescent="0.3">
      <c r="A5705" s="6" t="s">
        <v>3615</v>
      </c>
      <c r="B5705" s="1">
        <v>41987</v>
      </c>
      <c r="D5705"/>
      <c r="E5705"/>
      <c r="F5705"/>
      <c r="H5705"/>
      <c r="L5705"/>
    </row>
    <row r="5706" spans="1:12" x14ac:dyDescent="0.3">
      <c r="A5706" s="6" t="s">
        <v>3615</v>
      </c>
      <c r="B5706" s="1">
        <v>41987</v>
      </c>
      <c r="D5706"/>
      <c r="E5706"/>
      <c r="F5706"/>
      <c r="H5706"/>
      <c r="L5706"/>
    </row>
    <row r="5707" spans="1:12" x14ac:dyDescent="0.3">
      <c r="A5707" s="6" t="s">
        <v>3615</v>
      </c>
      <c r="B5707" s="1">
        <v>41987</v>
      </c>
      <c r="D5707"/>
      <c r="E5707"/>
      <c r="F5707"/>
      <c r="H5707"/>
      <c r="L5707"/>
    </row>
    <row r="5708" spans="1:12" x14ac:dyDescent="0.3">
      <c r="A5708" s="6" t="s">
        <v>3616</v>
      </c>
      <c r="B5708" s="1">
        <v>41946</v>
      </c>
      <c r="D5708"/>
      <c r="E5708"/>
      <c r="F5708"/>
      <c r="H5708"/>
      <c r="L5708"/>
    </row>
    <row r="5709" spans="1:12" x14ac:dyDescent="0.3">
      <c r="A5709" s="6" t="s">
        <v>3617</v>
      </c>
      <c r="B5709" s="1">
        <v>43000</v>
      </c>
      <c r="D5709"/>
      <c r="E5709"/>
      <c r="F5709"/>
      <c r="H5709"/>
      <c r="L5709"/>
    </row>
    <row r="5710" spans="1:12" x14ac:dyDescent="0.3">
      <c r="A5710" s="6" t="s">
        <v>3618</v>
      </c>
      <c r="B5710" s="1">
        <v>42132</v>
      </c>
      <c r="D5710"/>
      <c r="E5710"/>
      <c r="F5710"/>
      <c r="H5710"/>
      <c r="L5710"/>
    </row>
    <row r="5711" spans="1:12" x14ac:dyDescent="0.3">
      <c r="A5711" s="6" t="s">
        <v>3618</v>
      </c>
      <c r="B5711" s="1">
        <v>42132</v>
      </c>
      <c r="D5711"/>
      <c r="E5711"/>
      <c r="F5711"/>
      <c r="H5711"/>
      <c r="L5711"/>
    </row>
    <row r="5712" spans="1:12" x14ac:dyDescent="0.3">
      <c r="A5712" s="6" t="s">
        <v>3618</v>
      </c>
      <c r="B5712" s="1">
        <v>42132</v>
      </c>
      <c r="D5712"/>
      <c r="E5712"/>
      <c r="F5712"/>
      <c r="H5712"/>
      <c r="L5712"/>
    </row>
    <row r="5713" spans="1:12" x14ac:dyDescent="0.3">
      <c r="A5713" s="6" t="s">
        <v>3618</v>
      </c>
      <c r="B5713" s="1">
        <v>42132</v>
      </c>
      <c r="D5713"/>
      <c r="E5713"/>
      <c r="F5713"/>
      <c r="H5713"/>
      <c r="L5713"/>
    </row>
    <row r="5714" spans="1:12" x14ac:dyDescent="0.3">
      <c r="A5714" s="6" t="s">
        <v>3618</v>
      </c>
      <c r="B5714" s="1">
        <v>42132</v>
      </c>
      <c r="D5714"/>
      <c r="E5714"/>
      <c r="F5714"/>
      <c r="H5714"/>
      <c r="L5714"/>
    </row>
    <row r="5715" spans="1:12" x14ac:dyDescent="0.3">
      <c r="A5715" s="6" t="s">
        <v>3619</v>
      </c>
      <c r="B5715" s="1">
        <v>42947</v>
      </c>
      <c r="D5715"/>
      <c r="E5715"/>
      <c r="F5715"/>
      <c r="H5715"/>
      <c r="L5715"/>
    </row>
    <row r="5716" spans="1:12" x14ac:dyDescent="0.3">
      <c r="A5716" s="6" t="s">
        <v>3620</v>
      </c>
      <c r="B5716" s="1">
        <v>41699</v>
      </c>
      <c r="D5716"/>
      <c r="E5716"/>
      <c r="F5716"/>
      <c r="H5716"/>
      <c r="L5716"/>
    </row>
    <row r="5717" spans="1:12" x14ac:dyDescent="0.3">
      <c r="A5717" s="6" t="s">
        <v>3621</v>
      </c>
      <c r="B5717" s="1">
        <v>43003</v>
      </c>
      <c r="D5717"/>
      <c r="E5717"/>
      <c r="F5717"/>
      <c r="H5717"/>
      <c r="L5717"/>
    </row>
    <row r="5718" spans="1:12" x14ac:dyDescent="0.3">
      <c r="A5718" s="6" t="s">
        <v>3622</v>
      </c>
      <c r="B5718" s="1">
        <v>42286</v>
      </c>
      <c r="D5718"/>
      <c r="E5718"/>
      <c r="F5718"/>
      <c r="H5718"/>
      <c r="L5718"/>
    </row>
    <row r="5719" spans="1:12" x14ac:dyDescent="0.3">
      <c r="A5719" s="6" t="s">
        <v>3622</v>
      </c>
      <c r="B5719" s="1">
        <v>42286</v>
      </c>
      <c r="D5719"/>
      <c r="E5719"/>
      <c r="F5719"/>
      <c r="H5719"/>
      <c r="L5719"/>
    </row>
    <row r="5720" spans="1:12" x14ac:dyDescent="0.3">
      <c r="A5720" s="6" t="s">
        <v>3622</v>
      </c>
      <c r="B5720" s="1">
        <v>42286</v>
      </c>
      <c r="D5720"/>
      <c r="E5720"/>
      <c r="F5720"/>
      <c r="H5720"/>
      <c r="L5720"/>
    </row>
    <row r="5721" spans="1:12" x14ac:dyDescent="0.3">
      <c r="A5721" s="6" t="s">
        <v>3622</v>
      </c>
      <c r="B5721" s="1">
        <v>42286</v>
      </c>
      <c r="D5721"/>
      <c r="E5721"/>
      <c r="F5721"/>
      <c r="H5721"/>
      <c r="L5721"/>
    </row>
    <row r="5722" spans="1:12" x14ac:dyDescent="0.3">
      <c r="A5722" s="6" t="s">
        <v>3623</v>
      </c>
      <c r="B5722" s="1">
        <v>42823</v>
      </c>
      <c r="D5722"/>
      <c r="E5722"/>
      <c r="F5722"/>
      <c r="H5722"/>
      <c r="L5722"/>
    </row>
    <row r="5723" spans="1:12" x14ac:dyDescent="0.3">
      <c r="A5723" s="6" t="s">
        <v>3624</v>
      </c>
      <c r="B5723" s="1">
        <v>42322</v>
      </c>
      <c r="D5723"/>
      <c r="E5723"/>
      <c r="F5723"/>
      <c r="H5723"/>
      <c r="L5723"/>
    </row>
    <row r="5724" spans="1:12" x14ac:dyDescent="0.3">
      <c r="A5724" s="6" t="s">
        <v>3624</v>
      </c>
      <c r="B5724" s="1">
        <v>42322</v>
      </c>
      <c r="D5724"/>
      <c r="E5724"/>
      <c r="F5724"/>
      <c r="H5724"/>
      <c r="L5724"/>
    </row>
    <row r="5725" spans="1:12" x14ac:dyDescent="0.3">
      <c r="A5725" s="6" t="s">
        <v>3624</v>
      </c>
      <c r="B5725" s="1">
        <v>42322</v>
      </c>
      <c r="D5725"/>
      <c r="E5725"/>
      <c r="F5725"/>
      <c r="H5725"/>
      <c r="L5725"/>
    </row>
    <row r="5726" spans="1:12" x14ac:dyDescent="0.3">
      <c r="A5726" s="6" t="s">
        <v>3625</v>
      </c>
      <c r="B5726" s="1">
        <v>42639</v>
      </c>
      <c r="D5726"/>
      <c r="E5726"/>
      <c r="F5726"/>
      <c r="H5726"/>
      <c r="L5726"/>
    </row>
    <row r="5727" spans="1:12" x14ac:dyDescent="0.3">
      <c r="A5727" s="6" t="s">
        <v>3626</v>
      </c>
      <c r="B5727" s="1">
        <v>41904</v>
      </c>
      <c r="D5727"/>
      <c r="E5727"/>
      <c r="F5727"/>
      <c r="H5727"/>
      <c r="L5727"/>
    </row>
    <row r="5728" spans="1:12" x14ac:dyDescent="0.3">
      <c r="A5728" s="6" t="s">
        <v>3627</v>
      </c>
      <c r="B5728" s="1">
        <v>42272</v>
      </c>
      <c r="D5728"/>
      <c r="E5728"/>
      <c r="F5728"/>
      <c r="H5728"/>
      <c r="L5728"/>
    </row>
    <row r="5729" spans="1:12" x14ac:dyDescent="0.3">
      <c r="A5729" s="6" t="s">
        <v>3628</v>
      </c>
      <c r="B5729" s="1">
        <v>42128</v>
      </c>
      <c r="D5729"/>
      <c r="E5729"/>
      <c r="F5729"/>
      <c r="H5729"/>
      <c r="L5729"/>
    </row>
    <row r="5730" spans="1:12" x14ac:dyDescent="0.3">
      <c r="A5730" s="6" t="s">
        <v>3629</v>
      </c>
      <c r="B5730" s="1">
        <v>43077</v>
      </c>
      <c r="D5730"/>
      <c r="E5730"/>
      <c r="F5730"/>
      <c r="H5730"/>
      <c r="L5730"/>
    </row>
    <row r="5731" spans="1:12" x14ac:dyDescent="0.3">
      <c r="A5731" s="6" t="s">
        <v>3629</v>
      </c>
      <c r="B5731" s="1">
        <v>43077</v>
      </c>
      <c r="D5731"/>
      <c r="E5731"/>
      <c r="F5731"/>
      <c r="H5731"/>
      <c r="L5731"/>
    </row>
    <row r="5732" spans="1:12" x14ac:dyDescent="0.3">
      <c r="A5732" s="6" t="s">
        <v>3629</v>
      </c>
      <c r="B5732" s="1">
        <v>43077</v>
      </c>
      <c r="D5732"/>
      <c r="E5732"/>
      <c r="F5732"/>
      <c r="H5732"/>
      <c r="L5732"/>
    </row>
    <row r="5733" spans="1:12" x14ac:dyDescent="0.3">
      <c r="A5733" s="6" t="s">
        <v>3629</v>
      </c>
      <c r="B5733" s="1">
        <v>43077</v>
      </c>
      <c r="D5733"/>
      <c r="E5733"/>
      <c r="F5733"/>
      <c r="H5733"/>
      <c r="L5733"/>
    </row>
    <row r="5734" spans="1:12" x14ac:dyDescent="0.3">
      <c r="A5734" s="6" t="s">
        <v>3629</v>
      </c>
      <c r="B5734" s="1">
        <v>43077</v>
      </c>
      <c r="D5734"/>
      <c r="E5734"/>
      <c r="F5734"/>
      <c r="H5734"/>
      <c r="L5734"/>
    </row>
    <row r="5735" spans="1:12" x14ac:dyDescent="0.3">
      <c r="A5735" s="6" t="s">
        <v>3630</v>
      </c>
      <c r="B5735" s="1">
        <v>42915</v>
      </c>
      <c r="D5735"/>
      <c r="E5735"/>
      <c r="F5735"/>
      <c r="H5735"/>
      <c r="L5735"/>
    </row>
    <row r="5736" spans="1:12" x14ac:dyDescent="0.3">
      <c r="A5736" s="6" t="s">
        <v>3630</v>
      </c>
      <c r="B5736" s="1">
        <v>42915</v>
      </c>
      <c r="D5736"/>
      <c r="E5736"/>
      <c r="F5736"/>
      <c r="H5736"/>
      <c r="L5736"/>
    </row>
    <row r="5737" spans="1:12" x14ac:dyDescent="0.3">
      <c r="A5737" s="6" t="s">
        <v>3630</v>
      </c>
      <c r="B5737" s="1">
        <v>42915</v>
      </c>
      <c r="D5737"/>
      <c r="E5737"/>
      <c r="F5737"/>
      <c r="H5737"/>
      <c r="L5737"/>
    </row>
    <row r="5738" spans="1:12" x14ac:dyDescent="0.3">
      <c r="A5738" s="6" t="s">
        <v>3631</v>
      </c>
      <c r="B5738" s="1">
        <v>41819</v>
      </c>
      <c r="D5738"/>
      <c r="E5738"/>
      <c r="F5738"/>
      <c r="H5738"/>
      <c r="L5738"/>
    </row>
    <row r="5739" spans="1:12" x14ac:dyDescent="0.3">
      <c r="A5739" s="6" t="s">
        <v>3632</v>
      </c>
      <c r="B5739" s="1">
        <v>41659</v>
      </c>
      <c r="D5739"/>
      <c r="E5739"/>
      <c r="F5739"/>
      <c r="H5739"/>
      <c r="L5739"/>
    </row>
    <row r="5740" spans="1:12" x14ac:dyDescent="0.3">
      <c r="A5740" s="6" t="s">
        <v>3632</v>
      </c>
      <c r="B5740" s="1">
        <v>41659</v>
      </c>
      <c r="D5740"/>
      <c r="E5740"/>
      <c r="F5740"/>
      <c r="H5740"/>
      <c r="L5740"/>
    </row>
    <row r="5741" spans="1:12" x14ac:dyDescent="0.3">
      <c r="A5741" s="6" t="s">
        <v>3633</v>
      </c>
      <c r="B5741" s="1">
        <v>42735</v>
      </c>
      <c r="D5741"/>
      <c r="E5741"/>
      <c r="F5741"/>
      <c r="H5741"/>
      <c r="L5741"/>
    </row>
    <row r="5742" spans="1:12" x14ac:dyDescent="0.3">
      <c r="A5742" s="6" t="s">
        <v>3634</v>
      </c>
      <c r="B5742" s="1">
        <v>42822</v>
      </c>
      <c r="D5742"/>
      <c r="E5742"/>
      <c r="F5742"/>
      <c r="H5742"/>
      <c r="L5742"/>
    </row>
    <row r="5743" spans="1:12" x14ac:dyDescent="0.3">
      <c r="A5743" s="6" t="s">
        <v>3634</v>
      </c>
      <c r="B5743" s="1">
        <v>42822</v>
      </c>
      <c r="D5743"/>
      <c r="E5743"/>
      <c r="F5743"/>
      <c r="H5743"/>
      <c r="L5743"/>
    </row>
    <row r="5744" spans="1:12" x14ac:dyDescent="0.3">
      <c r="A5744" s="6" t="s">
        <v>3634</v>
      </c>
      <c r="B5744" s="1">
        <v>42822</v>
      </c>
      <c r="D5744"/>
      <c r="E5744"/>
      <c r="F5744"/>
      <c r="H5744"/>
      <c r="L5744"/>
    </row>
    <row r="5745" spans="1:12" x14ac:dyDescent="0.3">
      <c r="A5745" s="6" t="s">
        <v>3634</v>
      </c>
      <c r="B5745" s="1">
        <v>42822</v>
      </c>
      <c r="D5745"/>
      <c r="E5745"/>
      <c r="F5745"/>
      <c r="H5745"/>
      <c r="L5745"/>
    </row>
    <row r="5746" spans="1:12" x14ac:dyDescent="0.3">
      <c r="A5746" s="6" t="s">
        <v>3634</v>
      </c>
      <c r="B5746" s="1">
        <v>42822</v>
      </c>
      <c r="D5746"/>
      <c r="E5746"/>
      <c r="F5746"/>
      <c r="H5746"/>
      <c r="L5746"/>
    </row>
    <row r="5747" spans="1:12" x14ac:dyDescent="0.3">
      <c r="A5747" s="6" t="s">
        <v>3634</v>
      </c>
      <c r="B5747" s="1">
        <v>42822</v>
      </c>
      <c r="D5747"/>
      <c r="E5747"/>
      <c r="F5747"/>
      <c r="H5747"/>
      <c r="L5747"/>
    </row>
    <row r="5748" spans="1:12" x14ac:dyDescent="0.3">
      <c r="A5748" s="6" t="s">
        <v>3634</v>
      </c>
      <c r="B5748" s="1">
        <v>42822</v>
      </c>
      <c r="D5748"/>
      <c r="E5748"/>
      <c r="F5748"/>
      <c r="H5748"/>
      <c r="L5748"/>
    </row>
    <row r="5749" spans="1:12" x14ac:dyDescent="0.3">
      <c r="A5749" s="6" t="s">
        <v>3635</v>
      </c>
      <c r="B5749" s="1">
        <v>42712</v>
      </c>
      <c r="D5749"/>
      <c r="E5749"/>
      <c r="F5749"/>
      <c r="H5749"/>
      <c r="L5749"/>
    </row>
    <row r="5750" spans="1:12" x14ac:dyDescent="0.3">
      <c r="A5750" s="6" t="s">
        <v>3635</v>
      </c>
      <c r="B5750" s="1">
        <v>42712</v>
      </c>
      <c r="D5750"/>
      <c r="E5750"/>
      <c r="F5750"/>
      <c r="H5750"/>
      <c r="L5750"/>
    </row>
    <row r="5751" spans="1:12" x14ac:dyDescent="0.3">
      <c r="A5751" s="6" t="s">
        <v>3635</v>
      </c>
      <c r="B5751" s="1">
        <v>42712</v>
      </c>
      <c r="D5751"/>
      <c r="E5751"/>
      <c r="F5751"/>
      <c r="H5751"/>
      <c r="L5751"/>
    </row>
    <row r="5752" spans="1:12" x14ac:dyDescent="0.3">
      <c r="A5752" s="6" t="s">
        <v>3636</v>
      </c>
      <c r="B5752" s="1">
        <v>43057</v>
      </c>
      <c r="D5752"/>
      <c r="E5752"/>
      <c r="F5752"/>
      <c r="H5752"/>
      <c r="L5752"/>
    </row>
    <row r="5753" spans="1:12" x14ac:dyDescent="0.3">
      <c r="A5753" s="6" t="s">
        <v>3637</v>
      </c>
      <c r="B5753" s="1">
        <v>41789</v>
      </c>
      <c r="D5753"/>
      <c r="E5753"/>
      <c r="F5753"/>
      <c r="H5753"/>
      <c r="L5753"/>
    </row>
    <row r="5754" spans="1:12" x14ac:dyDescent="0.3">
      <c r="A5754" s="6" t="s">
        <v>3638</v>
      </c>
      <c r="B5754" s="1">
        <v>42391</v>
      </c>
      <c r="D5754"/>
      <c r="E5754"/>
      <c r="F5754"/>
      <c r="H5754"/>
      <c r="L5754"/>
    </row>
    <row r="5755" spans="1:12" x14ac:dyDescent="0.3">
      <c r="A5755" s="6" t="s">
        <v>3638</v>
      </c>
      <c r="B5755" s="1">
        <v>42391</v>
      </c>
      <c r="D5755"/>
      <c r="E5755"/>
      <c r="F5755"/>
      <c r="H5755"/>
      <c r="L5755"/>
    </row>
    <row r="5756" spans="1:12" x14ac:dyDescent="0.3">
      <c r="A5756" s="6" t="s">
        <v>3639</v>
      </c>
      <c r="B5756" s="1">
        <v>42403</v>
      </c>
      <c r="D5756"/>
      <c r="E5756"/>
      <c r="F5756"/>
      <c r="H5756"/>
      <c r="L5756"/>
    </row>
    <row r="5757" spans="1:12" x14ac:dyDescent="0.3">
      <c r="A5757" s="6" t="s">
        <v>3640</v>
      </c>
      <c r="B5757" s="1">
        <v>42092</v>
      </c>
      <c r="D5757"/>
      <c r="E5757"/>
      <c r="F5757"/>
      <c r="H5757"/>
      <c r="L5757"/>
    </row>
    <row r="5758" spans="1:12" x14ac:dyDescent="0.3">
      <c r="A5758" s="6" t="s">
        <v>3641</v>
      </c>
      <c r="B5758" s="1">
        <v>41926</v>
      </c>
      <c r="D5758"/>
      <c r="E5758"/>
      <c r="F5758"/>
      <c r="H5758"/>
      <c r="L5758"/>
    </row>
    <row r="5759" spans="1:12" x14ac:dyDescent="0.3">
      <c r="A5759" s="6" t="s">
        <v>3641</v>
      </c>
      <c r="B5759" s="1">
        <v>41926</v>
      </c>
      <c r="D5759"/>
      <c r="E5759"/>
      <c r="F5759"/>
      <c r="H5759"/>
      <c r="L5759"/>
    </row>
    <row r="5760" spans="1:12" x14ac:dyDescent="0.3">
      <c r="A5760" s="6" t="s">
        <v>3642</v>
      </c>
      <c r="B5760" s="1">
        <v>42227</v>
      </c>
      <c r="D5760"/>
      <c r="E5760"/>
      <c r="F5760"/>
      <c r="H5760"/>
      <c r="L5760"/>
    </row>
    <row r="5761" spans="1:12" x14ac:dyDescent="0.3">
      <c r="A5761" s="6" t="s">
        <v>3644</v>
      </c>
      <c r="B5761" s="1">
        <v>42330</v>
      </c>
      <c r="D5761"/>
      <c r="E5761"/>
      <c r="F5761"/>
      <c r="H5761"/>
      <c r="L5761"/>
    </row>
    <row r="5762" spans="1:12" x14ac:dyDescent="0.3">
      <c r="A5762" s="6" t="s">
        <v>3645</v>
      </c>
      <c r="B5762" s="1">
        <v>42734</v>
      </c>
      <c r="D5762"/>
      <c r="E5762"/>
      <c r="F5762"/>
      <c r="H5762"/>
      <c r="L5762"/>
    </row>
    <row r="5763" spans="1:12" x14ac:dyDescent="0.3">
      <c r="A5763" s="6" t="s">
        <v>3645</v>
      </c>
      <c r="B5763" s="1">
        <v>42734</v>
      </c>
      <c r="D5763"/>
      <c r="E5763"/>
      <c r="F5763"/>
      <c r="H5763"/>
      <c r="L5763"/>
    </row>
    <row r="5764" spans="1:12" x14ac:dyDescent="0.3">
      <c r="A5764" s="6" t="s">
        <v>3646</v>
      </c>
      <c r="B5764" s="1">
        <v>42959</v>
      </c>
      <c r="D5764"/>
      <c r="E5764"/>
      <c r="F5764"/>
      <c r="H5764"/>
      <c r="L5764"/>
    </row>
    <row r="5765" spans="1:12" x14ac:dyDescent="0.3">
      <c r="A5765" s="6" t="s">
        <v>3646</v>
      </c>
      <c r="B5765" s="1">
        <v>42959</v>
      </c>
      <c r="D5765"/>
      <c r="E5765"/>
      <c r="F5765"/>
      <c r="H5765"/>
      <c r="L5765"/>
    </row>
    <row r="5766" spans="1:12" x14ac:dyDescent="0.3">
      <c r="A5766" s="6" t="s">
        <v>3647</v>
      </c>
      <c r="B5766" s="1">
        <v>42311</v>
      </c>
      <c r="D5766"/>
      <c r="E5766"/>
      <c r="F5766"/>
      <c r="H5766"/>
      <c r="L5766"/>
    </row>
    <row r="5767" spans="1:12" x14ac:dyDescent="0.3">
      <c r="A5767" s="6" t="s">
        <v>3648</v>
      </c>
      <c r="B5767" s="1">
        <v>42257</v>
      </c>
      <c r="D5767"/>
      <c r="E5767"/>
      <c r="F5767"/>
      <c r="H5767"/>
      <c r="L5767"/>
    </row>
    <row r="5768" spans="1:12" x14ac:dyDescent="0.3">
      <c r="A5768" s="6" t="s">
        <v>3649</v>
      </c>
      <c r="B5768" s="1">
        <v>41951</v>
      </c>
      <c r="D5768"/>
      <c r="E5768"/>
      <c r="F5768"/>
      <c r="H5768"/>
      <c r="L5768"/>
    </row>
    <row r="5769" spans="1:12" x14ac:dyDescent="0.3">
      <c r="A5769" s="6" t="s">
        <v>3650</v>
      </c>
      <c r="B5769" s="1">
        <v>42651</v>
      </c>
      <c r="D5769"/>
      <c r="E5769"/>
      <c r="F5769"/>
      <c r="H5769"/>
      <c r="L5769"/>
    </row>
    <row r="5770" spans="1:12" x14ac:dyDescent="0.3">
      <c r="A5770" s="6" t="s">
        <v>3651</v>
      </c>
      <c r="B5770" s="1">
        <v>42986</v>
      </c>
      <c r="D5770"/>
      <c r="E5770"/>
      <c r="F5770"/>
      <c r="H5770"/>
      <c r="L5770"/>
    </row>
    <row r="5771" spans="1:12" x14ac:dyDescent="0.3">
      <c r="A5771" s="6" t="s">
        <v>3652</v>
      </c>
      <c r="B5771" s="1">
        <v>42060</v>
      </c>
      <c r="D5771"/>
      <c r="E5771"/>
      <c r="F5771"/>
      <c r="H5771"/>
      <c r="L5771"/>
    </row>
    <row r="5772" spans="1:12" x14ac:dyDescent="0.3">
      <c r="A5772" s="6" t="s">
        <v>3652</v>
      </c>
      <c r="B5772" s="1">
        <v>42060</v>
      </c>
      <c r="D5772"/>
      <c r="E5772"/>
      <c r="F5772"/>
      <c r="H5772"/>
      <c r="L5772"/>
    </row>
    <row r="5773" spans="1:12" x14ac:dyDescent="0.3">
      <c r="A5773" s="6" t="s">
        <v>3653</v>
      </c>
      <c r="B5773" s="1">
        <v>42271</v>
      </c>
      <c r="D5773"/>
      <c r="E5773"/>
      <c r="F5773"/>
      <c r="H5773"/>
      <c r="L5773"/>
    </row>
    <row r="5774" spans="1:12" x14ac:dyDescent="0.3">
      <c r="A5774" s="6" t="s">
        <v>3653</v>
      </c>
      <c r="B5774" s="1">
        <v>42271</v>
      </c>
      <c r="D5774"/>
      <c r="E5774"/>
      <c r="F5774"/>
      <c r="H5774"/>
      <c r="L5774"/>
    </row>
    <row r="5775" spans="1:12" x14ac:dyDescent="0.3">
      <c r="A5775" s="6" t="s">
        <v>3654</v>
      </c>
      <c r="B5775" s="1">
        <v>42334</v>
      </c>
      <c r="D5775"/>
      <c r="E5775"/>
      <c r="F5775"/>
      <c r="H5775"/>
      <c r="L5775"/>
    </row>
    <row r="5776" spans="1:12" x14ac:dyDescent="0.3">
      <c r="A5776" s="6" t="s">
        <v>3655</v>
      </c>
      <c r="B5776" s="1">
        <v>42613</v>
      </c>
      <c r="D5776"/>
      <c r="E5776"/>
      <c r="F5776"/>
      <c r="H5776"/>
      <c r="L5776"/>
    </row>
    <row r="5777" spans="1:12" x14ac:dyDescent="0.3">
      <c r="A5777" s="6" t="s">
        <v>3656</v>
      </c>
      <c r="B5777" s="1">
        <v>42472</v>
      </c>
      <c r="D5777"/>
      <c r="E5777"/>
      <c r="F5777"/>
      <c r="H5777"/>
      <c r="L5777"/>
    </row>
    <row r="5778" spans="1:12" x14ac:dyDescent="0.3">
      <c r="A5778" s="6" t="s">
        <v>3656</v>
      </c>
      <c r="B5778" s="1">
        <v>42472</v>
      </c>
      <c r="D5778"/>
      <c r="E5778"/>
      <c r="F5778"/>
      <c r="H5778"/>
      <c r="L5778"/>
    </row>
    <row r="5779" spans="1:12" x14ac:dyDescent="0.3">
      <c r="A5779" s="6" t="s">
        <v>3657</v>
      </c>
      <c r="B5779" s="1">
        <v>42708</v>
      </c>
      <c r="D5779"/>
      <c r="E5779"/>
      <c r="F5779"/>
      <c r="H5779"/>
      <c r="L5779"/>
    </row>
    <row r="5780" spans="1:12" x14ac:dyDescent="0.3">
      <c r="A5780" s="6" t="s">
        <v>3658</v>
      </c>
      <c r="B5780" s="1">
        <v>42708</v>
      </c>
      <c r="D5780"/>
      <c r="E5780"/>
      <c r="F5780"/>
      <c r="H5780"/>
      <c r="L5780"/>
    </row>
    <row r="5781" spans="1:12" x14ac:dyDescent="0.3">
      <c r="A5781" s="6" t="s">
        <v>3659</v>
      </c>
      <c r="B5781" s="1">
        <v>41954</v>
      </c>
      <c r="D5781"/>
      <c r="E5781"/>
      <c r="F5781"/>
      <c r="H5781"/>
      <c r="L5781"/>
    </row>
    <row r="5782" spans="1:12" x14ac:dyDescent="0.3">
      <c r="A5782" s="6" t="s">
        <v>3659</v>
      </c>
      <c r="B5782" s="1">
        <v>41954</v>
      </c>
      <c r="D5782"/>
      <c r="E5782"/>
      <c r="F5782"/>
      <c r="H5782"/>
      <c r="L5782"/>
    </row>
    <row r="5783" spans="1:12" x14ac:dyDescent="0.3">
      <c r="A5783" s="6" t="s">
        <v>3660</v>
      </c>
      <c r="B5783" s="1">
        <v>42096</v>
      </c>
      <c r="D5783"/>
      <c r="E5783"/>
      <c r="F5783"/>
      <c r="H5783"/>
      <c r="L5783"/>
    </row>
    <row r="5784" spans="1:12" x14ac:dyDescent="0.3">
      <c r="A5784" s="6" t="s">
        <v>3661</v>
      </c>
      <c r="B5784" s="1">
        <v>42350</v>
      </c>
      <c r="D5784"/>
      <c r="E5784"/>
      <c r="F5784"/>
      <c r="H5784"/>
      <c r="L5784"/>
    </row>
    <row r="5785" spans="1:12" x14ac:dyDescent="0.3">
      <c r="A5785" s="6" t="s">
        <v>3661</v>
      </c>
      <c r="B5785" s="1">
        <v>42350</v>
      </c>
      <c r="D5785"/>
      <c r="E5785"/>
      <c r="F5785"/>
      <c r="H5785"/>
      <c r="L5785"/>
    </row>
    <row r="5786" spans="1:12" x14ac:dyDescent="0.3">
      <c r="A5786" s="6" t="s">
        <v>3661</v>
      </c>
      <c r="B5786" s="1">
        <v>42350</v>
      </c>
      <c r="D5786"/>
      <c r="E5786"/>
      <c r="F5786"/>
      <c r="H5786"/>
      <c r="L5786"/>
    </row>
    <row r="5787" spans="1:12" x14ac:dyDescent="0.3">
      <c r="A5787" s="6" t="s">
        <v>3662</v>
      </c>
      <c r="B5787" s="1">
        <v>43010</v>
      </c>
      <c r="D5787"/>
      <c r="E5787"/>
      <c r="F5787"/>
      <c r="H5787"/>
      <c r="L5787"/>
    </row>
    <row r="5788" spans="1:12" x14ac:dyDescent="0.3">
      <c r="A5788" s="6" t="s">
        <v>3662</v>
      </c>
      <c r="B5788" s="1">
        <v>43010</v>
      </c>
      <c r="D5788"/>
      <c r="E5788"/>
      <c r="F5788"/>
      <c r="H5788"/>
      <c r="L5788"/>
    </row>
    <row r="5789" spans="1:12" x14ac:dyDescent="0.3">
      <c r="A5789" s="6" t="s">
        <v>3662</v>
      </c>
      <c r="B5789" s="1">
        <v>43010</v>
      </c>
      <c r="D5789"/>
      <c r="E5789"/>
      <c r="F5789"/>
      <c r="H5789"/>
      <c r="L5789"/>
    </row>
    <row r="5790" spans="1:12" x14ac:dyDescent="0.3">
      <c r="A5790" s="6" t="s">
        <v>3662</v>
      </c>
      <c r="B5790" s="1">
        <v>43010</v>
      </c>
      <c r="D5790"/>
      <c r="E5790"/>
      <c r="F5790"/>
      <c r="H5790"/>
      <c r="L5790"/>
    </row>
    <row r="5791" spans="1:12" x14ac:dyDescent="0.3">
      <c r="A5791" s="6" t="s">
        <v>3663</v>
      </c>
      <c r="B5791" s="1">
        <v>42835</v>
      </c>
      <c r="D5791"/>
      <c r="E5791"/>
      <c r="F5791"/>
      <c r="H5791"/>
      <c r="L5791"/>
    </row>
    <row r="5792" spans="1:12" x14ac:dyDescent="0.3">
      <c r="A5792" s="6" t="s">
        <v>3663</v>
      </c>
      <c r="B5792" s="1">
        <v>42835</v>
      </c>
      <c r="D5792"/>
      <c r="E5792"/>
      <c r="F5792"/>
      <c r="H5792"/>
      <c r="L5792"/>
    </row>
    <row r="5793" spans="1:12" x14ac:dyDescent="0.3">
      <c r="A5793" s="6" t="s">
        <v>3665</v>
      </c>
      <c r="B5793" s="1">
        <v>43007</v>
      </c>
      <c r="D5793"/>
      <c r="E5793"/>
      <c r="F5793"/>
      <c r="H5793"/>
      <c r="L5793"/>
    </row>
    <row r="5794" spans="1:12" x14ac:dyDescent="0.3">
      <c r="A5794" s="6" t="s">
        <v>3665</v>
      </c>
      <c r="B5794" s="1">
        <v>43007</v>
      </c>
      <c r="D5794"/>
      <c r="E5794"/>
      <c r="F5794"/>
      <c r="H5794"/>
      <c r="L5794"/>
    </row>
    <row r="5795" spans="1:12" x14ac:dyDescent="0.3">
      <c r="A5795" s="6" t="s">
        <v>3665</v>
      </c>
      <c r="B5795" s="1">
        <v>43007</v>
      </c>
      <c r="D5795"/>
      <c r="E5795"/>
      <c r="F5795"/>
      <c r="H5795"/>
      <c r="L5795"/>
    </row>
    <row r="5796" spans="1:12" x14ac:dyDescent="0.3">
      <c r="A5796" s="6" t="s">
        <v>3665</v>
      </c>
      <c r="B5796" s="1">
        <v>43007</v>
      </c>
      <c r="D5796"/>
      <c r="E5796"/>
      <c r="F5796"/>
      <c r="H5796"/>
      <c r="L5796"/>
    </row>
    <row r="5797" spans="1:12" x14ac:dyDescent="0.3">
      <c r="A5797" s="6" t="s">
        <v>3665</v>
      </c>
      <c r="B5797" s="1">
        <v>43007</v>
      </c>
      <c r="D5797"/>
      <c r="E5797"/>
      <c r="F5797"/>
      <c r="H5797"/>
      <c r="L5797"/>
    </row>
    <row r="5798" spans="1:12" x14ac:dyDescent="0.3">
      <c r="A5798" s="6" t="s">
        <v>3666</v>
      </c>
      <c r="B5798" s="1">
        <v>41911</v>
      </c>
      <c r="D5798"/>
      <c r="E5798"/>
      <c r="F5798"/>
      <c r="H5798"/>
      <c r="L5798"/>
    </row>
    <row r="5799" spans="1:12" x14ac:dyDescent="0.3">
      <c r="A5799" s="6" t="s">
        <v>3666</v>
      </c>
      <c r="B5799" s="1">
        <v>41911</v>
      </c>
      <c r="D5799"/>
      <c r="E5799"/>
      <c r="F5799"/>
      <c r="H5799"/>
      <c r="L5799"/>
    </row>
    <row r="5800" spans="1:12" x14ac:dyDescent="0.3">
      <c r="A5800" s="6" t="s">
        <v>3666</v>
      </c>
      <c r="B5800" s="1">
        <v>41911</v>
      </c>
      <c r="D5800"/>
      <c r="E5800"/>
      <c r="F5800"/>
      <c r="H5800"/>
      <c r="L5800"/>
    </row>
    <row r="5801" spans="1:12" x14ac:dyDescent="0.3">
      <c r="A5801" s="6" t="s">
        <v>3666</v>
      </c>
      <c r="B5801" s="1">
        <v>41911</v>
      </c>
      <c r="D5801"/>
      <c r="E5801"/>
      <c r="F5801"/>
      <c r="H5801"/>
      <c r="L5801"/>
    </row>
    <row r="5802" spans="1:12" x14ac:dyDescent="0.3">
      <c r="A5802" s="6" t="s">
        <v>3667</v>
      </c>
      <c r="B5802" s="1">
        <v>41871</v>
      </c>
      <c r="D5802"/>
      <c r="E5802"/>
      <c r="F5802"/>
      <c r="H5802"/>
      <c r="L5802"/>
    </row>
    <row r="5803" spans="1:12" x14ac:dyDescent="0.3">
      <c r="A5803" s="6" t="s">
        <v>3668</v>
      </c>
      <c r="B5803" s="1">
        <v>41831</v>
      </c>
      <c r="D5803"/>
      <c r="E5803"/>
      <c r="F5803"/>
      <c r="H5803"/>
      <c r="L5803"/>
    </row>
    <row r="5804" spans="1:12" x14ac:dyDescent="0.3">
      <c r="A5804" s="6" t="s">
        <v>3668</v>
      </c>
      <c r="B5804" s="1">
        <v>41831</v>
      </c>
      <c r="D5804"/>
      <c r="E5804"/>
      <c r="F5804"/>
      <c r="H5804"/>
      <c r="L5804"/>
    </row>
    <row r="5805" spans="1:12" x14ac:dyDescent="0.3">
      <c r="A5805" s="6" t="s">
        <v>3669</v>
      </c>
      <c r="B5805" s="1">
        <v>42085</v>
      </c>
      <c r="D5805"/>
      <c r="E5805"/>
      <c r="F5805"/>
      <c r="H5805"/>
      <c r="L5805"/>
    </row>
    <row r="5806" spans="1:12" x14ac:dyDescent="0.3">
      <c r="A5806" s="6" t="s">
        <v>3670</v>
      </c>
      <c r="B5806" s="1">
        <v>42867</v>
      </c>
      <c r="D5806"/>
      <c r="E5806"/>
      <c r="F5806"/>
      <c r="H5806"/>
      <c r="L5806"/>
    </row>
    <row r="5807" spans="1:12" x14ac:dyDescent="0.3">
      <c r="A5807" s="6" t="s">
        <v>3671</v>
      </c>
      <c r="B5807" s="1">
        <v>43052</v>
      </c>
      <c r="D5807"/>
      <c r="E5807"/>
      <c r="F5807"/>
      <c r="H5807"/>
      <c r="L5807"/>
    </row>
    <row r="5808" spans="1:12" x14ac:dyDescent="0.3">
      <c r="A5808" s="6" t="s">
        <v>3671</v>
      </c>
      <c r="B5808" s="1">
        <v>43052</v>
      </c>
      <c r="D5808"/>
      <c r="E5808"/>
      <c r="F5808"/>
      <c r="H5808"/>
      <c r="L5808"/>
    </row>
    <row r="5809" spans="1:12" x14ac:dyDescent="0.3">
      <c r="A5809" s="6" t="s">
        <v>3672</v>
      </c>
      <c r="B5809" s="1">
        <v>42617</v>
      </c>
      <c r="D5809"/>
      <c r="E5809"/>
      <c r="F5809"/>
      <c r="H5809"/>
      <c r="L5809"/>
    </row>
    <row r="5810" spans="1:12" x14ac:dyDescent="0.3">
      <c r="A5810" s="6" t="s">
        <v>3672</v>
      </c>
      <c r="B5810" s="1">
        <v>42617</v>
      </c>
      <c r="D5810"/>
      <c r="E5810"/>
      <c r="F5810"/>
      <c r="H5810"/>
      <c r="L5810"/>
    </row>
    <row r="5811" spans="1:12" x14ac:dyDescent="0.3">
      <c r="A5811" s="6" t="s">
        <v>3672</v>
      </c>
      <c r="B5811" s="1">
        <v>42617</v>
      </c>
      <c r="D5811"/>
      <c r="E5811"/>
      <c r="F5811"/>
      <c r="H5811"/>
      <c r="L5811"/>
    </row>
    <row r="5812" spans="1:12" x14ac:dyDescent="0.3">
      <c r="A5812" s="6" t="s">
        <v>3673</v>
      </c>
      <c r="B5812" s="1">
        <v>42406</v>
      </c>
      <c r="D5812"/>
      <c r="E5812"/>
      <c r="F5812"/>
      <c r="H5812"/>
      <c r="L5812"/>
    </row>
    <row r="5813" spans="1:12" x14ac:dyDescent="0.3">
      <c r="A5813" s="6" t="s">
        <v>3674</v>
      </c>
      <c r="B5813" s="1">
        <v>42085</v>
      </c>
      <c r="D5813"/>
      <c r="E5813"/>
      <c r="F5813"/>
      <c r="H5813"/>
      <c r="L5813"/>
    </row>
    <row r="5814" spans="1:12" x14ac:dyDescent="0.3">
      <c r="A5814" s="6" t="s">
        <v>3674</v>
      </c>
      <c r="B5814" s="1">
        <v>42085</v>
      </c>
      <c r="D5814"/>
      <c r="E5814"/>
      <c r="F5814"/>
      <c r="H5814"/>
      <c r="L5814"/>
    </row>
    <row r="5815" spans="1:12" x14ac:dyDescent="0.3">
      <c r="A5815" s="6" t="s">
        <v>3674</v>
      </c>
      <c r="B5815" s="1">
        <v>42085</v>
      </c>
      <c r="D5815"/>
      <c r="E5815"/>
      <c r="F5815"/>
      <c r="H5815"/>
      <c r="L5815"/>
    </row>
    <row r="5816" spans="1:12" x14ac:dyDescent="0.3">
      <c r="A5816" s="6" t="s">
        <v>3675</v>
      </c>
      <c r="B5816" s="1">
        <v>42187</v>
      </c>
      <c r="D5816"/>
      <c r="E5816"/>
      <c r="F5816"/>
      <c r="H5816"/>
      <c r="L5816"/>
    </row>
    <row r="5817" spans="1:12" x14ac:dyDescent="0.3">
      <c r="A5817" s="6" t="s">
        <v>3676</v>
      </c>
      <c r="B5817" s="1">
        <v>42170</v>
      </c>
      <c r="D5817"/>
      <c r="E5817"/>
      <c r="F5817"/>
      <c r="H5817"/>
      <c r="L5817"/>
    </row>
    <row r="5818" spans="1:12" x14ac:dyDescent="0.3">
      <c r="A5818" s="6" t="s">
        <v>3677</v>
      </c>
      <c r="B5818" s="1">
        <v>41969</v>
      </c>
      <c r="D5818"/>
      <c r="E5818"/>
      <c r="F5818"/>
      <c r="H5818"/>
      <c r="L5818"/>
    </row>
    <row r="5819" spans="1:12" x14ac:dyDescent="0.3">
      <c r="A5819" s="6" t="s">
        <v>3677</v>
      </c>
      <c r="B5819" s="1">
        <v>41969</v>
      </c>
      <c r="D5819"/>
      <c r="E5819"/>
      <c r="F5819"/>
      <c r="H5819"/>
      <c r="L5819"/>
    </row>
    <row r="5820" spans="1:12" x14ac:dyDescent="0.3">
      <c r="A5820" s="6" t="s">
        <v>3677</v>
      </c>
      <c r="B5820" s="1">
        <v>41969</v>
      </c>
      <c r="D5820"/>
      <c r="E5820"/>
      <c r="F5820"/>
      <c r="H5820"/>
      <c r="L5820"/>
    </row>
    <row r="5821" spans="1:12" x14ac:dyDescent="0.3">
      <c r="A5821" s="6" t="s">
        <v>3677</v>
      </c>
      <c r="B5821" s="1">
        <v>41969</v>
      </c>
      <c r="D5821"/>
      <c r="E5821"/>
      <c r="F5821"/>
      <c r="H5821"/>
      <c r="L5821"/>
    </row>
    <row r="5822" spans="1:12" x14ac:dyDescent="0.3">
      <c r="A5822" s="6" t="s">
        <v>3677</v>
      </c>
      <c r="B5822" s="1">
        <v>41969</v>
      </c>
      <c r="D5822"/>
      <c r="E5822"/>
      <c r="F5822"/>
      <c r="H5822"/>
      <c r="L5822"/>
    </row>
    <row r="5823" spans="1:12" x14ac:dyDescent="0.3">
      <c r="A5823" s="6" t="s">
        <v>3678</v>
      </c>
      <c r="B5823" s="1">
        <v>42867</v>
      </c>
      <c r="D5823"/>
      <c r="E5823"/>
      <c r="F5823"/>
      <c r="H5823"/>
      <c r="L5823"/>
    </row>
    <row r="5824" spans="1:12" x14ac:dyDescent="0.3">
      <c r="A5824" s="6" t="s">
        <v>3678</v>
      </c>
      <c r="B5824" s="1">
        <v>42867</v>
      </c>
      <c r="D5824"/>
      <c r="E5824"/>
      <c r="F5824"/>
      <c r="H5824"/>
      <c r="L5824"/>
    </row>
    <row r="5825" spans="1:12" x14ac:dyDescent="0.3">
      <c r="A5825" s="6" t="s">
        <v>3678</v>
      </c>
      <c r="B5825" s="1">
        <v>42867</v>
      </c>
      <c r="D5825"/>
      <c r="E5825"/>
      <c r="F5825"/>
      <c r="H5825"/>
      <c r="L5825"/>
    </row>
    <row r="5826" spans="1:12" x14ac:dyDescent="0.3">
      <c r="A5826" s="6" t="s">
        <v>3678</v>
      </c>
      <c r="B5826" s="1">
        <v>42867</v>
      </c>
      <c r="D5826"/>
      <c r="E5826"/>
      <c r="F5826"/>
      <c r="H5826"/>
      <c r="L5826"/>
    </row>
    <row r="5827" spans="1:12" x14ac:dyDescent="0.3">
      <c r="A5827" s="6" t="s">
        <v>3679</v>
      </c>
      <c r="B5827" s="1">
        <v>41761</v>
      </c>
      <c r="D5827"/>
      <c r="E5827"/>
      <c r="F5827"/>
      <c r="H5827"/>
      <c r="L5827"/>
    </row>
    <row r="5828" spans="1:12" x14ac:dyDescent="0.3">
      <c r="A5828" s="6" t="s">
        <v>3680</v>
      </c>
      <c r="B5828" s="1">
        <v>42981</v>
      </c>
      <c r="D5828"/>
      <c r="E5828"/>
      <c r="F5828"/>
      <c r="H5828"/>
      <c r="L5828"/>
    </row>
    <row r="5829" spans="1:12" x14ac:dyDescent="0.3">
      <c r="A5829" s="6" t="s">
        <v>3680</v>
      </c>
      <c r="B5829" s="1">
        <v>42981</v>
      </c>
      <c r="D5829"/>
      <c r="E5829"/>
      <c r="F5829"/>
      <c r="H5829"/>
      <c r="L5829"/>
    </row>
    <row r="5830" spans="1:12" x14ac:dyDescent="0.3">
      <c r="A5830" s="6" t="s">
        <v>3680</v>
      </c>
      <c r="B5830" s="1">
        <v>42981</v>
      </c>
      <c r="D5830"/>
      <c r="E5830"/>
      <c r="F5830"/>
      <c r="H5830"/>
      <c r="L5830"/>
    </row>
    <row r="5831" spans="1:12" x14ac:dyDescent="0.3">
      <c r="A5831" s="6" t="s">
        <v>3680</v>
      </c>
      <c r="B5831" s="1">
        <v>42981</v>
      </c>
      <c r="D5831"/>
      <c r="E5831"/>
      <c r="F5831"/>
      <c r="H5831"/>
      <c r="L5831"/>
    </row>
    <row r="5832" spans="1:12" x14ac:dyDescent="0.3">
      <c r="A5832" s="6" t="s">
        <v>3681</v>
      </c>
      <c r="B5832" s="1">
        <v>42707</v>
      </c>
      <c r="D5832"/>
      <c r="E5832"/>
      <c r="F5832"/>
      <c r="H5832"/>
      <c r="L5832"/>
    </row>
    <row r="5833" spans="1:12" x14ac:dyDescent="0.3">
      <c r="A5833" s="6" t="s">
        <v>3681</v>
      </c>
      <c r="B5833" s="1">
        <v>42707</v>
      </c>
      <c r="D5833"/>
      <c r="E5833"/>
      <c r="F5833"/>
      <c r="H5833"/>
      <c r="L5833"/>
    </row>
    <row r="5834" spans="1:12" x14ac:dyDescent="0.3">
      <c r="A5834" s="6" t="s">
        <v>3682</v>
      </c>
      <c r="B5834" s="1">
        <v>42203</v>
      </c>
      <c r="D5834"/>
      <c r="E5834"/>
      <c r="F5834"/>
      <c r="H5834"/>
      <c r="L5834"/>
    </row>
    <row r="5835" spans="1:12" x14ac:dyDescent="0.3">
      <c r="A5835" s="6" t="s">
        <v>3683</v>
      </c>
      <c r="B5835" s="1">
        <v>42572</v>
      </c>
      <c r="D5835"/>
      <c r="E5835"/>
      <c r="F5835"/>
      <c r="H5835"/>
      <c r="L5835"/>
    </row>
    <row r="5836" spans="1:12" x14ac:dyDescent="0.3">
      <c r="A5836" s="6" t="s">
        <v>3683</v>
      </c>
      <c r="B5836" s="1">
        <v>42572</v>
      </c>
      <c r="D5836"/>
      <c r="E5836"/>
      <c r="F5836"/>
      <c r="H5836"/>
      <c r="L5836"/>
    </row>
    <row r="5837" spans="1:12" x14ac:dyDescent="0.3">
      <c r="A5837" s="6" t="s">
        <v>3684</v>
      </c>
      <c r="B5837" s="1">
        <v>42164</v>
      </c>
      <c r="D5837"/>
      <c r="E5837"/>
      <c r="F5837"/>
      <c r="H5837"/>
      <c r="L5837"/>
    </row>
    <row r="5838" spans="1:12" x14ac:dyDescent="0.3">
      <c r="A5838" s="6" t="s">
        <v>3684</v>
      </c>
      <c r="B5838" s="1">
        <v>42164</v>
      </c>
      <c r="D5838"/>
      <c r="E5838"/>
      <c r="F5838"/>
      <c r="H5838"/>
      <c r="L5838"/>
    </row>
    <row r="5839" spans="1:12" x14ac:dyDescent="0.3">
      <c r="A5839" s="6" t="s">
        <v>3684</v>
      </c>
      <c r="B5839" s="1">
        <v>42164</v>
      </c>
      <c r="D5839"/>
      <c r="E5839"/>
      <c r="F5839"/>
      <c r="H5839"/>
      <c r="L5839"/>
    </row>
    <row r="5840" spans="1:12" x14ac:dyDescent="0.3">
      <c r="A5840" s="6" t="s">
        <v>3685</v>
      </c>
      <c r="B5840" s="1">
        <v>43066</v>
      </c>
      <c r="D5840"/>
      <c r="E5840"/>
      <c r="F5840"/>
      <c r="H5840"/>
      <c r="L5840"/>
    </row>
    <row r="5841" spans="1:12" x14ac:dyDescent="0.3">
      <c r="A5841" s="6" t="s">
        <v>3687</v>
      </c>
      <c r="B5841" s="1">
        <v>42090</v>
      </c>
      <c r="D5841"/>
      <c r="E5841"/>
      <c r="F5841"/>
      <c r="H5841"/>
      <c r="L5841"/>
    </row>
    <row r="5842" spans="1:12" x14ac:dyDescent="0.3">
      <c r="A5842" s="6" t="s">
        <v>3688</v>
      </c>
      <c r="B5842" s="1">
        <v>42269</v>
      </c>
      <c r="D5842"/>
      <c r="E5842"/>
      <c r="F5842"/>
      <c r="H5842"/>
      <c r="L5842"/>
    </row>
    <row r="5843" spans="1:12" x14ac:dyDescent="0.3">
      <c r="A5843" s="6" t="s">
        <v>3688</v>
      </c>
      <c r="B5843" s="1">
        <v>42269</v>
      </c>
      <c r="D5843"/>
      <c r="E5843"/>
      <c r="F5843"/>
      <c r="H5843"/>
      <c r="L5843"/>
    </row>
    <row r="5844" spans="1:12" x14ac:dyDescent="0.3">
      <c r="A5844" s="6" t="s">
        <v>3689</v>
      </c>
      <c r="B5844" s="1">
        <v>42325</v>
      </c>
      <c r="D5844"/>
      <c r="E5844"/>
      <c r="F5844"/>
      <c r="H5844"/>
      <c r="L5844"/>
    </row>
    <row r="5845" spans="1:12" x14ac:dyDescent="0.3">
      <c r="A5845" s="6" t="s">
        <v>3689</v>
      </c>
      <c r="B5845" s="1">
        <v>42325</v>
      </c>
      <c r="D5845"/>
      <c r="E5845"/>
      <c r="F5845"/>
      <c r="H5845"/>
      <c r="L5845"/>
    </row>
    <row r="5846" spans="1:12" x14ac:dyDescent="0.3">
      <c r="A5846" s="6" t="s">
        <v>3689</v>
      </c>
      <c r="B5846" s="1">
        <v>42325</v>
      </c>
      <c r="D5846"/>
      <c r="E5846"/>
      <c r="F5846"/>
      <c r="H5846"/>
      <c r="L5846"/>
    </row>
    <row r="5847" spans="1:12" x14ac:dyDescent="0.3">
      <c r="A5847" s="6" t="s">
        <v>3689</v>
      </c>
      <c r="B5847" s="1">
        <v>42325</v>
      </c>
      <c r="D5847"/>
      <c r="E5847"/>
      <c r="F5847"/>
      <c r="H5847"/>
      <c r="L5847"/>
    </row>
    <row r="5848" spans="1:12" x14ac:dyDescent="0.3">
      <c r="A5848" s="6" t="s">
        <v>3689</v>
      </c>
      <c r="B5848" s="1">
        <v>42325</v>
      </c>
      <c r="D5848"/>
      <c r="E5848"/>
      <c r="F5848"/>
      <c r="H5848"/>
      <c r="L5848"/>
    </row>
    <row r="5849" spans="1:12" x14ac:dyDescent="0.3">
      <c r="A5849" s="6" t="s">
        <v>3689</v>
      </c>
      <c r="B5849" s="1">
        <v>42325</v>
      </c>
      <c r="D5849"/>
      <c r="E5849"/>
      <c r="F5849"/>
      <c r="H5849"/>
      <c r="L5849"/>
    </row>
    <row r="5850" spans="1:12" x14ac:dyDescent="0.3">
      <c r="A5850" s="6" t="s">
        <v>3689</v>
      </c>
      <c r="B5850" s="1">
        <v>42325</v>
      </c>
      <c r="D5850"/>
      <c r="E5850"/>
      <c r="F5850"/>
      <c r="H5850"/>
      <c r="L5850"/>
    </row>
    <row r="5851" spans="1:12" x14ac:dyDescent="0.3">
      <c r="A5851" s="6" t="s">
        <v>3690</v>
      </c>
      <c r="B5851" s="1">
        <v>42318</v>
      </c>
      <c r="D5851"/>
      <c r="E5851"/>
      <c r="F5851"/>
      <c r="H5851"/>
      <c r="L5851"/>
    </row>
    <row r="5852" spans="1:12" x14ac:dyDescent="0.3">
      <c r="A5852" s="6" t="s">
        <v>3690</v>
      </c>
      <c r="B5852" s="1">
        <v>42318</v>
      </c>
      <c r="D5852"/>
      <c r="E5852"/>
      <c r="F5852"/>
      <c r="H5852"/>
      <c r="L5852"/>
    </row>
    <row r="5853" spans="1:12" x14ac:dyDescent="0.3">
      <c r="A5853" s="6" t="s">
        <v>3690</v>
      </c>
      <c r="B5853" s="1">
        <v>42318</v>
      </c>
      <c r="D5853"/>
      <c r="E5853"/>
      <c r="F5853"/>
      <c r="H5853"/>
      <c r="L5853"/>
    </row>
    <row r="5854" spans="1:12" x14ac:dyDescent="0.3">
      <c r="A5854" s="6" t="s">
        <v>3690</v>
      </c>
      <c r="B5854" s="1">
        <v>42318</v>
      </c>
      <c r="D5854"/>
      <c r="E5854"/>
      <c r="F5854"/>
      <c r="H5854"/>
      <c r="L5854"/>
    </row>
    <row r="5855" spans="1:12" x14ac:dyDescent="0.3">
      <c r="A5855" s="6" t="s">
        <v>3690</v>
      </c>
      <c r="B5855" s="1">
        <v>42318</v>
      </c>
      <c r="D5855"/>
      <c r="E5855"/>
      <c r="F5855"/>
      <c r="H5855"/>
      <c r="L5855"/>
    </row>
    <row r="5856" spans="1:12" x14ac:dyDescent="0.3">
      <c r="A5856" s="6" t="s">
        <v>3691</v>
      </c>
      <c r="B5856" s="1">
        <v>41892</v>
      </c>
      <c r="D5856"/>
      <c r="E5856"/>
      <c r="F5856"/>
      <c r="H5856"/>
      <c r="L5856"/>
    </row>
    <row r="5857" spans="1:12" x14ac:dyDescent="0.3">
      <c r="A5857" s="6" t="s">
        <v>3692</v>
      </c>
      <c r="B5857" s="1">
        <v>42221</v>
      </c>
      <c r="D5857"/>
      <c r="E5857"/>
      <c r="F5857"/>
      <c r="H5857"/>
      <c r="L5857"/>
    </row>
    <row r="5858" spans="1:12" x14ac:dyDescent="0.3">
      <c r="A5858" s="6" t="s">
        <v>3692</v>
      </c>
      <c r="B5858" s="1">
        <v>42221</v>
      </c>
      <c r="D5858"/>
      <c r="E5858"/>
      <c r="F5858"/>
      <c r="H5858"/>
      <c r="L5858"/>
    </row>
    <row r="5859" spans="1:12" x14ac:dyDescent="0.3">
      <c r="A5859" s="6" t="s">
        <v>3692</v>
      </c>
      <c r="B5859" s="1">
        <v>42221</v>
      </c>
      <c r="D5859"/>
      <c r="E5859"/>
      <c r="F5859"/>
      <c r="H5859"/>
      <c r="L5859"/>
    </row>
    <row r="5860" spans="1:12" x14ac:dyDescent="0.3">
      <c r="A5860" s="6" t="s">
        <v>3692</v>
      </c>
      <c r="B5860" s="1">
        <v>42221</v>
      </c>
      <c r="D5860"/>
      <c r="E5860"/>
      <c r="F5860"/>
      <c r="H5860"/>
      <c r="L5860"/>
    </row>
    <row r="5861" spans="1:12" x14ac:dyDescent="0.3">
      <c r="A5861" s="6" t="s">
        <v>3693</v>
      </c>
      <c r="B5861" s="1">
        <v>42981</v>
      </c>
      <c r="D5861"/>
      <c r="E5861"/>
      <c r="F5861"/>
      <c r="H5861"/>
      <c r="L5861"/>
    </row>
    <row r="5862" spans="1:12" x14ac:dyDescent="0.3">
      <c r="A5862" s="6" t="s">
        <v>3694</v>
      </c>
      <c r="B5862" s="1">
        <v>42309</v>
      </c>
      <c r="D5862"/>
      <c r="E5862"/>
      <c r="F5862"/>
      <c r="H5862"/>
      <c r="L5862"/>
    </row>
    <row r="5863" spans="1:12" x14ac:dyDescent="0.3">
      <c r="A5863" s="6" t="s">
        <v>3695</v>
      </c>
      <c r="B5863" s="1">
        <v>42123</v>
      </c>
      <c r="D5863"/>
      <c r="E5863"/>
      <c r="F5863"/>
      <c r="H5863"/>
      <c r="L5863"/>
    </row>
    <row r="5864" spans="1:12" x14ac:dyDescent="0.3">
      <c r="A5864" s="6" t="s">
        <v>3696</v>
      </c>
      <c r="B5864" s="1">
        <v>42491</v>
      </c>
      <c r="D5864"/>
      <c r="E5864"/>
      <c r="F5864"/>
      <c r="H5864"/>
      <c r="L5864"/>
    </row>
    <row r="5865" spans="1:12" x14ac:dyDescent="0.3">
      <c r="A5865" s="6" t="s">
        <v>3696</v>
      </c>
      <c r="B5865" s="1">
        <v>42491</v>
      </c>
      <c r="D5865"/>
      <c r="E5865"/>
      <c r="F5865"/>
      <c r="H5865"/>
      <c r="L5865"/>
    </row>
    <row r="5866" spans="1:12" x14ac:dyDescent="0.3">
      <c r="A5866" s="6" t="s">
        <v>3696</v>
      </c>
      <c r="B5866" s="1">
        <v>42491</v>
      </c>
      <c r="D5866"/>
      <c r="E5866"/>
      <c r="F5866"/>
      <c r="H5866"/>
      <c r="L5866"/>
    </row>
    <row r="5867" spans="1:12" x14ac:dyDescent="0.3">
      <c r="A5867" s="6" t="s">
        <v>3697</v>
      </c>
      <c r="B5867" s="1">
        <v>41856</v>
      </c>
      <c r="D5867"/>
      <c r="E5867"/>
      <c r="F5867"/>
      <c r="H5867"/>
      <c r="L5867"/>
    </row>
    <row r="5868" spans="1:12" x14ac:dyDescent="0.3">
      <c r="A5868" s="6" t="s">
        <v>3697</v>
      </c>
      <c r="B5868" s="1">
        <v>41856</v>
      </c>
      <c r="D5868"/>
      <c r="E5868"/>
      <c r="F5868"/>
      <c r="H5868"/>
      <c r="L5868"/>
    </row>
    <row r="5869" spans="1:12" x14ac:dyDescent="0.3">
      <c r="A5869" s="6" t="s">
        <v>3697</v>
      </c>
      <c r="B5869" s="1">
        <v>41856</v>
      </c>
      <c r="D5869"/>
      <c r="E5869"/>
      <c r="F5869"/>
      <c r="H5869"/>
      <c r="L5869"/>
    </row>
    <row r="5870" spans="1:12" x14ac:dyDescent="0.3">
      <c r="A5870" s="6" t="s">
        <v>3698</v>
      </c>
      <c r="B5870" s="1">
        <v>42373</v>
      </c>
      <c r="D5870"/>
      <c r="E5870"/>
      <c r="F5870"/>
      <c r="H5870"/>
      <c r="L5870"/>
    </row>
    <row r="5871" spans="1:12" x14ac:dyDescent="0.3">
      <c r="A5871" s="6" t="s">
        <v>3698</v>
      </c>
      <c r="B5871" s="1">
        <v>42373</v>
      </c>
      <c r="D5871"/>
      <c r="E5871"/>
      <c r="F5871"/>
      <c r="H5871"/>
      <c r="L5871"/>
    </row>
    <row r="5872" spans="1:12" x14ac:dyDescent="0.3">
      <c r="A5872" s="6" t="s">
        <v>3699</v>
      </c>
      <c r="B5872" s="1">
        <v>42681</v>
      </c>
      <c r="D5872"/>
      <c r="E5872"/>
      <c r="F5872"/>
      <c r="H5872"/>
      <c r="L5872"/>
    </row>
    <row r="5873" spans="1:12" x14ac:dyDescent="0.3">
      <c r="A5873" s="6" t="s">
        <v>3700</v>
      </c>
      <c r="B5873" s="1">
        <v>42535</v>
      </c>
      <c r="D5873"/>
      <c r="E5873"/>
      <c r="F5873"/>
      <c r="H5873"/>
      <c r="L5873"/>
    </row>
    <row r="5874" spans="1:12" x14ac:dyDescent="0.3">
      <c r="A5874" s="6" t="s">
        <v>3701</v>
      </c>
      <c r="B5874" s="1">
        <v>42637</v>
      </c>
      <c r="D5874"/>
      <c r="E5874"/>
      <c r="F5874"/>
      <c r="H5874"/>
      <c r="L5874"/>
    </row>
    <row r="5875" spans="1:12" x14ac:dyDescent="0.3">
      <c r="A5875" s="6" t="s">
        <v>3702</v>
      </c>
      <c r="B5875" s="1">
        <v>42824</v>
      </c>
      <c r="D5875"/>
      <c r="E5875"/>
      <c r="F5875"/>
      <c r="H5875"/>
      <c r="L5875"/>
    </row>
    <row r="5876" spans="1:12" x14ac:dyDescent="0.3">
      <c r="A5876" s="6" t="s">
        <v>3703</v>
      </c>
      <c r="B5876" s="1">
        <v>42890</v>
      </c>
      <c r="D5876"/>
      <c r="E5876"/>
      <c r="F5876"/>
      <c r="H5876"/>
      <c r="L5876"/>
    </row>
    <row r="5877" spans="1:12" x14ac:dyDescent="0.3">
      <c r="A5877" s="6" t="s">
        <v>3703</v>
      </c>
      <c r="B5877" s="1">
        <v>42890</v>
      </c>
      <c r="D5877"/>
      <c r="E5877"/>
      <c r="F5877"/>
      <c r="H5877"/>
      <c r="L5877"/>
    </row>
    <row r="5878" spans="1:12" x14ac:dyDescent="0.3">
      <c r="A5878" s="6" t="s">
        <v>3704</v>
      </c>
      <c r="B5878" s="1">
        <v>42101</v>
      </c>
      <c r="D5878"/>
      <c r="E5878"/>
      <c r="F5878"/>
      <c r="H5878"/>
      <c r="L5878"/>
    </row>
    <row r="5879" spans="1:12" x14ac:dyDescent="0.3">
      <c r="A5879" s="6" t="s">
        <v>3705</v>
      </c>
      <c r="B5879" s="1">
        <v>41780</v>
      </c>
      <c r="D5879"/>
      <c r="E5879"/>
      <c r="F5879"/>
      <c r="H5879"/>
      <c r="L5879"/>
    </row>
    <row r="5880" spans="1:12" x14ac:dyDescent="0.3">
      <c r="A5880" s="6" t="s">
        <v>3705</v>
      </c>
      <c r="B5880" s="1">
        <v>41780</v>
      </c>
      <c r="D5880"/>
      <c r="E5880"/>
      <c r="F5880"/>
      <c r="H5880"/>
      <c r="L5880"/>
    </row>
    <row r="5881" spans="1:12" x14ac:dyDescent="0.3">
      <c r="A5881" s="6" t="s">
        <v>3705</v>
      </c>
      <c r="B5881" s="1">
        <v>41780</v>
      </c>
      <c r="D5881"/>
      <c r="E5881"/>
      <c r="F5881"/>
      <c r="H5881"/>
      <c r="L5881"/>
    </row>
    <row r="5882" spans="1:12" x14ac:dyDescent="0.3">
      <c r="A5882" s="6" t="s">
        <v>3706</v>
      </c>
      <c r="B5882" s="1">
        <v>42618</v>
      </c>
      <c r="D5882"/>
      <c r="E5882"/>
      <c r="F5882"/>
      <c r="H5882"/>
      <c r="L5882"/>
    </row>
    <row r="5883" spans="1:12" x14ac:dyDescent="0.3">
      <c r="A5883" s="6" t="s">
        <v>3707</v>
      </c>
      <c r="B5883" s="1">
        <v>42631</v>
      </c>
      <c r="D5883"/>
      <c r="E5883"/>
      <c r="F5883"/>
      <c r="H5883"/>
      <c r="L5883"/>
    </row>
    <row r="5884" spans="1:12" x14ac:dyDescent="0.3">
      <c r="A5884" s="6" t="s">
        <v>3707</v>
      </c>
      <c r="B5884" s="1">
        <v>42631</v>
      </c>
      <c r="D5884"/>
      <c r="E5884"/>
      <c r="F5884"/>
      <c r="H5884"/>
      <c r="L5884"/>
    </row>
    <row r="5885" spans="1:12" x14ac:dyDescent="0.3">
      <c r="A5885" s="6" t="s">
        <v>3707</v>
      </c>
      <c r="B5885" s="1">
        <v>42631</v>
      </c>
      <c r="D5885"/>
      <c r="E5885"/>
      <c r="F5885"/>
      <c r="H5885"/>
      <c r="L5885"/>
    </row>
    <row r="5886" spans="1:12" x14ac:dyDescent="0.3">
      <c r="A5886" s="6" t="s">
        <v>3708</v>
      </c>
      <c r="B5886" s="1">
        <v>42442</v>
      </c>
      <c r="D5886"/>
      <c r="E5886"/>
      <c r="F5886"/>
      <c r="H5886"/>
      <c r="L5886"/>
    </row>
    <row r="5887" spans="1:12" x14ac:dyDescent="0.3">
      <c r="A5887" s="6" t="s">
        <v>3708</v>
      </c>
      <c r="B5887" s="1">
        <v>42442</v>
      </c>
      <c r="D5887"/>
      <c r="E5887"/>
      <c r="F5887"/>
      <c r="H5887"/>
      <c r="L5887"/>
    </row>
    <row r="5888" spans="1:12" x14ac:dyDescent="0.3">
      <c r="A5888" s="6" t="s">
        <v>3709</v>
      </c>
      <c r="B5888" s="1">
        <v>41928</v>
      </c>
      <c r="D5888"/>
      <c r="E5888"/>
      <c r="F5888"/>
      <c r="H5888"/>
      <c r="L5888"/>
    </row>
    <row r="5889" spans="1:12" x14ac:dyDescent="0.3">
      <c r="A5889" s="6" t="s">
        <v>3709</v>
      </c>
      <c r="B5889" s="1">
        <v>41928</v>
      </c>
      <c r="D5889"/>
      <c r="E5889"/>
      <c r="F5889"/>
      <c r="H5889"/>
      <c r="L5889"/>
    </row>
    <row r="5890" spans="1:12" x14ac:dyDescent="0.3">
      <c r="A5890" s="6" t="s">
        <v>3710</v>
      </c>
      <c r="B5890" s="1">
        <v>43016</v>
      </c>
      <c r="D5890"/>
      <c r="E5890"/>
      <c r="F5890"/>
      <c r="H5890"/>
      <c r="L5890"/>
    </row>
    <row r="5891" spans="1:12" x14ac:dyDescent="0.3">
      <c r="A5891" s="6" t="s">
        <v>3712</v>
      </c>
      <c r="B5891" s="1">
        <v>42131</v>
      </c>
      <c r="D5891"/>
      <c r="E5891"/>
      <c r="F5891"/>
      <c r="H5891"/>
      <c r="L5891"/>
    </row>
    <row r="5892" spans="1:12" x14ac:dyDescent="0.3">
      <c r="A5892" s="6" t="s">
        <v>3713</v>
      </c>
      <c r="B5892" s="1">
        <v>42474</v>
      </c>
      <c r="D5892"/>
      <c r="E5892"/>
      <c r="F5892"/>
      <c r="H5892"/>
      <c r="L5892"/>
    </row>
    <row r="5893" spans="1:12" x14ac:dyDescent="0.3">
      <c r="A5893" s="6" t="s">
        <v>3714</v>
      </c>
      <c r="B5893" s="1">
        <v>42695</v>
      </c>
      <c r="D5893"/>
      <c r="E5893"/>
      <c r="F5893"/>
      <c r="H5893"/>
      <c r="L5893"/>
    </row>
    <row r="5894" spans="1:12" x14ac:dyDescent="0.3">
      <c r="A5894" s="6" t="s">
        <v>3714</v>
      </c>
      <c r="B5894" s="1">
        <v>42695</v>
      </c>
      <c r="D5894"/>
      <c r="E5894"/>
      <c r="F5894"/>
      <c r="H5894"/>
      <c r="L5894"/>
    </row>
    <row r="5895" spans="1:12" x14ac:dyDescent="0.3">
      <c r="A5895" s="6" t="s">
        <v>3714</v>
      </c>
      <c r="B5895" s="1">
        <v>42695</v>
      </c>
      <c r="D5895"/>
      <c r="E5895"/>
      <c r="F5895"/>
      <c r="H5895"/>
      <c r="L5895"/>
    </row>
    <row r="5896" spans="1:12" x14ac:dyDescent="0.3">
      <c r="A5896" s="6" t="s">
        <v>3715</v>
      </c>
      <c r="B5896" s="1">
        <v>42988</v>
      </c>
      <c r="D5896"/>
      <c r="E5896"/>
      <c r="F5896"/>
      <c r="H5896"/>
      <c r="L5896"/>
    </row>
    <row r="5897" spans="1:12" x14ac:dyDescent="0.3">
      <c r="A5897" s="6" t="s">
        <v>3716</v>
      </c>
      <c r="B5897" s="1">
        <v>42987</v>
      </c>
      <c r="D5897"/>
      <c r="E5897"/>
      <c r="F5897"/>
      <c r="H5897"/>
      <c r="L5897"/>
    </row>
    <row r="5898" spans="1:12" x14ac:dyDescent="0.3">
      <c r="A5898" s="6" t="s">
        <v>3717</v>
      </c>
      <c r="B5898" s="1">
        <v>41944</v>
      </c>
      <c r="D5898"/>
      <c r="E5898"/>
      <c r="F5898"/>
      <c r="H5898"/>
      <c r="L5898"/>
    </row>
    <row r="5899" spans="1:12" x14ac:dyDescent="0.3">
      <c r="A5899" s="6" t="s">
        <v>3717</v>
      </c>
      <c r="B5899" s="1">
        <v>41944</v>
      </c>
      <c r="D5899"/>
      <c r="E5899"/>
      <c r="F5899"/>
      <c r="H5899"/>
      <c r="L5899"/>
    </row>
    <row r="5900" spans="1:12" x14ac:dyDescent="0.3">
      <c r="A5900" s="6" t="s">
        <v>3718</v>
      </c>
      <c r="B5900" s="1">
        <v>42463</v>
      </c>
      <c r="D5900"/>
      <c r="E5900"/>
      <c r="F5900"/>
      <c r="H5900"/>
      <c r="L5900"/>
    </row>
    <row r="5901" spans="1:12" x14ac:dyDescent="0.3">
      <c r="A5901" s="6" t="s">
        <v>3718</v>
      </c>
      <c r="B5901" s="1">
        <v>42463</v>
      </c>
      <c r="D5901"/>
      <c r="E5901"/>
      <c r="F5901"/>
      <c r="H5901"/>
      <c r="L5901"/>
    </row>
    <row r="5902" spans="1:12" x14ac:dyDescent="0.3">
      <c r="A5902" s="6" t="s">
        <v>3719</v>
      </c>
      <c r="B5902" s="1">
        <v>42747</v>
      </c>
      <c r="D5902"/>
      <c r="E5902"/>
      <c r="F5902"/>
      <c r="H5902"/>
      <c r="L5902"/>
    </row>
    <row r="5903" spans="1:12" x14ac:dyDescent="0.3">
      <c r="A5903" s="6" t="s">
        <v>3720</v>
      </c>
      <c r="B5903" s="1">
        <v>42328</v>
      </c>
      <c r="D5903"/>
      <c r="E5903"/>
      <c r="F5903"/>
      <c r="H5903"/>
      <c r="L5903"/>
    </row>
    <row r="5904" spans="1:12" x14ac:dyDescent="0.3">
      <c r="A5904" s="6" t="s">
        <v>3721</v>
      </c>
      <c r="B5904" s="1">
        <v>42701</v>
      </c>
      <c r="D5904"/>
      <c r="E5904"/>
      <c r="F5904"/>
      <c r="H5904"/>
      <c r="L5904"/>
    </row>
    <row r="5905" spans="1:12" x14ac:dyDescent="0.3">
      <c r="A5905" s="6" t="s">
        <v>3722</v>
      </c>
      <c r="B5905" s="1">
        <v>43045</v>
      </c>
      <c r="D5905"/>
      <c r="E5905"/>
      <c r="F5905"/>
      <c r="H5905"/>
      <c r="L5905"/>
    </row>
    <row r="5906" spans="1:12" x14ac:dyDescent="0.3">
      <c r="A5906" s="6" t="s">
        <v>3722</v>
      </c>
      <c r="B5906" s="1">
        <v>43045</v>
      </c>
      <c r="D5906"/>
      <c r="E5906"/>
      <c r="F5906"/>
      <c r="H5906"/>
      <c r="L5906"/>
    </row>
    <row r="5907" spans="1:12" x14ac:dyDescent="0.3">
      <c r="A5907" s="6" t="s">
        <v>3722</v>
      </c>
      <c r="B5907" s="1">
        <v>43045</v>
      </c>
      <c r="D5907"/>
      <c r="E5907"/>
      <c r="F5907"/>
      <c r="H5907"/>
      <c r="L5907"/>
    </row>
    <row r="5908" spans="1:12" x14ac:dyDescent="0.3">
      <c r="A5908" s="6" t="s">
        <v>3722</v>
      </c>
      <c r="B5908" s="1">
        <v>43045</v>
      </c>
      <c r="D5908"/>
      <c r="E5908"/>
      <c r="F5908"/>
      <c r="H5908"/>
      <c r="L5908"/>
    </row>
    <row r="5909" spans="1:12" x14ac:dyDescent="0.3">
      <c r="A5909" s="6" t="s">
        <v>3722</v>
      </c>
      <c r="B5909" s="1">
        <v>43045</v>
      </c>
      <c r="D5909"/>
      <c r="E5909"/>
      <c r="F5909"/>
      <c r="H5909"/>
      <c r="L5909"/>
    </row>
    <row r="5910" spans="1:12" x14ac:dyDescent="0.3">
      <c r="A5910" s="6" t="s">
        <v>3723</v>
      </c>
      <c r="B5910" s="1">
        <v>42706</v>
      </c>
      <c r="D5910"/>
      <c r="E5910"/>
      <c r="F5910"/>
      <c r="H5910"/>
      <c r="L5910"/>
    </row>
    <row r="5911" spans="1:12" x14ac:dyDescent="0.3">
      <c r="A5911" s="6" t="s">
        <v>3723</v>
      </c>
      <c r="B5911" s="1">
        <v>42706</v>
      </c>
      <c r="D5911"/>
      <c r="E5911"/>
      <c r="F5911"/>
      <c r="H5911"/>
      <c r="L5911"/>
    </row>
    <row r="5912" spans="1:12" x14ac:dyDescent="0.3">
      <c r="A5912" s="6" t="s">
        <v>3723</v>
      </c>
      <c r="B5912" s="1">
        <v>42706</v>
      </c>
      <c r="D5912"/>
      <c r="E5912"/>
      <c r="F5912"/>
      <c r="H5912"/>
      <c r="L5912"/>
    </row>
    <row r="5913" spans="1:12" x14ac:dyDescent="0.3">
      <c r="A5913" s="6" t="s">
        <v>3723</v>
      </c>
      <c r="B5913" s="1">
        <v>42706</v>
      </c>
      <c r="D5913"/>
      <c r="E5913"/>
      <c r="F5913"/>
      <c r="H5913"/>
      <c r="L5913"/>
    </row>
    <row r="5914" spans="1:12" x14ac:dyDescent="0.3">
      <c r="A5914" s="6" t="s">
        <v>3724</v>
      </c>
      <c r="B5914" s="1">
        <v>42721</v>
      </c>
      <c r="D5914"/>
      <c r="E5914"/>
      <c r="F5914"/>
      <c r="H5914"/>
      <c r="L5914"/>
    </row>
    <row r="5915" spans="1:12" x14ac:dyDescent="0.3">
      <c r="A5915" s="6" t="s">
        <v>3725</v>
      </c>
      <c r="B5915" s="1">
        <v>41875</v>
      </c>
      <c r="D5915"/>
      <c r="E5915"/>
      <c r="F5915"/>
      <c r="H5915"/>
      <c r="L5915"/>
    </row>
    <row r="5916" spans="1:12" x14ac:dyDescent="0.3">
      <c r="A5916" s="6" t="s">
        <v>3726</v>
      </c>
      <c r="B5916" s="1">
        <v>42264</v>
      </c>
      <c r="D5916"/>
      <c r="E5916"/>
      <c r="F5916"/>
      <c r="H5916"/>
      <c r="L5916"/>
    </row>
    <row r="5917" spans="1:12" x14ac:dyDescent="0.3">
      <c r="A5917" s="6" t="s">
        <v>3726</v>
      </c>
      <c r="B5917" s="1">
        <v>42264</v>
      </c>
      <c r="D5917"/>
      <c r="E5917"/>
      <c r="F5917"/>
      <c r="H5917"/>
      <c r="L5917"/>
    </row>
    <row r="5918" spans="1:12" x14ac:dyDescent="0.3">
      <c r="A5918" s="6" t="s">
        <v>3726</v>
      </c>
      <c r="B5918" s="1">
        <v>42264</v>
      </c>
      <c r="D5918"/>
      <c r="E5918"/>
      <c r="F5918"/>
      <c r="H5918"/>
      <c r="L5918"/>
    </row>
    <row r="5919" spans="1:12" x14ac:dyDescent="0.3">
      <c r="A5919" s="6" t="s">
        <v>3726</v>
      </c>
      <c r="B5919" s="1">
        <v>42264</v>
      </c>
      <c r="D5919"/>
      <c r="E5919"/>
      <c r="F5919"/>
      <c r="H5919"/>
      <c r="L5919"/>
    </row>
    <row r="5920" spans="1:12" x14ac:dyDescent="0.3">
      <c r="A5920" s="6" t="s">
        <v>3726</v>
      </c>
      <c r="B5920" s="1">
        <v>42264</v>
      </c>
      <c r="D5920"/>
      <c r="E5920"/>
      <c r="F5920"/>
      <c r="H5920"/>
      <c r="L5920"/>
    </row>
    <row r="5921" spans="1:12" x14ac:dyDescent="0.3">
      <c r="A5921" s="6" t="s">
        <v>3726</v>
      </c>
      <c r="B5921" s="1">
        <v>42264</v>
      </c>
      <c r="D5921"/>
      <c r="E5921"/>
      <c r="F5921"/>
      <c r="H5921"/>
      <c r="L5921"/>
    </row>
    <row r="5922" spans="1:12" x14ac:dyDescent="0.3">
      <c r="A5922" s="6" t="s">
        <v>3726</v>
      </c>
      <c r="B5922" s="1">
        <v>42264</v>
      </c>
      <c r="D5922"/>
      <c r="E5922"/>
      <c r="F5922"/>
      <c r="H5922"/>
      <c r="L5922"/>
    </row>
    <row r="5923" spans="1:12" x14ac:dyDescent="0.3">
      <c r="A5923" s="6" t="s">
        <v>3726</v>
      </c>
      <c r="B5923" s="1">
        <v>42264</v>
      </c>
      <c r="D5923"/>
      <c r="E5923"/>
      <c r="F5923"/>
      <c r="H5923"/>
      <c r="L5923"/>
    </row>
    <row r="5924" spans="1:12" x14ac:dyDescent="0.3">
      <c r="A5924" s="6" t="s">
        <v>3726</v>
      </c>
      <c r="B5924" s="1">
        <v>42264</v>
      </c>
      <c r="D5924"/>
      <c r="E5924"/>
      <c r="F5924"/>
      <c r="H5924"/>
      <c r="L5924"/>
    </row>
    <row r="5925" spans="1:12" x14ac:dyDescent="0.3">
      <c r="A5925" s="6" t="s">
        <v>3726</v>
      </c>
      <c r="B5925" s="1">
        <v>42264</v>
      </c>
      <c r="D5925"/>
      <c r="E5925"/>
      <c r="F5925"/>
      <c r="H5925"/>
      <c r="L5925"/>
    </row>
    <row r="5926" spans="1:12" x14ac:dyDescent="0.3">
      <c r="A5926" s="6" t="s">
        <v>3727</v>
      </c>
      <c r="B5926" s="1">
        <v>42700</v>
      </c>
      <c r="D5926"/>
      <c r="E5926"/>
      <c r="F5926"/>
      <c r="H5926"/>
      <c r="L5926"/>
    </row>
    <row r="5927" spans="1:12" x14ac:dyDescent="0.3">
      <c r="A5927" s="6" t="s">
        <v>3728</v>
      </c>
      <c r="B5927" s="1">
        <v>43058</v>
      </c>
      <c r="D5927"/>
      <c r="E5927"/>
      <c r="F5927"/>
      <c r="H5927"/>
      <c r="L5927"/>
    </row>
    <row r="5928" spans="1:12" x14ac:dyDescent="0.3">
      <c r="A5928" s="6" t="s">
        <v>3729</v>
      </c>
      <c r="B5928" s="1">
        <v>42889</v>
      </c>
      <c r="D5928"/>
      <c r="E5928"/>
      <c r="F5928"/>
      <c r="H5928"/>
      <c r="L5928"/>
    </row>
    <row r="5929" spans="1:12" x14ac:dyDescent="0.3">
      <c r="A5929" s="6" t="s">
        <v>3730</v>
      </c>
      <c r="B5929" s="1">
        <v>41737</v>
      </c>
      <c r="D5929"/>
      <c r="E5929"/>
      <c r="F5929"/>
      <c r="H5929"/>
      <c r="L5929"/>
    </row>
    <row r="5930" spans="1:12" x14ac:dyDescent="0.3">
      <c r="A5930" s="6" t="s">
        <v>3731</v>
      </c>
      <c r="B5930" s="1">
        <v>41923</v>
      </c>
      <c r="D5930"/>
      <c r="E5930"/>
      <c r="F5930"/>
      <c r="H5930"/>
      <c r="L5930"/>
    </row>
    <row r="5931" spans="1:12" x14ac:dyDescent="0.3">
      <c r="A5931" s="6" t="s">
        <v>3731</v>
      </c>
      <c r="B5931" s="1">
        <v>41923</v>
      </c>
      <c r="D5931"/>
      <c r="E5931"/>
      <c r="F5931"/>
      <c r="H5931"/>
      <c r="L5931"/>
    </row>
    <row r="5932" spans="1:12" x14ac:dyDescent="0.3">
      <c r="A5932" s="6" t="s">
        <v>3732</v>
      </c>
      <c r="B5932" s="1">
        <v>42923</v>
      </c>
      <c r="D5932"/>
      <c r="E5932"/>
      <c r="F5932"/>
      <c r="H5932"/>
      <c r="L5932"/>
    </row>
    <row r="5933" spans="1:12" x14ac:dyDescent="0.3">
      <c r="A5933" s="6" t="s">
        <v>3732</v>
      </c>
      <c r="B5933" s="1">
        <v>42923</v>
      </c>
      <c r="D5933"/>
      <c r="E5933"/>
      <c r="F5933"/>
      <c r="H5933"/>
      <c r="L5933"/>
    </row>
    <row r="5934" spans="1:12" x14ac:dyDescent="0.3">
      <c r="A5934" s="6" t="s">
        <v>3732</v>
      </c>
      <c r="B5934" s="1">
        <v>42923</v>
      </c>
      <c r="D5934"/>
      <c r="E5934"/>
      <c r="F5934"/>
      <c r="H5934"/>
      <c r="L5934"/>
    </row>
    <row r="5935" spans="1:12" x14ac:dyDescent="0.3">
      <c r="A5935" s="6" t="s">
        <v>3732</v>
      </c>
      <c r="B5935" s="1">
        <v>42923</v>
      </c>
      <c r="D5935"/>
      <c r="E5935"/>
      <c r="F5935"/>
      <c r="H5935"/>
      <c r="L5935"/>
    </row>
    <row r="5936" spans="1:12" x14ac:dyDescent="0.3">
      <c r="A5936" s="6" t="s">
        <v>3732</v>
      </c>
      <c r="B5936" s="1">
        <v>42923</v>
      </c>
      <c r="D5936"/>
      <c r="E5936"/>
      <c r="F5936"/>
      <c r="H5936"/>
      <c r="L5936"/>
    </row>
    <row r="5937" spans="1:12" x14ac:dyDescent="0.3">
      <c r="A5937" s="6" t="s">
        <v>3732</v>
      </c>
      <c r="B5937" s="1">
        <v>42923</v>
      </c>
      <c r="D5937"/>
      <c r="E5937"/>
      <c r="F5937"/>
      <c r="H5937"/>
      <c r="L5937"/>
    </row>
    <row r="5938" spans="1:12" x14ac:dyDescent="0.3">
      <c r="A5938" s="6" t="s">
        <v>3733</v>
      </c>
      <c r="B5938" s="1">
        <v>42555</v>
      </c>
      <c r="D5938"/>
      <c r="E5938"/>
      <c r="F5938"/>
      <c r="H5938"/>
      <c r="L5938"/>
    </row>
    <row r="5939" spans="1:12" x14ac:dyDescent="0.3">
      <c r="A5939" s="6" t="s">
        <v>3733</v>
      </c>
      <c r="B5939" s="1">
        <v>42555</v>
      </c>
      <c r="D5939"/>
      <c r="E5939"/>
      <c r="F5939"/>
      <c r="H5939"/>
      <c r="L5939"/>
    </row>
    <row r="5940" spans="1:12" x14ac:dyDescent="0.3">
      <c r="A5940" s="6" t="s">
        <v>3733</v>
      </c>
      <c r="B5940" s="1">
        <v>42555</v>
      </c>
      <c r="D5940"/>
      <c r="E5940"/>
      <c r="F5940"/>
      <c r="H5940"/>
      <c r="L5940"/>
    </row>
    <row r="5941" spans="1:12" x14ac:dyDescent="0.3">
      <c r="A5941" s="6" t="s">
        <v>3734</v>
      </c>
      <c r="B5941" s="1">
        <v>42874</v>
      </c>
      <c r="D5941"/>
      <c r="E5941"/>
      <c r="F5941"/>
      <c r="H5941"/>
      <c r="L5941"/>
    </row>
    <row r="5942" spans="1:12" x14ac:dyDescent="0.3">
      <c r="A5942" s="6" t="s">
        <v>3734</v>
      </c>
      <c r="B5942" s="1">
        <v>42874</v>
      </c>
      <c r="D5942"/>
      <c r="E5942"/>
      <c r="F5942"/>
      <c r="H5942"/>
      <c r="L5942"/>
    </row>
    <row r="5943" spans="1:12" x14ac:dyDescent="0.3">
      <c r="A5943" s="6" t="s">
        <v>3735</v>
      </c>
      <c r="B5943" s="1">
        <v>43020</v>
      </c>
      <c r="D5943"/>
      <c r="E5943"/>
      <c r="F5943"/>
      <c r="H5943"/>
      <c r="L5943"/>
    </row>
    <row r="5944" spans="1:12" x14ac:dyDescent="0.3">
      <c r="A5944" s="6" t="s">
        <v>3735</v>
      </c>
      <c r="B5944" s="1">
        <v>43020</v>
      </c>
      <c r="D5944"/>
      <c r="E5944"/>
      <c r="F5944"/>
      <c r="H5944"/>
      <c r="L5944"/>
    </row>
    <row r="5945" spans="1:12" x14ac:dyDescent="0.3">
      <c r="A5945" s="6" t="s">
        <v>3736</v>
      </c>
      <c r="B5945" s="1">
        <v>42588</v>
      </c>
      <c r="D5945"/>
      <c r="E5945"/>
      <c r="F5945"/>
      <c r="H5945"/>
      <c r="L5945"/>
    </row>
    <row r="5946" spans="1:12" x14ac:dyDescent="0.3">
      <c r="A5946" s="6" t="s">
        <v>3737</v>
      </c>
      <c r="B5946" s="1">
        <v>41876</v>
      </c>
      <c r="D5946"/>
      <c r="E5946"/>
      <c r="F5946"/>
      <c r="H5946"/>
      <c r="L5946"/>
    </row>
    <row r="5947" spans="1:12" x14ac:dyDescent="0.3">
      <c r="A5947" s="6" t="s">
        <v>3737</v>
      </c>
      <c r="B5947" s="1">
        <v>41876</v>
      </c>
      <c r="D5947"/>
      <c r="E5947"/>
      <c r="F5947"/>
      <c r="H5947"/>
      <c r="L5947"/>
    </row>
    <row r="5948" spans="1:12" x14ac:dyDescent="0.3">
      <c r="A5948" s="6" t="s">
        <v>3737</v>
      </c>
      <c r="B5948" s="1">
        <v>41876</v>
      </c>
      <c r="D5948"/>
      <c r="E5948"/>
      <c r="F5948"/>
      <c r="H5948"/>
      <c r="L5948"/>
    </row>
    <row r="5949" spans="1:12" x14ac:dyDescent="0.3">
      <c r="A5949" s="6" t="s">
        <v>3737</v>
      </c>
      <c r="B5949" s="1">
        <v>41876</v>
      </c>
      <c r="D5949"/>
      <c r="E5949"/>
      <c r="F5949"/>
      <c r="H5949"/>
      <c r="L5949"/>
    </row>
    <row r="5950" spans="1:12" x14ac:dyDescent="0.3">
      <c r="A5950" s="6" t="s">
        <v>3738</v>
      </c>
      <c r="B5950" s="1">
        <v>42261</v>
      </c>
      <c r="D5950"/>
      <c r="E5950"/>
      <c r="F5950"/>
      <c r="H5950"/>
      <c r="L5950"/>
    </row>
    <row r="5951" spans="1:12" x14ac:dyDescent="0.3">
      <c r="A5951" s="6" t="s">
        <v>3739</v>
      </c>
      <c r="B5951" s="1">
        <v>42799</v>
      </c>
      <c r="D5951"/>
      <c r="E5951"/>
      <c r="F5951"/>
      <c r="H5951"/>
      <c r="L5951"/>
    </row>
    <row r="5952" spans="1:12" x14ac:dyDescent="0.3">
      <c r="A5952" s="6" t="s">
        <v>3739</v>
      </c>
      <c r="B5952" s="1">
        <v>42799</v>
      </c>
      <c r="D5952"/>
      <c r="E5952"/>
      <c r="F5952"/>
      <c r="H5952"/>
      <c r="L5952"/>
    </row>
    <row r="5953" spans="1:12" x14ac:dyDescent="0.3">
      <c r="A5953" s="6" t="s">
        <v>3739</v>
      </c>
      <c r="B5953" s="1">
        <v>42799</v>
      </c>
      <c r="D5953"/>
      <c r="E5953"/>
      <c r="F5953"/>
      <c r="H5953"/>
      <c r="L5953"/>
    </row>
    <row r="5954" spans="1:12" x14ac:dyDescent="0.3">
      <c r="A5954" s="6" t="s">
        <v>3739</v>
      </c>
      <c r="B5954" s="1">
        <v>42799</v>
      </c>
      <c r="D5954"/>
      <c r="E5954"/>
      <c r="F5954"/>
      <c r="H5954"/>
      <c r="L5954"/>
    </row>
    <row r="5955" spans="1:12" x14ac:dyDescent="0.3">
      <c r="A5955" s="6" t="s">
        <v>3740</v>
      </c>
      <c r="B5955" s="1">
        <v>42840</v>
      </c>
      <c r="D5955"/>
      <c r="E5955"/>
      <c r="F5955"/>
      <c r="H5955"/>
      <c r="L5955"/>
    </row>
    <row r="5956" spans="1:12" x14ac:dyDescent="0.3">
      <c r="A5956" s="6" t="s">
        <v>3741</v>
      </c>
      <c r="B5956" s="1">
        <v>41728</v>
      </c>
      <c r="D5956"/>
      <c r="E5956"/>
      <c r="F5956"/>
      <c r="H5956"/>
      <c r="L5956"/>
    </row>
    <row r="5957" spans="1:12" x14ac:dyDescent="0.3">
      <c r="A5957" s="6" t="s">
        <v>3742</v>
      </c>
      <c r="B5957" s="1">
        <v>41954</v>
      </c>
      <c r="D5957"/>
      <c r="E5957"/>
      <c r="F5957"/>
      <c r="H5957"/>
      <c r="L5957"/>
    </row>
    <row r="5958" spans="1:12" x14ac:dyDescent="0.3">
      <c r="A5958" s="6" t="s">
        <v>3742</v>
      </c>
      <c r="B5958" s="1">
        <v>41954</v>
      </c>
      <c r="D5958"/>
      <c r="E5958"/>
      <c r="F5958"/>
      <c r="H5958"/>
      <c r="L5958"/>
    </row>
    <row r="5959" spans="1:12" x14ac:dyDescent="0.3">
      <c r="A5959" s="6" t="s">
        <v>3743</v>
      </c>
      <c r="B5959" s="1">
        <v>42441</v>
      </c>
      <c r="D5959"/>
      <c r="E5959"/>
      <c r="F5959"/>
      <c r="H5959"/>
      <c r="L5959"/>
    </row>
    <row r="5960" spans="1:12" x14ac:dyDescent="0.3">
      <c r="A5960" s="6" t="s">
        <v>3743</v>
      </c>
      <c r="B5960" s="1">
        <v>42441</v>
      </c>
      <c r="D5960"/>
      <c r="E5960"/>
      <c r="F5960"/>
      <c r="H5960"/>
      <c r="L5960"/>
    </row>
    <row r="5961" spans="1:12" x14ac:dyDescent="0.3">
      <c r="A5961" s="6" t="s">
        <v>3743</v>
      </c>
      <c r="B5961" s="1">
        <v>42441</v>
      </c>
      <c r="D5961"/>
      <c r="E5961"/>
      <c r="F5961"/>
      <c r="H5961"/>
      <c r="L5961"/>
    </row>
    <row r="5962" spans="1:12" x14ac:dyDescent="0.3">
      <c r="A5962" s="6" t="s">
        <v>3743</v>
      </c>
      <c r="B5962" s="1">
        <v>42441</v>
      </c>
      <c r="D5962"/>
      <c r="E5962"/>
      <c r="F5962"/>
      <c r="H5962"/>
      <c r="L5962"/>
    </row>
    <row r="5963" spans="1:12" x14ac:dyDescent="0.3">
      <c r="A5963" s="6" t="s">
        <v>3744</v>
      </c>
      <c r="B5963" s="1">
        <v>42775</v>
      </c>
      <c r="D5963"/>
      <c r="E5963"/>
      <c r="F5963"/>
      <c r="H5963"/>
      <c r="L5963"/>
    </row>
    <row r="5964" spans="1:12" x14ac:dyDescent="0.3">
      <c r="A5964" s="6" t="s">
        <v>3745</v>
      </c>
      <c r="B5964" s="1">
        <v>41954</v>
      </c>
      <c r="D5964"/>
      <c r="E5964"/>
      <c r="F5964"/>
      <c r="H5964"/>
      <c r="L5964"/>
    </row>
    <row r="5965" spans="1:12" x14ac:dyDescent="0.3">
      <c r="A5965" s="6" t="s">
        <v>3745</v>
      </c>
      <c r="B5965" s="1">
        <v>41954</v>
      </c>
      <c r="D5965"/>
      <c r="E5965"/>
      <c r="F5965"/>
      <c r="H5965"/>
      <c r="L5965"/>
    </row>
    <row r="5966" spans="1:12" x14ac:dyDescent="0.3">
      <c r="A5966" s="6" t="s">
        <v>3745</v>
      </c>
      <c r="B5966" s="1">
        <v>41954</v>
      </c>
      <c r="D5966"/>
      <c r="E5966"/>
      <c r="F5966"/>
      <c r="H5966"/>
      <c r="L5966"/>
    </row>
    <row r="5967" spans="1:12" x14ac:dyDescent="0.3">
      <c r="A5967" s="6" t="s">
        <v>3746</v>
      </c>
      <c r="B5967" s="1">
        <v>42967</v>
      </c>
      <c r="D5967"/>
      <c r="E5967"/>
      <c r="F5967"/>
      <c r="H5967"/>
      <c r="L5967"/>
    </row>
    <row r="5968" spans="1:12" x14ac:dyDescent="0.3">
      <c r="A5968" s="6" t="s">
        <v>3746</v>
      </c>
      <c r="B5968" s="1">
        <v>42967</v>
      </c>
      <c r="D5968"/>
      <c r="E5968"/>
      <c r="F5968"/>
      <c r="H5968"/>
      <c r="L5968"/>
    </row>
    <row r="5969" spans="1:12" x14ac:dyDescent="0.3">
      <c r="A5969" s="6" t="s">
        <v>3746</v>
      </c>
      <c r="B5969" s="1">
        <v>42967</v>
      </c>
      <c r="D5969"/>
      <c r="E5969"/>
      <c r="F5969"/>
      <c r="H5969"/>
      <c r="L5969"/>
    </row>
    <row r="5970" spans="1:12" x14ac:dyDescent="0.3">
      <c r="A5970" s="6" t="s">
        <v>3747</v>
      </c>
      <c r="B5970" s="1">
        <v>42384</v>
      </c>
      <c r="D5970"/>
      <c r="E5970"/>
      <c r="F5970"/>
      <c r="H5970"/>
      <c r="L5970"/>
    </row>
    <row r="5971" spans="1:12" x14ac:dyDescent="0.3">
      <c r="A5971" s="6" t="s">
        <v>3748</v>
      </c>
      <c r="B5971" s="1">
        <v>41840</v>
      </c>
      <c r="D5971"/>
      <c r="E5971"/>
      <c r="F5971"/>
      <c r="H5971"/>
      <c r="L5971"/>
    </row>
    <row r="5972" spans="1:12" x14ac:dyDescent="0.3">
      <c r="A5972" s="6" t="s">
        <v>3748</v>
      </c>
      <c r="B5972" s="1">
        <v>41840</v>
      </c>
      <c r="D5972"/>
      <c r="E5972"/>
      <c r="F5972"/>
      <c r="H5972"/>
      <c r="L5972"/>
    </row>
    <row r="5973" spans="1:12" x14ac:dyDescent="0.3">
      <c r="A5973" s="6" t="s">
        <v>3748</v>
      </c>
      <c r="B5973" s="1">
        <v>41840</v>
      </c>
      <c r="D5973"/>
      <c r="E5973"/>
      <c r="F5973"/>
      <c r="H5973"/>
      <c r="L5973"/>
    </row>
    <row r="5974" spans="1:12" x14ac:dyDescent="0.3">
      <c r="A5974" s="6" t="s">
        <v>3748</v>
      </c>
      <c r="B5974" s="1">
        <v>41840</v>
      </c>
      <c r="D5974"/>
      <c r="E5974"/>
      <c r="F5974"/>
      <c r="H5974"/>
      <c r="L5974"/>
    </row>
    <row r="5975" spans="1:12" x14ac:dyDescent="0.3">
      <c r="A5975" s="6" t="s">
        <v>3749</v>
      </c>
      <c r="B5975" s="1">
        <v>42772</v>
      </c>
      <c r="D5975"/>
      <c r="E5975"/>
      <c r="F5975"/>
      <c r="H5975"/>
      <c r="L5975"/>
    </row>
    <row r="5976" spans="1:12" x14ac:dyDescent="0.3">
      <c r="A5976" s="6" t="s">
        <v>3750</v>
      </c>
      <c r="B5976" s="1">
        <v>42363</v>
      </c>
      <c r="D5976"/>
      <c r="E5976"/>
      <c r="F5976"/>
      <c r="H5976"/>
      <c r="L5976"/>
    </row>
    <row r="5977" spans="1:12" x14ac:dyDescent="0.3">
      <c r="A5977" s="6" t="s">
        <v>3751</v>
      </c>
      <c r="B5977" s="1">
        <v>42651</v>
      </c>
      <c r="D5977"/>
      <c r="E5977"/>
      <c r="F5977"/>
      <c r="H5977"/>
      <c r="L5977"/>
    </row>
    <row r="5978" spans="1:12" x14ac:dyDescent="0.3">
      <c r="A5978" s="6" t="s">
        <v>3752</v>
      </c>
      <c r="B5978" s="1">
        <v>42929</v>
      </c>
      <c r="D5978"/>
      <c r="E5978"/>
      <c r="F5978"/>
      <c r="H5978"/>
      <c r="L5978"/>
    </row>
    <row r="5979" spans="1:12" x14ac:dyDescent="0.3">
      <c r="A5979" s="6" t="s">
        <v>3752</v>
      </c>
      <c r="B5979" s="1">
        <v>42929</v>
      </c>
      <c r="D5979"/>
      <c r="E5979"/>
      <c r="F5979"/>
      <c r="H5979"/>
      <c r="L5979"/>
    </row>
    <row r="5980" spans="1:12" x14ac:dyDescent="0.3">
      <c r="A5980" s="6" t="s">
        <v>3753</v>
      </c>
      <c r="B5980" s="1">
        <v>42849</v>
      </c>
      <c r="D5980"/>
      <c r="E5980"/>
      <c r="F5980"/>
      <c r="H5980"/>
      <c r="L5980"/>
    </row>
    <row r="5981" spans="1:12" x14ac:dyDescent="0.3">
      <c r="A5981" s="6" t="s">
        <v>3754</v>
      </c>
      <c r="B5981" s="1">
        <v>41889</v>
      </c>
      <c r="D5981"/>
      <c r="E5981"/>
      <c r="F5981"/>
      <c r="H5981"/>
      <c r="L5981"/>
    </row>
    <row r="5982" spans="1:12" x14ac:dyDescent="0.3">
      <c r="A5982" s="6" t="s">
        <v>3754</v>
      </c>
      <c r="B5982" s="1">
        <v>41889</v>
      </c>
      <c r="D5982"/>
      <c r="E5982"/>
      <c r="F5982"/>
      <c r="H5982"/>
      <c r="L5982"/>
    </row>
    <row r="5983" spans="1:12" x14ac:dyDescent="0.3">
      <c r="A5983" s="6" t="s">
        <v>3754</v>
      </c>
      <c r="B5983" s="1">
        <v>41889</v>
      </c>
      <c r="D5983"/>
      <c r="E5983"/>
      <c r="F5983"/>
      <c r="H5983"/>
      <c r="L5983"/>
    </row>
    <row r="5984" spans="1:12" x14ac:dyDescent="0.3">
      <c r="A5984" s="6" t="s">
        <v>3754</v>
      </c>
      <c r="B5984" s="1">
        <v>41889</v>
      </c>
      <c r="D5984"/>
      <c r="E5984"/>
      <c r="F5984"/>
      <c r="H5984"/>
      <c r="L5984"/>
    </row>
    <row r="5985" spans="1:12" x14ac:dyDescent="0.3">
      <c r="A5985" s="6" t="s">
        <v>3755</v>
      </c>
      <c r="B5985" s="1">
        <v>42695</v>
      </c>
      <c r="D5985"/>
      <c r="E5985"/>
      <c r="F5985"/>
      <c r="H5985"/>
      <c r="L5985"/>
    </row>
    <row r="5986" spans="1:12" x14ac:dyDescent="0.3">
      <c r="A5986" s="6" t="s">
        <v>3756</v>
      </c>
      <c r="B5986" s="1">
        <v>42994</v>
      </c>
      <c r="D5986"/>
      <c r="E5986"/>
      <c r="F5986"/>
      <c r="H5986"/>
      <c r="L5986"/>
    </row>
    <row r="5987" spans="1:12" x14ac:dyDescent="0.3">
      <c r="A5987" s="6" t="s">
        <v>3757</v>
      </c>
      <c r="B5987" s="1">
        <v>42570</v>
      </c>
      <c r="D5987"/>
      <c r="E5987"/>
      <c r="F5987"/>
      <c r="H5987"/>
      <c r="L5987"/>
    </row>
    <row r="5988" spans="1:12" x14ac:dyDescent="0.3">
      <c r="A5988" s="6" t="s">
        <v>3757</v>
      </c>
      <c r="B5988" s="1">
        <v>42570</v>
      </c>
      <c r="D5988"/>
      <c r="E5988"/>
      <c r="F5988"/>
      <c r="H5988"/>
      <c r="L5988"/>
    </row>
    <row r="5989" spans="1:12" x14ac:dyDescent="0.3">
      <c r="A5989" s="6" t="s">
        <v>3757</v>
      </c>
      <c r="B5989" s="1">
        <v>42570</v>
      </c>
      <c r="D5989"/>
      <c r="E5989"/>
      <c r="F5989"/>
      <c r="H5989"/>
      <c r="L5989"/>
    </row>
    <row r="5990" spans="1:12" x14ac:dyDescent="0.3">
      <c r="A5990" s="6" t="s">
        <v>3757</v>
      </c>
      <c r="B5990" s="1">
        <v>42570</v>
      </c>
      <c r="D5990"/>
      <c r="E5990"/>
      <c r="F5990"/>
      <c r="H5990"/>
      <c r="L5990"/>
    </row>
    <row r="5991" spans="1:12" x14ac:dyDescent="0.3">
      <c r="A5991" s="6" t="s">
        <v>3757</v>
      </c>
      <c r="B5991" s="1">
        <v>42570</v>
      </c>
      <c r="D5991"/>
      <c r="E5991"/>
      <c r="F5991"/>
      <c r="H5991"/>
      <c r="L5991"/>
    </row>
    <row r="5992" spans="1:12" x14ac:dyDescent="0.3">
      <c r="A5992" s="6" t="s">
        <v>3757</v>
      </c>
      <c r="B5992" s="1">
        <v>42570</v>
      </c>
      <c r="D5992"/>
      <c r="E5992"/>
      <c r="F5992"/>
      <c r="H5992"/>
      <c r="L5992"/>
    </row>
    <row r="5993" spans="1:12" x14ac:dyDescent="0.3">
      <c r="A5993" s="6" t="s">
        <v>3758</v>
      </c>
      <c r="B5993" s="1">
        <v>42993</v>
      </c>
      <c r="D5993"/>
      <c r="E5993"/>
      <c r="F5993"/>
      <c r="H5993"/>
      <c r="L5993"/>
    </row>
    <row r="5994" spans="1:12" x14ac:dyDescent="0.3">
      <c r="A5994" s="6" t="s">
        <v>3758</v>
      </c>
      <c r="B5994" s="1">
        <v>42993</v>
      </c>
      <c r="D5994"/>
      <c r="E5994"/>
      <c r="F5994"/>
      <c r="H5994"/>
      <c r="L5994"/>
    </row>
    <row r="5995" spans="1:12" x14ac:dyDescent="0.3">
      <c r="A5995" s="6" t="s">
        <v>3758</v>
      </c>
      <c r="B5995" s="1">
        <v>42993</v>
      </c>
      <c r="D5995"/>
      <c r="E5995"/>
      <c r="F5995"/>
      <c r="H5995"/>
      <c r="L5995"/>
    </row>
    <row r="5996" spans="1:12" x14ac:dyDescent="0.3">
      <c r="A5996" s="6" t="s">
        <v>3759</v>
      </c>
      <c r="B5996" s="1">
        <v>42715</v>
      </c>
      <c r="D5996"/>
      <c r="E5996"/>
      <c r="F5996"/>
      <c r="H5996"/>
      <c r="L5996"/>
    </row>
    <row r="5997" spans="1:12" x14ac:dyDescent="0.3">
      <c r="A5997" s="6" t="s">
        <v>3759</v>
      </c>
      <c r="B5997" s="1">
        <v>42715</v>
      </c>
      <c r="D5997"/>
      <c r="E5997"/>
      <c r="F5997"/>
      <c r="H5997"/>
      <c r="L5997"/>
    </row>
    <row r="5998" spans="1:12" x14ac:dyDescent="0.3">
      <c r="A5998" s="6" t="s">
        <v>3759</v>
      </c>
      <c r="B5998" s="1">
        <v>42715</v>
      </c>
      <c r="D5998"/>
      <c r="E5998"/>
      <c r="F5998"/>
      <c r="H5998"/>
      <c r="L5998"/>
    </row>
    <row r="5999" spans="1:12" x14ac:dyDescent="0.3">
      <c r="A5999" s="6" t="s">
        <v>3759</v>
      </c>
      <c r="B5999" s="1">
        <v>42715</v>
      </c>
      <c r="D5999"/>
      <c r="E5999"/>
      <c r="F5999"/>
      <c r="H5999"/>
      <c r="L5999"/>
    </row>
    <row r="6000" spans="1:12" x14ac:dyDescent="0.3">
      <c r="A6000" s="6" t="s">
        <v>3759</v>
      </c>
      <c r="B6000" s="1">
        <v>42715</v>
      </c>
      <c r="D6000"/>
      <c r="E6000"/>
      <c r="F6000"/>
      <c r="H6000"/>
      <c r="L6000"/>
    </row>
    <row r="6001" spans="1:12" x14ac:dyDescent="0.3">
      <c r="A6001" s="6" t="s">
        <v>3760</v>
      </c>
      <c r="B6001" s="1">
        <v>41983</v>
      </c>
      <c r="D6001"/>
      <c r="E6001"/>
      <c r="F6001"/>
      <c r="H6001"/>
      <c r="L6001"/>
    </row>
    <row r="6002" spans="1:12" x14ac:dyDescent="0.3">
      <c r="A6002" s="6" t="s">
        <v>3760</v>
      </c>
      <c r="B6002" s="1">
        <v>41983</v>
      </c>
      <c r="D6002"/>
      <c r="E6002"/>
      <c r="F6002"/>
      <c r="H6002"/>
      <c r="L6002"/>
    </row>
    <row r="6003" spans="1:12" x14ac:dyDescent="0.3">
      <c r="A6003" s="6" t="s">
        <v>3760</v>
      </c>
      <c r="B6003" s="1">
        <v>41983</v>
      </c>
      <c r="D6003"/>
      <c r="E6003"/>
      <c r="F6003"/>
      <c r="H6003"/>
      <c r="L6003"/>
    </row>
    <row r="6004" spans="1:12" x14ac:dyDescent="0.3">
      <c r="A6004" s="6" t="s">
        <v>3761</v>
      </c>
      <c r="B6004" s="1">
        <v>41986</v>
      </c>
      <c r="D6004"/>
      <c r="E6004"/>
      <c r="F6004"/>
      <c r="H6004"/>
      <c r="L6004"/>
    </row>
    <row r="6005" spans="1:12" x14ac:dyDescent="0.3">
      <c r="A6005" s="6" t="s">
        <v>3761</v>
      </c>
      <c r="B6005" s="1">
        <v>41986</v>
      </c>
      <c r="D6005"/>
      <c r="E6005"/>
      <c r="F6005"/>
      <c r="H6005"/>
      <c r="L6005"/>
    </row>
    <row r="6006" spans="1:12" x14ac:dyDescent="0.3">
      <c r="A6006" s="6" t="s">
        <v>3762</v>
      </c>
      <c r="B6006" s="1">
        <v>42999</v>
      </c>
      <c r="D6006"/>
      <c r="E6006"/>
      <c r="F6006"/>
      <c r="H6006"/>
      <c r="L6006"/>
    </row>
    <row r="6007" spans="1:12" x14ac:dyDescent="0.3">
      <c r="A6007" s="6" t="s">
        <v>3763</v>
      </c>
      <c r="B6007" s="1">
        <v>42985</v>
      </c>
      <c r="D6007"/>
      <c r="E6007"/>
      <c r="F6007"/>
      <c r="H6007"/>
      <c r="L6007"/>
    </row>
    <row r="6008" spans="1:12" x14ac:dyDescent="0.3">
      <c r="A6008" s="6" t="s">
        <v>3764</v>
      </c>
      <c r="B6008" s="1">
        <v>42310</v>
      </c>
      <c r="D6008"/>
      <c r="E6008"/>
      <c r="F6008"/>
      <c r="H6008"/>
      <c r="L6008"/>
    </row>
    <row r="6009" spans="1:12" x14ac:dyDescent="0.3">
      <c r="A6009" s="6" t="s">
        <v>3765</v>
      </c>
      <c r="B6009" s="1">
        <v>43080</v>
      </c>
      <c r="D6009"/>
      <c r="E6009"/>
      <c r="F6009"/>
      <c r="H6009"/>
      <c r="L6009"/>
    </row>
    <row r="6010" spans="1:12" x14ac:dyDescent="0.3">
      <c r="A6010" s="6" t="s">
        <v>3766</v>
      </c>
      <c r="B6010" s="1">
        <v>42826</v>
      </c>
      <c r="D6010"/>
      <c r="E6010"/>
      <c r="F6010"/>
      <c r="H6010"/>
      <c r="L6010"/>
    </row>
    <row r="6011" spans="1:12" x14ac:dyDescent="0.3">
      <c r="A6011" s="6" t="s">
        <v>3767</v>
      </c>
      <c r="B6011" s="1">
        <v>42368</v>
      </c>
      <c r="D6011"/>
      <c r="E6011"/>
      <c r="F6011"/>
      <c r="H6011"/>
      <c r="L6011"/>
    </row>
    <row r="6012" spans="1:12" x14ac:dyDescent="0.3">
      <c r="A6012" s="6" t="s">
        <v>3767</v>
      </c>
      <c r="B6012" s="1">
        <v>42368</v>
      </c>
      <c r="D6012"/>
      <c r="E6012"/>
      <c r="F6012"/>
      <c r="H6012"/>
      <c r="L6012"/>
    </row>
    <row r="6013" spans="1:12" x14ac:dyDescent="0.3">
      <c r="A6013" s="6" t="s">
        <v>3767</v>
      </c>
      <c r="B6013" s="1">
        <v>42368</v>
      </c>
      <c r="D6013"/>
      <c r="E6013"/>
      <c r="F6013"/>
      <c r="H6013"/>
      <c r="L6013"/>
    </row>
    <row r="6014" spans="1:12" x14ac:dyDescent="0.3">
      <c r="A6014" s="6" t="s">
        <v>3767</v>
      </c>
      <c r="B6014" s="1">
        <v>42368</v>
      </c>
      <c r="D6014"/>
      <c r="E6014"/>
      <c r="F6014"/>
      <c r="H6014"/>
      <c r="L6014"/>
    </row>
    <row r="6015" spans="1:12" x14ac:dyDescent="0.3">
      <c r="A6015" s="6" t="s">
        <v>3767</v>
      </c>
      <c r="B6015" s="1">
        <v>42368</v>
      </c>
      <c r="D6015"/>
      <c r="E6015"/>
      <c r="F6015"/>
      <c r="H6015"/>
      <c r="L6015"/>
    </row>
    <row r="6016" spans="1:12" x14ac:dyDescent="0.3">
      <c r="A6016" s="6" t="s">
        <v>3768</v>
      </c>
      <c r="B6016" s="1">
        <v>42439</v>
      </c>
      <c r="D6016"/>
      <c r="E6016"/>
      <c r="F6016"/>
      <c r="H6016"/>
      <c r="L6016"/>
    </row>
    <row r="6017" spans="1:12" x14ac:dyDescent="0.3">
      <c r="A6017" s="6" t="s">
        <v>3768</v>
      </c>
      <c r="B6017" s="1">
        <v>42439</v>
      </c>
      <c r="D6017"/>
      <c r="E6017"/>
      <c r="F6017"/>
      <c r="H6017"/>
      <c r="L6017"/>
    </row>
    <row r="6018" spans="1:12" x14ac:dyDescent="0.3">
      <c r="A6018" s="6" t="s">
        <v>3769</v>
      </c>
      <c r="B6018" s="1">
        <v>41735</v>
      </c>
      <c r="D6018"/>
      <c r="E6018"/>
      <c r="F6018"/>
      <c r="H6018"/>
      <c r="L6018"/>
    </row>
    <row r="6019" spans="1:12" x14ac:dyDescent="0.3">
      <c r="A6019" s="6" t="s">
        <v>3769</v>
      </c>
      <c r="B6019" s="1">
        <v>41735</v>
      </c>
      <c r="D6019"/>
      <c r="E6019"/>
      <c r="F6019"/>
      <c r="H6019"/>
      <c r="L6019"/>
    </row>
    <row r="6020" spans="1:12" x14ac:dyDescent="0.3">
      <c r="A6020" s="6" t="s">
        <v>3769</v>
      </c>
      <c r="B6020" s="1">
        <v>41735</v>
      </c>
      <c r="D6020"/>
      <c r="E6020"/>
      <c r="F6020"/>
      <c r="H6020"/>
      <c r="L6020"/>
    </row>
    <row r="6021" spans="1:12" x14ac:dyDescent="0.3">
      <c r="A6021" s="6" t="s">
        <v>3769</v>
      </c>
      <c r="B6021" s="1">
        <v>41735</v>
      </c>
      <c r="D6021"/>
      <c r="E6021"/>
      <c r="F6021"/>
      <c r="H6021"/>
      <c r="L6021"/>
    </row>
    <row r="6022" spans="1:12" x14ac:dyDescent="0.3">
      <c r="A6022" s="6" t="s">
        <v>3770</v>
      </c>
      <c r="B6022" s="1">
        <v>41917</v>
      </c>
      <c r="D6022"/>
      <c r="E6022"/>
      <c r="F6022"/>
      <c r="H6022"/>
      <c r="L6022"/>
    </row>
    <row r="6023" spans="1:12" x14ac:dyDescent="0.3">
      <c r="A6023" s="6" t="s">
        <v>3771</v>
      </c>
      <c r="B6023" s="1">
        <v>42595</v>
      </c>
      <c r="D6023"/>
      <c r="E6023"/>
      <c r="F6023"/>
      <c r="H6023"/>
      <c r="L6023"/>
    </row>
    <row r="6024" spans="1:12" x14ac:dyDescent="0.3">
      <c r="A6024" s="6" t="s">
        <v>3771</v>
      </c>
      <c r="B6024" s="1">
        <v>42595</v>
      </c>
      <c r="D6024"/>
      <c r="E6024"/>
      <c r="F6024"/>
      <c r="H6024"/>
      <c r="L6024"/>
    </row>
    <row r="6025" spans="1:12" x14ac:dyDescent="0.3">
      <c r="A6025" s="6" t="s">
        <v>3772</v>
      </c>
      <c r="B6025" s="1">
        <v>41960</v>
      </c>
      <c r="D6025"/>
      <c r="E6025"/>
      <c r="F6025"/>
      <c r="H6025"/>
      <c r="L6025"/>
    </row>
    <row r="6026" spans="1:12" x14ac:dyDescent="0.3">
      <c r="A6026" s="6" t="s">
        <v>3773</v>
      </c>
      <c r="B6026" s="1">
        <v>42849</v>
      </c>
      <c r="D6026"/>
      <c r="E6026"/>
      <c r="F6026"/>
      <c r="H6026"/>
      <c r="L6026"/>
    </row>
    <row r="6027" spans="1:12" x14ac:dyDescent="0.3">
      <c r="A6027" s="6" t="s">
        <v>3774</v>
      </c>
      <c r="B6027" s="1">
        <v>42971</v>
      </c>
      <c r="D6027"/>
      <c r="E6027"/>
      <c r="F6027"/>
      <c r="H6027"/>
      <c r="L6027"/>
    </row>
    <row r="6028" spans="1:12" x14ac:dyDescent="0.3">
      <c r="A6028" s="6" t="s">
        <v>3774</v>
      </c>
      <c r="B6028" s="1">
        <v>42971</v>
      </c>
      <c r="D6028"/>
      <c r="E6028"/>
      <c r="F6028"/>
      <c r="H6028"/>
      <c r="L6028"/>
    </row>
    <row r="6029" spans="1:12" x14ac:dyDescent="0.3">
      <c r="A6029" s="6" t="s">
        <v>3775</v>
      </c>
      <c r="B6029" s="1">
        <v>42789</v>
      </c>
      <c r="D6029"/>
      <c r="E6029"/>
      <c r="F6029"/>
      <c r="H6029"/>
      <c r="L6029"/>
    </row>
    <row r="6030" spans="1:12" x14ac:dyDescent="0.3">
      <c r="A6030" s="6" t="s">
        <v>3775</v>
      </c>
      <c r="B6030" s="1">
        <v>42789</v>
      </c>
      <c r="D6030"/>
      <c r="E6030"/>
      <c r="F6030"/>
      <c r="H6030"/>
      <c r="L6030"/>
    </row>
    <row r="6031" spans="1:12" x14ac:dyDescent="0.3">
      <c r="A6031" s="6" t="s">
        <v>3776</v>
      </c>
      <c r="B6031" s="1">
        <v>42693</v>
      </c>
      <c r="D6031"/>
      <c r="E6031"/>
      <c r="F6031"/>
      <c r="H6031"/>
      <c r="L6031"/>
    </row>
    <row r="6032" spans="1:12" x14ac:dyDescent="0.3">
      <c r="A6032" s="6" t="s">
        <v>3777</v>
      </c>
      <c r="B6032" s="1">
        <v>42688</v>
      </c>
      <c r="D6032"/>
      <c r="E6032"/>
      <c r="F6032"/>
      <c r="H6032"/>
      <c r="L6032"/>
    </row>
    <row r="6033" spans="1:12" x14ac:dyDescent="0.3">
      <c r="A6033" s="6" t="s">
        <v>3778</v>
      </c>
      <c r="B6033" s="1">
        <v>42922</v>
      </c>
      <c r="D6033"/>
      <c r="E6033"/>
      <c r="F6033"/>
      <c r="H6033"/>
      <c r="L6033"/>
    </row>
    <row r="6034" spans="1:12" x14ac:dyDescent="0.3">
      <c r="A6034" s="6" t="s">
        <v>3779</v>
      </c>
      <c r="B6034" s="1">
        <v>42729</v>
      </c>
      <c r="D6034"/>
      <c r="E6034"/>
      <c r="F6034"/>
      <c r="H6034"/>
      <c r="L6034"/>
    </row>
    <row r="6035" spans="1:12" x14ac:dyDescent="0.3">
      <c r="A6035" s="6" t="s">
        <v>3780</v>
      </c>
      <c r="B6035" s="1">
        <v>42848</v>
      </c>
      <c r="D6035"/>
      <c r="E6035"/>
      <c r="F6035"/>
      <c r="H6035"/>
      <c r="L6035"/>
    </row>
    <row r="6036" spans="1:12" x14ac:dyDescent="0.3">
      <c r="A6036" s="6" t="s">
        <v>3781</v>
      </c>
      <c r="B6036" s="1">
        <v>42352</v>
      </c>
      <c r="D6036"/>
      <c r="E6036"/>
      <c r="F6036"/>
      <c r="H6036"/>
      <c r="L6036"/>
    </row>
    <row r="6037" spans="1:12" x14ac:dyDescent="0.3">
      <c r="A6037" s="6" t="s">
        <v>3782</v>
      </c>
      <c r="B6037" s="1">
        <v>42113</v>
      </c>
      <c r="D6037"/>
      <c r="E6037"/>
      <c r="F6037"/>
      <c r="H6037"/>
      <c r="L6037"/>
    </row>
    <row r="6038" spans="1:12" x14ac:dyDescent="0.3">
      <c r="A6038" s="6" t="s">
        <v>3782</v>
      </c>
      <c r="B6038" s="1">
        <v>42113</v>
      </c>
      <c r="D6038"/>
      <c r="E6038"/>
      <c r="F6038"/>
      <c r="H6038"/>
      <c r="L6038"/>
    </row>
    <row r="6039" spans="1:12" x14ac:dyDescent="0.3">
      <c r="A6039" s="6" t="s">
        <v>3783</v>
      </c>
      <c r="B6039" s="1">
        <v>42617</v>
      </c>
      <c r="D6039"/>
      <c r="E6039"/>
      <c r="F6039"/>
      <c r="H6039"/>
      <c r="L6039"/>
    </row>
    <row r="6040" spans="1:12" x14ac:dyDescent="0.3">
      <c r="A6040" s="6" t="s">
        <v>3783</v>
      </c>
      <c r="B6040" s="1">
        <v>42617</v>
      </c>
      <c r="D6040"/>
      <c r="E6040"/>
      <c r="F6040"/>
      <c r="H6040"/>
      <c r="L6040"/>
    </row>
    <row r="6041" spans="1:12" x14ac:dyDescent="0.3">
      <c r="A6041" s="6" t="s">
        <v>3783</v>
      </c>
      <c r="B6041" s="1">
        <v>42617</v>
      </c>
      <c r="D6041"/>
      <c r="E6041"/>
      <c r="F6041"/>
      <c r="H6041"/>
      <c r="L6041"/>
    </row>
    <row r="6042" spans="1:12" x14ac:dyDescent="0.3">
      <c r="A6042" s="6" t="s">
        <v>3783</v>
      </c>
      <c r="B6042" s="1">
        <v>42617</v>
      </c>
      <c r="D6042"/>
      <c r="E6042"/>
      <c r="F6042"/>
      <c r="H6042"/>
      <c r="L6042"/>
    </row>
    <row r="6043" spans="1:12" x14ac:dyDescent="0.3">
      <c r="A6043" s="6" t="s">
        <v>3784</v>
      </c>
      <c r="B6043" s="1">
        <v>43002</v>
      </c>
      <c r="D6043"/>
      <c r="E6043"/>
      <c r="F6043"/>
      <c r="H6043"/>
      <c r="L6043"/>
    </row>
    <row r="6044" spans="1:12" x14ac:dyDescent="0.3">
      <c r="A6044" s="6" t="s">
        <v>3784</v>
      </c>
      <c r="B6044" s="1">
        <v>43002</v>
      </c>
      <c r="D6044"/>
      <c r="E6044"/>
      <c r="F6044"/>
      <c r="H6044"/>
      <c r="L6044"/>
    </row>
    <row r="6045" spans="1:12" x14ac:dyDescent="0.3">
      <c r="A6045" s="6" t="s">
        <v>3785</v>
      </c>
      <c r="B6045" s="1">
        <v>42404</v>
      </c>
      <c r="D6045"/>
      <c r="E6045"/>
      <c r="F6045"/>
      <c r="H6045"/>
      <c r="L6045"/>
    </row>
    <row r="6046" spans="1:12" x14ac:dyDescent="0.3">
      <c r="A6046" s="6" t="s">
        <v>3786</v>
      </c>
      <c r="B6046" s="1">
        <v>42874</v>
      </c>
      <c r="D6046"/>
      <c r="E6046"/>
      <c r="F6046"/>
      <c r="H6046"/>
      <c r="L6046"/>
    </row>
    <row r="6047" spans="1:12" x14ac:dyDescent="0.3">
      <c r="A6047" s="6" t="s">
        <v>3786</v>
      </c>
      <c r="B6047" s="1">
        <v>42874</v>
      </c>
      <c r="D6047"/>
      <c r="E6047"/>
      <c r="F6047"/>
      <c r="H6047"/>
      <c r="L6047"/>
    </row>
    <row r="6048" spans="1:12" x14ac:dyDescent="0.3">
      <c r="A6048" s="6" t="s">
        <v>3787</v>
      </c>
      <c r="B6048" s="1">
        <v>42250</v>
      </c>
      <c r="D6048"/>
      <c r="E6048"/>
      <c r="F6048"/>
      <c r="H6048"/>
      <c r="L6048"/>
    </row>
    <row r="6049" spans="1:12" x14ac:dyDescent="0.3">
      <c r="A6049" s="6" t="s">
        <v>3788</v>
      </c>
      <c r="B6049" s="1">
        <v>42530</v>
      </c>
      <c r="D6049"/>
      <c r="E6049"/>
      <c r="F6049"/>
      <c r="H6049"/>
      <c r="L6049"/>
    </row>
    <row r="6050" spans="1:12" x14ac:dyDescent="0.3">
      <c r="A6050" s="6" t="s">
        <v>3789</v>
      </c>
      <c r="B6050" s="1">
        <v>42315</v>
      </c>
      <c r="D6050"/>
      <c r="E6050"/>
      <c r="F6050"/>
      <c r="H6050"/>
      <c r="L6050"/>
    </row>
    <row r="6051" spans="1:12" x14ac:dyDescent="0.3">
      <c r="A6051" s="6" t="s">
        <v>3789</v>
      </c>
      <c r="B6051" s="1">
        <v>42315</v>
      </c>
      <c r="D6051"/>
      <c r="E6051"/>
      <c r="F6051"/>
      <c r="H6051"/>
      <c r="L6051"/>
    </row>
    <row r="6052" spans="1:12" x14ac:dyDescent="0.3">
      <c r="A6052" s="6" t="s">
        <v>3790</v>
      </c>
      <c r="B6052" s="1">
        <v>42536</v>
      </c>
      <c r="D6052"/>
      <c r="E6052"/>
      <c r="F6052"/>
      <c r="H6052"/>
      <c r="L6052"/>
    </row>
    <row r="6053" spans="1:12" x14ac:dyDescent="0.3">
      <c r="A6053" s="6" t="s">
        <v>3791</v>
      </c>
      <c r="B6053" s="1">
        <v>42119</v>
      </c>
      <c r="D6053"/>
      <c r="E6053"/>
      <c r="F6053"/>
      <c r="H6053"/>
      <c r="L6053"/>
    </row>
    <row r="6054" spans="1:12" x14ac:dyDescent="0.3">
      <c r="A6054" s="6" t="s">
        <v>3791</v>
      </c>
      <c r="B6054" s="1">
        <v>42119</v>
      </c>
      <c r="D6054"/>
      <c r="E6054"/>
      <c r="F6054"/>
      <c r="H6054"/>
      <c r="L6054"/>
    </row>
    <row r="6055" spans="1:12" x14ac:dyDescent="0.3">
      <c r="A6055" s="6" t="s">
        <v>3793</v>
      </c>
      <c r="B6055" s="1">
        <v>42636</v>
      </c>
      <c r="D6055"/>
      <c r="E6055"/>
      <c r="F6055"/>
      <c r="H6055"/>
      <c r="L6055"/>
    </row>
    <row r="6056" spans="1:12" x14ac:dyDescent="0.3">
      <c r="A6056" s="6" t="s">
        <v>3793</v>
      </c>
      <c r="B6056" s="1">
        <v>42636</v>
      </c>
      <c r="D6056"/>
      <c r="E6056"/>
      <c r="F6056"/>
      <c r="H6056"/>
      <c r="L6056"/>
    </row>
    <row r="6057" spans="1:12" x14ac:dyDescent="0.3">
      <c r="A6057" s="6" t="s">
        <v>3793</v>
      </c>
      <c r="B6057" s="1">
        <v>42636</v>
      </c>
      <c r="D6057"/>
      <c r="E6057"/>
      <c r="F6057"/>
      <c r="H6057"/>
      <c r="L6057"/>
    </row>
    <row r="6058" spans="1:12" x14ac:dyDescent="0.3">
      <c r="A6058" s="6" t="s">
        <v>3794</v>
      </c>
      <c r="B6058" s="1">
        <v>42600</v>
      </c>
      <c r="D6058"/>
      <c r="E6058"/>
      <c r="F6058"/>
      <c r="H6058"/>
      <c r="L6058"/>
    </row>
    <row r="6059" spans="1:12" x14ac:dyDescent="0.3">
      <c r="A6059" s="6" t="s">
        <v>3794</v>
      </c>
      <c r="B6059" s="1">
        <v>42600</v>
      </c>
      <c r="D6059"/>
      <c r="E6059"/>
      <c r="F6059"/>
      <c r="H6059"/>
      <c r="L6059"/>
    </row>
    <row r="6060" spans="1:12" x14ac:dyDescent="0.3">
      <c r="A6060" s="6" t="s">
        <v>3795</v>
      </c>
      <c r="B6060" s="1">
        <v>41700</v>
      </c>
      <c r="D6060"/>
      <c r="E6060"/>
      <c r="F6060"/>
      <c r="H6060"/>
      <c r="L6060"/>
    </row>
    <row r="6061" spans="1:12" x14ac:dyDescent="0.3">
      <c r="A6061" s="6" t="s">
        <v>3795</v>
      </c>
      <c r="B6061" s="1">
        <v>41700</v>
      </c>
      <c r="D6061"/>
      <c r="E6061"/>
      <c r="F6061"/>
      <c r="H6061"/>
      <c r="L6061"/>
    </row>
    <row r="6062" spans="1:12" x14ac:dyDescent="0.3">
      <c r="A6062" s="6" t="s">
        <v>3796</v>
      </c>
      <c r="B6062" s="1">
        <v>42003</v>
      </c>
      <c r="D6062"/>
      <c r="E6062"/>
      <c r="F6062"/>
      <c r="H6062"/>
      <c r="L6062"/>
    </row>
    <row r="6063" spans="1:12" x14ac:dyDescent="0.3">
      <c r="A6063" s="6" t="s">
        <v>3797</v>
      </c>
      <c r="B6063" s="1">
        <v>42104</v>
      </c>
      <c r="D6063"/>
      <c r="E6063"/>
      <c r="F6063"/>
      <c r="H6063"/>
      <c r="L6063"/>
    </row>
    <row r="6064" spans="1:12" x14ac:dyDescent="0.3">
      <c r="A6064" s="6" t="s">
        <v>3797</v>
      </c>
      <c r="B6064" s="1">
        <v>42104</v>
      </c>
      <c r="D6064"/>
      <c r="E6064"/>
      <c r="F6064"/>
      <c r="H6064"/>
      <c r="L6064"/>
    </row>
    <row r="6065" spans="1:12" x14ac:dyDescent="0.3">
      <c r="A6065" s="6" t="s">
        <v>3798</v>
      </c>
      <c r="B6065" s="1">
        <v>42363</v>
      </c>
      <c r="D6065"/>
      <c r="E6065"/>
      <c r="F6065"/>
      <c r="H6065"/>
      <c r="L6065"/>
    </row>
    <row r="6066" spans="1:12" x14ac:dyDescent="0.3">
      <c r="A6066" s="6" t="s">
        <v>3798</v>
      </c>
      <c r="B6066" s="1">
        <v>42363</v>
      </c>
      <c r="D6066"/>
      <c r="E6066"/>
      <c r="F6066"/>
      <c r="H6066"/>
      <c r="L6066"/>
    </row>
    <row r="6067" spans="1:12" x14ac:dyDescent="0.3">
      <c r="A6067" s="6" t="s">
        <v>3798</v>
      </c>
      <c r="B6067" s="1">
        <v>42363</v>
      </c>
      <c r="D6067"/>
      <c r="E6067"/>
      <c r="F6067"/>
      <c r="H6067"/>
      <c r="L6067"/>
    </row>
    <row r="6068" spans="1:12" x14ac:dyDescent="0.3">
      <c r="A6068" s="6" t="s">
        <v>3799</v>
      </c>
      <c r="B6068" s="1">
        <v>42099</v>
      </c>
      <c r="D6068"/>
      <c r="E6068"/>
      <c r="F6068"/>
      <c r="H6068"/>
      <c r="L6068"/>
    </row>
    <row r="6069" spans="1:12" x14ac:dyDescent="0.3">
      <c r="A6069" s="6" t="s">
        <v>3800</v>
      </c>
      <c r="B6069" s="1">
        <v>42021</v>
      </c>
      <c r="D6069"/>
      <c r="E6069"/>
      <c r="F6069"/>
      <c r="H6069"/>
      <c r="L6069"/>
    </row>
    <row r="6070" spans="1:12" x14ac:dyDescent="0.3">
      <c r="A6070" s="6" t="s">
        <v>3801</v>
      </c>
      <c r="B6070" s="1">
        <v>42875</v>
      </c>
      <c r="D6070"/>
      <c r="E6070"/>
      <c r="F6070"/>
      <c r="H6070"/>
      <c r="L6070"/>
    </row>
    <row r="6071" spans="1:12" x14ac:dyDescent="0.3">
      <c r="A6071" s="6" t="s">
        <v>3801</v>
      </c>
      <c r="B6071" s="1">
        <v>42875</v>
      </c>
      <c r="D6071"/>
      <c r="E6071"/>
      <c r="F6071"/>
      <c r="H6071"/>
      <c r="L6071"/>
    </row>
    <row r="6072" spans="1:12" x14ac:dyDescent="0.3">
      <c r="A6072" s="6" t="s">
        <v>3801</v>
      </c>
      <c r="B6072" s="1">
        <v>42875</v>
      </c>
      <c r="D6072"/>
      <c r="E6072"/>
      <c r="F6072"/>
      <c r="H6072"/>
      <c r="L6072"/>
    </row>
    <row r="6073" spans="1:12" x14ac:dyDescent="0.3">
      <c r="A6073" s="6" t="s">
        <v>3802</v>
      </c>
      <c r="B6073" s="1">
        <v>42960</v>
      </c>
      <c r="D6073"/>
      <c r="E6073"/>
      <c r="F6073"/>
      <c r="H6073"/>
      <c r="L6073"/>
    </row>
    <row r="6074" spans="1:12" x14ac:dyDescent="0.3">
      <c r="A6074" s="6" t="s">
        <v>3803</v>
      </c>
      <c r="B6074" s="1">
        <v>42369</v>
      </c>
      <c r="D6074"/>
      <c r="E6074"/>
      <c r="F6074"/>
      <c r="H6074"/>
      <c r="L6074"/>
    </row>
    <row r="6075" spans="1:12" x14ac:dyDescent="0.3">
      <c r="A6075" s="6" t="s">
        <v>3803</v>
      </c>
      <c r="B6075" s="1">
        <v>42369</v>
      </c>
      <c r="D6075"/>
      <c r="E6075"/>
      <c r="F6075"/>
      <c r="H6075"/>
      <c r="L6075"/>
    </row>
    <row r="6076" spans="1:12" x14ac:dyDescent="0.3">
      <c r="A6076" s="6" t="s">
        <v>3803</v>
      </c>
      <c r="B6076" s="1">
        <v>42369</v>
      </c>
      <c r="D6076"/>
      <c r="E6076"/>
      <c r="F6076"/>
      <c r="H6076"/>
      <c r="L6076"/>
    </row>
    <row r="6077" spans="1:12" x14ac:dyDescent="0.3">
      <c r="A6077" s="6" t="s">
        <v>3804</v>
      </c>
      <c r="B6077" s="1">
        <v>43094</v>
      </c>
      <c r="D6077"/>
      <c r="E6077"/>
      <c r="F6077"/>
      <c r="H6077"/>
      <c r="L6077"/>
    </row>
    <row r="6078" spans="1:12" x14ac:dyDescent="0.3">
      <c r="A6078" s="6" t="s">
        <v>3804</v>
      </c>
      <c r="B6078" s="1">
        <v>43094</v>
      </c>
      <c r="D6078"/>
      <c r="E6078"/>
      <c r="F6078"/>
      <c r="H6078"/>
      <c r="L6078"/>
    </row>
    <row r="6079" spans="1:12" x14ac:dyDescent="0.3">
      <c r="A6079" s="6" t="s">
        <v>3805</v>
      </c>
      <c r="B6079" s="1">
        <v>42614</v>
      </c>
      <c r="D6079"/>
      <c r="E6079"/>
      <c r="F6079"/>
      <c r="H6079"/>
      <c r="L6079"/>
    </row>
    <row r="6080" spans="1:12" x14ac:dyDescent="0.3">
      <c r="A6080" s="6" t="s">
        <v>3805</v>
      </c>
      <c r="B6080" s="1">
        <v>42614</v>
      </c>
      <c r="D6080"/>
      <c r="E6080"/>
      <c r="F6080"/>
      <c r="H6080"/>
      <c r="L6080"/>
    </row>
    <row r="6081" spans="1:12" x14ac:dyDescent="0.3">
      <c r="A6081" s="6" t="s">
        <v>3805</v>
      </c>
      <c r="B6081" s="1">
        <v>42614</v>
      </c>
      <c r="D6081"/>
      <c r="E6081"/>
      <c r="F6081"/>
      <c r="H6081"/>
      <c r="L6081"/>
    </row>
    <row r="6082" spans="1:12" x14ac:dyDescent="0.3">
      <c r="A6082" s="6" t="s">
        <v>3805</v>
      </c>
      <c r="B6082" s="1">
        <v>42614</v>
      </c>
      <c r="D6082"/>
      <c r="E6082"/>
      <c r="F6082"/>
      <c r="H6082"/>
      <c r="L6082"/>
    </row>
    <row r="6083" spans="1:12" x14ac:dyDescent="0.3">
      <c r="A6083" s="6" t="s">
        <v>3806</v>
      </c>
      <c r="B6083" s="1">
        <v>42952</v>
      </c>
      <c r="D6083"/>
      <c r="E6083"/>
      <c r="F6083"/>
      <c r="H6083"/>
      <c r="L6083"/>
    </row>
    <row r="6084" spans="1:12" x14ac:dyDescent="0.3">
      <c r="A6084" s="6" t="s">
        <v>3807</v>
      </c>
      <c r="B6084" s="1">
        <v>41688</v>
      </c>
      <c r="D6084"/>
      <c r="E6084"/>
      <c r="F6084"/>
      <c r="H6084"/>
      <c r="L6084"/>
    </row>
    <row r="6085" spans="1:12" x14ac:dyDescent="0.3">
      <c r="A6085" s="6" t="s">
        <v>3808</v>
      </c>
      <c r="B6085" s="1">
        <v>42696</v>
      </c>
      <c r="D6085"/>
      <c r="E6085"/>
      <c r="F6085"/>
      <c r="H6085"/>
      <c r="L6085"/>
    </row>
    <row r="6086" spans="1:12" x14ac:dyDescent="0.3">
      <c r="A6086" s="6" t="s">
        <v>3808</v>
      </c>
      <c r="B6086" s="1">
        <v>42696</v>
      </c>
      <c r="D6086"/>
      <c r="E6086"/>
      <c r="F6086"/>
      <c r="H6086"/>
      <c r="L6086"/>
    </row>
    <row r="6087" spans="1:12" x14ac:dyDescent="0.3">
      <c r="A6087" s="6" t="s">
        <v>3808</v>
      </c>
      <c r="B6087" s="1">
        <v>42696</v>
      </c>
      <c r="D6087"/>
      <c r="E6087"/>
      <c r="F6087"/>
      <c r="H6087"/>
      <c r="L6087"/>
    </row>
    <row r="6088" spans="1:12" x14ac:dyDescent="0.3">
      <c r="A6088" s="6" t="s">
        <v>3808</v>
      </c>
      <c r="B6088" s="1">
        <v>42696</v>
      </c>
      <c r="D6088"/>
      <c r="E6088"/>
      <c r="F6088"/>
      <c r="H6088"/>
      <c r="L6088"/>
    </row>
    <row r="6089" spans="1:12" x14ac:dyDescent="0.3">
      <c r="A6089" s="6" t="s">
        <v>3808</v>
      </c>
      <c r="B6089" s="1">
        <v>42696</v>
      </c>
      <c r="D6089"/>
      <c r="E6089"/>
      <c r="F6089"/>
      <c r="H6089"/>
      <c r="L6089"/>
    </row>
    <row r="6090" spans="1:12" x14ac:dyDescent="0.3">
      <c r="A6090" s="6" t="s">
        <v>3809</v>
      </c>
      <c r="B6090" s="1">
        <v>42352</v>
      </c>
      <c r="D6090"/>
      <c r="E6090"/>
      <c r="F6090"/>
      <c r="H6090"/>
      <c r="L6090"/>
    </row>
    <row r="6091" spans="1:12" x14ac:dyDescent="0.3">
      <c r="A6091" s="6" t="s">
        <v>3810</v>
      </c>
      <c r="B6091" s="1">
        <v>42168</v>
      </c>
      <c r="D6091"/>
      <c r="E6091"/>
      <c r="F6091"/>
      <c r="H6091"/>
      <c r="L6091"/>
    </row>
    <row r="6092" spans="1:12" x14ac:dyDescent="0.3">
      <c r="A6092" s="6" t="s">
        <v>3811</v>
      </c>
      <c r="B6092" s="1">
        <v>43097</v>
      </c>
      <c r="D6092"/>
      <c r="E6092"/>
      <c r="F6092"/>
      <c r="H6092"/>
      <c r="L6092"/>
    </row>
    <row r="6093" spans="1:12" x14ac:dyDescent="0.3">
      <c r="A6093" s="6" t="s">
        <v>3812</v>
      </c>
      <c r="B6093" s="1">
        <v>42998</v>
      </c>
      <c r="D6093"/>
      <c r="E6093"/>
      <c r="F6093"/>
      <c r="H6093"/>
      <c r="L6093"/>
    </row>
    <row r="6094" spans="1:12" x14ac:dyDescent="0.3">
      <c r="A6094" s="6" t="s">
        <v>3812</v>
      </c>
      <c r="B6094" s="1">
        <v>42998</v>
      </c>
      <c r="D6094"/>
      <c r="E6094"/>
      <c r="F6094"/>
      <c r="H6094"/>
      <c r="L6094"/>
    </row>
    <row r="6095" spans="1:12" x14ac:dyDescent="0.3">
      <c r="A6095" s="6" t="s">
        <v>3812</v>
      </c>
      <c r="B6095" s="1">
        <v>42998</v>
      </c>
      <c r="D6095"/>
      <c r="E6095"/>
      <c r="F6095"/>
      <c r="H6095"/>
      <c r="L6095"/>
    </row>
    <row r="6096" spans="1:12" x14ac:dyDescent="0.3">
      <c r="A6096" s="6" t="s">
        <v>3812</v>
      </c>
      <c r="B6096" s="1">
        <v>42998</v>
      </c>
      <c r="D6096"/>
      <c r="E6096"/>
      <c r="F6096"/>
      <c r="H6096"/>
      <c r="L6096"/>
    </row>
    <row r="6097" spans="1:12" x14ac:dyDescent="0.3">
      <c r="A6097" s="6" t="s">
        <v>3812</v>
      </c>
      <c r="B6097" s="1">
        <v>42998</v>
      </c>
      <c r="D6097"/>
      <c r="E6097"/>
      <c r="F6097"/>
      <c r="H6097"/>
      <c r="L6097"/>
    </row>
    <row r="6098" spans="1:12" x14ac:dyDescent="0.3">
      <c r="A6098" s="6" t="s">
        <v>3812</v>
      </c>
      <c r="B6098" s="1">
        <v>42998</v>
      </c>
      <c r="D6098"/>
      <c r="E6098"/>
      <c r="F6098"/>
      <c r="H6098"/>
      <c r="L6098"/>
    </row>
    <row r="6099" spans="1:12" x14ac:dyDescent="0.3">
      <c r="A6099" s="6" t="s">
        <v>3812</v>
      </c>
      <c r="B6099" s="1">
        <v>42998</v>
      </c>
      <c r="D6099"/>
      <c r="E6099"/>
      <c r="F6099"/>
      <c r="H6099"/>
      <c r="L6099"/>
    </row>
    <row r="6100" spans="1:12" x14ac:dyDescent="0.3">
      <c r="A6100" s="6" t="s">
        <v>3812</v>
      </c>
      <c r="B6100" s="1">
        <v>42998</v>
      </c>
      <c r="D6100"/>
      <c r="E6100"/>
      <c r="F6100"/>
      <c r="H6100"/>
      <c r="L6100"/>
    </row>
    <row r="6101" spans="1:12" x14ac:dyDescent="0.3">
      <c r="A6101" s="6" t="s">
        <v>3812</v>
      </c>
      <c r="B6101" s="1">
        <v>42998</v>
      </c>
      <c r="D6101"/>
      <c r="E6101"/>
      <c r="F6101"/>
      <c r="H6101"/>
      <c r="L6101"/>
    </row>
    <row r="6102" spans="1:12" x14ac:dyDescent="0.3">
      <c r="A6102" s="6" t="s">
        <v>3812</v>
      </c>
      <c r="B6102" s="1">
        <v>42998</v>
      </c>
      <c r="D6102"/>
      <c r="E6102"/>
      <c r="F6102"/>
      <c r="H6102"/>
      <c r="L6102"/>
    </row>
    <row r="6103" spans="1:12" x14ac:dyDescent="0.3">
      <c r="A6103" s="6" t="s">
        <v>3812</v>
      </c>
      <c r="B6103" s="1">
        <v>42998</v>
      </c>
      <c r="D6103"/>
      <c r="E6103"/>
      <c r="F6103"/>
      <c r="H6103"/>
      <c r="L6103"/>
    </row>
    <row r="6104" spans="1:12" x14ac:dyDescent="0.3">
      <c r="A6104" s="6" t="s">
        <v>3812</v>
      </c>
      <c r="B6104" s="1">
        <v>42998</v>
      </c>
      <c r="D6104"/>
      <c r="E6104"/>
      <c r="F6104"/>
      <c r="H6104"/>
      <c r="L6104"/>
    </row>
    <row r="6105" spans="1:12" x14ac:dyDescent="0.3">
      <c r="A6105" s="6" t="s">
        <v>3812</v>
      </c>
      <c r="B6105" s="1">
        <v>42998</v>
      </c>
      <c r="D6105"/>
      <c r="E6105"/>
      <c r="F6105"/>
      <c r="H6105"/>
      <c r="L6105"/>
    </row>
    <row r="6106" spans="1:12" x14ac:dyDescent="0.3">
      <c r="A6106" s="6" t="s">
        <v>3812</v>
      </c>
      <c r="B6106" s="1">
        <v>42998</v>
      </c>
      <c r="D6106"/>
      <c r="E6106"/>
      <c r="F6106"/>
      <c r="H6106"/>
      <c r="L6106"/>
    </row>
    <row r="6107" spans="1:12" x14ac:dyDescent="0.3">
      <c r="A6107" s="6" t="s">
        <v>3813</v>
      </c>
      <c r="B6107" s="1">
        <v>42969</v>
      </c>
      <c r="D6107"/>
      <c r="E6107"/>
      <c r="F6107"/>
      <c r="H6107"/>
      <c r="L6107"/>
    </row>
    <row r="6108" spans="1:12" x14ac:dyDescent="0.3">
      <c r="A6108" s="6" t="s">
        <v>3814</v>
      </c>
      <c r="B6108" s="1">
        <v>42173</v>
      </c>
      <c r="D6108"/>
      <c r="E6108"/>
      <c r="F6108"/>
      <c r="H6108"/>
      <c r="L6108"/>
    </row>
    <row r="6109" spans="1:12" x14ac:dyDescent="0.3">
      <c r="A6109" s="6" t="s">
        <v>3815</v>
      </c>
      <c r="B6109" s="1">
        <v>41993</v>
      </c>
      <c r="D6109"/>
      <c r="E6109"/>
      <c r="F6109"/>
      <c r="H6109"/>
      <c r="L6109"/>
    </row>
    <row r="6110" spans="1:12" x14ac:dyDescent="0.3">
      <c r="A6110" s="6" t="s">
        <v>3815</v>
      </c>
      <c r="B6110" s="1">
        <v>41993</v>
      </c>
      <c r="D6110"/>
      <c r="E6110"/>
      <c r="F6110"/>
      <c r="H6110"/>
      <c r="L6110"/>
    </row>
    <row r="6111" spans="1:12" x14ac:dyDescent="0.3">
      <c r="A6111" s="6" t="s">
        <v>3816</v>
      </c>
      <c r="B6111" s="1">
        <v>42624</v>
      </c>
      <c r="D6111"/>
      <c r="E6111"/>
      <c r="F6111"/>
      <c r="H6111"/>
      <c r="L6111"/>
    </row>
    <row r="6112" spans="1:12" x14ac:dyDescent="0.3">
      <c r="A6112" s="6" t="s">
        <v>3816</v>
      </c>
      <c r="B6112" s="1">
        <v>42624</v>
      </c>
      <c r="D6112"/>
      <c r="E6112"/>
      <c r="F6112"/>
      <c r="H6112"/>
      <c r="L6112"/>
    </row>
    <row r="6113" spans="1:12" x14ac:dyDescent="0.3">
      <c r="A6113" s="6" t="s">
        <v>3817</v>
      </c>
      <c r="B6113" s="1">
        <v>42686</v>
      </c>
      <c r="D6113"/>
      <c r="E6113"/>
      <c r="F6113"/>
      <c r="H6113"/>
      <c r="L6113"/>
    </row>
    <row r="6114" spans="1:12" x14ac:dyDescent="0.3">
      <c r="A6114" s="6" t="s">
        <v>3817</v>
      </c>
      <c r="B6114" s="1">
        <v>42686</v>
      </c>
      <c r="D6114"/>
      <c r="E6114"/>
      <c r="F6114"/>
      <c r="H6114"/>
      <c r="L6114"/>
    </row>
    <row r="6115" spans="1:12" x14ac:dyDescent="0.3">
      <c r="A6115" s="6" t="s">
        <v>3817</v>
      </c>
      <c r="B6115" s="1">
        <v>42686</v>
      </c>
      <c r="D6115"/>
      <c r="E6115"/>
      <c r="F6115"/>
      <c r="H6115"/>
      <c r="L6115"/>
    </row>
    <row r="6116" spans="1:12" x14ac:dyDescent="0.3">
      <c r="A6116" s="6" t="s">
        <v>3817</v>
      </c>
      <c r="B6116" s="1">
        <v>42686</v>
      </c>
      <c r="D6116"/>
      <c r="E6116"/>
      <c r="F6116"/>
      <c r="H6116"/>
      <c r="L6116"/>
    </row>
    <row r="6117" spans="1:12" x14ac:dyDescent="0.3">
      <c r="A6117" s="6" t="s">
        <v>3817</v>
      </c>
      <c r="B6117" s="1">
        <v>42686</v>
      </c>
      <c r="D6117"/>
      <c r="E6117"/>
      <c r="F6117"/>
      <c r="H6117"/>
      <c r="L6117"/>
    </row>
    <row r="6118" spans="1:12" x14ac:dyDescent="0.3">
      <c r="A6118" s="6" t="s">
        <v>3818</v>
      </c>
      <c r="B6118" s="1">
        <v>42443</v>
      </c>
      <c r="D6118"/>
      <c r="E6118"/>
      <c r="F6118"/>
      <c r="H6118"/>
      <c r="L6118"/>
    </row>
    <row r="6119" spans="1:12" x14ac:dyDescent="0.3">
      <c r="A6119" s="6" t="s">
        <v>3819</v>
      </c>
      <c r="B6119" s="1">
        <v>42687</v>
      </c>
      <c r="D6119"/>
      <c r="E6119"/>
      <c r="F6119"/>
      <c r="H6119"/>
      <c r="L6119"/>
    </row>
    <row r="6120" spans="1:12" x14ac:dyDescent="0.3">
      <c r="A6120" s="6" t="s">
        <v>3819</v>
      </c>
      <c r="B6120" s="1">
        <v>42687</v>
      </c>
      <c r="D6120"/>
      <c r="E6120"/>
      <c r="F6120"/>
      <c r="H6120"/>
      <c r="L6120"/>
    </row>
    <row r="6121" spans="1:12" x14ac:dyDescent="0.3">
      <c r="A6121" s="6" t="s">
        <v>3820</v>
      </c>
      <c r="B6121" s="1">
        <v>42997</v>
      </c>
      <c r="D6121"/>
      <c r="E6121"/>
      <c r="F6121"/>
      <c r="H6121"/>
      <c r="L6121"/>
    </row>
    <row r="6122" spans="1:12" x14ac:dyDescent="0.3">
      <c r="A6122" s="6" t="s">
        <v>3820</v>
      </c>
      <c r="B6122" s="1">
        <v>42997</v>
      </c>
      <c r="D6122"/>
      <c r="E6122"/>
      <c r="F6122"/>
      <c r="H6122"/>
      <c r="L6122"/>
    </row>
    <row r="6123" spans="1:12" x14ac:dyDescent="0.3">
      <c r="A6123" s="6" t="s">
        <v>3820</v>
      </c>
      <c r="B6123" s="1">
        <v>42997</v>
      </c>
      <c r="D6123"/>
      <c r="E6123"/>
      <c r="F6123"/>
      <c r="H6123"/>
      <c r="L6123"/>
    </row>
    <row r="6124" spans="1:12" x14ac:dyDescent="0.3">
      <c r="A6124" s="6" t="s">
        <v>3820</v>
      </c>
      <c r="B6124" s="1">
        <v>42997</v>
      </c>
      <c r="D6124"/>
      <c r="E6124"/>
      <c r="F6124"/>
      <c r="H6124"/>
      <c r="L6124"/>
    </row>
    <row r="6125" spans="1:12" x14ac:dyDescent="0.3">
      <c r="A6125" s="6" t="s">
        <v>3821</v>
      </c>
      <c r="B6125" s="1">
        <v>43073</v>
      </c>
      <c r="D6125"/>
      <c r="E6125"/>
      <c r="F6125"/>
      <c r="H6125"/>
      <c r="L6125"/>
    </row>
    <row r="6126" spans="1:12" x14ac:dyDescent="0.3">
      <c r="A6126" s="6" t="s">
        <v>3822</v>
      </c>
      <c r="B6126" s="1">
        <v>42247</v>
      </c>
      <c r="D6126"/>
      <c r="E6126"/>
      <c r="F6126"/>
      <c r="H6126"/>
      <c r="L6126"/>
    </row>
    <row r="6127" spans="1:12" x14ac:dyDescent="0.3">
      <c r="A6127" s="6" t="s">
        <v>3823</v>
      </c>
      <c r="B6127" s="1">
        <v>42889</v>
      </c>
      <c r="D6127"/>
      <c r="E6127"/>
      <c r="F6127"/>
      <c r="H6127"/>
      <c r="L6127"/>
    </row>
    <row r="6128" spans="1:12" x14ac:dyDescent="0.3">
      <c r="A6128" s="6" t="s">
        <v>3823</v>
      </c>
      <c r="B6128" s="1">
        <v>42889</v>
      </c>
      <c r="D6128"/>
      <c r="E6128"/>
      <c r="F6128"/>
      <c r="H6128"/>
      <c r="L6128"/>
    </row>
    <row r="6129" spans="1:12" x14ac:dyDescent="0.3">
      <c r="A6129" s="6" t="s">
        <v>3823</v>
      </c>
      <c r="B6129" s="1">
        <v>42889</v>
      </c>
      <c r="D6129"/>
      <c r="E6129"/>
      <c r="F6129"/>
      <c r="H6129"/>
      <c r="L6129"/>
    </row>
    <row r="6130" spans="1:12" x14ac:dyDescent="0.3">
      <c r="A6130" s="6" t="s">
        <v>3824</v>
      </c>
      <c r="B6130" s="1">
        <v>42460</v>
      </c>
      <c r="D6130"/>
      <c r="E6130"/>
      <c r="F6130"/>
      <c r="H6130"/>
      <c r="L6130"/>
    </row>
    <row r="6131" spans="1:12" x14ac:dyDescent="0.3">
      <c r="A6131" s="6" t="s">
        <v>3825</v>
      </c>
      <c r="B6131" s="1">
        <v>41937</v>
      </c>
      <c r="D6131"/>
      <c r="E6131"/>
      <c r="F6131"/>
      <c r="H6131"/>
      <c r="L6131"/>
    </row>
    <row r="6132" spans="1:12" x14ac:dyDescent="0.3">
      <c r="A6132" s="6" t="s">
        <v>3826</v>
      </c>
      <c r="B6132" s="1">
        <v>42820</v>
      </c>
      <c r="D6132"/>
      <c r="E6132"/>
      <c r="F6132"/>
      <c r="H6132"/>
      <c r="L6132"/>
    </row>
    <row r="6133" spans="1:12" x14ac:dyDescent="0.3">
      <c r="A6133" s="6" t="s">
        <v>3826</v>
      </c>
      <c r="B6133" s="1">
        <v>42820</v>
      </c>
      <c r="D6133"/>
      <c r="E6133"/>
      <c r="F6133"/>
      <c r="H6133"/>
      <c r="L6133"/>
    </row>
    <row r="6134" spans="1:12" x14ac:dyDescent="0.3">
      <c r="A6134" s="6" t="s">
        <v>3828</v>
      </c>
      <c r="B6134" s="1">
        <v>42000</v>
      </c>
      <c r="D6134"/>
      <c r="E6134"/>
      <c r="F6134"/>
      <c r="H6134"/>
      <c r="L6134"/>
    </row>
    <row r="6135" spans="1:12" x14ac:dyDescent="0.3">
      <c r="A6135" s="6" t="s">
        <v>3829</v>
      </c>
      <c r="B6135" s="1">
        <v>42993</v>
      </c>
      <c r="D6135"/>
      <c r="E6135"/>
      <c r="F6135"/>
      <c r="H6135"/>
      <c r="L6135"/>
    </row>
    <row r="6136" spans="1:12" x14ac:dyDescent="0.3">
      <c r="A6136" s="6" t="s">
        <v>3830</v>
      </c>
      <c r="B6136" s="1">
        <v>42598</v>
      </c>
      <c r="D6136"/>
      <c r="E6136"/>
      <c r="F6136"/>
      <c r="H6136"/>
      <c r="L6136"/>
    </row>
    <row r="6137" spans="1:12" x14ac:dyDescent="0.3">
      <c r="A6137" s="6" t="s">
        <v>3832</v>
      </c>
      <c r="B6137" s="1">
        <v>42678</v>
      </c>
      <c r="D6137"/>
      <c r="E6137"/>
      <c r="F6137"/>
      <c r="H6137"/>
      <c r="L6137"/>
    </row>
    <row r="6138" spans="1:12" x14ac:dyDescent="0.3">
      <c r="A6138" s="6" t="s">
        <v>3833</v>
      </c>
      <c r="B6138" s="1">
        <v>42295</v>
      </c>
      <c r="D6138"/>
      <c r="E6138"/>
      <c r="F6138"/>
      <c r="H6138"/>
      <c r="L6138"/>
    </row>
    <row r="6139" spans="1:12" x14ac:dyDescent="0.3">
      <c r="A6139" s="6" t="s">
        <v>3833</v>
      </c>
      <c r="B6139" s="1">
        <v>42295</v>
      </c>
      <c r="D6139"/>
      <c r="E6139"/>
      <c r="F6139"/>
      <c r="H6139"/>
      <c r="L6139"/>
    </row>
    <row r="6140" spans="1:12" x14ac:dyDescent="0.3">
      <c r="A6140" s="6" t="s">
        <v>3834</v>
      </c>
      <c r="B6140" s="1">
        <v>42674</v>
      </c>
      <c r="D6140"/>
      <c r="E6140"/>
      <c r="F6140"/>
      <c r="H6140"/>
      <c r="L6140"/>
    </row>
    <row r="6141" spans="1:12" x14ac:dyDescent="0.3">
      <c r="A6141" s="6" t="s">
        <v>3835</v>
      </c>
      <c r="B6141" s="1">
        <v>41728</v>
      </c>
      <c r="D6141"/>
      <c r="E6141"/>
      <c r="F6141"/>
      <c r="H6141"/>
      <c r="L6141"/>
    </row>
    <row r="6142" spans="1:12" x14ac:dyDescent="0.3">
      <c r="A6142" s="6" t="s">
        <v>3836</v>
      </c>
      <c r="B6142" s="1">
        <v>42112</v>
      </c>
      <c r="D6142"/>
      <c r="E6142"/>
      <c r="F6142"/>
      <c r="H6142"/>
      <c r="L6142"/>
    </row>
    <row r="6143" spans="1:12" x14ac:dyDescent="0.3">
      <c r="A6143" s="6" t="s">
        <v>3837</v>
      </c>
      <c r="B6143" s="1">
        <v>42925</v>
      </c>
      <c r="D6143"/>
      <c r="E6143"/>
      <c r="F6143"/>
      <c r="H6143"/>
      <c r="L6143"/>
    </row>
    <row r="6144" spans="1:12" x14ac:dyDescent="0.3">
      <c r="A6144" s="6" t="s">
        <v>3837</v>
      </c>
      <c r="B6144" s="1">
        <v>42925</v>
      </c>
      <c r="D6144"/>
      <c r="E6144"/>
      <c r="F6144"/>
      <c r="H6144"/>
      <c r="L6144"/>
    </row>
    <row r="6145" spans="1:12" x14ac:dyDescent="0.3">
      <c r="A6145" s="6" t="s">
        <v>3837</v>
      </c>
      <c r="B6145" s="1">
        <v>42925</v>
      </c>
      <c r="D6145"/>
      <c r="E6145"/>
      <c r="F6145"/>
      <c r="H6145"/>
      <c r="L6145"/>
    </row>
    <row r="6146" spans="1:12" x14ac:dyDescent="0.3">
      <c r="A6146" s="6" t="s">
        <v>3837</v>
      </c>
      <c r="B6146" s="1">
        <v>42925</v>
      </c>
      <c r="D6146"/>
      <c r="E6146"/>
      <c r="F6146"/>
      <c r="H6146"/>
      <c r="L6146"/>
    </row>
    <row r="6147" spans="1:12" x14ac:dyDescent="0.3">
      <c r="A6147" s="6" t="s">
        <v>3838</v>
      </c>
      <c r="B6147" s="1">
        <v>42913</v>
      </c>
      <c r="D6147"/>
      <c r="E6147"/>
      <c r="F6147"/>
      <c r="H6147"/>
      <c r="L6147"/>
    </row>
    <row r="6148" spans="1:12" x14ac:dyDescent="0.3">
      <c r="A6148" s="6" t="s">
        <v>3839</v>
      </c>
      <c r="B6148" s="1">
        <v>41995</v>
      </c>
      <c r="D6148"/>
      <c r="E6148"/>
      <c r="F6148"/>
      <c r="H6148"/>
      <c r="L6148"/>
    </row>
    <row r="6149" spans="1:12" x14ac:dyDescent="0.3">
      <c r="A6149" s="6" t="s">
        <v>3840</v>
      </c>
      <c r="B6149" s="1">
        <v>43060</v>
      </c>
      <c r="D6149"/>
      <c r="E6149"/>
      <c r="F6149"/>
      <c r="H6149"/>
      <c r="L6149"/>
    </row>
    <row r="6150" spans="1:12" x14ac:dyDescent="0.3">
      <c r="A6150" s="6" t="s">
        <v>3840</v>
      </c>
      <c r="B6150" s="1">
        <v>43060</v>
      </c>
      <c r="D6150"/>
      <c r="E6150"/>
      <c r="F6150"/>
      <c r="H6150"/>
      <c r="L6150"/>
    </row>
    <row r="6151" spans="1:12" x14ac:dyDescent="0.3">
      <c r="A6151" s="6" t="s">
        <v>3841</v>
      </c>
      <c r="B6151" s="1">
        <v>42548</v>
      </c>
      <c r="D6151"/>
      <c r="E6151"/>
      <c r="F6151"/>
      <c r="H6151"/>
      <c r="L6151"/>
    </row>
    <row r="6152" spans="1:12" x14ac:dyDescent="0.3">
      <c r="A6152" s="6" t="s">
        <v>3842</v>
      </c>
      <c r="B6152" s="1">
        <v>43097</v>
      </c>
      <c r="D6152"/>
      <c r="E6152"/>
      <c r="F6152"/>
      <c r="H6152"/>
      <c r="L6152"/>
    </row>
    <row r="6153" spans="1:12" x14ac:dyDescent="0.3">
      <c r="A6153" s="6" t="s">
        <v>3843</v>
      </c>
      <c r="B6153" s="1">
        <v>42468</v>
      </c>
      <c r="D6153"/>
      <c r="E6153"/>
      <c r="F6153"/>
      <c r="H6153"/>
      <c r="L6153"/>
    </row>
    <row r="6154" spans="1:12" x14ac:dyDescent="0.3">
      <c r="A6154" s="6" t="s">
        <v>3844</v>
      </c>
      <c r="B6154" s="1">
        <v>41716</v>
      </c>
      <c r="D6154"/>
      <c r="E6154"/>
      <c r="F6154"/>
      <c r="H6154"/>
      <c r="L6154"/>
    </row>
    <row r="6155" spans="1:12" x14ac:dyDescent="0.3">
      <c r="A6155" s="6" t="s">
        <v>3845</v>
      </c>
      <c r="B6155" s="1">
        <v>42919</v>
      </c>
      <c r="D6155"/>
      <c r="E6155"/>
      <c r="F6155"/>
      <c r="H6155"/>
      <c r="L6155"/>
    </row>
    <row r="6156" spans="1:12" x14ac:dyDescent="0.3">
      <c r="A6156" s="6" t="s">
        <v>3846</v>
      </c>
      <c r="B6156" s="1">
        <v>42845</v>
      </c>
      <c r="D6156"/>
      <c r="E6156"/>
      <c r="F6156"/>
      <c r="H6156"/>
      <c r="L6156"/>
    </row>
    <row r="6157" spans="1:12" x14ac:dyDescent="0.3">
      <c r="A6157" s="6" t="s">
        <v>3846</v>
      </c>
      <c r="B6157" s="1">
        <v>42845</v>
      </c>
      <c r="D6157"/>
      <c r="E6157"/>
      <c r="F6157"/>
      <c r="H6157"/>
      <c r="L6157"/>
    </row>
    <row r="6158" spans="1:12" x14ac:dyDescent="0.3">
      <c r="A6158" s="6" t="s">
        <v>3846</v>
      </c>
      <c r="B6158" s="1">
        <v>42845</v>
      </c>
      <c r="D6158"/>
      <c r="E6158"/>
      <c r="F6158"/>
      <c r="H6158"/>
      <c r="L6158"/>
    </row>
    <row r="6159" spans="1:12" x14ac:dyDescent="0.3">
      <c r="A6159" s="6" t="s">
        <v>3846</v>
      </c>
      <c r="B6159" s="1">
        <v>42845</v>
      </c>
      <c r="D6159"/>
      <c r="E6159"/>
      <c r="F6159"/>
      <c r="H6159"/>
      <c r="L6159"/>
    </row>
    <row r="6160" spans="1:12" x14ac:dyDescent="0.3">
      <c r="A6160" s="6" t="s">
        <v>3847</v>
      </c>
      <c r="B6160" s="1">
        <v>42585</v>
      </c>
      <c r="D6160"/>
      <c r="E6160"/>
      <c r="F6160"/>
      <c r="H6160"/>
      <c r="L6160"/>
    </row>
    <row r="6161" spans="1:12" x14ac:dyDescent="0.3">
      <c r="A6161" s="6" t="s">
        <v>3847</v>
      </c>
      <c r="B6161" s="1">
        <v>42585</v>
      </c>
      <c r="D6161"/>
      <c r="E6161"/>
      <c r="F6161"/>
      <c r="H6161"/>
      <c r="L6161"/>
    </row>
    <row r="6162" spans="1:12" x14ac:dyDescent="0.3">
      <c r="A6162" s="6" t="s">
        <v>3848</v>
      </c>
      <c r="B6162" s="1">
        <v>42707</v>
      </c>
      <c r="D6162"/>
      <c r="E6162"/>
      <c r="F6162"/>
      <c r="H6162"/>
      <c r="L6162"/>
    </row>
    <row r="6163" spans="1:12" x14ac:dyDescent="0.3">
      <c r="A6163" s="6" t="s">
        <v>3849</v>
      </c>
      <c r="B6163" s="1">
        <v>41717</v>
      </c>
      <c r="D6163"/>
      <c r="E6163"/>
      <c r="F6163"/>
      <c r="H6163"/>
      <c r="L6163"/>
    </row>
    <row r="6164" spans="1:12" x14ac:dyDescent="0.3">
      <c r="A6164" s="6" t="s">
        <v>3849</v>
      </c>
      <c r="B6164" s="1">
        <v>41717</v>
      </c>
      <c r="D6164"/>
      <c r="E6164"/>
      <c r="F6164"/>
      <c r="H6164"/>
      <c r="L6164"/>
    </row>
    <row r="6165" spans="1:12" x14ac:dyDescent="0.3">
      <c r="A6165" s="6" t="s">
        <v>3849</v>
      </c>
      <c r="B6165" s="1">
        <v>41717</v>
      </c>
      <c r="D6165"/>
      <c r="E6165"/>
      <c r="F6165"/>
      <c r="H6165"/>
      <c r="L6165"/>
    </row>
    <row r="6166" spans="1:12" x14ac:dyDescent="0.3">
      <c r="A6166" s="6" t="s">
        <v>3849</v>
      </c>
      <c r="B6166" s="1">
        <v>41717</v>
      </c>
      <c r="D6166"/>
      <c r="E6166"/>
      <c r="F6166"/>
      <c r="H6166"/>
      <c r="L6166"/>
    </row>
    <row r="6167" spans="1:12" x14ac:dyDescent="0.3">
      <c r="A6167" s="6" t="s">
        <v>3849</v>
      </c>
      <c r="B6167" s="1">
        <v>41717</v>
      </c>
      <c r="D6167"/>
      <c r="E6167"/>
      <c r="F6167"/>
      <c r="H6167"/>
      <c r="L6167"/>
    </row>
    <row r="6168" spans="1:12" x14ac:dyDescent="0.3">
      <c r="A6168" s="6" t="s">
        <v>3849</v>
      </c>
      <c r="B6168" s="1">
        <v>41717</v>
      </c>
      <c r="D6168"/>
      <c r="E6168"/>
      <c r="F6168"/>
      <c r="H6168"/>
      <c r="L6168"/>
    </row>
    <row r="6169" spans="1:12" x14ac:dyDescent="0.3">
      <c r="A6169" s="6" t="s">
        <v>3849</v>
      </c>
      <c r="B6169" s="1">
        <v>41717</v>
      </c>
      <c r="D6169"/>
      <c r="E6169"/>
      <c r="F6169"/>
      <c r="H6169"/>
      <c r="L6169"/>
    </row>
    <row r="6170" spans="1:12" x14ac:dyDescent="0.3">
      <c r="A6170" s="6" t="s">
        <v>3850</v>
      </c>
      <c r="B6170" s="1">
        <v>42114</v>
      </c>
      <c r="D6170"/>
      <c r="E6170"/>
      <c r="F6170"/>
      <c r="H6170"/>
      <c r="L6170"/>
    </row>
    <row r="6171" spans="1:12" x14ac:dyDescent="0.3">
      <c r="A6171" s="6" t="s">
        <v>3851</v>
      </c>
      <c r="B6171" s="1">
        <v>42266</v>
      </c>
      <c r="D6171"/>
      <c r="E6171"/>
      <c r="F6171"/>
      <c r="H6171"/>
      <c r="L6171"/>
    </row>
    <row r="6172" spans="1:12" x14ac:dyDescent="0.3">
      <c r="A6172" s="6" t="s">
        <v>3852</v>
      </c>
      <c r="B6172" s="1">
        <v>41878</v>
      </c>
      <c r="D6172"/>
      <c r="E6172"/>
      <c r="F6172"/>
      <c r="H6172"/>
      <c r="L6172"/>
    </row>
    <row r="6173" spans="1:12" x14ac:dyDescent="0.3">
      <c r="A6173" s="6" t="s">
        <v>3853</v>
      </c>
      <c r="B6173" s="1">
        <v>42723</v>
      </c>
      <c r="D6173"/>
      <c r="E6173"/>
      <c r="F6173"/>
      <c r="H6173"/>
      <c r="L6173"/>
    </row>
    <row r="6174" spans="1:12" x14ac:dyDescent="0.3">
      <c r="A6174" s="6" t="s">
        <v>3853</v>
      </c>
      <c r="B6174" s="1">
        <v>42723</v>
      </c>
      <c r="D6174"/>
      <c r="E6174"/>
      <c r="F6174"/>
      <c r="H6174"/>
      <c r="L6174"/>
    </row>
    <row r="6175" spans="1:12" x14ac:dyDescent="0.3">
      <c r="A6175" s="6" t="s">
        <v>3855</v>
      </c>
      <c r="B6175" s="1">
        <v>41853</v>
      </c>
      <c r="D6175"/>
      <c r="E6175"/>
      <c r="F6175"/>
      <c r="H6175"/>
      <c r="L6175"/>
    </row>
    <row r="6176" spans="1:12" x14ac:dyDescent="0.3">
      <c r="A6176" s="6" t="s">
        <v>3855</v>
      </c>
      <c r="B6176" s="1">
        <v>41853</v>
      </c>
      <c r="D6176"/>
      <c r="E6176"/>
      <c r="F6176"/>
      <c r="H6176"/>
      <c r="L6176"/>
    </row>
    <row r="6177" spans="1:12" x14ac:dyDescent="0.3">
      <c r="A6177" s="6" t="s">
        <v>3855</v>
      </c>
      <c r="B6177" s="1">
        <v>41853</v>
      </c>
      <c r="D6177"/>
      <c r="E6177"/>
      <c r="F6177"/>
      <c r="H6177"/>
      <c r="L6177"/>
    </row>
    <row r="6178" spans="1:12" x14ac:dyDescent="0.3">
      <c r="A6178" s="6" t="s">
        <v>3856</v>
      </c>
      <c r="B6178" s="1">
        <v>42268</v>
      </c>
      <c r="D6178"/>
      <c r="E6178"/>
      <c r="F6178"/>
      <c r="H6178"/>
      <c r="L6178"/>
    </row>
    <row r="6179" spans="1:12" x14ac:dyDescent="0.3">
      <c r="A6179" s="6" t="s">
        <v>3856</v>
      </c>
      <c r="B6179" s="1">
        <v>42268</v>
      </c>
      <c r="D6179"/>
      <c r="E6179"/>
      <c r="F6179"/>
      <c r="H6179"/>
      <c r="L6179"/>
    </row>
    <row r="6180" spans="1:12" x14ac:dyDescent="0.3">
      <c r="A6180" s="6" t="s">
        <v>3856</v>
      </c>
      <c r="B6180" s="1">
        <v>42268</v>
      </c>
      <c r="D6180"/>
      <c r="E6180"/>
      <c r="F6180"/>
      <c r="H6180"/>
      <c r="L6180"/>
    </row>
    <row r="6181" spans="1:12" x14ac:dyDescent="0.3">
      <c r="A6181" s="6" t="s">
        <v>3856</v>
      </c>
      <c r="B6181" s="1">
        <v>42268</v>
      </c>
      <c r="D6181"/>
      <c r="E6181"/>
      <c r="F6181"/>
      <c r="H6181"/>
      <c r="L6181"/>
    </row>
    <row r="6182" spans="1:12" x14ac:dyDescent="0.3">
      <c r="A6182" s="6" t="s">
        <v>3856</v>
      </c>
      <c r="B6182" s="1">
        <v>42268</v>
      </c>
      <c r="D6182"/>
      <c r="E6182"/>
      <c r="F6182"/>
      <c r="H6182"/>
      <c r="L6182"/>
    </row>
    <row r="6183" spans="1:12" x14ac:dyDescent="0.3">
      <c r="A6183" s="6" t="s">
        <v>3856</v>
      </c>
      <c r="B6183" s="1">
        <v>42268</v>
      </c>
      <c r="D6183"/>
      <c r="E6183"/>
      <c r="F6183"/>
      <c r="H6183"/>
      <c r="L6183"/>
    </row>
    <row r="6184" spans="1:12" x14ac:dyDescent="0.3">
      <c r="A6184" s="6" t="s">
        <v>3856</v>
      </c>
      <c r="B6184" s="1">
        <v>42268</v>
      </c>
      <c r="D6184"/>
      <c r="E6184"/>
      <c r="F6184"/>
      <c r="H6184"/>
      <c r="L6184"/>
    </row>
    <row r="6185" spans="1:12" x14ac:dyDescent="0.3">
      <c r="A6185" s="6" t="s">
        <v>3856</v>
      </c>
      <c r="B6185" s="1">
        <v>42268</v>
      </c>
      <c r="D6185"/>
      <c r="E6185"/>
      <c r="F6185"/>
      <c r="H6185"/>
      <c r="L6185"/>
    </row>
    <row r="6186" spans="1:12" x14ac:dyDescent="0.3">
      <c r="A6186" s="6" t="s">
        <v>3856</v>
      </c>
      <c r="B6186" s="1">
        <v>42268</v>
      </c>
      <c r="D6186"/>
      <c r="E6186"/>
      <c r="F6186"/>
      <c r="H6186"/>
      <c r="L6186"/>
    </row>
    <row r="6187" spans="1:12" x14ac:dyDescent="0.3">
      <c r="A6187" s="6" t="s">
        <v>3857</v>
      </c>
      <c r="B6187" s="1">
        <v>42715</v>
      </c>
      <c r="D6187"/>
      <c r="E6187"/>
      <c r="F6187"/>
      <c r="H6187"/>
      <c r="L6187"/>
    </row>
    <row r="6188" spans="1:12" x14ac:dyDescent="0.3">
      <c r="A6188" s="6" t="s">
        <v>3858</v>
      </c>
      <c r="B6188" s="1">
        <v>42223</v>
      </c>
      <c r="D6188"/>
      <c r="E6188"/>
      <c r="F6188"/>
      <c r="H6188"/>
      <c r="L6188"/>
    </row>
    <row r="6189" spans="1:12" x14ac:dyDescent="0.3">
      <c r="A6189" s="6" t="s">
        <v>3859</v>
      </c>
      <c r="B6189" s="1">
        <v>42323</v>
      </c>
      <c r="D6189"/>
      <c r="E6189"/>
      <c r="F6189"/>
      <c r="H6189"/>
      <c r="L6189"/>
    </row>
    <row r="6190" spans="1:12" x14ac:dyDescent="0.3">
      <c r="A6190" s="6" t="s">
        <v>3859</v>
      </c>
      <c r="B6190" s="1">
        <v>42323</v>
      </c>
      <c r="D6190"/>
      <c r="E6190"/>
      <c r="F6190"/>
      <c r="H6190"/>
      <c r="L6190"/>
    </row>
    <row r="6191" spans="1:12" x14ac:dyDescent="0.3">
      <c r="A6191" s="6" t="s">
        <v>3859</v>
      </c>
      <c r="B6191" s="1">
        <v>42323</v>
      </c>
      <c r="D6191"/>
      <c r="E6191"/>
      <c r="F6191"/>
      <c r="H6191"/>
      <c r="L6191"/>
    </row>
    <row r="6192" spans="1:12" x14ac:dyDescent="0.3">
      <c r="A6192" s="6" t="s">
        <v>3860</v>
      </c>
      <c r="B6192" s="1">
        <v>42829</v>
      </c>
      <c r="D6192"/>
      <c r="E6192"/>
      <c r="F6192"/>
      <c r="H6192"/>
      <c r="L6192"/>
    </row>
    <row r="6193" spans="1:12" x14ac:dyDescent="0.3">
      <c r="A6193" s="6" t="s">
        <v>3861</v>
      </c>
      <c r="B6193" s="1">
        <v>42728</v>
      </c>
      <c r="D6193"/>
      <c r="E6193"/>
      <c r="F6193"/>
      <c r="H6193"/>
      <c r="L6193"/>
    </row>
    <row r="6194" spans="1:12" x14ac:dyDescent="0.3">
      <c r="A6194" s="6" t="s">
        <v>3862</v>
      </c>
      <c r="B6194" s="1">
        <v>43082</v>
      </c>
      <c r="D6194"/>
      <c r="E6194"/>
      <c r="F6194"/>
      <c r="H6194"/>
      <c r="L6194"/>
    </row>
    <row r="6195" spans="1:12" x14ac:dyDescent="0.3">
      <c r="A6195" s="6" t="s">
        <v>3863</v>
      </c>
      <c r="B6195" s="1">
        <v>43091</v>
      </c>
      <c r="D6195"/>
      <c r="E6195"/>
      <c r="F6195"/>
      <c r="H6195"/>
      <c r="L6195"/>
    </row>
    <row r="6196" spans="1:12" x14ac:dyDescent="0.3">
      <c r="A6196" s="6" t="s">
        <v>3863</v>
      </c>
      <c r="B6196" s="1">
        <v>43091</v>
      </c>
      <c r="D6196"/>
      <c r="E6196"/>
      <c r="F6196"/>
      <c r="H6196"/>
      <c r="L6196"/>
    </row>
    <row r="6197" spans="1:12" x14ac:dyDescent="0.3">
      <c r="A6197" s="6" t="s">
        <v>3863</v>
      </c>
      <c r="B6197" s="1">
        <v>43091</v>
      </c>
      <c r="D6197"/>
      <c r="E6197"/>
      <c r="F6197"/>
      <c r="H6197"/>
      <c r="L6197"/>
    </row>
    <row r="6198" spans="1:12" x14ac:dyDescent="0.3">
      <c r="A6198" s="6" t="s">
        <v>3864</v>
      </c>
      <c r="B6198" s="1">
        <v>43029</v>
      </c>
      <c r="D6198"/>
      <c r="E6198"/>
      <c r="F6198"/>
      <c r="H6198"/>
      <c r="L6198"/>
    </row>
    <row r="6199" spans="1:12" x14ac:dyDescent="0.3">
      <c r="A6199" s="6" t="s">
        <v>3864</v>
      </c>
      <c r="B6199" s="1">
        <v>43029</v>
      </c>
      <c r="D6199"/>
      <c r="E6199"/>
      <c r="F6199"/>
      <c r="H6199"/>
      <c r="L6199"/>
    </row>
    <row r="6200" spans="1:12" x14ac:dyDescent="0.3">
      <c r="A6200" s="6" t="s">
        <v>3865</v>
      </c>
      <c r="B6200" s="1">
        <v>42321</v>
      </c>
      <c r="D6200"/>
      <c r="E6200"/>
      <c r="F6200"/>
      <c r="H6200"/>
      <c r="L6200"/>
    </row>
    <row r="6201" spans="1:12" x14ac:dyDescent="0.3">
      <c r="A6201" s="6" t="s">
        <v>3865</v>
      </c>
      <c r="B6201" s="1">
        <v>42321</v>
      </c>
      <c r="D6201"/>
      <c r="E6201"/>
      <c r="F6201"/>
      <c r="H6201"/>
      <c r="L6201"/>
    </row>
    <row r="6202" spans="1:12" x14ac:dyDescent="0.3">
      <c r="A6202" s="6" t="s">
        <v>3865</v>
      </c>
      <c r="B6202" s="1">
        <v>42321</v>
      </c>
      <c r="D6202"/>
      <c r="E6202"/>
      <c r="F6202"/>
      <c r="H6202"/>
      <c r="L6202"/>
    </row>
    <row r="6203" spans="1:12" x14ac:dyDescent="0.3">
      <c r="A6203" s="6" t="s">
        <v>3866</v>
      </c>
      <c r="B6203" s="1">
        <v>42110</v>
      </c>
      <c r="D6203"/>
      <c r="E6203"/>
      <c r="F6203"/>
      <c r="H6203"/>
      <c r="L6203"/>
    </row>
    <row r="6204" spans="1:12" x14ac:dyDescent="0.3">
      <c r="A6204" s="6" t="s">
        <v>3866</v>
      </c>
      <c r="B6204" s="1">
        <v>42110</v>
      </c>
      <c r="D6204"/>
      <c r="E6204"/>
      <c r="F6204"/>
      <c r="H6204"/>
      <c r="L6204"/>
    </row>
    <row r="6205" spans="1:12" x14ac:dyDescent="0.3">
      <c r="A6205" s="6" t="s">
        <v>3867</v>
      </c>
      <c r="B6205" s="1">
        <v>42720</v>
      </c>
      <c r="D6205"/>
      <c r="E6205"/>
      <c r="F6205"/>
      <c r="H6205"/>
      <c r="L6205"/>
    </row>
    <row r="6206" spans="1:12" x14ac:dyDescent="0.3">
      <c r="A6206" s="6" t="s">
        <v>3868</v>
      </c>
      <c r="B6206" s="1">
        <v>42664</v>
      </c>
      <c r="D6206"/>
      <c r="E6206"/>
      <c r="F6206"/>
      <c r="H6206"/>
      <c r="L6206"/>
    </row>
    <row r="6207" spans="1:12" x14ac:dyDescent="0.3">
      <c r="A6207" s="6" t="s">
        <v>3869</v>
      </c>
      <c r="B6207" s="1">
        <v>43070</v>
      </c>
      <c r="D6207"/>
      <c r="E6207"/>
      <c r="F6207"/>
      <c r="H6207"/>
      <c r="L6207"/>
    </row>
    <row r="6208" spans="1:12" x14ac:dyDescent="0.3">
      <c r="A6208" s="6" t="s">
        <v>3870</v>
      </c>
      <c r="B6208" s="1">
        <v>42663</v>
      </c>
      <c r="D6208"/>
      <c r="E6208"/>
      <c r="F6208"/>
      <c r="H6208"/>
      <c r="L6208"/>
    </row>
    <row r="6209" spans="1:12" x14ac:dyDescent="0.3">
      <c r="A6209" s="6" t="s">
        <v>3870</v>
      </c>
      <c r="B6209" s="1">
        <v>42663</v>
      </c>
      <c r="D6209"/>
      <c r="E6209"/>
      <c r="F6209"/>
      <c r="H6209"/>
      <c r="L6209"/>
    </row>
    <row r="6210" spans="1:12" x14ac:dyDescent="0.3">
      <c r="A6210" s="6" t="s">
        <v>3870</v>
      </c>
      <c r="B6210" s="1">
        <v>42663</v>
      </c>
      <c r="D6210"/>
      <c r="E6210"/>
      <c r="F6210"/>
      <c r="H6210"/>
      <c r="L6210"/>
    </row>
    <row r="6211" spans="1:12" x14ac:dyDescent="0.3">
      <c r="A6211" s="6" t="s">
        <v>3871</v>
      </c>
      <c r="B6211" s="1">
        <v>43007</v>
      </c>
      <c r="D6211"/>
      <c r="E6211"/>
      <c r="F6211"/>
      <c r="H6211"/>
      <c r="L6211"/>
    </row>
    <row r="6212" spans="1:12" x14ac:dyDescent="0.3">
      <c r="A6212" s="6" t="s">
        <v>3872</v>
      </c>
      <c r="B6212" s="1">
        <v>42965</v>
      </c>
      <c r="D6212"/>
      <c r="E6212"/>
      <c r="F6212"/>
      <c r="H6212"/>
      <c r="L6212"/>
    </row>
    <row r="6213" spans="1:12" x14ac:dyDescent="0.3">
      <c r="A6213" s="6" t="s">
        <v>3872</v>
      </c>
      <c r="B6213" s="1">
        <v>42965</v>
      </c>
      <c r="D6213"/>
      <c r="E6213"/>
      <c r="F6213"/>
      <c r="H6213"/>
      <c r="L6213"/>
    </row>
    <row r="6214" spans="1:12" x14ac:dyDescent="0.3">
      <c r="A6214" s="6" t="s">
        <v>3872</v>
      </c>
      <c r="B6214" s="1">
        <v>42965</v>
      </c>
      <c r="D6214"/>
      <c r="E6214"/>
      <c r="F6214"/>
      <c r="H6214"/>
      <c r="L6214"/>
    </row>
    <row r="6215" spans="1:12" x14ac:dyDescent="0.3">
      <c r="A6215" s="6" t="s">
        <v>3873</v>
      </c>
      <c r="B6215" s="1">
        <v>43051</v>
      </c>
      <c r="D6215"/>
      <c r="E6215"/>
      <c r="F6215"/>
      <c r="H6215"/>
      <c r="L6215"/>
    </row>
    <row r="6216" spans="1:12" x14ac:dyDescent="0.3">
      <c r="A6216" s="6" t="s">
        <v>3873</v>
      </c>
      <c r="B6216" s="1">
        <v>43051</v>
      </c>
      <c r="D6216"/>
      <c r="E6216"/>
      <c r="F6216"/>
      <c r="H6216"/>
      <c r="L6216"/>
    </row>
    <row r="6217" spans="1:12" x14ac:dyDescent="0.3">
      <c r="A6217" s="6" t="s">
        <v>3874</v>
      </c>
      <c r="B6217" s="1">
        <v>41923</v>
      </c>
      <c r="D6217"/>
      <c r="E6217"/>
      <c r="F6217"/>
      <c r="H6217"/>
      <c r="L6217"/>
    </row>
    <row r="6218" spans="1:12" x14ac:dyDescent="0.3">
      <c r="A6218" s="6" t="s">
        <v>3875</v>
      </c>
      <c r="B6218" s="1">
        <v>42336</v>
      </c>
      <c r="D6218"/>
      <c r="E6218"/>
      <c r="F6218"/>
      <c r="H6218"/>
      <c r="L6218"/>
    </row>
    <row r="6219" spans="1:12" x14ac:dyDescent="0.3">
      <c r="A6219" s="6" t="s">
        <v>3875</v>
      </c>
      <c r="B6219" s="1">
        <v>42336</v>
      </c>
      <c r="D6219"/>
      <c r="E6219"/>
      <c r="F6219"/>
      <c r="H6219"/>
      <c r="L6219"/>
    </row>
    <row r="6220" spans="1:12" x14ac:dyDescent="0.3">
      <c r="A6220" s="6" t="s">
        <v>3876</v>
      </c>
      <c r="B6220" s="1">
        <v>42212</v>
      </c>
      <c r="D6220"/>
      <c r="E6220"/>
      <c r="F6220"/>
      <c r="H6220"/>
      <c r="L6220"/>
    </row>
    <row r="6221" spans="1:12" x14ac:dyDescent="0.3">
      <c r="A6221" s="6" t="s">
        <v>3877</v>
      </c>
      <c r="B6221" s="1">
        <v>42663</v>
      </c>
      <c r="D6221"/>
      <c r="E6221"/>
      <c r="F6221"/>
      <c r="H6221"/>
      <c r="L6221"/>
    </row>
    <row r="6222" spans="1:12" x14ac:dyDescent="0.3">
      <c r="A6222" s="6" t="s">
        <v>3877</v>
      </c>
      <c r="B6222" s="1">
        <v>42663</v>
      </c>
      <c r="D6222"/>
      <c r="E6222"/>
      <c r="F6222"/>
      <c r="H6222"/>
      <c r="L6222"/>
    </row>
    <row r="6223" spans="1:12" x14ac:dyDescent="0.3">
      <c r="A6223" s="6" t="s">
        <v>3877</v>
      </c>
      <c r="B6223" s="1">
        <v>42663</v>
      </c>
      <c r="D6223"/>
      <c r="E6223"/>
      <c r="F6223"/>
      <c r="H6223"/>
      <c r="L6223"/>
    </row>
    <row r="6224" spans="1:12" x14ac:dyDescent="0.3">
      <c r="A6224" s="6" t="s">
        <v>3878</v>
      </c>
      <c r="B6224" s="1">
        <v>42992</v>
      </c>
      <c r="D6224"/>
      <c r="E6224"/>
      <c r="F6224"/>
      <c r="H6224"/>
      <c r="L6224"/>
    </row>
    <row r="6225" spans="1:12" x14ac:dyDescent="0.3">
      <c r="A6225" s="6" t="s">
        <v>3879</v>
      </c>
      <c r="B6225" s="1">
        <v>43092</v>
      </c>
      <c r="D6225"/>
      <c r="E6225"/>
      <c r="F6225"/>
      <c r="H6225"/>
      <c r="L6225"/>
    </row>
    <row r="6226" spans="1:12" x14ac:dyDescent="0.3">
      <c r="A6226" s="6" t="s">
        <v>3879</v>
      </c>
      <c r="B6226" s="1">
        <v>43092</v>
      </c>
      <c r="D6226"/>
      <c r="E6226"/>
      <c r="F6226"/>
      <c r="H6226"/>
      <c r="L6226"/>
    </row>
    <row r="6227" spans="1:12" x14ac:dyDescent="0.3">
      <c r="A6227" s="6" t="s">
        <v>3879</v>
      </c>
      <c r="B6227" s="1">
        <v>43092</v>
      </c>
      <c r="D6227"/>
      <c r="E6227"/>
      <c r="F6227"/>
      <c r="H6227"/>
      <c r="L6227"/>
    </row>
    <row r="6228" spans="1:12" x14ac:dyDescent="0.3">
      <c r="A6228" s="6" t="s">
        <v>3880</v>
      </c>
      <c r="B6228" s="1">
        <v>42282</v>
      </c>
      <c r="D6228"/>
      <c r="E6228"/>
      <c r="F6228"/>
      <c r="H6228"/>
      <c r="L6228"/>
    </row>
    <row r="6229" spans="1:12" x14ac:dyDescent="0.3">
      <c r="A6229" s="6" t="s">
        <v>3880</v>
      </c>
      <c r="B6229" s="1">
        <v>42282</v>
      </c>
      <c r="D6229"/>
      <c r="E6229"/>
      <c r="F6229"/>
      <c r="H6229"/>
      <c r="L6229"/>
    </row>
    <row r="6230" spans="1:12" x14ac:dyDescent="0.3">
      <c r="A6230" s="6" t="s">
        <v>3881</v>
      </c>
      <c r="B6230" s="1">
        <v>41945</v>
      </c>
      <c r="D6230"/>
      <c r="E6230"/>
      <c r="F6230"/>
      <c r="H6230"/>
      <c r="L6230"/>
    </row>
    <row r="6231" spans="1:12" x14ac:dyDescent="0.3">
      <c r="A6231" s="6" t="s">
        <v>3882</v>
      </c>
      <c r="B6231" s="1">
        <v>42391</v>
      </c>
      <c r="D6231"/>
      <c r="E6231"/>
      <c r="F6231"/>
      <c r="H6231"/>
      <c r="L6231"/>
    </row>
    <row r="6232" spans="1:12" x14ac:dyDescent="0.3">
      <c r="A6232" s="6" t="s">
        <v>3882</v>
      </c>
      <c r="B6232" s="1">
        <v>42391</v>
      </c>
      <c r="D6232"/>
      <c r="E6232"/>
      <c r="F6232"/>
      <c r="H6232"/>
      <c r="L6232"/>
    </row>
    <row r="6233" spans="1:12" x14ac:dyDescent="0.3">
      <c r="A6233" s="6" t="s">
        <v>3883</v>
      </c>
      <c r="B6233" s="1">
        <v>42927</v>
      </c>
      <c r="D6233"/>
      <c r="E6233"/>
      <c r="F6233"/>
      <c r="H6233"/>
      <c r="L6233"/>
    </row>
    <row r="6234" spans="1:12" x14ac:dyDescent="0.3">
      <c r="A6234" s="6" t="s">
        <v>3884</v>
      </c>
      <c r="B6234" s="1">
        <v>42989</v>
      </c>
      <c r="D6234"/>
      <c r="E6234"/>
      <c r="F6234"/>
      <c r="H6234"/>
      <c r="L6234"/>
    </row>
    <row r="6235" spans="1:12" x14ac:dyDescent="0.3">
      <c r="A6235" s="6" t="s">
        <v>3884</v>
      </c>
      <c r="B6235" s="1">
        <v>42989</v>
      </c>
      <c r="D6235"/>
      <c r="E6235"/>
      <c r="F6235"/>
      <c r="H6235"/>
      <c r="L6235"/>
    </row>
    <row r="6236" spans="1:12" x14ac:dyDescent="0.3">
      <c r="A6236" s="6" t="s">
        <v>3884</v>
      </c>
      <c r="B6236" s="1">
        <v>42989</v>
      </c>
      <c r="D6236"/>
      <c r="E6236"/>
      <c r="F6236"/>
      <c r="H6236"/>
      <c r="L6236"/>
    </row>
    <row r="6237" spans="1:12" x14ac:dyDescent="0.3">
      <c r="A6237" s="6" t="s">
        <v>3884</v>
      </c>
      <c r="B6237" s="1">
        <v>42989</v>
      </c>
      <c r="D6237"/>
      <c r="E6237"/>
      <c r="F6237"/>
      <c r="H6237"/>
      <c r="L6237"/>
    </row>
    <row r="6238" spans="1:12" x14ac:dyDescent="0.3">
      <c r="A6238" s="6" t="s">
        <v>3884</v>
      </c>
      <c r="B6238" s="1">
        <v>42989</v>
      </c>
      <c r="D6238"/>
      <c r="E6238"/>
      <c r="F6238"/>
      <c r="H6238"/>
      <c r="L6238"/>
    </row>
    <row r="6239" spans="1:12" x14ac:dyDescent="0.3">
      <c r="A6239" s="6" t="s">
        <v>3885</v>
      </c>
      <c r="B6239" s="1">
        <v>42423</v>
      </c>
      <c r="D6239"/>
      <c r="E6239"/>
      <c r="F6239"/>
      <c r="H6239"/>
      <c r="L6239"/>
    </row>
    <row r="6240" spans="1:12" x14ac:dyDescent="0.3">
      <c r="A6240" s="6" t="s">
        <v>3886</v>
      </c>
      <c r="B6240" s="1">
        <v>42391</v>
      </c>
      <c r="D6240"/>
      <c r="E6240"/>
      <c r="F6240"/>
      <c r="H6240"/>
      <c r="L6240"/>
    </row>
    <row r="6241" spans="1:12" x14ac:dyDescent="0.3">
      <c r="A6241" s="6" t="s">
        <v>3887</v>
      </c>
      <c r="B6241" s="1">
        <v>42350</v>
      </c>
      <c r="D6241"/>
      <c r="E6241"/>
      <c r="F6241"/>
      <c r="H6241"/>
      <c r="L6241"/>
    </row>
    <row r="6242" spans="1:12" x14ac:dyDescent="0.3">
      <c r="A6242" s="6" t="s">
        <v>3887</v>
      </c>
      <c r="B6242" s="1">
        <v>42350</v>
      </c>
      <c r="D6242"/>
      <c r="E6242"/>
      <c r="F6242"/>
      <c r="H6242"/>
      <c r="L6242"/>
    </row>
    <row r="6243" spans="1:12" x14ac:dyDescent="0.3">
      <c r="A6243" s="6" t="s">
        <v>3888</v>
      </c>
      <c r="B6243" s="1">
        <v>42672</v>
      </c>
      <c r="D6243"/>
      <c r="E6243"/>
      <c r="F6243"/>
      <c r="H6243"/>
      <c r="L6243"/>
    </row>
    <row r="6244" spans="1:12" x14ac:dyDescent="0.3">
      <c r="A6244" s="6" t="s">
        <v>3889</v>
      </c>
      <c r="B6244" s="1">
        <v>42883</v>
      </c>
      <c r="D6244"/>
      <c r="E6244"/>
      <c r="F6244"/>
      <c r="H6244"/>
      <c r="L6244"/>
    </row>
    <row r="6245" spans="1:12" x14ac:dyDescent="0.3">
      <c r="A6245" s="6" t="s">
        <v>3890</v>
      </c>
      <c r="B6245" s="1">
        <v>41994</v>
      </c>
      <c r="D6245"/>
      <c r="E6245"/>
      <c r="F6245"/>
      <c r="H6245"/>
      <c r="L6245"/>
    </row>
    <row r="6246" spans="1:12" x14ac:dyDescent="0.3">
      <c r="A6246" s="6" t="s">
        <v>3891</v>
      </c>
      <c r="B6246" s="1">
        <v>42698</v>
      </c>
      <c r="D6246"/>
      <c r="E6246"/>
      <c r="F6246"/>
      <c r="H6246"/>
      <c r="L6246"/>
    </row>
    <row r="6247" spans="1:12" x14ac:dyDescent="0.3">
      <c r="A6247" s="6" t="s">
        <v>3892</v>
      </c>
      <c r="B6247" s="1">
        <v>42328</v>
      </c>
      <c r="D6247"/>
      <c r="E6247"/>
      <c r="F6247"/>
      <c r="H6247"/>
      <c r="L6247"/>
    </row>
    <row r="6248" spans="1:12" x14ac:dyDescent="0.3">
      <c r="A6248" s="6" t="s">
        <v>3892</v>
      </c>
      <c r="B6248" s="1">
        <v>42328</v>
      </c>
      <c r="D6248"/>
      <c r="E6248"/>
      <c r="F6248"/>
      <c r="H6248"/>
      <c r="L6248"/>
    </row>
    <row r="6249" spans="1:12" x14ac:dyDescent="0.3">
      <c r="A6249" s="6" t="s">
        <v>3892</v>
      </c>
      <c r="B6249" s="1">
        <v>42328</v>
      </c>
      <c r="D6249"/>
      <c r="E6249"/>
      <c r="F6249"/>
      <c r="H6249"/>
      <c r="L6249"/>
    </row>
    <row r="6250" spans="1:12" x14ac:dyDescent="0.3">
      <c r="A6250" s="6" t="s">
        <v>3893</v>
      </c>
      <c r="B6250" s="1">
        <v>42884</v>
      </c>
      <c r="D6250"/>
      <c r="E6250"/>
      <c r="F6250"/>
      <c r="H6250"/>
      <c r="L6250"/>
    </row>
    <row r="6251" spans="1:12" x14ac:dyDescent="0.3">
      <c r="A6251" s="6" t="s">
        <v>3893</v>
      </c>
      <c r="B6251" s="1">
        <v>42884</v>
      </c>
      <c r="D6251"/>
      <c r="E6251"/>
      <c r="F6251"/>
      <c r="H6251"/>
      <c r="L6251"/>
    </row>
    <row r="6252" spans="1:12" x14ac:dyDescent="0.3">
      <c r="A6252" s="6" t="s">
        <v>3893</v>
      </c>
      <c r="B6252" s="1">
        <v>42884</v>
      </c>
      <c r="D6252"/>
      <c r="E6252"/>
      <c r="F6252"/>
      <c r="H6252"/>
      <c r="L6252"/>
    </row>
    <row r="6253" spans="1:12" x14ac:dyDescent="0.3">
      <c r="A6253" s="6" t="s">
        <v>3893</v>
      </c>
      <c r="B6253" s="1">
        <v>42884</v>
      </c>
      <c r="D6253"/>
      <c r="E6253"/>
      <c r="F6253"/>
      <c r="H6253"/>
      <c r="L6253"/>
    </row>
    <row r="6254" spans="1:12" x14ac:dyDescent="0.3">
      <c r="A6254" s="6" t="s">
        <v>3894</v>
      </c>
      <c r="B6254" s="1">
        <v>41975</v>
      </c>
      <c r="D6254"/>
      <c r="E6254"/>
      <c r="F6254"/>
      <c r="H6254"/>
      <c r="L6254"/>
    </row>
    <row r="6255" spans="1:12" x14ac:dyDescent="0.3">
      <c r="A6255" s="6" t="s">
        <v>3895</v>
      </c>
      <c r="B6255" s="1">
        <v>41736</v>
      </c>
      <c r="D6255"/>
      <c r="E6255"/>
      <c r="F6255"/>
      <c r="H6255"/>
      <c r="L6255"/>
    </row>
    <row r="6256" spans="1:12" x14ac:dyDescent="0.3">
      <c r="A6256" s="6" t="s">
        <v>3895</v>
      </c>
      <c r="B6256" s="1">
        <v>41736</v>
      </c>
      <c r="D6256"/>
      <c r="E6256"/>
      <c r="F6256"/>
      <c r="H6256"/>
      <c r="L6256"/>
    </row>
    <row r="6257" spans="1:12" x14ac:dyDescent="0.3">
      <c r="A6257" s="6" t="s">
        <v>3896</v>
      </c>
      <c r="B6257" s="1">
        <v>42255</v>
      </c>
      <c r="D6257"/>
      <c r="E6257"/>
      <c r="F6257"/>
      <c r="H6257"/>
      <c r="L6257"/>
    </row>
    <row r="6258" spans="1:12" x14ac:dyDescent="0.3">
      <c r="A6258" s="6" t="s">
        <v>3897</v>
      </c>
      <c r="B6258" s="1">
        <v>42987</v>
      </c>
      <c r="D6258"/>
      <c r="E6258"/>
      <c r="F6258"/>
      <c r="H6258"/>
      <c r="L6258"/>
    </row>
    <row r="6259" spans="1:12" x14ac:dyDescent="0.3">
      <c r="A6259" s="6" t="s">
        <v>3898</v>
      </c>
      <c r="B6259" s="1">
        <v>42253</v>
      </c>
      <c r="D6259"/>
      <c r="E6259"/>
      <c r="F6259"/>
      <c r="H6259"/>
      <c r="L6259"/>
    </row>
    <row r="6260" spans="1:12" x14ac:dyDescent="0.3">
      <c r="A6260" s="6" t="s">
        <v>3899</v>
      </c>
      <c r="B6260" s="1">
        <v>43041</v>
      </c>
      <c r="D6260"/>
      <c r="E6260"/>
      <c r="F6260"/>
      <c r="H6260"/>
      <c r="L6260"/>
    </row>
    <row r="6261" spans="1:12" x14ac:dyDescent="0.3">
      <c r="A6261" s="6" t="s">
        <v>3900</v>
      </c>
      <c r="B6261" s="1">
        <v>42091</v>
      </c>
      <c r="D6261"/>
      <c r="E6261"/>
      <c r="F6261"/>
      <c r="H6261"/>
      <c r="L6261"/>
    </row>
    <row r="6262" spans="1:12" x14ac:dyDescent="0.3">
      <c r="A6262" s="6" t="s">
        <v>3901</v>
      </c>
      <c r="B6262" s="1">
        <v>42229</v>
      </c>
      <c r="D6262"/>
      <c r="E6262"/>
      <c r="F6262"/>
      <c r="H6262"/>
      <c r="L6262"/>
    </row>
    <row r="6263" spans="1:12" x14ac:dyDescent="0.3">
      <c r="A6263" s="6" t="s">
        <v>3902</v>
      </c>
      <c r="B6263" s="1">
        <v>42136</v>
      </c>
      <c r="D6263"/>
      <c r="E6263"/>
      <c r="F6263"/>
      <c r="H6263"/>
      <c r="L6263"/>
    </row>
    <row r="6264" spans="1:12" x14ac:dyDescent="0.3">
      <c r="A6264" s="6" t="s">
        <v>3903</v>
      </c>
      <c r="B6264" s="1">
        <v>42939</v>
      </c>
      <c r="D6264"/>
      <c r="E6264"/>
      <c r="F6264"/>
      <c r="H6264"/>
      <c r="L6264"/>
    </row>
    <row r="6265" spans="1:12" x14ac:dyDescent="0.3">
      <c r="A6265" s="6" t="s">
        <v>3904</v>
      </c>
      <c r="B6265" s="1">
        <v>42637</v>
      </c>
      <c r="D6265"/>
      <c r="E6265"/>
      <c r="F6265"/>
      <c r="H6265"/>
      <c r="L6265"/>
    </row>
    <row r="6266" spans="1:12" x14ac:dyDescent="0.3">
      <c r="A6266" s="6" t="s">
        <v>3905</v>
      </c>
      <c r="B6266" s="1">
        <v>42860</v>
      </c>
      <c r="D6266"/>
      <c r="E6266"/>
      <c r="F6266"/>
      <c r="H6266"/>
      <c r="L6266"/>
    </row>
    <row r="6267" spans="1:12" x14ac:dyDescent="0.3">
      <c r="A6267" s="6" t="s">
        <v>3906</v>
      </c>
      <c r="B6267" s="1">
        <v>42649</v>
      </c>
      <c r="D6267"/>
      <c r="E6267"/>
      <c r="F6267"/>
      <c r="H6267"/>
      <c r="L6267"/>
    </row>
    <row r="6268" spans="1:12" x14ac:dyDescent="0.3">
      <c r="A6268" s="6" t="s">
        <v>3907</v>
      </c>
      <c r="B6268" s="1">
        <v>41946</v>
      </c>
      <c r="D6268"/>
      <c r="E6268"/>
      <c r="F6268"/>
      <c r="H6268"/>
      <c r="L6268"/>
    </row>
    <row r="6269" spans="1:12" x14ac:dyDescent="0.3">
      <c r="A6269" s="6" t="s">
        <v>3907</v>
      </c>
      <c r="B6269" s="1">
        <v>41946</v>
      </c>
      <c r="D6269"/>
      <c r="E6269"/>
      <c r="F6269"/>
      <c r="H6269"/>
      <c r="L6269"/>
    </row>
    <row r="6270" spans="1:12" x14ac:dyDescent="0.3">
      <c r="A6270" s="6" t="s">
        <v>3908</v>
      </c>
      <c r="B6270" s="1">
        <v>42278</v>
      </c>
      <c r="D6270"/>
      <c r="E6270"/>
      <c r="F6270"/>
      <c r="H6270"/>
      <c r="L6270"/>
    </row>
    <row r="6271" spans="1:12" x14ac:dyDescent="0.3">
      <c r="A6271" s="6" t="s">
        <v>3908</v>
      </c>
      <c r="B6271" s="1">
        <v>42278</v>
      </c>
      <c r="D6271"/>
      <c r="E6271"/>
      <c r="F6271"/>
      <c r="H6271"/>
      <c r="L6271"/>
    </row>
    <row r="6272" spans="1:12" x14ac:dyDescent="0.3">
      <c r="A6272" s="6" t="s">
        <v>3909</v>
      </c>
      <c r="B6272" s="1">
        <v>43071</v>
      </c>
      <c r="D6272"/>
      <c r="E6272"/>
      <c r="F6272"/>
      <c r="H6272"/>
      <c r="L6272"/>
    </row>
    <row r="6273" spans="1:12" x14ac:dyDescent="0.3">
      <c r="A6273" s="6" t="s">
        <v>3909</v>
      </c>
      <c r="B6273" s="1">
        <v>43071</v>
      </c>
      <c r="D6273"/>
      <c r="E6273"/>
      <c r="F6273"/>
      <c r="H6273"/>
      <c r="L6273"/>
    </row>
    <row r="6274" spans="1:12" x14ac:dyDescent="0.3">
      <c r="A6274" s="6" t="s">
        <v>3909</v>
      </c>
      <c r="B6274" s="1">
        <v>43071</v>
      </c>
      <c r="D6274"/>
      <c r="E6274"/>
      <c r="F6274"/>
      <c r="H6274"/>
      <c r="L6274"/>
    </row>
    <row r="6275" spans="1:12" x14ac:dyDescent="0.3">
      <c r="A6275" s="6" t="s">
        <v>3910</v>
      </c>
      <c r="B6275" s="1">
        <v>43080</v>
      </c>
      <c r="D6275"/>
      <c r="E6275"/>
      <c r="F6275"/>
      <c r="H6275"/>
      <c r="L6275"/>
    </row>
    <row r="6276" spans="1:12" x14ac:dyDescent="0.3">
      <c r="A6276" s="6" t="s">
        <v>3911</v>
      </c>
      <c r="B6276" s="1">
        <v>42568</v>
      </c>
      <c r="D6276"/>
      <c r="E6276"/>
      <c r="F6276"/>
      <c r="H6276"/>
      <c r="L6276"/>
    </row>
    <row r="6277" spans="1:12" x14ac:dyDescent="0.3">
      <c r="A6277" s="6" t="s">
        <v>3911</v>
      </c>
      <c r="B6277" s="1">
        <v>42568</v>
      </c>
      <c r="D6277"/>
      <c r="E6277"/>
      <c r="F6277"/>
      <c r="H6277"/>
      <c r="L6277"/>
    </row>
    <row r="6278" spans="1:12" x14ac:dyDescent="0.3">
      <c r="A6278" s="6" t="s">
        <v>3911</v>
      </c>
      <c r="B6278" s="1">
        <v>42568</v>
      </c>
      <c r="D6278"/>
      <c r="E6278"/>
      <c r="F6278"/>
      <c r="H6278"/>
      <c r="L6278"/>
    </row>
    <row r="6279" spans="1:12" x14ac:dyDescent="0.3">
      <c r="A6279" s="6" t="s">
        <v>3911</v>
      </c>
      <c r="B6279" s="1">
        <v>42568</v>
      </c>
      <c r="D6279"/>
      <c r="E6279"/>
      <c r="F6279"/>
      <c r="H6279"/>
      <c r="L6279"/>
    </row>
    <row r="6280" spans="1:12" x14ac:dyDescent="0.3">
      <c r="A6280" s="6" t="s">
        <v>3911</v>
      </c>
      <c r="B6280" s="1">
        <v>42568</v>
      </c>
      <c r="D6280"/>
      <c r="E6280"/>
      <c r="F6280"/>
      <c r="H6280"/>
      <c r="L6280"/>
    </row>
    <row r="6281" spans="1:12" x14ac:dyDescent="0.3">
      <c r="A6281" s="6" t="s">
        <v>3911</v>
      </c>
      <c r="B6281" s="1">
        <v>42568</v>
      </c>
      <c r="D6281"/>
      <c r="E6281"/>
      <c r="F6281"/>
      <c r="H6281"/>
      <c r="L6281"/>
    </row>
    <row r="6282" spans="1:12" x14ac:dyDescent="0.3">
      <c r="A6282" s="6" t="s">
        <v>3911</v>
      </c>
      <c r="B6282" s="1">
        <v>42568</v>
      </c>
      <c r="D6282"/>
      <c r="E6282"/>
      <c r="F6282"/>
      <c r="H6282"/>
      <c r="L6282"/>
    </row>
    <row r="6283" spans="1:12" x14ac:dyDescent="0.3">
      <c r="A6283" s="6" t="s">
        <v>3912</v>
      </c>
      <c r="B6283" s="1">
        <v>42867</v>
      </c>
      <c r="D6283"/>
      <c r="E6283"/>
      <c r="F6283"/>
      <c r="H6283"/>
      <c r="L6283"/>
    </row>
    <row r="6284" spans="1:12" x14ac:dyDescent="0.3">
      <c r="A6284" s="6" t="s">
        <v>3913</v>
      </c>
      <c r="B6284" s="1">
        <v>42328</v>
      </c>
      <c r="D6284"/>
      <c r="E6284"/>
      <c r="F6284"/>
      <c r="H6284"/>
      <c r="L6284"/>
    </row>
    <row r="6285" spans="1:12" x14ac:dyDescent="0.3">
      <c r="A6285" s="6" t="s">
        <v>3913</v>
      </c>
      <c r="B6285" s="1">
        <v>42328</v>
      </c>
      <c r="D6285"/>
      <c r="E6285"/>
      <c r="F6285"/>
      <c r="H6285"/>
      <c r="L6285"/>
    </row>
    <row r="6286" spans="1:12" x14ac:dyDescent="0.3">
      <c r="A6286" s="6" t="s">
        <v>3914</v>
      </c>
      <c r="B6286" s="1">
        <v>42637</v>
      </c>
      <c r="D6286"/>
      <c r="E6286"/>
      <c r="F6286"/>
      <c r="H6286"/>
      <c r="L6286"/>
    </row>
    <row r="6287" spans="1:12" x14ac:dyDescent="0.3">
      <c r="A6287" s="6" t="s">
        <v>3914</v>
      </c>
      <c r="B6287" s="1">
        <v>42637</v>
      </c>
      <c r="D6287"/>
      <c r="E6287"/>
      <c r="F6287"/>
      <c r="H6287"/>
      <c r="L6287"/>
    </row>
    <row r="6288" spans="1:12" x14ac:dyDescent="0.3">
      <c r="A6288" s="6" t="s">
        <v>3915</v>
      </c>
      <c r="B6288" s="1">
        <v>42664</v>
      </c>
      <c r="D6288"/>
      <c r="E6288"/>
      <c r="F6288"/>
      <c r="H6288"/>
      <c r="L6288"/>
    </row>
    <row r="6289" spans="1:12" x14ac:dyDescent="0.3">
      <c r="A6289" s="6" t="s">
        <v>3916</v>
      </c>
      <c r="B6289" s="1">
        <v>42667</v>
      </c>
      <c r="D6289"/>
      <c r="E6289"/>
      <c r="F6289"/>
      <c r="H6289"/>
      <c r="L6289"/>
    </row>
    <row r="6290" spans="1:12" x14ac:dyDescent="0.3">
      <c r="A6290" s="6" t="s">
        <v>3917</v>
      </c>
      <c r="B6290" s="1">
        <v>41828</v>
      </c>
      <c r="D6290"/>
      <c r="E6290"/>
      <c r="F6290"/>
      <c r="H6290"/>
      <c r="L6290"/>
    </row>
    <row r="6291" spans="1:12" x14ac:dyDescent="0.3">
      <c r="A6291" s="6" t="s">
        <v>3917</v>
      </c>
      <c r="B6291" s="1">
        <v>41828</v>
      </c>
      <c r="D6291"/>
      <c r="E6291"/>
      <c r="F6291"/>
      <c r="H6291"/>
      <c r="L6291"/>
    </row>
    <row r="6292" spans="1:12" x14ac:dyDescent="0.3">
      <c r="A6292" s="6" t="s">
        <v>3918</v>
      </c>
      <c r="B6292" s="1">
        <v>42076</v>
      </c>
      <c r="D6292"/>
      <c r="E6292"/>
      <c r="F6292"/>
      <c r="H6292"/>
      <c r="L6292"/>
    </row>
    <row r="6293" spans="1:12" x14ac:dyDescent="0.3">
      <c r="A6293" s="6" t="s">
        <v>3918</v>
      </c>
      <c r="B6293" s="1">
        <v>42076</v>
      </c>
      <c r="D6293"/>
      <c r="E6293"/>
      <c r="F6293"/>
      <c r="H6293"/>
      <c r="L6293"/>
    </row>
    <row r="6294" spans="1:12" x14ac:dyDescent="0.3">
      <c r="A6294" s="6" t="s">
        <v>3919</v>
      </c>
      <c r="B6294" s="1">
        <v>43071</v>
      </c>
      <c r="D6294"/>
      <c r="E6294"/>
      <c r="F6294"/>
      <c r="H6294"/>
      <c r="L6294"/>
    </row>
    <row r="6295" spans="1:12" x14ac:dyDescent="0.3">
      <c r="A6295" s="6" t="s">
        <v>3920</v>
      </c>
      <c r="B6295" s="1">
        <v>42116</v>
      </c>
      <c r="D6295"/>
      <c r="E6295"/>
      <c r="F6295"/>
      <c r="H6295"/>
      <c r="L6295"/>
    </row>
    <row r="6296" spans="1:12" x14ac:dyDescent="0.3">
      <c r="A6296" s="6" t="s">
        <v>3920</v>
      </c>
      <c r="B6296" s="1">
        <v>42116</v>
      </c>
      <c r="D6296"/>
      <c r="E6296"/>
      <c r="F6296"/>
      <c r="H6296"/>
      <c r="L6296"/>
    </row>
    <row r="6297" spans="1:12" x14ac:dyDescent="0.3">
      <c r="A6297" s="6" t="s">
        <v>3921</v>
      </c>
      <c r="B6297" s="1">
        <v>41898</v>
      </c>
      <c r="D6297"/>
      <c r="E6297"/>
      <c r="F6297"/>
      <c r="H6297"/>
      <c r="L6297"/>
    </row>
    <row r="6298" spans="1:12" x14ac:dyDescent="0.3">
      <c r="A6298" s="6" t="s">
        <v>3922</v>
      </c>
      <c r="B6298" s="1">
        <v>42001</v>
      </c>
      <c r="D6298"/>
      <c r="E6298"/>
      <c r="F6298"/>
      <c r="H6298"/>
      <c r="L6298"/>
    </row>
    <row r="6299" spans="1:12" x14ac:dyDescent="0.3">
      <c r="A6299" s="6" t="s">
        <v>3922</v>
      </c>
      <c r="B6299" s="1">
        <v>42001</v>
      </c>
      <c r="D6299"/>
      <c r="E6299"/>
      <c r="F6299"/>
      <c r="H6299"/>
      <c r="L6299"/>
    </row>
    <row r="6300" spans="1:12" x14ac:dyDescent="0.3">
      <c r="A6300" s="6" t="s">
        <v>3922</v>
      </c>
      <c r="B6300" s="1">
        <v>42001</v>
      </c>
      <c r="D6300"/>
      <c r="E6300"/>
      <c r="F6300"/>
      <c r="H6300"/>
      <c r="L6300"/>
    </row>
    <row r="6301" spans="1:12" x14ac:dyDescent="0.3">
      <c r="A6301" s="6" t="s">
        <v>3923</v>
      </c>
      <c r="B6301" s="1">
        <v>41933</v>
      </c>
      <c r="D6301"/>
      <c r="E6301"/>
      <c r="F6301"/>
      <c r="H6301"/>
      <c r="L6301"/>
    </row>
    <row r="6302" spans="1:12" x14ac:dyDescent="0.3">
      <c r="A6302" s="6" t="s">
        <v>3924</v>
      </c>
      <c r="B6302" s="1">
        <v>43069</v>
      </c>
      <c r="D6302"/>
      <c r="E6302"/>
      <c r="F6302"/>
      <c r="H6302"/>
      <c r="L6302"/>
    </row>
    <row r="6303" spans="1:12" x14ac:dyDescent="0.3">
      <c r="A6303" s="6" t="s">
        <v>3925</v>
      </c>
      <c r="B6303" s="1">
        <v>41796</v>
      </c>
      <c r="D6303"/>
      <c r="E6303"/>
      <c r="F6303"/>
      <c r="H6303"/>
      <c r="L6303"/>
    </row>
    <row r="6304" spans="1:12" x14ac:dyDescent="0.3">
      <c r="A6304" s="6" t="s">
        <v>3925</v>
      </c>
      <c r="B6304" s="1">
        <v>41796</v>
      </c>
      <c r="D6304"/>
      <c r="E6304"/>
      <c r="F6304"/>
      <c r="H6304"/>
      <c r="L6304"/>
    </row>
    <row r="6305" spans="1:12" x14ac:dyDescent="0.3">
      <c r="A6305" s="6" t="s">
        <v>3926</v>
      </c>
      <c r="B6305" s="1">
        <v>43062</v>
      </c>
      <c r="D6305"/>
      <c r="E6305"/>
      <c r="F6305"/>
      <c r="H6305"/>
      <c r="L6305"/>
    </row>
    <row r="6306" spans="1:12" x14ac:dyDescent="0.3">
      <c r="A6306" s="6" t="s">
        <v>3927</v>
      </c>
      <c r="B6306" s="1">
        <v>42904</v>
      </c>
      <c r="D6306"/>
      <c r="E6306"/>
      <c r="F6306"/>
      <c r="H6306"/>
      <c r="L6306"/>
    </row>
    <row r="6307" spans="1:12" x14ac:dyDescent="0.3">
      <c r="A6307" s="6" t="s">
        <v>3928</v>
      </c>
      <c r="B6307" s="1">
        <v>42860</v>
      </c>
      <c r="D6307"/>
      <c r="E6307"/>
      <c r="F6307"/>
      <c r="H6307"/>
      <c r="L6307"/>
    </row>
    <row r="6308" spans="1:12" x14ac:dyDescent="0.3">
      <c r="A6308" s="6" t="s">
        <v>3929</v>
      </c>
      <c r="B6308" s="1">
        <v>42678</v>
      </c>
      <c r="D6308"/>
      <c r="E6308"/>
      <c r="F6308"/>
      <c r="H6308"/>
      <c r="L6308"/>
    </row>
    <row r="6309" spans="1:12" x14ac:dyDescent="0.3">
      <c r="A6309" s="6" t="s">
        <v>3929</v>
      </c>
      <c r="B6309" s="1">
        <v>42678</v>
      </c>
      <c r="D6309"/>
      <c r="E6309"/>
      <c r="F6309"/>
      <c r="H6309"/>
      <c r="L6309"/>
    </row>
    <row r="6310" spans="1:12" x14ac:dyDescent="0.3">
      <c r="A6310" s="6" t="s">
        <v>3929</v>
      </c>
      <c r="B6310" s="1">
        <v>42678</v>
      </c>
      <c r="D6310"/>
      <c r="E6310"/>
      <c r="F6310"/>
      <c r="H6310"/>
      <c r="L6310"/>
    </row>
    <row r="6311" spans="1:12" x14ac:dyDescent="0.3">
      <c r="A6311" s="6" t="s">
        <v>3929</v>
      </c>
      <c r="B6311" s="1">
        <v>42678</v>
      </c>
      <c r="D6311"/>
      <c r="E6311"/>
      <c r="F6311"/>
      <c r="H6311"/>
      <c r="L6311"/>
    </row>
    <row r="6312" spans="1:12" x14ac:dyDescent="0.3">
      <c r="A6312" s="6" t="s">
        <v>3929</v>
      </c>
      <c r="B6312" s="1">
        <v>42678</v>
      </c>
      <c r="D6312"/>
      <c r="E6312"/>
      <c r="F6312"/>
      <c r="H6312"/>
      <c r="L6312"/>
    </row>
    <row r="6313" spans="1:12" x14ac:dyDescent="0.3">
      <c r="A6313" s="6" t="s">
        <v>3929</v>
      </c>
      <c r="B6313" s="1">
        <v>42678</v>
      </c>
      <c r="D6313"/>
      <c r="E6313"/>
      <c r="F6313"/>
      <c r="H6313"/>
      <c r="L6313"/>
    </row>
    <row r="6314" spans="1:12" x14ac:dyDescent="0.3">
      <c r="A6314" s="6" t="s">
        <v>3930</v>
      </c>
      <c r="B6314" s="1">
        <v>41893</v>
      </c>
      <c r="D6314"/>
      <c r="E6314"/>
      <c r="F6314"/>
      <c r="H6314"/>
      <c r="L6314"/>
    </row>
    <row r="6315" spans="1:12" x14ac:dyDescent="0.3">
      <c r="A6315" s="6" t="s">
        <v>3931</v>
      </c>
      <c r="B6315" s="1">
        <v>42782</v>
      </c>
      <c r="D6315"/>
      <c r="E6315"/>
      <c r="F6315"/>
      <c r="H6315"/>
      <c r="L6315"/>
    </row>
    <row r="6316" spans="1:12" x14ac:dyDescent="0.3">
      <c r="A6316" s="6" t="s">
        <v>3931</v>
      </c>
      <c r="B6316" s="1">
        <v>42782</v>
      </c>
      <c r="D6316"/>
      <c r="E6316"/>
      <c r="F6316"/>
      <c r="H6316"/>
      <c r="L6316"/>
    </row>
    <row r="6317" spans="1:12" x14ac:dyDescent="0.3">
      <c r="A6317" s="6" t="s">
        <v>3932</v>
      </c>
      <c r="B6317" s="1">
        <v>41967</v>
      </c>
      <c r="D6317"/>
      <c r="E6317"/>
      <c r="F6317"/>
      <c r="H6317"/>
      <c r="L6317"/>
    </row>
    <row r="6318" spans="1:12" x14ac:dyDescent="0.3">
      <c r="A6318" s="6" t="s">
        <v>3932</v>
      </c>
      <c r="B6318" s="1">
        <v>41967</v>
      </c>
      <c r="D6318"/>
      <c r="E6318"/>
      <c r="F6318"/>
      <c r="H6318"/>
      <c r="L6318"/>
    </row>
    <row r="6319" spans="1:12" x14ac:dyDescent="0.3">
      <c r="A6319" s="6" t="s">
        <v>3932</v>
      </c>
      <c r="B6319" s="1">
        <v>41967</v>
      </c>
      <c r="D6319"/>
      <c r="E6319"/>
      <c r="F6319"/>
      <c r="H6319"/>
      <c r="L6319"/>
    </row>
    <row r="6320" spans="1:12" x14ac:dyDescent="0.3">
      <c r="A6320" s="6" t="s">
        <v>3932</v>
      </c>
      <c r="B6320" s="1">
        <v>41967</v>
      </c>
      <c r="D6320"/>
      <c r="E6320"/>
      <c r="F6320"/>
      <c r="H6320"/>
      <c r="L6320"/>
    </row>
    <row r="6321" spans="1:12" x14ac:dyDescent="0.3">
      <c r="A6321" s="6" t="s">
        <v>3933</v>
      </c>
      <c r="B6321" s="1">
        <v>43064</v>
      </c>
      <c r="D6321"/>
      <c r="E6321"/>
      <c r="F6321"/>
      <c r="H6321"/>
      <c r="L6321"/>
    </row>
    <row r="6322" spans="1:12" x14ac:dyDescent="0.3">
      <c r="A6322" s="6" t="s">
        <v>3933</v>
      </c>
      <c r="B6322" s="1">
        <v>43064</v>
      </c>
      <c r="D6322"/>
      <c r="E6322"/>
      <c r="F6322"/>
      <c r="H6322"/>
      <c r="L6322"/>
    </row>
    <row r="6323" spans="1:12" x14ac:dyDescent="0.3">
      <c r="A6323" s="6" t="s">
        <v>3934</v>
      </c>
      <c r="B6323" s="1">
        <v>43006</v>
      </c>
      <c r="D6323"/>
      <c r="E6323"/>
      <c r="F6323"/>
      <c r="H6323"/>
      <c r="L6323"/>
    </row>
    <row r="6324" spans="1:12" x14ac:dyDescent="0.3">
      <c r="A6324" s="6" t="s">
        <v>3935</v>
      </c>
      <c r="B6324" s="1">
        <v>41925</v>
      </c>
      <c r="D6324"/>
      <c r="E6324"/>
      <c r="F6324"/>
      <c r="H6324"/>
      <c r="L6324"/>
    </row>
    <row r="6325" spans="1:12" x14ac:dyDescent="0.3">
      <c r="A6325" s="6" t="s">
        <v>3936</v>
      </c>
      <c r="B6325" s="1">
        <v>41793</v>
      </c>
      <c r="D6325"/>
      <c r="E6325"/>
      <c r="F6325"/>
      <c r="H6325"/>
      <c r="L6325"/>
    </row>
    <row r="6326" spans="1:12" x14ac:dyDescent="0.3">
      <c r="A6326" s="6" t="s">
        <v>3937</v>
      </c>
      <c r="B6326" s="1">
        <v>41807</v>
      </c>
      <c r="D6326"/>
      <c r="E6326"/>
      <c r="F6326"/>
      <c r="H6326"/>
      <c r="L6326"/>
    </row>
    <row r="6327" spans="1:12" x14ac:dyDescent="0.3">
      <c r="A6327" s="6" t="s">
        <v>3938</v>
      </c>
      <c r="B6327" s="1">
        <v>42306</v>
      </c>
      <c r="D6327"/>
      <c r="E6327"/>
      <c r="F6327"/>
      <c r="H6327"/>
      <c r="L6327"/>
    </row>
    <row r="6328" spans="1:12" x14ac:dyDescent="0.3">
      <c r="A6328" s="6" t="s">
        <v>3938</v>
      </c>
      <c r="B6328" s="1">
        <v>42306</v>
      </c>
      <c r="D6328"/>
      <c r="E6328"/>
      <c r="F6328"/>
      <c r="H6328"/>
      <c r="L6328"/>
    </row>
    <row r="6329" spans="1:12" x14ac:dyDescent="0.3">
      <c r="A6329" s="6" t="s">
        <v>3939</v>
      </c>
      <c r="B6329" s="1">
        <v>41659</v>
      </c>
      <c r="D6329"/>
      <c r="E6329"/>
      <c r="F6329"/>
      <c r="H6329"/>
      <c r="L6329"/>
    </row>
    <row r="6330" spans="1:12" x14ac:dyDescent="0.3">
      <c r="A6330" s="6" t="s">
        <v>3939</v>
      </c>
      <c r="B6330" s="1">
        <v>41659</v>
      </c>
      <c r="D6330"/>
      <c r="E6330"/>
      <c r="F6330"/>
      <c r="H6330"/>
      <c r="L6330"/>
    </row>
    <row r="6331" spans="1:12" x14ac:dyDescent="0.3">
      <c r="A6331" s="6" t="s">
        <v>3939</v>
      </c>
      <c r="B6331" s="1">
        <v>41659</v>
      </c>
      <c r="D6331"/>
      <c r="E6331"/>
      <c r="F6331"/>
      <c r="H6331"/>
      <c r="L6331"/>
    </row>
    <row r="6332" spans="1:12" x14ac:dyDescent="0.3">
      <c r="A6332" s="6" t="s">
        <v>3939</v>
      </c>
      <c r="B6332" s="1">
        <v>41659</v>
      </c>
      <c r="D6332"/>
      <c r="E6332"/>
      <c r="F6332"/>
      <c r="H6332"/>
      <c r="L6332"/>
    </row>
    <row r="6333" spans="1:12" x14ac:dyDescent="0.3">
      <c r="A6333" s="6" t="s">
        <v>3939</v>
      </c>
      <c r="B6333" s="1">
        <v>41659</v>
      </c>
      <c r="D6333"/>
      <c r="E6333"/>
      <c r="F6333"/>
      <c r="H6333"/>
      <c r="L6333"/>
    </row>
    <row r="6334" spans="1:12" x14ac:dyDescent="0.3">
      <c r="A6334" s="6" t="s">
        <v>3939</v>
      </c>
      <c r="B6334" s="1">
        <v>41659</v>
      </c>
      <c r="D6334"/>
      <c r="E6334"/>
      <c r="F6334"/>
      <c r="H6334"/>
      <c r="L6334"/>
    </row>
    <row r="6335" spans="1:12" x14ac:dyDescent="0.3">
      <c r="A6335" s="6" t="s">
        <v>3939</v>
      </c>
      <c r="B6335" s="1">
        <v>41659</v>
      </c>
      <c r="D6335"/>
      <c r="E6335"/>
      <c r="F6335"/>
      <c r="H6335"/>
      <c r="L6335"/>
    </row>
    <row r="6336" spans="1:12" x14ac:dyDescent="0.3">
      <c r="A6336" s="6" t="s">
        <v>3939</v>
      </c>
      <c r="B6336" s="1">
        <v>41659</v>
      </c>
      <c r="D6336"/>
      <c r="E6336"/>
      <c r="F6336"/>
      <c r="H6336"/>
      <c r="L6336"/>
    </row>
    <row r="6337" spans="1:12" x14ac:dyDescent="0.3">
      <c r="A6337" s="6" t="s">
        <v>3940</v>
      </c>
      <c r="B6337" s="1">
        <v>41831</v>
      </c>
      <c r="D6337"/>
      <c r="E6337"/>
      <c r="F6337"/>
      <c r="H6337"/>
      <c r="L6337"/>
    </row>
    <row r="6338" spans="1:12" x14ac:dyDescent="0.3">
      <c r="A6338" s="6" t="s">
        <v>3940</v>
      </c>
      <c r="B6338" s="1">
        <v>41831</v>
      </c>
      <c r="D6338"/>
      <c r="E6338"/>
      <c r="F6338"/>
      <c r="H6338"/>
      <c r="L6338"/>
    </row>
    <row r="6339" spans="1:12" x14ac:dyDescent="0.3">
      <c r="A6339" s="6" t="s">
        <v>3941</v>
      </c>
      <c r="B6339" s="1">
        <v>42612</v>
      </c>
      <c r="D6339"/>
      <c r="E6339"/>
      <c r="F6339"/>
      <c r="H6339"/>
      <c r="L6339"/>
    </row>
    <row r="6340" spans="1:12" x14ac:dyDescent="0.3">
      <c r="A6340" s="6" t="s">
        <v>3941</v>
      </c>
      <c r="B6340" s="1">
        <v>42612</v>
      </c>
      <c r="D6340"/>
      <c r="E6340"/>
      <c r="F6340"/>
      <c r="H6340"/>
      <c r="L6340"/>
    </row>
    <row r="6341" spans="1:12" x14ac:dyDescent="0.3">
      <c r="A6341" s="6" t="s">
        <v>3942</v>
      </c>
      <c r="B6341" s="1">
        <v>43013</v>
      </c>
      <c r="D6341"/>
      <c r="E6341"/>
      <c r="F6341"/>
      <c r="H6341"/>
      <c r="L6341"/>
    </row>
    <row r="6342" spans="1:12" x14ac:dyDescent="0.3">
      <c r="A6342" s="6" t="s">
        <v>3942</v>
      </c>
      <c r="B6342" s="1">
        <v>43013</v>
      </c>
      <c r="D6342"/>
      <c r="E6342"/>
      <c r="F6342"/>
      <c r="H6342"/>
      <c r="L6342"/>
    </row>
    <row r="6343" spans="1:12" x14ac:dyDescent="0.3">
      <c r="A6343" s="6" t="s">
        <v>3942</v>
      </c>
      <c r="B6343" s="1">
        <v>43013</v>
      </c>
      <c r="D6343"/>
      <c r="E6343"/>
      <c r="F6343"/>
      <c r="H6343"/>
      <c r="L6343"/>
    </row>
    <row r="6344" spans="1:12" x14ac:dyDescent="0.3">
      <c r="A6344" s="6" t="s">
        <v>3943</v>
      </c>
      <c r="B6344" s="1">
        <v>42735</v>
      </c>
      <c r="D6344"/>
      <c r="E6344"/>
      <c r="F6344"/>
      <c r="H6344"/>
      <c r="L6344"/>
    </row>
    <row r="6345" spans="1:12" x14ac:dyDescent="0.3">
      <c r="A6345" s="6" t="s">
        <v>3944</v>
      </c>
      <c r="B6345" s="1">
        <v>42070</v>
      </c>
      <c r="D6345"/>
      <c r="E6345"/>
      <c r="F6345"/>
      <c r="H6345"/>
      <c r="L6345"/>
    </row>
    <row r="6346" spans="1:12" x14ac:dyDescent="0.3">
      <c r="A6346" s="6" t="s">
        <v>3944</v>
      </c>
      <c r="B6346" s="1">
        <v>42070</v>
      </c>
      <c r="D6346"/>
      <c r="E6346"/>
      <c r="F6346"/>
      <c r="H6346"/>
      <c r="L6346"/>
    </row>
    <row r="6347" spans="1:12" x14ac:dyDescent="0.3">
      <c r="A6347" s="6" t="s">
        <v>3944</v>
      </c>
      <c r="B6347" s="1">
        <v>42070</v>
      </c>
      <c r="D6347"/>
      <c r="E6347"/>
      <c r="F6347"/>
      <c r="H6347"/>
      <c r="L6347"/>
    </row>
    <row r="6348" spans="1:12" x14ac:dyDescent="0.3">
      <c r="A6348" s="6" t="s">
        <v>3944</v>
      </c>
      <c r="B6348" s="1">
        <v>42070</v>
      </c>
      <c r="D6348"/>
      <c r="E6348"/>
      <c r="F6348"/>
      <c r="H6348"/>
      <c r="L6348"/>
    </row>
    <row r="6349" spans="1:12" x14ac:dyDescent="0.3">
      <c r="A6349" s="6" t="s">
        <v>3945</v>
      </c>
      <c r="B6349" s="1">
        <v>43028</v>
      </c>
      <c r="D6349"/>
      <c r="E6349"/>
      <c r="F6349"/>
      <c r="H6349"/>
      <c r="L6349"/>
    </row>
    <row r="6350" spans="1:12" x14ac:dyDescent="0.3">
      <c r="A6350" s="6" t="s">
        <v>3946</v>
      </c>
      <c r="B6350" s="1">
        <v>42125</v>
      </c>
      <c r="D6350"/>
      <c r="E6350"/>
      <c r="F6350"/>
      <c r="H6350"/>
      <c r="L6350"/>
    </row>
    <row r="6351" spans="1:12" x14ac:dyDescent="0.3">
      <c r="A6351" s="6" t="s">
        <v>3946</v>
      </c>
      <c r="B6351" s="1">
        <v>42125</v>
      </c>
      <c r="D6351"/>
      <c r="E6351"/>
      <c r="F6351"/>
      <c r="H6351"/>
      <c r="L6351"/>
    </row>
    <row r="6352" spans="1:12" x14ac:dyDescent="0.3">
      <c r="A6352" s="6" t="s">
        <v>3946</v>
      </c>
      <c r="B6352" s="1">
        <v>42125</v>
      </c>
      <c r="D6352"/>
      <c r="E6352"/>
      <c r="F6352"/>
      <c r="H6352"/>
      <c r="L6352"/>
    </row>
    <row r="6353" spans="1:12" x14ac:dyDescent="0.3">
      <c r="A6353" s="6" t="s">
        <v>3947</v>
      </c>
      <c r="B6353" s="1">
        <v>42981</v>
      </c>
      <c r="D6353"/>
      <c r="E6353"/>
      <c r="F6353"/>
      <c r="H6353"/>
      <c r="L6353"/>
    </row>
    <row r="6354" spans="1:12" x14ac:dyDescent="0.3">
      <c r="A6354" s="6" t="s">
        <v>3948</v>
      </c>
      <c r="B6354" s="1">
        <v>43042</v>
      </c>
      <c r="D6354"/>
      <c r="E6354"/>
      <c r="F6354"/>
      <c r="H6354"/>
      <c r="L6354"/>
    </row>
    <row r="6355" spans="1:12" x14ac:dyDescent="0.3">
      <c r="A6355" s="6" t="s">
        <v>3949</v>
      </c>
      <c r="B6355" s="1">
        <v>42260</v>
      </c>
      <c r="D6355"/>
      <c r="E6355"/>
      <c r="F6355"/>
      <c r="H6355"/>
      <c r="L6355"/>
    </row>
    <row r="6356" spans="1:12" x14ac:dyDescent="0.3">
      <c r="A6356" s="6" t="s">
        <v>3950</v>
      </c>
      <c r="B6356" s="1">
        <v>42253</v>
      </c>
      <c r="D6356"/>
      <c r="E6356"/>
      <c r="F6356"/>
      <c r="H6356"/>
      <c r="L6356"/>
    </row>
    <row r="6357" spans="1:12" x14ac:dyDescent="0.3">
      <c r="A6357" s="6" t="s">
        <v>3950</v>
      </c>
      <c r="B6357" s="1">
        <v>42253</v>
      </c>
      <c r="D6357"/>
      <c r="E6357"/>
      <c r="F6357"/>
      <c r="H6357"/>
      <c r="L6357"/>
    </row>
    <row r="6358" spans="1:12" x14ac:dyDescent="0.3">
      <c r="A6358" s="6" t="s">
        <v>3951</v>
      </c>
      <c r="B6358" s="1">
        <v>41918</v>
      </c>
      <c r="D6358"/>
      <c r="E6358"/>
      <c r="F6358"/>
      <c r="H6358"/>
      <c r="L6358"/>
    </row>
    <row r="6359" spans="1:12" x14ac:dyDescent="0.3">
      <c r="A6359" s="6" t="s">
        <v>3952</v>
      </c>
      <c r="B6359" s="1">
        <v>42758</v>
      </c>
      <c r="D6359"/>
      <c r="E6359"/>
      <c r="F6359"/>
      <c r="H6359"/>
      <c r="L6359"/>
    </row>
    <row r="6360" spans="1:12" x14ac:dyDescent="0.3">
      <c r="A6360" s="6" t="s">
        <v>3952</v>
      </c>
      <c r="B6360" s="1">
        <v>42758</v>
      </c>
      <c r="D6360"/>
      <c r="E6360"/>
      <c r="F6360"/>
      <c r="H6360"/>
      <c r="L6360"/>
    </row>
    <row r="6361" spans="1:12" x14ac:dyDescent="0.3">
      <c r="A6361" s="6" t="s">
        <v>3952</v>
      </c>
      <c r="B6361" s="1">
        <v>42758</v>
      </c>
      <c r="D6361"/>
      <c r="E6361"/>
      <c r="F6361"/>
      <c r="H6361"/>
      <c r="L6361"/>
    </row>
    <row r="6362" spans="1:12" x14ac:dyDescent="0.3">
      <c r="A6362" s="6" t="s">
        <v>3952</v>
      </c>
      <c r="B6362" s="1">
        <v>42758</v>
      </c>
      <c r="D6362"/>
      <c r="E6362"/>
      <c r="F6362"/>
      <c r="H6362"/>
      <c r="L6362"/>
    </row>
    <row r="6363" spans="1:12" x14ac:dyDescent="0.3">
      <c r="A6363" s="6" t="s">
        <v>3953</v>
      </c>
      <c r="B6363" s="1">
        <v>42348</v>
      </c>
      <c r="D6363"/>
      <c r="E6363"/>
      <c r="F6363"/>
      <c r="H6363"/>
      <c r="L6363"/>
    </row>
    <row r="6364" spans="1:12" x14ac:dyDescent="0.3">
      <c r="A6364" s="6" t="s">
        <v>3954</v>
      </c>
      <c r="B6364" s="1">
        <v>41968</v>
      </c>
      <c r="D6364"/>
      <c r="E6364"/>
      <c r="F6364"/>
      <c r="H6364"/>
      <c r="L6364"/>
    </row>
    <row r="6365" spans="1:12" x14ac:dyDescent="0.3">
      <c r="A6365" s="6" t="s">
        <v>3955</v>
      </c>
      <c r="B6365" s="1">
        <v>43060</v>
      </c>
      <c r="D6365"/>
      <c r="E6365"/>
      <c r="F6365"/>
      <c r="H6365"/>
      <c r="L6365"/>
    </row>
    <row r="6366" spans="1:12" x14ac:dyDescent="0.3">
      <c r="A6366" s="6" t="s">
        <v>3955</v>
      </c>
      <c r="B6366" s="1">
        <v>43060</v>
      </c>
      <c r="D6366"/>
      <c r="E6366"/>
      <c r="F6366"/>
      <c r="H6366"/>
      <c r="L6366"/>
    </row>
    <row r="6367" spans="1:12" x14ac:dyDescent="0.3">
      <c r="A6367" s="6" t="s">
        <v>3955</v>
      </c>
      <c r="B6367" s="1">
        <v>43060</v>
      </c>
      <c r="D6367"/>
      <c r="E6367"/>
      <c r="F6367"/>
      <c r="H6367"/>
      <c r="L6367"/>
    </row>
    <row r="6368" spans="1:12" x14ac:dyDescent="0.3">
      <c r="A6368" s="6" t="s">
        <v>3956</v>
      </c>
      <c r="B6368" s="1">
        <v>42829</v>
      </c>
      <c r="D6368"/>
      <c r="E6368"/>
      <c r="F6368"/>
      <c r="H6368"/>
      <c r="L6368"/>
    </row>
    <row r="6369" spans="1:12" x14ac:dyDescent="0.3">
      <c r="A6369" s="6" t="s">
        <v>3956</v>
      </c>
      <c r="B6369" s="1">
        <v>42829</v>
      </c>
      <c r="D6369"/>
      <c r="E6369"/>
      <c r="F6369"/>
      <c r="H6369"/>
      <c r="L6369"/>
    </row>
    <row r="6370" spans="1:12" x14ac:dyDescent="0.3">
      <c r="A6370" s="6" t="s">
        <v>3956</v>
      </c>
      <c r="B6370" s="1">
        <v>42829</v>
      </c>
      <c r="D6370"/>
      <c r="E6370"/>
      <c r="F6370"/>
      <c r="H6370"/>
      <c r="L6370"/>
    </row>
    <row r="6371" spans="1:12" x14ac:dyDescent="0.3">
      <c r="A6371" s="6" t="s">
        <v>3957</v>
      </c>
      <c r="B6371" s="1">
        <v>42874</v>
      </c>
      <c r="D6371"/>
      <c r="E6371"/>
      <c r="F6371"/>
      <c r="H6371"/>
      <c r="L6371"/>
    </row>
    <row r="6372" spans="1:12" x14ac:dyDescent="0.3">
      <c r="A6372" s="6" t="s">
        <v>3958</v>
      </c>
      <c r="B6372" s="1">
        <v>42646</v>
      </c>
      <c r="D6372"/>
      <c r="E6372"/>
      <c r="F6372"/>
      <c r="H6372"/>
      <c r="L6372"/>
    </row>
    <row r="6373" spans="1:12" x14ac:dyDescent="0.3">
      <c r="A6373" s="6" t="s">
        <v>3959</v>
      </c>
      <c r="B6373" s="1">
        <v>42695</v>
      </c>
      <c r="D6373"/>
      <c r="E6373"/>
      <c r="F6373"/>
      <c r="H6373"/>
      <c r="L6373"/>
    </row>
    <row r="6374" spans="1:12" x14ac:dyDescent="0.3">
      <c r="A6374" s="6" t="s">
        <v>3960</v>
      </c>
      <c r="B6374" s="1">
        <v>43011</v>
      </c>
      <c r="D6374"/>
      <c r="E6374"/>
      <c r="F6374"/>
      <c r="H6374"/>
      <c r="L6374"/>
    </row>
    <row r="6375" spans="1:12" x14ac:dyDescent="0.3">
      <c r="A6375" s="6" t="s">
        <v>3960</v>
      </c>
      <c r="B6375" s="1">
        <v>43011</v>
      </c>
      <c r="D6375"/>
      <c r="E6375"/>
      <c r="F6375"/>
      <c r="H6375"/>
      <c r="L6375"/>
    </row>
    <row r="6376" spans="1:12" x14ac:dyDescent="0.3">
      <c r="A6376" s="6" t="s">
        <v>3960</v>
      </c>
      <c r="B6376" s="1">
        <v>43011</v>
      </c>
      <c r="D6376"/>
      <c r="E6376"/>
      <c r="F6376"/>
      <c r="H6376"/>
      <c r="L6376"/>
    </row>
    <row r="6377" spans="1:12" x14ac:dyDescent="0.3">
      <c r="A6377" s="6" t="s">
        <v>3961</v>
      </c>
      <c r="B6377" s="1">
        <v>41758</v>
      </c>
      <c r="D6377"/>
      <c r="E6377"/>
      <c r="F6377"/>
      <c r="H6377"/>
      <c r="L6377"/>
    </row>
    <row r="6378" spans="1:12" x14ac:dyDescent="0.3">
      <c r="A6378" s="6" t="s">
        <v>3961</v>
      </c>
      <c r="B6378" s="1">
        <v>41758</v>
      </c>
      <c r="D6378"/>
      <c r="E6378"/>
      <c r="F6378"/>
      <c r="H6378"/>
      <c r="L6378"/>
    </row>
    <row r="6379" spans="1:12" x14ac:dyDescent="0.3">
      <c r="A6379" s="6" t="s">
        <v>3962</v>
      </c>
      <c r="B6379" s="1">
        <v>42650</v>
      </c>
      <c r="D6379"/>
      <c r="E6379"/>
      <c r="F6379"/>
      <c r="H6379"/>
      <c r="L6379"/>
    </row>
    <row r="6380" spans="1:12" x14ac:dyDescent="0.3">
      <c r="A6380" s="6" t="s">
        <v>3963</v>
      </c>
      <c r="B6380" s="1">
        <v>42719</v>
      </c>
      <c r="D6380"/>
      <c r="E6380"/>
      <c r="F6380"/>
      <c r="H6380"/>
      <c r="L6380"/>
    </row>
    <row r="6381" spans="1:12" x14ac:dyDescent="0.3">
      <c r="A6381" s="6" t="s">
        <v>3964</v>
      </c>
      <c r="B6381" s="1">
        <v>42835</v>
      </c>
      <c r="D6381"/>
      <c r="E6381"/>
      <c r="F6381"/>
      <c r="H6381"/>
      <c r="L6381"/>
    </row>
    <row r="6382" spans="1:12" x14ac:dyDescent="0.3">
      <c r="A6382" s="6" t="s">
        <v>3964</v>
      </c>
      <c r="B6382" s="1">
        <v>42835</v>
      </c>
      <c r="D6382"/>
      <c r="E6382"/>
      <c r="F6382"/>
      <c r="H6382"/>
      <c r="L6382"/>
    </row>
    <row r="6383" spans="1:12" x14ac:dyDescent="0.3">
      <c r="A6383" s="6" t="s">
        <v>3965</v>
      </c>
      <c r="B6383" s="1">
        <v>41737</v>
      </c>
      <c r="D6383"/>
      <c r="E6383"/>
      <c r="F6383"/>
      <c r="H6383"/>
      <c r="L6383"/>
    </row>
    <row r="6384" spans="1:12" x14ac:dyDescent="0.3">
      <c r="A6384" s="6" t="s">
        <v>3966</v>
      </c>
      <c r="B6384" s="1">
        <v>42458</v>
      </c>
      <c r="D6384"/>
      <c r="E6384"/>
      <c r="F6384"/>
      <c r="H6384"/>
      <c r="L6384"/>
    </row>
    <row r="6385" spans="1:12" x14ac:dyDescent="0.3">
      <c r="A6385" s="6" t="s">
        <v>3966</v>
      </c>
      <c r="B6385" s="1">
        <v>42458</v>
      </c>
      <c r="D6385"/>
      <c r="E6385"/>
      <c r="F6385"/>
      <c r="H6385"/>
      <c r="L6385"/>
    </row>
    <row r="6386" spans="1:12" x14ac:dyDescent="0.3">
      <c r="A6386" s="6" t="s">
        <v>3967</v>
      </c>
      <c r="B6386" s="1">
        <v>42750</v>
      </c>
      <c r="D6386"/>
      <c r="E6386"/>
      <c r="F6386"/>
      <c r="H6386"/>
      <c r="L6386"/>
    </row>
    <row r="6387" spans="1:12" x14ac:dyDescent="0.3">
      <c r="A6387" s="6" t="s">
        <v>3967</v>
      </c>
      <c r="B6387" s="1">
        <v>42750</v>
      </c>
      <c r="D6387"/>
      <c r="E6387"/>
      <c r="F6387"/>
      <c r="H6387"/>
      <c r="L6387"/>
    </row>
    <row r="6388" spans="1:12" x14ac:dyDescent="0.3">
      <c r="A6388" s="6" t="s">
        <v>3967</v>
      </c>
      <c r="B6388" s="1">
        <v>42750</v>
      </c>
      <c r="D6388"/>
      <c r="E6388"/>
      <c r="F6388"/>
      <c r="H6388"/>
      <c r="L6388"/>
    </row>
    <row r="6389" spans="1:12" x14ac:dyDescent="0.3">
      <c r="A6389" s="6" t="s">
        <v>3967</v>
      </c>
      <c r="B6389" s="1">
        <v>42750</v>
      </c>
      <c r="D6389"/>
      <c r="E6389"/>
      <c r="F6389"/>
      <c r="H6389"/>
      <c r="L6389"/>
    </row>
    <row r="6390" spans="1:12" x14ac:dyDescent="0.3">
      <c r="A6390" s="6" t="s">
        <v>3968</v>
      </c>
      <c r="B6390" s="1">
        <v>41669</v>
      </c>
      <c r="D6390"/>
      <c r="E6390"/>
      <c r="F6390"/>
      <c r="H6390"/>
      <c r="L6390"/>
    </row>
    <row r="6391" spans="1:12" x14ac:dyDescent="0.3">
      <c r="A6391" s="6" t="s">
        <v>3968</v>
      </c>
      <c r="B6391" s="1">
        <v>41669</v>
      </c>
      <c r="D6391"/>
      <c r="E6391"/>
      <c r="F6391"/>
      <c r="H6391"/>
      <c r="L6391"/>
    </row>
    <row r="6392" spans="1:12" x14ac:dyDescent="0.3">
      <c r="A6392" s="6" t="s">
        <v>3969</v>
      </c>
      <c r="B6392" s="1">
        <v>42042</v>
      </c>
      <c r="D6392"/>
      <c r="E6392"/>
      <c r="F6392"/>
      <c r="H6392"/>
      <c r="L6392"/>
    </row>
    <row r="6393" spans="1:12" x14ac:dyDescent="0.3">
      <c r="A6393" s="6" t="s">
        <v>3969</v>
      </c>
      <c r="B6393" s="1">
        <v>42042</v>
      </c>
      <c r="D6393"/>
      <c r="E6393"/>
      <c r="F6393"/>
      <c r="H6393"/>
      <c r="L6393"/>
    </row>
    <row r="6394" spans="1:12" x14ac:dyDescent="0.3">
      <c r="A6394" s="6" t="s">
        <v>3970</v>
      </c>
      <c r="B6394" s="1">
        <v>42718</v>
      </c>
      <c r="D6394"/>
      <c r="E6394"/>
      <c r="F6394"/>
      <c r="H6394"/>
      <c r="L6394"/>
    </row>
    <row r="6395" spans="1:12" x14ac:dyDescent="0.3">
      <c r="A6395" s="6" t="s">
        <v>3970</v>
      </c>
      <c r="B6395" s="1">
        <v>42718</v>
      </c>
      <c r="D6395"/>
      <c r="E6395"/>
      <c r="F6395"/>
      <c r="H6395"/>
      <c r="L6395"/>
    </row>
    <row r="6396" spans="1:12" x14ac:dyDescent="0.3">
      <c r="A6396" s="6" t="s">
        <v>3970</v>
      </c>
      <c r="B6396" s="1">
        <v>42718</v>
      </c>
      <c r="D6396"/>
      <c r="E6396"/>
      <c r="F6396"/>
      <c r="H6396"/>
      <c r="L6396"/>
    </row>
    <row r="6397" spans="1:12" x14ac:dyDescent="0.3">
      <c r="A6397" s="6" t="s">
        <v>3970</v>
      </c>
      <c r="B6397" s="1">
        <v>42718</v>
      </c>
      <c r="D6397"/>
      <c r="E6397"/>
      <c r="F6397"/>
      <c r="H6397"/>
      <c r="L6397"/>
    </row>
    <row r="6398" spans="1:12" x14ac:dyDescent="0.3">
      <c r="A6398" s="6" t="s">
        <v>3970</v>
      </c>
      <c r="B6398" s="1">
        <v>42718</v>
      </c>
      <c r="D6398"/>
      <c r="E6398"/>
      <c r="F6398"/>
      <c r="H6398"/>
      <c r="L6398"/>
    </row>
    <row r="6399" spans="1:12" x14ac:dyDescent="0.3">
      <c r="A6399" s="6" t="s">
        <v>3970</v>
      </c>
      <c r="B6399" s="1">
        <v>42718</v>
      </c>
      <c r="D6399"/>
      <c r="E6399"/>
      <c r="F6399"/>
      <c r="H6399"/>
      <c r="L6399"/>
    </row>
    <row r="6400" spans="1:12" x14ac:dyDescent="0.3">
      <c r="A6400" s="6" t="s">
        <v>3971</v>
      </c>
      <c r="B6400" s="1">
        <v>43039</v>
      </c>
      <c r="D6400"/>
      <c r="E6400"/>
      <c r="F6400"/>
      <c r="H6400"/>
      <c r="L6400"/>
    </row>
    <row r="6401" spans="1:12" x14ac:dyDescent="0.3">
      <c r="A6401" s="6" t="s">
        <v>3972</v>
      </c>
      <c r="B6401" s="1">
        <v>42953</v>
      </c>
      <c r="D6401"/>
      <c r="E6401"/>
      <c r="F6401"/>
      <c r="H6401"/>
      <c r="L6401"/>
    </row>
    <row r="6402" spans="1:12" x14ac:dyDescent="0.3">
      <c r="A6402" s="6" t="s">
        <v>3972</v>
      </c>
      <c r="B6402" s="1">
        <v>42953</v>
      </c>
      <c r="D6402"/>
      <c r="E6402"/>
      <c r="F6402"/>
      <c r="H6402"/>
      <c r="L6402"/>
    </row>
    <row r="6403" spans="1:12" x14ac:dyDescent="0.3">
      <c r="A6403" s="6" t="s">
        <v>3972</v>
      </c>
      <c r="B6403" s="1">
        <v>42953</v>
      </c>
      <c r="D6403"/>
      <c r="E6403"/>
      <c r="F6403"/>
      <c r="H6403"/>
      <c r="L6403"/>
    </row>
    <row r="6404" spans="1:12" x14ac:dyDescent="0.3">
      <c r="A6404" s="6" t="s">
        <v>3973</v>
      </c>
      <c r="B6404" s="1">
        <v>42885</v>
      </c>
      <c r="D6404"/>
      <c r="E6404"/>
      <c r="F6404"/>
      <c r="H6404"/>
      <c r="L6404"/>
    </row>
    <row r="6405" spans="1:12" x14ac:dyDescent="0.3">
      <c r="A6405" s="6" t="s">
        <v>3973</v>
      </c>
      <c r="B6405" s="1">
        <v>42885</v>
      </c>
      <c r="D6405"/>
      <c r="E6405"/>
      <c r="F6405"/>
      <c r="H6405"/>
      <c r="L6405"/>
    </row>
    <row r="6406" spans="1:12" x14ac:dyDescent="0.3">
      <c r="A6406" s="6" t="s">
        <v>3973</v>
      </c>
      <c r="B6406" s="1">
        <v>42885</v>
      </c>
      <c r="D6406"/>
      <c r="E6406"/>
      <c r="F6406"/>
      <c r="H6406"/>
      <c r="L6406"/>
    </row>
    <row r="6407" spans="1:12" x14ac:dyDescent="0.3">
      <c r="A6407" s="6" t="s">
        <v>3974</v>
      </c>
      <c r="B6407" s="1">
        <v>42338</v>
      </c>
      <c r="D6407"/>
      <c r="E6407"/>
      <c r="F6407"/>
      <c r="H6407"/>
      <c r="L6407"/>
    </row>
    <row r="6408" spans="1:12" x14ac:dyDescent="0.3">
      <c r="A6408" s="6" t="s">
        <v>3975</v>
      </c>
      <c r="B6408" s="1">
        <v>42978</v>
      </c>
      <c r="D6408"/>
      <c r="E6408"/>
      <c r="F6408"/>
      <c r="H6408"/>
      <c r="L6408"/>
    </row>
    <row r="6409" spans="1:12" x14ac:dyDescent="0.3">
      <c r="A6409" s="6" t="s">
        <v>3975</v>
      </c>
      <c r="B6409" s="1">
        <v>42978</v>
      </c>
      <c r="D6409"/>
      <c r="E6409"/>
      <c r="F6409"/>
      <c r="H6409"/>
      <c r="L6409"/>
    </row>
    <row r="6410" spans="1:12" x14ac:dyDescent="0.3">
      <c r="A6410" s="6" t="s">
        <v>3976</v>
      </c>
      <c r="B6410" s="1">
        <v>42869</v>
      </c>
      <c r="D6410"/>
      <c r="E6410"/>
      <c r="F6410"/>
      <c r="H6410"/>
      <c r="L6410"/>
    </row>
    <row r="6411" spans="1:12" x14ac:dyDescent="0.3">
      <c r="A6411" s="6" t="s">
        <v>3976</v>
      </c>
      <c r="B6411" s="1">
        <v>42869</v>
      </c>
      <c r="D6411"/>
      <c r="E6411"/>
      <c r="F6411"/>
      <c r="H6411"/>
      <c r="L6411"/>
    </row>
    <row r="6412" spans="1:12" x14ac:dyDescent="0.3">
      <c r="A6412" s="6" t="s">
        <v>3976</v>
      </c>
      <c r="B6412" s="1">
        <v>42869</v>
      </c>
      <c r="D6412"/>
      <c r="E6412"/>
      <c r="F6412"/>
      <c r="H6412"/>
      <c r="L6412"/>
    </row>
    <row r="6413" spans="1:12" x14ac:dyDescent="0.3">
      <c r="A6413" s="6" t="s">
        <v>3976</v>
      </c>
      <c r="B6413" s="1">
        <v>42869</v>
      </c>
      <c r="D6413"/>
      <c r="E6413"/>
      <c r="F6413"/>
      <c r="H6413"/>
      <c r="L6413"/>
    </row>
    <row r="6414" spans="1:12" x14ac:dyDescent="0.3">
      <c r="A6414" s="6" t="s">
        <v>3976</v>
      </c>
      <c r="B6414" s="1">
        <v>42869</v>
      </c>
      <c r="D6414"/>
      <c r="E6414"/>
      <c r="F6414"/>
      <c r="H6414"/>
      <c r="L6414"/>
    </row>
    <row r="6415" spans="1:12" x14ac:dyDescent="0.3">
      <c r="A6415" s="6" t="s">
        <v>3977</v>
      </c>
      <c r="B6415" s="1">
        <v>42964</v>
      </c>
      <c r="D6415"/>
      <c r="E6415"/>
      <c r="F6415"/>
      <c r="H6415"/>
      <c r="L6415"/>
    </row>
    <row r="6416" spans="1:12" x14ac:dyDescent="0.3">
      <c r="A6416" s="6" t="s">
        <v>3977</v>
      </c>
      <c r="B6416" s="1">
        <v>42964</v>
      </c>
      <c r="D6416"/>
      <c r="E6416"/>
      <c r="F6416"/>
      <c r="H6416"/>
      <c r="L6416"/>
    </row>
    <row r="6417" spans="1:12" x14ac:dyDescent="0.3">
      <c r="A6417" s="6" t="s">
        <v>3978</v>
      </c>
      <c r="B6417" s="1">
        <v>43049</v>
      </c>
      <c r="D6417"/>
      <c r="E6417"/>
      <c r="F6417"/>
      <c r="H6417"/>
      <c r="L6417"/>
    </row>
    <row r="6418" spans="1:12" x14ac:dyDescent="0.3">
      <c r="A6418" s="6" t="s">
        <v>3979</v>
      </c>
      <c r="B6418" s="1">
        <v>42968</v>
      </c>
      <c r="D6418"/>
      <c r="E6418"/>
      <c r="F6418"/>
      <c r="H6418"/>
      <c r="L6418"/>
    </row>
    <row r="6419" spans="1:12" x14ac:dyDescent="0.3">
      <c r="A6419" s="6" t="s">
        <v>3980</v>
      </c>
      <c r="B6419" s="1">
        <v>42437</v>
      </c>
      <c r="D6419"/>
      <c r="E6419"/>
      <c r="F6419"/>
      <c r="H6419"/>
      <c r="L6419"/>
    </row>
    <row r="6420" spans="1:12" x14ac:dyDescent="0.3">
      <c r="A6420" s="6" t="s">
        <v>3980</v>
      </c>
      <c r="B6420" s="1">
        <v>42437</v>
      </c>
      <c r="D6420"/>
      <c r="E6420"/>
      <c r="F6420"/>
      <c r="H6420"/>
      <c r="L6420"/>
    </row>
    <row r="6421" spans="1:12" x14ac:dyDescent="0.3">
      <c r="A6421" s="6" t="s">
        <v>3981</v>
      </c>
      <c r="B6421" s="1">
        <v>42674</v>
      </c>
      <c r="D6421"/>
      <c r="E6421"/>
      <c r="F6421"/>
      <c r="H6421"/>
      <c r="L6421"/>
    </row>
    <row r="6422" spans="1:12" x14ac:dyDescent="0.3">
      <c r="A6422" s="6" t="s">
        <v>3981</v>
      </c>
      <c r="B6422" s="1">
        <v>42674</v>
      </c>
      <c r="D6422"/>
      <c r="E6422"/>
      <c r="F6422"/>
      <c r="H6422"/>
      <c r="L6422"/>
    </row>
    <row r="6423" spans="1:12" x14ac:dyDescent="0.3">
      <c r="A6423" s="6" t="s">
        <v>3981</v>
      </c>
      <c r="B6423" s="1">
        <v>42674</v>
      </c>
      <c r="D6423"/>
      <c r="E6423"/>
      <c r="F6423"/>
      <c r="H6423"/>
      <c r="L6423"/>
    </row>
    <row r="6424" spans="1:12" x14ac:dyDescent="0.3">
      <c r="A6424" s="6" t="s">
        <v>3981</v>
      </c>
      <c r="B6424" s="1">
        <v>42674</v>
      </c>
      <c r="D6424"/>
      <c r="E6424"/>
      <c r="F6424"/>
      <c r="H6424"/>
      <c r="L6424"/>
    </row>
    <row r="6425" spans="1:12" x14ac:dyDescent="0.3">
      <c r="A6425" s="6" t="s">
        <v>3982</v>
      </c>
      <c r="B6425" s="1">
        <v>41846</v>
      </c>
      <c r="D6425"/>
      <c r="E6425"/>
      <c r="F6425"/>
      <c r="H6425"/>
      <c r="L6425"/>
    </row>
    <row r="6426" spans="1:12" x14ac:dyDescent="0.3">
      <c r="A6426" s="6" t="s">
        <v>3983</v>
      </c>
      <c r="B6426" s="1">
        <v>42301</v>
      </c>
      <c r="D6426"/>
      <c r="E6426"/>
      <c r="F6426"/>
      <c r="H6426"/>
      <c r="L6426"/>
    </row>
    <row r="6427" spans="1:12" x14ac:dyDescent="0.3">
      <c r="A6427" s="6" t="s">
        <v>3984</v>
      </c>
      <c r="B6427" s="1">
        <v>42966</v>
      </c>
      <c r="D6427"/>
      <c r="E6427"/>
      <c r="F6427"/>
      <c r="H6427"/>
      <c r="L6427"/>
    </row>
    <row r="6428" spans="1:12" x14ac:dyDescent="0.3">
      <c r="A6428" s="6" t="s">
        <v>3985</v>
      </c>
      <c r="B6428" s="1">
        <v>42513</v>
      </c>
      <c r="D6428"/>
      <c r="E6428"/>
      <c r="F6428"/>
      <c r="H6428"/>
      <c r="L6428"/>
    </row>
    <row r="6429" spans="1:12" x14ac:dyDescent="0.3">
      <c r="A6429" s="6" t="s">
        <v>3985</v>
      </c>
      <c r="B6429" s="1">
        <v>42513</v>
      </c>
      <c r="D6429"/>
      <c r="E6429"/>
      <c r="F6429"/>
      <c r="H6429"/>
      <c r="L6429"/>
    </row>
    <row r="6430" spans="1:12" x14ac:dyDescent="0.3">
      <c r="A6430" s="6" t="s">
        <v>3985</v>
      </c>
      <c r="B6430" s="1">
        <v>42513</v>
      </c>
      <c r="D6430"/>
      <c r="E6430"/>
      <c r="F6430"/>
      <c r="H6430"/>
      <c r="L6430"/>
    </row>
    <row r="6431" spans="1:12" x14ac:dyDescent="0.3">
      <c r="A6431" s="6" t="s">
        <v>3985</v>
      </c>
      <c r="B6431" s="1">
        <v>42513</v>
      </c>
      <c r="D6431"/>
      <c r="E6431"/>
      <c r="F6431"/>
      <c r="H6431"/>
      <c r="L6431"/>
    </row>
    <row r="6432" spans="1:12" x14ac:dyDescent="0.3">
      <c r="A6432" s="6" t="s">
        <v>3986</v>
      </c>
      <c r="B6432" s="1">
        <v>41946</v>
      </c>
      <c r="D6432"/>
      <c r="E6432"/>
      <c r="F6432"/>
      <c r="H6432"/>
      <c r="L6432"/>
    </row>
    <row r="6433" spans="1:12" x14ac:dyDescent="0.3">
      <c r="A6433" s="6" t="s">
        <v>3986</v>
      </c>
      <c r="B6433" s="1">
        <v>41946</v>
      </c>
      <c r="D6433"/>
      <c r="E6433"/>
      <c r="F6433"/>
      <c r="H6433"/>
      <c r="L6433"/>
    </row>
    <row r="6434" spans="1:12" x14ac:dyDescent="0.3">
      <c r="A6434" s="6" t="s">
        <v>3986</v>
      </c>
      <c r="B6434" s="1">
        <v>41946</v>
      </c>
      <c r="D6434"/>
      <c r="E6434"/>
      <c r="F6434"/>
      <c r="H6434"/>
      <c r="L6434"/>
    </row>
    <row r="6435" spans="1:12" x14ac:dyDescent="0.3">
      <c r="A6435" s="6" t="s">
        <v>3986</v>
      </c>
      <c r="B6435" s="1">
        <v>41946</v>
      </c>
      <c r="D6435"/>
      <c r="E6435"/>
      <c r="F6435"/>
      <c r="H6435"/>
      <c r="L6435"/>
    </row>
    <row r="6436" spans="1:12" x14ac:dyDescent="0.3">
      <c r="A6436" s="6" t="s">
        <v>3987</v>
      </c>
      <c r="B6436" s="1">
        <v>42093</v>
      </c>
      <c r="D6436"/>
      <c r="E6436"/>
      <c r="F6436"/>
      <c r="H6436"/>
      <c r="L6436"/>
    </row>
    <row r="6437" spans="1:12" x14ac:dyDescent="0.3">
      <c r="A6437" s="6" t="s">
        <v>3987</v>
      </c>
      <c r="B6437" s="1">
        <v>42093</v>
      </c>
      <c r="D6437"/>
      <c r="E6437"/>
      <c r="F6437"/>
      <c r="H6437"/>
      <c r="L6437"/>
    </row>
    <row r="6438" spans="1:12" x14ac:dyDescent="0.3">
      <c r="A6438" s="6" t="s">
        <v>3988</v>
      </c>
      <c r="B6438" s="1">
        <v>42882</v>
      </c>
      <c r="D6438"/>
      <c r="E6438"/>
      <c r="F6438"/>
      <c r="H6438"/>
      <c r="L6438"/>
    </row>
    <row r="6439" spans="1:12" x14ac:dyDescent="0.3">
      <c r="A6439" s="6" t="s">
        <v>3988</v>
      </c>
      <c r="B6439" s="1">
        <v>42882</v>
      </c>
      <c r="D6439"/>
      <c r="E6439"/>
      <c r="F6439"/>
      <c r="H6439"/>
      <c r="L6439"/>
    </row>
    <row r="6440" spans="1:12" x14ac:dyDescent="0.3">
      <c r="A6440" s="6" t="s">
        <v>3988</v>
      </c>
      <c r="B6440" s="1">
        <v>42882</v>
      </c>
      <c r="D6440"/>
      <c r="E6440"/>
      <c r="F6440"/>
      <c r="H6440"/>
      <c r="L6440"/>
    </row>
    <row r="6441" spans="1:12" x14ac:dyDescent="0.3">
      <c r="A6441" s="6" t="s">
        <v>3989</v>
      </c>
      <c r="B6441" s="1">
        <v>43083</v>
      </c>
      <c r="D6441"/>
      <c r="E6441"/>
      <c r="F6441"/>
      <c r="H6441"/>
      <c r="L6441"/>
    </row>
    <row r="6442" spans="1:12" x14ac:dyDescent="0.3">
      <c r="A6442" s="6" t="s">
        <v>3990</v>
      </c>
      <c r="B6442" s="1">
        <v>41916</v>
      </c>
      <c r="D6442"/>
      <c r="E6442"/>
      <c r="F6442"/>
      <c r="H6442"/>
      <c r="L6442"/>
    </row>
    <row r="6443" spans="1:12" x14ac:dyDescent="0.3">
      <c r="A6443" s="6" t="s">
        <v>3991</v>
      </c>
      <c r="B6443" s="1">
        <v>42656</v>
      </c>
      <c r="D6443"/>
      <c r="E6443"/>
      <c r="F6443"/>
      <c r="H6443"/>
      <c r="L6443"/>
    </row>
    <row r="6444" spans="1:12" x14ac:dyDescent="0.3">
      <c r="A6444" s="6" t="s">
        <v>3991</v>
      </c>
      <c r="B6444" s="1">
        <v>42656</v>
      </c>
      <c r="D6444"/>
      <c r="E6444"/>
      <c r="F6444"/>
      <c r="H6444"/>
      <c r="L6444"/>
    </row>
    <row r="6445" spans="1:12" x14ac:dyDescent="0.3">
      <c r="A6445" s="6" t="s">
        <v>3991</v>
      </c>
      <c r="B6445" s="1">
        <v>42656</v>
      </c>
      <c r="D6445"/>
      <c r="E6445"/>
      <c r="F6445"/>
      <c r="H6445"/>
      <c r="L6445"/>
    </row>
    <row r="6446" spans="1:12" x14ac:dyDescent="0.3">
      <c r="A6446" s="6" t="s">
        <v>3991</v>
      </c>
      <c r="B6446" s="1">
        <v>42656</v>
      </c>
      <c r="D6446"/>
      <c r="E6446"/>
      <c r="F6446"/>
      <c r="H6446"/>
      <c r="L6446"/>
    </row>
    <row r="6447" spans="1:12" x14ac:dyDescent="0.3">
      <c r="A6447" s="6" t="s">
        <v>3991</v>
      </c>
      <c r="B6447" s="1">
        <v>42656</v>
      </c>
      <c r="D6447"/>
      <c r="E6447"/>
      <c r="F6447"/>
      <c r="H6447"/>
      <c r="L6447"/>
    </row>
    <row r="6448" spans="1:12" x14ac:dyDescent="0.3">
      <c r="A6448" s="6" t="s">
        <v>3992</v>
      </c>
      <c r="B6448" s="1">
        <v>42068</v>
      </c>
      <c r="D6448"/>
      <c r="E6448"/>
      <c r="F6448"/>
      <c r="H6448"/>
      <c r="L6448"/>
    </row>
    <row r="6449" spans="1:12" x14ac:dyDescent="0.3">
      <c r="A6449" s="6" t="s">
        <v>3993</v>
      </c>
      <c r="B6449" s="1">
        <v>42798</v>
      </c>
      <c r="D6449"/>
      <c r="E6449"/>
      <c r="F6449"/>
      <c r="H6449"/>
      <c r="L6449"/>
    </row>
    <row r="6450" spans="1:12" x14ac:dyDescent="0.3">
      <c r="A6450" s="6" t="s">
        <v>3993</v>
      </c>
      <c r="B6450" s="1">
        <v>42798</v>
      </c>
      <c r="D6450"/>
      <c r="E6450"/>
      <c r="F6450"/>
      <c r="H6450"/>
      <c r="L6450"/>
    </row>
    <row r="6451" spans="1:12" x14ac:dyDescent="0.3">
      <c r="A6451" s="6" t="s">
        <v>3993</v>
      </c>
      <c r="B6451" s="1">
        <v>42798</v>
      </c>
      <c r="D6451"/>
      <c r="E6451"/>
      <c r="F6451"/>
      <c r="H6451"/>
      <c r="L6451"/>
    </row>
    <row r="6452" spans="1:12" x14ac:dyDescent="0.3">
      <c r="A6452" s="6" t="s">
        <v>3994</v>
      </c>
      <c r="B6452" s="1">
        <v>42272</v>
      </c>
      <c r="D6452"/>
      <c r="E6452"/>
      <c r="F6452"/>
      <c r="H6452"/>
      <c r="L6452"/>
    </row>
    <row r="6453" spans="1:12" x14ac:dyDescent="0.3">
      <c r="A6453" s="6" t="s">
        <v>3994</v>
      </c>
      <c r="B6453" s="1">
        <v>42272</v>
      </c>
      <c r="D6453"/>
      <c r="E6453"/>
      <c r="F6453"/>
      <c r="H6453"/>
      <c r="L6453"/>
    </row>
    <row r="6454" spans="1:12" x14ac:dyDescent="0.3">
      <c r="A6454" s="6" t="s">
        <v>3994</v>
      </c>
      <c r="B6454" s="1">
        <v>42272</v>
      </c>
      <c r="D6454"/>
      <c r="E6454"/>
      <c r="F6454"/>
      <c r="H6454"/>
      <c r="L6454"/>
    </row>
    <row r="6455" spans="1:12" x14ac:dyDescent="0.3">
      <c r="A6455" s="6" t="s">
        <v>3995</v>
      </c>
      <c r="B6455" s="1">
        <v>42357</v>
      </c>
      <c r="D6455"/>
      <c r="E6455"/>
      <c r="F6455"/>
      <c r="H6455"/>
      <c r="L6455"/>
    </row>
    <row r="6456" spans="1:12" x14ac:dyDescent="0.3">
      <c r="A6456" s="6" t="s">
        <v>3996</v>
      </c>
      <c r="B6456" s="1">
        <v>42285</v>
      </c>
      <c r="D6456"/>
      <c r="E6456"/>
      <c r="F6456"/>
      <c r="H6456"/>
      <c r="L6456"/>
    </row>
    <row r="6457" spans="1:12" x14ac:dyDescent="0.3">
      <c r="A6457" s="6" t="s">
        <v>3997</v>
      </c>
      <c r="B6457" s="1">
        <v>42947</v>
      </c>
      <c r="D6457"/>
      <c r="E6457"/>
      <c r="F6457"/>
      <c r="H6457"/>
      <c r="L6457"/>
    </row>
    <row r="6458" spans="1:12" x14ac:dyDescent="0.3">
      <c r="A6458" s="6" t="s">
        <v>3997</v>
      </c>
      <c r="B6458" s="1">
        <v>42947</v>
      </c>
      <c r="D6458"/>
      <c r="E6458"/>
      <c r="F6458"/>
      <c r="H6458"/>
      <c r="L6458"/>
    </row>
    <row r="6459" spans="1:12" x14ac:dyDescent="0.3">
      <c r="A6459" s="6" t="s">
        <v>3998</v>
      </c>
      <c r="B6459" s="1">
        <v>41856</v>
      </c>
      <c r="D6459"/>
      <c r="E6459"/>
      <c r="F6459"/>
      <c r="H6459"/>
      <c r="L6459"/>
    </row>
    <row r="6460" spans="1:12" x14ac:dyDescent="0.3">
      <c r="A6460" s="6" t="s">
        <v>3998</v>
      </c>
      <c r="B6460" s="1">
        <v>41856</v>
      </c>
      <c r="D6460"/>
      <c r="E6460"/>
      <c r="F6460"/>
      <c r="H6460"/>
      <c r="L6460"/>
    </row>
    <row r="6461" spans="1:12" x14ac:dyDescent="0.3">
      <c r="A6461" s="6" t="s">
        <v>3999</v>
      </c>
      <c r="B6461" s="1">
        <v>42869</v>
      </c>
      <c r="D6461"/>
      <c r="E6461"/>
      <c r="F6461"/>
      <c r="H6461"/>
      <c r="L6461"/>
    </row>
    <row r="6462" spans="1:12" x14ac:dyDescent="0.3">
      <c r="A6462" s="6" t="s">
        <v>3999</v>
      </c>
      <c r="B6462" s="1">
        <v>42869</v>
      </c>
      <c r="D6462"/>
      <c r="E6462"/>
      <c r="F6462"/>
      <c r="H6462"/>
      <c r="L6462"/>
    </row>
    <row r="6463" spans="1:12" x14ac:dyDescent="0.3">
      <c r="A6463" s="6" t="s">
        <v>3999</v>
      </c>
      <c r="B6463" s="1">
        <v>42869</v>
      </c>
      <c r="D6463"/>
      <c r="E6463"/>
      <c r="F6463"/>
      <c r="H6463"/>
      <c r="L6463"/>
    </row>
    <row r="6464" spans="1:12" x14ac:dyDescent="0.3">
      <c r="A6464" s="6" t="s">
        <v>3999</v>
      </c>
      <c r="B6464" s="1">
        <v>42869</v>
      </c>
      <c r="D6464"/>
      <c r="E6464"/>
      <c r="F6464"/>
      <c r="H6464"/>
      <c r="L6464"/>
    </row>
    <row r="6465" spans="1:12" x14ac:dyDescent="0.3">
      <c r="A6465" s="6" t="s">
        <v>3999</v>
      </c>
      <c r="B6465" s="1">
        <v>42869</v>
      </c>
      <c r="D6465"/>
      <c r="E6465"/>
      <c r="F6465"/>
      <c r="H6465"/>
      <c r="L6465"/>
    </row>
    <row r="6466" spans="1:12" x14ac:dyDescent="0.3">
      <c r="A6466" s="6" t="s">
        <v>3999</v>
      </c>
      <c r="B6466" s="1">
        <v>42869</v>
      </c>
      <c r="D6466"/>
      <c r="E6466"/>
      <c r="F6466"/>
      <c r="H6466"/>
      <c r="L6466"/>
    </row>
    <row r="6467" spans="1:12" x14ac:dyDescent="0.3">
      <c r="A6467" s="6" t="s">
        <v>4000</v>
      </c>
      <c r="B6467" s="1">
        <v>42635</v>
      </c>
      <c r="D6467"/>
      <c r="E6467"/>
      <c r="F6467"/>
      <c r="H6467"/>
      <c r="L6467"/>
    </row>
    <row r="6468" spans="1:12" x14ac:dyDescent="0.3">
      <c r="A6468" s="6" t="s">
        <v>4001</v>
      </c>
      <c r="B6468" s="1">
        <v>42321</v>
      </c>
      <c r="D6468"/>
      <c r="E6468"/>
      <c r="F6468"/>
      <c r="H6468"/>
      <c r="L6468"/>
    </row>
    <row r="6469" spans="1:12" x14ac:dyDescent="0.3">
      <c r="A6469" s="6" t="s">
        <v>4002</v>
      </c>
      <c r="B6469" s="1">
        <v>42877</v>
      </c>
      <c r="D6469"/>
      <c r="E6469"/>
      <c r="F6469"/>
      <c r="H6469"/>
      <c r="L6469"/>
    </row>
    <row r="6470" spans="1:12" x14ac:dyDescent="0.3">
      <c r="A6470" s="6" t="s">
        <v>4003</v>
      </c>
      <c r="B6470" s="1">
        <v>42706</v>
      </c>
      <c r="D6470"/>
      <c r="E6470"/>
      <c r="F6470"/>
      <c r="H6470"/>
      <c r="L6470"/>
    </row>
    <row r="6471" spans="1:12" x14ac:dyDescent="0.3">
      <c r="A6471" s="6" t="s">
        <v>4003</v>
      </c>
      <c r="B6471" s="1">
        <v>42706</v>
      </c>
      <c r="D6471"/>
      <c r="E6471"/>
      <c r="F6471"/>
      <c r="H6471"/>
      <c r="L6471"/>
    </row>
    <row r="6472" spans="1:12" x14ac:dyDescent="0.3">
      <c r="A6472" s="6" t="s">
        <v>4003</v>
      </c>
      <c r="B6472" s="1">
        <v>42706</v>
      </c>
      <c r="D6472"/>
      <c r="E6472"/>
      <c r="F6472"/>
      <c r="H6472"/>
      <c r="L6472"/>
    </row>
    <row r="6473" spans="1:12" x14ac:dyDescent="0.3">
      <c r="A6473" s="6" t="s">
        <v>4004</v>
      </c>
      <c r="B6473" s="1">
        <v>42245</v>
      </c>
      <c r="D6473"/>
      <c r="E6473"/>
      <c r="F6473"/>
      <c r="H6473"/>
      <c r="L6473"/>
    </row>
    <row r="6474" spans="1:12" x14ac:dyDescent="0.3">
      <c r="A6474" s="6" t="s">
        <v>4004</v>
      </c>
      <c r="B6474" s="1">
        <v>42245</v>
      </c>
      <c r="D6474"/>
      <c r="E6474"/>
      <c r="F6474"/>
      <c r="H6474"/>
      <c r="L6474"/>
    </row>
    <row r="6475" spans="1:12" x14ac:dyDescent="0.3">
      <c r="A6475" s="6" t="s">
        <v>4005</v>
      </c>
      <c r="B6475" s="1">
        <v>41796</v>
      </c>
      <c r="D6475"/>
      <c r="E6475"/>
      <c r="F6475"/>
      <c r="H6475"/>
      <c r="L6475"/>
    </row>
    <row r="6476" spans="1:12" x14ac:dyDescent="0.3">
      <c r="A6476" s="6" t="s">
        <v>4006</v>
      </c>
      <c r="B6476" s="1">
        <v>42447</v>
      </c>
      <c r="D6476"/>
      <c r="E6476"/>
      <c r="F6476"/>
      <c r="H6476"/>
      <c r="L6476"/>
    </row>
    <row r="6477" spans="1:12" x14ac:dyDescent="0.3">
      <c r="A6477" s="6" t="s">
        <v>4007</v>
      </c>
      <c r="B6477" s="1">
        <v>41653</v>
      </c>
      <c r="D6477"/>
      <c r="E6477"/>
      <c r="F6477"/>
      <c r="H6477"/>
      <c r="L6477"/>
    </row>
    <row r="6478" spans="1:12" x14ac:dyDescent="0.3">
      <c r="A6478" s="6" t="s">
        <v>4008</v>
      </c>
      <c r="B6478" s="1">
        <v>42889</v>
      </c>
      <c r="D6478"/>
      <c r="E6478"/>
      <c r="F6478"/>
      <c r="H6478"/>
      <c r="L6478"/>
    </row>
    <row r="6479" spans="1:12" x14ac:dyDescent="0.3">
      <c r="A6479" s="6" t="s">
        <v>4008</v>
      </c>
      <c r="B6479" s="1">
        <v>42889</v>
      </c>
      <c r="D6479"/>
      <c r="E6479"/>
      <c r="F6479"/>
      <c r="H6479"/>
      <c r="L6479"/>
    </row>
    <row r="6480" spans="1:12" x14ac:dyDescent="0.3">
      <c r="A6480" s="6" t="s">
        <v>4008</v>
      </c>
      <c r="B6480" s="1">
        <v>42889</v>
      </c>
      <c r="D6480"/>
      <c r="E6480"/>
      <c r="F6480"/>
      <c r="H6480"/>
      <c r="L6480"/>
    </row>
    <row r="6481" spans="1:12" x14ac:dyDescent="0.3">
      <c r="A6481" s="6" t="s">
        <v>4008</v>
      </c>
      <c r="B6481" s="1">
        <v>42889</v>
      </c>
      <c r="D6481"/>
      <c r="E6481"/>
      <c r="F6481"/>
      <c r="H6481"/>
      <c r="L6481"/>
    </row>
    <row r="6482" spans="1:12" x14ac:dyDescent="0.3">
      <c r="A6482" s="6" t="s">
        <v>4008</v>
      </c>
      <c r="B6482" s="1">
        <v>42889</v>
      </c>
      <c r="D6482"/>
      <c r="E6482"/>
      <c r="F6482"/>
      <c r="H6482"/>
      <c r="L6482"/>
    </row>
    <row r="6483" spans="1:12" x14ac:dyDescent="0.3">
      <c r="A6483" s="6" t="s">
        <v>4008</v>
      </c>
      <c r="B6483" s="1">
        <v>42889</v>
      </c>
      <c r="D6483"/>
      <c r="E6483"/>
      <c r="F6483"/>
      <c r="H6483"/>
      <c r="L6483"/>
    </row>
    <row r="6484" spans="1:12" x14ac:dyDescent="0.3">
      <c r="A6484" s="6" t="s">
        <v>4008</v>
      </c>
      <c r="B6484" s="1">
        <v>42889</v>
      </c>
      <c r="D6484"/>
      <c r="E6484"/>
      <c r="F6484"/>
      <c r="H6484"/>
      <c r="L6484"/>
    </row>
    <row r="6485" spans="1:12" x14ac:dyDescent="0.3">
      <c r="A6485" s="6" t="s">
        <v>4008</v>
      </c>
      <c r="B6485" s="1">
        <v>42889</v>
      </c>
      <c r="D6485"/>
      <c r="E6485"/>
      <c r="F6485"/>
      <c r="H6485"/>
      <c r="L6485"/>
    </row>
    <row r="6486" spans="1:12" x14ac:dyDescent="0.3">
      <c r="A6486" s="6" t="s">
        <v>4009</v>
      </c>
      <c r="B6486" s="1">
        <v>42889</v>
      </c>
      <c r="D6486"/>
      <c r="E6486"/>
      <c r="F6486"/>
      <c r="H6486"/>
      <c r="L6486"/>
    </row>
    <row r="6487" spans="1:12" x14ac:dyDescent="0.3">
      <c r="A6487" s="6" t="s">
        <v>4009</v>
      </c>
      <c r="B6487" s="1">
        <v>42889</v>
      </c>
      <c r="D6487"/>
      <c r="E6487"/>
      <c r="F6487"/>
      <c r="H6487"/>
      <c r="L6487"/>
    </row>
    <row r="6488" spans="1:12" x14ac:dyDescent="0.3">
      <c r="A6488" s="6" t="s">
        <v>4009</v>
      </c>
      <c r="B6488" s="1">
        <v>42889</v>
      </c>
      <c r="D6488"/>
      <c r="E6488"/>
      <c r="F6488"/>
      <c r="H6488"/>
      <c r="L6488"/>
    </row>
    <row r="6489" spans="1:12" x14ac:dyDescent="0.3">
      <c r="A6489" s="6" t="s">
        <v>4010</v>
      </c>
      <c r="B6489" s="1">
        <v>42084</v>
      </c>
      <c r="D6489"/>
      <c r="E6489"/>
      <c r="F6489"/>
      <c r="H6489"/>
      <c r="L6489"/>
    </row>
    <row r="6490" spans="1:12" x14ac:dyDescent="0.3">
      <c r="A6490" s="6" t="s">
        <v>4010</v>
      </c>
      <c r="B6490" s="1">
        <v>42084</v>
      </c>
      <c r="D6490"/>
      <c r="E6490"/>
      <c r="F6490"/>
      <c r="H6490"/>
      <c r="L6490"/>
    </row>
    <row r="6491" spans="1:12" x14ac:dyDescent="0.3">
      <c r="A6491" s="6" t="s">
        <v>4010</v>
      </c>
      <c r="B6491" s="1">
        <v>42084</v>
      </c>
      <c r="D6491"/>
      <c r="E6491"/>
      <c r="F6491"/>
      <c r="H6491"/>
      <c r="L6491"/>
    </row>
    <row r="6492" spans="1:12" x14ac:dyDescent="0.3">
      <c r="A6492" s="6" t="s">
        <v>4011</v>
      </c>
      <c r="B6492" s="1">
        <v>42997</v>
      </c>
      <c r="D6492"/>
      <c r="E6492"/>
      <c r="F6492"/>
      <c r="H6492"/>
      <c r="L6492"/>
    </row>
    <row r="6493" spans="1:12" x14ac:dyDescent="0.3">
      <c r="A6493" s="6" t="s">
        <v>4012</v>
      </c>
      <c r="B6493" s="1">
        <v>41897</v>
      </c>
      <c r="D6493"/>
      <c r="E6493"/>
      <c r="F6493"/>
      <c r="H6493"/>
      <c r="L6493"/>
    </row>
    <row r="6494" spans="1:12" x14ac:dyDescent="0.3">
      <c r="A6494" s="6" t="s">
        <v>4013</v>
      </c>
      <c r="B6494" s="1">
        <v>42694</v>
      </c>
      <c r="D6494"/>
      <c r="E6494"/>
      <c r="F6494"/>
      <c r="H6494"/>
      <c r="L6494"/>
    </row>
    <row r="6495" spans="1:12" x14ac:dyDescent="0.3">
      <c r="A6495" s="6" t="s">
        <v>4013</v>
      </c>
      <c r="B6495" s="1">
        <v>42694</v>
      </c>
      <c r="D6495"/>
      <c r="E6495"/>
      <c r="F6495"/>
      <c r="H6495"/>
      <c r="L6495"/>
    </row>
    <row r="6496" spans="1:12" x14ac:dyDescent="0.3">
      <c r="A6496" s="6" t="s">
        <v>4013</v>
      </c>
      <c r="B6496" s="1">
        <v>42694</v>
      </c>
      <c r="D6496"/>
      <c r="E6496"/>
      <c r="F6496"/>
      <c r="H6496"/>
      <c r="L6496"/>
    </row>
    <row r="6497" spans="1:12" x14ac:dyDescent="0.3">
      <c r="A6497" s="6" t="s">
        <v>4014</v>
      </c>
      <c r="B6497" s="1">
        <v>43036</v>
      </c>
      <c r="D6497"/>
      <c r="E6497"/>
      <c r="F6497"/>
      <c r="H6497"/>
      <c r="L6497"/>
    </row>
    <row r="6498" spans="1:12" x14ac:dyDescent="0.3">
      <c r="A6498" s="6" t="s">
        <v>4014</v>
      </c>
      <c r="B6498" s="1">
        <v>43036</v>
      </c>
      <c r="D6498"/>
      <c r="E6498"/>
      <c r="F6498"/>
      <c r="H6498"/>
      <c r="L6498"/>
    </row>
    <row r="6499" spans="1:12" x14ac:dyDescent="0.3">
      <c r="A6499" s="6" t="s">
        <v>4014</v>
      </c>
      <c r="B6499" s="1">
        <v>43036</v>
      </c>
      <c r="D6499"/>
      <c r="E6499"/>
      <c r="F6499"/>
      <c r="H6499"/>
      <c r="L6499"/>
    </row>
    <row r="6500" spans="1:12" x14ac:dyDescent="0.3">
      <c r="A6500" s="6" t="s">
        <v>4015</v>
      </c>
      <c r="B6500" s="1">
        <v>42209</v>
      </c>
      <c r="D6500"/>
      <c r="E6500"/>
      <c r="F6500"/>
      <c r="H6500"/>
      <c r="L6500"/>
    </row>
    <row r="6501" spans="1:12" x14ac:dyDescent="0.3">
      <c r="A6501" s="6" t="s">
        <v>4015</v>
      </c>
      <c r="B6501" s="1">
        <v>42209</v>
      </c>
      <c r="D6501"/>
      <c r="E6501"/>
      <c r="F6501"/>
      <c r="H6501"/>
      <c r="L6501"/>
    </row>
    <row r="6502" spans="1:12" x14ac:dyDescent="0.3">
      <c r="A6502" s="6" t="s">
        <v>4015</v>
      </c>
      <c r="B6502" s="1">
        <v>42209</v>
      </c>
      <c r="D6502"/>
      <c r="E6502"/>
      <c r="F6502"/>
      <c r="H6502"/>
      <c r="L6502"/>
    </row>
    <row r="6503" spans="1:12" x14ac:dyDescent="0.3">
      <c r="A6503" s="6" t="s">
        <v>4015</v>
      </c>
      <c r="B6503" s="1">
        <v>42209</v>
      </c>
      <c r="D6503"/>
      <c r="E6503"/>
      <c r="F6503"/>
      <c r="H6503"/>
      <c r="L6503"/>
    </row>
    <row r="6504" spans="1:12" x14ac:dyDescent="0.3">
      <c r="A6504" s="6" t="s">
        <v>4017</v>
      </c>
      <c r="B6504" s="1">
        <v>41945</v>
      </c>
      <c r="D6504"/>
      <c r="E6504"/>
      <c r="F6504"/>
      <c r="H6504"/>
      <c r="L6504"/>
    </row>
    <row r="6505" spans="1:12" x14ac:dyDescent="0.3">
      <c r="A6505" s="6" t="s">
        <v>4017</v>
      </c>
      <c r="B6505" s="1">
        <v>41945</v>
      </c>
      <c r="D6505"/>
      <c r="E6505"/>
      <c r="F6505"/>
      <c r="H6505"/>
      <c r="L6505"/>
    </row>
    <row r="6506" spans="1:12" x14ac:dyDescent="0.3">
      <c r="A6506" s="6" t="s">
        <v>4017</v>
      </c>
      <c r="B6506" s="1">
        <v>41945</v>
      </c>
      <c r="D6506"/>
      <c r="E6506"/>
      <c r="F6506"/>
      <c r="H6506"/>
      <c r="L6506"/>
    </row>
    <row r="6507" spans="1:12" x14ac:dyDescent="0.3">
      <c r="A6507" s="6" t="s">
        <v>4018</v>
      </c>
      <c r="B6507" s="1">
        <v>43056</v>
      </c>
      <c r="D6507"/>
      <c r="E6507"/>
      <c r="F6507"/>
      <c r="H6507"/>
      <c r="L6507"/>
    </row>
    <row r="6508" spans="1:12" x14ac:dyDescent="0.3">
      <c r="A6508" s="6" t="s">
        <v>4019</v>
      </c>
      <c r="B6508" s="1">
        <v>42547</v>
      </c>
      <c r="D6508"/>
      <c r="E6508"/>
      <c r="F6508"/>
      <c r="H6508"/>
      <c r="L6508"/>
    </row>
    <row r="6509" spans="1:12" x14ac:dyDescent="0.3">
      <c r="A6509" s="6" t="s">
        <v>4021</v>
      </c>
      <c r="B6509" s="1">
        <v>42652</v>
      </c>
      <c r="D6509"/>
      <c r="E6509"/>
      <c r="F6509"/>
      <c r="H6509"/>
      <c r="L6509"/>
    </row>
    <row r="6510" spans="1:12" x14ac:dyDescent="0.3">
      <c r="A6510" s="6" t="s">
        <v>4021</v>
      </c>
      <c r="B6510" s="1">
        <v>42652</v>
      </c>
      <c r="D6510"/>
      <c r="E6510"/>
      <c r="F6510"/>
      <c r="H6510"/>
      <c r="L6510"/>
    </row>
    <row r="6511" spans="1:12" x14ac:dyDescent="0.3">
      <c r="A6511" s="6" t="s">
        <v>4022</v>
      </c>
      <c r="B6511" s="1">
        <v>43089</v>
      </c>
      <c r="D6511"/>
      <c r="E6511"/>
      <c r="F6511"/>
      <c r="H6511"/>
      <c r="L6511"/>
    </row>
    <row r="6512" spans="1:12" x14ac:dyDescent="0.3">
      <c r="A6512" s="6" t="s">
        <v>4022</v>
      </c>
      <c r="B6512" s="1">
        <v>43089</v>
      </c>
      <c r="D6512"/>
      <c r="E6512"/>
      <c r="F6512"/>
      <c r="H6512"/>
      <c r="L6512"/>
    </row>
    <row r="6513" spans="1:12" x14ac:dyDescent="0.3">
      <c r="A6513" s="6" t="s">
        <v>4022</v>
      </c>
      <c r="B6513" s="1">
        <v>43089</v>
      </c>
      <c r="D6513"/>
      <c r="E6513"/>
      <c r="F6513"/>
      <c r="H6513"/>
      <c r="L6513"/>
    </row>
    <row r="6514" spans="1:12" x14ac:dyDescent="0.3">
      <c r="A6514" s="6" t="s">
        <v>4023</v>
      </c>
      <c r="B6514" s="1">
        <v>42800</v>
      </c>
      <c r="D6514"/>
      <c r="E6514"/>
      <c r="F6514"/>
      <c r="H6514"/>
      <c r="L6514"/>
    </row>
    <row r="6515" spans="1:12" x14ac:dyDescent="0.3">
      <c r="A6515" s="6" t="s">
        <v>4023</v>
      </c>
      <c r="B6515" s="1">
        <v>42800</v>
      </c>
      <c r="D6515"/>
      <c r="E6515"/>
      <c r="F6515"/>
      <c r="H6515"/>
      <c r="L6515"/>
    </row>
    <row r="6516" spans="1:12" x14ac:dyDescent="0.3">
      <c r="A6516" s="6" t="s">
        <v>4023</v>
      </c>
      <c r="B6516" s="1">
        <v>42800</v>
      </c>
      <c r="D6516"/>
      <c r="E6516"/>
      <c r="F6516"/>
      <c r="H6516"/>
      <c r="L6516"/>
    </row>
    <row r="6517" spans="1:12" x14ac:dyDescent="0.3">
      <c r="A6517" s="6" t="s">
        <v>4023</v>
      </c>
      <c r="B6517" s="1">
        <v>42800</v>
      </c>
      <c r="D6517"/>
      <c r="E6517"/>
      <c r="F6517"/>
      <c r="H6517"/>
      <c r="L6517"/>
    </row>
    <row r="6518" spans="1:12" x14ac:dyDescent="0.3">
      <c r="A6518" s="6" t="s">
        <v>4024</v>
      </c>
      <c r="B6518" s="1">
        <v>42993</v>
      </c>
      <c r="D6518"/>
      <c r="E6518"/>
      <c r="F6518"/>
      <c r="H6518"/>
      <c r="L6518"/>
    </row>
    <row r="6519" spans="1:12" x14ac:dyDescent="0.3">
      <c r="A6519" s="6" t="s">
        <v>4024</v>
      </c>
      <c r="B6519" s="1">
        <v>42993</v>
      </c>
      <c r="D6519"/>
      <c r="E6519"/>
      <c r="F6519"/>
      <c r="H6519"/>
      <c r="L6519"/>
    </row>
    <row r="6520" spans="1:12" x14ac:dyDescent="0.3">
      <c r="A6520" s="6" t="s">
        <v>4024</v>
      </c>
      <c r="B6520" s="1">
        <v>42993</v>
      </c>
      <c r="D6520"/>
      <c r="E6520"/>
      <c r="F6520"/>
      <c r="H6520"/>
      <c r="L6520"/>
    </row>
    <row r="6521" spans="1:12" x14ac:dyDescent="0.3">
      <c r="A6521" s="6" t="s">
        <v>4024</v>
      </c>
      <c r="B6521" s="1">
        <v>42993</v>
      </c>
      <c r="D6521"/>
      <c r="E6521"/>
      <c r="F6521"/>
      <c r="H6521"/>
      <c r="L6521"/>
    </row>
    <row r="6522" spans="1:12" x14ac:dyDescent="0.3">
      <c r="A6522" s="6" t="s">
        <v>4024</v>
      </c>
      <c r="B6522" s="1">
        <v>42993</v>
      </c>
      <c r="D6522"/>
      <c r="E6522"/>
      <c r="F6522"/>
      <c r="H6522"/>
      <c r="L6522"/>
    </row>
    <row r="6523" spans="1:12" x14ac:dyDescent="0.3">
      <c r="A6523" s="6" t="s">
        <v>4025</v>
      </c>
      <c r="B6523" s="1">
        <v>42751</v>
      </c>
      <c r="D6523"/>
      <c r="E6523"/>
      <c r="F6523"/>
      <c r="H6523"/>
      <c r="L6523"/>
    </row>
    <row r="6524" spans="1:12" x14ac:dyDescent="0.3">
      <c r="A6524" s="6" t="s">
        <v>4025</v>
      </c>
      <c r="B6524" s="1">
        <v>42751</v>
      </c>
      <c r="D6524"/>
      <c r="E6524"/>
      <c r="F6524"/>
      <c r="H6524"/>
      <c r="L6524"/>
    </row>
    <row r="6525" spans="1:12" x14ac:dyDescent="0.3">
      <c r="A6525" s="6" t="s">
        <v>4025</v>
      </c>
      <c r="B6525" s="1">
        <v>42751</v>
      </c>
      <c r="D6525"/>
      <c r="E6525"/>
      <c r="F6525"/>
      <c r="H6525"/>
      <c r="L6525"/>
    </row>
    <row r="6526" spans="1:12" x14ac:dyDescent="0.3">
      <c r="A6526" s="6" t="s">
        <v>4026</v>
      </c>
      <c r="B6526" s="1">
        <v>42558</v>
      </c>
      <c r="D6526"/>
      <c r="E6526"/>
      <c r="F6526"/>
      <c r="H6526"/>
      <c r="L6526"/>
    </row>
    <row r="6527" spans="1:12" x14ac:dyDescent="0.3">
      <c r="A6527" s="6" t="s">
        <v>4026</v>
      </c>
      <c r="B6527" s="1">
        <v>42558</v>
      </c>
      <c r="D6527"/>
      <c r="E6527"/>
      <c r="F6527"/>
      <c r="H6527"/>
      <c r="L6527"/>
    </row>
    <row r="6528" spans="1:12" x14ac:dyDescent="0.3">
      <c r="A6528" s="6" t="s">
        <v>4026</v>
      </c>
      <c r="B6528" s="1">
        <v>42558</v>
      </c>
      <c r="D6528"/>
      <c r="E6528"/>
      <c r="F6528"/>
      <c r="H6528"/>
      <c r="L6528"/>
    </row>
    <row r="6529" spans="1:12" x14ac:dyDescent="0.3">
      <c r="A6529" s="6" t="s">
        <v>4026</v>
      </c>
      <c r="B6529" s="1">
        <v>42558</v>
      </c>
      <c r="D6529"/>
      <c r="E6529"/>
      <c r="F6529"/>
      <c r="H6529"/>
      <c r="L6529"/>
    </row>
    <row r="6530" spans="1:12" x14ac:dyDescent="0.3">
      <c r="A6530" s="6" t="s">
        <v>4027</v>
      </c>
      <c r="B6530" s="1">
        <v>42727</v>
      </c>
      <c r="D6530"/>
      <c r="E6530"/>
      <c r="F6530"/>
      <c r="H6530"/>
      <c r="L6530"/>
    </row>
    <row r="6531" spans="1:12" x14ac:dyDescent="0.3">
      <c r="A6531" s="6" t="s">
        <v>4028</v>
      </c>
      <c r="B6531" s="1">
        <v>41995</v>
      </c>
      <c r="D6531"/>
      <c r="E6531"/>
      <c r="F6531"/>
      <c r="H6531"/>
      <c r="L6531"/>
    </row>
    <row r="6532" spans="1:12" x14ac:dyDescent="0.3">
      <c r="A6532" s="6" t="s">
        <v>4029</v>
      </c>
      <c r="B6532" s="1">
        <v>41693</v>
      </c>
      <c r="D6532"/>
      <c r="E6532"/>
      <c r="F6532"/>
      <c r="H6532"/>
      <c r="L6532"/>
    </row>
    <row r="6533" spans="1:12" x14ac:dyDescent="0.3">
      <c r="A6533" s="6" t="s">
        <v>4029</v>
      </c>
      <c r="B6533" s="1">
        <v>41693</v>
      </c>
      <c r="D6533"/>
      <c r="E6533"/>
      <c r="F6533"/>
      <c r="H6533"/>
      <c r="L6533"/>
    </row>
    <row r="6534" spans="1:12" x14ac:dyDescent="0.3">
      <c r="A6534" s="6" t="s">
        <v>4030</v>
      </c>
      <c r="B6534" s="1">
        <v>43073</v>
      </c>
      <c r="D6534"/>
      <c r="E6534"/>
      <c r="F6534"/>
      <c r="H6534"/>
      <c r="L6534"/>
    </row>
    <row r="6535" spans="1:12" x14ac:dyDescent="0.3">
      <c r="A6535" s="6" t="s">
        <v>4030</v>
      </c>
      <c r="B6535" s="1">
        <v>43073</v>
      </c>
      <c r="D6535"/>
      <c r="E6535"/>
      <c r="F6535"/>
      <c r="H6535"/>
      <c r="L6535"/>
    </row>
    <row r="6536" spans="1:12" x14ac:dyDescent="0.3">
      <c r="A6536" s="6" t="s">
        <v>4030</v>
      </c>
      <c r="B6536" s="1">
        <v>43073</v>
      </c>
      <c r="D6536"/>
      <c r="E6536"/>
      <c r="F6536"/>
      <c r="H6536"/>
      <c r="L6536"/>
    </row>
    <row r="6537" spans="1:12" x14ac:dyDescent="0.3">
      <c r="A6537" s="6" t="s">
        <v>4031</v>
      </c>
      <c r="B6537" s="1">
        <v>41960</v>
      </c>
      <c r="D6537"/>
      <c r="E6537"/>
      <c r="F6537"/>
      <c r="H6537"/>
      <c r="L6537"/>
    </row>
    <row r="6538" spans="1:12" x14ac:dyDescent="0.3">
      <c r="A6538" s="6" t="s">
        <v>4031</v>
      </c>
      <c r="B6538" s="1">
        <v>41960</v>
      </c>
      <c r="D6538"/>
      <c r="E6538"/>
      <c r="F6538"/>
      <c r="H6538"/>
      <c r="L6538"/>
    </row>
    <row r="6539" spans="1:12" x14ac:dyDescent="0.3">
      <c r="A6539" s="6" t="s">
        <v>4032</v>
      </c>
      <c r="B6539" s="1">
        <v>41932</v>
      </c>
      <c r="D6539"/>
      <c r="E6539"/>
      <c r="F6539"/>
      <c r="H6539"/>
      <c r="L6539"/>
    </row>
    <row r="6540" spans="1:12" x14ac:dyDescent="0.3">
      <c r="A6540" s="6" t="s">
        <v>4032</v>
      </c>
      <c r="B6540" s="1">
        <v>41932</v>
      </c>
      <c r="D6540"/>
      <c r="E6540"/>
      <c r="F6540"/>
      <c r="H6540"/>
      <c r="L6540"/>
    </row>
    <row r="6541" spans="1:12" x14ac:dyDescent="0.3">
      <c r="A6541" s="6" t="s">
        <v>4033</v>
      </c>
      <c r="B6541" s="1">
        <v>42302</v>
      </c>
      <c r="D6541"/>
      <c r="E6541"/>
      <c r="F6541"/>
      <c r="H6541"/>
      <c r="L6541"/>
    </row>
    <row r="6542" spans="1:12" x14ac:dyDescent="0.3">
      <c r="A6542" s="6" t="s">
        <v>4033</v>
      </c>
      <c r="B6542" s="1">
        <v>42302</v>
      </c>
      <c r="D6542"/>
      <c r="E6542"/>
      <c r="F6542"/>
      <c r="H6542"/>
      <c r="L6542"/>
    </row>
    <row r="6543" spans="1:12" x14ac:dyDescent="0.3">
      <c r="A6543" s="6" t="s">
        <v>4034</v>
      </c>
      <c r="B6543" s="1">
        <v>43055</v>
      </c>
      <c r="D6543"/>
      <c r="E6543"/>
      <c r="F6543"/>
      <c r="H6543"/>
      <c r="L6543"/>
    </row>
    <row r="6544" spans="1:12" x14ac:dyDescent="0.3">
      <c r="A6544" s="6" t="s">
        <v>4034</v>
      </c>
      <c r="B6544" s="1">
        <v>43055</v>
      </c>
      <c r="D6544"/>
      <c r="E6544"/>
      <c r="F6544"/>
      <c r="H6544"/>
      <c r="L6544"/>
    </row>
    <row r="6545" spans="1:12" x14ac:dyDescent="0.3">
      <c r="A6545" s="6" t="s">
        <v>4034</v>
      </c>
      <c r="B6545" s="1">
        <v>43055</v>
      </c>
      <c r="D6545"/>
      <c r="E6545"/>
      <c r="F6545"/>
      <c r="H6545"/>
      <c r="L6545"/>
    </row>
    <row r="6546" spans="1:12" x14ac:dyDescent="0.3">
      <c r="A6546" s="6" t="s">
        <v>4034</v>
      </c>
      <c r="B6546" s="1">
        <v>43055</v>
      </c>
      <c r="D6546"/>
      <c r="E6546"/>
      <c r="F6546"/>
      <c r="H6546"/>
      <c r="L6546"/>
    </row>
    <row r="6547" spans="1:12" x14ac:dyDescent="0.3">
      <c r="A6547" s="6" t="s">
        <v>4035</v>
      </c>
      <c r="B6547" s="1">
        <v>42869</v>
      </c>
      <c r="D6547"/>
      <c r="E6547"/>
      <c r="F6547"/>
      <c r="H6547"/>
      <c r="L6547"/>
    </row>
    <row r="6548" spans="1:12" x14ac:dyDescent="0.3">
      <c r="A6548" s="6" t="s">
        <v>4035</v>
      </c>
      <c r="B6548" s="1">
        <v>42869</v>
      </c>
      <c r="D6548"/>
      <c r="E6548"/>
      <c r="F6548"/>
      <c r="H6548"/>
      <c r="L6548"/>
    </row>
    <row r="6549" spans="1:12" x14ac:dyDescent="0.3">
      <c r="A6549" s="6" t="s">
        <v>4035</v>
      </c>
      <c r="B6549" s="1">
        <v>42869</v>
      </c>
      <c r="D6549"/>
      <c r="E6549"/>
      <c r="F6549"/>
      <c r="H6549"/>
      <c r="L6549"/>
    </row>
    <row r="6550" spans="1:12" x14ac:dyDescent="0.3">
      <c r="A6550" s="6" t="s">
        <v>4036</v>
      </c>
      <c r="B6550" s="1">
        <v>41699</v>
      </c>
      <c r="D6550"/>
      <c r="E6550"/>
      <c r="F6550"/>
      <c r="H6550"/>
      <c r="L6550"/>
    </row>
    <row r="6551" spans="1:12" x14ac:dyDescent="0.3">
      <c r="A6551" s="6" t="s">
        <v>4036</v>
      </c>
      <c r="B6551" s="1">
        <v>41699</v>
      </c>
      <c r="D6551"/>
      <c r="E6551"/>
      <c r="F6551"/>
      <c r="H6551"/>
      <c r="L6551"/>
    </row>
    <row r="6552" spans="1:12" x14ac:dyDescent="0.3">
      <c r="A6552" s="6" t="s">
        <v>4037</v>
      </c>
      <c r="B6552" s="1">
        <v>42215</v>
      </c>
      <c r="D6552"/>
      <c r="E6552"/>
      <c r="F6552"/>
      <c r="H6552"/>
      <c r="L6552"/>
    </row>
    <row r="6553" spans="1:12" x14ac:dyDescent="0.3">
      <c r="A6553" s="6" t="s">
        <v>4038</v>
      </c>
      <c r="B6553" s="1">
        <v>42309</v>
      </c>
      <c r="D6553"/>
      <c r="E6553"/>
      <c r="F6553"/>
      <c r="H6553"/>
      <c r="L6553"/>
    </row>
    <row r="6554" spans="1:12" x14ac:dyDescent="0.3">
      <c r="A6554" s="6" t="s">
        <v>4039</v>
      </c>
      <c r="B6554" s="1">
        <v>43085</v>
      </c>
      <c r="D6554"/>
      <c r="E6554"/>
      <c r="F6554"/>
      <c r="H6554"/>
      <c r="L6554"/>
    </row>
    <row r="6555" spans="1:12" x14ac:dyDescent="0.3">
      <c r="A6555" s="6" t="s">
        <v>4039</v>
      </c>
      <c r="B6555" s="1">
        <v>43085</v>
      </c>
      <c r="D6555"/>
      <c r="E6555"/>
      <c r="F6555"/>
      <c r="H6555"/>
      <c r="L6555"/>
    </row>
    <row r="6556" spans="1:12" x14ac:dyDescent="0.3">
      <c r="A6556" s="6" t="s">
        <v>4040</v>
      </c>
      <c r="B6556" s="1">
        <v>41932</v>
      </c>
      <c r="D6556"/>
      <c r="E6556"/>
      <c r="F6556"/>
      <c r="H6556"/>
      <c r="L6556"/>
    </row>
    <row r="6557" spans="1:12" x14ac:dyDescent="0.3">
      <c r="A6557" s="6" t="s">
        <v>4040</v>
      </c>
      <c r="B6557" s="1">
        <v>41932</v>
      </c>
      <c r="D6557"/>
      <c r="E6557"/>
      <c r="F6557"/>
      <c r="H6557"/>
      <c r="L6557"/>
    </row>
    <row r="6558" spans="1:12" x14ac:dyDescent="0.3">
      <c r="A6558" s="6" t="s">
        <v>4040</v>
      </c>
      <c r="B6558" s="1">
        <v>41932</v>
      </c>
      <c r="D6558"/>
      <c r="E6558"/>
      <c r="F6558"/>
      <c r="H6558"/>
      <c r="L6558"/>
    </row>
    <row r="6559" spans="1:12" x14ac:dyDescent="0.3">
      <c r="A6559" s="6" t="s">
        <v>4040</v>
      </c>
      <c r="B6559" s="1">
        <v>41932</v>
      </c>
      <c r="D6559"/>
      <c r="E6559"/>
      <c r="F6559"/>
      <c r="H6559"/>
      <c r="L6559"/>
    </row>
    <row r="6560" spans="1:12" x14ac:dyDescent="0.3">
      <c r="A6560" s="6" t="s">
        <v>4040</v>
      </c>
      <c r="B6560" s="1">
        <v>41932</v>
      </c>
      <c r="D6560"/>
      <c r="E6560"/>
      <c r="F6560"/>
      <c r="H6560"/>
      <c r="L6560"/>
    </row>
    <row r="6561" spans="1:12" x14ac:dyDescent="0.3">
      <c r="A6561" s="6" t="s">
        <v>4041</v>
      </c>
      <c r="B6561" s="1">
        <v>42160</v>
      </c>
      <c r="D6561"/>
      <c r="E6561"/>
      <c r="F6561"/>
      <c r="H6561"/>
      <c r="L6561"/>
    </row>
    <row r="6562" spans="1:12" x14ac:dyDescent="0.3">
      <c r="A6562" s="6" t="s">
        <v>4042</v>
      </c>
      <c r="B6562" s="1">
        <v>42572</v>
      </c>
      <c r="D6562"/>
      <c r="E6562"/>
      <c r="F6562"/>
      <c r="H6562"/>
      <c r="L6562"/>
    </row>
    <row r="6563" spans="1:12" x14ac:dyDescent="0.3">
      <c r="A6563" s="6" t="s">
        <v>4042</v>
      </c>
      <c r="B6563" s="1">
        <v>42572</v>
      </c>
      <c r="D6563"/>
      <c r="E6563"/>
      <c r="F6563"/>
      <c r="H6563"/>
      <c r="L6563"/>
    </row>
    <row r="6564" spans="1:12" x14ac:dyDescent="0.3">
      <c r="A6564" s="6" t="s">
        <v>4043</v>
      </c>
      <c r="B6564" s="1">
        <v>42825</v>
      </c>
      <c r="D6564"/>
      <c r="E6564"/>
      <c r="F6564"/>
      <c r="H6564"/>
      <c r="L6564"/>
    </row>
    <row r="6565" spans="1:12" x14ac:dyDescent="0.3">
      <c r="A6565" s="6" t="s">
        <v>4044</v>
      </c>
      <c r="B6565" s="1">
        <v>41766</v>
      </c>
      <c r="D6565"/>
      <c r="E6565"/>
      <c r="F6565"/>
      <c r="H6565"/>
      <c r="L6565"/>
    </row>
    <row r="6566" spans="1:12" x14ac:dyDescent="0.3">
      <c r="A6566" s="6" t="s">
        <v>4044</v>
      </c>
      <c r="B6566" s="1">
        <v>41766</v>
      </c>
      <c r="D6566"/>
      <c r="E6566"/>
      <c r="F6566"/>
      <c r="H6566"/>
      <c r="L6566"/>
    </row>
    <row r="6567" spans="1:12" x14ac:dyDescent="0.3">
      <c r="A6567" s="6" t="s">
        <v>4044</v>
      </c>
      <c r="B6567" s="1">
        <v>41766</v>
      </c>
      <c r="D6567"/>
      <c r="E6567"/>
      <c r="F6567"/>
      <c r="H6567"/>
      <c r="L6567"/>
    </row>
    <row r="6568" spans="1:12" x14ac:dyDescent="0.3">
      <c r="A6568" s="6" t="s">
        <v>4044</v>
      </c>
      <c r="B6568" s="1">
        <v>41766</v>
      </c>
      <c r="D6568"/>
      <c r="E6568"/>
      <c r="F6568"/>
      <c r="H6568"/>
      <c r="L6568"/>
    </row>
    <row r="6569" spans="1:12" x14ac:dyDescent="0.3">
      <c r="A6569" s="6" t="s">
        <v>4045</v>
      </c>
      <c r="B6569" s="1">
        <v>42771</v>
      </c>
      <c r="D6569"/>
      <c r="E6569"/>
      <c r="F6569"/>
      <c r="H6569"/>
      <c r="L6569"/>
    </row>
    <row r="6570" spans="1:12" x14ac:dyDescent="0.3">
      <c r="A6570" s="6" t="s">
        <v>4045</v>
      </c>
      <c r="B6570" s="1">
        <v>42771</v>
      </c>
      <c r="D6570"/>
      <c r="E6570"/>
      <c r="F6570"/>
      <c r="H6570"/>
      <c r="L6570"/>
    </row>
    <row r="6571" spans="1:12" x14ac:dyDescent="0.3">
      <c r="A6571" s="6" t="s">
        <v>4046</v>
      </c>
      <c r="B6571" s="1">
        <v>41747</v>
      </c>
      <c r="D6571"/>
      <c r="E6571"/>
      <c r="F6571"/>
      <c r="H6571"/>
      <c r="L6571"/>
    </row>
    <row r="6572" spans="1:12" x14ac:dyDescent="0.3">
      <c r="A6572" s="6" t="s">
        <v>4046</v>
      </c>
      <c r="B6572" s="1">
        <v>41747</v>
      </c>
      <c r="D6572"/>
      <c r="E6572"/>
      <c r="F6572"/>
      <c r="H6572"/>
      <c r="L6572"/>
    </row>
    <row r="6573" spans="1:12" x14ac:dyDescent="0.3">
      <c r="A6573" s="6" t="s">
        <v>4046</v>
      </c>
      <c r="B6573" s="1">
        <v>41747</v>
      </c>
      <c r="D6573"/>
      <c r="E6573"/>
      <c r="F6573"/>
      <c r="H6573"/>
      <c r="L6573"/>
    </row>
    <row r="6574" spans="1:12" x14ac:dyDescent="0.3">
      <c r="A6574" s="6" t="s">
        <v>4046</v>
      </c>
      <c r="B6574" s="1">
        <v>41747</v>
      </c>
      <c r="D6574"/>
      <c r="E6574"/>
      <c r="F6574"/>
      <c r="H6574"/>
      <c r="L6574"/>
    </row>
    <row r="6575" spans="1:12" x14ac:dyDescent="0.3">
      <c r="A6575" s="6" t="s">
        <v>4047</v>
      </c>
      <c r="B6575" s="1">
        <v>42500</v>
      </c>
      <c r="D6575"/>
      <c r="E6575"/>
      <c r="F6575"/>
      <c r="H6575"/>
      <c r="L6575"/>
    </row>
    <row r="6576" spans="1:12" x14ac:dyDescent="0.3">
      <c r="A6576" s="6" t="s">
        <v>4048</v>
      </c>
      <c r="B6576" s="1">
        <v>42699</v>
      </c>
      <c r="D6576"/>
      <c r="E6576"/>
      <c r="F6576"/>
      <c r="H6576"/>
      <c r="L6576"/>
    </row>
    <row r="6577" spans="1:12" x14ac:dyDescent="0.3">
      <c r="A6577" s="6" t="s">
        <v>4048</v>
      </c>
      <c r="B6577" s="1">
        <v>42699</v>
      </c>
      <c r="D6577"/>
      <c r="E6577"/>
      <c r="F6577"/>
      <c r="H6577"/>
      <c r="L6577"/>
    </row>
    <row r="6578" spans="1:12" x14ac:dyDescent="0.3">
      <c r="A6578" s="6" t="s">
        <v>4049</v>
      </c>
      <c r="B6578" s="1">
        <v>42797</v>
      </c>
      <c r="D6578"/>
      <c r="E6578"/>
      <c r="F6578"/>
      <c r="H6578"/>
      <c r="L6578"/>
    </row>
    <row r="6579" spans="1:12" x14ac:dyDescent="0.3">
      <c r="A6579" s="6" t="s">
        <v>4049</v>
      </c>
      <c r="B6579" s="1">
        <v>42797</v>
      </c>
      <c r="D6579"/>
      <c r="E6579"/>
      <c r="F6579"/>
      <c r="H6579"/>
      <c r="L6579"/>
    </row>
    <row r="6580" spans="1:12" x14ac:dyDescent="0.3">
      <c r="A6580" s="6" t="s">
        <v>4050</v>
      </c>
      <c r="B6580" s="1">
        <v>42344</v>
      </c>
      <c r="D6580"/>
      <c r="E6580"/>
      <c r="F6580"/>
      <c r="H6580"/>
      <c r="L6580"/>
    </row>
    <row r="6581" spans="1:12" x14ac:dyDescent="0.3">
      <c r="A6581" s="6" t="s">
        <v>4051</v>
      </c>
      <c r="B6581" s="1">
        <v>41876</v>
      </c>
      <c r="D6581"/>
      <c r="E6581"/>
      <c r="F6581"/>
      <c r="H6581"/>
      <c r="L6581"/>
    </row>
    <row r="6582" spans="1:12" x14ac:dyDescent="0.3">
      <c r="A6582" s="6" t="s">
        <v>4052</v>
      </c>
      <c r="B6582" s="1">
        <v>42665</v>
      </c>
      <c r="D6582"/>
      <c r="E6582"/>
      <c r="F6582"/>
      <c r="H6582"/>
      <c r="L6582"/>
    </row>
    <row r="6583" spans="1:12" x14ac:dyDescent="0.3">
      <c r="A6583" s="6" t="s">
        <v>4052</v>
      </c>
      <c r="B6583" s="1">
        <v>42665</v>
      </c>
      <c r="D6583"/>
      <c r="E6583"/>
      <c r="F6583"/>
      <c r="H6583"/>
      <c r="L6583"/>
    </row>
    <row r="6584" spans="1:12" x14ac:dyDescent="0.3">
      <c r="A6584" s="6" t="s">
        <v>4052</v>
      </c>
      <c r="B6584" s="1">
        <v>42665</v>
      </c>
      <c r="D6584"/>
      <c r="E6584"/>
      <c r="F6584"/>
      <c r="H6584"/>
      <c r="L6584"/>
    </row>
    <row r="6585" spans="1:12" x14ac:dyDescent="0.3">
      <c r="A6585" s="6" t="s">
        <v>4053</v>
      </c>
      <c r="B6585" s="1">
        <v>42589</v>
      </c>
      <c r="D6585"/>
      <c r="E6585"/>
      <c r="F6585"/>
      <c r="H6585"/>
      <c r="L6585"/>
    </row>
    <row r="6586" spans="1:12" x14ac:dyDescent="0.3">
      <c r="A6586" s="6" t="s">
        <v>4054</v>
      </c>
      <c r="B6586" s="1">
        <v>42937</v>
      </c>
      <c r="D6586"/>
      <c r="E6586"/>
      <c r="F6586"/>
      <c r="H6586"/>
      <c r="L6586"/>
    </row>
    <row r="6587" spans="1:12" x14ac:dyDescent="0.3">
      <c r="A6587" s="6" t="s">
        <v>4054</v>
      </c>
      <c r="B6587" s="1">
        <v>42937</v>
      </c>
      <c r="D6587"/>
      <c r="E6587"/>
      <c r="F6587"/>
      <c r="H6587"/>
      <c r="L6587"/>
    </row>
    <row r="6588" spans="1:12" x14ac:dyDescent="0.3">
      <c r="A6588" s="6" t="s">
        <v>4054</v>
      </c>
      <c r="B6588" s="1">
        <v>42937</v>
      </c>
      <c r="D6588"/>
      <c r="E6588"/>
      <c r="F6588"/>
      <c r="H6588"/>
      <c r="L6588"/>
    </row>
    <row r="6589" spans="1:12" x14ac:dyDescent="0.3">
      <c r="A6589" s="6" t="s">
        <v>4054</v>
      </c>
      <c r="B6589" s="1">
        <v>42937</v>
      </c>
      <c r="D6589"/>
      <c r="E6589"/>
      <c r="F6589"/>
      <c r="H6589"/>
      <c r="L6589"/>
    </row>
    <row r="6590" spans="1:12" x14ac:dyDescent="0.3">
      <c r="A6590" s="6" t="s">
        <v>4054</v>
      </c>
      <c r="B6590" s="1">
        <v>42937</v>
      </c>
      <c r="D6590"/>
      <c r="E6590"/>
      <c r="F6590"/>
      <c r="H6590"/>
      <c r="L6590"/>
    </row>
    <row r="6591" spans="1:12" x14ac:dyDescent="0.3">
      <c r="A6591" s="6" t="s">
        <v>4054</v>
      </c>
      <c r="B6591" s="1">
        <v>42937</v>
      </c>
      <c r="D6591"/>
      <c r="E6591"/>
      <c r="F6591"/>
      <c r="H6591"/>
      <c r="L6591"/>
    </row>
    <row r="6592" spans="1:12" x14ac:dyDescent="0.3">
      <c r="A6592" s="6" t="s">
        <v>4054</v>
      </c>
      <c r="B6592" s="1">
        <v>42937</v>
      </c>
      <c r="D6592"/>
      <c r="E6592"/>
      <c r="F6592"/>
      <c r="H6592"/>
      <c r="L6592"/>
    </row>
    <row r="6593" spans="1:12" x14ac:dyDescent="0.3">
      <c r="A6593" s="6" t="s">
        <v>4055</v>
      </c>
      <c r="B6593" s="1">
        <v>41721</v>
      </c>
      <c r="D6593"/>
      <c r="E6593"/>
      <c r="F6593"/>
      <c r="H6593"/>
      <c r="L6593"/>
    </row>
    <row r="6594" spans="1:12" x14ac:dyDescent="0.3">
      <c r="A6594" s="6" t="s">
        <v>4056</v>
      </c>
      <c r="B6594" s="1">
        <v>42124</v>
      </c>
      <c r="D6594"/>
      <c r="E6594"/>
      <c r="F6594"/>
      <c r="H6594"/>
      <c r="L6594"/>
    </row>
    <row r="6595" spans="1:12" x14ac:dyDescent="0.3">
      <c r="A6595" s="6" t="s">
        <v>4056</v>
      </c>
      <c r="B6595" s="1">
        <v>42124</v>
      </c>
      <c r="D6595"/>
      <c r="E6595"/>
      <c r="F6595"/>
      <c r="H6595"/>
      <c r="L6595"/>
    </row>
    <row r="6596" spans="1:12" x14ac:dyDescent="0.3">
      <c r="A6596" s="6" t="s">
        <v>4057</v>
      </c>
      <c r="B6596" s="1">
        <v>42534</v>
      </c>
      <c r="D6596"/>
      <c r="E6596"/>
      <c r="F6596"/>
      <c r="H6596"/>
      <c r="L6596"/>
    </row>
    <row r="6597" spans="1:12" x14ac:dyDescent="0.3">
      <c r="A6597" s="6" t="s">
        <v>4058</v>
      </c>
      <c r="B6597" s="1">
        <v>42128</v>
      </c>
      <c r="D6597"/>
      <c r="E6597"/>
      <c r="F6597"/>
      <c r="H6597"/>
      <c r="L6597"/>
    </row>
    <row r="6598" spans="1:12" x14ac:dyDescent="0.3">
      <c r="A6598" s="6" t="s">
        <v>4059</v>
      </c>
      <c r="B6598" s="1">
        <v>42848</v>
      </c>
      <c r="D6598"/>
      <c r="E6598"/>
      <c r="F6598"/>
      <c r="H6598"/>
      <c r="L6598"/>
    </row>
    <row r="6599" spans="1:12" x14ac:dyDescent="0.3">
      <c r="A6599" s="6" t="s">
        <v>4059</v>
      </c>
      <c r="B6599" s="1">
        <v>42848</v>
      </c>
      <c r="D6599"/>
      <c r="E6599"/>
      <c r="F6599"/>
      <c r="H6599"/>
      <c r="L6599"/>
    </row>
    <row r="6600" spans="1:12" x14ac:dyDescent="0.3">
      <c r="A6600" s="6" t="s">
        <v>4060</v>
      </c>
      <c r="B6600" s="1">
        <v>41796</v>
      </c>
      <c r="D6600"/>
      <c r="E6600"/>
      <c r="F6600"/>
      <c r="H6600"/>
      <c r="L6600"/>
    </row>
    <row r="6601" spans="1:12" x14ac:dyDescent="0.3">
      <c r="A6601" s="6" t="s">
        <v>4060</v>
      </c>
      <c r="B6601" s="1">
        <v>41796</v>
      </c>
      <c r="D6601"/>
      <c r="E6601"/>
      <c r="F6601"/>
      <c r="H6601"/>
      <c r="L6601"/>
    </row>
    <row r="6602" spans="1:12" x14ac:dyDescent="0.3">
      <c r="A6602" s="6" t="s">
        <v>4061</v>
      </c>
      <c r="B6602" s="1">
        <v>41975</v>
      </c>
      <c r="D6602"/>
      <c r="E6602"/>
      <c r="F6602"/>
      <c r="H6602"/>
      <c r="L6602"/>
    </row>
    <row r="6603" spans="1:12" x14ac:dyDescent="0.3">
      <c r="A6603" s="6" t="s">
        <v>4061</v>
      </c>
      <c r="B6603" s="1">
        <v>41975</v>
      </c>
      <c r="D6603"/>
      <c r="E6603"/>
      <c r="F6603"/>
      <c r="H6603"/>
      <c r="L6603"/>
    </row>
    <row r="6604" spans="1:12" x14ac:dyDescent="0.3">
      <c r="A6604" s="6" t="s">
        <v>4061</v>
      </c>
      <c r="B6604" s="1">
        <v>41975</v>
      </c>
      <c r="D6604"/>
      <c r="E6604"/>
      <c r="F6604"/>
      <c r="H6604"/>
      <c r="L6604"/>
    </row>
    <row r="6605" spans="1:12" x14ac:dyDescent="0.3">
      <c r="A6605" s="6" t="s">
        <v>4061</v>
      </c>
      <c r="B6605" s="1">
        <v>41975</v>
      </c>
      <c r="D6605"/>
      <c r="E6605"/>
      <c r="F6605"/>
      <c r="H6605"/>
      <c r="L6605"/>
    </row>
    <row r="6606" spans="1:12" x14ac:dyDescent="0.3">
      <c r="A6606" s="6" t="s">
        <v>4062</v>
      </c>
      <c r="B6606" s="1">
        <v>42903</v>
      </c>
      <c r="D6606"/>
      <c r="E6606"/>
      <c r="F6606"/>
      <c r="H6606"/>
      <c r="L6606"/>
    </row>
    <row r="6607" spans="1:12" x14ac:dyDescent="0.3">
      <c r="A6607" s="6" t="s">
        <v>4063</v>
      </c>
      <c r="B6607" s="1">
        <v>42516</v>
      </c>
      <c r="D6607"/>
      <c r="E6607"/>
      <c r="F6607"/>
      <c r="H6607"/>
      <c r="L6607"/>
    </row>
    <row r="6608" spans="1:12" x14ac:dyDescent="0.3">
      <c r="A6608" s="6" t="s">
        <v>4063</v>
      </c>
      <c r="B6608" s="1">
        <v>42516</v>
      </c>
      <c r="D6608"/>
      <c r="E6608"/>
      <c r="F6608"/>
      <c r="H6608"/>
      <c r="L6608"/>
    </row>
    <row r="6609" spans="1:12" x14ac:dyDescent="0.3">
      <c r="A6609" s="6" t="s">
        <v>4063</v>
      </c>
      <c r="B6609" s="1">
        <v>42516</v>
      </c>
      <c r="D6609"/>
      <c r="E6609"/>
      <c r="F6609"/>
      <c r="H6609"/>
      <c r="L6609"/>
    </row>
    <row r="6610" spans="1:12" x14ac:dyDescent="0.3">
      <c r="A6610" s="6" t="s">
        <v>4063</v>
      </c>
      <c r="B6610" s="1">
        <v>42516</v>
      </c>
      <c r="D6610"/>
      <c r="E6610"/>
      <c r="F6610"/>
      <c r="H6610"/>
      <c r="L6610"/>
    </row>
    <row r="6611" spans="1:12" x14ac:dyDescent="0.3">
      <c r="A6611" s="6" t="s">
        <v>4063</v>
      </c>
      <c r="B6611" s="1">
        <v>42516</v>
      </c>
      <c r="D6611"/>
      <c r="E6611"/>
      <c r="F6611"/>
      <c r="H6611"/>
      <c r="L6611"/>
    </row>
    <row r="6612" spans="1:12" x14ac:dyDescent="0.3">
      <c r="A6612" s="6" t="s">
        <v>4064</v>
      </c>
      <c r="B6612" s="1">
        <v>42073</v>
      </c>
      <c r="D6612"/>
      <c r="E6612"/>
      <c r="F6612"/>
      <c r="H6612"/>
      <c r="L6612"/>
    </row>
    <row r="6613" spans="1:12" x14ac:dyDescent="0.3">
      <c r="A6613" s="6" t="s">
        <v>4065</v>
      </c>
      <c r="B6613" s="1">
        <v>42663</v>
      </c>
      <c r="D6613"/>
      <c r="E6613"/>
      <c r="F6613"/>
      <c r="H6613"/>
      <c r="L6613"/>
    </row>
    <row r="6614" spans="1:12" x14ac:dyDescent="0.3">
      <c r="A6614" s="6" t="s">
        <v>4066</v>
      </c>
      <c r="B6614" s="1">
        <v>42115</v>
      </c>
      <c r="D6614"/>
      <c r="E6614"/>
      <c r="F6614"/>
      <c r="H6614"/>
      <c r="L6614"/>
    </row>
    <row r="6615" spans="1:12" x14ac:dyDescent="0.3">
      <c r="A6615" s="6" t="s">
        <v>4066</v>
      </c>
      <c r="B6615" s="1">
        <v>42115</v>
      </c>
      <c r="D6615"/>
      <c r="E6615"/>
      <c r="F6615"/>
      <c r="H6615"/>
      <c r="L6615"/>
    </row>
    <row r="6616" spans="1:12" x14ac:dyDescent="0.3">
      <c r="A6616" s="6" t="s">
        <v>4066</v>
      </c>
      <c r="B6616" s="1">
        <v>42115</v>
      </c>
      <c r="D6616"/>
      <c r="E6616"/>
      <c r="F6616"/>
      <c r="H6616"/>
      <c r="L6616"/>
    </row>
    <row r="6617" spans="1:12" x14ac:dyDescent="0.3">
      <c r="A6617" s="6" t="s">
        <v>4066</v>
      </c>
      <c r="B6617" s="1">
        <v>42115</v>
      </c>
      <c r="D6617"/>
      <c r="E6617"/>
      <c r="F6617"/>
      <c r="H6617"/>
      <c r="L6617"/>
    </row>
    <row r="6618" spans="1:12" x14ac:dyDescent="0.3">
      <c r="A6618" s="6" t="s">
        <v>4067</v>
      </c>
      <c r="B6618" s="1">
        <v>42538</v>
      </c>
      <c r="D6618"/>
      <c r="E6618"/>
      <c r="F6618"/>
      <c r="H6618"/>
      <c r="L6618"/>
    </row>
    <row r="6619" spans="1:12" x14ac:dyDescent="0.3">
      <c r="A6619" s="6" t="s">
        <v>4067</v>
      </c>
      <c r="B6619" s="1">
        <v>42538</v>
      </c>
      <c r="D6619"/>
      <c r="E6619"/>
      <c r="F6619"/>
      <c r="H6619"/>
      <c r="L6619"/>
    </row>
    <row r="6620" spans="1:12" x14ac:dyDescent="0.3">
      <c r="A6620" s="6" t="s">
        <v>4067</v>
      </c>
      <c r="B6620" s="1">
        <v>42538</v>
      </c>
      <c r="D6620"/>
      <c r="E6620"/>
      <c r="F6620"/>
      <c r="H6620"/>
      <c r="L6620"/>
    </row>
    <row r="6621" spans="1:12" x14ac:dyDescent="0.3">
      <c r="A6621" s="6" t="s">
        <v>4068</v>
      </c>
      <c r="B6621" s="1">
        <v>42748</v>
      </c>
      <c r="D6621"/>
      <c r="E6621"/>
      <c r="F6621"/>
      <c r="H6621"/>
      <c r="L6621"/>
    </row>
    <row r="6622" spans="1:12" x14ac:dyDescent="0.3">
      <c r="A6622" s="6" t="s">
        <v>4068</v>
      </c>
      <c r="B6622" s="1">
        <v>42748</v>
      </c>
      <c r="D6622"/>
      <c r="E6622"/>
      <c r="F6622"/>
      <c r="H6622"/>
      <c r="L6622"/>
    </row>
    <row r="6623" spans="1:12" x14ac:dyDescent="0.3">
      <c r="A6623" s="6" t="s">
        <v>4068</v>
      </c>
      <c r="B6623" s="1">
        <v>42748</v>
      </c>
      <c r="D6623"/>
      <c r="E6623"/>
      <c r="F6623"/>
      <c r="H6623"/>
      <c r="L6623"/>
    </row>
    <row r="6624" spans="1:12" x14ac:dyDescent="0.3">
      <c r="A6624" s="6" t="s">
        <v>4068</v>
      </c>
      <c r="B6624" s="1">
        <v>42748</v>
      </c>
      <c r="D6624"/>
      <c r="E6624"/>
      <c r="F6624"/>
      <c r="H6624"/>
      <c r="L6624"/>
    </row>
    <row r="6625" spans="1:12" x14ac:dyDescent="0.3">
      <c r="A6625" s="6" t="s">
        <v>4069</v>
      </c>
      <c r="B6625" s="1">
        <v>41888</v>
      </c>
      <c r="D6625"/>
      <c r="E6625"/>
      <c r="F6625"/>
      <c r="H6625"/>
      <c r="L6625"/>
    </row>
    <row r="6626" spans="1:12" x14ac:dyDescent="0.3">
      <c r="A6626" s="6" t="s">
        <v>4069</v>
      </c>
      <c r="B6626" s="1">
        <v>41888</v>
      </c>
      <c r="D6626"/>
      <c r="E6626"/>
      <c r="F6626"/>
      <c r="H6626"/>
      <c r="L6626"/>
    </row>
    <row r="6627" spans="1:12" x14ac:dyDescent="0.3">
      <c r="A6627" s="6" t="s">
        <v>4071</v>
      </c>
      <c r="B6627" s="1">
        <v>42023</v>
      </c>
      <c r="D6627"/>
      <c r="E6627"/>
      <c r="F6627"/>
      <c r="H6627"/>
      <c r="L6627"/>
    </row>
    <row r="6628" spans="1:12" x14ac:dyDescent="0.3">
      <c r="A6628" s="6" t="s">
        <v>4071</v>
      </c>
      <c r="B6628" s="1">
        <v>42023</v>
      </c>
      <c r="D6628"/>
      <c r="E6628"/>
      <c r="F6628"/>
      <c r="H6628"/>
      <c r="L6628"/>
    </row>
    <row r="6629" spans="1:12" x14ac:dyDescent="0.3">
      <c r="A6629" s="6" t="s">
        <v>4072</v>
      </c>
      <c r="B6629" s="1">
        <v>41987</v>
      </c>
      <c r="D6629"/>
      <c r="E6629"/>
      <c r="F6629"/>
      <c r="H6629"/>
      <c r="L6629"/>
    </row>
    <row r="6630" spans="1:12" x14ac:dyDescent="0.3">
      <c r="A6630" s="6" t="s">
        <v>4073</v>
      </c>
      <c r="B6630" s="1">
        <v>41782</v>
      </c>
      <c r="D6630"/>
      <c r="E6630"/>
      <c r="F6630"/>
      <c r="H6630"/>
      <c r="L6630"/>
    </row>
    <row r="6631" spans="1:12" x14ac:dyDescent="0.3">
      <c r="A6631" s="6" t="s">
        <v>4074</v>
      </c>
      <c r="B6631" s="1">
        <v>42266</v>
      </c>
      <c r="D6631"/>
      <c r="E6631"/>
      <c r="F6631"/>
      <c r="H6631"/>
      <c r="L6631"/>
    </row>
    <row r="6632" spans="1:12" x14ac:dyDescent="0.3">
      <c r="A6632" s="6" t="s">
        <v>4075</v>
      </c>
      <c r="B6632" s="1">
        <v>42279</v>
      </c>
      <c r="D6632"/>
      <c r="E6632"/>
      <c r="F6632"/>
      <c r="H6632"/>
      <c r="L6632"/>
    </row>
    <row r="6633" spans="1:12" x14ac:dyDescent="0.3">
      <c r="A6633" s="6" t="s">
        <v>4076</v>
      </c>
      <c r="B6633" s="1">
        <v>42729</v>
      </c>
      <c r="D6633"/>
      <c r="E6633"/>
      <c r="F6633"/>
      <c r="H6633"/>
      <c r="L6633"/>
    </row>
    <row r="6634" spans="1:12" x14ac:dyDescent="0.3">
      <c r="A6634" s="6" t="s">
        <v>4076</v>
      </c>
      <c r="B6634" s="1">
        <v>42729</v>
      </c>
      <c r="D6634"/>
      <c r="E6634"/>
      <c r="F6634"/>
      <c r="H6634"/>
      <c r="L6634"/>
    </row>
    <row r="6635" spans="1:12" x14ac:dyDescent="0.3">
      <c r="A6635" s="6" t="s">
        <v>4077</v>
      </c>
      <c r="B6635" s="1">
        <v>42496</v>
      </c>
      <c r="D6635"/>
      <c r="E6635"/>
      <c r="F6635"/>
      <c r="H6635"/>
      <c r="L6635"/>
    </row>
    <row r="6636" spans="1:12" x14ac:dyDescent="0.3">
      <c r="A6636" s="6" t="s">
        <v>4078</v>
      </c>
      <c r="B6636" s="1">
        <v>42667</v>
      </c>
      <c r="D6636"/>
      <c r="E6636"/>
      <c r="F6636"/>
      <c r="H6636"/>
      <c r="L6636"/>
    </row>
    <row r="6637" spans="1:12" x14ac:dyDescent="0.3">
      <c r="A6637" s="6" t="s">
        <v>4079</v>
      </c>
      <c r="B6637" s="1">
        <v>42861</v>
      </c>
      <c r="D6637"/>
      <c r="E6637"/>
      <c r="F6637"/>
      <c r="H6637"/>
      <c r="L6637"/>
    </row>
    <row r="6638" spans="1:12" x14ac:dyDescent="0.3">
      <c r="A6638" s="6" t="s">
        <v>4079</v>
      </c>
      <c r="B6638" s="1">
        <v>42861</v>
      </c>
      <c r="D6638"/>
      <c r="E6638"/>
      <c r="F6638"/>
      <c r="H6638"/>
      <c r="L6638"/>
    </row>
    <row r="6639" spans="1:12" x14ac:dyDescent="0.3">
      <c r="A6639" s="6" t="s">
        <v>4079</v>
      </c>
      <c r="B6639" s="1">
        <v>42861</v>
      </c>
      <c r="D6639"/>
      <c r="E6639"/>
      <c r="F6639"/>
      <c r="H6639"/>
      <c r="L6639"/>
    </row>
    <row r="6640" spans="1:12" x14ac:dyDescent="0.3">
      <c r="A6640" s="6" t="s">
        <v>4080</v>
      </c>
      <c r="B6640" s="1">
        <v>43066</v>
      </c>
      <c r="D6640"/>
      <c r="E6640"/>
      <c r="F6640"/>
      <c r="H6640"/>
      <c r="L6640"/>
    </row>
    <row r="6641" spans="1:12" x14ac:dyDescent="0.3">
      <c r="A6641" s="6" t="s">
        <v>4080</v>
      </c>
      <c r="B6641" s="1">
        <v>43066</v>
      </c>
      <c r="D6641"/>
      <c r="E6641"/>
      <c r="F6641"/>
      <c r="H6641"/>
      <c r="L6641"/>
    </row>
    <row r="6642" spans="1:12" x14ac:dyDescent="0.3">
      <c r="A6642" s="6" t="s">
        <v>4081</v>
      </c>
      <c r="B6642" s="1">
        <v>41943</v>
      </c>
      <c r="D6642"/>
      <c r="E6642"/>
      <c r="F6642"/>
      <c r="H6642"/>
      <c r="L6642"/>
    </row>
    <row r="6643" spans="1:12" x14ac:dyDescent="0.3">
      <c r="A6643" s="6" t="s">
        <v>4082</v>
      </c>
      <c r="B6643" s="1">
        <v>42952</v>
      </c>
      <c r="D6643"/>
      <c r="E6643"/>
      <c r="F6643"/>
      <c r="H6643"/>
      <c r="L6643"/>
    </row>
    <row r="6644" spans="1:12" x14ac:dyDescent="0.3">
      <c r="A6644" s="6" t="s">
        <v>4082</v>
      </c>
      <c r="B6644" s="1">
        <v>42952</v>
      </c>
      <c r="D6644"/>
      <c r="E6644"/>
      <c r="F6644"/>
      <c r="H6644"/>
      <c r="L6644"/>
    </row>
    <row r="6645" spans="1:12" x14ac:dyDescent="0.3">
      <c r="A6645" s="6" t="s">
        <v>4082</v>
      </c>
      <c r="B6645" s="1">
        <v>42952</v>
      </c>
      <c r="D6645"/>
      <c r="E6645"/>
      <c r="F6645"/>
      <c r="H6645"/>
      <c r="L6645"/>
    </row>
    <row r="6646" spans="1:12" x14ac:dyDescent="0.3">
      <c r="A6646" s="6" t="s">
        <v>4083</v>
      </c>
      <c r="B6646" s="1">
        <v>42226</v>
      </c>
      <c r="D6646"/>
      <c r="E6646"/>
      <c r="F6646"/>
      <c r="H6646"/>
      <c r="L6646"/>
    </row>
    <row r="6647" spans="1:12" x14ac:dyDescent="0.3">
      <c r="A6647" s="6" t="s">
        <v>4083</v>
      </c>
      <c r="B6647" s="1">
        <v>42226</v>
      </c>
      <c r="D6647"/>
      <c r="E6647"/>
      <c r="F6647"/>
      <c r="H6647"/>
      <c r="L6647"/>
    </row>
    <row r="6648" spans="1:12" x14ac:dyDescent="0.3">
      <c r="A6648" s="6" t="s">
        <v>4083</v>
      </c>
      <c r="B6648" s="1">
        <v>42226</v>
      </c>
      <c r="D6648"/>
      <c r="E6648"/>
      <c r="F6648"/>
      <c r="H6648"/>
      <c r="L6648"/>
    </row>
    <row r="6649" spans="1:12" x14ac:dyDescent="0.3">
      <c r="A6649" s="6" t="s">
        <v>4084</v>
      </c>
      <c r="B6649" s="1">
        <v>42719</v>
      </c>
      <c r="D6649"/>
      <c r="E6649"/>
      <c r="F6649"/>
      <c r="H6649"/>
      <c r="L6649"/>
    </row>
    <row r="6650" spans="1:12" x14ac:dyDescent="0.3">
      <c r="A6650" s="6" t="s">
        <v>4084</v>
      </c>
      <c r="B6650" s="1">
        <v>42719</v>
      </c>
      <c r="D6650"/>
      <c r="E6650"/>
      <c r="F6650"/>
      <c r="H6650"/>
      <c r="L6650"/>
    </row>
    <row r="6651" spans="1:12" x14ac:dyDescent="0.3">
      <c r="A6651" s="6" t="s">
        <v>4085</v>
      </c>
      <c r="B6651" s="1">
        <v>42986</v>
      </c>
      <c r="D6651"/>
      <c r="E6651"/>
      <c r="F6651"/>
      <c r="H6651"/>
      <c r="L6651"/>
    </row>
    <row r="6652" spans="1:12" x14ac:dyDescent="0.3">
      <c r="A6652" s="6" t="s">
        <v>4085</v>
      </c>
      <c r="B6652" s="1">
        <v>42986</v>
      </c>
      <c r="D6652"/>
      <c r="E6652"/>
      <c r="F6652"/>
      <c r="H6652"/>
      <c r="L6652"/>
    </row>
    <row r="6653" spans="1:12" x14ac:dyDescent="0.3">
      <c r="A6653" s="6" t="s">
        <v>4085</v>
      </c>
      <c r="B6653" s="1">
        <v>42986</v>
      </c>
      <c r="D6653"/>
      <c r="E6653"/>
      <c r="F6653"/>
      <c r="H6653"/>
      <c r="L6653"/>
    </row>
    <row r="6654" spans="1:12" x14ac:dyDescent="0.3">
      <c r="A6654" s="6" t="s">
        <v>4085</v>
      </c>
      <c r="B6654" s="1">
        <v>42986</v>
      </c>
      <c r="D6654"/>
      <c r="E6654"/>
      <c r="F6654"/>
      <c r="H6654"/>
      <c r="L6654"/>
    </row>
    <row r="6655" spans="1:12" x14ac:dyDescent="0.3">
      <c r="A6655" s="6" t="s">
        <v>4085</v>
      </c>
      <c r="B6655" s="1">
        <v>42986</v>
      </c>
      <c r="D6655"/>
      <c r="E6655"/>
      <c r="F6655"/>
      <c r="H6655"/>
      <c r="L6655"/>
    </row>
    <row r="6656" spans="1:12" x14ac:dyDescent="0.3">
      <c r="A6656" s="6" t="s">
        <v>4085</v>
      </c>
      <c r="B6656" s="1">
        <v>42986</v>
      </c>
      <c r="D6656"/>
      <c r="E6656"/>
      <c r="F6656"/>
      <c r="H6656"/>
      <c r="L6656"/>
    </row>
    <row r="6657" spans="1:12" x14ac:dyDescent="0.3">
      <c r="A6657" s="6" t="s">
        <v>4086</v>
      </c>
      <c r="B6657" s="1">
        <v>42786</v>
      </c>
      <c r="D6657"/>
      <c r="E6657"/>
      <c r="F6657"/>
      <c r="H6657"/>
      <c r="L6657"/>
    </row>
    <row r="6658" spans="1:12" x14ac:dyDescent="0.3">
      <c r="A6658" s="6" t="s">
        <v>4086</v>
      </c>
      <c r="B6658" s="1">
        <v>42786</v>
      </c>
      <c r="D6658"/>
      <c r="E6658"/>
      <c r="F6658"/>
      <c r="H6658"/>
      <c r="L6658"/>
    </row>
    <row r="6659" spans="1:12" x14ac:dyDescent="0.3">
      <c r="A6659" s="6" t="s">
        <v>4086</v>
      </c>
      <c r="B6659" s="1">
        <v>42786</v>
      </c>
      <c r="D6659"/>
      <c r="E6659"/>
      <c r="F6659"/>
      <c r="H6659"/>
      <c r="L6659"/>
    </row>
    <row r="6660" spans="1:12" x14ac:dyDescent="0.3">
      <c r="A6660" s="6" t="s">
        <v>4086</v>
      </c>
      <c r="B6660" s="1">
        <v>42786</v>
      </c>
      <c r="D6660"/>
      <c r="E6660"/>
      <c r="F6660"/>
      <c r="H6660"/>
      <c r="L6660"/>
    </row>
    <row r="6661" spans="1:12" x14ac:dyDescent="0.3">
      <c r="A6661" s="6" t="s">
        <v>4086</v>
      </c>
      <c r="B6661" s="1">
        <v>42786</v>
      </c>
      <c r="D6661"/>
      <c r="E6661"/>
      <c r="F6661"/>
      <c r="H6661"/>
      <c r="L6661"/>
    </row>
    <row r="6662" spans="1:12" x14ac:dyDescent="0.3">
      <c r="A6662" s="6" t="s">
        <v>4086</v>
      </c>
      <c r="B6662" s="1">
        <v>42786</v>
      </c>
      <c r="D6662"/>
      <c r="E6662"/>
      <c r="F6662"/>
      <c r="H6662"/>
      <c r="L6662"/>
    </row>
    <row r="6663" spans="1:12" x14ac:dyDescent="0.3">
      <c r="A6663" s="6" t="s">
        <v>4087</v>
      </c>
      <c r="B6663" s="1">
        <v>42224</v>
      </c>
      <c r="D6663"/>
      <c r="E6663"/>
      <c r="F6663"/>
      <c r="H6663"/>
      <c r="L6663"/>
    </row>
    <row r="6664" spans="1:12" x14ac:dyDescent="0.3">
      <c r="A6664" s="6" t="s">
        <v>4087</v>
      </c>
      <c r="B6664" s="1">
        <v>42224</v>
      </c>
      <c r="D6664"/>
      <c r="E6664"/>
      <c r="F6664"/>
      <c r="H6664"/>
      <c r="L6664"/>
    </row>
    <row r="6665" spans="1:12" x14ac:dyDescent="0.3">
      <c r="A6665" s="6" t="s">
        <v>4087</v>
      </c>
      <c r="B6665" s="1">
        <v>42224</v>
      </c>
      <c r="D6665"/>
      <c r="E6665"/>
      <c r="F6665"/>
      <c r="H6665"/>
      <c r="L6665"/>
    </row>
    <row r="6666" spans="1:12" x14ac:dyDescent="0.3">
      <c r="A6666" s="6" t="s">
        <v>4088</v>
      </c>
      <c r="B6666" s="1">
        <v>43034</v>
      </c>
      <c r="D6666"/>
      <c r="E6666"/>
      <c r="F6666"/>
      <c r="H6666"/>
      <c r="L6666"/>
    </row>
    <row r="6667" spans="1:12" x14ac:dyDescent="0.3">
      <c r="A6667" s="6" t="s">
        <v>4088</v>
      </c>
      <c r="B6667" s="1">
        <v>43034</v>
      </c>
      <c r="D6667"/>
      <c r="E6667"/>
      <c r="F6667"/>
      <c r="H6667"/>
      <c r="L6667"/>
    </row>
    <row r="6668" spans="1:12" x14ac:dyDescent="0.3">
      <c r="A6668" s="6" t="s">
        <v>4089</v>
      </c>
      <c r="B6668" s="1">
        <v>42565</v>
      </c>
      <c r="D6668"/>
      <c r="E6668"/>
      <c r="F6668"/>
      <c r="H6668"/>
      <c r="L6668"/>
    </row>
    <row r="6669" spans="1:12" x14ac:dyDescent="0.3">
      <c r="A6669" s="6" t="s">
        <v>4090</v>
      </c>
      <c r="B6669" s="1">
        <v>42867</v>
      </c>
      <c r="D6669"/>
      <c r="E6669"/>
      <c r="F6669"/>
      <c r="H6669"/>
      <c r="L6669"/>
    </row>
    <row r="6670" spans="1:12" x14ac:dyDescent="0.3">
      <c r="A6670" s="6" t="s">
        <v>4090</v>
      </c>
      <c r="B6670" s="1">
        <v>42867</v>
      </c>
      <c r="D6670"/>
      <c r="E6670"/>
      <c r="F6670"/>
      <c r="H6670"/>
      <c r="L6670"/>
    </row>
    <row r="6671" spans="1:12" x14ac:dyDescent="0.3">
      <c r="A6671" s="6" t="s">
        <v>4090</v>
      </c>
      <c r="B6671" s="1">
        <v>42867</v>
      </c>
      <c r="D6671"/>
      <c r="E6671"/>
      <c r="F6671"/>
      <c r="H6671"/>
      <c r="L6671"/>
    </row>
    <row r="6672" spans="1:12" x14ac:dyDescent="0.3">
      <c r="A6672" s="6" t="s">
        <v>4090</v>
      </c>
      <c r="B6672" s="1">
        <v>42867</v>
      </c>
      <c r="D6672"/>
      <c r="E6672"/>
      <c r="F6672"/>
      <c r="H6672"/>
      <c r="L6672"/>
    </row>
    <row r="6673" spans="1:12" x14ac:dyDescent="0.3">
      <c r="A6673" s="6" t="s">
        <v>4091</v>
      </c>
      <c r="B6673" s="1">
        <v>42880</v>
      </c>
      <c r="D6673"/>
      <c r="E6673"/>
      <c r="F6673"/>
      <c r="H6673"/>
      <c r="L6673"/>
    </row>
    <row r="6674" spans="1:12" x14ac:dyDescent="0.3">
      <c r="A6674" s="6" t="s">
        <v>4092</v>
      </c>
      <c r="B6674" s="1">
        <v>41874</v>
      </c>
      <c r="D6674"/>
      <c r="E6674"/>
      <c r="F6674"/>
      <c r="H6674"/>
      <c r="L6674"/>
    </row>
    <row r="6675" spans="1:12" x14ac:dyDescent="0.3">
      <c r="A6675" s="6" t="s">
        <v>4093</v>
      </c>
      <c r="B6675" s="1">
        <v>42258</v>
      </c>
      <c r="D6675"/>
      <c r="E6675"/>
      <c r="F6675"/>
      <c r="H6675"/>
      <c r="L6675"/>
    </row>
    <row r="6676" spans="1:12" x14ac:dyDescent="0.3">
      <c r="A6676" s="6" t="s">
        <v>4094</v>
      </c>
      <c r="B6676" s="1">
        <v>42252</v>
      </c>
      <c r="D6676"/>
      <c r="E6676"/>
      <c r="F6676"/>
      <c r="H6676"/>
      <c r="L6676"/>
    </row>
    <row r="6677" spans="1:12" x14ac:dyDescent="0.3">
      <c r="A6677" s="6" t="s">
        <v>4095</v>
      </c>
      <c r="B6677" s="1">
        <v>42329</v>
      </c>
      <c r="D6677"/>
      <c r="E6677"/>
      <c r="F6677"/>
      <c r="H6677"/>
      <c r="L6677"/>
    </row>
    <row r="6678" spans="1:12" x14ac:dyDescent="0.3">
      <c r="A6678" s="6" t="s">
        <v>4095</v>
      </c>
      <c r="B6678" s="1">
        <v>42329</v>
      </c>
      <c r="D6678"/>
      <c r="E6678"/>
      <c r="F6678"/>
      <c r="H6678"/>
      <c r="L6678"/>
    </row>
    <row r="6679" spans="1:12" x14ac:dyDescent="0.3">
      <c r="A6679" s="6" t="s">
        <v>4095</v>
      </c>
      <c r="B6679" s="1">
        <v>42329</v>
      </c>
      <c r="D6679"/>
      <c r="E6679"/>
      <c r="F6679"/>
      <c r="H6679"/>
      <c r="L6679"/>
    </row>
    <row r="6680" spans="1:12" x14ac:dyDescent="0.3">
      <c r="A6680" s="6" t="s">
        <v>4095</v>
      </c>
      <c r="B6680" s="1">
        <v>42329</v>
      </c>
      <c r="D6680"/>
      <c r="E6680"/>
      <c r="F6680"/>
      <c r="H6680"/>
      <c r="L6680"/>
    </row>
    <row r="6681" spans="1:12" x14ac:dyDescent="0.3">
      <c r="A6681" s="6" t="s">
        <v>4096</v>
      </c>
      <c r="B6681" s="1">
        <v>41922</v>
      </c>
      <c r="D6681"/>
      <c r="E6681"/>
      <c r="F6681"/>
      <c r="H6681"/>
      <c r="L6681"/>
    </row>
    <row r="6682" spans="1:12" x14ac:dyDescent="0.3">
      <c r="A6682" s="6" t="s">
        <v>4097</v>
      </c>
      <c r="B6682" s="1">
        <v>42980</v>
      </c>
      <c r="D6682"/>
      <c r="E6682"/>
      <c r="F6682"/>
      <c r="H6682"/>
      <c r="L6682"/>
    </row>
    <row r="6683" spans="1:12" x14ac:dyDescent="0.3">
      <c r="A6683" s="6" t="s">
        <v>4097</v>
      </c>
      <c r="B6683" s="1">
        <v>42980</v>
      </c>
      <c r="D6683"/>
      <c r="E6683"/>
      <c r="F6683"/>
      <c r="H6683"/>
      <c r="L6683"/>
    </row>
    <row r="6684" spans="1:12" x14ac:dyDescent="0.3">
      <c r="A6684" s="6" t="s">
        <v>4097</v>
      </c>
      <c r="B6684" s="1">
        <v>42980</v>
      </c>
      <c r="D6684"/>
      <c r="E6684"/>
      <c r="F6684"/>
      <c r="H6684"/>
      <c r="L6684"/>
    </row>
    <row r="6685" spans="1:12" x14ac:dyDescent="0.3">
      <c r="A6685" s="6" t="s">
        <v>4098</v>
      </c>
      <c r="B6685" s="1">
        <v>42736</v>
      </c>
      <c r="D6685"/>
      <c r="E6685"/>
      <c r="F6685"/>
      <c r="H6685"/>
      <c r="L6685"/>
    </row>
    <row r="6686" spans="1:12" x14ac:dyDescent="0.3">
      <c r="A6686" s="6" t="s">
        <v>4099</v>
      </c>
      <c r="B6686" s="1">
        <v>41948</v>
      </c>
      <c r="D6686"/>
      <c r="E6686"/>
      <c r="F6686"/>
      <c r="H6686"/>
      <c r="L6686"/>
    </row>
    <row r="6687" spans="1:12" x14ac:dyDescent="0.3">
      <c r="A6687" s="6" t="s">
        <v>4100</v>
      </c>
      <c r="B6687" s="1">
        <v>42355</v>
      </c>
      <c r="D6687"/>
      <c r="E6687"/>
      <c r="F6687"/>
      <c r="H6687"/>
      <c r="L6687"/>
    </row>
    <row r="6688" spans="1:12" x14ac:dyDescent="0.3">
      <c r="A6688" s="6" t="s">
        <v>4100</v>
      </c>
      <c r="B6688" s="1">
        <v>42355</v>
      </c>
      <c r="D6688"/>
      <c r="E6688"/>
      <c r="F6688"/>
      <c r="H6688"/>
      <c r="L6688"/>
    </row>
    <row r="6689" spans="1:12" x14ac:dyDescent="0.3">
      <c r="A6689" s="6" t="s">
        <v>4100</v>
      </c>
      <c r="B6689" s="1">
        <v>42355</v>
      </c>
      <c r="D6689"/>
      <c r="E6689"/>
      <c r="F6689"/>
      <c r="H6689"/>
      <c r="L6689"/>
    </row>
    <row r="6690" spans="1:12" x14ac:dyDescent="0.3">
      <c r="A6690" s="6" t="s">
        <v>4101</v>
      </c>
      <c r="B6690" s="1">
        <v>42138</v>
      </c>
      <c r="D6690"/>
      <c r="E6690"/>
      <c r="F6690"/>
      <c r="H6690"/>
      <c r="L6690"/>
    </row>
    <row r="6691" spans="1:12" x14ac:dyDescent="0.3">
      <c r="A6691" s="6" t="s">
        <v>4102</v>
      </c>
      <c r="B6691" s="1">
        <v>42804</v>
      </c>
      <c r="D6691"/>
      <c r="E6691"/>
      <c r="F6691"/>
      <c r="H6691"/>
      <c r="L6691"/>
    </row>
    <row r="6692" spans="1:12" x14ac:dyDescent="0.3">
      <c r="A6692" s="6" t="s">
        <v>4103</v>
      </c>
      <c r="B6692" s="1">
        <v>43071</v>
      </c>
      <c r="D6692"/>
      <c r="E6692"/>
      <c r="F6692"/>
      <c r="H6692"/>
      <c r="L6692"/>
    </row>
    <row r="6693" spans="1:12" x14ac:dyDescent="0.3">
      <c r="A6693" s="6" t="s">
        <v>4104</v>
      </c>
      <c r="B6693" s="1">
        <v>42947</v>
      </c>
      <c r="D6693"/>
      <c r="E6693"/>
      <c r="F6693"/>
      <c r="H6693"/>
      <c r="L6693"/>
    </row>
    <row r="6694" spans="1:12" x14ac:dyDescent="0.3">
      <c r="A6694" s="6" t="s">
        <v>4104</v>
      </c>
      <c r="B6694" s="1">
        <v>42947</v>
      </c>
      <c r="D6694"/>
      <c r="E6694"/>
      <c r="F6694"/>
      <c r="H6694"/>
      <c r="L6694"/>
    </row>
    <row r="6695" spans="1:12" x14ac:dyDescent="0.3">
      <c r="A6695" s="6" t="s">
        <v>4105</v>
      </c>
      <c r="B6695" s="1">
        <v>42958</v>
      </c>
      <c r="D6695"/>
      <c r="E6695"/>
      <c r="F6695"/>
      <c r="H6695"/>
      <c r="L6695"/>
    </row>
    <row r="6696" spans="1:12" x14ac:dyDescent="0.3">
      <c r="A6696" s="6" t="s">
        <v>4106</v>
      </c>
      <c r="B6696" s="1">
        <v>43008</v>
      </c>
      <c r="D6696"/>
      <c r="E6696"/>
      <c r="F6696"/>
      <c r="H6696"/>
      <c r="L6696"/>
    </row>
    <row r="6697" spans="1:12" x14ac:dyDescent="0.3">
      <c r="A6697" s="6" t="s">
        <v>4107</v>
      </c>
      <c r="B6697" s="1">
        <v>42608</v>
      </c>
      <c r="D6697"/>
      <c r="E6697"/>
      <c r="F6697"/>
      <c r="H6697"/>
      <c r="L6697"/>
    </row>
    <row r="6698" spans="1:12" x14ac:dyDescent="0.3">
      <c r="A6698" s="6" t="s">
        <v>4108</v>
      </c>
      <c r="B6698" s="1">
        <v>42706</v>
      </c>
      <c r="D6698"/>
      <c r="E6698"/>
      <c r="F6698"/>
      <c r="H6698"/>
      <c r="L6698"/>
    </row>
    <row r="6699" spans="1:12" x14ac:dyDescent="0.3">
      <c r="A6699" s="6" t="s">
        <v>4108</v>
      </c>
      <c r="B6699" s="1">
        <v>42706</v>
      </c>
      <c r="D6699"/>
      <c r="E6699"/>
      <c r="F6699"/>
      <c r="H6699"/>
      <c r="L6699"/>
    </row>
    <row r="6700" spans="1:12" x14ac:dyDescent="0.3">
      <c r="A6700" s="6" t="s">
        <v>4108</v>
      </c>
      <c r="B6700" s="1">
        <v>42706</v>
      </c>
      <c r="D6700"/>
      <c r="E6700"/>
      <c r="F6700"/>
      <c r="H6700"/>
      <c r="L6700"/>
    </row>
    <row r="6701" spans="1:12" x14ac:dyDescent="0.3">
      <c r="A6701" s="6" t="s">
        <v>4109</v>
      </c>
      <c r="B6701" s="1">
        <v>42937</v>
      </c>
      <c r="D6701"/>
      <c r="E6701"/>
      <c r="F6701"/>
      <c r="H6701"/>
      <c r="L6701"/>
    </row>
    <row r="6702" spans="1:12" x14ac:dyDescent="0.3">
      <c r="A6702" s="6" t="s">
        <v>4109</v>
      </c>
      <c r="B6702" s="1">
        <v>42937</v>
      </c>
      <c r="D6702"/>
      <c r="E6702"/>
      <c r="F6702"/>
      <c r="H6702"/>
      <c r="L6702"/>
    </row>
    <row r="6703" spans="1:12" x14ac:dyDescent="0.3">
      <c r="A6703" s="6" t="s">
        <v>4109</v>
      </c>
      <c r="B6703" s="1">
        <v>42937</v>
      </c>
      <c r="D6703"/>
      <c r="E6703"/>
      <c r="F6703"/>
      <c r="H6703"/>
      <c r="L6703"/>
    </row>
    <row r="6704" spans="1:12" x14ac:dyDescent="0.3">
      <c r="A6704" s="6" t="s">
        <v>4110</v>
      </c>
      <c r="B6704" s="1">
        <v>42144</v>
      </c>
      <c r="D6704"/>
      <c r="E6704"/>
      <c r="F6704"/>
      <c r="H6704"/>
      <c r="L6704"/>
    </row>
    <row r="6705" spans="1:12" x14ac:dyDescent="0.3">
      <c r="A6705" s="6" t="s">
        <v>4110</v>
      </c>
      <c r="B6705" s="1">
        <v>42144</v>
      </c>
      <c r="D6705"/>
      <c r="E6705"/>
      <c r="F6705"/>
      <c r="H6705"/>
      <c r="L6705"/>
    </row>
    <row r="6706" spans="1:12" x14ac:dyDescent="0.3">
      <c r="A6706" s="6" t="s">
        <v>4111</v>
      </c>
      <c r="B6706" s="1">
        <v>42178</v>
      </c>
      <c r="D6706"/>
      <c r="E6706"/>
      <c r="F6706"/>
      <c r="H6706"/>
      <c r="L6706"/>
    </row>
    <row r="6707" spans="1:12" x14ac:dyDescent="0.3">
      <c r="A6707" s="6" t="s">
        <v>4111</v>
      </c>
      <c r="B6707" s="1">
        <v>42178</v>
      </c>
      <c r="D6707"/>
      <c r="E6707"/>
      <c r="F6707"/>
      <c r="H6707"/>
      <c r="L6707"/>
    </row>
    <row r="6708" spans="1:12" x14ac:dyDescent="0.3">
      <c r="A6708" s="6" t="s">
        <v>4111</v>
      </c>
      <c r="B6708" s="1">
        <v>42178</v>
      </c>
      <c r="D6708"/>
      <c r="E6708"/>
      <c r="F6708"/>
      <c r="H6708"/>
      <c r="L6708"/>
    </row>
    <row r="6709" spans="1:12" x14ac:dyDescent="0.3">
      <c r="A6709" s="6" t="s">
        <v>4112</v>
      </c>
      <c r="B6709" s="1">
        <v>42623</v>
      </c>
      <c r="D6709"/>
      <c r="E6709"/>
      <c r="F6709"/>
      <c r="H6709"/>
      <c r="L6709"/>
    </row>
    <row r="6710" spans="1:12" x14ac:dyDescent="0.3">
      <c r="A6710" s="6" t="s">
        <v>4113</v>
      </c>
      <c r="B6710" s="1">
        <v>41742</v>
      </c>
      <c r="D6710"/>
      <c r="E6710"/>
      <c r="F6710"/>
      <c r="H6710"/>
      <c r="L6710"/>
    </row>
    <row r="6711" spans="1:12" x14ac:dyDescent="0.3">
      <c r="A6711" s="6" t="s">
        <v>4114</v>
      </c>
      <c r="B6711" s="1">
        <v>42322</v>
      </c>
      <c r="D6711"/>
      <c r="E6711"/>
      <c r="F6711"/>
      <c r="H6711"/>
      <c r="L6711"/>
    </row>
    <row r="6712" spans="1:12" x14ac:dyDescent="0.3">
      <c r="A6712" s="6" t="s">
        <v>4114</v>
      </c>
      <c r="B6712" s="1">
        <v>42322</v>
      </c>
      <c r="D6712"/>
      <c r="E6712"/>
      <c r="F6712"/>
      <c r="H6712"/>
      <c r="L6712"/>
    </row>
    <row r="6713" spans="1:12" x14ac:dyDescent="0.3">
      <c r="A6713" s="6" t="s">
        <v>4115</v>
      </c>
      <c r="B6713" s="1">
        <v>42713</v>
      </c>
      <c r="D6713"/>
      <c r="E6713"/>
      <c r="F6713"/>
      <c r="H6713"/>
      <c r="L6713"/>
    </row>
    <row r="6714" spans="1:12" x14ac:dyDescent="0.3">
      <c r="A6714" s="6" t="s">
        <v>4116</v>
      </c>
      <c r="B6714" s="1">
        <v>42965</v>
      </c>
      <c r="D6714"/>
      <c r="E6714"/>
      <c r="F6714"/>
      <c r="H6714"/>
      <c r="L6714"/>
    </row>
    <row r="6715" spans="1:12" x14ac:dyDescent="0.3">
      <c r="A6715" s="6" t="s">
        <v>4117</v>
      </c>
      <c r="B6715" s="1">
        <v>43083</v>
      </c>
      <c r="D6715"/>
      <c r="E6715"/>
      <c r="F6715"/>
      <c r="H6715"/>
      <c r="L6715"/>
    </row>
    <row r="6716" spans="1:12" x14ac:dyDescent="0.3">
      <c r="A6716" s="6" t="s">
        <v>4117</v>
      </c>
      <c r="B6716" s="1">
        <v>43083</v>
      </c>
      <c r="D6716"/>
      <c r="E6716"/>
      <c r="F6716"/>
      <c r="H6716"/>
      <c r="L6716"/>
    </row>
    <row r="6717" spans="1:12" x14ac:dyDescent="0.3">
      <c r="A6717" s="6" t="s">
        <v>4117</v>
      </c>
      <c r="B6717" s="1">
        <v>43083</v>
      </c>
      <c r="D6717"/>
      <c r="E6717"/>
      <c r="F6717"/>
      <c r="H6717"/>
      <c r="L6717"/>
    </row>
    <row r="6718" spans="1:12" x14ac:dyDescent="0.3">
      <c r="A6718" s="6" t="s">
        <v>4117</v>
      </c>
      <c r="B6718" s="1">
        <v>43083</v>
      </c>
      <c r="D6718"/>
      <c r="E6718"/>
      <c r="F6718"/>
      <c r="H6718"/>
      <c r="L6718"/>
    </row>
    <row r="6719" spans="1:12" x14ac:dyDescent="0.3">
      <c r="A6719" s="6" t="s">
        <v>4118</v>
      </c>
      <c r="B6719" s="1">
        <v>42468</v>
      </c>
      <c r="D6719"/>
      <c r="E6719"/>
      <c r="F6719"/>
      <c r="H6719"/>
      <c r="L6719"/>
    </row>
    <row r="6720" spans="1:12" x14ac:dyDescent="0.3">
      <c r="A6720" s="6" t="s">
        <v>4118</v>
      </c>
      <c r="B6720" s="1">
        <v>42468</v>
      </c>
      <c r="D6720"/>
      <c r="E6720"/>
      <c r="F6720"/>
      <c r="H6720"/>
      <c r="L6720"/>
    </row>
    <row r="6721" spans="1:12" x14ac:dyDescent="0.3">
      <c r="A6721" s="6" t="s">
        <v>4118</v>
      </c>
      <c r="B6721" s="1">
        <v>42468</v>
      </c>
      <c r="D6721"/>
      <c r="E6721"/>
      <c r="F6721"/>
      <c r="H6721"/>
      <c r="L6721"/>
    </row>
    <row r="6722" spans="1:12" x14ac:dyDescent="0.3">
      <c r="A6722" s="6" t="s">
        <v>4119</v>
      </c>
      <c r="B6722" s="1">
        <v>42720</v>
      </c>
      <c r="D6722"/>
      <c r="E6722"/>
      <c r="F6722"/>
      <c r="H6722"/>
      <c r="L6722"/>
    </row>
    <row r="6723" spans="1:12" x14ac:dyDescent="0.3">
      <c r="A6723" s="6" t="s">
        <v>4120</v>
      </c>
      <c r="B6723" s="1">
        <v>42997</v>
      </c>
      <c r="D6723"/>
      <c r="E6723"/>
      <c r="F6723"/>
      <c r="H6723"/>
      <c r="L6723"/>
    </row>
    <row r="6724" spans="1:12" x14ac:dyDescent="0.3">
      <c r="A6724" s="6" t="s">
        <v>4120</v>
      </c>
      <c r="B6724" s="1">
        <v>42997</v>
      </c>
      <c r="D6724"/>
      <c r="E6724"/>
      <c r="F6724"/>
      <c r="H6724"/>
      <c r="L6724"/>
    </row>
    <row r="6725" spans="1:12" x14ac:dyDescent="0.3">
      <c r="A6725" s="6" t="s">
        <v>4120</v>
      </c>
      <c r="B6725" s="1">
        <v>42997</v>
      </c>
      <c r="D6725"/>
      <c r="E6725"/>
      <c r="F6725"/>
      <c r="H6725"/>
      <c r="L6725"/>
    </row>
    <row r="6726" spans="1:12" x14ac:dyDescent="0.3">
      <c r="A6726" s="6" t="s">
        <v>4121</v>
      </c>
      <c r="B6726" s="1">
        <v>42982</v>
      </c>
      <c r="D6726"/>
      <c r="E6726"/>
      <c r="F6726"/>
      <c r="H6726"/>
      <c r="L6726"/>
    </row>
    <row r="6727" spans="1:12" x14ac:dyDescent="0.3">
      <c r="A6727" s="6" t="s">
        <v>4122</v>
      </c>
      <c r="B6727" s="1">
        <v>42625</v>
      </c>
      <c r="D6727"/>
      <c r="E6727"/>
      <c r="F6727"/>
      <c r="H6727"/>
      <c r="L6727"/>
    </row>
    <row r="6728" spans="1:12" x14ac:dyDescent="0.3">
      <c r="A6728" s="6" t="s">
        <v>4122</v>
      </c>
      <c r="B6728" s="1">
        <v>42625</v>
      </c>
      <c r="D6728"/>
      <c r="E6728"/>
      <c r="F6728"/>
      <c r="H6728"/>
      <c r="L6728"/>
    </row>
    <row r="6729" spans="1:12" x14ac:dyDescent="0.3">
      <c r="A6729" s="6" t="s">
        <v>4122</v>
      </c>
      <c r="B6729" s="1">
        <v>42625</v>
      </c>
      <c r="D6729"/>
      <c r="E6729"/>
      <c r="F6729"/>
      <c r="H6729"/>
      <c r="L6729"/>
    </row>
    <row r="6730" spans="1:12" x14ac:dyDescent="0.3">
      <c r="A6730" s="6" t="s">
        <v>4123</v>
      </c>
      <c r="B6730" s="1">
        <v>42957</v>
      </c>
      <c r="D6730"/>
      <c r="E6730"/>
      <c r="F6730"/>
      <c r="H6730"/>
      <c r="L6730"/>
    </row>
    <row r="6731" spans="1:12" x14ac:dyDescent="0.3">
      <c r="A6731" s="6" t="s">
        <v>4124</v>
      </c>
      <c r="B6731" s="1">
        <v>42678</v>
      </c>
      <c r="D6731"/>
      <c r="E6731"/>
      <c r="F6731"/>
      <c r="H6731"/>
      <c r="L6731"/>
    </row>
    <row r="6732" spans="1:12" x14ac:dyDescent="0.3">
      <c r="A6732" s="6" t="s">
        <v>4125</v>
      </c>
      <c r="B6732" s="1">
        <v>42173</v>
      </c>
      <c r="D6732"/>
      <c r="E6732"/>
      <c r="F6732"/>
      <c r="H6732"/>
      <c r="L6732"/>
    </row>
    <row r="6733" spans="1:12" x14ac:dyDescent="0.3">
      <c r="A6733" s="6" t="s">
        <v>4125</v>
      </c>
      <c r="B6733" s="1">
        <v>42173</v>
      </c>
      <c r="D6733"/>
      <c r="E6733"/>
      <c r="F6733"/>
      <c r="H6733"/>
      <c r="L6733"/>
    </row>
    <row r="6734" spans="1:12" x14ac:dyDescent="0.3">
      <c r="A6734" s="6" t="s">
        <v>4125</v>
      </c>
      <c r="B6734" s="1">
        <v>42173</v>
      </c>
      <c r="D6734"/>
      <c r="E6734"/>
      <c r="F6734"/>
      <c r="H6734"/>
      <c r="L6734"/>
    </row>
    <row r="6735" spans="1:12" x14ac:dyDescent="0.3">
      <c r="A6735" s="6" t="s">
        <v>4126</v>
      </c>
      <c r="B6735" s="1">
        <v>41824</v>
      </c>
      <c r="D6735"/>
      <c r="E6735"/>
      <c r="F6735"/>
      <c r="H6735"/>
      <c r="L6735"/>
    </row>
    <row r="6736" spans="1:12" x14ac:dyDescent="0.3">
      <c r="A6736" s="6" t="s">
        <v>4126</v>
      </c>
      <c r="B6736" s="1">
        <v>41824</v>
      </c>
      <c r="D6736"/>
      <c r="E6736"/>
      <c r="F6736"/>
      <c r="H6736"/>
      <c r="L6736"/>
    </row>
    <row r="6737" spans="1:12" x14ac:dyDescent="0.3">
      <c r="A6737" s="6" t="s">
        <v>4127</v>
      </c>
      <c r="B6737" s="1">
        <v>42358</v>
      </c>
      <c r="D6737"/>
      <c r="E6737"/>
      <c r="F6737"/>
      <c r="H6737"/>
      <c r="L6737"/>
    </row>
    <row r="6738" spans="1:12" x14ac:dyDescent="0.3">
      <c r="A6738" s="6" t="s">
        <v>4128</v>
      </c>
      <c r="B6738" s="1">
        <v>42470</v>
      </c>
      <c r="D6738"/>
      <c r="E6738"/>
      <c r="F6738"/>
      <c r="H6738"/>
      <c r="L6738"/>
    </row>
    <row r="6739" spans="1:12" x14ac:dyDescent="0.3">
      <c r="A6739" s="6" t="s">
        <v>4128</v>
      </c>
      <c r="B6739" s="1">
        <v>42470</v>
      </c>
      <c r="D6739"/>
      <c r="E6739"/>
      <c r="F6739"/>
      <c r="H6739"/>
      <c r="L6739"/>
    </row>
    <row r="6740" spans="1:12" x14ac:dyDescent="0.3">
      <c r="A6740" s="6" t="s">
        <v>4128</v>
      </c>
      <c r="B6740" s="1">
        <v>42470</v>
      </c>
      <c r="D6740"/>
      <c r="E6740"/>
      <c r="F6740"/>
      <c r="H6740"/>
      <c r="L6740"/>
    </row>
    <row r="6741" spans="1:12" x14ac:dyDescent="0.3">
      <c r="A6741" s="6" t="s">
        <v>4128</v>
      </c>
      <c r="B6741" s="1">
        <v>42470</v>
      </c>
      <c r="D6741"/>
      <c r="E6741"/>
      <c r="F6741"/>
      <c r="H6741"/>
      <c r="L6741"/>
    </row>
    <row r="6742" spans="1:12" x14ac:dyDescent="0.3">
      <c r="A6742" s="6" t="s">
        <v>4129</v>
      </c>
      <c r="B6742" s="1">
        <v>41785</v>
      </c>
      <c r="D6742"/>
      <c r="E6742"/>
      <c r="F6742"/>
      <c r="H6742"/>
      <c r="L6742"/>
    </row>
    <row r="6743" spans="1:12" x14ac:dyDescent="0.3">
      <c r="A6743" s="6" t="s">
        <v>4129</v>
      </c>
      <c r="B6743" s="1">
        <v>41785</v>
      </c>
      <c r="D6743"/>
      <c r="E6743"/>
      <c r="F6743"/>
      <c r="H6743"/>
      <c r="L6743"/>
    </row>
    <row r="6744" spans="1:12" x14ac:dyDescent="0.3">
      <c r="A6744" s="6" t="s">
        <v>4129</v>
      </c>
      <c r="B6744" s="1">
        <v>41785</v>
      </c>
      <c r="D6744"/>
      <c r="E6744"/>
      <c r="F6744"/>
      <c r="H6744"/>
      <c r="L6744"/>
    </row>
    <row r="6745" spans="1:12" x14ac:dyDescent="0.3">
      <c r="A6745" s="6" t="s">
        <v>4130</v>
      </c>
      <c r="B6745" s="1">
        <v>42922</v>
      </c>
      <c r="D6745"/>
      <c r="E6745"/>
      <c r="F6745"/>
      <c r="H6745"/>
      <c r="L6745"/>
    </row>
    <row r="6746" spans="1:12" x14ac:dyDescent="0.3">
      <c r="A6746" s="6" t="s">
        <v>4131</v>
      </c>
      <c r="B6746" s="1">
        <v>42051</v>
      </c>
      <c r="D6746"/>
      <c r="E6746"/>
      <c r="F6746"/>
      <c r="H6746"/>
      <c r="L6746"/>
    </row>
    <row r="6747" spans="1:12" x14ac:dyDescent="0.3">
      <c r="A6747" s="6" t="s">
        <v>4132</v>
      </c>
      <c r="B6747" s="1">
        <v>42902</v>
      </c>
      <c r="D6747"/>
      <c r="E6747"/>
      <c r="F6747"/>
      <c r="H6747"/>
      <c r="L6747"/>
    </row>
    <row r="6748" spans="1:12" x14ac:dyDescent="0.3">
      <c r="A6748" s="6" t="s">
        <v>4132</v>
      </c>
      <c r="B6748" s="1">
        <v>42902</v>
      </c>
      <c r="D6748"/>
      <c r="E6748"/>
      <c r="F6748"/>
      <c r="H6748"/>
      <c r="L6748"/>
    </row>
    <row r="6749" spans="1:12" x14ac:dyDescent="0.3">
      <c r="A6749" s="6" t="s">
        <v>4133</v>
      </c>
      <c r="B6749" s="1">
        <v>43052</v>
      </c>
      <c r="D6749"/>
      <c r="E6749"/>
      <c r="F6749"/>
      <c r="H6749"/>
      <c r="L6749"/>
    </row>
    <row r="6750" spans="1:12" x14ac:dyDescent="0.3">
      <c r="A6750" s="6" t="s">
        <v>4134</v>
      </c>
      <c r="B6750" s="1">
        <v>43080</v>
      </c>
      <c r="D6750"/>
      <c r="E6750"/>
      <c r="F6750"/>
      <c r="H6750"/>
      <c r="L6750"/>
    </row>
    <row r="6751" spans="1:12" x14ac:dyDescent="0.3">
      <c r="A6751" s="6" t="s">
        <v>4134</v>
      </c>
      <c r="B6751" s="1">
        <v>43080</v>
      </c>
      <c r="D6751"/>
      <c r="E6751"/>
      <c r="F6751"/>
      <c r="H6751"/>
      <c r="L6751"/>
    </row>
    <row r="6752" spans="1:12" x14ac:dyDescent="0.3">
      <c r="A6752" s="6" t="s">
        <v>4134</v>
      </c>
      <c r="B6752" s="1">
        <v>43080</v>
      </c>
      <c r="D6752"/>
      <c r="E6752"/>
      <c r="F6752"/>
      <c r="H6752"/>
      <c r="L6752"/>
    </row>
    <row r="6753" spans="1:12" x14ac:dyDescent="0.3">
      <c r="A6753" s="6" t="s">
        <v>4135</v>
      </c>
      <c r="B6753" s="1">
        <v>42549</v>
      </c>
      <c r="D6753"/>
      <c r="E6753"/>
      <c r="F6753"/>
      <c r="H6753"/>
      <c r="L6753"/>
    </row>
    <row r="6754" spans="1:12" x14ac:dyDescent="0.3">
      <c r="A6754" s="6" t="s">
        <v>4135</v>
      </c>
      <c r="B6754" s="1">
        <v>42549</v>
      </c>
      <c r="D6754"/>
      <c r="E6754"/>
      <c r="F6754"/>
      <c r="H6754"/>
      <c r="L6754"/>
    </row>
    <row r="6755" spans="1:12" x14ac:dyDescent="0.3">
      <c r="A6755" s="6" t="s">
        <v>4135</v>
      </c>
      <c r="B6755" s="1">
        <v>42549</v>
      </c>
      <c r="D6755"/>
      <c r="E6755"/>
      <c r="F6755"/>
      <c r="H6755"/>
      <c r="L6755"/>
    </row>
    <row r="6756" spans="1:12" x14ac:dyDescent="0.3">
      <c r="A6756" s="6" t="s">
        <v>4135</v>
      </c>
      <c r="B6756" s="1">
        <v>42549</v>
      </c>
      <c r="D6756"/>
      <c r="E6756"/>
      <c r="F6756"/>
      <c r="H6756"/>
      <c r="L6756"/>
    </row>
    <row r="6757" spans="1:12" x14ac:dyDescent="0.3">
      <c r="A6757" s="6" t="s">
        <v>4135</v>
      </c>
      <c r="B6757" s="1">
        <v>42549</v>
      </c>
      <c r="D6757"/>
      <c r="E6757"/>
      <c r="F6757"/>
      <c r="H6757"/>
      <c r="L6757"/>
    </row>
    <row r="6758" spans="1:12" x14ac:dyDescent="0.3">
      <c r="A6758" s="6" t="s">
        <v>4136</v>
      </c>
      <c r="B6758" s="1">
        <v>42993</v>
      </c>
      <c r="D6758"/>
      <c r="E6758"/>
      <c r="F6758"/>
      <c r="H6758"/>
      <c r="L6758"/>
    </row>
    <row r="6759" spans="1:12" x14ac:dyDescent="0.3">
      <c r="A6759" s="6" t="s">
        <v>4136</v>
      </c>
      <c r="B6759" s="1">
        <v>42993</v>
      </c>
      <c r="D6759"/>
      <c r="E6759"/>
      <c r="F6759"/>
      <c r="H6759"/>
      <c r="L6759"/>
    </row>
    <row r="6760" spans="1:12" x14ac:dyDescent="0.3">
      <c r="A6760" s="6" t="s">
        <v>4136</v>
      </c>
      <c r="B6760" s="1">
        <v>42993</v>
      </c>
      <c r="D6760"/>
      <c r="E6760"/>
      <c r="F6760"/>
      <c r="H6760"/>
      <c r="L6760"/>
    </row>
    <row r="6761" spans="1:12" x14ac:dyDescent="0.3">
      <c r="A6761" s="6" t="s">
        <v>4136</v>
      </c>
      <c r="B6761" s="1">
        <v>42993</v>
      </c>
      <c r="D6761"/>
      <c r="E6761"/>
      <c r="F6761"/>
      <c r="H6761"/>
      <c r="L6761"/>
    </row>
    <row r="6762" spans="1:12" x14ac:dyDescent="0.3">
      <c r="A6762" s="6" t="s">
        <v>4138</v>
      </c>
      <c r="B6762" s="1">
        <v>43071</v>
      </c>
      <c r="D6762"/>
      <c r="E6762"/>
      <c r="F6762"/>
      <c r="H6762"/>
      <c r="L6762"/>
    </row>
    <row r="6763" spans="1:12" x14ac:dyDescent="0.3">
      <c r="A6763" s="6" t="s">
        <v>4139</v>
      </c>
      <c r="B6763" s="1">
        <v>42912</v>
      </c>
      <c r="D6763"/>
      <c r="E6763"/>
      <c r="F6763"/>
      <c r="H6763"/>
      <c r="L6763"/>
    </row>
    <row r="6764" spans="1:12" x14ac:dyDescent="0.3">
      <c r="A6764" s="6" t="s">
        <v>4140</v>
      </c>
      <c r="B6764" s="1">
        <v>42575</v>
      </c>
      <c r="D6764"/>
      <c r="E6764"/>
      <c r="F6764"/>
      <c r="H6764"/>
      <c r="L6764"/>
    </row>
    <row r="6765" spans="1:12" x14ac:dyDescent="0.3">
      <c r="A6765" s="6" t="s">
        <v>4141</v>
      </c>
      <c r="B6765" s="1">
        <v>42615</v>
      </c>
      <c r="D6765"/>
      <c r="E6765"/>
      <c r="F6765"/>
      <c r="H6765"/>
      <c r="L6765"/>
    </row>
    <row r="6766" spans="1:12" x14ac:dyDescent="0.3">
      <c r="A6766" s="6" t="s">
        <v>4141</v>
      </c>
      <c r="B6766" s="1">
        <v>42615</v>
      </c>
      <c r="D6766"/>
      <c r="E6766"/>
      <c r="F6766"/>
      <c r="H6766"/>
      <c r="L6766"/>
    </row>
    <row r="6767" spans="1:12" x14ac:dyDescent="0.3">
      <c r="A6767" s="6" t="s">
        <v>4141</v>
      </c>
      <c r="B6767" s="1">
        <v>42615</v>
      </c>
      <c r="D6767"/>
      <c r="E6767"/>
      <c r="F6767"/>
      <c r="H6767"/>
      <c r="L6767"/>
    </row>
    <row r="6768" spans="1:12" x14ac:dyDescent="0.3">
      <c r="A6768" s="6" t="s">
        <v>4142</v>
      </c>
      <c r="B6768" s="1">
        <v>42845</v>
      </c>
      <c r="D6768"/>
      <c r="E6768"/>
      <c r="F6768"/>
      <c r="H6768"/>
      <c r="L6768"/>
    </row>
    <row r="6769" spans="1:12" x14ac:dyDescent="0.3">
      <c r="A6769" s="6" t="s">
        <v>4142</v>
      </c>
      <c r="B6769" s="1">
        <v>42845</v>
      </c>
      <c r="D6769"/>
      <c r="E6769"/>
      <c r="F6769"/>
      <c r="H6769"/>
      <c r="L6769"/>
    </row>
    <row r="6770" spans="1:12" x14ac:dyDescent="0.3">
      <c r="A6770" s="6" t="s">
        <v>4142</v>
      </c>
      <c r="B6770" s="1">
        <v>42845</v>
      </c>
      <c r="D6770"/>
      <c r="E6770"/>
      <c r="F6770"/>
      <c r="H6770"/>
      <c r="L6770"/>
    </row>
    <row r="6771" spans="1:12" x14ac:dyDescent="0.3">
      <c r="A6771" s="6" t="s">
        <v>4143</v>
      </c>
      <c r="B6771" s="1">
        <v>41863</v>
      </c>
      <c r="D6771"/>
      <c r="E6771"/>
      <c r="F6771"/>
      <c r="H6771"/>
      <c r="L6771"/>
    </row>
    <row r="6772" spans="1:12" x14ac:dyDescent="0.3">
      <c r="A6772" s="6" t="s">
        <v>4144</v>
      </c>
      <c r="B6772" s="1">
        <v>42997</v>
      </c>
      <c r="D6772"/>
      <c r="E6772"/>
      <c r="F6772"/>
      <c r="H6772"/>
      <c r="L6772"/>
    </row>
    <row r="6773" spans="1:12" x14ac:dyDescent="0.3">
      <c r="A6773" s="6" t="s">
        <v>4145</v>
      </c>
      <c r="B6773" s="1">
        <v>43078</v>
      </c>
      <c r="D6773"/>
      <c r="E6773"/>
      <c r="F6773"/>
      <c r="H6773"/>
      <c r="L6773"/>
    </row>
    <row r="6774" spans="1:12" x14ac:dyDescent="0.3">
      <c r="A6774" s="6" t="s">
        <v>4145</v>
      </c>
      <c r="B6774" s="1">
        <v>43078</v>
      </c>
      <c r="D6774"/>
      <c r="E6774"/>
      <c r="F6774"/>
      <c r="H6774"/>
      <c r="L6774"/>
    </row>
    <row r="6775" spans="1:12" x14ac:dyDescent="0.3">
      <c r="A6775" s="6" t="s">
        <v>4146</v>
      </c>
      <c r="B6775" s="1">
        <v>42678</v>
      </c>
      <c r="D6775"/>
      <c r="E6775"/>
      <c r="F6775"/>
      <c r="H6775"/>
      <c r="L6775"/>
    </row>
    <row r="6776" spans="1:12" x14ac:dyDescent="0.3">
      <c r="A6776" s="6" t="s">
        <v>4146</v>
      </c>
      <c r="B6776" s="1">
        <v>42678</v>
      </c>
      <c r="D6776"/>
      <c r="E6776"/>
      <c r="F6776"/>
      <c r="H6776"/>
      <c r="L6776"/>
    </row>
    <row r="6777" spans="1:12" x14ac:dyDescent="0.3">
      <c r="A6777" s="6" t="s">
        <v>4146</v>
      </c>
      <c r="B6777" s="1">
        <v>42678</v>
      </c>
      <c r="D6777"/>
      <c r="E6777"/>
      <c r="F6777"/>
      <c r="H6777"/>
      <c r="L6777"/>
    </row>
    <row r="6778" spans="1:12" x14ac:dyDescent="0.3">
      <c r="A6778" s="6" t="s">
        <v>4147</v>
      </c>
      <c r="B6778" s="1">
        <v>42092</v>
      </c>
      <c r="D6778"/>
      <c r="E6778"/>
      <c r="F6778"/>
      <c r="H6778"/>
      <c r="L6778"/>
    </row>
    <row r="6779" spans="1:12" x14ac:dyDescent="0.3">
      <c r="A6779" s="6" t="s">
        <v>4148</v>
      </c>
      <c r="B6779" s="1">
        <v>42618</v>
      </c>
      <c r="D6779"/>
      <c r="E6779"/>
      <c r="F6779"/>
      <c r="H6779"/>
      <c r="L6779"/>
    </row>
    <row r="6780" spans="1:12" x14ac:dyDescent="0.3">
      <c r="A6780" s="6" t="s">
        <v>4149</v>
      </c>
      <c r="B6780" s="1">
        <v>42763</v>
      </c>
      <c r="D6780"/>
      <c r="E6780"/>
      <c r="F6780"/>
      <c r="H6780"/>
      <c r="L6780"/>
    </row>
    <row r="6781" spans="1:12" x14ac:dyDescent="0.3">
      <c r="A6781" s="6" t="s">
        <v>4150</v>
      </c>
      <c r="B6781" s="1">
        <v>42616</v>
      </c>
      <c r="D6781"/>
      <c r="E6781"/>
      <c r="F6781"/>
      <c r="H6781"/>
      <c r="L6781"/>
    </row>
    <row r="6782" spans="1:12" x14ac:dyDescent="0.3">
      <c r="A6782" s="6" t="s">
        <v>4150</v>
      </c>
      <c r="B6782" s="1">
        <v>42616</v>
      </c>
      <c r="D6782"/>
      <c r="E6782"/>
      <c r="F6782"/>
      <c r="H6782"/>
      <c r="L6782"/>
    </row>
    <row r="6783" spans="1:12" x14ac:dyDescent="0.3">
      <c r="A6783" s="6" t="s">
        <v>4150</v>
      </c>
      <c r="B6783" s="1">
        <v>42616</v>
      </c>
      <c r="D6783"/>
      <c r="E6783"/>
      <c r="F6783"/>
      <c r="H6783"/>
      <c r="L6783"/>
    </row>
    <row r="6784" spans="1:12" x14ac:dyDescent="0.3">
      <c r="A6784" s="6" t="s">
        <v>4150</v>
      </c>
      <c r="B6784" s="1">
        <v>42616</v>
      </c>
      <c r="D6784"/>
      <c r="E6784"/>
      <c r="F6784"/>
      <c r="H6784"/>
      <c r="L6784"/>
    </row>
    <row r="6785" spans="1:12" x14ac:dyDescent="0.3">
      <c r="A6785" s="6" t="s">
        <v>4151</v>
      </c>
      <c r="B6785" s="1">
        <v>42941</v>
      </c>
      <c r="D6785"/>
      <c r="E6785"/>
      <c r="F6785"/>
      <c r="H6785"/>
      <c r="L6785"/>
    </row>
    <row r="6786" spans="1:12" x14ac:dyDescent="0.3">
      <c r="A6786" s="6" t="s">
        <v>4151</v>
      </c>
      <c r="B6786" s="1">
        <v>42941</v>
      </c>
      <c r="D6786"/>
      <c r="E6786"/>
      <c r="F6786"/>
      <c r="H6786"/>
      <c r="L6786"/>
    </row>
    <row r="6787" spans="1:12" x14ac:dyDescent="0.3">
      <c r="A6787" s="6" t="s">
        <v>4151</v>
      </c>
      <c r="B6787" s="1">
        <v>42941</v>
      </c>
      <c r="D6787"/>
      <c r="E6787"/>
      <c r="F6787"/>
      <c r="H6787"/>
      <c r="L6787"/>
    </row>
    <row r="6788" spans="1:12" x14ac:dyDescent="0.3">
      <c r="A6788" s="6" t="s">
        <v>4151</v>
      </c>
      <c r="B6788" s="1">
        <v>42941</v>
      </c>
      <c r="D6788"/>
      <c r="E6788"/>
      <c r="F6788"/>
      <c r="H6788"/>
      <c r="L6788"/>
    </row>
    <row r="6789" spans="1:12" x14ac:dyDescent="0.3">
      <c r="A6789" s="6" t="s">
        <v>4151</v>
      </c>
      <c r="B6789" s="1">
        <v>42941</v>
      </c>
      <c r="D6789"/>
      <c r="E6789"/>
      <c r="F6789"/>
      <c r="H6789"/>
      <c r="L6789"/>
    </row>
    <row r="6790" spans="1:12" x14ac:dyDescent="0.3">
      <c r="A6790" s="6" t="s">
        <v>4152</v>
      </c>
      <c r="B6790" s="1">
        <v>42260</v>
      </c>
      <c r="D6790"/>
      <c r="E6790"/>
      <c r="F6790"/>
      <c r="H6790"/>
      <c r="L6790"/>
    </row>
    <row r="6791" spans="1:12" x14ac:dyDescent="0.3">
      <c r="A6791" s="6" t="s">
        <v>4152</v>
      </c>
      <c r="B6791" s="1">
        <v>42260</v>
      </c>
      <c r="D6791"/>
      <c r="E6791"/>
      <c r="F6791"/>
      <c r="H6791"/>
      <c r="L6791"/>
    </row>
    <row r="6792" spans="1:12" x14ac:dyDescent="0.3">
      <c r="A6792" s="6" t="s">
        <v>4153</v>
      </c>
      <c r="B6792" s="1">
        <v>42254</v>
      </c>
      <c r="D6792"/>
      <c r="E6792"/>
      <c r="F6792"/>
      <c r="H6792"/>
      <c r="L6792"/>
    </row>
    <row r="6793" spans="1:12" x14ac:dyDescent="0.3">
      <c r="A6793" s="6" t="s">
        <v>4154</v>
      </c>
      <c r="B6793" s="1">
        <v>42690</v>
      </c>
      <c r="D6793"/>
      <c r="E6793"/>
      <c r="F6793"/>
      <c r="H6793"/>
      <c r="L6793"/>
    </row>
    <row r="6794" spans="1:12" x14ac:dyDescent="0.3">
      <c r="A6794" s="6" t="s">
        <v>4156</v>
      </c>
      <c r="B6794" s="1">
        <v>42684</v>
      </c>
      <c r="D6794"/>
      <c r="E6794"/>
      <c r="F6794"/>
      <c r="H6794"/>
      <c r="L6794"/>
    </row>
    <row r="6795" spans="1:12" x14ac:dyDescent="0.3">
      <c r="A6795" s="6" t="s">
        <v>4157</v>
      </c>
      <c r="B6795" s="1">
        <v>41866</v>
      </c>
      <c r="D6795"/>
      <c r="E6795"/>
      <c r="F6795"/>
      <c r="H6795"/>
      <c r="L6795"/>
    </row>
    <row r="6796" spans="1:12" x14ac:dyDescent="0.3">
      <c r="A6796" s="6" t="s">
        <v>4158</v>
      </c>
      <c r="B6796" s="1">
        <v>42324</v>
      </c>
      <c r="D6796"/>
      <c r="E6796"/>
      <c r="F6796"/>
      <c r="H6796"/>
      <c r="L6796"/>
    </row>
    <row r="6797" spans="1:12" x14ac:dyDescent="0.3">
      <c r="A6797" s="6" t="s">
        <v>4158</v>
      </c>
      <c r="B6797" s="1">
        <v>42324</v>
      </c>
      <c r="D6797"/>
      <c r="E6797"/>
      <c r="F6797"/>
      <c r="H6797"/>
      <c r="L6797"/>
    </row>
    <row r="6798" spans="1:12" x14ac:dyDescent="0.3">
      <c r="A6798" s="6" t="s">
        <v>4158</v>
      </c>
      <c r="B6798" s="1">
        <v>42324</v>
      </c>
      <c r="D6798"/>
      <c r="E6798"/>
      <c r="F6798"/>
      <c r="H6798"/>
      <c r="L6798"/>
    </row>
    <row r="6799" spans="1:12" x14ac:dyDescent="0.3">
      <c r="A6799" s="6" t="s">
        <v>4159</v>
      </c>
      <c r="B6799" s="1">
        <v>42241</v>
      </c>
      <c r="D6799"/>
      <c r="E6799"/>
      <c r="F6799"/>
      <c r="H6799"/>
      <c r="L6799"/>
    </row>
    <row r="6800" spans="1:12" x14ac:dyDescent="0.3">
      <c r="A6800" s="6" t="s">
        <v>4159</v>
      </c>
      <c r="B6800" s="1">
        <v>42241</v>
      </c>
      <c r="D6800"/>
      <c r="E6800"/>
      <c r="F6800"/>
      <c r="H6800"/>
      <c r="L6800"/>
    </row>
    <row r="6801" spans="1:12" x14ac:dyDescent="0.3">
      <c r="A6801" s="6" t="s">
        <v>4159</v>
      </c>
      <c r="B6801" s="1">
        <v>42241</v>
      </c>
      <c r="D6801"/>
      <c r="E6801"/>
      <c r="F6801"/>
      <c r="H6801"/>
      <c r="L6801"/>
    </row>
    <row r="6802" spans="1:12" x14ac:dyDescent="0.3">
      <c r="A6802" s="6" t="s">
        <v>4160</v>
      </c>
      <c r="B6802" s="1">
        <v>42729</v>
      </c>
      <c r="D6802"/>
      <c r="E6802"/>
      <c r="F6802"/>
      <c r="H6802"/>
      <c r="L6802"/>
    </row>
    <row r="6803" spans="1:12" x14ac:dyDescent="0.3">
      <c r="A6803" s="6" t="s">
        <v>4160</v>
      </c>
      <c r="B6803" s="1">
        <v>42729</v>
      </c>
      <c r="D6803"/>
      <c r="E6803"/>
      <c r="F6803"/>
      <c r="H6803"/>
      <c r="L6803"/>
    </row>
    <row r="6804" spans="1:12" x14ac:dyDescent="0.3">
      <c r="A6804" s="6" t="s">
        <v>4160</v>
      </c>
      <c r="B6804" s="1">
        <v>42729</v>
      </c>
      <c r="D6804"/>
      <c r="E6804"/>
      <c r="F6804"/>
      <c r="H6804"/>
      <c r="L6804"/>
    </row>
    <row r="6805" spans="1:12" x14ac:dyDescent="0.3">
      <c r="A6805" s="6" t="s">
        <v>4160</v>
      </c>
      <c r="B6805" s="1">
        <v>42729</v>
      </c>
      <c r="D6805"/>
      <c r="E6805"/>
      <c r="F6805"/>
      <c r="H6805"/>
      <c r="L6805"/>
    </row>
    <row r="6806" spans="1:12" x14ac:dyDescent="0.3">
      <c r="A6806" s="6" t="s">
        <v>4160</v>
      </c>
      <c r="B6806" s="1">
        <v>42729</v>
      </c>
      <c r="D6806"/>
      <c r="E6806"/>
      <c r="F6806"/>
      <c r="H6806"/>
      <c r="L6806"/>
    </row>
    <row r="6807" spans="1:12" x14ac:dyDescent="0.3">
      <c r="A6807" s="6" t="s">
        <v>4161</v>
      </c>
      <c r="B6807" s="1">
        <v>41917</v>
      </c>
      <c r="D6807"/>
      <c r="E6807"/>
      <c r="F6807"/>
      <c r="H6807"/>
      <c r="L6807"/>
    </row>
    <row r="6808" spans="1:12" x14ac:dyDescent="0.3">
      <c r="A6808" s="6" t="s">
        <v>4162</v>
      </c>
      <c r="B6808" s="1">
        <v>41965</v>
      </c>
      <c r="D6808"/>
      <c r="E6808"/>
      <c r="F6808"/>
      <c r="H6808"/>
      <c r="L6808"/>
    </row>
    <row r="6809" spans="1:12" x14ac:dyDescent="0.3">
      <c r="A6809" s="6" t="s">
        <v>4163</v>
      </c>
      <c r="B6809" s="1">
        <v>43094</v>
      </c>
      <c r="D6809"/>
      <c r="E6809"/>
      <c r="F6809"/>
      <c r="H6809"/>
      <c r="L6809"/>
    </row>
    <row r="6810" spans="1:12" x14ac:dyDescent="0.3">
      <c r="A6810" s="6" t="s">
        <v>4164</v>
      </c>
      <c r="B6810" s="1">
        <v>42094</v>
      </c>
      <c r="D6810"/>
      <c r="E6810"/>
      <c r="F6810"/>
      <c r="H6810"/>
      <c r="L6810"/>
    </row>
    <row r="6811" spans="1:12" x14ac:dyDescent="0.3">
      <c r="A6811" s="6" t="s">
        <v>4164</v>
      </c>
      <c r="B6811" s="1">
        <v>42094</v>
      </c>
      <c r="D6811"/>
      <c r="E6811"/>
      <c r="F6811"/>
      <c r="H6811"/>
      <c r="L6811"/>
    </row>
    <row r="6812" spans="1:12" x14ac:dyDescent="0.3">
      <c r="A6812" s="6" t="s">
        <v>4165</v>
      </c>
      <c r="B6812" s="1">
        <v>42992</v>
      </c>
      <c r="D6812"/>
      <c r="E6812"/>
      <c r="F6812"/>
      <c r="H6812"/>
      <c r="L6812"/>
    </row>
    <row r="6813" spans="1:12" x14ac:dyDescent="0.3">
      <c r="A6813" s="6" t="s">
        <v>4165</v>
      </c>
      <c r="B6813" s="1">
        <v>42992</v>
      </c>
      <c r="D6813"/>
      <c r="E6813"/>
      <c r="F6813"/>
      <c r="H6813"/>
      <c r="L6813"/>
    </row>
    <row r="6814" spans="1:12" x14ac:dyDescent="0.3">
      <c r="A6814" s="6" t="s">
        <v>4165</v>
      </c>
      <c r="B6814" s="1">
        <v>42992</v>
      </c>
      <c r="D6814"/>
      <c r="E6814"/>
      <c r="F6814"/>
      <c r="H6814"/>
      <c r="L6814"/>
    </row>
    <row r="6815" spans="1:12" x14ac:dyDescent="0.3">
      <c r="A6815" s="6" t="s">
        <v>4165</v>
      </c>
      <c r="B6815" s="1">
        <v>42992</v>
      </c>
      <c r="D6815"/>
      <c r="E6815"/>
      <c r="F6815"/>
      <c r="H6815"/>
      <c r="L6815"/>
    </row>
    <row r="6816" spans="1:12" x14ac:dyDescent="0.3">
      <c r="A6816" s="6" t="s">
        <v>4165</v>
      </c>
      <c r="B6816" s="1">
        <v>42992</v>
      </c>
      <c r="D6816"/>
      <c r="E6816"/>
      <c r="F6816"/>
      <c r="H6816"/>
      <c r="L6816"/>
    </row>
    <row r="6817" spans="1:12" x14ac:dyDescent="0.3">
      <c r="A6817" s="6" t="s">
        <v>4165</v>
      </c>
      <c r="B6817" s="1">
        <v>42992</v>
      </c>
      <c r="D6817"/>
      <c r="E6817"/>
      <c r="F6817"/>
      <c r="H6817"/>
      <c r="L6817"/>
    </row>
    <row r="6818" spans="1:12" x14ac:dyDescent="0.3">
      <c r="A6818" s="6" t="s">
        <v>4166</v>
      </c>
      <c r="B6818" s="1">
        <v>41807</v>
      </c>
      <c r="D6818"/>
      <c r="E6818"/>
      <c r="F6818"/>
      <c r="H6818"/>
      <c r="L6818"/>
    </row>
    <row r="6819" spans="1:12" x14ac:dyDescent="0.3">
      <c r="A6819" s="6" t="s">
        <v>4166</v>
      </c>
      <c r="B6819" s="1">
        <v>41807</v>
      </c>
      <c r="D6819"/>
      <c r="E6819"/>
      <c r="F6819"/>
      <c r="H6819"/>
      <c r="L6819"/>
    </row>
    <row r="6820" spans="1:12" x14ac:dyDescent="0.3">
      <c r="A6820" s="6" t="s">
        <v>4166</v>
      </c>
      <c r="B6820" s="1">
        <v>41807</v>
      </c>
      <c r="D6820"/>
      <c r="E6820"/>
      <c r="F6820"/>
      <c r="H6820"/>
      <c r="L6820"/>
    </row>
    <row r="6821" spans="1:12" x14ac:dyDescent="0.3">
      <c r="A6821" s="6" t="s">
        <v>4167</v>
      </c>
      <c r="B6821" s="1">
        <v>43097</v>
      </c>
      <c r="D6821"/>
      <c r="E6821"/>
      <c r="F6821"/>
      <c r="H6821"/>
      <c r="L6821"/>
    </row>
    <row r="6822" spans="1:12" x14ac:dyDescent="0.3">
      <c r="A6822" s="6" t="s">
        <v>4167</v>
      </c>
      <c r="B6822" s="1">
        <v>43097</v>
      </c>
      <c r="D6822"/>
      <c r="E6822"/>
      <c r="F6822"/>
      <c r="H6822"/>
      <c r="L6822"/>
    </row>
    <row r="6823" spans="1:12" x14ac:dyDescent="0.3">
      <c r="A6823" s="6" t="s">
        <v>4167</v>
      </c>
      <c r="B6823" s="1">
        <v>43097</v>
      </c>
      <c r="D6823"/>
      <c r="E6823"/>
      <c r="F6823"/>
      <c r="H6823"/>
      <c r="L6823"/>
    </row>
    <row r="6824" spans="1:12" x14ac:dyDescent="0.3">
      <c r="A6824" s="6" t="s">
        <v>4167</v>
      </c>
      <c r="B6824" s="1">
        <v>43097</v>
      </c>
      <c r="D6824"/>
      <c r="E6824"/>
      <c r="F6824"/>
      <c r="H6824"/>
      <c r="L6824"/>
    </row>
    <row r="6825" spans="1:12" x14ac:dyDescent="0.3">
      <c r="A6825" s="6" t="s">
        <v>4168</v>
      </c>
      <c r="B6825" s="1">
        <v>43041</v>
      </c>
      <c r="D6825"/>
      <c r="E6825"/>
      <c r="F6825"/>
      <c r="H6825"/>
      <c r="L6825"/>
    </row>
    <row r="6826" spans="1:12" x14ac:dyDescent="0.3">
      <c r="A6826" s="6" t="s">
        <v>4169</v>
      </c>
      <c r="B6826" s="1">
        <v>42210</v>
      </c>
      <c r="D6826"/>
      <c r="E6826"/>
      <c r="F6826"/>
      <c r="H6826"/>
      <c r="L6826"/>
    </row>
    <row r="6827" spans="1:12" x14ac:dyDescent="0.3">
      <c r="A6827" s="6" t="s">
        <v>4169</v>
      </c>
      <c r="B6827" s="1">
        <v>42210</v>
      </c>
      <c r="D6827"/>
      <c r="E6827"/>
      <c r="F6827"/>
      <c r="H6827"/>
      <c r="L6827"/>
    </row>
    <row r="6828" spans="1:12" x14ac:dyDescent="0.3">
      <c r="A6828" s="6" t="s">
        <v>4170</v>
      </c>
      <c r="B6828" s="1">
        <v>42645</v>
      </c>
      <c r="D6828"/>
      <c r="E6828"/>
      <c r="F6828"/>
      <c r="H6828"/>
      <c r="L6828"/>
    </row>
    <row r="6829" spans="1:12" x14ac:dyDescent="0.3">
      <c r="A6829" s="6" t="s">
        <v>4170</v>
      </c>
      <c r="B6829" s="1">
        <v>42645</v>
      </c>
      <c r="D6829"/>
      <c r="E6829"/>
      <c r="F6829"/>
      <c r="H6829"/>
      <c r="L6829"/>
    </row>
    <row r="6830" spans="1:12" x14ac:dyDescent="0.3">
      <c r="A6830" s="6" t="s">
        <v>4170</v>
      </c>
      <c r="B6830" s="1">
        <v>42645</v>
      </c>
      <c r="D6830"/>
      <c r="E6830"/>
      <c r="F6830"/>
      <c r="H6830"/>
      <c r="L6830"/>
    </row>
    <row r="6831" spans="1:12" x14ac:dyDescent="0.3">
      <c r="A6831" s="6" t="s">
        <v>4170</v>
      </c>
      <c r="B6831" s="1">
        <v>42645</v>
      </c>
      <c r="D6831"/>
      <c r="E6831"/>
      <c r="F6831"/>
      <c r="H6831"/>
      <c r="L6831"/>
    </row>
    <row r="6832" spans="1:12" x14ac:dyDescent="0.3">
      <c r="A6832" s="6" t="s">
        <v>4170</v>
      </c>
      <c r="B6832" s="1">
        <v>42645</v>
      </c>
      <c r="D6832"/>
      <c r="E6832"/>
      <c r="F6832"/>
      <c r="H6832"/>
      <c r="L6832"/>
    </row>
    <row r="6833" spans="1:12" x14ac:dyDescent="0.3">
      <c r="A6833" s="6" t="s">
        <v>4171</v>
      </c>
      <c r="B6833" s="1">
        <v>42728</v>
      </c>
      <c r="D6833"/>
      <c r="E6833"/>
      <c r="F6833"/>
      <c r="H6833"/>
      <c r="L6833"/>
    </row>
    <row r="6834" spans="1:12" x14ac:dyDescent="0.3">
      <c r="A6834" s="6" t="s">
        <v>4172</v>
      </c>
      <c r="B6834" s="1">
        <v>42937</v>
      </c>
      <c r="D6834"/>
      <c r="E6834"/>
      <c r="F6834"/>
      <c r="H6834"/>
      <c r="L6834"/>
    </row>
    <row r="6835" spans="1:12" x14ac:dyDescent="0.3">
      <c r="A6835" s="6" t="s">
        <v>4173</v>
      </c>
      <c r="B6835" s="1">
        <v>42287</v>
      </c>
      <c r="D6835"/>
      <c r="E6835"/>
      <c r="F6835"/>
      <c r="H6835"/>
      <c r="L6835"/>
    </row>
    <row r="6836" spans="1:12" x14ac:dyDescent="0.3">
      <c r="A6836" s="6" t="s">
        <v>4174</v>
      </c>
      <c r="B6836" s="1">
        <v>42621</v>
      </c>
      <c r="D6836"/>
      <c r="E6836"/>
      <c r="F6836"/>
      <c r="H6836"/>
      <c r="L6836"/>
    </row>
    <row r="6837" spans="1:12" x14ac:dyDescent="0.3">
      <c r="A6837" s="6" t="s">
        <v>4175</v>
      </c>
      <c r="B6837" s="1">
        <v>42694</v>
      </c>
      <c r="D6837"/>
      <c r="E6837"/>
      <c r="F6837"/>
      <c r="H6837"/>
      <c r="L6837"/>
    </row>
    <row r="6838" spans="1:12" x14ac:dyDescent="0.3">
      <c r="A6838" s="6" t="s">
        <v>4176</v>
      </c>
      <c r="B6838" s="1">
        <v>43023</v>
      </c>
      <c r="D6838"/>
      <c r="E6838"/>
      <c r="F6838"/>
      <c r="H6838"/>
      <c r="L6838"/>
    </row>
    <row r="6839" spans="1:12" x14ac:dyDescent="0.3">
      <c r="A6839" s="6" t="s">
        <v>4176</v>
      </c>
      <c r="B6839" s="1">
        <v>43023</v>
      </c>
      <c r="D6839"/>
      <c r="E6839"/>
      <c r="F6839"/>
      <c r="H6839"/>
      <c r="L6839"/>
    </row>
    <row r="6840" spans="1:12" x14ac:dyDescent="0.3">
      <c r="A6840" s="6" t="s">
        <v>4177</v>
      </c>
      <c r="B6840" s="1">
        <v>42191</v>
      </c>
      <c r="D6840"/>
      <c r="E6840"/>
      <c r="F6840"/>
      <c r="H6840"/>
      <c r="L6840"/>
    </row>
    <row r="6841" spans="1:12" x14ac:dyDescent="0.3">
      <c r="A6841" s="6" t="s">
        <v>4178</v>
      </c>
      <c r="B6841" s="1">
        <v>42771</v>
      </c>
      <c r="D6841"/>
      <c r="E6841"/>
      <c r="F6841"/>
      <c r="H6841"/>
      <c r="L6841"/>
    </row>
    <row r="6842" spans="1:12" x14ac:dyDescent="0.3">
      <c r="A6842" s="6" t="s">
        <v>4178</v>
      </c>
      <c r="B6842" s="1">
        <v>42771</v>
      </c>
      <c r="D6842"/>
      <c r="E6842"/>
      <c r="F6842"/>
      <c r="H6842"/>
      <c r="L6842"/>
    </row>
    <row r="6843" spans="1:12" x14ac:dyDescent="0.3">
      <c r="A6843" s="6" t="s">
        <v>4179</v>
      </c>
      <c r="B6843" s="1">
        <v>42344</v>
      </c>
      <c r="D6843"/>
      <c r="E6843"/>
      <c r="F6843"/>
      <c r="H6843"/>
      <c r="L6843"/>
    </row>
    <row r="6844" spans="1:12" x14ac:dyDescent="0.3">
      <c r="A6844" s="6" t="s">
        <v>4180</v>
      </c>
      <c r="B6844" s="1">
        <v>42625</v>
      </c>
      <c r="D6844"/>
      <c r="E6844"/>
      <c r="F6844"/>
      <c r="H6844"/>
      <c r="L6844"/>
    </row>
    <row r="6845" spans="1:12" x14ac:dyDescent="0.3">
      <c r="A6845" s="6" t="s">
        <v>4180</v>
      </c>
      <c r="B6845" s="1">
        <v>42625</v>
      </c>
      <c r="D6845"/>
      <c r="E6845"/>
      <c r="F6845"/>
      <c r="H6845"/>
      <c r="L6845"/>
    </row>
    <row r="6846" spans="1:12" x14ac:dyDescent="0.3">
      <c r="A6846" s="6" t="s">
        <v>4180</v>
      </c>
      <c r="B6846" s="1">
        <v>42625</v>
      </c>
      <c r="D6846"/>
      <c r="E6846"/>
      <c r="F6846"/>
      <c r="H6846"/>
      <c r="L6846"/>
    </row>
    <row r="6847" spans="1:12" x14ac:dyDescent="0.3">
      <c r="A6847" s="6" t="s">
        <v>4180</v>
      </c>
      <c r="B6847" s="1">
        <v>42625</v>
      </c>
      <c r="D6847"/>
      <c r="E6847"/>
      <c r="F6847"/>
      <c r="H6847"/>
      <c r="L6847"/>
    </row>
    <row r="6848" spans="1:12" x14ac:dyDescent="0.3">
      <c r="A6848" s="6" t="s">
        <v>4181</v>
      </c>
      <c r="B6848" s="1">
        <v>41826</v>
      </c>
      <c r="D6848"/>
      <c r="E6848"/>
      <c r="F6848"/>
      <c r="H6848"/>
      <c r="L6848"/>
    </row>
    <row r="6849" spans="1:12" x14ac:dyDescent="0.3">
      <c r="A6849" s="6" t="s">
        <v>4182</v>
      </c>
      <c r="B6849" s="1">
        <v>42499</v>
      </c>
      <c r="D6849"/>
      <c r="E6849"/>
      <c r="F6849"/>
      <c r="H6849"/>
      <c r="L6849"/>
    </row>
    <row r="6850" spans="1:12" x14ac:dyDescent="0.3">
      <c r="A6850" s="6" t="s">
        <v>4183</v>
      </c>
      <c r="B6850" s="1">
        <v>42569</v>
      </c>
      <c r="D6850"/>
      <c r="E6850"/>
      <c r="F6850"/>
      <c r="H6850"/>
      <c r="L6850"/>
    </row>
    <row r="6851" spans="1:12" x14ac:dyDescent="0.3">
      <c r="A6851" s="6" t="s">
        <v>4184</v>
      </c>
      <c r="B6851" s="1">
        <v>42539</v>
      </c>
      <c r="D6851"/>
      <c r="E6851"/>
      <c r="F6851"/>
      <c r="H6851"/>
      <c r="L6851"/>
    </row>
    <row r="6852" spans="1:12" x14ac:dyDescent="0.3">
      <c r="A6852" s="6" t="s">
        <v>4185</v>
      </c>
      <c r="B6852" s="1">
        <v>41749</v>
      </c>
      <c r="D6852"/>
      <c r="E6852"/>
      <c r="F6852"/>
      <c r="H6852"/>
      <c r="L6852"/>
    </row>
    <row r="6853" spans="1:12" x14ac:dyDescent="0.3">
      <c r="A6853" s="6" t="s">
        <v>4186</v>
      </c>
      <c r="B6853" s="1">
        <v>42377</v>
      </c>
      <c r="D6853"/>
      <c r="E6853"/>
      <c r="F6853"/>
      <c r="H6853"/>
      <c r="L6853"/>
    </row>
    <row r="6854" spans="1:12" x14ac:dyDescent="0.3">
      <c r="A6854" s="6" t="s">
        <v>4186</v>
      </c>
      <c r="B6854" s="1">
        <v>42377</v>
      </c>
      <c r="D6854"/>
      <c r="E6854"/>
      <c r="F6854"/>
      <c r="H6854"/>
      <c r="L6854"/>
    </row>
    <row r="6855" spans="1:12" x14ac:dyDescent="0.3">
      <c r="A6855" s="6" t="s">
        <v>4187</v>
      </c>
      <c r="B6855" s="1">
        <v>43092</v>
      </c>
      <c r="D6855"/>
      <c r="E6855"/>
      <c r="F6855"/>
      <c r="H6855"/>
      <c r="L6855"/>
    </row>
    <row r="6856" spans="1:12" x14ac:dyDescent="0.3">
      <c r="A6856" s="6" t="s">
        <v>4187</v>
      </c>
      <c r="B6856" s="1">
        <v>43092</v>
      </c>
      <c r="D6856"/>
      <c r="E6856"/>
      <c r="F6856"/>
      <c r="H6856"/>
      <c r="L6856"/>
    </row>
    <row r="6857" spans="1:12" x14ac:dyDescent="0.3">
      <c r="A6857" s="6" t="s">
        <v>4187</v>
      </c>
      <c r="B6857" s="1">
        <v>43092</v>
      </c>
      <c r="D6857"/>
      <c r="E6857"/>
      <c r="F6857"/>
      <c r="H6857"/>
      <c r="L6857"/>
    </row>
    <row r="6858" spans="1:12" x14ac:dyDescent="0.3">
      <c r="A6858" s="6" t="s">
        <v>4187</v>
      </c>
      <c r="B6858" s="1">
        <v>43092</v>
      </c>
      <c r="D6858"/>
      <c r="E6858"/>
      <c r="F6858"/>
      <c r="H6858"/>
      <c r="L6858"/>
    </row>
    <row r="6859" spans="1:12" x14ac:dyDescent="0.3">
      <c r="A6859" s="6" t="s">
        <v>4187</v>
      </c>
      <c r="B6859" s="1">
        <v>43092</v>
      </c>
      <c r="D6859"/>
      <c r="E6859"/>
      <c r="F6859"/>
      <c r="H6859"/>
      <c r="L6859"/>
    </row>
    <row r="6860" spans="1:12" x14ac:dyDescent="0.3">
      <c r="A6860" s="6" t="s">
        <v>4188</v>
      </c>
      <c r="B6860" s="1">
        <v>42842</v>
      </c>
      <c r="D6860"/>
      <c r="E6860"/>
      <c r="F6860"/>
      <c r="H6860"/>
      <c r="L6860"/>
    </row>
    <row r="6861" spans="1:12" x14ac:dyDescent="0.3">
      <c r="A6861" s="6" t="s">
        <v>4188</v>
      </c>
      <c r="B6861" s="1">
        <v>42842</v>
      </c>
      <c r="D6861"/>
      <c r="E6861"/>
      <c r="F6861"/>
      <c r="H6861"/>
      <c r="L6861"/>
    </row>
    <row r="6862" spans="1:12" x14ac:dyDescent="0.3">
      <c r="A6862" s="6" t="s">
        <v>4188</v>
      </c>
      <c r="B6862" s="1">
        <v>42842</v>
      </c>
      <c r="D6862"/>
      <c r="E6862"/>
      <c r="F6862"/>
      <c r="H6862"/>
      <c r="L6862"/>
    </row>
    <row r="6863" spans="1:12" x14ac:dyDescent="0.3">
      <c r="A6863" s="6" t="s">
        <v>4188</v>
      </c>
      <c r="B6863" s="1">
        <v>42842</v>
      </c>
      <c r="D6863"/>
      <c r="E6863"/>
      <c r="F6863"/>
      <c r="H6863"/>
      <c r="L6863"/>
    </row>
    <row r="6864" spans="1:12" x14ac:dyDescent="0.3">
      <c r="A6864" s="6" t="s">
        <v>4188</v>
      </c>
      <c r="B6864" s="1">
        <v>42842</v>
      </c>
      <c r="D6864"/>
      <c r="E6864"/>
      <c r="F6864"/>
      <c r="H6864"/>
      <c r="L6864"/>
    </row>
    <row r="6865" spans="1:12" x14ac:dyDescent="0.3">
      <c r="A6865" s="6" t="s">
        <v>4188</v>
      </c>
      <c r="B6865" s="1">
        <v>42842</v>
      </c>
      <c r="D6865"/>
      <c r="E6865"/>
      <c r="F6865"/>
      <c r="H6865"/>
      <c r="L6865"/>
    </row>
    <row r="6866" spans="1:12" x14ac:dyDescent="0.3">
      <c r="A6866" s="6" t="s">
        <v>4189</v>
      </c>
      <c r="B6866" s="1">
        <v>43070</v>
      </c>
      <c r="D6866"/>
      <c r="E6866"/>
      <c r="F6866"/>
      <c r="H6866"/>
      <c r="L6866"/>
    </row>
    <row r="6867" spans="1:12" x14ac:dyDescent="0.3">
      <c r="A6867" s="6" t="s">
        <v>4190</v>
      </c>
      <c r="B6867" s="1">
        <v>42603</v>
      </c>
      <c r="D6867"/>
      <c r="E6867"/>
      <c r="F6867"/>
      <c r="H6867"/>
      <c r="L6867"/>
    </row>
    <row r="6868" spans="1:12" x14ac:dyDescent="0.3">
      <c r="A6868" s="6" t="s">
        <v>4190</v>
      </c>
      <c r="B6868" s="1">
        <v>42603</v>
      </c>
      <c r="D6868"/>
      <c r="E6868"/>
      <c r="F6868"/>
      <c r="H6868"/>
      <c r="L6868"/>
    </row>
    <row r="6869" spans="1:12" x14ac:dyDescent="0.3">
      <c r="A6869" s="6" t="s">
        <v>4190</v>
      </c>
      <c r="B6869" s="1">
        <v>42603</v>
      </c>
      <c r="D6869"/>
      <c r="E6869"/>
      <c r="F6869"/>
      <c r="H6869"/>
      <c r="L6869"/>
    </row>
    <row r="6870" spans="1:12" x14ac:dyDescent="0.3">
      <c r="A6870" s="6" t="s">
        <v>4190</v>
      </c>
      <c r="B6870" s="1">
        <v>42603</v>
      </c>
      <c r="D6870"/>
      <c r="E6870"/>
      <c r="F6870"/>
      <c r="H6870"/>
      <c r="L6870"/>
    </row>
    <row r="6871" spans="1:12" x14ac:dyDescent="0.3">
      <c r="A6871" s="6" t="s">
        <v>4190</v>
      </c>
      <c r="B6871" s="1">
        <v>42603</v>
      </c>
      <c r="D6871"/>
      <c r="E6871"/>
      <c r="F6871"/>
      <c r="H6871"/>
      <c r="L6871"/>
    </row>
    <row r="6872" spans="1:12" x14ac:dyDescent="0.3">
      <c r="A6872" s="6" t="s">
        <v>4190</v>
      </c>
      <c r="B6872" s="1">
        <v>42603</v>
      </c>
      <c r="D6872"/>
      <c r="E6872"/>
      <c r="F6872"/>
      <c r="H6872"/>
      <c r="L6872"/>
    </row>
    <row r="6873" spans="1:12" x14ac:dyDescent="0.3">
      <c r="A6873" s="6" t="s">
        <v>4190</v>
      </c>
      <c r="B6873" s="1">
        <v>42603</v>
      </c>
      <c r="D6873"/>
      <c r="E6873"/>
      <c r="F6873"/>
      <c r="H6873"/>
      <c r="L6873"/>
    </row>
    <row r="6874" spans="1:12" x14ac:dyDescent="0.3">
      <c r="A6874" s="6" t="s">
        <v>4191</v>
      </c>
      <c r="B6874" s="1">
        <v>42709</v>
      </c>
      <c r="D6874"/>
      <c r="E6874"/>
      <c r="F6874"/>
      <c r="H6874"/>
      <c r="L6874"/>
    </row>
    <row r="6875" spans="1:12" x14ac:dyDescent="0.3">
      <c r="A6875" s="6" t="s">
        <v>4192</v>
      </c>
      <c r="B6875" s="1">
        <v>42354</v>
      </c>
      <c r="D6875"/>
      <c r="E6875"/>
      <c r="F6875"/>
      <c r="H6875"/>
      <c r="L6875"/>
    </row>
    <row r="6876" spans="1:12" x14ac:dyDescent="0.3">
      <c r="A6876" s="6" t="s">
        <v>4193</v>
      </c>
      <c r="B6876" s="1">
        <v>41929</v>
      </c>
      <c r="D6876"/>
      <c r="E6876"/>
      <c r="F6876"/>
      <c r="H6876"/>
      <c r="L6876"/>
    </row>
    <row r="6877" spans="1:12" x14ac:dyDescent="0.3">
      <c r="A6877" s="6" t="s">
        <v>4193</v>
      </c>
      <c r="B6877" s="1">
        <v>41929</v>
      </c>
      <c r="D6877"/>
      <c r="E6877"/>
      <c r="F6877"/>
      <c r="H6877"/>
      <c r="L6877"/>
    </row>
    <row r="6878" spans="1:12" x14ac:dyDescent="0.3">
      <c r="A6878" s="6" t="s">
        <v>4194</v>
      </c>
      <c r="B6878" s="1">
        <v>42618</v>
      </c>
      <c r="D6878"/>
      <c r="E6878"/>
      <c r="F6878"/>
      <c r="H6878"/>
      <c r="L6878"/>
    </row>
    <row r="6879" spans="1:12" x14ac:dyDescent="0.3">
      <c r="A6879" s="6" t="s">
        <v>4194</v>
      </c>
      <c r="B6879" s="1">
        <v>42618</v>
      </c>
      <c r="D6879"/>
      <c r="E6879"/>
      <c r="F6879"/>
      <c r="H6879"/>
      <c r="L6879"/>
    </row>
    <row r="6880" spans="1:12" x14ac:dyDescent="0.3">
      <c r="A6880" s="6" t="s">
        <v>4195</v>
      </c>
      <c r="B6880" s="1">
        <v>42292</v>
      </c>
      <c r="D6880"/>
      <c r="E6880"/>
      <c r="F6880"/>
      <c r="H6880"/>
      <c r="L6880"/>
    </row>
    <row r="6881" spans="1:12" x14ac:dyDescent="0.3">
      <c r="A6881" s="6" t="s">
        <v>4195</v>
      </c>
      <c r="B6881" s="1">
        <v>42292</v>
      </c>
      <c r="D6881"/>
      <c r="E6881"/>
      <c r="F6881"/>
      <c r="H6881"/>
      <c r="L6881"/>
    </row>
    <row r="6882" spans="1:12" x14ac:dyDescent="0.3">
      <c r="A6882" s="6" t="s">
        <v>4196</v>
      </c>
      <c r="B6882" s="1">
        <v>42339</v>
      </c>
      <c r="D6882"/>
      <c r="E6882"/>
      <c r="F6882"/>
      <c r="H6882"/>
      <c r="L6882"/>
    </row>
    <row r="6883" spans="1:12" x14ac:dyDescent="0.3">
      <c r="A6883" s="6" t="s">
        <v>4196</v>
      </c>
      <c r="B6883" s="1">
        <v>42339</v>
      </c>
      <c r="D6883"/>
      <c r="E6883"/>
      <c r="F6883"/>
      <c r="H6883"/>
      <c r="L6883"/>
    </row>
    <row r="6884" spans="1:12" x14ac:dyDescent="0.3">
      <c r="A6884" s="6" t="s">
        <v>4196</v>
      </c>
      <c r="B6884" s="1">
        <v>42339</v>
      </c>
      <c r="D6884"/>
      <c r="E6884"/>
      <c r="F6884"/>
      <c r="H6884"/>
      <c r="L6884"/>
    </row>
    <row r="6885" spans="1:12" x14ac:dyDescent="0.3">
      <c r="A6885" s="6" t="s">
        <v>4196</v>
      </c>
      <c r="B6885" s="1">
        <v>42339</v>
      </c>
      <c r="D6885"/>
      <c r="E6885"/>
      <c r="F6885"/>
      <c r="H6885"/>
      <c r="L6885"/>
    </row>
    <row r="6886" spans="1:12" x14ac:dyDescent="0.3">
      <c r="A6886" s="6" t="s">
        <v>4196</v>
      </c>
      <c r="B6886" s="1">
        <v>42339</v>
      </c>
      <c r="D6886"/>
      <c r="E6886"/>
      <c r="F6886"/>
      <c r="H6886"/>
      <c r="L6886"/>
    </row>
    <row r="6887" spans="1:12" x14ac:dyDescent="0.3">
      <c r="A6887" s="6" t="s">
        <v>4197</v>
      </c>
      <c r="B6887" s="1">
        <v>42155</v>
      </c>
      <c r="D6887"/>
      <c r="E6887"/>
      <c r="F6887"/>
      <c r="H6887"/>
      <c r="L6887"/>
    </row>
    <row r="6888" spans="1:12" x14ac:dyDescent="0.3">
      <c r="A6888" s="6" t="s">
        <v>4198</v>
      </c>
      <c r="B6888" s="1">
        <v>42988</v>
      </c>
      <c r="D6888"/>
      <c r="E6888"/>
      <c r="F6888"/>
      <c r="H6888"/>
      <c r="L6888"/>
    </row>
    <row r="6889" spans="1:12" x14ac:dyDescent="0.3">
      <c r="A6889" s="6" t="s">
        <v>4198</v>
      </c>
      <c r="B6889" s="1">
        <v>42988</v>
      </c>
      <c r="D6889"/>
      <c r="E6889"/>
      <c r="F6889"/>
      <c r="H6889"/>
      <c r="L6889"/>
    </row>
    <row r="6890" spans="1:12" x14ac:dyDescent="0.3">
      <c r="A6890" s="6" t="s">
        <v>4199</v>
      </c>
      <c r="B6890" s="1">
        <v>42850</v>
      </c>
      <c r="D6890"/>
      <c r="E6890"/>
      <c r="F6890"/>
      <c r="H6890"/>
      <c r="L6890"/>
    </row>
    <row r="6891" spans="1:12" x14ac:dyDescent="0.3">
      <c r="A6891" s="6" t="s">
        <v>4199</v>
      </c>
      <c r="B6891" s="1">
        <v>42850</v>
      </c>
      <c r="D6891"/>
      <c r="E6891"/>
      <c r="F6891"/>
      <c r="H6891"/>
      <c r="L6891"/>
    </row>
    <row r="6892" spans="1:12" x14ac:dyDescent="0.3">
      <c r="A6892" s="6" t="s">
        <v>4200</v>
      </c>
      <c r="B6892" s="1">
        <v>42996</v>
      </c>
      <c r="D6892"/>
      <c r="E6892"/>
      <c r="F6892"/>
      <c r="H6892"/>
      <c r="L6892"/>
    </row>
    <row r="6893" spans="1:12" x14ac:dyDescent="0.3">
      <c r="A6893" s="6" t="s">
        <v>4200</v>
      </c>
      <c r="B6893" s="1">
        <v>42996</v>
      </c>
      <c r="D6893"/>
      <c r="E6893"/>
      <c r="F6893"/>
      <c r="H6893"/>
      <c r="L6893"/>
    </row>
    <row r="6894" spans="1:12" x14ac:dyDescent="0.3">
      <c r="A6894" s="6" t="s">
        <v>4200</v>
      </c>
      <c r="B6894" s="1">
        <v>42996</v>
      </c>
      <c r="D6894"/>
      <c r="E6894"/>
      <c r="F6894"/>
      <c r="H6894"/>
      <c r="L6894"/>
    </row>
    <row r="6895" spans="1:12" x14ac:dyDescent="0.3">
      <c r="A6895" s="6" t="s">
        <v>4200</v>
      </c>
      <c r="B6895" s="1">
        <v>42996</v>
      </c>
      <c r="D6895"/>
      <c r="E6895"/>
      <c r="F6895"/>
      <c r="H6895"/>
      <c r="L6895"/>
    </row>
    <row r="6896" spans="1:12" x14ac:dyDescent="0.3">
      <c r="A6896" s="6" t="s">
        <v>4200</v>
      </c>
      <c r="B6896" s="1">
        <v>42996</v>
      </c>
      <c r="D6896"/>
      <c r="E6896"/>
      <c r="F6896"/>
      <c r="H6896"/>
      <c r="L6896"/>
    </row>
    <row r="6897" spans="1:12" x14ac:dyDescent="0.3">
      <c r="A6897" s="6" t="s">
        <v>4200</v>
      </c>
      <c r="B6897" s="1">
        <v>42996</v>
      </c>
      <c r="D6897"/>
      <c r="E6897"/>
      <c r="F6897"/>
      <c r="H6897"/>
      <c r="L6897"/>
    </row>
    <row r="6898" spans="1:12" x14ac:dyDescent="0.3">
      <c r="A6898" s="6" t="s">
        <v>4200</v>
      </c>
      <c r="B6898" s="1">
        <v>42996</v>
      </c>
      <c r="D6898"/>
      <c r="E6898"/>
      <c r="F6898"/>
      <c r="H6898"/>
      <c r="L6898"/>
    </row>
    <row r="6899" spans="1:12" x14ac:dyDescent="0.3">
      <c r="A6899" s="6" t="s">
        <v>4200</v>
      </c>
      <c r="B6899" s="1">
        <v>42996</v>
      </c>
      <c r="D6899"/>
      <c r="E6899"/>
      <c r="F6899"/>
      <c r="H6899"/>
      <c r="L6899"/>
    </row>
    <row r="6900" spans="1:12" x14ac:dyDescent="0.3">
      <c r="A6900" s="6" t="s">
        <v>4201</v>
      </c>
      <c r="B6900" s="1">
        <v>42965</v>
      </c>
      <c r="D6900"/>
      <c r="E6900"/>
      <c r="F6900"/>
      <c r="H6900"/>
      <c r="L6900"/>
    </row>
    <row r="6901" spans="1:12" x14ac:dyDescent="0.3">
      <c r="A6901" s="6" t="s">
        <v>4202</v>
      </c>
      <c r="B6901" s="1">
        <v>42148</v>
      </c>
      <c r="D6901"/>
      <c r="E6901"/>
      <c r="F6901"/>
      <c r="H6901"/>
      <c r="L6901"/>
    </row>
    <row r="6902" spans="1:12" x14ac:dyDescent="0.3">
      <c r="A6902" s="6" t="s">
        <v>4202</v>
      </c>
      <c r="B6902" s="1">
        <v>42148</v>
      </c>
      <c r="D6902"/>
      <c r="E6902"/>
      <c r="F6902"/>
      <c r="H6902"/>
      <c r="L6902"/>
    </row>
    <row r="6903" spans="1:12" x14ac:dyDescent="0.3">
      <c r="A6903" s="6" t="s">
        <v>4203</v>
      </c>
      <c r="B6903" s="1">
        <v>42254</v>
      </c>
      <c r="D6903"/>
      <c r="E6903"/>
      <c r="F6903"/>
      <c r="H6903"/>
      <c r="L6903"/>
    </row>
    <row r="6904" spans="1:12" x14ac:dyDescent="0.3">
      <c r="A6904" s="6" t="s">
        <v>4204</v>
      </c>
      <c r="B6904" s="1">
        <v>42940</v>
      </c>
      <c r="D6904"/>
      <c r="E6904"/>
      <c r="F6904"/>
      <c r="H6904"/>
      <c r="L6904"/>
    </row>
    <row r="6905" spans="1:12" x14ac:dyDescent="0.3">
      <c r="A6905" s="6" t="s">
        <v>4205</v>
      </c>
      <c r="B6905" s="1">
        <v>42980</v>
      </c>
      <c r="D6905"/>
      <c r="E6905"/>
      <c r="F6905"/>
      <c r="H6905"/>
      <c r="L6905"/>
    </row>
    <row r="6906" spans="1:12" x14ac:dyDescent="0.3">
      <c r="A6906" s="6" t="s">
        <v>4205</v>
      </c>
      <c r="B6906" s="1">
        <v>42980</v>
      </c>
      <c r="D6906"/>
      <c r="E6906"/>
      <c r="F6906"/>
      <c r="H6906"/>
      <c r="L6906"/>
    </row>
    <row r="6907" spans="1:12" x14ac:dyDescent="0.3">
      <c r="A6907" s="6" t="s">
        <v>4205</v>
      </c>
      <c r="B6907" s="1">
        <v>42980</v>
      </c>
      <c r="D6907"/>
      <c r="E6907"/>
      <c r="F6907"/>
      <c r="H6907"/>
      <c r="L6907"/>
    </row>
    <row r="6908" spans="1:12" x14ac:dyDescent="0.3">
      <c r="A6908" s="6" t="s">
        <v>4206</v>
      </c>
      <c r="B6908" s="1">
        <v>43075</v>
      </c>
      <c r="D6908"/>
      <c r="E6908"/>
      <c r="F6908"/>
      <c r="H6908"/>
      <c r="L6908"/>
    </row>
    <row r="6909" spans="1:12" x14ac:dyDescent="0.3">
      <c r="A6909" s="6" t="s">
        <v>4207</v>
      </c>
      <c r="B6909" s="1">
        <v>42875</v>
      </c>
      <c r="D6909"/>
      <c r="E6909"/>
      <c r="F6909"/>
      <c r="H6909"/>
      <c r="L6909"/>
    </row>
    <row r="6910" spans="1:12" x14ac:dyDescent="0.3">
      <c r="A6910" s="6" t="s">
        <v>4208</v>
      </c>
      <c r="B6910" s="1">
        <v>42640</v>
      </c>
      <c r="D6910"/>
      <c r="E6910"/>
      <c r="F6910"/>
      <c r="H6910"/>
      <c r="L6910"/>
    </row>
    <row r="6911" spans="1:12" x14ac:dyDescent="0.3">
      <c r="A6911" s="6" t="s">
        <v>4209</v>
      </c>
      <c r="B6911" s="1">
        <v>43079</v>
      </c>
      <c r="D6911"/>
      <c r="E6911"/>
      <c r="F6911"/>
      <c r="H6911"/>
      <c r="L6911"/>
    </row>
    <row r="6912" spans="1:12" x14ac:dyDescent="0.3">
      <c r="A6912" s="6" t="s">
        <v>4210</v>
      </c>
      <c r="B6912" s="1">
        <v>41895</v>
      </c>
      <c r="D6912"/>
      <c r="E6912"/>
      <c r="F6912"/>
      <c r="H6912"/>
      <c r="L6912"/>
    </row>
    <row r="6913" spans="1:12" x14ac:dyDescent="0.3">
      <c r="A6913" s="6" t="s">
        <v>4211</v>
      </c>
      <c r="B6913" s="1">
        <v>42945</v>
      </c>
      <c r="D6913"/>
      <c r="E6913"/>
      <c r="F6913"/>
      <c r="H6913"/>
      <c r="L6913"/>
    </row>
    <row r="6914" spans="1:12" x14ac:dyDescent="0.3">
      <c r="A6914" s="6" t="s">
        <v>4212</v>
      </c>
      <c r="B6914" s="1">
        <v>42948</v>
      </c>
      <c r="D6914"/>
      <c r="E6914"/>
      <c r="F6914"/>
      <c r="H6914"/>
      <c r="L6914"/>
    </row>
    <row r="6915" spans="1:12" x14ac:dyDescent="0.3">
      <c r="A6915" s="6" t="s">
        <v>4213</v>
      </c>
      <c r="B6915" s="1">
        <v>42857</v>
      </c>
      <c r="D6915"/>
      <c r="E6915"/>
      <c r="F6915"/>
      <c r="H6915"/>
      <c r="L6915"/>
    </row>
    <row r="6916" spans="1:12" x14ac:dyDescent="0.3">
      <c r="A6916" s="6" t="s">
        <v>4214</v>
      </c>
      <c r="B6916" s="1">
        <v>42167</v>
      </c>
      <c r="D6916"/>
      <c r="E6916"/>
      <c r="F6916"/>
      <c r="H6916"/>
      <c r="L6916"/>
    </row>
    <row r="6917" spans="1:12" x14ac:dyDescent="0.3">
      <c r="A6917" s="6" t="s">
        <v>4215</v>
      </c>
      <c r="B6917" s="1">
        <v>41995</v>
      </c>
      <c r="D6917"/>
      <c r="E6917"/>
      <c r="F6917"/>
      <c r="H6917"/>
      <c r="L6917"/>
    </row>
    <row r="6918" spans="1:12" x14ac:dyDescent="0.3">
      <c r="A6918" s="6" t="s">
        <v>4215</v>
      </c>
      <c r="B6918" s="1">
        <v>41995</v>
      </c>
      <c r="D6918"/>
      <c r="E6918"/>
      <c r="F6918"/>
      <c r="H6918"/>
      <c r="L6918"/>
    </row>
    <row r="6919" spans="1:12" x14ac:dyDescent="0.3">
      <c r="A6919" s="6" t="s">
        <v>4215</v>
      </c>
      <c r="B6919" s="1">
        <v>41995</v>
      </c>
      <c r="D6919"/>
      <c r="E6919"/>
      <c r="F6919"/>
      <c r="H6919"/>
      <c r="L6919"/>
    </row>
    <row r="6920" spans="1:12" x14ac:dyDescent="0.3">
      <c r="A6920" s="6" t="s">
        <v>4216</v>
      </c>
      <c r="B6920" s="1">
        <v>41989</v>
      </c>
      <c r="D6920"/>
      <c r="E6920"/>
      <c r="F6920"/>
      <c r="H6920"/>
      <c r="L6920"/>
    </row>
    <row r="6921" spans="1:12" x14ac:dyDescent="0.3">
      <c r="A6921" s="6" t="s">
        <v>4217</v>
      </c>
      <c r="B6921" s="1">
        <v>42476</v>
      </c>
      <c r="D6921"/>
      <c r="E6921"/>
      <c r="F6921"/>
      <c r="H6921"/>
      <c r="L6921"/>
    </row>
    <row r="6922" spans="1:12" x14ac:dyDescent="0.3">
      <c r="A6922" s="6" t="s">
        <v>4218</v>
      </c>
      <c r="B6922" s="1">
        <v>42145</v>
      </c>
      <c r="D6922"/>
      <c r="E6922"/>
      <c r="F6922"/>
      <c r="H6922"/>
      <c r="L6922"/>
    </row>
    <row r="6923" spans="1:12" x14ac:dyDescent="0.3">
      <c r="A6923" s="6" t="s">
        <v>4219</v>
      </c>
      <c r="B6923" s="1">
        <v>42792</v>
      </c>
      <c r="D6923"/>
      <c r="E6923"/>
      <c r="F6923"/>
      <c r="H6923"/>
      <c r="L6923"/>
    </row>
    <row r="6924" spans="1:12" x14ac:dyDescent="0.3">
      <c r="A6924" s="6" t="s">
        <v>4220</v>
      </c>
      <c r="B6924" s="1">
        <v>42829</v>
      </c>
      <c r="D6924"/>
      <c r="E6924"/>
      <c r="F6924"/>
      <c r="H6924"/>
      <c r="L6924"/>
    </row>
    <row r="6925" spans="1:12" x14ac:dyDescent="0.3">
      <c r="A6925" s="6" t="s">
        <v>4221</v>
      </c>
      <c r="B6925" s="1">
        <v>42079</v>
      </c>
      <c r="D6925"/>
      <c r="E6925"/>
      <c r="F6925"/>
      <c r="H6925"/>
      <c r="L6925"/>
    </row>
    <row r="6926" spans="1:12" x14ac:dyDescent="0.3">
      <c r="A6926" s="6" t="s">
        <v>4221</v>
      </c>
      <c r="B6926" s="1">
        <v>42079</v>
      </c>
      <c r="D6926"/>
      <c r="E6926"/>
      <c r="F6926"/>
      <c r="H6926"/>
      <c r="L6926"/>
    </row>
    <row r="6927" spans="1:12" x14ac:dyDescent="0.3">
      <c r="A6927" s="6" t="s">
        <v>4222</v>
      </c>
      <c r="B6927" s="1">
        <v>42338</v>
      </c>
      <c r="D6927"/>
      <c r="E6927"/>
      <c r="F6927"/>
      <c r="H6927"/>
      <c r="L6927"/>
    </row>
    <row r="6928" spans="1:12" x14ac:dyDescent="0.3">
      <c r="A6928" s="6" t="s">
        <v>4222</v>
      </c>
      <c r="B6928" s="1">
        <v>42338</v>
      </c>
      <c r="D6928"/>
      <c r="E6928"/>
      <c r="F6928"/>
      <c r="H6928"/>
      <c r="L6928"/>
    </row>
    <row r="6929" spans="1:12" x14ac:dyDescent="0.3">
      <c r="A6929" s="6" t="s">
        <v>4223</v>
      </c>
      <c r="B6929" s="1">
        <v>42579</v>
      </c>
      <c r="D6929"/>
      <c r="E6929"/>
      <c r="F6929"/>
      <c r="H6929"/>
      <c r="L6929"/>
    </row>
    <row r="6930" spans="1:12" x14ac:dyDescent="0.3">
      <c r="A6930" s="6" t="s">
        <v>4224</v>
      </c>
      <c r="B6930" s="1">
        <v>42544</v>
      </c>
      <c r="D6930"/>
      <c r="E6930"/>
      <c r="F6930"/>
      <c r="H6930"/>
      <c r="L6930"/>
    </row>
    <row r="6931" spans="1:12" x14ac:dyDescent="0.3">
      <c r="A6931" s="6" t="s">
        <v>4224</v>
      </c>
      <c r="B6931" s="1">
        <v>42544</v>
      </c>
      <c r="D6931"/>
      <c r="E6931"/>
      <c r="F6931"/>
      <c r="H6931"/>
      <c r="L6931"/>
    </row>
    <row r="6932" spans="1:12" x14ac:dyDescent="0.3">
      <c r="A6932" s="6" t="s">
        <v>4224</v>
      </c>
      <c r="B6932" s="1">
        <v>42544</v>
      </c>
      <c r="D6932"/>
      <c r="E6932"/>
      <c r="F6932"/>
      <c r="H6932"/>
      <c r="L6932"/>
    </row>
    <row r="6933" spans="1:12" x14ac:dyDescent="0.3">
      <c r="A6933" s="6" t="s">
        <v>4224</v>
      </c>
      <c r="B6933" s="1">
        <v>42544</v>
      </c>
      <c r="D6933"/>
      <c r="E6933"/>
      <c r="F6933"/>
      <c r="H6933"/>
      <c r="L6933"/>
    </row>
    <row r="6934" spans="1:12" x14ac:dyDescent="0.3">
      <c r="A6934" s="6" t="s">
        <v>4225</v>
      </c>
      <c r="B6934" s="1">
        <v>41834</v>
      </c>
      <c r="D6934"/>
      <c r="E6934"/>
      <c r="F6934"/>
      <c r="H6934"/>
      <c r="L6934"/>
    </row>
    <row r="6935" spans="1:12" x14ac:dyDescent="0.3">
      <c r="A6935" s="6" t="s">
        <v>4225</v>
      </c>
      <c r="B6935" s="1">
        <v>41834</v>
      </c>
      <c r="D6935"/>
      <c r="E6935"/>
      <c r="F6935"/>
      <c r="H6935"/>
      <c r="L6935"/>
    </row>
    <row r="6936" spans="1:12" x14ac:dyDescent="0.3">
      <c r="A6936" s="6" t="s">
        <v>4225</v>
      </c>
      <c r="B6936" s="1">
        <v>41834</v>
      </c>
      <c r="D6936"/>
      <c r="E6936"/>
      <c r="F6936"/>
      <c r="H6936"/>
      <c r="L6936"/>
    </row>
    <row r="6937" spans="1:12" x14ac:dyDescent="0.3">
      <c r="A6937" s="6" t="s">
        <v>4225</v>
      </c>
      <c r="B6937" s="1">
        <v>41834</v>
      </c>
      <c r="D6937"/>
      <c r="E6937"/>
      <c r="F6937"/>
      <c r="H6937"/>
      <c r="L6937"/>
    </row>
    <row r="6938" spans="1:12" x14ac:dyDescent="0.3">
      <c r="A6938" s="6" t="s">
        <v>4226</v>
      </c>
      <c r="B6938" s="1">
        <v>43069</v>
      </c>
      <c r="D6938"/>
      <c r="E6938"/>
      <c r="F6938"/>
      <c r="H6938"/>
      <c r="L6938"/>
    </row>
    <row r="6939" spans="1:12" x14ac:dyDescent="0.3">
      <c r="A6939" s="6" t="s">
        <v>4227</v>
      </c>
      <c r="B6939" s="1">
        <v>42615</v>
      </c>
      <c r="D6939"/>
      <c r="E6939"/>
      <c r="F6939"/>
      <c r="H6939"/>
      <c r="L6939"/>
    </row>
    <row r="6940" spans="1:12" x14ac:dyDescent="0.3">
      <c r="A6940" s="6" t="s">
        <v>4228</v>
      </c>
      <c r="B6940" s="1">
        <v>41805</v>
      </c>
      <c r="D6940"/>
      <c r="E6940"/>
      <c r="F6940"/>
      <c r="H6940"/>
      <c r="L6940"/>
    </row>
    <row r="6941" spans="1:12" x14ac:dyDescent="0.3">
      <c r="A6941" s="6" t="s">
        <v>4229</v>
      </c>
      <c r="B6941" s="1">
        <v>42679</v>
      </c>
      <c r="D6941"/>
      <c r="E6941"/>
      <c r="F6941"/>
      <c r="H6941"/>
      <c r="L6941"/>
    </row>
    <row r="6942" spans="1:12" x14ac:dyDescent="0.3">
      <c r="A6942" s="6" t="s">
        <v>4230</v>
      </c>
      <c r="B6942" s="1">
        <v>42912</v>
      </c>
      <c r="D6942"/>
      <c r="E6942"/>
      <c r="F6942"/>
      <c r="H6942"/>
      <c r="L6942"/>
    </row>
    <row r="6943" spans="1:12" x14ac:dyDescent="0.3">
      <c r="A6943" s="6" t="s">
        <v>4230</v>
      </c>
      <c r="B6943" s="1">
        <v>42912</v>
      </c>
      <c r="D6943"/>
      <c r="E6943"/>
      <c r="F6943"/>
      <c r="H6943"/>
      <c r="L6943"/>
    </row>
    <row r="6944" spans="1:12" x14ac:dyDescent="0.3">
      <c r="A6944" s="6" t="s">
        <v>4230</v>
      </c>
      <c r="B6944" s="1">
        <v>42912</v>
      </c>
      <c r="D6944"/>
      <c r="E6944"/>
      <c r="F6944"/>
      <c r="H6944"/>
      <c r="L6944"/>
    </row>
    <row r="6945" spans="1:12" x14ac:dyDescent="0.3">
      <c r="A6945" s="6" t="s">
        <v>4230</v>
      </c>
      <c r="B6945" s="1">
        <v>42912</v>
      </c>
      <c r="D6945"/>
      <c r="E6945"/>
      <c r="F6945"/>
      <c r="H6945"/>
      <c r="L6945"/>
    </row>
    <row r="6946" spans="1:12" x14ac:dyDescent="0.3">
      <c r="A6946" s="6" t="s">
        <v>4231</v>
      </c>
      <c r="B6946" s="1">
        <v>42210</v>
      </c>
      <c r="D6946"/>
      <c r="E6946"/>
      <c r="F6946"/>
      <c r="H6946"/>
      <c r="L6946"/>
    </row>
    <row r="6947" spans="1:12" x14ac:dyDescent="0.3">
      <c r="A6947" s="6" t="s">
        <v>4232</v>
      </c>
      <c r="B6947" s="1">
        <v>41905</v>
      </c>
      <c r="D6947"/>
      <c r="E6947"/>
      <c r="F6947"/>
      <c r="H6947"/>
      <c r="L6947"/>
    </row>
    <row r="6948" spans="1:12" x14ac:dyDescent="0.3">
      <c r="A6948" s="6" t="s">
        <v>4233</v>
      </c>
      <c r="B6948" s="1">
        <v>42643</v>
      </c>
      <c r="D6948"/>
      <c r="E6948"/>
      <c r="F6948"/>
      <c r="H6948"/>
      <c r="L6948"/>
    </row>
    <row r="6949" spans="1:12" x14ac:dyDescent="0.3">
      <c r="A6949" s="6" t="s">
        <v>4234</v>
      </c>
      <c r="B6949" s="1">
        <v>42317</v>
      </c>
      <c r="D6949"/>
      <c r="E6949"/>
      <c r="F6949"/>
      <c r="H6949"/>
      <c r="L6949"/>
    </row>
    <row r="6950" spans="1:12" x14ac:dyDescent="0.3">
      <c r="A6950" s="6" t="s">
        <v>4235</v>
      </c>
      <c r="B6950" s="1">
        <v>42119</v>
      </c>
      <c r="D6950"/>
      <c r="E6950"/>
      <c r="F6950"/>
      <c r="H6950"/>
      <c r="L6950"/>
    </row>
    <row r="6951" spans="1:12" x14ac:dyDescent="0.3">
      <c r="A6951" s="6" t="s">
        <v>4235</v>
      </c>
      <c r="B6951" s="1">
        <v>42119</v>
      </c>
      <c r="D6951"/>
      <c r="E6951"/>
      <c r="F6951"/>
      <c r="H6951"/>
      <c r="L6951"/>
    </row>
    <row r="6952" spans="1:12" x14ac:dyDescent="0.3">
      <c r="A6952" s="6" t="s">
        <v>4236</v>
      </c>
      <c r="B6952" s="1">
        <v>43058</v>
      </c>
      <c r="D6952"/>
      <c r="E6952"/>
      <c r="F6952"/>
      <c r="H6952"/>
      <c r="L6952"/>
    </row>
    <row r="6953" spans="1:12" x14ac:dyDescent="0.3">
      <c r="A6953" s="6" t="s">
        <v>4236</v>
      </c>
      <c r="B6953" s="1">
        <v>43058</v>
      </c>
      <c r="D6953"/>
      <c r="E6953"/>
      <c r="F6953"/>
      <c r="H6953"/>
      <c r="L6953"/>
    </row>
    <row r="6954" spans="1:12" x14ac:dyDescent="0.3">
      <c r="A6954" s="6" t="s">
        <v>4237</v>
      </c>
      <c r="B6954" s="1">
        <v>42328</v>
      </c>
      <c r="D6954"/>
      <c r="E6954"/>
      <c r="F6954"/>
      <c r="H6954"/>
      <c r="L6954"/>
    </row>
    <row r="6955" spans="1:12" x14ac:dyDescent="0.3">
      <c r="A6955" s="6" t="s">
        <v>4238</v>
      </c>
      <c r="B6955" s="1">
        <v>42279</v>
      </c>
      <c r="D6955"/>
      <c r="E6955"/>
      <c r="F6955"/>
      <c r="H6955"/>
      <c r="L6955"/>
    </row>
    <row r="6956" spans="1:12" x14ac:dyDescent="0.3">
      <c r="A6956" s="6" t="s">
        <v>4238</v>
      </c>
      <c r="B6956" s="1">
        <v>42279</v>
      </c>
      <c r="D6956"/>
      <c r="E6956"/>
      <c r="F6956"/>
      <c r="H6956"/>
      <c r="L6956"/>
    </row>
    <row r="6957" spans="1:12" x14ac:dyDescent="0.3">
      <c r="A6957" s="6" t="s">
        <v>4238</v>
      </c>
      <c r="B6957" s="1">
        <v>42279</v>
      </c>
      <c r="D6957"/>
      <c r="E6957"/>
      <c r="F6957"/>
      <c r="H6957"/>
      <c r="L6957"/>
    </row>
    <row r="6958" spans="1:12" x14ac:dyDescent="0.3">
      <c r="A6958" s="6" t="s">
        <v>4239</v>
      </c>
      <c r="B6958" s="1">
        <v>42119</v>
      </c>
      <c r="D6958"/>
      <c r="E6958"/>
      <c r="F6958"/>
      <c r="H6958"/>
      <c r="L6958"/>
    </row>
    <row r="6959" spans="1:12" x14ac:dyDescent="0.3">
      <c r="A6959" s="6" t="s">
        <v>4240</v>
      </c>
      <c r="B6959" s="1">
        <v>42565</v>
      </c>
      <c r="D6959"/>
      <c r="E6959"/>
      <c r="F6959"/>
      <c r="H6959"/>
      <c r="L6959"/>
    </row>
    <row r="6960" spans="1:12" x14ac:dyDescent="0.3">
      <c r="A6960" s="6" t="s">
        <v>4240</v>
      </c>
      <c r="B6960" s="1">
        <v>42565</v>
      </c>
      <c r="D6960"/>
      <c r="E6960"/>
      <c r="F6960"/>
      <c r="H6960"/>
      <c r="L6960"/>
    </row>
    <row r="6961" spans="1:12" x14ac:dyDescent="0.3">
      <c r="A6961" s="6" t="s">
        <v>4242</v>
      </c>
      <c r="B6961" s="1">
        <v>42274</v>
      </c>
      <c r="D6961"/>
      <c r="E6961"/>
      <c r="F6961"/>
      <c r="H6961"/>
      <c r="L6961"/>
    </row>
    <row r="6962" spans="1:12" x14ac:dyDescent="0.3">
      <c r="A6962" s="6" t="s">
        <v>4242</v>
      </c>
      <c r="B6962" s="1">
        <v>42274</v>
      </c>
      <c r="D6962"/>
      <c r="E6962"/>
      <c r="F6962"/>
      <c r="H6962"/>
      <c r="L6962"/>
    </row>
    <row r="6963" spans="1:12" x14ac:dyDescent="0.3">
      <c r="A6963" s="6" t="s">
        <v>4242</v>
      </c>
      <c r="B6963" s="1">
        <v>42274</v>
      </c>
      <c r="D6963"/>
      <c r="E6963"/>
      <c r="F6963"/>
      <c r="H6963"/>
      <c r="L6963"/>
    </row>
    <row r="6964" spans="1:12" x14ac:dyDescent="0.3">
      <c r="A6964" s="6" t="s">
        <v>4243</v>
      </c>
      <c r="B6964" s="1">
        <v>43049</v>
      </c>
      <c r="D6964"/>
      <c r="E6964"/>
      <c r="F6964"/>
      <c r="H6964"/>
      <c r="L6964"/>
    </row>
    <row r="6965" spans="1:12" x14ac:dyDescent="0.3">
      <c r="A6965" s="6" t="s">
        <v>4244</v>
      </c>
      <c r="B6965" s="1">
        <v>42567</v>
      </c>
      <c r="D6965"/>
      <c r="E6965"/>
      <c r="F6965"/>
      <c r="H6965"/>
      <c r="L6965"/>
    </row>
    <row r="6966" spans="1:12" x14ac:dyDescent="0.3">
      <c r="A6966" s="6" t="s">
        <v>4244</v>
      </c>
      <c r="B6966" s="1">
        <v>42567</v>
      </c>
      <c r="D6966"/>
      <c r="E6966"/>
      <c r="F6966"/>
      <c r="H6966"/>
      <c r="L6966"/>
    </row>
    <row r="6967" spans="1:12" x14ac:dyDescent="0.3">
      <c r="A6967" s="6" t="s">
        <v>4244</v>
      </c>
      <c r="B6967" s="1">
        <v>42567</v>
      </c>
      <c r="D6967"/>
      <c r="E6967"/>
      <c r="F6967"/>
      <c r="H6967"/>
      <c r="L6967"/>
    </row>
    <row r="6968" spans="1:12" x14ac:dyDescent="0.3">
      <c r="A6968" s="6" t="s">
        <v>4244</v>
      </c>
      <c r="B6968" s="1">
        <v>42567</v>
      </c>
      <c r="D6968"/>
      <c r="E6968"/>
      <c r="F6968"/>
      <c r="H6968"/>
      <c r="L6968"/>
    </row>
    <row r="6969" spans="1:12" x14ac:dyDescent="0.3">
      <c r="A6969" s="6" t="s">
        <v>4244</v>
      </c>
      <c r="B6969" s="1">
        <v>42567</v>
      </c>
      <c r="D6969"/>
      <c r="E6969"/>
      <c r="F6969"/>
      <c r="H6969"/>
      <c r="L6969"/>
    </row>
    <row r="6970" spans="1:12" x14ac:dyDescent="0.3">
      <c r="A6970" s="6" t="s">
        <v>4244</v>
      </c>
      <c r="B6970" s="1">
        <v>42567</v>
      </c>
      <c r="D6970"/>
      <c r="E6970"/>
      <c r="F6970"/>
      <c r="H6970"/>
      <c r="L6970"/>
    </row>
    <row r="6971" spans="1:12" x14ac:dyDescent="0.3">
      <c r="A6971" s="6" t="s">
        <v>4245</v>
      </c>
      <c r="B6971" s="1">
        <v>42293</v>
      </c>
      <c r="D6971"/>
      <c r="E6971"/>
      <c r="F6971"/>
      <c r="H6971"/>
      <c r="L6971"/>
    </row>
    <row r="6972" spans="1:12" x14ac:dyDescent="0.3">
      <c r="A6972" s="6" t="s">
        <v>4246</v>
      </c>
      <c r="B6972" s="1">
        <v>42379</v>
      </c>
      <c r="D6972"/>
      <c r="E6972"/>
      <c r="F6972"/>
      <c r="H6972"/>
      <c r="L6972"/>
    </row>
    <row r="6973" spans="1:12" x14ac:dyDescent="0.3">
      <c r="A6973" s="6" t="s">
        <v>4247</v>
      </c>
      <c r="B6973" s="1">
        <v>42997</v>
      </c>
      <c r="D6973"/>
      <c r="E6973"/>
      <c r="F6973"/>
      <c r="H6973"/>
      <c r="L6973"/>
    </row>
    <row r="6974" spans="1:12" x14ac:dyDescent="0.3">
      <c r="A6974" s="6" t="s">
        <v>4247</v>
      </c>
      <c r="B6974" s="1">
        <v>42997</v>
      </c>
      <c r="D6974"/>
      <c r="E6974"/>
      <c r="F6974"/>
      <c r="H6974"/>
      <c r="L6974"/>
    </row>
    <row r="6975" spans="1:12" x14ac:dyDescent="0.3">
      <c r="A6975" s="6" t="s">
        <v>4247</v>
      </c>
      <c r="B6975" s="1">
        <v>42997</v>
      </c>
      <c r="D6975"/>
      <c r="E6975"/>
      <c r="F6975"/>
      <c r="H6975"/>
      <c r="L6975"/>
    </row>
    <row r="6976" spans="1:12" x14ac:dyDescent="0.3">
      <c r="A6976" s="6" t="s">
        <v>4247</v>
      </c>
      <c r="B6976" s="1">
        <v>42997</v>
      </c>
      <c r="D6976"/>
      <c r="E6976"/>
      <c r="F6976"/>
      <c r="H6976"/>
      <c r="L6976"/>
    </row>
    <row r="6977" spans="1:12" x14ac:dyDescent="0.3">
      <c r="A6977" s="6" t="s">
        <v>4248</v>
      </c>
      <c r="B6977" s="1">
        <v>42993</v>
      </c>
      <c r="D6977"/>
      <c r="E6977"/>
      <c r="F6977"/>
      <c r="H6977"/>
      <c r="L6977"/>
    </row>
    <row r="6978" spans="1:12" x14ac:dyDescent="0.3">
      <c r="A6978" s="6" t="s">
        <v>4249</v>
      </c>
      <c r="B6978" s="1">
        <v>42183</v>
      </c>
      <c r="D6978"/>
      <c r="E6978"/>
      <c r="F6978"/>
      <c r="H6978"/>
      <c r="L6978"/>
    </row>
    <row r="6979" spans="1:12" x14ac:dyDescent="0.3">
      <c r="A6979" s="6" t="s">
        <v>4249</v>
      </c>
      <c r="B6979" s="1">
        <v>42183</v>
      </c>
      <c r="D6979"/>
      <c r="E6979"/>
      <c r="F6979"/>
      <c r="H6979"/>
      <c r="L6979"/>
    </row>
    <row r="6980" spans="1:12" x14ac:dyDescent="0.3">
      <c r="A6980" s="6" t="s">
        <v>4250</v>
      </c>
      <c r="B6980" s="1">
        <v>42699</v>
      </c>
      <c r="D6980"/>
      <c r="E6980"/>
      <c r="F6980"/>
      <c r="H6980"/>
      <c r="L6980"/>
    </row>
    <row r="6981" spans="1:12" x14ac:dyDescent="0.3">
      <c r="A6981" s="6" t="s">
        <v>4251</v>
      </c>
      <c r="B6981" s="1">
        <v>43064</v>
      </c>
      <c r="D6981"/>
      <c r="E6981"/>
      <c r="F6981"/>
      <c r="H6981"/>
      <c r="L6981"/>
    </row>
    <row r="6982" spans="1:12" x14ac:dyDescent="0.3">
      <c r="A6982" s="6" t="s">
        <v>4252</v>
      </c>
      <c r="B6982" s="1">
        <v>42749</v>
      </c>
      <c r="D6982"/>
      <c r="E6982"/>
      <c r="F6982"/>
      <c r="H6982"/>
      <c r="L6982"/>
    </row>
    <row r="6983" spans="1:12" x14ac:dyDescent="0.3">
      <c r="A6983" s="6" t="s">
        <v>4253</v>
      </c>
      <c r="B6983" s="1">
        <v>41950</v>
      </c>
      <c r="D6983"/>
      <c r="E6983"/>
      <c r="F6983"/>
      <c r="H6983"/>
      <c r="L6983"/>
    </row>
    <row r="6984" spans="1:12" x14ac:dyDescent="0.3">
      <c r="A6984" s="6" t="s">
        <v>4253</v>
      </c>
      <c r="B6984" s="1">
        <v>41950</v>
      </c>
      <c r="D6984"/>
      <c r="E6984"/>
      <c r="F6984"/>
      <c r="H6984"/>
      <c r="L6984"/>
    </row>
    <row r="6985" spans="1:12" x14ac:dyDescent="0.3">
      <c r="A6985" s="6" t="s">
        <v>4254</v>
      </c>
      <c r="B6985" s="1">
        <v>42614</v>
      </c>
      <c r="D6985"/>
      <c r="E6985"/>
      <c r="F6985"/>
      <c r="H6985"/>
      <c r="L6985"/>
    </row>
    <row r="6986" spans="1:12" x14ac:dyDescent="0.3">
      <c r="A6986" s="6" t="s">
        <v>4254</v>
      </c>
      <c r="B6986" s="1">
        <v>42614</v>
      </c>
      <c r="D6986"/>
      <c r="E6986"/>
      <c r="F6986"/>
      <c r="H6986"/>
      <c r="L6986"/>
    </row>
    <row r="6987" spans="1:12" x14ac:dyDescent="0.3">
      <c r="A6987" s="6" t="s">
        <v>4254</v>
      </c>
      <c r="B6987" s="1">
        <v>42614</v>
      </c>
      <c r="D6987"/>
      <c r="E6987"/>
      <c r="F6987"/>
      <c r="H6987"/>
      <c r="L6987"/>
    </row>
    <row r="6988" spans="1:12" x14ac:dyDescent="0.3">
      <c r="A6988" s="6" t="s">
        <v>4254</v>
      </c>
      <c r="B6988" s="1">
        <v>42614</v>
      </c>
      <c r="D6988"/>
      <c r="E6988"/>
      <c r="F6988"/>
      <c r="H6988"/>
      <c r="L6988"/>
    </row>
    <row r="6989" spans="1:12" x14ac:dyDescent="0.3">
      <c r="A6989" s="6" t="s">
        <v>4254</v>
      </c>
      <c r="B6989" s="1">
        <v>42614</v>
      </c>
      <c r="D6989"/>
      <c r="E6989"/>
      <c r="F6989"/>
      <c r="H6989"/>
      <c r="L6989"/>
    </row>
    <row r="6990" spans="1:12" x14ac:dyDescent="0.3">
      <c r="A6990" s="6" t="s">
        <v>4254</v>
      </c>
      <c r="B6990" s="1">
        <v>42614</v>
      </c>
      <c r="D6990"/>
      <c r="E6990"/>
      <c r="F6990"/>
      <c r="H6990"/>
      <c r="L6990"/>
    </row>
    <row r="6991" spans="1:12" x14ac:dyDescent="0.3">
      <c r="A6991" s="6" t="s">
        <v>4255</v>
      </c>
      <c r="B6991" s="1">
        <v>43050</v>
      </c>
      <c r="D6991"/>
      <c r="E6991"/>
      <c r="F6991"/>
      <c r="H6991"/>
      <c r="L6991"/>
    </row>
    <row r="6992" spans="1:12" x14ac:dyDescent="0.3">
      <c r="A6992" s="6" t="s">
        <v>4256</v>
      </c>
      <c r="B6992" s="1">
        <v>43080</v>
      </c>
      <c r="D6992"/>
      <c r="E6992"/>
      <c r="F6992"/>
      <c r="H6992"/>
      <c r="L6992"/>
    </row>
    <row r="6993" spans="1:12" x14ac:dyDescent="0.3">
      <c r="A6993" s="6" t="s">
        <v>4257</v>
      </c>
      <c r="B6993" s="1">
        <v>42316</v>
      </c>
      <c r="D6993"/>
      <c r="E6993"/>
      <c r="F6993"/>
      <c r="H6993"/>
      <c r="L6993"/>
    </row>
    <row r="6994" spans="1:12" x14ac:dyDescent="0.3">
      <c r="A6994" s="6" t="s">
        <v>4257</v>
      </c>
      <c r="B6994" s="1">
        <v>42316</v>
      </c>
      <c r="D6994"/>
      <c r="E6994"/>
      <c r="F6994"/>
      <c r="H6994"/>
      <c r="L6994"/>
    </row>
    <row r="6995" spans="1:12" x14ac:dyDescent="0.3">
      <c r="A6995" s="6" t="s">
        <v>4257</v>
      </c>
      <c r="B6995" s="1">
        <v>42316</v>
      </c>
      <c r="D6995"/>
      <c r="E6995"/>
      <c r="F6995"/>
      <c r="H6995"/>
      <c r="L6995"/>
    </row>
    <row r="6996" spans="1:12" x14ac:dyDescent="0.3">
      <c r="A6996" s="6" t="s">
        <v>4257</v>
      </c>
      <c r="B6996" s="1">
        <v>42316</v>
      </c>
      <c r="D6996"/>
      <c r="E6996"/>
      <c r="F6996"/>
      <c r="H6996"/>
      <c r="L6996"/>
    </row>
    <row r="6997" spans="1:12" x14ac:dyDescent="0.3">
      <c r="A6997" s="6" t="s">
        <v>4257</v>
      </c>
      <c r="B6997" s="1">
        <v>42316</v>
      </c>
      <c r="D6997"/>
      <c r="E6997"/>
      <c r="F6997"/>
      <c r="H6997"/>
      <c r="L6997"/>
    </row>
    <row r="6998" spans="1:12" x14ac:dyDescent="0.3">
      <c r="A6998" s="6" t="s">
        <v>4258</v>
      </c>
      <c r="B6998" s="1">
        <v>42327</v>
      </c>
      <c r="D6998"/>
      <c r="E6998"/>
      <c r="F6998"/>
      <c r="H6998"/>
      <c r="L6998"/>
    </row>
    <row r="6999" spans="1:12" x14ac:dyDescent="0.3">
      <c r="A6999" s="6" t="s">
        <v>4259</v>
      </c>
      <c r="B6999" s="1">
        <v>43092</v>
      </c>
      <c r="D6999"/>
      <c r="E6999"/>
      <c r="F6999"/>
      <c r="H6999"/>
      <c r="L6999"/>
    </row>
    <row r="7000" spans="1:12" x14ac:dyDescent="0.3">
      <c r="A7000" s="6" t="s">
        <v>4259</v>
      </c>
      <c r="B7000" s="1">
        <v>43092</v>
      </c>
      <c r="D7000"/>
      <c r="E7000"/>
      <c r="F7000"/>
      <c r="H7000"/>
      <c r="L7000"/>
    </row>
    <row r="7001" spans="1:12" x14ac:dyDescent="0.3">
      <c r="A7001" s="6" t="s">
        <v>4260</v>
      </c>
      <c r="B7001" s="1">
        <v>42629</v>
      </c>
      <c r="D7001"/>
      <c r="E7001"/>
      <c r="F7001"/>
      <c r="H7001"/>
      <c r="L7001"/>
    </row>
    <row r="7002" spans="1:12" x14ac:dyDescent="0.3">
      <c r="A7002" s="6" t="s">
        <v>4261</v>
      </c>
      <c r="B7002" s="1">
        <v>42881</v>
      </c>
      <c r="D7002"/>
      <c r="E7002"/>
      <c r="F7002"/>
      <c r="H7002"/>
      <c r="L7002"/>
    </row>
    <row r="7003" spans="1:12" x14ac:dyDescent="0.3">
      <c r="A7003" s="6" t="s">
        <v>4261</v>
      </c>
      <c r="B7003" s="1">
        <v>42881</v>
      </c>
      <c r="D7003"/>
      <c r="E7003"/>
      <c r="F7003"/>
      <c r="H7003"/>
      <c r="L7003"/>
    </row>
    <row r="7004" spans="1:12" x14ac:dyDescent="0.3">
      <c r="A7004" s="6" t="s">
        <v>4262</v>
      </c>
      <c r="B7004" s="1">
        <v>42093</v>
      </c>
      <c r="D7004"/>
      <c r="E7004"/>
      <c r="F7004"/>
      <c r="H7004"/>
      <c r="L7004"/>
    </row>
    <row r="7005" spans="1:12" x14ac:dyDescent="0.3">
      <c r="A7005" s="6" t="s">
        <v>4263</v>
      </c>
      <c r="B7005" s="1">
        <v>41870</v>
      </c>
      <c r="D7005"/>
      <c r="E7005"/>
      <c r="F7005"/>
      <c r="H7005"/>
      <c r="L7005"/>
    </row>
    <row r="7006" spans="1:12" x14ac:dyDescent="0.3">
      <c r="A7006" s="6" t="s">
        <v>4263</v>
      </c>
      <c r="B7006" s="1">
        <v>41870</v>
      </c>
      <c r="D7006"/>
      <c r="E7006"/>
      <c r="F7006"/>
      <c r="H7006"/>
      <c r="L7006"/>
    </row>
    <row r="7007" spans="1:12" x14ac:dyDescent="0.3">
      <c r="A7007" s="6" t="s">
        <v>4264</v>
      </c>
      <c r="B7007" s="1">
        <v>41996</v>
      </c>
      <c r="D7007"/>
      <c r="E7007"/>
      <c r="F7007"/>
      <c r="H7007"/>
      <c r="L7007"/>
    </row>
    <row r="7008" spans="1:12" x14ac:dyDescent="0.3">
      <c r="A7008" s="6" t="s">
        <v>4265</v>
      </c>
      <c r="B7008" s="1">
        <v>42309</v>
      </c>
      <c r="D7008"/>
      <c r="E7008"/>
      <c r="F7008"/>
      <c r="H7008"/>
      <c r="L7008"/>
    </row>
    <row r="7009" spans="1:12" x14ac:dyDescent="0.3">
      <c r="A7009" s="6" t="s">
        <v>4266</v>
      </c>
      <c r="B7009" s="1">
        <v>41988</v>
      </c>
      <c r="D7009"/>
      <c r="E7009"/>
      <c r="F7009"/>
      <c r="H7009"/>
      <c r="L7009"/>
    </row>
    <row r="7010" spans="1:12" x14ac:dyDescent="0.3">
      <c r="A7010" s="6" t="s">
        <v>4267</v>
      </c>
      <c r="B7010" s="1">
        <v>42237</v>
      </c>
      <c r="D7010"/>
      <c r="E7010"/>
      <c r="F7010"/>
      <c r="H7010"/>
      <c r="L7010"/>
    </row>
    <row r="7011" spans="1:12" x14ac:dyDescent="0.3">
      <c r="A7011" s="6" t="s">
        <v>4267</v>
      </c>
      <c r="B7011" s="1">
        <v>42237</v>
      </c>
      <c r="D7011"/>
      <c r="E7011"/>
      <c r="F7011"/>
      <c r="H7011"/>
      <c r="L7011"/>
    </row>
    <row r="7012" spans="1:12" x14ac:dyDescent="0.3">
      <c r="A7012" s="6" t="s">
        <v>4267</v>
      </c>
      <c r="B7012" s="1">
        <v>42237</v>
      </c>
      <c r="D7012"/>
      <c r="E7012"/>
      <c r="F7012"/>
      <c r="H7012"/>
      <c r="L7012"/>
    </row>
    <row r="7013" spans="1:12" x14ac:dyDescent="0.3">
      <c r="A7013" s="6" t="s">
        <v>4268</v>
      </c>
      <c r="B7013" s="1">
        <v>41782</v>
      </c>
      <c r="D7013"/>
      <c r="E7013"/>
      <c r="F7013"/>
      <c r="H7013"/>
      <c r="L7013"/>
    </row>
    <row r="7014" spans="1:12" x14ac:dyDescent="0.3">
      <c r="A7014" s="6" t="s">
        <v>4268</v>
      </c>
      <c r="B7014" s="1">
        <v>41782</v>
      </c>
      <c r="D7014"/>
      <c r="E7014"/>
      <c r="F7014"/>
      <c r="H7014"/>
      <c r="L7014"/>
    </row>
    <row r="7015" spans="1:12" x14ac:dyDescent="0.3">
      <c r="A7015" s="6" t="s">
        <v>4268</v>
      </c>
      <c r="B7015" s="1">
        <v>41782</v>
      </c>
      <c r="D7015"/>
      <c r="E7015"/>
      <c r="F7015"/>
      <c r="H7015"/>
      <c r="L7015"/>
    </row>
    <row r="7016" spans="1:12" x14ac:dyDescent="0.3">
      <c r="A7016" s="6" t="s">
        <v>4269</v>
      </c>
      <c r="B7016" s="1">
        <v>43078</v>
      </c>
      <c r="D7016"/>
      <c r="E7016"/>
      <c r="F7016"/>
      <c r="H7016"/>
      <c r="L7016"/>
    </row>
    <row r="7017" spans="1:12" x14ac:dyDescent="0.3">
      <c r="A7017" s="6" t="s">
        <v>4270</v>
      </c>
      <c r="B7017" s="1">
        <v>41709</v>
      </c>
      <c r="D7017"/>
      <c r="E7017"/>
      <c r="F7017"/>
      <c r="H7017"/>
      <c r="L7017"/>
    </row>
    <row r="7018" spans="1:12" x14ac:dyDescent="0.3">
      <c r="A7018" s="6" t="s">
        <v>4270</v>
      </c>
      <c r="B7018" s="1">
        <v>41709</v>
      </c>
      <c r="D7018"/>
      <c r="E7018"/>
      <c r="F7018"/>
      <c r="H7018"/>
      <c r="L7018"/>
    </row>
    <row r="7019" spans="1:12" x14ac:dyDescent="0.3">
      <c r="A7019" s="6" t="s">
        <v>4270</v>
      </c>
      <c r="B7019" s="1">
        <v>41709</v>
      </c>
      <c r="D7019"/>
      <c r="E7019"/>
      <c r="F7019"/>
      <c r="H7019"/>
      <c r="L7019"/>
    </row>
    <row r="7020" spans="1:12" x14ac:dyDescent="0.3">
      <c r="A7020" s="6" t="s">
        <v>4270</v>
      </c>
      <c r="B7020" s="1">
        <v>41709</v>
      </c>
      <c r="D7020"/>
      <c r="E7020"/>
      <c r="F7020"/>
      <c r="H7020"/>
      <c r="L7020"/>
    </row>
    <row r="7021" spans="1:12" x14ac:dyDescent="0.3">
      <c r="A7021" s="6" t="s">
        <v>4271</v>
      </c>
      <c r="B7021" s="1">
        <v>42544</v>
      </c>
      <c r="D7021"/>
      <c r="E7021"/>
      <c r="F7021"/>
      <c r="H7021"/>
      <c r="L7021"/>
    </row>
    <row r="7022" spans="1:12" x14ac:dyDescent="0.3">
      <c r="A7022" s="6" t="s">
        <v>4272</v>
      </c>
      <c r="B7022" s="1">
        <v>41874</v>
      </c>
      <c r="D7022"/>
      <c r="E7022"/>
      <c r="F7022"/>
      <c r="H7022"/>
      <c r="L7022"/>
    </row>
    <row r="7023" spans="1:12" x14ac:dyDescent="0.3">
      <c r="A7023" s="6" t="s">
        <v>4272</v>
      </c>
      <c r="B7023" s="1">
        <v>41874</v>
      </c>
      <c r="D7023"/>
      <c r="E7023"/>
      <c r="F7023"/>
      <c r="H7023"/>
      <c r="L7023"/>
    </row>
    <row r="7024" spans="1:12" x14ac:dyDescent="0.3">
      <c r="A7024" s="6" t="s">
        <v>4272</v>
      </c>
      <c r="B7024" s="1">
        <v>41874</v>
      </c>
      <c r="D7024"/>
      <c r="E7024"/>
      <c r="F7024"/>
      <c r="H7024"/>
      <c r="L7024"/>
    </row>
    <row r="7025" spans="1:12" x14ac:dyDescent="0.3">
      <c r="A7025" s="6" t="s">
        <v>4272</v>
      </c>
      <c r="B7025" s="1">
        <v>41874</v>
      </c>
      <c r="D7025"/>
      <c r="E7025"/>
      <c r="F7025"/>
      <c r="H7025"/>
      <c r="L7025"/>
    </row>
    <row r="7026" spans="1:12" x14ac:dyDescent="0.3">
      <c r="A7026" s="6" t="s">
        <v>4272</v>
      </c>
      <c r="B7026" s="1">
        <v>41874</v>
      </c>
      <c r="D7026"/>
      <c r="E7026"/>
      <c r="F7026"/>
      <c r="H7026"/>
      <c r="L7026"/>
    </row>
    <row r="7027" spans="1:12" x14ac:dyDescent="0.3">
      <c r="A7027" s="6" t="s">
        <v>4272</v>
      </c>
      <c r="B7027" s="1">
        <v>41874</v>
      </c>
      <c r="D7027"/>
      <c r="E7027"/>
      <c r="F7027"/>
      <c r="H7027"/>
      <c r="L7027"/>
    </row>
    <row r="7028" spans="1:12" x14ac:dyDescent="0.3">
      <c r="A7028" s="6" t="s">
        <v>4273</v>
      </c>
      <c r="B7028" s="1">
        <v>42772</v>
      </c>
      <c r="D7028"/>
      <c r="E7028"/>
      <c r="F7028"/>
      <c r="H7028"/>
      <c r="L7028"/>
    </row>
    <row r="7029" spans="1:12" x14ac:dyDescent="0.3">
      <c r="A7029" s="6" t="s">
        <v>4273</v>
      </c>
      <c r="B7029" s="1">
        <v>42772</v>
      </c>
      <c r="D7029"/>
      <c r="E7029"/>
      <c r="F7029"/>
      <c r="H7029"/>
      <c r="L7029"/>
    </row>
    <row r="7030" spans="1:12" x14ac:dyDescent="0.3">
      <c r="A7030" s="6" t="s">
        <v>4274</v>
      </c>
      <c r="B7030" s="1">
        <v>42764</v>
      </c>
      <c r="D7030"/>
      <c r="E7030"/>
      <c r="F7030"/>
      <c r="H7030"/>
      <c r="L7030"/>
    </row>
    <row r="7031" spans="1:12" x14ac:dyDescent="0.3">
      <c r="A7031" s="6" t="s">
        <v>4275</v>
      </c>
      <c r="B7031" s="1">
        <v>42724</v>
      </c>
      <c r="D7031"/>
      <c r="E7031"/>
      <c r="F7031"/>
      <c r="H7031"/>
      <c r="L7031"/>
    </row>
    <row r="7032" spans="1:12" x14ac:dyDescent="0.3">
      <c r="A7032" s="6" t="s">
        <v>4276</v>
      </c>
      <c r="B7032" s="1">
        <v>42685</v>
      </c>
      <c r="D7032"/>
      <c r="E7032"/>
      <c r="F7032"/>
      <c r="H7032"/>
      <c r="L7032"/>
    </row>
    <row r="7033" spans="1:12" x14ac:dyDescent="0.3">
      <c r="A7033" s="6" t="s">
        <v>4276</v>
      </c>
      <c r="B7033" s="1">
        <v>42685</v>
      </c>
      <c r="D7033"/>
      <c r="E7033"/>
      <c r="F7033"/>
      <c r="H7033"/>
      <c r="L7033"/>
    </row>
    <row r="7034" spans="1:12" x14ac:dyDescent="0.3">
      <c r="A7034" s="6" t="s">
        <v>4276</v>
      </c>
      <c r="B7034" s="1">
        <v>42685</v>
      </c>
      <c r="D7034"/>
      <c r="E7034"/>
      <c r="F7034"/>
      <c r="H7034"/>
      <c r="L7034"/>
    </row>
    <row r="7035" spans="1:12" x14ac:dyDescent="0.3">
      <c r="A7035" s="6" t="s">
        <v>4276</v>
      </c>
      <c r="B7035" s="1">
        <v>42685</v>
      </c>
      <c r="D7035"/>
      <c r="E7035"/>
      <c r="F7035"/>
      <c r="H7035"/>
      <c r="L7035"/>
    </row>
    <row r="7036" spans="1:12" x14ac:dyDescent="0.3">
      <c r="A7036" s="6" t="s">
        <v>4276</v>
      </c>
      <c r="B7036" s="1">
        <v>42685</v>
      </c>
      <c r="D7036"/>
      <c r="E7036"/>
      <c r="F7036"/>
      <c r="H7036"/>
      <c r="L7036"/>
    </row>
    <row r="7037" spans="1:12" x14ac:dyDescent="0.3">
      <c r="A7037" s="6" t="s">
        <v>4276</v>
      </c>
      <c r="B7037" s="1">
        <v>42685</v>
      </c>
      <c r="D7037"/>
      <c r="E7037"/>
      <c r="F7037"/>
      <c r="H7037"/>
      <c r="L7037"/>
    </row>
    <row r="7038" spans="1:12" x14ac:dyDescent="0.3">
      <c r="A7038" s="6" t="s">
        <v>4277</v>
      </c>
      <c r="B7038" s="1">
        <v>43048</v>
      </c>
      <c r="D7038"/>
      <c r="E7038"/>
      <c r="F7038"/>
      <c r="H7038"/>
      <c r="L7038"/>
    </row>
    <row r="7039" spans="1:12" x14ac:dyDescent="0.3">
      <c r="A7039" s="6" t="s">
        <v>4278</v>
      </c>
      <c r="B7039" s="1">
        <v>41761</v>
      </c>
      <c r="D7039"/>
      <c r="E7039"/>
      <c r="F7039"/>
      <c r="H7039"/>
      <c r="L7039"/>
    </row>
    <row r="7040" spans="1:12" x14ac:dyDescent="0.3">
      <c r="A7040" s="6" t="s">
        <v>4279</v>
      </c>
      <c r="B7040" s="1">
        <v>43000</v>
      </c>
      <c r="D7040"/>
      <c r="E7040"/>
      <c r="F7040"/>
      <c r="H7040"/>
      <c r="L7040"/>
    </row>
    <row r="7041" spans="1:12" x14ac:dyDescent="0.3">
      <c r="A7041" s="6" t="s">
        <v>4279</v>
      </c>
      <c r="B7041" s="1">
        <v>43000</v>
      </c>
      <c r="D7041"/>
      <c r="E7041"/>
      <c r="F7041"/>
      <c r="H7041"/>
      <c r="L7041"/>
    </row>
    <row r="7042" spans="1:12" x14ac:dyDescent="0.3">
      <c r="A7042" s="6" t="s">
        <v>4280</v>
      </c>
      <c r="B7042" s="1">
        <v>43086</v>
      </c>
      <c r="D7042"/>
      <c r="E7042"/>
      <c r="F7042"/>
      <c r="H7042"/>
      <c r="L7042"/>
    </row>
    <row r="7043" spans="1:12" x14ac:dyDescent="0.3">
      <c r="A7043" s="6" t="s">
        <v>4280</v>
      </c>
      <c r="B7043" s="1">
        <v>43086</v>
      </c>
      <c r="D7043"/>
      <c r="E7043"/>
      <c r="F7043"/>
      <c r="H7043"/>
      <c r="L7043"/>
    </row>
    <row r="7044" spans="1:12" x14ac:dyDescent="0.3">
      <c r="A7044" s="6" t="s">
        <v>4280</v>
      </c>
      <c r="B7044" s="1">
        <v>43086</v>
      </c>
      <c r="D7044"/>
      <c r="E7044"/>
      <c r="F7044"/>
      <c r="H7044"/>
      <c r="L7044"/>
    </row>
    <row r="7045" spans="1:12" x14ac:dyDescent="0.3">
      <c r="A7045" s="6" t="s">
        <v>4281</v>
      </c>
      <c r="B7045" s="1">
        <v>42934</v>
      </c>
      <c r="D7045"/>
      <c r="E7045"/>
      <c r="F7045"/>
      <c r="H7045"/>
      <c r="L7045"/>
    </row>
    <row r="7046" spans="1:12" x14ac:dyDescent="0.3">
      <c r="A7046" s="6" t="s">
        <v>4281</v>
      </c>
      <c r="B7046" s="1">
        <v>42934</v>
      </c>
      <c r="D7046"/>
      <c r="E7046"/>
      <c r="F7046"/>
      <c r="H7046"/>
      <c r="L7046"/>
    </row>
    <row r="7047" spans="1:12" x14ac:dyDescent="0.3">
      <c r="A7047" s="6" t="s">
        <v>4281</v>
      </c>
      <c r="B7047" s="1">
        <v>42934</v>
      </c>
      <c r="D7047"/>
      <c r="E7047"/>
      <c r="F7047"/>
      <c r="H7047"/>
      <c r="L7047"/>
    </row>
    <row r="7048" spans="1:12" x14ac:dyDescent="0.3">
      <c r="A7048" s="6" t="s">
        <v>4282</v>
      </c>
      <c r="B7048" s="1">
        <v>42677</v>
      </c>
      <c r="D7048"/>
      <c r="E7048"/>
      <c r="F7048"/>
      <c r="H7048"/>
      <c r="L7048"/>
    </row>
    <row r="7049" spans="1:12" x14ac:dyDescent="0.3">
      <c r="A7049" s="6" t="s">
        <v>4283</v>
      </c>
      <c r="B7049" s="1">
        <v>41737</v>
      </c>
      <c r="D7049"/>
      <c r="E7049"/>
      <c r="F7049"/>
      <c r="H7049"/>
      <c r="L7049"/>
    </row>
    <row r="7050" spans="1:12" x14ac:dyDescent="0.3">
      <c r="A7050" s="6" t="s">
        <v>4283</v>
      </c>
      <c r="B7050" s="1">
        <v>41737</v>
      </c>
      <c r="D7050"/>
      <c r="E7050"/>
      <c r="F7050"/>
      <c r="H7050"/>
      <c r="L7050"/>
    </row>
    <row r="7051" spans="1:12" x14ac:dyDescent="0.3">
      <c r="A7051" s="6" t="s">
        <v>4284</v>
      </c>
      <c r="B7051" s="1">
        <v>42596</v>
      </c>
      <c r="D7051"/>
      <c r="E7051"/>
      <c r="F7051"/>
      <c r="H7051"/>
      <c r="L7051"/>
    </row>
    <row r="7052" spans="1:12" x14ac:dyDescent="0.3">
      <c r="A7052" s="6" t="s">
        <v>4285</v>
      </c>
      <c r="B7052" s="1">
        <v>41907</v>
      </c>
      <c r="D7052"/>
      <c r="E7052"/>
      <c r="F7052"/>
      <c r="H7052"/>
      <c r="L7052"/>
    </row>
    <row r="7053" spans="1:12" x14ac:dyDescent="0.3">
      <c r="A7053" s="6" t="s">
        <v>4286</v>
      </c>
      <c r="B7053" s="1">
        <v>42715</v>
      </c>
      <c r="D7053"/>
      <c r="E7053"/>
      <c r="F7053"/>
      <c r="H7053"/>
      <c r="L7053"/>
    </row>
    <row r="7054" spans="1:12" x14ac:dyDescent="0.3">
      <c r="A7054" s="6" t="s">
        <v>4286</v>
      </c>
      <c r="B7054" s="1">
        <v>42715</v>
      </c>
      <c r="D7054"/>
      <c r="E7054"/>
      <c r="F7054"/>
      <c r="H7054"/>
      <c r="L7054"/>
    </row>
    <row r="7055" spans="1:12" x14ac:dyDescent="0.3">
      <c r="A7055" s="6" t="s">
        <v>4286</v>
      </c>
      <c r="B7055" s="1">
        <v>42715</v>
      </c>
      <c r="D7055"/>
      <c r="E7055"/>
      <c r="F7055"/>
      <c r="H7055"/>
      <c r="L7055"/>
    </row>
    <row r="7056" spans="1:12" x14ac:dyDescent="0.3">
      <c r="A7056" s="6" t="s">
        <v>4286</v>
      </c>
      <c r="B7056" s="1">
        <v>42715</v>
      </c>
      <c r="D7056"/>
      <c r="E7056"/>
      <c r="F7056"/>
      <c r="H7056"/>
      <c r="L7056"/>
    </row>
    <row r="7057" spans="1:12" x14ac:dyDescent="0.3">
      <c r="A7057" s="6" t="s">
        <v>4286</v>
      </c>
      <c r="B7057" s="1">
        <v>42715</v>
      </c>
      <c r="D7057"/>
      <c r="E7057"/>
      <c r="F7057"/>
      <c r="H7057"/>
      <c r="L7057"/>
    </row>
    <row r="7058" spans="1:12" x14ac:dyDescent="0.3">
      <c r="A7058" s="6" t="s">
        <v>4286</v>
      </c>
      <c r="B7058" s="1">
        <v>42715</v>
      </c>
      <c r="D7058"/>
      <c r="E7058"/>
      <c r="F7058"/>
      <c r="H7058"/>
      <c r="L7058"/>
    </row>
    <row r="7059" spans="1:12" x14ac:dyDescent="0.3">
      <c r="A7059" s="6" t="s">
        <v>4286</v>
      </c>
      <c r="B7059" s="1">
        <v>42715</v>
      </c>
      <c r="D7059"/>
      <c r="E7059"/>
      <c r="F7059"/>
      <c r="H7059"/>
      <c r="L7059"/>
    </row>
    <row r="7060" spans="1:12" x14ac:dyDescent="0.3">
      <c r="A7060" s="6" t="s">
        <v>4286</v>
      </c>
      <c r="B7060" s="1">
        <v>42715</v>
      </c>
      <c r="D7060"/>
      <c r="E7060"/>
      <c r="F7060"/>
      <c r="H7060"/>
      <c r="L7060"/>
    </row>
    <row r="7061" spans="1:12" x14ac:dyDescent="0.3">
      <c r="A7061" s="6" t="s">
        <v>4286</v>
      </c>
      <c r="B7061" s="1">
        <v>42715</v>
      </c>
      <c r="D7061"/>
      <c r="E7061"/>
      <c r="F7061"/>
      <c r="H7061"/>
      <c r="L7061"/>
    </row>
    <row r="7062" spans="1:12" x14ac:dyDescent="0.3">
      <c r="A7062" s="6" t="s">
        <v>4286</v>
      </c>
      <c r="B7062" s="1">
        <v>42715</v>
      </c>
      <c r="D7062"/>
      <c r="E7062"/>
      <c r="F7062"/>
      <c r="H7062"/>
      <c r="L7062"/>
    </row>
    <row r="7063" spans="1:12" x14ac:dyDescent="0.3">
      <c r="A7063" s="6" t="s">
        <v>4286</v>
      </c>
      <c r="B7063" s="1">
        <v>42715</v>
      </c>
      <c r="D7063"/>
      <c r="E7063"/>
      <c r="F7063"/>
      <c r="H7063"/>
      <c r="L7063"/>
    </row>
    <row r="7064" spans="1:12" x14ac:dyDescent="0.3">
      <c r="A7064" s="6" t="s">
        <v>4287</v>
      </c>
      <c r="B7064" s="1">
        <v>42038</v>
      </c>
      <c r="D7064"/>
      <c r="E7064"/>
      <c r="F7064"/>
      <c r="H7064"/>
      <c r="L7064"/>
    </row>
    <row r="7065" spans="1:12" x14ac:dyDescent="0.3">
      <c r="A7065" s="6" t="s">
        <v>4288</v>
      </c>
      <c r="B7065" s="1">
        <v>42733</v>
      </c>
      <c r="D7065"/>
      <c r="E7065"/>
      <c r="F7065"/>
      <c r="H7065"/>
      <c r="L7065"/>
    </row>
    <row r="7066" spans="1:12" x14ac:dyDescent="0.3">
      <c r="A7066" s="6" t="s">
        <v>4289</v>
      </c>
      <c r="B7066" s="1">
        <v>42978</v>
      </c>
      <c r="D7066"/>
      <c r="E7066"/>
      <c r="F7066"/>
      <c r="H7066"/>
      <c r="L7066"/>
    </row>
    <row r="7067" spans="1:12" x14ac:dyDescent="0.3">
      <c r="A7067" s="6" t="s">
        <v>4290</v>
      </c>
      <c r="B7067" s="1">
        <v>42770</v>
      </c>
      <c r="D7067"/>
      <c r="E7067"/>
      <c r="F7067"/>
      <c r="H7067"/>
      <c r="L7067"/>
    </row>
    <row r="7068" spans="1:12" x14ac:dyDescent="0.3">
      <c r="A7068" s="6" t="s">
        <v>4291</v>
      </c>
      <c r="B7068" s="1">
        <v>41979</v>
      </c>
      <c r="D7068"/>
      <c r="E7068"/>
      <c r="F7068"/>
      <c r="H7068"/>
      <c r="L7068"/>
    </row>
    <row r="7069" spans="1:12" x14ac:dyDescent="0.3">
      <c r="A7069" s="6" t="s">
        <v>4292</v>
      </c>
      <c r="B7069" s="1">
        <v>42520</v>
      </c>
      <c r="D7069"/>
      <c r="E7069"/>
      <c r="F7069"/>
      <c r="H7069"/>
      <c r="L7069"/>
    </row>
    <row r="7070" spans="1:12" x14ac:dyDescent="0.3">
      <c r="A7070" s="6" t="s">
        <v>4293</v>
      </c>
      <c r="B7070" s="1">
        <v>42511</v>
      </c>
      <c r="D7070"/>
      <c r="E7070"/>
      <c r="F7070"/>
      <c r="H7070"/>
      <c r="L7070"/>
    </row>
    <row r="7071" spans="1:12" x14ac:dyDescent="0.3">
      <c r="A7071" s="6" t="s">
        <v>4293</v>
      </c>
      <c r="B7071" s="1">
        <v>42511</v>
      </c>
      <c r="D7071"/>
      <c r="E7071"/>
      <c r="F7071"/>
      <c r="H7071"/>
      <c r="L7071"/>
    </row>
    <row r="7072" spans="1:12" x14ac:dyDescent="0.3">
      <c r="A7072" s="6" t="s">
        <v>4294</v>
      </c>
      <c r="B7072" s="1">
        <v>41860</v>
      </c>
      <c r="D7072"/>
      <c r="E7072"/>
      <c r="F7072"/>
      <c r="H7072"/>
      <c r="L7072"/>
    </row>
    <row r="7073" spans="1:12" x14ac:dyDescent="0.3">
      <c r="A7073" s="6" t="s">
        <v>4295</v>
      </c>
      <c r="B7073" s="1">
        <v>42618</v>
      </c>
      <c r="D7073"/>
      <c r="E7073"/>
      <c r="F7073"/>
      <c r="H7073"/>
      <c r="L7073"/>
    </row>
    <row r="7074" spans="1:12" x14ac:dyDescent="0.3">
      <c r="A7074" s="6" t="s">
        <v>4296</v>
      </c>
      <c r="B7074" s="1">
        <v>42574</v>
      </c>
      <c r="D7074"/>
      <c r="E7074"/>
      <c r="F7074"/>
      <c r="H7074"/>
      <c r="L7074"/>
    </row>
    <row r="7075" spans="1:12" x14ac:dyDescent="0.3">
      <c r="A7075" s="6" t="s">
        <v>4296</v>
      </c>
      <c r="B7075" s="1">
        <v>42574</v>
      </c>
      <c r="D7075"/>
      <c r="E7075"/>
      <c r="F7075"/>
      <c r="H7075"/>
      <c r="L7075"/>
    </row>
    <row r="7076" spans="1:12" x14ac:dyDescent="0.3">
      <c r="A7076" s="6" t="s">
        <v>4296</v>
      </c>
      <c r="B7076" s="1">
        <v>42574</v>
      </c>
      <c r="D7076"/>
      <c r="E7076"/>
      <c r="F7076"/>
      <c r="H7076"/>
      <c r="L7076"/>
    </row>
    <row r="7077" spans="1:12" x14ac:dyDescent="0.3">
      <c r="A7077" s="6" t="s">
        <v>4296</v>
      </c>
      <c r="B7077" s="1">
        <v>42574</v>
      </c>
      <c r="D7077"/>
      <c r="E7077"/>
      <c r="F7077"/>
      <c r="H7077"/>
      <c r="L7077"/>
    </row>
    <row r="7078" spans="1:12" x14ac:dyDescent="0.3">
      <c r="A7078" s="6" t="s">
        <v>4296</v>
      </c>
      <c r="B7078" s="1">
        <v>42574</v>
      </c>
      <c r="D7078"/>
      <c r="E7078"/>
      <c r="F7078"/>
      <c r="H7078"/>
      <c r="L7078"/>
    </row>
    <row r="7079" spans="1:12" x14ac:dyDescent="0.3">
      <c r="A7079" s="6" t="s">
        <v>4297</v>
      </c>
      <c r="B7079" s="1">
        <v>42502</v>
      </c>
      <c r="D7079"/>
      <c r="E7079"/>
      <c r="F7079"/>
      <c r="H7079"/>
      <c r="L7079"/>
    </row>
    <row r="7080" spans="1:12" x14ac:dyDescent="0.3">
      <c r="A7080" s="6" t="s">
        <v>4298</v>
      </c>
      <c r="B7080" s="1">
        <v>42615</v>
      </c>
      <c r="D7080"/>
      <c r="E7080"/>
      <c r="F7080"/>
      <c r="H7080"/>
      <c r="L7080"/>
    </row>
    <row r="7081" spans="1:12" x14ac:dyDescent="0.3">
      <c r="A7081" s="6" t="s">
        <v>4298</v>
      </c>
      <c r="B7081" s="1">
        <v>42615</v>
      </c>
      <c r="D7081"/>
      <c r="E7081"/>
      <c r="F7081"/>
      <c r="H7081"/>
      <c r="L7081"/>
    </row>
    <row r="7082" spans="1:12" x14ac:dyDescent="0.3">
      <c r="A7082" s="6" t="s">
        <v>4298</v>
      </c>
      <c r="B7082" s="1">
        <v>42615</v>
      </c>
      <c r="D7082"/>
      <c r="E7082"/>
      <c r="F7082"/>
      <c r="H7082"/>
      <c r="L7082"/>
    </row>
    <row r="7083" spans="1:12" x14ac:dyDescent="0.3">
      <c r="A7083" s="6" t="s">
        <v>4298</v>
      </c>
      <c r="B7083" s="1">
        <v>42615</v>
      </c>
      <c r="D7083"/>
      <c r="E7083"/>
      <c r="F7083"/>
      <c r="H7083"/>
      <c r="L7083"/>
    </row>
    <row r="7084" spans="1:12" x14ac:dyDescent="0.3">
      <c r="A7084" s="6" t="s">
        <v>4298</v>
      </c>
      <c r="B7084" s="1">
        <v>42615</v>
      </c>
      <c r="D7084"/>
      <c r="E7084"/>
      <c r="F7084"/>
      <c r="H7084"/>
      <c r="L7084"/>
    </row>
    <row r="7085" spans="1:12" x14ac:dyDescent="0.3">
      <c r="A7085" s="6" t="s">
        <v>4298</v>
      </c>
      <c r="B7085" s="1">
        <v>42615</v>
      </c>
      <c r="D7085"/>
      <c r="E7085"/>
      <c r="F7085"/>
      <c r="H7085"/>
      <c r="L7085"/>
    </row>
    <row r="7086" spans="1:12" x14ac:dyDescent="0.3">
      <c r="A7086" s="6" t="s">
        <v>4299</v>
      </c>
      <c r="B7086" s="1">
        <v>42937</v>
      </c>
      <c r="D7086"/>
      <c r="E7086"/>
      <c r="F7086"/>
      <c r="H7086"/>
      <c r="L7086"/>
    </row>
    <row r="7087" spans="1:12" x14ac:dyDescent="0.3">
      <c r="A7087" s="6" t="s">
        <v>4299</v>
      </c>
      <c r="B7087" s="1">
        <v>42937</v>
      </c>
      <c r="D7087"/>
      <c r="E7087"/>
      <c r="F7087"/>
      <c r="H7087"/>
      <c r="L7087"/>
    </row>
    <row r="7088" spans="1:12" x14ac:dyDescent="0.3">
      <c r="A7088" s="6" t="s">
        <v>4300</v>
      </c>
      <c r="B7088" s="1">
        <v>43003</v>
      </c>
      <c r="D7088"/>
      <c r="E7088"/>
      <c r="F7088"/>
      <c r="H7088"/>
      <c r="L7088"/>
    </row>
    <row r="7089" spans="1:12" x14ac:dyDescent="0.3">
      <c r="A7089" s="6" t="s">
        <v>4300</v>
      </c>
      <c r="B7089" s="1">
        <v>43003</v>
      </c>
      <c r="D7089"/>
      <c r="E7089"/>
      <c r="F7089"/>
      <c r="H7089"/>
      <c r="L7089"/>
    </row>
    <row r="7090" spans="1:12" x14ac:dyDescent="0.3">
      <c r="A7090" s="6" t="s">
        <v>4301</v>
      </c>
      <c r="B7090" s="1">
        <v>42950</v>
      </c>
      <c r="D7090"/>
      <c r="E7090"/>
      <c r="F7090"/>
      <c r="H7090"/>
      <c r="L7090"/>
    </row>
    <row r="7091" spans="1:12" x14ac:dyDescent="0.3">
      <c r="A7091" s="6" t="s">
        <v>4302</v>
      </c>
      <c r="B7091" s="1">
        <v>42302</v>
      </c>
      <c r="D7091"/>
      <c r="E7091"/>
      <c r="F7091"/>
      <c r="H7091"/>
      <c r="L7091"/>
    </row>
    <row r="7092" spans="1:12" x14ac:dyDescent="0.3">
      <c r="A7092" s="6" t="s">
        <v>4303</v>
      </c>
      <c r="B7092" s="1">
        <v>42901</v>
      </c>
      <c r="D7092"/>
      <c r="E7092"/>
      <c r="F7092"/>
      <c r="H7092"/>
      <c r="L7092"/>
    </row>
    <row r="7093" spans="1:12" x14ac:dyDescent="0.3">
      <c r="A7093" s="6" t="s">
        <v>4304</v>
      </c>
      <c r="B7093" s="1">
        <v>42013</v>
      </c>
      <c r="D7093"/>
      <c r="E7093"/>
      <c r="F7093"/>
      <c r="H7093"/>
      <c r="L7093"/>
    </row>
    <row r="7094" spans="1:12" x14ac:dyDescent="0.3">
      <c r="A7094" s="6" t="s">
        <v>4304</v>
      </c>
      <c r="B7094" s="1">
        <v>42013</v>
      </c>
      <c r="D7094"/>
      <c r="E7094"/>
      <c r="F7094"/>
      <c r="H7094"/>
      <c r="L7094"/>
    </row>
    <row r="7095" spans="1:12" x14ac:dyDescent="0.3">
      <c r="A7095" s="6" t="s">
        <v>4304</v>
      </c>
      <c r="B7095" s="1">
        <v>42013</v>
      </c>
      <c r="D7095"/>
      <c r="E7095"/>
      <c r="F7095"/>
      <c r="H7095"/>
      <c r="L7095"/>
    </row>
    <row r="7096" spans="1:12" x14ac:dyDescent="0.3">
      <c r="A7096" s="6" t="s">
        <v>4304</v>
      </c>
      <c r="B7096" s="1">
        <v>42013</v>
      </c>
      <c r="D7096"/>
      <c r="E7096"/>
      <c r="F7096"/>
      <c r="H7096"/>
      <c r="L7096"/>
    </row>
    <row r="7097" spans="1:12" x14ac:dyDescent="0.3">
      <c r="A7097" s="6" t="s">
        <v>4305</v>
      </c>
      <c r="B7097" s="1">
        <v>42044</v>
      </c>
      <c r="D7097"/>
      <c r="E7097"/>
      <c r="F7097"/>
      <c r="H7097"/>
      <c r="L7097"/>
    </row>
    <row r="7098" spans="1:12" x14ac:dyDescent="0.3">
      <c r="A7098" s="6" t="s">
        <v>4306</v>
      </c>
      <c r="B7098" s="1">
        <v>42601</v>
      </c>
      <c r="D7098"/>
      <c r="E7098"/>
      <c r="F7098"/>
      <c r="H7098"/>
      <c r="L7098"/>
    </row>
    <row r="7099" spans="1:12" x14ac:dyDescent="0.3">
      <c r="A7099" s="6" t="s">
        <v>4306</v>
      </c>
      <c r="B7099" s="1">
        <v>42601</v>
      </c>
      <c r="D7099"/>
      <c r="E7099"/>
      <c r="F7099"/>
      <c r="H7099"/>
      <c r="L7099"/>
    </row>
    <row r="7100" spans="1:12" x14ac:dyDescent="0.3">
      <c r="A7100" s="6" t="s">
        <v>4306</v>
      </c>
      <c r="B7100" s="1">
        <v>42601</v>
      </c>
      <c r="D7100"/>
      <c r="E7100"/>
      <c r="F7100"/>
      <c r="H7100"/>
      <c r="L7100"/>
    </row>
    <row r="7101" spans="1:12" x14ac:dyDescent="0.3">
      <c r="A7101" s="6" t="s">
        <v>4307</v>
      </c>
      <c r="B7101" s="1">
        <v>43045</v>
      </c>
      <c r="D7101"/>
      <c r="E7101"/>
      <c r="F7101"/>
      <c r="H7101"/>
      <c r="L7101"/>
    </row>
    <row r="7102" spans="1:12" x14ac:dyDescent="0.3">
      <c r="A7102" s="6" t="s">
        <v>4308</v>
      </c>
      <c r="B7102" s="1">
        <v>42364</v>
      </c>
      <c r="D7102"/>
      <c r="E7102"/>
      <c r="F7102"/>
      <c r="H7102"/>
      <c r="L7102"/>
    </row>
    <row r="7103" spans="1:12" x14ac:dyDescent="0.3">
      <c r="A7103" s="6" t="s">
        <v>4309</v>
      </c>
      <c r="B7103" s="1">
        <v>41966</v>
      </c>
      <c r="D7103"/>
      <c r="E7103"/>
      <c r="F7103"/>
      <c r="H7103"/>
      <c r="L7103"/>
    </row>
    <row r="7104" spans="1:12" x14ac:dyDescent="0.3">
      <c r="A7104" s="6" t="s">
        <v>4310</v>
      </c>
      <c r="B7104" s="1">
        <v>42583</v>
      </c>
      <c r="D7104"/>
      <c r="E7104"/>
      <c r="F7104"/>
      <c r="H7104"/>
      <c r="L7104"/>
    </row>
    <row r="7105" spans="1:12" x14ac:dyDescent="0.3">
      <c r="A7105" s="6" t="s">
        <v>4311</v>
      </c>
      <c r="B7105" s="1">
        <v>41903</v>
      </c>
      <c r="D7105"/>
      <c r="E7105"/>
      <c r="F7105"/>
      <c r="H7105"/>
      <c r="L7105"/>
    </row>
    <row r="7106" spans="1:12" x14ac:dyDescent="0.3">
      <c r="A7106" s="6" t="s">
        <v>4312</v>
      </c>
      <c r="B7106" s="1">
        <v>42982</v>
      </c>
      <c r="D7106"/>
      <c r="E7106"/>
      <c r="F7106"/>
      <c r="H7106"/>
      <c r="L7106"/>
    </row>
    <row r="7107" spans="1:12" x14ac:dyDescent="0.3">
      <c r="A7107" s="6" t="s">
        <v>4313</v>
      </c>
      <c r="B7107" s="1">
        <v>42905</v>
      </c>
      <c r="D7107"/>
      <c r="E7107"/>
      <c r="F7107"/>
      <c r="H7107"/>
      <c r="L7107"/>
    </row>
    <row r="7108" spans="1:12" x14ac:dyDescent="0.3">
      <c r="A7108" s="6" t="s">
        <v>4313</v>
      </c>
      <c r="B7108" s="1">
        <v>42905</v>
      </c>
      <c r="D7108"/>
      <c r="E7108"/>
      <c r="F7108"/>
      <c r="H7108"/>
      <c r="L7108"/>
    </row>
    <row r="7109" spans="1:12" x14ac:dyDescent="0.3">
      <c r="A7109" s="6" t="s">
        <v>4313</v>
      </c>
      <c r="B7109" s="1">
        <v>42905</v>
      </c>
      <c r="D7109"/>
      <c r="E7109"/>
      <c r="F7109"/>
      <c r="H7109"/>
      <c r="L7109"/>
    </row>
    <row r="7110" spans="1:12" x14ac:dyDescent="0.3">
      <c r="A7110" s="6" t="s">
        <v>4314</v>
      </c>
      <c r="B7110" s="1">
        <v>42479</v>
      </c>
      <c r="D7110"/>
      <c r="E7110"/>
      <c r="F7110"/>
      <c r="H7110"/>
      <c r="L7110"/>
    </row>
    <row r="7111" spans="1:12" x14ac:dyDescent="0.3">
      <c r="A7111" s="6" t="s">
        <v>4314</v>
      </c>
      <c r="B7111" s="1">
        <v>42479</v>
      </c>
      <c r="D7111"/>
      <c r="E7111"/>
      <c r="F7111"/>
      <c r="H7111"/>
      <c r="L7111"/>
    </row>
    <row r="7112" spans="1:12" x14ac:dyDescent="0.3">
      <c r="A7112" s="6" t="s">
        <v>4314</v>
      </c>
      <c r="B7112" s="1">
        <v>42479</v>
      </c>
      <c r="D7112"/>
      <c r="E7112"/>
      <c r="F7112"/>
      <c r="H7112"/>
      <c r="L7112"/>
    </row>
    <row r="7113" spans="1:12" x14ac:dyDescent="0.3">
      <c r="A7113" s="6" t="s">
        <v>4314</v>
      </c>
      <c r="B7113" s="1">
        <v>42479</v>
      </c>
      <c r="D7113"/>
      <c r="E7113"/>
      <c r="F7113"/>
      <c r="H7113"/>
      <c r="L7113"/>
    </row>
    <row r="7114" spans="1:12" x14ac:dyDescent="0.3">
      <c r="A7114" s="6" t="s">
        <v>4314</v>
      </c>
      <c r="B7114" s="1">
        <v>42479</v>
      </c>
      <c r="D7114"/>
      <c r="E7114"/>
      <c r="F7114"/>
      <c r="H7114"/>
      <c r="L7114"/>
    </row>
    <row r="7115" spans="1:12" x14ac:dyDescent="0.3">
      <c r="A7115" s="6" t="s">
        <v>4314</v>
      </c>
      <c r="B7115" s="1">
        <v>42479</v>
      </c>
      <c r="D7115"/>
      <c r="E7115"/>
      <c r="F7115"/>
      <c r="H7115"/>
      <c r="L7115"/>
    </row>
    <row r="7116" spans="1:12" x14ac:dyDescent="0.3">
      <c r="A7116" s="6" t="s">
        <v>4314</v>
      </c>
      <c r="B7116" s="1">
        <v>42479</v>
      </c>
      <c r="D7116"/>
      <c r="E7116"/>
      <c r="F7116"/>
      <c r="H7116"/>
      <c r="L7116"/>
    </row>
    <row r="7117" spans="1:12" x14ac:dyDescent="0.3">
      <c r="A7117" s="6" t="s">
        <v>4315</v>
      </c>
      <c r="B7117" s="1">
        <v>42495</v>
      </c>
      <c r="D7117"/>
      <c r="E7117"/>
      <c r="F7117"/>
      <c r="H7117"/>
      <c r="L7117"/>
    </row>
    <row r="7118" spans="1:12" x14ac:dyDescent="0.3">
      <c r="A7118" s="6" t="s">
        <v>4315</v>
      </c>
      <c r="B7118" s="1">
        <v>42495</v>
      </c>
      <c r="D7118"/>
      <c r="E7118"/>
      <c r="F7118"/>
      <c r="H7118"/>
      <c r="L7118"/>
    </row>
    <row r="7119" spans="1:12" x14ac:dyDescent="0.3">
      <c r="A7119" s="6" t="s">
        <v>4316</v>
      </c>
      <c r="B7119" s="1">
        <v>41930</v>
      </c>
      <c r="D7119"/>
      <c r="E7119"/>
      <c r="F7119"/>
      <c r="H7119"/>
      <c r="L7119"/>
    </row>
    <row r="7120" spans="1:12" x14ac:dyDescent="0.3">
      <c r="A7120" s="6" t="s">
        <v>4316</v>
      </c>
      <c r="B7120" s="1">
        <v>41930</v>
      </c>
      <c r="D7120"/>
      <c r="E7120"/>
      <c r="F7120"/>
      <c r="H7120"/>
      <c r="L7120"/>
    </row>
    <row r="7121" spans="1:12" x14ac:dyDescent="0.3">
      <c r="A7121" s="6" t="s">
        <v>4317</v>
      </c>
      <c r="B7121" s="1">
        <v>42779</v>
      </c>
      <c r="D7121"/>
      <c r="E7121"/>
      <c r="F7121"/>
      <c r="H7121"/>
      <c r="L7121"/>
    </row>
    <row r="7122" spans="1:12" x14ac:dyDescent="0.3">
      <c r="A7122" s="6" t="s">
        <v>4318</v>
      </c>
      <c r="B7122" s="1">
        <v>43056</v>
      </c>
      <c r="D7122"/>
      <c r="E7122"/>
      <c r="F7122"/>
      <c r="H7122"/>
      <c r="L7122"/>
    </row>
    <row r="7123" spans="1:12" x14ac:dyDescent="0.3">
      <c r="A7123" s="6" t="s">
        <v>4319</v>
      </c>
      <c r="B7123" s="1">
        <v>41659</v>
      </c>
      <c r="D7123"/>
      <c r="E7123"/>
      <c r="F7123"/>
      <c r="H7123"/>
      <c r="L7123"/>
    </row>
    <row r="7124" spans="1:12" x14ac:dyDescent="0.3">
      <c r="A7124" s="6" t="s">
        <v>4320</v>
      </c>
      <c r="B7124" s="1">
        <v>43070</v>
      </c>
      <c r="D7124"/>
      <c r="E7124"/>
      <c r="F7124"/>
      <c r="H7124"/>
      <c r="L7124"/>
    </row>
    <row r="7125" spans="1:12" x14ac:dyDescent="0.3">
      <c r="A7125" s="6" t="s">
        <v>4320</v>
      </c>
      <c r="B7125" s="1">
        <v>43070</v>
      </c>
      <c r="D7125"/>
      <c r="E7125"/>
      <c r="F7125"/>
      <c r="H7125"/>
      <c r="L7125"/>
    </row>
    <row r="7126" spans="1:12" x14ac:dyDescent="0.3">
      <c r="A7126" s="6" t="s">
        <v>4321</v>
      </c>
      <c r="B7126" s="1">
        <v>42225</v>
      </c>
      <c r="D7126"/>
      <c r="E7126"/>
      <c r="F7126"/>
      <c r="H7126"/>
      <c r="L7126"/>
    </row>
    <row r="7127" spans="1:12" x14ac:dyDescent="0.3">
      <c r="A7127" s="6" t="s">
        <v>4321</v>
      </c>
      <c r="B7127" s="1">
        <v>42225</v>
      </c>
      <c r="D7127"/>
      <c r="E7127"/>
      <c r="F7127"/>
      <c r="H7127"/>
      <c r="L7127"/>
    </row>
    <row r="7128" spans="1:12" x14ac:dyDescent="0.3">
      <c r="A7128" s="6" t="s">
        <v>4322</v>
      </c>
      <c r="B7128" s="1">
        <v>42640</v>
      </c>
      <c r="D7128"/>
      <c r="E7128"/>
      <c r="F7128"/>
      <c r="H7128"/>
      <c r="L7128"/>
    </row>
    <row r="7129" spans="1:12" x14ac:dyDescent="0.3">
      <c r="A7129" s="6" t="s">
        <v>4322</v>
      </c>
      <c r="B7129" s="1">
        <v>42640</v>
      </c>
      <c r="D7129"/>
      <c r="E7129"/>
      <c r="F7129"/>
      <c r="H7129"/>
      <c r="L7129"/>
    </row>
    <row r="7130" spans="1:12" x14ac:dyDescent="0.3">
      <c r="A7130" s="6" t="s">
        <v>4323</v>
      </c>
      <c r="B7130" s="1">
        <v>42688</v>
      </c>
      <c r="D7130"/>
      <c r="E7130"/>
      <c r="F7130"/>
      <c r="H7130"/>
      <c r="L7130"/>
    </row>
    <row r="7131" spans="1:12" x14ac:dyDescent="0.3">
      <c r="A7131" s="6" t="s">
        <v>4323</v>
      </c>
      <c r="B7131" s="1">
        <v>42688</v>
      </c>
      <c r="D7131"/>
      <c r="E7131"/>
      <c r="F7131"/>
      <c r="H7131"/>
      <c r="L7131"/>
    </row>
    <row r="7132" spans="1:12" x14ac:dyDescent="0.3">
      <c r="A7132" s="6" t="s">
        <v>4324</v>
      </c>
      <c r="B7132" s="1">
        <v>42476</v>
      </c>
      <c r="D7132"/>
      <c r="E7132"/>
      <c r="F7132"/>
      <c r="H7132"/>
      <c r="L7132"/>
    </row>
    <row r="7133" spans="1:12" x14ac:dyDescent="0.3">
      <c r="A7133" s="6" t="s">
        <v>4324</v>
      </c>
      <c r="B7133" s="1">
        <v>42476</v>
      </c>
      <c r="D7133"/>
      <c r="E7133"/>
      <c r="F7133"/>
      <c r="H7133"/>
      <c r="L7133"/>
    </row>
    <row r="7134" spans="1:12" x14ac:dyDescent="0.3">
      <c r="A7134" s="6" t="s">
        <v>4325</v>
      </c>
      <c r="B7134" s="1">
        <v>43065</v>
      </c>
      <c r="D7134"/>
      <c r="E7134"/>
      <c r="F7134"/>
      <c r="H7134"/>
      <c r="L7134"/>
    </row>
    <row r="7135" spans="1:12" x14ac:dyDescent="0.3">
      <c r="A7135" s="6" t="s">
        <v>4325</v>
      </c>
      <c r="B7135" s="1">
        <v>43065</v>
      </c>
      <c r="D7135"/>
      <c r="E7135"/>
      <c r="F7135"/>
      <c r="H7135"/>
      <c r="L7135"/>
    </row>
    <row r="7136" spans="1:12" x14ac:dyDescent="0.3">
      <c r="A7136" s="6" t="s">
        <v>4325</v>
      </c>
      <c r="B7136" s="1">
        <v>43065</v>
      </c>
      <c r="D7136"/>
      <c r="E7136"/>
      <c r="F7136"/>
      <c r="H7136"/>
      <c r="L7136"/>
    </row>
    <row r="7137" spans="1:12" x14ac:dyDescent="0.3">
      <c r="A7137" s="6" t="s">
        <v>4325</v>
      </c>
      <c r="B7137" s="1">
        <v>43065</v>
      </c>
      <c r="D7137"/>
      <c r="E7137"/>
      <c r="F7137"/>
      <c r="H7137"/>
      <c r="L7137"/>
    </row>
    <row r="7138" spans="1:12" x14ac:dyDescent="0.3">
      <c r="A7138" s="6" t="s">
        <v>4325</v>
      </c>
      <c r="B7138" s="1">
        <v>43065</v>
      </c>
      <c r="D7138"/>
      <c r="E7138"/>
      <c r="F7138"/>
      <c r="H7138"/>
      <c r="L7138"/>
    </row>
    <row r="7139" spans="1:12" x14ac:dyDescent="0.3">
      <c r="A7139" s="6" t="s">
        <v>4326</v>
      </c>
      <c r="B7139" s="1">
        <v>42328</v>
      </c>
      <c r="D7139"/>
      <c r="E7139"/>
      <c r="F7139"/>
      <c r="H7139"/>
      <c r="L7139"/>
    </row>
    <row r="7140" spans="1:12" x14ac:dyDescent="0.3">
      <c r="A7140" s="6" t="s">
        <v>4326</v>
      </c>
      <c r="B7140" s="1">
        <v>42328</v>
      </c>
      <c r="D7140"/>
      <c r="E7140"/>
      <c r="F7140"/>
      <c r="H7140"/>
      <c r="L7140"/>
    </row>
    <row r="7141" spans="1:12" x14ac:dyDescent="0.3">
      <c r="A7141" s="6" t="s">
        <v>4326</v>
      </c>
      <c r="B7141" s="1">
        <v>42328</v>
      </c>
      <c r="D7141"/>
      <c r="E7141"/>
      <c r="F7141"/>
      <c r="H7141"/>
      <c r="L7141"/>
    </row>
    <row r="7142" spans="1:12" x14ac:dyDescent="0.3">
      <c r="A7142" s="6" t="s">
        <v>4326</v>
      </c>
      <c r="B7142" s="1">
        <v>42328</v>
      </c>
      <c r="D7142"/>
      <c r="E7142"/>
      <c r="F7142"/>
      <c r="H7142"/>
      <c r="L7142"/>
    </row>
    <row r="7143" spans="1:12" x14ac:dyDescent="0.3">
      <c r="A7143" s="6" t="s">
        <v>4327</v>
      </c>
      <c r="B7143" s="1">
        <v>42985</v>
      </c>
      <c r="D7143"/>
      <c r="E7143"/>
      <c r="F7143"/>
      <c r="H7143"/>
      <c r="L7143"/>
    </row>
    <row r="7144" spans="1:12" x14ac:dyDescent="0.3">
      <c r="A7144" s="6" t="s">
        <v>4327</v>
      </c>
      <c r="B7144" s="1">
        <v>42985</v>
      </c>
      <c r="D7144"/>
      <c r="E7144"/>
      <c r="F7144"/>
      <c r="H7144"/>
      <c r="L7144"/>
    </row>
    <row r="7145" spans="1:12" x14ac:dyDescent="0.3">
      <c r="A7145" s="6" t="s">
        <v>4328</v>
      </c>
      <c r="B7145" s="1">
        <v>41967</v>
      </c>
      <c r="D7145"/>
      <c r="E7145"/>
      <c r="F7145"/>
      <c r="H7145"/>
      <c r="L7145"/>
    </row>
    <row r="7146" spans="1:12" x14ac:dyDescent="0.3">
      <c r="A7146" s="6" t="s">
        <v>4329</v>
      </c>
      <c r="B7146" s="1">
        <v>42805</v>
      </c>
      <c r="D7146"/>
      <c r="E7146"/>
      <c r="F7146"/>
      <c r="H7146"/>
      <c r="L7146"/>
    </row>
    <row r="7147" spans="1:12" x14ac:dyDescent="0.3">
      <c r="A7147" s="6" t="s">
        <v>4329</v>
      </c>
      <c r="B7147" s="1">
        <v>42805</v>
      </c>
      <c r="D7147"/>
      <c r="E7147"/>
      <c r="F7147"/>
      <c r="H7147"/>
      <c r="L7147"/>
    </row>
    <row r="7148" spans="1:12" x14ac:dyDescent="0.3">
      <c r="A7148" s="6" t="s">
        <v>4329</v>
      </c>
      <c r="B7148" s="1">
        <v>42805</v>
      </c>
      <c r="D7148"/>
      <c r="E7148"/>
      <c r="F7148"/>
      <c r="H7148"/>
      <c r="L7148"/>
    </row>
    <row r="7149" spans="1:12" x14ac:dyDescent="0.3">
      <c r="A7149" s="6" t="s">
        <v>4329</v>
      </c>
      <c r="B7149" s="1">
        <v>42805</v>
      </c>
      <c r="D7149"/>
      <c r="E7149"/>
      <c r="F7149"/>
      <c r="H7149"/>
      <c r="L7149"/>
    </row>
    <row r="7150" spans="1:12" x14ac:dyDescent="0.3">
      <c r="A7150" s="6" t="s">
        <v>4330</v>
      </c>
      <c r="B7150" s="1">
        <v>42533</v>
      </c>
      <c r="D7150"/>
      <c r="E7150"/>
      <c r="F7150"/>
      <c r="H7150"/>
      <c r="L7150"/>
    </row>
    <row r="7151" spans="1:12" x14ac:dyDescent="0.3">
      <c r="A7151" s="6" t="s">
        <v>4330</v>
      </c>
      <c r="B7151" s="1">
        <v>42533</v>
      </c>
      <c r="D7151"/>
      <c r="E7151"/>
      <c r="F7151"/>
      <c r="H7151"/>
      <c r="L7151"/>
    </row>
    <row r="7152" spans="1:12" x14ac:dyDescent="0.3">
      <c r="A7152" s="6" t="s">
        <v>4331</v>
      </c>
      <c r="B7152" s="1">
        <v>42181</v>
      </c>
      <c r="D7152"/>
      <c r="E7152"/>
      <c r="F7152"/>
      <c r="H7152"/>
      <c r="L7152"/>
    </row>
    <row r="7153" spans="1:12" x14ac:dyDescent="0.3">
      <c r="A7153" s="6" t="s">
        <v>4332</v>
      </c>
      <c r="B7153" s="1">
        <v>43091</v>
      </c>
      <c r="D7153"/>
      <c r="E7153"/>
      <c r="F7153"/>
      <c r="H7153"/>
      <c r="L7153"/>
    </row>
    <row r="7154" spans="1:12" x14ac:dyDescent="0.3">
      <c r="A7154" s="6" t="s">
        <v>4333</v>
      </c>
      <c r="B7154" s="1">
        <v>43091</v>
      </c>
      <c r="D7154"/>
      <c r="E7154"/>
      <c r="F7154"/>
      <c r="H7154"/>
      <c r="L7154"/>
    </row>
    <row r="7155" spans="1:12" x14ac:dyDescent="0.3">
      <c r="A7155" s="6" t="s">
        <v>4334</v>
      </c>
      <c r="B7155" s="1">
        <v>41921</v>
      </c>
      <c r="D7155"/>
      <c r="E7155"/>
      <c r="F7155"/>
      <c r="H7155"/>
      <c r="L7155"/>
    </row>
    <row r="7156" spans="1:12" x14ac:dyDescent="0.3">
      <c r="A7156" s="6" t="s">
        <v>4335</v>
      </c>
      <c r="B7156" s="1">
        <v>42348</v>
      </c>
      <c r="D7156"/>
      <c r="E7156"/>
      <c r="F7156"/>
      <c r="H7156"/>
      <c r="L7156"/>
    </row>
    <row r="7157" spans="1:12" x14ac:dyDescent="0.3">
      <c r="A7157" s="6" t="s">
        <v>4336</v>
      </c>
      <c r="B7157" s="1">
        <v>42363</v>
      </c>
      <c r="D7157"/>
      <c r="E7157"/>
      <c r="F7157"/>
      <c r="H7157"/>
      <c r="L7157"/>
    </row>
    <row r="7158" spans="1:12" x14ac:dyDescent="0.3">
      <c r="A7158" s="6" t="s">
        <v>4336</v>
      </c>
      <c r="B7158" s="1">
        <v>42363</v>
      </c>
      <c r="D7158"/>
      <c r="E7158"/>
      <c r="F7158"/>
      <c r="H7158"/>
      <c r="L7158"/>
    </row>
    <row r="7159" spans="1:12" x14ac:dyDescent="0.3">
      <c r="A7159" s="6" t="s">
        <v>4337</v>
      </c>
      <c r="B7159" s="1">
        <v>42854</v>
      </c>
      <c r="D7159"/>
      <c r="E7159"/>
      <c r="F7159"/>
      <c r="H7159"/>
      <c r="L7159"/>
    </row>
    <row r="7160" spans="1:12" x14ac:dyDescent="0.3">
      <c r="A7160" s="6" t="s">
        <v>4338</v>
      </c>
      <c r="B7160" s="1">
        <v>42457</v>
      </c>
      <c r="D7160"/>
      <c r="E7160"/>
      <c r="F7160"/>
      <c r="H7160"/>
      <c r="L7160"/>
    </row>
    <row r="7161" spans="1:12" x14ac:dyDescent="0.3">
      <c r="A7161" s="6" t="s">
        <v>4338</v>
      </c>
      <c r="B7161" s="1">
        <v>42457</v>
      </c>
      <c r="D7161"/>
      <c r="E7161"/>
      <c r="F7161"/>
      <c r="H7161"/>
      <c r="L7161"/>
    </row>
    <row r="7162" spans="1:12" x14ac:dyDescent="0.3">
      <c r="A7162" s="6" t="s">
        <v>4339</v>
      </c>
      <c r="B7162" s="1">
        <v>42137</v>
      </c>
      <c r="D7162"/>
      <c r="E7162"/>
      <c r="F7162"/>
      <c r="H7162"/>
      <c r="L7162"/>
    </row>
    <row r="7163" spans="1:12" x14ac:dyDescent="0.3">
      <c r="A7163" s="6" t="s">
        <v>4339</v>
      </c>
      <c r="B7163" s="1">
        <v>42137</v>
      </c>
      <c r="D7163"/>
      <c r="E7163"/>
      <c r="F7163"/>
      <c r="H7163"/>
      <c r="L7163"/>
    </row>
    <row r="7164" spans="1:12" x14ac:dyDescent="0.3">
      <c r="A7164" s="6" t="s">
        <v>4340</v>
      </c>
      <c r="B7164" s="1">
        <v>41824</v>
      </c>
      <c r="D7164"/>
      <c r="E7164"/>
      <c r="F7164"/>
      <c r="H7164"/>
      <c r="L7164"/>
    </row>
    <row r="7165" spans="1:12" x14ac:dyDescent="0.3">
      <c r="A7165" s="6" t="s">
        <v>4340</v>
      </c>
      <c r="B7165" s="1">
        <v>41824</v>
      </c>
      <c r="D7165"/>
      <c r="E7165"/>
      <c r="F7165"/>
      <c r="H7165"/>
      <c r="L7165"/>
    </row>
    <row r="7166" spans="1:12" x14ac:dyDescent="0.3">
      <c r="A7166" s="6" t="s">
        <v>4341</v>
      </c>
      <c r="B7166" s="1">
        <v>41751</v>
      </c>
      <c r="D7166"/>
      <c r="E7166"/>
      <c r="F7166"/>
      <c r="H7166"/>
      <c r="L7166"/>
    </row>
    <row r="7167" spans="1:12" x14ac:dyDescent="0.3">
      <c r="A7167" s="6" t="s">
        <v>4341</v>
      </c>
      <c r="B7167" s="1">
        <v>41751</v>
      </c>
      <c r="D7167"/>
      <c r="E7167"/>
      <c r="F7167"/>
      <c r="H7167"/>
      <c r="L7167"/>
    </row>
    <row r="7168" spans="1:12" x14ac:dyDescent="0.3">
      <c r="A7168" s="6" t="s">
        <v>4342</v>
      </c>
      <c r="B7168" s="1">
        <v>42632</v>
      </c>
      <c r="D7168"/>
      <c r="E7168"/>
      <c r="F7168"/>
      <c r="H7168"/>
      <c r="L7168"/>
    </row>
    <row r="7169" spans="1:12" x14ac:dyDescent="0.3">
      <c r="A7169" s="6" t="s">
        <v>4343</v>
      </c>
      <c r="B7169" s="1">
        <v>41842</v>
      </c>
      <c r="D7169"/>
      <c r="E7169"/>
      <c r="F7169"/>
      <c r="H7169"/>
      <c r="L7169"/>
    </row>
    <row r="7170" spans="1:12" x14ac:dyDescent="0.3">
      <c r="A7170" s="6" t="s">
        <v>4343</v>
      </c>
      <c r="B7170" s="1">
        <v>41842</v>
      </c>
      <c r="D7170"/>
      <c r="E7170"/>
      <c r="F7170"/>
      <c r="H7170"/>
      <c r="L7170"/>
    </row>
    <row r="7171" spans="1:12" x14ac:dyDescent="0.3">
      <c r="A7171" s="6" t="s">
        <v>4343</v>
      </c>
      <c r="B7171" s="1">
        <v>41842</v>
      </c>
      <c r="D7171"/>
      <c r="E7171"/>
      <c r="F7171"/>
      <c r="H7171"/>
      <c r="L7171"/>
    </row>
    <row r="7172" spans="1:12" x14ac:dyDescent="0.3">
      <c r="A7172" s="6" t="s">
        <v>4343</v>
      </c>
      <c r="B7172" s="1">
        <v>41842</v>
      </c>
      <c r="D7172"/>
      <c r="E7172"/>
      <c r="F7172"/>
      <c r="H7172"/>
      <c r="L7172"/>
    </row>
    <row r="7173" spans="1:12" x14ac:dyDescent="0.3">
      <c r="A7173" s="6" t="s">
        <v>4344</v>
      </c>
      <c r="B7173" s="1">
        <v>43016</v>
      </c>
      <c r="D7173"/>
      <c r="E7173"/>
      <c r="F7173"/>
      <c r="H7173"/>
      <c r="L7173"/>
    </row>
    <row r="7174" spans="1:12" x14ac:dyDescent="0.3">
      <c r="A7174" s="6" t="s">
        <v>4345</v>
      </c>
      <c r="B7174" s="1">
        <v>42850</v>
      </c>
      <c r="D7174"/>
      <c r="E7174"/>
      <c r="F7174"/>
      <c r="H7174"/>
      <c r="L7174"/>
    </row>
    <row r="7175" spans="1:12" x14ac:dyDescent="0.3">
      <c r="A7175" s="6" t="s">
        <v>4346</v>
      </c>
      <c r="B7175" s="1">
        <v>42820</v>
      </c>
      <c r="D7175"/>
      <c r="E7175"/>
      <c r="F7175"/>
      <c r="H7175"/>
      <c r="L7175"/>
    </row>
    <row r="7176" spans="1:12" x14ac:dyDescent="0.3">
      <c r="A7176" s="6" t="s">
        <v>4346</v>
      </c>
      <c r="B7176" s="1">
        <v>42820</v>
      </c>
      <c r="D7176"/>
      <c r="E7176"/>
      <c r="F7176"/>
      <c r="H7176"/>
      <c r="L7176"/>
    </row>
    <row r="7177" spans="1:12" x14ac:dyDescent="0.3">
      <c r="A7177" s="6" t="s">
        <v>4346</v>
      </c>
      <c r="B7177" s="1">
        <v>42820</v>
      </c>
      <c r="D7177"/>
      <c r="E7177"/>
      <c r="F7177"/>
      <c r="H7177"/>
      <c r="L7177"/>
    </row>
    <row r="7178" spans="1:12" x14ac:dyDescent="0.3">
      <c r="A7178" s="6" t="s">
        <v>4346</v>
      </c>
      <c r="B7178" s="1">
        <v>42820</v>
      </c>
      <c r="D7178"/>
      <c r="E7178"/>
      <c r="F7178"/>
      <c r="H7178"/>
      <c r="L7178"/>
    </row>
    <row r="7179" spans="1:12" x14ac:dyDescent="0.3">
      <c r="A7179" s="6" t="s">
        <v>4346</v>
      </c>
      <c r="B7179" s="1">
        <v>42820</v>
      </c>
      <c r="D7179"/>
      <c r="E7179"/>
      <c r="F7179"/>
      <c r="H7179"/>
      <c r="L7179"/>
    </row>
    <row r="7180" spans="1:12" x14ac:dyDescent="0.3">
      <c r="A7180" s="6" t="s">
        <v>4347</v>
      </c>
      <c r="B7180" s="1">
        <v>42859</v>
      </c>
      <c r="D7180"/>
      <c r="E7180"/>
      <c r="F7180"/>
      <c r="H7180"/>
      <c r="L7180"/>
    </row>
    <row r="7181" spans="1:12" x14ac:dyDescent="0.3">
      <c r="A7181" s="6" t="s">
        <v>4347</v>
      </c>
      <c r="B7181" s="1">
        <v>42859</v>
      </c>
      <c r="D7181"/>
      <c r="E7181"/>
      <c r="F7181"/>
      <c r="H7181"/>
      <c r="L7181"/>
    </row>
    <row r="7182" spans="1:12" x14ac:dyDescent="0.3">
      <c r="A7182" s="6" t="s">
        <v>4348</v>
      </c>
      <c r="B7182" s="1">
        <v>42688</v>
      </c>
      <c r="D7182"/>
      <c r="E7182"/>
      <c r="F7182"/>
      <c r="H7182"/>
      <c r="L7182"/>
    </row>
    <row r="7183" spans="1:12" x14ac:dyDescent="0.3">
      <c r="A7183" s="6" t="s">
        <v>4349</v>
      </c>
      <c r="B7183" s="1">
        <v>41645</v>
      </c>
      <c r="D7183"/>
      <c r="E7183"/>
      <c r="F7183"/>
      <c r="H7183"/>
      <c r="L7183"/>
    </row>
    <row r="7184" spans="1:12" x14ac:dyDescent="0.3">
      <c r="A7184" s="6" t="s">
        <v>4350</v>
      </c>
      <c r="B7184" s="1">
        <v>42731</v>
      </c>
      <c r="D7184"/>
      <c r="E7184"/>
      <c r="F7184"/>
      <c r="H7184"/>
      <c r="L7184"/>
    </row>
    <row r="7185" spans="1:12" x14ac:dyDescent="0.3">
      <c r="A7185" s="6" t="s">
        <v>4351</v>
      </c>
      <c r="B7185" s="1">
        <v>42855</v>
      </c>
      <c r="D7185"/>
      <c r="E7185"/>
      <c r="F7185"/>
      <c r="H7185"/>
      <c r="L7185"/>
    </row>
    <row r="7186" spans="1:12" x14ac:dyDescent="0.3">
      <c r="A7186" s="6" t="s">
        <v>4352</v>
      </c>
      <c r="B7186" s="1">
        <v>42846</v>
      </c>
      <c r="D7186"/>
      <c r="E7186"/>
      <c r="F7186"/>
      <c r="H7186"/>
      <c r="L7186"/>
    </row>
    <row r="7187" spans="1:12" x14ac:dyDescent="0.3">
      <c r="A7187" s="6" t="s">
        <v>4353</v>
      </c>
      <c r="B7187" s="1">
        <v>42964</v>
      </c>
      <c r="D7187"/>
      <c r="E7187"/>
      <c r="F7187"/>
      <c r="H7187"/>
      <c r="L7187"/>
    </row>
    <row r="7188" spans="1:12" x14ac:dyDescent="0.3">
      <c r="A7188" s="6" t="s">
        <v>4353</v>
      </c>
      <c r="B7188" s="1">
        <v>42964</v>
      </c>
      <c r="D7188"/>
      <c r="E7188"/>
      <c r="F7188"/>
      <c r="H7188"/>
      <c r="L7188"/>
    </row>
    <row r="7189" spans="1:12" x14ac:dyDescent="0.3">
      <c r="A7189" s="6" t="s">
        <v>4353</v>
      </c>
      <c r="B7189" s="1">
        <v>42964</v>
      </c>
      <c r="D7189"/>
      <c r="E7189"/>
      <c r="F7189"/>
      <c r="H7189"/>
      <c r="L7189"/>
    </row>
    <row r="7190" spans="1:12" x14ac:dyDescent="0.3">
      <c r="A7190" s="6" t="s">
        <v>4353</v>
      </c>
      <c r="B7190" s="1">
        <v>42964</v>
      </c>
      <c r="D7190"/>
      <c r="E7190"/>
      <c r="F7190"/>
      <c r="H7190"/>
      <c r="L7190"/>
    </row>
    <row r="7191" spans="1:12" x14ac:dyDescent="0.3">
      <c r="A7191" s="6" t="s">
        <v>4353</v>
      </c>
      <c r="B7191" s="1">
        <v>42964</v>
      </c>
      <c r="D7191"/>
      <c r="E7191"/>
      <c r="F7191"/>
      <c r="H7191"/>
      <c r="L7191"/>
    </row>
    <row r="7192" spans="1:12" x14ac:dyDescent="0.3">
      <c r="A7192" s="6" t="s">
        <v>4354</v>
      </c>
      <c r="B7192" s="1">
        <v>42686</v>
      </c>
      <c r="D7192"/>
      <c r="E7192"/>
      <c r="F7192"/>
      <c r="H7192"/>
      <c r="L7192"/>
    </row>
    <row r="7193" spans="1:12" x14ac:dyDescent="0.3">
      <c r="A7193" s="6" t="s">
        <v>4354</v>
      </c>
      <c r="B7193" s="1">
        <v>42686</v>
      </c>
      <c r="D7193"/>
      <c r="E7193"/>
      <c r="F7193"/>
      <c r="H7193"/>
      <c r="L7193"/>
    </row>
    <row r="7194" spans="1:12" x14ac:dyDescent="0.3">
      <c r="A7194" s="6" t="s">
        <v>4355</v>
      </c>
      <c r="B7194" s="1">
        <v>42644</v>
      </c>
      <c r="D7194"/>
      <c r="E7194"/>
      <c r="F7194"/>
      <c r="H7194"/>
      <c r="L7194"/>
    </row>
    <row r="7195" spans="1:12" x14ac:dyDescent="0.3">
      <c r="A7195" s="6" t="s">
        <v>4355</v>
      </c>
      <c r="B7195" s="1">
        <v>42644</v>
      </c>
      <c r="D7195"/>
      <c r="E7195"/>
      <c r="F7195"/>
      <c r="H7195"/>
      <c r="L7195"/>
    </row>
    <row r="7196" spans="1:12" x14ac:dyDescent="0.3">
      <c r="A7196" s="6" t="s">
        <v>4356</v>
      </c>
      <c r="B7196" s="1">
        <v>42412</v>
      </c>
      <c r="D7196"/>
      <c r="E7196"/>
      <c r="F7196"/>
      <c r="H7196"/>
      <c r="L7196"/>
    </row>
    <row r="7197" spans="1:12" x14ac:dyDescent="0.3">
      <c r="A7197" s="6" t="s">
        <v>4356</v>
      </c>
      <c r="B7197" s="1">
        <v>42412</v>
      </c>
      <c r="D7197"/>
      <c r="E7197"/>
      <c r="F7197"/>
      <c r="H7197"/>
      <c r="L7197"/>
    </row>
    <row r="7198" spans="1:12" x14ac:dyDescent="0.3">
      <c r="A7198" s="6" t="s">
        <v>4357</v>
      </c>
      <c r="B7198" s="1">
        <v>42687</v>
      </c>
      <c r="D7198"/>
      <c r="E7198"/>
      <c r="F7198"/>
      <c r="H7198"/>
      <c r="L7198"/>
    </row>
    <row r="7199" spans="1:12" x14ac:dyDescent="0.3">
      <c r="A7199" s="6" t="s">
        <v>4358</v>
      </c>
      <c r="B7199" s="1">
        <v>41755</v>
      </c>
      <c r="D7199"/>
      <c r="E7199"/>
      <c r="F7199"/>
      <c r="H7199"/>
      <c r="L7199"/>
    </row>
    <row r="7200" spans="1:12" x14ac:dyDescent="0.3">
      <c r="A7200" s="6" t="s">
        <v>4358</v>
      </c>
      <c r="B7200" s="1">
        <v>41755</v>
      </c>
      <c r="D7200"/>
      <c r="E7200"/>
      <c r="F7200"/>
      <c r="H7200"/>
      <c r="L7200"/>
    </row>
    <row r="7201" spans="1:12" x14ac:dyDescent="0.3">
      <c r="A7201" s="6" t="s">
        <v>4359</v>
      </c>
      <c r="B7201" s="1">
        <v>42227</v>
      </c>
      <c r="D7201"/>
      <c r="E7201"/>
      <c r="F7201"/>
      <c r="H7201"/>
      <c r="L7201"/>
    </row>
    <row r="7202" spans="1:12" x14ac:dyDescent="0.3">
      <c r="A7202" s="6" t="s">
        <v>4359</v>
      </c>
      <c r="B7202" s="1">
        <v>42227</v>
      </c>
      <c r="D7202"/>
      <c r="E7202"/>
      <c r="F7202"/>
      <c r="H7202"/>
      <c r="L7202"/>
    </row>
    <row r="7203" spans="1:12" x14ac:dyDescent="0.3">
      <c r="A7203" s="6" t="s">
        <v>4360</v>
      </c>
      <c r="B7203" s="1">
        <v>42701</v>
      </c>
      <c r="D7203"/>
      <c r="E7203"/>
      <c r="F7203"/>
      <c r="H7203"/>
      <c r="L7203"/>
    </row>
    <row r="7204" spans="1:12" x14ac:dyDescent="0.3">
      <c r="A7204" s="6" t="s">
        <v>4360</v>
      </c>
      <c r="B7204" s="1">
        <v>42701</v>
      </c>
      <c r="D7204"/>
      <c r="E7204"/>
      <c r="F7204"/>
      <c r="H7204"/>
      <c r="L7204"/>
    </row>
    <row r="7205" spans="1:12" x14ac:dyDescent="0.3">
      <c r="A7205" s="6" t="s">
        <v>4361</v>
      </c>
      <c r="B7205" s="1">
        <v>42671</v>
      </c>
      <c r="D7205"/>
      <c r="E7205"/>
      <c r="F7205"/>
      <c r="H7205"/>
      <c r="L7205"/>
    </row>
    <row r="7206" spans="1:12" x14ac:dyDescent="0.3">
      <c r="A7206" s="6" t="s">
        <v>4362</v>
      </c>
      <c r="B7206" s="1">
        <v>42002</v>
      </c>
      <c r="D7206"/>
      <c r="E7206"/>
      <c r="F7206"/>
      <c r="H7206"/>
      <c r="L7206"/>
    </row>
    <row r="7207" spans="1:12" x14ac:dyDescent="0.3">
      <c r="A7207" s="6" t="s">
        <v>4363</v>
      </c>
      <c r="B7207" s="1">
        <v>42257</v>
      </c>
      <c r="D7207"/>
      <c r="E7207"/>
      <c r="F7207"/>
      <c r="H7207"/>
      <c r="L7207"/>
    </row>
    <row r="7208" spans="1:12" x14ac:dyDescent="0.3">
      <c r="A7208" s="6" t="s">
        <v>4364</v>
      </c>
      <c r="B7208" s="1">
        <v>43010</v>
      </c>
      <c r="D7208"/>
      <c r="E7208"/>
      <c r="F7208"/>
      <c r="H7208"/>
      <c r="L7208"/>
    </row>
    <row r="7209" spans="1:12" x14ac:dyDescent="0.3">
      <c r="A7209" s="6" t="s">
        <v>4364</v>
      </c>
      <c r="B7209" s="1">
        <v>43010</v>
      </c>
      <c r="D7209"/>
      <c r="E7209"/>
      <c r="F7209"/>
      <c r="H7209"/>
      <c r="L7209"/>
    </row>
    <row r="7210" spans="1:12" x14ac:dyDescent="0.3">
      <c r="A7210" s="6" t="s">
        <v>4365</v>
      </c>
      <c r="B7210" s="1">
        <v>42624</v>
      </c>
      <c r="D7210"/>
      <c r="E7210"/>
      <c r="F7210"/>
      <c r="H7210"/>
      <c r="L7210"/>
    </row>
    <row r="7211" spans="1:12" x14ac:dyDescent="0.3">
      <c r="A7211" s="6" t="s">
        <v>4365</v>
      </c>
      <c r="B7211" s="1">
        <v>42624</v>
      </c>
      <c r="D7211"/>
      <c r="E7211"/>
      <c r="F7211"/>
      <c r="H7211"/>
      <c r="L7211"/>
    </row>
    <row r="7212" spans="1:12" x14ac:dyDescent="0.3">
      <c r="A7212" s="6" t="s">
        <v>4365</v>
      </c>
      <c r="B7212" s="1">
        <v>42624</v>
      </c>
      <c r="D7212"/>
      <c r="E7212"/>
      <c r="F7212"/>
      <c r="H7212"/>
      <c r="L7212"/>
    </row>
    <row r="7213" spans="1:12" x14ac:dyDescent="0.3">
      <c r="A7213" s="6" t="s">
        <v>4366</v>
      </c>
      <c r="B7213" s="1">
        <v>42523</v>
      </c>
      <c r="D7213"/>
      <c r="E7213"/>
      <c r="F7213"/>
      <c r="H7213"/>
      <c r="L7213"/>
    </row>
    <row r="7214" spans="1:12" x14ac:dyDescent="0.3">
      <c r="A7214" s="6" t="s">
        <v>4366</v>
      </c>
      <c r="B7214" s="1">
        <v>42523</v>
      </c>
      <c r="D7214"/>
      <c r="E7214"/>
      <c r="F7214"/>
      <c r="H7214"/>
      <c r="L7214"/>
    </row>
    <row r="7215" spans="1:12" x14ac:dyDescent="0.3">
      <c r="A7215" s="6" t="s">
        <v>4366</v>
      </c>
      <c r="B7215" s="1">
        <v>42523</v>
      </c>
      <c r="D7215"/>
      <c r="E7215"/>
      <c r="F7215"/>
      <c r="H7215"/>
      <c r="L7215"/>
    </row>
    <row r="7216" spans="1:12" x14ac:dyDescent="0.3">
      <c r="A7216" s="6" t="s">
        <v>4367</v>
      </c>
      <c r="B7216" s="1">
        <v>43023</v>
      </c>
      <c r="D7216"/>
      <c r="E7216"/>
      <c r="F7216"/>
      <c r="H7216"/>
      <c r="L7216"/>
    </row>
    <row r="7217" spans="1:12" x14ac:dyDescent="0.3">
      <c r="A7217" s="6" t="s">
        <v>4368</v>
      </c>
      <c r="B7217" s="1">
        <v>42274</v>
      </c>
      <c r="D7217"/>
      <c r="E7217"/>
      <c r="F7217"/>
      <c r="H7217"/>
      <c r="L7217"/>
    </row>
    <row r="7218" spans="1:12" x14ac:dyDescent="0.3">
      <c r="A7218" s="6" t="s">
        <v>4368</v>
      </c>
      <c r="B7218" s="1">
        <v>42274</v>
      </c>
      <c r="D7218"/>
      <c r="E7218"/>
      <c r="F7218"/>
      <c r="H7218"/>
      <c r="L7218"/>
    </row>
    <row r="7219" spans="1:12" x14ac:dyDescent="0.3">
      <c r="A7219" s="6" t="s">
        <v>4369</v>
      </c>
      <c r="B7219" s="1">
        <v>42127</v>
      </c>
      <c r="D7219"/>
      <c r="E7219"/>
      <c r="F7219"/>
      <c r="H7219"/>
      <c r="L7219"/>
    </row>
    <row r="7220" spans="1:12" x14ac:dyDescent="0.3">
      <c r="A7220" s="6" t="s">
        <v>4369</v>
      </c>
      <c r="B7220" s="1">
        <v>42127</v>
      </c>
      <c r="D7220"/>
      <c r="E7220"/>
      <c r="F7220"/>
      <c r="H7220"/>
      <c r="L7220"/>
    </row>
    <row r="7221" spans="1:12" x14ac:dyDescent="0.3">
      <c r="A7221" s="6" t="s">
        <v>4369</v>
      </c>
      <c r="B7221" s="1">
        <v>42127</v>
      </c>
      <c r="D7221"/>
      <c r="E7221"/>
      <c r="F7221"/>
      <c r="H7221"/>
      <c r="L7221"/>
    </row>
    <row r="7222" spans="1:12" x14ac:dyDescent="0.3">
      <c r="A7222" s="6" t="s">
        <v>4369</v>
      </c>
      <c r="B7222" s="1">
        <v>42127</v>
      </c>
      <c r="D7222"/>
      <c r="E7222"/>
      <c r="F7222"/>
      <c r="H7222"/>
      <c r="L7222"/>
    </row>
    <row r="7223" spans="1:12" x14ac:dyDescent="0.3">
      <c r="A7223" s="6" t="s">
        <v>4370</v>
      </c>
      <c r="B7223" s="1">
        <v>42744</v>
      </c>
      <c r="D7223"/>
      <c r="E7223"/>
      <c r="F7223"/>
      <c r="H7223"/>
      <c r="L7223"/>
    </row>
    <row r="7224" spans="1:12" x14ac:dyDescent="0.3">
      <c r="A7224" s="6" t="s">
        <v>4371</v>
      </c>
      <c r="B7224" s="1">
        <v>42762</v>
      </c>
      <c r="D7224"/>
      <c r="E7224"/>
      <c r="F7224"/>
      <c r="H7224"/>
      <c r="L7224"/>
    </row>
    <row r="7225" spans="1:12" x14ac:dyDescent="0.3">
      <c r="A7225" s="6" t="s">
        <v>4372</v>
      </c>
      <c r="B7225" s="1">
        <v>42980</v>
      </c>
      <c r="D7225"/>
      <c r="E7225"/>
      <c r="F7225"/>
      <c r="H7225"/>
      <c r="L7225"/>
    </row>
    <row r="7226" spans="1:12" x14ac:dyDescent="0.3">
      <c r="A7226" s="6" t="s">
        <v>4373</v>
      </c>
      <c r="B7226" s="1">
        <v>42565</v>
      </c>
      <c r="D7226"/>
      <c r="E7226"/>
      <c r="F7226"/>
      <c r="H7226"/>
      <c r="L7226"/>
    </row>
    <row r="7227" spans="1:12" x14ac:dyDescent="0.3">
      <c r="A7227" s="6" t="s">
        <v>4373</v>
      </c>
      <c r="B7227" s="1">
        <v>42565</v>
      </c>
      <c r="D7227"/>
      <c r="E7227"/>
      <c r="F7227"/>
      <c r="H7227"/>
      <c r="L7227"/>
    </row>
    <row r="7228" spans="1:12" x14ac:dyDescent="0.3">
      <c r="A7228" s="6" t="s">
        <v>4373</v>
      </c>
      <c r="B7228" s="1">
        <v>42565</v>
      </c>
      <c r="D7228"/>
      <c r="E7228"/>
      <c r="F7228"/>
      <c r="H7228"/>
      <c r="L7228"/>
    </row>
    <row r="7229" spans="1:12" x14ac:dyDescent="0.3">
      <c r="A7229" s="6" t="s">
        <v>4374</v>
      </c>
      <c r="B7229" s="1">
        <v>42790</v>
      </c>
      <c r="D7229"/>
      <c r="E7229"/>
      <c r="F7229"/>
      <c r="H7229"/>
      <c r="L7229"/>
    </row>
    <row r="7230" spans="1:12" x14ac:dyDescent="0.3">
      <c r="A7230" s="6" t="s">
        <v>4374</v>
      </c>
      <c r="B7230" s="1">
        <v>42790</v>
      </c>
      <c r="D7230"/>
      <c r="E7230"/>
      <c r="F7230"/>
      <c r="H7230"/>
      <c r="L7230"/>
    </row>
    <row r="7231" spans="1:12" x14ac:dyDescent="0.3">
      <c r="A7231" s="6" t="s">
        <v>4375</v>
      </c>
      <c r="B7231" s="1">
        <v>41840</v>
      </c>
      <c r="D7231"/>
      <c r="E7231"/>
      <c r="F7231"/>
      <c r="H7231"/>
      <c r="L7231"/>
    </row>
    <row r="7232" spans="1:12" x14ac:dyDescent="0.3">
      <c r="A7232" s="6" t="s">
        <v>4375</v>
      </c>
      <c r="B7232" s="1">
        <v>41840</v>
      </c>
      <c r="D7232"/>
      <c r="E7232"/>
      <c r="F7232"/>
      <c r="H7232"/>
      <c r="L7232"/>
    </row>
    <row r="7233" spans="1:12" x14ac:dyDescent="0.3">
      <c r="A7233" s="6" t="s">
        <v>4376</v>
      </c>
      <c r="B7233" s="1">
        <v>42807</v>
      </c>
      <c r="D7233"/>
      <c r="E7233"/>
      <c r="F7233"/>
      <c r="H7233"/>
      <c r="L7233"/>
    </row>
    <row r="7234" spans="1:12" x14ac:dyDescent="0.3">
      <c r="A7234" s="6" t="s">
        <v>4376</v>
      </c>
      <c r="B7234" s="1">
        <v>42807</v>
      </c>
      <c r="D7234"/>
      <c r="E7234"/>
      <c r="F7234"/>
      <c r="H7234"/>
      <c r="L7234"/>
    </row>
    <row r="7235" spans="1:12" x14ac:dyDescent="0.3">
      <c r="A7235" s="6" t="s">
        <v>4376</v>
      </c>
      <c r="B7235" s="1">
        <v>42807</v>
      </c>
      <c r="D7235"/>
      <c r="E7235"/>
      <c r="F7235"/>
      <c r="H7235"/>
      <c r="L7235"/>
    </row>
    <row r="7236" spans="1:12" x14ac:dyDescent="0.3">
      <c r="A7236" s="6" t="s">
        <v>4377</v>
      </c>
      <c r="B7236" s="1">
        <v>42437</v>
      </c>
      <c r="D7236"/>
      <c r="E7236"/>
      <c r="F7236"/>
      <c r="H7236"/>
      <c r="L7236"/>
    </row>
    <row r="7237" spans="1:12" x14ac:dyDescent="0.3">
      <c r="A7237" s="6" t="s">
        <v>4377</v>
      </c>
      <c r="B7237" s="1">
        <v>42437</v>
      </c>
      <c r="D7237"/>
      <c r="E7237"/>
      <c r="F7237"/>
      <c r="H7237"/>
      <c r="L7237"/>
    </row>
    <row r="7238" spans="1:12" x14ac:dyDescent="0.3">
      <c r="A7238" s="6" t="s">
        <v>4377</v>
      </c>
      <c r="B7238" s="1">
        <v>42437</v>
      </c>
      <c r="D7238"/>
      <c r="E7238"/>
      <c r="F7238"/>
      <c r="H7238"/>
      <c r="L7238"/>
    </row>
    <row r="7239" spans="1:12" x14ac:dyDescent="0.3">
      <c r="A7239" s="6" t="s">
        <v>4378</v>
      </c>
      <c r="B7239" s="1">
        <v>41980</v>
      </c>
      <c r="D7239"/>
      <c r="E7239"/>
      <c r="F7239"/>
      <c r="H7239"/>
      <c r="L7239"/>
    </row>
    <row r="7240" spans="1:12" x14ac:dyDescent="0.3">
      <c r="A7240" s="6" t="s">
        <v>4379</v>
      </c>
      <c r="B7240" s="1">
        <v>42561</v>
      </c>
      <c r="D7240"/>
      <c r="E7240"/>
      <c r="F7240"/>
      <c r="H7240"/>
      <c r="L7240"/>
    </row>
    <row r="7241" spans="1:12" x14ac:dyDescent="0.3">
      <c r="A7241" s="6" t="s">
        <v>4380</v>
      </c>
      <c r="B7241" s="1">
        <v>42728</v>
      </c>
      <c r="D7241"/>
      <c r="E7241"/>
      <c r="F7241"/>
      <c r="H7241"/>
      <c r="L7241"/>
    </row>
    <row r="7242" spans="1:12" x14ac:dyDescent="0.3">
      <c r="A7242" s="6" t="s">
        <v>4380</v>
      </c>
      <c r="B7242" s="1">
        <v>42728</v>
      </c>
      <c r="D7242"/>
      <c r="E7242"/>
      <c r="F7242"/>
      <c r="H7242"/>
      <c r="L7242"/>
    </row>
    <row r="7243" spans="1:12" x14ac:dyDescent="0.3">
      <c r="A7243" s="6" t="s">
        <v>4381</v>
      </c>
      <c r="B7243" s="1">
        <v>42848</v>
      </c>
      <c r="D7243"/>
      <c r="E7243"/>
      <c r="F7243"/>
      <c r="H7243"/>
      <c r="L7243"/>
    </row>
    <row r="7244" spans="1:12" x14ac:dyDescent="0.3">
      <c r="A7244" s="6" t="s">
        <v>4381</v>
      </c>
      <c r="B7244" s="1">
        <v>42848</v>
      </c>
      <c r="D7244"/>
      <c r="E7244"/>
      <c r="F7244"/>
      <c r="H7244"/>
      <c r="L7244"/>
    </row>
    <row r="7245" spans="1:12" x14ac:dyDescent="0.3">
      <c r="A7245" s="6" t="s">
        <v>4381</v>
      </c>
      <c r="B7245" s="1">
        <v>42848</v>
      </c>
      <c r="D7245"/>
      <c r="E7245"/>
      <c r="F7245"/>
      <c r="H7245"/>
      <c r="L7245"/>
    </row>
    <row r="7246" spans="1:12" x14ac:dyDescent="0.3">
      <c r="A7246" s="6" t="s">
        <v>4382</v>
      </c>
      <c r="B7246" s="1">
        <v>42964</v>
      </c>
      <c r="D7246"/>
      <c r="E7246"/>
      <c r="F7246"/>
      <c r="H7246"/>
      <c r="L7246"/>
    </row>
    <row r="7247" spans="1:12" x14ac:dyDescent="0.3">
      <c r="A7247" s="6" t="s">
        <v>4383</v>
      </c>
      <c r="B7247" s="1">
        <v>42877</v>
      </c>
      <c r="D7247"/>
      <c r="E7247"/>
      <c r="F7247"/>
      <c r="H7247"/>
      <c r="L7247"/>
    </row>
    <row r="7248" spans="1:12" x14ac:dyDescent="0.3">
      <c r="A7248" s="6" t="s">
        <v>4384</v>
      </c>
      <c r="B7248" s="1">
        <v>42775</v>
      </c>
      <c r="D7248"/>
      <c r="E7248"/>
      <c r="F7248"/>
      <c r="H7248"/>
      <c r="L7248"/>
    </row>
    <row r="7249" spans="1:12" x14ac:dyDescent="0.3">
      <c r="A7249" s="6" t="s">
        <v>4385</v>
      </c>
      <c r="B7249" s="1">
        <v>41701</v>
      </c>
      <c r="D7249"/>
      <c r="E7249"/>
      <c r="F7249"/>
      <c r="H7249"/>
      <c r="L7249"/>
    </row>
    <row r="7250" spans="1:12" x14ac:dyDescent="0.3">
      <c r="A7250" s="6" t="s">
        <v>4385</v>
      </c>
      <c r="B7250" s="1">
        <v>41701</v>
      </c>
      <c r="D7250"/>
      <c r="E7250"/>
      <c r="F7250"/>
      <c r="H7250"/>
      <c r="L7250"/>
    </row>
    <row r="7251" spans="1:12" x14ac:dyDescent="0.3">
      <c r="A7251" s="6" t="s">
        <v>4385</v>
      </c>
      <c r="B7251" s="1">
        <v>41701</v>
      </c>
      <c r="D7251"/>
      <c r="E7251"/>
      <c r="F7251"/>
      <c r="H7251"/>
      <c r="L7251"/>
    </row>
    <row r="7252" spans="1:12" x14ac:dyDescent="0.3">
      <c r="A7252" s="6" t="s">
        <v>4386</v>
      </c>
      <c r="B7252" s="1">
        <v>42159</v>
      </c>
      <c r="D7252"/>
      <c r="E7252"/>
      <c r="F7252"/>
      <c r="H7252"/>
      <c r="L7252"/>
    </row>
    <row r="7253" spans="1:12" x14ac:dyDescent="0.3">
      <c r="A7253" s="6" t="s">
        <v>4386</v>
      </c>
      <c r="B7253" s="1">
        <v>42159</v>
      </c>
      <c r="D7253"/>
      <c r="E7253"/>
      <c r="F7253"/>
      <c r="H7253"/>
      <c r="L7253"/>
    </row>
    <row r="7254" spans="1:12" x14ac:dyDescent="0.3">
      <c r="A7254" s="6" t="s">
        <v>4387</v>
      </c>
      <c r="B7254" s="1">
        <v>42609</v>
      </c>
      <c r="D7254"/>
      <c r="E7254"/>
      <c r="F7254"/>
      <c r="H7254"/>
      <c r="L7254"/>
    </row>
    <row r="7255" spans="1:12" x14ac:dyDescent="0.3">
      <c r="A7255" s="6" t="s">
        <v>4388</v>
      </c>
      <c r="B7255" s="1">
        <v>42625</v>
      </c>
      <c r="D7255"/>
      <c r="E7255"/>
      <c r="F7255"/>
      <c r="H7255"/>
      <c r="L7255"/>
    </row>
    <row r="7256" spans="1:12" x14ac:dyDescent="0.3">
      <c r="A7256" s="6" t="s">
        <v>4389</v>
      </c>
      <c r="B7256" s="1">
        <v>42520</v>
      </c>
      <c r="D7256"/>
      <c r="E7256"/>
      <c r="F7256"/>
      <c r="H7256"/>
      <c r="L7256"/>
    </row>
    <row r="7257" spans="1:12" x14ac:dyDescent="0.3">
      <c r="A7257" s="6" t="s">
        <v>4389</v>
      </c>
      <c r="B7257" s="1">
        <v>42520</v>
      </c>
      <c r="D7257"/>
      <c r="E7257"/>
      <c r="F7257"/>
      <c r="H7257"/>
      <c r="L7257"/>
    </row>
    <row r="7258" spans="1:12" x14ac:dyDescent="0.3">
      <c r="A7258" s="6" t="s">
        <v>4389</v>
      </c>
      <c r="B7258" s="1">
        <v>42520</v>
      </c>
      <c r="D7258"/>
      <c r="E7258"/>
      <c r="F7258"/>
      <c r="H7258"/>
      <c r="L7258"/>
    </row>
    <row r="7259" spans="1:12" x14ac:dyDescent="0.3">
      <c r="A7259" s="6" t="s">
        <v>4389</v>
      </c>
      <c r="B7259" s="1">
        <v>42520</v>
      </c>
      <c r="D7259"/>
      <c r="E7259"/>
      <c r="F7259"/>
      <c r="H7259"/>
      <c r="L7259"/>
    </row>
    <row r="7260" spans="1:12" x14ac:dyDescent="0.3">
      <c r="A7260" s="6" t="s">
        <v>4389</v>
      </c>
      <c r="B7260" s="1">
        <v>42520</v>
      </c>
      <c r="D7260"/>
      <c r="E7260"/>
      <c r="F7260"/>
      <c r="H7260"/>
      <c r="L7260"/>
    </row>
    <row r="7261" spans="1:12" x14ac:dyDescent="0.3">
      <c r="A7261" s="6" t="s">
        <v>4389</v>
      </c>
      <c r="B7261" s="1">
        <v>42520</v>
      </c>
      <c r="D7261"/>
      <c r="E7261"/>
      <c r="F7261"/>
      <c r="H7261"/>
      <c r="L7261"/>
    </row>
    <row r="7262" spans="1:12" x14ac:dyDescent="0.3">
      <c r="A7262" s="6" t="s">
        <v>4389</v>
      </c>
      <c r="B7262" s="1">
        <v>42520</v>
      </c>
      <c r="D7262"/>
      <c r="E7262"/>
      <c r="F7262"/>
      <c r="H7262"/>
      <c r="L7262"/>
    </row>
    <row r="7263" spans="1:12" x14ac:dyDescent="0.3">
      <c r="A7263" s="6" t="s">
        <v>4389</v>
      </c>
      <c r="B7263" s="1">
        <v>42520</v>
      </c>
      <c r="D7263"/>
      <c r="E7263"/>
      <c r="F7263"/>
      <c r="H7263"/>
      <c r="L7263"/>
    </row>
    <row r="7264" spans="1:12" x14ac:dyDescent="0.3">
      <c r="A7264" s="6" t="s">
        <v>4390</v>
      </c>
      <c r="B7264" s="1">
        <v>42896</v>
      </c>
      <c r="D7264"/>
      <c r="E7264"/>
      <c r="F7264"/>
      <c r="H7264"/>
      <c r="L7264"/>
    </row>
    <row r="7265" spans="1:12" x14ac:dyDescent="0.3">
      <c r="A7265" s="6" t="s">
        <v>4391</v>
      </c>
      <c r="B7265" s="1">
        <v>43030</v>
      </c>
      <c r="D7265"/>
      <c r="E7265"/>
      <c r="F7265"/>
      <c r="H7265"/>
      <c r="L7265"/>
    </row>
    <row r="7266" spans="1:12" x14ac:dyDescent="0.3">
      <c r="A7266" s="6" t="s">
        <v>4391</v>
      </c>
      <c r="B7266" s="1">
        <v>43030</v>
      </c>
      <c r="D7266"/>
      <c r="E7266"/>
      <c r="F7266"/>
      <c r="H7266"/>
      <c r="L7266"/>
    </row>
    <row r="7267" spans="1:12" x14ac:dyDescent="0.3">
      <c r="A7267" s="6" t="s">
        <v>4392</v>
      </c>
      <c r="B7267" s="1">
        <v>42899</v>
      </c>
      <c r="D7267"/>
      <c r="E7267"/>
      <c r="F7267"/>
      <c r="H7267"/>
      <c r="L7267"/>
    </row>
    <row r="7268" spans="1:12" x14ac:dyDescent="0.3">
      <c r="A7268" s="6" t="s">
        <v>4393</v>
      </c>
      <c r="B7268" s="1">
        <v>41966</v>
      </c>
      <c r="D7268"/>
      <c r="E7268"/>
      <c r="F7268"/>
      <c r="H7268"/>
      <c r="L7268"/>
    </row>
    <row r="7269" spans="1:12" x14ac:dyDescent="0.3">
      <c r="A7269" s="6" t="s">
        <v>4394</v>
      </c>
      <c r="B7269" s="1">
        <v>42963</v>
      </c>
      <c r="D7269"/>
      <c r="E7269"/>
      <c r="F7269"/>
      <c r="H7269"/>
      <c r="L7269"/>
    </row>
    <row r="7270" spans="1:12" x14ac:dyDescent="0.3">
      <c r="A7270" s="6" t="s">
        <v>4394</v>
      </c>
      <c r="B7270" s="1">
        <v>42963</v>
      </c>
      <c r="D7270"/>
      <c r="E7270"/>
      <c r="F7270"/>
      <c r="H7270"/>
      <c r="L7270"/>
    </row>
    <row r="7271" spans="1:12" x14ac:dyDescent="0.3">
      <c r="A7271" s="6" t="s">
        <v>4395</v>
      </c>
      <c r="B7271" s="1">
        <v>42383</v>
      </c>
      <c r="D7271"/>
      <c r="E7271"/>
      <c r="F7271"/>
      <c r="H7271"/>
      <c r="L7271"/>
    </row>
    <row r="7272" spans="1:12" x14ac:dyDescent="0.3">
      <c r="A7272" s="6" t="s">
        <v>4395</v>
      </c>
      <c r="B7272" s="1">
        <v>42383</v>
      </c>
      <c r="D7272"/>
      <c r="E7272"/>
      <c r="F7272"/>
      <c r="H7272"/>
      <c r="L7272"/>
    </row>
    <row r="7273" spans="1:12" x14ac:dyDescent="0.3">
      <c r="A7273" s="6" t="s">
        <v>4396</v>
      </c>
      <c r="B7273" s="1">
        <v>42629</v>
      </c>
      <c r="D7273"/>
      <c r="E7273"/>
      <c r="F7273"/>
      <c r="H7273"/>
      <c r="L7273"/>
    </row>
    <row r="7274" spans="1:12" x14ac:dyDescent="0.3">
      <c r="A7274" s="6" t="s">
        <v>4396</v>
      </c>
      <c r="B7274" s="1">
        <v>42629</v>
      </c>
      <c r="D7274"/>
      <c r="E7274"/>
      <c r="F7274"/>
      <c r="H7274"/>
      <c r="L7274"/>
    </row>
    <row r="7275" spans="1:12" x14ac:dyDescent="0.3">
      <c r="A7275" s="6" t="s">
        <v>4397</v>
      </c>
      <c r="B7275" s="1">
        <v>42653</v>
      </c>
      <c r="D7275"/>
      <c r="E7275"/>
      <c r="F7275"/>
      <c r="H7275"/>
      <c r="L7275"/>
    </row>
    <row r="7276" spans="1:12" x14ac:dyDescent="0.3">
      <c r="A7276" s="6" t="s">
        <v>4397</v>
      </c>
      <c r="B7276" s="1">
        <v>42653</v>
      </c>
      <c r="D7276"/>
      <c r="E7276"/>
      <c r="F7276"/>
      <c r="H7276"/>
      <c r="L7276"/>
    </row>
    <row r="7277" spans="1:12" x14ac:dyDescent="0.3">
      <c r="A7277" s="6" t="s">
        <v>4398</v>
      </c>
      <c r="B7277" s="1">
        <v>42321</v>
      </c>
      <c r="D7277"/>
      <c r="E7277"/>
      <c r="F7277"/>
      <c r="H7277"/>
      <c r="L7277"/>
    </row>
    <row r="7278" spans="1:12" x14ac:dyDescent="0.3">
      <c r="A7278" s="6" t="s">
        <v>4398</v>
      </c>
      <c r="B7278" s="1">
        <v>42321</v>
      </c>
      <c r="D7278"/>
      <c r="E7278"/>
      <c r="F7278"/>
      <c r="H7278"/>
      <c r="L7278"/>
    </row>
    <row r="7279" spans="1:12" x14ac:dyDescent="0.3">
      <c r="A7279" s="6" t="s">
        <v>4399</v>
      </c>
      <c r="B7279" s="1">
        <v>41945</v>
      </c>
      <c r="D7279"/>
      <c r="E7279"/>
      <c r="F7279"/>
      <c r="H7279"/>
      <c r="L7279"/>
    </row>
    <row r="7280" spans="1:12" x14ac:dyDescent="0.3">
      <c r="A7280" s="6" t="s">
        <v>4400</v>
      </c>
      <c r="B7280" s="1">
        <v>42570</v>
      </c>
      <c r="D7280"/>
      <c r="E7280"/>
      <c r="F7280"/>
      <c r="H7280"/>
      <c r="L7280"/>
    </row>
    <row r="7281" spans="1:12" x14ac:dyDescent="0.3">
      <c r="A7281" s="6" t="s">
        <v>4400</v>
      </c>
      <c r="B7281" s="1">
        <v>42570</v>
      </c>
      <c r="D7281"/>
      <c r="E7281"/>
      <c r="F7281"/>
      <c r="H7281"/>
      <c r="L7281"/>
    </row>
    <row r="7282" spans="1:12" x14ac:dyDescent="0.3">
      <c r="A7282" s="6" t="s">
        <v>4401</v>
      </c>
      <c r="B7282" s="1">
        <v>42504</v>
      </c>
      <c r="D7282"/>
      <c r="E7282"/>
      <c r="F7282"/>
      <c r="H7282"/>
      <c r="L7282"/>
    </row>
    <row r="7283" spans="1:12" x14ac:dyDescent="0.3">
      <c r="A7283" s="6" t="s">
        <v>4402</v>
      </c>
      <c r="B7283" s="1">
        <v>42056</v>
      </c>
      <c r="D7283"/>
      <c r="E7283"/>
      <c r="F7283"/>
      <c r="H7283"/>
      <c r="L7283"/>
    </row>
    <row r="7284" spans="1:12" x14ac:dyDescent="0.3">
      <c r="A7284" s="6" t="s">
        <v>4403</v>
      </c>
      <c r="B7284" s="1">
        <v>43024</v>
      </c>
      <c r="D7284"/>
      <c r="E7284"/>
      <c r="F7284"/>
      <c r="H7284"/>
      <c r="L7284"/>
    </row>
    <row r="7285" spans="1:12" x14ac:dyDescent="0.3">
      <c r="A7285" s="6" t="s">
        <v>4404</v>
      </c>
      <c r="B7285" s="1">
        <v>42908</v>
      </c>
      <c r="D7285"/>
      <c r="E7285"/>
      <c r="F7285"/>
      <c r="H7285"/>
      <c r="L7285"/>
    </row>
    <row r="7286" spans="1:12" x14ac:dyDescent="0.3">
      <c r="A7286" s="6" t="s">
        <v>4405</v>
      </c>
      <c r="B7286" s="1">
        <v>42987</v>
      </c>
      <c r="D7286"/>
      <c r="E7286"/>
      <c r="F7286"/>
      <c r="H7286"/>
      <c r="L7286"/>
    </row>
    <row r="7287" spans="1:12" x14ac:dyDescent="0.3">
      <c r="A7287" s="6" t="s">
        <v>4405</v>
      </c>
      <c r="B7287" s="1">
        <v>42987</v>
      </c>
      <c r="D7287"/>
      <c r="E7287"/>
      <c r="F7287"/>
      <c r="H7287"/>
      <c r="L7287"/>
    </row>
    <row r="7288" spans="1:12" x14ac:dyDescent="0.3">
      <c r="A7288" s="6" t="s">
        <v>4406</v>
      </c>
      <c r="B7288" s="1">
        <v>43022</v>
      </c>
      <c r="D7288"/>
      <c r="E7288"/>
      <c r="F7288"/>
      <c r="H7288"/>
      <c r="L7288"/>
    </row>
    <row r="7289" spans="1:12" x14ac:dyDescent="0.3">
      <c r="A7289" s="6" t="s">
        <v>4407</v>
      </c>
      <c r="B7289" s="1">
        <v>42541</v>
      </c>
      <c r="D7289"/>
      <c r="E7289"/>
      <c r="F7289"/>
      <c r="H7289"/>
      <c r="L7289"/>
    </row>
    <row r="7290" spans="1:12" x14ac:dyDescent="0.3">
      <c r="A7290" s="6" t="s">
        <v>4407</v>
      </c>
      <c r="B7290" s="1">
        <v>42541</v>
      </c>
      <c r="D7290"/>
      <c r="E7290"/>
      <c r="F7290"/>
      <c r="H7290"/>
      <c r="L7290"/>
    </row>
    <row r="7291" spans="1:12" x14ac:dyDescent="0.3">
      <c r="A7291" s="6" t="s">
        <v>4408</v>
      </c>
      <c r="B7291" s="1">
        <v>41884</v>
      </c>
      <c r="D7291"/>
      <c r="E7291"/>
      <c r="F7291"/>
      <c r="H7291"/>
      <c r="L7291"/>
    </row>
    <row r="7292" spans="1:12" x14ac:dyDescent="0.3">
      <c r="A7292" s="6" t="s">
        <v>4409</v>
      </c>
      <c r="B7292" s="1">
        <v>42399</v>
      </c>
      <c r="D7292"/>
      <c r="E7292"/>
      <c r="F7292"/>
      <c r="H7292"/>
      <c r="L7292"/>
    </row>
    <row r="7293" spans="1:12" x14ac:dyDescent="0.3">
      <c r="A7293" s="6" t="s">
        <v>4409</v>
      </c>
      <c r="B7293" s="1">
        <v>42399</v>
      </c>
      <c r="D7293"/>
      <c r="E7293"/>
      <c r="F7293"/>
      <c r="H7293"/>
      <c r="L7293"/>
    </row>
    <row r="7294" spans="1:12" x14ac:dyDescent="0.3">
      <c r="A7294" s="6" t="s">
        <v>4409</v>
      </c>
      <c r="B7294" s="1">
        <v>42399</v>
      </c>
      <c r="D7294"/>
      <c r="E7294"/>
      <c r="F7294"/>
      <c r="H7294"/>
      <c r="L7294"/>
    </row>
    <row r="7295" spans="1:12" x14ac:dyDescent="0.3">
      <c r="A7295" s="6" t="s">
        <v>4410</v>
      </c>
      <c r="B7295" s="1">
        <v>43073</v>
      </c>
      <c r="D7295"/>
      <c r="E7295"/>
      <c r="F7295"/>
      <c r="H7295"/>
      <c r="L7295"/>
    </row>
    <row r="7296" spans="1:12" x14ac:dyDescent="0.3">
      <c r="A7296" s="6" t="s">
        <v>4411</v>
      </c>
      <c r="B7296" s="1">
        <v>42392</v>
      </c>
      <c r="D7296"/>
      <c r="E7296"/>
      <c r="F7296"/>
      <c r="H7296"/>
      <c r="L7296"/>
    </row>
    <row r="7297" spans="1:12" x14ac:dyDescent="0.3">
      <c r="A7297" s="6" t="s">
        <v>4412</v>
      </c>
      <c r="B7297" s="1">
        <v>42150</v>
      </c>
      <c r="D7297"/>
      <c r="E7297"/>
      <c r="F7297"/>
      <c r="H7297"/>
      <c r="L7297"/>
    </row>
    <row r="7298" spans="1:12" x14ac:dyDescent="0.3">
      <c r="A7298" s="6" t="s">
        <v>4413</v>
      </c>
      <c r="B7298" s="1">
        <v>41763</v>
      </c>
      <c r="D7298"/>
      <c r="E7298"/>
      <c r="F7298"/>
      <c r="H7298"/>
      <c r="L7298"/>
    </row>
    <row r="7299" spans="1:12" x14ac:dyDescent="0.3">
      <c r="A7299" s="6" t="s">
        <v>4413</v>
      </c>
      <c r="B7299" s="1">
        <v>41763</v>
      </c>
      <c r="D7299"/>
      <c r="E7299"/>
      <c r="F7299"/>
      <c r="H7299"/>
      <c r="L7299"/>
    </row>
    <row r="7300" spans="1:12" x14ac:dyDescent="0.3">
      <c r="A7300" s="6" t="s">
        <v>4414</v>
      </c>
      <c r="B7300" s="1">
        <v>42045</v>
      </c>
      <c r="D7300"/>
      <c r="E7300"/>
      <c r="F7300"/>
      <c r="H7300"/>
      <c r="L7300"/>
    </row>
    <row r="7301" spans="1:12" x14ac:dyDescent="0.3">
      <c r="A7301" s="6" t="s">
        <v>4415</v>
      </c>
      <c r="B7301" s="1">
        <v>41961</v>
      </c>
      <c r="D7301"/>
      <c r="E7301"/>
      <c r="F7301"/>
      <c r="H7301"/>
      <c r="L7301"/>
    </row>
    <row r="7302" spans="1:12" x14ac:dyDescent="0.3">
      <c r="A7302" s="6" t="s">
        <v>4415</v>
      </c>
      <c r="B7302" s="1">
        <v>41961</v>
      </c>
      <c r="D7302"/>
      <c r="E7302"/>
      <c r="F7302"/>
      <c r="H7302"/>
      <c r="L7302"/>
    </row>
    <row r="7303" spans="1:12" x14ac:dyDescent="0.3">
      <c r="A7303" s="6" t="s">
        <v>4415</v>
      </c>
      <c r="B7303" s="1">
        <v>41961</v>
      </c>
      <c r="D7303"/>
      <c r="E7303"/>
      <c r="F7303"/>
      <c r="H7303"/>
      <c r="L7303"/>
    </row>
    <row r="7304" spans="1:12" x14ac:dyDescent="0.3">
      <c r="A7304" s="6" t="s">
        <v>4415</v>
      </c>
      <c r="B7304" s="1">
        <v>41961</v>
      </c>
      <c r="D7304"/>
      <c r="E7304"/>
      <c r="F7304"/>
      <c r="H7304"/>
      <c r="L7304"/>
    </row>
    <row r="7305" spans="1:12" x14ac:dyDescent="0.3">
      <c r="A7305" s="6" t="s">
        <v>4415</v>
      </c>
      <c r="B7305" s="1">
        <v>41961</v>
      </c>
      <c r="D7305"/>
      <c r="E7305"/>
      <c r="F7305"/>
      <c r="H7305"/>
      <c r="L7305"/>
    </row>
    <row r="7306" spans="1:12" x14ac:dyDescent="0.3">
      <c r="A7306" s="6" t="s">
        <v>4416</v>
      </c>
      <c r="B7306" s="1">
        <v>42982</v>
      </c>
      <c r="D7306"/>
      <c r="E7306"/>
      <c r="F7306"/>
      <c r="H7306"/>
      <c r="L7306"/>
    </row>
    <row r="7307" spans="1:12" x14ac:dyDescent="0.3">
      <c r="A7307" s="6" t="s">
        <v>4416</v>
      </c>
      <c r="B7307" s="1">
        <v>42982</v>
      </c>
      <c r="D7307"/>
      <c r="E7307"/>
      <c r="F7307"/>
      <c r="H7307"/>
      <c r="L7307"/>
    </row>
    <row r="7308" spans="1:12" x14ac:dyDescent="0.3">
      <c r="A7308" s="6" t="s">
        <v>4417</v>
      </c>
      <c r="B7308" s="1">
        <v>41727</v>
      </c>
      <c r="D7308"/>
      <c r="E7308"/>
      <c r="F7308"/>
      <c r="H7308"/>
      <c r="L7308"/>
    </row>
    <row r="7309" spans="1:12" x14ac:dyDescent="0.3">
      <c r="A7309" s="6" t="s">
        <v>4418</v>
      </c>
      <c r="B7309" s="1">
        <v>42679</v>
      </c>
      <c r="D7309"/>
      <c r="E7309"/>
      <c r="F7309"/>
      <c r="H7309"/>
      <c r="L7309"/>
    </row>
    <row r="7310" spans="1:12" x14ac:dyDescent="0.3">
      <c r="A7310" s="6" t="s">
        <v>4418</v>
      </c>
      <c r="B7310" s="1">
        <v>42679</v>
      </c>
      <c r="D7310"/>
      <c r="E7310"/>
      <c r="F7310"/>
      <c r="H7310"/>
      <c r="L7310"/>
    </row>
    <row r="7311" spans="1:12" x14ac:dyDescent="0.3">
      <c r="A7311" s="6" t="s">
        <v>4418</v>
      </c>
      <c r="B7311" s="1">
        <v>42679</v>
      </c>
      <c r="D7311"/>
      <c r="E7311"/>
      <c r="F7311"/>
      <c r="H7311"/>
      <c r="L7311"/>
    </row>
    <row r="7312" spans="1:12" x14ac:dyDescent="0.3">
      <c r="A7312" s="6" t="s">
        <v>4419</v>
      </c>
      <c r="B7312" s="1">
        <v>42896</v>
      </c>
      <c r="D7312"/>
      <c r="E7312"/>
      <c r="F7312"/>
      <c r="H7312"/>
      <c r="L7312"/>
    </row>
    <row r="7313" spans="1:12" x14ac:dyDescent="0.3">
      <c r="A7313" s="6" t="s">
        <v>4420</v>
      </c>
      <c r="B7313" s="1">
        <v>42226</v>
      </c>
      <c r="D7313"/>
      <c r="E7313"/>
      <c r="F7313"/>
      <c r="H7313"/>
      <c r="L7313"/>
    </row>
    <row r="7314" spans="1:12" x14ac:dyDescent="0.3">
      <c r="A7314" s="6" t="s">
        <v>4421</v>
      </c>
      <c r="B7314" s="1">
        <v>42286</v>
      </c>
      <c r="D7314"/>
      <c r="E7314"/>
      <c r="F7314"/>
      <c r="H7314"/>
      <c r="L7314"/>
    </row>
    <row r="7315" spans="1:12" x14ac:dyDescent="0.3">
      <c r="A7315" s="6" t="s">
        <v>4421</v>
      </c>
      <c r="B7315" s="1">
        <v>42286</v>
      </c>
      <c r="D7315"/>
      <c r="E7315"/>
      <c r="F7315"/>
      <c r="H7315"/>
      <c r="L7315"/>
    </row>
    <row r="7316" spans="1:12" x14ac:dyDescent="0.3">
      <c r="A7316" s="6" t="s">
        <v>4421</v>
      </c>
      <c r="B7316" s="1">
        <v>42286</v>
      </c>
      <c r="D7316"/>
      <c r="E7316"/>
      <c r="F7316"/>
      <c r="H7316"/>
      <c r="L7316"/>
    </row>
    <row r="7317" spans="1:12" x14ac:dyDescent="0.3">
      <c r="A7317" s="6" t="s">
        <v>4422</v>
      </c>
      <c r="B7317" s="1">
        <v>42518</v>
      </c>
      <c r="D7317"/>
      <c r="E7317"/>
      <c r="F7317"/>
      <c r="H7317"/>
      <c r="L7317"/>
    </row>
    <row r="7318" spans="1:12" x14ac:dyDescent="0.3">
      <c r="A7318" s="6" t="s">
        <v>4423</v>
      </c>
      <c r="B7318" s="1">
        <v>42866</v>
      </c>
      <c r="D7318"/>
      <c r="E7318"/>
      <c r="F7318"/>
      <c r="H7318"/>
      <c r="L7318"/>
    </row>
    <row r="7319" spans="1:12" x14ac:dyDescent="0.3">
      <c r="A7319" s="6" t="s">
        <v>4424</v>
      </c>
      <c r="B7319" s="1">
        <v>42659</v>
      </c>
      <c r="D7319"/>
      <c r="E7319"/>
      <c r="F7319"/>
      <c r="H7319"/>
      <c r="L7319"/>
    </row>
    <row r="7320" spans="1:12" x14ac:dyDescent="0.3">
      <c r="A7320" s="6" t="s">
        <v>4425</v>
      </c>
      <c r="B7320" s="1">
        <v>43056</v>
      </c>
      <c r="D7320"/>
      <c r="E7320"/>
      <c r="F7320"/>
      <c r="H7320"/>
      <c r="L7320"/>
    </row>
    <row r="7321" spans="1:12" x14ac:dyDescent="0.3">
      <c r="A7321" s="6" t="s">
        <v>4425</v>
      </c>
      <c r="B7321" s="1">
        <v>43056</v>
      </c>
      <c r="D7321"/>
      <c r="E7321"/>
      <c r="F7321"/>
      <c r="H7321"/>
      <c r="L7321"/>
    </row>
    <row r="7322" spans="1:12" x14ac:dyDescent="0.3">
      <c r="A7322" s="6" t="s">
        <v>4426</v>
      </c>
      <c r="B7322" s="1">
        <v>43065</v>
      </c>
      <c r="D7322"/>
      <c r="E7322"/>
      <c r="F7322"/>
      <c r="H7322"/>
      <c r="L7322"/>
    </row>
    <row r="7323" spans="1:12" x14ac:dyDescent="0.3">
      <c r="A7323" s="6" t="s">
        <v>4426</v>
      </c>
      <c r="B7323" s="1">
        <v>43065</v>
      </c>
      <c r="D7323"/>
      <c r="E7323"/>
      <c r="F7323"/>
      <c r="H7323"/>
      <c r="L7323"/>
    </row>
    <row r="7324" spans="1:12" x14ac:dyDescent="0.3">
      <c r="A7324" s="6" t="s">
        <v>4427</v>
      </c>
      <c r="B7324" s="1">
        <v>42981</v>
      </c>
      <c r="D7324"/>
      <c r="E7324"/>
      <c r="F7324"/>
      <c r="H7324"/>
      <c r="L7324"/>
    </row>
    <row r="7325" spans="1:12" x14ac:dyDescent="0.3">
      <c r="A7325" s="6" t="s">
        <v>4427</v>
      </c>
      <c r="B7325" s="1">
        <v>42981</v>
      </c>
      <c r="D7325"/>
      <c r="E7325"/>
      <c r="F7325"/>
      <c r="H7325"/>
      <c r="L7325"/>
    </row>
    <row r="7326" spans="1:12" x14ac:dyDescent="0.3">
      <c r="A7326" s="6" t="s">
        <v>4428</v>
      </c>
      <c r="B7326" s="1">
        <v>43074</v>
      </c>
      <c r="D7326"/>
      <c r="E7326"/>
      <c r="F7326"/>
      <c r="H7326"/>
      <c r="L7326"/>
    </row>
    <row r="7327" spans="1:12" x14ac:dyDescent="0.3">
      <c r="A7327" s="6" t="s">
        <v>4428</v>
      </c>
      <c r="B7327" s="1">
        <v>43074</v>
      </c>
      <c r="D7327"/>
      <c r="E7327"/>
      <c r="F7327"/>
      <c r="H7327"/>
      <c r="L7327"/>
    </row>
    <row r="7328" spans="1:12" x14ac:dyDescent="0.3">
      <c r="A7328" s="6" t="s">
        <v>4429</v>
      </c>
      <c r="B7328" s="1">
        <v>43049</v>
      </c>
      <c r="D7328"/>
      <c r="E7328"/>
      <c r="F7328"/>
      <c r="H7328"/>
      <c r="L7328"/>
    </row>
    <row r="7329" spans="1:12" x14ac:dyDescent="0.3">
      <c r="A7329" s="6" t="s">
        <v>4429</v>
      </c>
      <c r="B7329" s="1">
        <v>43049</v>
      </c>
      <c r="D7329"/>
      <c r="E7329"/>
      <c r="F7329"/>
      <c r="H7329"/>
      <c r="L7329"/>
    </row>
    <row r="7330" spans="1:12" x14ac:dyDescent="0.3">
      <c r="A7330" s="6" t="s">
        <v>4430</v>
      </c>
      <c r="B7330" s="1">
        <v>41716</v>
      </c>
      <c r="D7330"/>
      <c r="E7330"/>
      <c r="F7330"/>
      <c r="H7330"/>
      <c r="L7330"/>
    </row>
    <row r="7331" spans="1:12" x14ac:dyDescent="0.3">
      <c r="A7331" s="6" t="s">
        <v>4430</v>
      </c>
      <c r="B7331" s="1">
        <v>41716</v>
      </c>
      <c r="D7331"/>
      <c r="E7331"/>
      <c r="F7331"/>
      <c r="H7331"/>
      <c r="L7331"/>
    </row>
    <row r="7332" spans="1:12" x14ac:dyDescent="0.3">
      <c r="A7332" s="6" t="s">
        <v>4430</v>
      </c>
      <c r="B7332" s="1">
        <v>41716</v>
      </c>
      <c r="D7332"/>
      <c r="E7332"/>
      <c r="F7332"/>
      <c r="H7332"/>
      <c r="L7332"/>
    </row>
    <row r="7333" spans="1:12" x14ac:dyDescent="0.3">
      <c r="A7333" s="6" t="s">
        <v>4431</v>
      </c>
      <c r="B7333" s="1">
        <v>42686</v>
      </c>
      <c r="D7333"/>
      <c r="E7333"/>
      <c r="F7333"/>
      <c r="H7333"/>
      <c r="L7333"/>
    </row>
    <row r="7334" spans="1:12" x14ac:dyDescent="0.3">
      <c r="A7334" s="6" t="s">
        <v>4432</v>
      </c>
      <c r="B7334" s="1">
        <v>43034</v>
      </c>
      <c r="D7334"/>
      <c r="E7334"/>
      <c r="F7334"/>
      <c r="H7334"/>
      <c r="L7334"/>
    </row>
    <row r="7335" spans="1:12" x14ac:dyDescent="0.3">
      <c r="A7335" s="6" t="s">
        <v>4432</v>
      </c>
      <c r="B7335" s="1">
        <v>43034</v>
      </c>
      <c r="D7335"/>
      <c r="E7335"/>
      <c r="F7335"/>
      <c r="H7335"/>
      <c r="L7335"/>
    </row>
    <row r="7336" spans="1:12" x14ac:dyDescent="0.3">
      <c r="A7336" s="6" t="s">
        <v>4433</v>
      </c>
      <c r="B7336" s="1">
        <v>42105</v>
      </c>
      <c r="D7336"/>
      <c r="E7336"/>
      <c r="F7336"/>
      <c r="H7336"/>
      <c r="L7336"/>
    </row>
    <row r="7337" spans="1:12" x14ac:dyDescent="0.3">
      <c r="A7337" s="6" t="s">
        <v>4433</v>
      </c>
      <c r="B7337" s="1">
        <v>42105</v>
      </c>
      <c r="D7337"/>
      <c r="E7337"/>
      <c r="F7337"/>
      <c r="H7337"/>
      <c r="L7337"/>
    </row>
    <row r="7338" spans="1:12" x14ac:dyDescent="0.3">
      <c r="A7338" s="6" t="s">
        <v>4434</v>
      </c>
      <c r="B7338" s="1">
        <v>42363</v>
      </c>
      <c r="D7338"/>
      <c r="E7338"/>
      <c r="F7338"/>
      <c r="H7338"/>
      <c r="L7338"/>
    </row>
    <row r="7339" spans="1:12" x14ac:dyDescent="0.3">
      <c r="A7339" s="6" t="s">
        <v>4434</v>
      </c>
      <c r="B7339" s="1">
        <v>42363</v>
      </c>
      <c r="D7339"/>
      <c r="E7339"/>
      <c r="F7339"/>
      <c r="H7339"/>
      <c r="L7339"/>
    </row>
    <row r="7340" spans="1:12" x14ac:dyDescent="0.3">
      <c r="A7340" s="6" t="s">
        <v>4435</v>
      </c>
      <c r="B7340" s="1">
        <v>42999</v>
      </c>
      <c r="D7340"/>
      <c r="E7340"/>
      <c r="F7340"/>
      <c r="H7340"/>
      <c r="L7340"/>
    </row>
    <row r="7341" spans="1:12" x14ac:dyDescent="0.3">
      <c r="A7341" s="6" t="s">
        <v>4436</v>
      </c>
      <c r="B7341" s="1">
        <v>41993</v>
      </c>
      <c r="D7341"/>
      <c r="E7341"/>
      <c r="F7341"/>
      <c r="H7341"/>
      <c r="L7341"/>
    </row>
    <row r="7342" spans="1:12" x14ac:dyDescent="0.3">
      <c r="A7342" s="6" t="s">
        <v>4437</v>
      </c>
      <c r="B7342" s="1">
        <v>42203</v>
      </c>
      <c r="D7342"/>
      <c r="E7342"/>
      <c r="F7342"/>
      <c r="H7342"/>
      <c r="L7342"/>
    </row>
    <row r="7343" spans="1:12" x14ac:dyDescent="0.3">
      <c r="A7343" s="6" t="s">
        <v>4438</v>
      </c>
      <c r="B7343" s="1">
        <v>41846</v>
      </c>
      <c r="D7343"/>
      <c r="E7343"/>
      <c r="F7343"/>
      <c r="H7343"/>
      <c r="L7343"/>
    </row>
    <row r="7344" spans="1:12" x14ac:dyDescent="0.3">
      <c r="A7344" s="6" t="s">
        <v>4438</v>
      </c>
      <c r="B7344" s="1">
        <v>41846</v>
      </c>
      <c r="D7344"/>
      <c r="E7344"/>
      <c r="F7344"/>
      <c r="H7344"/>
      <c r="L7344"/>
    </row>
    <row r="7345" spans="1:12" x14ac:dyDescent="0.3">
      <c r="A7345" s="6" t="s">
        <v>4438</v>
      </c>
      <c r="B7345" s="1">
        <v>41846</v>
      </c>
      <c r="D7345"/>
      <c r="E7345"/>
      <c r="F7345"/>
      <c r="H7345"/>
      <c r="L7345"/>
    </row>
    <row r="7346" spans="1:12" x14ac:dyDescent="0.3">
      <c r="A7346" s="6" t="s">
        <v>4439</v>
      </c>
      <c r="B7346" s="1">
        <v>41999</v>
      </c>
      <c r="D7346"/>
      <c r="E7346"/>
      <c r="F7346"/>
      <c r="H7346"/>
      <c r="L7346"/>
    </row>
    <row r="7347" spans="1:12" x14ac:dyDescent="0.3">
      <c r="A7347" s="6" t="s">
        <v>4440</v>
      </c>
      <c r="B7347" s="1">
        <v>43080</v>
      </c>
      <c r="D7347"/>
      <c r="E7347"/>
      <c r="F7347"/>
      <c r="H7347"/>
      <c r="L7347"/>
    </row>
    <row r="7348" spans="1:12" x14ac:dyDescent="0.3">
      <c r="A7348" s="6" t="s">
        <v>4440</v>
      </c>
      <c r="B7348" s="1">
        <v>43080</v>
      </c>
      <c r="D7348"/>
      <c r="E7348"/>
      <c r="F7348"/>
      <c r="H7348"/>
      <c r="L7348"/>
    </row>
    <row r="7349" spans="1:12" x14ac:dyDescent="0.3">
      <c r="A7349" s="6" t="s">
        <v>4440</v>
      </c>
      <c r="B7349" s="1">
        <v>43080</v>
      </c>
      <c r="D7349"/>
      <c r="E7349"/>
      <c r="F7349"/>
      <c r="H7349"/>
      <c r="L7349"/>
    </row>
    <row r="7350" spans="1:12" x14ac:dyDescent="0.3">
      <c r="A7350" s="6" t="s">
        <v>4440</v>
      </c>
      <c r="B7350" s="1">
        <v>43080</v>
      </c>
      <c r="D7350"/>
      <c r="E7350"/>
      <c r="F7350"/>
      <c r="H7350"/>
      <c r="L7350"/>
    </row>
    <row r="7351" spans="1:12" x14ac:dyDescent="0.3">
      <c r="A7351" s="6" t="s">
        <v>4441</v>
      </c>
      <c r="B7351" s="1">
        <v>41701</v>
      </c>
      <c r="D7351"/>
      <c r="E7351"/>
      <c r="F7351"/>
      <c r="H7351"/>
      <c r="L7351"/>
    </row>
    <row r="7352" spans="1:12" x14ac:dyDescent="0.3">
      <c r="A7352" s="6" t="s">
        <v>4442</v>
      </c>
      <c r="B7352" s="1">
        <v>43029</v>
      </c>
      <c r="D7352"/>
      <c r="E7352"/>
      <c r="F7352"/>
      <c r="H7352"/>
      <c r="L7352"/>
    </row>
    <row r="7353" spans="1:12" x14ac:dyDescent="0.3">
      <c r="A7353" s="6" t="s">
        <v>4442</v>
      </c>
      <c r="B7353" s="1">
        <v>43029</v>
      </c>
      <c r="D7353"/>
      <c r="E7353"/>
      <c r="F7353"/>
      <c r="H7353"/>
      <c r="L7353"/>
    </row>
    <row r="7354" spans="1:12" x14ac:dyDescent="0.3">
      <c r="A7354" s="6" t="s">
        <v>4443</v>
      </c>
      <c r="B7354" s="1">
        <v>43049</v>
      </c>
      <c r="D7354"/>
      <c r="E7354"/>
      <c r="F7354"/>
      <c r="H7354"/>
      <c r="L7354"/>
    </row>
    <row r="7355" spans="1:12" x14ac:dyDescent="0.3">
      <c r="A7355" s="6" t="s">
        <v>4444</v>
      </c>
      <c r="B7355" s="1">
        <v>42810</v>
      </c>
      <c r="D7355"/>
      <c r="E7355"/>
      <c r="F7355"/>
      <c r="H7355"/>
      <c r="L7355"/>
    </row>
    <row r="7356" spans="1:12" x14ac:dyDescent="0.3">
      <c r="A7356" s="6" t="s">
        <v>4445</v>
      </c>
      <c r="B7356" s="1">
        <v>42635</v>
      </c>
      <c r="D7356"/>
      <c r="E7356"/>
      <c r="F7356"/>
      <c r="H7356"/>
      <c r="L7356"/>
    </row>
    <row r="7357" spans="1:12" x14ac:dyDescent="0.3">
      <c r="A7357" s="6" t="s">
        <v>4446</v>
      </c>
      <c r="B7357" s="1">
        <v>42772</v>
      </c>
      <c r="D7357"/>
      <c r="E7357"/>
      <c r="F7357"/>
      <c r="H7357"/>
      <c r="L7357"/>
    </row>
    <row r="7358" spans="1:12" x14ac:dyDescent="0.3">
      <c r="A7358" s="6" t="s">
        <v>4447</v>
      </c>
      <c r="B7358" s="1">
        <v>42369</v>
      </c>
      <c r="D7358"/>
      <c r="E7358"/>
      <c r="F7358"/>
      <c r="H7358"/>
      <c r="L7358"/>
    </row>
    <row r="7359" spans="1:12" x14ac:dyDescent="0.3">
      <c r="A7359" s="6" t="s">
        <v>4448</v>
      </c>
      <c r="B7359" s="1">
        <v>42652</v>
      </c>
      <c r="D7359"/>
      <c r="E7359"/>
      <c r="F7359"/>
      <c r="H7359"/>
      <c r="L7359"/>
    </row>
    <row r="7360" spans="1:12" x14ac:dyDescent="0.3">
      <c r="A7360" s="6" t="s">
        <v>4448</v>
      </c>
      <c r="B7360" s="1">
        <v>42652</v>
      </c>
      <c r="D7360"/>
      <c r="E7360"/>
      <c r="F7360"/>
      <c r="H7360"/>
      <c r="L7360"/>
    </row>
    <row r="7361" spans="1:12" x14ac:dyDescent="0.3">
      <c r="A7361" s="6" t="s">
        <v>4449</v>
      </c>
      <c r="B7361" s="1">
        <v>42003</v>
      </c>
      <c r="D7361"/>
      <c r="E7361"/>
      <c r="F7361"/>
      <c r="H7361"/>
      <c r="L7361"/>
    </row>
    <row r="7362" spans="1:12" x14ac:dyDescent="0.3">
      <c r="A7362" s="6" t="s">
        <v>4449</v>
      </c>
      <c r="B7362" s="1">
        <v>42003</v>
      </c>
      <c r="D7362"/>
      <c r="E7362"/>
      <c r="F7362"/>
      <c r="H7362"/>
      <c r="L7362"/>
    </row>
    <row r="7363" spans="1:12" x14ac:dyDescent="0.3">
      <c r="A7363" s="6" t="s">
        <v>4450</v>
      </c>
      <c r="B7363" s="1">
        <v>42472</v>
      </c>
      <c r="D7363"/>
      <c r="E7363"/>
      <c r="F7363"/>
      <c r="H7363"/>
      <c r="L7363"/>
    </row>
    <row r="7364" spans="1:12" x14ac:dyDescent="0.3">
      <c r="A7364" s="6" t="s">
        <v>4450</v>
      </c>
      <c r="B7364" s="1">
        <v>42472</v>
      </c>
      <c r="D7364"/>
      <c r="E7364"/>
      <c r="F7364"/>
      <c r="H7364"/>
      <c r="L7364"/>
    </row>
    <row r="7365" spans="1:12" x14ac:dyDescent="0.3">
      <c r="A7365" s="6" t="s">
        <v>4450</v>
      </c>
      <c r="B7365" s="1">
        <v>42472</v>
      </c>
      <c r="D7365"/>
      <c r="E7365"/>
      <c r="F7365"/>
      <c r="H7365"/>
      <c r="L7365"/>
    </row>
    <row r="7366" spans="1:12" x14ac:dyDescent="0.3">
      <c r="A7366" s="6" t="s">
        <v>4451</v>
      </c>
      <c r="B7366" s="1">
        <v>42702</v>
      </c>
      <c r="D7366"/>
      <c r="E7366"/>
      <c r="F7366"/>
      <c r="H7366"/>
      <c r="L7366"/>
    </row>
    <row r="7367" spans="1:12" x14ac:dyDescent="0.3">
      <c r="A7367" s="6" t="s">
        <v>4451</v>
      </c>
      <c r="B7367" s="1">
        <v>42702</v>
      </c>
      <c r="D7367"/>
      <c r="E7367"/>
      <c r="F7367"/>
      <c r="H7367"/>
      <c r="L7367"/>
    </row>
    <row r="7368" spans="1:12" x14ac:dyDescent="0.3">
      <c r="A7368" s="6" t="s">
        <v>4451</v>
      </c>
      <c r="B7368" s="1">
        <v>42702</v>
      </c>
      <c r="D7368"/>
      <c r="E7368"/>
      <c r="F7368"/>
      <c r="H7368"/>
      <c r="L7368"/>
    </row>
    <row r="7369" spans="1:12" x14ac:dyDescent="0.3">
      <c r="A7369" s="6" t="s">
        <v>4451</v>
      </c>
      <c r="B7369" s="1">
        <v>42702</v>
      </c>
      <c r="D7369"/>
      <c r="E7369"/>
      <c r="F7369"/>
      <c r="H7369"/>
      <c r="L7369"/>
    </row>
    <row r="7370" spans="1:12" x14ac:dyDescent="0.3">
      <c r="A7370" s="6" t="s">
        <v>4451</v>
      </c>
      <c r="B7370" s="1">
        <v>42702</v>
      </c>
      <c r="D7370"/>
      <c r="E7370"/>
      <c r="F7370"/>
      <c r="H7370"/>
      <c r="L7370"/>
    </row>
    <row r="7371" spans="1:12" x14ac:dyDescent="0.3">
      <c r="A7371" s="6" t="s">
        <v>4452</v>
      </c>
      <c r="B7371" s="1">
        <v>42840</v>
      </c>
      <c r="D7371"/>
      <c r="E7371"/>
      <c r="F7371"/>
      <c r="H7371"/>
      <c r="L7371"/>
    </row>
    <row r="7372" spans="1:12" x14ac:dyDescent="0.3">
      <c r="A7372" s="6" t="s">
        <v>4453</v>
      </c>
      <c r="B7372" s="1">
        <v>42072</v>
      </c>
      <c r="D7372"/>
      <c r="E7372"/>
      <c r="F7372"/>
      <c r="H7372"/>
      <c r="L7372"/>
    </row>
    <row r="7373" spans="1:12" x14ac:dyDescent="0.3">
      <c r="A7373" s="6" t="s">
        <v>4454</v>
      </c>
      <c r="B7373" s="1">
        <v>41940</v>
      </c>
      <c r="D7373"/>
      <c r="E7373"/>
      <c r="F7373"/>
      <c r="H7373"/>
      <c r="L7373"/>
    </row>
    <row r="7374" spans="1:12" x14ac:dyDescent="0.3">
      <c r="A7374" s="6" t="s">
        <v>4455</v>
      </c>
      <c r="B7374" s="1">
        <v>42742</v>
      </c>
      <c r="D7374"/>
      <c r="E7374"/>
      <c r="F7374"/>
      <c r="H7374"/>
      <c r="L7374"/>
    </row>
    <row r="7375" spans="1:12" x14ac:dyDescent="0.3">
      <c r="A7375" s="6" t="s">
        <v>4455</v>
      </c>
      <c r="B7375" s="1">
        <v>42742</v>
      </c>
      <c r="D7375"/>
      <c r="E7375"/>
      <c r="F7375"/>
      <c r="H7375"/>
      <c r="L7375"/>
    </row>
    <row r="7376" spans="1:12" x14ac:dyDescent="0.3">
      <c r="A7376" s="6" t="s">
        <v>4455</v>
      </c>
      <c r="B7376" s="1">
        <v>42742</v>
      </c>
      <c r="D7376"/>
      <c r="E7376"/>
      <c r="F7376"/>
      <c r="H7376"/>
      <c r="L7376"/>
    </row>
    <row r="7377" spans="1:12" x14ac:dyDescent="0.3">
      <c r="A7377" s="6" t="s">
        <v>4455</v>
      </c>
      <c r="B7377" s="1">
        <v>42742</v>
      </c>
      <c r="D7377"/>
      <c r="E7377"/>
      <c r="F7377"/>
      <c r="H7377"/>
      <c r="L7377"/>
    </row>
    <row r="7378" spans="1:12" x14ac:dyDescent="0.3">
      <c r="A7378" s="6" t="s">
        <v>4456</v>
      </c>
      <c r="B7378" s="1">
        <v>42960</v>
      </c>
      <c r="D7378"/>
      <c r="E7378"/>
      <c r="F7378"/>
      <c r="H7378"/>
      <c r="L7378"/>
    </row>
    <row r="7379" spans="1:12" x14ac:dyDescent="0.3">
      <c r="A7379" s="6" t="s">
        <v>4457</v>
      </c>
      <c r="B7379" s="1">
        <v>43041</v>
      </c>
      <c r="D7379"/>
      <c r="E7379"/>
      <c r="F7379"/>
      <c r="H7379"/>
      <c r="L7379"/>
    </row>
    <row r="7380" spans="1:12" x14ac:dyDescent="0.3">
      <c r="A7380" s="6" t="s">
        <v>4458</v>
      </c>
      <c r="B7380" s="1">
        <v>41901</v>
      </c>
      <c r="D7380"/>
      <c r="E7380"/>
      <c r="F7380"/>
      <c r="H7380"/>
      <c r="L7380"/>
    </row>
    <row r="7381" spans="1:12" x14ac:dyDescent="0.3">
      <c r="A7381" s="6" t="s">
        <v>4459</v>
      </c>
      <c r="B7381" s="1">
        <v>42155</v>
      </c>
      <c r="D7381"/>
      <c r="E7381"/>
      <c r="F7381"/>
      <c r="H7381"/>
      <c r="L7381"/>
    </row>
    <row r="7382" spans="1:12" x14ac:dyDescent="0.3">
      <c r="A7382" s="6" t="s">
        <v>4460</v>
      </c>
      <c r="B7382" s="1">
        <v>42626</v>
      </c>
      <c r="D7382"/>
      <c r="E7382"/>
      <c r="F7382"/>
      <c r="H7382"/>
      <c r="L7382"/>
    </row>
    <row r="7383" spans="1:12" x14ac:dyDescent="0.3">
      <c r="A7383" s="6" t="s">
        <v>4460</v>
      </c>
      <c r="B7383" s="1">
        <v>42626</v>
      </c>
      <c r="D7383"/>
      <c r="E7383"/>
      <c r="F7383"/>
      <c r="H7383"/>
      <c r="L7383"/>
    </row>
    <row r="7384" spans="1:12" x14ac:dyDescent="0.3">
      <c r="A7384" s="6" t="s">
        <v>4460</v>
      </c>
      <c r="B7384" s="1">
        <v>42626</v>
      </c>
      <c r="D7384"/>
      <c r="E7384"/>
      <c r="F7384"/>
      <c r="H7384"/>
      <c r="L7384"/>
    </row>
    <row r="7385" spans="1:12" x14ac:dyDescent="0.3">
      <c r="A7385" s="6" t="s">
        <v>4460</v>
      </c>
      <c r="B7385" s="1">
        <v>42626</v>
      </c>
      <c r="D7385"/>
      <c r="E7385"/>
      <c r="F7385"/>
      <c r="H7385"/>
      <c r="L7385"/>
    </row>
    <row r="7386" spans="1:12" x14ac:dyDescent="0.3">
      <c r="A7386" s="6" t="s">
        <v>4460</v>
      </c>
      <c r="B7386" s="1">
        <v>42626</v>
      </c>
      <c r="D7386"/>
      <c r="E7386"/>
      <c r="F7386"/>
      <c r="H7386"/>
      <c r="L7386"/>
    </row>
    <row r="7387" spans="1:12" x14ac:dyDescent="0.3">
      <c r="A7387" s="6" t="s">
        <v>4460</v>
      </c>
      <c r="B7387" s="1">
        <v>42626</v>
      </c>
      <c r="D7387"/>
      <c r="E7387"/>
      <c r="F7387"/>
      <c r="H7387"/>
      <c r="L7387"/>
    </row>
    <row r="7388" spans="1:12" x14ac:dyDescent="0.3">
      <c r="A7388" s="6" t="s">
        <v>4460</v>
      </c>
      <c r="B7388" s="1">
        <v>42626</v>
      </c>
      <c r="D7388"/>
      <c r="E7388"/>
      <c r="F7388"/>
      <c r="H7388"/>
      <c r="L7388"/>
    </row>
    <row r="7389" spans="1:12" x14ac:dyDescent="0.3">
      <c r="A7389" s="6" t="s">
        <v>4460</v>
      </c>
      <c r="B7389" s="1">
        <v>42626</v>
      </c>
      <c r="D7389"/>
      <c r="E7389"/>
      <c r="F7389"/>
      <c r="H7389"/>
      <c r="L7389"/>
    </row>
    <row r="7390" spans="1:12" x14ac:dyDescent="0.3">
      <c r="A7390" s="6" t="s">
        <v>4460</v>
      </c>
      <c r="B7390" s="1">
        <v>42626</v>
      </c>
      <c r="D7390"/>
      <c r="E7390"/>
      <c r="F7390"/>
      <c r="H7390"/>
      <c r="L7390"/>
    </row>
    <row r="7391" spans="1:12" x14ac:dyDescent="0.3">
      <c r="A7391" s="6" t="s">
        <v>4460</v>
      </c>
      <c r="B7391" s="1">
        <v>42626</v>
      </c>
      <c r="D7391"/>
      <c r="E7391"/>
      <c r="F7391"/>
      <c r="H7391"/>
      <c r="L7391"/>
    </row>
    <row r="7392" spans="1:12" x14ac:dyDescent="0.3">
      <c r="A7392" s="6" t="s">
        <v>4461</v>
      </c>
      <c r="B7392" s="1">
        <v>43068</v>
      </c>
      <c r="D7392"/>
      <c r="E7392"/>
      <c r="F7392"/>
      <c r="H7392"/>
      <c r="L7392"/>
    </row>
    <row r="7393" spans="1:12" x14ac:dyDescent="0.3">
      <c r="A7393" s="6" t="s">
        <v>4461</v>
      </c>
      <c r="B7393" s="1">
        <v>43068</v>
      </c>
      <c r="D7393"/>
      <c r="E7393"/>
      <c r="F7393"/>
      <c r="H7393"/>
      <c r="L7393"/>
    </row>
    <row r="7394" spans="1:12" x14ac:dyDescent="0.3">
      <c r="A7394" s="6" t="s">
        <v>4462</v>
      </c>
      <c r="B7394" s="1">
        <v>43073</v>
      </c>
      <c r="D7394"/>
      <c r="E7394"/>
      <c r="F7394"/>
      <c r="H7394"/>
      <c r="L7394"/>
    </row>
    <row r="7395" spans="1:12" x14ac:dyDescent="0.3">
      <c r="A7395" s="6" t="s">
        <v>4463</v>
      </c>
      <c r="B7395" s="1">
        <v>42857</v>
      </c>
      <c r="D7395"/>
      <c r="E7395"/>
      <c r="F7395"/>
      <c r="H7395"/>
      <c r="L7395"/>
    </row>
    <row r="7396" spans="1:12" x14ac:dyDescent="0.3">
      <c r="A7396" s="6" t="s">
        <v>4463</v>
      </c>
      <c r="B7396" s="1">
        <v>42857</v>
      </c>
      <c r="D7396"/>
      <c r="E7396"/>
      <c r="F7396"/>
      <c r="H7396"/>
      <c r="L7396"/>
    </row>
    <row r="7397" spans="1:12" x14ac:dyDescent="0.3">
      <c r="A7397" s="6" t="s">
        <v>4463</v>
      </c>
      <c r="B7397" s="1">
        <v>42857</v>
      </c>
      <c r="D7397"/>
      <c r="E7397"/>
      <c r="F7397"/>
      <c r="H7397"/>
      <c r="L7397"/>
    </row>
    <row r="7398" spans="1:12" x14ac:dyDescent="0.3">
      <c r="A7398" s="6" t="s">
        <v>4464</v>
      </c>
      <c r="B7398" s="1">
        <v>42729</v>
      </c>
      <c r="D7398"/>
      <c r="E7398"/>
      <c r="F7398"/>
      <c r="H7398"/>
      <c r="L7398"/>
    </row>
    <row r="7399" spans="1:12" x14ac:dyDescent="0.3">
      <c r="A7399" s="6" t="s">
        <v>4464</v>
      </c>
      <c r="B7399" s="1">
        <v>42729</v>
      </c>
      <c r="D7399"/>
      <c r="E7399"/>
      <c r="F7399"/>
      <c r="H7399"/>
      <c r="L7399"/>
    </row>
    <row r="7400" spans="1:12" x14ac:dyDescent="0.3">
      <c r="A7400" s="6" t="s">
        <v>4465</v>
      </c>
      <c r="B7400" s="1">
        <v>41912</v>
      </c>
      <c r="D7400"/>
      <c r="E7400"/>
      <c r="F7400"/>
      <c r="H7400"/>
      <c r="L7400"/>
    </row>
    <row r="7401" spans="1:12" x14ac:dyDescent="0.3">
      <c r="A7401" s="6" t="s">
        <v>4466</v>
      </c>
      <c r="B7401" s="1">
        <v>41832</v>
      </c>
      <c r="D7401"/>
      <c r="E7401"/>
      <c r="F7401"/>
      <c r="H7401"/>
      <c r="L7401"/>
    </row>
    <row r="7402" spans="1:12" x14ac:dyDescent="0.3">
      <c r="A7402" s="6" t="s">
        <v>4466</v>
      </c>
      <c r="B7402" s="1">
        <v>41832</v>
      </c>
      <c r="D7402"/>
      <c r="E7402"/>
      <c r="F7402"/>
      <c r="H7402"/>
      <c r="L7402"/>
    </row>
    <row r="7403" spans="1:12" x14ac:dyDescent="0.3">
      <c r="A7403" s="6" t="s">
        <v>4467</v>
      </c>
      <c r="B7403" s="1">
        <v>42621</v>
      </c>
      <c r="D7403"/>
      <c r="E7403"/>
      <c r="F7403"/>
      <c r="H7403"/>
      <c r="L7403"/>
    </row>
    <row r="7404" spans="1:12" x14ac:dyDescent="0.3">
      <c r="A7404" s="6" t="s">
        <v>4467</v>
      </c>
      <c r="B7404" s="1">
        <v>42621</v>
      </c>
      <c r="D7404"/>
      <c r="E7404"/>
      <c r="F7404"/>
      <c r="H7404"/>
      <c r="L7404"/>
    </row>
    <row r="7405" spans="1:12" x14ac:dyDescent="0.3">
      <c r="A7405" s="6" t="s">
        <v>4468</v>
      </c>
      <c r="B7405" s="1">
        <v>42953</v>
      </c>
      <c r="D7405"/>
      <c r="E7405"/>
      <c r="F7405"/>
      <c r="H7405"/>
      <c r="L7405"/>
    </row>
    <row r="7406" spans="1:12" x14ac:dyDescent="0.3">
      <c r="A7406" s="6" t="s">
        <v>4469</v>
      </c>
      <c r="B7406" s="1">
        <v>42138</v>
      </c>
      <c r="D7406"/>
      <c r="E7406"/>
      <c r="F7406"/>
      <c r="H7406"/>
      <c r="L7406"/>
    </row>
    <row r="7407" spans="1:12" x14ac:dyDescent="0.3">
      <c r="A7407" s="6" t="s">
        <v>4469</v>
      </c>
      <c r="B7407" s="1">
        <v>42138</v>
      </c>
      <c r="D7407"/>
      <c r="E7407"/>
      <c r="F7407"/>
      <c r="H7407"/>
      <c r="L7407"/>
    </row>
    <row r="7408" spans="1:12" x14ac:dyDescent="0.3">
      <c r="A7408" s="6" t="s">
        <v>4469</v>
      </c>
      <c r="B7408" s="1">
        <v>42138</v>
      </c>
      <c r="D7408"/>
      <c r="E7408"/>
      <c r="F7408"/>
      <c r="H7408"/>
      <c r="L7408"/>
    </row>
    <row r="7409" spans="1:12" x14ac:dyDescent="0.3">
      <c r="A7409" s="6" t="s">
        <v>4469</v>
      </c>
      <c r="B7409" s="1">
        <v>42138</v>
      </c>
      <c r="D7409"/>
      <c r="E7409"/>
      <c r="F7409"/>
      <c r="H7409"/>
      <c r="L7409"/>
    </row>
    <row r="7410" spans="1:12" x14ac:dyDescent="0.3">
      <c r="A7410" s="6" t="s">
        <v>4470</v>
      </c>
      <c r="B7410" s="1">
        <v>42755</v>
      </c>
      <c r="D7410"/>
      <c r="E7410"/>
      <c r="F7410"/>
      <c r="H7410"/>
      <c r="L7410"/>
    </row>
    <row r="7411" spans="1:12" x14ac:dyDescent="0.3">
      <c r="A7411" s="6" t="s">
        <v>4471</v>
      </c>
      <c r="B7411" s="1">
        <v>42520</v>
      </c>
      <c r="D7411"/>
      <c r="E7411"/>
      <c r="F7411"/>
      <c r="H7411"/>
      <c r="L7411"/>
    </row>
    <row r="7412" spans="1:12" x14ac:dyDescent="0.3">
      <c r="A7412" s="6" t="s">
        <v>4472</v>
      </c>
      <c r="B7412" s="1">
        <v>41737</v>
      </c>
      <c r="D7412"/>
      <c r="E7412"/>
      <c r="F7412"/>
      <c r="H7412"/>
      <c r="L7412"/>
    </row>
    <row r="7413" spans="1:12" x14ac:dyDescent="0.3">
      <c r="A7413" s="6" t="s">
        <v>4473</v>
      </c>
      <c r="B7413" s="1">
        <v>41843</v>
      </c>
      <c r="D7413"/>
      <c r="E7413"/>
      <c r="F7413"/>
      <c r="H7413"/>
      <c r="L7413"/>
    </row>
    <row r="7414" spans="1:12" x14ac:dyDescent="0.3">
      <c r="A7414" s="6" t="s">
        <v>4474</v>
      </c>
      <c r="B7414" s="1">
        <v>42885</v>
      </c>
      <c r="D7414"/>
      <c r="E7414"/>
      <c r="F7414"/>
      <c r="H7414"/>
      <c r="L7414"/>
    </row>
    <row r="7415" spans="1:12" x14ac:dyDescent="0.3">
      <c r="A7415" s="6" t="s">
        <v>4474</v>
      </c>
      <c r="B7415" s="1">
        <v>42885</v>
      </c>
      <c r="D7415"/>
      <c r="E7415"/>
      <c r="F7415"/>
      <c r="H7415"/>
      <c r="L7415"/>
    </row>
    <row r="7416" spans="1:12" x14ac:dyDescent="0.3">
      <c r="A7416" s="6" t="s">
        <v>4474</v>
      </c>
      <c r="B7416" s="1">
        <v>42885</v>
      </c>
      <c r="D7416"/>
      <c r="E7416"/>
      <c r="F7416"/>
      <c r="H7416"/>
      <c r="L7416"/>
    </row>
    <row r="7417" spans="1:12" x14ac:dyDescent="0.3">
      <c r="A7417" s="6" t="s">
        <v>4475</v>
      </c>
      <c r="B7417" s="1">
        <v>42442</v>
      </c>
      <c r="D7417"/>
      <c r="E7417"/>
      <c r="F7417"/>
      <c r="H7417"/>
      <c r="L7417"/>
    </row>
    <row r="7418" spans="1:12" x14ac:dyDescent="0.3">
      <c r="A7418" s="6" t="s">
        <v>4475</v>
      </c>
      <c r="B7418" s="1">
        <v>42442</v>
      </c>
      <c r="D7418"/>
      <c r="E7418"/>
      <c r="F7418"/>
      <c r="H7418"/>
      <c r="L7418"/>
    </row>
    <row r="7419" spans="1:12" x14ac:dyDescent="0.3">
      <c r="A7419" s="6" t="s">
        <v>4475</v>
      </c>
      <c r="B7419" s="1">
        <v>42442</v>
      </c>
      <c r="D7419"/>
      <c r="E7419"/>
      <c r="F7419"/>
      <c r="H7419"/>
      <c r="L7419"/>
    </row>
    <row r="7420" spans="1:12" x14ac:dyDescent="0.3">
      <c r="A7420" s="6" t="s">
        <v>4475</v>
      </c>
      <c r="B7420" s="1">
        <v>42442</v>
      </c>
      <c r="D7420"/>
      <c r="E7420"/>
      <c r="F7420"/>
      <c r="H7420"/>
      <c r="L7420"/>
    </row>
    <row r="7421" spans="1:12" x14ac:dyDescent="0.3">
      <c r="A7421" s="6" t="s">
        <v>4475</v>
      </c>
      <c r="B7421" s="1">
        <v>42442</v>
      </c>
      <c r="D7421"/>
      <c r="E7421"/>
      <c r="F7421"/>
      <c r="H7421"/>
      <c r="L7421"/>
    </row>
    <row r="7422" spans="1:12" x14ac:dyDescent="0.3">
      <c r="A7422" s="6" t="s">
        <v>4475</v>
      </c>
      <c r="B7422" s="1">
        <v>42442</v>
      </c>
      <c r="D7422"/>
      <c r="E7422"/>
      <c r="F7422"/>
      <c r="H7422"/>
      <c r="L7422"/>
    </row>
    <row r="7423" spans="1:12" x14ac:dyDescent="0.3">
      <c r="A7423" s="6" t="s">
        <v>4475</v>
      </c>
      <c r="B7423" s="1">
        <v>42442</v>
      </c>
      <c r="D7423"/>
      <c r="E7423"/>
      <c r="F7423"/>
      <c r="H7423"/>
      <c r="L7423"/>
    </row>
    <row r="7424" spans="1:12" x14ac:dyDescent="0.3">
      <c r="A7424" s="6" t="s">
        <v>4475</v>
      </c>
      <c r="B7424" s="1">
        <v>42442</v>
      </c>
      <c r="D7424"/>
      <c r="E7424"/>
      <c r="F7424"/>
      <c r="H7424"/>
      <c r="L7424"/>
    </row>
    <row r="7425" spans="1:12" x14ac:dyDescent="0.3">
      <c r="A7425" s="6" t="s">
        <v>4475</v>
      </c>
      <c r="B7425" s="1">
        <v>42442</v>
      </c>
      <c r="D7425"/>
      <c r="E7425"/>
      <c r="F7425"/>
      <c r="H7425"/>
      <c r="L7425"/>
    </row>
    <row r="7426" spans="1:12" x14ac:dyDescent="0.3">
      <c r="A7426" s="6" t="s">
        <v>4476</v>
      </c>
      <c r="B7426" s="1">
        <v>42835</v>
      </c>
      <c r="D7426"/>
      <c r="E7426"/>
      <c r="F7426"/>
      <c r="H7426"/>
      <c r="L7426"/>
    </row>
    <row r="7427" spans="1:12" x14ac:dyDescent="0.3">
      <c r="A7427" s="6" t="s">
        <v>4476</v>
      </c>
      <c r="B7427" s="1">
        <v>42835</v>
      </c>
      <c r="D7427"/>
      <c r="E7427"/>
      <c r="F7427"/>
      <c r="H7427"/>
      <c r="L7427"/>
    </row>
    <row r="7428" spans="1:12" x14ac:dyDescent="0.3">
      <c r="A7428" s="6" t="s">
        <v>4477</v>
      </c>
      <c r="B7428" s="1">
        <v>42546</v>
      </c>
      <c r="D7428"/>
      <c r="E7428"/>
      <c r="F7428"/>
      <c r="H7428"/>
      <c r="L7428"/>
    </row>
    <row r="7429" spans="1:12" x14ac:dyDescent="0.3">
      <c r="A7429" s="6" t="s">
        <v>4477</v>
      </c>
      <c r="B7429" s="1">
        <v>42546</v>
      </c>
      <c r="D7429"/>
      <c r="E7429"/>
      <c r="F7429"/>
      <c r="H7429"/>
      <c r="L7429"/>
    </row>
    <row r="7430" spans="1:12" x14ac:dyDescent="0.3">
      <c r="A7430" s="6" t="s">
        <v>4478</v>
      </c>
      <c r="B7430" s="1">
        <v>41715</v>
      </c>
      <c r="D7430"/>
      <c r="E7430"/>
      <c r="F7430"/>
      <c r="H7430"/>
      <c r="L7430"/>
    </row>
    <row r="7431" spans="1:12" x14ac:dyDescent="0.3">
      <c r="A7431" s="6" t="s">
        <v>4478</v>
      </c>
      <c r="B7431" s="1">
        <v>41715</v>
      </c>
      <c r="D7431"/>
      <c r="E7431"/>
      <c r="F7431"/>
      <c r="H7431"/>
      <c r="L7431"/>
    </row>
    <row r="7432" spans="1:12" x14ac:dyDescent="0.3">
      <c r="A7432" s="6" t="s">
        <v>4478</v>
      </c>
      <c r="B7432" s="1">
        <v>41715</v>
      </c>
      <c r="D7432"/>
      <c r="E7432"/>
      <c r="F7432"/>
      <c r="H7432"/>
      <c r="L7432"/>
    </row>
    <row r="7433" spans="1:12" x14ac:dyDescent="0.3">
      <c r="A7433" s="6" t="s">
        <v>4478</v>
      </c>
      <c r="B7433" s="1">
        <v>41715</v>
      </c>
      <c r="D7433"/>
      <c r="E7433"/>
      <c r="F7433"/>
      <c r="H7433"/>
      <c r="L7433"/>
    </row>
    <row r="7434" spans="1:12" x14ac:dyDescent="0.3">
      <c r="A7434" s="6" t="s">
        <v>4478</v>
      </c>
      <c r="B7434" s="1">
        <v>41715</v>
      </c>
      <c r="D7434"/>
      <c r="E7434"/>
      <c r="F7434"/>
      <c r="H7434"/>
      <c r="L7434"/>
    </row>
    <row r="7435" spans="1:12" x14ac:dyDescent="0.3">
      <c r="A7435" s="6" t="s">
        <v>4479</v>
      </c>
      <c r="B7435" s="1">
        <v>41860</v>
      </c>
      <c r="D7435"/>
      <c r="E7435"/>
      <c r="F7435"/>
      <c r="H7435"/>
      <c r="L7435"/>
    </row>
    <row r="7436" spans="1:12" x14ac:dyDescent="0.3">
      <c r="A7436" s="6" t="s">
        <v>4479</v>
      </c>
      <c r="B7436" s="1">
        <v>41860</v>
      </c>
      <c r="D7436"/>
      <c r="E7436"/>
      <c r="F7436"/>
      <c r="H7436"/>
      <c r="L7436"/>
    </row>
    <row r="7437" spans="1:12" x14ac:dyDescent="0.3">
      <c r="A7437" s="6" t="s">
        <v>4480</v>
      </c>
      <c r="B7437" s="1">
        <v>42211</v>
      </c>
      <c r="D7437"/>
      <c r="E7437"/>
      <c r="F7437"/>
      <c r="H7437"/>
      <c r="L7437"/>
    </row>
    <row r="7438" spans="1:12" x14ac:dyDescent="0.3">
      <c r="A7438" s="6" t="s">
        <v>4480</v>
      </c>
      <c r="B7438" s="1">
        <v>42211</v>
      </c>
      <c r="D7438"/>
      <c r="E7438"/>
      <c r="F7438"/>
      <c r="H7438"/>
      <c r="L7438"/>
    </row>
    <row r="7439" spans="1:12" x14ac:dyDescent="0.3">
      <c r="A7439" s="6" t="s">
        <v>4480</v>
      </c>
      <c r="B7439" s="1">
        <v>42211</v>
      </c>
      <c r="D7439"/>
      <c r="E7439"/>
      <c r="F7439"/>
      <c r="H7439"/>
      <c r="L7439"/>
    </row>
    <row r="7440" spans="1:12" x14ac:dyDescent="0.3">
      <c r="A7440" s="6" t="s">
        <v>4481</v>
      </c>
      <c r="B7440" s="1">
        <v>41685</v>
      </c>
      <c r="D7440"/>
      <c r="E7440"/>
      <c r="F7440"/>
      <c r="H7440"/>
      <c r="L7440"/>
    </row>
    <row r="7441" spans="1:12" x14ac:dyDescent="0.3">
      <c r="A7441" s="6" t="s">
        <v>4482</v>
      </c>
      <c r="B7441" s="1">
        <v>42087</v>
      </c>
      <c r="D7441"/>
      <c r="E7441"/>
      <c r="F7441"/>
      <c r="H7441"/>
      <c r="L7441"/>
    </row>
    <row r="7442" spans="1:12" x14ac:dyDescent="0.3">
      <c r="A7442" s="6" t="s">
        <v>4483</v>
      </c>
      <c r="B7442" s="1">
        <v>42980</v>
      </c>
      <c r="D7442"/>
      <c r="E7442"/>
      <c r="F7442"/>
      <c r="H7442"/>
      <c r="L7442"/>
    </row>
    <row r="7443" spans="1:12" x14ac:dyDescent="0.3">
      <c r="A7443" s="6" t="s">
        <v>4483</v>
      </c>
      <c r="B7443" s="1">
        <v>42980</v>
      </c>
      <c r="D7443"/>
      <c r="E7443"/>
      <c r="F7443"/>
      <c r="H7443"/>
      <c r="L7443"/>
    </row>
    <row r="7444" spans="1:12" x14ac:dyDescent="0.3">
      <c r="A7444" s="6" t="s">
        <v>4484</v>
      </c>
      <c r="B7444" s="1">
        <v>42324</v>
      </c>
      <c r="D7444"/>
      <c r="E7444"/>
      <c r="F7444"/>
      <c r="H7444"/>
      <c r="L7444"/>
    </row>
    <row r="7445" spans="1:12" x14ac:dyDescent="0.3">
      <c r="A7445" s="6" t="s">
        <v>4485</v>
      </c>
      <c r="B7445" s="1">
        <v>41982</v>
      </c>
      <c r="D7445"/>
      <c r="E7445"/>
      <c r="F7445"/>
      <c r="H7445"/>
      <c r="L7445"/>
    </row>
    <row r="7446" spans="1:12" x14ac:dyDescent="0.3">
      <c r="A7446" s="6" t="s">
        <v>4485</v>
      </c>
      <c r="B7446" s="1">
        <v>41982</v>
      </c>
      <c r="D7446"/>
      <c r="E7446"/>
      <c r="F7446"/>
      <c r="H7446"/>
      <c r="L7446"/>
    </row>
    <row r="7447" spans="1:12" x14ac:dyDescent="0.3">
      <c r="A7447" s="6" t="s">
        <v>4486</v>
      </c>
      <c r="B7447" s="1">
        <v>42769</v>
      </c>
      <c r="D7447"/>
      <c r="E7447"/>
      <c r="F7447"/>
      <c r="H7447"/>
      <c r="L7447"/>
    </row>
    <row r="7448" spans="1:12" x14ac:dyDescent="0.3">
      <c r="A7448" s="6" t="s">
        <v>4486</v>
      </c>
      <c r="B7448" s="1">
        <v>42769</v>
      </c>
      <c r="D7448"/>
      <c r="E7448"/>
      <c r="F7448"/>
      <c r="H7448"/>
      <c r="L7448"/>
    </row>
    <row r="7449" spans="1:12" x14ac:dyDescent="0.3">
      <c r="A7449" s="6" t="s">
        <v>4486</v>
      </c>
      <c r="B7449" s="1">
        <v>42769</v>
      </c>
      <c r="D7449"/>
      <c r="E7449"/>
      <c r="F7449"/>
      <c r="H7449"/>
      <c r="L7449"/>
    </row>
    <row r="7450" spans="1:12" x14ac:dyDescent="0.3">
      <c r="A7450" s="6" t="s">
        <v>4486</v>
      </c>
      <c r="B7450" s="1">
        <v>42769</v>
      </c>
      <c r="D7450"/>
      <c r="E7450"/>
      <c r="F7450"/>
      <c r="H7450"/>
      <c r="L7450"/>
    </row>
    <row r="7451" spans="1:12" x14ac:dyDescent="0.3">
      <c r="A7451" s="6" t="s">
        <v>4487</v>
      </c>
      <c r="B7451" s="1">
        <v>43050</v>
      </c>
      <c r="D7451"/>
      <c r="E7451"/>
      <c r="F7451"/>
      <c r="H7451"/>
      <c r="L7451"/>
    </row>
    <row r="7452" spans="1:12" x14ac:dyDescent="0.3">
      <c r="A7452" s="6" t="s">
        <v>4488</v>
      </c>
      <c r="B7452" s="1">
        <v>42995</v>
      </c>
      <c r="D7452"/>
      <c r="E7452"/>
      <c r="F7452"/>
      <c r="H7452"/>
      <c r="L7452"/>
    </row>
    <row r="7453" spans="1:12" x14ac:dyDescent="0.3">
      <c r="A7453" s="6" t="s">
        <v>4488</v>
      </c>
      <c r="B7453" s="1">
        <v>42995</v>
      </c>
      <c r="D7453"/>
      <c r="E7453"/>
      <c r="F7453"/>
      <c r="H7453"/>
      <c r="L7453"/>
    </row>
    <row r="7454" spans="1:12" x14ac:dyDescent="0.3">
      <c r="A7454" s="6" t="s">
        <v>4488</v>
      </c>
      <c r="B7454" s="1">
        <v>42995</v>
      </c>
      <c r="D7454"/>
      <c r="E7454"/>
      <c r="F7454"/>
      <c r="H7454"/>
      <c r="L7454"/>
    </row>
    <row r="7455" spans="1:12" x14ac:dyDescent="0.3">
      <c r="A7455" s="6" t="s">
        <v>4488</v>
      </c>
      <c r="B7455" s="1">
        <v>42995</v>
      </c>
      <c r="D7455"/>
      <c r="E7455"/>
      <c r="F7455"/>
      <c r="H7455"/>
      <c r="L7455"/>
    </row>
    <row r="7456" spans="1:12" x14ac:dyDescent="0.3">
      <c r="A7456" s="6" t="s">
        <v>4489</v>
      </c>
      <c r="B7456" s="1">
        <v>42911</v>
      </c>
      <c r="D7456"/>
      <c r="E7456"/>
      <c r="F7456"/>
      <c r="H7456"/>
      <c r="L7456"/>
    </row>
    <row r="7457" spans="1:12" x14ac:dyDescent="0.3">
      <c r="A7457" s="6" t="s">
        <v>4490</v>
      </c>
      <c r="B7457" s="1">
        <v>42581</v>
      </c>
      <c r="D7457"/>
      <c r="E7457"/>
      <c r="F7457"/>
      <c r="H7457"/>
      <c r="L7457"/>
    </row>
    <row r="7458" spans="1:12" x14ac:dyDescent="0.3">
      <c r="A7458" s="6" t="s">
        <v>4490</v>
      </c>
      <c r="B7458" s="1">
        <v>42581</v>
      </c>
      <c r="D7458"/>
      <c r="E7458"/>
      <c r="F7458"/>
      <c r="H7458"/>
      <c r="L7458"/>
    </row>
    <row r="7459" spans="1:12" x14ac:dyDescent="0.3">
      <c r="A7459" s="6" t="s">
        <v>4491</v>
      </c>
      <c r="B7459" s="1">
        <v>42110</v>
      </c>
      <c r="D7459"/>
      <c r="E7459"/>
      <c r="F7459"/>
      <c r="H7459"/>
      <c r="L7459"/>
    </row>
    <row r="7460" spans="1:12" x14ac:dyDescent="0.3">
      <c r="A7460" s="6" t="s">
        <v>4491</v>
      </c>
      <c r="B7460" s="1">
        <v>42110</v>
      </c>
      <c r="D7460"/>
      <c r="E7460"/>
      <c r="F7460"/>
      <c r="H7460"/>
      <c r="L7460"/>
    </row>
    <row r="7461" spans="1:12" x14ac:dyDescent="0.3">
      <c r="A7461" s="6" t="s">
        <v>4491</v>
      </c>
      <c r="B7461" s="1">
        <v>42110</v>
      </c>
      <c r="D7461"/>
      <c r="E7461"/>
      <c r="F7461"/>
      <c r="H7461"/>
      <c r="L7461"/>
    </row>
    <row r="7462" spans="1:12" x14ac:dyDescent="0.3">
      <c r="A7462" s="6" t="s">
        <v>4491</v>
      </c>
      <c r="B7462" s="1">
        <v>42110</v>
      </c>
      <c r="D7462"/>
      <c r="E7462"/>
      <c r="F7462"/>
      <c r="H7462"/>
      <c r="L7462"/>
    </row>
    <row r="7463" spans="1:12" x14ac:dyDescent="0.3">
      <c r="A7463" s="6" t="s">
        <v>4492</v>
      </c>
      <c r="B7463" s="1">
        <v>42105</v>
      </c>
      <c r="D7463"/>
      <c r="E7463"/>
      <c r="F7463"/>
      <c r="H7463"/>
      <c r="L7463"/>
    </row>
    <row r="7464" spans="1:12" x14ac:dyDescent="0.3">
      <c r="A7464" s="6" t="s">
        <v>4492</v>
      </c>
      <c r="B7464" s="1">
        <v>42105</v>
      </c>
      <c r="D7464"/>
      <c r="E7464"/>
      <c r="F7464"/>
      <c r="H7464"/>
      <c r="L7464"/>
    </row>
    <row r="7465" spans="1:12" x14ac:dyDescent="0.3">
      <c r="A7465" s="6" t="s">
        <v>4493</v>
      </c>
      <c r="B7465" s="1">
        <v>42062</v>
      </c>
      <c r="D7465"/>
      <c r="E7465"/>
      <c r="F7465"/>
      <c r="H7465"/>
      <c r="L7465"/>
    </row>
    <row r="7466" spans="1:12" x14ac:dyDescent="0.3">
      <c r="A7466" s="6" t="s">
        <v>4494</v>
      </c>
      <c r="B7466" s="1">
        <v>42621</v>
      </c>
      <c r="D7466"/>
      <c r="E7466"/>
      <c r="F7466"/>
      <c r="H7466"/>
      <c r="L7466"/>
    </row>
    <row r="7467" spans="1:12" x14ac:dyDescent="0.3">
      <c r="A7467" s="6" t="s">
        <v>4494</v>
      </c>
      <c r="B7467" s="1">
        <v>42621</v>
      </c>
      <c r="D7467"/>
      <c r="E7467"/>
      <c r="F7467"/>
      <c r="H7467"/>
      <c r="L7467"/>
    </row>
    <row r="7468" spans="1:12" x14ac:dyDescent="0.3">
      <c r="A7468" s="6" t="s">
        <v>4494</v>
      </c>
      <c r="B7468" s="1">
        <v>42621</v>
      </c>
      <c r="D7468"/>
      <c r="E7468"/>
      <c r="F7468"/>
      <c r="H7468"/>
      <c r="L7468"/>
    </row>
    <row r="7469" spans="1:12" x14ac:dyDescent="0.3">
      <c r="A7469" s="6" t="s">
        <v>4495</v>
      </c>
      <c r="B7469" s="1">
        <v>42509</v>
      </c>
      <c r="D7469"/>
      <c r="E7469"/>
      <c r="F7469"/>
      <c r="H7469"/>
      <c r="L7469"/>
    </row>
    <row r="7470" spans="1:12" x14ac:dyDescent="0.3">
      <c r="A7470" s="6" t="s">
        <v>4496</v>
      </c>
      <c r="B7470" s="1">
        <v>43050</v>
      </c>
      <c r="D7470"/>
      <c r="E7470"/>
      <c r="F7470"/>
      <c r="H7470"/>
      <c r="L7470"/>
    </row>
    <row r="7471" spans="1:12" x14ac:dyDescent="0.3">
      <c r="A7471" s="6" t="s">
        <v>4497</v>
      </c>
      <c r="B7471" s="1">
        <v>41897</v>
      </c>
      <c r="D7471"/>
      <c r="E7471"/>
      <c r="F7471"/>
      <c r="H7471"/>
      <c r="L7471"/>
    </row>
    <row r="7472" spans="1:12" x14ac:dyDescent="0.3">
      <c r="A7472" s="6" t="s">
        <v>4497</v>
      </c>
      <c r="B7472" s="1">
        <v>41897</v>
      </c>
      <c r="D7472"/>
      <c r="E7472"/>
      <c r="F7472"/>
      <c r="H7472"/>
      <c r="L7472"/>
    </row>
    <row r="7473" spans="1:12" x14ac:dyDescent="0.3">
      <c r="A7473" s="6" t="s">
        <v>4498</v>
      </c>
      <c r="B7473" s="1">
        <v>42262</v>
      </c>
      <c r="D7473"/>
      <c r="E7473"/>
      <c r="F7473"/>
      <c r="H7473"/>
      <c r="L7473"/>
    </row>
    <row r="7474" spans="1:12" x14ac:dyDescent="0.3">
      <c r="A7474" s="6" t="s">
        <v>4498</v>
      </c>
      <c r="B7474" s="1">
        <v>42262</v>
      </c>
      <c r="D7474"/>
      <c r="E7474"/>
      <c r="F7474"/>
      <c r="H7474"/>
      <c r="L7474"/>
    </row>
    <row r="7475" spans="1:12" x14ac:dyDescent="0.3">
      <c r="A7475" s="6" t="s">
        <v>4499</v>
      </c>
      <c r="B7475" s="1">
        <v>42552</v>
      </c>
      <c r="D7475"/>
      <c r="E7475"/>
      <c r="F7475"/>
      <c r="H7475"/>
      <c r="L7475"/>
    </row>
    <row r="7476" spans="1:12" x14ac:dyDescent="0.3">
      <c r="A7476" s="6" t="s">
        <v>4500</v>
      </c>
      <c r="B7476" s="1">
        <v>42470</v>
      </c>
      <c r="D7476"/>
      <c r="E7476"/>
      <c r="F7476"/>
      <c r="H7476"/>
      <c r="L7476"/>
    </row>
    <row r="7477" spans="1:12" x14ac:dyDescent="0.3">
      <c r="A7477" s="6" t="s">
        <v>4501</v>
      </c>
      <c r="B7477" s="1">
        <v>41645</v>
      </c>
      <c r="D7477"/>
      <c r="E7477"/>
      <c r="F7477"/>
      <c r="H7477"/>
      <c r="L7477"/>
    </row>
    <row r="7478" spans="1:12" x14ac:dyDescent="0.3">
      <c r="A7478" s="6" t="s">
        <v>4501</v>
      </c>
      <c r="B7478" s="1">
        <v>41645</v>
      </c>
      <c r="D7478"/>
      <c r="E7478"/>
      <c r="F7478"/>
      <c r="H7478"/>
      <c r="L7478"/>
    </row>
    <row r="7479" spans="1:12" x14ac:dyDescent="0.3">
      <c r="A7479" s="6" t="s">
        <v>4501</v>
      </c>
      <c r="B7479" s="1">
        <v>41645</v>
      </c>
      <c r="D7479"/>
      <c r="E7479"/>
      <c r="F7479"/>
      <c r="H7479"/>
      <c r="L7479"/>
    </row>
    <row r="7480" spans="1:12" x14ac:dyDescent="0.3">
      <c r="A7480" s="6" t="s">
        <v>4501</v>
      </c>
      <c r="B7480" s="1">
        <v>41645</v>
      </c>
      <c r="D7480"/>
      <c r="E7480"/>
      <c r="F7480"/>
      <c r="H7480"/>
      <c r="L7480"/>
    </row>
    <row r="7481" spans="1:12" x14ac:dyDescent="0.3">
      <c r="A7481" s="6" t="s">
        <v>4501</v>
      </c>
      <c r="B7481" s="1">
        <v>41645</v>
      </c>
      <c r="D7481"/>
      <c r="E7481"/>
      <c r="F7481"/>
      <c r="H7481"/>
      <c r="L7481"/>
    </row>
    <row r="7482" spans="1:12" x14ac:dyDescent="0.3">
      <c r="A7482" s="6" t="s">
        <v>4501</v>
      </c>
      <c r="B7482" s="1">
        <v>41645</v>
      </c>
      <c r="D7482"/>
      <c r="E7482"/>
      <c r="F7482"/>
      <c r="H7482"/>
      <c r="L7482"/>
    </row>
    <row r="7483" spans="1:12" x14ac:dyDescent="0.3">
      <c r="A7483" s="6" t="s">
        <v>4501</v>
      </c>
      <c r="B7483" s="1">
        <v>41645</v>
      </c>
      <c r="D7483"/>
      <c r="E7483"/>
      <c r="F7483"/>
      <c r="H7483"/>
      <c r="L7483"/>
    </row>
    <row r="7484" spans="1:12" x14ac:dyDescent="0.3">
      <c r="A7484" s="6" t="s">
        <v>4502</v>
      </c>
      <c r="B7484" s="1">
        <v>42614</v>
      </c>
      <c r="D7484"/>
      <c r="E7484"/>
      <c r="F7484"/>
      <c r="H7484"/>
      <c r="L7484"/>
    </row>
    <row r="7485" spans="1:12" x14ac:dyDescent="0.3">
      <c r="A7485" s="6" t="s">
        <v>4503</v>
      </c>
      <c r="B7485" s="1">
        <v>41905</v>
      </c>
      <c r="D7485"/>
      <c r="E7485"/>
      <c r="F7485"/>
      <c r="H7485"/>
      <c r="L7485"/>
    </row>
    <row r="7486" spans="1:12" x14ac:dyDescent="0.3">
      <c r="A7486" s="6" t="s">
        <v>4504</v>
      </c>
      <c r="B7486" s="1">
        <v>41988</v>
      </c>
      <c r="D7486"/>
      <c r="E7486"/>
      <c r="F7486"/>
      <c r="H7486"/>
      <c r="L7486"/>
    </row>
    <row r="7487" spans="1:12" x14ac:dyDescent="0.3">
      <c r="A7487" s="6" t="s">
        <v>4505</v>
      </c>
      <c r="B7487" s="1">
        <v>43097</v>
      </c>
      <c r="D7487"/>
      <c r="E7487"/>
      <c r="F7487"/>
      <c r="H7487"/>
      <c r="L7487"/>
    </row>
    <row r="7488" spans="1:12" x14ac:dyDescent="0.3">
      <c r="A7488" s="6" t="s">
        <v>4505</v>
      </c>
      <c r="B7488" s="1">
        <v>43097</v>
      </c>
      <c r="D7488"/>
      <c r="E7488"/>
      <c r="F7488"/>
      <c r="H7488"/>
      <c r="L7488"/>
    </row>
    <row r="7489" spans="1:12" x14ac:dyDescent="0.3">
      <c r="A7489" s="6" t="s">
        <v>4506</v>
      </c>
      <c r="B7489" s="1">
        <v>42357</v>
      </c>
      <c r="D7489"/>
      <c r="E7489"/>
      <c r="F7489"/>
      <c r="H7489"/>
      <c r="L7489"/>
    </row>
    <row r="7490" spans="1:12" x14ac:dyDescent="0.3">
      <c r="A7490" s="6" t="s">
        <v>4506</v>
      </c>
      <c r="B7490" s="1">
        <v>42357</v>
      </c>
      <c r="D7490"/>
      <c r="E7490"/>
      <c r="F7490"/>
      <c r="H7490"/>
      <c r="L7490"/>
    </row>
    <row r="7491" spans="1:12" x14ac:dyDescent="0.3">
      <c r="A7491" s="6" t="s">
        <v>4506</v>
      </c>
      <c r="B7491" s="1">
        <v>42357</v>
      </c>
      <c r="D7491"/>
      <c r="E7491"/>
      <c r="F7491"/>
      <c r="H7491"/>
      <c r="L7491"/>
    </row>
    <row r="7492" spans="1:12" x14ac:dyDescent="0.3">
      <c r="A7492" s="6" t="s">
        <v>4507</v>
      </c>
      <c r="B7492" s="1">
        <v>43044</v>
      </c>
      <c r="D7492"/>
      <c r="E7492"/>
      <c r="F7492"/>
      <c r="H7492"/>
      <c r="L7492"/>
    </row>
    <row r="7493" spans="1:12" x14ac:dyDescent="0.3">
      <c r="A7493" s="6" t="s">
        <v>4508</v>
      </c>
      <c r="B7493" s="1">
        <v>42257</v>
      </c>
      <c r="D7493"/>
      <c r="E7493"/>
      <c r="F7493"/>
      <c r="H7493"/>
      <c r="L7493"/>
    </row>
    <row r="7494" spans="1:12" x14ac:dyDescent="0.3">
      <c r="A7494" s="6" t="s">
        <v>4509</v>
      </c>
      <c r="B7494" s="1">
        <v>43055</v>
      </c>
      <c r="D7494"/>
      <c r="E7494"/>
      <c r="F7494"/>
      <c r="H7494"/>
      <c r="L7494"/>
    </row>
    <row r="7495" spans="1:12" x14ac:dyDescent="0.3">
      <c r="A7495" s="6" t="s">
        <v>4510</v>
      </c>
      <c r="B7495" s="1">
        <v>42989</v>
      </c>
      <c r="D7495"/>
      <c r="E7495"/>
      <c r="F7495"/>
      <c r="H7495"/>
      <c r="L7495"/>
    </row>
    <row r="7496" spans="1:12" x14ac:dyDescent="0.3">
      <c r="A7496" s="6" t="s">
        <v>4510</v>
      </c>
      <c r="B7496" s="1">
        <v>42989</v>
      </c>
      <c r="D7496"/>
      <c r="E7496"/>
      <c r="F7496"/>
      <c r="H7496"/>
      <c r="L7496"/>
    </row>
    <row r="7497" spans="1:12" x14ac:dyDescent="0.3">
      <c r="A7497" s="6" t="s">
        <v>4510</v>
      </c>
      <c r="B7497" s="1">
        <v>42989</v>
      </c>
      <c r="D7497"/>
      <c r="E7497"/>
      <c r="F7497"/>
      <c r="H7497"/>
      <c r="L7497"/>
    </row>
    <row r="7498" spans="1:12" x14ac:dyDescent="0.3">
      <c r="A7498" s="6" t="s">
        <v>4511</v>
      </c>
      <c r="B7498" s="1">
        <v>42930</v>
      </c>
      <c r="D7498"/>
      <c r="E7498"/>
      <c r="F7498"/>
      <c r="H7498"/>
      <c r="L7498"/>
    </row>
    <row r="7499" spans="1:12" x14ac:dyDescent="0.3">
      <c r="A7499" s="6" t="s">
        <v>4511</v>
      </c>
      <c r="B7499" s="1">
        <v>42930</v>
      </c>
      <c r="D7499"/>
      <c r="E7499"/>
      <c r="F7499"/>
      <c r="H7499"/>
      <c r="L7499"/>
    </row>
    <row r="7500" spans="1:12" x14ac:dyDescent="0.3">
      <c r="A7500" s="6" t="s">
        <v>4511</v>
      </c>
      <c r="B7500" s="1">
        <v>42930</v>
      </c>
      <c r="D7500"/>
      <c r="E7500"/>
      <c r="F7500"/>
      <c r="H7500"/>
      <c r="L7500"/>
    </row>
    <row r="7501" spans="1:12" x14ac:dyDescent="0.3">
      <c r="A7501" s="6" t="s">
        <v>4511</v>
      </c>
      <c r="B7501" s="1">
        <v>42930</v>
      </c>
      <c r="D7501"/>
      <c r="E7501"/>
      <c r="F7501"/>
      <c r="H7501"/>
      <c r="L7501"/>
    </row>
    <row r="7502" spans="1:12" x14ac:dyDescent="0.3">
      <c r="A7502" s="6" t="s">
        <v>4511</v>
      </c>
      <c r="B7502" s="1">
        <v>42930</v>
      </c>
      <c r="D7502"/>
      <c r="E7502"/>
      <c r="F7502"/>
      <c r="H7502"/>
      <c r="L7502"/>
    </row>
    <row r="7503" spans="1:12" x14ac:dyDescent="0.3">
      <c r="A7503" s="6" t="s">
        <v>4511</v>
      </c>
      <c r="B7503" s="1">
        <v>42930</v>
      </c>
      <c r="D7503"/>
      <c r="E7503"/>
      <c r="F7503"/>
      <c r="H7503"/>
      <c r="L7503"/>
    </row>
    <row r="7504" spans="1:12" x14ac:dyDescent="0.3">
      <c r="A7504" s="6" t="s">
        <v>4511</v>
      </c>
      <c r="B7504" s="1">
        <v>42930</v>
      </c>
      <c r="D7504"/>
      <c r="E7504"/>
      <c r="F7504"/>
      <c r="H7504"/>
      <c r="L7504"/>
    </row>
    <row r="7505" spans="1:12" x14ac:dyDescent="0.3">
      <c r="A7505" s="6" t="s">
        <v>4512</v>
      </c>
      <c r="B7505" s="1">
        <v>42824</v>
      </c>
      <c r="D7505"/>
      <c r="E7505"/>
      <c r="F7505"/>
      <c r="H7505"/>
      <c r="L7505"/>
    </row>
    <row r="7506" spans="1:12" x14ac:dyDescent="0.3">
      <c r="A7506" s="6" t="s">
        <v>4512</v>
      </c>
      <c r="B7506" s="1">
        <v>42824</v>
      </c>
      <c r="D7506"/>
      <c r="E7506"/>
      <c r="F7506"/>
      <c r="H7506"/>
      <c r="L7506"/>
    </row>
    <row r="7507" spans="1:12" x14ac:dyDescent="0.3">
      <c r="A7507" s="6" t="s">
        <v>4513</v>
      </c>
      <c r="B7507" s="1">
        <v>42400</v>
      </c>
      <c r="D7507"/>
      <c r="E7507"/>
      <c r="F7507"/>
      <c r="H7507"/>
      <c r="L7507"/>
    </row>
    <row r="7508" spans="1:12" x14ac:dyDescent="0.3">
      <c r="A7508" s="6" t="s">
        <v>4514</v>
      </c>
      <c r="B7508" s="1">
        <v>42894</v>
      </c>
      <c r="D7508"/>
      <c r="E7508"/>
      <c r="F7508"/>
      <c r="H7508"/>
      <c r="L7508"/>
    </row>
    <row r="7509" spans="1:12" x14ac:dyDescent="0.3">
      <c r="A7509" s="6" t="s">
        <v>4515</v>
      </c>
      <c r="B7509" s="1">
        <v>41945</v>
      </c>
      <c r="D7509"/>
      <c r="E7509"/>
      <c r="F7509"/>
      <c r="H7509"/>
      <c r="L7509"/>
    </row>
    <row r="7510" spans="1:12" x14ac:dyDescent="0.3">
      <c r="A7510" s="6" t="s">
        <v>4515</v>
      </c>
      <c r="B7510" s="1">
        <v>41945</v>
      </c>
      <c r="D7510"/>
      <c r="E7510"/>
      <c r="F7510"/>
      <c r="H7510"/>
      <c r="L7510"/>
    </row>
    <row r="7511" spans="1:12" x14ac:dyDescent="0.3">
      <c r="A7511" s="6" t="s">
        <v>4516</v>
      </c>
      <c r="B7511" s="1">
        <v>42930</v>
      </c>
      <c r="D7511"/>
      <c r="E7511"/>
      <c r="F7511"/>
      <c r="H7511"/>
      <c r="L7511"/>
    </row>
    <row r="7512" spans="1:12" x14ac:dyDescent="0.3">
      <c r="A7512" s="6" t="s">
        <v>4516</v>
      </c>
      <c r="B7512" s="1">
        <v>42930</v>
      </c>
      <c r="D7512"/>
      <c r="E7512"/>
      <c r="F7512"/>
      <c r="H7512"/>
      <c r="L7512"/>
    </row>
    <row r="7513" spans="1:12" x14ac:dyDescent="0.3">
      <c r="A7513" s="6" t="s">
        <v>4516</v>
      </c>
      <c r="B7513" s="1">
        <v>42930</v>
      </c>
      <c r="D7513"/>
      <c r="E7513"/>
      <c r="F7513"/>
      <c r="H7513"/>
      <c r="L7513"/>
    </row>
    <row r="7514" spans="1:12" x14ac:dyDescent="0.3">
      <c r="A7514" s="6" t="s">
        <v>4516</v>
      </c>
      <c r="B7514" s="1">
        <v>42930</v>
      </c>
      <c r="D7514"/>
      <c r="E7514"/>
      <c r="F7514"/>
      <c r="H7514"/>
      <c r="L7514"/>
    </row>
    <row r="7515" spans="1:12" x14ac:dyDescent="0.3">
      <c r="A7515" s="6" t="s">
        <v>4516</v>
      </c>
      <c r="B7515" s="1">
        <v>42930</v>
      </c>
      <c r="D7515"/>
      <c r="E7515"/>
      <c r="F7515"/>
      <c r="H7515"/>
      <c r="L7515"/>
    </row>
    <row r="7516" spans="1:12" x14ac:dyDescent="0.3">
      <c r="A7516" s="6" t="s">
        <v>4516</v>
      </c>
      <c r="B7516" s="1">
        <v>42930</v>
      </c>
      <c r="D7516"/>
      <c r="E7516"/>
      <c r="F7516"/>
      <c r="H7516"/>
      <c r="L7516"/>
    </row>
    <row r="7517" spans="1:12" x14ac:dyDescent="0.3">
      <c r="A7517" s="6" t="s">
        <v>4517</v>
      </c>
      <c r="B7517" s="1">
        <v>43078</v>
      </c>
      <c r="D7517"/>
      <c r="E7517"/>
      <c r="F7517"/>
      <c r="H7517"/>
      <c r="L7517"/>
    </row>
    <row r="7518" spans="1:12" x14ac:dyDescent="0.3">
      <c r="A7518" s="6" t="s">
        <v>4517</v>
      </c>
      <c r="B7518" s="1">
        <v>43078</v>
      </c>
      <c r="D7518"/>
      <c r="E7518"/>
      <c r="F7518"/>
      <c r="H7518"/>
      <c r="L7518"/>
    </row>
    <row r="7519" spans="1:12" x14ac:dyDescent="0.3">
      <c r="A7519" s="6" t="s">
        <v>4517</v>
      </c>
      <c r="B7519" s="1">
        <v>43078</v>
      </c>
      <c r="D7519"/>
      <c r="E7519"/>
      <c r="F7519"/>
      <c r="H7519"/>
      <c r="L7519"/>
    </row>
    <row r="7520" spans="1:12" x14ac:dyDescent="0.3">
      <c r="A7520" s="6" t="s">
        <v>4517</v>
      </c>
      <c r="B7520" s="1">
        <v>43078</v>
      </c>
      <c r="D7520"/>
      <c r="E7520"/>
      <c r="F7520"/>
      <c r="H7520"/>
      <c r="L7520"/>
    </row>
    <row r="7521" spans="1:12" x14ac:dyDescent="0.3">
      <c r="A7521" s="6" t="s">
        <v>4517</v>
      </c>
      <c r="B7521" s="1">
        <v>43078</v>
      </c>
      <c r="D7521"/>
      <c r="E7521"/>
      <c r="F7521"/>
      <c r="H7521"/>
      <c r="L7521"/>
    </row>
    <row r="7522" spans="1:12" x14ac:dyDescent="0.3">
      <c r="A7522" s="6" t="s">
        <v>4517</v>
      </c>
      <c r="B7522" s="1">
        <v>43078</v>
      </c>
      <c r="D7522"/>
      <c r="E7522"/>
      <c r="F7522"/>
      <c r="H7522"/>
      <c r="L7522"/>
    </row>
    <row r="7523" spans="1:12" x14ac:dyDescent="0.3">
      <c r="A7523" s="6" t="s">
        <v>4517</v>
      </c>
      <c r="B7523" s="1">
        <v>43078</v>
      </c>
      <c r="D7523"/>
      <c r="E7523"/>
      <c r="F7523"/>
      <c r="H7523"/>
      <c r="L7523"/>
    </row>
    <row r="7524" spans="1:12" x14ac:dyDescent="0.3">
      <c r="A7524" s="6" t="s">
        <v>4518</v>
      </c>
      <c r="B7524" s="1">
        <v>42618</v>
      </c>
      <c r="D7524"/>
      <c r="E7524"/>
      <c r="F7524"/>
      <c r="H7524"/>
      <c r="L7524"/>
    </row>
    <row r="7525" spans="1:12" x14ac:dyDescent="0.3">
      <c r="A7525" s="6" t="s">
        <v>4518</v>
      </c>
      <c r="B7525" s="1">
        <v>42618</v>
      </c>
      <c r="D7525"/>
      <c r="E7525"/>
      <c r="F7525"/>
      <c r="H7525"/>
      <c r="L7525"/>
    </row>
    <row r="7526" spans="1:12" x14ac:dyDescent="0.3">
      <c r="A7526" s="6" t="s">
        <v>4518</v>
      </c>
      <c r="B7526" s="1">
        <v>42618</v>
      </c>
      <c r="D7526"/>
      <c r="E7526"/>
      <c r="F7526"/>
      <c r="H7526"/>
      <c r="L7526"/>
    </row>
    <row r="7527" spans="1:12" x14ac:dyDescent="0.3">
      <c r="A7527" s="6" t="s">
        <v>4519</v>
      </c>
      <c r="B7527" s="1">
        <v>41892</v>
      </c>
      <c r="D7527"/>
      <c r="E7527"/>
      <c r="F7527"/>
      <c r="H7527"/>
      <c r="L7527"/>
    </row>
    <row r="7528" spans="1:12" x14ac:dyDescent="0.3">
      <c r="A7528" s="6" t="s">
        <v>4519</v>
      </c>
      <c r="B7528" s="1">
        <v>41892</v>
      </c>
      <c r="D7528"/>
      <c r="E7528"/>
      <c r="F7528"/>
      <c r="H7528"/>
      <c r="L7528"/>
    </row>
    <row r="7529" spans="1:12" x14ac:dyDescent="0.3">
      <c r="A7529" s="6" t="s">
        <v>4520</v>
      </c>
      <c r="B7529" s="1">
        <v>43004</v>
      </c>
      <c r="D7529"/>
      <c r="E7529"/>
      <c r="F7529"/>
      <c r="H7529"/>
      <c r="L7529"/>
    </row>
    <row r="7530" spans="1:12" x14ac:dyDescent="0.3">
      <c r="A7530" s="6" t="s">
        <v>4520</v>
      </c>
      <c r="B7530" s="1">
        <v>43004</v>
      </c>
      <c r="D7530"/>
      <c r="E7530"/>
      <c r="F7530"/>
      <c r="H7530"/>
      <c r="L7530"/>
    </row>
    <row r="7531" spans="1:12" x14ac:dyDescent="0.3">
      <c r="A7531" s="6" t="s">
        <v>4520</v>
      </c>
      <c r="B7531" s="1">
        <v>43004</v>
      </c>
      <c r="D7531"/>
      <c r="E7531"/>
      <c r="F7531"/>
      <c r="H7531"/>
      <c r="L7531"/>
    </row>
    <row r="7532" spans="1:12" x14ac:dyDescent="0.3">
      <c r="A7532" s="6" t="s">
        <v>4520</v>
      </c>
      <c r="B7532" s="1">
        <v>43004</v>
      </c>
      <c r="D7532"/>
      <c r="E7532"/>
      <c r="F7532"/>
      <c r="H7532"/>
      <c r="L7532"/>
    </row>
    <row r="7533" spans="1:12" x14ac:dyDescent="0.3">
      <c r="A7533" s="6" t="s">
        <v>4520</v>
      </c>
      <c r="B7533" s="1">
        <v>43004</v>
      </c>
      <c r="D7533"/>
      <c r="E7533"/>
      <c r="F7533"/>
      <c r="H7533"/>
      <c r="L7533"/>
    </row>
    <row r="7534" spans="1:12" x14ac:dyDescent="0.3">
      <c r="A7534" s="6" t="s">
        <v>4521</v>
      </c>
      <c r="B7534" s="1">
        <v>42538</v>
      </c>
      <c r="D7534"/>
      <c r="E7534"/>
      <c r="F7534"/>
      <c r="H7534"/>
      <c r="L7534"/>
    </row>
    <row r="7535" spans="1:12" x14ac:dyDescent="0.3">
      <c r="A7535" s="6" t="s">
        <v>4521</v>
      </c>
      <c r="B7535" s="1">
        <v>42538</v>
      </c>
      <c r="D7535"/>
      <c r="E7535"/>
      <c r="F7535"/>
      <c r="H7535"/>
      <c r="L7535"/>
    </row>
    <row r="7536" spans="1:12" x14ac:dyDescent="0.3">
      <c r="A7536" s="6" t="s">
        <v>4522</v>
      </c>
      <c r="B7536" s="1">
        <v>42791</v>
      </c>
      <c r="D7536"/>
      <c r="E7536"/>
      <c r="F7536"/>
      <c r="H7536"/>
      <c r="L7536"/>
    </row>
    <row r="7537" spans="1:12" x14ac:dyDescent="0.3">
      <c r="A7537" s="6" t="s">
        <v>4522</v>
      </c>
      <c r="B7537" s="1">
        <v>42791</v>
      </c>
      <c r="D7537"/>
      <c r="E7537"/>
      <c r="F7537"/>
      <c r="H7537"/>
      <c r="L7537"/>
    </row>
    <row r="7538" spans="1:12" x14ac:dyDescent="0.3">
      <c r="A7538" s="6" t="s">
        <v>4523</v>
      </c>
      <c r="B7538" s="1">
        <v>42825</v>
      </c>
      <c r="D7538"/>
      <c r="E7538"/>
      <c r="F7538"/>
      <c r="H7538"/>
      <c r="L7538"/>
    </row>
    <row r="7539" spans="1:12" x14ac:dyDescent="0.3">
      <c r="A7539" s="6" t="s">
        <v>4524</v>
      </c>
      <c r="B7539" s="1">
        <v>43072</v>
      </c>
      <c r="D7539"/>
      <c r="E7539"/>
      <c r="F7539"/>
      <c r="H7539"/>
      <c r="L7539"/>
    </row>
    <row r="7540" spans="1:12" x14ac:dyDescent="0.3">
      <c r="A7540" s="6" t="s">
        <v>4525</v>
      </c>
      <c r="B7540" s="1">
        <v>42419</v>
      </c>
      <c r="D7540"/>
      <c r="E7540"/>
      <c r="F7540"/>
      <c r="H7540"/>
      <c r="L7540"/>
    </row>
    <row r="7541" spans="1:12" x14ac:dyDescent="0.3">
      <c r="A7541" s="6" t="s">
        <v>4526</v>
      </c>
      <c r="B7541" s="1">
        <v>43071</v>
      </c>
      <c r="D7541"/>
      <c r="E7541"/>
      <c r="F7541"/>
      <c r="H7541"/>
      <c r="L7541"/>
    </row>
    <row r="7542" spans="1:12" x14ac:dyDescent="0.3">
      <c r="A7542" s="6" t="s">
        <v>4526</v>
      </c>
      <c r="B7542" s="1">
        <v>43071</v>
      </c>
      <c r="D7542"/>
      <c r="E7542"/>
      <c r="F7542"/>
      <c r="H7542"/>
      <c r="L7542"/>
    </row>
    <row r="7543" spans="1:12" x14ac:dyDescent="0.3">
      <c r="A7543" s="6" t="s">
        <v>4526</v>
      </c>
      <c r="B7543" s="1">
        <v>43071</v>
      </c>
      <c r="D7543"/>
      <c r="E7543"/>
      <c r="F7543"/>
      <c r="H7543"/>
      <c r="L7543"/>
    </row>
    <row r="7544" spans="1:12" x14ac:dyDescent="0.3">
      <c r="A7544" s="6" t="s">
        <v>4526</v>
      </c>
      <c r="B7544" s="1">
        <v>43071</v>
      </c>
      <c r="D7544"/>
      <c r="E7544"/>
      <c r="F7544"/>
      <c r="H7544"/>
      <c r="L7544"/>
    </row>
    <row r="7545" spans="1:12" x14ac:dyDescent="0.3">
      <c r="A7545" s="6" t="s">
        <v>4526</v>
      </c>
      <c r="B7545" s="1">
        <v>43071</v>
      </c>
      <c r="D7545"/>
      <c r="E7545"/>
      <c r="F7545"/>
      <c r="H7545"/>
      <c r="L7545"/>
    </row>
    <row r="7546" spans="1:12" x14ac:dyDescent="0.3">
      <c r="A7546" s="6" t="s">
        <v>4526</v>
      </c>
      <c r="B7546" s="1">
        <v>43071</v>
      </c>
      <c r="D7546"/>
      <c r="E7546"/>
      <c r="F7546"/>
      <c r="H7546"/>
      <c r="L7546"/>
    </row>
    <row r="7547" spans="1:12" x14ac:dyDescent="0.3">
      <c r="A7547" s="6" t="s">
        <v>4526</v>
      </c>
      <c r="B7547" s="1">
        <v>43071</v>
      </c>
      <c r="D7547"/>
      <c r="E7547"/>
      <c r="F7547"/>
      <c r="H7547"/>
      <c r="L7547"/>
    </row>
    <row r="7548" spans="1:12" x14ac:dyDescent="0.3">
      <c r="A7548" s="6" t="s">
        <v>4527</v>
      </c>
      <c r="B7548" s="1">
        <v>41922</v>
      </c>
      <c r="D7548"/>
      <c r="E7548"/>
      <c r="F7548"/>
      <c r="H7548"/>
      <c r="L7548"/>
    </row>
    <row r="7549" spans="1:12" x14ac:dyDescent="0.3">
      <c r="A7549" s="6" t="s">
        <v>4527</v>
      </c>
      <c r="B7549" s="1">
        <v>41922</v>
      </c>
      <c r="D7549"/>
      <c r="E7549"/>
      <c r="F7549"/>
      <c r="H7549"/>
      <c r="L7549"/>
    </row>
    <row r="7550" spans="1:12" x14ac:dyDescent="0.3">
      <c r="A7550" s="6" t="s">
        <v>4527</v>
      </c>
      <c r="B7550" s="1">
        <v>41922</v>
      </c>
      <c r="D7550"/>
      <c r="E7550"/>
      <c r="F7550"/>
      <c r="H7550"/>
      <c r="L7550"/>
    </row>
    <row r="7551" spans="1:12" x14ac:dyDescent="0.3">
      <c r="A7551" s="6" t="s">
        <v>4527</v>
      </c>
      <c r="B7551" s="1">
        <v>41922</v>
      </c>
      <c r="D7551"/>
      <c r="E7551"/>
      <c r="F7551"/>
      <c r="H7551"/>
      <c r="L7551"/>
    </row>
    <row r="7552" spans="1:12" x14ac:dyDescent="0.3">
      <c r="A7552" s="6" t="s">
        <v>4529</v>
      </c>
      <c r="B7552" s="1">
        <v>42618</v>
      </c>
      <c r="D7552"/>
      <c r="E7552"/>
      <c r="F7552"/>
      <c r="H7552"/>
      <c r="L7552"/>
    </row>
    <row r="7553" spans="1:12" x14ac:dyDescent="0.3">
      <c r="A7553" s="6" t="s">
        <v>4530</v>
      </c>
      <c r="B7553" s="1">
        <v>41963</v>
      </c>
      <c r="D7553"/>
      <c r="E7553"/>
      <c r="F7553"/>
      <c r="H7553"/>
      <c r="L7553"/>
    </row>
    <row r="7554" spans="1:12" x14ac:dyDescent="0.3">
      <c r="A7554" s="6" t="s">
        <v>4530</v>
      </c>
      <c r="B7554" s="1">
        <v>41963</v>
      </c>
      <c r="D7554"/>
      <c r="E7554"/>
      <c r="F7554"/>
      <c r="H7554"/>
      <c r="L7554"/>
    </row>
    <row r="7555" spans="1:12" x14ac:dyDescent="0.3">
      <c r="A7555" s="6" t="s">
        <v>4530</v>
      </c>
      <c r="B7555" s="1">
        <v>41963</v>
      </c>
      <c r="D7555"/>
      <c r="E7555"/>
      <c r="F7555"/>
      <c r="H7555"/>
      <c r="L7555"/>
    </row>
    <row r="7556" spans="1:12" x14ac:dyDescent="0.3">
      <c r="A7556" s="6" t="s">
        <v>4530</v>
      </c>
      <c r="B7556" s="1">
        <v>41963</v>
      </c>
      <c r="D7556"/>
      <c r="E7556"/>
      <c r="F7556"/>
      <c r="H7556"/>
      <c r="L7556"/>
    </row>
    <row r="7557" spans="1:12" x14ac:dyDescent="0.3">
      <c r="A7557" s="6" t="s">
        <v>4531</v>
      </c>
      <c r="B7557" s="1">
        <v>41769</v>
      </c>
      <c r="D7557"/>
      <c r="E7557"/>
      <c r="F7557"/>
      <c r="H7557"/>
      <c r="L7557"/>
    </row>
    <row r="7558" spans="1:12" x14ac:dyDescent="0.3">
      <c r="A7558" s="6" t="s">
        <v>4531</v>
      </c>
      <c r="B7558" s="1">
        <v>41769</v>
      </c>
      <c r="D7558"/>
      <c r="E7558"/>
      <c r="F7558"/>
      <c r="H7558"/>
      <c r="L7558"/>
    </row>
    <row r="7559" spans="1:12" x14ac:dyDescent="0.3">
      <c r="A7559" s="6" t="s">
        <v>4532</v>
      </c>
      <c r="B7559" s="1">
        <v>43066</v>
      </c>
      <c r="D7559"/>
      <c r="E7559"/>
      <c r="F7559"/>
      <c r="H7559"/>
      <c r="L7559"/>
    </row>
    <row r="7560" spans="1:12" x14ac:dyDescent="0.3">
      <c r="A7560" s="6" t="s">
        <v>4532</v>
      </c>
      <c r="B7560" s="1">
        <v>43066</v>
      </c>
      <c r="D7560"/>
      <c r="E7560"/>
      <c r="F7560"/>
      <c r="H7560"/>
      <c r="L7560"/>
    </row>
    <row r="7561" spans="1:12" x14ac:dyDescent="0.3">
      <c r="A7561" s="6" t="s">
        <v>4533</v>
      </c>
      <c r="B7561" s="1">
        <v>41944</v>
      </c>
      <c r="D7561"/>
      <c r="E7561"/>
      <c r="F7561"/>
      <c r="H7561"/>
      <c r="L7561"/>
    </row>
    <row r="7562" spans="1:12" x14ac:dyDescent="0.3">
      <c r="A7562" s="6" t="s">
        <v>4533</v>
      </c>
      <c r="B7562" s="1">
        <v>41944</v>
      </c>
      <c r="D7562"/>
      <c r="E7562"/>
      <c r="F7562"/>
      <c r="H7562"/>
      <c r="L7562"/>
    </row>
    <row r="7563" spans="1:12" x14ac:dyDescent="0.3">
      <c r="A7563" s="6" t="s">
        <v>4533</v>
      </c>
      <c r="B7563" s="1">
        <v>41944</v>
      </c>
      <c r="D7563"/>
      <c r="E7563"/>
      <c r="F7563"/>
      <c r="H7563"/>
      <c r="L7563"/>
    </row>
    <row r="7564" spans="1:12" x14ac:dyDescent="0.3">
      <c r="A7564" s="6" t="s">
        <v>4534</v>
      </c>
      <c r="B7564" s="1">
        <v>42734</v>
      </c>
      <c r="D7564"/>
      <c r="E7564"/>
      <c r="F7564"/>
      <c r="H7564"/>
      <c r="L7564"/>
    </row>
    <row r="7565" spans="1:12" x14ac:dyDescent="0.3">
      <c r="A7565" s="6" t="s">
        <v>4535</v>
      </c>
      <c r="B7565" s="1">
        <v>42616</v>
      </c>
      <c r="D7565"/>
      <c r="E7565"/>
      <c r="F7565"/>
      <c r="H7565"/>
      <c r="L7565"/>
    </row>
    <row r="7566" spans="1:12" x14ac:dyDescent="0.3">
      <c r="A7566" s="6" t="s">
        <v>4536</v>
      </c>
      <c r="B7566" s="1">
        <v>43013</v>
      </c>
      <c r="D7566"/>
      <c r="E7566"/>
      <c r="F7566"/>
      <c r="H7566"/>
      <c r="L7566"/>
    </row>
    <row r="7567" spans="1:12" x14ac:dyDescent="0.3">
      <c r="A7567" s="6" t="s">
        <v>4537</v>
      </c>
      <c r="B7567" s="1">
        <v>42399</v>
      </c>
      <c r="D7567"/>
      <c r="E7567"/>
      <c r="F7567"/>
      <c r="H7567"/>
      <c r="L7567"/>
    </row>
    <row r="7568" spans="1:12" x14ac:dyDescent="0.3">
      <c r="A7568" s="6" t="s">
        <v>4537</v>
      </c>
      <c r="B7568" s="1">
        <v>42399</v>
      </c>
      <c r="D7568"/>
      <c r="E7568"/>
      <c r="F7568"/>
      <c r="H7568"/>
      <c r="L7568"/>
    </row>
    <row r="7569" spans="1:12" x14ac:dyDescent="0.3">
      <c r="A7569" s="6" t="s">
        <v>4538</v>
      </c>
      <c r="B7569" s="1">
        <v>42846</v>
      </c>
      <c r="D7569"/>
      <c r="E7569"/>
      <c r="F7569"/>
      <c r="H7569"/>
      <c r="L7569"/>
    </row>
    <row r="7570" spans="1:12" x14ac:dyDescent="0.3">
      <c r="A7570" s="6" t="s">
        <v>4538</v>
      </c>
      <c r="B7570" s="1">
        <v>42846</v>
      </c>
      <c r="D7570"/>
      <c r="E7570"/>
      <c r="F7570"/>
      <c r="H7570"/>
      <c r="L7570"/>
    </row>
    <row r="7571" spans="1:12" x14ac:dyDescent="0.3">
      <c r="A7571" s="6" t="s">
        <v>4539</v>
      </c>
      <c r="B7571" s="1">
        <v>41978</v>
      </c>
      <c r="D7571"/>
      <c r="E7571"/>
      <c r="F7571"/>
      <c r="H7571"/>
      <c r="L7571"/>
    </row>
    <row r="7572" spans="1:12" x14ac:dyDescent="0.3">
      <c r="A7572" s="6" t="s">
        <v>4539</v>
      </c>
      <c r="B7572" s="1">
        <v>41978</v>
      </c>
      <c r="D7572"/>
      <c r="E7572"/>
      <c r="F7572"/>
      <c r="H7572"/>
      <c r="L7572"/>
    </row>
    <row r="7573" spans="1:12" x14ac:dyDescent="0.3">
      <c r="A7573" s="6" t="s">
        <v>4539</v>
      </c>
      <c r="B7573" s="1">
        <v>41978</v>
      </c>
      <c r="D7573"/>
      <c r="E7573"/>
      <c r="F7573"/>
      <c r="H7573"/>
      <c r="L7573"/>
    </row>
    <row r="7574" spans="1:12" x14ac:dyDescent="0.3">
      <c r="A7574" s="6" t="s">
        <v>4540</v>
      </c>
      <c r="B7574" s="1">
        <v>41933</v>
      </c>
      <c r="D7574"/>
      <c r="E7574"/>
      <c r="F7574"/>
      <c r="H7574"/>
      <c r="L7574"/>
    </row>
    <row r="7575" spans="1:12" x14ac:dyDescent="0.3">
      <c r="A7575" s="6" t="s">
        <v>4540</v>
      </c>
      <c r="B7575" s="1">
        <v>41933</v>
      </c>
      <c r="D7575"/>
      <c r="E7575"/>
      <c r="F7575"/>
      <c r="H7575"/>
      <c r="L7575"/>
    </row>
    <row r="7576" spans="1:12" x14ac:dyDescent="0.3">
      <c r="A7576" s="6" t="s">
        <v>4540</v>
      </c>
      <c r="B7576" s="1">
        <v>41933</v>
      </c>
      <c r="D7576"/>
      <c r="E7576"/>
      <c r="F7576"/>
      <c r="H7576"/>
      <c r="L7576"/>
    </row>
    <row r="7577" spans="1:12" x14ac:dyDescent="0.3">
      <c r="A7577" s="6" t="s">
        <v>4541</v>
      </c>
      <c r="B7577" s="1">
        <v>42346</v>
      </c>
      <c r="D7577"/>
      <c r="E7577"/>
      <c r="F7577"/>
      <c r="H7577"/>
      <c r="L7577"/>
    </row>
    <row r="7578" spans="1:12" x14ac:dyDescent="0.3">
      <c r="A7578" s="6" t="s">
        <v>4541</v>
      </c>
      <c r="B7578" s="1">
        <v>42346</v>
      </c>
      <c r="D7578"/>
      <c r="E7578"/>
      <c r="F7578"/>
      <c r="H7578"/>
      <c r="L7578"/>
    </row>
    <row r="7579" spans="1:12" x14ac:dyDescent="0.3">
      <c r="A7579" s="6" t="s">
        <v>4542</v>
      </c>
      <c r="B7579" s="1">
        <v>41945</v>
      </c>
      <c r="D7579"/>
      <c r="E7579"/>
      <c r="F7579"/>
      <c r="H7579"/>
      <c r="L7579"/>
    </row>
    <row r="7580" spans="1:12" x14ac:dyDescent="0.3">
      <c r="A7580" s="6" t="s">
        <v>4542</v>
      </c>
      <c r="B7580" s="1">
        <v>41945</v>
      </c>
      <c r="D7580"/>
      <c r="E7580"/>
      <c r="F7580"/>
      <c r="H7580"/>
      <c r="L7580"/>
    </row>
    <row r="7581" spans="1:12" x14ac:dyDescent="0.3">
      <c r="A7581" s="6" t="s">
        <v>4543</v>
      </c>
      <c r="B7581" s="1">
        <v>42722</v>
      </c>
      <c r="D7581"/>
      <c r="E7581"/>
      <c r="F7581"/>
      <c r="H7581"/>
      <c r="L7581"/>
    </row>
    <row r="7582" spans="1:12" x14ac:dyDescent="0.3">
      <c r="A7582" s="6" t="s">
        <v>4544</v>
      </c>
      <c r="B7582" s="1">
        <v>42331</v>
      </c>
      <c r="D7582"/>
      <c r="E7582"/>
      <c r="F7582"/>
      <c r="H7582"/>
      <c r="L7582"/>
    </row>
    <row r="7583" spans="1:12" x14ac:dyDescent="0.3">
      <c r="A7583" s="6" t="s">
        <v>4544</v>
      </c>
      <c r="B7583" s="1">
        <v>42331</v>
      </c>
      <c r="D7583"/>
      <c r="E7583"/>
      <c r="F7583"/>
      <c r="H7583"/>
      <c r="L7583"/>
    </row>
    <row r="7584" spans="1:12" x14ac:dyDescent="0.3">
      <c r="A7584" s="6" t="s">
        <v>4545</v>
      </c>
      <c r="B7584" s="1">
        <v>42229</v>
      </c>
      <c r="D7584"/>
      <c r="E7584"/>
      <c r="F7584"/>
      <c r="H7584"/>
      <c r="L7584"/>
    </row>
    <row r="7585" spans="1:12" x14ac:dyDescent="0.3">
      <c r="A7585" s="6" t="s">
        <v>4546</v>
      </c>
      <c r="B7585" s="1">
        <v>42110</v>
      </c>
      <c r="D7585"/>
      <c r="E7585"/>
      <c r="F7585"/>
      <c r="H7585"/>
      <c r="L7585"/>
    </row>
    <row r="7586" spans="1:12" x14ac:dyDescent="0.3">
      <c r="A7586" s="6" t="s">
        <v>4547</v>
      </c>
      <c r="B7586" s="1">
        <v>41719</v>
      </c>
      <c r="D7586"/>
      <c r="E7586"/>
      <c r="F7586"/>
      <c r="H7586"/>
      <c r="L7586"/>
    </row>
    <row r="7587" spans="1:12" x14ac:dyDescent="0.3">
      <c r="A7587" s="6" t="s">
        <v>4547</v>
      </c>
      <c r="B7587" s="1">
        <v>41719</v>
      </c>
      <c r="D7587"/>
      <c r="E7587"/>
      <c r="F7587"/>
      <c r="H7587"/>
      <c r="L7587"/>
    </row>
    <row r="7588" spans="1:12" x14ac:dyDescent="0.3">
      <c r="A7588" s="6" t="s">
        <v>4547</v>
      </c>
      <c r="B7588" s="1">
        <v>41719</v>
      </c>
      <c r="D7588"/>
      <c r="E7588"/>
      <c r="F7588"/>
      <c r="H7588"/>
      <c r="L7588"/>
    </row>
    <row r="7589" spans="1:12" x14ac:dyDescent="0.3">
      <c r="A7589" s="6" t="s">
        <v>4547</v>
      </c>
      <c r="B7589" s="1">
        <v>41719</v>
      </c>
      <c r="D7589"/>
      <c r="E7589"/>
      <c r="F7589"/>
      <c r="H7589"/>
      <c r="L7589"/>
    </row>
    <row r="7590" spans="1:12" x14ac:dyDescent="0.3">
      <c r="A7590" s="6" t="s">
        <v>4547</v>
      </c>
      <c r="B7590" s="1">
        <v>41719</v>
      </c>
      <c r="D7590"/>
      <c r="E7590"/>
      <c r="F7590"/>
      <c r="H7590"/>
      <c r="L7590"/>
    </row>
    <row r="7591" spans="1:12" x14ac:dyDescent="0.3">
      <c r="A7591" s="6" t="s">
        <v>4548</v>
      </c>
      <c r="B7591" s="1">
        <v>43055</v>
      </c>
      <c r="D7591"/>
      <c r="E7591"/>
      <c r="F7591"/>
      <c r="H7591"/>
      <c r="L7591"/>
    </row>
    <row r="7592" spans="1:12" x14ac:dyDescent="0.3">
      <c r="A7592" s="6" t="s">
        <v>4549</v>
      </c>
      <c r="B7592" s="1">
        <v>42272</v>
      </c>
      <c r="D7592"/>
      <c r="E7592"/>
      <c r="F7592"/>
      <c r="H7592"/>
      <c r="L7592"/>
    </row>
    <row r="7593" spans="1:12" x14ac:dyDescent="0.3">
      <c r="A7593" s="6" t="s">
        <v>4550</v>
      </c>
      <c r="B7593" s="1">
        <v>42618</v>
      </c>
      <c r="D7593"/>
      <c r="E7593"/>
      <c r="F7593"/>
      <c r="H7593"/>
      <c r="L7593"/>
    </row>
    <row r="7594" spans="1:12" x14ac:dyDescent="0.3">
      <c r="A7594" s="6" t="s">
        <v>4550</v>
      </c>
      <c r="B7594" s="1">
        <v>42618</v>
      </c>
      <c r="D7594"/>
      <c r="E7594"/>
      <c r="F7594"/>
      <c r="H7594"/>
      <c r="L7594"/>
    </row>
    <row r="7595" spans="1:12" x14ac:dyDescent="0.3">
      <c r="A7595" s="6" t="s">
        <v>4550</v>
      </c>
      <c r="B7595" s="1">
        <v>42618</v>
      </c>
      <c r="D7595"/>
      <c r="E7595"/>
      <c r="F7595"/>
      <c r="H7595"/>
      <c r="L7595"/>
    </row>
    <row r="7596" spans="1:12" x14ac:dyDescent="0.3">
      <c r="A7596" s="6" t="s">
        <v>4550</v>
      </c>
      <c r="B7596" s="1">
        <v>42618</v>
      </c>
      <c r="D7596"/>
      <c r="E7596"/>
      <c r="F7596"/>
      <c r="H7596"/>
      <c r="L7596"/>
    </row>
    <row r="7597" spans="1:12" x14ac:dyDescent="0.3">
      <c r="A7597" s="6" t="s">
        <v>4551</v>
      </c>
      <c r="B7597" s="1">
        <v>42845</v>
      </c>
      <c r="D7597"/>
      <c r="E7597"/>
      <c r="F7597"/>
      <c r="H7597"/>
      <c r="L7597"/>
    </row>
    <row r="7598" spans="1:12" x14ac:dyDescent="0.3">
      <c r="A7598" s="6" t="s">
        <v>4551</v>
      </c>
      <c r="B7598" s="1">
        <v>42845</v>
      </c>
      <c r="D7598"/>
      <c r="E7598"/>
      <c r="F7598"/>
      <c r="H7598"/>
      <c r="L7598"/>
    </row>
    <row r="7599" spans="1:12" x14ac:dyDescent="0.3">
      <c r="A7599" s="6" t="s">
        <v>4552</v>
      </c>
      <c r="B7599" s="1">
        <v>42170</v>
      </c>
      <c r="D7599"/>
      <c r="E7599"/>
      <c r="F7599"/>
      <c r="H7599"/>
      <c r="L7599"/>
    </row>
    <row r="7600" spans="1:12" x14ac:dyDescent="0.3">
      <c r="A7600" s="6" t="s">
        <v>4553</v>
      </c>
      <c r="B7600" s="1">
        <v>41899</v>
      </c>
      <c r="D7600"/>
      <c r="E7600"/>
      <c r="F7600"/>
      <c r="H7600"/>
      <c r="L7600"/>
    </row>
    <row r="7601" spans="1:12" x14ac:dyDescent="0.3">
      <c r="A7601" s="6" t="s">
        <v>4553</v>
      </c>
      <c r="B7601" s="1">
        <v>41899</v>
      </c>
      <c r="D7601"/>
      <c r="E7601"/>
      <c r="F7601"/>
      <c r="H7601"/>
      <c r="L7601"/>
    </row>
    <row r="7602" spans="1:12" x14ac:dyDescent="0.3">
      <c r="A7602" s="6" t="s">
        <v>4553</v>
      </c>
      <c r="B7602" s="1">
        <v>41899</v>
      </c>
      <c r="D7602"/>
      <c r="E7602"/>
      <c r="F7602"/>
      <c r="H7602"/>
      <c r="L7602"/>
    </row>
    <row r="7603" spans="1:12" x14ac:dyDescent="0.3">
      <c r="A7603" s="6" t="s">
        <v>4553</v>
      </c>
      <c r="B7603" s="1">
        <v>41899</v>
      </c>
      <c r="D7603"/>
      <c r="E7603"/>
      <c r="F7603"/>
      <c r="H7603"/>
      <c r="L7603"/>
    </row>
    <row r="7604" spans="1:12" x14ac:dyDescent="0.3">
      <c r="A7604" s="6" t="s">
        <v>4553</v>
      </c>
      <c r="B7604" s="1">
        <v>41899</v>
      </c>
      <c r="D7604"/>
      <c r="E7604"/>
      <c r="F7604"/>
      <c r="H7604"/>
      <c r="L7604"/>
    </row>
    <row r="7605" spans="1:12" x14ac:dyDescent="0.3">
      <c r="A7605" s="6" t="s">
        <v>4553</v>
      </c>
      <c r="B7605" s="1">
        <v>41899</v>
      </c>
      <c r="D7605"/>
      <c r="E7605"/>
      <c r="F7605"/>
      <c r="H7605"/>
      <c r="L7605"/>
    </row>
    <row r="7606" spans="1:12" x14ac:dyDescent="0.3">
      <c r="A7606" s="6" t="s">
        <v>4554</v>
      </c>
      <c r="B7606" s="1">
        <v>42559</v>
      </c>
      <c r="D7606"/>
      <c r="E7606"/>
      <c r="F7606"/>
      <c r="H7606"/>
      <c r="L7606"/>
    </row>
    <row r="7607" spans="1:12" x14ac:dyDescent="0.3">
      <c r="A7607" s="6" t="s">
        <v>4555</v>
      </c>
      <c r="B7607" s="1">
        <v>42517</v>
      </c>
      <c r="D7607"/>
      <c r="E7607"/>
      <c r="F7607"/>
      <c r="H7607"/>
      <c r="L7607"/>
    </row>
    <row r="7608" spans="1:12" x14ac:dyDescent="0.3">
      <c r="A7608" s="6" t="s">
        <v>4555</v>
      </c>
      <c r="B7608" s="1">
        <v>42517</v>
      </c>
      <c r="D7608"/>
      <c r="E7608"/>
      <c r="F7608"/>
      <c r="H7608"/>
      <c r="L7608"/>
    </row>
    <row r="7609" spans="1:12" x14ac:dyDescent="0.3">
      <c r="A7609" s="6" t="s">
        <v>4555</v>
      </c>
      <c r="B7609" s="1">
        <v>42517</v>
      </c>
      <c r="D7609"/>
      <c r="E7609"/>
      <c r="F7609"/>
      <c r="H7609"/>
      <c r="L7609"/>
    </row>
    <row r="7610" spans="1:12" x14ac:dyDescent="0.3">
      <c r="A7610" s="6" t="s">
        <v>4556</v>
      </c>
      <c r="B7610" s="1">
        <v>43093</v>
      </c>
      <c r="D7610"/>
      <c r="E7610"/>
      <c r="F7610"/>
      <c r="H7610"/>
      <c r="L7610"/>
    </row>
    <row r="7611" spans="1:12" x14ac:dyDescent="0.3">
      <c r="A7611" s="6" t="s">
        <v>4557</v>
      </c>
      <c r="B7611" s="1">
        <v>42858</v>
      </c>
      <c r="D7611"/>
      <c r="E7611"/>
      <c r="F7611"/>
      <c r="H7611"/>
      <c r="L7611"/>
    </row>
    <row r="7612" spans="1:12" x14ac:dyDescent="0.3">
      <c r="A7612" s="6" t="s">
        <v>4557</v>
      </c>
      <c r="B7612" s="1">
        <v>42858</v>
      </c>
      <c r="D7612"/>
      <c r="E7612"/>
      <c r="F7612"/>
      <c r="H7612"/>
      <c r="L7612"/>
    </row>
    <row r="7613" spans="1:12" x14ac:dyDescent="0.3">
      <c r="A7613" s="6" t="s">
        <v>4558</v>
      </c>
      <c r="B7613" s="1">
        <v>41692</v>
      </c>
      <c r="D7613"/>
      <c r="E7613"/>
      <c r="F7613"/>
      <c r="H7613"/>
      <c r="L7613"/>
    </row>
    <row r="7614" spans="1:12" x14ac:dyDescent="0.3">
      <c r="A7614" s="6" t="s">
        <v>4559</v>
      </c>
      <c r="B7614" s="1">
        <v>42043</v>
      </c>
      <c r="D7614"/>
      <c r="E7614"/>
      <c r="F7614"/>
      <c r="H7614"/>
      <c r="L7614"/>
    </row>
    <row r="7615" spans="1:12" x14ac:dyDescent="0.3">
      <c r="A7615" s="6" t="s">
        <v>4559</v>
      </c>
      <c r="B7615" s="1">
        <v>42043</v>
      </c>
      <c r="D7615"/>
      <c r="E7615"/>
      <c r="F7615"/>
      <c r="H7615"/>
      <c r="L7615"/>
    </row>
    <row r="7616" spans="1:12" x14ac:dyDescent="0.3">
      <c r="A7616" s="6" t="s">
        <v>4559</v>
      </c>
      <c r="B7616" s="1">
        <v>42043</v>
      </c>
      <c r="D7616"/>
      <c r="E7616"/>
      <c r="F7616"/>
      <c r="H7616"/>
      <c r="L7616"/>
    </row>
    <row r="7617" spans="1:12" x14ac:dyDescent="0.3">
      <c r="A7617" s="6" t="s">
        <v>4560</v>
      </c>
      <c r="B7617" s="1">
        <v>42240</v>
      </c>
      <c r="D7617"/>
      <c r="E7617"/>
      <c r="F7617"/>
      <c r="H7617"/>
      <c r="L7617"/>
    </row>
    <row r="7618" spans="1:12" x14ac:dyDescent="0.3">
      <c r="A7618" s="6" t="s">
        <v>4561</v>
      </c>
      <c r="B7618" s="1">
        <v>41973</v>
      </c>
      <c r="D7618"/>
      <c r="E7618"/>
      <c r="F7618"/>
      <c r="H7618"/>
      <c r="L7618"/>
    </row>
    <row r="7619" spans="1:12" x14ac:dyDescent="0.3">
      <c r="A7619" s="6" t="s">
        <v>4562</v>
      </c>
      <c r="B7619" s="1">
        <v>42714</v>
      </c>
      <c r="D7619"/>
      <c r="E7619"/>
      <c r="F7619"/>
      <c r="H7619"/>
      <c r="L7619"/>
    </row>
    <row r="7620" spans="1:12" x14ac:dyDescent="0.3">
      <c r="A7620" s="6" t="s">
        <v>4562</v>
      </c>
      <c r="B7620" s="1">
        <v>42714</v>
      </c>
      <c r="D7620"/>
      <c r="E7620"/>
      <c r="F7620"/>
      <c r="H7620"/>
      <c r="L7620"/>
    </row>
    <row r="7621" spans="1:12" x14ac:dyDescent="0.3">
      <c r="A7621" s="6" t="s">
        <v>4563</v>
      </c>
      <c r="B7621" s="1">
        <v>43035</v>
      </c>
      <c r="D7621"/>
      <c r="E7621"/>
      <c r="F7621"/>
      <c r="H7621"/>
      <c r="L7621"/>
    </row>
    <row r="7622" spans="1:12" x14ac:dyDescent="0.3">
      <c r="A7622" s="6" t="s">
        <v>4563</v>
      </c>
      <c r="B7622" s="1">
        <v>43035</v>
      </c>
      <c r="D7622"/>
      <c r="E7622"/>
      <c r="F7622"/>
      <c r="H7622"/>
      <c r="L7622"/>
    </row>
    <row r="7623" spans="1:12" x14ac:dyDescent="0.3">
      <c r="A7623" s="6" t="s">
        <v>4564</v>
      </c>
      <c r="B7623" s="1">
        <v>41968</v>
      </c>
      <c r="D7623"/>
      <c r="E7623"/>
      <c r="F7623"/>
      <c r="H7623"/>
      <c r="L7623"/>
    </row>
    <row r="7624" spans="1:12" x14ac:dyDescent="0.3">
      <c r="A7624" s="6" t="s">
        <v>4564</v>
      </c>
      <c r="B7624" s="1">
        <v>41968</v>
      </c>
      <c r="D7624"/>
      <c r="E7624"/>
      <c r="F7624"/>
      <c r="H7624"/>
      <c r="L7624"/>
    </row>
    <row r="7625" spans="1:12" x14ac:dyDescent="0.3">
      <c r="A7625" s="6" t="s">
        <v>4564</v>
      </c>
      <c r="B7625" s="1">
        <v>41968</v>
      </c>
      <c r="D7625"/>
      <c r="E7625"/>
      <c r="F7625"/>
      <c r="H7625"/>
      <c r="L7625"/>
    </row>
    <row r="7626" spans="1:12" x14ac:dyDescent="0.3">
      <c r="A7626" s="6" t="s">
        <v>4565</v>
      </c>
      <c r="B7626" s="1">
        <v>41834</v>
      </c>
      <c r="D7626"/>
      <c r="E7626"/>
      <c r="F7626"/>
      <c r="H7626"/>
      <c r="L7626"/>
    </row>
    <row r="7627" spans="1:12" x14ac:dyDescent="0.3">
      <c r="A7627" s="6" t="s">
        <v>4566</v>
      </c>
      <c r="B7627" s="1">
        <v>42147</v>
      </c>
      <c r="D7627"/>
      <c r="E7627"/>
      <c r="F7627"/>
      <c r="H7627"/>
      <c r="L7627"/>
    </row>
    <row r="7628" spans="1:12" x14ac:dyDescent="0.3">
      <c r="A7628" s="6" t="s">
        <v>4566</v>
      </c>
      <c r="B7628" s="1">
        <v>42147</v>
      </c>
      <c r="D7628"/>
      <c r="E7628"/>
      <c r="F7628"/>
      <c r="H7628"/>
      <c r="L7628"/>
    </row>
    <row r="7629" spans="1:12" x14ac:dyDescent="0.3">
      <c r="A7629" s="6" t="s">
        <v>4567</v>
      </c>
      <c r="B7629" s="1">
        <v>42329</v>
      </c>
      <c r="D7629"/>
      <c r="E7629"/>
      <c r="F7629"/>
      <c r="H7629"/>
      <c r="L7629"/>
    </row>
    <row r="7630" spans="1:12" x14ac:dyDescent="0.3">
      <c r="A7630" s="6" t="s">
        <v>4567</v>
      </c>
      <c r="B7630" s="1">
        <v>42329</v>
      </c>
      <c r="D7630"/>
      <c r="E7630"/>
      <c r="F7630"/>
      <c r="H7630"/>
      <c r="L7630"/>
    </row>
    <row r="7631" spans="1:12" x14ac:dyDescent="0.3">
      <c r="A7631" s="6" t="s">
        <v>4567</v>
      </c>
      <c r="B7631" s="1">
        <v>42329</v>
      </c>
      <c r="D7631"/>
      <c r="E7631"/>
      <c r="F7631"/>
      <c r="H7631"/>
      <c r="L7631"/>
    </row>
    <row r="7632" spans="1:12" x14ac:dyDescent="0.3">
      <c r="A7632" s="6" t="s">
        <v>4568</v>
      </c>
      <c r="B7632" s="1">
        <v>41728</v>
      </c>
      <c r="D7632"/>
      <c r="E7632"/>
      <c r="F7632"/>
      <c r="H7632"/>
      <c r="L7632"/>
    </row>
    <row r="7633" spans="1:12" x14ac:dyDescent="0.3">
      <c r="A7633" s="6" t="s">
        <v>4568</v>
      </c>
      <c r="B7633" s="1">
        <v>41728</v>
      </c>
      <c r="D7633"/>
      <c r="E7633"/>
      <c r="F7633"/>
      <c r="H7633"/>
      <c r="L7633"/>
    </row>
    <row r="7634" spans="1:12" x14ac:dyDescent="0.3">
      <c r="A7634" s="6" t="s">
        <v>4568</v>
      </c>
      <c r="B7634" s="1">
        <v>41728</v>
      </c>
      <c r="D7634"/>
      <c r="E7634"/>
      <c r="F7634"/>
      <c r="H7634"/>
      <c r="L7634"/>
    </row>
    <row r="7635" spans="1:12" x14ac:dyDescent="0.3">
      <c r="A7635" s="6" t="s">
        <v>4569</v>
      </c>
      <c r="B7635" s="1">
        <v>43098</v>
      </c>
      <c r="D7635"/>
      <c r="E7635"/>
      <c r="F7635"/>
      <c r="H7635"/>
      <c r="L7635"/>
    </row>
    <row r="7636" spans="1:12" x14ac:dyDescent="0.3">
      <c r="A7636" s="6" t="s">
        <v>4569</v>
      </c>
      <c r="B7636" s="1">
        <v>43098</v>
      </c>
      <c r="D7636"/>
      <c r="E7636"/>
      <c r="F7636"/>
      <c r="H7636"/>
      <c r="L7636"/>
    </row>
    <row r="7637" spans="1:12" x14ac:dyDescent="0.3">
      <c r="A7637" s="6" t="s">
        <v>4569</v>
      </c>
      <c r="B7637" s="1">
        <v>43098</v>
      </c>
      <c r="D7637"/>
      <c r="E7637"/>
      <c r="F7637"/>
      <c r="H7637"/>
      <c r="L7637"/>
    </row>
    <row r="7638" spans="1:12" x14ac:dyDescent="0.3">
      <c r="A7638" s="6" t="s">
        <v>4569</v>
      </c>
      <c r="B7638" s="1">
        <v>43098</v>
      </c>
      <c r="D7638"/>
      <c r="E7638"/>
      <c r="F7638"/>
      <c r="H7638"/>
      <c r="L7638"/>
    </row>
    <row r="7639" spans="1:12" x14ac:dyDescent="0.3">
      <c r="A7639" s="6" t="s">
        <v>4569</v>
      </c>
      <c r="B7639" s="1">
        <v>43098</v>
      </c>
      <c r="D7639"/>
      <c r="E7639"/>
      <c r="F7639"/>
      <c r="H7639"/>
      <c r="L7639"/>
    </row>
    <row r="7640" spans="1:12" x14ac:dyDescent="0.3">
      <c r="A7640" s="6" t="s">
        <v>4570</v>
      </c>
      <c r="B7640" s="1">
        <v>42796</v>
      </c>
      <c r="D7640"/>
      <c r="E7640"/>
      <c r="F7640"/>
      <c r="H7640"/>
      <c r="L7640"/>
    </row>
    <row r="7641" spans="1:12" x14ac:dyDescent="0.3">
      <c r="A7641" s="6" t="s">
        <v>4570</v>
      </c>
      <c r="B7641" s="1">
        <v>42796</v>
      </c>
      <c r="D7641"/>
      <c r="E7641"/>
      <c r="F7641"/>
      <c r="H7641"/>
      <c r="L7641"/>
    </row>
    <row r="7642" spans="1:12" x14ac:dyDescent="0.3">
      <c r="A7642" s="6" t="s">
        <v>4570</v>
      </c>
      <c r="B7642" s="1">
        <v>42796</v>
      </c>
      <c r="D7642"/>
      <c r="E7642"/>
      <c r="F7642"/>
      <c r="H7642"/>
      <c r="L7642"/>
    </row>
    <row r="7643" spans="1:12" x14ac:dyDescent="0.3">
      <c r="A7643" s="6" t="s">
        <v>4570</v>
      </c>
      <c r="B7643" s="1">
        <v>42796</v>
      </c>
      <c r="D7643"/>
      <c r="E7643"/>
      <c r="F7643"/>
      <c r="H7643"/>
      <c r="L7643"/>
    </row>
    <row r="7644" spans="1:12" x14ac:dyDescent="0.3">
      <c r="A7644" s="6" t="s">
        <v>4571</v>
      </c>
      <c r="B7644" s="1">
        <v>42649</v>
      </c>
      <c r="D7644"/>
      <c r="E7644"/>
      <c r="F7644"/>
      <c r="H7644"/>
      <c r="L7644"/>
    </row>
    <row r="7645" spans="1:12" x14ac:dyDescent="0.3">
      <c r="A7645" s="6" t="s">
        <v>4571</v>
      </c>
      <c r="B7645" s="1">
        <v>42649</v>
      </c>
      <c r="D7645"/>
      <c r="E7645"/>
      <c r="F7645"/>
      <c r="H7645"/>
      <c r="L7645"/>
    </row>
    <row r="7646" spans="1:12" x14ac:dyDescent="0.3">
      <c r="A7646" s="6" t="s">
        <v>4571</v>
      </c>
      <c r="B7646" s="1">
        <v>42649</v>
      </c>
      <c r="D7646"/>
      <c r="E7646"/>
      <c r="F7646"/>
      <c r="H7646"/>
      <c r="L7646"/>
    </row>
    <row r="7647" spans="1:12" x14ac:dyDescent="0.3">
      <c r="A7647" s="6" t="s">
        <v>4571</v>
      </c>
      <c r="B7647" s="1">
        <v>42649</v>
      </c>
      <c r="D7647"/>
      <c r="E7647"/>
      <c r="F7647"/>
      <c r="H7647"/>
      <c r="L7647"/>
    </row>
    <row r="7648" spans="1:12" x14ac:dyDescent="0.3">
      <c r="A7648" s="6" t="s">
        <v>4572</v>
      </c>
      <c r="B7648" s="1">
        <v>42099</v>
      </c>
      <c r="D7648"/>
      <c r="E7648"/>
      <c r="F7648"/>
      <c r="H7648"/>
      <c r="L7648"/>
    </row>
    <row r="7649" spans="1:12" x14ac:dyDescent="0.3">
      <c r="A7649" s="6" t="s">
        <v>4573</v>
      </c>
      <c r="B7649" s="1">
        <v>41891</v>
      </c>
      <c r="D7649"/>
      <c r="E7649"/>
      <c r="F7649"/>
      <c r="H7649"/>
      <c r="L7649"/>
    </row>
    <row r="7650" spans="1:12" x14ac:dyDescent="0.3">
      <c r="A7650" s="6" t="s">
        <v>4574</v>
      </c>
      <c r="B7650" s="1">
        <v>42444</v>
      </c>
      <c r="D7650"/>
      <c r="E7650"/>
      <c r="F7650"/>
      <c r="H7650"/>
      <c r="L7650"/>
    </row>
    <row r="7651" spans="1:12" x14ac:dyDescent="0.3">
      <c r="A7651" s="6" t="s">
        <v>4574</v>
      </c>
      <c r="B7651" s="1">
        <v>42444</v>
      </c>
      <c r="D7651"/>
      <c r="E7651"/>
      <c r="F7651"/>
      <c r="H7651"/>
      <c r="L7651"/>
    </row>
    <row r="7652" spans="1:12" x14ac:dyDescent="0.3">
      <c r="A7652" s="6" t="s">
        <v>4575</v>
      </c>
      <c r="B7652" s="1">
        <v>42365</v>
      </c>
      <c r="D7652"/>
      <c r="E7652"/>
      <c r="F7652"/>
      <c r="H7652"/>
      <c r="L7652"/>
    </row>
    <row r="7653" spans="1:12" x14ac:dyDescent="0.3">
      <c r="A7653" s="6" t="s">
        <v>4575</v>
      </c>
      <c r="B7653" s="1">
        <v>42365</v>
      </c>
      <c r="D7653"/>
      <c r="E7653"/>
      <c r="F7653"/>
      <c r="H7653"/>
      <c r="L7653"/>
    </row>
    <row r="7654" spans="1:12" x14ac:dyDescent="0.3">
      <c r="A7654" s="6" t="s">
        <v>4576</v>
      </c>
      <c r="B7654" s="1">
        <v>42954</v>
      </c>
      <c r="D7654"/>
      <c r="E7654"/>
      <c r="F7654"/>
      <c r="H7654"/>
      <c r="L7654"/>
    </row>
    <row r="7655" spans="1:12" x14ac:dyDescent="0.3">
      <c r="A7655" s="6" t="s">
        <v>4576</v>
      </c>
      <c r="B7655" s="1">
        <v>42954</v>
      </c>
      <c r="D7655"/>
      <c r="E7655"/>
      <c r="F7655"/>
      <c r="H7655"/>
      <c r="L7655"/>
    </row>
    <row r="7656" spans="1:12" x14ac:dyDescent="0.3">
      <c r="A7656" s="6" t="s">
        <v>4577</v>
      </c>
      <c r="B7656" s="1">
        <v>42085</v>
      </c>
      <c r="D7656"/>
      <c r="E7656"/>
      <c r="F7656"/>
      <c r="H7656"/>
      <c r="L7656"/>
    </row>
    <row r="7657" spans="1:12" x14ac:dyDescent="0.3">
      <c r="A7657" s="6" t="s">
        <v>4579</v>
      </c>
      <c r="B7657" s="1">
        <v>42338</v>
      </c>
      <c r="D7657"/>
      <c r="E7657"/>
      <c r="F7657"/>
      <c r="H7657"/>
      <c r="L7657"/>
    </row>
    <row r="7658" spans="1:12" x14ac:dyDescent="0.3">
      <c r="A7658" s="6" t="s">
        <v>4579</v>
      </c>
      <c r="B7658" s="1">
        <v>42338</v>
      </c>
      <c r="D7658"/>
      <c r="E7658"/>
      <c r="F7658"/>
      <c r="H7658"/>
      <c r="L7658"/>
    </row>
    <row r="7659" spans="1:12" x14ac:dyDescent="0.3">
      <c r="A7659" s="6" t="s">
        <v>4580</v>
      </c>
      <c r="B7659" s="1">
        <v>41744</v>
      </c>
      <c r="D7659"/>
      <c r="E7659"/>
      <c r="F7659"/>
      <c r="H7659"/>
      <c r="L7659"/>
    </row>
    <row r="7660" spans="1:12" x14ac:dyDescent="0.3">
      <c r="A7660" s="6" t="s">
        <v>4580</v>
      </c>
      <c r="B7660" s="1">
        <v>41744</v>
      </c>
      <c r="D7660"/>
      <c r="E7660"/>
      <c r="F7660"/>
      <c r="H7660"/>
      <c r="L7660"/>
    </row>
    <row r="7661" spans="1:12" x14ac:dyDescent="0.3">
      <c r="A7661" s="6" t="s">
        <v>4581</v>
      </c>
      <c r="B7661" s="1">
        <v>42946</v>
      </c>
      <c r="D7661"/>
      <c r="E7661"/>
      <c r="F7661"/>
      <c r="H7661"/>
      <c r="L7661"/>
    </row>
    <row r="7662" spans="1:12" x14ac:dyDescent="0.3">
      <c r="A7662" s="6" t="s">
        <v>4582</v>
      </c>
      <c r="B7662" s="1">
        <v>42887</v>
      </c>
      <c r="D7662"/>
      <c r="E7662"/>
      <c r="F7662"/>
      <c r="H7662"/>
      <c r="L7662"/>
    </row>
    <row r="7663" spans="1:12" x14ac:dyDescent="0.3">
      <c r="A7663" s="6" t="s">
        <v>4583</v>
      </c>
      <c r="B7663" s="1">
        <v>41646</v>
      </c>
      <c r="D7663"/>
      <c r="E7663"/>
      <c r="F7663"/>
      <c r="H7663"/>
      <c r="L7663"/>
    </row>
    <row r="7664" spans="1:12" x14ac:dyDescent="0.3">
      <c r="A7664" s="6" t="s">
        <v>4583</v>
      </c>
      <c r="B7664" s="1">
        <v>41646</v>
      </c>
      <c r="D7664"/>
      <c r="E7664"/>
      <c r="F7664"/>
      <c r="H7664"/>
      <c r="L7664"/>
    </row>
    <row r="7665" spans="1:12" x14ac:dyDescent="0.3">
      <c r="A7665" s="6" t="s">
        <v>4584</v>
      </c>
      <c r="B7665" s="1">
        <v>43007</v>
      </c>
      <c r="D7665"/>
      <c r="E7665"/>
      <c r="F7665"/>
      <c r="H7665"/>
      <c r="L7665"/>
    </row>
    <row r="7666" spans="1:12" x14ac:dyDescent="0.3">
      <c r="A7666" s="6" t="s">
        <v>4585</v>
      </c>
      <c r="B7666" s="1">
        <v>42991</v>
      </c>
      <c r="D7666"/>
      <c r="E7666"/>
      <c r="F7666"/>
      <c r="H7666"/>
      <c r="L7666"/>
    </row>
    <row r="7667" spans="1:12" x14ac:dyDescent="0.3">
      <c r="A7667" s="6" t="s">
        <v>4586</v>
      </c>
      <c r="B7667" s="1">
        <v>41934</v>
      </c>
      <c r="D7667"/>
      <c r="E7667"/>
      <c r="F7667"/>
      <c r="H7667"/>
      <c r="L7667"/>
    </row>
    <row r="7668" spans="1:12" x14ac:dyDescent="0.3">
      <c r="A7668" s="6" t="s">
        <v>4587</v>
      </c>
      <c r="B7668" s="1">
        <v>42647</v>
      </c>
      <c r="D7668"/>
      <c r="E7668"/>
      <c r="F7668"/>
      <c r="H7668"/>
      <c r="L7668"/>
    </row>
    <row r="7669" spans="1:12" x14ac:dyDescent="0.3">
      <c r="A7669" s="6" t="s">
        <v>4587</v>
      </c>
      <c r="B7669" s="1">
        <v>42647</v>
      </c>
      <c r="D7669"/>
      <c r="E7669"/>
      <c r="F7669"/>
      <c r="H7669"/>
      <c r="L7669"/>
    </row>
    <row r="7670" spans="1:12" x14ac:dyDescent="0.3">
      <c r="A7670" s="6" t="s">
        <v>4587</v>
      </c>
      <c r="B7670" s="1">
        <v>42647</v>
      </c>
      <c r="D7670"/>
      <c r="E7670"/>
      <c r="F7670"/>
      <c r="H7670"/>
      <c r="L7670"/>
    </row>
    <row r="7671" spans="1:12" x14ac:dyDescent="0.3">
      <c r="A7671" s="6" t="s">
        <v>4588</v>
      </c>
      <c r="B7671" s="1">
        <v>42335</v>
      </c>
      <c r="D7671"/>
      <c r="E7671"/>
      <c r="F7671"/>
      <c r="H7671"/>
      <c r="L7671"/>
    </row>
    <row r="7672" spans="1:12" x14ac:dyDescent="0.3">
      <c r="A7672" s="6" t="s">
        <v>4588</v>
      </c>
      <c r="B7672" s="1">
        <v>42335</v>
      </c>
      <c r="D7672"/>
      <c r="E7672"/>
      <c r="F7672"/>
      <c r="H7672"/>
      <c r="L7672"/>
    </row>
    <row r="7673" spans="1:12" x14ac:dyDescent="0.3">
      <c r="A7673" s="6" t="s">
        <v>4588</v>
      </c>
      <c r="B7673" s="1">
        <v>42335</v>
      </c>
      <c r="D7673"/>
      <c r="E7673"/>
      <c r="F7673"/>
      <c r="H7673"/>
      <c r="L7673"/>
    </row>
    <row r="7674" spans="1:12" x14ac:dyDescent="0.3">
      <c r="A7674" s="6" t="s">
        <v>4588</v>
      </c>
      <c r="B7674" s="1">
        <v>42335</v>
      </c>
      <c r="D7674"/>
      <c r="E7674"/>
      <c r="F7674"/>
      <c r="H7674"/>
      <c r="L7674"/>
    </row>
    <row r="7675" spans="1:12" x14ac:dyDescent="0.3">
      <c r="A7675" s="6" t="s">
        <v>4588</v>
      </c>
      <c r="B7675" s="1">
        <v>42335</v>
      </c>
      <c r="D7675"/>
      <c r="E7675"/>
      <c r="F7675"/>
      <c r="H7675"/>
      <c r="L7675"/>
    </row>
    <row r="7676" spans="1:12" x14ac:dyDescent="0.3">
      <c r="A7676" s="6" t="s">
        <v>4588</v>
      </c>
      <c r="B7676" s="1">
        <v>42335</v>
      </c>
      <c r="D7676"/>
      <c r="E7676"/>
      <c r="F7676"/>
      <c r="H7676"/>
      <c r="L7676"/>
    </row>
    <row r="7677" spans="1:12" x14ac:dyDescent="0.3">
      <c r="A7677" s="6" t="s">
        <v>4588</v>
      </c>
      <c r="B7677" s="1">
        <v>42335</v>
      </c>
      <c r="D7677"/>
      <c r="E7677"/>
      <c r="F7677"/>
      <c r="H7677"/>
      <c r="L7677"/>
    </row>
    <row r="7678" spans="1:12" x14ac:dyDescent="0.3">
      <c r="A7678" s="6" t="s">
        <v>4589</v>
      </c>
      <c r="B7678" s="1">
        <v>42861</v>
      </c>
      <c r="D7678"/>
      <c r="E7678"/>
      <c r="F7678"/>
      <c r="H7678"/>
      <c r="L7678"/>
    </row>
    <row r="7679" spans="1:12" x14ac:dyDescent="0.3">
      <c r="A7679" s="6" t="s">
        <v>4590</v>
      </c>
      <c r="B7679" s="1">
        <v>41920</v>
      </c>
      <c r="D7679"/>
      <c r="E7679"/>
      <c r="F7679"/>
      <c r="H7679"/>
      <c r="L7679"/>
    </row>
    <row r="7680" spans="1:12" x14ac:dyDescent="0.3">
      <c r="A7680" s="6" t="s">
        <v>4591</v>
      </c>
      <c r="B7680" s="1">
        <v>42004</v>
      </c>
      <c r="D7680"/>
      <c r="E7680"/>
      <c r="F7680"/>
      <c r="H7680"/>
      <c r="L7680"/>
    </row>
    <row r="7681" spans="1:12" x14ac:dyDescent="0.3">
      <c r="A7681" s="6" t="s">
        <v>4591</v>
      </c>
      <c r="B7681" s="1">
        <v>42004</v>
      </c>
      <c r="D7681"/>
      <c r="E7681"/>
      <c r="F7681"/>
      <c r="H7681"/>
      <c r="L7681"/>
    </row>
    <row r="7682" spans="1:12" x14ac:dyDescent="0.3">
      <c r="A7682" s="6" t="s">
        <v>4591</v>
      </c>
      <c r="B7682" s="1">
        <v>42004</v>
      </c>
      <c r="D7682"/>
      <c r="E7682"/>
      <c r="F7682"/>
      <c r="H7682"/>
      <c r="L7682"/>
    </row>
    <row r="7683" spans="1:12" x14ac:dyDescent="0.3">
      <c r="A7683" s="6" t="s">
        <v>4591</v>
      </c>
      <c r="B7683" s="1">
        <v>42004</v>
      </c>
      <c r="D7683"/>
      <c r="E7683"/>
      <c r="F7683"/>
      <c r="H7683"/>
      <c r="L7683"/>
    </row>
    <row r="7684" spans="1:12" x14ac:dyDescent="0.3">
      <c r="A7684" s="6" t="s">
        <v>4591</v>
      </c>
      <c r="B7684" s="1">
        <v>42004</v>
      </c>
      <c r="D7684"/>
      <c r="E7684"/>
      <c r="F7684"/>
      <c r="H7684"/>
      <c r="L7684"/>
    </row>
    <row r="7685" spans="1:12" x14ac:dyDescent="0.3">
      <c r="A7685" s="6" t="s">
        <v>4592</v>
      </c>
      <c r="B7685" s="1">
        <v>42122</v>
      </c>
      <c r="D7685"/>
      <c r="E7685"/>
      <c r="F7685"/>
      <c r="H7685"/>
      <c r="L7685"/>
    </row>
    <row r="7686" spans="1:12" x14ac:dyDescent="0.3">
      <c r="A7686" s="6" t="s">
        <v>4592</v>
      </c>
      <c r="B7686" s="1">
        <v>42122</v>
      </c>
      <c r="D7686"/>
      <c r="E7686"/>
      <c r="F7686"/>
      <c r="H7686"/>
      <c r="L7686"/>
    </row>
    <row r="7687" spans="1:12" x14ac:dyDescent="0.3">
      <c r="A7687" s="6" t="s">
        <v>4593</v>
      </c>
      <c r="B7687" s="1">
        <v>42049</v>
      </c>
      <c r="D7687"/>
      <c r="E7687"/>
      <c r="F7687"/>
      <c r="H7687"/>
      <c r="L7687"/>
    </row>
    <row r="7688" spans="1:12" x14ac:dyDescent="0.3">
      <c r="A7688" s="6" t="s">
        <v>4593</v>
      </c>
      <c r="B7688" s="1">
        <v>42049</v>
      </c>
      <c r="D7688"/>
      <c r="E7688"/>
      <c r="F7688"/>
      <c r="H7688"/>
      <c r="L7688"/>
    </row>
    <row r="7689" spans="1:12" x14ac:dyDescent="0.3">
      <c r="A7689" s="6" t="s">
        <v>4594</v>
      </c>
      <c r="B7689" s="1">
        <v>42699</v>
      </c>
      <c r="D7689"/>
      <c r="E7689"/>
      <c r="F7689"/>
      <c r="H7689"/>
      <c r="L7689"/>
    </row>
    <row r="7690" spans="1:12" x14ac:dyDescent="0.3">
      <c r="A7690" s="6" t="s">
        <v>4594</v>
      </c>
      <c r="B7690" s="1">
        <v>42699</v>
      </c>
      <c r="D7690"/>
      <c r="E7690"/>
      <c r="F7690"/>
      <c r="H7690"/>
      <c r="L7690"/>
    </row>
    <row r="7691" spans="1:12" x14ac:dyDescent="0.3">
      <c r="A7691" s="6" t="s">
        <v>4594</v>
      </c>
      <c r="B7691" s="1">
        <v>42699</v>
      </c>
      <c r="D7691"/>
      <c r="E7691"/>
      <c r="F7691"/>
      <c r="H7691"/>
      <c r="L7691"/>
    </row>
    <row r="7692" spans="1:12" x14ac:dyDescent="0.3">
      <c r="A7692" s="6" t="s">
        <v>4595</v>
      </c>
      <c r="B7692" s="1">
        <v>42931</v>
      </c>
      <c r="D7692"/>
      <c r="E7692"/>
      <c r="F7692"/>
      <c r="H7692"/>
      <c r="L7692"/>
    </row>
    <row r="7693" spans="1:12" x14ac:dyDescent="0.3">
      <c r="A7693" s="6" t="s">
        <v>4595</v>
      </c>
      <c r="B7693" s="1">
        <v>42931</v>
      </c>
      <c r="D7693"/>
      <c r="E7693"/>
      <c r="F7693"/>
      <c r="H7693"/>
      <c r="L7693"/>
    </row>
    <row r="7694" spans="1:12" x14ac:dyDescent="0.3">
      <c r="A7694" s="6" t="s">
        <v>4595</v>
      </c>
      <c r="B7694" s="1">
        <v>42931</v>
      </c>
      <c r="D7694"/>
      <c r="E7694"/>
      <c r="F7694"/>
      <c r="H7694"/>
      <c r="L7694"/>
    </row>
    <row r="7695" spans="1:12" x14ac:dyDescent="0.3">
      <c r="A7695" s="6" t="s">
        <v>4596</v>
      </c>
      <c r="B7695" s="1">
        <v>42002</v>
      </c>
      <c r="D7695"/>
      <c r="E7695"/>
      <c r="F7695"/>
      <c r="H7695"/>
      <c r="L7695"/>
    </row>
    <row r="7696" spans="1:12" x14ac:dyDescent="0.3">
      <c r="A7696" s="6" t="s">
        <v>4596</v>
      </c>
      <c r="B7696" s="1">
        <v>42002</v>
      </c>
      <c r="D7696"/>
      <c r="E7696"/>
      <c r="F7696"/>
      <c r="H7696"/>
      <c r="L7696"/>
    </row>
    <row r="7697" spans="1:12" x14ac:dyDescent="0.3">
      <c r="A7697" s="6" t="s">
        <v>4597</v>
      </c>
      <c r="B7697" s="1">
        <v>42451</v>
      </c>
      <c r="D7697"/>
      <c r="E7697"/>
      <c r="F7697"/>
      <c r="H7697"/>
      <c r="L7697"/>
    </row>
    <row r="7698" spans="1:12" x14ac:dyDescent="0.3">
      <c r="A7698" s="6" t="s">
        <v>4598</v>
      </c>
      <c r="B7698" s="1">
        <v>42918</v>
      </c>
      <c r="D7698"/>
      <c r="E7698"/>
      <c r="F7698"/>
      <c r="H7698"/>
      <c r="L7698"/>
    </row>
    <row r="7699" spans="1:12" x14ac:dyDescent="0.3">
      <c r="A7699" s="6" t="s">
        <v>4598</v>
      </c>
      <c r="B7699" s="1">
        <v>42918</v>
      </c>
      <c r="D7699"/>
      <c r="E7699"/>
      <c r="F7699"/>
      <c r="H7699"/>
      <c r="L7699"/>
    </row>
    <row r="7700" spans="1:12" x14ac:dyDescent="0.3">
      <c r="A7700" s="6" t="s">
        <v>4599</v>
      </c>
      <c r="B7700" s="1">
        <v>43083</v>
      </c>
      <c r="D7700"/>
      <c r="E7700"/>
      <c r="F7700"/>
      <c r="H7700"/>
      <c r="L7700"/>
    </row>
    <row r="7701" spans="1:12" x14ac:dyDescent="0.3">
      <c r="A7701" s="6" t="s">
        <v>4599</v>
      </c>
      <c r="B7701" s="1">
        <v>43083</v>
      </c>
      <c r="D7701"/>
      <c r="E7701"/>
      <c r="F7701"/>
      <c r="H7701"/>
      <c r="L7701"/>
    </row>
    <row r="7702" spans="1:12" x14ac:dyDescent="0.3">
      <c r="A7702" s="6" t="s">
        <v>4599</v>
      </c>
      <c r="B7702" s="1">
        <v>43083</v>
      </c>
      <c r="D7702"/>
      <c r="E7702"/>
      <c r="F7702"/>
      <c r="H7702"/>
      <c r="L7702"/>
    </row>
    <row r="7703" spans="1:12" x14ac:dyDescent="0.3">
      <c r="A7703" s="6" t="s">
        <v>4599</v>
      </c>
      <c r="B7703" s="1">
        <v>43083</v>
      </c>
      <c r="D7703"/>
      <c r="E7703"/>
      <c r="F7703"/>
      <c r="H7703"/>
      <c r="L7703"/>
    </row>
    <row r="7704" spans="1:12" x14ac:dyDescent="0.3">
      <c r="A7704" s="6" t="s">
        <v>4599</v>
      </c>
      <c r="B7704" s="1">
        <v>43083</v>
      </c>
      <c r="D7704"/>
      <c r="E7704"/>
      <c r="F7704"/>
      <c r="H7704"/>
      <c r="L7704"/>
    </row>
    <row r="7705" spans="1:12" x14ac:dyDescent="0.3">
      <c r="A7705" s="6" t="s">
        <v>4600</v>
      </c>
      <c r="B7705" s="1">
        <v>42608</v>
      </c>
      <c r="D7705"/>
      <c r="E7705"/>
      <c r="F7705"/>
      <c r="H7705"/>
      <c r="L7705"/>
    </row>
    <row r="7706" spans="1:12" x14ac:dyDescent="0.3">
      <c r="A7706" s="6" t="s">
        <v>4600</v>
      </c>
      <c r="B7706" s="1">
        <v>42608</v>
      </c>
      <c r="D7706"/>
      <c r="E7706"/>
      <c r="F7706"/>
      <c r="H7706"/>
      <c r="L7706"/>
    </row>
    <row r="7707" spans="1:12" x14ac:dyDescent="0.3">
      <c r="A7707" s="6" t="s">
        <v>4600</v>
      </c>
      <c r="B7707" s="1">
        <v>42608</v>
      </c>
      <c r="D7707"/>
      <c r="E7707"/>
      <c r="F7707"/>
      <c r="H7707"/>
      <c r="L7707"/>
    </row>
    <row r="7708" spans="1:12" x14ac:dyDescent="0.3">
      <c r="A7708" s="6" t="s">
        <v>4600</v>
      </c>
      <c r="B7708" s="1">
        <v>42608</v>
      </c>
      <c r="D7708"/>
      <c r="E7708"/>
      <c r="F7708"/>
      <c r="H7708"/>
      <c r="L7708"/>
    </row>
    <row r="7709" spans="1:12" x14ac:dyDescent="0.3">
      <c r="A7709" s="6" t="s">
        <v>4600</v>
      </c>
      <c r="B7709" s="1">
        <v>42608</v>
      </c>
      <c r="D7709"/>
      <c r="E7709"/>
      <c r="F7709"/>
      <c r="H7709"/>
      <c r="L7709"/>
    </row>
    <row r="7710" spans="1:12" x14ac:dyDescent="0.3">
      <c r="A7710" s="6" t="s">
        <v>4601</v>
      </c>
      <c r="B7710" s="1">
        <v>43023</v>
      </c>
      <c r="D7710"/>
      <c r="E7710"/>
      <c r="F7710"/>
      <c r="H7710"/>
      <c r="L7710"/>
    </row>
    <row r="7711" spans="1:12" x14ac:dyDescent="0.3">
      <c r="A7711" s="6" t="s">
        <v>4602</v>
      </c>
      <c r="B7711" s="1">
        <v>41937</v>
      </c>
      <c r="D7711"/>
      <c r="E7711"/>
      <c r="F7711"/>
      <c r="H7711"/>
      <c r="L7711"/>
    </row>
    <row r="7712" spans="1:12" x14ac:dyDescent="0.3">
      <c r="A7712" s="6" t="s">
        <v>4602</v>
      </c>
      <c r="B7712" s="1">
        <v>41937</v>
      </c>
      <c r="D7712"/>
      <c r="E7712"/>
      <c r="F7712"/>
      <c r="H7712"/>
      <c r="L7712"/>
    </row>
    <row r="7713" spans="1:12" x14ac:dyDescent="0.3">
      <c r="A7713" s="6" t="s">
        <v>4603</v>
      </c>
      <c r="B7713" s="1">
        <v>42096</v>
      </c>
      <c r="D7713"/>
      <c r="E7713"/>
      <c r="F7713"/>
      <c r="H7713"/>
      <c r="L7713"/>
    </row>
    <row r="7714" spans="1:12" x14ac:dyDescent="0.3">
      <c r="A7714" s="6" t="s">
        <v>4604</v>
      </c>
      <c r="B7714" s="1">
        <v>43036</v>
      </c>
      <c r="D7714"/>
      <c r="E7714"/>
      <c r="F7714"/>
      <c r="H7714"/>
      <c r="L7714"/>
    </row>
    <row r="7715" spans="1:12" x14ac:dyDescent="0.3">
      <c r="A7715" s="6" t="s">
        <v>4604</v>
      </c>
      <c r="B7715" s="1">
        <v>43036</v>
      </c>
      <c r="D7715"/>
      <c r="E7715"/>
      <c r="F7715"/>
      <c r="H7715"/>
      <c r="L7715"/>
    </row>
    <row r="7716" spans="1:12" x14ac:dyDescent="0.3">
      <c r="A7716" s="6" t="s">
        <v>4604</v>
      </c>
      <c r="B7716" s="1">
        <v>43036</v>
      </c>
      <c r="D7716"/>
      <c r="E7716"/>
      <c r="F7716"/>
      <c r="H7716"/>
      <c r="L7716"/>
    </row>
    <row r="7717" spans="1:12" x14ac:dyDescent="0.3">
      <c r="A7717" s="6" t="s">
        <v>4605</v>
      </c>
      <c r="B7717" s="1">
        <v>41978</v>
      </c>
      <c r="D7717"/>
      <c r="E7717"/>
      <c r="F7717"/>
      <c r="H7717"/>
      <c r="L7717"/>
    </row>
    <row r="7718" spans="1:12" x14ac:dyDescent="0.3">
      <c r="A7718" s="6" t="s">
        <v>4606</v>
      </c>
      <c r="B7718" s="1">
        <v>43042</v>
      </c>
      <c r="D7718"/>
      <c r="E7718"/>
      <c r="F7718"/>
      <c r="H7718"/>
      <c r="L7718"/>
    </row>
    <row r="7719" spans="1:12" x14ac:dyDescent="0.3">
      <c r="A7719" s="6" t="s">
        <v>4607</v>
      </c>
      <c r="B7719" s="1">
        <v>42010</v>
      </c>
      <c r="D7719"/>
      <c r="E7719"/>
      <c r="F7719"/>
      <c r="H7719"/>
      <c r="L7719"/>
    </row>
    <row r="7720" spans="1:12" x14ac:dyDescent="0.3">
      <c r="A7720" s="6" t="s">
        <v>4607</v>
      </c>
      <c r="B7720" s="1">
        <v>42010</v>
      </c>
      <c r="D7720"/>
      <c r="E7720"/>
      <c r="F7720"/>
      <c r="H7720"/>
      <c r="L7720"/>
    </row>
    <row r="7721" spans="1:12" x14ac:dyDescent="0.3">
      <c r="A7721" s="6" t="s">
        <v>4608</v>
      </c>
      <c r="B7721" s="1">
        <v>42987</v>
      </c>
      <c r="D7721"/>
      <c r="E7721"/>
      <c r="F7721"/>
      <c r="H7721"/>
      <c r="L7721"/>
    </row>
    <row r="7722" spans="1:12" x14ac:dyDescent="0.3">
      <c r="A7722" s="6" t="s">
        <v>4609</v>
      </c>
      <c r="B7722" s="1">
        <v>42009</v>
      </c>
      <c r="D7722"/>
      <c r="E7722"/>
      <c r="F7722"/>
      <c r="H7722"/>
      <c r="L7722"/>
    </row>
    <row r="7723" spans="1:12" x14ac:dyDescent="0.3">
      <c r="A7723" s="6" t="s">
        <v>4609</v>
      </c>
      <c r="B7723" s="1">
        <v>42009</v>
      </c>
      <c r="D7723"/>
      <c r="E7723"/>
      <c r="F7723"/>
      <c r="H7723"/>
      <c r="L7723"/>
    </row>
    <row r="7724" spans="1:12" x14ac:dyDescent="0.3">
      <c r="A7724" s="6" t="s">
        <v>4609</v>
      </c>
      <c r="B7724" s="1">
        <v>42009</v>
      </c>
      <c r="D7724"/>
      <c r="E7724"/>
      <c r="F7724"/>
      <c r="H7724"/>
      <c r="L7724"/>
    </row>
    <row r="7725" spans="1:12" x14ac:dyDescent="0.3">
      <c r="A7725" s="6" t="s">
        <v>4610</v>
      </c>
      <c r="B7725" s="1">
        <v>42841</v>
      </c>
      <c r="D7725"/>
      <c r="E7725"/>
      <c r="F7725"/>
      <c r="H7725"/>
      <c r="L7725"/>
    </row>
    <row r="7726" spans="1:12" x14ac:dyDescent="0.3">
      <c r="A7726" s="6" t="s">
        <v>4611</v>
      </c>
      <c r="B7726" s="1">
        <v>42257</v>
      </c>
      <c r="D7726"/>
      <c r="E7726"/>
      <c r="F7726"/>
      <c r="H7726"/>
      <c r="L7726"/>
    </row>
    <row r="7727" spans="1:12" x14ac:dyDescent="0.3">
      <c r="A7727" s="6" t="s">
        <v>4612</v>
      </c>
      <c r="B7727" s="1">
        <v>42638</v>
      </c>
      <c r="D7727"/>
      <c r="E7727"/>
      <c r="F7727"/>
      <c r="H7727"/>
      <c r="L7727"/>
    </row>
    <row r="7728" spans="1:12" x14ac:dyDescent="0.3">
      <c r="A7728" s="6" t="s">
        <v>4612</v>
      </c>
      <c r="B7728" s="1">
        <v>42638</v>
      </c>
      <c r="D7728"/>
      <c r="E7728"/>
      <c r="F7728"/>
      <c r="H7728"/>
      <c r="L7728"/>
    </row>
    <row r="7729" spans="1:12" x14ac:dyDescent="0.3">
      <c r="A7729" s="6" t="s">
        <v>4612</v>
      </c>
      <c r="B7729" s="1">
        <v>42638</v>
      </c>
      <c r="D7729"/>
      <c r="E7729"/>
      <c r="F7729"/>
      <c r="H7729"/>
      <c r="L7729"/>
    </row>
    <row r="7730" spans="1:12" x14ac:dyDescent="0.3">
      <c r="A7730" s="6" t="s">
        <v>4613</v>
      </c>
      <c r="B7730" s="1">
        <v>42079</v>
      </c>
      <c r="D7730"/>
      <c r="E7730"/>
      <c r="F7730"/>
      <c r="H7730"/>
      <c r="L7730"/>
    </row>
    <row r="7731" spans="1:12" x14ac:dyDescent="0.3">
      <c r="A7731" s="6" t="s">
        <v>4614</v>
      </c>
      <c r="B7731" s="1">
        <v>42700</v>
      </c>
      <c r="D7731"/>
      <c r="E7731"/>
      <c r="F7731"/>
      <c r="H7731"/>
      <c r="L7731"/>
    </row>
    <row r="7732" spans="1:12" x14ac:dyDescent="0.3">
      <c r="A7732" s="6" t="s">
        <v>4615</v>
      </c>
      <c r="B7732" s="1">
        <v>42639</v>
      </c>
      <c r="D7732"/>
      <c r="E7732"/>
      <c r="F7732"/>
      <c r="H7732"/>
      <c r="L7732"/>
    </row>
    <row r="7733" spans="1:12" x14ac:dyDescent="0.3">
      <c r="A7733" s="6" t="s">
        <v>4616</v>
      </c>
      <c r="B7733" s="1">
        <v>42899</v>
      </c>
      <c r="D7733"/>
      <c r="E7733"/>
      <c r="F7733"/>
      <c r="H7733"/>
      <c r="L7733"/>
    </row>
    <row r="7734" spans="1:12" x14ac:dyDescent="0.3">
      <c r="A7734" s="6" t="s">
        <v>4617</v>
      </c>
      <c r="B7734" s="1">
        <v>42996</v>
      </c>
      <c r="D7734"/>
      <c r="E7734"/>
      <c r="F7734"/>
      <c r="H7734"/>
      <c r="L7734"/>
    </row>
    <row r="7735" spans="1:12" x14ac:dyDescent="0.3">
      <c r="A7735" s="6" t="s">
        <v>4618</v>
      </c>
      <c r="B7735" s="1">
        <v>42888</v>
      </c>
      <c r="D7735"/>
      <c r="E7735"/>
      <c r="F7735"/>
      <c r="H7735"/>
      <c r="L7735"/>
    </row>
    <row r="7736" spans="1:12" x14ac:dyDescent="0.3">
      <c r="A7736" s="6" t="s">
        <v>4619</v>
      </c>
      <c r="B7736" s="1">
        <v>42505</v>
      </c>
      <c r="D7736"/>
      <c r="E7736"/>
      <c r="F7736"/>
      <c r="H7736"/>
      <c r="L7736"/>
    </row>
    <row r="7737" spans="1:12" x14ac:dyDescent="0.3">
      <c r="A7737" s="6" t="s">
        <v>4620</v>
      </c>
      <c r="B7737" s="1">
        <v>42993</v>
      </c>
      <c r="D7737"/>
      <c r="E7737"/>
      <c r="F7737"/>
      <c r="H7737"/>
      <c r="L7737"/>
    </row>
    <row r="7738" spans="1:12" x14ac:dyDescent="0.3">
      <c r="A7738" s="6" t="s">
        <v>4621</v>
      </c>
      <c r="B7738" s="1">
        <v>42604</v>
      </c>
      <c r="D7738"/>
      <c r="E7738"/>
      <c r="F7738"/>
      <c r="H7738"/>
      <c r="L7738"/>
    </row>
    <row r="7739" spans="1:12" x14ac:dyDescent="0.3">
      <c r="A7739" s="6" t="s">
        <v>4622</v>
      </c>
      <c r="B7739" s="1">
        <v>41789</v>
      </c>
      <c r="D7739"/>
      <c r="E7739"/>
      <c r="F7739"/>
      <c r="H7739"/>
      <c r="L7739"/>
    </row>
    <row r="7740" spans="1:12" x14ac:dyDescent="0.3">
      <c r="A7740" s="6" t="s">
        <v>4623</v>
      </c>
      <c r="B7740" s="1">
        <v>43087</v>
      </c>
      <c r="D7740"/>
      <c r="E7740"/>
      <c r="F7740"/>
      <c r="H7740"/>
      <c r="L7740"/>
    </row>
    <row r="7741" spans="1:12" x14ac:dyDescent="0.3">
      <c r="A7741" s="6" t="s">
        <v>4624</v>
      </c>
      <c r="B7741" s="1">
        <v>42946</v>
      </c>
      <c r="D7741"/>
      <c r="E7741"/>
      <c r="F7741"/>
      <c r="H7741"/>
      <c r="L7741"/>
    </row>
    <row r="7742" spans="1:12" x14ac:dyDescent="0.3">
      <c r="A7742" s="6" t="s">
        <v>4625</v>
      </c>
      <c r="B7742" s="1">
        <v>41964</v>
      </c>
      <c r="D7742"/>
      <c r="E7742"/>
      <c r="F7742"/>
      <c r="H7742"/>
      <c r="L7742"/>
    </row>
    <row r="7743" spans="1:12" x14ac:dyDescent="0.3">
      <c r="A7743" s="6" t="s">
        <v>4625</v>
      </c>
      <c r="B7743" s="1">
        <v>41964</v>
      </c>
      <c r="D7743"/>
      <c r="E7743"/>
      <c r="F7743"/>
      <c r="H7743"/>
      <c r="L7743"/>
    </row>
    <row r="7744" spans="1:12" x14ac:dyDescent="0.3">
      <c r="A7744" s="6" t="s">
        <v>4626</v>
      </c>
      <c r="B7744" s="1">
        <v>42271</v>
      </c>
      <c r="D7744"/>
      <c r="E7744"/>
      <c r="F7744"/>
      <c r="H7744"/>
      <c r="L7744"/>
    </row>
    <row r="7745" spans="1:12" x14ac:dyDescent="0.3">
      <c r="A7745" s="6" t="s">
        <v>4627</v>
      </c>
      <c r="B7745" s="1">
        <v>42967</v>
      </c>
      <c r="D7745"/>
      <c r="E7745"/>
      <c r="F7745"/>
      <c r="H7745"/>
      <c r="L7745"/>
    </row>
    <row r="7746" spans="1:12" x14ac:dyDescent="0.3">
      <c r="A7746" s="6" t="s">
        <v>4628</v>
      </c>
      <c r="B7746" s="1">
        <v>42538</v>
      </c>
      <c r="D7746"/>
      <c r="E7746"/>
      <c r="F7746"/>
      <c r="H7746"/>
      <c r="L7746"/>
    </row>
    <row r="7747" spans="1:12" x14ac:dyDescent="0.3">
      <c r="A7747" s="6" t="s">
        <v>4628</v>
      </c>
      <c r="B7747" s="1">
        <v>42538</v>
      </c>
      <c r="D7747"/>
      <c r="E7747"/>
      <c r="F7747"/>
      <c r="H7747"/>
      <c r="L7747"/>
    </row>
    <row r="7748" spans="1:12" x14ac:dyDescent="0.3">
      <c r="A7748" s="6" t="s">
        <v>4628</v>
      </c>
      <c r="B7748" s="1">
        <v>42538</v>
      </c>
      <c r="D7748"/>
      <c r="E7748"/>
      <c r="F7748"/>
      <c r="H7748"/>
      <c r="L7748"/>
    </row>
    <row r="7749" spans="1:12" x14ac:dyDescent="0.3">
      <c r="A7749" s="6" t="s">
        <v>4629</v>
      </c>
      <c r="B7749" s="1">
        <v>42357</v>
      </c>
      <c r="D7749"/>
      <c r="E7749"/>
      <c r="F7749"/>
      <c r="H7749"/>
      <c r="L7749"/>
    </row>
    <row r="7750" spans="1:12" x14ac:dyDescent="0.3">
      <c r="A7750" s="6" t="s">
        <v>4630</v>
      </c>
      <c r="B7750" s="1">
        <v>42155</v>
      </c>
      <c r="D7750"/>
      <c r="E7750"/>
      <c r="F7750"/>
      <c r="H7750"/>
      <c r="L7750"/>
    </row>
    <row r="7751" spans="1:12" x14ac:dyDescent="0.3">
      <c r="A7751" s="6" t="s">
        <v>4631</v>
      </c>
      <c r="B7751" s="1">
        <v>42173</v>
      </c>
      <c r="D7751"/>
      <c r="E7751"/>
      <c r="F7751"/>
      <c r="H7751"/>
      <c r="L7751"/>
    </row>
    <row r="7752" spans="1:12" x14ac:dyDescent="0.3">
      <c r="A7752" s="6" t="s">
        <v>4631</v>
      </c>
      <c r="B7752" s="1">
        <v>42173</v>
      </c>
      <c r="D7752"/>
      <c r="E7752"/>
      <c r="F7752"/>
      <c r="H7752"/>
      <c r="L7752"/>
    </row>
    <row r="7753" spans="1:12" x14ac:dyDescent="0.3">
      <c r="A7753" s="6" t="s">
        <v>4631</v>
      </c>
      <c r="B7753" s="1">
        <v>42173</v>
      </c>
      <c r="D7753"/>
      <c r="E7753"/>
      <c r="F7753"/>
      <c r="H7753"/>
      <c r="L7753"/>
    </row>
    <row r="7754" spans="1:12" x14ac:dyDescent="0.3">
      <c r="A7754" s="6" t="s">
        <v>4631</v>
      </c>
      <c r="B7754" s="1">
        <v>42173</v>
      </c>
      <c r="D7754"/>
      <c r="E7754"/>
      <c r="F7754"/>
      <c r="H7754"/>
      <c r="L7754"/>
    </row>
    <row r="7755" spans="1:12" x14ac:dyDescent="0.3">
      <c r="A7755" s="6" t="s">
        <v>4631</v>
      </c>
      <c r="B7755" s="1">
        <v>42173</v>
      </c>
      <c r="D7755"/>
      <c r="E7755"/>
      <c r="F7755"/>
      <c r="H7755"/>
      <c r="L7755"/>
    </row>
    <row r="7756" spans="1:12" x14ac:dyDescent="0.3">
      <c r="A7756" s="6" t="s">
        <v>4632</v>
      </c>
      <c r="B7756" s="1">
        <v>42338</v>
      </c>
      <c r="D7756"/>
      <c r="E7756"/>
      <c r="F7756"/>
      <c r="H7756"/>
      <c r="L7756"/>
    </row>
    <row r="7757" spans="1:12" x14ac:dyDescent="0.3">
      <c r="A7757" s="6" t="s">
        <v>4633</v>
      </c>
      <c r="B7757" s="1">
        <v>42359</v>
      </c>
      <c r="D7757"/>
      <c r="E7757"/>
      <c r="F7757"/>
      <c r="H7757"/>
      <c r="L7757"/>
    </row>
    <row r="7758" spans="1:12" x14ac:dyDescent="0.3">
      <c r="A7758" s="6" t="s">
        <v>4634</v>
      </c>
      <c r="B7758" s="1">
        <v>43056</v>
      </c>
      <c r="D7758"/>
      <c r="E7758"/>
      <c r="F7758"/>
      <c r="H7758"/>
      <c r="L7758"/>
    </row>
    <row r="7759" spans="1:12" x14ac:dyDescent="0.3">
      <c r="A7759" s="6" t="s">
        <v>4634</v>
      </c>
      <c r="B7759" s="1">
        <v>43056</v>
      </c>
      <c r="D7759"/>
      <c r="E7759"/>
      <c r="F7759"/>
      <c r="H7759"/>
      <c r="L7759"/>
    </row>
    <row r="7760" spans="1:12" x14ac:dyDescent="0.3">
      <c r="A7760" s="6" t="s">
        <v>4635</v>
      </c>
      <c r="B7760" s="1">
        <v>43052</v>
      </c>
      <c r="D7760"/>
      <c r="E7760"/>
      <c r="F7760"/>
      <c r="H7760"/>
      <c r="L7760"/>
    </row>
    <row r="7761" spans="1:12" x14ac:dyDescent="0.3">
      <c r="A7761" s="6" t="s">
        <v>4635</v>
      </c>
      <c r="B7761" s="1">
        <v>43052</v>
      </c>
      <c r="D7761"/>
      <c r="E7761"/>
      <c r="F7761"/>
      <c r="H7761"/>
      <c r="L7761"/>
    </row>
    <row r="7762" spans="1:12" x14ac:dyDescent="0.3">
      <c r="A7762" s="6" t="s">
        <v>4636</v>
      </c>
      <c r="B7762" s="1">
        <v>42667</v>
      </c>
      <c r="D7762"/>
      <c r="E7762"/>
      <c r="F7762"/>
      <c r="H7762"/>
      <c r="L7762"/>
    </row>
    <row r="7763" spans="1:12" x14ac:dyDescent="0.3">
      <c r="A7763" s="6" t="s">
        <v>4637</v>
      </c>
      <c r="B7763" s="1">
        <v>41979</v>
      </c>
      <c r="D7763"/>
      <c r="E7763"/>
      <c r="F7763"/>
      <c r="H7763"/>
      <c r="L7763"/>
    </row>
    <row r="7764" spans="1:12" x14ac:dyDescent="0.3">
      <c r="A7764" s="6" t="s">
        <v>4638</v>
      </c>
      <c r="B7764" s="1">
        <v>43072</v>
      </c>
      <c r="D7764"/>
      <c r="E7764"/>
      <c r="F7764"/>
      <c r="H7764"/>
      <c r="L7764"/>
    </row>
    <row r="7765" spans="1:12" x14ac:dyDescent="0.3">
      <c r="A7765" s="6" t="s">
        <v>4639</v>
      </c>
      <c r="B7765" s="1">
        <v>43004</v>
      </c>
      <c r="D7765"/>
      <c r="E7765"/>
      <c r="F7765"/>
      <c r="H7765"/>
      <c r="L7765"/>
    </row>
    <row r="7766" spans="1:12" x14ac:dyDescent="0.3">
      <c r="A7766" s="6" t="s">
        <v>4640</v>
      </c>
      <c r="B7766" s="1">
        <v>42038</v>
      </c>
      <c r="D7766"/>
      <c r="E7766"/>
      <c r="F7766"/>
      <c r="H7766"/>
      <c r="L7766"/>
    </row>
    <row r="7767" spans="1:12" x14ac:dyDescent="0.3">
      <c r="A7767" s="6" t="s">
        <v>4641</v>
      </c>
      <c r="B7767" s="1">
        <v>42959</v>
      </c>
      <c r="D7767"/>
      <c r="E7767"/>
      <c r="F7767"/>
      <c r="H7767"/>
      <c r="L7767"/>
    </row>
    <row r="7768" spans="1:12" x14ac:dyDescent="0.3">
      <c r="A7768" s="6" t="s">
        <v>4641</v>
      </c>
      <c r="B7768" s="1">
        <v>42959</v>
      </c>
      <c r="D7768"/>
      <c r="E7768"/>
      <c r="F7768"/>
      <c r="H7768"/>
      <c r="L7768"/>
    </row>
    <row r="7769" spans="1:12" x14ac:dyDescent="0.3">
      <c r="A7769" s="6" t="s">
        <v>4641</v>
      </c>
      <c r="B7769" s="1">
        <v>42959</v>
      </c>
      <c r="D7769"/>
      <c r="E7769"/>
      <c r="F7769"/>
      <c r="H7769"/>
      <c r="L7769"/>
    </row>
    <row r="7770" spans="1:12" x14ac:dyDescent="0.3">
      <c r="A7770" s="6" t="s">
        <v>4642</v>
      </c>
      <c r="B7770" s="1">
        <v>42240</v>
      </c>
      <c r="D7770"/>
      <c r="E7770"/>
      <c r="F7770"/>
      <c r="H7770"/>
      <c r="L7770"/>
    </row>
    <row r="7771" spans="1:12" x14ac:dyDescent="0.3">
      <c r="A7771" s="6" t="s">
        <v>4643</v>
      </c>
      <c r="B7771" s="1">
        <v>43051</v>
      </c>
      <c r="D7771"/>
      <c r="E7771"/>
      <c r="F7771"/>
      <c r="H7771"/>
      <c r="L7771"/>
    </row>
    <row r="7772" spans="1:12" x14ac:dyDescent="0.3">
      <c r="A7772" s="6" t="s">
        <v>4644</v>
      </c>
      <c r="B7772" s="1">
        <v>42583</v>
      </c>
      <c r="D7772"/>
      <c r="E7772"/>
      <c r="F7772"/>
      <c r="H7772"/>
      <c r="L7772"/>
    </row>
    <row r="7773" spans="1:12" x14ac:dyDescent="0.3">
      <c r="A7773" s="6" t="s">
        <v>4644</v>
      </c>
      <c r="B7773" s="1">
        <v>42583</v>
      </c>
      <c r="D7773"/>
      <c r="E7773"/>
      <c r="F7773"/>
      <c r="H7773"/>
      <c r="L7773"/>
    </row>
    <row r="7774" spans="1:12" x14ac:dyDescent="0.3">
      <c r="A7774" s="6" t="s">
        <v>4645</v>
      </c>
      <c r="B7774" s="1">
        <v>42699</v>
      </c>
      <c r="D7774"/>
      <c r="E7774"/>
      <c r="F7774"/>
      <c r="H7774"/>
      <c r="L7774"/>
    </row>
    <row r="7775" spans="1:12" x14ac:dyDescent="0.3">
      <c r="A7775" s="6" t="s">
        <v>4645</v>
      </c>
      <c r="B7775" s="1">
        <v>42699</v>
      </c>
      <c r="D7775"/>
      <c r="E7775"/>
      <c r="F7775"/>
      <c r="H7775"/>
      <c r="L7775"/>
    </row>
    <row r="7776" spans="1:12" x14ac:dyDescent="0.3">
      <c r="A7776" s="6" t="s">
        <v>4645</v>
      </c>
      <c r="B7776" s="1">
        <v>42699</v>
      </c>
      <c r="D7776"/>
      <c r="E7776"/>
      <c r="F7776"/>
      <c r="H7776"/>
      <c r="L7776"/>
    </row>
    <row r="7777" spans="1:12" x14ac:dyDescent="0.3">
      <c r="A7777" s="6" t="s">
        <v>4646</v>
      </c>
      <c r="B7777" s="1">
        <v>42473</v>
      </c>
      <c r="D7777"/>
      <c r="E7777"/>
      <c r="F7777"/>
      <c r="H7777"/>
      <c r="L7777"/>
    </row>
    <row r="7778" spans="1:12" x14ac:dyDescent="0.3">
      <c r="A7778" s="6" t="s">
        <v>4647</v>
      </c>
      <c r="B7778" s="1">
        <v>42000</v>
      </c>
      <c r="D7778"/>
      <c r="E7778"/>
      <c r="F7778"/>
      <c r="H7778"/>
      <c r="L7778"/>
    </row>
    <row r="7779" spans="1:12" x14ac:dyDescent="0.3">
      <c r="A7779" s="6" t="s">
        <v>4647</v>
      </c>
      <c r="B7779" s="1">
        <v>42000</v>
      </c>
      <c r="D7779"/>
      <c r="E7779"/>
      <c r="F7779"/>
      <c r="H7779"/>
      <c r="L7779"/>
    </row>
    <row r="7780" spans="1:12" x14ac:dyDescent="0.3">
      <c r="A7780" s="6" t="s">
        <v>4647</v>
      </c>
      <c r="B7780" s="1">
        <v>42000</v>
      </c>
      <c r="D7780"/>
      <c r="E7780"/>
      <c r="F7780"/>
      <c r="H7780"/>
      <c r="L7780"/>
    </row>
    <row r="7781" spans="1:12" x14ac:dyDescent="0.3">
      <c r="A7781" s="6" t="s">
        <v>4647</v>
      </c>
      <c r="B7781" s="1">
        <v>42000</v>
      </c>
      <c r="D7781"/>
      <c r="E7781"/>
      <c r="F7781"/>
      <c r="H7781"/>
      <c r="L7781"/>
    </row>
    <row r="7782" spans="1:12" x14ac:dyDescent="0.3">
      <c r="A7782" s="6" t="s">
        <v>4648</v>
      </c>
      <c r="B7782" s="1">
        <v>42478</v>
      </c>
      <c r="D7782"/>
      <c r="E7782"/>
      <c r="F7782"/>
      <c r="H7782"/>
      <c r="L7782"/>
    </row>
    <row r="7783" spans="1:12" x14ac:dyDescent="0.3">
      <c r="A7783" s="6" t="s">
        <v>4648</v>
      </c>
      <c r="B7783" s="1">
        <v>42478</v>
      </c>
      <c r="D7783"/>
      <c r="E7783"/>
      <c r="F7783"/>
      <c r="H7783"/>
      <c r="L7783"/>
    </row>
    <row r="7784" spans="1:12" x14ac:dyDescent="0.3">
      <c r="A7784" s="6" t="s">
        <v>4649</v>
      </c>
      <c r="B7784" s="1">
        <v>42071</v>
      </c>
      <c r="D7784"/>
      <c r="E7784"/>
      <c r="F7784"/>
      <c r="H7784"/>
      <c r="L7784"/>
    </row>
    <row r="7785" spans="1:12" x14ac:dyDescent="0.3">
      <c r="A7785" s="6" t="s">
        <v>4650</v>
      </c>
      <c r="B7785" s="1">
        <v>42678</v>
      </c>
      <c r="D7785"/>
      <c r="E7785"/>
      <c r="F7785"/>
      <c r="H7785"/>
      <c r="L7785"/>
    </row>
    <row r="7786" spans="1:12" x14ac:dyDescent="0.3">
      <c r="A7786" s="6" t="s">
        <v>4650</v>
      </c>
      <c r="B7786" s="1">
        <v>42678</v>
      </c>
      <c r="D7786"/>
      <c r="E7786"/>
      <c r="F7786"/>
      <c r="H7786"/>
      <c r="L7786"/>
    </row>
    <row r="7787" spans="1:12" x14ac:dyDescent="0.3">
      <c r="A7787" s="6" t="s">
        <v>4650</v>
      </c>
      <c r="B7787" s="1">
        <v>42678</v>
      </c>
      <c r="D7787"/>
      <c r="E7787"/>
      <c r="F7787"/>
      <c r="H7787"/>
      <c r="L7787"/>
    </row>
    <row r="7788" spans="1:12" x14ac:dyDescent="0.3">
      <c r="A7788" s="6" t="s">
        <v>4651</v>
      </c>
      <c r="B7788" s="1">
        <v>41972</v>
      </c>
      <c r="D7788"/>
      <c r="E7788"/>
      <c r="F7788"/>
      <c r="H7788"/>
      <c r="L7788"/>
    </row>
    <row r="7789" spans="1:12" x14ac:dyDescent="0.3">
      <c r="A7789" s="6" t="s">
        <v>4652</v>
      </c>
      <c r="B7789" s="1">
        <v>42507</v>
      </c>
      <c r="D7789"/>
      <c r="E7789"/>
      <c r="F7789"/>
      <c r="H7789"/>
      <c r="L7789"/>
    </row>
    <row r="7790" spans="1:12" x14ac:dyDescent="0.3">
      <c r="A7790" s="6" t="s">
        <v>4652</v>
      </c>
      <c r="B7790" s="1">
        <v>42507</v>
      </c>
      <c r="D7790"/>
      <c r="E7790"/>
      <c r="F7790"/>
      <c r="H7790"/>
      <c r="L7790"/>
    </row>
    <row r="7791" spans="1:12" x14ac:dyDescent="0.3">
      <c r="A7791" s="6" t="s">
        <v>4652</v>
      </c>
      <c r="B7791" s="1">
        <v>42507</v>
      </c>
      <c r="D7791"/>
      <c r="E7791"/>
      <c r="F7791"/>
      <c r="H7791"/>
      <c r="L7791"/>
    </row>
    <row r="7792" spans="1:12" x14ac:dyDescent="0.3">
      <c r="A7792" s="6" t="s">
        <v>4652</v>
      </c>
      <c r="B7792" s="1">
        <v>42507</v>
      </c>
      <c r="D7792"/>
      <c r="E7792"/>
      <c r="F7792"/>
      <c r="H7792"/>
      <c r="L7792"/>
    </row>
    <row r="7793" spans="1:12" x14ac:dyDescent="0.3">
      <c r="A7793" s="6" t="s">
        <v>4653</v>
      </c>
      <c r="B7793" s="1">
        <v>42997</v>
      </c>
      <c r="D7793"/>
      <c r="E7793"/>
      <c r="F7793"/>
      <c r="H7793"/>
      <c r="L7793"/>
    </row>
    <row r="7794" spans="1:12" x14ac:dyDescent="0.3">
      <c r="A7794" s="6" t="s">
        <v>4654</v>
      </c>
      <c r="B7794" s="1">
        <v>42723</v>
      </c>
      <c r="D7794"/>
      <c r="E7794"/>
      <c r="F7794"/>
      <c r="H7794"/>
      <c r="L7794"/>
    </row>
    <row r="7795" spans="1:12" x14ac:dyDescent="0.3">
      <c r="A7795" s="6" t="s">
        <v>4655</v>
      </c>
      <c r="B7795" s="1">
        <v>43020</v>
      </c>
      <c r="D7795"/>
      <c r="E7795"/>
      <c r="F7795"/>
      <c r="H7795"/>
      <c r="L7795"/>
    </row>
    <row r="7796" spans="1:12" x14ac:dyDescent="0.3">
      <c r="A7796" s="6" t="s">
        <v>4656</v>
      </c>
      <c r="B7796" s="1">
        <v>42350</v>
      </c>
      <c r="D7796"/>
      <c r="E7796"/>
      <c r="F7796"/>
      <c r="H7796"/>
      <c r="L7796"/>
    </row>
    <row r="7797" spans="1:12" x14ac:dyDescent="0.3">
      <c r="A7797" s="6" t="s">
        <v>4656</v>
      </c>
      <c r="B7797" s="1">
        <v>42350</v>
      </c>
      <c r="D7797"/>
      <c r="E7797"/>
      <c r="F7797"/>
      <c r="H7797"/>
      <c r="L7797"/>
    </row>
    <row r="7798" spans="1:12" x14ac:dyDescent="0.3">
      <c r="A7798" s="6" t="s">
        <v>4657</v>
      </c>
      <c r="B7798" s="1">
        <v>42197</v>
      </c>
      <c r="D7798"/>
      <c r="E7798"/>
      <c r="F7798"/>
      <c r="H7798"/>
      <c r="L7798"/>
    </row>
    <row r="7799" spans="1:12" x14ac:dyDescent="0.3">
      <c r="A7799" s="6" t="s">
        <v>4658</v>
      </c>
      <c r="B7799" s="1">
        <v>42279</v>
      </c>
      <c r="D7799"/>
      <c r="E7799"/>
      <c r="F7799"/>
      <c r="H7799"/>
      <c r="L7799"/>
    </row>
    <row r="7800" spans="1:12" x14ac:dyDescent="0.3">
      <c r="A7800" s="6" t="s">
        <v>4659</v>
      </c>
      <c r="B7800" s="1">
        <v>42818</v>
      </c>
      <c r="D7800"/>
      <c r="E7800"/>
      <c r="F7800"/>
      <c r="H7800"/>
      <c r="L7800"/>
    </row>
    <row r="7801" spans="1:12" x14ac:dyDescent="0.3">
      <c r="A7801" s="6" t="s">
        <v>4659</v>
      </c>
      <c r="B7801" s="1">
        <v>42818</v>
      </c>
      <c r="D7801"/>
      <c r="E7801"/>
      <c r="F7801"/>
      <c r="H7801"/>
      <c r="L7801"/>
    </row>
    <row r="7802" spans="1:12" x14ac:dyDescent="0.3">
      <c r="A7802" s="6" t="s">
        <v>4659</v>
      </c>
      <c r="B7802" s="1">
        <v>42818</v>
      </c>
      <c r="D7802"/>
      <c r="E7802"/>
      <c r="F7802"/>
      <c r="H7802"/>
      <c r="L7802"/>
    </row>
    <row r="7803" spans="1:12" x14ac:dyDescent="0.3">
      <c r="A7803" s="6" t="s">
        <v>4660</v>
      </c>
      <c r="B7803" s="1">
        <v>42887</v>
      </c>
      <c r="D7803"/>
      <c r="E7803"/>
      <c r="F7803"/>
      <c r="H7803"/>
      <c r="L7803"/>
    </row>
    <row r="7804" spans="1:12" x14ac:dyDescent="0.3">
      <c r="A7804" s="6" t="s">
        <v>4661</v>
      </c>
      <c r="B7804" s="1">
        <v>41722</v>
      </c>
      <c r="D7804"/>
      <c r="E7804"/>
      <c r="F7804"/>
      <c r="H7804"/>
      <c r="L7804"/>
    </row>
    <row r="7805" spans="1:12" x14ac:dyDescent="0.3">
      <c r="A7805" s="6" t="s">
        <v>4662</v>
      </c>
      <c r="B7805" s="1">
        <v>42269</v>
      </c>
      <c r="D7805"/>
      <c r="E7805"/>
      <c r="F7805"/>
      <c r="H7805"/>
      <c r="L7805"/>
    </row>
    <row r="7806" spans="1:12" x14ac:dyDescent="0.3">
      <c r="A7806" s="6" t="s">
        <v>4662</v>
      </c>
      <c r="B7806" s="1">
        <v>42269</v>
      </c>
      <c r="D7806"/>
      <c r="E7806"/>
      <c r="F7806"/>
      <c r="H7806"/>
      <c r="L7806"/>
    </row>
    <row r="7807" spans="1:12" x14ac:dyDescent="0.3">
      <c r="A7807" s="6" t="s">
        <v>4662</v>
      </c>
      <c r="B7807" s="1">
        <v>42269</v>
      </c>
      <c r="D7807"/>
      <c r="E7807"/>
      <c r="F7807"/>
      <c r="H7807"/>
      <c r="L7807"/>
    </row>
    <row r="7808" spans="1:12" x14ac:dyDescent="0.3">
      <c r="A7808" s="6" t="s">
        <v>4662</v>
      </c>
      <c r="B7808" s="1">
        <v>42269</v>
      </c>
      <c r="D7808"/>
      <c r="E7808"/>
      <c r="F7808"/>
      <c r="H7808"/>
      <c r="L7808"/>
    </row>
    <row r="7809" spans="1:12" x14ac:dyDescent="0.3">
      <c r="A7809" s="6" t="s">
        <v>4662</v>
      </c>
      <c r="B7809" s="1">
        <v>42269</v>
      </c>
      <c r="D7809"/>
      <c r="E7809"/>
      <c r="F7809"/>
      <c r="H7809"/>
      <c r="L7809"/>
    </row>
    <row r="7810" spans="1:12" x14ac:dyDescent="0.3">
      <c r="A7810" s="6" t="s">
        <v>4663</v>
      </c>
      <c r="B7810" s="1">
        <v>42377</v>
      </c>
      <c r="D7810"/>
      <c r="E7810"/>
      <c r="F7810"/>
      <c r="H7810"/>
      <c r="L7810"/>
    </row>
    <row r="7811" spans="1:12" x14ac:dyDescent="0.3">
      <c r="A7811" s="6" t="s">
        <v>4663</v>
      </c>
      <c r="B7811" s="1">
        <v>42377</v>
      </c>
      <c r="D7811"/>
      <c r="E7811"/>
      <c r="F7811"/>
      <c r="H7811"/>
      <c r="L7811"/>
    </row>
    <row r="7812" spans="1:12" x14ac:dyDescent="0.3">
      <c r="A7812" s="6" t="s">
        <v>4663</v>
      </c>
      <c r="B7812" s="1">
        <v>42377</v>
      </c>
      <c r="D7812"/>
      <c r="E7812"/>
      <c r="F7812"/>
      <c r="H7812"/>
      <c r="L7812"/>
    </row>
    <row r="7813" spans="1:12" x14ac:dyDescent="0.3">
      <c r="A7813" s="6" t="s">
        <v>4664</v>
      </c>
      <c r="B7813" s="1">
        <v>42414</v>
      </c>
      <c r="D7813"/>
      <c r="E7813"/>
      <c r="F7813"/>
      <c r="H7813"/>
      <c r="L7813"/>
    </row>
    <row r="7814" spans="1:12" x14ac:dyDescent="0.3">
      <c r="A7814" s="6" t="s">
        <v>4664</v>
      </c>
      <c r="B7814" s="1">
        <v>42414</v>
      </c>
      <c r="D7814"/>
      <c r="E7814"/>
      <c r="F7814"/>
      <c r="H7814"/>
      <c r="L7814"/>
    </row>
    <row r="7815" spans="1:12" x14ac:dyDescent="0.3">
      <c r="A7815" s="6" t="s">
        <v>4664</v>
      </c>
      <c r="B7815" s="1">
        <v>42414</v>
      </c>
      <c r="D7815"/>
      <c r="E7815"/>
      <c r="F7815"/>
      <c r="H7815"/>
      <c r="L7815"/>
    </row>
    <row r="7816" spans="1:12" x14ac:dyDescent="0.3">
      <c r="A7816" s="6" t="s">
        <v>4664</v>
      </c>
      <c r="B7816" s="1">
        <v>42414</v>
      </c>
      <c r="D7816"/>
      <c r="E7816"/>
      <c r="F7816"/>
      <c r="H7816"/>
      <c r="L7816"/>
    </row>
    <row r="7817" spans="1:12" x14ac:dyDescent="0.3">
      <c r="A7817" s="6" t="s">
        <v>4665</v>
      </c>
      <c r="B7817" s="1">
        <v>42894</v>
      </c>
      <c r="D7817"/>
      <c r="E7817"/>
      <c r="F7817"/>
      <c r="H7817"/>
      <c r="L7817"/>
    </row>
    <row r="7818" spans="1:12" x14ac:dyDescent="0.3">
      <c r="A7818" s="6" t="s">
        <v>4665</v>
      </c>
      <c r="B7818" s="1">
        <v>42894</v>
      </c>
      <c r="D7818"/>
      <c r="E7818"/>
      <c r="F7818"/>
      <c r="H7818"/>
      <c r="L7818"/>
    </row>
    <row r="7819" spans="1:12" x14ac:dyDescent="0.3">
      <c r="A7819" s="6" t="s">
        <v>4666</v>
      </c>
      <c r="B7819" s="1">
        <v>42664</v>
      </c>
      <c r="D7819"/>
      <c r="E7819"/>
      <c r="F7819"/>
      <c r="H7819"/>
      <c r="L7819"/>
    </row>
    <row r="7820" spans="1:12" x14ac:dyDescent="0.3">
      <c r="A7820" s="6" t="s">
        <v>4666</v>
      </c>
      <c r="B7820" s="1">
        <v>42664</v>
      </c>
      <c r="D7820"/>
      <c r="E7820"/>
      <c r="F7820"/>
      <c r="H7820"/>
      <c r="L7820"/>
    </row>
    <row r="7821" spans="1:12" x14ac:dyDescent="0.3">
      <c r="A7821" s="6" t="s">
        <v>4666</v>
      </c>
      <c r="B7821" s="1">
        <v>42664</v>
      </c>
      <c r="D7821"/>
      <c r="E7821"/>
      <c r="F7821"/>
      <c r="H7821"/>
      <c r="L7821"/>
    </row>
    <row r="7822" spans="1:12" x14ac:dyDescent="0.3">
      <c r="A7822" s="6" t="s">
        <v>4667</v>
      </c>
      <c r="B7822" s="1">
        <v>42761</v>
      </c>
      <c r="D7822"/>
      <c r="E7822"/>
      <c r="F7822"/>
      <c r="H7822"/>
      <c r="L7822"/>
    </row>
    <row r="7823" spans="1:12" x14ac:dyDescent="0.3">
      <c r="A7823" s="6" t="s">
        <v>4668</v>
      </c>
      <c r="B7823" s="1">
        <v>43077</v>
      </c>
      <c r="D7823"/>
      <c r="E7823"/>
      <c r="F7823"/>
      <c r="H7823"/>
      <c r="L7823"/>
    </row>
    <row r="7824" spans="1:12" x14ac:dyDescent="0.3">
      <c r="A7824" s="6" t="s">
        <v>4669</v>
      </c>
      <c r="B7824" s="1">
        <v>42664</v>
      </c>
      <c r="D7824"/>
      <c r="E7824"/>
      <c r="F7824"/>
      <c r="H7824"/>
      <c r="L7824"/>
    </row>
    <row r="7825" spans="1:12" x14ac:dyDescent="0.3">
      <c r="A7825" s="6" t="s">
        <v>4670</v>
      </c>
      <c r="B7825" s="1">
        <v>41877</v>
      </c>
      <c r="D7825"/>
      <c r="E7825"/>
      <c r="F7825"/>
      <c r="H7825"/>
      <c r="L7825"/>
    </row>
    <row r="7826" spans="1:12" x14ac:dyDescent="0.3">
      <c r="A7826" s="6" t="s">
        <v>4670</v>
      </c>
      <c r="B7826" s="1">
        <v>41877</v>
      </c>
      <c r="D7826"/>
      <c r="E7826"/>
      <c r="F7826"/>
      <c r="H7826"/>
      <c r="L7826"/>
    </row>
    <row r="7827" spans="1:12" x14ac:dyDescent="0.3">
      <c r="A7827" s="6" t="s">
        <v>4671</v>
      </c>
      <c r="B7827" s="1">
        <v>41775</v>
      </c>
      <c r="D7827"/>
      <c r="E7827"/>
      <c r="F7827"/>
      <c r="H7827"/>
      <c r="L7827"/>
    </row>
    <row r="7828" spans="1:12" x14ac:dyDescent="0.3">
      <c r="A7828" s="6" t="s">
        <v>4672</v>
      </c>
      <c r="B7828" s="1">
        <v>42038</v>
      </c>
      <c r="D7828"/>
      <c r="E7828"/>
      <c r="F7828"/>
      <c r="H7828"/>
      <c r="L7828"/>
    </row>
    <row r="7829" spans="1:12" x14ac:dyDescent="0.3">
      <c r="A7829" s="6" t="s">
        <v>4673</v>
      </c>
      <c r="B7829" s="1">
        <v>43039</v>
      </c>
      <c r="D7829"/>
      <c r="E7829"/>
      <c r="F7829"/>
      <c r="H7829"/>
      <c r="L7829"/>
    </row>
    <row r="7830" spans="1:12" x14ac:dyDescent="0.3">
      <c r="A7830" s="6" t="s">
        <v>4673</v>
      </c>
      <c r="B7830" s="1">
        <v>43039</v>
      </c>
      <c r="D7830"/>
      <c r="E7830"/>
      <c r="F7830"/>
      <c r="H7830"/>
      <c r="L7830"/>
    </row>
    <row r="7831" spans="1:12" x14ac:dyDescent="0.3">
      <c r="A7831" s="6" t="s">
        <v>4674</v>
      </c>
      <c r="B7831" s="1">
        <v>42120</v>
      </c>
      <c r="D7831"/>
      <c r="E7831"/>
      <c r="F7831"/>
      <c r="H7831"/>
      <c r="L7831"/>
    </row>
    <row r="7832" spans="1:12" x14ac:dyDescent="0.3">
      <c r="A7832" s="6" t="s">
        <v>4674</v>
      </c>
      <c r="B7832" s="1">
        <v>42120</v>
      </c>
      <c r="D7832"/>
      <c r="E7832"/>
      <c r="F7832"/>
      <c r="H7832"/>
      <c r="L7832"/>
    </row>
    <row r="7833" spans="1:12" x14ac:dyDescent="0.3">
      <c r="A7833" s="6" t="s">
        <v>4674</v>
      </c>
      <c r="B7833" s="1">
        <v>42120</v>
      </c>
      <c r="D7833"/>
      <c r="E7833"/>
      <c r="F7833"/>
      <c r="H7833"/>
      <c r="L7833"/>
    </row>
    <row r="7834" spans="1:12" x14ac:dyDescent="0.3">
      <c r="A7834" s="6" t="s">
        <v>4674</v>
      </c>
      <c r="B7834" s="1">
        <v>42120</v>
      </c>
      <c r="D7834"/>
      <c r="E7834"/>
      <c r="F7834"/>
      <c r="H7834"/>
      <c r="L7834"/>
    </row>
    <row r="7835" spans="1:12" x14ac:dyDescent="0.3">
      <c r="A7835" s="6" t="s">
        <v>4675</v>
      </c>
      <c r="B7835" s="1">
        <v>42499</v>
      </c>
      <c r="D7835"/>
      <c r="E7835"/>
      <c r="F7835"/>
      <c r="H7835"/>
      <c r="L7835"/>
    </row>
    <row r="7836" spans="1:12" x14ac:dyDescent="0.3">
      <c r="A7836" s="6" t="s">
        <v>4676</v>
      </c>
      <c r="B7836" s="1">
        <v>42028</v>
      </c>
      <c r="D7836"/>
      <c r="E7836"/>
      <c r="F7836"/>
      <c r="H7836"/>
      <c r="L7836"/>
    </row>
    <row r="7837" spans="1:12" x14ac:dyDescent="0.3">
      <c r="A7837" s="6" t="s">
        <v>4677</v>
      </c>
      <c r="B7837" s="1">
        <v>42107</v>
      </c>
      <c r="D7837"/>
      <c r="E7837"/>
      <c r="F7837"/>
      <c r="H7837"/>
      <c r="L7837"/>
    </row>
    <row r="7838" spans="1:12" x14ac:dyDescent="0.3">
      <c r="A7838" s="6" t="s">
        <v>4677</v>
      </c>
      <c r="B7838" s="1">
        <v>42107</v>
      </c>
      <c r="D7838"/>
      <c r="E7838"/>
      <c r="F7838"/>
      <c r="H7838"/>
      <c r="L7838"/>
    </row>
    <row r="7839" spans="1:12" x14ac:dyDescent="0.3">
      <c r="A7839" s="6" t="s">
        <v>4678</v>
      </c>
      <c r="B7839" s="1">
        <v>42272</v>
      </c>
      <c r="D7839"/>
      <c r="E7839"/>
      <c r="F7839"/>
      <c r="H7839"/>
      <c r="L7839"/>
    </row>
    <row r="7840" spans="1:12" x14ac:dyDescent="0.3">
      <c r="A7840" s="6" t="s">
        <v>4678</v>
      </c>
      <c r="B7840" s="1">
        <v>42272</v>
      </c>
      <c r="D7840"/>
      <c r="E7840"/>
      <c r="F7840"/>
      <c r="H7840"/>
      <c r="L7840"/>
    </row>
    <row r="7841" spans="1:12" x14ac:dyDescent="0.3">
      <c r="A7841" s="6" t="s">
        <v>4678</v>
      </c>
      <c r="B7841" s="1">
        <v>42272</v>
      </c>
      <c r="D7841"/>
      <c r="E7841"/>
      <c r="F7841"/>
      <c r="H7841"/>
      <c r="L7841"/>
    </row>
    <row r="7842" spans="1:12" x14ac:dyDescent="0.3">
      <c r="A7842" s="6" t="s">
        <v>4679</v>
      </c>
      <c r="B7842" s="1">
        <v>41726</v>
      </c>
      <c r="D7842"/>
      <c r="E7842"/>
      <c r="F7842"/>
      <c r="H7842"/>
      <c r="L7842"/>
    </row>
    <row r="7843" spans="1:12" x14ac:dyDescent="0.3">
      <c r="A7843" s="6" t="s">
        <v>4679</v>
      </c>
      <c r="B7843" s="1">
        <v>41726</v>
      </c>
      <c r="D7843"/>
      <c r="E7843"/>
      <c r="F7843"/>
      <c r="H7843"/>
      <c r="L7843"/>
    </row>
    <row r="7844" spans="1:12" x14ac:dyDescent="0.3">
      <c r="A7844" s="6" t="s">
        <v>4680</v>
      </c>
      <c r="B7844" s="1">
        <v>42568</v>
      </c>
      <c r="D7844"/>
      <c r="E7844"/>
      <c r="F7844"/>
      <c r="H7844"/>
      <c r="L7844"/>
    </row>
    <row r="7845" spans="1:12" x14ac:dyDescent="0.3">
      <c r="A7845" s="6" t="s">
        <v>4681</v>
      </c>
      <c r="B7845" s="1">
        <v>41748</v>
      </c>
      <c r="D7845"/>
      <c r="E7845"/>
      <c r="F7845"/>
      <c r="H7845"/>
      <c r="L7845"/>
    </row>
    <row r="7846" spans="1:12" x14ac:dyDescent="0.3">
      <c r="A7846" s="6" t="s">
        <v>4681</v>
      </c>
      <c r="B7846" s="1">
        <v>41748</v>
      </c>
      <c r="D7846"/>
      <c r="E7846"/>
      <c r="F7846"/>
      <c r="H7846"/>
      <c r="L7846"/>
    </row>
    <row r="7847" spans="1:12" x14ac:dyDescent="0.3">
      <c r="A7847" s="6" t="s">
        <v>4682</v>
      </c>
      <c r="B7847" s="1">
        <v>42937</v>
      </c>
      <c r="D7847"/>
      <c r="E7847"/>
      <c r="F7847"/>
      <c r="H7847"/>
      <c r="L7847"/>
    </row>
    <row r="7848" spans="1:12" x14ac:dyDescent="0.3">
      <c r="A7848" s="6" t="s">
        <v>4683</v>
      </c>
      <c r="B7848" s="1">
        <v>42274</v>
      </c>
      <c r="D7848"/>
      <c r="E7848"/>
      <c r="F7848"/>
      <c r="H7848"/>
      <c r="L7848"/>
    </row>
    <row r="7849" spans="1:12" x14ac:dyDescent="0.3">
      <c r="A7849" s="6" t="s">
        <v>4683</v>
      </c>
      <c r="B7849" s="1">
        <v>42274</v>
      </c>
      <c r="D7849"/>
      <c r="E7849"/>
      <c r="F7849"/>
      <c r="H7849"/>
      <c r="L7849"/>
    </row>
    <row r="7850" spans="1:12" x14ac:dyDescent="0.3">
      <c r="A7850" s="6" t="s">
        <v>4684</v>
      </c>
      <c r="B7850" s="1">
        <v>42427</v>
      </c>
      <c r="D7850"/>
      <c r="E7850"/>
      <c r="F7850"/>
      <c r="H7850"/>
      <c r="L7850"/>
    </row>
    <row r="7851" spans="1:12" x14ac:dyDescent="0.3">
      <c r="A7851" s="6" t="s">
        <v>4685</v>
      </c>
      <c r="B7851" s="1">
        <v>42492</v>
      </c>
      <c r="D7851"/>
      <c r="E7851"/>
      <c r="F7851"/>
      <c r="H7851"/>
      <c r="L7851"/>
    </row>
    <row r="7852" spans="1:12" x14ac:dyDescent="0.3">
      <c r="A7852" s="6" t="s">
        <v>4685</v>
      </c>
      <c r="B7852" s="1">
        <v>42492</v>
      </c>
      <c r="D7852"/>
      <c r="E7852"/>
      <c r="F7852"/>
      <c r="H7852"/>
      <c r="L7852"/>
    </row>
    <row r="7853" spans="1:12" x14ac:dyDescent="0.3">
      <c r="A7853" s="6" t="s">
        <v>4685</v>
      </c>
      <c r="B7853" s="1">
        <v>42492</v>
      </c>
      <c r="D7853"/>
      <c r="E7853"/>
      <c r="F7853"/>
      <c r="H7853"/>
      <c r="L7853"/>
    </row>
    <row r="7854" spans="1:12" x14ac:dyDescent="0.3">
      <c r="A7854" s="6" t="s">
        <v>4686</v>
      </c>
      <c r="B7854" s="1">
        <v>41982</v>
      </c>
      <c r="D7854"/>
      <c r="E7854"/>
      <c r="F7854"/>
      <c r="H7854"/>
      <c r="L7854"/>
    </row>
    <row r="7855" spans="1:12" x14ac:dyDescent="0.3">
      <c r="A7855" s="6" t="s">
        <v>4686</v>
      </c>
      <c r="B7855" s="1">
        <v>41982</v>
      </c>
      <c r="D7855"/>
      <c r="E7855"/>
      <c r="F7855"/>
      <c r="H7855"/>
      <c r="L7855"/>
    </row>
    <row r="7856" spans="1:12" x14ac:dyDescent="0.3">
      <c r="A7856" s="6" t="s">
        <v>4687</v>
      </c>
      <c r="B7856" s="1">
        <v>42363</v>
      </c>
      <c r="D7856"/>
      <c r="E7856"/>
      <c r="F7856"/>
      <c r="H7856"/>
      <c r="L7856"/>
    </row>
    <row r="7857" spans="1:12" x14ac:dyDescent="0.3">
      <c r="A7857" s="6" t="s">
        <v>4688</v>
      </c>
      <c r="B7857" s="1">
        <v>43076</v>
      </c>
      <c r="D7857"/>
      <c r="E7857"/>
      <c r="F7857"/>
      <c r="H7857"/>
      <c r="L7857"/>
    </row>
    <row r="7858" spans="1:12" x14ac:dyDescent="0.3">
      <c r="A7858" s="6" t="s">
        <v>4688</v>
      </c>
      <c r="B7858" s="1">
        <v>43076</v>
      </c>
      <c r="D7858"/>
      <c r="E7858"/>
      <c r="F7858"/>
      <c r="H7858"/>
      <c r="L7858"/>
    </row>
    <row r="7859" spans="1:12" x14ac:dyDescent="0.3">
      <c r="A7859" s="6" t="s">
        <v>4689</v>
      </c>
      <c r="B7859" s="1">
        <v>41789</v>
      </c>
      <c r="D7859"/>
      <c r="E7859"/>
      <c r="F7859"/>
      <c r="H7859"/>
      <c r="L7859"/>
    </row>
    <row r="7860" spans="1:12" x14ac:dyDescent="0.3">
      <c r="A7860" s="6" t="s">
        <v>4689</v>
      </c>
      <c r="B7860" s="1">
        <v>41789</v>
      </c>
      <c r="D7860"/>
      <c r="E7860"/>
      <c r="F7860"/>
      <c r="H7860"/>
      <c r="L7860"/>
    </row>
    <row r="7861" spans="1:12" x14ac:dyDescent="0.3">
      <c r="A7861" s="6" t="s">
        <v>4689</v>
      </c>
      <c r="B7861" s="1">
        <v>41789</v>
      </c>
      <c r="D7861"/>
      <c r="E7861"/>
      <c r="F7861"/>
      <c r="H7861"/>
      <c r="L7861"/>
    </row>
    <row r="7862" spans="1:12" x14ac:dyDescent="0.3">
      <c r="A7862" s="6" t="s">
        <v>4689</v>
      </c>
      <c r="B7862" s="1">
        <v>41789</v>
      </c>
      <c r="D7862"/>
      <c r="E7862"/>
      <c r="F7862"/>
      <c r="H7862"/>
      <c r="L7862"/>
    </row>
    <row r="7863" spans="1:12" x14ac:dyDescent="0.3">
      <c r="A7863" s="6" t="s">
        <v>4690</v>
      </c>
      <c r="B7863" s="1">
        <v>42796</v>
      </c>
      <c r="D7863"/>
      <c r="E7863"/>
      <c r="F7863"/>
      <c r="H7863"/>
      <c r="L7863"/>
    </row>
    <row r="7864" spans="1:12" x14ac:dyDescent="0.3">
      <c r="A7864" s="6" t="s">
        <v>4691</v>
      </c>
      <c r="B7864" s="1">
        <v>42289</v>
      </c>
      <c r="D7864"/>
      <c r="E7864"/>
      <c r="F7864"/>
      <c r="H7864"/>
      <c r="L7864"/>
    </row>
    <row r="7865" spans="1:12" x14ac:dyDescent="0.3">
      <c r="A7865" s="6" t="s">
        <v>4691</v>
      </c>
      <c r="B7865" s="1">
        <v>42289</v>
      </c>
      <c r="D7865"/>
      <c r="E7865"/>
      <c r="F7865"/>
      <c r="H7865"/>
      <c r="L7865"/>
    </row>
    <row r="7866" spans="1:12" x14ac:dyDescent="0.3">
      <c r="A7866" s="6" t="s">
        <v>4692</v>
      </c>
      <c r="B7866" s="1">
        <v>42199</v>
      </c>
      <c r="D7866"/>
      <c r="E7866"/>
      <c r="F7866"/>
      <c r="H7866"/>
      <c r="L7866"/>
    </row>
    <row r="7867" spans="1:12" x14ac:dyDescent="0.3">
      <c r="A7867" s="6" t="s">
        <v>4692</v>
      </c>
      <c r="B7867" s="1">
        <v>42199</v>
      </c>
      <c r="D7867"/>
      <c r="E7867"/>
      <c r="F7867"/>
      <c r="H7867"/>
      <c r="L7867"/>
    </row>
    <row r="7868" spans="1:12" x14ac:dyDescent="0.3">
      <c r="A7868" s="6" t="s">
        <v>4692</v>
      </c>
      <c r="B7868" s="1">
        <v>42199</v>
      </c>
      <c r="D7868"/>
      <c r="E7868"/>
      <c r="F7868"/>
      <c r="H7868"/>
      <c r="L7868"/>
    </row>
    <row r="7869" spans="1:12" x14ac:dyDescent="0.3">
      <c r="A7869" s="6" t="s">
        <v>4692</v>
      </c>
      <c r="B7869" s="1">
        <v>42199</v>
      </c>
      <c r="D7869"/>
      <c r="E7869"/>
      <c r="F7869"/>
      <c r="H7869"/>
      <c r="L7869"/>
    </row>
    <row r="7870" spans="1:12" x14ac:dyDescent="0.3">
      <c r="A7870" s="6" t="s">
        <v>4693</v>
      </c>
      <c r="B7870" s="1">
        <v>41962</v>
      </c>
      <c r="D7870"/>
      <c r="E7870"/>
      <c r="F7870"/>
      <c r="H7870"/>
      <c r="L7870"/>
    </row>
    <row r="7871" spans="1:12" x14ac:dyDescent="0.3">
      <c r="A7871" s="6" t="s">
        <v>4694</v>
      </c>
      <c r="B7871" s="1">
        <v>42517</v>
      </c>
      <c r="D7871"/>
      <c r="E7871"/>
      <c r="F7871"/>
      <c r="H7871"/>
      <c r="L7871"/>
    </row>
    <row r="7872" spans="1:12" x14ac:dyDescent="0.3">
      <c r="A7872" s="6" t="s">
        <v>4695</v>
      </c>
      <c r="B7872" s="1">
        <v>42919</v>
      </c>
      <c r="D7872"/>
      <c r="E7872"/>
      <c r="F7872"/>
      <c r="H7872"/>
      <c r="L7872"/>
    </row>
    <row r="7873" spans="1:12" x14ac:dyDescent="0.3">
      <c r="A7873" s="6" t="s">
        <v>4696</v>
      </c>
      <c r="B7873" s="1">
        <v>43003</v>
      </c>
      <c r="D7873"/>
      <c r="E7873"/>
      <c r="F7873"/>
      <c r="H7873"/>
      <c r="L7873"/>
    </row>
    <row r="7874" spans="1:12" x14ac:dyDescent="0.3">
      <c r="A7874" s="6" t="s">
        <v>4697</v>
      </c>
      <c r="B7874" s="1">
        <v>42646</v>
      </c>
      <c r="D7874"/>
      <c r="E7874"/>
      <c r="F7874"/>
      <c r="H7874"/>
      <c r="L7874"/>
    </row>
    <row r="7875" spans="1:12" x14ac:dyDescent="0.3">
      <c r="A7875" s="6" t="s">
        <v>4697</v>
      </c>
      <c r="B7875" s="1">
        <v>42646</v>
      </c>
      <c r="D7875"/>
      <c r="E7875"/>
      <c r="F7875"/>
      <c r="H7875"/>
      <c r="L7875"/>
    </row>
    <row r="7876" spans="1:12" x14ac:dyDescent="0.3">
      <c r="A7876" s="6" t="s">
        <v>4697</v>
      </c>
      <c r="B7876" s="1">
        <v>42646</v>
      </c>
      <c r="D7876"/>
      <c r="E7876"/>
      <c r="F7876"/>
      <c r="H7876"/>
      <c r="L7876"/>
    </row>
    <row r="7877" spans="1:12" x14ac:dyDescent="0.3">
      <c r="A7877" s="6" t="s">
        <v>4697</v>
      </c>
      <c r="B7877" s="1">
        <v>42646</v>
      </c>
      <c r="D7877"/>
      <c r="E7877"/>
      <c r="F7877"/>
      <c r="H7877"/>
      <c r="L7877"/>
    </row>
    <row r="7878" spans="1:12" x14ac:dyDescent="0.3">
      <c r="A7878" s="6" t="s">
        <v>4698</v>
      </c>
      <c r="B7878" s="1">
        <v>42987</v>
      </c>
      <c r="D7878"/>
      <c r="E7878"/>
      <c r="F7878"/>
      <c r="H7878"/>
      <c r="L7878"/>
    </row>
    <row r="7879" spans="1:12" x14ac:dyDescent="0.3">
      <c r="A7879" s="6" t="s">
        <v>4698</v>
      </c>
      <c r="B7879" s="1">
        <v>42987</v>
      </c>
      <c r="D7879"/>
      <c r="E7879"/>
      <c r="F7879"/>
      <c r="H7879"/>
      <c r="L7879"/>
    </row>
    <row r="7880" spans="1:12" x14ac:dyDescent="0.3">
      <c r="A7880" s="6" t="s">
        <v>4699</v>
      </c>
      <c r="B7880" s="1">
        <v>42075</v>
      </c>
      <c r="D7880"/>
      <c r="E7880"/>
      <c r="F7880"/>
      <c r="H7880"/>
      <c r="L7880"/>
    </row>
    <row r="7881" spans="1:12" x14ac:dyDescent="0.3">
      <c r="A7881" s="6" t="s">
        <v>4700</v>
      </c>
      <c r="B7881" s="1">
        <v>42703</v>
      </c>
      <c r="D7881"/>
      <c r="E7881"/>
      <c r="F7881"/>
      <c r="H7881"/>
      <c r="L7881"/>
    </row>
    <row r="7882" spans="1:12" x14ac:dyDescent="0.3">
      <c r="A7882" s="6" t="s">
        <v>4701</v>
      </c>
      <c r="B7882" s="1">
        <v>42535</v>
      </c>
      <c r="D7882"/>
      <c r="E7882"/>
      <c r="F7882"/>
      <c r="H7882"/>
      <c r="L7882"/>
    </row>
    <row r="7883" spans="1:12" x14ac:dyDescent="0.3">
      <c r="A7883" s="6" t="s">
        <v>4702</v>
      </c>
      <c r="B7883" s="1">
        <v>43072</v>
      </c>
      <c r="D7883"/>
      <c r="E7883"/>
      <c r="F7883"/>
      <c r="H7883"/>
      <c r="L7883"/>
    </row>
    <row r="7884" spans="1:12" x14ac:dyDescent="0.3">
      <c r="A7884" s="6" t="s">
        <v>4702</v>
      </c>
      <c r="B7884" s="1">
        <v>43072</v>
      </c>
      <c r="D7884"/>
      <c r="E7884"/>
      <c r="F7884"/>
      <c r="H7884"/>
      <c r="L7884"/>
    </row>
    <row r="7885" spans="1:12" x14ac:dyDescent="0.3">
      <c r="A7885" s="6" t="s">
        <v>4702</v>
      </c>
      <c r="B7885" s="1">
        <v>43072</v>
      </c>
      <c r="D7885"/>
      <c r="E7885"/>
      <c r="F7885"/>
      <c r="H7885"/>
      <c r="L7885"/>
    </row>
    <row r="7886" spans="1:12" x14ac:dyDescent="0.3">
      <c r="A7886" s="6" t="s">
        <v>4702</v>
      </c>
      <c r="B7886" s="1">
        <v>43072</v>
      </c>
      <c r="D7886"/>
      <c r="E7886"/>
      <c r="F7886"/>
      <c r="H7886"/>
      <c r="L7886"/>
    </row>
    <row r="7887" spans="1:12" x14ac:dyDescent="0.3">
      <c r="A7887" s="6" t="s">
        <v>4702</v>
      </c>
      <c r="B7887" s="1">
        <v>43072</v>
      </c>
      <c r="D7887"/>
      <c r="E7887"/>
      <c r="F7887"/>
      <c r="H7887"/>
      <c r="L7887"/>
    </row>
    <row r="7888" spans="1:12" x14ac:dyDescent="0.3">
      <c r="A7888" s="6" t="s">
        <v>4702</v>
      </c>
      <c r="B7888" s="1">
        <v>43072</v>
      </c>
      <c r="D7888"/>
      <c r="E7888"/>
      <c r="F7888"/>
      <c r="H7888"/>
      <c r="L7888"/>
    </row>
    <row r="7889" spans="1:12" x14ac:dyDescent="0.3">
      <c r="A7889" s="6" t="s">
        <v>4702</v>
      </c>
      <c r="B7889" s="1">
        <v>43072</v>
      </c>
      <c r="D7889"/>
      <c r="E7889"/>
      <c r="F7889"/>
      <c r="H7889"/>
      <c r="L7889"/>
    </row>
    <row r="7890" spans="1:12" x14ac:dyDescent="0.3">
      <c r="A7890" s="6" t="s">
        <v>4702</v>
      </c>
      <c r="B7890" s="1">
        <v>43072</v>
      </c>
      <c r="D7890"/>
      <c r="E7890"/>
      <c r="F7890"/>
      <c r="H7890"/>
      <c r="L7890"/>
    </row>
    <row r="7891" spans="1:12" x14ac:dyDescent="0.3">
      <c r="A7891" s="6" t="s">
        <v>4703</v>
      </c>
      <c r="B7891" s="1">
        <v>42598</v>
      </c>
      <c r="D7891"/>
      <c r="E7891"/>
      <c r="F7891"/>
      <c r="H7891"/>
      <c r="L7891"/>
    </row>
    <row r="7892" spans="1:12" x14ac:dyDescent="0.3">
      <c r="A7892" s="6" t="s">
        <v>4704</v>
      </c>
      <c r="B7892" s="1">
        <v>42729</v>
      </c>
      <c r="D7892"/>
      <c r="E7892"/>
      <c r="F7892"/>
      <c r="H7892"/>
      <c r="L7892"/>
    </row>
    <row r="7893" spans="1:12" x14ac:dyDescent="0.3">
      <c r="A7893" s="6" t="s">
        <v>4704</v>
      </c>
      <c r="B7893" s="1">
        <v>42729</v>
      </c>
      <c r="D7893"/>
      <c r="E7893"/>
      <c r="F7893"/>
      <c r="H7893"/>
      <c r="L7893"/>
    </row>
    <row r="7894" spans="1:12" x14ac:dyDescent="0.3">
      <c r="A7894" s="6" t="s">
        <v>4704</v>
      </c>
      <c r="B7894" s="1">
        <v>42729</v>
      </c>
      <c r="D7894"/>
      <c r="E7894"/>
      <c r="F7894"/>
      <c r="H7894"/>
      <c r="L7894"/>
    </row>
    <row r="7895" spans="1:12" x14ac:dyDescent="0.3">
      <c r="A7895" s="6" t="s">
        <v>4704</v>
      </c>
      <c r="B7895" s="1">
        <v>42729</v>
      </c>
      <c r="D7895"/>
      <c r="E7895"/>
      <c r="F7895"/>
      <c r="H7895"/>
      <c r="L7895"/>
    </row>
    <row r="7896" spans="1:12" x14ac:dyDescent="0.3">
      <c r="A7896" s="6" t="s">
        <v>4705</v>
      </c>
      <c r="B7896" s="1">
        <v>42939</v>
      </c>
      <c r="D7896"/>
      <c r="E7896"/>
      <c r="F7896"/>
      <c r="H7896"/>
      <c r="L7896"/>
    </row>
    <row r="7897" spans="1:12" x14ac:dyDescent="0.3">
      <c r="A7897" s="6" t="s">
        <v>4706</v>
      </c>
      <c r="B7897" s="1">
        <v>42907</v>
      </c>
      <c r="D7897"/>
      <c r="E7897"/>
      <c r="F7897"/>
      <c r="H7897"/>
      <c r="L7897"/>
    </row>
    <row r="7898" spans="1:12" x14ac:dyDescent="0.3">
      <c r="A7898" s="6" t="s">
        <v>4706</v>
      </c>
      <c r="B7898" s="1">
        <v>42907</v>
      </c>
      <c r="D7898"/>
      <c r="E7898"/>
      <c r="F7898"/>
      <c r="H7898"/>
      <c r="L7898"/>
    </row>
    <row r="7899" spans="1:12" x14ac:dyDescent="0.3">
      <c r="A7899" s="6" t="s">
        <v>4706</v>
      </c>
      <c r="B7899" s="1">
        <v>42907</v>
      </c>
      <c r="D7899"/>
      <c r="E7899"/>
      <c r="F7899"/>
      <c r="H7899"/>
      <c r="L7899"/>
    </row>
    <row r="7900" spans="1:12" x14ac:dyDescent="0.3">
      <c r="A7900" s="6" t="s">
        <v>4707</v>
      </c>
      <c r="B7900" s="1">
        <v>42960</v>
      </c>
      <c r="D7900"/>
      <c r="E7900"/>
      <c r="F7900"/>
      <c r="H7900"/>
      <c r="L7900"/>
    </row>
    <row r="7901" spans="1:12" x14ac:dyDescent="0.3">
      <c r="A7901" s="6" t="s">
        <v>4707</v>
      </c>
      <c r="B7901" s="1">
        <v>42960</v>
      </c>
      <c r="D7901"/>
      <c r="E7901"/>
      <c r="F7901"/>
      <c r="H7901"/>
      <c r="L7901"/>
    </row>
    <row r="7902" spans="1:12" x14ac:dyDescent="0.3">
      <c r="A7902" s="6" t="s">
        <v>4707</v>
      </c>
      <c r="B7902" s="1">
        <v>42960</v>
      </c>
      <c r="D7902"/>
      <c r="E7902"/>
      <c r="F7902"/>
      <c r="H7902"/>
      <c r="L7902"/>
    </row>
    <row r="7903" spans="1:12" x14ac:dyDescent="0.3">
      <c r="A7903" s="6" t="s">
        <v>4707</v>
      </c>
      <c r="B7903" s="1">
        <v>42960</v>
      </c>
      <c r="D7903"/>
      <c r="E7903"/>
      <c r="F7903"/>
      <c r="H7903"/>
      <c r="L7903"/>
    </row>
    <row r="7904" spans="1:12" x14ac:dyDescent="0.3">
      <c r="A7904" s="6" t="s">
        <v>4707</v>
      </c>
      <c r="B7904" s="1">
        <v>42960</v>
      </c>
      <c r="D7904"/>
      <c r="E7904"/>
      <c r="F7904"/>
      <c r="H7904"/>
      <c r="L7904"/>
    </row>
    <row r="7905" spans="1:12" x14ac:dyDescent="0.3">
      <c r="A7905" s="6" t="s">
        <v>4707</v>
      </c>
      <c r="B7905" s="1">
        <v>42960</v>
      </c>
      <c r="D7905"/>
      <c r="E7905"/>
      <c r="F7905"/>
      <c r="H7905"/>
      <c r="L7905"/>
    </row>
    <row r="7906" spans="1:12" x14ac:dyDescent="0.3">
      <c r="A7906" s="6" t="s">
        <v>4707</v>
      </c>
      <c r="B7906" s="1">
        <v>42960</v>
      </c>
      <c r="D7906"/>
      <c r="E7906"/>
      <c r="F7906"/>
      <c r="H7906"/>
      <c r="L7906"/>
    </row>
    <row r="7907" spans="1:12" x14ac:dyDescent="0.3">
      <c r="A7907" s="6" t="s">
        <v>4708</v>
      </c>
      <c r="B7907" s="1">
        <v>42315</v>
      </c>
      <c r="D7907"/>
      <c r="E7907"/>
      <c r="F7907"/>
      <c r="H7907"/>
      <c r="L7907"/>
    </row>
    <row r="7908" spans="1:12" x14ac:dyDescent="0.3">
      <c r="A7908" s="6" t="s">
        <v>4709</v>
      </c>
      <c r="B7908" s="1">
        <v>42292</v>
      </c>
      <c r="D7908"/>
      <c r="E7908"/>
      <c r="F7908"/>
      <c r="H7908"/>
      <c r="L7908"/>
    </row>
    <row r="7909" spans="1:12" x14ac:dyDescent="0.3">
      <c r="A7909" s="6" t="s">
        <v>4709</v>
      </c>
      <c r="B7909" s="1">
        <v>42292</v>
      </c>
      <c r="D7909"/>
      <c r="E7909"/>
      <c r="F7909"/>
      <c r="H7909"/>
      <c r="L7909"/>
    </row>
    <row r="7910" spans="1:12" x14ac:dyDescent="0.3">
      <c r="A7910" s="6" t="s">
        <v>4710</v>
      </c>
      <c r="B7910" s="1">
        <v>42581</v>
      </c>
      <c r="D7910"/>
      <c r="E7910"/>
      <c r="F7910"/>
      <c r="H7910"/>
      <c r="L7910"/>
    </row>
    <row r="7911" spans="1:12" x14ac:dyDescent="0.3">
      <c r="A7911" s="6" t="s">
        <v>4711</v>
      </c>
      <c r="B7911" s="1">
        <v>42707</v>
      </c>
      <c r="D7911"/>
      <c r="E7911"/>
      <c r="F7911"/>
      <c r="H7911"/>
      <c r="L7911"/>
    </row>
    <row r="7912" spans="1:12" x14ac:dyDescent="0.3">
      <c r="A7912" s="6" t="s">
        <v>4711</v>
      </c>
      <c r="B7912" s="1">
        <v>42707</v>
      </c>
      <c r="D7912"/>
      <c r="E7912"/>
      <c r="F7912"/>
      <c r="H7912"/>
      <c r="L7912"/>
    </row>
    <row r="7913" spans="1:12" x14ac:dyDescent="0.3">
      <c r="A7913" s="6" t="s">
        <v>4711</v>
      </c>
      <c r="B7913" s="1">
        <v>42707</v>
      </c>
      <c r="D7913"/>
      <c r="E7913"/>
      <c r="F7913"/>
      <c r="H7913"/>
      <c r="L7913"/>
    </row>
    <row r="7914" spans="1:12" x14ac:dyDescent="0.3">
      <c r="A7914" s="6" t="s">
        <v>4711</v>
      </c>
      <c r="B7914" s="1">
        <v>42707</v>
      </c>
      <c r="D7914"/>
      <c r="E7914"/>
      <c r="F7914"/>
      <c r="H7914"/>
      <c r="L7914"/>
    </row>
    <row r="7915" spans="1:12" x14ac:dyDescent="0.3">
      <c r="A7915" s="6" t="s">
        <v>4712</v>
      </c>
      <c r="B7915" s="1">
        <v>42488</v>
      </c>
      <c r="D7915"/>
      <c r="E7915"/>
      <c r="F7915"/>
      <c r="H7915"/>
      <c r="L7915"/>
    </row>
    <row r="7916" spans="1:12" x14ac:dyDescent="0.3">
      <c r="A7916" s="6" t="s">
        <v>4713</v>
      </c>
      <c r="B7916" s="1">
        <v>42972</v>
      </c>
      <c r="D7916"/>
      <c r="E7916"/>
      <c r="F7916"/>
      <c r="H7916"/>
      <c r="L7916"/>
    </row>
    <row r="7917" spans="1:12" x14ac:dyDescent="0.3">
      <c r="A7917" s="6" t="s">
        <v>4714</v>
      </c>
      <c r="B7917" s="1">
        <v>42903</v>
      </c>
      <c r="D7917"/>
      <c r="E7917"/>
      <c r="F7917"/>
      <c r="H7917"/>
      <c r="L7917"/>
    </row>
    <row r="7918" spans="1:12" x14ac:dyDescent="0.3">
      <c r="A7918" s="6" t="s">
        <v>4714</v>
      </c>
      <c r="B7918" s="1">
        <v>42903</v>
      </c>
      <c r="D7918"/>
      <c r="E7918"/>
      <c r="F7918"/>
      <c r="H7918"/>
      <c r="L7918"/>
    </row>
    <row r="7919" spans="1:12" x14ac:dyDescent="0.3">
      <c r="A7919" s="6" t="s">
        <v>4715</v>
      </c>
      <c r="B7919" s="1">
        <v>42328</v>
      </c>
      <c r="D7919"/>
      <c r="E7919"/>
      <c r="F7919"/>
      <c r="H7919"/>
      <c r="L7919"/>
    </row>
    <row r="7920" spans="1:12" x14ac:dyDescent="0.3">
      <c r="A7920" s="6" t="s">
        <v>4716</v>
      </c>
      <c r="B7920" s="1">
        <v>42982</v>
      </c>
      <c r="D7920"/>
      <c r="E7920"/>
      <c r="F7920"/>
      <c r="H7920"/>
      <c r="L7920"/>
    </row>
    <row r="7921" spans="1:12" x14ac:dyDescent="0.3">
      <c r="A7921" s="6" t="s">
        <v>4717</v>
      </c>
      <c r="B7921" s="1">
        <v>42189</v>
      </c>
      <c r="D7921"/>
      <c r="E7921"/>
      <c r="F7921"/>
      <c r="H7921"/>
      <c r="L7921"/>
    </row>
    <row r="7922" spans="1:12" x14ac:dyDescent="0.3">
      <c r="A7922" s="6" t="s">
        <v>4718</v>
      </c>
      <c r="B7922" s="1">
        <v>42993</v>
      </c>
      <c r="D7922"/>
      <c r="E7922"/>
      <c r="F7922"/>
      <c r="H7922"/>
      <c r="L7922"/>
    </row>
    <row r="7923" spans="1:12" x14ac:dyDescent="0.3">
      <c r="A7923" s="6" t="s">
        <v>4718</v>
      </c>
      <c r="B7923" s="1">
        <v>42993</v>
      </c>
      <c r="D7923"/>
      <c r="E7923"/>
      <c r="F7923"/>
      <c r="H7923"/>
      <c r="L7923"/>
    </row>
    <row r="7924" spans="1:12" x14ac:dyDescent="0.3">
      <c r="A7924" s="6" t="s">
        <v>4719</v>
      </c>
      <c r="B7924" s="1">
        <v>42807</v>
      </c>
      <c r="D7924"/>
      <c r="E7924"/>
      <c r="F7924"/>
      <c r="H7924"/>
      <c r="L7924"/>
    </row>
    <row r="7925" spans="1:12" x14ac:dyDescent="0.3">
      <c r="A7925" s="6" t="s">
        <v>4720</v>
      </c>
      <c r="B7925" s="1">
        <v>43002</v>
      </c>
      <c r="D7925"/>
      <c r="E7925"/>
      <c r="F7925"/>
      <c r="H7925"/>
      <c r="L7925"/>
    </row>
    <row r="7926" spans="1:12" x14ac:dyDescent="0.3">
      <c r="A7926" s="6" t="s">
        <v>4720</v>
      </c>
      <c r="B7926" s="1">
        <v>43002</v>
      </c>
      <c r="D7926"/>
      <c r="E7926"/>
      <c r="F7926"/>
      <c r="H7926"/>
      <c r="L7926"/>
    </row>
    <row r="7927" spans="1:12" x14ac:dyDescent="0.3">
      <c r="A7927" s="6" t="s">
        <v>4721</v>
      </c>
      <c r="B7927" s="1">
        <v>42595</v>
      </c>
      <c r="D7927"/>
      <c r="E7927"/>
      <c r="F7927"/>
      <c r="H7927"/>
      <c r="L7927"/>
    </row>
    <row r="7928" spans="1:12" x14ac:dyDescent="0.3">
      <c r="A7928" s="6" t="s">
        <v>4721</v>
      </c>
      <c r="B7928" s="1">
        <v>42595</v>
      </c>
      <c r="D7928"/>
      <c r="E7928"/>
      <c r="F7928"/>
      <c r="H7928"/>
      <c r="L7928"/>
    </row>
    <row r="7929" spans="1:12" x14ac:dyDescent="0.3">
      <c r="A7929" s="6" t="s">
        <v>4722</v>
      </c>
      <c r="B7929" s="1">
        <v>43059</v>
      </c>
      <c r="D7929"/>
      <c r="E7929"/>
      <c r="F7929"/>
      <c r="H7929"/>
      <c r="L7929"/>
    </row>
    <row r="7930" spans="1:12" x14ac:dyDescent="0.3">
      <c r="A7930" s="6" t="s">
        <v>4722</v>
      </c>
      <c r="B7930" s="1">
        <v>43059</v>
      </c>
      <c r="D7930"/>
      <c r="E7930"/>
      <c r="F7930"/>
      <c r="H7930"/>
      <c r="L7930"/>
    </row>
    <row r="7931" spans="1:12" x14ac:dyDescent="0.3">
      <c r="A7931" s="6" t="s">
        <v>4722</v>
      </c>
      <c r="B7931" s="1">
        <v>43059</v>
      </c>
      <c r="D7931"/>
      <c r="E7931"/>
      <c r="F7931"/>
      <c r="H7931"/>
      <c r="L7931"/>
    </row>
    <row r="7932" spans="1:12" x14ac:dyDescent="0.3">
      <c r="A7932" s="6" t="s">
        <v>4723</v>
      </c>
      <c r="B7932" s="1">
        <v>42941</v>
      </c>
      <c r="D7932"/>
      <c r="E7932"/>
      <c r="F7932"/>
      <c r="H7932"/>
      <c r="L7932"/>
    </row>
    <row r="7933" spans="1:12" x14ac:dyDescent="0.3">
      <c r="A7933" s="6" t="s">
        <v>4724</v>
      </c>
      <c r="B7933" s="1">
        <v>42454</v>
      </c>
      <c r="D7933"/>
      <c r="E7933"/>
      <c r="F7933"/>
      <c r="H7933"/>
      <c r="L7933"/>
    </row>
    <row r="7934" spans="1:12" x14ac:dyDescent="0.3">
      <c r="A7934" s="6" t="s">
        <v>4725</v>
      </c>
      <c r="B7934" s="1">
        <v>42566</v>
      </c>
      <c r="D7934"/>
      <c r="E7934"/>
      <c r="F7934"/>
      <c r="H7934"/>
      <c r="L7934"/>
    </row>
    <row r="7935" spans="1:12" x14ac:dyDescent="0.3">
      <c r="A7935" s="6" t="s">
        <v>4725</v>
      </c>
      <c r="B7935" s="1">
        <v>42566</v>
      </c>
      <c r="D7935"/>
      <c r="E7935"/>
      <c r="F7935"/>
      <c r="H7935"/>
      <c r="L7935"/>
    </row>
    <row r="7936" spans="1:12" x14ac:dyDescent="0.3">
      <c r="A7936" s="6" t="s">
        <v>4726</v>
      </c>
      <c r="B7936" s="1">
        <v>42964</v>
      </c>
      <c r="D7936"/>
      <c r="E7936"/>
      <c r="F7936"/>
      <c r="H7936"/>
      <c r="L7936"/>
    </row>
    <row r="7937" spans="1:12" x14ac:dyDescent="0.3">
      <c r="A7937" s="6" t="s">
        <v>4726</v>
      </c>
      <c r="B7937" s="1">
        <v>42964</v>
      </c>
      <c r="D7937"/>
      <c r="E7937"/>
      <c r="F7937"/>
      <c r="H7937"/>
      <c r="L7937"/>
    </row>
    <row r="7938" spans="1:12" x14ac:dyDescent="0.3">
      <c r="A7938" s="6" t="s">
        <v>4726</v>
      </c>
      <c r="B7938" s="1">
        <v>42964</v>
      </c>
      <c r="D7938"/>
      <c r="E7938"/>
      <c r="F7938"/>
      <c r="H7938"/>
      <c r="L7938"/>
    </row>
    <row r="7939" spans="1:12" x14ac:dyDescent="0.3">
      <c r="A7939" s="6" t="s">
        <v>4726</v>
      </c>
      <c r="B7939" s="1">
        <v>42964</v>
      </c>
      <c r="D7939"/>
      <c r="E7939"/>
      <c r="F7939"/>
      <c r="H7939"/>
      <c r="L7939"/>
    </row>
    <row r="7940" spans="1:12" x14ac:dyDescent="0.3">
      <c r="A7940" s="6" t="s">
        <v>4726</v>
      </c>
      <c r="B7940" s="1">
        <v>42964</v>
      </c>
      <c r="D7940"/>
      <c r="E7940"/>
      <c r="F7940"/>
      <c r="H7940"/>
      <c r="L7940"/>
    </row>
    <row r="7941" spans="1:12" x14ac:dyDescent="0.3">
      <c r="A7941" s="6" t="s">
        <v>4726</v>
      </c>
      <c r="B7941" s="1">
        <v>42964</v>
      </c>
      <c r="D7941"/>
      <c r="E7941"/>
      <c r="F7941"/>
      <c r="H7941"/>
      <c r="L7941"/>
    </row>
    <row r="7942" spans="1:12" x14ac:dyDescent="0.3">
      <c r="A7942" s="6" t="s">
        <v>4726</v>
      </c>
      <c r="B7942" s="1">
        <v>42964</v>
      </c>
      <c r="D7942"/>
      <c r="E7942"/>
      <c r="F7942"/>
      <c r="H7942"/>
      <c r="L7942"/>
    </row>
    <row r="7943" spans="1:12" x14ac:dyDescent="0.3">
      <c r="A7943" s="6" t="s">
        <v>4727</v>
      </c>
      <c r="B7943" s="1">
        <v>42718</v>
      </c>
      <c r="D7943"/>
      <c r="E7943"/>
      <c r="F7943"/>
      <c r="H7943"/>
      <c r="L7943"/>
    </row>
    <row r="7944" spans="1:12" x14ac:dyDescent="0.3">
      <c r="A7944" s="6" t="s">
        <v>4727</v>
      </c>
      <c r="B7944" s="1">
        <v>42718</v>
      </c>
      <c r="D7944"/>
      <c r="E7944"/>
      <c r="F7944"/>
      <c r="H7944"/>
      <c r="L7944"/>
    </row>
    <row r="7945" spans="1:12" x14ac:dyDescent="0.3">
      <c r="A7945" s="6" t="s">
        <v>4728</v>
      </c>
      <c r="B7945" s="1">
        <v>43094</v>
      </c>
      <c r="D7945"/>
      <c r="E7945"/>
      <c r="F7945"/>
      <c r="H7945"/>
      <c r="L7945"/>
    </row>
    <row r="7946" spans="1:12" x14ac:dyDescent="0.3">
      <c r="A7946" s="6" t="s">
        <v>4728</v>
      </c>
      <c r="B7946" s="1">
        <v>43094</v>
      </c>
      <c r="D7946"/>
      <c r="E7946"/>
      <c r="F7946"/>
      <c r="H7946"/>
      <c r="L7946"/>
    </row>
    <row r="7947" spans="1:12" x14ac:dyDescent="0.3">
      <c r="A7947" s="6" t="s">
        <v>4728</v>
      </c>
      <c r="B7947" s="1">
        <v>43094</v>
      </c>
      <c r="D7947"/>
      <c r="E7947"/>
      <c r="F7947"/>
      <c r="H7947"/>
      <c r="L7947"/>
    </row>
    <row r="7948" spans="1:12" x14ac:dyDescent="0.3">
      <c r="A7948" s="6" t="s">
        <v>4728</v>
      </c>
      <c r="B7948" s="1">
        <v>43094</v>
      </c>
      <c r="D7948"/>
      <c r="E7948"/>
      <c r="F7948"/>
      <c r="H7948"/>
      <c r="L7948"/>
    </row>
    <row r="7949" spans="1:12" x14ac:dyDescent="0.3">
      <c r="A7949" s="6" t="s">
        <v>4728</v>
      </c>
      <c r="B7949" s="1">
        <v>43094</v>
      </c>
      <c r="D7949"/>
      <c r="E7949"/>
      <c r="F7949"/>
      <c r="H7949"/>
      <c r="L7949"/>
    </row>
    <row r="7950" spans="1:12" x14ac:dyDescent="0.3">
      <c r="A7950" s="6" t="s">
        <v>4729</v>
      </c>
      <c r="B7950" s="1">
        <v>41699</v>
      </c>
      <c r="D7950"/>
      <c r="E7950"/>
      <c r="F7950"/>
      <c r="H7950"/>
      <c r="L7950"/>
    </row>
    <row r="7951" spans="1:12" x14ac:dyDescent="0.3">
      <c r="A7951" s="6" t="s">
        <v>4729</v>
      </c>
      <c r="B7951" s="1">
        <v>41699</v>
      </c>
      <c r="D7951"/>
      <c r="E7951"/>
      <c r="F7951"/>
      <c r="H7951"/>
      <c r="L7951"/>
    </row>
    <row r="7952" spans="1:12" x14ac:dyDescent="0.3">
      <c r="A7952" s="6" t="s">
        <v>4729</v>
      </c>
      <c r="B7952" s="1">
        <v>41699</v>
      </c>
      <c r="D7952"/>
      <c r="E7952"/>
      <c r="F7952"/>
      <c r="H7952"/>
      <c r="L7952"/>
    </row>
    <row r="7953" spans="1:12" x14ac:dyDescent="0.3">
      <c r="A7953" s="6" t="s">
        <v>4729</v>
      </c>
      <c r="B7953" s="1">
        <v>41699</v>
      </c>
      <c r="D7953"/>
      <c r="E7953"/>
      <c r="F7953"/>
      <c r="H7953"/>
      <c r="L7953"/>
    </row>
    <row r="7954" spans="1:12" x14ac:dyDescent="0.3">
      <c r="A7954" s="6" t="s">
        <v>4730</v>
      </c>
      <c r="B7954" s="1">
        <v>42327</v>
      </c>
      <c r="D7954"/>
      <c r="E7954"/>
      <c r="F7954"/>
      <c r="H7954"/>
      <c r="L7954"/>
    </row>
    <row r="7955" spans="1:12" x14ac:dyDescent="0.3">
      <c r="A7955" s="6" t="s">
        <v>4730</v>
      </c>
      <c r="B7955" s="1">
        <v>42327</v>
      </c>
      <c r="D7955"/>
      <c r="E7955"/>
      <c r="F7955"/>
      <c r="H7955"/>
      <c r="L7955"/>
    </row>
    <row r="7956" spans="1:12" x14ac:dyDescent="0.3">
      <c r="A7956" s="6" t="s">
        <v>4731</v>
      </c>
      <c r="B7956" s="1">
        <v>41730</v>
      </c>
      <c r="D7956"/>
      <c r="E7956"/>
      <c r="F7956"/>
      <c r="H7956"/>
      <c r="L7956"/>
    </row>
    <row r="7957" spans="1:12" x14ac:dyDescent="0.3">
      <c r="A7957" s="6" t="s">
        <v>4731</v>
      </c>
      <c r="B7957" s="1">
        <v>41730</v>
      </c>
      <c r="D7957"/>
      <c r="E7957"/>
      <c r="F7957"/>
      <c r="H7957"/>
      <c r="L7957"/>
    </row>
    <row r="7958" spans="1:12" x14ac:dyDescent="0.3">
      <c r="A7958" s="6" t="s">
        <v>4732</v>
      </c>
      <c r="B7958" s="1">
        <v>43013</v>
      </c>
      <c r="D7958"/>
      <c r="E7958"/>
      <c r="F7958"/>
      <c r="H7958"/>
      <c r="L7958"/>
    </row>
    <row r="7959" spans="1:12" x14ac:dyDescent="0.3">
      <c r="A7959" s="6" t="s">
        <v>4732</v>
      </c>
      <c r="B7959" s="1">
        <v>43013</v>
      </c>
      <c r="D7959"/>
      <c r="E7959"/>
      <c r="F7959"/>
      <c r="H7959"/>
      <c r="L7959"/>
    </row>
    <row r="7960" spans="1:12" x14ac:dyDescent="0.3">
      <c r="A7960" s="6" t="s">
        <v>4732</v>
      </c>
      <c r="B7960" s="1">
        <v>43013</v>
      </c>
      <c r="D7960"/>
      <c r="E7960"/>
      <c r="F7960"/>
      <c r="H7960"/>
      <c r="L7960"/>
    </row>
    <row r="7961" spans="1:12" x14ac:dyDescent="0.3">
      <c r="A7961" s="6" t="s">
        <v>4732</v>
      </c>
      <c r="B7961" s="1">
        <v>43013</v>
      </c>
      <c r="D7961"/>
      <c r="E7961"/>
      <c r="F7961"/>
      <c r="H7961"/>
      <c r="L7961"/>
    </row>
    <row r="7962" spans="1:12" x14ac:dyDescent="0.3">
      <c r="A7962" s="6" t="s">
        <v>4732</v>
      </c>
      <c r="B7962" s="1">
        <v>43013</v>
      </c>
      <c r="D7962"/>
      <c r="E7962"/>
      <c r="F7962"/>
      <c r="H7962"/>
      <c r="L7962"/>
    </row>
    <row r="7963" spans="1:12" x14ac:dyDescent="0.3">
      <c r="A7963" s="6" t="s">
        <v>4732</v>
      </c>
      <c r="B7963" s="1">
        <v>43013</v>
      </c>
      <c r="D7963"/>
      <c r="E7963"/>
      <c r="F7963"/>
      <c r="H7963"/>
      <c r="L7963"/>
    </row>
    <row r="7964" spans="1:12" x14ac:dyDescent="0.3">
      <c r="A7964" s="6" t="s">
        <v>4733</v>
      </c>
      <c r="B7964" s="1">
        <v>43057</v>
      </c>
      <c r="D7964"/>
      <c r="E7964"/>
      <c r="F7964"/>
      <c r="H7964"/>
      <c r="L7964"/>
    </row>
    <row r="7965" spans="1:12" x14ac:dyDescent="0.3">
      <c r="A7965" s="6" t="s">
        <v>4733</v>
      </c>
      <c r="B7965" s="1">
        <v>43057</v>
      </c>
      <c r="D7965"/>
      <c r="E7965"/>
      <c r="F7965"/>
      <c r="H7965"/>
      <c r="L7965"/>
    </row>
    <row r="7966" spans="1:12" x14ac:dyDescent="0.3">
      <c r="A7966" s="6" t="s">
        <v>4733</v>
      </c>
      <c r="B7966" s="1">
        <v>43057</v>
      </c>
      <c r="D7966"/>
      <c r="E7966"/>
      <c r="F7966"/>
      <c r="H7966"/>
      <c r="L7966"/>
    </row>
    <row r="7967" spans="1:12" x14ac:dyDescent="0.3">
      <c r="A7967" s="6" t="s">
        <v>4733</v>
      </c>
      <c r="B7967" s="1">
        <v>43057</v>
      </c>
      <c r="D7967"/>
      <c r="E7967"/>
      <c r="F7967"/>
      <c r="H7967"/>
      <c r="L7967"/>
    </row>
    <row r="7968" spans="1:12" x14ac:dyDescent="0.3">
      <c r="A7968" s="6" t="s">
        <v>4733</v>
      </c>
      <c r="B7968" s="1">
        <v>43057</v>
      </c>
      <c r="D7968"/>
      <c r="E7968"/>
      <c r="F7968"/>
      <c r="H7968"/>
      <c r="L7968"/>
    </row>
    <row r="7969" spans="1:12" x14ac:dyDescent="0.3">
      <c r="A7969" s="6" t="s">
        <v>4734</v>
      </c>
      <c r="B7969" s="1">
        <v>42086</v>
      </c>
      <c r="D7969"/>
      <c r="E7969"/>
      <c r="F7969"/>
      <c r="H7969"/>
      <c r="L7969"/>
    </row>
    <row r="7970" spans="1:12" x14ac:dyDescent="0.3">
      <c r="A7970" s="6" t="s">
        <v>4735</v>
      </c>
      <c r="B7970" s="1">
        <v>42653</v>
      </c>
      <c r="D7970"/>
      <c r="E7970"/>
      <c r="F7970"/>
      <c r="H7970"/>
      <c r="L7970"/>
    </row>
    <row r="7971" spans="1:12" x14ac:dyDescent="0.3">
      <c r="A7971" s="6" t="s">
        <v>4735</v>
      </c>
      <c r="B7971" s="1">
        <v>42653</v>
      </c>
      <c r="D7971"/>
      <c r="E7971"/>
      <c r="F7971"/>
      <c r="H7971"/>
      <c r="L7971"/>
    </row>
    <row r="7972" spans="1:12" x14ac:dyDescent="0.3">
      <c r="A7972" s="6" t="s">
        <v>4735</v>
      </c>
      <c r="B7972" s="1">
        <v>42653</v>
      </c>
      <c r="D7972"/>
      <c r="E7972"/>
      <c r="F7972"/>
      <c r="H7972"/>
      <c r="L7972"/>
    </row>
    <row r="7973" spans="1:12" x14ac:dyDescent="0.3">
      <c r="A7973" s="6" t="s">
        <v>4736</v>
      </c>
      <c r="B7973" s="1">
        <v>42232</v>
      </c>
      <c r="D7973"/>
      <c r="E7973"/>
      <c r="F7973"/>
      <c r="H7973"/>
      <c r="L7973"/>
    </row>
    <row r="7974" spans="1:12" x14ac:dyDescent="0.3">
      <c r="A7974" s="6" t="s">
        <v>4736</v>
      </c>
      <c r="B7974" s="1">
        <v>42232</v>
      </c>
      <c r="D7974"/>
      <c r="E7974"/>
      <c r="F7974"/>
      <c r="H7974"/>
      <c r="L7974"/>
    </row>
    <row r="7975" spans="1:12" x14ac:dyDescent="0.3">
      <c r="A7975" s="6" t="s">
        <v>4736</v>
      </c>
      <c r="B7975" s="1">
        <v>42232</v>
      </c>
      <c r="D7975"/>
      <c r="E7975"/>
      <c r="F7975"/>
      <c r="H7975"/>
      <c r="L7975"/>
    </row>
    <row r="7976" spans="1:12" x14ac:dyDescent="0.3">
      <c r="A7976" s="6" t="s">
        <v>4736</v>
      </c>
      <c r="B7976" s="1">
        <v>42232</v>
      </c>
      <c r="D7976"/>
      <c r="E7976"/>
      <c r="F7976"/>
      <c r="H7976"/>
      <c r="L7976"/>
    </row>
    <row r="7977" spans="1:12" x14ac:dyDescent="0.3">
      <c r="A7977" s="6" t="s">
        <v>4736</v>
      </c>
      <c r="B7977" s="1">
        <v>42232</v>
      </c>
      <c r="D7977"/>
      <c r="E7977"/>
      <c r="F7977"/>
      <c r="H7977"/>
      <c r="L7977"/>
    </row>
    <row r="7978" spans="1:12" x14ac:dyDescent="0.3">
      <c r="A7978" s="6" t="s">
        <v>4736</v>
      </c>
      <c r="B7978" s="1">
        <v>42232</v>
      </c>
      <c r="D7978"/>
      <c r="E7978"/>
      <c r="F7978"/>
      <c r="H7978"/>
      <c r="L7978"/>
    </row>
    <row r="7979" spans="1:12" x14ac:dyDescent="0.3">
      <c r="A7979" s="6" t="s">
        <v>4736</v>
      </c>
      <c r="B7979" s="1">
        <v>42232</v>
      </c>
      <c r="D7979"/>
      <c r="E7979"/>
      <c r="F7979"/>
      <c r="H7979"/>
      <c r="L7979"/>
    </row>
    <row r="7980" spans="1:12" x14ac:dyDescent="0.3">
      <c r="A7980" s="6" t="s">
        <v>4737</v>
      </c>
      <c r="B7980" s="1">
        <v>41790</v>
      </c>
      <c r="D7980"/>
      <c r="E7980"/>
      <c r="F7980"/>
      <c r="H7980"/>
      <c r="L7980"/>
    </row>
    <row r="7981" spans="1:12" x14ac:dyDescent="0.3">
      <c r="A7981" s="6" t="s">
        <v>4737</v>
      </c>
      <c r="B7981" s="1">
        <v>41790</v>
      </c>
      <c r="D7981"/>
      <c r="E7981"/>
      <c r="F7981"/>
      <c r="H7981"/>
      <c r="L7981"/>
    </row>
    <row r="7982" spans="1:12" x14ac:dyDescent="0.3">
      <c r="A7982" s="6" t="s">
        <v>4738</v>
      </c>
      <c r="B7982" s="1">
        <v>42243</v>
      </c>
      <c r="D7982"/>
      <c r="E7982"/>
      <c r="F7982"/>
      <c r="H7982"/>
      <c r="L7982"/>
    </row>
    <row r="7983" spans="1:12" x14ac:dyDescent="0.3">
      <c r="A7983" s="6" t="s">
        <v>4739</v>
      </c>
      <c r="B7983" s="1">
        <v>41642</v>
      </c>
      <c r="D7983"/>
      <c r="E7983"/>
      <c r="F7983"/>
      <c r="H7983"/>
      <c r="L7983"/>
    </row>
    <row r="7984" spans="1:12" x14ac:dyDescent="0.3">
      <c r="A7984" s="6" t="s">
        <v>4740</v>
      </c>
      <c r="B7984" s="1">
        <v>41892</v>
      </c>
      <c r="D7984"/>
      <c r="E7984"/>
      <c r="F7984"/>
      <c r="H7984"/>
      <c r="L7984"/>
    </row>
    <row r="7985" spans="1:12" x14ac:dyDescent="0.3">
      <c r="A7985" s="6" t="s">
        <v>4740</v>
      </c>
      <c r="B7985" s="1">
        <v>41892</v>
      </c>
      <c r="D7985"/>
      <c r="E7985"/>
      <c r="F7985"/>
      <c r="H7985"/>
      <c r="L7985"/>
    </row>
    <row r="7986" spans="1:12" x14ac:dyDescent="0.3">
      <c r="A7986" s="6" t="s">
        <v>4741</v>
      </c>
      <c r="B7986" s="1">
        <v>42757</v>
      </c>
      <c r="D7986"/>
      <c r="E7986"/>
      <c r="F7986"/>
      <c r="H7986"/>
      <c r="L7986"/>
    </row>
    <row r="7987" spans="1:12" x14ac:dyDescent="0.3">
      <c r="A7987" s="6" t="s">
        <v>4741</v>
      </c>
      <c r="B7987" s="1">
        <v>42757</v>
      </c>
      <c r="D7987"/>
      <c r="E7987"/>
      <c r="F7987"/>
      <c r="H7987"/>
      <c r="L7987"/>
    </row>
    <row r="7988" spans="1:12" x14ac:dyDescent="0.3">
      <c r="A7988" s="6" t="s">
        <v>4742</v>
      </c>
      <c r="B7988" s="1">
        <v>42481</v>
      </c>
      <c r="D7988"/>
      <c r="E7988"/>
      <c r="F7988"/>
      <c r="H7988"/>
      <c r="L7988"/>
    </row>
    <row r="7989" spans="1:12" x14ac:dyDescent="0.3">
      <c r="A7989" s="6" t="s">
        <v>4743</v>
      </c>
      <c r="B7989" s="1">
        <v>42571</v>
      </c>
      <c r="D7989"/>
      <c r="E7989"/>
      <c r="F7989"/>
      <c r="H7989"/>
      <c r="L7989"/>
    </row>
    <row r="7990" spans="1:12" x14ac:dyDescent="0.3">
      <c r="A7990" s="6" t="s">
        <v>4744</v>
      </c>
      <c r="B7990" s="1">
        <v>42605</v>
      </c>
      <c r="D7990"/>
      <c r="E7990"/>
      <c r="F7990"/>
      <c r="H7990"/>
      <c r="L7990"/>
    </row>
    <row r="7991" spans="1:12" x14ac:dyDescent="0.3">
      <c r="A7991" s="6" t="s">
        <v>4744</v>
      </c>
      <c r="B7991" s="1">
        <v>42605</v>
      </c>
      <c r="D7991"/>
      <c r="E7991"/>
      <c r="F7991"/>
      <c r="H7991"/>
      <c r="L7991"/>
    </row>
    <row r="7992" spans="1:12" x14ac:dyDescent="0.3">
      <c r="A7992" s="6" t="s">
        <v>4744</v>
      </c>
      <c r="B7992" s="1">
        <v>42605</v>
      </c>
      <c r="D7992"/>
      <c r="E7992"/>
      <c r="F7992"/>
      <c r="H7992"/>
      <c r="L7992"/>
    </row>
    <row r="7993" spans="1:12" x14ac:dyDescent="0.3">
      <c r="A7993" s="6" t="s">
        <v>4744</v>
      </c>
      <c r="B7993" s="1">
        <v>42605</v>
      </c>
      <c r="D7993"/>
      <c r="E7993"/>
      <c r="F7993"/>
      <c r="H7993"/>
      <c r="L7993"/>
    </row>
    <row r="7994" spans="1:12" x14ac:dyDescent="0.3">
      <c r="A7994" s="6" t="s">
        <v>4745</v>
      </c>
      <c r="B7994" s="1">
        <v>42535</v>
      </c>
      <c r="D7994"/>
      <c r="E7994"/>
      <c r="F7994"/>
      <c r="H7994"/>
      <c r="L7994"/>
    </row>
    <row r="7995" spans="1:12" x14ac:dyDescent="0.3">
      <c r="A7995" s="6" t="s">
        <v>4745</v>
      </c>
      <c r="B7995" s="1">
        <v>42535</v>
      </c>
      <c r="D7995"/>
      <c r="E7995"/>
      <c r="F7995"/>
      <c r="H7995"/>
      <c r="L7995"/>
    </row>
    <row r="7996" spans="1:12" x14ac:dyDescent="0.3">
      <c r="A7996" s="6" t="s">
        <v>4746</v>
      </c>
      <c r="B7996" s="1">
        <v>42328</v>
      </c>
      <c r="D7996"/>
      <c r="E7996"/>
      <c r="F7996"/>
      <c r="H7996"/>
      <c r="L7996"/>
    </row>
    <row r="7997" spans="1:12" x14ac:dyDescent="0.3">
      <c r="A7997" s="6" t="s">
        <v>4746</v>
      </c>
      <c r="B7997" s="1">
        <v>42328</v>
      </c>
      <c r="D7997"/>
      <c r="E7997"/>
      <c r="F7997"/>
      <c r="H7997"/>
      <c r="L7997"/>
    </row>
    <row r="7998" spans="1:12" x14ac:dyDescent="0.3">
      <c r="A7998" s="6" t="s">
        <v>4746</v>
      </c>
      <c r="B7998" s="1">
        <v>42328</v>
      </c>
      <c r="D7998"/>
      <c r="E7998"/>
      <c r="F7998"/>
      <c r="H7998"/>
      <c r="L7998"/>
    </row>
    <row r="7999" spans="1:12" x14ac:dyDescent="0.3">
      <c r="A7999" s="6" t="s">
        <v>4747</v>
      </c>
      <c r="B7999" s="1">
        <v>43042</v>
      </c>
      <c r="D7999"/>
      <c r="E7999"/>
      <c r="F7999"/>
      <c r="H7999"/>
      <c r="L7999"/>
    </row>
    <row r="8000" spans="1:12" x14ac:dyDescent="0.3">
      <c r="A8000" s="6" t="s">
        <v>4747</v>
      </c>
      <c r="B8000" s="1">
        <v>43042</v>
      </c>
      <c r="D8000"/>
      <c r="E8000"/>
      <c r="F8000"/>
      <c r="H8000"/>
      <c r="L8000"/>
    </row>
    <row r="8001" spans="1:12" x14ac:dyDescent="0.3">
      <c r="A8001" s="6" t="s">
        <v>4748</v>
      </c>
      <c r="B8001" s="1">
        <v>41763</v>
      </c>
      <c r="D8001"/>
      <c r="E8001"/>
      <c r="F8001"/>
      <c r="H8001"/>
      <c r="L8001"/>
    </row>
    <row r="8002" spans="1:12" x14ac:dyDescent="0.3">
      <c r="A8002" s="6" t="s">
        <v>4748</v>
      </c>
      <c r="B8002" s="1">
        <v>41763</v>
      </c>
      <c r="D8002"/>
      <c r="E8002"/>
      <c r="F8002"/>
      <c r="H8002"/>
      <c r="L8002"/>
    </row>
    <row r="8003" spans="1:12" x14ac:dyDescent="0.3">
      <c r="A8003" s="6" t="s">
        <v>4749</v>
      </c>
      <c r="B8003" s="1">
        <v>42316</v>
      </c>
      <c r="D8003"/>
      <c r="E8003"/>
      <c r="F8003"/>
      <c r="H8003"/>
      <c r="L8003"/>
    </row>
    <row r="8004" spans="1:12" x14ac:dyDescent="0.3">
      <c r="A8004" s="6" t="s">
        <v>4750</v>
      </c>
      <c r="B8004" s="1">
        <v>42350</v>
      </c>
      <c r="D8004"/>
      <c r="E8004"/>
      <c r="F8004"/>
      <c r="H8004"/>
      <c r="L8004"/>
    </row>
    <row r="8005" spans="1:12" x14ac:dyDescent="0.3">
      <c r="A8005" s="6" t="s">
        <v>4750</v>
      </c>
      <c r="B8005" s="1">
        <v>42350</v>
      </c>
      <c r="D8005"/>
      <c r="E8005"/>
      <c r="F8005"/>
      <c r="H8005"/>
      <c r="L8005"/>
    </row>
    <row r="8006" spans="1:12" x14ac:dyDescent="0.3">
      <c r="A8006" s="6" t="s">
        <v>4751</v>
      </c>
      <c r="B8006" s="1">
        <v>41974</v>
      </c>
      <c r="D8006"/>
      <c r="E8006"/>
      <c r="F8006"/>
      <c r="H8006"/>
      <c r="L8006"/>
    </row>
    <row r="8007" spans="1:12" x14ac:dyDescent="0.3">
      <c r="A8007" s="6" t="s">
        <v>4751</v>
      </c>
      <c r="B8007" s="1">
        <v>41974</v>
      </c>
      <c r="D8007"/>
      <c r="E8007"/>
      <c r="F8007"/>
      <c r="H8007"/>
      <c r="L8007"/>
    </row>
    <row r="8008" spans="1:12" x14ac:dyDescent="0.3">
      <c r="A8008" s="6" t="s">
        <v>4751</v>
      </c>
      <c r="B8008" s="1">
        <v>41974</v>
      </c>
      <c r="D8008"/>
      <c r="E8008"/>
      <c r="F8008"/>
      <c r="H8008"/>
      <c r="L8008"/>
    </row>
    <row r="8009" spans="1:12" x14ac:dyDescent="0.3">
      <c r="A8009" s="6" t="s">
        <v>4752</v>
      </c>
      <c r="B8009" s="1">
        <v>42650</v>
      </c>
      <c r="D8009"/>
      <c r="E8009"/>
      <c r="F8009"/>
      <c r="H8009"/>
      <c r="L8009"/>
    </row>
    <row r="8010" spans="1:12" x14ac:dyDescent="0.3">
      <c r="A8010" s="6" t="s">
        <v>4753</v>
      </c>
      <c r="B8010" s="1">
        <v>42325</v>
      </c>
      <c r="D8010"/>
      <c r="E8010"/>
      <c r="F8010"/>
      <c r="H8010"/>
      <c r="L8010"/>
    </row>
    <row r="8011" spans="1:12" x14ac:dyDescent="0.3">
      <c r="A8011" s="6" t="s">
        <v>4753</v>
      </c>
      <c r="B8011" s="1">
        <v>42325</v>
      </c>
      <c r="D8011"/>
      <c r="E8011"/>
      <c r="F8011"/>
      <c r="H8011"/>
      <c r="L8011"/>
    </row>
    <row r="8012" spans="1:12" x14ac:dyDescent="0.3">
      <c r="A8012" s="6" t="s">
        <v>4753</v>
      </c>
      <c r="B8012" s="1">
        <v>42325</v>
      </c>
      <c r="D8012"/>
      <c r="E8012"/>
      <c r="F8012"/>
      <c r="H8012"/>
      <c r="L8012"/>
    </row>
    <row r="8013" spans="1:12" x14ac:dyDescent="0.3">
      <c r="A8013" s="6" t="s">
        <v>4754</v>
      </c>
      <c r="B8013" s="1">
        <v>41715</v>
      </c>
      <c r="D8013"/>
      <c r="E8013"/>
      <c r="F8013"/>
      <c r="H8013"/>
      <c r="L8013"/>
    </row>
    <row r="8014" spans="1:12" x14ac:dyDescent="0.3">
      <c r="A8014" s="6" t="s">
        <v>4755</v>
      </c>
      <c r="B8014" s="1">
        <v>42175</v>
      </c>
      <c r="D8014"/>
      <c r="E8014"/>
      <c r="F8014"/>
      <c r="H8014"/>
      <c r="L8014"/>
    </row>
    <row r="8015" spans="1:12" x14ac:dyDescent="0.3">
      <c r="A8015" s="6" t="s">
        <v>4756</v>
      </c>
      <c r="B8015" s="1">
        <v>42880</v>
      </c>
      <c r="D8015"/>
      <c r="E8015"/>
      <c r="F8015"/>
      <c r="H8015"/>
      <c r="L8015"/>
    </row>
    <row r="8016" spans="1:12" x14ac:dyDescent="0.3">
      <c r="A8016" s="6" t="s">
        <v>4756</v>
      </c>
      <c r="B8016" s="1">
        <v>42880</v>
      </c>
      <c r="D8016"/>
      <c r="E8016"/>
      <c r="F8016"/>
      <c r="H8016"/>
      <c r="L8016"/>
    </row>
    <row r="8017" spans="1:12" x14ac:dyDescent="0.3">
      <c r="A8017" s="6" t="s">
        <v>4756</v>
      </c>
      <c r="B8017" s="1">
        <v>42880</v>
      </c>
      <c r="D8017"/>
      <c r="E8017"/>
      <c r="F8017"/>
      <c r="H8017"/>
      <c r="L8017"/>
    </row>
    <row r="8018" spans="1:12" x14ac:dyDescent="0.3">
      <c r="A8018" s="6" t="s">
        <v>4756</v>
      </c>
      <c r="B8018" s="1">
        <v>42880</v>
      </c>
      <c r="D8018"/>
      <c r="E8018"/>
      <c r="F8018"/>
      <c r="H8018"/>
      <c r="L8018"/>
    </row>
    <row r="8019" spans="1:12" x14ac:dyDescent="0.3">
      <c r="A8019" s="6" t="s">
        <v>4757</v>
      </c>
      <c r="B8019" s="1">
        <v>41891</v>
      </c>
      <c r="D8019"/>
      <c r="E8019"/>
      <c r="F8019"/>
      <c r="H8019"/>
      <c r="L8019"/>
    </row>
    <row r="8020" spans="1:12" x14ac:dyDescent="0.3">
      <c r="A8020" s="6" t="s">
        <v>4757</v>
      </c>
      <c r="B8020" s="1">
        <v>41891</v>
      </c>
      <c r="D8020"/>
      <c r="E8020"/>
      <c r="F8020"/>
      <c r="H8020"/>
      <c r="L8020"/>
    </row>
    <row r="8021" spans="1:12" x14ac:dyDescent="0.3">
      <c r="A8021" s="6" t="s">
        <v>4758</v>
      </c>
      <c r="B8021" s="1">
        <v>43025</v>
      </c>
      <c r="D8021"/>
      <c r="E8021"/>
      <c r="F8021"/>
      <c r="H8021"/>
      <c r="L8021"/>
    </row>
    <row r="8022" spans="1:12" x14ac:dyDescent="0.3">
      <c r="A8022" s="6" t="s">
        <v>4759</v>
      </c>
      <c r="B8022" s="1">
        <v>43041</v>
      </c>
      <c r="D8022"/>
      <c r="E8022"/>
      <c r="F8022"/>
      <c r="H8022"/>
      <c r="L8022"/>
    </row>
    <row r="8023" spans="1:12" x14ac:dyDescent="0.3">
      <c r="A8023" s="6" t="s">
        <v>4759</v>
      </c>
      <c r="B8023" s="1">
        <v>43041</v>
      </c>
      <c r="D8023"/>
      <c r="E8023"/>
      <c r="F8023"/>
      <c r="H8023"/>
      <c r="L8023"/>
    </row>
    <row r="8024" spans="1:12" x14ac:dyDescent="0.3">
      <c r="A8024" s="6" t="s">
        <v>4760</v>
      </c>
      <c r="B8024" s="1">
        <v>41841</v>
      </c>
      <c r="D8024"/>
      <c r="E8024"/>
      <c r="F8024"/>
      <c r="H8024"/>
      <c r="L8024"/>
    </row>
    <row r="8025" spans="1:12" x14ac:dyDescent="0.3">
      <c r="A8025" s="6" t="s">
        <v>4760</v>
      </c>
      <c r="B8025" s="1">
        <v>41841</v>
      </c>
      <c r="D8025"/>
      <c r="E8025"/>
      <c r="F8025"/>
      <c r="H8025"/>
      <c r="L8025"/>
    </row>
    <row r="8026" spans="1:12" x14ac:dyDescent="0.3">
      <c r="A8026" s="6" t="s">
        <v>4760</v>
      </c>
      <c r="B8026" s="1">
        <v>41841</v>
      </c>
      <c r="D8026"/>
      <c r="E8026"/>
      <c r="F8026"/>
      <c r="H8026"/>
      <c r="L8026"/>
    </row>
    <row r="8027" spans="1:12" x14ac:dyDescent="0.3">
      <c r="A8027" s="6" t="s">
        <v>4760</v>
      </c>
      <c r="B8027" s="1">
        <v>41841</v>
      </c>
      <c r="D8027"/>
      <c r="E8027"/>
      <c r="F8027"/>
      <c r="H8027"/>
      <c r="L8027"/>
    </row>
    <row r="8028" spans="1:12" x14ac:dyDescent="0.3">
      <c r="A8028" s="6" t="s">
        <v>4761</v>
      </c>
      <c r="B8028" s="1">
        <v>42258</v>
      </c>
      <c r="D8028"/>
      <c r="E8028"/>
      <c r="F8028"/>
      <c r="H8028"/>
      <c r="L8028"/>
    </row>
    <row r="8029" spans="1:12" x14ac:dyDescent="0.3">
      <c r="A8029" s="6" t="s">
        <v>4761</v>
      </c>
      <c r="B8029" s="1">
        <v>42258</v>
      </c>
      <c r="D8029"/>
      <c r="E8029"/>
      <c r="F8029"/>
      <c r="H8029"/>
      <c r="L8029"/>
    </row>
    <row r="8030" spans="1:12" x14ac:dyDescent="0.3">
      <c r="A8030" s="6" t="s">
        <v>4761</v>
      </c>
      <c r="B8030" s="1">
        <v>42258</v>
      </c>
      <c r="D8030"/>
      <c r="E8030"/>
      <c r="F8030"/>
      <c r="H8030"/>
      <c r="L8030"/>
    </row>
    <row r="8031" spans="1:12" x14ac:dyDescent="0.3">
      <c r="A8031" s="6" t="s">
        <v>4761</v>
      </c>
      <c r="B8031" s="1">
        <v>42258</v>
      </c>
      <c r="D8031"/>
      <c r="E8031"/>
      <c r="F8031"/>
      <c r="H8031"/>
      <c r="L8031"/>
    </row>
    <row r="8032" spans="1:12" x14ac:dyDescent="0.3">
      <c r="A8032" s="6" t="s">
        <v>4762</v>
      </c>
      <c r="B8032" s="1">
        <v>42664</v>
      </c>
      <c r="D8032"/>
      <c r="E8032"/>
      <c r="F8032"/>
      <c r="H8032"/>
      <c r="L8032"/>
    </row>
    <row r="8033" spans="1:12" x14ac:dyDescent="0.3">
      <c r="A8033" s="6" t="s">
        <v>4763</v>
      </c>
      <c r="B8033" s="1">
        <v>42376</v>
      </c>
      <c r="D8033"/>
      <c r="E8033"/>
      <c r="F8033"/>
      <c r="H8033"/>
      <c r="L8033"/>
    </row>
    <row r="8034" spans="1:12" x14ac:dyDescent="0.3">
      <c r="A8034" s="6" t="s">
        <v>4763</v>
      </c>
      <c r="B8034" s="1">
        <v>42376</v>
      </c>
      <c r="D8034"/>
      <c r="E8034"/>
      <c r="F8034"/>
      <c r="H8034"/>
      <c r="L8034"/>
    </row>
    <row r="8035" spans="1:12" x14ac:dyDescent="0.3">
      <c r="A8035" s="6" t="s">
        <v>4764</v>
      </c>
      <c r="B8035" s="1">
        <v>42180</v>
      </c>
      <c r="D8035"/>
      <c r="E8035"/>
      <c r="F8035"/>
      <c r="H8035"/>
      <c r="L8035"/>
    </row>
    <row r="8036" spans="1:12" x14ac:dyDescent="0.3">
      <c r="A8036" s="6" t="s">
        <v>4764</v>
      </c>
      <c r="B8036" s="1">
        <v>42180</v>
      </c>
      <c r="D8036"/>
      <c r="E8036"/>
      <c r="F8036"/>
      <c r="H8036"/>
      <c r="L8036"/>
    </row>
    <row r="8037" spans="1:12" x14ac:dyDescent="0.3">
      <c r="A8037" s="6" t="s">
        <v>4764</v>
      </c>
      <c r="B8037" s="1">
        <v>42180</v>
      </c>
      <c r="D8037"/>
      <c r="E8037"/>
      <c r="F8037"/>
      <c r="H8037"/>
      <c r="L8037"/>
    </row>
    <row r="8038" spans="1:12" x14ac:dyDescent="0.3">
      <c r="A8038" s="6" t="s">
        <v>4764</v>
      </c>
      <c r="B8038" s="1">
        <v>42180</v>
      </c>
      <c r="D8038"/>
      <c r="E8038"/>
      <c r="F8038"/>
      <c r="H8038"/>
      <c r="L8038"/>
    </row>
    <row r="8039" spans="1:12" x14ac:dyDescent="0.3">
      <c r="A8039" s="6" t="s">
        <v>4765</v>
      </c>
      <c r="B8039" s="1">
        <v>42267</v>
      </c>
      <c r="D8039"/>
      <c r="E8039"/>
      <c r="F8039"/>
      <c r="H8039"/>
      <c r="L8039"/>
    </row>
    <row r="8040" spans="1:12" x14ac:dyDescent="0.3">
      <c r="A8040" s="6" t="s">
        <v>4766</v>
      </c>
      <c r="B8040" s="1">
        <v>42926</v>
      </c>
      <c r="D8040"/>
      <c r="E8040"/>
      <c r="F8040"/>
      <c r="H8040"/>
      <c r="L8040"/>
    </row>
    <row r="8041" spans="1:12" x14ac:dyDescent="0.3">
      <c r="A8041" s="6" t="s">
        <v>4767</v>
      </c>
      <c r="B8041" s="1">
        <v>42916</v>
      </c>
      <c r="D8041"/>
      <c r="E8041"/>
      <c r="F8041"/>
      <c r="H8041"/>
      <c r="L8041"/>
    </row>
    <row r="8042" spans="1:12" x14ac:dyDescent="0.3">
      <c r="A8042" s="6" t="s">
        <v>4768</v>
      </c>
      <c r="B8042" s="1">
        <v>42968</v>
      </c>
      <c r="D8042"/>
      <c r="E8042"/>
      <c r="F8042"/>
      <c r="H8042"/>
      <c r="L8042"/>
    </row>
    <row r="8043" spans="1:12" x14ac:dyDescent="0.3">
      <c r="A8043" s="6" t="s">
        <v>4768</v>
      </c>
      <c r="B8043" s="1">
        <v>42968</v>
      </c>
      <c r="D8043"/>
      <c r="E8043"/>
      <c r="F8043"/>
      <c r="H8043"/>
      <c r="L8043"/>
    </row>
    <row r="8044" spans="1:12" x14ac:dyDescent="0.3">
      <c r="A8044" s="6" t="s">
        <v>4768</v>
      </c>
      <c r="B8044" s="1">
        <v>42968</v>
      </c>
      <c r="D8044"/>
      <c r="E8044"/>
      <c r="F8044"/>
      <c r="H8044"/>
      <c r="L8044"/>
    </row>
    <row r="8045" spans="1:12" x14ac:dyDescent="0.3">
      <c r="A8045" s="6" t="s">
        <v>4769</v>
      </c>
      <c r="B8045" s="1">
        <v>42805</v>
      </c>
      <c r="D8045"/>
      <c r="E8045"/>
      <c r="F8045"/>
      <c r="H8045"/>
      <c r="L8045"/>
    </row>
    <row r="8046" spans="1:12" x14ac:dyDescent="0.3">
      <c r="A8046" s="6" t="s">
        <v>4769</v>
      </c>
      <c r="B8046" s="1">
        <v>42805</v>
      </c>
      <c r="D8046"/>
      <c r="E8046"/>
      <c r="F8046"/>
      <c r="H8046"/>
      <c r="L8046"/>
    </row>
    <row r="8047" spans="1:12" x14ac:dyDescent="0.3">
      <c r="A8047" s="6" t="s">
        <v>4770</v>
      </c>
      <c r="B8047" s="1">
        <v>42993</v>
      </c>
      <c r="D8047"/>
      <c r="E8047"/>
      <c r="F8047"/>
      <c r="H8047"/>
      <c r="L8047"/>
    </row>
    <row r="8048" spans="1:12" x14ac:dyDescent="0.3">
      <c r="A8048" s="6" t="s">
        <v>4771</v>
      </c>
      <c r="B8048" s="1">
        <v>42633</v>
      </c>
      <c r="D8048"/>
      <c r="E8048"/>
      <c r="F8048"/>
      <c r="H8048"/>
      <c r="L8048"/>
    </row>
    <row r="8049" spans="1:12" x14ac:dyDescent="0.3">
      <c r="A8049" s="6" t="s">
        <v>4772</v>
      </c>
      <c r="B8049" s="1">
        <v>42719</v>
      </c>
      <c r="D8049"/>
      <c r="E8049"/>
      <c r="F8049"/>
      <c r="H8049"/>
      <c r="L8049"/>
    </row>
    <row r="8050" spans="1:12" x14ac:dyDescent="0.3">
      <c r="A8050" s="6" t="s">
        <v>4773</v>
      </c>
      <c r="B8050" s="1">
        <v>43042</v>
      </c>
      <c r="D8050"/>
      <c r="E8050"/>
      <c r="F8050"/>
      <c r="H8050"/>
      <c r="L8050"/>
    </row>
    <row r="8051" spans="1:12" x14ac:dyDescent="0.3">
      <c r="A8051" s="6" t="s">
        <v>4774</v>
      </c>
      <c r="B8051" s="1">
        <v>42554</v>
      </c>
      <c r="D8051"/>
      <c r="E8051"/>
      <c r="F8051"/>
      <c r="H8051"/>
      <c r="L8051"/>
    </row>
    <row r="8052" spans="1:12" x14ac:dyDescent="0.3">
      <c r="A8052" s="6" t="s">
        <v>4775</v>
      </c>
      <c r="B8052" s="1">
        <v>41908</v>
      </c>
      <c r="D8052"/>
      <c r="E8052"/>
      <c r="F8052"/>
      <c r="H8052"/>
      <c r="L8052"/>
    </row>
    <row r="8053" spans="1:12" x14ac:dyDescent="0.3">
      <c r="A8053" s="6" t="s">
        <v>4775</v>
      </c>
      <c r="B8053" s="1">
        <v>41908</v>
      </c>
      <c r="D8053"/>
      <c r="E8053"/>
      <c r="F8053"/>
      <c r="H8053"/>
      <c r="L8053"/>
    </row>
    <row r="8054" spans="1:12" x14ac:dyDescent="0.3">
      <c r="A8054" s="6" t="s">
        <v>4775</v>
      </c>
      <c r="B8054" s="1">
        <v>41908</v>
      </c>
      <c r="D8054"/>
      <c r="E8054"/>
      <c r="F8054"/>
      <c r="H8054"/>
      <c r="L8054"/>
    </row>
    <row r="8055" spans="1:12" x14ac:dyDescent="0.3">
      <c r="A8055" s="6" t="s">
        <v>4776</v>
      </c>
      <c r="B8055" s="1">
        <v>41834</v>
      </c>
      <c r="D8055"/>
      <c r="E8055"/>
      <c r="F8055"/>
      <c r="H8055"/>
      <c r="L8055"/>
    </row>
    <row r="8056" spans="1:12" x14ac:dyDescent="0.3">
      <c r="A8056" s="6" t="s">
        <v>4777</v>
      </c>
      <c r="B8056" s="1">
        <v>43006</v>
      </c>
      <c r="D8056"/>
      <c r="E8056"/>
      <c r="F8056"/>
      <c r="H8056"/>
      <c r="L8056"/>
    </row>
    <row r="8057" spans="1:12" x14ac:dyDescent="0.3">
      <c r="A8057" s="6" t="s">
        <v>4778</v>
      </c>
      <c r="B8057" s="1">
        <v>42244</v>
      </c>
      <c r="D8057"/>
      <c r="E8057"/>
      <c r="F8057"/>
      <c r="H8057"/>
      <c r="L8057"/>
    </row>
    <row r="8058" spans="1:12" x14ac:dyDescent="0.3">
      <c r="A8058" s="6" t="s">
        <v>4778</v>
      </c>
      <c r="B8058" s="1">
        <v>42244</v>
      </c>
      <c r="D8058"/>
      <c r="E8058"/>
      <c r="F8058"/>
      <c r="H8058"/>
      <c r="L8058"/>
    </row>
    <row r="8059" spans="1:12" x14ac:dyDescent="0.3">
      <c r="A8059" s="6" t="s">
        <v>4778</v>
      </c>
      <c r="B8059" s="1">
        <v>42244</v>
      </c>
      <c r="D8059"/>
      <c r="E8059"/>
      <c r="F8059"/>
      <c r="H8059"/>
      <c r="L8059"/>
    </row>
    <row r="8060" spans="1:12" x14ac:dyDescent="0.3">
      <c r="A8060" s="6" t="s">
        <v>4778</v>
      </c>
      <c r="B8060" s="1">
        <v>42244</v>
      </c>
      <c r="D8060"/>
      <c r="E8060"/>
      <c r="F8060"/>
      <c r="H8060"/>
      <c r="L8060"/>
    </row>
    <row r="8061" spans="1:12" x14ac:dyDescent="0.3">
      <c r="A8061" s="6" t="s">
        <v>4778</v>
      </c>
      <c r="B8061" s="1">
        <v>42244</v>
      </c>
      <c r="D8061"/>
      <c r="E8061"/>
      <c r="F8061"/>
      <c r="H8061"/>
      <c r="L8061"/>
    </row>
    <row r="8062" spans="1:12" x14ac:dyDescent="0.3">
      <c r="A8062" s="6" t="s">
        <v>4778</v>
      </c>
      <c r="B8062" s="1">
        <v>42244</v>
      </c>
      <c r="D8062"/>
      <c r="E8062"/>
      <c r="F8062"/>
      <c r="H8062"/>
      <c r="L8062"/>
    </row>
    <row r="8063" spans="1:12" x14ac:dyDescent="0.3">
      <c r="A8063" s="6" t="s">
        <v>4779</v>
      </c>
      <c r="B8063" s="1">
        <v>42267</v>
      </c>
      <c r="D8063"/>
      <c r="E8063"/>
      <c r="F8063"/>
      <c r="H8063"/>
      <c r="L8063"/>
    </row>
    <row r="8064" spans="1:12" x14ac:dyDescent="0.3">
      <c r="A8064" s="6" t="s">
        <v>4779</v>
      </c>
      <c r="B8064" s="1">
        <v>42267</v>
      </c>
      <c r="D8064"/>
      <c r="E8064"/>
      <c r="F8064"/>
      <c r="H8064"/>
      <c r="L8064"/>
    </row>
    <row r="8065" spans="1:12" x14ac:dyDescent="0.3">
      <c r="A8065" s="6" t="s">
        <v>4780</v>
      </c>
      <c r="B8065" s="1">
        <v>42681</v>
      </c>
      <c r="D8065"/>
      <c r="E8065"/>
      <c r="F8065"/>
      <c r="H8065"/>
      <c r="L8065"/>
    </row>
    <row r="8066" spans="1:12" x14ac:dyDescent="0.3">
      <c r="A8066" s="6" t="s">
        <v>4780</v>
      </c>
      <c r="B8066" s="1">
        <v>42681</v>
      </c>
      <c r="D8066"/>
      <c r="E8066"/>
      <c r="F8066"/>
      <c r="H8066"/>
      <c r="L8066"/>
    </row>
    <row r="8067" spans="1:12" x14ac:dyDescent="0.3">
      <c r="A8067" s="6" t="s">
        <v>4780</v>
      </c>
      <c r="B8067" s="1">
        <v>42681</v>
      </c>
      <c r="D8067"/>
      <c r="E8067"/>
      <c r="F8067"/>
      <c r="H8067"/>
      <c r="L8067"/>
    </row>
    <row r="8068" spans="1:12" x14ac:dyDescent="0.3">
      <c r="A8068" s="6" t="s">
        <v>4780</v>
      </c>
      <c r="B8068" s="1">
        <v>42681</v>
      </c>
      <c r="D8068"/>
      <c r="E8068"/>
      <c r="F8068"/>
      <c r="H8068"/>
      <c r="L8068"/>
    </row>
    <row r="8069" spans="1:12" x14ac:dyDescent="0.3">
      <c r="A8069" s="6" t="s">
        <v>4780</v>
      </c>
      <c r="B8069" s="1">
        <v>42681</v>
      </c>
      <c r="D8069"/>
      <c r="E8069"/>
      <c r="F8069"/>
      <c r="H8069"/>
      <c r="L8069"/>
    </row>
    <row r="8070" spans="1:12" x14ac:dyDescent="0.3">
      <c r="A8070" s="6" t="s">
        <v>4781</v>
      </c>
      <c r="B8070" s="1">
        <v>42297</v>
      </c>
      <c r="D8070"/>
      <c r="E8070"/>
      <c r="F8070"/>
      <c r="H8070"/>
      <c r="L8070"/>
    </row>
    <row r="8071" spans="1:12" x14ac:dyDescent="0.3">
      <c r="A8071" s="6" t="s">
        <v>4781</v>
      </c>
      <c r="B8071" s="1">
        <v>42297</v>
      </c>
      <c r="D8071"/>
      <c r="E8071"/>
      <c r="F8071"/>
      <c r="H8071"/>
      <c r="L8071"/>
    </row>
    <row r="8072" spans="1:12" x14ac:dyDescent="0.3">
      <c r="A8072" s="6" t="s">
        <v>4782</v>
      </c>
      <c r="B8072" s="1">
        <v>42736</v>
      </c>
      <c r="D8072"/>
      <c r="E8072"/>
      <c r="F8072"/>
      <c r="H8072"/>
      <c r="L8072"/>
    </row>
    <row r="8073" spans="1:12" x14ac:dyDescent="0.3">
      <c r="A8073" s="6" t="s">
        <v>4782</v>
      </c>
      <c r="B8073" s="1">
        <v>42736</v>
      </c>
      <c r="D8073"/>
      <c r="E8073"/>
      <c r="F8073"/>
      <c r="H8073"/>
      <c r="L8073"/>
    </row>
    <row r="8074" spans="1:12" x14ac:dyDescent="0.3">
      <c r="A8074" s="6" t="s">
        <v>4782</v>
      </c>
      <c r="B8074" s="1">
        <v>42736</v>
      </c>
      <c r="D8074"/>
      <c r="E8074"/>
      <c r="F8074"/>
      <c r="H8074"/>
      <c r="L8074"/>
    </row>
    <row r="8075" spans="1:12" x14ac:dyDescent="0.3">
      <c r="A8075" s="6" t="s">
        <v>4782</v>
      </c>
      <c r="B8075" s="1">
        <v>42736</v>
      </c>
      <c r="D8075"/>
      <c r="E8075"/>
      <c r="F8075"/>
      <c r="H8075"/>
      <c r="L8075"/>
    </row>
    <row r="8076" spans="1:12" x14ac:dyDescent="0.3">
      <c r="A8076" s="6" t="s">
        <v>4782</v>
      </c>
      <c r="B8076" s="1">
        <v>42736</v>
      </c>
      <c r="D8076"/>
      <c r="E8076"/>
      <c r="F8076"/>
      <c r="H8076"/>
      <c r="L8076"/>
    </row>
    <row r="8077" spans="1:12" x14ac:dyDescent="0.3">
      <c r="A8077" s="6" t="s">
        <v>4782</v>
      </c>
      <c r="B8077" s="1">
        <v>42736</v>
      </c>
      <c r="D8077"/>
      <c r="E8077"/>
      <c r="F8077"/>
      <c r="H8077"/>
      <c r="L8077"/>
    </row>
    <row r="8078" spans="1:12" x14ac:dyDescent="0.3">
      <c r="A8078" s="6" t="s">
        <v>4782</v>
      </c>
      <c r="B8078" s="1">
        <v>42736</v>
      </c>
      <c r="D8078"/>
      <c r="E8078"/>
      <c r="F8078"/>
      <c r="H8078"/>
      <c r="L8078"/>
    </row>
    <row r="8079" spans="1:12" x14ac:dyDescent="0.3">
      <c r="A8079" s="6" t="s">
        <v>4783</v>
      </c>
      <c r="B8079" s="1">
        <v>42178</v>
      </c>
      <c r="D8079"/>
      <c r="E8079"/>
      <c r="F8079"/>
      <c r="H8079"/>
      <c r="L8079"/>
    </row>
    <row r="8080" spans="1:12" x14ac:dyDescent="0.3">
      <c r="A8080" s="6" t="s">
        <v>4783</v>
      </c>
      <c r="B8080" s="1">
        <v>42178</v>
      </c>
      <c r="D8080"/>
      <c r="E8080"/>
      <c r="F8080"/>
      <c r="H8080"/>
      <c r="L8080"/>
    </row>
    <row r="8081" spans="1:12" x14ac:dyDescent="0.3">
      <c r="A8081" s="6" t="s">
        <v>4783</v>
      </c>
      <c r="B8081" s="1">
        <v>42178</v>
      </c>
      <c r="D8081"/>
      <c r="E8081"/>
      <c r="F8081"/>
      <c r="H8081"/>
      <c r="L8081"/>
    </row>
    <row r="8082" spans="1:12" x14ac:dyDescent="0.3">
      <c r="A8082" s="6" t="s">
        <v>4784</v>
      </c>
      <c r="B8082" s="1">
        <v>42696</v>
      </c>
      <c r="D8082"/>
      <c r="E8082"/>
      <c r="F8082"/>
      <c r="H8082"/>
      <c r="L8082"/>
    </row>
    <row r="8083" spans="1:12" x14ac:dyDescent="0.3">
      <c r="A8083" s="6" t="s">
        <v>4785</v>
      </c>
      <c r="B8083" s="1">
        <v>42303</v>
      </c>
      <c r="D8083"/>
      <c r="E8083"/>
      <c r="F8083"/>
      <c r="H8083"/>
      <c r="L8083"/>
    </row>
    <row r="8084" spans="1:12" x14ac:dyDescent="0.3">
      <c r="A8084" s="6" t="s">
        <v>4785</v>
      </c>
      <c r="B8084" s="1">
        <v>42303</v>
      </c>
      <c r="D8084"/>
      <c r="E8084"/>
      <c r="F8084"/>
      <c r="H8084"/>
      <c r="L8084"/>
    </row>
    <row r="8085" spans="1:12" x14ac:dyDescent="0.3">
      <c r="A8085" s="6" t="s">
        <v>4785</v>
      </c>
      <c r="B8085" s="1">
        <v>42303</v>
      </c>
      <c r="D8085"/>
      <c r="E8085"/>
      <c r="F8085"/>
      <c r="H8085"/>
      <c r="L8085"/>
    </row>
    <row r="8086" spans="1:12" x14ac:dyDescent="0.3">
      <c r="A8086" s="6" t="s">
        <v>4785</v>
      </c>
      <c r="B8086" s="1">
        <v>42303</v>
      </c>
      <c r="D8086"/>
      <c r="E8086"/>
      <c r="F8086"/>
      <c r="H8086"/>
      <c r="L8086"/>
    </row>
    <row r="8087" spans="1:12" x14ac:dyDescent="0.3">
      <c r="A8087" s="6" t="s">
        <v>4785</v>
      </c>
      <c r="B8087" s="1">
        <v>42303</v>
      </c>
      <c r="D8087"/>
      <c r="E8087"/>
      <c r="F8087"/>
      <c r="H8087"/>
      <c r="L8087"/>
    </row>
    <row r="8088" spans="1:12" x14ac:dyDescent="0.3">
      <c r="A8088" s="6" t="s">
        <v>4786</v>
      </c>
      <c r="B8088" s="1">
        <v>42663</v>
      </c>
      <c r="D8088"/>
      <c r="E8088"/>
      <c r="F8088"/>
      <c r="H8088"/>
      <c r="L8088"/>
    </row>
    <row r="8089" spans="1:12" x14ac:dyDescent="0.3">
      <c r="A8089" s="6" t="s">
        <v>4788</v>
      </c>
      <c r="B8089" s="1">
        <v>42853</v>
      </c>
      <c r="D8089"/>
      <c r="E8089"/>
      <c r="F8089"/>
      <c r="H8089"/>
      <c r="L8089"/>
    </row>
    <row r="8090" spans="1:12" x14ac:dyDescent="0.3">
      <c r="A8090" s="6" t="s">
        <v>4789</v>
      </c>
      <c r="B8090" s="1">
        <v>42642</v>
      </c>
      <c r="D8090"/>
      <c r="E8090"/>
      <c r="F8090"/>
      <c r="H8090"/>
      <c r="L8090"/>
    </row>
    <row r="8091" spans="1:12" x14ac:dyDescent="0.3">
      <c r="A8091" s="6" t="s">
        <v>4790</v>
      </c>
      <c r="B8091" s="1">
        <v>42195</v>
      </c>
      <c r="D8091"/>
      <c r="E8091"/>
      <c r="F8091"/>
      <c r="H8091"/>
      <c r="L8091"/>
    </row>
    <row r="8092" spans="1:12" x14ac:dyDescent="0.3">
      <c r="A8092" s="6" t="s">
        <v>4791</v>
      </c>
      <c r="B8092" s="1">
        <v>42223</v>
      </c>
      <c r="D8092"/>
      <c r="E8092"/>
      <c r="F8092"/>
      <c r="H8092"/>
      <c r="L8092"/>
    </row>
    <row r="8093" spans="1:12" x14ac:dyDescent="0.3">
      <c r="A8093" s="6" t="s">
        <v>4792</v>
      </c>
      <c r="B8093" s="1">
        <v>41980</v>
      </c>
      <c r="D8093"/>
      <c r="E8093"/>
      <c r="F8093"/>
      <c r="H8093"/>
      <c r="L8093"/>
    </row>
    <row r="8094" spans="1:12" x14ac:dyDescent="0.3">
      <c r="A8094" s="6" t="s">
        <v>4793</v>
      </c>
      <c r="B8094" s="1">
        <v>42348</v>
      </c>
      <c r="D8094"/>
      <c r="E8094"/>
      <c r="F8094"/>
      <c r="H8094"/>
      <c r="L8094"/>
    </row>
    <row r="8095" spans="1:12" x14ac:dyDescent="0.3">
      <c r="A8095" s="6" t="s">
        <v>4794</v>
      </c>
      <c r="B8095" s="1">
        <v>43047</v>
      </c>
      <c r="D8095"/>
      <c r="E8095"/>
      <c r="F8095"/>
      <c r="H8095"/>
      <c r="L8095"/>
    </row>
    <row r="8096" spans="1:12" x14ac:dyDescent="0.3">
      <c r="A8096" s="6" t="s">
        <v>4795</v>
      </c>
      <c r="B8096" s="1">
        <v>42943</v>
      </c>
      <c r="D8096"/>
      <c r="E8096"/>
      <c r="F8096"/>
      <c r="H8096"/>
      <c r="L8096"/>
    </row>
    <row r="8097" spans="1:12" x14ac:dyDescent="0.3">
      <c r="A8097" s="6" t="s">
        <v>4795</v>
      </c>
      <c r="B8097" s="1">
        <v>42943</v>
      </c>
      <c r="D8097"/>
      <c r="E8097"/>
      <c r="F8097"/>
      <c r="H8097"/>
      <c r="L8097"/>
    </row>
    <row r="8098" spans="1:12" x14ac:dyDescent="0.3">
      <c r="A8098" s="6" t="s">
        <v>4795</v>
      </c>
      <c r="B8098" s="1">
        <v>42943</v>
      </c>
      <c r="D8098"/>
      <c r="E8098"/>
      <c r="F8098"/>
      <c r="H8098"/>
      <c r="L8098"/>
    </row>
    <row r="8099" spans="1:12" x14ac:dyDescent="0.3">
      <c r="A8099" s="6" t="s">
        <v>4795</v>
      </c>
      <c r="B8099" s="1">
        <v>42943</v>
      </c>
      <c r="D8099"/>
      <c r="E8099"/>
      <c r="F8099"/>
      <c r="H8099"/>
      <c r="L8099"/>
    </row>
    <row r="8100" spans="1:12" x14ac:dyDescent="0.3">
      <c r="A8100" s="6" t="s">
        <v>4796</v>
      </c>
      <c r="B8100" s="1">
        <v>43097</v>
      </c>
      <c r="D8100"/>
      <c r="E8100"/>
      <c r="F8100"/>
      <c r="H8100"/>
      <c r="L8100"/>
    </row>
    <row r="8101" spans="1:12" x14ac:dyDescent="0.3">
      <c r="A8101" s="6" t="s">
        <v>4796</v>
      </c>
      <c r="B8101" s="1">
        <v>43097</v>
      </c>
      <c r="D8101"/>
      <c r="E8101"/>
      <c r="F8101"/>
      <c r="H8101"/>
      <c r="L8101"/>
    </row>
    <row r="8102" spans="1:12" x14ac:dyDescent="0.3">
      <c r="A8102" s="6" t="s">
        <v>4797</v>
      </c>
      <c r="B8102" s="1">
        <v>42439</v>
      </c>
      <c r="D8102"/>
      <c r="E8102"/>
      <c r="F8102"/>
      <c r="H8102"/>
      <c r="L8102"/>
    </row>
    <row r="8103" spans="1:12" x14ac:dyDescent="0.3">
      <c r="A8103" s="6" t="s">
        <v>4797</v>
      </c>
      <c r="B8103" s="1">
        <v>42439</v>
      </c>
      <c r="D8103"/>
      <c r="E8103"/>
      <c r="F8103"/>
      <c r="H8103"/>
      <c r="L8103"/>
    </row>
    <row r="8104" spans="1:12" x14ac:dyDescent="0.3">
      <c r="A8104" s="6" t="s">
        <v>4798</v>
      </c>
      <c r="B8104" s="1">
        <v>42146</v>
      </c>
      <c r="D8104"/>
      <c r="E8104"/>
      <c r="F8104"/>
      <c r="H8104"/>
      <c r="L8104"/>
    </row>
    <row r="8105" spans="1:12" x14ac:dyDescent="0.3">
      <c r="A8105" s="6" t="s">
        <v>4798</v>
      </c>
      <c r="B8105" s="1">
        <v>42146</v>
      </c>
      <c r="D8105"/>
      <c r="E8105"/>
      <c r="F8105"/>
      <c r="H8105"/>
      <c r="L8105"/>
    </row>
    <row r="8106" spans="1:12" x14ac:dyDescent="0.3">
      <c r="A8106" s="6" t="s">
        <v>4798</v>
      </c>
      <c r="B8106" s="1">
        <v>42146</v>
      </c>
      <c r="D8106"/>
      <c r="E8106"/>
      <c r="F8106"/>
      <c r="H8106"/>
      <c r="L8106"/>
    </row>
    <row r="8107" spans="1:12" x14ac:dyDescent="0.3">
      <c r="A8107" s="6" t="s">
        <v>4798</v>
      </c>
      <c r="B8107" s="1">
        <v>42146</v>
      </c>
      <c r="D8107"/>
      <c r="E8107"/>
      <c r="F8107"/>
      <c r="H8107"/>
      <c r="L8107"/>
    </row>
    <row r="8108" spans="1:12" x14ac:dyDescent="0.3">
      <c r="A8108" s="6" t="s">
        <v>4799</v>
      </c>
      <c r="B8108" s="1">
        <v>42783</v>
      </c>
      <c r="D8108"/>
      <c r="E8108"/>
      <c r="F8108"/>
      <c r="H8108"/>
      <c r="L8108"/>
    </row>
    <row r="8109" spans="1:12" x14ac:dyDescent="0.3">
      <c r="A8109" s="6" t="s">
        <v>4799</v>
      </c>
      <c r="B8109" s="1">
        <v>42783</v>
      </c>
      <c r="D8109"/>
      <c r="E8109"/>
      <c r="F8109"/>
      <c r="H8109"/>
      <c r="L8109"/>
    </row>
    <row r="8110" spans="1:12" x14ac:dyDescent="0.3">
      <c r="A8110" s="6" t="s">
        <v>4799</v>
      </c>
      <c r="B8110" s="1">
        <v>42783</v>
      </c>
      <c r="D8110"/>
      <c r="E8110"/>
      <c r="F8110"/>
      <c r="H8110"/>
      <c r="L8110"/>
    </row>
    <row r="8111" spans="1:12" x14ac:dyDescent="0.3">
      <c r="A8111" s="6" t="s">
        <v>4800</v>
      </c>
      <c r="B8111" s="1">
        <v>43077</v>
      </c>
      <c r="D8111"/>
      <c r="E8111"/>
      <c r="F8111"/>
      <c r="H8111"/>
      <c r="L8111"/>
    </row>
    <row r="8112" spans="1:12" x14ac:dyDescent="0.3">
      <c r="A8112" s="6" t="s">
        <v>4801</v>
      </c>
      <c r="B8112" s="1">
        <v>43057</v>
      </c>
      <c r="D8112"/>
      <c r="E8112"/>
      <c r="F8112"/>
      <c r="H8112"/>
      <c r="L8112"/>
    </row>
    <row r="8113" spans="1:12" x14ac:dyDescent="0.3">
      <c r="A8113" s="6" t="s">
        <v>4801</v>
      </c>
      <c r="B8113" s="1">
        <v>43057</v>
      </c>
      <c r="D8113"/>
      <c r="E8113"/>
      <c r="F8113"/>
      <c r="H8113"/>
      <c r="L8113"/>
    </row>
    <row r="8114" spans="1:12" x14ac:dyDescent="0.3">
      <c r="A8114" s="6" t="s">
        <v>4802</v>
      </c>
      <c r="B8114" s="1">
        <v>42705</v>
      </c>
      <c r="D8114"/>
      <c r="E8114"/>
      <c r="F8114"/>
      <c r="H8114"/>
      <c r="L8114"/>
    </row>
    <row r="8115" spans="1:12" x14ac:dyDescent="0.3">
      <c r="A8115" s="6" t="s">
        <v>4802</v>
      </c>
      <c r="B8115" s="1">
        <v>42705</v>
      </c>
      <c r="D8115"/>
      <c r="E8115"/>
      <c r="F8115"/>
      <c r="H8115"/>
      <c r="L8115"/>
    </row>
    <row r="8116" spans="1:12" x14ac:dyDescent="0.3">
      <c r="A8116" s="6" t="s">
        <v>4802</v>
      </c>
      <c r="B8116" s="1">
        <v>42705</v>
      </c>
      <c r="D8116"/>
      <c r="E8116"/>
      <c r="F8116"/>
      <c r="H8116"/>
      <c r="L8116"/>
    </row>
    <row r="8117" spans="1:12" x14ac:dyDescent="0.3">
      <c r="A8117" s="6" t="s">
        <v>4803</v>
      </c>
      <c r="B8117" s="1">
        <v>43011</v>
      </c>
      <c r="D8117"/>
      <c r="E8117"/>
      <c r="F8117"/>
      <c r="H8117"/>
      <c r="L8117"/>
    </row>
    <row r="8118" spans="1:12" x14ac:dyDescent="0.3">
      <c r="A8118" s="6" t="s">
        <v>4804</v>
      </c>
      <c r="B8118" s="1">
        <v>42976</v>
      </c>
      <c r="D8118"/>
      <c r="E8118"/>
      <c r="F8118"/>
      <c r="H8118"/>
      <c r="L8118"/>
    </row>
    <row r="8119" spans="1:12" x14ac:dyDescent="0.3">
      <c r="A8119" s="6" t="s">
        <v>4805</v>
      </c>
      <c r="B8119" s="1">
        <v>43063</v>
      </c>
      <c r="D8119"/>
      <c r="E8119"/>
      <c r="F8119"/>
      <c r="H8119"/>
      <c r="L8119"/>
    </row>
    <row r="8120" spans="1:12" x14ac:dyDescent="0.3">
      <c r="A8120" s="6" t="s">
        <v>4806</v>
      </c>
      <c r="B8120" s="1">
        <v>42916</v>
      </c>
      <c r="D8120"/>
      <c r="E8120"/>
      <c r="F8120"/>
      <c r="H8120"/>
      <c r="L8120"/>
    </row>
    <row r="8121" spans="1:12" x14ac:dyDescent="0.3">
      <c r="A8121" s="6" t="s">
        <v>4807</v>
      </c>
      <c r="B8121" s="1">
        <v>42938</v>
      </c>
      <c r="D8121"/>
      <c r="E8121"/>
      <c r="F8121"/>
      <c r="H8121"/>
      <c r="L8121"/>
    </row>
    <row r="8122" spans="1:12" x14ac:dyDescent="0.3">
      <c r="A8122" s="6" t="s">
        <v>4808</v>
      </c>
      <c r="B8122" s="1">
        <v>42685</v>
      </c>
      <c r="D8122"/>
      <c r="E8122"/>
      <c r="F8122"/>
      <c r="H8122"/>
      <c r="L8122"/>
    </row>
    <row r="8123" spans="1:12" x14ac:dyDescent="0.3">
      <c r="A8123" s="6" t="s">
        <v>4808</v>
      </c>
      <c r="B8123" s="1">
        <v>42685</v>
      </c>
      <c r="D8123"/>
      <c r="E8123"/>
      <c r="F8123"/>
      <c r="H8123"/>
      <c r="L8123"/>
    </row>
    <row r="8124" spans="1:12" x14ac:dyDescent="0.3">
      <c r="A8124" s="6" t="s">
        <v>4808</v>
      </c>
      <c r="B8124" s="1">
        <v>42685</v>
      </c>
      <c r="D8124"/>
      <c r="E8124"/>
      <c r="F8124"/>
      <c r="H8124"/>
      <c r="L8124"/>
    </row>
    <row r="8125" spans="1:12" x14ac:dyDescent="0.3">
      <c r="A8125" s="6" t="s">
        <v>4809</v>
      </c>
      <c r="B8125" s="1">
        <v>41982</v>
      </c>
      <c r="D8125"/>
      <c r="E8125"/>
      <c r="F8125"/>
      <c r="H8125"/>
      <c r="L8125"/>
    </row>
    <row r="8126" spans="1:12" x14ac:dyDescent="0.3">
      <c r="A8126" s="6" t="s">
        <v>4809</v>
      </c>
      <c r="B8126" s="1">
        <v>41982</v>
      </c>
      <c r="D8126"/>
      <c r="E8126"/>
      <c r="F8126"/>
      <c r="H8126"/>
      <c r="L8126"/>
    </row>
    <row r="8127" spans="1:12" x14ac:dyDescent="0.3">
      <c r="A8127" s="6" t="s">
        <v>4810</v>
      </c>
      <c r="B8127" s="1">
        <v>42985</v>
      </c>
      <c r="D8127"/>
      <c r="E8127"/>
      <c r="F8127"/>
      <c r="H8127"/>
      <c r="L8127"/>
    </row>
    <row r="8128" spans="1:12" x14ac:dyDescent="0.3">
      <c r="A8128" s="6" t="s">
        <v>4811</v>
      </c>
      <c r="B8128" s="1">
        <v>42041</v>
      </c>
      <c r="D8128"/>
      <c r="E8128"/>
      <c r="F8128"/>
      <c r="H8128"/>
      <c r="L8128"/>
    </row>
    <row r="8129" spans="1:12" x14ac:dyDescent="0.3">
      <c r="A8129" s="6" t="s">
        <v>4811</v>
      </c>
      <c r="B8129" s="1">
        <v>42041</v>
      </c>
      <c r="D8129"/>
      <c r="E8129"/>
      <c r="F8129"/>
      <c r="H8129"/>
      <c r="L8129"/>
    </row>
    <row r="8130" spans="1:12" x14ac:dyDescent="0.3">
      <c r="A8130" s="6" t="s">
        <v>4811</v>
      </c>
      <c r="B8130" s="1">
        <v>42041</v>
      </c>
      <c r="D8130"/>
      <c r="E8130"/>
      <c r="F8130"/>
      <c r="H8130"/>
      <c r="L8130"/>
    </row>
    <row r="8131" spans="1:12" x14ac:dyDescent="0.3">
      <c r="A8131" s="6" t="s">
        <v>4812</v>
      </c>
      <c r="B8131" s="1">
        <v>42973</v>
      </c>
      <c r="D8131"/>
      <c r="E8131"/>
      <c r="F8131"/>
      <c r="H8131"/>
      <c r="L8131"/>
    </row>
    <row r="8132" spans="1:12" x14ac:dyDescent="0.3">
      <c r="A8132" s="6" t="s">
        <v>4813</v>
      </c>
      <c r="B8132" s="1">
        <v>41840</v>
      </c>
      <c r="D8132"/>
      <c r="E8132"/>
      <c r="F8132"/>
      <c r="H8132"/>
      <c r="L8132"/>
    </row>
    <row r="8133" spans="1:12" x14ac:dyDescent="0.3">
      <c r="A8133" s="6" t="s">
        <v>4813</v>
      </c>
      <c r="B8133" s="1">
        <v>41840</v>
      </c>
      <c r="D8133"/>
      <c r="E8133"/>
      <c r="F8133"/>
      <c r="H8133"/>
      <c r="L8133"/>
    </row>
    <row r="8134" spans="1:12" x14ac:dyDescent="0.3">
      <c r="A8134" s="6" t="s">
        <v>4813</v>
      </c>
      <c r="B8134" s="1">
        <v>41840</v>
      </c>
      <c r="D8134"/>
      <c r="E8134"/>
      <c r="F8134"/>
      <c r="H8134"/>
      <c r="L8134"/>
    </row>
    <row r="8135" spans="1:12" x14ac:dyDescent="0.3">
      <c r="A8135" s="6" t="s">
        <v>4813</v>
      </c>
      <c r="B8135" s="1">
        <v>41840</v>
      </c>
      <c r="D8135"/>
      <c r="E8135"/>
      <c r="F8135"/>
      <c r="H8135"/>
      <c r="L8135"/>
    </row>
    <row r="8136" spans="1:12" x14ac:dyDescent="0.3">
      <c r="A8136" s="6" t="s">
        <v>4814</v>
      </c>
      <c r="B8136" s="1">
        <v>42285</v>
      </c>
      <c r="D8136"/>
      <c r="E8136"/>
      <c r="F8136"/>
      <c r="H8136"/>
      <c r="L8136"/>
    </row>
    <row r="8137" spans="1:12" x14ac:dyDescent="0.3">
      <c r="A8137" s="6" t="s">
        <v>4815</v>
      </c>
      <c r="B8137" s="1">
        <v>42051</v>
      </c>
      <c r="D8137"/>
      <c r="E8137"/>
      <c r="F8137"/>
      <c r="H8137"/>
      <c r="L8137"/>
    </row>
    <row r="8138" spans="1:12" x14ac:dyDescent="0.3">
      <c r="A8138" s="6" t="s">
        <v>4815</v>
      </c>
      <c r="B8138" s="1">
        <v>42051</v>
      </c>
      <c r="D8138"/>
      <c r="E8138"/>
      <c r="F8138"/>
      <c r="H8138"/>
      <c r="L8138"/>
    </row>
    <row r="8139" spans="1:12" x14ac:dyDescent="0.3">
      <c r="A8139" s="6" t="s">
        <v>4816</v>
      </c>
      <c r="B8139" s="1">
        <v>42594</v>
      </c>
      <c r="D8139"/>
      <c r="E8139"/>
      <c r="F8139"/>
      <c r="H8139"/>
      <c r="L8139"/>
    </row>
    <row r="8140" spans="1:12" x14ac:dyDescent="0.3">
      <c r="A8140" s="6" t="s">
        <v>4817</v>
      </c>
      <c r="B8140" s="1">
        <v>41952</v>
      </c>
      <c r="D8140"/>
      <c r="E8140"/>
      <c r="F8140"/>
      <c r="H8140"/>
      <c r="L8140"/>
    </row>
    <row r="8141" spans="1:12" x14ac:dyDescent="0.3">
      <c r="A8141" s="6" t="s">
        <v>4818</v>
      </c>
      <c r="B8141" s="1">
        <v>42569</v>
      </c>
      <c r="D8141"/>
      <c r="E8141"/>
      <c r="F8141"/>
      <c r="H8141"/>
      <c r="L8141"/>
    </row>
    <row r="8142" spans="1:12" x14ac:dyDescent="0.3">
      <c r="A8142" s="6" t="s">
        <v>4818</v>
      </c>
      <c r="B8142" s="1">
        <v>42569</v>
      </c>
      <c r="D8142"/>
      <c r="E8142"/>
      <c r="F8142"/>
      <c r="H8142"/>
      <c r="L8142"/>
    </row>
    <row r="8143" spans="1:12" x14ac:dyDescent="0.3">
      <c r="A8143" s="6" t="s">
        <v>4818</v>
      </c>
      <c r="B8143" s="1">
        <v>42569</v>
      </c>
      <c r="D8143"/>
      <c r="E8143"/>
      <c r="F8143"/>
      <c r="H8143"/>
      <c r="L8143"/>
    </row>
    <row r="8144" spans="1:12" x14ac:dyDescent="0.3">
      <c r="A8144" s="6" t="s">
        <v>4819</v>
      </c>
      <c r="B8144" s="1">
        <v>42405</v>
      </c>
      <c r="D8144"/>
      <c r="E8144"/>
      <c r="F8144"/>
      <c r="H8144"/>
      <c r="L8144"/>
    </row>
    <row r="8145" spans="1:12" x14ac:dyDescent="0.3">
      <c r="A8145" s="6" t="s">
        <v>4819</v>
      </c>
      <c r="B8145" s="1">
        <v>42405</v>
      </c>
      <c r="D8145"/>
      <c r="E8145"/>
      <c r="F8145"/>
      <c r="H8145"/>
      <c r="L8145"/>
    </row>
    <row r="8146" spans="1:12" x14ac:dyDescent="0.3">
      <c r="A8146" s="6" t="s">
        <v>4819</v>
      </c>
      <c r="B8146" s="1">
        <v>42405</v>
      </c>
      <c r="D8146"/>
      <c r="E8146"/>
      <c r="F8146"/>
      <c r="H8146"/>
      <c r="L8146"/>
    </row>
    <row r="8147" spans="1:12" x14ac:dyDescent="0.3">
      <c r="A8147" s="6" t="s">
        <v>4819</v>
      </c>
      <c r="B8147" s="1">
        <v>42405</v>
      </c>
      <c r="D8147"/>
      <c r="E8147"/>
      <c r="F8147"/>
      <c r="H8147"/>
      <c r="L8147"/>
    </row>
    <row r="8148" spans="1:12" x14ac:dyDescent="0.3">
      <c r="A8148" s="6" t="s">
        <v>4820</v>
      </c>
      <c r="B8148" s="1">
        <v>41810</v>
      </c>
      <c r="D8148"/>
      <c r="E8148"/>
      <c r="F8148"/>
      <c r="H8148"/>
      <c r="L8148"/>
    </row>
    <row r="8149" spans="1:12" x14ac:dyDescent="0.3">
      <c r="A8149" s="6" t="s">
        <v>4820</v>
      </c>
      <c r="B8149" s="1">
        <v>41810</v>
      </c>
      <c r="D8149"/>
      <c r="E8149"/>
      <c r="F8149"/>
      <c r="H8149"/>
      <c r="L8149"/>
    </row>
    <row r="8150" spans="1:12" x14ac:dyDescent="0.3">
      <c r="A8150" s="6" t="s">
        <v>4821</v>
      </c>
      <c r="B8150" s="1">
        <v>42895</v>
      </c>
      <c r="D8150"/>
      <c r="E8150"/>
      <c r="F8150"/>
      <c r="H8150"/>
      <c r="L8150"/>
    </row>
    <row r="8151" spans="1:12" x14ac:dyDescent="0.3">
      <c r="A8151" s="6" t="s">
        <v>4822</v>
      </c>
      <c r="B8151" s="1">
        <v>42731</v>
      </c>
      <c r="D8151"/>
      <c r="E8151"/>
      <c r="F8151"/>
      <c r="H8151"/>
      <c r="L8151"/>
    </row>
    <row r="8152" spans="1:12" x14ac:dyDescent="0.3">
      <c r="A8152" s="6" t="s">
        <v>4823</v>
      </c>
      <c r="B8152" s="1">
        <v>41665</v>
      </c>
      <c r="D8152"/>
      <c r="E8152"/>
      <c r="F8152"/>
      <c r="H8152"/>
      <c r="L8152"/>
    </row>
    <row r="8153" spans="1:12" x14ac:dyDescent="0.3">
      <c r="A8153" s="6" t="s">
        <v>4823</v>
      </c>
      <c r="B8153" s="1">
        <v>41665</v>
      </c>
      <c r="D8153"/>
      <c r="E8153"/>
      <c r="F8153"/>
      <c r="H8153"/>
      <c r="L8153"/>
    </row>
    <row r="8154" spans="1:12" x14ac:dyDescent="0.3">
      <c r="A8154" s="6" t="s">
        <v>4824</v>
      </c>
      <c r="B8154" s="1">
        <v>42817</v>
      </c>
      <c r="D8154"/>
      <c r="E8154"/>
      <c r="F8154"/>
      <c r="H8154"/>
      <c r="L8154"/>
    </row>
    <row r="8155" spans="1:12" x14ac:dyDescent="0.3">
      <c r="A8155" s="6" t="s">
        <v>4824</v>
      </c>
      <c r="B8155" s="1">
        <v>42817</v>
      </c>
      <c r="D8155"/>
      <c r="E8155"/>
      <c r="F8155"/>
      <c r="H8155"/>
      <c r="L8155"/>
    </row>
    <row r="8156" spans="1:12" x14ac:dyDescent="0.3">
      <c r="A8156" s="6" t="s">
        <v>4824</v>
      </c>
      <c r="B8156" s="1">
        <v>42817</v>
      </c>
      <c r="D8156"/>
      <c r="E8156"/>
      <c r="F8156"/>
      <c r="H8156"/>
      <c r="L8156"/>
    </row>
    <row r="8157" spans="1:12" x14ac:dyDescent="0.3">
      <c r="A8157" s="6" t="s">
        <v>4825</v>
      </c>
      <c r="B8157" s="1">
        <v>42814</v>
      </c>
      <c r="D8157"/>
      <c r="E8157"/>
      <c r="F8157"/>
      <c r="H8157"/>
      <c r="L8157"/>
    </row>
    <row r="8158" spans="1:12" x14ac:dyDescent="0.3">
      <c r="A8158" s="6" t="s">
        <v>4825</v>
      </c>
      <c r="B8158" s="1">
        <v>42814</v>
      </c>
      <c r="D8158"/>
      <c r="E8158"/>
      <c r="F8158"/>
      <c r="H8158"/>
      <c r="L8158"/>
    </row>
    <row r="8159" spans="1:12" x14ac:dyDescent="0.3">
      <c r="A8159" s="6" t="s">
        <v>4826</v>
      </c>
      <c r="B8159" s="1">
        <v>42647</v>
      </c>
      <c r="D8159"/>
      <c r="E8159"/>
      <c r="F8159"/>
      <c r="H8159"/>
      <c r="L8159"/>
    </row>
    <row r="8160" spans="1:12" x14ac:dyDescent="0.3">
      <c r="A8160" s="6" t="s">
        <v>4827</v>
      </c>
      <c r="B8160" s="1">
        <v>42692</v>
      </c>
      <c r="D8160"/>
      <c r="E8160"/>
      <c r="F8160"/>
      <c r="H8160"/>
      <c r="L8160"/>
    </row>
    <row r="8161" spans="1:12" x14ac:dyDescent="0.3">
      <c r="A8161" s="6" t="s">
        <v>4828</v>
      </c>
      <c r="B8161" s="1">
        <v>43095</v>
      </c>
      <c r="D8161"/>
      <c r="E8161"/>
      <c r="F8161"/>
      <c r="H8161"/>
      <c r="L8161"/>
    </row>
    <row r="8162" spans="1:12" x14ac:dyDescent="0.3">
      <c r="A8162" s="6" t="s">
        <v>4829</v>
      </c>
      <c r="B8162" s="1">
        <v>42438</v>
      </c>
      <c r="D8162"/>
      <c r="E8162"/>
      <c r="F8162"/>
      <c r="H8162"/>
      <c r="L8162"/>
    </row>
    <row r="8163" spans="1:12" x14ac:dyDescent="0.3">
      <c r="A8163" s="6" t="s">
        <v>4830</v>
      </c>
      <c r="B8163" s="1">
        <v>42416</v>
      </c>
      <c r="D8163"/>
      <c r="E8163"/>
      <c r="F8163"/>
      <c r="H8163"/>
      <c r="L8163"/>
    </row>
    <row r="8164" spans="1:12" x14ac:dyDescent="0.3">
      <c r="A8164" s="6" t="s">
        <v>4831</v>
      </c>
      <c r="B8164" s="1">
        <v>42275</v>
      </c>
      <c r="D8164"/>
      <c r="E8164"/>
      <c r="F8164"/>
      <c r="H8164"/>
      <c r="L8164"/>
    </row>
    <row r="8165" spans="1:12" x14ac:dyDescent="0.3">
      <c r="A8165" s="6" t="s">
        <v>4831</v>
      </c>
      <c r="B8165" s="1">
        <v>42275</v>
      </c>
      <c r="D8165"/>
      <c r="E8165"/>
      <c r="F8165"/>
      <c r="H8165"/>
      <c r="L8165"/>
    </row>
    <row r="8166" spans="1:12" x14ac:dyDescent="0.3">
      <c r="A8166" s="6" t="s">
        <v>4832</v>
      </c>
      <c r="B8166" s="1">
        <v>42310</v>
      </c>
      <c r="D8166"/>
      <c r="E8166"/>
      <c r="F8166"/>
      <c r="H8166"/>
      <c r="L8166"/>
    </row>
    <row r="8167" spans="1:12" x14ac:dyDescent="0.3">
      <c r="A8167" s="6" t="s">
        <v>4832</v>
      </c>
      <c r="B8167" s="1">
        <v>42310</v>
      </c>
      <c r="D8167"/>
      <c r="E8167"/>
      <c r="F8167"/>
      <c r="H8167"/>
      <c r="L8167"/>
    </row>
    <row r="8168" spans="1:12" x14ac:dyDescent="0.3">
      <c r="A8168" s="6" t="s">
        <v>4832</v>
      </c>
      <c r="B8168" s="1">
        <v>42310</v>
      </c>
      <c r="D8168"/>
      <c r="E8168"/>
      <c r="F8168"/>
      <c r="H8168"/>
      <c r="L8168"/>
    </row>
    <row r="8169" spans="1:12" x14ac:dyDescent="0.3">
      <c r="A8169" s="6" t="s">
        <v>4832</v>
      </c>
      <c r="B8169" s="1">
        <v>42310</v>
      </c>
      <c r="D8169"/>
      <c r="E8169"/>
      <c r="F8169"/>
      <c r="H8169"/>
      <c r="L8169"/>
    </row>
    <row r="8170" spans="1:12" x14ac:dyDescent="0.3">
      <c r="A8170" s="6" t="s">
        <v>4833</v>
      </c>
      <c r="B8170" s="1">
        <v>42582</v>
      </c>
      <c r="D8170"/>
      <c r="E8170"/>
      <c r="F8170"/>
      <c r="H8170"/>
      <c r="L8170"/>
    </row>
    <row r="8171" spans="1:12" x14ac:dyDescent="0.3">
      <c r="A8171" s="6" t="s">
        <v>4834</v>
      </c>
      <c r="B8171" s="1">
        <v>43045</v>
      </c>
      <c r="D8171"/>
      <c r="E8171"/>
      <c r="F8171"/>
      <c r="H8171"/>
      <c r="L8171"/>
    </row>
    <row r="8172" spans="1:12" x14ac:dyDescent="0.3">
      <c r="A8172" s="6" t="s">
        <v>4834</v>
      </c>
      <c r="B8172" s="1">
        <v>43045</v>
      </c>
      <c r="D8172"/>
      <c r="E8172"/>
      <c r="F8172"/>
      <c r="H8172"/>
      <c r="L8172"/>
    </row>
    <row r="8173" spans="1:12" x14ac:dyDescent="0.3">
      <c r="A8173" s="6" t="s">
        <v>4834</v>
      </c>
      <c r="B8173" s="1">
        <v>43045</v>
      </c>
      <c r="D8173"/>
      <c r="E8173"/>
      <c r="F8173"/>
      <c r="H8173"/>
      <c r="L8173"/>
    </row>
    <row r="8174" spans="1:12" x14ac:dyDescent="0.3">
      <c r="A8174" s="6" t="s">
        <v>4835</v>
      </c>
      <c r="B8174" s="1">
        <v>42414</v>
      </c>
      <c r="D8174"/>
      <c r="E8174"/>
      <c r="F8174"/>
      <c r="H8174"/>
      <c r="L8174"/>
    </row>
    <row r="8175" spans="1:12" x14ac:dyDescent="0.3">
      <c r="A8175" s="6" t="s">
        <v>4836</v>
      </c>
      <c r="B8175" s="1">
        <v>41829</v>
      </c>
      <c r="D8175"/>
      <c r="E8175"/>
      <c r="F8175"/>
      <c r="H8175"/>
      <c r="L8175"/>
    </row>
    <row r="8176" spans="1:12" x14ac:dyDescent="0.3">
      <c r="A8176" s="6" t="s">
        <v>4836</v>
      </c>
      <c r="B8176" s="1">
        <v>41829</v>
      </c>
      <c r="D8176"/>
      <c r="E8176"/>
      <c r="F8176"/>
      <c r="H8176"/>
      <c r="L8176"/>
    </row>
    <row r="8177" spans="1:12" x14ac:dyDescent="0.3">
      <c r="A8177" s="6" t="s">
        <v>4836</v>
      </c>
      <c r="B8177" s="1">
        <v>41829</v>
      </c>
      <c r="D8177"/>
      <c r="E8177"/>
      <c r="F8177"/>
      <c r="H8177"/>
      <c r="L8177"/>
    </row>
    <row r="8178" spans="1:12" x14ac:dyDescent="0.3">
      <c r="A8178" s="6" t="s">
        <v>4837</v>
      </c>
      <c r="B8178" s="1">
        <v>42399</v>
      </c>
      <c r="D8178"/>
      <c r="E8178"/>
      <c r="F8178"/>
      <c r="H8178"/>
      <c r="L8178"/>
    </row>
    <row r="8179" spans="1:12" x14ac:dyDescent="0.3">
      <c r="A8179" s="6" t="s">
        <v>4839</v>
      </c>
      <c r="B8179" s="1">
        <v>42635</v>
      </c>
      <c r="D8179"/>
      <c r="E8179"/>
      <c r="F8179"/>
      <c r="H8179"/>
      <c r="L8179"/>
    </row>
    <row r="8180" spans="1:12" x14ac:dyDescent="0.3">
      <c r="A8180" s="6" t="s">
        <v>4840</v>
      </c>
      <c r="B8180" s="1">
        <v>43091</v>
      </c>
      <c r="D8180"/>
      <c r="E8180"/>
      <c r="F8180"/>
      <c r="H8180"/>
      <c r="L8180"/>
    </row>
    <row r="8181" spans="1:12" x14ac:dyDescent="0.3">
      <c r="A8181" s="6" t="s">
        <v>4841</v>
      </c>
      <c r="B8181" s="1">
        <v>42615</v>
      </c>
      <c r="D8181"/>
      <c r="E8181"/>
      <c r="F8181"/>
      <c r="H8181"/>
      <c r="L8181"/>
    </row>
    <row r="8182" spans="1:12" x14ac:dyDescent="0.3">
      <c r="A8182" s="6" t="s">
        <v>4842</v>
      </c>
      <c r="B8182" s="1">
        <v>42218</v>
      </c>
      <c r="D8182"/>
      <c r="E8182"/>
      <c r="F8182"/>
      <c r="H8182"/>
      <c r="L8182"/>
    </row>
    <row r="8183" spans="1:12" x14ac:dyDescent="0.3">
      <c r="A8183" s="6" t="s">
        <v>4843</v>
      </c>
      <c r="B8183" s="1">
        <v>42329</v>
      </c>
      <c r="D8183"/>
      <c r="E8183"/>
      <c r="F8183"/>
      <c r="H8183"/>
      <c r="L8183"/>
    </row>
    <row r="8184" spans="1:12" x14ac:dyDescent="0.3">
      <c r="A8184" s="6" t="s">
        <v>4843</v>
      </c>
      <c r="B8184" s="1">
        <v>42329</v>
      </c>
      <c r="D8184"/>
      <c r="E8184"/>
      <c r="F8184"/>
      <c r="H8184"/>
      <c r="L8184"/>
    </row>
    <row r="8185" spans="1:12" x14ac:dyDescent="0.3">
      <c r="A8185" s="6" t="s">
        <v>4844</v>
      </c>
      <c r="B8185" s="1">
        <v>42873</v>
      </c>
      <c r="D8185"/>
      <c r="E8185"/>
      <c r="F8185"/>
      <c r="H8185"/>
      <c r="L8185"/>
    </row>
    <row r="8186" spans="1:12" x14ac:dyDescent="0.3">
      <c r="A8186" s="6" t="s">
        <v>4844</v>
      </c>
      <c r="B8186" s="1">
        <v>42873</v>
      </c>
      <c r="D8186"/>
      <c r="E8186"/>
      <c r="F8186"/>
      <c r="H8186"/>
      <c r="L8186"/>
    </row>
    <row r="8187" spans="1:12" x14ac:dyDescent="0.3">
      <c r="A8187" s="6" t="s">
        <v>4845</v>
      </c>
      <c r="B8187" s="1">
        <v>42939</v>
      </c>
      <c r="D8187"/>
      <c r="E8187"/>
      <c r="F8187"/>
      <c r="H8187"/>
      <c r="L8187"/>
    </row>
    <row r="8188" spans="1:12" x14ac:dyDescent="0.3">
      <c r="A8188" s="6" t="s">
        <v>4846</v>
      </c>
      <c r="B8188" s="1">
        <v>42260</v>
      </c>
      <c r="D8188"/>
      <c r="E8188"/>
      <c r="F8188"/>
      <c r="H8188"/>
      <c r="L8188"/>
    </row>
    <row r="8189" spans="1:12" x14ac:dyDescent="0.3">
      <c r="A8189" s="6" t="s">
        <v>4846</v>
      </c>
      <c r="B8189" s="1">
        <v>42260</v>
      </c>
      <c r="D8189"/>
      <c r="E8189"/>
      <c r="F8189"/>
      <c r="H8189"/>
      <c r="L8189"/>
    </row>
    <row r="8190" spans="1:12" x14ac:dyDescent="0.3">
      <c r="A8190" s="6" t="s">
        <v>4847</v>
      </c>
      <c r="B8190" s="1">
        <v>42714</v>
      </c>
      <c r="D8190"/>
      <c r="E8190"/>
      <c r="F8190"/>
      <c r="H8190"/>
      <c r="L8190"/>
    </row>
    <row r="8191" spans="1:12" x14ac:dyDescent="0.3">
      <c r="A8191" s="6" t="s">
        <v>4848</v>
      </c>
      <c r="B8191" s="1">
        <v>42279</v>
      </c>
      <c r="D8191"/>
      <c r="E8191"/>
      <c r="F8191"/>
      <c r="H8191"/>
      <c r="L8191"/>
    </row>
    <row r="8192" spans="1:12" x14ac:dyDescent="0.3">
      <c r="A8192" s="6" t="s">
        <v>4848</v>
      </c>
      <c r="B8192" s="1">
        <v>42279</v>
      </c>
      <c r="D8192"/>
      <c r="E8192"/>
      <c r="F8192"/>
      <c r="H8192"/>
      <c r="L8192"/>
    </row>
    <row r="8193" spans="1:12" x14ac:dyDescent="0.3">
      <c r="A8193" s="6" t="s">
        <v>4849</v>
      </c>
      <c r="B8193" s="1">
        <v>43056</v>
      </c>
      <c r="D8193"/>
      <c r="E8193"/>
      <c r="F8193"/>
      <c r="H8193"/>
      <c r="L8193"/>
    </row>
    <row r="8194" spans="1:12" x14ac:dyDescent="0.3">
      <c r="A8194" s="6" t="s">
        <v>4849</v>
      </c>
      <c r="B8194" s="1">
        <v>43056</v>
      </c>
      <c r="D8194"/>
      <c r="E8194"/>
      <c r="F8194"/>
      <c r="H8194"/>
      <c r="L8194"/>
    </row>
    <row r="8195" spans="1:12" x14ac:dyDescent="0.3">
      <c r="A8195" s="6" t="s">
        <v>4850</v>
      </c>
      <c r="B8195" s="1">
        <v>42338</v>
      </c>
      <c r="D8195"/>
      <c r="E8195"/>
      <c r="F8195"/>
      <c r="H8195"/>
      <c r="L8195"/>
    </row>
    <row r="8196" spans="1:12" x14ac:dyDescent="0.3">
      <c r="A8196" s="6" t="s">
        <v>4850</v>
      </c>
      <c r="B8196" s="1">
        <v>42338</v>
      </c>
      <c r="D8196"/>
      <c r="E8196"/>
      <c r="F8196"/>
      <c r="H8196"/>
      <c r="L8196"/>
    </row>
    <row r="8197" spans="1:12" x14ac:dyDescent="0.3">
      <c r="A8197" s="6" t="s">
        <v>4850</v>
      </c>
      <c r="B8197" s="1">
        <v>42338</v>
      </c>
      <c r="D8197"/>
      <c r="E8197"/>
      <c r="F8197"/>
      <c r="H8197"/>
      <c r="L8197"/>
    </row>
    <row r="8198" spans="1:12" x14ac:dyDescent="0.3">
      <c r="A8198" s="6" t="s">
        <v>4851</v>
      </c>
      <c r="B8198" s="1">
        <v>42344</v>
      </c>
      <c r="D8198"/>
      <c r="E8198"/>
      <c r="F8198"/>
      <c r="H8198"/>
      <c r="L8198"/>
    </row>
    <row r="8199" spans="1:12" x14ac:dyDescent="0.3">
      <c r="A8199" s="6" t="s">
        <v>4852</v>
      </c>
      <c r="B8199" s="1">
        <v>42983</v>
      </c>
      <c r="D8199"/>
      <c r="E8199"/>
      <c r="F8199"/>
      <c r="H8199"/>
      <c r="L8199"/>
    </row>
    <row r="8200" spans="1:12" x14ac:dyDescent="0.3">
      <c r="A8200" s="6" t="s">
        <v>4852</v>
      </c>
      <c r="B8200" s="1">
        <v>42983</v>
      </c>
      <c r="D8200"/>
      <c r="E8200"/>
      <c r="F8200"/>
      <c r="H8200"/>
      <c r="L8200"/>
    </row>
    <row r="8201" spans="1:12" x14ac:dyDescent="0.3">
      <c r="A8201" s="6" t="s">
        <v>4852</v>
      </c>
      <c r="B8201" s="1">
        <v>42983</v>
      </c>
      <c r="D8201"/>
      <c r="E8201"/>
      <c r="F8201"/>
      <c r="H8201"/>
      <c r="L8201"/>
    </row>
    <row r="8202" spans="1:12" x14ac:dyDescent="0.3">
      <c r="A8202" s="6" t="s">
        <v>4853</v>
      </c>
      <c r="B8202" s="1">
        <v>42849</v>
      </c>
      <c r="D8202"/>
      <c r="E8202"/>
      <c r="F8202"/>
      <c r="H8202"/>
      <c r="L8202"/>
    </row>
    <row r="8203" spans="1:12" x14ac:dyDescent="0.3">
      <c r="A8203" s="6" t="s">
        <v>4853</v>
      </c>
      <c r="B8203" s="1">
        <v>42849</v>
      </c>
      <c r="D8203"/>
      <c r="E8203"/>
      <c r="F8203"/>
      <c r="H8203"/>
      <c r="L8203"/>
    </row>
    <row r="8204" spans="1:12" x14ac:dyDescent="0.3">
      <c r="A8204" s="6" t="s">
        <v>4854</v>
      </c>
      <c r="B8204" s="1">
        <v>42316</v>
      </c>
      <c r="D8204"/>
      <c r="E8204"/>
      <c r="F8204"/>
      <c r="H8204"/>
      <c r="L8204"/>
    </row>
    <row r="8205" spans="1:12" x14ac:dyDescent="0.3">
      <c r="A8205" s="6" t="s">
        <v>4854</v>
      </c>
      <c r="B8205" s="1">
        <v>42316</v>
      </c>
      <c r="D8205"/>
      <c r="E8205"/>
      <c r="F8205"/>
      <c r="H8205"/>
      <c r="L8205"/>
    </row>
    <row r="8206" spans="1:12" x14ac:dyDescent="0.3">
      <c r="A8206" s="6" t="s">
        <v>4854</v>
      </c>
      <c r="B8206" s="1">
        <v>42316</v>
      </c>
      <c r="D8206"/>
      <c r="E8206"/>
      <c r="F8206"/>
      <c r="H8206"/>
      <c r="L8206"/>
    </row>
    <row r="8207" spans="1:12" x14ac:dyDescent="0.3">
      <c r="A8207" s="6" t="s">
        <v>4854</v>
      </c>
      <c r="B8207" s="1">
        <v>42316</v>
      </c>
      <c r="D8207"/>
      <c r="E8207"/>
      <c r="F8207"/>
      <c r="H8207"/>
      <c r="L8207"/>
    </row>
    <row r="8208" spans="1:12" x14ac:dyDescent="0.3">
      <c r="A8208" s="6" t="s">
        <v>4854</v>
      </c>
      <c r="B8208" s="1">
        <v>42316</v>
      </c>
      <c r="D8208"/>
      <c r="E8208"/>
      <c r="F8208"/>
      <c r="H8208"/>
      <c r="L8208"/>
    </row>
    <row r="8209" spans="1:12" x14ac:dyDescent="0.3">
      <c r="A8209" s="6" t="s">
        <v>4855</v>
      </c>
      <c r="B8209" s="1">
        <v>42120</v>
      </c>
      <c r="D8209"/>
      <c r="E8209"/>
      <c r="F8209"/>
      <c r="H8209"/>
      <c r="L8209"/>
    </row>
    <row r="8210" spans="1:12" x14ac:dyDescent="0.3">
      <c r="A8210" s="6" t="s">
        <v>4855</v>
      </c>
      <c r="B8210" s="1">
        <v>42120</v>
      </c>
      <c r="D8210"/>
      <c r="E8210"/>
      <c r="F8210"/>
      <c r="H8210"/>
      <c r="L8210"/>
    </row>
    <row r="8211" spans="1:12" x14ac:dyDescent="0.3">
      <c r="A8211" s="6" t="s">
        <v>4856</v>
      </c>
      <c r="B8211" s="1">
        <v>42267</v>
      </c>
      <c r="D8211"/>
      <c r="E8211"/>
      <c r="F8211"/>
      <c r="H8211"/>
      <c r="L8211"/>
    </row>
    <row r="8212" spans="1:12" x14ac:dyDescent="0.3">
      <c r="A8212" s="6" t="s">
        <v>4856</v>
      </c>
      <c r="B8212" s="1">
        <v>42267</v>
      </c>
      <c r="D8212"/>
      <c r="E8212"/>
      <c r="F8212"/>
      <c r="H8212"/>
      <c r="L8212"/>
    </row>
    <row r="8213" spans="1:12" x14ac:dyDescent="0.3">
      <c r="A8213" s="6" t="s">
        <v>4857</v>
      </c>
      <c r="B8213" s="1">
        <v>42985</v>
      </c>
      <c r="D8213"/>
      <c r="E8213"/>
      <c r="F8213"/>
      <c r="H8213"/>
      <c r="L8213"/>
    </row>
    <row r="8214" spans="1:12" x14ac:dyDescent="0.3">
      <c r="A8214" s="6" t="s">
        <v>4858</v>
      </c>
      <c r="B8214" s="1">
        <v>42681</v>
      </c>
      <c r="D8214"/>
      <c r="E8214"/>
      <c r="F8214"/>
      <c r="H8214"/>
      <c r="L8214"/>
    </row>
    <row r="8215" spans="1:12" x14ac:dyDescent="0.3">
      <c r="A8215" s="6" t="s">
        <v>4858</v>
      </c>
      <c r="B8215" s="1">
        <v>42681</v>
      </c>
      <c r="D8215"/>
      <c r="E8215"/>
      <c r="F8215"/>
      <c r="H8215"/>
      <c r="L8215"/>
    </row>
    <row r="8216" spans="1:12" x14ac:dyDescent="0.3">
      <c r="A8216" s="6" t="s">
        <v>4859</v>
      </c>
      <c r="B8216" s="1">
        <v>42272</v>
      </c>
      <c r="D8216"/>
      <c r="E8216"/>
      <c r="F8216"/>
      <c r="H8216"/>
      <c r="L8216"/>
    </row>
    <row r="8217" spans="1:12" x14ac:dyDescent="0.3">
      <c r="A8217" s="6" t="s">
        <v>4859</v>
      </c>
      <c r="B8217" s="1">
        <v>42272</v>
      </c>
      <c r="D8217"/>
      <c r="E8217"/>
      <c r="F8217"/>
      <c r="H8217"/>
      <c r="L8217"/>
    </row>
    <row r="8218" spans="1:12" x14ac:dyDescent="0.3">
      <c r="A8218" s="6" t="s">
        <v>4859</v>
      </c>
      <c r="B8218" s="1">
        <v>42272</v>
      </c>
      <c r="D8218"/>
      <c r="E8218"/>
      <c r="F8218"/>
      <c r="H8218"/>
      <c r="L8218"/>
    </row>
    <row r="8219" spans="1:12" x14ac:dyDescent="0.3">
      <c r="A8219" s="6" t="s">
        <v>4859</v>
      </c>
      <c r="B8219" s="1">
        <v>42272</v>
      </c>
      <c r="D8219"/>
      <c r="E8219"/>
      <c r="F8219"/>
      <c r="H8219"/>
      <c r="L8219"/>
    </row>
    <row r="8220" spans="1:12" x14ac:dyDescent="0.3">
      <c r="A8220" s="6" t="s">
        <v>4860</v>
      </c>
      <c r="B8220" s="1">
        <v>41915</v>
      </c>
      <c r="D8220"/>
      <c r="E8220"/>
      <c r="F8220"/>
      <c r="H8220"/>
      <c r="L8220"/>
    </row>
    <row r="8221" spans="1:12" x14ac:dyDescent="0.3">
      <c r="A8221" s="6" t="s">
        <v>4860</v>
      </c>
      <c r="B8221" s="1">
        <v>41915</v>
      </c>
      <c r="D8221"/>
      <c r="E8221"/>
      <c r="F8221"/>
      <c r="H8221"/>
      <c r="L8221"/>
    </row>
    <row r="8222" spans="1:12" x14ac:dyDescent="0.3">
      <c r="A8222" s="6" t="s">
        <v>4860</v>
      </c>
      <c r="B8222" s="1">
        <v>41915</v>
      </c>
      <c r="D8222"/>
      <c r="E8222"/>
      <c r="F8222"/>
      <c r="H8222"/>
      <c r="L8222"/>
    </row>
    <row r="8223" spans="1:12" x14ac:dyDescent="0.3">
      <c r="A8223" s="6" t="s">
        <v>4860</v>
      </c>
      <c r="B8223" s="1">
        <v>41915</v>
      </c>
      <c r="D8223"/>
      <c r="E8223"/>
      <c r="F8223"/>
      <c r="H8223"/>
      <c r="L8223"/>
    </row>
    <row r="8224" spans="1:12" x14ac:dyDescent="0.3">
      <c r="A8224" s="6" t="s">
        <v>4860</v>
      </c>
      <c r="B8224" s="1">
        <v>41915</v>
      </c>
      <c r="D8224"/>
      <c r="E8224"/>
      <c r="F8224"/>
      <c r="H8224"/>
      <c r="L8224"/>
    </row>
    <row r="8225" spans="1:12" x14ac:dyDescent="0.3">
      <c r="A8225" s="6" t="s">
        <v>4861</v>
      </c>
      <c r="B8225" s="1">
        <v>41688</v>
      </c>
      <c r="D8225"/>
      <c r="E8225"/>
      <c r="F8225"/>
      <c r="H8225"/>
      <c r="L8225"/>
    </row>
    <row r="8226" spans="1:12" x14ac:dyDescent="0.3">
      <c r="A8226" s="6" t="s">
        <v>4862</v>
      </c>
      <c r="B8226" s="1">
        <v>42533</v>
      </c>
      <c r="D8226"/>
      <c r="E8226"/>
      <c r="F8226"/>
      <c r="H8226"/>
      <c r="L8226"/>
    </row>
    <row r="8227" spans="1:12" x14ac:dyDescent="0.3">
      <c r="A8227" s="6" t="s">
        <v>4862</v>
      </c>
      <c r="B8227" s="1">
        <v>42533</v>
      </c>
      <c r="D8227"/>
      <c r="E8227"/>
      <c r="F8227"/>
      <c r="H8227"/>
      <c r="L8227"/>
    </row>
    <row r="8228" spans="1:12" x14ac:dyDescent="0.3">
      <c r="A8228" s="6" t="s">
        <v>4863</v>
      </c>
      <c r="B8228" s="1">
        <v>43040</v>
      </c>
      <c r="D8228"/>
      <c r="E8228"/>
      <c r="F8228"/>
      <c r="H8228"/>
      <c r="L8228"/>
    </row>
    <row r="8229" spans="1:12" x14ac:dyDescent="0.3">
      <c r="A8229" s="6" t="s">
        <v>4863</v>
      </c>
      <c r="B8229" s="1">
        <v>43040</v>
      </c>
      <c r="D8229"/>
      <c r="E8229"/>
      <c r="F8229"/>
      <c r="H8229"/>
      <c r="L8229"/>
    </row>
    <row r="8230" spans="1:12" x14ac:dyDescent="0.3">
      <c r="A8230" s="6" t="s">
        <v>4864</v>
      </c>
      <c r="B8230" s="1">
        <v>42464</v>
      </c>
      <c r="D8230"/>
      <c r="E8230"/>
      <c r="F8230"/>
      <c r="H8230"/>
      <c r="L8230"/>
    </row>
    <row r="8231" spans="1:12" x14ac:dyDescent="0.3">
      <c r="A8231" s="6" t="s">
        <v>4864</v>
      </c>
      <c r="B8231" s="1">
        <v>42464</v>
      </c>
      <c r="D8231"/>
      <c r="E8231"/>
      <c r="F8231"/>
      <c r="H8231"/>
      <c r="L8231"/>
    </row>
    <row r="8232" spans="1:12" x14ac:dyDescent="0.3">
      <c r="A8232" s="6" t="s">
        <v>4864</v>
      </c>
      <c r="B8232" s="1">
        <v>42464</v>
      </c>
      <c r="D8232"/>
      <c r="E8232"/>
      <c r="F8232"/>
      <c r="H8232"/>
      <c r="L8232"/>
    </row>
    <row r="8233" spans="1:12" x14ac:dyDescent="0.3">
      <c r="A8233" s="6" t="s">
        <v>4865</v>
      </c>
      <c r="B8233" s="1">
        <v>42551</v>
      </c>
      <c r="D8233"/>
      <c r="E8233"/>
      <c r="F8233"/>
      <c r="H8233"/>
      <c r="L8233"/>
    </row>
    <row r="8234" spans="1:12" x14ac:dyDescent="0.3">
      <c r="A8234" s="6" t="s">
        <v>4865</v>
      </c>
      <c r="B8234" s="1">
        <v>42551</v>
      </c>
      <c r="D8234"/>
      <c r="E8234"/>
      <c r="F8234"/>
      <c r="H8234"/>
      <c r="L8234"/>
    </row>
    <row r="8235" spans="1:12" x14ac:dyDescent="0.3">
      <c r="A8235" s="6" t="s">
        <v>4866</v>
      </c>
      <c r="B8235" s="1">
        <v>41904</v>
      </c>
      <c r="D8235"/>
      <c r="E8235"/>
      <c r="F8235"/>
      <c r="H8235"/>
      <c r="L8235"/>
    </row>
    <row r="8236" spans="1:12" x14ac:dyDescent="0.3">
      <c r="A8236" s="6" t="s">
        <v>4866</v>
      </c>
      <c r="B8236" s="1">
        <v>41904</v>
      </c>
      <c r="D8236"/>
      <c r="E8236"/>
      <c r="F8236"/>
      <c r="H8236"/>
      <c r="L8236"/>
    </row>
    <row r="8237" spans="1:12" x14ac:dyDescent="0.3">
      <c r="A8237" s="6" t="s">
        <v>4867</v>
      </c>
      <c r="B8237" s="1">
        <v>42856</v>
      </c>
      <c r="D8237"/>
      <c r="E8237"/>
      <c r="F8237"/>
      <c r="H8237"/>
      <c r="L8237"/>
    </row>
    <row r="8238" spans="1:12" x14ac:dyDescent="0.3">
      <c r="A8238" s="6" t="s">
        <v>4867</v>
      </c>
      <c r="B8238" s="1">
        <v>42856</v>
      </c>
      <c r="D8238"/>
      <c r="E8238"/>
      <c r="F8238"/>
      <c r="H8238"/>
      <c r="L8238"/>
    </row>
    <row r="8239" spans="1:12" x14ac:dyDescent="0.3">
      <c r="A8239" s="6" t="s">
        <v>4867</v>
      </c>
      <c r="B8239" s="1">
        <v>42856</v>
      </c>
      <c r="D8239"/>
      <c r="E8239"/>
      <c r="F8239"/>
      <c r="H8239"/>
      <c r="L8239"/>
    </row>
    <row r="8240" spans="1:12" x14ac:dyDescent="0.3">
      <c r="A8240" s="6" t="s">
        <v>4868</v>
      </c>
      <c r="B8240" s="1">
        <v>43028</v>
      </c>
      <c r="D8240"/>
      <c r="E8240"/>
      <c r="F8240"/>
      <c r="H8240"/>
      <c r="L8240"/>
    </row>
    <row r="8241" spans="1:12" x14ac:dyDescent="0.3">
      <c r="A8241" s="6" t="s">
        <v>4868</v>
      </c>
      <c r="B8241" s="1">
        <v>43028</v>
      </c>
      <c r="D8241"/>
      <c r="E8241"/>
      <c r="F8241"/>
      <c r="H8241"/>
      <c r="L8241"/>
    </row>
    <row r="8242" spans="1:12" x14ac:dyDescent="0.3">
      <c r="A8242" s="6" t="s">
        <v>4868</v>
      </c>
      <c r="B8242" s="1">
        <v>43028</v>
      </c>
      <c r="D8242"/>
      <c r="E8242"/>
      <c r="F8242"/>
      <c r="H8242"/>
      <c r="L8242"/>
    </row>
    <row r="8243" spans="1:12" x14ac:dyDescent="0.3">
      <c r="A8243" s="6" t="s">
        <v>4868</v>
      </c>
      <c r="B8243" s="1">
        <v>43028</v>
      </c>
      <c r="D8243"/>
      <c r="E8243"/>
      <c r="F8243"/>
      <c r="H8243"/>
      <c r="L8243"/>
    </row>
    <row r="8244" spans="1:12" x14ac:dyDescent="0.3">
      <c r="A8244" s="6" t="s">
        <v>4869</v>
      </c>
      <c r="B8244" s="1">
        <v>41883</v>
      </c>
      <c r="D8244"/>
      <c r="E8244"/>
      <c r="F8244"/>
      <c r="H8244"/>
      <c r="L8244"/>
    </row>
    <row r="8245" spans="1:12" x14ac:dyDescent="0.3">
      <c r="A8245" s="6" t="s">
        <v>4869</v>
      </c>
      <c r="B8245" s="1">
        <v>41883</v>
      </c>
      <c r="D8245"/>
      <c r="E8245"/>
      <c r="F8245"/>
      <c r="H8245"/>
      <c r="L8245"/>
    </row>
    <row r="8246" spans="1:12" x14ac:dyDescent="0.3">
      <c r="A8246" s="6" t="s">
        <v>4870</v>
      </c>
      <c r="B8246" s="1">
        <v>41863</v>
      </c>
      <c r="D8246"/>
      <c r="E8246"/>
      <c r="F8246"/>
      <c r="H8246"/>
      <c r="L8246"/>
    </row>
    <row r="8247" spans="1:12" x14ac:dyDescent="0.3">
      <c r="A8247" s="6" t="s">
        <v>4870</v>
      </c>
      <c r="B8247" s="1">
        <v>41863</v>
      </c>
      <c r="D8247"/>
      <c r="E8247"/>
      <c r="F8247"/>
      <c r="H8247"/>
      <c r="L8247"/>
    </row>
    <row r="8248" spans="1:12" x14ac:dyDescent="0.3">
      <c r="A8248" s="6" t="s">
        <v>4871</v>
      </c>
      <c r="B8248" s="1">
        <v>41870</v>
      </c>
      <c r="D8248"/>
      <c r="E8248"/>
      <c r="F8248"/>
      <c r="H8248"/>
      <c r="L8248"/>
    </row>
    <row r="8249" spans="1:12" x14ac:dyDescent="0.3">
      <c r="A8249" s="6" t="s">
        <v>4872</v>
      </c>
      <c r="B8249" s="1">
        <v>42134</v>
      </c>
      <c r="D8249"/>
      <c r="E8249"/>
      <c r="F8249"/>
      <c r="H8249"/>
      <c r="L8249"/>
    </row>
    <row r="8250" spans="1:12" x14ac:dyDescent="0.3">
      <c r="A8250" s="6" t="s">
        <v>4872</v>
      </c>
      <c r="B8250" s="1">
        <v>42134</v>
      </c>
      <c r="D8250"/>
      <c r="E8250"/>
      <c r="F8250"/>
      <c r="H8250"/>
      <c r="L8250"/>
    </row>
    <row r="8251" spans="1:12" x14ac:dyDescent="0.3">
      <c r="A8251" s="6" t="s">
        <v>4873</v>
      </c>
      <c r="B8251" s="1">
        <v>42500</v>
      </c>
      <c r="D8251"/>
      <c r="E8251"/>
      <c r="F8251"/>
      <c r="H8251"/>
      <c r="L8251"/>
    </row>
    <row r="8252" spans="1:12" x14ac:dyDescent="0.3">
      <c r="A8252" s="6" t="s">
        <v>4874</v>
      </c>
      <c r="B8252" s="1">
        <v>42068</v>
      </c>
      <c r="D8252"/>
      <c r="E8252"/>
      <c r="F8252"/>
      <c r="H8252"/>
      <c r="L8252"/>
    </row>
    <row r="8253" spans="1:12" x14ac:dyDescent="0.3">
      <c r="A8253" s="6" t="s">
        <v>4874</v>
      </c>
      <c r="B8253" s="1">
        <v>42068</v>
      </c>
      <c r="D8253"/>
      <c r="E8253"/>
      <c r="F8253"/>
      <c r="H8253"/>
      <c r="L8253"/>
    </row>
    <row r="8254" spans="1:12" x14ac:dyDescent="0.3">
      <c r="A8254" s="6" t="s">
        <v>4874</v>
      </c>
      <c r="B8254" s="1">
        <v>42068</v>
      </c>
      <c r="D8254"/>
      <c r="E8254"/>
      <c r="F8254"/>
      <c r="H8254"/>
      <c r="L8254"/>
    </row>
    <row r="8255" spans="1:12" x14ac:dyDescent="0.3">
      <c r="A8255" s="6" t="s">
        <v>4874</v>
      </c>
      <c r="B8255" s="1">
        <v>42068</v>
      </c>
      <c r="D8255"/>
      <c r="E8255"/>
      <c r="F8255"/>
      <c r="H8255"/>
      <c r="L8255"/>
    </row>
    <row r="8256" spans="1:12" x14ac:dyDescent="0.3">
      <c r="A8256" s="6" t="s">
        <v>4875</v>
      </c>
      <c r="B8256" s="1">
        <v>42959</v>
      </c>
      <c r="D8256"/>
      <c r="E8256"/>
      <c r="F8256"/>
      <c r="H8256"/>
      <c r="L8256"/>
    </row>
    <row r="8257" spans="1:12" x14ac:dyDescent="0.3">
      <c r="A8257" s="6" t="s">
        <v>4875</v>
      </c>
      <c r="B8257" s="1">
        <v>42959</v>
      </c>
      <c r="D8257"/>
      <c r="E8257"/>
      <c r="F8257"/>
      <c r="H8257"/>
      <c r="L8257"/>
    </row>
    <row r="8258" spans="1:12" x14ac:dyDescent="0.3">
      <c r="A8258" s="6" t="s">
        <v>4875</v>
      </c>
      <c r="B8258" s="1">
        <v>42959</v>
      </c>
      <c r="D8258"/>
      <c r="E8258"/>
      <c r="F8258"/>
      <c r="H8258"/>
      <c r="L8258"/>
    </row>
    <row r="8259" spans="1:12" x14ac:dyDescent="0.3">
      <c r="A8259" s="6" t="s">
        <v>4875</v>
      </c>
      <c r="B8259" s="1">
        <v>42959</v>
      </c>
      <c r="D8259"/>
      <c r="E8259"/>
      <c r="F8259"/>
      <c r="H8259"/>
      <c r="L8259"/>
    </row>
    <row r="8260" spans="1:12" x14ac:dyDescent="0.3">
      <c r="A8260" s="6" t="s">
        <v>4875</v>
      </c>
      <c r="B8260" s="1">
        <v>42959</v>
      </c>
      <c r="D8260"/>
      <c r="E8260"/>
      <c r="F8260"/>
      <c r="H8260"/>
      <c r="L8260"/>
    </row>
    <row r="8261" spans="1:12" x14ac:dyDescent="0.3">
      <c r="A8261" s="6" t="s">
        <v>4875</v>
      </c>
      <c r="B8261" s="1">
        <v>42959</v>
      </c>
      <c r="D8261"/>
      <c r="E8261"/>
      <c r="F8261"/>
      <c r="H8261"/>
      <c r="L8261"/>
    </row>
    <row r="8262" spans="1:12" x14ac:dyDescent="0.3">
      <c r="A8262" s="6" t="s">
        <v>4876</v>
      </c>
      <c r="B8262" s="1">
        <v>42547</v>
      </c>
      <c r="D8262"/>
      <c r="E8262"/>
      <c r="F8262"/>
      <c r="H8262"/>
      <c r="L8262"/>
    </row>
    <row r="8263" spans="1:12" x14ac:dyDescent="0.3">
      <c r="A8263" s="6" t="s">
        <v>4876</v>
      </c>
      <c r="B8263" s="1">
        <v>42547</v>
      </c>
      <c r="D8263"/>
      <c r="E8263"/>
      <c r="F8263"/>
      <c r="H8263"/>
      <c r="L8263"/>
    </row>
    <row r="8264" spans="1:12" x14ac:dyDescent="0.3">
      <c r="A8264" s="6" t="s">
        <v>4876</v>
      </c>
      <c r="B8264" s="1">
        <v>42547</v>
      </c>
      <c r="D8264"/>
      <c r="E8264"/>
      <c r="F8264"/>
      <c r="H8264"/>
      <c r="L8264"/>
    </row>
    <row r="8265" spans="1:12" x14ac:dyDescent="0.3">
      <c r="A8265" s="6" t="s">
        <v>4877</v>
      </c>
      <c r="B8265" s="1">
        <v>42719</v>
      </c>
      <c r="D8265"/>
      <c r="E8265"/>
      <c r="F8265"/>
      <c r="H8265"/>
      <c r="L8265"/>
    </row>
    <row r="8266" spans="1:12" x14ac:dyDescent="0.3">
      <c r="A8266" s="6" t="s">
        <v>4878</v>
      </c>
      <c r="B8266" s="1">
        <v>42260</v>
      </c>
      <c r="D8266"/>
      <c r="E8266"/>
      <c r="F8266"/>
      <c r="H8266"/>
      <c r="L8266"/>
    </row>
    <row r="8267" spans="1:12" x14ac:dyDescent="0.3">
      <c r="A8267" s="6" t="s">
        <v>4879</v>
      </c>
      <c r="B8267" s="1">
        <v>42003</v>
      </c>
      <c r="D8267"/>
      <c r="E8267"/>
      <c r="F8267"/>
      <c r="H8267"/>
      <c r="L8267"/>
    </row>
    <row r="8268" spans="1:12" x14ac:dyDescent="0.3">
      <c r="A8268" s="6" t="s">
        <v>4879</v>
      </c>
      <c r="B8268" s="1">
        <v>42003</v>
      </c>
      <c r="D8268"/>
      <c r="E8268"/>
      <c r="F8268"/>
      <c r="H8268"/>
      <c r="L8268"/>
    </row>
    <row r="8269" spans="1:12" x14ac:dyDescent="0.3">
      <c r="A8269" s="6" t="s">
        <v>4880</v>
      </c>
      <c r="B8269" s="1">
        <v>41758</v>
      </c>
      <c r="D8269"/>
      <c r="E8269"/>
      <c r="F8269"/>
      <c r="H8269"/>
      <c r="L8269"/>
    </row>
    <row r="8270" spans="1:12" x14ac:dyDescent="0.3">
      <c r="A8270" s="6" t="s">
        <v>4881</v>
      </c>
      <c r="B8270" s="1">
        <v>42765</v>
      </c>
      <c r="D8270"/>
      <c r="E8270"/>
      <c r="F8270"/>
      <c r="H8270"/>
      <c r="L8270"/>
    </row>
    <row r="8271" spans="1:12" x14ac:dyDescent="0.3">
      <c r="A8271" s="6" t="s">
        <v>4881</v>
      </c>
      <c r="B8271" s="1">
        <v>42765</v>
      </c>
      <c r="D8271"/>
      <c r="E8271"/>
      <c r="F8271"/>
      <c r="H8271"/>
      <c r="L8271"/>
    </row>
    <row r="8272" spans="1:12" x14ac:dyDescent="0.3">
      <c r="A8272" s="6" t="s">
        <v>4881</v>
      </c>
      <c r="B8272" s="1">
        <v>42765</v>
      </c>
      <c r="D8272"/>
      <c r="E8272"/>
      <c r="F8272"/>
      <c r="H8272"/>
      <c r="L8272"/>
    </row>
    <row r="8273" spans="1:12" x14ac:dyDescent="0.3">
      <c r="A8273" s="6" t="s">
        <v>4881</v>
      </c>
      <c r="B8273" s="1">
        <v>42765</v>
      </c>
      <c r="D8273"/>
      <c r="E8273"/>
      <c r="F8273"/>
      <c r="H8273"/>
      <c r="L8273"/>
    </row>
    <row r="8274" spans="1:12" x14ac:dyDescent="0.3">
      <c r="A8274" s="6" t="s">
        <v>4882</v>
      </c>
      <c r="B8274" s="1">
        <v>42729</v>
      </c>
      <c r="D8274"/>
      <c r="E8274"/>
      <c r="F8274"/>
      <c r="H8274"/>
      <c r="L8274"/>
    </row>
    <row r="8275" spans="1:12" x14ac:dyDescent="0.3">
      <c r="A8275" s="6" t="s">
        <v>4883</v>
      </c>
      <c r="B8275" s="1">
        <v>42663</v>
      </c>
      <c r="D8275"/>
      <c r="E8275"/>
      <c r="F8275"/>
      <c r="H8275"/>
      <c r="L8275"/>
    </row>
    <row r="8276" spans="1:12" x14ac:dyDescent="0.3">
      <c r="A8276" s="6" t="s">
        <v>4884</v>
      </c>
      <c r="B8276" s="1">
        <v>42168</v>
      </c>
      <c r="D8276"/>
      <c r="E8276"/>
      <c r="F8276"/>
      <c r="H8276"/>
      <c r="L8276"/>
    </row>
    <row r="8277" spans="1:12" x14ac:dyDescent="0.3">
      <c r="A8277" s="6" t="s">
        <v>4885</v>
      </c>
      <c r="B8277" s="1">
        <v>42916</v>
      </c>
      <c r="D8277"/>
      <c r="E8277"/>
      <c r="F8277"/>
      <c r="H8277"/>
      <c r="L8277"/>
    </row>
    <row r="8278" spans="1:12" x14ac:dyDescent="0.3">
      <c r="A8278" s="6" t="s">
        <v>4886</v>
      </c>
      <c r="B8278" s="1">
        <v>42181</v>
      </c>
      <c r="D8278"/>
      <c r="E8278"/>
      <c r="F8278"/>
      <c r="H8278"/>
      <c r="L8278"/>
    </row>
    <row r="8279" spans="1:12" x14ac:dyDescent="0.3">
      <c r="A8279" s="6" t="s">
        <v>4887</v>
      </c>
      <c r="B8279" s="1">
        <v>42421</v>
      </c>
      <c r="D8279"/>
      <c r="E8279"/>
      <c r="F8279"/>
      <c r="H8279"/>
      <c r="L8279"/>
    </row>
    <row r="8280" spans="1:12" x14ac:dyDescent="0.3">
      <c r="A8280" s="6" t="s">
        <v>4887</v>
      </c>
      <c r="B8280" s="1">
        <v>42421</v>
      </c>
      <c r="D8280"/>
      <c r="E8280"/>
      <c r="F8280"/>
      <c r="H8280"/>
      <c r="L8280"/>
    </row>
    <row r="8281" spans="1:12" x14ac:dyDescent="0.3">
      <c r="A8281" s="6" t="s">
        <v>4887</v>
      </c>
      <c r="B8281" s="1">
        <v>42421</v>
      </c>
      <c r="D8281"/>
      <c r="E8281"/>
      <c r="F8281"/>
      <c r="H8281"/>
      <c r="L8281"/>
    </row>
    <row r="8282" spans="1:12" x14ac:dyDescent="0.3">
      <c r="A8282" s="6" t="s">
        <v>4888</v>
      </c>
      <c r="B8282" s="1">
        <v>42847</v>
      </c>
      <c r="D8282"/>
      <c r="E8282"/>
      <c r="F8282"/>
      <c r="H8282"/>
      <c r="L8282"/>
    </row>
    <row r="8283" spans="1:12" x14ac:dyDescent="0.3">
      <c r="A8283" s="6" t="s">
        <v>4889</v>
      </c>
      <c r="B8283" s="1">
        <v>42864</v>
      </c>
      <c r="D8283"/>
      <c r="E8283"/>
      <c r="F8283"/>
      <c r="H8283"/>
      <c r="L8283"/>
    </row>
    <row r="8284" spans="1:12" x14ac:dyDescent="0.3">
      <c r="A8284" s="6" t="s">
        <v>4889</v>
      </c>
      <c r="B8284" s="1">
        <v>42864</v>
      </c>
      <c r="D8284"/>
      <c r="E8284"/>
      <c r="F8284"/>
      <c r="H8284"/>
      <c r="L8284"/>
    </row>
    <row r="8285" spans="1:12" x14ac:dyDescent="0.3">
      <c r="A8285" s="6" t="s">
        <v>4890</v>
      </c>
      <c r="B8285" s="1">
        <v>42359</v>
      </c>
      <c r="D8285"/>
      <c r="E8285"/>
      <c r="F8285"/>
      <c r="H8285"/>
      <c r="L8285"/>
    </row>
    <row r="8286" spans="1:12" x14ac:dyDescent="0.3">
      <c r="A8286" s="6" t="s">
        <v>4890</v>
      </c>
      <c r="B8286" s="1">
        <v>42359</v>
      </c>
      <c r="D8286"/>
      <c r="E8286"/>
      <c r="F8286"/>
      <c r="H8286"/>
      <c r="L8286"/>
    </row>
    <row r="8287" spans="1:12" x14ac:dyDescent="0.3">
      <c r="A8287" s="6" t="s">
        <v>4890</v>
      </c>
      <c r="B8287" s="1">
        <v>42359</v>
      </c>
      <c r="D8287"/>
      <c r="E8287"/>
      <c r="F8287"/>
      <c r="H8287"/>
      <c r="L8287"/>
    </row>
    <row r="8288" spans="1:12" x14ac:dyDescent="0.3">
      <c r="A8288" s="6" t="s">
        <v>4890</v>
      </c>
      <c r="B8288" s="1">
        <v>42359</v>
      </c>
      <c r="D8288"/>
      <c r="E8288"/>
      <c r="F8288"/>
      <c r="H8288"/>
      <c r="L8288"/>
    </row>
    <row r="8289" spans="1:12" x14ac:dyDescent="0.3">
      <c r="A8289" s="6" t="s">
        <v>4891</v>
      </c>
      <c r="B8289" s="1">
        <v>41863</v>
      </c>
      <c r="D8289"/>
      <c r="E8289"/>
      <c r="F8289"/>
      <c r="H8289"/>
      <c r="L8289"/>
    </row>
    <row r="8290" spans="1:12" x14ac:dyDescent="0.3">
      <c r="A8290" s="6" t="s">
        <v>4891</v>
      </c>
      <c r="B8290" s="1">
        <v>41863</v>
      </c>
      <c r="D8290"/>
      <c r="E8290"/>
      <c r="F8290"/>
      <c r="H8290"/>
      <c r="L8290"/>
    </row>
    <row r="8291" spans="1:12" x14ac:dyDescent="0.3">
      <c r="A8291" s="6" t="s">
        <v>4891</v>
      </c>
      <c r="B8291" s="1">
        <v>41863</v>
      </c>
      <c r="D8291"/>
      <c r="E8291"/>
      <c r="F8291"/>
      <c r="H8291"/>
      <c r="L8291"/>
    </row>
    <row r="8292" spans="1:12" x14ac:dyDescent="0.3">
      <c r="A8292" s="6" t="s">
        <v>4891</v>
      </c>
      <c r="B8292" s="1">
        <v>41863</v>
      </c>
      <c r="D8292"/>
      <c r="E8292"/>
      <c r="F8292"/>
      <c r="H8292"/>
      <c r="L8292"/>
    </row>
    <row r="8293" spans="1:12" x14ac:dyDescent="0.3">
      <c r="A8293" s="6" t="s">
        <v>4891</v>
      </c>
      <c r="B8293" s="1">
        <v>41863</v>
      </c>
      <c r="D8293"/>
      <c r="E8293"/>
      <c r="F8293"/>
      <c r="H8293"/>
      <c r="L8293"/>
    </row>
    <row r="8294" spans="1:12" x14ac:dyDescent="0.3">
      <c r="A8294" s="6" t="s">
        <v>4891</v>
      </c>
      <c r="B8294" s="1">
        <v>41863</v>
      </c>
      <c r="D8294"/>
      <c r="E8294"/>
      <c r="F8294"/>
      <c r="H8294"/>
      <c r="L8294"/>
    </row>
    <row r="8295" spans="1:12" x14ac:dyDescent="0.3">
      <c r="A8295" s="6" t="s">
        <v>4892</v>
      </c>
      <c r="B8295" s="1">
        <v>42349</v>
      </c>
      <c r="D8295"/>
      <c r="E8295"/>
      <c r="F8295"/>
      <c r="H8295"/>
      <c r="L8295"/>
    </row>
    <row r="8296" spans="1:12" x14ac:dyDescent="0.3">
      <c r="A8296" s="6" t="s">
        <v>4893</v>
      </c>
      <c r="B8296" s="1">
        <v>43042</v>
      </c>
      <c r="D8296"/>
      <c r="E8296"/>
      <c r="F8296"/>
      <c r="H8296"/>
      <c r="L8296"/>
    </row>
    <row r="8297" spans="1:12" x14ac:dyDescent="0.3">
      <c r="A8297" s="6" t="s">
        <v>4894</v>
      </c>
      <c r="B8297" s="1">
        <v>42807</v>
      </c>
      <c r="D8297"/>
      <c r="E8297"/>
      <c r="F8297"/>
      <c r="H8297"/>
      <c r="L8297"/>
    </row>
    <row r="8298" spans="1:12" x14ac:dyDescent="0.3">
      <c r="A8298" s="6" t="s">
        <v>4895</v>
      </c>
      <c r="B8298" s="1">
        <v>42520</v>
      </c>
      <c r="D8298"/>
      <c r="E8298"/>
      <c r="F8298"/>
      <c r="H8298"/>
      <c r="L8298"/>
    </row>
    <row r="8299" spans="1:12" x14ac:dyDescent="0.3">
      <c r="A8299" s="6" t="s">
        <v>4895</v>
      </c>
      <c r="B8299" s="1">
        <v>42520</v>
      </c>
      <c r="D8299"/>
      <c r="E8299"/>
      <c r="F8299"/>
      <c r="H8299"/>
      <c r="L8299"/>
    </row>
    <row r="8300" spans="1:12" x14ac:dyDescent="0.3">
      <c r="A8300" s="6" t="s">
        <v>4896</v>
      </c>
      <c r="B8300" s="1">
        <v>42190</v>
      </c>
      <c r="D8300"/>
      <c r="E8300"/>
      <c r="F8300"/>
      <c r="H8300"/>
      <c r="L8300"/>
    </row>
    <row r="8301" spans="1:12" x14ac:dyDescent="0.3">
      <c r="A8301" s="6" t="s">
        <v>4896</v>
      </c>
      <c r="B8301" s="1">
        <v>42190</v>
      </c>
      <c r="D8301"/>
      <c r="E8301"/>
      <c r="F8301"/>
      <c r="H8301"/>
      <c r="L8301"/>
    </row>
    <row r="8302" spans="1:12" x14ac:dyDescent="0.3">
      <c r="A8302" s="6" t="s">
        <v>4897</v>
      </c>
      <c r="B8302" s="1">
        <v>41709</v>
      </c>
      <c r="D8302"/>
      <c r="E8302"/>
      <c r="F8302"/>
      <c r="H8302"/>
      <c r="L8302"/>
    </row>
    <row r="8303" spans="1:12" x14ac:dyDescent="0.3">
      <c r="A8303" s="6" t="s">
        <v>4898</v>
      </c>
      <c r="B8303" s="1">
        <v>42114</v>
      </c>
      <c r="D8303"/>
      <c r="E8303"/>
      <c r="F8303"/>
      <c r="H8303"/>
      <c r="L8303"/>
    </row>
    <row r="8304" spans="1:12" x14ac:dyDescent="0.3">
      <c r="A8304" s="6" t="s">
        <v>4899</v>
      </c>
      <c r="B8304" s="1">
        <v>42942</v>
      </c>
      <c r="D8304"/>
      <c r="E8304"/>
      <c r="F8304"/>
      <c r="H8304"/>
      <c r="L8304"/>
    </row>
    <row r="8305" spans="1:12" x14ac:dyDescent="0.3">
      <c r="A8305" s="6" t="s">
        <v>4899</v>
      </c>
      <c r="B8305" s="1">
        <v>42942</v>
      </c>
      <c r="D8305"/>
      <c r="E8305"/>
      <c r="F8305"/>
      <c r="H8305"/>
      <c r="L8305"/>
    </row>
    <row r="8306" spans="1:12" x14ac:dyDescent="0.3">
      <c r="A8306" s="6" t="s">
        <v>4900</v>
      </c>
      <c r="B8306" s="1">
        <v>41943</v>
      </c>
      <c r="D8306"/>
      <c r="E8306"/>
      <c r="F8306"/>
      <c r="H8306"/>
      <c r="L8306"/>
    </row>
    <row r="8307" spans="1:12" x14ac:dyDescent="0.3">
      <c r="A8307" s="6" t="s">
        <v>4901</v>
      </c>
      <c r="B8307" s="1">
        <v>43042</v>
      </c>
      <c r="D8307"/>
      <c r="E8307"/>
      <c r="F8307"/>
      <c r="H8307"/>
      <c r="L8307"/>
    </row>
    <row r="8308" spans="1:12" x14ac:dyDescent="0.3">
      <c r="A8308" s="6" t="s">
        <v>4902</v>
      </c>
      <c r="B8308" s="1">
        <v>42593</v>
      </c>
      <c r="D8308"/>
      <c r="E8308"/>
      <c r="F8308"/>
      <c r="H8308"/>
      <c r="L8308"/>
    </row>
    <row r="8309" spans="1:12" x14ac:dyDescent="0.3">
      <c r="A8309" s="6" t="s">
        <v>4902</v>
      </c>
      <c r="B8309" s="1">
        <v>42593</v>
      </c>
      <c r="D8309"/>
      <c r="E8309"/>
      <c r="F8309"/>
      <c r="H8309"/>
      <c r="L8309"/>
    </row>
    <row r="8310" spans="1:12" x14ac:dyDescent="0.3">
      <c r="A8310" s="6" t="s">
        <v>4902</v>
      </c>
      <c r="B8310" s="1">
        <v>42593</v>
      </c>
      <c r="D8310"/>
      <c r="E8310"/>
      <c r="F8310"/>
      <c r="H8310"/>
      <c r="L8310"/>
    </row>
    <row r="8311" spans="1:12" x14ac:dyDescent="0.3">
      <c r="A8311" s="6" t="s">
        <v>4903</v>
      </c>
      <c r="B8311" s="1">
        <v>42576</v>
      </c>
      <c r="D8311"/>
      <c r="E8311"/>
      <c r="F8311"/>
      <c r="H8311"/>
      <c r="L8311"/>
    </row>
    <row r="8312" spans="1:12" x14ac:dyDescent="0.3">
      <c r="A8312" s="6" t="s">
        <v>4904</v>
      </c>
      <c r="B8312" s="1">
        <v>41699</v>
      </c>
      <c r="D8312"/>
      <c r="E8312"/>
      <c r="F8312"/>
      <c r="H8312"/>
      <c r="L8312"/>
    </row>
    <row r="8313" spans="1:12" x14ac:dyDescent="0.3">
      <c r="A8313" s="6" t="s">
        <v>4904</v>
      </c>
      <c r="B8313" s="1">
        <v>41699</v>
      </c>
      <c r="D8313"/>
      <c r="E8313"/>
      <c r="F8313"/>
      <c r="H8313"/>
      <c r="L8313"/>
    </row>
    <row r="8314" spans="1:12" x14ac:dyDescent="0.3">
      <c r="A8314" s="6" t="s">
        <v>4905</v>
      </c>
      <c r="B8314" s="1">
        <v>42761</v>
      </c>
      <c r="D8314"/>
      <c r="E8314"/>
      <c r="F8314"/>
      <c r="H8314"/>
      <c r="L8314"/>
    </row>
    <row r="8315" spans="1:12" x14ac:dyDescent="0.3">
      <c r="A8315" s="6" t="s">
        <v>4905</v>
      </c>
      <c r="B8315" s="1">
        <v>42761</v>
      </c>
      <c r="D8315"/>
      <c r="E8315"/>
      <c r="F8315"/>
      <c r="H8315"/>
      <c r="L8315"/>
    </row>
    <row r="8316" spans="1:12" x14ac:dyDescent="0.3">
      <c r="A8316" s="6" t="s">
        <v>4906</v>
      </c>
      <c r="B8316" s="1">
        <v>41832</v>
      </c>
      <c r="D8316"/>
      <c r="E8316"/>
      <c r="F8316"/>
      <c r="H8316"/>
      <c r="L8316"/>
    </row>
    <row r="8317" spans="1:12" x14ac:dyDescent="0.3">
      <c r="A8317" s="6" t="s">
        <v>4906</v>
      </c>
      <c r="B8317" s="1">
        <v>41832</v>
      </c>
      <c r="D8317"/>
      <c r="E8317"/>
      <c r="F8317"/>
      <c r="H8317"/>
      <c r="L8317"/>
    </row>
    <row r="8318" spans="1:12" x14ac:dyDescent="0.3">
      <c r="A8318" s="6" t="s">
        <v>4906</v>
      </c>
      <c r="B8318" s="1">
        <v>41832</v>
      </c>
      <c r="D8318"/>
      <c r="E8318"/>
      <c r="F8318"/>
      <c r="H8318"/>
      <c r="L8318"/>
    </row>
    <row r="8319" spans="1:12" x14ac:dyDescent="0.3">
      <c r="A8319" s="6" t="s">
        <v>4906</v>
      </c>
      <c r="B8319" s="1">
        <v>41832</v>
      </c>
      <c r="D8319"/>
      <c r="E8319"/>
      <c r="F8319"/>
      <c r="H8319"/>
      <c r="L8319"/>
    </row>
    <row r="8320" spans="1:12" x14ac:dyDescent="0.3">
      <c r="A8320" s="6" t="s">
        <v>4907</v>
      </c>
      <c r="B8320" s="1">
        <v>42836</v>
      </c>
      <c r="D8320"/>
      <c r="E8320"/>
      <c r="F8320"/>
      <c r="H8320"/>
      <c r="L8320"/>
    </row>
    <row r="8321" spans="1:12" x14ac:dyDescent="0.3">
      <c r="A8321" s="6" t="s">
        <v>4907</v>
      </c>
      <c r="B8321" s="1">
        <v>42836</v>
      </c>
      <c r="D8321"/>
      <c r="E8321"/>
      <c r="F8321"/>
      <c r="H8321"/>
      <c r="L8321"/>
    </row>
    <row r="8322" spans="1:12" x14ac:dyDescent="0.3">
      <c r="A8322" s="6" t="s">
        <v>4908</v>
      </c>
      <c r="B8322" s="1">
        <v>43052</v>
      </c>
      <c r="D8322"/>
      <c r="E8322"/>
      <c r="F8322"/>
      <c r="H8322"/>
      <c r="L8322"/>
    </row>
    <row r="8323" spans="1:12" x14ac:dyDescent="0.3">
      <c r="A8323" s="6" t="s">
        <v>4909</v>
      </c>
      <c r="B8323" s="1">
        <v>42343</v>
      </c>
      <c r="D8323"/>
      <c r="E8323"/>
      <c r="F8323"/>
      <c r="H8323"/>
      <c r="L8323"/>
    </row>
    <row r="8324" spans="1:12" x14ac:dyDescent="0.3">
      <c r="A8324" s="6" t="s">
        <v>4910</v>
      </c>
      <c r="B8324" s="1">
        <v>42639</v>
      </c>
      <c r="D8324"/>
      <c r="E8324"/>
      <c r="F8324"/>
      <c r="H8324"/>
      <c r="L8324"/>
    </row>
    <row r="8325" spans="1:12" x14ac:dyDescent="0.3">
      <c r="A8325" s="6" t="s">
        <v>4911</v>
      </c>
      <c r="B8325" s="1">
        <v>42693</v>
      </c>
      <c r="D8325"/>
      <c r="E8325"/>
      <c r="F8325"/>
      <c r="H8325"/>
      <c r="L8325"/>
    </row>
    <row r="8326" spans="1:12" x14ac:dyDescent="0.3">
      <c r="A8326" s="6" t="s">
        <v>4911</v>
      </c>
      <c r="B8326" s="1">
        <v>42693</v>
      </c>
      <c r="D8326"/>
      <c r="E8326"/>
      <c r="F8326"/>
      <c r="H8326"/>
      <c r="L8326"/>
    </row>
    <row r="8327" spans="1:12" x14ac:dyDescent="0.3">
      <c r="A8327" s="6" t="s">
        <v>4912</v>
      </c>
      <c r="B8327" s="1">
        <v>42986</v>
      </c>
      <c r="D8327"/>
      <c r="E8327"/>
      <c r="F8327"/>
      <c r="H8327"/>
      <c r="L8327"/>
    </row>
    <row r="8328" spans="1:12" x14ac:dyDescent="0.3">
      <c r="A8328" s="6" t="s">
        <v>4912</v>
      </c>
      <c r="B8328" s="1">
        <v>42986</v>
      </c>
      <c r="D8328"/>
      <c r="E8328"/>
      <c r="F8328"/>
      <c r="H8328"/>
      <c r="L8328"/>
    </row>
    <row r="8329" spans="1:12" x14ac:dyDescent="0.3">
      <c r="A8329" s="6" t="s">
        <v>4913</v>
      </c>
      <c r="B8329" s="1">
        <v>42937</v>
      </c>
      <c r="D8329"/>
      <c r="E8329"/>
      <c r="F8329"/>
      <c r="H8329"/>
      <c r="L8329"/>
    </row>
    <row r="8330" spans="1:12" x14ac:dyDescent="0.3">
      <c r="A8330" s="6" t="s">
        <v>4913</v>
      </c>
      <c r="B8330" s="1">
        <v>42937</v>
      </c>
      <c r="D8330"/>
      <c r="E8330"/>
      <c r="F8330"/>
      <c r="H8330"/>
      <c r="L8330"/>
    </row>
    <row r="8331" spans="1:12" x14ac:dyDescent="0.3">
      <c r="A8331" s="6" t="s">
        <v>4914</v>
      </c>
      <c r="B8331" s="1">
        <v>43014</v>
      </c>
      <c r="D8331"/>
      <c r="E8331"/>
      <c r="F8331"/>
      <c r="H8331"/>
      <c r="L8331"/>
    </row>
    <row r="8332" spans="1:12" x14ac:dyDescent="0.3">
      <c r="A8332" s="6" t="s">
        <v>4914</v>
      </c>
      <c r="B8332" s="1">
        <v>43014</v>
      </c>
      <c r="D8332"/>
      <c r="E8332"/>
      <c r="F8332"/>
      <c r="H8332"/>
      <c r="L8332"/>
    </row>
    <row r="8333" spans="1:12" x14ac:dyDescent="0.3">
      <c r="A8333" s="6" t="s">
        <v>4915</v>
      </c>
      <c r="B8333" s="1">
        <v>43046</v>
      </c>
      <c r="D8333"/>
      <c r="E8333"/>
      <c r="F8333"/>
      <c r="H8333"/>
      <c r="L8333"/>
    </row>
    <row r="8334" spans="1:12" x14ac:dyDescent="0.3">
      <c r="A8334" s="6" t="s">
        <v>4916</v>
      </c>
      <c r="B8334" s="1">
        <v>42438</v>
      </c>
      <c r="D8334"/>
      <c r="E8334"/>
      <c r="F8334"/>
      <c r="H8334"/>
      <c r="L8334"/>
    </row>
    <row r="8335" spans="1:12" x14ac:dyDescent="0.3">
      <c r="A8335" s="6" t="s">
        <v>4916</v>
      </c>
      <c r="B8335" s="1">
        <v>42438</v>
      </c>
      <c r="D8335"/>
      <c r="E8335"/>
      <c r="F8335"/>
      <c r="H8335"/>
      <c r="L8335"/>
    </row>
    <row r="8336" spans="1:12" x14ac:dyDescent="0.3">
      <c r="A8336" s="6" t="s">
        <v>4916</v>
      </c>
      <c r="B8336" s="1">
        <v>42438</v>
      </c>
      <c r="D8336"/>
      <c r="E8336"/>
      <c r="F8336"/>
      <c r="H8336"/>
      <c r="L8336"/>
    </row>
    <row r="8337" spans="1:12" x14ac:dyDescent="0.3">
      <c r="A8337" s="6" t="s">
        <v>4916</v>
      </c>
      <c r="B8337" s="1">
        <v>42438</v>
      </c>
      <c r="D8337"/>
      <c r="E8337"/>
      <c r="F8337"/>
      <c r="H8337"/>
      <c r="L8337"/>
    </row>
    <row r="8338" spans="1:12" x14ac:dyDescent="0.3">
      <c r="A8338" s="6" t="s">
        <v>4917</v>
      </c>
      <c r="B8338" s="1">
        <v>42868</v>
      </c>
      <c r="D8338"/>
      <c r="E8338"/>
      <c r="F8338"/>
      <c r="H8338"/>
      <c r="L8338"/>
    </row>
    <row r="8339" spans="1:12" x14ac:dyDescent="0.3">
      <c r="A8339" s="6" t="s">
        <v>4918</v>
      </c>
      <c r="B8339" s="1">
        <v>42553</v>
      </c>
      <c r="D8339"/>
      <c r="E8339"/>
      <c r="F8339"/>
      <c r="H8339"/>
      <c r="L8339"/>
    </row>
    <row r="8340" spans="1:12" x14ac:dyDescent="0.3">
      <c r="A8340" s="6" t="s">
        <v>4919</v>
      </c>
      <c r="B8340" s="1">
        <v>42000</v>
      </c>
      <c r="D8340"/>
      <c r="E8340"/>
      <c r="F8340"/>
      <c r="H8340"/>
      <c r="L8340"/>
    </row>
    <row r="8341" spans="1:12" x14ac:dyDescent="0.3">
      <c r="A8341" s="6" t="s">
        <v>4919</v>
      </c>
      <c r="B8341" s="1">
        <v>42000</v>
      </c>
      <c r="D8341"/>
      <c r="E8341"/>
      <c r="F8341"/>
      <c r="H8341"/>
      <c r="L8341"/>
    </row>
    <row r="8342" spans="1:12" x14ac:dyDescent="0.3">
      <c r="A8342" s="6" t="s">
        <v>4920</v>
      </c>
      <c r="B8342" s="1">
        <v>42838</v>
      </c>
      <c r="D8342"/>
      <c r="E8342"/>
      <c r="F8342"/>
      <c r="H8342"/>
      <c r="L8342"/>
    </row>
    <row r="8343" spans="1:12" x14ac:dyDescent="0.3">
      <c r="A8343" s="6" t="s">
        <v>4921</v>
      </c>
      <c r="B8343" s="1">
        <v>41957</v>
      </c>
      <c r="D8343"/>
      <c r="E8343"/>
      <c r="F8343"/>
      <c r="H8343"/>
      <c r="L8343"/>
    </row>
    <row r="8344" spans="1:12" x14ac:dyDescent="0.3">
      <c r="A8344" s="6" t="s">
        <v>4922</v>
      </c>
      <c r="B8344" s="1">
        <v>42897</v>
      </c>
      <c r="D8344"/>
      <c r="E8344"/>
      <c r="F8344"/>
      <c r="H8344"/>
      <c r="L8344"/>
    </row>
    <row r="8345" spans="1:12" x14ac:dyDescent="0.3">
      <c r="A8345" s="6" t="s">
        <v>4923</v>
      </c>
      <c r="B8345" s="1">
        <v>42699</v>
      </c>
      <c r="D8345"/>
      <c r="E8345"/>
      <c r="F8345"/>
      <c r="H8345"/>
      <c r="L8345"/>
    </row>
    <row r="8346" spans="1:12" x14ac:dyDescent="0.3">
      <c r="A8346" s="6" t="s">
        <v>4924</v>
      </c>
      <c r="B8346" s="1">
        <v>41719</v>
      </c>
      <c r="D8346"/>
      <c r="E8346"/>
      <c r="F8346"/>
      <c r="H8346"/>
      <c r="L8346"/>
    </row>
    <row r="8347" spans="1:12" x14ac:dyDescent="0.3">
      <c r="A8347" s="6" t="s">
        <v>4924</v>
      </c>
      <c r="B8347" s="1">
        <v>41719</v>
      </c>
      <c r="D8347"/>
      <c r="E8347"/>
      <c r="F8347"/>
      <c r="H8347"/>
      <c r="L8347"/>
    </row>
    <row r="8348" spans="1:12" x14ac:dyDescent="0.3">
      <c r="A8348" s="6" t="s">
        <v>4924</v>
      </c>
      <c r="B8348" s="1">
        <v>41719</v>
      </c>
      <c r="D8348"/>
      <c r="E8348"/>
      <c r="F8348"/>
      <c r="H8348"/>
      <c r="L8348"/>
    </row>
    <row r="8349" spans="1:12" x14ac:dyDescent="0.3">
      <c r="A8349" s="6" t="s">
        <v>4925</v>
      </c>
      <c r="B8349" s="1">
        <v>42124</v>
      </c>
      <c r="D8349"/>
      <c r="E8349"/>
      <c r="F8349"/>
      <c r="H8349"/>
      <c r="L8349"/>
    </row>
    <row r="8350" spans="1:12" x14ac:dyDescent="0.3">
      <c r="A8350" s="6" t="s">
        <v>4925</v>
      </c>
      <c r="B8350" s="1">
        <v>42124</v>
      </c>
      <c r="D8350"/>
      <c r="E8350"/>
      <c r="F8350"/>
      <c r="H8350"/>
      <c r="L8350"/>
    </row>
    <row r="8351" spans="1:12" x14ac:dyDescent="0.3">
      <c r="A8351" s="6" t="s">
        <v>4925</v>
      </c>
      <c r="B8351" s="1">
        <v>42124</v>
      </c>
      <c r="D8351"/>
      <c r="E8351"/>
      <c r="F8351"/>
      <c r="H8351"/>
      <c r="L8351"/>
    </row>
    <row r="8352" spans="1:12" x14ac:dyDescent="0.3">
      <c r="A8352" s="6" t="s">
        <v>4925</v>
      </c>
      <c r="B8352" s="1">
        <v>42124</v>
      </c>
      <c r="D8352"/>
      <c r="E8352"/>
      <c r="F8352"/>
      <c r="H8352"/>
      <c r="L8352"/>
    </row>
    <row r="8353" spans="1:12" x14ac:dyDescent="0.3">
      <c r="A8353" s="6" t="s">
        <v>4925</v>
      </c>
      <c r="B8353" s="1">
        <v>42124</v>
      </c>
      <c r="D8353"/>
      <c r="E8353"/>
      <c r="F8353"/>
      <c r="H8353"/>
      <c r="L8353"/>
    </row>
    <row r="8354" spans="1:12" x14ac:dyDescent="0.3">
      <c r="A8354" s="6" t="s">
        <v>4926</v>
      </c>
      <c r="B8354" s="1">
        <v>42858</v>
      </c>
      <c r="D8354"/>
      <c r="E8354"/>
      <c r="F8354"/>
      <c r="H8354"/>
      <c r="L8354"/>
    </row>
    <row r="8355" spans="1:12" x14ac:dyDescent="0.3">
      <c r="A8355" s="6" t="s">
        <v>4926</v>
      </c>
      <c r="B8355" s="1">
        <v>42858</v>
      </c>
      <c r="D8355"/>
      <c r="E8355"/>
      <c r="F8355"/>
      <c r="H8355"/>
      <c r="L8355"/>
    </row>
    <row r="8356" spans="1:12" x14ac:dyDescent="0.3">
      <c r="A8356" s="6" t="s">
        <v>4926</v>
      </c>
      <c r="B8356" s="1">
        <v>42858</v>
      </c>
      <c r="D8356"/>
      <c r="E8356"/>
      <c r="F8356"/>
      <c r="H8356"/>
      <c r="L8356"/>
    </row>
    <row r="8357" spans="1:12" x14ac:dyDescent="0.3">
      <c r="A8357" s="6" t="s">
        <v>4926</v>
      </c>
      <c r="B8357" s="1">
        <v>42858</v>
      </c>
      <c r="D8357"/>
      <c r="E8357"/>
      <c r="F8357"/>
      <c r="H8357"/>
      <c r="L8357"/>
    </row>
    <row r="8358" spans="1:12" x14ac:dyDescent="0.3">
      <c r="A8358" s="6" t="s">
        <v>4926</v>
      </c>
      <c r="B8358" s="1">
        <v>42858</v>
      </c>
      <c r="D8358"/>
      <c r="E8358"/>
      <c r="F8358"/>
      <c r="H8358"/>
      <c r="L8358"/>
    </row>
    <row r="8359" spans="1:12" x14ac:dyDescent="0.3">
      <c r="A8359" s="6" t="s">
        <v>4927</v>
      </c>
      <c r="B8359" s="1">
        <v>42608</v>
      </c>
      <c r="D8359"/>
      <c r="E8359"/>
      <c r="F8359"/>
      <c r="H8359"/>
      <c r="L8359"/>
    </row>
    <row r="8360" spans="1:12" x14ac:dyDescent="0.3">
      <c r="A8360" s="6" t="s">
        <v>4928</v>
      </c>
      <c r="B8360" s="1">
        <v>41740</v>
      </c>
      <c r="D8360"/>
      <c r="E8360"/>
      <c r="F8360"/>
      <c r="H8360"/>
      <c r="L8360"/>
    </row>
    <row r="8361" spans="1:12" x14ac:dyDescent="0.3">
      <c r="A8361" s="6" t="s">
        <v>4928</v>
      </c>
      <c r="B8361" s="1">
        <v>41740</v>
      </c>
      <c r="D8361"/>
      <c r="E8361"/>
      <c r="F8361"/>
      <c r="H8361"/>
      <c r="L8361"/>
    </row>
    <row r="8362" spans="1:12" x14ac:dyDescent="0.3">
      <c r="A8362" s="6" t="s">
        <v>4928</v>
      </c>
      <c r="B8362" s="1">
        <v>41740</v>
      </c>
      <c r="D8362"/>
      <c r="E8362"/>
      <c r="F8362"/>
      <c r="H8362"/>
      <c r="L8362"/>
    </row>
    <row r="8363" spans="1:12" x14ac:dyDescent="0.3">
      <c r="A8363" s="6" t="s">
        <v>4929</v>
      </c>
      <c r="B8363" s="1">
        <v>42737</v>
      </c>
      <c r="D8363"/>
      <c r="E8363"/>
      <c r="F8363"/>
      <c r="H8363"/>
      <c r="L8363"/>
    </row>
    <row r="8364" spans="1:12" x14ac:dyDescent="0.3">
      <c r="A8364" s="6" t="s">
        <v>4929</v>
      </c>
      <c r="B8364" s="1">
        <v>42737</v>
      </c>
      <c r="D8364"/>
      <c r="E8364"/>
      <c r="F8364"/>
      <c r="H8364"/>
      <c r="L8364"/>
    </row>
    <row r="8365" spans="1:12" x14ac:dyDescent="0.3">
      <c r="A8365" s="6" t="s">
        <v>4929</v>
      </c>
      <c r="B8365" s="1">
        <v>42737</v>
      </c>
      <c r="D8365"/>
      <c r="E8365"/>
      <c r="F8365"/>
      <c r="H8365"/>
      <c r="L8365"/>
    </row>
    <row r="8366" spans="1:12" x14ac:dyDescent="0.3">
      <c r="A8366" s="6" t="s">
        <v>4929</v>
      </c>
      <c r="B8366" s="1">
        <v>42737</v>
      </c>
      <c r="D8366"/>
      <c r="E8366"/>
      <c r="F8366"/>
      <c r="H8366"/>
      <c r="L8366"/>
    </row>
    <row r="8367" spans="1:12" x14ac:dyDescent="0.3">
      <c r="A8367" s="6" t="s">
        <v>4930</v>
      </c>
      <c r="B8367" s="1">
        <v>42853</v>
      </c>
      <c r="D8367"/>
      <c r="E8367"/>
      <c r="F8367"/>
      <c r="H8367"/>
      <c r="L8367"/>
    </row>
    <row r="8368" spans="1:12" x14ac:dyDescent="0.3">
      <c r="A8368" s="6" t="s">
        <v>4931</v>
      </c>
      <c r="B8368" s="1">
        <v>42765</v>
      </c>
      <c r="D8368"/>
      <c r="E8368"/>
      <c r="F8368"/>
      <c r="H8368"/>
      <c r="L8368"/>
    </row>
    <row r="8369" spans="1:12" x14ac:dyDescent="0.3">
      <c r="A8369" s="6" t="s">
        <v>4932</v>
      </c>
      <c r="B8369" s="1">
        <v>41889</v>
      </c>
      <c r="D8369"/>
      <c r="E8369"/>
      <c r="F8369"/>
      <c r="H8369"/>
      <c r="L8369"/>
    </row>
    <row r="8370" spans="1:12" x14ac:dyDescent="0.3">
      <c r="A8370" s="6" t="s">
        <v>4932</v>
      </c>
      <c r="B8370" s="1">
        <v>41889</v>
      </c>
      <c r="D8370"/>
      <c r="E8370"/>
      <c r="F8370"/>
      <c r="H8370"/>
      <c r="L8370"/>
    </row>
    <row r="8371" spans="1:12" x14ac:dyDescent="0.3">
      <c r="A8371" s="6" t="s">
        <v>4932</v>
      </c>
      <c r="B8371" s="1">
        <v>41889</v>
      </c>
      <c r="D8371"/>
      <c r="E8371"/>
      <c r="F8371"/>
      <c r="H8371"/>
      <c r="L8371"/>
    </row>
    <row r="8372" spans="1:12" x14ac:dyDescent="0.3">
      <c r="A8372" s="6" t="s">
        <v>4933</v>
      </c>
      <c r="B8372" s="1">
        <v>42532</v>
      </c>
      <c r="D8372"/>
      <c r="E8372"/>
      <c r="F8372"/>
      <c r="H8372"/>
      <c r="L8372"/>
    </row>
    <row r="8373" spans="1:12" x14ac:dyDescent="0.3">
      <c r="A8373" s="6" t="s">
        <v>4934</v>
      </c>
      <c r="B8373" s="1">
        <v>42660</v>
      </c>
      <c r="D8373"/>
      <c r="E8373"/>
      <c r="F8373"/>
      <c r="H8373"/>
      <c r="L8373"/>
    </row>
    <row r="8374" spans="1:12" x14ac:dyDescent="0.3">
      <c r="A8374" s="6" t="s">
        <v>4935</v>
      </c>
      <c r="B8374" s="1">
        <v>42000</v>
      </c>
      <c r="D8374"/>
      <c r="E8374"/>
      <c r="F8374"/>
      <c r="H8374"/>
      <c r="L8374"/>
    </row>
    <row r="8375" spans="1:12" x14ac:dyDescent="0.3">
      <c r="A8375" s="6" t="s">
        <v>4936</v>
      </c>
      <c r="B8375" s="1">
        <v>42698</v>
      </c>
      <c r="D8375"/>
      <c r="E8375"/>
      <c r="F8375"/>
      <c r="H8375"/>
      <c r="L8375"/>
    </row>
    <row r="8376" spans="1:12" x14ac:dyDescent="0.3">
      <c r="A8376" s="6" t="s">
        <v>4937</v>
      </c>
      <c r="B8376" s="1">
        <v>42684</v>
      </c>
      <c r="D8376"/>
      <c r="E8376"/>
      <c r="F8376"/>
      <c r="H8376"/>
      <c r="L8376"/>
    </row>
    <row r="8377" spans="1:12" x14ac:dyDescent="0.3">
      <c r="A8377" s="6" t="s">
        <v>4938</v>
      </c>
      <c r="B8377" s="1">
        <v>42009</v>
      </c>
      <c r="D8377"/>
      <c r="E8377"/>
      <c r="F8377"/>
      <c r="H8377"/>
      <c r="L8377"/>
    </row>
    <row r="8378" spans="1:12" x14ac:dyDescent="0.3">
      <c r="A8378" s="6" t="s">
        <v>4938</v>
      </c>
      <c r="B8378" s="1">
        <v>42009</v>
      </c>
      <c r="D8378"/>
      <c r="E8378"/>
      <c r="F8378"/>
      <c r="H8378"/>
      <c r="L8378"/>
    </row>
    <row r="8379" spans="1:12" x14ac:dyDescent="0.3">
      <c r="A8379" s="6" t="s">
        <v>4939</v>
      </c>
      <c r="B8379" s="1">
        <v>42815</v>
      </c>
      <c r="D8379"/>
      <c r="E8379"/>
      <c r="F8379"/>
      <c r="H8379"/>
      <c r="L8379"/>
    </row>
    <row r="8380" spans="1:12" x14ac:dyDescent="0.3">
      <c r="A8380" s="6" t="s">
        <v>4940</v>
      </c>
      <c r="B8380" s="1">
        <v>42320</v>
      </c>
      <c r="D8380"/>
      <c r="E8380"/>
      <c r="F8380"/>
      <c r="H8380"/>
      <c r="L8380"/>
    </row>
    <row r="8381" spans="1:12" x14ac:dyDescent="0.3">
      <c r="A8381" s="6" t="s">
        <v>4940</v>
      </c>
      <c r="B8381" s="1">
        <v>42320</v>
      </c>
      <c r="D8381"/>
      <c r="E8381"/>
      <c r="F8381"/>
      <c r="H8381"/>
      <c r="L8381"/>
    </row>
    <row r="8382" spans="1:12" x14ac:dyDescent="0.3">
      <c r="A8382" s="6" t="s">
        <v>4940</v>
      </c>
      <c r="B8382" s="1">
        <v>42320</v>
      </c>
      <c r="D8382"/>
      <c r="E8382"/>
      <c r="F8382"/>
      <c r="H8382"/>
      <c r="L8382"/>
    </row>
    <row r="8383" spans="1:12" x14ac:dyDescent="0.3">
      <c r="A8383" s="6" t="s">
        <v>4941</v>
      </c>
      <c r="B8383" s="1">
        <v>41891</v>
      </c>
      <c r="D8383"/>
      <c r="E8383"/>
      <c r="F8383"/>
      <c r="H8383"/>
      <c r="L8383"/>
    </row>
    <row r="8384" spans="1:12" x14ac:dyDescent="0.3">
      <c r="A8384" s="6" t="s">
        <v>4942</v>
      </c>
      <c r="B8384" s="1">
        <v>42446</v>
      </c>
      <c r="D8384"/>
      <c r="E8384"/>
      <c r="F8384"/>
      <c r="H8384"/>
      <c r="L8384"/>
    </row>
    <row r="8385" spans="1:12" x14ac:dyDescent="0.3">
      <c r="A8385" s="6" t="s">
        <v>4943</v>
      </c>
      <c r="B8385" s="1">
        <v>42408</v>
      </c>
      <c r="D8385"/>
      <c r="E8385"/>
      <c r="F8385"/>
      <c r="H8385"/>
      <c r="L8385"/>
    </row>
    <row r="8386" spans="1:12" x14ac:dyDescent="0.3">
      <c r="A8386" s="6" t="s">
        <v>4944</v>
      </c>
      <c r="B8386" s="1">
        <v>42700</v>
      </c>
      <c r="D8386"/>
      <c r="E8386"/>
      <c r="F8386"/>
      <c r="H8386"/>
      <c r="L8386"/>
    </row>
    <row r="8387" spans="1:12" x14ac:dyDescent="0.3">
      <c r="A8387" s="6" t="s">
        <v>4944</v>
      </c>
      <c r="B8387" s="1">
        <v>42700</v>
      </c>
      <c r="D8387"/>
      <c r="E8387"/>
      <c r="F8387"/>
      <c r="H8387"/>
      <c r="L8387"/>
    </row>
    <row r="8388" spans="1:12" x14ac:dyDescent="0.3">
      <c r="A8388" s="6" t="s">
        <v>4945</v>
      </c>
      <c r="B8388" s="1">
        <v>42982</v>
      </c>
      <c r="D8388"/>
      <c r="E8388"/>
      <c r="F8388"/>
      <c r="H8388"/>
      <c r="L8388"/>
    </row>
    <row r="8389" spans="1:12" x14ac:dyDescent="0.3">
      <c r="A8389" s="6" t="s">
        <v>4946</v>
      </c>
      <c r="B8389" s="1">
        <v>42152</v>
      </c>
      <c r="D8389"/>
      <c r="E8389"/>
      <c r="F8389"/>
      <c r="H8389"/>
      <c r="L8389"/>
    </row>
    <row r="8390" spans="1:12" x14ac:dyDescent="0.3">
      <c r="A8390" s="6" t="s">
        <v>4946</v>
      </c>
      <c r="B8390" s="1">
        <v>42152</v>
      </c>
      <c r="D8390"/>
      <c r="E8390"/>
      <c r="F8390"/>
      <c r="H8390"/>
      <c r="L8390"/>
    </row>
    <row r="8391" spans="1:12" x14ac:dyDescent="0.3">
      <c r="A8391" s="6" t="s">
        <v>4947</v>
      </c>
      <c r="B8391" s="1">
        <v>41944</v>
      </c>
      <c r="D8391"/>
      <c r="E8391"/>
      <c r="F8391"/>
      <c r="H8391"/>
      <c r="L8391"/>
    </row>
    <row r="8392" spans="1:12" x14ac:dyDescent="0.3">
      <c r="A8392" s="6" t="s">
        <v>4948</v>
      </c>
      <c r="B8392" s="1">
        <v>42731</v>
      </c>
      <c r="D8392"/>
      <c r="E8392"/>
      <c r="F8392"/>
      <c r="H8392"/>
      <c r="L8392"/>
    </row>
    <row r="8393" spans="1:12" x14ac:dyDescent="0.3">
      <c r="A8393" s="6" t="s">
        <v>4949</v>
      </c>
      <c r="B8393" s="1">
        <v>43073</v>
      </c>
      <c r="D8393"/>
      <c r="E8393"/>
      <c r="F8393"/>
      <c r="H8393"/>
      <c r="L8393"/>
    </row>
    <row r="8394" spans="1:12" x14ac:dyDescent="0.3">
      <c r="A8394" s="6" t="s">
        <v>4950</v>
      </c>
      <c r="B8394" s="1">
        <v>43092</v>
      </c>
      <c r="D8394"/>
      <c r="E8394"/>
      <c r="F8394"/>
      <c r="H8394"/>
      <c r="L8394"/>
    </row>
    <row r="8395" spans="1:12" x14ac:dyDescent="0.3">
      <c r="A8395" s="6" t="s">
        <v>4951</v>
      </c>
      <c r="B8395" s="1">
        <v>42705</v>
      </c>
      <c r="D8395"/>
      <c r="E8395"/>
      <c r="F8395"/>
      <c r="H8395"/>
      <c r="L8395"/>
    </row>
    <row r="8396" spans="1:12" x14ac:dyDescent="0.3">
      <c r="A8396" s="6" t="s">
        <v>4951</v>
      </c>
      <c r="B8396" s="1">
        <v>42705</v>
      </c>
      <c r="D8396"/>
      <c r="E8396"/>
      <c r="F8396"/>
      <c r="H8396"/>
      <c r="L8396"/>
    </row>
    <row r="8397" spans="1:12" x14ac:dyDescent="0.3">
      <c r="A8397" s="6" t="s">
        <v>4951</v>
      </c>
      <c r="B8397" s="1">
        <v>42705</v>
      </c>
      <c r="D8397"/>
      <c r="E8397"/>
      <c r="F8397"/>
      <c r="H8397"/>
      <c r="L8397"/>
    </row>
    <row r="8398" spans="1:12" x14ac:dyDescent="0.3">
      <c r="A8398" s="6" t="s">
        <v>4951</v>
      </c>
      <c r="B8398" s="1">
        <v>42705</v>
      </c>
      <c r="D8398"/>
      <c r="E8398"/>
      <c r="F8398"/>
      <c r="H8398"/>
      <c r="L8398"/>
    </row>
    <row r="8399" spans="1:12" x14ac:dyDescent="0.3">
      <c r="A8399" s="6" t="s">
        <v>4952</v>
      </c>
      <c r="B8399" s="1">
        <v>41820</v>
      </c>
      <c r="D8399"/>
      <c r="E8399"/>
      <c r="F8399"/>
      <c r="H8399"/>
      <c r="L8399"/>
    </row>
    <row r="8400" spans="1:12" x14ac:dyDescent="0.3">
      <c r="A8400" s="6" t="s">
        <v>4953</v>
      </c>
      <c r="B8400" s="1">
        <v>41885</v>
      </c>
      <c r="D8400"/>
      <c r="E8400"/>
      <c r="F8400"/>
      <c r="H8400"/>
      <c r="L8400"/>
    </row>
    <row r="8401" spans="1:12" x14ac:dyDescent="0.3">
      <c r="A8401" s="6" t="s">
        <v>4954</v>
      </c>
      <c r="B8401" s="1">
        <v>43041</v>
      </c>
      <c r="D8401"/>
      <c r="E8401"/>
      <c r="F8401"/>
      <c r="H8401"/>
      <c r="L8401"/>
    </row>
    <row r="8402" spans="1:12" x14ac:dyDescent="0.3">
      <c r="A8402" s="6" t="s">
        <v>4955</v>
      </c>
      <c r="B8402" s="1">
        <v>42107</v>
      </c>
      <c r="D8402"/>
      <c r="E8402"/>
      <c r="F8402"/>
      <c r="H8402"/>
      <c r="L8402"/>
    </row>
    <row r="8403" spans="1:12" x14ac:dyDescent="0.3">
      <c r="A8403" s="6" t="s">
        <v>4956</v>
      </c>
      <c r="B8403" s="1">
        <v>42343</v>
      </c>
      <c r="D8403"/>
      <c r="E8403"/>
      <c r="F8403"/>
      <c r="H8403"/>
      <c r="L8403"/>
    </row>
    <row r="8404" spans="1:12" x14ac:dyDescent="0.3">
      <c r="A8404" s="6" t="s">
        <v>4956</v>
      </c>
      <c r="B8404" s="1">
        <v>42343</v>
      </c>
      <c r="D8404"/>
      <c r="E8404"/>
      <c r="F8404"/>
      <c r="H8404"/>
      <c r="L8404"/>
    </row>
    <row r="8405" spans="1:12" x14ac:dyDescent="0.3">
      <c r="A8405" s="6" t="s">
        <v>4956</v>
      </c>
      <c r="B8405" s="1">
        <v>42343</v>
      </c>
      <c r="D8405"/>
      <c r="E8405"/>
      <c r="F8405"/>
      <c r="H8405"/>
      <c r="L8405"/>
    </row>
    <row r="8406" spans="1:12" x14ac:dyDescent="0.3">
      <c r="A8406" s="6" t="s">
        <v>4957</v>
      </c>
      <c r="B8406" s="1">
        <v>42401</v>
      </c>
      <c r="D8406"/>
      <c r="E8406"/>
      <c r="F8406"/>
      <c r="H8406"/>
      <c r="L8406"/>
    </row>
    <row r="8407" spans="1:12" x14ac:dyDescent="0.3">
      <c r="A8407" s="6" t="s">
        <v>4958</v>
      </c>
      <c r="B8407" s="1">
        <v>42924</v>
      </c>
      <c r="D8407"/>
      <c r="E8407"/>
      <c r="F8407"/>
      <c r="H8407"/>
      <c r="L8407"/>
    </row>
    <row r="8408" spans="1:12" x14ac:dyDescent="0.3">
      <c r="A8408" s="6" t="s">
        <v>4958</v>
      </c>
      <c r="B8408" s="1">
        <v>42924</v>
      </c>
      <c r="D8408"/>
      <c r="E8408"/>
      <c r="F8408"/>
      <c r="H8408"/>
      <c r="L8408"/>
    </row>
    <row r="8409" spans="1:12" x14ac:dyDescent="0.3">
      <c r="A8409" s="6" t="s">
        <v>4958</v>
      </c>
      <c r="B8409" s="1">
        <v>42924</v>
      </c>
      <c r="D8409"/>
      <c r="E8409"/>
      <c r="F8409"/>
      <c r="H8409"/>
      <c r="L8409"/>
    </row>
    <row r="8410" spans="1:12" x14ac:dyDescent="0.3">
      <c r="A8410" s="6" t="s">
        <v>4958</v>
      </c>
      <c r="B8410" s="1">
        <v>42924</v>
      </c>
      <c r="D8410"/>
      <c r="E8410"/>
      <c r="F8410"/>
      <c r="H8410"/>
      <c r="L8410"/>
    </row>
    <row r="8411" spans="1:12" x14ac:dyDescent="0.3">
      <c r="A8411" s="6" t="s">
        <v>4958</v>
      </c>
      <c r="B8411" s="1">
        <v>42924</v>
      </c>
      <c r="D8411"/>
      <c r="E8411"/>
      <c r="F8411"/>
      <c r="H8411"/>
      <c r="L8411"/>
    </row>
    <row r="8412" spans="1:12" x14ac:dyDescent="0.3">
      <c r="A8412" s="6" t="s">
        <v>4959</v>
      </c>
      <c r="B8412" s="1">
        <v>42349</v>
      </c>
      <c r="D8412"/>
      <c r="E8412"/>
      <c r="F8412"/>
      <c r="H8412"/>
      <c r="L8412"/>
    </row>
    <row r="8413" spans="1:12" x14ac:dyDescent="0.3">
      <c r="A8413" s="6" t="s">
        <v>4960</v>
      </c>
      <c r="B8413" s="1">
        <v>42689</v>
      </c>
      <c r="D8413"/>
      <c r="E8413"/>
      <c r="F8413"/>
      <c r="H8413"/>
      <c r="L8413"/>
    </row>
    <row r="8414" spans="1:12" x14ac:dyDescent="0.3">
      <c r="A8414" s="6" t="s">
        <v>4961</v>
      </c>
      <c r="B8414" s="1">
        <v>42499</v>
      </c>
      <c r="D8414"/>
      <c r="E8414"/>
      <c r="F8414"/>
      <c r="H8414"/>
      <c r="L8414"/>
    </row>
    <row r="8415" spans="1:12" x14ac:dyDescent="0.3">
      <c r="A8415" s="6" t="s">
        <v>4962</v>
      </c>
      <c r="B8415" s="1">
        <v>42804</v>
      </c>
      <c r="D8415"/>
      <c r="E8415"/>
      <c r="F8415"/>
      <c r="H8415"/>
      <c r="L8415"/>
    </row>
    <row r="8416" spans="1:12" x14ac:dyDescent="0.3">
      <c r="A8416" s="6" t="s">
        <v>4963</v>
      </c>
      <c r="B8416" s="1">
        <v>42721</v>
      </c>
      <c r="D8416"/>
      <c r="E8416"/>
      <c r="F8416"/>
      <c r="H8416"/>
      <c r="L8416"/>
    </row>
    <row r="8417" spans="1:12" x14ac:dyDescent="0.3">
      <c r="A8417" s="6" t="s">
        <v>4963</v>
      </c>
      <c r="B8417" s="1">
        <v>42721</v>
      </c>
      <c r="D8417"/>
      <c r="E8417"/>
      <c r="F8417"/>
      <c r="H8417"/>
      <c r="L8417"/>
    </row>
    <row r="8418" spans="1:12" x14ac:dyDescent="0.3">
      <c r="A8418" s="6" t="s">
        <v>4964</v>
      </c>
      <c r="B8418" s="1">
        <v>42831</v>
      </c>
      <c r="D8418"/>
      <c r="E8418"/>
      <c r="F8418"/>
      <c r="H8418"/>
      <c r="L8418"/>
    </row>
    <row r="8419" spans="1:12" x14ac:dyDescent="0.3">
      <c r="A8419" s="6" t="s">
        <v>4965</v>
      </c>
      <c r="B8419" s="1">
        <v>42864</v>
      </c>
      <c r="D8419"/>
      <c r="E8419"/>
      <c r="F8419"/>
      <c r="H8419"/>
      <c r="L8419"/>
    </row>
    <row r="8420" spans="1:12" x14ac:dyDescent="0.3">
      <c r="A8420" s="6" t="s">
        <v>4965</v>
      </c>
      <c r="B8420" s="1">
        <v>42864</v>
      </c>
      <c r="D8420"/>
      <c r="E8420"/>
      <c r="F8420"/>
      <c r="H8420"/>
      <c r="L8420"/>
    </row>
    <row r="8421" spans="1:12" x14ac:dyDescent="0.3">
      <c r="A8421" s="6" t="s">
        <v>4965</v>
      </c>
      <c r="B8421" s="1">
        <v>42864</v>
      </c>
      <c r="D8421"/>
      <c r="E8421"/>
      <c r="F8421"/>
      <c r="H8421"/>
      <c r="L8421"/>
    </row>
    <row r="8422" spans="1:12" x14ac:dyDescent="0.3">
      <c r="A8422" s="6" t="s">
        <v>4965</v>
      </c>
      <c r="B8422" s="1">
        <v>42864</v>
      </c>
      <c r="D8422"/>
      <c r="E8422"/>
      <c r="F8422"/>
      <c r="H8422"/>
      <c r="L8422"/>
    </row>
    <row r="8423" spans="1:12" x14ac:dyDescent="0.3">
      <c r="A8423" s="6" t="s">
        <v>4965</v>
      </c>
      <c r="B8423" s="1">
        <v>42864</v>
      </c>
      <c r="D8423"/>
      <c r="E8423"/>
      <c r="F8423"/>
      <c r="H8423"/>
      <c r="L8423"/>
    </row>
    <row r="8424" spans="1:12" x14ac:dyDescent="0.3">
      <c r="A8424" s="6" t="s">
        <v>4966</v>
      </c>
      <c r="B8424" s="1">
        <v>43020</v>
      </c>
      <c r="D8424"/>
      <c r="E8424"/>
      <c r="F8424"/>
      <c r="H8424"/>
      <c r="L8424"/>
    </row>
    <row r="8425" spans="1:12" x14ac:dyDescent="0.3">
      <c r="A8425" s="6" t="s">
        <v>4966</v>
      </c>
      <c r="B8425" s="1">
        <v>43020</v>
      </c>
      <c r="D8425"/>
      <c r="E8425"/>
      <c r="F8425"/>
      <c r="H8425"/>
      <c r="L8425"/>
    </row>
    <row r="8426" spans="1:12" x14ac:dyDescent="0.3">
      <c r="A8426" s="6" t="s">
        <v>4966</v>
      </c>
      <c r="B8426" s="1">
        <v>43020</v>
      </c>
      <c r="D8426"/>
      <c r="E8426"/>
      <c r="F8426"/>
      <c r="H8426"/>
      <c r="L8426"/>
    </row>
    <row r="8427" spans="1:12" x14ac:dyDescent="0.3">
      <c r="A8427" s="6" t="s">
        <v>4966</v>
      </c>
      <c r="B8427" s="1">
        <v>43020</v>
      </c>
      <c r="D8427"/>
      <c r="E8427"/>
      <c r="F8427"/>
      <c r="H8427"/>
      <c r="L8427"/>
    </row>
    <row r="8428" spans="1:12" x14ac:dyDescent="0.3">
      <c r="A8428" s="6" t="s">
        <v>4967</v>
      </c>
      <c r="B8428" s="1">
        <v>42610</v>
      </c>
      <c r="D8428"/>
      <c r="E8428"/>
      <c r="F8428"/>
      <c r="H8428"/>
      <c r="L8428"/>
    </row>
    <row r="8429" spans="1:12" x14ac:dyDescent="0.3">
      <c r="A8429" s="6" t="s">
        <v>4968</v>
      </c>
      <c r="B8429" s="1">
        <v>42279</v>
      </c>
      <c r="D8429"/>
      <c r="E8429"/>
      <c r="F8429"/>
      <c r="H8429"/>
      <c r="L8429"/>
    </row>
    <row r="8430" spans="1:12" x14ac:dyDescent="0.3">
      <c r="A8430" s="6" t="s">
        <v>4969</v>
      </c>
      <c r="B8430" s="1">
        <v>43062</v>
      </c>
      <c r="D8430"/>
      <c r="E8430"/>
      <c r="F8430"/>
      <c r="H8430"/>
      <c r="L8430"/>
    </row>
    <row r="8431" spans="1:12" x14ac:dyDescent="0.3">
      <c r="A8431" s="6" t="s">
        <v>4970</v>
      </c>
      <c r="B8431" s="1">
        <v>43051</v>
      </c>
      <c r="D8431"/>
      <c r="E8431"/>
      <c r="F8431"/>
      <c r="H8431"/>
      <c r="L8431"/>
    </row>
    <row r="8432" spans="1:12" x14ac:dyDescent="0.3">
      <c r="A8432" s="6" t="s">
        <v>4971</v>
      </c>
      <c r="B8432" s="1">
        <v>42723</v>
      </c>
      <c r="D8432"/>
      <c r="E8432"/>
      <c r="F8432"/>
      <c r="H8432"/>
      <c r="L8432"/>
    </row>
    <row r="8433" spans="1:12" x14ac:dyDescent="0.3">
      <c r="A8433" s="6" t="s">
        <v>4972</v>
      </c>
      <c r="B8433" s="1">
        <v>41728</v>
      </c>
      <c r="D8433"/>
      <c r="E8433"/>
      <c r="F8433"/>
      <c r="H8433"/>
      <c r="L8433"/>
    </row>
    <row r="8434" spans="1:12" x14ac:dyDescent="0.3">
      <c r="A8434" s="6" t="s">
        <v>4973</v>
      </c>
      <c r="B8434" s="1">
        <v>43047</v>
      </c>
      <c r="D8434"/>
      <c r="E8434"/>
      <c r="F8434"/>
      <c r="H8434"/>
      <c r="L8434"/>
    </row>
    <row r="8435" spans="1:12" x14ac:dyDescent="0.3">
      <c r="A8435" s="6" t="s">
        <v>4974</v>
      </c>
      <c r="B8435" s="1">
        <v>41896</v>
      </c>
      <c r="D8435"/>
      <c r="E8435"/>
      <c r="F8435"/>
      <c r="H8435"/>
      <c r="L8435"/>
    </row>
    <row r="8436" spans="1:12" x14ac:dyDescent="0.3">
      <c r="A8436" s="6" t="s">
        <v>4974</v>
      </c>
      <c r="B8436" s="1">
        <v>41896</v>
      </c>
      <c r="D8436"/>
      <c r="E8436"/>
      <c r="F8436"/>
      <c r="H8436"/>
      <c r="L8436"/>
    </row>
    <row r="8437" spans="1:12" x14ac:dyDescent="0.3">
      <c r="A8437" s="6" t="s">
        <v>4974</v>
      </c>
      <c r="B8437" s="1">
        <v>41896</v>
      </c>
      <c r="D8437"/>
      <c r="E8437"/>
      <c r="F8437"/>
      <c r="H8437"/>
      <c r="L8437"/>
    </row>
    <row r="8438" spans="1:12" x14ac:dyDescent="0.3">
      <c r="A8438" s="6" t="s">
        <v>4974</v>
      </c>
      <c r="B8438" s="1">
        <v>41896</v>
      </c>
      <c r="D8438"/>
      <c r="E8438"/>
      <c r="F8438"/>
      <c r="H8438"/>
      <c r="L8438"/>
    </row>
    <row r="8439" spans="1:12" x14ac:dyDescent="0.3">
      <c r="A8439" s="6" t="s">
        <v>4975</v>
      </c>
      <c r="B8439" s="1">
        <v>42267</v>
      </c>
      <c r="D8439"/>
      <c r="E8439"/>
      <c r="F8439"/>
      <c r="H8439"/>
      <c r="L8439"/>
    </row>
    <row r="8440" spans="1:12" x14ac:dyDescent="0.3">
      <c r="A8440" s="6" t="s">
        <v>4976</v>
      </c>
      <c r="B8440" s="1">
        <v>42348</v>
      </c>
      <c r="D8440"/>
      <c r="E8440"/>
      <c r="F8440"/>
      <c r="H8440"/>
      <c r="L8440"/>
    </row>
    <row r="8441" spans="1:12" x14ac:dyDescent="0.3">
      <c r="A8441" s="6" t="s">
        <v>4977</v>
      </c>
      <c r="B8441" s="1">
        <v>41787</v>
      </c>
      <c r="D8441"/>
      <c r="E8441"/>
      <c r="F8441"/>
      <c r="H8441"/>
      <c r="L8441"/>
    </row>
    <row r="8442" spans="1:12" x14ac:dyDescent="0.3">
      <c r="A8442" s="6" t="s">
        <v>4978</v>
      </c>
      <c r="B8442" s="1">
        <v>42808</v>
      </c>
      <c r="D8442"/>
      <c r="E8442"/>
      <c r="F8442"/>
      <c r="H8442"/>
      <c r="L8442"/>
    </row>
    <row r="8443" spans="1:12" x14ac:dyDescent="0.3">
      <c r="A8443" s="6" t="s">
        <v>4979</v>
      </c>
      <c r="B8443" s="1">
        <v>42712</v>
      </c>
      <c r="D8443"/>
      <c r="E8443"/>
      <c r="F8443"/>
      <c r="H8443"/>
      <c r="L8443"/>
    </row>
    <row r="8444" spans="1:12" x14ac:dyDescent="0.3">
      <c r="A8444" s="6" t="s">
        <v>4980</v>
      </c>
      <c r="B8444" s="1">
        <v>42861</v>
      </c>
      <c r="D8444"/>
      <c r="E8444"/>
      <c r="F8444"/>
      <c r="H8444"/>
      <c r="L8444"/>
    </row>
    <row r="8445" spans="1:12" x14ac:dyDescent="0.3">
      <c r="A8445" s="6" t="s">
        <v>4981</v>
      </c>
      <c r="B8445" s="1">
        <v>42435</v>
      </c>
      <c r="D8445"/>
      <c r="E8445"/>
      <c r="F8445"/>
      <c r="H8445"/>
      <c r="L8445"/>
    </row>
    <row r="8446" spans="1:12" x14ac:dyDescent="0.3">
      <c r="A8446" s="6" t="s">
        <v>4981</v>
      </c>
      <c r="B8446" s="1">
        <v>42435</v>
      </c>
      <c r="D8446"/>
      <c r="E8446"/>
      <c r="F8446"/>
      <c r="H8446"/>
      <c r="L8446"/>
    </row>
    <row r="8447" spans="1:12" x14ac:dyDescent="0.3">
      <c r="A8447" s="6" t="s">
        <v>4981</v>
      </c>
      <c r="B8447" s="1">
        <v>42435</v>
      </c>
      <c r="D8447"/>
      <c r="E8447"/>
      <c r="F8447"/>
      <c r="H8447"/>
      <c r="L8447"/>
    </row>
    <row r="8448" spans="1:12" x14ac:dyDescent="0.3">
      <c r="A8448" s="6" t="s">
        <v>4982</v>
      </c>
      <c r="B8448" s="1">
        <v>43031</v>
      </c>
      <c r="D8448"/>
      <c r="E8448"/>
      <c r="F8448"/>
      <c r="H8448"/>
      <c r="L8448"/>
    </row>
    <row r="8449" spans="1:12" x14ac:dyDescent="0.3">
      <c r="A8449" s="6" t="s">
        <v>4982</v>
      </c>
      <c r="B8449" s="1">
        <v>43031</v>
      </c>
      <c r="D8449"/>
      <c r="E8449"/>
      <c r="F8449"/>
      <c r="H8449"/>
      <c r="L8449"/>
    </row>
    <row r="8450" spans="1:12" x14ac:dyDescent="0.3">
      <c r="A8450" s="6" t="s">
        <v>4982</v>
      </c>
      <c r="B8450" s="1">
        <v>43031</v>
      </c>
      <c r="D8450"/>
      <c r="E8450"/>
      <c r="F8450"/>
      <c r="H8450"/>
      <c r="L8450"/>
    </row>
    <row r="8451" spans="1:12" x14ac:dyDescent="0.3">
      <c r="A8451" s="6" t="s">
        <v>4982</v>
      </c>
      <c r="B8451" s="1">
        <v>43031</v>
      </c>
      <c r="D8451"/>
      <c r="E8451"/>
      <c r="F8451"/>
      <c r="H8451"/>
      <c r="L8451"/>
    </row>
    <row r="8452" spans="1:12" x14ac:dyDescent="0.3">
      <c r="A8452" s="6" t="s">
        <v>4982</v>
      </c>
      <c r="B8452" s="1">
        <v>43031</v>
      </c>
      <c r="D8452"/>
      <c r="E8452"/>
      <c r="F8452"/>
      <c r="H8452"/>
      <c r="L8452"/>
    </row>
    <row r="8453" spans="1:12" x14ac:dyDescent="0.3">
      <c r="A8453" s="6" t="s">
        <v>4982</v>
      </c>
      <c r="B8453" s="1">
        <v>43031</v>
      </c>
      <c r="D8453"/>
      <c r="E8453"/>
      <c r="F8453"/>
      <c r="H8453"/>
      <c r="L8453"/>
    </row>
    <row r="8454" spans="1:12" x14ac:dyDescent="0.3">
      <c r="A8454" s="6" t="s">
        <v>4983</v>
      </c>
      <c r="B8454" s="1">
        <v>41757</v>
      </c>
      <c r="D8454"/>
      <c r="E8454"/>
      <c r="F8454"/>
      <c r="H8454"/>
      <c r="L8454"/>
    </row>
    <row r="8455" spans="1:12" x14ac:dyDescent="0.3">
      <c r="A8455" s="6" t="s">
        <v>4984</v>
      </c>
      <c r="B8455" s="1">
        <v>42478</v>
      </c>
      <c r="D8455"/>
      <c r="E8455"/>
      <c r="F8455"/>
      <c r="H8455"/>
      <c r="L8455"/>
    </row>
    <row r="8456" spans="1:12" x14ac:dyDescent="0.3">
      <c r="A8456" s="6" t="s">
        <v>4984</v>
      </c>
      <c r="B8456" s="1">
        <v>42478</v>
      </c>
      <c r="D8456"/>
      <c r="E8456"/>
      <c r="F8456"/>
      <c r="H8456"/>
      <c r="L8456"/>
    </row>
    <row r="8457" spans="1:12" x14ac:dyDescent="0.3">
      <c r="A8457" s="6" t="s">
        <v>4984</v>
      </c>
      <c r="B8457" s="1">
        <v>42478</v>
      </c>
      <c r="D8457"/>
      <c r="E8457"/>
      <c r="F8457"/>
      <c r="H8457"/>
      <c r="L8457"/>
    </row>
    <row r="8458" spans="1:12" x14ac:dyDescent="0.3">
      <c r="A8458" s="6" t="s">
        <v>4985</v>
      </c>
      <c r="B8458" s="1">
        <v>42512</v>
      </c>
      <c r="D8458"/>
      <c r="E8458"/>
      <c r="F8458"/>
      <c r="H8458"/>
      <c r="L8458"/>
    </row>
    <row r="8459" spans="1:12" x14ac:dyDescent="0.3">
      <c r="A8459" s="6" t="s">
        <v>4986</v>
      </c>
      <c r="B8459" s="1">
        <v>42883</v>
      </c>
      <c r="D8459"/>
      <c r="E8459"/>
      <c r="F8459"/>
      <c r="H8459"/>
      <c r="L8459"/>
    </row>
    <row r="8460" spans="1:12" x14ac:dyDescent="0.3">
      <c r="A8460" s="6" t="s">
        <v>4986</v>
      </c>
      <c r="B8460" s="1">
        <v>42883</v>
      </c>
      <c r="D8460"/>
      <c r="E8460"/>
      <c r="F8460"/>
      <c r="H8460"/>
      <c r="L8460"/>
    </row>
    <row r="8461" spans="1:12" x14ac:dyDescent="0.3">
      <c r="A8461" s="6" t="s">
        <v>4987</v>
      </c>
      <c r="B8461" s="1">
        <v>41876</v>
      </c>
      <c r="D8461"/>
      <c r="E8461"/>
      <c r="F8461"/>
      <c r="H8461"/>
      <c r="L8461"/>
    </row>
    <row r="8462" spans="1:12" x14ac:dyDescent="0.3">
      <c r="A8462" s="6" t="s">
        <v>4987</v>
      </c>
      <c r="B8462" s="1">
        <v>41876</v>
      </c>
      <c r="D8462"/>
      <c r="E8462"/>
      <c r="F8462"/>
      <c r="H8462"/>
      <c r="L8462"/>
    </row>
    <row r="8463" spans="1:12" x14ac:dyDescent="0.3">
      <c r="A8463" s="6" t="s">
        <v>4988</v>
      </c>
      <c r="B8463" s="1">
        <v>41881</v>
      </c>
      <c r="D8463"/>
      <c r="E8463"/>
      <c r="F8463"/>
      <c r="H8463"/>
      <c r="L8463"/>
    </row>
    <row r="8464" spans="1:12" x14ac:dyDescent="0.3">
      <c r="A8464" s="6" t="s">
        <v>4988</v>
      </c>
      <c r="B8464" s="1">
        <v>41881</v>
      </c>
      <c r="D8464"/>
      <c r="E8464"/>
      <c r="F8464"/>
      <c r="H8464"/>
      <c r="L8464"/>
    </row>
    <row r="8465" spans="1:12" x14ac:dyDescent="0.3">
      <c r="A8465" s="6" t="s">
        <v>4989</v>
      </c>
      <c r="B8465" s="1">
        <v>42250</v>
      </c>
      <c r="D8465"/>
      <c r="E8465"/>
      <c r="F8465"/>
      <c r="H8465"/>
      <c r="L8465"/>
    </row>
    <row r="8466" spans="1:12" x14ac:dyDescent="0.3">
      <c r="A8466" s="6" t="s">
        <v>4990</v>
      </c>
      <c r="B8466" s="1">
        <v>41726</v>
      </c>
      <c r="D8466"/>
      <c r="E8466"/>
      <c r="F8466"/>
      <c r="H8466"/>
      <c r="L8466"/>
    </row>
    <row r="8467" spans="1:12" x14ac:dyDescent="0.3">
      <c r="A8467" s="6" t="s">
        <v>4991</v>
      </c>
      <c r="B8467" s="1">
        <v>42134</v>
      </c>
      <c r="D8467"/>
      <c r="E8467"/>
      <c r="F8467"/>
      <c r="H8467"/>
      <c r="L8467"/>
    </row>
    <row r="8468" spans="1:12" x14ac:dyDescent="0.3">
      <c r="A8468" s="6" t="s">
        <v>4992</v>
      </c>
      <c r="B8468" s="1">
        <v>42103</v>
      </c>
      <c r="D8468"/>
      <c r="E8468"/>
      <c r="F8468"/>
      <c r="H8468"/>
      <c r="L8468"/>
    </row>
    <row r="8469" spans="1:12" x14ac:dyDescent="0.3">
      <c r="A8469" s="6" t="s">
        <v>4993</v>
      </c>
      <c r="B8469" s="1">
        <v>42103</v>
      </c>
      <c r="D8469"/>
      <c r="E8469"/>
      <c r="F8469"/>
      <c r="H8469"/>
      <c r="L8469"/>
    </row>
    <row r="8470" spans="1:12" x14ac:dyDescent="0.3">
      <c r="A8470" s="6" t="s">
        <v>4994</v>
      </c>
      <c r="B8470" s="1">
        <v>42632</v>
      </c>
      <c r="D8470"/>
      <c r="E8470"/>
      <c r="F8470"/>
      <c r="H8470"/>
      <c r="L8470"/>
    </row>
    <row r="8471" spans="1:12" x14ac:dyDescent="0.3">
      <c r="A8471" s="6" t="s">
        <v>4995</v>
      </c>
      <c r="B8471" s="1">
        <v>42685</v>
      </c>
      <c r="D8471"/>
      <c r="E8471"/>
      <c r="F8471"/>
      <c r="H8471"/>
      <c r="L8471"/>
    </row>
    <row r="8472" spans="1:12" x14ac:dyDescent="0.3">
      <c r="A8472" s="6" t="s">
        <v>4996</v>
      </c>
      <c r="B8472" s="1">
        <v>42848</v>
      </c>
      <c r="D8472"/>
      <c r="E8472"/>
      <c r="F8472"/>
      <c r="H8472"/>
      <c r="L8472"/>
    </row>
    <row r="8473" spans="1:12" x14ac:dyDescent="0.3">
      <c r="A8473" s="6" t="s">
        <v>4996</v>
      </c>
      <c r="B8473" s="1">
        <v>42848</v>
      </c>
      <c r="D8473"/>
      <c r="E8473"/>
      <c r="F8473"/>
      <c r="H8473"/>
      <c r="L8473"/>
    </row>
    <row r="8474" spans="1:12" x14ac:dyDescent="0.3">
      <c r="A8474" s="6" t="s">
        <v>4996</v>
      </c>
      <c r="B8474" s="1">
        <v>42848</v>
      </c>
      <c r="D8474"/>
      <c r="E8474"/>
      <c r="F8474"/>
      <c r="H8474"/>
      <c r="L8474"/>
    </row>
    <row r="8475" spans="1:12" x14ac:dyDescent="0.3">
      <c r="A8475" s="6" t="s">
        <v>4996</v>
      </c>
      <c r="B8475" s="1">
        <v>42848</v>
      </c>
      <c r="D8475"/>
      <c r="E8475"/>
      <c r="F8475"/>
      <c r="H8475"/>
      <c r="L8475"/>
    </row>
    <row r="8476" spans="1:12" x14ac:dyDescent="0.3">
      <c r="A8476" s="6" t="s">
        <v>4997</v>
      </c>
      <c r="B8476" s="1">
        <v>42299</v>
      </c>
      <c r="D8476"/>
      <c r="E8476"/>
      <c r="F8476"/>
      <c r="H8476"/>
      <c r="L8476"/>
    </row>
    <row r="8477" spans="1:12" x14ac:dyDescent="0.3">
      <c r="A8477" s="6" t="s">
        <v>4998</v>
      </c>
      <c r="B8477" s="1">
        <v>42834</v>
      </c>
      <c r="D8477"/>
      <c r="E8477"/>
      <c r="F8477"/>
      <c r="H8477"/>
      <c r="L8477"/>
    </row>
    <row r="8478" spans="1:12" x14ac:dyDescent="0.3">
      <c r="A8478" s="6" t="s">
        <v>4998</v>
      </c>
      <c r="B8478" s="1">
        <v>42834</v>
      </c>
      <c r="D8478"/>
      <c r="E8478"/>
      <c r="F8478"/>
      <c r="H8478"/>
      <c r="L8478"/>
    </row>
    <row r="8479" spans="1:12" x14ac:dyDescent="0.3">
      <c r="A8479" s="6" t="s">
        <v>4999</v>
      </c>
      <c r="B8479" s="1">
        <v>43035</v>
      </c>
      <c r="D8479"/>
      <c r="E8479"/>
      <c r="F8479"/>
      <c r="H8479"/>
      <c r="L8479"/>
    </row>
    <row r="8480" spans="1:12" x14ac:dyDescent="0.3">
      <c r="A8480" s="6" t="s">
        <v>5000</v>
      </c>
      <c r="B8480" s="1">
        <v>42307</v>
      </c>
      <c r="D8480"/>
      <c r="E8480"/>
      <c r="F8480"/>
      <c r="H8480"/>
      <c r="L8480"/>
    </row>
    <row r="8481" spans="1:12" x14ac:dyDescent="0.3">
      <c r="A8481" s="6" t="s">
        <v>5001</v>
      </c>
      <c r="B8481" s="1">
        <v>43087</v>
      </c>
      <c r="D8481"/>
      <c r="E8481"/>
      <c r="F8481"/>
      <c r="H8481"/>
      <c r="L8481"/>
    </row>
    <row r="8482" spans="1:12" x14ac:dyDescent="0.3">
      <c r="A8482" s="6" t="s">
        <v>5002</v>
      </c>
      <c r="B8482" s="1">
        <v>42441</v>
      </c>
      <c r="D8482"/>
      <c r="E8482"/>
      <c r="F8482"/>
      <c r="H8482"/>
      <c r="L8482"/>
    </row>
    <row r="8483" spans="1:12" x14ac:dyDescent="0.3">
      <c r="A8483" s="6" t="s">
        <v>5003</v>
      </c>
      <c r="B8483" s="1">
        <v>41841</v>
      </c>
      <c r="D8483"/>
      <c r="E8483"/>
      <c r="F8483"/>
      <c r="H8483"/>
      <c r="L8483"/>
    </row>
    <row r="8484" spans="1:12" x14ac:dyDescent="0.3">
      <c r="A8484" s="6" t="s">
        <v>5004</v>
      </c>
      <c r="B8484" s="1">
        <v>42514</v>
      </c>
      <c r="D8484"/>
      <c r="E8484"/>
      <c r="F8484"/>
      <c r="H8484"/>
      <c r="L8484"/>
    </row>
    <row r="8485" spans="1:12" x14ac:dyDescent="0.3">
      <c r="A8485" s="6" t="s">
        <v>5005</v>
      </c>
      <c r="B8485" s="1">
        <v>42777</v>
      </c>
      <c r="D8485"/>
      <c r="E8485"/>
      <c r="F8485"/>
      <c r="H8485"/>
      <c r="L8485"/>
    </row>
    <row r="8486" spans="1:12" x14ac:dyDescent="0.3">
      <c r="A8486" s="6" t="s">
        <v>5006</v>
      </c>
      <c r="B8486" s="1">
        <v>42633</v>
      </c>
      <c r="D8486"/>
      <c r="E8486"/>
      <c r="F8486"/>
      <c r="H8486"/>
      <c r="L8486"/>
    </row>
    <row r="8487" spans="1:12" x14ac:dyDescent="0.3">
      <c r="A8487" s="6" t="s">
        <v>5007</v>
      </c>
      <c r="B8487" s="1">
        <v>43002</v>
      </c>
      <c r="D8487"/>
      <c r="E8487"/>
      <c r="F8487"/>
      <c r="H8487"/>
      <c r="L8487"/>
    </row>
    <row r="8488" spans="1:12" x14ac:dyDescent="0.3">
      <c r="A8488" s="6" t="s">
        <v>5008</v>
      </c>
      <c r="B8488" s="1">
        <v>42821</v>
      </c>
      <c r="D8488"/>
      <c r="E8488"/>
      <c r="F8488"/>
      <c r="H8488"/>
      <c r="L8488"/>
    </row>
    <row r="8489" spans="1:12" x14ac:dyDescent="0.3">
      <c r="A8489" s="6" t="s">
        <v>5008</v>
      </c>
      <c r="B8489" s="1">
        <v>42821</v>
      </c>
      <c r="D8489"/>
      <c r="E8489"/>
      <c r="F8489"/>
      <c r="H8489"/>
      <c r="L8489"/>
    </row>
    <row r="8490" spans="1:12" x14ac:dyDescent="0.3">
      <c r="A8490" s="6" t="s">
        <v>5008</v>
      </c>
      <c r="B8490" s="1">
        <v>42821</v>
      </c>
      <c r="D8490"/>
      <c r="E8490"/>
      <c r="F8490"/>
      <c r="H8490"/>
      <c r="L8490"/>
    </row>
    <row r="8491" spans="1:12" x14ac:dyDescent="0.3">
      <c r="A8491" s="6" t="s">
        <v>5010</v>
      </c>
      <c r="B8491" s="1">
        <v>42402</v>
      </c>
      <c r="D8491"/>
      <c r="E8491"/>
      <c r="F8491"/>
      <c r="H8491"/>
      <c r="L8491"/>
    </row>
    <row r="8492" spans="1:12" x14ac:dyDescent="0.3">
      <c r="A8492" s="6" t="s">
        <v>5010</v>
      </c>
      <c r="B8492" s="1">
        <v>42402</v>
      </c>
      <c r="D8492"/>
      <c r="E8492"/>
      <c r="F8492"/>
      <c r="H8492"/>
      <c r="L8492"/>
    </row>
    <row r="8493" spans="1:12" x14ac:dyDescent="0.3">
      <c r="A8493" s="6" t="s">
        <v>5010</v>
      </c>
      <c r="B8493" s="1">
        <v>42402</v>
      </c>
      <c r="D8493"/>
      <c r="E8493"/>
      <c r="F8493"/>
      <c r="H8493"/>
      <c r="L8493"/>
    </row>
    <row r="8494" spans="1:12" x14ac:dyDescent="0.3">
      <c r="A8494" s="6" t="s">
        <v>5011</v>
      </c>
      <c r="B8494" s="1">
        <v>42923</v>
      </c>
      <c r="D8494"/>
      <c r="E8494"/>
      <c r="F8494"/>
      <c r="H8494"/>
      <c r="L8494"/>
    </row>
    <row r="8495" spans="1:12" x14ac:dyDescent="0.3">
      <c r="A8495" s="6" t="s">
        <v>5012</v>
      </c>
      <c r="B8495" s="1">
        <v>42300</v>
      </c>
      <c r="D8495"/>
      <c r="E8495"/>
      <c r="F8495"/>
      <c r="H8495"/>
      <c r="L8495"/>
    </row>
    <row r="8496" spans="1:12" x14ac:dyDescent="0.3">
      <c r="A8496" s="6" t="s">
        <v>5012</v>
      </c>
      <c r="B8496" s="1">
        <v>42300</v>
      </c>
      <c r="D8496"/>
      <c r="E8496"/>
      <c r="F8496"/>
      <c r="H8496"/>
      <c r="L8496"/>
    </row>
    <row r="8497" spans="1:12" x14ac:dyDescent="0.3">
      <c r="A8497" s="6" t="s">
        <v>5012</v>
      </c>
      <c r="B8497" s="1">
        <v>42300</v>
      </c>
      <c r="D8497"/>
      <c r="E8497"/>
      <c r="F8497"/>
      <c r="H8497"/>
      <c r="L8497"/>
    </row>
    <row r="8498" spans="1:12" x14ac:dyDescent="0.3">
      <c r="A8498" s="6" t="s">
        <v>5013</v>
      </c>
      <c r="B8498" s="1">
        <v>42706</v>
      </c>
      <c r="D8498"/>
      <c r="E8498"/>
      <c r="F8498"/>
      <c r="H8498"/>
      <c r="L8498"/>
    </row>
    <row r="8499" spans="1:12" x14ac:dyDescent="0.3">
      <c r="A8499" s="6" t="s">
        <v>5014</v>
      </c>
      <c r="B8499" s="1">
        <v>41703</v>
      </c>
      <c r="D8499"/>
      <c r="E8499"/>
      <c r="F8499"/>
      <c r="H8499"/>
      <c r="L8499"/>
    </row>
    <row r="8500" spans="1:12" x14ac:dyDescent="0.3">
      <c r="A8500" s="6" t="s">
        <v>5014</v>
      </c>
      <c r="B8500" s="1">
        <v>41703</v>
      </c>
      <c r="D8500"/>
      <c r="E8500"/>
      <c r="F8500"/>
      <c r="H8500"/>
      <c r="L8500"/>
    </row>
    <row r="8501" spans="1:12" x14ac:dyDescent="0.3">
      <c r="A8501" s="6" t="s">
        <v>5014</v>
      </c>
      <c r="B8501" s="1">
        <v>41703</v>
      </c>
      <c r="D8501"/>
      <c r="E8501"/>
      <c r="F8501"/>
      <c r="H8501"/>
      <c r="L8501"/>
    </row>
    <row r="8502" spans="1:12" x14ac:dyDescent="0.3">
      <c r="A8502" s="6" t="s">
        <v>5014</v>
      </c>
      <c r="B8502" s="1">
        <v>41703</v>
      </c>
      <c r="D8502"/>
      <c r="E8502"/>
      <c r="F8502"/>
      <c r="H8502"/>
      <c r="L8502"/>
    </row>
    <row r="8503" spans="1:12" x14ac:dyDescent="0.3">
      <c r="A8503" s="6" t="s">
        <v>5014</v>
      </c>
      <c r="B8503" s="1">
        <v>41703</v>
      </c>
      <c r="D8503"/>
      <c r="E8503"/>
      <c r="F8503"/>
      <c r="H8503"/>
      <c r="L8503"/>
    </row>
    <row r="8504" spans="1:12" x14ac:dyDescent="0.3">
      <c r="A8504" s="6" t="s">
        <v>5015</v>
      </c>
      <c r="B8504" s="1">
        <v>42064</v>
      </c>
      <c r="D8504"/>
      <c r="E8504"/>
      <c r="F8504"/>
      <c r="H8504"/>
      <c r="L8504"/>
    </row>
    <row r="8505" spans="1:12" x14ac:dyDescent="0.3">
      <c r="A8505" s="6" t="s">
        <v>5015</v>
      </c>
      <c r="B8505" s="1">
        <v>42064</v>
      </c>
      <c r="D8505"/>
      <c r="E8505"/>
      <c r="F8505"/>
      <c r="H8505"/>
      <c r="L8505"/>
    </row>
    <row r="8506" spans="1:12" x14ac:dyDescent="0.3">
      <c r="A8506" s="6" t="s">
        <v>5016</v>
      </c>
      <c r="B8506" s="1">
        <v>41690</v>
      </c>
      <c r="D8506"/>
      <c r="E8506"/>
      <c r="F8506"/>
      <c r="H8506"/>
      <c r="L8506"/>
    </row>
    <row r="8507" spans="1:12" x14ac:dyDescent="0.3">
      <c r="A8507" s="6" t="s">
        <v>5017</v>
      </c>
      <c r="B8507" s="1">
        <v>42492</v>
      </c>
      <c r="D8507"/>
      <c r="E8507"/>
      <c r="F8507"/>
      <c r="H8507"/>
      <c r="L8507"/>
    </row>
    <row r="8508" spans="1:12" x14ac:dyDescent="0.3">
      <c r="A8508" s="6" t="s">
        <v>5018</v>
      </c>
      <c r="B8508" s="1">
        <v>42437</v>
      </c>
      <c r="D8508"/>
      <c r="E8508"/>
      <c r="F8508"/>
      <c r="H8508"/>
      <c r="L8508"/>
    </row>
    <row r="8509" spans="1:12" x14ac:dyDescent="0.3">
      <c r="A8509" s="6" t="s">
        <v>5018</v>
      </c>
      <c r="B8509" s="1">
        <v>42437</v>
      </c>
      <c r="D8509"/>
      <c r="E8509"/>
      <c r="F8509"/>
      <c r="H8509"/>
      <c r="L8509"/>
    </row>
    <row r="8510" spans="1:12" x14ac:dyDescent="0.3">
      <c r="A8510" s="6" t="s">
        <v>5018</v>
      </c>
      <c r="B8510" s="1">
        <v>42437</v>
      </c>
      <c r="D8510"/>
      <c r="E8510"/>
      <c r="F8510"/>
      <c r="H8510"/>
      <c r="L8510"/>
    </row>
    <row r="8511" spans="1:12" x14ac:dyDescent="0.3">
      <c r="A8511" s="6" t="s">
        <v>5019</v>
      </c>
      <c r="B8511" s="1">
        <v>42349</v>
      </c>
      <c r="D8511"/>
      <c r="E8511"/>
      <c r="F8511"/>
      <c r="H8511"/>
      <c r="L8511"/>
    </row>
    <row r="8512" spans="1:12" x14ac:dyDescent="0.3">
      <c r="A8512" s="6" t="s">
        <v>5019</v>
      </c>
      <c r="B8512" s="1">
        <v>42349</v>
      </c>
      <c r="D8512"/>
      <c r="E8512"/>
      <c r="F8512"/>
      <c r="H8512"/>
      <c r="L8512"/>
    </row>
    <row r="8513" spans="1:12" x14ac:dyDescent="0.3">
      <c r="A8513" s="6" t="s">
        <v>5019</v>
      </c>
      <c r="B8513" s="1">
        <v>42349</v>
      </c>
      <c r="D8513"/>
      <c r="E8513"/>
      <c r="F8513"/>
      <c r="H8513"/>
      <c r="L8513"/>
    </row>
    <row r="8514" spans="1:12" x14ac:dyDescent="0.3">
      <c r="A8514" s="6" t="s">
        <v>5020</v>
      </c>
      <c r="B8514" s="1">
        <v>42726</v>
      </c>
      <c r="D8514"/>
      <c r="E8514"/>
      <c r="F8514"/>
      <c r="H8514"/>
      <c r="L8514"/>
    </row>
    <row r="8515" spans="1:12" x14ac:dyDescent="0.3">
      <c r="A8515" s="6" t="s">
        <v>5021</v>
      </c>
      <c r="B8515" s="1">
        <v>42402</v>
      </c>
      <c r="D8515"/>
      <c r="E8515"/>
      <c r="F8515"/>
      <c r="H8515"/>
      <c r="L8515"/>
    </row>
    <row r="8516" spans="1:12" x14ac:dyDescent="0.3">
      <c r="A8516" s="6" t="s">
        <v>5022</v>
      </c>
      <c r="B8516" s="1">
        <v>42891</v>
      </c>
      <c r="D8516"/>
      <c r="E8516"/>
      <c r="F8516"/>
      <c r="H8516"/>
      <c r="L8516"/>
    </row>
    <row r="8517" spans="1:12" x14ac:dyDescent="0.3">
      <c r="A8517" s="6" t="s">
        <v>5023</v>
      </c>
      <c r="B8517" s="1">
        <v>42237</v>
      </c>
      <c r="D8517"/>
      <c r="E8517"/>
      <c r="F8517"/>
      <c r="H8517"/>
      <c r="L8517"/>
    </row>
    <row r="8518" spans="1:12" x14ac:dyDescent="0.3">
      <c r="A8518" s="6" t="s">
        <v>5023</v>
      </c>
      <c r="B8518" s="1">
        <v>42237</v>
      </c>
      <c r="D8518"/>
      <c r="E8518"/>
      <c r="F8518"/>
      <c r="H8518"/>
      <c r="L8518"/>
    </row>
    <row r="8519" spans="1:12" x14ac:dyDescent="0.3">
      <c r="A8519" s="6" t="s">
        <v>5024</v>
      </c>
      <c r="B8519" s="1">
        <v>42467</v>
      </c>
      <c r="D8519"/>
      <c r="E8519"/>
      <c r="F8519"/>
      <c r="H8519"/>
      <c r="L8519"/>
    </row>
    <row r="8520" spans="1:12" x14ac:dyDescent="0.3">
      <c r="A8520" s="6" t="s">
        <v>5025</v>
      </c>
      <c r="B8520" s="1">
        <v>42890</v>
      </c>
      <c r="D8520"/>
      <c r="E8520"/>
      <c r="F8520"/>
      <c r="H8520"/>
      <c r="L8520"/>
    </row>
    <row r="8521" spans="1:12" x14ac:dyDescent="0.3">
      <c r="A8521" s="6" t="s">
        <v>5026</v>
      </c>
      <c r="B8521" s="1">
        <v>43073</v>
      </c>
      <c r="D8521"/>
      <c r="E8521"/>
      <c r="F8521"/>
      <c r="H8521"/>
      <c r="L8521"/>
    </row>
    <row r="8522" spans="1:12" x14ac:dyDescent="0.3">
      <c r="A8522" s="6" t="s">
        <v>5026</v>
      </c>
      <c r="B8522" s="1">
        <v>43073</v>
      </c>
      <c r="D8522"/>
      <c r="E8522"/>
      <c r="F8522"/>
      <c r="H8522"/>
      <c r="L8522"/>
    </row>
    <row r="8523" spans="1:12" x14ac:dyDescent="0.3">
      <c r="A8523" s="6" t="s">
        <v>5026</v>
      </c>
      <c r="B8523" s="1">
        <v>43073</v>
      </c>
      <c r="D8523"/>
      <c r="E8523"/>
      <c r="F8523"/>
      <c r="H8523"/>
      <c r="L8523"/>
    </row>
    <row r="8524" spans="1:12" x14ac:dyDescent="0.3">
      <c r="A8524" s="6" t="s">
        <v>5027</v>
      </c>
      <c r="B8524" s="1">
        <v>42380</v>
      </c>
      <c r="D8524"/>
      <c r="E8524"/>
      <c r="F8524"/>
      <c r="H8524"/>
      <c r="L8524"/>
    </row>
    <row r="8525" spans="1:12" x14ac:dyDescent="0.3">
      <c r="A8525" s="6" t="s">
        <v>5028</v>
      </c>
      <c r="B8525" s="1">
        <v>42461</v>
      </c>
      <c r="D8525"/>
      <c r="E8525"/>
      <c r="F8525"/>
      <c r="H8525"/>
      <c r="L8525"/>
    </row>
    <row r="8526" spans="1:12" x14ac:dyDescent="0.3">
      <c r="A8526" s="6" t="s">
        <v>5029</v>
      </c>
      <c r="B8526" s="1">
        <v>42999</v>
      </c>
      <c r="D8526"/>
      <c r="E8526"/>
      <c r="F8526"/>
      <c r="H8526"/>
      <c r="L8526"/>
    </row>
    <row r="8527" spans="1:12" x14ac:dyDescent="0.3">
      <c r="A8527" s="6" t="s">
        <v>5030</v>
      </c>
      <c r="B8527" s="1">
        <v>42810</v>
      </c>
      <c r="D8527"/>
      <c r="E8527"/>
      <c r="F8527"/>
      <c r="H8527"/>
      <c r="L8527"/>
    </row>
    <row r="8528" spans="1:12" x14ac:dyDescent="0.3">
      <c r="A8528" s="6" t="s">
        <v>5030</v>
      </c>
      <c r="B8528" s="1">
        <v>42810</v>
      </c>
      <c r="D8528"/>
      <c r="E8528"/>
      <c r="F8528"/>
      <c r="H8528"/>
      <c r="L8528"/>
    </row>
    <row r="8529" spans="1:12" x14ac:dyDescent="0.3">
      <c r="A8529" s="6" t="s">
        <v>5030</v>
      </c>
      <c r="B8529" s="1">
        <v>42810</v>
      </c>
      <c r="D8529"/>
      <c r="E8529"/>
      <c r="F8529"/>
      <c r="H8529"/>
      <c r="L8529"/>
    </row>
    <row r="8530" spans="1:12" x14ac:dyDescent="0.3">
      <c r="A8530" s="6" t="s">
        <v>5030</v>
      </c>
      <c r="B8530" s="1">
        <v>42810</v>
      </c>
      <c r="D8530"/>
      <c r="E8530"/>
      <c r="F8530"/>
      <c r="H8530"/>
      <c r="L8530"/>
    </row>
    <row r="8531" spans="1:12" x14ac:dyDescent="0.3">
      <c r="A8531" s="6" t="s">
        <v>5030</v>
      </c>
      <c r="B8531" s="1">
        <v>42810</v>
      </c>
      <c r="D8531"/>
      <c r="E8531"/>
      <c r="F8531"/>
      <c r="H8531"/>
      <c r="L8531"/>
    </row>
    <row r="8532" spans="1:12" x14ac:dyDescent="0.3">
      <c r="A8532" s="6" t="s">
        <v>5031</v>
      </c>
      <c r="B8532" s="1">
        <v>43049</v>
      </c>
      <c r="D8532"/>
      <c r="E8532"/>
      <c r="F8532"/>
      <c r="H8532"/>
      <c r="L8532"/>
    </row>
    <row r="8533" spans="1:12" x14ac:dyDescent="0.3">
      <c r="A8533" s="6" t="s">
        <v>5032</v>
      </c>
      <c r="B8533" s="1">
        <v>42704</v>
      </c>
      <c r="D8533"/>
      <c r="E8533"/>
      <c r="F8533"/>
      <c r="H8533"/>
      <c r="L8533"/>
    </row>
    <row r="8534" spans="1:12" x14ac:dyDescent="0.3">
      <c r="A8534" s="6" t="s">
        <v>5032</v>
      </c>
      <c r="B8534" s="1">
        <v>42704</v>
      </c>
      <c r="D8534"/>
      <c r="E8534"/>
      <c r="F8534"/>
      <c r="H8534"/>
      <c r="L8534"/>
    </row>
    <row r="8535" spans="1:12" x14ac:dyDescent="0.3">
      <c r="A8535" s="6" t="s">
        <v>5032</v>
      </c>
      <c r="B8535" s="1">
        <v>42704</v>
      </c>
      <c r="D8535"/>
      <c r="E8535"/>
      <c r="F8535"/>
      <c r="H8535"/>
      <c r="L8535"/>
    </row>
    <row r="8536" spans="1:12" x14ac:dyDescent="0.3">
      <c r="A8536" s="6" t="s">
        <v>5032</v>
      </c>
      <c r="B8536" s="1">
        <v>42704</v>
      </c>
      <c r="D8536"/>
      <c r="E8536"/>
      <c r="F8536"/>
      <c r="H8536"/>
      <c r="L8536"/>
    </row>
    <row r="8537" spans="1:12" x14ac:dyDescent="0.3">
      <c r="A8537" s="6" t="s">
        <v>5033</v>
      </c>
      <c r="B8537" s="1">
        <v>42017</v>
      </c>
      <c r="D8537"/>
      <c r="E8537"/>
      <c r="F8537"/>
      <c r="H8537"/>
      <c r="L8537"/>
    </row>
    <row r="8538" spans="1:12" x14ac:dyDescent="0.3">
      <c r="A8538" s="6" t="s">
        <v>5034</v>
      </c>
      <c r="B8538" s="1">
        <v>41775</v>
      </c>
      <c r="D8538"/>
      <c r="E8538"/>
      <c r="F8538"/>
      <c r="H8538"/>
      <c r="L8538"/>
    </row>
    <row r="8539" spans="1:12" x14ac:dyDescent="0.3">
      <c r="A8539" s="6" t="s">
        <v>5035</v>
      </c>
      <c r="B8539" s="1">
        <v>42162</v>
      </c>
      <c r="D8539"/>
      <c r="E8539"/>
      <c r="F8539"/>
      <c r="H8539"/>
      <c r="L8539"/>
    </row>
    <row r="8540" spans="1:12" x14ac:dyDescent="0.3">
      <c r="A8540" s="6" t="s">
        <v>5035</v>
      </c>
      <c r="B8540" s="1">
        <v>42162</v>
      </c>
      <c r="D8540"/>
      <c r="E8540"/>
      <c r="F8540"/>
      <c r="H8540"/>
      <c r="L8540"/>
    </row>
    <row r="8541" spans="1:12" x14ac:dyDescent="0.3">
      <c r="A8541" s="6" t="s">
        <v>5035</v>
      </c>
      <c r="B8541" s="1">
        <v>42162</v>
      </c>
      <c r="D8541"/>
      <c r="E8541"/>
      <c r="F8541"/>
      <c r="H8541"/>
      <c r="L8541"/>
    </row>
    <row r="8542" spans="1:12" x14ac:dyDescent="0.3">
      <c r="A8542" s="6" t="s">
        <v>5037</v>
      </c>
      <c r="B8542" s="1">
        <v>42803</v>
      </c>
      <c r="D8542"/>
      <c r="E8542"/>
      <c r="F8542"/>
      <c r="H8542"/>
      <c r="L8542"/>
    </row>
    <row r="8543" spans="1:12" x14ac:dyDescent="0.3">
      <c r="A8543" s="6" t="s">
        <v>5037</v>
      </c>
      <c r="B8543" s="1">
        <v>42803</v>
      </c>
      <c r="D8543"/>
      <c r="E8543"/>
      <c r="F8543"/>
      <c r="H8543"/>
      <c r="L8543"/>
    </row>
    <row r="8544" spans="1:12" x14ac:dyDescent="0.3">
      <c r="A8544" s="6" t="s">
        <v>5038</v>
      </c>
      <c r="B8544" s="1">
        <v>42360</v>
      </c>
      <c r="D8544"/>
      <c r="E8544"/>
      <c r="F8544"/>
      <c r="H8544"/>
      <c r="L8544"/>
    </row>
    <row r="8545" spans="1:12" x14ac:dyDescent="0.3">
      <c r="A8545" s="6" t="s">
        <v>5038</v>
      </c>
      <c r="B8545" s="1">
        <v>42360</v>
      </c>
      <c r="D8545"/>
      <c r="E8545"/>
      <c r="F8545"/>
      <c r="H8545"/>
      <c r="L8545"/>
    </row>
    <row r="8546" spans="1:12" x14ac:dyDescent="0.3">
      <c r="A8546" s="6" t="s">
        <v>5039</v>
      </c>
      <c r="B8546" s="1">
        <v>41857</v>
      </c>
      <c r="D8546"/>
      <c r="E8546"/>
      <c r="F8546"/>
      <c r="H8546"/>
      <c r="L8546"/>
    </row>
    <row r="8547" spans="1:12" x14ac:dyDescent="0.3">
      <c r="A8547" s="6" t="s">
        <v>5040</v>
      </c>
      <c r="B8547" s="1">
        <v>42456</v>
      </c>
      <c r="D8547"/>
      <c r="E8547"/>
      <c r="F8547"/>
      <c r="H8547"/>
      <c r="L8547"/>
    </row>
    <row r="8548" spans="1:12" x14ac:dyDescent="0.3">
      <c r="A8548" s="6" t="s">
        <v>5040</v>
      </c>
      <c r="B8548" s="1">
        <v>42456</v>
      </c>
      <c r="D8548"/>
      <c r="E8548"/>
      <c r="F8548"/>
      <c r="H8548"/>
      <c r="L8548"/>
    </row>
    <row r="8549" spans="1:12" x14ac:dyDescent="0.3">
      <c r="A8549" s="6" t="s">
        <v>5040</v>
      </c>
      <c r="B8549" s="1">
        <v>42456</v>
      </c>
      <c r="D8549"/>
      <c r="E8549"/>
      <c r="F8549"/>
      <c r="H8549"/>
      <c r="L8549"/>
    </row>
    <row r="8550" spans="1:12" x14ac:dyDescent="0.3">
      <c r="A8550" s="6" t="s">
        <v>5041</v>
      </c>
      <c r="B8550" s="1">
        <v>42343</v>
      </c>
      <c r="D8550"/>
      <c r="E8550"/>
      <c r="F8550"/>
      <c r="H8550"/>
      <c r="L8550"/>
    </row>
    <row r="8551" spans="1:12" x14ac:dyDescent="0.3">
      <c r="A8551" s="6" t="s">
        <v>5041</v>
      </c>
      <c r="B8551" s="1">
        <v>42343</v>
      </c>
      <c r="D8551"/>
      <c r="E8551"/>
      <c r="F8551"/>
      <c r="H8551"/>
      <c r="L8551"/>
    </row>
    <row r="8552" spans="1:12" x14ac:dyDescent="0.3">
      <c r="A8552" s="6" t="s">
        <v>5042</v>
      </c>
      <c r="B8552" s="1">
        <v>42258</v>
      </c>
      <c r="D8552"/>
      <c r="E8552"/>
      <c r="F8552"/>
      <c r="H8552"/>
      <c r="L8552"/>
    </row>
    <row r="8553" spans="1:12" x14ac:dyDescent="0.3">
      <c r="A8553" s="6" t="s">
        <v>5043</v>
      </c>
      <c r="B8553" s="1">
        <v>42202</v>
      </c>
      <c r="D8553"/>
      <c r="E8553"/>
      <c r="F8553"/>
      <c r="H8553"/>
      <c r="L8553"/>
    </row>
    <row r="8554" spans="1:12" x14ac:dyDescent="0.3">
      <c r="A8554" s="6" t="s">
        <v>5043</v>
      </c>
      <c r="B8554" s="1">
        <v>42202</v>
      </c>
      <c r="D8554"/>
      <c r="E8554"/>
      <c r="F8554"/>
      <c r="H8554"/>
      <c r="L8554"/>
    </row>
    <row r="8555" spans="1:12" x14ac:dyDescent="0.3">
      <c r="A8555" s="6" t="s">
        <v>5044</v>
      </c>
      <c r="B8555" s="1">
        <v>41789</v>
      </c>
      <c r="D8555"/>
      <c r="E8555"/>
      <c r="F8555"/>
      <c r="H8555"/>
      <c r="L8555"/>
    </row>
    <row r="8556" spans="1:12" x14ac:dyDescent="0.3">
      <c r="A8556" s="6" t="s">
        <v>5045</v>
      </c>
      <c r="B8556" s="1">
        <v>43052</v>
      </c>
      <c r="D8556"/>
      <c r="E8556"/>
      <c r="F8556"/>
      <c r="H8556"/>
      <c r="L8556"/>
    </row>
    <row r="8557" spans="1:12" x14ac:dyDescent="0.3">
      <c r="A8557" s="6" t="s">
        <v>5046</v>
      </c>
      <c r="B8557" s="1">
        <v>42713</v>
      </c>
      <c r="D8557"/>
      <c r="E8557"/>
      <c r="F8557"/>
      <c r="H8557"/>
      <c r="L8557"/>
    </row>
    <row r="8558" spans="1:12" x14ac:dyDescent="0.3">
      <c r="A8558" s="6" t="s">
        <v>5047</v>
      </c>
      <c r="B8558" s="1">
        <v>42085</v>
      </c>
      <c r="D8558"/>
      <c r="E8558"/>
      <c r="F8558"/>
      <c r="H8558"/>
      <c r="L8558"/>
    </row>
    <row r="8559" spans="1:12" x14ac:dyDescent="0.3">
      <c r="A8559" s="6" t="s">
        <v>5047</v>
      </c>
      <c r="B8559" s="1">
        <v>42085</v>
      </c>
      <c r="D8559"/>
      <c r="E8559"/>
      <c r="F8559"/>
      <c r="H8559"/>
      <c r="L8559"/>
    </row>
    <row r="8560" spans="1:12" x14ac:dyDescent="0.3">
      <c r="A8560" s="6" t="s">
        <v>5048</v>
      </c>
      <c r="B8560" s="1">
        <v>42727</v>
      </c>
      <c r="D8560"/>
      <c r="E8560"/>
      <c r="F8560"/>
      <c r="H8560"/>
      <c r="L8560"/>
    </row>
    <row r="8561" spans="1:12" x14ac:dyDescent="0.3">
      <c r="A8561" s="6" t="s">
        <v>5048</v>
      </c>
      <c r="B8561" s="1">
        <v>42727</v>
      </c>
      <c r="D8561"/>
      <c r="E8561"/>
      <c r="F8561"/>
      <c r="H8561"/>
      <c r="L8561"/>
    </row>
    <row r="8562" spans="1:12" x14ac:dyDescent="0.3">
      <c r="A8562" s="6" t="s">
        <v>5048</v>
      </c>
      <c r="B8562" s="1">
        <v>42727</v>
      </c>
      <c r="D8562"/>
      <c r="E8562"/>
      <c r="F8562"/>
      <c r="H8562"/>
      <c r="L8562"/>
    </row>
    <row r="8563" spans="1:12" x14ac:dyDescent="0.3">
      <c r="A8563" s="6" t="s">
        <v>5048</v>
      </c>
      <c r="B8563" s="1">
        <v>42727</v>
      </c>
      <c r="D8563"/>
      <c r="E8563"/>
      <c r="F8563"/>
      <c r="H8563"/>
      <c r="L8563"/>
    </row>
    <row r="8564" spans="1:12" x14ac:dyDescent="0.3">
      <c r="A8564" s="6" t="s">
        <v>5048</v>
      </c>
      <c r="B8564" s="1">
        <v>42727</v>
      </c>
      <c r="D8564"/>
      <c r="E8564"/>
      <c r="F8564"/>
      <c r="H8564"/>
      <c r="L8564"/>
    </row>
    <row r="8565" spans="1:12" x14ac:dyDescent="0.3">
      <c r="A8565" s="6" t="s">
        <v>5049</v>
      </c>
      <c r="B8565" s="1">
        <v>42462</v>
      </c>
      <c r="D8565"/>
      <c r="E8565"/>
      <c r="F8565"/>
      <c r="H8565"/>
      <c r="L8565"/>
    </row>
    <row r="8566" spans="1:12" x14ac:dyDescent="0.3">
      <c r="A8566" s="6" t="s">
        <v>5050</v>
      </c>
      <c r="B8566" s="1">
        <v>42855</v>
      </c>
      <c r="D8566"/>
      <c r="E8566"/>
      <c r="F8566"/>
      <c r="H8566"/>
      <c r="L8566"/>
    </row>
    <row r="8567" spans="1:12" x14ac:dyDescent="0.3">
      <c r="A8567" s="6" t="s">
        <v>5050</v>
      </c>
      <c r="B8567" s="1">
        <v>42855</v>
      </c>
      <c r="D8567"/>
      <c r="E8567"/>
      <c r="F8567"/>
      <c r="H8567"/>
      <c r="L8567"/>
    </row>
    <row r="8568" spans="1:12" x14ac:dyDescent="0.3">
      <c r="A8568" s="6" t="s">
        <v>5051</v>
      </c>
      <c r="B8568" s="1">
        <v>42691</v>
      </c>
      <c r="D8568"/>
      <c r="E8568"/>
      <c r="F8568"/>
      <c r="H8568"/>
      <c r="L8568"/>
    </row>
    <row r="8569" spans="1:12" x14ac:dyDescent="0.3">
      <c r="A8569" s="6" t="s">
        <v>5051</v>
      </c>
      <c r="B8569" s="1">
        <v>42691</v>
      </c>
      <c r="D8569"/>
      <c r="E8569"/>
      <c r="F8569"/>
      <c r="H8569"/>
      <c r="L8569"/>
    </row>
    <row r="8570" spans="1:12" x14ac:dyDescent="0.3">
      <c r="A8570" s="6" t="s">
        <v>5052</v>
      </c>
      <c r="B8570" s="1">
        <v>42684</v>
      </c>
      <c r="D8570"/>
      <c r="E8570"/>
      <c r="F8570"/>
      <c r="H8570"/>
      <c r="L8570"/>
    </row>
    <row r="8571" spans="1:12" x14ac:dyDescent="0.3">
      <c r="A8571" s="6" t="s">
        <v>5053</v>
      </c>
      <c r="B8571" s="1">
        <v>42710</v>
      </c>
      <c r="D8571"/>
      <c r="E8571"/>
      <c r="F8571"/>
      <c r="H8571"/>
      <c r="L8571"/>
    </row>
    <row r="8572" spans="1:12" x14ac:dyDescent="0.3">
      <c r="A8572" s="6" t="s">
        <v>5053</v>
      </c>
      <c r="B8572" s="1">
        <v>42710</v>
      </c>
      <c r="D8572"/>
      <c r="E8572"/>
      <c r="F8572"/>
      <c r="H8572"/>
      <c r="L8572"/>
    </row>
    <row r="8573" spans="1:12" x14ac:dyDescent="0.3">
      <c r="A8573" s="6" t="s">
        <v>5053</v>
      </c>
      <c r="B8573" s="1">
        <v>42710</v>
      </c>
      <c r="D8573"/>
      <c r="E8573"/>
      <c r="F8573"/>
      <c r="H8573"/>
      <c r="L8573"/>
    </row>
    <row r="8574" spans="1:12" x14ac:dyDescent="0.3">
      <c r="A8574" s="6" t="s">
        <v>5054</v>
      </c>
      <c r="B8574" s="1">
        <v>42463</v>
      </c>
      <c r="D8574"/>
      <c r="E8574"/>
      <c r="F8574"/>
      <c r="H8574"/>
      <c r="L8574"/>
    </row>
    <row r="8575" spans="1:12" x14ac:dyDescent="0.3">
      <c r="A8575" s="6" t="s">
        <v>5055</v>
      </c>
      <c r="B8575" s="1">
        <v>41971</v>
      </c>
      <c r="D8575"/>
      <c r="E8575"/>
      <c r="F8575"/>
      <c r="H8575"/>
      <c r="L8575"/>
    </row>
    <row r="8576" spans="1:12" x14ac:dyDescent="0.3">
      <c r="A8576" s="6" t="s">
        <v>5056</v>
      </c>
      <c r="B8576" s="1">
        <v>42297</v>
      </c>
      <c r="D8576"/>
      <c r="E8576"/>
      <c r="F8576"/>
      <c r="H8576"/>
      <c r="L8576"/>
    </row>
    <row r="8577" spans="1:12" x14ac:dyDescent="0.3">
      <c r="A8577" s="6" t="s">
        <v>5057</v>
      </c>
      <c r="B8577" s="1">
        <v>41901</v>
      </c>
      <c r="D8577"/>
      <c r="E8577"/>
      <c r="F8577"/>
      <c r="H8577"/>
      <c r="L8577"/>
    </row>
    <row r="8578" spans="1:12" x14ac:dyDescent="0.3">
      <c r="A8578" s="6" t="s">
        <v>5058</v>
      </c>
      <c r="B8578" s="1">
        <v>42974</v>
      </c>
      <c r="D8578"/>
      <c r="E8578"/>
      <c r="F8578"/>
      <c r="H8578"/>
      <c r="L8578"/>
    </row>
    <row r="8579" spans="1:12" x14ac:dyDescent="0.3">
      <c r="A8579" s="6" t="s">
        <v>5059</v>
      </c>
      <c r="B8579" s="1">
        <v>42919</v>
      </c>
      <c r="D8579"/>
      <c r="E8579"/>
      <c r="F8579"/>
      <c r="H8579"/>
      <c r="L8579"/>
    </row>
    <row r="8580" spans="1:12" x14ac:dyDescent="0.3">
      <c r="A8580" s="6" t="s">
        <v>5060</v>
      </c>
      <c r="B8580" s="1">
        <v>43091</v>
      </c>
      <c r="D8580"/>
      <c r="E8580"/>
      <c r="F8580"/>
      <c r="H8580"/>
      <c r="L8580"/>
    </row>
    <row r="8581" spans="1:12" x14ac:dyDescent="0.3">
      <c r="A8581" s="6" t="s">
        <v>5060</v>
      </c>
      <c r="B8581" s="1">
        <v>43091</v>
      </c>
      <c r="D8581"/>
      <c r="E8581"/>
      <c r="F8581"/>
      <c r="H8581"/>
      <c r="L8581"/>
    </row>
    <row r="8582" spans="1:12" x14ac:dyDescent="0.3">
      <c r="A8582" s="6" t="s">
        <v>5061</v>
      </c>
      <c r="B8582" s="1">
        <v>42731</v>
      </c>
      <c r="D8582"/>
      <c r="E8582"/>
      <c r="F8582"/>
      <c r="H8582"/>
      <c r="L8582"/>
    </row>
    <row r="8583" spans="1:12" x14ac:dyDescent="0.3">
      <c r="A8583" s="6" t="s">
        <v>5062</v>
      </c>
      <c r="B8583" s="1">
        <v>41779</v>
      </c>
      <c r="D8583"/>
      <c r="E8583"/>
      <c r="F8583"/>
      <c r="H8583"/>
      <c r="L8583"/>
    </row>
    <row r="8584" spans="1:12" x14ac:dyDescent="0.3">
      <c r="A8584" s="6" t="s">
        <v>5062</v>
      </c>
      <c r="B8584" s="1">
        <v>41779</v>
      </c>
      <c r="D8584"/>
      <c r="E8584"/>
      <c r="F8584"/>
      <c r="H8584"/>
      <c r="L8584"/>
    </row>
    <row r="8585" spans="1:12" x14ac:dyDescent="0.3">
      <c r="A8585" s="6" t="s">
        <v>5062</v>
      </c>
      <c r="B8585" s="1">
        <v>41779</v>
      </c>
      <c r="D8585"/>
      <c r="E8585"/>
      <c r="F8585"/>
      <c r="H8585"/>
      <c r="L8585"/>
    </row>
    <row r="8586" spans="1:12" x14ac:dyDescent="0.3">
      <c r="A8586" s="6" t="s">
        <v>5062</v>
      </c>
      <c r="B8586" s="1">
        <v>41779</v>
      </c>
      <c r="D8586"/>
      <c r="E8586"/>
      <c r="F8586"/>
      <c r="H8586"/>
      <c r="L8586"/>
    </row>
    <row r="8587" spans="1:12" x14ac:dyDescent="0.3">
      <c r="A8587" s="6" t="s">
        <v>5063</v>
      </c>
      <c r="B8587" s="1">
        <v>41674</v>
      </c>
      <c r="D8587"/>
      <c r="E8587"/>
      <c r="F8587"/>
      <c r="H8587"/>
      <c r="L8587"/>
    </row>
    <row r="8588" spans="1:12" x14ac:dyDescent="0.3">
      <c r="A8588" s="6" t="s">
        <v>5064</v>
      </c>
      <c r="B8588" s="1">
        <v>43078</v>
      </c>
      <c r="D8588"/>
      <c r="E8588"/>
      <c r="F8588"/>
      <c r="H8588"/>
      <c r="L8588"/>
    </row>
    <row r="8589" spans="1:12" x14ac:dyDescent="0.3">
      <c r="A8589" s="6" t="s">
        <v>5065</v>
      </c>
      <c r="B8589" s="1">
        <v>42927</v>
      </c>
      <c r="D8589"/>
      <c r="E8589"/>
      <c r="F8589"/>
      <c r="H8589"/>
      <c r="L8589"/>
    </row>
    <row r="8590" spans="1:12" x14ac:dyDescent="0.3">
      <c r="A8590" s="6" t="s">
        <v>5065</v>
      </c>
      <c r="B8590" s="1">
        <v>42927</v>
      </c>
      <c r="D8590"/>
      <c r="E8590"/>
      <c r="F8590"/>
      <c r="H8590"/>
      <c r="L8590"/>
    </row>
    <row r="8591" spans="1:12" x14ac:dyDescent="0.3">
      <c r="A8591" s="6" t="s">
        <v>5066</v>
      </c>
      <c r="B8591" s="1">
        <v>42139</v>
      </c>
      <c r="D8591"/>
      <c r="E8591"/>
      <c r="F8591"/>
      <c r="H8591"/>
      <c r="L8591"/>
    </row>
    <row r="8592" spans="1:12" x14ac:dyDescent="0.3">
      <c r="A8592" s="6" t="s">
        <v>5067</v>
      </c>
      <c r="B8592" s="1">
        <v>42764</v>
      </c>
      <c r="D8592"/>
      <c r="E8592"/>
      <c r="F8592"/>
      <c r="H8592"/>
      <c r="L8592"/>
    </row>
    <row r="8593" spans="1:12" x14ac:dyDescent="0.3">
      <c r="A8593" s="6" t="s">
        <v>5068</v>
      </c>
      <c r="B8593" s="1">
        <v>43007</v>
      </c>
      <c r="D8593"/>
      <c r="E8593"/>
      <c r="F8593"/>
      <c r="H8593"/>
      <c r="L8593"/>
    </row>
    <row r="8594" spans="1:12" x14ac:dyDescent="0.3">
      <c r="A8594" s="6" t="s">
        <v>5069</v>
      </c>
      <c r="B8594" s="1">
        <v>42848</v>
      </c>
      <c r="D8594"/>
      <c r="E8594"/>
      <c r="F8594"/>
      <c r="H8594"/>
      <c r="L8594"/>
    </row>
    <row r="8595" spans="1:12" x14ac:dyDescent="0.3">
      <c r="A8595" s="6" t="s">
        <v>5069</v>
      </c>
      <c r="B8595" s="1">
        <v>42848</v>
      </c>
      <c r="D8595"/>
      <c r="E8595"/>
      <c r="F8595"/>
      <c r="H8595"/>
      <c r="L8595"/>
    </row>
    <row r="8596" spans="1:12" x14ac:dyDescent="0.3">
      <c r="A8596" s="6" t="s">
        <v>5070</v>
      </c>
      <c r="B8596" s="1">
        <v>43048</v>
      </c>
      <c r="D8596"/>
      <c r="E8596"/>
      <c r="F8596"/>
      <c r="H8596"/>
      <c r="L8596"/>
    </row>
    <row r="8597" spans="1:12" x14ac:dyDescent="0.3">
      <c r="A8597" s="6" t="s">
        <v>5070</v>
      </c>
      <c r="B8597" s="1">
        <v>43048</v>
      </c>
      <c r="D8597"/>
      <c r="E8597"/>
      <c r="F8597"/>
      <c r="H8597"/>
      <c r="L8597"/>
    </row>
    <row r="8598" spans="1:12" x14ac:dyDescent="0.3">
      <c r="A8598" s="6" t="s">
        <v>5071</v>
      </c>
      <c r="B8598" s="1">
        <v>41764</v>
      </c>
      <c r="D8598"/>
      <c r="E8598"/>
      <c r="F8598"/>
      <c r="H8598"/>
      <c r="L8598"/>
    </row>
    <row r="8599" spans="1:12" x14ac:dyDescent="0.3">
      <c r="A8599" s="6" t="s">
        <v>5071</v>
      </c>
      <c r="B8599" s="1">
        <v>41764</v>
      </c>
      <c r="D8599"/>
      <c r="E8599"/>
      <c r="F8599"/>
      <c r="H8599"/>
      <c r="L8599"/>
    </row>
    <row r="8600" spans="1:12" x14ac:dyDescent="0.3">
      <c r="A8600" s="6" t="s">
        <v>5072</v>
      </c>
      <c r="B8600" s="1">
        <v>42670</v>
      </c>
      <c r="D8600"/>
      <c r="E8600"/>
      <c r="F8600"/>
      <c r="H8600"/>
      <c r="L8600"/>
    </row>
    <row r="8601" spans="1:12" x14ac:dyDescent="0.3">
      <c r="A8601" s="6" t="s">
        <v>5073</v>
      </c>
      <c r="B8601" s="1">
        <v>41969</v>
      </c>
      <c r="D8601"/>
      <c r="E8601"/>
      <c r="F8601"/>
      <c r="H8601"/>
      <c r="L8601"/>
    </row>
    <row r="8602" spans="1:12" x14ac:dyDescent="0.3">
      <c r="A8602" s="6" t="s">
        <v>5073</v>
      </c>
      <c r="B8602" s="1">
        <v>41969</v>
      </c>
      <c r="D8602"/>
      <c r="E8602"/>
      <c r="F8602"/>
      <c r="H8602"/>
      <c r="L8602"/>
    </row>
    <row r="8603" spans="1:12" x14ac:dyDescent="0.3">
      <c r="A8603" s="6" t="s">
        <v>5073</v>
      </c>
      <c r="B8603" s="1">
        <v>41969</v>
      </c>
      <c r="D8603"/>
      <c r="E8603"/>
      <c r="F8603"/>
      <c r="H8603"/>
      <c r="L8603"/>
    </row>
    <row r="8604" spans="1:12" x14ac:dyDescent="0.3">
      <c r="A8604" s="6" t="s">
        <v>5073</v>
      </c>
      <c r="B8604" s="1">
        <v>41969</v>
      </c>
      <c r="D8604"/>
      <c r="E8604"/>
      <c r="F8604"/>
      <c r="H8604"/>
      <c r="L8604"/>
    </row>
    <row r="8605" spans="1:12" x14ac:dyDescent="0.3">
      <c r="A8605" s="6" t="s">
        <v>5074</v>
      </c>
      <c r="B8605" s="1">
        <v>42004</v>
      </c>
      <c r="D8605"/>
      <c r="E8605"/>
      <c r="F8605"/>
      <c r="H8605"/>
      <c r="L8605"/>
    </row>
    <row r="8606" spans="1:12" x14ac:dyDescent="0.3">
      <c r="A8606" s="6" t="s">
        <v>5075</v>
      </c>
      <c r="B8606" s="1">
        <v>42372</v>
      </c>
      <c r="D8606"/>
      <c r="E8606"/>
      <c r="F8606"/>
      <c r="H8606"/>
      <c r="L8606"/>
    </row>
    <row r="8607" spans="1:12" x14ac:dyDescent="0.3">
      <c r="A8607" s="6" t="s">
        <v>5075</v>
      </c>
      <c r="B8607" s="1">
        <v>42372</v>
      </c>
      <c r="D8607"/>
      <c r="E8607"/>
      <c r="F8607"/>
      <c r="H8607"/>
      <c r="L8607"/>
    </row>
    <row r="8608" spans="1:12" x14ac:dyDescent="0.3">
      <c r="A8608" s="6" t="s">
        <v>5075</v>
      </c>
      <c r="B8608" s="1">
        <v>42372</v>
      </c>
      <c r="D8608"/>
      <c r="E8608"/>
      <c r="F8608"/>
      <c r="H8608"/>
      <c r="L8608"/>
    </row>
    <row r="8609" spans="1:12" x14ac:dyDescent="0.3">
      <c r="A8609" s="6" t="s">
        <v>5076</v>
      </c>
      <c r="B8609" s="1">
        <v>42965</v>
      </c>
      <c r="D8609"/>
      <c r="E8609"/>
      <c r="F8609"/>
      <c r="H8609"/>
      <c r="L8609"/>
    </row>
    <row r="8610" spans="1:12" x14ac:dyDescent="0.3">
      <c r="A8610" s="6" t="s">
        <v>5077</v>
      </c>
      <c r="B8610" s="1">
        <v>41794</v>
      </c>
      <c r="D8610"/>
      <c r="E8610"/>
      <c r="F8610"/>
      <c r="H8610"/>
      <c r="L8610"/>
    </row>
    <row r="8611" spans="1:12" x14ac:dyDescent="0.3">
      <c r="A8611" s="6" t="s">
        <v>5077</v>
      </c>
      <c r="B8611" s="1">
        <v>41794</v>
      </c>
      <c r="D8611"/>
      <c r="E8611"/>
      <c r="F8611"/>
      <c r="H8611"/>
      <c r="L8611"/>
    </row>
    <row r="8612" spans="1:12" x14ac:dyDescent="0.3">
      <c r="A8612" s="6" t="s">
        <v>5077</v>
      </c>
      <c r="B8612" s="1">
        <v>41794</v>
      </c>
      <c r="D8612"/>
      <c r="E8612"/>
      <c r="F8612"/>
      <c r="H8612"/>
      <c r="L8612"/>
    </row>
    <row r="8613" spans="1:12" x14ac:dyDescent="0.3">
      <c r="A8613" s="6" t="s">
        <v>5077</v>
      </c>
      <c r="B8613" s="1">
        <v>41794</v>
      </c>
      <c r="D8613"/>
      <c r="E8613"/>
      <c r="F8613"/>
      <c r="H8613"/>
      <c r="L8613"/>
    </row>
    <row r="8614" spans="1:12" x14ac:dyDescent="0.3">
      <c r="A8614" s="6" t="s">
        <v>5078</v>
      </c>
      <c r="B8614" s="1">
        <v>43052</v>
      </c>
      <c r="D8614"/>
      <c r="E8614"/>
      <c r="F8614"/>
      <c r="H8614"/>
      <c r="L8614"/>
    </row>
    <row r="8615" spans="1:12" x14ac:dyDescent="0.3">
      <c r="A8615" s="6" t="s">
        <v>5079</v>
      </c>
      <c r="B8615" s="1">
        <v>42397</v>
      </c>
      <c r="D8615"/>
      <c r="E8615"/>
      <c r="F8615"/>
      <c r="H8615"/>
      <c r="L8615"/>
    </row>
    <row r="8616" spans="1:12" x14ac:dyDescent="0.3">
      <c r="A8616" s="6" t="s">
        <v>5080</v>
      </c>
      <c r="B8616" s="1">
        <v>42683</v>
      </c>
      <c r="D8616"/>
      <c r="E8616"/>
      <c r="F8616"/>
      <c r="H8616"/>
      <c r="L8616"/>
    </row>
    <row r="8617" spans="1:12" x14ac:dyDescent="0.3">
      <c r="A8617" s="6" t="s">
        <v>5081</v>
      </c>
      <c r="B8617" s="1">
        <v>42623</v>
      </c>
      <c r="D8617"/>
      <c r="E8617"/>
      <c r="F8617"/>
      <c r="H8617"/>
      <c r="L8617"/>
    </row>
    <row r="8618" spans="1:12" x14ac:dyDescent="0.3">
      <c r="A8618" s="6" t="s">
        <v>5081</v>
      </c>
      <c r="B8618" s="1">
        <v>42623</v>
      </c>
      <c r="D8618"/>
      <c r="E8618"/>
      <c r="F8618"/>
      <c r="H8618"/>
      <c r="L8618"/>
    </row>
    <row r="8619" spans="1:12" x14ac:dyDescent="0.3">
      <c r="A8619" s="6" t="s">
        <v>5081</v>
      </c>
      <c r="B8619" s="1">
        <v>42623</v>
      </c>
      <c r="D8619"/>
      <c r="E8619"/>
      <c r="F8619"/>
      <c r="H8619"/>
      <c r="L8619"/>
    </row>
    <row r="8620" spans="1:12" x14ac:dyDescent="0.3">
      <c r="A8620" s="6" t="s">
        <v>5081</v>
      </c>
      <c r="B8620" s="1">
        <v>42623</v>
      </c>
      <c r="D8620"/>
      <c r="E8620"/>
      <c r="F8620"/>
      <c r="H8620"/>
      <c r="L8620"/>
    </row>
    <row r="8621" spans="1:12" x14ac:dyDescent="0.3">
      <c r="A8621" s="6" t="s">
        <v>5082</v>
      </c>
      <c r="B8621" s="1">
        <v>42797</v>
      </c>
      <c r="D8621"/>
      <c r="E8621"/>
      <c r="F8621"/>
      <c r="H8621"/>
      <c r="L8621"/>
    </row>
    <row r="8622" spans="1:12" x14ac:dyDescent="0.3">
      <c r="A8622" s="6" t="s">
        <v>5083</v>
      </c>
      <c r="B8622" s="1">
        <v>42986</v>
      </c>
      <c r="D8622"/>
      <c r="E8622"/>
      <c r="F8622"/>
      <c r="H8622"/>
      <c r="L8622"/>
    </row>
    <row r="8623" spans="1:12" x14ac:dyDescent="0.3">
      <c r="A8623" s="6" t="s">
        <v>5084</v>
      </c>
      <c r="B8623" s="1">
        <v>43045</v>
      </c>
      <c r="D8623"/>
      <c r="E8623"/>
      <c r="F8623"/>
      <c r="H8623"/>
      <c r="L8623"/>
    </row>
    <row r="8624" spans="1:12" x14ac:dyDescent="0.3">
      <c r="A8624" s="6" t="s">
        <v>5085</v>
      </c>
      <c r="B8624" s="1">
        <v>42868</v>
      </c>
      <c r="D8624"/>
      <c r="E8624"/>
      <c r="F8624"/>
      <c r="H8624"/>
      <c r="L8624"/>
    </row>
    <row r="8625" spans="1:12" x14ac:dyDescent="0.3">
      <c r="A8625" s="6" t="s">
        <v>5086</v>
      </c>
      <c r="B8625" s="1">
        <v>42701</v>
      </c>
      <c r="D8625"/>
      <c r="E8625"/>
      <c r="F8625"/>
      <c r="H8625"/>
      <c r="L8625"/>
    </row>
    <row r="8626" spans="1:12" x14ac:dyDescent="0.3">
      <c r="A8626" s="6" t="s">
        <v>5087</v>
      </c>
      <c r="B8626" s="1">
        <v>42321</v>
      </c>
      <c r="D8626"/>
      <c r="E8626"/>
      <c r="F8626"/>
      <c r="H8626"/>
      <c r="L8626"/>
    </row>
    <row r="8627" spans="1:12" x14ac:dyDescent="0.3">
      <c r="A8627" s="6" t="s">
        <v>5087</v>
      </c>
      <c r="B8627" s="1">
        <v>42321</v>
      </c>
      <c r="D8627"/>
      <c r="E8627"/>
      <c r="F8627"/>
      <c r="H8627"/>
      <c r="L8627"/>
    </row>
    <row r="8628" spans="1:12" x14ac:dyDescent="0.3">
      <c r="A8628" s="6" t="s">
        <v>5088</v>
      </c>
      <c r="B8628" s="1">
        <v>42346</v>
      </c>
      <c r="D8628"/>
      <c r="E8628"/>
      <c r="F8628"/>
      <c r="H8628"/>
      <c r="L8628"/>
    </row>
    <row r="8629" spans="1:12" x14ac:dyDescent="0.3">
      <c r="A8629" s="6" t="s">
        <v>5089</v>
      </c>
      <c r="B8629" s="1">
        <v>42254</v>
      </c>
      <c r="D8629"/>
      <c r="E8629"/>
      <c r="F8629"/>
      <c r="H8629"/>
      <c r="L8629"/>
    </row>
    <row r="8630" spans="1:12" x14ac:dyDescent="0.3">
      <c r="A8630" s="6" t="s">
        <v>5089</v>
      </c>
      <c r="B8630" s="1">
        <v>42254</v>
      </c>
      <c r="D8630"/>
      <c r="E8630"/>
      <c r="F8630"/>
      <c r="H8630"/>
      <c r="L8630"/>
    </row>
    <row r="8631" spans="1:12" x14ac:dyDescent="0.3">
      <c r="A8631" s="6" t="s">
        <v>5089</v>
      </c>
      <c r="B8631" s="1">
        <v>42254</v>
      </c>
      <c r="D8631"/>
      <c r="E8631"/>
      <c r="F8631"/>
      <c r="H8631"/>
      <c r="L8631"/>
    </row>
    <row r="8632" spans="1:12" x14ac:dyDescent="0.3">
      <c r="A8632" s="6" t="s">
        <v>5089</v>
      </c>
      <c r="B8632" s="1">
        <v>42254</v>
      </c>
      <c r="D8632"/>
      <c r="E8632"/>
      <c r="F8632"/>
      <c r="H8632"/>
      <c r="L8632"/>
    </row>
    <row r="8633" spans="1:12" x14ac:dyDescent="0.3">
      <c r="A8633" s="6" t="s">
        <v>5089</v>
      </c>
      <c r="B8633" s="1">
        <v>42254</v>
      </c>
      <c r="D8633"/>
      <c r="E8633"/>
      <c r="F8633"/>
      <c r="H8633"/>
      <c r="L8633"/>
    </row>
    <row r="8634" spans="1:12" x14ac:dyDescent="0.3">
      <c r="A8634" s="6" t="s">
        <v>5090</v>
      </c>
      <c r="B8634" s="1">
        <v>42579</v>
      </c>
      <c r="D8634"/>
      <c r="E8634"/>
      <c r="F8634"/>
      <c r="H8634"/>
      <c r="L8634"/>
    </row>
    <row r="8635" spans="1:12" x14ac:dyDescent="0.3">
      <c r="A8635" s="6" t="s">
        <v>5090</v>
      </c>
      <c r="B8635" s="1">
        <v>42579</v>
      </c>
      <c r="D8635"/>
      <c r="E8635"/>
      <c r="F8635"/>
      <c r="H8635"/>
      <c r="L8635"/>
    </row>
    <row r="8636" spans="1:12" x14ac:dyDescent="0.3">
      <c r="A8636" s="6" t="s">
        <v>5090</v>
      </c>
      <c r="B8636" s="1">
        <v>42579</v>
      </c>
      <c r="D8636"/>
      <c r="E8636"/>
      <c r="F8636"/>
      <c r="H8636"/>
      <c r="L8636"/>
    </row>
    <row r="8637" spans="1:12" x14ac:dyDescent="0.3">
      <c r="A8637" s="6" t="s">
        <v>5091</v>
      </c>
      <c r="B8637" s="1">
        <v>42972</v>
      </c>
      <c r="D8637"/>
      <c r="E8637"/>
      <c r="F8637"/>
      <c r="H8637"/>
      <c r="L8637"/>
    </row>
    <row r="8638" spans="1:12" x14ac:dyDescent="0.3">
      <c r="A8638" s="6" t="s">
        <v>5092</v>
      </c>
      <c r="B8638" s="1">
        <v>41759</v>
      </c>
      <c r="D8638"/>
      <c r="E8638"/>
      <c r="F8638"/>
      <c r="H8638"/>
      <c r="L8638"/>
    </row>
    <row r="8639" spans="1:12" x14ac:dyDescent="0.3">
      <c r="A8639" s="6" t="s">
        <v>5092</v>
      </c>
      <c r="B8639" s="1">
        <v>41759</v>
      </c>
      <c r="D8639"/>
      <c r="E8639"/>
      <c r="F8639"/>
      <c r="H8639"/>
      <c r="L8639"/>
    </row>
    <row r="8640" spans="1:12" x14ac:dyDescent="0.3">
      <c r="A8640" s="6" t="s">
        <v>5093</v>
      </c>
      <c r="B8640" s="1">
        <v>42852</v>
      </c>
      <c r="D8640"/>
      <c r="E8640"/>
      <c r="F8640"/>
      <c r="H8640"/>
      <c r="L8640"/>
    </row>
    <row r="8641" spans="1:12" x14ac:dyDescent="0.3">
      <c r="A8641" s="6" t="s">
        <v>5094</v>
      </c>
      <c r="B8641" s="1">
        <v>42939</v>
      </c>
      <c r="D8641"/>
      <c r="E8641"/>
      <c r="F8641"/>
      <c r="H8641"/>
      <c r="L8641"/>
    </row>
    <row r="8642" spans="1:12" x14ac:dyDescent="0.3">
      <c r="A8642" s="6" t="s">
        <v>5095</v>
      </c>
      <c r="B8642" s="1">
        <v>41986</v>
      </c>
      <c r="D8642"/>
      <c r="E8642"/>
      <c r="F8642"/>
      <c r="H8642"/>
      <c r="L8642"/>
    </row>
    <row r="8643" spans="1:12" x14ac:dyDescent="0.3">
      <c r="A8643" s="6" t="s">
        <v>5096</v>
      </c>
      <c r="B8643" s="1">
        <v>42747</v>
      </c>
      <c r="D8643"/>
      <c r="E8643"/>
      <c r="F8643"/>
      <c r="H8643"/>
      <c r="L8643"/>
    </row>
    <row r="8644" spans="1:12" x14ac:dyDescent="0.3">
      <c r="A8644" s="6" t="s">
        <v>5097</v>
      </c>
      <c r="B8644" s="1">
        <v>43071</v>
      </c>
      <c r="D8644"/>
      <c r="E8644"/>
      <c r="F8644"/>
      <c r="H8644"/>
      <c r="L8644"/>
    </row>
    <row r="8645" spans="1:12" x14ac:dyDescent="0.3">
      <c r="A8645" s="6" t="s">
        <v>5098</v>
      </c>
      <c r="B8645" s="1">
        <v>42316</v>
      </c>
      <c r="D8645"/>
      <c r="E8645"/>
      <c r="F8645"/>
      <c r="H8645"/>
      <c r="L8645"/>
    </row>
    <row r="8646" spans="1:12" x14ac:dyDescent="0.3">
      <c r="A8646" s="6" t="s">
        <v>5098</v>
      </c>
      <c r="B8646" s="1">
        <v>42316</v>
      </c>
      <c r="D8646"/>
      <c r="E8646"/>
      <c r="F8646"/>
      <c r="H8646"/>
      <c r="L8646"/>
    </row>
    <row r="8647" spans="1:12" x14ac:dyDescent="0.3">
      <c r="A8647" s="6" t="s">
        <v>5098</v>
      </c>
      <c r="B8647" s="1">
        <v>42316</v>
      </c>
      <c r="D8647"/>
      <c r="E8647"/>
      <c r="F8647"/>
      <c r="H8647"/>
      <c r="L8647"/>
    </row>
    <row r="8648" spans="1:12" x14ac:dyDescent="0.3">
      <c r="A8648" s="6" t="s">
        <v>5098</v>
      </c>
      <c r="B8648" s="1">
        <v>42316</v>
      </c>
      <c r="D8648"/>
      <c r="E8648"/>
      <c r="F8648"/>
      <c r="H8648"/>
      <c r="L8648"/>
    </row>
    <row r="8649" spans="1:12" x14ac:dyDescent="0.3">
      <c r="A8649" s="6" t="s">
        <v>5099</v>
      </c>
      <c r="B8649" s="1">
        <v>42699</v>
      </c>
      <c r="D8649"/>
      <c r="E8649"/>
      <c r="F8649"/>
      <c r="H8649"/>
      <c r="L8649"/>
    </row>
    <row r="8650" spans="1:12" x14ac:dyDescent="0.3">
      <c r="A8650" s="6" t="s">
        <v>5100</v>
      </c>
      <c r="B8650" s="1">
        <v>42343</v>
      </c>
      <c r="D8650"/>
      <c r="E8650"/>
      <c r="F8650"/>
      <c r="H8650"/>
      <c r="L8650"/>
    </row>
    <row r="8651" spans="1:12" x14ac:dyDescent="0.3">
      <c r="A8651" s="6" t="s">
        <v>5101</v>
      </c>
      <c r="B8651" s="1">
        <v>42580</v>
      </c>
      <c r="D8651"/>
      <c r="E8651"/>
      <c r="F8651"/>
      <c r="H8651"/>
      <c r="L8651"/>
    </row>
    <row r="8652" spans="1:12" x14ac:dyDescent="0.3">
      <c r="A8652" s="6" t="s">
        <v>5101</v>
      </c>
      <c r="B8652" s="1">
        <v>42580</v>
      </c>
      <c r="D8652"/>
      <c r="E8652"/>
      <c r="F8652"/>
      <c r="H8652"/>
      <c r="L8652"/>
    </row>
    <row r="8653" spans="1:12" x14ac:dyDescent="0.3">
      <c r="A8653" s="6" t="s">
        <v>5102</v>
      </c>
      <c r="B8653" s="1">
        <v>41895</v>
      </c>
      <c r="D8653"/>
      <c r="E8653"/>
      <c r="F8653"/>
      <c r="H8653"/>
      <c r="L8653"/>
    </row>
    <row r="8654" spans="1:12" x14ac:dyDescent="0.3">
      <c r="A8654" s="6" t="s">
        <v>5102</v>
      </c>
      <c r="B8654" s="1">
        <v>41895</v>
      </c>
      <c r="D8654"/>
      <c r="E8654"/>
      <c r="F8654"/>
      <c r="H8654"/>
      <c r="L8654"/>
    </row>
    <row r="8655" spans="1:12" x14ac:dyDescent="0.3">
      <c r="A8655" s="6" t="s">
        <v>5102</v>
      </c>
      <c r="B8655" s="1">
        <v>41895</v>
      </c>
      <c r="D8655"/>
      <c r="E8655"/>
      <c r="F8655"/>
      <c r="H8655"/>
      <c r="L8655"/>
    </row>
    <row r="8656" spans="1:12" x14ac:dyDescent="0.3">
      <c r="A8656" s="6" t="s">
        <v>5102</v>
      </c>
      <c r="B8656" s="1">
        <v>41895</v>
      </c>
      <c r="D8656"/>
      <c r="E8656"/>
      <c r="F8656"/>
      <c r="H8656"/>
      <c r="L8656"/>
    </row>
    <row r="8657" spans="1:12" x14ac:dyDescent="0.3">
      <c r="A8657" s="6" t="s">
        <v>5102</v>
      </c>
      <c r="B8657" s="1">
        <v>41895</v>
      </c>
      <c r="D8657"/>
      <c r="E8657"/>
      <c r="F8657"/>
      <c r="H8657"/>
      <c r="L8657"/>
    </row>
    <row r="8658" spans="1:12" x14ac:dyDescent="0.3">
      <c r="A8658" s="6" t="s">
        <v>5102</v>
      </c>
      <c r="B8658" s="1">
        <v>41895</v>
      </c>
      <c r="D8658"/>
      <c r="E8658"/>
      <c r="F8658"/>
      <c r="H8658"/>
      <c r="L8658"/>
    </row>
    <row r="8659" spans="1:12" x14ac:dyDescent="0.3">
      <c r="A8659" s="6" t="s">
        <v>5102</v>
      </c>
      <c r="B8659" s="1">
        <v>41895</v>
      </c>
      <c r="D8659"/>
      <c r="E8659"/>
      <c r="F8659"/>
      <c r="H8659"/>
      <c r="L8659"/>
    </row>
    <row r="8660" spans="1:12" x14ac:dyDescent="0.3">
      <c r="A8660" s="6" t="s">
        <v>5102</v>
      </c>
      <c r="B8660" s="1">
        <v>41895</v>
      </c>
      <c r="D8660"/>
      <c r="E8660"/>
      <c r="F8660"/>
      <c r="H8660"/>
      <c r="L8660"/>
    </row>
    <row r="8661" spans="1:12" x14ac:dyDescent="0.3">
      <c r="A8661" s="6" t="s">
        <v>5103</v>
      </c>
      <c r="B8661" s="1">
        <v>42542</v>
      </c>
      <c r="D8661"/>
      <c r="E8661"/>
      <c r="F8661"/>
      <c r="H8661"/>
      <c r="L8661"/>
    </row>
    <row r="8662" spans="1:12" x14ac:dyDescent="0.3">
      <c r="A8662" s="6" t="s">
        <v>5104</v>
      </c>
      <c r="B8662" s="1">
        <v>42616</v>
      </c>
      <c r="D8662"/>
      <c r="E8662"/>
      <c r="F8662"/>
      <c r="H8662"/>
      <c r="L8662"/>
    </row>
    <row r="8663" spans="1:12" x14ac:dyDescent="0.3">
      <c r="A8663" s="6" t="s">
        <v>5105</v>
      </c>
      <c r="B8663" s="1">
        <v>43064</v>
      </c>
      <c r="D8663"/>
      <c r="E8663"/>
      <c r="F8663"/>
      <c r="H8663"/>
      <c r="L8663"/>
    </row>
    <row r="8664" spans="1:12" x14ac:dyDescent="0.3">
      <c r="A8664" s="6" t="s">
        <v>5106</v>
      </c>
      <c r="B8664" s="1">
        <v>42136</v>
      </c>
      <c r="D8664"/>
      <c r="E8664"/>
      <c r="F8664"/>
      <c r="H8664"/>
      <c r="L8664"/>
    </row>
    <row r="8665" spans="1:12" x14ac:dyDescent="0.3">
      <c r="A8665" s="6" t="s">
        <v>5106</v>
      </c>
      <c r="B8665" s="1">
        <v>42136</v>
      </c>
      <c r="D8665"/>
      <c r="E8665"/>
      <c r="F8665"/>
      <c r="H8665"/>
      <c r="L8665"/>
    </row>
    <row r="8666" spans="1:12" x14ac:dyDescent="0.3">
      <c r="A8666" s="6" t="s">
        <v>5106</v>
      </c>
      <c r="B8666" s="1">
        <v>42136</v>
      </c>
      <c r="D8666"/>
      <c r="E8666"/>
      <c r="F8666"/>
      <c r="H8666"/>
      <c r="L8666"/>
    </row>
    <row r="8667" spans="1:12" x14ac:dyDescent="0.3">
      <c r="A8667" s="6" t="s">
        <v>5107</v>
      </c>
      <c r="B8667" s="1">
        <v>42824</v>
      </c>
      <c r="D8667"/>
      <c r="E8667"/>
      <c r="F8667"/>
      <c r="H8667"/>
      <c r="L8667"/>
    </row>
    <row r="8668" spans="1:12" x14ac:dyDescent="0.3">
      <c r="A8668" s="6" t="s">
        <v>5108</v>
      </c>
      <c r="B8668" s="1">
        <v>42691</v>
      </c>
      <c r="D8668"/>
      <c r="E8668"/>
      <c r="F8668"/>
      <c r="H8668"/>
      <c r="L8668"/>
    </row>
    <row r="8669" spans="1:12" x14ac:dyDescent="0.3">
      <c r="A8669" s="6" t="s">
        <v>5109</v>
      </c>
      <c r="B8669" s="1">
        <v>42734</v>
      </c>
      <c r="D8669"/>
      <c r="E8669"/>
      <c r="F8669"/>
      <c r="H8669"/>
      <c r="L8669"/>
    </row>
    <row r="8670" spans="1:12" x14ac:dyDescent="0.3">
      <c r="A8670" s="6" t="s">
        <v>5111</v>
      </c>
      <c r="B8670" s="1">
        <v>42726</v>
      </c>
      <c r="D8670"/>
      <c r="E8670"/>
      <c r="F8670"/>
      <c r="H8670"/>
      <c r="L8670"/>
    </row>
    <row r="8671" spans="1:12" x14ac:dyDescent="0.3">
      <c r="A8671" s="6" t="s">
        <v>5111</v>
      </c>
      <c r="B8671" s="1">
        <v>42726</v>
      </c>
      <c r="D8671"/>
      <c r="E8671"/>
      <c r="F8671"/>
      <c r="H8671"/>
      <c r="L8671"/>
    </row>
    <row r="8672" spans="1:12" x14ac:dyDescent="0.3">
      <c r="A8672" s="6" t="s">
        <v>5112</v>
      </c>
      <c r="B8672" s="1">
        <v>42358</v>
      </c>
      <c r="D8672"/>
      <c r="E8672"/>
      <c r="F8672"/>
      <c r="H8672"/>
      <c r="L8672"/>
    </row>
    <row r="8673" spans="1:12" x14ac:dyDescent="0.3">
      <c r="A8673" s="6" t="s">
        <v>5113</v>
      </c>
      <c r="B8673" s="1">
        <v>42000</v>
      </c>
      <c r="D8673"/>
      <c r="E8673"/>
      <c r="F8673"/>
      <c r="H8673"/>
      <c r="L8673"/>
    </row>
    <row r="8674" spans="1:12" x14ac:dyDescent="0.3">
      <c r="A8674" s="6" t="s">
        <v>5113</v>
      </c>
      <c r="B8674" s="1">
        <v>42000</v>
      </c>
      <c r="D8674"/>
      <c r="E8674"/>
      <c r="F8674"/>
      <c r="H8674"/>
      <c r="L8674"/>
    </row>
    <row r="8675" spans="1:12" x14ac:dyDescent="0.3">
      <c r="A8675" s="6" t="s">
        <v>5114</v>
      </c>
      <c r="B8675" s="1">
        <v>42782</v>
      </c>
      <c r="D8675"/>
      <c r="E8675"/>
      <c r="F8675"/>
      <c r="H8675"/>
      <c r="L8675"/>
    </row>
    <row r="8676" spans="1:12" x14ac:dyDescent="0.3">
      <c r="A8676" s="6" t="s">
        <v>5114</v>
      </c>
      <c r="B8676" s="1">
        <v>42782</v>
      </c>
      <c r="D8676"/>
      <c r="E8676"/>
      <c r="F8676"/>
      <c r="H8676"/>
      <c r="L8676"/>
    </row>
    <row r="8677" spans="1:12" x14ac:dyDescent="0.3">
      <c r="A8677" s="6" t="s">
        <v>5114</v>
      </c>
      <c r="B8677" s="1">
        <v>42782</v>
      </c>
      <c r="D8677"/>
      <c r="E8677"/>
      <c r="F8677"/>
      <c r="H8677"/>
      <c r="L8677"/>
    </row>
    <row r="8678" spans="1:12" x14ac:dyDescent="0.3">
      <c r="A8678" s="6" t="s">
        <v>5114</v>
      </c>
      <c r="B8678" s="1">
        <v>42782</v>
      </c>
      <c r="D8678"/>
      <c r="E8678"/>
      <c r="F8678"/>
      <c r="H8678"/>
      <c r="L8678"/>
    </row>
    <row r="8679" spans="1:12" x14ac:dyDescent="0.3">
      <c r="A8679" s="6" t="s">
        <v>5114</v>
      </c>
      <c r="B8679" s="1">
        <v>42782</v>
      </c>
      <c r="D8679"/>
      <c r="E8679"/>
      <c r="F8679"/>
      <c r="H8679"/>
      <c r="L8679"/>
    </row>
    <row r="8680" spans="1:12" x14ac:dyDescent="0.3">
      <c r="A8680" s="6" t="s">
        <v>5115</v>
      </c>
      <c r="B8680" s="1">
        <v>43032</v>
      </c>
      <c r="D8680"/>
      <c r="E8680"/>
      <c r="F8680"/>
      <c r="H8680"/>
      <c r="L8680"/>
    </row>
    <row r="8681" spans="1:12" x14ac:dyDescent="0.3">
      <c r="A8681" s="6" t="s">
        <v>5116</v>
      </c>
      <c r="B8681" s="1">
        <v>42615</v>
      </c>
      <c r="D8681"/>
      <c r="E8681"/>
      <c r="F8681"/>
      <c r="H8681"/>
      <c r="L8681"/>
    </row>
    <row r="8682" spans="1:12" x14ac:dyDescent="0.3">
      <c r="A8682" s="6" t="s">
        <v>5116</v>
      </c>
      <c r="B8682" s="1">
        <v>42615</v>
      </c>
      <c r="D8682"/>
      <c r="E8682"/>
      <c r="F8682"/>
      <c r="H8682"/>
      <c r="L8682"/>
    </row>
    <row r="8683" spans="1:12" x14ac:dyDescent="0.3">
      <c r="A8683" s="6" t="s">
        <v>5117</v>
      </c>
      <c r="B8683" s="1">
        <v>42705</v>
      </c>
      <c r="D8683"/>
      <c r="E8683"/>
      <c r="F8683"/>
      <c r="H8683"/>
      <c r="L8683"/>
    </row>
    <row r="8684" spans="1:12" x14ac:dyDescent="0.3">
      <c r="A8684" s="6" t="s">
        <v>5117</v>
      </c>
      <c r="B8684" s="1">
        <v>42705</v>
      </c>
      <c r="D8684"/>
      <c r="E8684"/>
      <c r="F8684"/>
      <c r="H8684"/>
      <c r="L8684"/>
    </row>
    <row r="8685" spans="1:12" x14ac:dyDescent="0.3">
      <c r="A8685" s="6" t="s">
        <v>5118</v>
      </c>
      <c r="B8685" s="1">
        <v>41948</v>
      </c>
      <c r="D8685"/>
      <c r="E8685"/>
      <c r="F8685"/>
      <c r="H8685"/>
      <c r="L8685"/>
    </row>
    <row r="8686" spans="1:12" x14ac:dyDescent="0.3">
      <c r="A8686" s="6" t="s">
        <v>5119</v>
      </c>
      <c r="B8686" s="1">
        <v>43064</v>
      </c>
      <c r="D8686"/>
      <c r="E8686"/>
      <c r="F8686"/>
      <c r="H8686"/>
      <c r="L8686"/>
    </row>
    <row r="8687" spans="1:12" x14ac:dyDescent="0.3">
      <c r="A8687" s="6" t="s">
        <v>5120</v>
      </c>
      <c r="B8687" s="1">
        <v>42720</v>
      </c>
      <c r="D8687"/>
      <c r="E8687"/>
      <c r="F8687"/>
      <c r="H8687"/>
      <c r="L8687"/>
    </row>
    <row r="8688" spans="1:12" x14ac:dyDescent="0.3">
      <c r="A8688" s="6" t="s">
        <v>5121</v>
      </c>
      <c r="B8688" s="1">
        <v>43053</v>
      </c>
      <c r="D8688"/>
      <c r="E8688"/>
      <c r="F8688"/>
      <c r="H8688"/>
      <c r="L8688"/>
    </row>
    <row r="8689" spans="1:12" x14ac:dyDescent="0.3">
      <c r="A8689" s="6" t="s">
        <v>5122</v>
      </c>
      <c r="B8689" s="1">
        <v>42547</v>
      </c>
      <c r="D8689"/>
      <c r="E8689"/>
      <c r="F8689"/>
      <c r="H8689"/>
      <c r="L8689"/>
    </row>
    <row r="8690" spans="1:12" x14ac:dyDescent="0.3">
      <c r="A8690" s="6" t="s">
        <v>5122</v>
      </c>
      <c r="B8690" s="1">
        <v>42547</v>
      </c>
      <c r="D8690"/>
      <c r="E8690"/>
      <c r="F8690"/>
      <c r="H8690"/>
      <c r="L8690"/>
    </row>
    <row r="8691" spans="1:12" x14ac:dyDescent="0.3">
      <c r="A8691" s="6" t="s">
        <v>5122</v>
      </c>
      <c r="B8691" s="1">
        <v>42547</v>
      </c>
      <c r="D8691"/>
      <c r="E8691"/>
      <c r="F8691"/>
      <c r="H8691"/>
      <c r="L8691"/>
    </row>
    <row r="8692" spans="1:12" x14ac:dyDescent="0.3">
      <c r="A8692" s="6" t="s">
        <v>5123</v>
      </c>
      <c r="B8692" s="1">
        <v>41999</v>
      </c>
      <c r="D8692"/>
      <c r="E8692"/>
      <c r="F8692"/>
      <c r="H8692"/>
      <c r="L8692"/>
    </row>
    <row r="8693" spans="1:12" x14ac:dyDescent="0.3">
      <c r="A8693" s="6" t="s">
        <v>5124</v>
      </c>
      <c r="B8693" s="1">
        <v>42596</v>
      </c>
      <c r="D8693"/>
      <c r="E8693"/>
      <c r="F8693"/>
      <c r="H8693"/>
      <c r="L8693"/>
    </row>
    <row r="8694" spans="1:12" x14ac:dyDescent="0.3">
      <c r="A8694" s="6" t="s">
        <v>5124</v>
      </c>
      <c r="B8694" s="1">
        <v>42596</v>
      </c>
      <c r="D8694"/>
      <c r="E8694"/>
      <c r="F8694"/>
      <c r="H8694"/>
      <c r="L8694"/>
    </row>
    <row r="8695" spans="1:12" x14ac:dyDescent="0.3">
      <c r="A8695" s="6" t="s">
        <v>5124</v>
      </c>
      <c r="B8695" s="1">
        <v>42596</v>
      </c>
      <c r="D8695"/>
      <c r="E8695"/>
      <c r="F8695"/>
      <c r="H8695"/>
      <c r="L8695"/>
    </row>
    <row r="8696" spans="1:12" x14ac:dyDescent="0.3">
      <c r="A8696" s="6" t="s">
        <v>5125</v>
      </c>
      <c r="B8696" s="1">
        <v>42667</v>
      </c>
      <c r="D8696"/>
      <c r="E8696"/>
      <c r="F8696"/>
      <c r="H8696"/>
      <c r="L8696"/>
    </row>
    <row r="8697" spans="1:12" x14ac:dyDescent="0.3">
      <c r="A8697" s="6" t="s">
        <v>5126</v>
      </c>
      <c r="B8697" s="1">
        <v>41874</v>
      </c>
      <c r="D8697"/>
      <c r="E8697"/>
      <c r="F8697"/>
      <c r="H8697"/>
      <c r="L8697"/>
    </row>
    <row r="8698" spans="1:12" x14ac:dyDescent="0.3">
      <c r="A8698" s="6" t="s">
        <v>5127</v>
      </c>
      <c r="B8698" s="1">
        <v>42993</v>
      </c>
      <c r="D8698"/>
      <c r="E8698"/>
      <c r="F8698"/>
      <c r="H8698"/>
      <c r="L8698"/>
    </row>
    <row r="8699" spans="1:12" x14ac:dyDescent="0.3">
      <c r="A8699" s="6" t="s">
        <v>5128</v>
      </c>
      <c r="B8699" s="1">
        <v>42901</v>
      </c>
      <c r="D8699"/>
      <c r="E8699"/>
      <c r="F8699"/>
      <c r="H8699"/>
      <c r="L8699"/>
    </row>
    <row r="8700" spans="1:12" x14ac:dyDescent="0.3">
      <c r="A8700" s="6" t="s">
        <v>5128</v>
      </c>
      <c r="B8700" s="1">
        <v>42901</v>
      </c>
      <c r="D8700"/>
      <c r="E8700"/>
      <c r="F8700"/>
      <c r="H8700"/>
      <c r="L8700"/>
    </row>
    <row r="8701" spans="1:12" x14ac:dyDescent="0.3">
      <c r="A8701" s="6" t="s">
        <v>5128</v>
      </c>
      <c r="B8701" s="1">
        <v>42901</v>
      </c>
      <c r="D8701"/>
      <c r="E8701"/>
      <c r="F8701"/>
      <c r="H8701"/>
      <c r="L8701"/>
    </row>
    <row r="8702" spans="1:12" x14ac:dyDescent="0.3">
      <c r="A8702" s="6" t="s">
        <v>5128</v>
      </c>
      <c r="B8702" s="1">
        <v>42901</v>
      </c>
      <c r="D8702"/>
      <c r="E8702"/>
      <c r="F8702"/>
      <c r="H8702"/>
      <c r="L8702"/>
    </row>
    <row r="8703" spans="1:12" x14ac:dyDescent="0.3">
      <c r="A8703" s="6" t="s">
        <v>5128</v>
      </c>
      <c r="B8703" s="1">
        <v>42901</v>
      </c>
      <c r="D8703"/>
      <c r="E8703"/>
      <c r="F8703"/>
      <c r="H8703"/>
      <c r="L8703"/>
    </row>
    <row r="8704" spans="1:12" x14ac:dyDescent="0.3">
      <c r="A8704" s="6" t="s">
        <v>5128</v>
      </c>
      <c r="B8704" s="1">
        <v>42901</v>
      </c>
      <c r="D8704"/>
      <c r="E8704"/>
      <c r="F8704"/>
      <c r="H8704"/>
      <c r="L8704"/>
    </row>
    <row r="8705" spans="1:12" x14ac:dyDescent="0.3">
      <c r="A8705" s="6" t="s">
        <v>5128</v>
      </c>
      <c r="B8705" s="1">
        <v>42901</v>
      </c>
      <c r="D8705"/>
      <c r="E8705"/>
      <c r="F8705"/>
      <c r="H8705"/>
      <c r="L8705"/>
    </row>
    <row r="8706" spans="1:12" x14ac:dyDescent="0.3">
      <c r="A8706" s="6" t="s">
        <v>5129</v>
      </c>
      <c r="B8706" s="1">
        <v>42064</v>
      </c>
      <c r="D8706"/>
      <c r="E8706"/>
      <c r="F8706"/>
      <c r="H8706"/>
      <c r="L8706"/>
    </row>
    <row r="8707" spans="1:12" x14ac:dyDescent="0.3">
      <c r="A8707" s="6" t="s">
        <v>5130</v>
      </c>
      <c r="B8707" s="1">
        <v>42574</v>
      </c>
      <c r="D8707"/>
      <c r="E8707"/>
      <c r="F8707"/>
      <c r="H8707"/>
      <c r="L8707"/>
    </row>
    <row r="8708" spans="1:12" x14ac:dyDescent="0.3">
      <c r="A8708" s="6" t="s">
        <v>5131</v>
      </c>
      <c r="B8708" s="1">
        <v>41913</v>
      </c>
      <c r="D8708"/>
      <c r="E8708"/>
      <c r="F8708"/>
      <c r="H8708"/>
      <c r="L8708"/>
    </row>
    <row r="8709" spans="1:12" x14ac:dyDescent="0.3">
      <c r="A8709" s="6" t="s">
        <v>5132</v>
      </c>
      <c r="B8709" s="1">
        <v>41890</v>
      </c>
      <c r="D8709"/>
      <c r="E8709"/>
      <c r="F8709"/>
      <c r="H8709"/>
      <c r="L8709"/>
    </row>
    <row r="8710" spans="1:12" x14ac:dyDescent="0.3">
      <c r="A8710" s="6" t="s">
        <v>5132</v>
      </c>
      <c r="B8710" s="1">
        <v>41890</v>
      </c>
      <c r="D8710"/>
      <c r="E8710"/>
      <c r="F8710"/>
      <c r="H8710"/>
      <c r="L8710"/>
    </row>
    <row r="8711" spans="1:12" x14ac:dyDescent="0.3">
      <c r="A8711" s="6" t="s">
        <v>5133</v>
      </c>
      <c r="B8711" s="1">
        <v>41959</v>
      </c>
      <c r="D8711"/>
      <c r="E8711"/>
      <c r="F8711"/>
      <c r="H8711"/>
      <c r="L8711"/>
    </row>
    <row r="8712" spans="1:12" x14ac:dyDescent="0.3">
      <c r="A8712" s="6" t="s">
        <v>5133</v>
      </c>
      <c r="B8712" s="1">
        <v>41959</v>
      </c>
      <c r="D8712"/>
      <c r="E8712"/>
      <c r="F8712"/>
      <c r="H8712"/>
      <c r="L8712"/>
    </row>
    <row r="8713" spans="1:12" x14ac:dyDescent="0.3">
      <c r="A8713" s="6" t="s">
        <v>5133</v>
      </c>
      <c r="B8713" s="1">
        <v>41959</v>
      </c>
      <c r="D8713"/>
      <c r="E8713"/>
      <c r="F8713"/>
      <c r="H8713"/>
      <c r="L8713"/>
    </row>
    <row r="8714" spans="1:12" x14ac:dyDescent="0.3">
      <c r="A8714" s="6" t="s">
        <v>5134</v>
      </c>
      <c r="B8714" s="1">
        <v>41701</v>
      </c>
      <c r="D8714"/>
      <c r="E8714"/>
      <c r="F8714"/>
      <c r="H8714"/>
      <c r="L8714"/>
    </row>
    <row r="8715" spans="1:12" x14ac:dyDescent="0.3">
      <c r="A8715" s="6" t="s">
        <v>5135</v>
      </c>
      <c r="B8715" s="1">
        <v>42341</v>
      </c>
      <c r="D8715"/>
      <c r="E8715"/>
      <c r="F8715"/>
      <c r="H8715"/>
      <c r="L8715"/>
    </row>
    <row r="8716" spans="1:12" x14ac:dyDescent="0.3">
      <c r="A8716" s="6" t="s">
        <v>5136</v>
      </c>
      <c r="B8716" s="1">
        <v>42927</v>
      </c>
      <c r="D8716"/>
      <c r="E8716"/>
      <c r="F8716"/>
      <c r="H8716"/>
      <c r="L8716"/>
    </row>
    <row r="8717" spans="1:12" x14ac:dyDescent="0.3">
      <c r="A8717" s="6" t="s">
        <v>5136</v>
      </c>
      <c r="B8717" s="1">
        <v>42927</v>
      </c>
      <c r="D8717"/>
      <c r="E8717"/>
      <c r="F8717"/>
      <c r="H8717"/>
      <c r="L8717"/>
    </row>
    <row r="8718" spans="1:12" x14ac:dyDescent="0.3">
      <c r="A8718" s="6" t="s">
        <v>5137</v>
      </c>
      <c r="B8718" s="1">
        <v>43055</v>
      </c>
      <c r="D8718"/>
      <c r="E8718"/>
      <c r="F8718"/>
      <c r="H8718"/>
      <c r="L8718"/>
    </row>
    <row r="8719" spans="1:12" x14ac:dyDescent="0.3">
      <c r="A8719" s="6" t="s">
        <v>5138</v>
      </c>
      <c r="B8719" s="1">
        <v>42533</v>
      </c>
      <c r="D8719"/>
      <c r="E8719"/>
      <c r="F8719"/>
      <c r="H8719"/>
      <c r="L8719"/>
    </row>
    <row r="8720" spans="1:12" x14ac:dyDescent="0.3">
      <c r="A8720" s="6" t="s">
        <v>5138</v>
      </c>
      <c r="B8720" s="1">
        <v>42533</v>
      </c>
      <c r="D8720"/>
      <c r="E8720"/>
      <c r="F8720"/>
      <c r="H8720"/>
      <c r="L8720"/>
    </row>
    <row r="8721" spans="1:12" x14ac:dyDescent="0.3">
      <c r="A8721" s="6" t="s">
        <v>5138</v>
      </c>
      <c r="B8721" s="1">
        <v>42533</v>
      </c>
      <c r="D8721"/>
      <c r="E8721"/>
      <c r="F8721"/>
      <c r="H8721"/>
      <c r="L8721"/>
    </row>
    <row r="8722" spans="1:12" x14ac:dyDescent="0.3">
      <c r="A8722" s="6" t="s">
        <v>5138</v>
      </c>
      <c r="B8722" s="1">
        <v>42533</v>
      </c>
      <c r="D8722"/>
      <c r="E8722"/>
      <c r="F8722"/>
      <c r="H8722"/>
      <c r="L8722"/>
    </row>
    <row r="8723" spans="1:12" x14ac:dyDescent="0.3">
      <c r="A8723" s="6" t="s">
        <v>5138</v>
      </c>
      <c r="B8723" s="1">
        <v>42533</v>
      </c>
      <c r="D8723"/>
      <c r="E8723"/>
      <c r="F8723"/>
      <c r="H8723"/>
      <c r="L8723"/>
    </row>
    <row r="8724" spans="1:12" x14ac:dyDescent="0.3">
      <c r="A8724" s="6" t="s">
        <v>5138</v>
      </c>
      <c r="B8724" s="1">
        <v>42533</v>
      </c>
      <c r="D8724"/>
      <c r="E8724"/>
      <c r="F8724"/>
      <c r="H8724"/>
      <c r="L8724"/>
    </row>
    <row r="8725" spans="1:12" x14ac:dyDescent="0.3">
      <c r="A8725" s="6" t="s">
        <v>5138</v>
      </c>
      <c r="B8725" s="1">
        <v>42533</v>
      </c>
      <c r="D8725"/>
      <c r="E8725"/>
      <c r="F8725"/>
      <c r="H8725"/>
      <c r="L8725"/>
    </row>
    <row r="8726" spans="1:12" x14ac:dyDescent="0.3">
      <c r="A8726" s="6" t="s">
        <v>5139</v>
      </c>
      <c r="B8726" s="1">
        <v>42733</v>
      </c>
      <c r="D8726"/>
      <c r="E8726"/>
      <c r="F8726"/>
      <c r="H8726"/>
      <c r="L8726"/>
    </row>
    <row r="8727" spans="1:12" x14ac:dyDescent="0.3">
      <c r="A8727" s="6" t="s">
        <v>5139</v>
      </c>
      <c r="B8727" s="1">
        <v>42733</v>
      </c>
      <c r="D8727"/>
      <c r="E8727"/>
      <c r="F8727"/>
      <c r="H8727"/>
      <c r="L8727"/>
    </row>
    <row r="8728" spans="1:12" x14ac:dyDescent="0.3">
      <c r="A8728" s="6" t="s">
        <v>5140</v>
      </c>
      <c r="B8728" s="1">
        <v>42812</v>
      </c>
      <c r="D8728"/>
      <c r="E8728"/>
      <c r="F8728"/>
      <c r="H8728"/>
      <c r="L8728"/>
    </row>
    <row r="8729" spans="1:12" x14ac:dyDescent="0.3">
      <c r="A8729" s="6" t="s">
        <v>5141</v>
      </c>
      <c r="B8729" s="1">
        <v>42365</v>
      </c>
      <c r="D8729"/>
      <c r="E8729"/>
      <c r="F8729"/>
      <c r="H8729"/>
      <c r="L8729"/>
    </row>
    <row r="8730" spans="1:12" x14ac:dyDescent="0.3">
      <c r="A8730" s="6" t="s">
        <v>5141</v>
      </c>
      <c r="B8730" s="1">
        <v>42365</v>
      </c>
      <c r="D8730"/>
      <c r="E8730"/>
      <c r="F8730"/>
      <c r="H8730"/>
      <c r="L8730"/>
    </row>
    <row r="8731" spans="1:12" x14ac:dyDescent="0.3">
      <c r="A8731" s="6" t="s">
        <v>5141</v>
      </c>
      <c r="B8731" s="1">
        <v>42365</v>
      </c>
      <c r="D8731"/>
      <c r="E8731"/>
      <c r="F8731"/>
      <c r="H8731"/>
      <c r="L8731"/>
    </row>
    <row r="8732" spans="1:12" x14ac:dyDescent="0.3">
      <c r="A8732" s="6" t="s">
        <v>5141</v>
      </c>
      <c r="B8732" s="1">
        <v>42365</v>
      </c>
      <c r="D8732"/>
      <c r="E8732"/>
      <c r="F8732"/>
      <c r="H8732"/>
      <c r="L8732"/>
    </row>
    <row r="8733" spans="1:12" x14ac:dyDescent="0.3">
      <c r="A8733" s="6" t="s">
        <v>5141</v>
      </c>
      <c r="B8733" s="1">
        <v>42365</v>
      </c>
      <c r="D8733"/>
      <c r="E8733"/>
      <c r="F8733"/>
      <c r="H8733"/>
      <c r="L8733"/>
    </row>
    <row r="8734" spans="1:12" x14ac:dyDescent="0.3">
      <c r="A8734" s="6" t="s">
        <v>5142</v>
      </c>
      <c r="B8734" s="1">
        <v>42216</v>
      </c>
      <c r="D8734"/>
      <c r="E8734"/>
      <c r="F8734"/>
      <c r="H8734"/>
      <c r="L8734"/>
    </row>
    <row r="8735" spans="1:12" x14ac:dyDescent="0.3">
      <c r="A8735" s="6" t="s">
        <v>5143</v>
      </c>
      <c r="B8735" s="1">
        <v>42913</v>
      </c>
      <c r="D8735"/>
      <c r="E8735"/>
      <c r="F8735"/>
      <c r="H8735"/>
      <c r="L8735"/>
    </row>
    <row r="8736" spans="1:12" x14ac:dyDescent="0.3">
      <c r="A8736" s="6" t="s">
        <v>5143</v>
      </c>
      <c r="B8736" s="1">
        <v>42913</v>
      </c>
      <c r="D8736"/>
      <c r="E8736"/>
      <c r="F8736"/>
      <c r="H8736"/>
      <c r="L8736"/>
    </row>
    <row r="8737" spans="1:12" x14ac:dyDescent="0.3">
      <c r="A8737" s="6" t="s">
        <v>5143</v>
      </c>
      <c r="B8737" s="1">
        <v>42913</v>
      </c>
      <c r="D8737"/>
      <c r="E8737"/>
      <c r="F8737"/>
      <c r="H8737"/>
      <c r="L8737"/>
    </row>
    <row r="8738" spans="1:12" x14ac:dyDescent="0.3">
      <c r="A8738" s="6" t="s">
        <v>5144</v>
      </c>
      <c r="B8738" s="1">
        <v>41677</v>
      </c>
      <c r="D8738"/>
      <c r="E8738"/>
      <c r="F8738"/>
      <c r="H8738"/>
      <c r="L8738"/>
    </row>
    <row r="8739" spans="1:12" x14ac:dyDescent="0.3">
      <c r="A8739" s="6" t="s">
        <v>5145</v>
      </c>
      <c r="B8739" s="1">
        <v>42617</v>
      </c>
      <c r="D8739"/>
      <c r="E8739"/>
      <c r="F8739"/>
      <c r="H8739"/>
      <c r="L8739"/>
    </row>
    <row r="8740" spans="1:12" x14ac:dyDescent="0.3">
      <c r="A8740" s="6" t="s">
        <v>5146</v>
      </c>
      <c r="B8740" s="1">
        <v>42831</v>
      </c>
      <c r="D8740"/>
      <c r="E8740"/>
      <c r="F8740"/>
      <c r="H8740"/>
      <c r="L8740"/>
    </row>
    <row r="8741" spans="1:12" x14ac:dyDescent="0.3">
      <c r="A8741" s="6" t="s">
        <v>5147</v>
      </c>
      <c r="B8741" s="1">
        <v>43077</v>
      </c>
      <c r="D8741"/>
      <c r="E8741"/>
      <c r="F8741"/>
      <c r="H8741"/>
      <c r="L8741"/>
    </row>
    <row r="8742" spans="1:12" x14ac:dyDescent="0.3">
      <c r="A8742" s="6" t="s">
        <v>5147</v>
      </c>
      <c r="B8742" s="1">
        <v>43077</v>
      </c>
      <c r="D8742"/>
      <c r="E8742"/>
      <c r="F8742"/>
      <c r="H8742"/>
      <c r="L8742"/>
    </row>
    <row r="8743" spans="1:12" x14ac:dyDescent="0.3">
      <c r="A8743" s="6" t="s">
        <v>5148</v>
      </c>
      <c r="B8743" s="1">
        <v>42575</v>
      </c>
      <c r="D8743"/>
      <c r="E8743"/>
      <c r="F8743"/>
      <c r="H8743"/>
      <c r="L8743"/>
    </row>
    <row r="8744" spans="1:12" x14ac:dyDescent="0.3">
      <c r="A8744" s="6" t="s">
        <v>5149</v>
      </c>
      <c r="B8744" s="1">
        <v>42317</v>
      </c>
      <c r="D8744"/>
      <c r="E8744"/>
      <c r="F8744"/>
      <c r="H8744"/>
      <c r="L8744"/>
    </row>
    <row r="8745" spans="1:12" x14ac:dyDescent="0.3">
      <c r="A8745" s="6" t="s">
        <v>5150</v>
      </c>
      <c r="B8745" s="1">
        <v>42279</v>
      </c>
      <c r="D8745"/>
      <c r="E8745"/>
      <c r="F8745"/>
      <c r="H8745"/>
      <c r="L8745"/>
    </row>
    <row r="8746" spans="1:12" x14ac:dyDescent="0.3">
      <c r="A8746" s="6" t="s">
        <v>5150</v>
      </c>
      <c r="B8746" s="1">
        <v>42279</v>
      </c>
      <c r="D8746"/>
      <c r="E8746"/>
      <c r="F8746"/>
      <c r="H8746"/>
      <c r="L8746"/>
    </row>
    <row r="8747" spans="1:12" x14ac:dyDescent="0.3">
      <c r="A8747" s="6" t="s">
        <v>5151</v>
      </c>
      <c r="B8747" s="1">
        <v>42330</v>
      </c>
      <c r="D8747"/>
      <c r="E8747"/>
      <c r="F8747"/>
      <c r="H8747"/>
      <c r="L8747"/>
    </row>
    <row r="8748" spans="1:12" x14ac:dyDescent="0.3">
      <c r="A8748" s="6" t="s">
        <v>5151</v>
      </c>
      <c r="B8748" s="1">
        <v>42330</v>
      </c>
      <c r="D8748"/>
      <c r="E8748"/>
      <c r="F8748"/>
      <c r="H8748"/>
      <c r="L8748"/>
    </row>
    <row r="8749" spans="1:12" x14ac:dyDescent="0.3">
      <c r="A8749" s="6" t="s">
        <v>5152</v>
      </c>
      <c r="B8749" s="1">
        <v>42768</v>
      </c>
      <c r="D8749"/>
      <c r="E8749"/>
      <c r="F8749"/>
      <c r="H8749"/>
      <c r="L8749"/>
    </row>
    <row r="8750" spans="1:12" x14ac:dyDescent="0.3">
      <c r="A8750" s="6" t="s">
        <v>5152</v>
      </c>
      <c r="B8750" s="1">
        <v>42768</v>
      </c>
      <c r="D8750"/>
      <c r="E8750"/>
      <c r="F8750"/>
      <c r="H8750"/>
      <c r="L8750"/>
    </row>
    <row r="8751" spans="1:12" x14ac:dyDescent="0.3">
      <c r="A8751" s="6" t="s">
        <v>5152</v>
      </c>
      <c r="B8751" s="1">
        <v>42768</v>
      </c>
      <c r="D8751"/>
      <c r="E8751"/>
      <c r="F8751"/>
      <c r="H8751"/>
      <c r="L8751"/>
    </row>
    <row r="8752" spans="1:12" x14ac:dyDescent="0.3">
      <c r="A8752" s="6" t="s">
        <v>5153</v>
      </c>
      <c r="B8752" s="1">
        <v>42171</v>
      </c>
      <c r="D8752"/>
      <c r="E8752"/>
      <c r="F8752"/>
      <c r="H8752"/>
      <c r="L8752"/>
    </row>
    <row r="8753" spans="1:12" x14ac:dyDescent="0.3">
      <c r="A8753" s="6" t="s">
        <v>5153</v>
      </c>
      <c r="B8753" s="1">
        <v>42171</v>
      </c>
      <c r="D8753"/>
      <c r="E8753"/>
      <c r="F8753"/>
      <c r="H8753"/>
      <c r="L8753"/>
    </row>
    <row r="8754" spans="1:12" x14ac:dyDescent="0.3">
      <c r="A8754" s="6" t="s">
        <v>5154</v>
      </c>
      <c r="B8754" s="1">
        <v>42495</v>
      </c>
      <c r="D8754"/>
      <c r="E8754"/>
      <c r="F8754"/>
      <c r="H8754"/>
      <c r="L8754"/>
    </row>
    <row r="8755" spans="1:12" x14ac:dyDescent="0.3">
      <c r="A8755" s="6" t="s">
        <v>5154</v>
      </c>
      <c r="B8755" s="1">
        <v>42495</v>
      </c>
      <c r="D8755"/>
      <c r="E8755"/>
      <c r="F8755"/>
      <c r="H8755"/>
      <c r="L8755"/>
    </row>
    <row r="8756" spans="1:12" x14ac:dyDescent="0.3">
      <c r="A8756" s="6" t="s">
        <v>5155</v>
      </c>
      <c r="B8756" s="1">
        <v>42987</v>
      </c>
      <c r="D8756"/>
      <c r="E8756"/>
      <c r="F8756"/>
      <c r="H8756"/>
      <c r="L8756"/>
    </row>
    <row r="8757" spans="1:12" x14ac:dyDescent="0.3">
      <c r="A8757" s="6" t="s">
        <v>5155</v>
      </c>
      <c r="B8757" s="1">
        <v>42987</v>
      </c>
      <c r="D8757"/>
      <c r="E8757"/>
      <c r="F8757"/>
      <c r="H8757"/>
      <c r="L8757"/>
    </row>
    <row r="8758" spans="1:12" x14ac:dyDescent="0.3">
      <c r="A8758" s="6" t="s">
        <v>5155</v>
      </c>
      <c r="B8758" s="1">
        <v>42987</v>
      </c>
      <c r="D8758"/>
      <c r="E8758"/>
      <c r="F8758"/>
      <c r="H8758"/>
      <c r="L8758"/>
    </row>
    <row r="8759" spans="1:12" x14ac:dyDescent="0.3">
      <c r="A8759" s="6" t="s">
        <v>5156</v>
      </c>
      <c r="B8759" s="1">
        <v>42573</v>
      </c>
      <c r="D8759"/>
      <c r="E8759"/>
      <c r="F8759"/>
      <c r="H8759"/>
      <c r="L8759"/>
    </row>
    <row r="8760" spans="1:12" x14ac:dyDescent="0.3">
      <c r="A8760" s="6" t="s">
        <v>5156</v>
      </c>
      <c r="B8760" s="1">
        <v>42573</v>
      </c>
      <c r="D8760"/>
      <c r="E8760"/>
      <c r="F8760"/>
      <c r="H8760"/>
      <c r="L8760"/>
    </row>
    <row r="8761" spans="1:12" x14ac:dyDescent="0.3">
      <c r="A8761" s="6" t="s">
        <v>5156</v>
      </c>
      <c r="B8761" s="1">
        <v>42573</v>
      </c>
      <c r="D8761"/>
      <c r="E8761"/>
      <c r="F8761"/>
      <c r="H8761"/>
      <c r="L8761"/>
    </row>
    <row r="8762" spans="1:12" x14ac:dyDescent="0.3">
      <c r="A8762" s="6" t="s">
        <v>5156</v>
      </c>
      <c r="B8762" s="1">
        <v>42573</v>
      </c>
      <c r="D8762"/>
      <c r="E8762"/>
      <c r="F8762"/>
      <c r="H8762"/>
      <c r="L8762"/>
    </row>
    <row r="8763" spans="1:12" x14ac:dyDescent="0.3">
      <c r="A8763" s="6" t="s">
        <v>5157</v>
      </c>
      <c r="B8763" s="1">
        <v>42400</v>
      </c>
      <c r="D8763"/>
      <c r="E8763"/>
      <c r="F8763"/>
      <c r="H8763"/>
      <c r="L8763"/>
    </row>
    <row r="8764" spans="1:12" x14ac:dyDescent="0.3">
      <c r="A8764" s="6" t="s">
        <v>5157</v>
      </c>
      <c r="B8764" s="1">
        <v>42400</v>
      </c>
      <c r="D8764"/>
      <c r="E8764"/>
      <c r="F8764"/>
      <c r="H8764"/>
      <c r="L8764"/>
    </row>
    <row r="8765" spans="1:12" x14ac:dyDescent="0.3">
      <c r="A8765" s="6" t="s">
        <v>5158</v>
      </c>
      <c r="B8765" s="1">
        <v>42733</v>
      </c>
      <c r="D8765"/>
      <c r="E8765"/>
      <c r="F8765"/>
      <c r="H8765"/>
      <c r="L8765"/>
    </row>
    <row r="8766" spans="1:12" x14ac:dyDescent="0.3">
      <c r="A8766" s="6" t="s">
        <v>5158</v>
      </c>
      <c r="B8766" s="1">
        <v>42733</v>
      </c>
      <c r="D8766"/>
      <c r="E8766"/>
      <c r="F8766"/>
      <c r="H8766"/>
      <c r="L8766"/>
    </row>
    <row r="8767" spans="1:12" x14ac:dyDescent="0.3">
      <c r="A8767" s="6" t="s">
        <v>5159</v>
      </c>
      <c r="B8767" s="1">
        <v>42329</v>
      </c>
      <c r="D8767"/>
      <c r="E8767"/>
      <c r="F8767"/>
      <c r="H8767"/>
      <c r="L8767"/>
    </row>
    <row r="8768" spans="1:12" x14ac:dyDescent="0.3">
      <c r="A8768" s="6" t="s">
        <v>5159</v>
      </c>
      <c r="B8768" s="1">
        <v>42329</v>
      </c>
      <c r="D8768"/>
      <c r="E8768"/>
      <c r="F8768"/>
      <c r="H8768"/>
      <c r="L8768"/>
    </row>
    <row r="8769" spans="1:12" x14ac:dyDescent="0.3">
      <c r="A8769" s="6" t="s">
        <v>5159</v>
      </c>
      <c r="B8769" s="1">
        <v>42329</v>
      </c>
      <c r="D8769"/>
      <c r="E8769"/>
      <c r="F8769"/>
      <c r="H8769"/>
      <c r="L8769"/>
    </row>
    <row r="8770" spans="1:12" x14ac:dyDescent="0.3">
      <c r="A8770" s="6" t="s">
        <v>5159</v>
      </c>
      <c r="B8770" s="1">
        <v>42329</v>
      </c>
      <c r="D8770"/>
      <c r="E8770"/>
      <c r="F8770"/>
      <c r="H8770"/>
      <c r="L8770"/>
    </row>
    <row r="8771" spans="1:12" x14ac:dyDescent="0.3">
      <c r="A8771" s="6" t="s">
        <v>5160</v>
      </c>
      <c r="B8771" s="1">
        <v>42282</v>
      </c>
      <c r="D8771"/>
      <c r="E8771"/>
      <c r="F8771"/>
      <c r="H8771"/>
      <c r="L8771"/>
    </row>
    <row r="8772" spans="1:12" x14ac:dyDescent="0.3">
      <c r="A8772" s="6" t="s">
        <v>5161</v>
      </c>
      <c r="B8772" s="1">
        <v>42625</v>
      </c>
      <c r="D8772"/>
      <c r="E8772"/>
      <c r="F8772"/>
      <c r="H8772"/>
      <c r="L8772"/>
    </row>
    <row r="8773" spans="1:12" x14ac:dyDescent="0.3">
      <c r="A8773" s="6" t="s">
        <v>5161</v>
      </c>
      <c r="B8773" s="1">
        <v>42625</v>
      </c>
      <c r="D8773"/>
      <c r="E8773"/>
      <c r="F8773"/>
      <c r="H8773"/>
      <c r="L8773"/>
    </row>
    <row r="8774" spans="1:12" x14ac:dyDescent="0.3">
      <c r="A8774" s="6" t="s">
        <v>5162</v>
      </c>
      <c r="B8774" s="1">
        <v>42992</v>
      </c>
      <c r="D8774"/>
      <c r="E8774"/>
      <c r="F8774"/>
      <c r="H8774"/>
      <c r="L8774"/>
    </row>
    <row r="8775" spans="1:12" x14ac:dyDescent="0.3">
      <c r="A8775" s="6" t="s">
        <v>5162</v>
      </c>
      <c r="B8775" s="1">
        <v>42992</v>
      </c>
      <c r="D8775"/>
      <c r="E8775"/>
      <c r="F8775"/>
      <c r="H8775"/>
      <c r="L8775"/>
    </row>
    <row r="8776" spans="1:12" x14ac:dyDescent="0.3">
      <c r="A8776" s="6" t="s">
        <v>5163</v>
      </c>
      <c r="B8776" s="1">
        <v>42058</v>
      </c>
      <c r="D8776"/>
      <c r="E8776"/>
      <c r="F8776"/>
      <c r="H8776"/>
      <c r="L8776"/>
    </row>
    <row r="8777" spans="1:12" x14ac:dyDescent="0.3">
      <c r="A8777" s="6" t="s">
        <v>5163</v>
      </c>
      <c r="B8777" s="1">
        <v>42058</v>
      </c>
      <c r="D8777"/>
      <c r="E8777"/>
      <c r="F8777"/>
      <c r="H8777"/>
      <c r="L8777"/>
    </row>
    <row r="8778" spans="1:12" x14ac:dyDescent="0.3">
      <c r="A8778" s="6" t="s">
        <v>5164</v>
      </c>
      <c r="B8778" s="1">
        <v>42709</v>
      </c>
      <c r="D8778"/>
      <c r="E8778"/>
      <c r="F8778"/>
      <c r="H8778"/>
      <c r="L8778"/>
    </row>
    <row r="8779" spans="1:12" x14ac:dyDescent="0.3">
      <c r="A8779" s="6" t="s">
        <v>5165</v>
      </c>
      <c r="B8779" s="1">
        <v>42553</v>
      </c>
      <c r="D8779"/>
      <c r="E8779"/>
      <c r="F8779"/>
      <c r="H8779"/>
      <c r="L8779"/>
    </row>
    <row r="8780" spans="1:12" x14ac:dyDescent="0.3">
      <c r="A8780" s="6" t="s">
        <v>5165</v>
      </c>
      <c r="B8780" s="1">
        <v>42553</v>
      </c>
      <c r="D8780"/>
      <c r="E8780"/>
      <c r="F8780"/>
      <c r="H8780"/>
      <c r="L8780"/>
    </row>
    <row r="8781" spans="1:12" x14ac:dyDescent="0.3">
      <c r="A8781" s="6" t="s">
        <v>5166</v>
      </c>
      <c r="B8781" s="1">
        <v>43082</v>
      </c>
      <c r="D8781"/>
      <c r="E8781"/>
      <c r="F8781"/>
      <c r="H8781"/>
      <c r="L8781"/>
    </row>
    <row r="8782" spans="1:12" x14ac:dyDescent="0.3">
      <c r="A8782" s="6" t="s">
        <v>5167</v>
      </c>
      <c r="B8782" s="1">
        <v>42083</v>
      </c>
      <c r="D8782"/>
      <c r="E8782"/>
      <c r="F8782"/>
      <c r="H8782"/>
      <c r="L8782"/>
    </row>
    <row r="8783" spans="1:12" x14ac:dyDescent="0.3">
      <c r="A8783" s="6" t="s">
        <v>5168</v>
      </c>
      <c r="B8783" s="1">
        <v>42064</v>
      </c>
      <c r="D8783"/>
      <c r="E8783"/>
      <c r="F8783"/>
      <c r="H8783"/>
      <c r="L8783"/>
    </row>
    <row r="8784" spans="1:12" x14ac:dyDescent="0.3">
      <c r="A8784" s="6" t="s">
        <v>5168</v>
      </c>
      <c r="B8784" s="1">
        <v>42064</v>
      </c>
      <c r="D8784"/>
      <c r="E8784"/>
      <c r="F8784"/>
      <c r="H8784"/>
      <c r="L8784"/>
    </row>
    <row r="8785" spans="1:12" x14ac:dyDescent="0.3">
      <c r="A8785" s="6" t="s">
        <v>5169</v>
      </c>
      <c r="B8785" s="1">
        <v>42628</v>
      </c>
      <c r="D8785"/>
      <c r="E8785"/>
      <c r="F8785"/>
      <c r="H8785"/>
      <c r="L8785"/>
    </row>
    <row r="8786" spans="1:12" x14ac:dyDescent="0.3">
      <c r="A8786" s="6" t="s">
        <v>5169</v>
      </c>
      <c r="B8786" s="1">
        <v>42628</v>
      </c>
      <c r="D8786"/>
      <c r="E8786"/>
      <c r="F8786"/>
      <c r="H8786"/>
      <c r="L8786"/>
    </row>
    <row r="8787" spans="1:12" x14ac:dyDescent="0.3">
      <c r="A8787" s="6" t="s">
        <v>5170</v>
      </c>
      <c r="B8787" s="1">
        <v>42811</v>
      </c>
      <c r="D8787"/>
      <c r="E8787"/>
      <c r="F8787"/>
      <c r="H8787"/>
      <c r="L8787"/>
    </row>
    <row r="8788" spans="1:12" x14ac:dyDescent="0.3">
      <c r="A8788" s="6" t="s">
        <v>5171</v>
      </c>
      <c r="B8788" s="1">
        <v>42883</v>
      </c>
      <c r="D8788"/>
      <c r="E8788"/>
      <c r="F8788"/>
      <c r="H8788"/>
      <c r="L8788"/>
    </row>
    <row r="8789" spans="1:12" x14ac:dyDescent="0.3">
      <c r="A8789" s="6" t="s">
        <v>5171</v>
      </c>
      <c r="B8789" s="1">
        <v>42883</v>
      </c>
      <c r="D8789"/>
      <c r="E8789"/>
      <c r="F8789"/>
      <c r="H8789"/>
      <c r="L8789"/>
    </row>
    <row r="8790" spans="1:12" x14ac:dyDescent="0.3">
      <c r="A8790" s="6" t="s">
        <v>5171</v>
      </c>
      <c r="B8790" s="1">
        <v>42883</v>
      </c>
      <c r="D8790"/>
      <c r="E8790"/>
      <c r="F8790"/>
      <c r="H8790"/>
      <c r="L8790"/>
    </row>
    <row r="8791" spans="1:12" x14ac:dyDescent="0.3">
      <c r="A8791" s="6" t="s">
        <v>5172</v>
      </c>
      <c r="B8791" s="1">
        <v>42901</v>
      </c>
      <c r="D8791"/>
      <c r="E8791"/>
      <c r="F8791"/>
      <c r="H8791"/>
      <c r="L8791"/>
    </row>
    <row r="8792" spans="1:12" x14ac:dyDescent="0.3">
      <c r="A8792" s="6" t="s">
        <v>5172</v>
      </c>
      <c r="B8792" s="1">
        <v>42901</v>
      </c>
      <c r="D8792"/>
      <c r="E8792"/>
      <c r="F8792"/>
      <c r="H8792"/>
      <c r="L8792"/>
    </row>
    <row r="8793" spans="1:12" x14ac:dyDescent="0.3">
      <c r="A8793" s="6" t="s">
        <v>5173</v>
      </c>
      <c r="B8793" s="1">
        <v>42253</v>
      </c>
      <c r="D8793"/>
      <c r="E8793"/>
      <c r="F8793"/>
      <c r="H8793"/>
      <c r="L8793"/>
    </row>
    <row r="8794" spans="1:12" x14ac:dyDescent="0.3">
      <c r="A8794" s="6" t="s">
        <v>5174</v>
      </c>
      <c r="B8794" s="1">
        <v>42812</v>
      </c>
      <c r="D8794"/>
      <c r="E8794"/>
      <c r="F8794"/>
      <c r="H8794"/>
      <c r="L8794"/>
    </row>
    <row r="8795" spans="1:12" x14ac:dyDescent="0.3">
      <c r="A8795" s="6" t="s">
        <v>5175</v>
      </c>
      <c r="B8795" s="1">
        <v>41992</v>
      </c>
      <c r="D8795"/>
      <c r="E8795"/>
      <c r="F8795"/>
      <c r="H8795"/>
      <c r="L8795"/>
    </row>
    <row r="8796" spans="1:12" x14ac:dyDescent="0.3">
      <c r="A8796" s="6" t="s">
        <v>5175</v>
      </c>
      <c r="B8796" s="1">
        <v>41992</v>
      </c>
      <c r="D8796"/>
      <c r="E8796"/>
      <c r="F8796"/>
      <c r="H8796"/>
      <c r="L8796"/>
    </row>
    <row r="8797" spans="1:12" x14ac:dyDescent="0.3">
      <c r="A8797" s="6" t="s">
        <v>5175</v>
      </c>
      <c r="B8797" s="1">
        <v>41992</v>
      </c>
      <c r="D8797"/>
      <c r="E8797"/>
      <c r="F8797"/>
      <c r="H8797"/>
      <c r="L8797"/>
    </row>
    <row r="8798" spans="1:12" x14ac:dyDescent="0.3">
      <c r="A8798" s="6" t="s">
        <v>5175</v>
      </c>
      <c r="B8798" s="1">
        <v>41992</v>
      </c>
      <c r="D8798"/>
      <c r="E8798"/>
      <c r="F8798"/>
      <c r="H8798"/>
      <c r="L8798"/>
    </row>
    <row r="8799" spans="1:12" x14ac:dyDescent="0.3">
      <c r="A8799" s="6" t="s">
        <v>5176</v>
      </c>
      <c r="B8799" s="1">
        <v>42558</v>
      </c>
      <c r="D8799"/>
      <c r="E8799"/>
      <c r="F8799"/>
      <c r="H8799"/>
      <c r="L8799"/>
    </row>
    <row r="8800" spans="1:12" x14ac:dyDescent="0.3">
      <c r="A8800" s="6" t="s">
        <v>5176</v>
      </c>
      <c r="B8800" s="1">
        <v>42558</v>
      </c>
      <c r="D8800"/>
      <c r="E8800"/>
      <c r="F8800"/>
      <c r="H8800"/>
      <c r="L8800"/>
    </row>
    <row r="8801" spans="1:12" x14ac:dyDescent="0.3">
      <c r="A8801" s="6" t="s">
        <v>5177</v>
      </c>
      <c r="B8801" s="1">
        <v>42466</v>
      </c>
      <c r="D8801"/>
      <c r="E8801"/>
      <c r="F8801"/>
      <c r="H8801"/>
      <c r="L8801"/>
    </row>
    <row r="8802" spans="1:12" x14ac:dyDescent="0.3">
      <c r="A8802" s="6" t="s">
        <v>5178</v>
      </c>
      <c r="B8802" s="1">
        <v>41767</v>
      </c>
      <c r="D8802"/>
      <c r="E8802"/>
      <c r="F8802"/>
      <c r="H8802"/>
      <c r="L8802"/>
    </row>
    <row r="8803" spans="1:12" x14ac:dyDescent="0.3">
      <c r="A8803" s="6" t="s">
        <v>5179</v>
      </c>
      <c r="B8803" s="1">
        <v>43062</v>
      </c>
      <c r="D8803"/>
      <c r="E8803"/>
      <c r="F8803"/>
      <c r="H8803"/>
      <c r="L8803"/>
    </row>
    <row r="8804" spans="1:12" x14ac:dyDescent="0.3">
      <c r="A8804" s="6" t="s">
        <v>5180</v>
      </c>
      <c r="B8804" s="1">
        <v>42684</v>
      </c>
      <c r="D8804"/>
      <c r="E8804"/>
      <c r="F8804"/>
      <c r="H8804"/>
      <c r="L8804"/>
    </row>
    <row r="8805" spans="1:12" x14ac:dyDescent="0.3">
      <c r="A8805" s="6" t="s">
        <v>5180</v>
      </c>
      <c r="B8805" s="1">
        <v>42684</v>
      </c>
      <c r="D8805"/>
      <c r="E8805"/>
      <c r="F8805"/>
      <c r="H8805"/>
      <c r="L8805"/>
    </row>
    <row r="8806" spans="1:12" x14ac:dyDescent="0.3">
      <c r="A8806" s="6" t="s">
        <v>5181</v>
      </c>
      <c r="B8806" s="1">
        <v>42004</v>
      </c>
      <c r="D8806"/>
      <c r="E8806"/>
      <c r="F8806"/>
      <c r="H8806"/>
      <c r="L8806"/>
    </row>
    <row r="8807" spans="1:12" x14ac:dyDescent="0.3">
      <c r="A8807" s="6" t="s">
        <v>5181</v>
      </c>
      <c r="B8807" s="1">
        <v>42004</v>
      </c>
      <c r="D8807"/>
      <c r="E8807"/>
      <c r="F8807"/>
      <c r="H8807"/>
      <c r="L8807"/>
    </row>
    <row r="8808" spans="1:12" x14ac:dyDescent="0.3">
      <c r="A8808" s="6" t="s">
        <v>5182</v>
      </c>
      <c r="B8808" s="1">
        <v>42966</v>
      </c>
      <c r="D8808"/>
      <c r="E8808"/>
      <c r="F8808"/>
      <c r="H8808"/>
      <c r="L8808"/>
    </row>
    <row r="8809" spans="1:12" x14ac:dyDescent="0.3">
      <c r="A8809" s="6" t="s">
        <v>5183</v>
      </c>
      <c r="B8809" s="1">
        <v>42625</v>
      </c>
      <c r="D8809"/>
      <c r="E8809"/>
      <c r="F8809"/>
      <c r="H8809"/>
      <c r="L8809"/>
    </row>
    <row r="8810" spans="1:12" x14ac:dyDescent="0.3">
      <c r="A8810" s="6" t="s">
        <v>5184</v>
      </c>
      <c r="B8810" s="1">
        <v>43034</v>
      </c>
      <c r="D8810"/>
      <c r="E8810"/>
      <c r="F8810"/>
      <c r="H8810"/>
      <c r="L8810"/>
    </row>
    <row r="8811" spans="1:12" x14ac:dyDescent="0.3">
      <c r="A8811" s="6" t="s">
        <v>5184</v>
      </c>
      <c r="B8811" s="1">
        <v>43034</v>
      </c>
      <c r="D8811"/>
      <c r="E8811"/>
      <c r="F8811"/>
      <c r="H8811"/>
      <c r="L8811"/>
    </row>
    <row r="8812" spans="1:12" x14ac:dyDescent="0.3">
      <c r="A8812" s="6" t="s">
        <v>5184</v>
      </c>
      <c r="B8812" s="1">
        <v>43034</v>
      </c>
      <c r="D8812"/>
      <c r="E8812"/>
      <c r="F8812"/>
      <c r="H8812"/>
      <c r="L8812"/>
    </row>
    <row r="8813" spans="1:12" x14ac:dyDescent="0.3">
      <c r="A8813" s="6" t="s">
        <v>5185</v>
      </c>
      <c r="B8813" s="1">
        <v>42885</v>
      </c>
      <c r="D8813"/>
      <c r="E8813"/>
      <c r="F8813"/>
      <c r="H8813"/>
      <c r="L8813"/>
    </row>
    <row r="8814" spans="1:12" x14ac:dyDescent="0.3">
      <c r="A8814" s="6" t="s">
        <v>5186</v>
      </c>
      <c r="B8814" s="1">
        <v>42437</v>
      </c>
      <c r="D8814"/>
      <c r="E8814"/>
      <c r="F8814"/>
      <c r="H8814"/>
      <c r="L8814"/>
    </row>
    <row r="8815" spans="1:12" x14ac:dyDescent="0.3">
      <c r="A8815" s="6" t="s">
        <v>5186</v>
      </c>
      <c r="B8815" s="1">
        <v>42437</v>
      </c>
      <c r="D8815"/>
      <c r="E8815"/>
      <c r="F8815"/>
      <c r="H8815"/>
      <c r="L8815"/>
    </row>
    <row r="8816" spans="1:12" x14ac:dyDescent="0.3">
      <c r="A8816" s="6" t="s">
        <v>5187</v>
      </c>
      <c r="B8816" s="1">
        <v>42211</v>
      </c>
      <c r="D8816"/>
      <c r="E8816"/>
      <c r="F8816"/>
      <c r="H8816"/>
      <c r="L8816"/>
    </row>
    <row r="8817" spans="1:12" x14ac:dyDescent="0.3">
      <c r="A8817" s="6" t="s">
        <v>5188</v>
      </c>
      <c r="B8817" s="1">
        <v>42331</v>
      </c>
      <c r="D8817"/>
      <c r="E8817"/>
      <c r="F8817"/>
      <c r="H8817"/>
      <c r="L8817"/>
    </row>
    <row r="8818" spans="1:12" x14ac:dyDescent="0.3">
      <c r="A8818" s="6" t="s">
        <v>5188</v>
      </c>
      <c r="B8818" s="1">
        <v>42331</v>
      </c>
      <c r="D8818"/>
      <c r="E8818"/>
      <c r="F8818"/>
      <c r="H8818"/>
      <c r="L8818"/>
    </row>
    <row r="8819" spans="1:12" x14ac:dyDescent="0.3">
      <c r="A8819" s="6" t="s">
        <v>5188</v>
      </c>
      <c r="B8819" s="1">
        <v>42331</v>
      </c>
      <c r="D8819"/>
      <c r="E8819"/>
      <c r="F8819"/>
      <c r="H8819"/>
      <c r="L8819"/>
    </row>
    <row r="8820" spans="1:12" x14ac:dyDescent="0.3">
      <c r="A8820" s="6" t="s">
        <v>5188</v>
      </c>
      <c r="B8820" s="1">
        <v>42331</v>
      </c>
      <c r="D8820"/>
      <c r="E8820"/>
      <c r="F8820"/>
      <c r="H8820"/>
      <c r="L8820"/>
    </row>
    <row r="8821" spans="1:12" x14ac:dyDescent="0.3">
      <c r="A8821" s="6" t="s">
        <v>5188</v>
      </c>
      <c r="B8821" s="1">
        <v>42331</v>
      </c>
      <c r="D8821"/>
      <c r="E8821"/>
      <c r="F8821"/>
      <c r="H8821"/>
      <c r="L8821"/>
    </row>
    <row r="8822" spans="1:12" x14ac:dyDescent="0.3">
      <c r="A8822" s="6" t="s">
        <v>5189</v>
      </c>
      <c r="B8822" s="1">
        <v>42336</v>
      </c>
      <c r="D8822"/>
      <c r="E8822"/>
      <c r="F8822"/>
      <c r="H8822"/>
      <c r="L8822"/>
    </row>
    <row r="8823" spans="1:12" x14ac:dyDescent="0.3">
      <c r="A8823" s="6" t="s">
        <v>5190</v>
      </c>
      <c r="B8823" s="1">
        <v>43042</v>
      </c>
      <c r="D8823"/>
      <c r="E8823"/>
      <c r="F8823"/>
      <c r="H8823"/>
      <c r="L8823"/>
    </row>
    <row r="8824" spans="1:12" x14ac:dyDescent="0.3">
      <c r="A8824" s="6" t="s">
        <v>5190</v>
      </c>
      <c r="B8824" s="1">
        <v>43042</v>
      </c>
      <c r="D8824"/>
      <c r="E8824"/>
      <c r="F8824"/>
      <c r="H8824"/>
      <c r="L8824"/>
    </row>
    <row r="8825" spans="1:12" x14ac:dyDescent="0.3">
      <c r="A8825" s="6" t="s">
        <v>5190</v>
      </c>
      <c r="B8825" s="1">
        <v>43042</v>
      </c>
      <c r="D8825"/>
      <c r="E8825"/>
      <c r="F8825"/>
      <c r="H8825"/>
      <c r="L8825"/>
    </row>
    <row r="8826" spans="1:12" x14ac:dyDescent="0.3">
      <c r="A8826" s="6" t="s">
        <v>5190</v>
      </c>
      <c r="B8826" s="1">
        <v>43042</v>
      </c>
      <c r="D8826"/>
      <c r="E8826"/>
      <c r="F8826"/>
      <c r="H8826"/>
      <c r="L8826"/>
    </row>
    <row r="8827" spans="1:12" x14ac:dyDescent="0.3">
      <c r="A8827" s="6" t="s">
        <v>5191</v>
      </c>
      <c r="B8827" s="1">
        <v>42815</v>
      </c>
      <c r="D8827"/>
      <c r="E8827"/>
      <c r="F8827"/>
      <c r="H8827"/>
      <c r="L8827"/>
    </row>
    <row r="8828" spans="1:12" x14ac:dyDescent="0.3">
      <c r="A8828" s="6" t="s">
        <v>5192</v>
      </c>
      <c r="B8828" s="1">
        <v>42357</v>
      </c>
      <c r="D8828"/>
      <c r="E8828"/>
      <c r="F8828"/>
      <c r="H8828"/>
      <c r="L8828"/>
    </row>
    <row r="8829" spans="1:12" x14ac:dyDescent="0.3">
      <c r="A8829" s="6" t="s">
        <v>5193</v>
      </c>
      <c r="B8829" s="1">
        <v>41731</v>
      </c>
      <c r="D8829"/>
      <c r="E8829"/>
      <c r="F8829"/>
      <c r="H8829"/>
      <c r="L8829"/>
    </row>
    <row r="8830" spans="1:12" x14ac:dyDescent="0.3">
      <c r="A8830" s="6" t="s">
        <v>5193</v>
      </c>
      <c r="B8830" s="1">
        <v>41731</v>
      </c>
      <c r="D8830"/>
      <c r="E8830"/>
      <c r="F8830"/>
      <c r="H8830"/>
      <c r="L8830"/>
    </row>
    <row r="8831" spans="1:12" x14ac:dyDescent="0.3">
      <c r="A8831" s="6" t="s">
        <v>5194</v>
      </c>
      <c r="B8831" s="1">
        <v>42160</v>
      </c>
      <c r="D8831"/>
      <c r="E8831"/>
      <c r="F8831"/>
      <c r="H8831"/>
      <c r="L8831"/>
    </row>
    <row r="8832" spans="1:12" x14ac:dyDescent="0.3">
      <c r="A8832" s="6" t="s">
        <v>5195</v>
      </c>
      <c r="B8832" s="1">
        <v>41918</v>
      </c>
      <c r="D8832"/>
      <c r="E8832"/>
      <c r="F8832"/>
      <c r="H8832"/>
      <c r="L8832"/>
    </row>
    <row r="8833" spans="1:12" x14ac:dyDescent="0.3">
      <c r="A8833" s="6" t="s">
        <v>5196</v>
      </c>
      <c r="B8833" s="1">
        <v>42603</v>
      </c>
      <c r="D8833"/>
      <c r="E8833"/>
      <c r="F8833"/>
      <c r="H8833"/>
      <c r="L8833"/>
    </row>
    <row r="8834" spans="1:12" x14ac:dyDescent="0.3">
      <c r="A8834" s="6" t="s">
        <v>5197</v>
      </c>
      <c r="B8834" s="1">
        <v>42323</v>
      </c>
      <c r="D8834"/>
      <c r="E8834"/>
      <c r="F8834"/>
      <c r="H8834"/>
      <c r="L8834"/>
    </row>
    <row r="8835" spans="1:12" x14ac:dyDescent="0.3">
      <c r="A8835" s="6" t="s">
        <v>5198</v>
      </c>
      <c r="B8835" s="1">
        <v>42177</v>
      </c>
      <c r="D8835"/>
      <c r="E8835"/>
      <c r="F8835"/>
      <c r="H8835"/>
      <c r="L8835"/>
    </row>
    <row r="8836" spans="1:12" x14ac:dyDescent="0.3">
      <c r="A8836" s="6" t="s">
        <v>5199</v>
      </c>
      <c r="B8836" s="1">
        <v>43002</v>
      </c>
      <c r="D8836"/>
      <c r="E8836"/>
      <c r="F8836"/>
      <c r="H8836"/>
      <c r="L8836"/>
    </row>
    <row r="8837" spans="1:12" x14ac:dyDescent="0.3">
      <c r="A8837" s="6" t="s">
        <v>5199</v>
      </c>
      <c r="B8837" s="1">
        <v>43002</v>
      </c>
      <c r="D8837"/>
      <c r="E8837"/>
      <c r="F8837"/>
      <c r="H8837"/>
      <c r="L8837"/>
    </row>
    <row r="8838" spans="1:12" x14ac:dyDescent="0.3">
      <c r="A8838" s="6" t="s">
        <v>5199</v>
      </c>
      <c r="B8838" s="1">
        <v>43002</v>
      </c>
      <c r="D8838"/>
      <c r="E8838"/>
      <c r="F8838"/>
      <c r="H8838"/>
      <c r="L8838"/>
    </row>
    <row r="8839" spans="1:12" x14ac:dyDescent="0.3">
      <c r="A8839" s="6" t="s">
        <v>5199</v>
      </c>
      <c r="B8839" s="1">
        <v>43002</v>
      </c>
      <c r="D8839"/>
      <c r="E8839"/>
      <c r="F8839"/>
      <c r="H8839"/>
      <c r="L8839"/>
    </row>
    <row r="8840" spans="1:12" x14ac:dyDescent="0.3">
      <c r="A8840" s="6" t="s">
        <v>5199</v>
      </c>
      <c r="B8840" s="1">
        <v>43002</v>
      </c>
      <c r="D8840"/>
      <c r="E8840"/>
      <c r="F8840"/>
      <c r="H8840"/>
      <c r="L8840"/>
    </row>
    <row r="8841" spans="1:12" x14ac:dyDescent="0.3">
      <c r="A8841" s="6" t="s">
        <v>5200</v>
      </c>
      <c r="B8841" s="1">
        <v>41735</v>
      </c>
      <c r="D8841"/>
      <c r="E8841"/>
      <c r="F8841"/>
      <c r="H8841"/>
      <c r="L8841"/>
    </row>
    <row r="8842" spans="1:12" x14ac:dyDescent="0.3">
      <c r="A8842" s="6" t="s">
        <v>5200</v>
      </c>
      <c r="B8842" s="1">
        <v>41735</v>
      </c>
      <c r="D8842"/>
      <c r="E8842"/>
      <c r="F8842"/>
      <c r="H8842"/>
      <c r="L8842"/>
    </row>
    <row r="8843" spans="1:12" x14ac:dyDescent="0.3">
      <c r="A8843" s="6" t="s">
        <v>5200</v>
      </c>
      <c r="B8843" s="1">
        <v>41735</v>
      </c>
      <c r="D8843"/>
      <c r="E8843"/>
      <c r="F8843"/>
      <c r="H8843"/>
      <c r="L8843"/>
    </row>
    <row r="8844" spans="1:12" x14ac:dyDescent="0.3">
      <c r="A8844" s="6" t="s">
        <v>5201</v>
      </c>
      <c r="B8844" s="1">
        <v>42409</v>
      </c>
      <c r="D8844"/>
      <c r="E8844"/>
      <c r="F8844"/>
      <c r="H8844"/>
      <c r="L8844"/>
    </row>
    <row r="8845" spans="1:12" x14ac:dyDescent="0.3">
      <c r="A8845" s="6" t="s">
        <v>5201</v>
      </c>
      <c r="B8845" s="1">
        <v>42409</v>
      </c>
      <c r="D8845"/>
      <c r="E8845"/>
      <c r="F8845"/>
      <c r="H8845"/>
      <c r="L8845"/>
    </row>
    <row r="8846" spans="1:12" x14ac:dyDescent="0.3">
      <c r="A8846" s="6" t="s">
        <v>5202</v>
      </c>
      <c r="B8846" s="1">
        <v>41961</v>
      </c>
      <c r="D8846"/>
      <c r="E8846"/>
      <c r="F8846"/>
      <c r="H8846"/>
      <c r="L8846"/>
    </row>
    <row r="8847" spans="1:12" x14ac:dyDescent="0.3">
      <c r="A8847" s="6" t="s">
        <v>5203</v>
      </c>
      <c r="B8847" s="1">
        <v>43087</v>
      </c>
      <c r="D8847"/>
      <c r="E8847"/>
      <c r="F8847"/>
      <c r="H8847"/>
      <c r="L8847"/>
    </row>
    <row r="8848" spans="1:12" x14ac:dyDescent="0.3">
      <c r="A8848" s="6" t="s">
        <v>5203</v>
      </c>
      <c r="B8848" s="1">
        <v>43087</v>
      </c>
      <c r="D8848"/>
      <c r="E8848"/>
      <c r="F8848"/>
      <c r="H8848"/>
      <c r="L8848"/>
    </row>
    <row r="8849" spans="1:12" x14ac:dyDescent="0.3">
      <c r="A8849" s="6" t="s">
        <v>5203</v>
      </c>
      <c r="B8849" s="1">
        <v>43087</v>
      </c>
      <c r="D8849"/>
      <c r="E8849"/>
      <c r="F8849"/>
      <c r="H8849"/>
      <c r="L8849"/>
    </row>
    <row r="8850" spans="1:12" x14ac:dyDescent="0.3">
      <c r="A8850" s="6" t="s">
        <v>5203</v>
      </c>
      <c r="B8850" s="1">
        <v>43087</v>
      </c>
      <c r="D8850"/>
      <c r="E8850"/>
      <c r="F8850"/>
      <c r="H8850"/>
      <c r="L8850"/>
    </row>
    <row r="8851" spans="1:12" x14ac:dyDescent="0.3">
      <c r="A8851" s="6" t="s">
        <v>5204</v>
      </c>
      <c r="B8851" s="1">
        <v>42187</v>
      </c>
      <c r="D8851"/>
      <c r="E8851"/>
      <c r="F8851"/>
      <c r="H8851"/>
      <c r="L8851"/>
    </row>
    <row r="8852" spans="1:12" x14ac:dyDescent="0.3">
      <c r="A8852" s="6" t="s">
        <v>5204</v>
      </c>
      <c r="B8852" s="1">
        <v>42187</v>
      </c>
      <c r="D8852"/>
      <c r="E8852"/>
      <c r="F8852"/>
      <c r="H8852"/>
      <c r="L8852"/>
    </row>
    <row r="8853" spans="1:12" x14ac:dyDescent="0.3">
      <c r="A8853" s="6" t="s">
        <v>5204</v>
      </c>
      <c r="B8853" s="1">
        <v>42187</v>
      </c>
      <c r="D8853"/>
      <c r="E8853"/>
      <c r="F8853"/>
      <c r="H8853"/>
      <c r="L8853"/>
    </row>
    <row r="8854" spans="1:12" x14ac:dyDescent="0.3">
      <c r="A8854" s="6" t="s">
        <v>5204</v>
      </c>
      <c r="B8854" s="1">
        <v>42187</v>
      </c>
      <c r="D8854"/>
      <c r="E8854"/>
      <c r="F8854"/>
      <c r="H8854"/>
      <c r="L8854"/>
    </row>
    <row r="8855" spans="1:12" x14ac:dyDescent="0.3">
      <c r="A8855" s="6" t="s">
        <v>5205</v>
      </c>
      <c r="B8855" s="1">
        <v>41920</v>
      </c>
      <c r="D8855"/>
      <c r="E8855"/>
      <c r="F8855"/>
      <c r="H8855"/>
      <c r="L8855"/>
    </row>
    <row r="8856" spans="1:12" x14ac:dyDescent="0.3">
      <c r="A8856" s="6" t="s">
        <v>5206</v>
      </c>
      <c r="B8856" s="1">
        <v>42269</v>
      </c>
      <c r="D8856"/>
      <c r="E8856"/>
      <c r="F8856"/>
      <c r="H8856"/>
      <c r="L8856"/>
    </row>
    <row r="8857" spans="1:12" x14ac:dyDescent="0.3">
      <c r="A8857" s="6" t="s">
        <v>5206</v>
      </c>
      <c r="B8857" s="1">
        <v>42269</v>
      </c>
      <c r="D8857"/>
      <c r="E8857"/>
      <c r="F8857"/>
      <c r="H8857"/>
      <c r="L8857"/>
    </row>
    <row r="8858" spans="1:12" x14ac:dyDescent="0.3">
      <c r="A8858" s="6" t="s">
        <v>5207</v>
      </c>
      <c r="B8858" s="1">
        <v>43093</v>
      </c>
      <c r="D8858"/>
      <c r="E8858"/>
      <c r="F8858"/>
      <c r="H8858"/>
      <c r="L8858"/>
    </row>
    <row r="8859" spans="1:12" x14ac:dyDescent="0.3">
      <c r="A8859" s="6" t="s">
        <v>5208</v>
      </c>
      <c r="B8859" s="1">
        <v>43021</v>
      </c>
      <c r="D8859"/>
      <c r="E8859"/>
      <c r="F8859"/>
      <c r="H8859"/>
      <c r="L8859"/>
    </row>
    <row r="8860" spans="1:12" x14ac:dyDescent="0.3">
      <c r="A8860" s="6" t="s">
        <v>5208</v>
      </c>
      <c r="B8860" s="1">
        <v>43021</v>
      </c>
      <c r="D8860"/>
      <c r="E8860"/>
      <c r="F8860"/>
      <c r="H8860"/>
      <c r="L8860"/>
    </row>
    <row r="8861" spans="1:12" x14ac:dyDescent="0.3">
      <c r="A8861" s="6" t="s">
        <v>5208</v>
      </c>
      <c r="B8861" s="1">
        <v>43021</v>
      </c>
      <c r="D8861"/>
      <c r="E8861"/>
      <c r="F8861"/>
      <c r="H8861"/>
      <c r="L8861"/>
    </row>
    <row r="8862" spans="1:12" x14ac:dyDescent="0.3">
      <c r="A8862" s="6" t="s">
        <v>5209</v>
      </c>
      <c r="B8862" s="1">
        <v>42967</v>
      </c>
      <c r="D8862"/>
      <c r="E8862"/>
      <c r="F8862"/>
      <c r="H8862"/>
      <c r="L8862"/>
    </row>
    <row r="8863" spans="1:12" x14ac:dyDescent="0.3">
      <c r="A8863" s="6" t="s">
        <v>5210</v>
      </c>
      <c r="B8863" s="1">
        <v>42258</v>
      </c>
      <c r="D8863"/>
      <c r="E8863"/>
      <c r="F8863"/>
      <c r="H8863"/>
      <c r="L8863"/>
    </row>
    <row r="8864" spans="1:12" x14ac:dyDescent="0.3">
      <c r="A8864" s="6" t="s">
        <v>5210</v>
      </c>
      <c r="B8864" s="1">
        <v>42258</v>
      </c>
      <c r="D8864"/>
      <c r="E8864"/>
      <c r="F8864"/>
      <c r="H8864"/>
      <c r="L8864"/>
    </row>
    <row r="8865" spans="1:12" x14ac:dyDescent="0.3">
      <c r="A8865" s="6" t="s">
        <v>5210</v>
      </c>
      <c r="B8865" s="1">
        <v>42258</v>
      </c>
      <c r="D8865"/>
      <c r="E8865"/>
      <c r="F8865"/>
      <c r="H8865"/>
      <c r="L8865"/>
    </row>
    <row r="8866" spans="1:12" x14ac:dyDescent="0.3">
      <c r="A8866" s="6" t="s">
        <v>5210</v>
      </c>
      <c r="B8866" s="1">
        <v>42258</v>
      </c>
      <c r="D8866"/>
      <c r="E8866"/>
      <c r="F8866"/>
      <c r="H8866"/>
      <c r="L8866"/>
    </row>
    <row r="8867" spans="1:12" x14ac:dyDescent="0.3">
      <c r="A8867" s="6" t="s">
        <v>5210</v>
      </c>
      <c r="B8867" s="1">
        <v>42258</v>
      </c>
      <c r="D8867"/>
      <c r="E8867"/>
      <c r="F8867"/>
      <c r="H8867"/>
      <c r="L8867"/>
    </row>
    <row r="8868" spans="1:12" x14ac:dyDescent="0.3">
      <c r="A8868" s="6" t="s">
        <v>5211</v>
      </c>
      <c r="B8868" s="1">
        <v>42358</v>
      </c>
      <c r="D8868"/>
      <c r="E8868"/>
      <c r="F8868"/>
      <c r="H8868"/>
      <c r="L8868"/>
    </row>
    <row r="8869" spans="1:12" x14ac:dyDescent="0.3">
      <c r="A8869" s="6" t="s">
        <v>5212</v>
      </c>
      <c r="B8869" s="1">
        <v>41902</v>
      </c>
      <c r="D8869"/>
      <c r="E8869"/>
      <c r="F8869"/>
      <c r="H8869"/>
      <c r="L8869"/>
    </row>
    <row r="8870" spans="1:12" x14ac:dyDescent="0.3">
      <c r="A8870" s="6" t="s">
        <v>5212</v>
      </c>
      <c r="B8870" s="1">
        <v>41902</v>
      </c>
      <c r="D8870"/>
      <c r="E8870"/>
      <c r="F8870"/>
      <c r="H8870"/>
      <c r="L8870"/>
    </row>
    <row r="8871" spans="1:12" x14ac:dyDescent="0.3">
      <c r="A8871" s="6" t="s">
        <v>5213</v>
      </c>
      <c r="B8871" s="1">
        <v>42678</v>
      </c>
      <c r="D8871"/>
      <c r="E8871"/>
      <c r="F8871"/>
      <c r="H8871"/>
      <c r="L8871"/>
    </row>
    <row r="8872" spans="1:12" x14ac:dyDescent="0.3">
      <c r="A8872" s="6" t="s">
        <v>5214</v>
      </c>
      <c r="B8872" s="1">
        <v>43070</v>
      </c>
      <c r="D8872"/>
      <c r="E8872"/>
      <c r="F8872"/>
      <c r="H8872"/>
      <c r="L8872"/>
    </row>
    <row r="8873" spans="1:12" x14ac:dyDescent="0.3">
      <c r="A8873" s="6" t="s">
        <v>5214</v>
      </c>
      <c r="B8873" s="1">
        <v>43070</v>
      </c>
      <c r="D8873"/>
      <c r="E8873"/>
      <c r="F8873"/>
      <c r="H8873"/>
      <c r="L8873"/>
    </row>
    <row r="8874" spans="1:12" x14ac:dyDescent="0.3">
      <c r="A8874" s="6" t="s">
        <v>5214</v>
      </c>
      <c r="B8874" s="1">
        <v>43070</v>
      </c>
      <c r="D8874"/>
      <c r="E8874"/>
      <c r="F8874"/>
      <c r="H8874"/>
      <c r="L8874"/>
    </row>
    <row r="8875" spans="1:12" x14ac:dyDescent="0.3">
      <c r="A8875" s="6" t="s">
        <v>5215</v>
      </c>
      <c r="B8875" s="1">
        <v>41922</v>
      </c>
      <c r="D8875"/>
      <c r="E8875"/>
      <c r="F8875"/>
      <c r="H8875"/>
      <c r="L8875"/>
    </row>
    <row r="8876" spans="1:12" x14ac:dyDescent="0.3">
      <c r="A8876" s="6" t="s">
        <v>5215</v>
      </c>
      <c r="B8876" s="1">
        <v>41922</v>
      </c>
      <c r="D8876"/>
      <c r="E8876"/>
      <c r="F8876"/>
      <c r="H8876"/>
      <c r="L8876"/>
    </row>
    <row r="8877" spans="1:12" x14ac:dyDescent="0.3">
      <c r="A8877" s="6" t="s">
        <v>5216</v>
      </c>
      <c r="B8877" s="1">
        <v>43053</v>
      </c>
      <c r="D8877"/>
      <c r="E8877"/>
      <c r="F8877"/>
      <c r="H8877"/>
      <c r="L8877"/>
    </row>
    <row r="8878" spans="1:12" x14ac:dyDescent="0.3">
      <c r="A8878" s="6" t="s">
        <v>5217</v>
      </c>
      <c r="B8878" s="1">
        <v>42595</v>
      </c>
      <c r="D8878"/>
      <c r="E8878"/>
      <c r="F8878"/>
      <c r="H8878"/>
      <c r="L8878"/>
    </row>
    <row r="8879" spans="1:12" x14ac:dyDescent="0.3">
      <c r="A8879" s="6" t="s">
        <v>5217</v>
      </c>
      <c r="B8879" s="1">
        <v>42595</v>
      </c>
      <c r="D8879"/>
      <c r="E8879"/>
      <c r="F8879"/>
      <c r="H8879"/>
      <c r="L8879"/>
    </row>
    <row r="8880" spans="1:12" x14ac:dyDescent="0.3">
      <c r="A8880" s="6" t="s">
        <v>5218</v>
      </c>
      <c r="B8880" s="1">
        <v>42995</v>
      </c>
      <c r="D8880"/>
      <c r="E8880"/>
      <c r="F8880"/>
      <c r="H8880"/>
      <c r="L8880"/>
    </row>
    <row r="8881" spans="1:12" x14ac:dyDescent="0.3">
      <c r="A8881" s="6" t="s">
        <v>5218</v>
      </c>
      <c r="B8881" s="1">
        <v>42995</v>
      </c>
      <c r="D8881"/>
      <c r="E8881"/>
      <c r="F8881"/>
      <c r="H8881"/>
      <c r="L8881"/>
    </row>
    <row r="8882" spans="1:12" x14ac:dyDescent="0.3">
      <c r="A8882" s="6" t="s">
        <v>5219</v>
      </c>
      <c r="B8882" s="1">
        <v>42086</v>
      </c>
      <c r="D8882"/>
      <c r="E8882"/>
      <c r="F8882"/>
      <c r="H8882"/>
      <c r="L8882"/>
    </row>
    <row r="8883" spans="1:12" x14ac:dyDescent="0.3">
      <c r="A8883" s="6" t="s">
        <v>5219</v>
      </c>
      <c r="B8883" s="1">
        <v>42086</v>
      </c>
      <c r="D8883"/>
      <c r="E8883"/>
      <c r="F8883"/>
      <c r="H8883"/>
      <c r="L8883"/>
    </row>
    <row r="8884" spans="1:12" x14ac:dyDescent="0.3">
      <c r="A8884" s="6" t="s">
        <v>5220</v>
      </c>
      <c r="B8884" s="1">
        <v>42551</v>
      </c>
      <c r="D8884"/>
      <c r="E8884"/>
      <c r="F8884"/>
      <c r="H8884"/>
      <c r="L8884"/>
    </row>
    <row r="8885" spans="1:12" x14ac:dyDescent="0.3">
      <c r="A8885" s="6" t="s">
        <v>5221</v>
      </c>
      <c r="B8885" s="1">
        <v>43028</v>
      </c>
      <c r="D8885"/>
      <c r="E8885"/>
      <c r="F8885"/>
      <c r="H8885"/>
      <c r="L8885"/>
    </row>
    <row r="8886" spans="1:12" x14ac:dyDescent="0.3">
      <c r="A8886" s="6" t="s">
        <v>5221</v>
      </c>
      <c r="B8886" s="1">
        <v>43028</v>
      </c>
      <c r="D8886"/>
      <c r="E8886"/>
      <c r="F8886"/>
      <c r="H8886"/>
      <c r="L8886"/>
    </row>
    <row r="8887" spans="1:12" x14ac:dyDescent="0.3">
      <c r="A8887" s="6" t="s">
        <v>5222</v>
      </c>
      <c r="B8887" s="1">
        <v>41876</v>
      </c>
      <c r="D8887"/>
      <c r="E8887"/>
      <c r="F8887"/>
      <c r="H8887"/>
      <c r="L8887"/>
    </row>
    <row r="8888" spans="1:12" x14ac:dyDescent="0.3">
      <c r="A8888" s="6" t="s">
        <v>5222</v>
      </c>
      <c r="B8888" s="1">
        <v>41876</v>
      </c>
      <c r="D8888"/>
      <c r="E8888"/>
      <c r="F8888"/>
      <c r="H8888"/>
      <c r="L8888"/>
    </row>
    <row r="8889" spans="1:12" x14ac:dyDescent="0.3">
      <c r="A8889" s="6" t="s">
        <v>5222</v>
      </c>
      <c r="B8889" s="1">
        <v>41876</v>
      </c>
      <c r="D8889"/>
      <c r="E8889"/>
      <c r="F8889"/>
      <c r="H8889"/>
      <c r="L8889"/>
    </row>
    <row r="8890" spans="1:12" x14ac:dyDescent="0.3">
      <c r="A8890" s="6" t="s">
        <v>5223</v>
      </c>
      <c r="B8890" s="1">
        <v>41847</v>
      </c>
      <c r="D8890"/>
      <c r="E8890"/>
      <c r="F8890"/>
      <c r="H8890"/>
      <c r="L8890"/>
    </row>
    <row r="8891" spans="1:12" x14ac:dyDescent="0.3">
      <c r="A8891" s="6" t="s">
        <v>5224</v>
      </c>
      <c r="B8891" s="1">
        <v>43070</v>
      </c>
      <c r="D8891"/>
      <c r="E8891"/>
      <c r="F8891"/>
      <c r="H8891"/>
      <c r="L8891"/>
    </row>
    <row r="8892" spans="1:12" x14ac:dyDescent="0.3">
      <c r="A8892" s="6" t="s">
        <v>5225</v>
      </c>
      <c r="B8892" s="1">
        <v>42660</v>
      </c>
      <c r="D8892"/>
      <c r="E8892"/>
      <c r="F8892"/>
      <c r="H8892"/>
      <c r="L8892"/>
    </row>
    <row r="8893" spans="1:12" x14ac:dyDescent="0.3">
      <c r="A8893" s="6" t="s">
        <v>5225</v>
      </c>
      <c r="B8893" s="1">
        <v>42660</v>
      </c>
      <c r="D8893"/>
      <c r="E8893"/>
      <c r="F8893"/>
      <c r="H8893"/>
      <c r="L8893"/>
    </row>
    <row r="8894" spans="1:12" x14ac:dyDescent="0.3">
      <c r="A8894" s="6" t="s">
        <v>5226</v>
      </c>
      <c r="B8894" s="1">
        <v>42629</v>
      </c>
      <c r="D8894"/>
      <c r="E8894"/>
      <c r="F8894"/>
      <c r="H8894"/>
      <c r="L8894"/>
    </row>
    <row r="8895" spans="1:12" x14ac:dyDescent="0.3">
      <c r="A8895" s="6" t="s">
        <v>5227</v>
      </c>
      <c r="B8895" s="1">
        <v>42339</v>
      </c>
      <c r="D8895"/>
      <c r="E8895"/>
      <c r="F8895"/>
      <c r="H8895"/>
      <c r="L8895"/>
    </row>
    <row r="8896" spans="1:12" x14ac:dyDescent="0.3">
      <c r="A8896" s="6" t="s">
        <v>5228</v>
      </c>
      <c r="B8896" s="1">
        <v>41856</v>
      </c>
      <c r="D8896"/>
      <c r="E8896"/>
      <c r="F8896"/>
      <c r="H8896"/>
      <c r="L8896"/>
    </row>
    <row r="8897" spans="1:12" x14ac:dyDescent="0.3">
      <c r="A8897" s="6" t="s">
        <v>5229</v>
      </c>
      <c r="B8897" s="1">
        <v>42597</v>
      </c>
      <c r="D8897"/>
      <c r="E8897"/>
      <c r="F8897"/>
      <c r="H8897"/>
      <c r="L8897"/>
    </row>
    <row r="8898" spans="1:12" x14ac:dyDescent="0.3">
      <c r="A8898" s="6" t="s">
        <v>5229</v>
      </c>
      <c r="B8898" s="1">
        <v>42597</v>
      </c>
      <c r="D8898"/>
      <c r="E8898"/>
      <c r="F8898"/>
      <c r="H8898"/>
      <c r="L8898"/>
    </row>
    <row r="8899" spans="1:12" x14ac:dyDescent="0.3">
      <c r="A8899" s="6" t="s">
        <v>5229</v>
      </c>
      <c r="B8899" s="1">
        <v>42597</v>
      </c>
      <c r="D8899"/>
      <c r="E8899"/>
      <c r="F8899"/>
      <c r="H8899"/>
      <c r="L8899"/>
    </row>
    <row r="8900" spans="1:12" x14ac:dyDescent="0.3">
      <c r="A8900" s="6" t="s">
        <v>5229</v>
      </c>
      <c r="B8900" s="1">
        <v>42597</v>
      </c>
      <c r="D8900"/>
      <c r="E8900"/>
      <c r="F8900"/>
      <c r="H8900"/>
      <c r="L8900"/>
    </row>
    <row r="8901" spans="1:12" x14ac:dyDescent="0.3">
      <c r="A8901" s="6" t="s">
        <v>5230</v>
      </c>
      <c r="B8901" s="1">
        <v>42223</v>
      </c>
      <c r="D8901"/>
      <c r="E8901"/>
      <c r="F8901"/>
      <c r="H8901"/>
      <c r="L8901"/>
    </row>
    <row r="8902" spans="1:12" x14ac:dyDescent="0.3">
      <c r="A8902" s="6" t="s">
        <v>5230</v>
      </c>
      <c r="B8902" s="1">
        <v>42223</v>
      </c>
      <c r="D8902"/>
      <c r="E8902"/>
      <c r="F8902"/>
      <c r="H8902"/>
      <c r="L8902"/>
    </row>
    <row r="8903" spans="1:12" x14ac:dyDescent="0.3">
      <c r="A8903" s="6" t="s">
        <v>5231</v>
      </c>
      <c r="B8903" s="1">
        <v>42521</v>
      </c>
      <c r="D8903"/>
      <c r="E8903"/>
      <c r="F8903"/>
      <c r="H8903"/>
      <c r="L8903"/>
    </row>
    <row r="8904" spans="1:12" x14ac:dyDescent="0.3">
      <c r="A8904" s="6" t="s">
        <v>5231</v>
      </c>
      <c r="B8904" s="1">
        <v>42521</v>
      </c>
      <c r="D8904"/>
      <c r="E8904"/>
      <c r="F8904"/>
      <c r="H8904"/>
      <c r="L8904"/>
    </row>
    <row r="8905" spans="1:12" x14ac:dyDescent="0.3">
      <c r="A8905" s="6" t="s">
        <v>5231</v>
      </c>
      <c r="B8905" s="1">
        <v>42521</v>
      </c>
      <c r="D8905"/>
      <c r="E8905"/>
      <c r="F8905"/>
      <c r="H8905"/>
      <c r="L8905"/>
    </row>
    <row r="8906" spans="1:12" x14ac:dyDescent="0.3">
      <c r="A8906" s="6" t="s">
        <v>5231</v>
      </c>
      <c r="B8906" s="1">
        <v>42521</v>
      </c>
      <c r="D8906"/>
      <c r="E8906"/>
      <c r="F8906"/>
      <c r="H8906"/>
      <c r="L8906"/>
    </row>
    <row r="8907" spans="1:12" x14ac:dyDescent="0.3">
      <c r="A8907" s="6" t="s">
        <v>5232</v>
      </c>
      <c r="B8907" s="1">
        <v>42552</v>
      </c>
      <c r="D8907"/>
      <c r="E8907"/>
      <c r="F8907"/>
      <c r="H8907"/>
      <c r="L8907"/>
    </row>
    <row r="8908" spans="1:12" x14ac:dyDescent="0.3">
      <c r="A8908" s="6" t="s">
        <v>5232</v>
      </c>
      <c r="B8908" s="1">
        <v>42552</v>
      </c>
      <c r="D8908"/>
      <c r="E8908"/>
      <c r="F8908"/>
      <c r="H8908"/>
      <c r="L8908"/>
    </row>
    <row r="8909" spans="1:12" x14ac:dyDescent="0.3">
      <c r="A8909" s="6" t="s">
        <v>5232</v>
      </c>
      <c r="B8909" s="1">
        <v>42552</v>
      </c>
      <c r="D8909"/>
      <c r="E8909"/>
      <c r="F8909"/>
      <c r="H8909"/>
      <c r="L8909"/>
    </row>
    <row r="8910" spans="1:12" x14ac:dyDescent="0.3">
      <c r="A8910" s="6" t="s">
        <v>5233</v>
      </c>
      <c r="B8910" s="1">
        <v>42722</v>
      </c>
      <c r="D8910"/>
      <c r="E8910"/>
      <c r="F8910"/>
      <c r="H8910"/>
      <c r="L8910"/>
    </row>
    <row r="8911" spans="1:12" x14ac:dyDescent="0.3">
      <c r="A8911" s="6" t="s">
        <v>5234</v>
      </c>
      <c r="B8911" s="1">
        <v>42030</v>
      </c>
      <c r="D8911"/>
      <c r="E8911"/>
      <c r="F8911"/>
      <c r="H8911"/>
      <c r="L8911"/>
    </row>
    <row r="8912" spans="1:12" x14ac:dyDescent="0.3">
      <c r="A8912" s="6" t="s">
        <v>5235</v>
      </c>
      <c r="B8912" s="1">
        <v>43036</v>
      </c>
      <c r="D8912"/>
      <c r="E8912"/>
      <c r="F8912"/>
      <c r="H8912"/>
      <c r="L8912"/>
    </row>
    <row r="8913" spans="1:12" x14ac:dyDescent="0.3">
      <c r="A8913" s="6" t="s">
        <v>5236</v>
      </c>
      <c r="B8913" s="1">
        <v>43043</v>
      </c>
      <c r="D8913"/>
      <c r="E8913"/>
      <c r="F8913"/>
      <c r="H8913"/>
      <c r="L8913"/>
    </row>
    <row r="8914" spans="1:12" x14ac:dyDescent="0.3">
      <c r="A8914" s="6" t="s">
        <v>5236</v>
      </c>
      <c r="B8914" s="1">
        <v>43043</v>
      </c>
      <c r="D8914"/>
      <c r="E8914"/>
      <c r="F8914"/>
      <c r="H8914"/>
      <c r="L8914"/>
    </row>
    <row r="8915" spans="1:12" x14ac:dyDescent="0.3">
      <c r="A8915" s="6" t="s">
        <v>5236</v>
      </c>
      <c r="B8915" s="1">
        <v>43043</v>
      </c>
      <c r="D8915"/>
      <c r="E8915"/>
      <c r="F8915"/>
      <c r="H8915"/>
      <c r="L8915"/>
    </row>
    <row r="8916" spans="1:12" x14ac:dyDescent="0.3">
      <c r="A8916" s="6" t="s">
        <v>5236</v>
      </c>
      <c r="B8916" s="1">
        <v>43043</v>
      </c>
      <c r="D8916"/>
      <c r="E8916"/>
      <c r="F8916"/>
      <c r="H8916"/>
      <c r="L8916"/>
    </row>
    <row r="8917" spans="1:12" x14ac:dyDescent="0.3">
      <c r="A8917" s="6" t="s">
        <v>5237</v>
      </c>
      <c r="B8917" s="1">
        <v>42499</v>
      </c>
      <c r="D8917"/>
      <c r="E8917"/>
      <c r="F8917"/>
      <c r="H8917"/>
      <c r="L8917"/>
    </row>
    <row r="8918" spans="1:12" x14ac:dyDescent="0.3">
      <c r="A8918" s="6" t="s">
        <v>5237</v>
      </c>
      <c r="B8918" s="1">
        <v>42499</v>
      </c>
      <c r="D8918"/>
      <c r="E8918"/>
      <c r="F8918"/>
      <c r="H8918"/>
      <c r="L8918"/>
    </row>
    <row r="8919" spans="1:12" x14ac:dyDescent="0.3">
      <c r="A8919" s="6" t="s">
        <v>5237</v>
      </c>
      <c r="B8919" s="1">
        <v>42499</v>
      </c>
      <c r="D8919"/>
      <c r="E8919"/>
      <c r="F8919"/>
      <c r="H8919"/>
      <c r="L8919"/>
    </row>
    <row r="8920" spans="1:12" x14ac:dyDescent="0.3">
      <c r="A8920" s="6" t="s">
        <v>5237</v>
      </c>
      <c r="B8920" s="1">
        <v>42499</v>
      </c>
      <c r="D8920"/>
      <c r="E8920"/>
      <c r="F8920"/>
      <c r="H8920"/>
      <c r="L8920"/>
    </row>
    <row r="8921" spans="1:12" x14ac:dyDescent="0.3">
      <c r="A8921" s="6" t="s">
        <v>5237</v>
      </c>
      <c r="B8921" s="1">
        <v>42499</v>
      </c>
      <c r="D8921"/>
      <c r="E8921"/>
      <c r="F8921"/>
      <c r="H8921"/>
      <c r="L8921"/>
    </row>
    <row r="8922" spans="1:12" x14ac:dyDescent="0.3">
      <c r="A8922" s="6" t="s">
        <v>5238</v>
      </c>
      <c r="B8922" s="1">
        <v>41731</v>
      </c>
      <c r="D8922"/>
      <c r="E8922"/>
      <c r="F8922"/>
      <c r="H8922"/>
      <c r="L8922"/>
    </row>
    <row r="8923" spans="1:12" x14ac:dyDescent="0.3">
      <c r="A8923" s="6" t="s">
        <v>5239</v>
      </c>
      <c r="B8923" s="1">
        <v>41757</v>
      </c>
      <c r="D8923"/>
      <c r="E8923"/>
      <c r="F8923"/>
      <c r="H8923"/>
      <c r="L8923"/>
    </row>
    <row r="8924" spans="1:12" x14ac:dyDescent="0.3">
      <c r="A8924" s="6" t="s">
        <v>5240</v>
      </c>
      <c r="B8924" s="1">
        <v>42647</v>
      </c>
      <c r="D8924"/>
      <c r="E8924"/>
      <c r="F8924"/>
      <c r="H8924"/>
      <c r="L8924"/>
    </row>
    <row r="8925" spans="1:12" x14ac:dyDescent="0.3">
      <c r="A8925" s="6" t="s">
        <v>5240</v>
      </c>
      <c r="B8925" s="1">
        <v>42647</v>
      </c>
      <c r="D8925"/>
      <c r="E8925"/>
      <c r="F8925"/>
      <c r="H8925"/>
      <c r="L8925"/>
    </row>
    <row r="8926" spans="1:12" x14ac:dyDescent="0.3">
      <c r="A8926" s="6" t="s">
        <v>5241</v>
      </c>
      <c r="B8926" s="1">
        <v>42897</v>
      </c>
      <c r="D8926"/>
      <c r="E8926"/>
      <c r="F8926"/>
      <c r="H8926"/>
      <c r="L8926"/>
    </row>
    <row r="8927" spans="1:12" x14ac:dyDescent="0.3">
      <c r="A8927" s="6" t="s">
        <v>5242</v>
      </c>
      <c r="B8927" s="1">
        <v>42399</v>
      </c>
      <c r="D8927"/>
      <c r="E8927"/>
      <c r="F8927"/>
      <c r="H8927"/>
      <c r="L8927"/>
    </row>
    <row r="8928" spans="1:12" x14ac:dyDescent="0.3">
      <c r="A8928" s="6" t="s">
        <v>5242</v>
      </c>
      <c r="B8928" s="1">
        <v>42399</v>
      </c>
      <c r="D8928"/>
      <c r="E8928"/>
      <c r="F8928"/>
      <c r="H8928"/>
      <c r="L8928"/>
    </row>
    <row r="8929" spans="1:12" x14ac:dyDescent="0.3">
      <c r="A8929" s="6" t="s">
        <v>5242</v>
      </c>
      <c r="B8929" s="1">
        <v>42399</v>
      </c>
      <c r="D8929"/>
      <c r="E8929"/>
      <c r="F8929"/>
      <c r="H8929"/>
      <c r="L8929"/>
    </row>
    <row r="8930" spans="1:12" x14ac:dyDescent="0.3">
      <c r="A8930" s="6" t="s">
        <v>5243</v>
      </c>
      <c r="B8930" s="1">
        <v>42274</v>
      </c>
      <c r="D8930"/>
      <c r="E8930"/>
      <c r="F8930"/>
      <c r="H8930"/>
      <c r="L8930"/>
    </row>
    <row r="8931" spans="1:12" x14ac:dyDescent="0.3">
      <c r="A8931" s="6" t="s">
        <v>5244</v>
      </c>
      <c r="B8931" s="1">
        <v>42107</v>
      </c>
      <c r="D8931"/>
      <c r="E8931"/>
      <c r="F8931"/>
      <c r="H8931"/>
      <c r="L8931"/>
    </row>
    <row r="8932" spans="1:12" x14ac:dyDescent="0.3">
      <c r="A8932" s="6" t="s">
        <v>5244</v>
      </c>
      <c r="B8932" s="1">
        <v>42107</v>
      </c>
      <c r="D8932"/>
      <c r="E8932"/>
      <c r="F8932"/>
      <c r="H8932"/>
      <c r="L8932"/>
    </row>
    <row r="8933" spans="1:12" x14ac:dyDescent="0.3">
      <c r="A8933" s="6" t="s">
        <v>5244</v>
      </c>
      <c r="B8933" s="1">
        <v>42107</v>
      </c>
      <c r="D8933"/>
      <c r="E8933"/>
      <c r="F8933"/>
      <c r="H8933"/>
      <c r="L8933"/>
    </row>
    <row r="8934" spans="1:12" x14ac:dyDescent="0.3">
      <c r="A8934" s="6" t="s">
        <v>5245</v>
      </c>
      <c r="B8934" s="1">
        <v>43087</v>
      </c>
      <c r="D8934"/>
      <c r="E8934"/>
      <c r="F8934"/>
      <c r="H8934"/>
      <c r="L8934"/>
    </row>
    <row r="8935" spans="1:12" x14ac:dyDescent="0.3">
      <c r="A8935" s="6" t="s">
        <v>5245</v>
      </c>
      <c r="B8935" s="1">
        <v>43087</v>
      </c>
      <c r="D8935"/>
      <c r="E8935"/>
      <c r="F8935"/>
      <c r="H8935"/>
      <c r="L8935"/>
    </row>
    <row r="8936" spans="1:12" x14ac:dyDescent="0.3">
      <c r="A8936" s="6" t="s">
        <v>5246</v>
      </c>
      <c r="B8936" s="1">
        <v>42443</v>
      </c>
      <c r="D8936"/>
      <c r="E8936"/>
      <c r="F8936"/>
      <c r="H8936"/>
      <c r="L8936"/>
    </row>
    <row r="8937" spans="1:12" x14ac:dyDescent="0.3">
      <c r="A8937" s="6" t="s">
        <v>5247</v>
      </c>
      <c r="B8937" s="1">
        <v>42974</v>
      </c>
      <c r="D8937"/>
      <c r="E8937"/>
      <c r="F8937"/>
      <c r="H8937"/>
      <c r="L8937"/>
    </row>
    <row r="8938" spans="1:12" x14ac:dyDescent="0.3">
      <c r="A8938" s="6" t="s">
        <v>5247</v>
      </c>
      <c r="B8938" s="1">
        <v>42974</v>
      </c>
      <c r="D8938"/>
      <c r="E8938"/>
      <c r="F8938"/>
      <c r="H8938"/>
      <c r="L8938"/>
    </row>
    <row r="8939" spans="1:12" x14ac:dyDescent="0.3">
      <c r="A8939" s="6" t="s">
        <v>5248</v>
      </c>
      <c r="B8939" s="1">
        <v>42355</v>
      </c>
      <c r="D8939"/>
      <c r="E8939"/>
      <c r="F8939"/>
      <c r="H8939"/>
      <c r="L8939"/>
    </row>
    <row r="8940" spans="1:12" x14ac:dyDescent="0.3">
      <c r="A8940" s="6" t="s">
        <v>5248</v>
      </c>
      <c r="B8940" s="1">
        <v>42355</v>
      </c>
      <c r="D8940"/>
      <c r="E8940"/>
      <c r="F8940"/>
      <c r="H8940"/>
      <c r="L8940"/>
    </row>
    <row r="8941" spans="1:12" x14ac:dyDescent="0.3">
      <c r="A8941" s="6" t="s">
        <v>5248</v>
      </c>
      <c r="B8941" s="1">
        <v>42355</v>
      </c>
      <c r="D8941"/>
      <c r="E8941"/>
      <c r="F8941"/>
      <c r="H8941"/>
      <c r="L8941"/>
    </row>
    <row r="8942" spans="1:12" x14ac:dyDescent="0.3">
      <c r="A8942" s="6" t="s">
        <v>5248</v>
      </c>
      <c r="B8942" s="1">
        <v>42355</v>
      </c>
      <c r="D8942"/>
      <c r="E8942"/>
      <c r="F8942"/>
      <c r="H8942"/>
      <c r="L8942"/>
    </row>
    <row r="8943" spans="1:12" x14ac:dyDescent="0.3">
      <c r="A8943" s="6" t="s">
        <v>5249</v>
      </c>
      <c r="B8943" s="1">
        <v>41873</v>
      </c>
      <c r="D8943"/>
      <c r="E8943"/>
      <c r="F8943"/>
      <c r="H8943"/>
      <c r="L8943"/>
    </row>
    <row r="8944" spans="1:12" x14ac:dyDescent="0.3">
      <c r="A8944" s="6" t="s">
        <v>5250</v>
      </c>
      <c r="B8944" s="1">
        <v>42677</v>
      </c>
      <c r="D8944"/>
      <c r="E8944"/>
      <c r="F8944"/>
      <c r="H8944"/>
      <c r="L8944"/>
    </row>
    <row r="8945" spans="1:12" x14ac:dyDescent="0.3">
      <c r="A8945" s="6" t="s">
        <v>5250</v>
      </c>
      <c r="B8945" s="1">
        <v>42677</v>
      </c>
      <c r="D8945"/>
      <c r="E8945"/>
      <c r="F8945"/>
      <c r="H8945"/>
      <c r="L8945"/>
    </row>
    <row r="8946" spans="1:12" x14ac:dyDescent="0.3">
      <c r="A8946" s="6" t="s">
        <v>5251</v>
      </c>
      <c r="B8946" s="1">
        <v>43018</v>
      </c>
      <c r="D8946"/>
      <c r="E8946"/>
      <c r="F8946"/>
      <c r="H8946"/>
      <c r="L8946"/>
    </row>
    <row r="8947" spans="1:12" x14ac:dyDescent="0.3">
      <c r="A8947" s="6" t="s">
        <v>5252</v>
      </c>
      <c r="B8947" s="1">
        <v>41980</v>
      </c>
      <c r="D8947"/>
      <c r="E8947"/>
      <c r="F8947"/>
      <c r="H8947"/>
      <c r="L8947"/>
    </row>
    <row r="8948" spans="1:12" x14ac:dyDescent="0.3">
      <c r="A8948" s="6" t="s">
        <v>5253</v>
      </c>
      <c r="B8948" s="1">
        <v>41958</v>
      </c>
      <c r="D8948"/>
      <c r="E8948"/>
      <c r="F8948"/>
      <c r="H8948"/>
      <c r="L8948"/>
    </row>
    <row r="8949" spans="1:12" x14ac:dyDescent="0.3">
      <c r="A8949" s="6" t="s">
        <v>5254</v>
      </c>
      <c r="B8949" s="1">
        <v>43093</v>
      </c>
      <c r="D8949"/>
      <c r="E8949"/>
      <c r="F8949"/>
      <c r="H8949"/>
      <c r="L8949"/>
    </row>
    <row r="8950" spans="1:12" x14ac:dyDescent="0.3">
      <c r="A8950" s="6" t="s">
        <v>5254</v>
      </c>
      <c r="B8950" s="1">
        <v>43093</v>
      </c>
      <c r="D8950"/>
      <c r="E8950"/>
      <c r="F8950"/>
      <c r="H8950"/>
      <c r="L8950"/>
    </row>
    <row r="8951" spans="1:12" x14ac:dyDescent="0.3">
      <c r="A8951" s="6" t="s">
        <v>5255</v>
      </c>
      <c r="B8951" s="1">
        <v>41997</v>
      </c>
      <c r="D8951"/>
      <c r="E8951"/>
      <c r="F8951"/>
      <c r="H8951"/>
      <c r="L8951"/>
    </row>
    <row r="8952" spans="1:12" x14ac:dyDescent="0.3">
      <c r="A8952" s="6" t="s">
        <v>5256</v>
      </c>
      <c r="B8952" s="1">
        <v>43091</v>
      </c>
      <c r="D8952"/>
      <c r="E8952"/>
      <c r="F8952"/>
      <c r="H8952"/>
      <c r="L8952"/>
    </row>
    <row r="8953" spans="1:12" x14ac:dyDescent="0.3">
      <c r="A8953" s="6" t="s">
        <v>5256</v>
      </c>
      <c r="B8953" s="1">
        <v>43091</v>
      </c>
      <c r="D8953"/>
      <c r="E8953"/>
      <c r="F8953"/>
      <c r="H8953"/>
      <c r="L8953"/>
    </row>
    <row r="8954" spans="1:12" x14ac:dyDescent="0.3">
      <c r="A8954" s="6" t="s">
        <v>5256</v>
      </c>
      <c r="B8954" s="1">
        <v>43091</v>
      </c>
      <c r="D8954"/>
      <c r="E8954"/>
      <c r="F8954"/>
      <c r="H8954"/>
      <c r="L8954"/>
    </row>
    <row r="8955" spans="1:12" x14ac:dyDescent="0.3">
      <c r="A8955" s="6" t="s">
        <v>5256</v>
      </c>
      <c r="B8955" s="1">
        <v>43091</v>
      </c>
      <c r="D8955"/>
      <c r="E8955"/>
      <c r="F8955"/>
      <c r="H8955"/>
      <c r="L8955"/>
    </row>
    <row r="8956" spans="1:12" x14ac:dyDescent="0.3">
      <c r="A8956" s="6" t="s">
        <v>5256</v>
      </c>
      <c r="B8956" s="1">
        <v>43091</v>
      </c>
      <c r="D8956"/>
      <c r="E8956"/>
      <c r="F8956"/>
      <c r="H8956"/>
      <c r="L8956"/>
    </row>
    <row r="8957" spans="1:12" x14ac:dyDescent="0.3">
      <c r="A8957" s="6" t="s">
        <v>5257</v>
      </c>
      <c r="B8957" s="1">
        <v>41859</v>
      </c>
      <c r="D8957"/>
      <c r="E8957"/>
      <c r="F8957"/>
      <c r="H8957"/>
      <c r="L8957"/>
    </row>
    <row r="8958" spans="1:12" x14ac:dyDescent="0.3">
      <c r="A8958" s="6" t="s">
        <v>5258</v>
      </c>
      <c r="B8958" s="1">
        <v>41902</v>
      </c>
      <c r="D8958"/>
      <c r="E8958"/>
      <c r="F8958"/>
      <c r="H8958"/>
      <c r="L8958"/>
    </row>
    <row r="8959" spans="1:12" x14ac:dyDescent="0.3">
      <c r="A8959" s="6" t="s">
        <v>5259</v>
      </c>
      <c r="B8959" s="1">
        <v>43094</v>
      </c>
      <c r="D8959"/>
      <c r="E8959"/>
      <c r="F8959"/>
      <c r="H8959"/>
      <c r="L8959"/>
    </row>
    <row r="8960" spans="1:12" x14ac:dyDescent="0.3">
      <c r="A8960" s="6" t="s">
        <v>5259</v>
      </c>
      <c r="B8960" s="1">
        <v>43094</v>
      </c>
      <c r="D8960"/>
      <c r="E8960"/>
      <c r="F8960"/>
      <c r="H8960"/>
      <c r="L8960"/>
    </row>
    <row r="8961" spans="1:12" x14ac:dyDescent="0.3">
      <c r="A8961" s="6" t="s">
        <v>5260</v>
      </c>
      <c r="B8961" s="1">
        <v>43064</v>
      </c>
      <c r="D8961"/>
      <c r="E8961"/>
      <c r="F8961"/>
      <c r="H8961"/>
      <c r="L8961"/>
    </row>
    <row r="8962" spans="1:12" x14ac:dyDescent="0.3">
      <c r="A8962" s="6" t="s">
        <v>5260</v>
      </c>
      <c r="B8962" s="1">
        <v>43064</v>
      </c>
      <c r="D8962"/>
      <c r="E8962"/>
      <c r="F8962"/>
      <c r="H8962"/>
      <c r="L8962"/>
    </row>
    <row r="8963" spans="1:12" x14ac:dyDescent="0.3">
      <c r="A8963" s="6" t="s">
        <v>5260</v>
      </c>
      <c r="B8963" s="1">
        <v>43064</v>
      </c>
      <c r="D8963"/>
      <c r="E8963"/>
      <c r="F8963"/>
      <c r="H8963"/>
      <c r="L8963"/>
    </row>
    <row r="8964" spans="1:12" x14ac:dyDescent="0.3">
      <c r="A8964" s="6" t="s">
        <v>5260</v>
      </c>
      <c r="B8964" s="1">
        <v>43064</v>
      </c>
      <c r="D8964"/>
      <c r="E8964"/>
      <c r="F8964"/>
      <c r="H8964"/>
      <c r="L8964"/>
    </row>
    <row r="8965" spans="1:12" x14ac:dyDescent="0.3">
      <c r="A8965" s="6" t="s">
        <v>5261</v>
      </c>
      <c r="B8965" s="1">
        <v>42679</v>
      </c>
      <c r="D8965"/>
      <c r="E8965"/>
      <c r="F8965"/>
      <c r="H8965"/>
      <c r="L8965"/>
    </row>
    <row r="8966" spans="1:12" x14ac:dyDescent="0.3">
      <c r="A8966" s="6" t="s">
        <v>5261</v>
      </c>
      <c r="B8966" s="1">
        <v>42679</v>
      </c>
      <c r="D8966"/>
      <c r="E8966"/>
      <c r="F8966"/>
      <c r="H8966"/>
      <c r="L8966"/>
    </row>
    <row r="8967" spans="1:12" x14ac:dyDescent="0.3">
      <c r="A8967" s="6" t="s">
        <v>5261</v>
      </c>
      <c r="B8967" s="1">
        <v>42679</v>
      </c>
      <c r="D8967"/>
      <c r="E8967"/>
      <c r="F8967"/>
      <c r="H8967"/>
      <c r="L8967"/>
    </row>
    <row r="8968" spans="1:12" x14ac:dyDescent="0.3">
      <c r="A8968" s="6" t="s">
        <v>5262</v>
      </c>
      <c r="B8968" s="1">
        <v>43045</v>
      </c>
      <c r="D8968"/>
      <c r="E8968"/>
      <c r="F8968"/>
      <c r="H8968"/>
      <c r="L8968"/>
    </row>
    <row r="8969" spans="1:12" x14ac:dyDescent="0.3">
      <c r="A8969" s="6" t="s">
        <v>5263</v>
      </c>
      <c r="B8969" s="1">
        <v>42677</v>
      </c>
      <c r="D8969"/>
      <c r="E8969"/>
      <c r="F8969"/>
      <c r="H8969"/>
      <c r="L8969"/>
    </row>
    <row r="8970" spans="1:12" x14ac:dyDescent="0.3">
      <c r="A8970" s="6" t="s">
        <v>5263</v>
      </c>
      <c r="B8970" s="1">
        <v>42677</v>
      </c>
      <c r="D8970"/>
      <c r="E8970"/>
      <c r="F8970"/>
      <c r="H8970"/>
      <c r="L8970"/>
    </row>
    <row r="8971" spans="1:12" x14ac:dyDescent="0.3">
      <c r="A8971" s="6" t="s">
        <v>5264</v>
      </c>
      <c r="B8971" s="1">
        <v>42003</v>
      </c>
      <c r="D8971"/>
      <c r="E8971"/>
      <c r="F8971"/>
      <c r="H8971"/>
      <c r="L8971"/>
    </row>
    <row r="8972" spans="1:12" x14ac:dyDescent="0.3">
      <c r="A8972" s="6" t="s">
        <v>5265</v>
      </c>
      <c r="B8972" s="1">
        <v>43071</v>
      </c>
      <c r="D8972"/>
      <c r="E8972"/>
      <c r="F8972"/>
      <c r="H8972"/>
      <c r="L8972"/>
    </row>
    <row r="8973" spans="1:12" x14ac:dyDescent="0.3">
      <c r="A8973" s="6" t="s">
        <v>5265</v>
      </c>
      <c r="B8973" s="1">
        <v>43071</v>
      </c>
      <c r="D8973"/>
      <c r="E8973"/>
      <c r="F8973"/>
      <c r="H8973"/>
      <c r="L8973"/>
    </row>
    <row r="8974" spans="1:12" x14ac:dyDescent="0.3">
      <c r="A8974" s="6" t="s">
        <v>5266</v>
      </c>
      <c r="B8974" s="1">
        <v>42818</v>
      </c>
      <c r="D8974"/>
      <c r="E8974"/>
      <c r="F8974"/>
      <c r="H8974"/>
      <c r="L8974"/>
    </row>
    <row r="8975" spans="1:12" x14ac:dyDescent="0.3">
      <c r="A8975" s="6" t="s">
        <v>5267</v>
      </c>
      <c r="B8975" s="1">
        <v>41962</v>
      </c>
      <c r="D8975"/>
      <c r="E8975"/>
      <c r="F8975"/>
      <c r="H8975"/>
      <c r="L8975"/>
    </row>
    <row r="8976" spans="1:12" x14ac:dyDescent="0.3">
      <c r="A8976" s="6" t="s">
        <v>5268</v>
      </c>
      <c r="B8976" s="1">
        <v>42850</v>
      </c>
      <c r="D8976"/>
      <c r="E8976"/>
      <c r="F8976"/>
      <c r="H8976"/>
      <c r="L8976"/>
    </row>
    <row r="8977" spans="1:12" x14ac:dyDescent="0.3">
      <c r="A8977" s="6" t="s">
        <v>5269</v>
      </c>
      <c r="B8977" s="1">
        <v>43062</v>
      </c>
      <c r="D8977"/>
      <c r="E8977"/>
      <c r="F8977"/>
      <c r="H8977"/>
      <c r="L8977"/>
    </row>
    <row r="8978" spans="1:12" x14ac:dyDescent="0.3">
      <c r="A8978" s="6" t="s">
        <v>5269</v>
      </c>
      <c r="B8978" s="1">
        <v>43062</v>
      </c>
      <c r="D8978"/>
      <c r="E8978"/>
      <c r="F8978"/>
      <c r="H8978"/>
      <c r="L8978"/>
    </row>
    <row r="8979" spans="1:12" x14ac:dyDescent="0.3">
      <c r="A8979" s="6" t="s">
        <v>5269</v>
      </c>
      <c r="B8979" s="1">
        <v>43062</v>
      </c>
      <c r="D8979"/>
      <c r="E8979"/>
      <c r="F8979"/>
      <c r="H8979"/>
      <c r="L8979"/>
    </row>
    <row r="8980" spans="1:12" x14ac:dyDescent="0.3">
      <c r="A8980" s="6" t="s">
        <v>5269</v>
      </c>
      <c r="B8980" s="1">
        <v>43062</v>
      </c>
      <c r="D8980"/>
      <c r="E8980"/>
      <c r="F8980"/>
      <c r="H8980"/>
      <c r="L8980"/>
    </row>
    <row r="8981" spans="1:12" x14ac:dyDescent="0.3">
      <c r="A8981" s="6" t="s">
        <v>5270</v>
      </c>
      <c r="B8981" s="1">
        <v>41946</v>
      </c>
      <c r="D8981"/>
      <c r="E8981"/>
      <c r="F8981"/>
      <c r="H8981"/>
      <c r="L8981"/>
    </row>
    <row r="8982" spans="1:12" x14ac:dyDescent="0.3">
      <c r="A8982" s="6" t="s">
        <v>5271</v>
      </c>
      <c r="B8982" s="1">
        <v>42296</v>
      </c>
      <c r="D8982"/>
      <c r="E8982"/>
      <c r="F8982"/>
      <c r="H8982"/>
      <c r="L8982"/>
    </row>
    <row r="8983" spans="1:12" x14ac:dyDescent="0.3">
      <c r="A8983" s="6" t="s">
        <v>5272</v>
      </c>
      <c r="B8983" s="1">
        <v>41676</v>
      </c>
      <c r="D8983"/>
      <c r="E8983"/>
      <c r="F8983"/>
      <c r="H8983"/>
      <c r="L8983"/>
    </row>
    <row r="8984" spans="1:12" x14ac:dyDescent="0.3">
      <c r="A8984" s="6" t="s">
        <v>5273</v>
      </c>
      <c r="B8984" s="1">
        <v>42435</v>
      </c>
      <c r="D8984"/>
      <c r="E8984"/>
      <c r="F8984"/>
      <c r="H8984"/>
      <c r="L8984"/>
    </row>
    <row r="8985" spans="1:12" x14ac:dyDescent="0.3">
      <c r="A8985" s="6" t="s">
        <v>5273</v>
      </c>
      <c r="B8985" s="1">
        <v>42435</v>
      </c>
      <c r="D8985"/>
      <c r="E8985"/>
      <c r="F8985"/>
      <c r="H8985"/>
      <c r="L8985"/>
    </row>
    <row r="8986" spans="1:12" x14ac:dyDescent="0.3">
      <c r="A8986" s="6" t="s">
        <v>5273</v>
      </c>
      <c r="B8986" s="1">
        <v>42435</v>
      </c>
      <c r="D8986"/>
      <c r="E8986"/>
      <c r="F8986"/>
      <c r="H8986"/>
      <c r="L8986"/>
    </row>
    <row r="8987" spans="1:12" x14ac:dyDescent="0.3">
      <c r="A8987" s="6" t="s">
        <v>5273</v>
      </c>
      <c r="B8987" s="1">
        <v>42435</v>
      </c>
      <c r="D8987"/>
      <c r="E8987"/>
      <c r="F8987"/>
      <c r="H8987"/>
      <c r="L8987"/>
    </row>
    <row r="8988" spans="1:12" x14ac:dyDescent="0.3">
      <c r="A8988" s="6" t="s">
        <v>5274</v>
      </c>
      <c r="B8988" s="1">
        <v>42341</v>
      </c>
      <c r="D8988"/>
      <c r="E8988"/>
      <c r="F8988"/>
      <c r="H8988"/>
      <c r="L8988"/>
    </row>
    <row r="8989" spans="1:12" x14ac:dyDescent="0.3">
      <c r="A8989" s="6" t="s">
        <v>5274</v>
      </c>
      <c r="B8989" s="1">
        <v>42341</v>
      </c>
      <c r="D8989"/>
      <c r="E8989"/>
      <c r="F8989"/>
      <c r="H8989"/>
      <c r="L8989"/>
    </row>
    <row r="8990" spans="1:12" x14ac:dyDescent="0.3">
      <c r="A8990" s="6" t="s">
        <v>5274</v>
      </c>
      <c r="B8990" s="1">
        <v>42341</v>
      </c>
      <c r="D8990"/>
      <c r="E8990"/>
      <c r="F8990"/>
      <c r="H8990"/>
      <c r="L8990"/>
    </row>
    <row r="8991" spans="1:12" x14ac:dyDescent="0.3">
      <c r="A8991" s="6" t="s">
        <v>5274</v>
      </c>
      <c r="B8991" s="1">
        <v>42341</v>
      </c>
      <c r="D8991"/>
      <c r="E8991"/>
      <c r="F8991"/>
      <c r="H8991"/>
      <c r="L8991"/>
    </row>
    <row r="8992" spans="1:12" x14ac:dyDescent="0.3">
      <c r="A8992" s="6" t="s">
        <v>5275</v>
      </c>
      <c r="B8992" s="1">
        <v>42362</v>
      </c>
      <c r="D8992"/>
      <c r="E8992"/>
      <c r="F8992"/>
      <c r="H8992"/>
      <c r="L8992"/>
    </row>
    <row r="8993" spans="1:12" x14ac:dyDescent="0.3">
      <c r="A8993" s="6" t="s">
        <v>5275</v>
      </c>
      <c r="B8993" s="1">
        <v>42362</v>
      </c>
      <c r="D8993"/>
      <c r="E8993"/>
      <c r="F8993"/>
      <c r="H8993"/>
      <c r="L8993"/>
    </row>
    <row r="8994" spans="1:12" x14ac:dyDescent="0.3">
      <c r="A8994" s="6" t="s">
        <v>5276</v>
      </c>
      <c r="B8994" s="1">
        <v>43009</v>
      </c>
      <c r="D8994"/>
      <c r="E8994"/>
      <c r="F8994"/>
      <c r="H8994"/>
      <c r="L8994"/>
    </row>
    <row r="8995" spans="1:12" x14ac:dyDescent="0.3">
      <c r="A8995" s="6" t="s">
        <v>5277</v>
      </c>
      <c r="B8995" s="1">
        <v>43024</v>
      </c>
      <c r="D8995"/>
      <c r="E8995"/>
      <c r="F8995"/>
      <c r="H8995"/>
      <c r="L8995"/>
    </row>
    <row r="8996" spans="1:12" x14ac:dyDescent="0.3">
      <c r="A8996" s="6" t="s">
        <v>5277</v>
      </c>
      <c r="B8996" s="1">
        <v>43024</v>
      </c>
      <c r="D8996"/>
      <c r="E8996"/>
      <c r="F8996"/>
      <c r="H8996"/>
      <c r="L8996"/>
    </row>
    <row r="8997" spans="1:12" x14ac:dyDescent="0.3">
      <c r="A8997" s="6" t="s">
        <v>5278</v>
      </c>
      <c r="B8997" s="1">
        <v>41866</v>
      </c>
      <c r="D8997"/>
      <c r="E8997"/>
      <c r="F8997"/>
      <c r="H8997"/>
      <c r="L8997"/>
    </row>
    <row r="8998" spans="1:12" x14ac:dyDescent="0.3">
      <c r="A8998" s="6" t="s">
        <v>5278</v>
      </c>
      <c r="B8998" s="1">
        <v>41866</v>
      </c>
      <c r="D8998"/>
      <c r="E8998"/>
      <c r="F8998"/>
      <c r="H8998"/>
      <c r="L8998"/>
    </row>
    <row r="8999" spans="1:12" x14ac:dyDescent="0.3">
      <c r="A8999" s="6" t="s">
        <v>5279</v>
      </c>
      <c r="B8999" s="1">
        <v>43050</v>
      </c>
      <c r="D8999"/>
      <c r="E8999"/>
      <c r="F8999"/>
      <c r="H8999"/>
      <c r="L8999"/>
    </row>
    <row r="9000" spans="1:12" x14ac:dyDescent="0.3">
      <c r="A9000" s="6" t="s">
        <v>5280</v>
      </c>
      <c r="B9000" s="1">
        <v>42814</v>
      </c>
      <c r="D9000"/>
      <c r="E9000"/>
      <c r="F9000"/>
      <c r="H9000"/>
      <c r="L9000"/>
    </row>
    <row r="9001" spans="1:12" x14ac:dyDescent="0.3">
      <c r="A9001" s="6" t="s">
        <v>5280</v>
      </c>
      <c r="B9001" s="1">
        <v>42814</v>
      </c>
      <c r="D9001"/>
      <c r="E9001"/>
      <c r="F9001"/>
      <c r="H9001"/>
      <c r="L9001"/>
    </row>
    <row r="9002" spans="1:12" x14ac:dyDescent="0.3">
      <c r="A9002" s="6" t="s">
        <v>5281</v>
      </c>
      <c r="B9002" s="1">
        <v>42868</v>
      </c>
      <c r="D9002"/>
      <c r="E9002"/>
      <c r="F9002"/>
      <c r="H9002"/>
      <c r="L9002"/>
    </row>
    <row r="9003" spans="1:12" x14ac:dyDescent="0.3">
      <c r="A9003" s="6" t="s">
        <v>5282</v>
      </c>
      <c r="B9003" s="1">
        <v>41812</v>
      </c>
      <c r="D9003"/>
      <c r="E9003"/>
      <c r="F9003"/>
      <c r="H9003"/>
      <c r="L9003"/>
    </row>
    <row r="9004" spans="1:12" x14ac:dyDescent="0.3">
      <c r="A9004" s="6" t="s">
        <v>5283</v>
      </c>
      <c r="B9004" s="1">
        <v>41975</v>
      </c>
      <c r="D9004"/>
      <c r="E9004"/>
      <c r="F9004"/>
      <c r="H9004"/>
      <c r="L9004"/>
    </row>
    <row r="9005" spans="1:12" x14ac:dyDescent="0.3">
      <c r="A9005" s="6" t="s">
        <v>5283</v>
      </c>
      <c r="B9005" s="1">
        <v>41975</v>
      </c>
      <c r="D9005"/>
      <c r="E9005"/>
      <c r="F9005"/>
      <c r="H9005"/>
      <c r="L9005"/>
    </row>
    <row r="9006" spans="1:12" x14ac:dyDescent="0.3">
      <c r="A9006" s="6" t="s">
        <v>5284</v>
      </c>
      <c r="B9006" s="1">
        <v>42099</v>
      </c>
      <c r="D9006"/>
      <c r="E9006"/>
      <c r="F9006"/>
      <c r="H9006"/>
      <c r="L9006"/>
    </row>
    <row r="9007" spans="1:12" x14ac:dyDescent="0.3">
      <c r="A9007" s="6" t="s">
        <v>5284</v>
      </c>
      <c r="B9007" s="1">
        <v>42099</v>
      </c>
      <c r="D9007"/>
      <c r="E9007"/>
      <c r="F9007"/>
      <c r="H9007"/>
      <c r="L9007"/>
    </row>
    <row r="9008" spans="1:12" x14ac:dyDescent="0.3">
      <c r="A9008" s="6" t="s">
        <v>5285</v>
      </c>
      <c r="B9008" s="1">
        <v>43057</v>
      </c>
      <c r="D9008"/>
      <c r="E9008"/>
      <c r="F9008"/>
      <c r="H9008"/>
      <c r="L9008"/>
    </row>
    <row r="9009" spans="1:12" x14ac:dyDescent="0.3">
      <c r="A9009" s="6" t="s">
        <v>5285</v>
      </c>
      <c r="B9009" s="1">
        <v>43057</v>
      </c>
      <c r="D9009"/>
      <c r="E9009"/>
      <c r="F9009"/>
      <c r="H9009"/>
      <c r="L9009"/>
    </row>
    <row r="9010" spans="1:12" x14ac:dyDescent="0.3">
      <c r="A9010" s="6" t="s">
        <v>5285</v>
      </c>
      <c r="B9010" s="1">
        <v>43057</v>
      </c>
      <c r="D9010"/>
      <c r="E9010"/>
      <c r="F9010"/>
      <c r="H9010"/>
      <c r="L9010"/>
    </row>
    <row r="9011" spans="1:12" x14ac:dyDescent="0.3">
      <c r="A9011" s="6" t="s">
        <v>5285</v>
      </c>
      <c r="B9011" s="1">
        <v>43057</v>
      </c>
      <c r="D9011"/>
      <c r="E9011"/>
      <c r="F9011"/>
      <c r="H9011"/>
      <c r="L9011"/>
    </row>
    <row r="9012" spans="1:12" x14ac:dyDescent="0.3">
      <c r="A9012" s="6" t="s">
        <v>5286</v>
      </c>
      <c r="B9012" s="1">
        <v>42928</v>
      </c>
      <c r="D9012"/>
      <c r="E9012"/>
      <c r="F9012"/>
      <c r="H9012"/>
      <c r="L9012"/>
    </row>
    <row r="9013" spans="1:12" x14ac:dyDescent="0.3">
      <c r="A9013" s="6" t="s">
        <v>5287</v>
      </c>
      <c r="B9013" s="1">
        <v>42874</v>
      </c>
      <c r="D9013"/>
      <c r="E9013"/>
      <c r="F9013"/>
      <c r="H9013"/>
      <c r="L9013"/>
    </row>
    <row r="9014" spans="1:12" x14ac:dyDescent="0.3">
      <c r="A9014" s="6" t="s">
        <v>5288</v>
      </c>
      <c r="B9014" s="1">
        <v>42358</v>
      </c>
      <c r="D9014"/>
      <c r="E9014"/>
      <c r="F9014"/>
      <c r="H9014"/>
      <c r="L9014"/>
    </row>
    <row r="9015" spans="1:12" x14ac:dyDescent="0.3">
      <c r="A9015" s="6" t="s">
        <v>5289</v>
      </c>
      <c r="B9015" s="1">
        <v>42421</v>
      </c>
      <c r="D9015"/>
      <c r="E9015"/>
      <c r="F9015"/>
      <c r="H9015"/>
      <c r="L9015"/>
    </row>
    <row r="9016" spans="1:12" x14ac:dyDescent="0.3">
      <c r="A9016" s="6" t="s">
        <v>5290</v>
      </c>
      <c r="B9016" s="1">
        <v>42812</v>
      </c>
      <c r="D9016"/>
      <c r="E9016"/>
      <c r="F9016"/>
      <c r="H9016"/>
      <c r="L9016"/>
    </row>
    <row r="9017" spans="1:12" x14ac:dyDescent="0.3">
      <c r="A9017" s="6" t="s">
        <v>5290</v>
      </c>
      <c r="B9017" s="1">
        <v>42812</v>
      </c>
      <c r="D9017"/>
      <c r="E9017"/>
      <c r="F9017"/>
      <c r="H9017"/>
      <c r="L9017"/>
    </row>
    <row r="9018" spans="1:12" x14ac:dyDescent="0.3">
      <c r="A9018" s="6" t="s">
        <v>5291</v>
      </c>
      <c r="B9018" s="1">
        <v>42721</v>
      </c>
      <c r="D9018"/>
      <c r="E9018"/>
      <c r="F9018"/>
      <c r="H9018"/>
      <c r="L9018"/>
    </row>
    <row r="9019" spans="1:12" x14ac:dyDescent="0.3">
      <c r="A9019" s="6" t="s">
        <v>5291</v>
      </c>
      <c r="B9019" s="1">
        <v>42721</v>
      </c>
      <c r="D9019"/>
      <c r="E9019"/>
      <c r="F9019"/>
      <c r="H9019"/>
      <c r="L9019"/>
    </row>
    <row r="9020" spans="1:12" x14ac:dyDescent="0.3">
      <c r="A9020" s="6" t="s">
        <v>5292</v>
      </c>
      <c r="B9020" s="1">
        <v>42455</v>
      </c>
      <c r="D9020"/>
      <c r="E9020"/>
      <c r="F9020"/>
      <c r="H9020"/>
      <c r="L9020"/>
    </row>
    <row r="9021" spans="1:12" x14ac:dyDescent="0.3">
      <c r="A9021" s="6" t="s">
        <v>5292</v>
      </c>
      <c r="B9021" s="1">
        <v>42455</v>
      </c>
      <c r="D9021"/>
      <c r="E9021"/>
      <c r="F9021"/>
      <c r="H9021"/>
      <c r="L9021"/>
    </row>
    <row r="9022" spans="1:12" x14ac:dyDescent="0.3">
      <c r="A9022" s="6" t="s">
        <v>5293</v>
      </c>
      <c r="B9022" s="1">
        <v>41989</v>
      </c>
      <c r="D9022"/>
      <c r="E9022"/>
      <c r="F9022"/>
      <c r="H9022"/>
      <c r="L9022"/>
    </row>
    <row r="9023" spans="1:12" x14ac:dyDescent="0.3">
      <c r="A9023" s="6" t="s">
        <v>5293</v>
      </c>
      <c r="B9023" s="1">
        <v>41989</v>
      </c>
      <c r="D9023"/>
      <c r="E9023"/>
      <c r="F9023"/>
      <c r="H9023"/>
      <c r="L9023"/>
    </row>
    <row r="9024" spans="1:12" x14ac:dyDescent="0.3">
      <c r="A9024" s="6" t="s">
        <v>5294</v>
      </c>
      <c r="B9024" s="1">
        <v>42323</v>
      </c>
      <c r="D9024"/>
      <c r="E9024"/>
      <c r="F9024"/>
      <c r="H9024"/>
      <c r="L9024"/>
    </row>
    <row r="9025" spans="1:12" x14ac:dyDescent="0.3">
      <c r="A9025" s="6" t="s">
        <v>5295</v>
      </c>
      <c r="B9025" s="1">
        <v>42604</v>
      </c>
      <c r="D9025"/>
      <c r="E9025"/>
      <c r="F9025"/>
      <c r="H9025"/>
      <c r="L9025"/>
    </row>
    <row r="9026" spans="1:12" x14ac:dyDescent="0.3">
      <c r="A9026" s="6" t="s">
        <v>5296</v>
      </c>
      <c r="B9026" s="1">
        <v>42184</v>
      </c>
      <c r="D9026"/>
      <c r="E9026"/>
      <c r="F9026"/>
      <c r="H9026"/>
      <c r="L9026"/>
    </row>
    <row r="9027" spans="1:12" x14ac:dyDescent="0.3">
      <c r="A9027" s="6" t="s">
        <v>5297</v>
      </c>
      <c r="B9027" s="1">
        <v>42547</v>
      </c>
      <c r="D9027"/>
      <c r="E9027"/>
      <c r="F9027"/>
      <c r="H9027"/>
      <c r="L9027"/>
    </row>
    <row r="9028" spans="1:12" x14ac:dyDescent="0.3">
      <c r="A9028" s="6" t="s">
        <v>5297</v>
      </c>
      <c r="B9028" s="1">
        <v>42547</v>
      </c>
      <c r="D9028"/>
      <c r="E9028"/>
      <c r="F9028"/>
      <c r="H9028"/>
      <c r="L9028"/>
    </row>
    <row r="9029" spans="1:12" x14ac:dyDescent="0.3">
      <c r="A9029" s="6" t="s">
        <v>5297</v>
      </c>
      <c r="B9029" s="1">
        <v>42547</v>
      </c>
      <c r="D9029"/>
      <c r="E9029"/>
      <c r="F9029"/>
      <c r="H9029"/>
      <c r="L9029"/>
    </row>
    <row r="9030" spans="1:12" x14ac:dyDescent="0.3">
      <c r="A9030" s="6" t="s">
        <v>5298</v>
      </c>
      <c r="B9030" s="1">
        <v>42630</v>
      </c>
      <c r="D9030"/>
      <c r="E9030"/>
      <c r="F9030"/>
      <c r="H9030"/>
      <c r="L9030"/>
    </row>
    <row r="9031" spans="1:12" x14ac:dyDescent="0.3">
      <c r="A9031" s="6" t="s">
        <v>5298</v>
      </c>
      <c r="B9031" s="1">
        <v>42630</v>
      </c>
      <c r="D9031"/>
      <c r="E9031"/>
      <c r="F9031"/>
      <c r="H9031"/>
      <c r="L9031"/>
    </row>
    <row r="9032" spans="1:12" x14ac:dyDescent="0.3">
      <c r="A9032" s="6" t="s">
        <v>5299</v>
      </c>
      <c r="B9032" s="1">
        <v>41838</v>
      </c>
      <c r="D9032"/>
      <c r="E9032"/>
      <c r="F9032"/>
      <c r="H9032"/>
      <c r="L9032"/>
    </row>
    <row r="9033" spans="1:12" x14ac:dyDescent="0.3">
      <c r="A9033" s="6" t="s">
        <v>5300</v>
      </c>
      <c r="B9033" s="1">
        <v>42979</v>
      </c>
      <c r="D9033"/>
      <c r="E9033"/>
      <c r="F9033"/>
      <c r="H9033"/>
      <c r="L9033"/>
    </row>
    <row r="9034" spans="1:12" x14ac:dyDescent="0.3">
      <c r="A9034" s="6" t="s">
        <v>5300</v>
      </c>
      <c r="B9034" s="1">
        <v>42979</v>
      </c>
      <c r="D9034"/>
      <c r="E9034"/>
      <c r="F9034"/>
      <c r="H9034"/>
      <c r="L9034"/>
    </row>
    <row r="9035" spans="1:12" x14ac:dyDescent="0.3">
      <c r="A9035" s="6" t="s">
        <v>5301</v>
      </c>
      <c r="B9035" s="1">
        <v>42908</v>
      </c>
      <c r="D9035"/>
      <c r="E9035"/>
      <c r="F9035"/>
      <c r="H9035"/>
      <c r="L9035"/>
    </row>
    <row r="9036" spans="1:12" x14ac:dyDescent="0.3">
      <c r="A9036" s="6" t="s">
        <v>5302</v>
      </c>
      <c r="B9036" s="1">
        <v>41884</v>
      </c>
      <c r="D9036"/>
      <c r="E9036"/>
      <c r="F9036"/>
      <c r="H9036"/>
      <c r="L9036"/>
    </row>
    <row r="9037" spans="1:12" x14ac:dyDescent="0.3">
      <c r="A9037" s="6" t="s">
        <v>5303</v>
      </c>
      <c r="B9037" s="1">
        <v>42278</v>
      </c>
      <c r="D9037"/>
      <c r="E9037"/>
      <c r="F9037"/>
      <c r="H9037"/>
      <c r="L9037"/>
    </row>
    <row r="9038" spans="1:12" x14ac:dyDescent="0.3">
      <c r="A9038" s="6" t="s">
        <v>5303</v>
      </c>
      <c r="B9038" s="1">
        <v>42278</v>
      </c>
      <c r="D9038"/>
      <c r="E9038"/>
      <c r="F9038"/>
      <c r="H9038"/>
      <c r="L9038"/>
    </row>
    <row r="9039" spans="1:12" x14ac:dyDescent="0.3">
      <c r="A9039" s="6" t="s">
        <v>5304</v>
      </c>
      <c r="B9039" s="1">
        <v>42101</v>
      </c>
      <c r="D9039"/>
      <c r="E9039"/>
      <c r="F9039"/>
      <c r="H9039"/>
      <c r="L9039"/>
    </row>
    <row r="9040" spans="1:12" x14ac:dyDescent="0.3">
      <c r="A9040" s="6" t="s">
        <v>5304</v>
      </c>
      <c r="B9040" s="1">
        <v>42101</v>
      </c>
      <c r="D9040"/>
      <c r="E9040"/>
      <c r="F9040"/>
      <c r="H9040"/>
      <c r="L9040"/>
    </row>
    <row r="9041" spans="1:12" x14ac:dyDescent="0.3">
      <c r="A9041" s="6" t="s">
        <v>5305</v>
      </c>
      <c r="B9041" s="1">
        <v>43060</v>
      </c>
      <c r="D9041"/>
      <c r="E9041"/>
      <c r="F9041"/>
      <c r="H9041"/>
      <c r="L9041"/>
    </row>
    <row r="9042" spans="1:12" x14ac:dyDescent="0.3">
      <c r="A9042" s="6" t="s">
        <v>5306</v>
      </c>
      <c r="B9042" s="1">
        <v>42721</v>
      </c>
      <c r="D9042"/>
      <c r="E9042"/>
      <c r="F9042"/>
      <c r="H9042"/>
      <c r="L9042"/>
    </row>
    <row r="9043" spans="1:12" x14ac:dyDescent="0.3">
      <c r="A9043" s="6" t="s">
        <v>5307</v>
      </c>
      <c r="B9043" s="1">
        <v>41901</v>
      </c>
      <c r="D9043"/>
      <c r="E9043"/>
      <c r="F9043"/>
      <c r="H9043"/>
      <c r="L9043"/>
    </row>
    <row r="9044" spans="1:12" x14ac:dyDescent="0.3">
      <c r="A9044" s="6" t="s">
        <v>5308</v>
      </c>
      <c r="B9044" s="1">
        <v>41910</v>
      </c>
      <c r="D9044"/>
      <c r="E9044"/>
      <c r="F9044"/>
      <c r="H9044"/>
      <c r="L9044"/>
    </row>
    <row r="9045" spans="1:12" x14ac:dyDescent="0.3">
      <c r="A9045" s="6" t="s">
        <v>5309</v>
      </c>
      <c r="B9045" s="1">
        <v>42269</v>
      </c>
      <c r="D9045"/>
      <c r="E9045"/>
      <c r="F9045"/>
      <c r="H9045"/>
      <c r="L9045"/>
    </row>
    <row r="9046" spans="1:12" x14ac:dyDescent="0.3">
      <c r="A9046" s="6" t="s">
        <v>5310</v>
      </c>
      <c r="B9046" s="1">
        <v>42681</v>
      </c>
      <c r="D9046"/>
      <c r="E9046"/>
      <c r="F9046"/>
      <c r="H9046"/>
      <c r="L9046"/>
    </row>
    <row r="9047" spans="1:12" x14ac:dyDescent="0.3">
      <c r="A9047" s="6" t="s">
        <v>5311</v>
      </c>
      <c r="B9047" s="1">
        <v>43085</v>
      </c>
      <c r="D9047"/>
      <c r="E9047"/>
      <c r="F9047"/>
      <c r="H9047"/>
      <c r="L9047"/>
    </row>
    <row r="9048" spans="1:12" x14ac:dyDescent="0.3">
      <c r="A9048" s="6" t="s">
        <v>5311</v>
      </c>
      <c r="B9048" s="1">
        <v>43085</v>
      </c>
      <c r="D9048"/>
      <c r="E9048"/>
      <c r="F9048"/>
      <c r="H9048"/>
      <c r="L9048"/>
    </row>
    <row r="9049" spans="1:12" x14ac:dyDescent="0.3">
      <c r="A9049" s="6" t="s">
        <v>5311</v>
      </c>
      <c r="B9049" s="1">
        <v>43085</v>
      </c>
      <c r="D9049"/>
      <c r="E9049"/>
      <c r="F9049"/>
      <c r="H9049"/>
      <c r="L9049"/>
    </row>
    <row r="9050" spans="1:12" x14ac:dyDescent="0.3">
      <c r="A9050" s="6" t="s">
        <v>5311</v>
      </c>
      <c r="B9050" s="1">
        <v>43085</v>
      </c>
      <c r="D9050"/>
      <c r="E9050"/>
      <c r="F9050"/>
      <c r="H9050"/>
      <c r="L9050"/>
    </row>
    <row r="9051" spans="1:12" x14ac:dyDescent="0.3">
      <c r="A9051" s="6" t="s">
        <v>5311</v>
      </c>
      <c r="B9051" s="1">
        <v>43085</v>
      </c>
      <c r="D9051"/>
      <c r="E9051"/>
      <c r="F9051"/>
      <c r="H9051"/>
      <c r="L9051"/>
    </row>
    <row r="9052" spans="1:12" x14ac:dyDescent="0.3">
      <c r="A9052" s="6" t="s">
        <v>5312</v>
      </c>
      <c r="B9052" s="1">
        <v>41903</v>
      </c>
      <c r="D9052"/>
      <c r="E9052"/>
      <c r="F9052"/>
      <c r="H9052"/>
      <c r="L9052"/>
    </row>
    <row r="9053" spans="1:12" x14ac:dyDescent="0.3">
      <c r="A9053" s="6" t="s">
        <v>5313</v>
      </c>
      <c r="B9053" s="1">
        <v>42142</v>
      </c>
      <c r="D9053"/>
      <c r="E9053"/>
      <c r="F9053"/>
      <c r="H9053"/>
      <c r="L9053"/>
    </row>
    <row r="9054" spans="1:12" x14ac:dyDescent="0.3">
      <c r="A9054" s="6" t="s">
        <v>5314</v>
      </c>
      <c r="B9054" s="1">
        <v>41724</v>
      </c>
      <c r="D9054"/>
      <c r="E9054"/>
      <c r="F9054"/>
      <c r="H9054"/>
      <c r="L9054"/>
    </row>
    <row r="9055" spans="1:12" x14ac:dyDescent="0.3">
      <c r="A9055" s="6" t="s">
        <v>5314</v>
      </c>
      <c r="B9055" s="1">
        <v>41724</v>
      </c>
      <c r="D9055"/>
      <c r="E9055"/>
      <c r="F9055"/>
      <c r="H9055"/>
      <c r="L9055"/>
    </row>
    <row r="9056" spans="1:12" x14ac:dyDescent="0.3">
      <c r="A9056" s="6" t="s">
        <v>5314</v>
      </c>
      <c r="B9056" s="1">
        <v>41724</v>
      </c>
      <c r="D9056"/>
      <c r="E9056"/>
      <c r="F9056"/>
      <c r="H9056"/>
      <c r="L9056"/>
    </row>
    <row r="9057" spans="1:12" x14ac:dyDescent="0.3">
      <c r="A9057" s="6" t="s">
        <v>5315</v>
      </c>
      <c r="B9057" s="1">
        <v>43000</v>
      </c>
      <c r="D9057"/>
      <c r="E9057"/>
      <c r="F9057"/>
      <c r="H9057"/>
      <c r="L9057"/>
    </row>
    <row r="9058" spans="1:12" x14ac:dyDescent="0.3">
      <c r="A9058" s="6" t="s">
        <v>5316</v>
      </c>
      <c r="B9058" s="1">
        <v>42259</v>
      </c>
      <c r="D9058"/>
      <c r="E9058"/>
      <c r="F9058"/>
      <c r="H9058"/>
      <c r="L9058"/>
    </row>
    <row r="9059" spans="1:12" x14ac:dyDescent="0.3">
      <c r="A9059" s="6" t="s">
        <v>5317</v>
      </c>
      <c r="B9059" s="1">
        <v>42310</v>
      </c>
      <c r="D9059"/>
      <c r="E9059"/>
      <c r="F9059"/>
      <c r="H9059"/>
      <c r="L9059"/>
    </row>
    <row r="9060" spans="1:12" x14ac:dyDescent="0.3">
      <c r="A9060" s="6" t="s">
        <v>5318</v>
      </c>
      <c r="B9060" s="1">
        <v>42297</v>
      </c>
      <c r="D9060"/>
      <c r="E9060"/>
      <c r="F9060"/>
      <c r="H9060"/>
      <c r="L9060"/>
    </row>
    <row r="9061" spans="1:12" x14ac:dyDescent="0.3">
      <c r="A9061" s="6" t="s">
        <v>5318</v>
      </c>
      <c r="B9061" s="1">
        <v>42297</v>
      </c>
      <c r="D9061"/>
      <c r="E9061"/>
      <c r="F9061"/>
      <c r="H9061"/>
      <c r="L9061"/>
    </row>
    <row r="9062" spans="1:12" x14ac:dyDescent="0.3">
      <c r="A9062" s="6" t="s">
        <v>5319</v>
      </c>
      <c r="B9062" s="1">
        <v>42535</v>
      </c>
      <c r="D9062"/>
      <c r="E9062"/>
      <c r="F9062"/>
      <c r="H9062"/>
      <c r="L9062"/>
    </row>
    <row r="9063" spans="1:12" x14ac:dyDescent="0.3">
      <c r="A9063" s="6" t="s">
        <v>5320</v>
      </c>
      <c r="B9063" s="1">
        <v>42328</v>
      </c>
      <c r="D9063"/>
      <c r="E9063"/>
      <c r="F9063"/>
      <c r="H9063"/>
      <c r="L9063"/>
    </row>
    <row r="9064" spans="1:12" x14ac:dyDescent="0.3">
      <c r="A9064" s="6" t="s">
        <v>5320</v>
      </c>
      <c r="B9064" s="1">
        <v>42328</v>
      </c>
      <c r="D9064"/>
      <c r="E9064"/>
      <c r="F9064"/>
      <c r="H9064"/>
      <c r="L9064"/>
    </row>
    <row r="9065" spans="1:12" x14ac:dyDescent="0.3">
      <c r="A9065" s="6" t="s">
        <v>5321</v>
      </c>
      <c r="B9065" s="1">
        <v>42428</v>
      </c>
      <c r="D9065"/>
      <c r="E9065"/>
      <c r="F9065"/>
      <c r="H9065"/>
      <c r="L9065"/>
    </row>
    <row r="9066" spans="1:12" x14ac:dyDescent="0.3">
      <c r="A9066" s="6" t="s">
        <v>5322</v>
      </c>
      <c r="B9066" s="1">
        <v>41926</v>
      </c>
      <c r="D9066"/>
      <c r="E9066"/>
      <c r="F9066"/>
      <c r="H9066"/>
      <c r="L9066"/>
    </row>
    <row r="9067" spans="1:12" x14ac:dyDescent="0.3">
      <c r="A9067" s="6" t="s">
        <v>5322</v>
      </c>
      <c r="B9067" s="1">
        <v>41926</v>
      </c>
      <c r="D9067"/>
      <c r="E9067"/>
      <c r="F9067"/>
      <c r="H9067"/>
      <c r="L9067"/>
    </row>
    <row r="9068" spans="1:12" x14ac:dyDescent="0.3">
      <c r="A9068" s="6" t="s">
        <v>5322</v>
      </c>
      <c r="B9068" s="1">
        <v>41926</v>
      </c>
      <c r="D9068"/>
      <c r="E9068"/>
      <c r="F9068"/>
      <c r="H9068"/>
      <c r="L9068"/>
    </row>
    <row r="9069" spans="1:12" x14ac:dyDescent="0.3">
      <c r="A9069" s="6" t="s">
        <v>5323</v>
      </c>
      <c r="B9069" s="1">
        <v>42881</v>
      </c>
      <c r="D9069"/>
      <c r="E9069"/>
      <c r="F9069"/>
      <c r="H9069"/>
      <c r="L9069"/>
    </row>
    <row r="9070" spans="1:12" x14ac:dyDescent="0.3">
      <c r="A9070" s="6" t="s">
        <v>5324</v>
      </c>
      <c r="B9070" s="1">
        <v>42404</v>
      </c>
      <c r="D9070"/>
      <c r="E9070"/>
      <c r="F9070"/>
      <c r="H9070"/>
      <c r="L9070"/>
    </row>
    <row r="9071" spans="1:12" x14ac:dyDescent="0.3">
      <c r="A9071" s="6" t="s">
        <v>5325</v>
      </c>
      <c r="B9071" s="1">
        <v>42615</v>
      </c>
      <c r="D9071"/>
      <c r="E9071"/>
      <c r="F9071"/>
      <c r="H9071"/>
      <c r="L9071"/>
    </row>
    <row r="9072" spans="1:12" x14ac:dyDescent="0.3">
      <c r="A9072" s="6" t="s">
        <v>5325</v>
      </c>
      <c r="B9072" s="1">
        <v>42615</v>
      </c>
      <c r="D9072"/>
      <c r="E9072"/>
      <c r="F9072"/>
      <c r="H9072"/>
      <c r="L9072"/>
    </row>
    <row r="9073" spans="1:12" x14ac:dyDescent="0.3">
      <c r="A9073" s="6" t="s">
        <v>5326</v>
      </c>
      <c r="B9073" s="1">
        <v>43073</v>
      </c>
      <c r="D9073"/>
      <c r="E9073"/>
      <c r="F9073"/>
      <c r="H9073"/>
      <c r="L9073"/>
    </row>
    <row r="9074" spans="1:12" x14ac:dyDescent="0.3">
      <c r="A9074" s="6" t="s">
        <v>5327</v>
      </c>
      <c r="B9074" s="1">
        <v>42167</v>
      </c>
      <c r="D9074"/>
      <c r="E9074"/>
      <c r="F9074"/>
      <c r="H9074"/>
      <c r="L9074"/>
    </row>
    <row r="9075" spans="1:12" x14ac:dyDescent="0.3">
      <c r="A9075" s="6" t="s">
        <v>5328</v>
      </c>
      <c r="B9075" s="1">
        <v>42617</v>
      </c>
      <c r="D9075"/>
      <c r="E9075"/>
      <c r="F9075"/>
      <c r="H9075"/>
      <c r="L9075"/>
    </row>
    <row r="9076" spans="1:12" x14ac:dyDescent="0.3">
      <c r="A9076" s="6" t="s">
        <v>5328</v>
      </c>
      <c r="B9076" s="1">
        <v>42617</v>
      </c>
      <c r="D9076"/>
      <c r="E9076"/>
      <c r="F9076"/>
      <c r="H9076"/>
      <c r="L9076"/>
    </row>
    <row r="9077" spans="1:12" x14ac:dyDescent="0.3">
      <c r="A9077" s="6" t="s">
        <v>5329</v>
      </c>
      <c r="B9077" s="1">
        <v>41750</v>
      </c>
      <c r="D9077"/>
      <c r="E9077"/>
      <c r="F9077"/>
      <c r="H9077"/>
      <c r="L9077"/>
    </row>
    <row r="9078" spans="1:12" x14ac:dyDescent="0.3">
      <c r="A9078" s="6" t="s">
        <v>5330</v>
      </c>
      <c r="B9078" s="1">
        <v>42313</v>
      </c>
      <c r="D9078"/>
      <c r="E9078"/>
      <c r="F9078"/>
      <c r="H9078"/>
      <c r="L9078"/>
    </row>
    <row r="9079" spans="1:12" x14ac:dyDescent="0.3">
      <c r="A9079" s="6" t="s">
        <v>5330</v>
      </c>
      <c r="B9079" s="1">
        <v>42313</v>
      </c>
      <c r="D9079"/>
      <c r="E9079"/>
      <c r="F9079"/>
      <c r="H9079"/>
      <c r="L9079"/>
    </row>
    <row r="9080" spans="1:12" x14ac:dyDescent="0.3">
      <c r="A9080" s="6" t="s">
        <v>5331</v>
      </c>
      <c r="B9080" s="1">
        <v>41946</v>
      </c>
      <c r="D9080"/>
      <c r="E9080"/>
      <c r="F9080"/>
      <c r="H9080"/>
      <c r="L9080"/>
    </row>
    <row r="9081" spans="1:12" x14ac:dyDescent="0.3">
      <c r="A9081" s="6" t="s">
        <v>5332</v>
      </c>
      <c r="B9081" s="1">
        <v>42416</v>
      </c>
      <c r="D9081"/>
      <c r="E9081"/>
      <c r="F9081"/>
      <c r="H9081"/>
      <c r="L9081"/>
    </row>
    <row r="9082" spans="1:12" x14ac:dyDescent="0.3">
      <c r="A9082" s="6" t="s">
        <v>5332</v>
      </c>
      <c r="B9082" s="1">
        <v>42416</v>
      </c>
      <c r="D9082"/>
      <c r="E9082"/>
      <c r="F9082"/>
      <c r="H9082"/>
      <c r="L9082"/>
    </row>
    <row r="9083" spans="1:12" x14ac:dyDescent="0.3">
      <c r="A9083" s="6" t="s">
        <v>5333</v>
      </c>
      <c r="B9083" s="1">
        <v>42989</v>
      </c>
      <c r="D9083"/>
      <c r="E9083"/>
      <c r="F9083"/>
      <c r="H9083"/>
      <c r="L9083"/>
    </row>
    <row r="9084" spans="1:12" x14ac:dyDescent="0.3">
      <c r="A9084" s="6" t="s">
        <v>5333</v>
      </c>
      <c r="B9084" s="1">
        <v>42989</v>
      </c>
      <c r="D9084"/>
      <c r="E9084"/>
      <c r="F9084"/>
      <c r="H9084"/>
      <c r="L9084"/>
    </row>
    <row r="9085" spans="1:12" x14ac:dyDescent="0.3">
      <c r="A9085" s="6" t="s">
        <v>5334</v>
      </c>
      <c r="B9085" s="1">
        <v>43041</v>
      </c>
      <c r="D9085"/>
      <c r="E9085"/>
      <c r="F9085"/>
      <c r="H9085"/>
      <c r="L9085"/>
    </row>
    <row r="9086" spans="1:12" x14ac:dyDescent="0.3">
      <c r="A9086" s="6" t="s">
        <v>5335</v>
      </c>
      <c r="B9086" s="1">
        <v>42041</v>
      </c>
      <c r="D9086"/>
      <c r="E9086"/>
      <c r="F9086"/>
      <c r="H9086"/>
      <c r="L9086"/>
    </row>
    <row r="9087" spans="1:12" x14ac:dyDescent="0.3">
      <c r="A9087" s="6" t="s">
        <v>5335</v>
      </c>
      <c r="B9087" s="1">
        <v>42041</v>
      </c>
      <c r="D9087"/>
      <c r="E9087"/>
      <c r="F9087"/>
      <c r="H9087"/>
      <c r="L9087"/>
    </row>
    <row r="9088" spans="1:12" x14ac:dyDescent="0.3">
      <c r="A9088" s="6" t="s">
        <v>5336</v>
      </c>
      <c r="B9088" s="1">
        <v>42623</v>
      </c>
      <c r="D9088"/>
      <c r="E9088"/>
      <c r="F9088"/>
      <c r="H9088"/>
      <c r="L9088"/>
    </row>
    <row r="9089" spans="1:12" x14ac:dyDescent="0.3">
      <c r="A9089" s="6" t="s">
        <v>5337</v>
      </c>
      <c r="B9089" s="1">
        <v>42639</v>
      </c>
      <c r="D9089"/>
      <c r="E9089"/>
      <c r="F9089"/>
      <c r="H9089"/>
      <c r="L9089"/>
    </row>
    <row r="9090" spans="1:12" x14ac:dyDescent="0.3">
      <c r="A9090" s="6" t="s">
        <v>5337</v>
      </c>
      <c r="B9090" s="1">
        <v>42639</v>
      </c>
      <c r="D9090"/>
      <c r="E9090"/>
      <c r="F9090"/>
      <c r="H9090"/>
      <c r="L9090"/>
    </row>
    <row r="9091" spans="1:12" x14ac:dyDescent="0.3">
      <c r="A9091" s="6" t="s">
        <v>5338</v>
      </c>
      <c r="B9091" s="1">
        <v>42353</v>
      </c>
      <c r="D9091"/>
      <c r="E9091"/>
      <c r="F9091"/>
      <c r="H9091"/>
      <c r="L9091"/>
    </row>
    <row r="9092" spans="1:12" x14ac:dyDescent="0.3">
      <c r="A9092" s="6" t="s">
        <v>5339</v>
      </c>
      <c r="B9092" s="1">
        <v>42630</v>
      </c>
      <c r="D9092"/>
      <c r="E9092"/>
      <c r="F9092"/>
      <c r="H9092"/>
      <c r="L9092"/>
    </row>
    <row r="9093" spans="1:12" x14ac:dyDescent="0.3">
      <c r="A9093" s="6" t="s">
        <v>5340</v>
      </c>
      <c r="B9093" s="1">
        <v>43021</v>
      </c>
      <c r="D9093"/>
      <c r="E9093"/>
      <c r="F9093"/>
      <c r="H9093"/>
      <c r="L9093"/>
    </row>
    <row r="9094" spans="1:12" x14ac:dyDescent="0.3">
      <c r="A9094" s="6" t="s">
        <v>5341</v>
      </c>
      <c r="B9094" s="1">
        <v>42183</v>
      </c>
      <c r="D9094"/>
      <c r="E9094"/>
      <c r="F9094"/>
      <c r="H9094"/>
      <c r="L9094"/>
    </row>
    <row r="9095" spans="1:12" x14ac:dyDescent="0.3">
      <c r="A9095" s="6" t="s">
        <v>5341</v>
      </c>
      <c r="B9095" s="1">
        <v>42183</v>
      </c>
      <c r="D9095"/>
      <c r="E9095"/>
      <c r="F9095"/>
      <c r="H9095"/>
      <c r="L9095"/>
    </row>
    <row r="9096" spans="1:12" x14ac:dyDescent="0.3">
      <c r="A9096" s="6" t="s">
        <v>5342</v>
      </c>
      <c r="B9096" s="1">
        <v>42156</v>
      </c>
      <c r="D9096"/>
      <c r="E9096"/>
      <c r="F9096"/>
      <c r="H9096"/>
      <c r="L9096"/>
    </row>
    <row r="9097" spans="1:12" x14ac:dyDescent="0.3">
      <c r="A9097" s="6" t="s">
        <v>5342</v>
      </c>
      <c r="B9097" s="1">
        <v>42156</v>
      </c>
      <c r="D9097"/>
      <c r="E9097"/>
      <c r="F9097"/>
      <c r="H9097"/>
      <c r="L9097"/>
    </row>
    <row r="9098" spans="1:12" x14ac:dyDescent="0.3">
      <c r="A9098" s="6" t="s">
        <v>5342</v>
      </c>
      <c r="B9098" s="1">
        <v>42156</v>
      </c>
      <c r="D9098"/>
      <c r="E9098"/>
      <c r="F9098"/>
      <c r="H9098"/>
      <c r="L9098"/>
    </row>
    <row r="9099" spans="1:12" x14ac:dyDescent="0.3">
      <c r="A9099" s="6" t="s">
        <v>5342</v>
      </c>
      <c r="B9099" s="1">
        <v>42156</v>
      </c>
      <c r="D9099"/>
      <c r="E9099"/>
      <c r="F9099"/>
      <c r="H9099"/>
      <c r="L9099"/>
    </row>
    <row r="9100" spans="1:12" x14ac:dyDescent="0.3">
      <c r="A9100" s="6" t="s">
        <v>5343</v>
      </c>
      <c r="B9100" s="1">
        <v>41741</v>
      </c>
      <c r="D9100"/>
      <c r="E9100"/>
      <c r="F9100"/>
      <c r="H9100"/>
      <c r="L9100"/>
    </row>
    <row r="9101" spans="1:12" x14ac:dyDescent="0.3">
      <c r="A9101" s="6" t="s">
        <v>5344</v>
      </c>
      <c r="B9101" s="1">
        <v>43020</v>
      </c>
      <c r="D9101"/>
      <c r="E9101"/>
      <c r="F9101"/>
      <c r="H9101"/>
      <c r="L9101"/>
    </row>
    <row r="9102" spans="1:12" x14ac:dyDescent="0.3">
      <c r="A9102" s="6" t="s">
        <v>5344</v>
      </c>
      <c r="B9102" s="1">
        <v>43020</v>
      </c>
      <c r="D9102"/>
      <c r="E9102"/>
      <c r="F9102"/>
      <c r="H9102"/>
      <c r="L9102"/>
    </row>
    <row r="9103" spans="1:12" x14ac:dyDescent="0.3">
      <c r="A9103" s="6" t="s">
        <v>5344</v>
      </c>
      <c r="B9103" s="1">
        <v>43020</v>
      </c>
      <c r="D9103"/>
      <c r="E9103"/>
      <c r="F9103"/>
      <c r="H9103"/>
      <c r="L9103"/>
    </row>
    <row r="9104" spans="1:12" x14ac:dyDescent="0.3">
      <c r="A9104" s="6" t="s">
        <v>5345</v>
      </c>
      <c r="B9104" s="1">
        <v>42315</v>
      </c>
      <c r="D9104"/>
      <c r="E9104"/>
      <c r="F9104"/>
      <c r="H9104"/>
      <c r="L9104"/>
    </row>
    <row r="9105" spans="1:12" x14ac:dyDescent="0.3">
      <c r="A9105" s="6" t="s">
        <v>5345</v>
      </c>
      <c r="B9105" s="1">
        <v>42315</v>
      </c>
      <c r="D9105"/>
      <c r="E9105"/>
      <c r="F9105"/>
      <c r="H9105"/>
      <c r="L9105"/>
    </row>
    <row r="9106" spans="1:12" x14ac:dyDescent="0.3">
      <c r="A9106" s="6" t="s">
        <v>5345</v>
      </c>
      <c r="B9106" s="1">
        <v>42315</v>
      </c>
      <c r="D9106"/>
      <c r="E9106"/>
      <c r="F9106"/>
      <c r="H9106"/>
      <c r="L9106"/>
    </row>
    <row r="9107" spans="1:12" x14ac:dyDescent="0.3">
      <c r="A9107" s="6" t="s">
        <v>5345</v>
      </c>
      <c r="B9107" s="1">
        <v>42315</v>
      </c>
      <c r="D9107"/>
      <c r="E9107"/>
      <c r="F9107"/>
      <c r="H9107"/>
      <c r="L9107"/>
    </row>
    <row r="9108" spans="1:12" x14ac:dyDescent="0.3">
      <c r="A9108" s="6" t="s">
        <v>5345</v>
      </c>
      <c r="B9108" s="1">
        <v>42315</v>
      </c>
      <c r="D9108"/>
      <c r="E9108"/>
      <c r="F9108"/>
      <c r="H9108"/>
      <c r="L9108"/>
    </row>
    <row r="9109" spans="1:12" x14ac:dyDescent="0.3">
      <c r="A9109" s="6" t="s">
        <v>5345</v>
      </c>
      <c r="B9109" s="1">
        <v>42315</v>
      </c>
      <c r="D9109"/>
      <c r="E9109"/>
      <c r="F9109"/>
      <c r="H9109"/>
      <c r="L9109"/>
    </row>
    <row r="9110" spans="1:12" x14ac:dyDescent="0.3">
      <c r="A9110" s="6" t="s">
        <v>5346</v>
      </c>
      <c r="B9110" s="1">
        <v>42149</v>
      </c>
      <c r="D9110"/>
      <c r="E9110"/>
      <c r="F9110"/>
      <c r="H9110"/>
      <c r="L9110"/>
    </row>
    <row r="9111" spans="1:12" x14ac:dyDescent="0.3">
      <c r="A9111" s="6" t="s">
        <v>5346</v>
      </c>
      <c r="B9111" s="1">
        <v>42149</v>
      </c>
      <c r="D9111"/>
      <c r="E9111"/>
      <c r="F9111"/>
      <c r="H9111"/>
      <c r="L9111"/>
    </row>
    <row r="9112" spans="1:12" x14ac:dyDescent="0.3">
      <c r="A9112" s="6" t="s">
        <v>5346</v>
      </c>
      <c r="B9112" s="1">
        <v>42149</v>
      </c>
      <c r="D9112"/>
      <c r="E9112"/>
      <c r="F9112"/>
      <c r="H9112"/>
      <c r="L9112"/>
    </row>
    <row r="9113" spans="1:12" x14ac:dyDescent="0.3">
      <c r="A9113" s="6" t="s">
        <v>5347</v>
      </c>
      <c r="B9113" s="1">
        <v>41925</v>
      </c>
      <c r="D9113"/>
      <c r="E9113"/>
      <c r="F9113"/>
      <c r="H9113"/>
      <c r="L9113"/>
    </row>
    <row r="9114" spans="1:12" x14ac:dyDescent="0.3">
      <c r="A9114" s="6" t="s">
        <v>5347</v>
      </c>
      <c r="B9114" s="1">
        <v>41925</v>
      </c>
      <c r="D9114"/>
      <c r="E9114"/>
      <c r="F9114"/>
      <c r="H9114"/>
      <c r="L9114"/>
    </row>
    <row r="9115" spans="1:12" x14ac:dyDescent="0.3">
      <c r="A9115" s="6" t="s">
        <v>5347</v>
      </c>
      <c r="B9115" s="1">
        <v>41925</v>
      </c>
      <c r="D9115"/>
      <c r="E9115"/>
      <c r="F9115"/>
      <c r="H9115"/>
      <c r="L9115"/>
    </row>
    <row r="9116" spans="1:12" x14ac:dyDescent="0.3">
      <c r="A9116" s="6" t="s">
        <v>5347</v>
      </c>
      <c r="B9116" s="1">
        <v>41925</v>
      </c>
      <c r="D9116"/>
      <c r="E9116"/>
      <c r="F9116"/>
      <c r="H9116"/>
      <c r="L9116"/>
    </row>
    <row r="9117" spans="1:12" x14ac:dyDescent="0.3">
      <c r="A9117" s="6" t="s">
        <v>5348</v>
      </c>
      <c r="B9117" s="1">
        <v>42407</v>
      </c>
      <c r="D9117"/>
      <c r="E9117"/>
      <c r="F9117"/>
      <c r="H9117"/>
      <c r="L9117"/>
    </row>
    <row r="9118" spans="1:12" x14ac:dyDescent="0.3">
      <c r="A9118" s="6" t="s">
        <v>5349</v>
      </c>
      <c r="B9118" s="1">
        <v>42754</v>
      </c>
      <c r="D9118"/>
      <c r="E9118"/>
      <c r="F9118"/>
      <c r="H9118"/>
      <c r="L9118"/>
    </row>
    <row r="9119" spans="1:12" x14ac:dyDescent="0.3">
      <c r="A9119" s="6" t="s">
        <v>5349</v>
      </c>
      <c r="B9119" s="1">
        <v>42754</v>
      </c>
      <c r="D9119"/>
      <c r="E9119"/>
      <c r="F9119"/>
      <c r="H9119"/>
      <c r="L9119"/>
    </row>
    <row r="9120" spans="1:12" x14ac:dyDescent="0.3">
      <c r="A9120" s="6" t="s">
        <v>5349</v>
      </c>
      <c r="B9120" s="1">
        <v>42754</v>
      </c>
      <c r="D9120"/>
      <c r="E9120"/>
      <c r="F9120"/>
      <c r="H9120"/>
      <c r="L9120"/>
    </row>
    <row r="9121" spans="1:12" x14ac:dyDescent="0.3">
      <c r="A9121" s="6" t="s">
        <v>5349</v>
      </c>
      <c r="B9121" s="1">
        <v>42754</v>
      </c>
      <c r="D9121"/>
      <c r="E9121"/>
      <c r="F9121"/>
      <c r="H9121"/>
      <c r="L9121"/>
    </row>
    <row r="9122" spans="1:12" x14ac:dyDescent="0.3">
      <c r="A9122" s="6" t="s">
        <v>5350</v>
      </c>
      <c r="B9122" s="1">
        <v>42527</v>
      </c>
      <c r="D9122"/>
      <c r="E9122"/>
      <c r="F9122"/>
      <c r="H9122"/>
      <c r="L9122"/>
    </row>
    <row r="9123" spans="1:12" x14ac:dyDescent="0.3">
      <c r="A9123" s="6" t="s">
        <v>5350</v>
      </c>
      <c r="B9123" s="1">
        <v>42527</v>
      </c>
      <c r="D9123"/>
      <c r="E9123"/>
      <c r="F9123"/>
      <c r="H9123"/>
      <c r="L9123"/>
    </row>
    <row r="9124" spans="1:12" x14ac:dyDescent="0.3">
      <c r="A9124" s="6" t="s">
        <v>5351</v>
      </c>
      <c r="B9124" s="1">
        <v>42812</v>
      </c>
      <c r="D9124"/>
      <c r="E9124"/>
      <c r="F9124"/>
      <c r="H9124"/>
      <c r="L9124"/>
    </row>
    <row r="9125" spans="1:12" x14ac:dyDescent="0.3">
      <c r="A9125" s="6" t="s">
        <v>5352</v>
      </c>
      <c r="B9125" s="1">
        <v>43063</v>
      </c>
      <c r="D9125"/>
      <c r="E9125"/>
      <c r="F9125"/>
      <c r="H9125"/>
      <c r="L9125"/>
    </row>
    <row r="9126" spans="1:12" x14ac:dyDescent="0.3">
      <c r="A9126" s="6" t="s">
        <v>5353</v>
      </c>
      <c r="B9126" s="1">
        <v>42700</v>
      </c>
      <c r="D9126"/>
      <c r="E9126"/>
      <c r="F9126"/>
      <c r="H9126"/>
      <c r="L9126"/>
    </row>
    <row r="9127" spans="1:12" x14ac:dyDescent="0.3">
      <c r="A9127" s="6" t="s">
        <v>5354</v>
      </c>
      <c r="B9127" s="1">
        <v>42600</v>
      </c>
      <c r="D9127"/>
      <c r="E9127"/>
      <c r="F9127"/>
      <c r="H9127"/>
      <c r="L9127"/>
    </row>
    <row r="9128" spans="1:12" x14ac:dyDescent="0.3">
      <c r="A9128" s="6" t="s">
        <v>5354</v>
      </c>
      <c r="B9128" s="1">
        <v>42600</v>
      </c>
      <c r="D9128"/>
      <c r="E9128"/>
      <c r="F9128"/>
      <c r="H9128"/>
      <c r="L9128"/>
    </row>
    <row r="9129" spans="1:12" x14ac:dyDescent="0.3">
      <c r="A9129" s="6" t="s">
        <v>5355</v>
      </c>
      <c r="B9129" s="1">
        <v>42336</v>
      </c>
      <c r="D9129"/>
      <c r="E9129"/>
      <c r="F9129"/>
      <c r="H9129"/>
      <c r="L9129"/>
    </row>
    <row r="9130" spans="1:12" x14ac:dyDescent="0.3">
      <c r="A9130" s="6" t="s">
        <v>5356</v>
      </c>
      <c r="B9130" s="1">
        <v>42880</v>
      </c>
      <c r="D9130"/>
      <c r="E9130"/>
      <c r="F9130"/>
      <c r="H9130"/>
      <c r="L9130"/>
    </row>
    <row r="9131" spans="1:12" x14ac:dyDescent="0.3">
      <c r="A9131" s="6" t="s">
        <v>5357</v>
      </c>
      <c r="B9131" s="1">
        <v>42982</v>
      </c>
      <c r="D9131"/>
      <c r="E9131"/>
      <c r="F9131"/>
      <c r="H9131"/>
      <c r="L9131"/>
    </row>
    <row r="9132" spans="1:12" x14ac:dyDescent="0.3">
      <c r="A9132" s="6" t="s">
        <v>5358</v>
      </c>
      <c r="B9132" s="1">
        <v>42453</v>
      </c>
      <c r="D9132"/>
      <c r="E9132"/>
      <c r="F9132"/>
      <c r="H9132"/>
      <c r="L9132"/>
    </row>
    <row r="9133" spans="1:12" x14ac:dyDescent="0.3">
      <c r="A9133" s="6" t="s">
        <v>5358</v>
      </c>
      <c r="B9133" s="1">
        <v>42453</v>
      </c>
      <c r="D9133"/>
      <c r="E9133"/>
      <c r="F9133"/>
      <c r="H9133"/>
      <c r="L9133"/>
    </row>
    <row r="9134" spans="1:12" x14ac:dyDescent="0.3">
      <c r="A9134" s="6" t="s">
        <v>5359</v>
      </c>
      <c r="B9134" s="1">
        <v>42883</v>
      </c>
      <c r="D9134"/>
      <c r="E9134"/>
      <c r="F9134"/>
      <c r="H9134"/>
      <c r="L9134"/>
    </row>
    <row r="9135" spans="1:12" x14ac:dyDescent="0.3">
      <c r="A9135" s="6" t="s">
        <v>5359</v>
      </c>
      <c r="B9135" s="1">
        <v>42883</v>
      </c>
      <c r="D9135"/>
      <c r="E9135"/>
      <c r="F9135"/>
      <c r="H9135"/>
      <c r="L9135"/>
    </row>
    <row r="9136" spans="1:12" x14ac:dyDescent="0.3">
      <c r="A9136" s="6" t="s">
        <v>5360</v>
      </c>
      <c r="B9136" s="1">
        <v>42247</v>
      </c>
      <c r="D9136"/>
      <c r="E9136"/>
      <c r="F9136"/>
      <c r="H9136"/>
      <c r="L9136"/>
    </row>
    <row r="9137" spans="1:12" x14ac:dyDescent="0.3">
      <c r="A9137" s="6" t="s">
        <v>5361</v>
      </c>
      <c r="B9137" s="1">
        <v>42472</v>
      </c>
      <c r="D9137"/>
      <c r="E9137"/>
      <c r="F9137"/>
      <c r="H9137"/>
      <c r="L9137"/>
    </row>
    <row r="9138" spans="1:12" x14ac:dyDescent="0.3">
      <c r="A9138" s="6" t="s">
        <v>5361</v>
      </c>
      <c r="B9138" s="1">
        <v>42472</v>
      </c>
      <c r="D9138"/>
      <c r="E9138"/>
      <c r="F9138"/>
      <c r="H9138"/>
      <c r="L9138"/>
    </row>
    <row r="9139" spans="1:12" x14ac:dyDescent="0.3">
      <c r="A9139" s="6" t="s">
        <v>5361</v>
      </c>
      <c r="B9139" s="1">
        <v>42472</v>
      </c>
      <c r="D9139"/>
      <c r="E9139"/>
      <c r="F9139"/>
      <c r="H9139"/>
      <c r="L9139"/>
    </row>
    <row r="9140" spans="1:12" x14ac:dyDescent="0.3">
      <c r="A9140" s="6" t="s">
        <v>5362</v>
      </c>
      <c r="B9140" s="1">
        <v>41672</v>
      </c>
      <c r="D9140"/>
      <c r="E9140"/>
      <c r="F9140"/>
      <c r="H9140"/>
      <c r="L9140"/>
    </row>
    <row r="9141" spans="1:12" x14ac:dyDescent="0.3">
      <c r="A9141" s="6" t="s">
        <v>5362</v>
      </c>
      <c r="B9141" s="1">
        <v>41672</v>
      </c>
      <c r="D9141"/>
      <c r="E9141"/>
      <c r="F9141"/>
      <c r="H9141"/>
      <c r="L9141"/>
    </row>
    <row r="9142" spans="1:12" x14ac:dyDescent="0.3">
      <c r="A9142" s="6" t="s">
        <v>5363</v>
      </c>
      <c r="B9142" s="1">
        <v>41884</v>
      </c>
      <c r="D9142"/>
      <c r="E9142"/>
      <c r="F9142"/>
      <c r="H9142"/>
      <c r="L9142"/>
    </row>
    <row r="9143" spans="1:12" x14ac:dyDescent="0.3">
      <c r="A9143" s="6" t="s">
        <v>5364</v>
      </c>
      <c r="B9143" s="1">
        <v>43008</v>
      </c>
      <c r="D9143"/>
      <c r="E9143"/>
      <c r="F9143"/>
      <c r="H9143"/>
      <c r="L9143"/>
    </row>
    <row r="9144" spans="1:12" x14ac:dyDescent="0.3">
      <c r="A9144" s="6" t="s">
        <v>5365</v>
      </c>
      <c r="B9144" s="1">
        <v>42618</v>
      </c>
      <c r="D9144"/>
      <c r="E9144"/>
      <c r="F9144"/>
      <c r="H9144"/>
      <c r="L9144"/>
    </row>
    <row r="9145" spans="1:12" x14ac:dyDescent="0.3">
      <c r="A9145" s="6" t="s">
        <v>5366</v>
      </c>
      <c r="B9145" s="1">
        <v>42875</v>
      </c>
      <c r="D9145"/>
      <c r="E9145"/>
      <c r="F9145"/>
      <c r="H9145"/>
      <c r="L9145"/>
    </row>
    <row r="9146" spans="1:12" x14ac:dyDescent="0.3">
      <c r="A9146" s="6" t="s">
        <v>5366</v>
      </c>
      <c r="B9146" s="1">
        <v>42875</v>
      </c>
      <c r="D9146"/>
      <c r="E9146"/>
      <c r="F9146"/>
      <c r="H9146"/>
      <c r="L9146"/>
    </row>
    <row r="9147" spans="1:12" x14ac:dyDescent="0.3">
      <c r="A9147" s="6" t="s">
        <v>5366</v>
      </c>
      <c r="B9147" s="1">
        <v>42875</v>
      </c>
      <c r="D9147"/>
      <c r="E9147"/>
      <c r="F9147"/>
      <c r="H9147"/>
      <c r="L9147"/>
    </row>
    <row r="9148" spans="1:12" x14ac:dyDescent="0.3">
      <c r="A9148" s="6" t="s">
        <v>5367</v>
      </c>
      <c r="B9148" s="1">
        <v>42267</v>
      </c>
      <c r="D9148"/>
      <c r="E9148"/>
      <c r="F9148"/>
      <c r="H9148"/>
      <c r="L9148"/>
    </row>
    <row r="9149" spans="1:12" x14ac:dyDescent="0.3">
      <c r="A9149" s="6" t="s">
        <v>5368</v>
      </c>
      <c r="B9149" s="1">
        <v>42392</v>
      </c>
      <c r="D9149"/>
      <c r="E9149"/>
      <c r="F9149"/>
      <c r="H9149"/>
      <c r="L9149"/>
    </row>
    <row r="9150" spans="1:12" x14ac:dyDescent="0.3">
      <c r="A9150" s="6" t="s">
        <v>5368</v>
      </c>
      <c r="B9150" s="1">
        <v>42392</v>
      </c>
      <c r="D9150"/>
      <c r="E9150"/>
      <c r="F9150"/>
      <c r="H9150"/>
      <c r="L9150"/>
    </row>
    <row r="9151" spans="1:12" x14ac:dyDescent="0.3">
      <c r="A9151" s="6" t="s">
        <v>5368</v>
      </c>
      <c r="B9151" s="1">
        <v>42392</v>
      </c>
      <c r="D9151"/>
      <c r="E9151"/>
      <c r="F9151"/>
      <c r="H9151"/>
      <c r="L9151"/>
    </row>
    <row r="9152" spans="1:12" x14ac:dyDescent="0.3">
      <c r="A9152" s="6" t="s">
        <v>5369</v>
      </c>
      <c r="B9152" s="1">
        <v>41791</v>
      </c>
      <c r="D9152"/>
      <c r="E9152"/>
      <c r="F9152"/>
      <c r="H9152"/>
      <c r="L9152"/>
    </row>
    <row r="9153" spans="1:12" x14ac:dyDescent="0.3">
      <c r="A9153" s="6" t="s">
        <v>5369</v>
      </c>
      <c r="B9153" s="1">
        <v>41791</v>
      </c>
      <c r="D9153"/>
      <c r="E9153"/>
      <c r="F9153"/>
      <c r="H9153"/>
      <c r="L9153"/>
    </row>
    <row r="9154" spans="1:12" x14ac:dyDescent="0.3">
      <c r="A9154" s="6" t="s">
        <v>5370</v>
      </c>
      <c r="B9154" s="1">
        <v>42271</v>
      </c>
      <c r="D9154"/>
      <c r="E9154"/>
      <c r="F9154"/>
      <c r="H9154"/>
      <c r="L9154"/>
    </row>
    <row r="9155" spans="1:12" x14ac:dyDescent="0.3">
      <c r="A9155" s="6" t="s">
        <v>5370</v>
      </c>
      <c r="B9155" s="1">
        <v>42271</v>
      </c>
      <c r="D9155"/>
      <c r="E9155"/>
      <c r="F9155"/>
      <c r="H9155"/>
      <c r="L9155"/>
    </row>
    <row r="9156" spans="1:12" x14ac:dyDescent="0.3">
      <c r="A9156" s="6" t="s">
        <v>5370</v>
      </c>
      <c r="B9156" s="1">
        <v>42271</v>
      </c>
      <c r="D9156"/>
      <c r="E9156"/>
      <c r="F9156"/>
      <c r="H9156"/>
      <c r="L9156"/>
    </row>
    <row r="9157" spans="1:12" x14ac:dyDescent="0.3">
      <c r="A9157" s="6" t="s">
        <v>5371</v>
      </c>
      <c r="B9157" s="1">
        <v>42583</v>
      </c>
      <c r="D9157"/>
      <c r="E9157"/>
      <c r="F9157"/>
      <c r="H9157"/>
      <c r="L9157"/>
    </row>
    <row r="9158" spans="1:12" x14ac:dyDescent="0.3">
      <c r="A9158" s="6" t="s">
        <v>5372</v>
      </c>
      <c r="B9158" s="1">
        <v>41662</v>
      </c>
      <c r="D9158"/>
      <c r="E9158"/>
      <c r="F9158"/>
      <c r="H9158"/>
      <c r="L9158"/>
    </row>
    <row r="9159" spans="1:12" x14ac:dyDescent="0.3">
      <c r="A9159" s="6" t="s">
        <v>5373</v>
      </c>
      <c r="B9159" s="1">
        <v>41855</v>
      </c>
      <c r="D9159"/>
      <c r="E9159"/>
      <c r="F9159"/>
      <c r="H9159"/>
      <c r="L9159"/>
    </row>
    <row r="9160" spans="1:12" x14ac:dyDescent="0.3">
      <c r="A9160" s="6" t="s">
        <v>5373</v>
      </c>
      <c r="B9160" s="1">
        <v>41855</v>
      </c>
      <c r="D9160"/>
      <c r="E9160"/>
      <c r="F9160"/>
      <c r="H9160"/>
      <c r="L9160"/>
    </row>
    <row r="9161" spans="1:12" x14ac:dyDescent="0.3">
      <c r="A9161" s="6" t="s">
        <v>5373</v>
      </c>
      <c r="B9161" s="1">
        <v>41855</v>
      </c>
      <c r="D9161"/>
      <c r="E9161"/>
      <c r="F9161"/>
      <c r="H9161"/>
      <c r="L9161"/>
    </row>
    <row r="9162" spans="1:12" x14ac:dyDescent="0.3">
      <c r="A9162" s="6" t="s">
        <v>5374</v>
      </c>
      <c r="B9162" s="1">
        <v>42591</v>
      </c>
      <c r="D9162"/>
      <c r="E9162"/>
      <c r="F9162"/>
      <c r="H9162"/>
      <c r="L9162"/>
    </row>
    <row r="9163" spans="1:12" x14ac:dyDescent="0.3">
      <c r="A9163" s="6" t="s">
        <v>5374</v>
      </c>
      <c r="B9163" s="1">
        <v>42591</v>
      </c>
      <c r="D9163"/>
      <c r="E9163"/>
      <c r="F9163"/>
      <c r="H9163"/>
      <c r="L9163"/>
    </row>
    <row r="9164" spans="1:12" x14ac:dyDescent="0.3">
      <c r="A9164" s="6" t="s">
        <v>5375</v>
      </c>
      <c r="B9164" s="1">
        <v>42712</v>
      </c>
      <c r="D9164"/>
      <c r="E9164"/>
      <c r="F9164"/>
      <c r="H9164"/>
      <c r="L9164"/>
    </row>
    <row r="9165" spans="1:12" x14ac:dyDescent="0.3">
      <c r="A9165" s="6" t="s">
        <v>5375</v>
      </c>
      <c r="B9165" s="1">
        <v>42712</v>
      </c>
      <c r="D9165"/>
      <c r="E9165"/>
      <c r="F9165"/>
      <c r="H9165"/>
      <c r="L9165"/>
    </row>
    <row r="9166" spans="1:12" x14ac:dyDescent="0.3">
      <c r="A9166" s="6" t="s">
        <v>5376</v>
      </c>
      <c r="B9166" s="1">
        <v>42163</v>
      </c>
      <c r="D9166"/>
      <c r="E9166"/>
      <c r="F9166"/>
      <c r="H9166"/>
      <c r="L9166"/>
    </row>
    <row r="9167" spans="1:12" x14ac:dyDescent="0.3">
      <c r="A9167" s="6" t="s">
        <v>5376</v>
      </c>
      <c r="B9167" s="1">
        <v>42163</v>
      </c>
      <c r="D9167"/>
      <c r="E9167"/>
      <c r="F9167"/>
      <c r="H9167"/>
      <c r="L9167"/>
    </row>
    <row r="9168" spans="1:12" x14ac:dyDescent="0.3">
      <c r="A9168" s="6" t="s">
        <v>5377</v>
      </c>
      <c r="B9168" s="1">
        <v>42545</v>
      </c>
      <c r="D9168"/>
      <c r="E9168"/>
      <c r="F9168"/>
      <c r="H9168"/>
      <c r="L9168"/>
    </row>
    <row r="9169" spans="1:12" x14ac:dyDescent="0.3">
      <c r="A9169" s="6" t="s">
        <v>5377</v>
      </c>
      <c r="B9169" s="1">
        <v>42545</v>
      </c>
      <c r="D9169"/>
      <c r="E9169"/>
      <c r="F9169"/>
      <c r="H9169"/>
      <c r="L9169"/>
    </row>
    <row r="9170" spans="1:12" x14ac:dyDescent="0.3">
      <c r="A9170" s="6" t="s">
        <v>5377</v>
      </c>
      <c r="B9170" s="1">
        <v>42545</v>
      </c>
      <c r="D9170"/>
      <c r="E9170"/>
      <c r="F9170"/>
      <c r="H9170"/>
      <c r="L9170"/>
    </row>
    <row r="9171" spans="1:12" x14ac:dyDescent="0.3">
      <c r="A9171" s="6" t="s">
        <v>5378</v>
      </c>
      <c r="B9171" s="1">
        <v>42444</v>
      </c>
      <c r="D9171"/>
      <c r="E9171"/>
      <c r="F9171"/>
      <c r="H9171"/>
      <c r="L9171"/>
    </row>
    <row r="9172" spans="1:12" x14ac:dyDescent="0.3">
      <c r="A9172" s="6" t="s">
        <v>5378</v>
      </c>
      <c r="B9172" s="1">
        <v>42444</v>
      </c>
      <c r="D9172"/>
      <c r="E9172"/>
      <c r="F9172"/>
      <c r="H9172"/>
      <c r="L9172"/>
    </row>
    <row r="9173" spans="1:12" x14ac:dyDescent="0.3">
      <c r="A9173" s="6" t="s">
        <v>5379</v>
      </c>
      <c r="B9173" s="1">
        <v>42705</v>
      </c>
      <c r="D9173"/>
      <c r="E9173"/>
      <c r="F9173"/>
      <c r="H9173"/>
      <c r="L9173"/>
    </row>
    <row r="9174" spans="1:12" x14ac:dyDescent="0.3">
      <c r="A9174" s="6" t="s">
        <v>5379</v>
      </c>
      <c r="B9174" s="1">
        <v>42705</v>
      </c>
      <c r="D9174"/>
      <c r="E9174"/>
      <c r="F9174"/>
      <c r="H9174"/>
      <c r="L9174"/>
    </row>
    <row r="9175" spans="1:12" x14ac:dyDescent="0.3">
      <c r="A9175" s="6" t="s">
        <v>5379</v>
      </c>
      <c r="B9175" s="1">
        <v>42705</v>
      </c>
      <c r="D9175"/>
      <c r="E9175"/>
      <c r="F9175"/>
      <c r="H9175"/>
      <c r="L9175"/>
    </row>
    <row r="9176" spans="1:12" x14ac:dyDescent="0.3">
      <c r="A9176" s="6" t="s">
        <v>5379</v>
      </c>
      <c r="B9176" s="1">
        <v>42705</v>
      </c>
      <c r="D9176"/>
      <c r="E9176"/>
      <c r="F9176"/>
      <c r="H9176"/>
      <c r="L9176"/>
    </row>
    <row r="9177" spans="1:12" x14ac:dyDescent="0.3">
      <c r="A9177" s="6" t="s">
        <v>5380</v>
      </c>
      <c r="B9177" s="1">
        <v>42898</v>
      </c>
      <c r="D9177"/>
      <c r="E9177"/>
      <c r="F9177"/>
      <c r="H9177"/>
      <c r="L9177"/>
    </row>
    <row r="9178" spans="1:12" x14ac:dyDescent="0.3">
      <c r="A9178" s="6" t="s">
        <v>5380</v>
      </c>
      <c r="B9178" s="1">
        <v>42898</v>
      </c>
      <c r="D9178"/>
      <c r="E9178"/>
      <c r="F9178"/>
      <c r="H9178"/>
      <c r="L9178"/>
    </row>
    <row r="9179" spans="1:12" x14ac:dyDescent="0.3">
      <c r="A9179" s="6" t="s">
        <v>5381</v>
      </c>
      <c r="B9179" s="1">
        <v>42448</v>
      </c>
      <c r="D9179"/>
      <c r="E9179"/>
      <c r="F9179"/>
      <c r="H9179"/>
      <c r="L9179"/>
    </row>
    <row r="9180" spans="1:12" x14ac:dyDescent="0.3">
      <c r="A9180" s="6" t="s">
        <v>5382</v>
      </c>
      <c r="B9180" s="1">
        <v>42688</v>
      </c>
      <c r="D9180"/>
      <c r="E9180"/>
      <c r="F9180"/>
      <c r="H9180"/>
      <c r="L9180"/>
    </row>
    <row r="9181" spans="1:12" x14ac:dyDescent="0.3">
      <c r="A9181" s="6" t="s">
        <v>5382</v>
      </c>
      <c r="B9181" s="1">
        <v>42688</v>
      </c>
      <c r="D9181"/>
      <c r="E9181"/>
      <c r="F9181"/>
      <c r="H9181"/>
      <c r="L9181"/>
    </row>
    <row r="9182" spans="1:12" x14ac:dyDescent="0.3">
      <c r="A9182" s="6" t="s">
        <v>5383</v>
      </c>
      <c r="B9182" s="1">
        <v>42954</v>
      </c>
      <c r="D9182"/>
      <c r="E9182"/>
      <c r="F9182"/>
      <c r="H9182"/>
      <c r="L9182"/>
    </row>
    <row r="9183" spans="1:12" x14ac:dyDescent="0.3">
      <c r="A9183" s="6" t="s">
        <v>5383</v>
      </c>
      <c r="B9183" s="1">
        <v>42954</v>
      </c>
      <c r="D9183"/>
      <c r="E9183"/>
      <c r="F9183"/>
      <c r="H9183"/>
      <c r="L9183"/>
    </row>
    <row r="9184" spans="1:12" x14ac:dyDescent="0.3">
      <c r="A9184" s="6" t="s">
        <v>5383</v>
      </c>
      <c r="B9184" s="1">
        <v>42954</v>
      </c>
      <c r="D9184"/>
      <c r="E9184"/>
      <c r="F9184"/>
      <c r="H9184"/>
      <c r="L9184"/>
    </row>
    <row r="9185" spans="1:12" x14ac:dyDescent="0.3">
      <c r="A9185" s="6" t="s">
        <v>5383</v>
      </c>
      <c r="B9185" s="1">
        <v>42954</v>
      </c>
      <c r="D9185"/>
      <c r="E9185"/>
      <c r="F9185"/>
      <c r="H9185"/>
      <c r="L9185"/>
    </row>
    <row r="9186" spans="1:12" x14ac:dyDescent="0.3">
      <c r="A9186" s="6" t="s">
        <v>5383</v>
      </c>
      <c r="B9186" s="1">
        <v>42954</v>
      </c>
      <c r="D9186"/>
      <c r="E9186"/>
      <c r="F9186"/>
      <c r="H9186"/>
      <c r="L9186"/>
    </row>
    <row r="9187" spans="1:12" x14ac:dyDescent="0.3">
      <c r="A9187" s="6" t="s">
        <v>5383</v>
      </c>
      <c r="B9187" s="1">
        <v>42954</v>
      </c>
      <c r="D9187"/>
      <c r="E9187"/>
      <c r="F9187"/>
      <c r="H9187"/>
      <c r="L9187"/>
    </row>
    <row r="9188" spans="1:12" x14ac:dyDescent="0.3">
      <c r="A9188" s="6" t="s">
        <v>5383</v>
      </c>
      <c r="B9188" s="1">
        <v>42954</v>
      </c>
      <c r="D9188"/>
      <c r="E9188"/>
      <c r="F9188"/>
      <c r="H9188"/>
      <c r="L9188"/>
    </row>
    <row r="9189" spans="1:12" x14ac:dyDescent="0.3">
      <c r="A9189" s="6" t="s">
        <v>5383</v>
      </c>
      <c r="B9189" s="1">
        <v>42954</v>
      </c>
      <c r="D9189"/>
      <c r="E9189"/>
      <c r="F9189"/>
      <c r="H9189"/>
      <c r="L9189"/>
    </row>
    <row r="9190" spans="1:12" x14ac:dyDescent="0.3">
      <c r="A9190" s="6" t="s">
        <v>5384</v>
      </c>
      <c r="B9190" s="1">
        <v>42237</v>
      </c>
      <c r="D9190"/>
      <c r="E9190"/>
      <c r="F9190"/>
      <c r="H9190"/>
      <c r="L9190"/>
    </row>
    <row r="9191" spans="1:12" x14ac:dyDescent="0.3">
      <c r="A9191" s="6" t="s">
        <v>5384</v>
      </c>
      <c r="B9191" s="1">
        <v>42237</v>
      </c>
      <c r="D9191"/>
      <c r="E9191"/>
      <c r="F9191"/>
      <c r="H9191"/>
      <c r="L9191"/>
    </row>
    <row r="9192" spans="1:12" x14ac:dyDescent="0.3">
      <c r="A9192" s="6" t="s">
        <v>5384</v>
      </c>
      <c r="B9192" s="1">
        <v>42237</v>
      </c>
      <c r="D9192"/>
      <c r="E9192"/>
      <c r="F9192"/>
      <c r="H9192"/>
      <c r="L9192"/>
    </row>
    <row r="9193" spans="1:12" x14ac:dyDescent="0.3">
      <c r="A9193" s="6" t="s">
        <v>5384</v>
      </c>
      <c r="B9193" s="1">
        <v>42237</v>
      </c>
      <c r="D9193"/>
      <c r="E9193"/>
      <c r="F9193"/>
      <c r="H9193"/>
      <c r="L9193"/>
    </row>
    <row r="9194" spans="1:12" x14ac:dyDescent="0.3">
      <c r="A9194" s="6" t="s">
        <v>5384</v>
      </c>
      <c r="B9194" s="1">
        <v>42237</v>
      </c>
      <c r="D9194"/>
      <c r="E9194"/>
      <c r="F9194"/>
      <c r="H9194"/>
      <c r="L9194"/>
    </row>
    <row r="9195" spans="1:12" x14ac:dyDescent="0.3">
      <c r="A9195" s="6" t="s">
        <v>5385</v>
      </c>
      <c r="B9195" s="1">
        <v>42310</v>
      </c>
      <c r="D9195"/>
      <c r="E9195"/>
      <c r="F9195"/>
      <c r="H9195"/>
      <c r="L9195"/>
    </row>
    <row r="9196" spans="1:12" x14ac:dyDescent="0.3">
      <c r="A9196" s="6" t="s">
        <v>5385</v>
      </c>
      <c r="B9196" s="1">
        <v>42310</v>
      </c>
      <c r="D9196"/>
      <c r="E9196"/>
      <c r="F9196"/>
      <c r="H9196"/>
      <c r="L9196"/>
    </row>
    <row r="9197" spans="1:12" x14ac:dyDescent="0.3">
      <c r="A9197" s="6" t="s">
        <v>5386</v>
      </c>
      <c r="B9197" s="1">
        <v>41973</v>
      </c>
      <c r="D9197"/>
      <c r="E9197"/>
      <c r="F9197"/>
      <c r="H9197"/>
      <c r="L9197"/>
    </row>
    <row r="9198" spans="1:12" x14ac:dyDescent="0.3">
      <c r="A9198" s="6" t="s">
        <v>5386</v>
      </c>
      <c r="B9198" s="1">
        <v>41973</v>
      </c>
      <c r="D9198"/>
      <c r="E9198"/>
      <c r="F9198"/>
      <c r="H9198"/>
      <c r="L9198"/>
    </row>
    <row r="9199" spans="1:12" x14ac:dyDescent="0.3">
      <c r="A9199" s="6" t="s">
        <v>5387</v>
      </c>
      <c r="B9199" s="1">
        <v>41769</v>
      </c>
      <c r="D9199"/>
      <c r="E9199"/>
      <c r="F9199"/>
      <c r="H9199"/>
      <c r="L9199"/>
    </row>
    <row r="9200" spans="1:12" x14ac:dyDescent="0.3">
      <c r="A9200" s="6" t="s">
        <v>5387</v>
      </c>
      <c r="B9200" s="1">
        <v>41769</v>
      </c>
      <c r="D9200"/>
      <c r="E9200"/>
      <c r="F9200"/>
      <c r="H9200"/>
      <c r="L9200"/>
    </row>
    <row r="9201" spans="1:12" x14ac:dyDescent="0.3">
      <c r="A9201" s="6" t="s">
        <v>5387</v>
      </c>
      <c r="B9201" s="1">
        <v>41769</v>
      </c>
      <c r="D9201"/>
      <c r="E9201"/>
      <c r="F9201"/>
      <c r="H9201"/>
      <c r="L9201"/>
    </row>
    <row r="9202" spans="1:12" x14ac:dyDescent="0.3">
      <c r="A9202" s="6" t="s">
        <v>5387</v>
      </c>
      <c r="B9202" s="1">
        <v>41769</v>
      </c>
      <c r="D9202"/>
      <c r="E9202"/>
      <c r="F9202"/>
      <c r="H9202"/>
      <c r="L9202"/>
    </row>
    <row r="9203" spans="1:12" x14ac:dyDescent="0.3">
      <c r="A9203" s="6" t="s">
        <v>5388</v>
      </c>
      <c r="B9203" s="1">
        <v>42660</v>
      </c>
      <c r="D9203"/>
      <c r="E9203"/>
      <c r="F9203"/>
      <c r="H9203"/>
      <c r="L9203"/>
    </row>
    <row r="9204" spans="1:12" x14ac:dyDescent="0.3">
      <c r="A9204" s="6" t="s">
        <v>5388</v>
      </c>
      <c r="B9204" s="1">
        <v>42660</v>
      </c>
      <c r="D9204"/>
      <c r="E9204"/>
      <c r="F9204"/>
      <c r="H9204"/>
      <c r="L9204"/>
    </row>
    <row r="9205" spans="1:12" x14ac:dyDescent="0.3">
      <c r="A9205" s="6" t="s">
        <v>5389</v>
      </c>
      <c r="B9205" s="1">
        <v>42673</v>
      </c>
      <c r="D9205"/>
      <c r="E9205"/>
      <c r="F9205"/>
      <c r="H9205"/>
      <c r="L9205"/>
    </row>
    <row r="9206" spans="1:12" x14ac:dyDescent="0.3">
      <c r="A9206" s="6" t="s">
        <v>5389</v>
      </c>
      <c r="B9206" s="1">
        <v>42673</v>
      </c>
      <c r="D9206"/>
      <c r="E9206"/>
      <c r="F9206"/>
      <c r="H9206"/>
      <c r="L9206"/>
    </row>
    <row r="9207" spans="1:12" x14ac:dyDescent="0.3">
      <c r="A9207" s="6" t="s">
        <v>5390</v>
      </c>
      <c r="B9207" s="1">
        <v>42705</v>
      </c>
      <c r="D9207"/>
      <c r="E9207"/>
      <c r="F9207"/>
      <c r="H9207"/>
      <c r="L9207"/>
    </row>
    <row r="9208" spans="1:12" x14ac:dyDescent="0.3">
      <c r="A9208" s="6" t="s">
        <v>5391</v>
      </c>
      <c r="B9208" s="1">
        <v>42481</v>
      </c>
      <c r="D9208"/>
      <c r="E9208"/>
      <c r="F9208"/>
      <c r="H9208"/>
      <c r="L9208"/>
    </row>
    <row r="9209" spans="1:12" x14ac:dyDescent="0.3">
      <c r="A9209" s="6" t="s">
        <v>5391</v>
      </c>
      <c r="B9209" s="1">
        <v>42481</v>
      </c>
      <c r="D9209"/>
      <c r="E9209"/>
      <c r="F9209"/>
      <c r="H9209"/>
      <c r="L9209"/>
    </row>
    <row r="9210" spans="1:12" x14ac:dyDescent="0.3">
      <c r="A9210" s="6" t="s">
        <v>5392</v>
      </c>
      <c r="B9210" s="1">
        <v>42950</v>
      </c>
      <c r="D9210"/>
      <c r="E9210"/>
      <c r="F9210"/>
      <c r="H9210"/>
      <c r="L9210"/>
    </row>
    <row r="9211" spans="1:12" x14ac:dyDescent="0.3">
      <c r="A9211" s="6" t="s">
        <v>5393</v>
      </c>
      <c r="B9211" s="1">
        <v>42950</v>
      </c>
      <c r="D9211"/>
      <c r="E9211"/>
      <c r="F9211"/>
      <c r="H9211"/>
      <c r="L9211"/>
    </row>
    <row r="9212" spans="1:12" x14ac:dyDescent="0.3">
      <c r="A9212" s="6" t="s">
        <v>5394</v>
      </c>
      <c r="B9212" s="1">
        <v>43080</v>
      </c>
      <c r="D9212"/>
      <c r="E9212"/>
      <c r="F9212"/>
      <c r="H9212"/>
      <c r="L9212"/>
    </row>
    <row r="9213" spans="1:12" x14ac:dyDescent="0.3">
      <c r="A9213" s="6" t="s">
        <v>5394</v>
      </c>
      <c r="B9213" s="1">
        <v>43080</v>
      </c>
      <c r="D9213"/>
      <c r="E9213"/>
      <c r="F9213"/>
      <c r="H9213"/>
      <c r="L9213"/>
    </row>
    <row r="9214" spans="1:12" x14ac:dyDescent="0.3">
      <c r="A9214" s="6" t="s">
        <v>5396</v>
      </c>
      <c r="B9214" s="1">
        <v>42077</v>
      </c>
      <c r="D9214"/>
      <c r="E9214"/>
      <c r="F9214"/>
      <c r="H9214"/>
      <c r="L9214"/>
    </row>
    <row r="9215" spans="1:12" x14ac:dyDescent="0.3">
      <c r="A9215" s="6" t="s">
        <v>5397</v>
      </c>
      <c r="B9215" s="1">
        <v>41981</v>
      </c>
      <c r="D9215"/>
      <c r="E9215"/>
      <c r="F9215"/>
      <c r="H9215"/>
      <c r="L9215"/>
    </row>
    <row r="9216" spans="1:12" x14ac:dyDescent="0.3">
      <c r="A9216" s="6" t="s">
        <v>5397</v>
      </c>
      <c r="B9216" s="1">
        <v>41981</v>
      </c>
      <c r="D9216"/>
      <c r="E9216"/>
      <c r="F9216"/>
      <c r="H9216"/>
      <c r="L9216"/>
    </row>
    <row r="9217" spans="1:12" x14ac:dyDescent="0.3">
      <c r="A9217" s="6" t="s">
        <v>5398</v>
      </c>
      <c r="B9217" s="1">
        <v>43008</v>
      </c>
      <c r="D9217"/>
      <c r="E9217"/>
      <c r="F9217"/>
      <c r="H9217"/>
      <c r="L9217"/>
    </row>
    <row r="9218" spans="1:12" x14ac:dyDescent="0.3">
      <c r="A9218" s="6" t="s">
        <v>5399</v>
      </c>
      <c r="B9218" s="1">
        <v>42695</v>
      </c>
      <c r="D9218"/>
      <c r="E9218"/>
      <c r="F9218"/>
      <c r="H9218"/>
      <c r="L9218"/>
    </row>
    <row r="9219" spans="1:12" x14ac:dyDescent="0.3">
      <c r="A9219" s="6" t="s">
        <v>5400</v>
      </c>
      <c r="B9219" s="1">
        <v>43063</v>
      </c>
      <c r="D9219"/>
      <c r="E9219"/>
      <c r="F9219"/>
      <c r="H9219"/>
      <c r="L9219"/>
    </row>
    <row r="9220" spans="1:12" x14ac:dyDescent="0.3">
      <c r="A9220" s="6" t="s">
        <v>5401</v>
      </c>
      <c r="B9220" s="1">
        <v>43053</v>
      </c>
      <c r="D9220"/>
      <c r="E9220"/>
      <c r="F9220"/>
      <c r="H9220"/>
      <c r="L9220"/>
    </row>
    <row r="9221" spans="1:12" x14ac:dyDescent="0.3">
      <c r="A9221" s="6" t="s">
        <v>5402</v>
      </c>
      <c r="B9221" s="1">
        <v>42232</v>
      </c>
      <c r="D9221"/>
      <c r="E9221"/>
      <c r="F9221"/>
      <c r="H9221"/>
      <c r="L9221"/>
    </row>
    <row r="9222" spans="1:12" x14ac:dyDescent="0.3">
      <c r="A9222" s="6" t="s">
        <v>5402</v>
      </c>
      <c r="B9222" s="1">
        <v>42232</v>
      </c>
      <c r="D9222"/>
      <c r="E9222"/>
      <c r="F9222"/>
      <c r="H9222"/>
      <c r="L9222"/>
    </row>
    <row r="9223" spans="1:12" x14ac:dyDescent="0.3">
      <c r="A9223" s="6" t="s">
        <v>5403</v>
      </c>
      <c r="B9223" s="1">
        <v>43021</v>
      </c>
      <c r="D9223"/>
      <c r="E9223"/>
      <c r="F9223"/>
      <c r="H9223"/>
      <c r="L9223"/>
    </row>
    <row r="9224" spans="1:12" x14ac:dyDescent="0.3">
      <c r="A9224" s="6" t="s">
        <v>5403</v>
      </c>
      <c r="B9224" s="1">
        <v>43021</v>
      </c>
      <c r="D9224"/>
      <c r="E9224"/>
      <c r="F9224"/>
      <c r="H9224"/>
      <c r="L9224"/>
    </row>
    <row r="9225" spans="1:12" x14ac:dyDescent="0.3">
      <c r="A9225" s="6" t="s">
        <v>5403</v>
      </c>
      <c r="B9225" s="1">
        <v>43021</v>
      </c>
      <c r="D9225"/>
      <c r="E9225"/>
      <c r="F9225"/>
      <c r="H9225"/>
      <c r="L9225"/>
    </row>
    <row r="9226" spans="1:12" x14ac:dyDescent="0.3">
      <c r="A9226" s="6" t="s">
        <v>5404</v>
      </c>
      <c r="B9226" s="1">
        <v>43043</v>
      </c>
      <c r="D9226"/>
      <c r="E9226"/>
      <c r="F9226"/>
      <c r="H9226"/>
      <c r="L9226"/>
    </row>
    <row r="9227" spans="1:12" x14ac:dyDescent="0.3">
      <c r="A9227" s="6" t="s">
        <v>5404</v>
      </c>
      <c r="B9227" s="1">
        <v>43043</v>
      </c>
      <c r="D9227"/>
      <c r="E9227"/>
      <c r="F9227"/>
      <c r="H9227"/>
      <c r="L9227"/>
    </row>
    <row r="9228" spans="1:12" x14ac:dyDescent="0.3">
      <c r="A9228" s="6" t="s">
        <v>5404</v>
      </c>
      <c r="B9228" s="1">
        <v>43043</v>
      </c>
      <c r="D9228"/>
      <c r="E9228"/>
      <c r="F9228"/>
      <c r="H9228"/>
      <c r="L9228"/>
    </row>
    <row r="9229" spans="1:12" x14ac:dyDescent="0.3">
      <c r="A9229" s="6" t="s">
        <v>5404</v>
      </c>
      <c r="B9229" s="1">
        <v>43043</v>
      </c>
      <c r="D9229"/>
      <c r="E9229"/>
      <c r="F9229"/>
      <c r="H9229"/>
      <c r="L9229"/>
    </row>
    <row r="9230" spans="1:12" x14ac:dyDescent="0.3">
      <c r="A9230" s="6" t="s">
        <v>5405</v>
      </c>
      <c r="B9230" s="1">
        <v>42813</v>
      </c>
      <c r="D9230"/>
      <c r="E9230"/>
      <c r="F9230"/>
      <c r="H9230"/>
      <c r="L9230"/>
    </row>
    <row r="9231" spans="1:12" x14ac:dyDescent="0.3">
      <c r="A9231" s="6" t="s">
        <v>5406</v>
      </c>
      <c r="B9231" s="1">
        <v>41946</v>
      </c>
      <c r="D9231"/>
      <c r="E9231"/>
      <c r="F9231"/>
      <c r="H9231"/>
      <c r="L9231"/>
    </row>
    <row r="9232" spans="1:12" x14ac:dyDescent="0.3">
      <c r="A9232" s="6" t="s">
        <v>5407</v>
      </c>
      <c r="B9232" s="1">
        <v>42939</v>
      </c>
      <c r="D9232"/>
      <c r="E9232"/>
      <c r="F9232"/>
      <c r="H9232"/>
      <c r="L9232"/>
    </row>
    <row r="9233" spans="1:12" x14ac:dyDescent="0.3">
      <c r="A9233" s="6" t="s">
        <v>5407</v>
      </c>
      <c r="B9233" s="1">
        <v>42939</v>
      </c>
      <c r="D9233"/>
      <c r="E9233"/>
      <c r="F9233"/>
      <c r="H9233"/>
      <c r="L9233"/>
    </row>
    <row r="9234" spans="1:12" x14ac:dyDescent="0.3">
      <c r="A9234" s="6" t="s">
        <v>5408</v>
      </c>
      <c r="B9234" s="1">
        <v>42000</v>
      </c>
      <c r="D9234"/>
      <c r="E9234"/>
      <c r="F9234"/>
      <c r="H9234"/>
      <c r="L9234"/>
    </row>
    <row r="9235" spans="1:12" x14ac:dyDescent="0.3">
      <c r="A9235" s="6" t="s">
        <v>5409</v>
      </c>
      <c r="B9235" s="1">
        <v>42615</v>
      </c>
      <c r="D9235"/>
      <c r="E9235"/>
      <c r="F9235"/>
      <c r="H9235"/>
      <c r="L9235"/>
    </row>
    <row r="9236" spans="1:12" x14ac:dyDescent="0.3">
      <c r="A9236" s="6" t="s">
        <v>5409</v>
      </c>
      <c r="B9236" s="1">
        <v>42615</v>
      </c>
      <c r="D9236"/>
      <c r="E9236"/>
      <c r="F9236"/>
      <c r="H9236"/>
      <c r="L9236"/>
    </row>
    <row r="9237" spans="1:12" x14ac:dyDescent="0.3">
      <c r="A9237" s="6" t="s">
        <v>5409</v>
      </c>
      <c r="B9237" s="1">
        <v>42615</v>
      </c>
      <c r="D9237"/>
      <c r="E9237"/>
      <c r="F9237"/>
      <c r="H9237"/>
      <c r="L9237"/>
    </row>
    <row r="9238" spans="1:12" x14ac:dyDescent="0.3">
      <c r="A9238" s="6" t="s">
        <v>5409</v>
      </c>
      <c r="B9238" s="1">
        <v>42615</v>
      </c>
      <c r="D9238"/>
      <c r="E9238"/>
      <c r="F9238"/>
      <c r="H9238"/>
      <c r="L9238"/>
    </row>
    <row r="9239" spans="1:12" x14ac:dyDescent="0.3">
      <c r="A9239" s="6" t="s">
        <v>5409</v>
      </c>
      <c r="B9239" s="1">
        <v>42615</v>
      </c>
      <c r="D9239"/>
      <c r="E9239"/>
      <c r="F9239"/>
      <c r="H9239"/>
      <c r="L9239"/>
    </row>
    <row r="9240" spans="1:12" x14ac:dyDescent="0.3">
      <c r="A9240" s="6" t="s">
        <v>5409</v>
      </c>
      <c r="B9240" s="1">
        <v>42615</v>
      </c>
      <c r="D9240"/>
      <c r="E9240"/>
      <c r="F9240"/>
      <c r="H9240"/>
      <c r="L9240"/>
    </row>
    <row r="9241" spans="1:12" x14ac:dyDescent="0.3">
      <c r="A9241" s="6" t="s">
        <v>5410</v>
      </c>
      <c r="B9241" s="1">
        <v>42777</v>
      </c>
      <c r="D9241"/>
      <c r="E9241"/>
      <c r="F9241"/>
      <c r="H9241"/>
      <c r="L9241"/>
    </row>
    <row r="9242" spans="1:12" x14ac:dyDescent="0.3">
      <c r="A9242" s="6" t="s">
        <v>5411</v>
      </c>
      <c r="B9242" s="1">
        <v>43035</v>
      </c>
      <c r="D9242"/>
      <c r="E9242"/>
      <c r="F9242"/>
      <c r="H9242"/>
      <c r="L9242"/>
    </row>
    <row r="9243" spans="1:12" x14ac:dyDescent="0.3">
      <c r="A9243" s="6" t="s">
        <v>5411</v>
      </c>
      <c r="B9243" s="1">
        <v>43035</v>
      </c>
      <c r="D9243"/>
      <c r="E9243"/>
      <c r="F9243"/>
      <c r="H9243"/>
      <c r="L9243"/>
    </row>
    <row r="9244" spans="1:12" x14ac:dyDescent="0.3">
      <c r="A9244" s="6" t="s">
        <v>5411</v>
      </c>
      <c r="B9244" s="1">
        <v>43035</v>
      </c>
      <c r="D9244"/>
      <c r="E9244"/>
      <c r="F9244"/>
      <c r="H9244"/>
      <c r="L9244"/>
    </row>
    <row r="9245" spans="1:12" x14ac:dyDescent="0.3">
      <c r="A9245" s="6" t="s">
        <v>5412</v>
      </c>
      <c r="B9245" s="1">
        <v>41829</v>
      </c>
      <c r="D9245"/>
      <c r="E9245"/>
      <c r="F9245"/>
      <c r="H9245"/>
      <c r="L9245"/>
    </row>
    <row r="9246" spans="1:12" x14ac:dyDescent="0.3">
      <c r="A9246" s="6" t="s">
        <v>5412</v>
      </c>
      <c r="B9246" s="1">
        <v>41829</v>
      </c>
      <c r="D9246"/>
      <c r="E9246"/>
      <c r="F9246"/>
      <c r="H9246"/>
      <c r="L9246"/>
    </row>
    <row r="9247" spans="1:12" x14ac:dyDescent="0.3">
      <c r="A9247" s="6" t="s">
        <v>5412</v>
      </c>
      <c r="B9247" s="1">
        <v>41829</v>
      </c>
      <c r="D9247"/>
      <c r="E9247"/>
      <c r="F9247"/>
      <c r="H9247"/>
      <c r="L9247"/>
    </row>
    <row r="9248" spans="1:12" x14ac:dyDescent="0.3">
      <c r="A9248" s="6" t="s">
        <v>5412</v>
      </c>
      <c r="B9248" s="1">
        <v>41829</v>
      </c>
      <c r="D9248"/>
      <c r="E9248"/>
      <c r="F9248"/>
      <c r="H9248"/>
      <c r="L9248"/>
    </row>
    <row r="9249" spans="1:12" x14ac:dyDescent="0.3">
      <c r="A9249" s="6" t="s">
        <v>5413</v>
      </c>
      <c r="B9249" s="1">
        <v>42877</v>
      </c>
      <c r="D9249"/>
      <c r="E9249"/>
      <c r="F9249"/>
      <c r="H9249"/>
      <c r="L9249"/>
    </row>
    <row r="9250" spans="1:12" x14ac:dyDescent="0.3">
      <c r="A9250" s="6" t="s">
        <v>5413</v>
      </c>
      <c r="B9250" s="1">
        <v>42877</v>
      </c>
      <c r="D9250"/>
      <c r="E9250"/>
      <c r="F9250"/>
      <c r="H9250"/>
      <c r="L9250"/>
    </row>
    <row r="9251" spans="1:12" x14ac:dyDescent="0.3">
      <c r="A9251" s="6" t="s">
        <v>5414</v>
      </c>
      <c r="B9251" s="1">
        <v>42684</v>
      </c>
      <c r="D9251"/>
      <c r="E9251"/>
      <c r="F9251"/>
      <c r="H9251"/>
      <c r="L9251"/>
    </row>
    <row r="9252" spans="1:12" x14ac:dyDescent="0.3">
      <c r="A9252" s="6" t="s">
        <v>5414</v>
      </c>
      <c r="B9252" s="1">
        <v>42684</v>
      </c>
      <c r="D9252"/>
      <c r="E9252"/>
      <c r="F9252"/>
      <c r="H9252"/>
      <c r="L9252"/>
    </row>
    <row r="9253" spans="1:12" x14ac:dyDescent="0.3">
      <c r="A9253" s="6" t="s">
        <v>5415</v>
      </c>
      <c r="B9253" s="1">
        <v>42706</v>
      </c>
      <c r="D9253"/>
      <c r="E9253"/>
      <c r="F9253"/>
      <c r="H9253"/>
      <c r="L9253"/>
    </row>
    <row r="9254" spans="1:12" x14ac:dyDescent="0.3">
      <c r="A9254" s="6" t="s">
        <v>5416</v>
      </c>
      <c r="B9254" s="1">
        <v>42796</v>
      </c>
      <c r="D9254"/>
      <c r="E9254"/>
      <c r="F9254"/>
      <c r="H9254"/>
      <c r="L9254"/>
    </row>
    <row r="9255" spans="1:12" x14ac:dyDescent="0.3">
      <c r="A9255" s="6" t="s">
        <v>5417</v>
      </c>
      <c r="B9255" s="1">
        <v>43001</v>
      </c>
      <c r="D9255"/>
      <c r="E9255"/>
      <c r="F9255"/>
      <c r="H9255"/>
      <c r="L9255"/>
    </row>
    <row r="9256" spans="1:12" x14ac:dyDescent="0.3">
      <c r="A9256" s="6" t="s">
        <v>5417</v>
      </c>
      <c r="B9256" s="1">
        <v>43001</v>
      </c>
      <c r="D9256"/>
      <c r="E9256"/>
      <c r="F9256"/>
      <c r="H9256"/>
      <c r="L9256"/>
    </row>
    <row r="9257" spans="1:12" x14ac:dyDescent="0.3">
      <c r="A9257" s="6" t="s">
        <v>5418</v>
      </c>
      <c r="B9257" s="1">
        <v>41681</v>
      </c>
      <c r="D9257"/>
      <c r="E9257"/>
      <c r="F9257"/>
      <c r="H9257"/>
      <c r="L9257"/>
    </row>
    <row r="9258" spans="1:12" x14ac:dyDescent="0.3">
      <c r="A9258" s="6" t="s">
        <v>5418</v>
      </c>
      <c r="B9258" s="1">
        <v>41681</v>
      </c>
      <c r="D9258"/>
      <c r="E9258"/>
      <c r="F9258"/>
      <c r="H9258"/>
      <c r="L9258"/>
    </row>
    <row r="9259" spans="1:12" x14ac:dyDescent="0.3">
      <c r="A9259" s="6" t="s">
        <v>5418</v>
      </c>
      <c r="B9259" s="1">
        <v>41681</v>
      </c>
      <c r="D9259"/>
      <c r="E9259"/>
      <c r="F9259"/>
      <c r="H9259"/>
      <c r="L9259"/>
    </row>
    <row r="9260" spans="1:12" x14ac:dyDescent="0.3">
      <c r="A9260" s="6" t="s">
        <v>5418</v>
      </c>
      <c r="B9260" s="1">
        <v>41681</v>
      </c>
      <c r="D9260"/>
      <c r="E9260"/>
      <c r="F9260"/>
      <c r="H9260"/>
      <c r="L9260"/>
    </row>
    <row r="9261" spans="1:12" x14ac:dyDescent="0.3">
      <c r="A9261" s="6" t="s">
        <v>5418</v>
      </c>
      <c r="B9261" s="1">
        <v>41681</v>
      </c>
      <c r="D9261"/>
      <c r="E9261"/>
      <c r="F9261"/>
      <c r="H9261"/>
      <c r="L9261"/>
    </row>
    <row r="9262" spans="1:12" x14ac:dyDescent="0.3">
      <c r="A9262" s="6" t="s">
        <v>5418</v>
      </c>
      <c r="B9262" s="1">
        <v>41681</v>
      </c>
      <c r="D9262"/>
      <c r="E9262"/>
      <c r="F9262"/>
      <c r="H9262"/>
      <c r="L9262"/>
    </row>
    <row r="9263" spans="1:12" x14ac:dyDescent="0.3">
      <c r="A9263" s="6" t="s">
        <v>5419</v>
      </c>
      <c r="B9263" s="1">
        <v>43050</v>
      </c>
      <c r="D9263"/>
      <c r="E9263"/>
      <c r="F9263"/>
      <c r="H9263"/>
      <c r="L9263"/>
    </row>
    <row r="9264" spans="1:12" x14ac:dyDescent="0.3">
      <c r="A9264" s="6" t="s">
        <v>5420</v>
      </c>
      <c r="B9264" s="1">
        <v>42980</v>
      </c>
      <c r="D9264"/>
      <c r="E9264"/>
      <c r="F9264"/>
      <c r="H9264"/>
      <c r="L9264"/>
    </row>
    <row r="9265" spans="1:12" x14ac:dyDescent="0.3">
      <c r="A9265" s="6" t="s">
        <v>5421</v>
      </c>
      <c r="B9265" s="1">
        <v>42286</v>
      </c>
      <c r="D9265"/>
      <c r="E9265"/>
      <c r="F9265"/>
      <c r="H9265"/>
      <c r="L9265"/>
    </row>
    <row r="9266" spans="1:12" x14ac:dyDescent="0.3">
      <c r="A9266" s="6" t="s">
        <v>5421</v>
      </c>
      <c r="B9266" s="1">
        <v>42286</v>
      </c>
      <c r="D9266"/>
      <c r="E9266"/>
      <c r="F9266"/>
      <c r="H9266"/>
      <c r="L9266"/>
    </row>
    <row r="9267" spans="1:12" x14ac:dyDescent="0.3">
      <c r="A9267" s="6" t="s">
        <v>5422</v>
      </c>
      <c r="B9267" s="1">
        <v>43063</v>
      </c>
      <c r="D9267"/>
      <c r="E9267"/>
      <c r="F9267"/>
      <c r="H9267"/>
      <c r="L9267"/>
    </row>
    <row r="9268" spans="1:12" x14ac:dyDescent="0.3">
      <c r="A9268" s="6" t="s">
        <v>5422</v>
      </c>
      <c r="B9268" s="1">
        <v>43063</v>
      </c>
      <c r="D9268"/>
      <c r="E9268"/>
      <c r="F9268"/>
      <c r="H9268"/>
      <c r="L9268"/>
    </row>
    <row r="9269" spans="1:12" x14ac:dyDescent="0.3">
      <c r="A9269" s="6" t="s">
        <v>5423</v>
      </c>
      <c r="B9269" s="1">
        <v>41678</v>
      </c>
      <c r="D9269"/>
      <c r="E9269"/>
      <c r="F9269"/>
      <c r="H9269"/>
      <c r="L9269"/>
    </row>
    <row r="9270" spans="1:12" x14ac:dyDescent="0.3">
      <c r="A9270" s="6" t="s">
        <v>5424</v>
      </c>
      <c r="B9270" s="1">
        <v>42272</v>
      </c>
      <c r="D9270"/>
      <c r="E9270"/>
      <c r="F9270"/>
      <c r="H9270"/>
      <c r="L9270"/>
    </row>
    <row r="9271" spans="1:12" x14ac:dyDescent="0.3">
      <c r="A9271" s="6" t="s">
        <v>5424</v>
      </c>
      <c r="B9271" s="1">
        <v>42272</v>
      </c>
      <c r="D9271"/>
      <c r="E9271"/>
      <c r="F9271"/>
      <c r="H9271"/>
      <c r="L9271"/>
    </row>
    <row r="9272" spans="1:12" x14ac:dyDescent="0.3">
      <c r="A9272" s="6" t="s">
        <v>5425</v>
      </c>
      <c r="B9272" s="1">
        <v>42968</v>
      </c>
      <c r="D9272"/>
      <c r="E9272"/>
      <c r="F9272"/>
      <c r="H9272"/>
      <c r="L9272"/>
    </row>
    <row r="9273" spans="1:12" x14ac:dyDescent="0.3">
      <c r="A9273" s="6" t="s">
        <v>5425</v>
      </c>
      <c r="B9273" s="1">
        <v>42968</v>
      </c>
      <c r="D9273"/>
      <c r="E9273"/>
      <c r="F9273"/>
      <c r="H9273"/>
      <c r="L9273"/>
    </row>
    <row r="9274" spans="1:12" x14ac:dyDescent="0.3">
      <c r="A9274" s="6" t="s">
        <v>5426</v>
      </c>
      <c r="B9274" s="1">
        <v>42502</v>
      </c>
      <c r="D9274"/>
      <c r="E9274"/>
      <c r="F9274"/>
      <c r="H9274"/>
      <c r="L9274"/>
    </row>
    <row r="9275" spans="1:12" x14ac:dyDescent="0.3">
      <c r="A9275" s="6" t="s">
        <v>5426</v>
      </c>
      <c r="B9275" s="1">
        <v>42502</v>
      </c>
      <c r="D9275"/>
      <c r="E9275"/>
      <c r="F9275"/>
      <c r="H9275"/>
      <c r="L9275"/>
    </row>
    <row r="9276" spans="1:12" x14ac:dyDescent="0.3">
      <c r="A9276" s="6" t="s">
        <v>5427</v>
      </c>
      <c r="B9276" s="1">
        <v>42980</v>
      </c>
      <c r="D9276"/>
      <c r="E9276"/>
      <c r="F9276"/>
      <c r="H9276"/>
      <c r="L9276"/>
    </row>
    <row r="9277" spans="1:12" x14ac:dyDescent="0.3">
      <c r="A9277" s="6" t="s">
        <v>5428</v>
      </c>
      <c r="B9277" s="1">
        <v>41922</v>
      </c>
      <c r="D9277"/>
      <c r="E9277"/>
      <c r="F9277"/>
      <c r="H9277"/>
      <c r="L9277"/>
    </row>
    <row r="9278" spans="1:12" x14ac:dyDescent="0.3">
      <c r="A9278" s="6" t="s">
        <v>5429</v>
      </c>
      <c r="B9278" s="1">
        <v>42516</v>
      </c>
      <c r="D9278"/>
      <c r="E9278"/>
      <c r="F9278"/>
      <c r="H9278"/>
      <c r="L9278"/>
    </row>
    <row r="9279" spans="1:12" x14ac:dyDescent="0.3">
      <c r="A9279" s="6" t="s">
        <v>5429</v>
      </c>
      <c r="B9279" s="1">
        <v>42516</v>
      </c>
      <c r="D9279"/>
      <c r="E9279"/>
      <c r="F9279"/>
      <c r="H9279"/>
      <c r="L9279"/>
    </row>
    <row r="9280" spans="1:12" x14ac:dyDescent="0.3">
      <c r="A9280" s="6" t="s">
        <v>5430</v>
      </c>
      <c r="B9280" s="1">
        <v>43070</v>
      </c>
      <c r="D9280"/>
      <c r="E9280"/>
      <c r="F9280"/>
      <c r="H9280"/>
      <c r="L9280"/>
    </row>
    <row r="9281" spans="1:12" x14ac:dyDescent="0.3">
      <c r="A9281" s="6" t="s">
        <v>5430</v>
      </c>
      <c r="B9281" s="1">
        <v>43070</v>
      </c>
      <c r="D9281"/>
      <c r="E9281"/>
      <c r="F9281"/>
      <c r="H9281"/>
      <c r="L9281"/>
    </row>
    <row r="9282" spans="1:12" x14ac:dyDescent="0.3">
      <c r="A9282" s="6" t="s">
        <v>5430</v>
      </c>
      <c r="B9282" s="1">
        <v>43070</v>
      </c>
      <c r="D9282"/>
      <c r="E9282"/>
      <c r="F9282"/>
      <c r="H9282"/>
      <c r="L9282"/>
    </row>
    <row r="9283" spans="1:12" x14ac:dyDescent="0.3">
      <c r="A9283" s="6" t="s">
        <v>5431</v>
      </c>
      <c r="B9283" s="1">
        <v>42633</v>
      </c>
      <c r="D9283"/>
      <c r="E9283"/>
      <c r="F9283"/>
      <c r="H9283"/>
      <c r="L9283"/>
    </row>
    <row r="9284" spans="1:12" x14ac:dyDescent="0.3">
      <c r="A9284" s="6" t="s">
        <v>5432</v>
      </c>
      <c r="B9284" s="1">
        <v>42989</v>
      </c>
      <c r="D9284"/>
      <c r="E9284"/>
      <c r="F9284"/>
      <c r="H9284"/>
      <c r="L9284"/>
    </row>
    <row r="9285" spans="1:12" x14ac:dyDescent="0.3">
      <c r="A9285" s="6" t="s">
        <v>5433</v>
      </c>
      <c r="B9285" s="1">
        <v>42734</v>
      </c>
      <c r="D9285"/>
      <c r="E9285"/>
      <c r="F9285"/>
      <c r="H9285"/>
      <c r="L9285"/>
    </row>
    <row r="9286" spans="1:12" x14ac:dyDescent="0.3">
      <c r="A9286" s="6" t="s">
        <v>5434</v>
      </c>
      <c r="B9286" s="1">
        <v>42980</v>
      </c>
      <c r="D9286"/>
      <c r="E9286"/>
      <c r="F9286"/>
      <c r="H9286"/>
      <c r="L9286"/>
    </row>
    <row r="9287" spans="1:12" x14ac:dyDescent="0.3">
      <c r="A9287" s="6" t="s">
        <v>5435</v>
      </c>
      <c r="B9287" s="1">
        <v>41961</v>
      </c>
      <c r="D9287"/>
      <c r="E9287"/>
      <c r="F9287"/>
      <c r="H9287"/>
      <c r="L9287"/>
    </row>
    <row r="9288" spans="1:12" x14ac:dyDescent="0.3">
      <c r="A9288" s="6" t="s">
        <v>5436</v>
      </c>
      <c r="B9288" s="1">
        <v>42329</v>
      </c>
      <c r="D9288"/>
      <c r="E9288"/>
      <c r="F9288"/>
      <c r="H9288"/>
      <c r="L9288"/>
    </row>
    <row r="9289" spans="1:12" x14ac:dyDescent="0.3">
      <c r="A9289" s="6" t="s">
        <v>5437</v>
      </c>
      <c r="B9289" s="1">
        <v>42905</v>
      </c>
      <c r="D9289"/>
      <c r="E9289"/>
      <c r="F9289"/>
      <c r="H9289"/>
      <c r="L9289"/>
    </row>
    <row r="9290" spans="1:12" x14ac:dyDescent="0.3">
      <c r="A9290" s="6" t="s">
        <v>5437</v>
      </c>
      <c r="B9290" s="1">
        <v>42905</v>
      </c>
      <c r="D9290"/>
      <c r="E9290"/>
      <c r="F9290"/>
      <c r="H9290"/>
      <c r="L9290"/>
    </row>
    <row r="9291" spans="1:12" x14ac:dyDescent="0.3">
      <c r="A9291" s="6" t="s">
        <v>5438</v>
      </c>
      <c r="B9291" s="1">
        <v>43069</v>
      </c>
      <c r="D9291"/>
      <c r="E9291"/>
      <c r="F9291"/>
      <c r="H9291"/>
      <c r="L9291"/>
    </row>
    <row r="9292" spans="1:12" x14ac:dyDescent="0.3">
      <c r="A9292" s="6" t="s">
        <v>5439</v>
      </c>
      <c r="B9292" s="1">
        <v>41752</v>
      </c>
      <c r="D9292"/>
      <c r="E9292"/>
      <c r="F9292"/>
      <c r="H9292"/>
      <c r="L9292"/>
    </row>
    <row r="9293" spans="1:12" x14ac:dyDescent="0.3">
      <c r="A9293" s="6" t="s">
        <v>5440</v>
      </c>
      <c r="B9293" s="1">
        <v>41905</v>
      </c>
      <c r="D9293"/>
      <c r="E9293"/>
      <c r="F9293"/>
      <c r="H9293"/>
      <c r="L9293"/>
    </row>
    <row r="9294" spans="1:12" x14ac:dyDescent="0.3">
      <c r="A9294" s="6" t="s">
        <v>5440</v>
      </c>
      <c r="B9294" s="1">
        <v>41905</v>
      </c>
      <c r="D9294"/>
      <c r="E9294"/>
      <c r="F9294"/>
      <c r="H9294"/>
      <c r="L9294"/>
    </row>
    <row r="9295" spans="1:12" x14ac:dyDescent="0.3">
      <c r="A9295" s="6" t="s">
        <v>5441</v>
      </c>
      <c r="B9295" s="1">
        <v>42796</v>
      </c>
      <c r="D9295"/>
      <c r="E9295"/>
      <c r="F9295"/>
      <c r="H9295"/>
      <c r="L9295"/>
    </row>
    <row r="9296" spans="1:12" x14ac:dyDescent="0.3">
      <c r="A9296" s="6" t="s">
        <v>5442</v>
      </c>
      <c r="B9296" s="1">
        <v>43056</v>
      </c>
      <c r="D9296"/>
      <c r="E9296"/>
      <c r="F9296"/>
      <c r="H9296"/>
      <c r="L9296"/>
    </row>
    <row r="9297" spans="1:12" x14ac:dyDescent="0.3">
      <c r="A9297" s="6" t="s">
        <v>5443</v>
      </c>
      <c r="B9297" s="1">
        <v>42883</v>
      </c>
      <c r="D9297"/>
      <c r="E9297"/>
      <c r="F9297"/>
      <c r="H9297"/>
      <c r="L9297"/>
    </row>
    <row r="9298" spans="1:12" x14ac:dyDescent="0.3">
      <c r="A9298" s="6" t="s">
        <v>5443</v>
      </c>
      <c r="B9298" s="1">
        <v>42883</v>
      </c>
      <c r="D9298"/>
      <c r="E9298"/>
      <c r="F9298"/>
      <c r="H9298"/>
      <c r="L9298"/>
    </row>
    <row r="9299" spans="1:12" x14ac:dyDescent="0.3">
      <c r="A9299" s="6" t="s">
        <v>5444</v>
      </c>
      <c r="B9299" s="1">
        <v>42112</v>
      </c>
      <c r="D9299"/>
      <c r="E9299"/>
      <c r="F9299"/>
      <c r="H9299"/>
      <c r="L9299"/>
    </row>
    <row r="9300" spans="1:12" x14ac:dyDescent="0.3">
      <c r="A9300" s="6" t="s">
        <v>5444</v>
      </c>
      <c r="B9300" s="1">
        <v>42112</v>
      </c>
      <c r="D9300"/>
      <c r="E9300"/>
      <c r="F9300"/>
      <c r="H9300"/>
      <c r="L9300"/>
    </row>
    <row r="9301" spans="1:12" x14ac:dyDescent="0.3">
      <c r="A9301" s="6" t="s">
        <v>5444</v>
      </c>
      <c r="B9301" s="1">
        <v>42112</v>
      </c>
      <c r="D9301"/>
      <c r="E9301"/>
      <c r="F9301"/>
      <c r="H9301"/>
      <c r="L9301"/>
    </row>
    <row r="9302" spans="1:12" x14ac:dyDescent="0.3">
      <c r="A9302" s="6" t="s">
        <v>5444</v>
      </c>
      <c r="B9302" s="1">
        <v>42112</v>
      </c>
      <c r="D9302"/>
      <c r="E9302"/>
      <c r="F9302"/>
      <c r="H9302"/>
      <c r="L9302"/>
    </row>
    <row r="9303" spans="1:12" x14ac:dyDescent="0.3">
      <c r="A9303" s="6" t="s">
        <v>5444</v>
      </c>
      <c r="B9303" s="1">
        <v>42112</v>
      </c>
      <c r="D9303"/>
      <c r="E9303"/>
      <c r="F9303"/>
      <c r="H9303"/>
      <c r="L9303"/>
    </row>
    <row r="9304" spans="1:12" x14ac:dyDescent="0.3">
      <c r="A9304" s="6" t="s">
        <v>5444</v>
      </c>
      <c r="B9304" s="1">
        <v>42112</v>
      </c>
      <c r="D9304"/>
      <c r="E9304"/>
      <c r="F9304"/>
      <c r="H9304"/>
      <c r="L9304"/>
    </row>
    <row r="9305" spans="1:12" x14ac:dyDescent="0.3">
      <c r="A9305" s="6" t="s">
        <v>5444</v>
      </c>
      <c r="B9305" s="1">
        <v>42112</v>
      </c>
      <c r="D9305"/>
      <c r="E9305"/>
      <c r="F9305"/>
      <c r="H9305"/>
      <c r="L9305"/>
    </row>
    <row r="9306" spans="1:12" x14ac:dyDescent="0.3">
      <c r="A9306" s="6" t="s">
        <v>5444</v>
      </c>
      <c r="B9306" s="1">
        <v>42112</v>
      </c>
      <c r="D9306"/>
      <c r="E9306"/>
      <c r="F9306"/>
      <c r="H9306"/>
      <c r="L9306"/>
    </row>
    <row r="9307" spans="1:12" x14ac:dyDescent="0.3">
      <c r="A9307" s="6" t="s">
        <v>5444</v>
      </c>
      <c r="B9307" s="1">
        <v>42112</v>
      </c>
      <c r="D9307"/>
      <c r="E9307"/>
      <c r="F9307"/>
      <c r="H9307"/>
      <c r="L9307"/>
    </row>
    <row r="9308" spans="1:12" x14ac:dyDescent="0.3">
      <c r="A9308" s="6" t="s">
        <v>5445</v>
      </c>
      <c r="B9308" s="1">
        <v>42266</v>
      </c>
      <c r="D9308"/>
      <c r="E9308"/>
      <c r="F9308"/>
      <c r="H9308"/>
      <c r="L9308"/>
    </row>
    <row r="9309" spans="1:12" x14ac:dyDescent="0.3">
      <c r="A9309" s="6" t="s">
        <v>5446</v>
      </c>
      <c r="B9309" s="1">
        <v>41723</v>
      </c>
      <c r="D9309"/>
      <c r="E9309"/>
      <c r="F9309"/>
      <c r="H9309"/>
      <c r="L9309"/>
    </row>
    <row r="9310" spans="1:12" x14ac:dyDescent="0.3">
      <c r="A9310" s="6" t="s">
        <v>5446</v>
      </c>
      <c r="B9310" s="1">
        <v>41723</v>
      </c>
      <c r="D9310"/>
      <c r="E9310"/>
      <c r="F9310"/>
      <c r="H9310"/>
      <c r="L9310"/>
    </row>
    <row r="9311" spans="1:12" x14ac:dyDescent="0.3">
      <c r="A9311" s="6" t="s">
        <v>5446</v>
      </c>
      <c r="B9311" s="1">
        <v>41723</v>
      </c>
      <c r="D9311"/>
      <c r="E9311"/>
      <c r="F9311"/>
      <c r="H9311"/>
      <c r="L9311"/>
    </row>
    <row r="9312" spans="1:12" x14ac:dyDescent="0.3">
      <c r="A9312" s="6" t="s">
        <v>5446</v>
      </c>
      <c r="B9312" s="1">
        <v>41723</v>
      </c>
      <c r="D9312"/>
      <c r="E9312"/>
      <c r="F9312"/>
      <c r="H9312"/>
      <c r="L9312"/>
    </row>
    <row r="9313" spans="1:12" x14ac:dyDescent="0.3">
      <c r="A9313" s="6" t="s">
        <v>5447</v>
      </c>
      <c r="B9313" s="1">
        <v>42608</v>
      </c>
      <c r="D9313"/>
      <c r="E9313"/>
      <c r="F9313"/>
      <c r="H9313"/>
      <c r="L9313"/>
    </row>
    <row r="9314" spans="1:12" x14ac:dyDescent="0.3">
      <c r="A9314" s="6" t="s">
        <v>5448</v>
      </c>
      <c r="B9314" s="1">
        <v>42800</v>
      </c>
      <c r="D9314"/>
      <c r="E9314"/>
      <c r="F9314"/>
      <c r="H9314"/>
      <c r="L9314"/>
    </row>
    <row r="9315" spans="1:12" x14ac:dyDescent="0.3">
      <c r="A9315" s="6" t="s">
        <v>5448</v>
      </c>
      <c r="B9315" s="1">
        <v>42800</v>
      </c>
      <c r="D9315"/>
      <c r="E9315"/>
      <c r="F9315"/>
      <c r="H9315"/>
      <c r="L9315"/>
    </row>
    <row r="9316" spans="1:12" x14ac:dyDescent="0.3">
      <c r="A9316" s="6" t="s">
        <v>5449</v>
      </c>
      <c r="B9316" s="1">
        <v>42319</v>
      </c>
      <c r="D9316"/>
      <c r="E9316"/>
      <c r="F9316"/>
      <c r="H9316"/>
      <c r="L9316"/>
    </row>
    <row r="9317" spans="1:12" x14ac:dyDescent="0.3">
      <c r="A9317" s="6" t="s">
        <v>5449</v>
      </c>
      <c r="B9317" s="1">
        <v>42319</v>
      </c>
      <c r="D9317"/>
      <c r="E9317"/>
      <c r="F9317"/>
      <c r="H9317"/>
      <c r="L9317"/>
    </row>
    <row r="9318" spans="1:12" x14ac:dyDescent="0.3">
      <c r="A9318" s="6" t="s">
        <v>5450</v>
      </c>
      <c r="B9318" s="1">
        <v>42465</v>
      </c>
      <c r="D9318"/>
      <c r="E9318"/>
      <c r="F9318"/>
      <c r="H9318"/>
      <c r="L9318"/>
    </row>
    <row r="9319" spans="1:12" x14ac:dyDescent="0.3">
      <c r="A9319" s="6" t="s">
        <v>5450</v>
      </c>
      <c r="B9319" s="1">
        <v>42465</v>
      </c>
      <c r="D9319"/>
      <c r="E9319"/>
      <c r="F9319"/>
      <c r="H9319"/>
      <c r="L9319"/>
    </row>
    <row r="9320" spans="1:12" x14ac:dyDescent="0.3">
      <c r="A9320" s="6" t="s">
        <v>5451</v>
      </c>
      <c r="B9320" s="1">
        <v>42787</v>
      </c>
      <c r="D9320"/>
      <c r="E9320"/>
      <c r="F9320"/>
      <c r="H9320"/>
      <c r="L9320"/>
    </row>
    <row r="9321" spans="1:12" x14ac:dyDescent="0.3">
      <c r="A9321" s="6" t="s">
        <v>5452</v>
      </c>
      <c r="B9321" s="1">
        <v>42936</v>
      </c>
      <c r="D9321"/>
      <c r="E9321"/>
      <c r="F9321"/>
      <c r="H9321"/>
      <c r="L9321"/>
    </row>
    <row r="9322" spans="1:12" x14ac:dyDescent="0.3">
      <c r="A9322" s="6" t="s">
        <v>5452</v>
      </c>
      <c r="B9322" s="1">
        <v>42936</v>
      </c>
      <c r="D9322"/>
      <c r="E9322"/>
      <c r="F9322"/>
      <c r="H9322"/>
      <c r="L9322"/>
    </row>
    <row r="9323" spans="1:12" x14ac:dyDescent="0.3">
      <c r="A9323" s="6" t="s">
        <v>5452</v>
      </c>
      <c r="B9323" s="1">
        <v>42936</v>
      </c>
      <c r="D9323"/>
      <c r="E9323"/>
      <c r="F9323"/>
      <c r="H9323"/>
      <c r="L9323"/>
    </row>
    <row r="9324" spans="1:12" x14ac:dyDescent="0.3">
      <c r="A9324" s="6" t="s">
        <v>5453</v>
      </c>
      <c r="B9324" s="1">
        <v>42678</v>
      </c>
      <c r="D9324"/>
      <c r="E9324"/>
      <c r="F9324"/>
      <c r="H9324"/>
      <c r="L9324"/>
    </row>
    <row r="9325" spans="1:12" x14ac:dyDescent="0.3">
      <c r="A9325" s="6" t="s">
        <v>5453</v>
      </c>
      <c r="B9325" s="1">
        <v>42678</v>
      </c>
      <c r="D9325"/>
      <c r="E9325"/>
      <c r="F9325"/>
      <c r="H9325"/>
      <c r="L9325"/>
    </row>
    <row r="9326" spans="1:12" x14ac:dyDescent="0.3">
      <c r="A9326" s="6" t="s">
        <v>5454</v>
      </c>
      <c r="B9326" s="1">
        <v>43001</v>
      </c>
      <c r="D9326"/>
      <c r="E9326"/>
      <c r="F9326"/>
      <c r="H9326"/>
      <c r="L9326"/>
    </row>
    <row r="9327" spans="1:12" x14ac:dyDescent="0.3">
      <c r="A9327" s="6" t="s">
        <v>5454</v>
      </c>
      <c r="B9327" s="1">
        <v>43001</v>
      </c>
      <c r="D9327"/>
      <c r="E9327"/>
      <c r="F9327"/>
      <c r="H9327"/>
      <c r="L9327"/>
    </row>
    <row r="9328" spans="1:12" x14ac:dyDescent="0.3">
      <c r="A9328" s="6" t="s">
        <v>5454</v>
      </c>
      <c r="B9328" s="1">
        <v>43001</v>
      </c>
      <c r="D9328"/>
      <c r="E9328"/>
      <c r="F9328"/>
      <c r="H9328"/>
      <c r="L9328"/>
    </row>
    <row r="9329" spans="1:12" x14ac:dyDescent="0.3">
      <c r="A9329" s="6" t="s">
        <v>5455</v>
      </c>
      <c r="B9329" s="1">
        <v>42985</v>
      </c>
      <c r="D9329"/>
      <c r="E9329"/>
      <c r="F9329"/>
      <c r="H9329"/>
      <c r="L9329"/>
    </row>
    <row r="9330" spans="1:12" x14ac:dyDescent="0.3">
      <c r="A9330" s="6" t="s">
        <v>5455</v>
      </c>
      <c r="B9330" s="1">
        <v>42985</v>
      </c>
      <c r="D9330"/>
      <c r="E9330"/>
      <c r="F9330"/>
      <c r="H9330"/>
      <c r="L9330"/>
    </row>
    <row r="9331" spans="1:12" x14ac:dyDescent="0.3">
      <c r="A9331" s="6" t="s">
        <v>5455</v>
      </c>
      <c r="B9331" s="1">
        <v>42985</v>
      </c>
      <c r="D9331"/>
      <c r="E9331"/>
      <c r="F9331"/>
      <c r="H9331"/>
      <c r="L9331"/>
    </row>
    <row r="9332" spans="1:12" x14ac:dyDescent="0.3">
      <c r="A9332" s="6" t="s">
        <v>5456</v>
      </c>
      <c r="B9332" s="1">
        <v>42336</v>
      </c>
      <c r="D9332"/>
      <c r="E9332"/>
      <c r="F9332"/>
      <c r="H9332"/>
      <c r="L9332"/>
    </row>
    <row r="9333" spans="1:12" x14ac:dyDescent="0.3">
      <c r="A9333" s="6" t="s">
        <v>5457</v>
      </c>
      <c r="B9333" s="1">
        <v>42320</v>
      </c>
      <c r="D9333"/>
      <c r="E9333"/>
      <c r="F9333"/>
      <c r="H9333"/>
      <c r="L9333"/>
    </row>
    <row r="9334" spans="1:12" x14ac:dyDescent="0.3">
      <c r="A9334" s="6" t="s">
        <v>5458</v>
      </c>
      <c r="B9334" s="1">
        <v>42642</v>
      </c>
      <c r="D9334"/>
      <c r="E9334"/>
      <c r="F9334"/>
      <c r="H9334"/>
      <c r="L9334"/>
    </row>
    <row r="9335" spans="1:12" x14ac:dyDescent="0.3">
      <c r="A9335" s="6" t="s">
        <v>5459</v>
      </c>
      <c r="B9335" s="1">
        <v>42989</v>
      </c>
      <c r="D9335"/>
      <c r="E9335"/>
      <c r="F9335"/>
      <c r="H9335"/>
      <c r="L9335"/>
    </row>
    <row r="9336" spans="1:12" x14ac:dyDescent="0.3">
      <c r="A9336" s="6" t="s">
        <v>5459</v>
      </c>
      <c r="B9336" s="1">
        <v>42989</v>
      </c>
      <c r="D9336"/>
      <c r="E9336"/>
      <c r="F9336"/>
      <c r="H9336"/>
      <c r="L9336"/>
    </row>
    <row r="9337" spans="1:12" x14ac:dyDescent="0.3">
      <c r="A9337" s="6" t="s">
        <v>5460</v>
      </c>
      <c r="B9337" s="1">
        <v>42856</v>
      </c>
      <c r="D9337"/>
      <c r="E9337"/>
      <c r="F9337"/>
      <c r="H9337"/>
      <c r="L9337"/>
    </row>
    <row r="9338" spans="1:12" x14ac:dyDescent="0.3">
      <c r="A9338" s="6" t="s">
        <v>5460</v>
      </c>
      <c r="B9338" s="1">
        <v>42856</v>
      </c>
      <c r="D9338"/>
      <c r="E9338"/>
      <c r="F9338"/>
      <c r="H9338"/>
      <c r="L9338"/>
    </row>
    <row r="9339" spans="1:12" x14ac:dyDescent="0.3">
      <c r="A9339" s="6" t="s">
        <v>5461</v>
      </c>
      <c r="B9339" s="1">
        <v>42994</v>
      </c>
      <c r="D9339"/>
      <c r="E9339"/>
      <c r="F9339"/>
      <c r="H9339"/>
      <c r="L9339"/>
    </row>
    <row r="9340" spans="1:12" x14ac:dyDescent="0.3">
      <c r="A9340" s="6" t="s">
        <v>5462</v>
      </c>
      <c r="B9340" s="1">
        <v>41931</v>
      </c>
      <c r="D9340"/>
      <c r="E9340"/>
      <c r="F9340"/>
      <c r="H9340"/>
      <c r="L9340"/>
    </row>
    <row r="9341" spans="1:12" x14ac:dyDescent="0.3">
      <c r="A9341" s="6" t="s">
        <v>5462</v>
      </c>
      <c r="B9341" s="1">
        <v>41931</v>
      </c>
      <c r="D9341"/>
      <c r="E9341"/>
      <c r="F9341"/>
      <c r="H9341"/>
      <c r="L9341"/>
    </row>
    <row r="9342" spans="1:12" x14ac:dyDescent="0.3">
      <c r="A9342" s="6" t="s">
        <v>5462</v>
      </c>
      <c r="B9342" s="1">
        <v>41931</v>
      </c>
      <c r="D9342"/>
      <c r="E9342"/>
      <c r="F9342"/>
      <c r="H9342"/>
      <c r="L9342"/>
    </row>
    <row r="9343" spans="1:12" x14ac:dyDescent="0.3">
      <c r="A9343" s="6" t="s">
        <v>5462</v>
      </c>
      <c r="B9343" s="1">
        <v>41931</v>
      </c>
      <c r="D9343"/>
      <c r="E9343"/>
      <c r="F9343"/>
      <c r="H9343"/>
      <c r="L9343"/>
    </row>
    <row r="9344" spans="1:12" x14ac:dyDescent="0.3">
      <c r="A9344" s="6" t="s">
        <v>5462</v>
      </c>
      <c r="B9344" s="1">
        <v>41931</v>
      </c>
      <c r="D9344"/>
      <c r="E9344"/>
      <c r="F9344"/>
      <c r="H9344"/>
      <c r="L9344"/>
    </row>
    <row r="9345" spans="1:12" x14ac:dyDescent="0.3">
      <c r="A9345" s="6" t="s">
        <v>5463</v>
      </c>
      <c r="B9345" s="1">
        <v>42442</v>
      </c>
      <c r="D9345"/>
      <c r="E9345"/>
      <c r="F9345"/>
      <c r="H9345"/>
      <c r="L9345"/>
    </row>
    <row r="9346" spans="1:12" x14ac:dyDescent="0.3">
      <c r="A9346" s="6" t="s">
        <v>5464</v>
      </c>
      <c r="B9346" s="1">
        <v>42783</v>
      </c>
      <c r="D9346"/>
      <c r="E9346"/>
      <c r="F9346"/>
      <c r="H9346"/>
      <c r="L9346"/>
    </row>
    <row r="9347" spans="1:12" x14ac:dyDescent="0.3">
      <c r="A9347" s="6" t="s">
        <v>5464</v>
      </c>
      <c r="B9347" s="1">
        <v>42783</v>
      </c>
      <c r="D9347"/>
      <c r="E9347"/>
      <c r="F9347"/>
      <c r="H9347"/>
      <c r="L9347"/>
    </row>
    <row r="9348" spans="1:12" x14ac:dyDescent="0.3">
      <c r="A9348" s="6" t="s">
        <v>5464</v>
      </c>
      <c r="B9348" s="1">
        <v>42783</v>
      </c>
      <c r="D9348"/>
      <c r="E9348"/>
      <c r="F9348"/>
      <c r="H9348"/>
      <c r="L9348"/>
    </row>
    <row r="9349" spans="1:12" x14ac:dyDescent="0.3">
      <c r="A9349" s="6" t="s">
        <v>5464</v>
      </c>
      <c r="B9349" s="1">
        <v>42783</v>
      </c>
      <c r="D9349"/>
      <c r="E9349"/>
      <c r="F9349"/>
      <c r="H9349"/>
      <c r="L9349"/>
    </row>
    <row r="9350" spans="1:12" x14ac:dyDescent="0.3">
      <c r="A9350" s="6" t="s">
        <v>5464</v>
      </c>
      <c r="B9350" s="1">
        <v>42783</v>
      </c>
      <c r="D9350"/>
      <c r="E9350"/>
      <c r="F9350"/>
      <c r="H9350"/>
      <c r="L9350"/>
    </row>
    <row r="9351" spans="1:12" x14ac:dyDescent="0.3">
      <c r="A9351" s="6" t="s">
        <v>5465</v>
      </c>
      <c r="B9351" s="1">
        <v>42726</v>
      </c>
      <c r="D9351"/>
      <c r="E9351"/>
      <c r="F9351"/>
      <c r="H9351"/>
      <c r="L9351"/>
    </row>
    <row r="9352" spans="1:12" x14ac:dyDescent="0.3">
      <c r="A9352" s="6" t="s">
        <v>5465</v>
      </c>
      <c r="B9352" s="1">
        <v>42726</v>
      </c>
      <c r="D9352"/>
      <c r="E9352"/>
      <c r="F9352"/>
      <c r="H9352"/>
      <c r="L9352"/>
    </row>
    <row r="9353" spans="1:12" x14ac:dyDescent="0.3">
      <c r="A9353" s="6" t="s">
        <v>5466</v>
      </c>
      <c r="B9353" s="1">
        <v>42636</v>
      </c>
      <c r="D9353"/>
      <c r="E9353"/>
      <c r="F9353"/>
      <c r="H9353"/>
      <c r="L9353"/>
    </row>
    <row r="9354" spans="1:12" x14ac:dyDescent="0.3">
      <c r="A9354" s="6" t="s">
        <v>5466</v>
      </c>
      <c r="B9354" s="1">
        <v>42636</v>
      </c>
      <c r="D9354"/>
      <c r="E9354"/>
      <c r="F9354"/>
      <c r="H9354"/>
      <c r="L9354"/>
    </row>
    <row r="9355" spans="1:12" x14ac:dyDescent="0.3">
      <c r="A9355" s="6" t="s">
        <v>5467</v>
      </c>
      <c r="B9355" s="1">
        <v>43002</v>
      </c>
      <c r="D9355"/>
      <c r="E9355"/>
      <c r="F9355"/>
      <c r="H9355"/>
      <c r="L9355"/>
    </row>
    <row r="9356" spans="1:12" x14ac:dyDescent="0.3">
      <c r="A9356" s="6" t="s">
        <v>5467</v>
      </c>
      <c r="B9356" s="1">
        <v>43002</v>
      </c>
      <c r="D9356"/>
      <c r="E9356"/>
      <c r="F9356"/>
      <c r="H9356"/>
      <c r="L9356"/>
    </row>
    <row r="9357" spans="1:12" x14ac:dyDescent="0.3">
      <c r="A9357" s="6" t="s">
        <v>5468</v>
      </c>
      <c r="B9357" s="1">
        <v>42339</v>
      </c>
      <c r="D9357"/>
      <c r="E9357"/>
      <c r="F9357"/>
      <c r="H9357"/>
      <c r="L9357"/>
    </row>
    <row r="9358" spans="1:12" x14ac:dyDescent="0.3">
      <c r="A9358" s="6" t="s">
        <v>5468</v>
      </c>
      <c r="B9358" s="1">
        <v>42339</v>
      </c>
      <c r="D9358"/>
      <c r="E9358"/>
      <c r="F9358"/>
      <c r="H9358"/>
      <c r="L9358"/>
    </row>
    <row r="9359" spans="1:12" x14ac:dyDescent="0.3">
      <c r="A9359" s="6" t="s">
        <v>5468</v>
      </c>
      <c r="B9359" s="1">
        <v>42339</v>
      </c>
      <c r="D9359"/>
      <c r="E9359"/>
      <c r="F9359"/>
      <c r="H9359"/>
      <c r="L9359"/>
    </row>
    <row r="9360" spans="1:12" x14ac:dyDescent="0.3">
      <c r="A9360" s="6" t="s">
        <v>5469</v>
      </c>
      <c r="B9360" s="1">
        <v>42394</v>
      </c>
      <c r="D9360"/>
      <c r="E9360"/>
      <c r="F9360"/>
      <c r="H9360"/>
      <c r="L9360"/>
    </row>
    <row r="9361" spans="1:12" x14ac:dyDescent="0.3">
      <c r="A9361" s="6" t="s">
        <v>5469</v>
      </c>
      <c r="B9361" s="1">
        <v>42394</v>
      </c>
      <c r="D9361"/>
      <c r="E9361"/>
      <c r="F9361"/>
      <c r="H9361"/>
      <c r="L9361"/>
    </row>
    <row r="9362" spans="1:12" x14ac:dyDescent="0.3">
      <c r="A9362" s="6" t="s">
        <v>5469</v>
      </c>
      <c r="B9362" s="1">
        <v>42394</v>
      </c>
      <c r="D9362"/>
      <c r="E9362"/>
      <c r="F9362"/>
      <c r="H9362"/>
      <c r="L9362"/>
    </row>
    <row r="9363" spans="1:12" x14ac:dyDescent="0.3">
      <c r="A9363" s="6" t="s">
        <v>5469</v>
      </c>
      <c r="B9363" s="1">
        <v>42394</v>
      </c>
      <c r="D9363"/>
      <c r="E9363"/>
      <c r="F9363"/>
      <c r="H9363"/>
      <c r="L9363"/>
    </row>
    <row r="9364" spans="1:12" x14ac:dyDescent="0.3">
      <c r="A9364" s="6" t="s">
        <v>5470</v>
      </c>
      <c r="B9364" s="1">
        <v>42815</v>
      </c>
      <c r="D9364"/>
      <c r="E9364"/>
      <c r="F9364"/>
      <c r="H9364"/>
      <c r="L9364"/>
    </row>
    <row r="9365" spans="1:12" x14ac:dyDescent="0.3">
      <c r="A9365" s="6" t="s">
        <v>5470</v>
      </c>
      <c r="B9365" s="1">
        <v>42815</v>
      </c>
      <c r="D9365"/>
      <c r="E9365"/>
      <c r="F9365"/>
      <c r="H9365"/>
      <c r="L9365"/>
    </row>
    <row r="9366" spans="1:12" x14ac:dyDescent="0.3">
      <c r="A9366" s="6" t="s">
        <v>5470</v>
      </c>
      <c r="B9366" s="1">
        <v>42815</v>
      </c>
      <c r="D9366"/>
      <c r="E9366"/>
      <c r="F9366"/>
      <c r="H9366"/>
      <c r="L9366"/>
    </row>
    <row r="9367" spans="1:12" x14ac:dyDescent="0.3">
      <c r="A9367" s="6" t="s">
        <v>5470</v>
      </c>
      <c r="B9367" s="1">
        <v>42815</v>
      </c>
      <c r="D9367"/>
      <c r="E9367"/>
      <c r="F9367"/>
      <c r="H9367"/>
      <c r="L9367"/>
    </row>
    <row r="9368" spans="1:12" x14ac:dyDescent="0.3">
      <c r="A9368" s="6" t="s">
        <v>5471</v>
      </c>
      <c r="B9368" s="1">
        <v>41873</v>
      </c>
      <c r="D9368"/>
      <c r="E9368"/>
      <c r="F9368"/>
      <c r="H9368"/>
      <c r="L9368"/>
    </row>
    <row r="9369" spans="1:12" x14ac:dyDescent="0.3">
      <c r="A9369" s="6" t="s">
        <v>5472</v>
      </c>
      <c r="B9369" s="1">
        <v>41798</v>
      </c>
      <c r="D9369"/>
      <c r="E9369"/>
      <c r="F9369"/>
      <c r="H9369"/>
      <c r="L9369"/>
    </row>
    <row r="9370" spans="1:12" x14ac:dyDescent="0.3">
      <c r="A9370" s="6" t="s">
        <v>5472</v>
      </c>
      <c r="B9370" s="1">
        <v>41798</v>
      </c>
      <c r="D9370"/>
      <c r="E9370"/>
      <c r="F9370"/>
      <c r="H9370"/>
      <c r="L9370"/>
    </row>
    <row r="9371" spans="1:12" x14ac:dyDescent="0.3">
      <c r="A9371" s="6" t="s">
        <v>5473</v>
      </c>
      <c r="B9371" s="1">
        <v>42467</v>
      </c>
      <c r="D9371"/>
      <c r="E9371"/>
      <c r="F9371"/>
      <c r="H9371"/>
      <c r="L9371"/>
    </row>
    <row r="9372" spans="1:12" x14ac:dyDescent="0.3">
      <c r="A9372" s="6" t="s">
        <v>5474</v>
      </c>
      <c r="B9372" s="1">
        <v>43046</v>
      </c>
      <c r="D9372"/>
      <c r="E9372"/>
      <c r="F9372"/>
      <c r="H9372"/>
      <c r="L9372"/>
    </row>
    <row r="9373" spans="1:12" x14ac:dyDescent="0.3">
      <c r="A9373" s="6" t="s">
        <v>5475</v>
      </c>
      <c r="B9373" s="1">
        <v>42153</v>
      </c>
      <c r="D9373"/>
      <c r="E9373"/>
      <c r="F9373"/>
      <c r="H9373"/>
      <c r="L9373"/>
    </row>
    <row r="9374" spans="1:12" x14ac:dyDescent="0.3">
      <c r="A9374" s="6" t="s">
        <v>5475</v>
      </c>
      <c r="B9374" s="1">
        <v>42153</v>
      </c>
      <c r="D9374"/>
      <c r="E9374"/>
      <c r="F9374"/>
      <c r="H9374"/>
      <c r="L9374"/>
    </row>
    <row r="9375" spans="1:12" x14ac:dyDescent="0.3">
      <c r="A9375" s="6" t="s">
        <v>5475</v>
      </c>
      <c r="B9375" s="1">
        <v>42153</v>
      </c>
      <c r="D9375"/>
      <c r="E9375"/>
      <c r="F9375"/>
      <c r="H9375"/>
      <c r="L9375"/>
    </row>
    <row r="9376" spans="1:12" x14ac:dyDescent="0.3">
      <c r="A9376" s="6" t="s">
        <v>5476</v>
      </c>
      <c r="B9376" s="1">
        <v>42862</v>
      </c>
      <c r="D9376"/>
      <c r="E9376"/>
      <c r="F9376"/>
      <c r="H9376"/>
      <c r="L9376"/>
    </row>
    <row r="9377" spans="1:12" x14ac:dyDescent="0.3">
      <c r="A9377" s="6" t="s">
        <v>5477</v>
      </c>
      <c r="B9377" s="1">
        <v>42526</v>
      </c>
      <c r="D9377"/>
      <c r="E9377"/>
      <c r="F9377"/>
      <c r="H9377"/>
      <c r="L9377"/>
    </row>
    <row r="9378" spans="1:12" x14ac:dyDescent="0.3">
      <c r="A9378" s="6" t="s">
        <v>5478</v>
      </c>
      <c r="B9378" s="1">
        <v>42352</v>
      </c>
      <c r="D9378"/>
      <c r="E9378"/>
      <c r="F9378"/>
      <c r="H9378"/>
      <c r="L9378"/>
    </row>
    <row r="9379" spans="1:12" x14ac:dyDescent="0.3">
      <c r="A9379" s="6" t="s">
        <v>5479</v>
      </c>
      <c r="B9379" s="1">
        <v>43094</v>
      </c>
      <c r="D9379"/>
      <c r="E9379"/>
      <c r="F9379"/>
      <c r="H9379"/>
      <c r="L9379"/>
    </row>
    <row r="9380" spans="1:12" x14ac:dyDescent="0.3">
      <c r="A9380" s="6" t="s">
        <v>5480</v>
      </c>
      <c r="B9380" s="1">
        <v>43086</v>
      </c>
      <c r="D9380"/>
      <c r="E9380"/>
      <c r="F9380"/>
      <c r="H9380"/>
      <c r="L9380"/>
    </row>
    <row r="9381" spans="1:12" x14ac:dyDescent="0.3">
      <c r="A9381" s="6" t="s">
        <v>5481</v>
      </c>
      <c r="B9381" s="1">
        <v>42500</v>
      </c>
      <c r="D9381"/>
      <c r="E9381"/>
      <c r="F9381"/>
      <c r="H9381"/>
      <c r="L9381"/>
    </row>
    <row r="9382" spans="1:12" x14ac:dyDescent="0.3">
      <c r="A9382" s="6" t="s">
        <v>5482</v>
      </c>
      <c r="B9382" s="1">
        <v>41996</v>
      </c>
      <c r="D9382"/>
      <c r="E9382"/>
      <c r="F9382"/>
      <c r="H9382"/>
      <c r="L9382"/>
    </row>
    <row r="9383" spans="1:12" x14ac:dyDescent="0.3">
      <c r="A9383" s="6" t="s">
        <v>5482</v>
      </c>
      <c r="B9383" s="1">
        <v>41996</v>
      </c>
      <c r="D9383"/>
      <c r="E9383"/>
      <c r="F9383"/>
      <c r="H9383"/>
      <c r="L9383"/>
    </row>
    <row r="9384" spans="1:12" x14ac:dyDescent="0.3">
      <c r="A9384" s="6" t="s">
        <v>5482</v>
      </c>
      <c r="B9384" s="1">
        <v>41996</v>
      </c>
      <c r="D9384"/>
      <c r="E9384"/>
      <c r="F9384"/>
      <c r="H9384"/>
      <c r="L9384"/>
    </row>
    <row r="9385" spans="1:12" x14ac:dyDescent="0.3">
      <c r="A9385" s="6" t="s">
        <v>5482</v>
      </c>
      <c r="B9385" s="1">
        <v>41996</v>
      </c>
      <c r="D9385"/>
      <c r="E9385"/>
      <c r="F9385"/>
      <c r="H9385"/>
      <c r="L9385"/>
    </row>
    <row r="9386" spans="1:12" x14ac:dyDescent="0.3">
      <c r="A9386" s="6" t="s">
        <v>5482</v>
      </c>
      <c r="B9386" s="1">
        <v>41996</v>
      </c>
      <c r="D9386"/>
      <c r="E9386"/>
      <c r="F9386"/>
      <c r="H9386"/>
      <c r="L9386"/>
    </row>
    <row r="9387" spans="1:12" x14ac:dyDescent="0.3">
      <c r="A9387" s="6" t="s">
        <v>5483</v>
      </c>
      <c r="B9387" s="1">
        <v>42958</v>
      </c>
      <c r="D9387"/>
      <c r="E9387"/>
      <c r="F9387"/>
      <c r="H9387"/>
      <c r="L9387"/>
    </row>
    <row r="9388" spans="1:12" x14ac:dyDescent="0.3">
      <c r="A9388" s="6" t="s">
        <v>5484</v>
      </c>
      <c r="B9388" s="1">
        <v>42974</v>
      </c>
      <c r="D9388"/>
      <c r="E9388"/>
      <c r="F9388"/>
      <c r="H9388"/>
      <c r="L9388"/>
    </row>
    <row r="9389" spans="1:12" x14ac:dyDescent="0.3">
      <c r="A9389" s="6" t="s">
        <v>5485</v>
      </c>
      <c r="B9389" s="1">
        <v>42754</v>
      </c>
      <c r="D9389"/>
      <c r="E9389"/>
      <c r="F9389"/>
      <c r="H9389"/>
      <c r="L9389"/>
    </row>
    <row r="9390" spans="1:12" x14ac:dyDescent="0.3">
      <c r="A9390" s="6" t="s">
        <v>5485</v>
      </c>
      <c r="B9390" s="1">
        <v>42754</v>
      </c>
      <c r="D9390"/>
      <c r="E9390"/>
      <c r="F9390"/>
      <c r="H9390"/>
      <c r="L9390"/>
    </row>
    <row r="9391" spans="1:12" x14ac:dyDescent="0.3">
      <c r="A9391" s="6" t="s">
        <v>5485</v>
      </c>
      <c r="B9391" s="1">
        <v>42754</v>
      </c>
      <c r="D9391"/>
      <c r="E9391"/>
      <c r="F9391"/>
      <c r="H9391"/>
      <c r="L9391"/>
    </row>
    <row r="9392" spans="1:12" x14ac:dyDescent="0.3">
      <c r="A9392" s="6" t="s">
        <v>5485</v>
      </c>
      <c r="B9392" s="1">
        <v>42754</v>
      </c>
      <c r="D9392"/>
      <c r="E9392"/>
      <c r="F9392"/>
      <c r="H9392"/>
      <c r="L9392"/>
    </row>
    <row r="9393" spans="1:12" x14ac:dyDescent="0.3">
      <c r="A9393" s="6" t="s">
        <v>5486</v>
      </c>
      <c r="B9393" s="1">
        <v>42174</v>
      </c>
      <c r="D9393"/>
      <c r="E9393"/>
      <c r="F9393"/>
      <c r="H9393"/>
      <c r="L9393"/>
    </row>
    <row r="9394" spans="1:12" x14ac:dyDescent="0.3">
      <c r="A9394" s="6" t="s">
        <v>5487</v>
      </c>
      <c r="B9394" s="1">
        <v>42807</v>
      </c>
      <c r="D9394"/>
      <c r="E9394"/>
      <c r="F9394"/>
      <c r="H9394"/>
      <c r="L9394"/>
    </row>
    <row r="9395" spans="1:12" x14ac:dyDescent="0.3">
      <c r="A9395" s="6" t="s">
        <v>5488</v>
      </c>
      <c r="B9395" s="1">
        <v>42302</v>
      </c>
      <c r="D9395"/>
      <c r="E9395"/>
      <c r="F9395"/>
      <c r="H9395"/>
      <c r="L9395"/>
    </row>
    <row r="9396" spans="1:12" x14ac:dyDescent="0.3">
      <c r="A9396" s="6" t="s">
        <v>5489</v>
      </c>
      <c r="B9396" s="1">
        <v>41902</v>
      </c>
      <c r="D9396"/>
      <c r="E9396"/>
      <c r="F9396"/>
      <c r="H9396"/>
      <c r="L9396"/>
    </row>
    <row r="9397" spans="1:12" x14ac:dyDescent="0.3">
      <c r="A9397" s="6" t="s">
        <v>5489</v>
      </c>
      <c r="B9397" s="1">
        <v>41902</v>
      </c>
      <c r="D9397"/>
      <c r="E9397"/>
      <c r="F9397"/>
      <c r="H9397"/>
      <c r="L9397"/>
    </row>
    <row r="9398" spans="1:12" x14ac:dyDescent="0.3">
      <c r="A9398" s="6" t="s">
        <v>5489</v>
      </c>
      <c r="B9398" s="1">
        <v>41902</v>
      </c>
      <c r="D9398"/>
      <c r="E9398"/>
      <c r="F9398"/>
      <c r="H9398"/>
      <c r="L9398"/>
    </row>
    <row r="9399" spans="1:12" x14ac:dyDescent="0.3">
      <c r="A9399" s="6" t="s">
        <v>5489</v>
      </c>
      <c r="B9399" s="1">
        <v>41902</v>
      </c>
      <c r="D9399"/>
      <c r="E9399"/>
      <c r="F9399"/>
      <c r="H9399"/>
      <c r="L9399"/>
    </row>
    <row r="9400" spans="1:12" x14ac:dyDescent="0.3">
      <c r="A9400" s="6" t="s">
        <v>5489</v>
      </c>
      <c r="B9400" s="1">
        <v>41902</v>
      </c>
      <c r="D9400"/>
      <c r="E9400"/>
      <c r="F9400"/>
      <c r="H9400"/>
      <c r="L9400"/>
    </row>
    <row r="9401" spans="1:12" x14ac:dyDescent="0.3">
      <c r="A9401" s="6" t="s">
        <v>5489</v>
      </c>
      <c r="B9401" s="1">
        <v>41902</v>
      </c>
      <c r="D9401"/>
      <c r="E9401"/>
      <c r="F9401"/>
      <c r="H9401"/>
      <c r="L9401"/>
    </row>
    <row r="9402" spans="1:12" x14ac:dyDescent="0.3">
      <c r="A9402" s="6" t="s">
        <v>5490</v>
      </c>
      <c r="B9402" s="1">
        <v>42685</v>
      </c>
      <c r="D9402"/>
      <c r="E9402"/>
      <c r="F9402"/>
      <c r="H9402"/>
      <c r="L9402"/>
    </row>
    <row r="9403" spans="1:12" x14ac:dyDescent="0.3">
      <c r="A9403" s="6" t="s">
        <v>5492</v>
      </c>
      <c r="B9403" s="1">
        <v>42263</v>
      </c>
      <c r="D9403"/>
      <c r="E9403"/>
      <c r="F9403"/>
      <c r="H9403"/>
      <c r="L9403"/>
    </row>
    <row r="9404" spans="1:12" x14ac:dyDescent="0.3">
      <c r="A9404" s="6" t="s">
        <v>5493</v>
      </c>
      <c r="B9404" s="1">
        <v>41814</v>
      </c>
      <c r="D9404"/>
      <c r="E9404"/>
      <c r="F9404"/>
      <c r="H9404"/>
      <c r="L9404"/>
    </row>
    <row r="9405" spans="1:12" x14ac:dyDescent="0.3">
      <c r="A9405" s="6" t="s">
        <v>5494</v>
      </c>
      <c r="B9405" s="1">
        <v>42594</v>
      </c>
      <c r="D9405"/>
      <c r="E9405"/>
      <c r="F9405"/>
      <c r="H9405"/>
      <c r="L9405"/>
    </row>
    <row r="9406" spans="1:12" x14ac:dyDescent="0.3">
      <c r="A9406" s="6" t="s">
        <v>5494</v>
      </c>
      <c r="B9406" s="1">
        <v>42594</v>
      </c>
      <c r="D9406"/>
      <c r="E9406"/>
      <c r="F9406"/>
      <c r="H9406"/>
      <c r="L9406"/>
    </row>
    <row r="9407" spans="1:12" x14ac:dyDescent="0.3">
      <c r="A9407" s="6" t="s">
        <v>5495</v>
      </c>
      <c r="B9407" s="1">
        <v>42838</v>
      </c>
      <c r="D9407"/>
      <c r="E9407"/>
      <c r="F9407"/>
      <c r="H9407"/>
      <c r="L9407"/>
    </row>
    <row r="9408" spans="1:12" x14ac:dyDescent="0.3">
      <c r="A9408" s="6" t="s">
        <v>5496</v>
      </c>
      <c r="B9408" s="1">
        <v>41712</v>
      </c>
      <c r="D9408"/>
      <c r="E9408"/>
      <c r="F9408"/>
      <c r="H9408"/>
      <c r="L9408"/>
    </row>
    <row r="9409" spans="1:12" x14ac:dyDescent="0.3">
      <c r="A9409" s="6" t="s">
        <v>5496</v>
      </c>
      <c r="B9409" s="1">
        <v>41712</v>
      </c>
      <c r="D9409"/>
      <c r="E9409"/>
      <c r="F9409"/>
      <c r="H9409"/>
      <c r="L9409"/>
    </row>
    <row r="9410" spans="1:12" x14ac:dyDescent="0.3">
      <c r="A9410" s="6" t="s">
        <v>5497</v>
      </c>
      <c r="B9410" s="1">
        <v>43000</v>
      </c>
      <c r="D9410"/>
      <c r="E9410"/>
      <c r="F9410"/>
      <c r="H9410"/>
      <c r="L9410"/>
    </row>
    <row r="9411" spans="1:12" x14ac:dyDescent="0.3">
      <c r="A9411" s="6" t="s">
        <v>5497</v>
      </c>
      <c r="B9411" s="1">
        <v>43000</v>
      </c>
      <c r="D9411"/>
      <c r="E9411"/>
      <c r="F9411"/>
      <c r="H9411"/>
      <c r="L9411"/>
    </row>
    <row r="9412" spans="1:12" x14ac:dyDescent="0.3">
      <c r="A9412" s="6" t="s">
        <v>5498</v>
      </c>
      <c r="B9412" s="1">
        <v>43079</v>
      </c>
      <c r="D9412"/>
      <c r="E9412"/>
      <c r="F9412"/>
      <c r="H9412"/>
      <c r="L9412"/>
    </row>
    <row r="9413" spans="1:12" x14ac:dyDescent="0.3">
      <c r="A9413" s="6" t="s">
        <v>5498</v>
      </c>
      <c r="B9413" s="1">
        <v>43079</v>
      </c>
      <c r="D9413"/>
      <c r="E9413"/>
      <c r="F9413"/>
      <c r="H9413"/>
      <c r="L9413"/>
    </row>
    <row r="9414" spans="1:12" x14ac:dyDescent="0.3">
      <c r="A9414" s="6" t="s">
        <v>5499</v>
      </c>
      <c r="B9414" s="1">
        <v>42439</v>
      </c>
      <c r="D9414"/>
      <c r="E9414"/>
      <c r="F9414"/>
      <c r="H9414"/>
      <c r="L9414"/>
    </row>
    <row r="9415" spans="1:12" x14ac:dyDescent="0.3">
      <c r="A9415" s="6" t="s">
        <v>5500</v>
      </c>
      <c r="B9415" s="1">
        <v>42031</v>
      </c>
      <c r="D9415"/>
      <c r="E9415"/>
      <c r="F9415"/>
      <c r="H9415"/>
      <c r="L9415"/>
    </row>
    <row r="9416" spans="1:12" x14ac:dyDescent="0.3">
      <c r="A9416" s="6" t="s">
        <v>5501</v>
      </c>
      <c r="B9416" s="1">
        <v>42639</v>
      </c>
      <c r="D9416"/>
      <c r="E9416"/>
      <c r="F9416"/>
      <c r="H9416"/>
      <c r="L9416"/>
    </row>
    <row r="9417" spans="1:12" x14ac:dyDescent="0.3">
      <c r="A9417" s="6" t="s">
        <v>5502</v>
      </c>
      <c r="B9417" s="1">
        <v>42295</v>
      </c>
      <c r="D9417"/>
      <c r="E9417"/>
      <c r="F9417"/>
      <c r="H9417"/>
      <c r="L9417"/>
    </row>
    <row r="9418" spans="1:12" x14ac:dyDescent="0.3">
      <c r="A9418" s="6" t="s">
        <v>5502</v>
      </c>
      <c r="B9418" s="1">
        <v>42295</v>
      </c>
      <c r="D9418"/>
      <c r="E9418"/>
      <c r="F9418"/>
      <c r="H9418"/>
      <c r="L9418"/>
    </row>
    <row r="9419" spans="1:12" x14ac:dyDescent="0.3">
      <c r="A9419" s="6" t="s">
        <v>5502</v>
      </c>
      <c r="B9419" s="1">
        <v>42295</v>
      </c>
      <c r="D9419"/>
      <c r="E9419"/>
      <c r="F9419"/>
      <c r="H9419"/>
      <c r="L9419"/>
    </row>
    <row r="9420" spans="1:12" x14ac:dyDescent="0.3">
      <c r="A9420" s="6" t="s">
        <v>5503</v>
      </c>
      <c r="B9420" s="1">
        <v>41939</v>
      </c>
      <c r="D9420"/>
      <c r="E9420"/>
      <c r="F9420"/>
      <c r="H9420"/>
      <c r="L9420"/>
    </row>
    <row r="9421" spans="1:12" x14ac:dyDescent="0.3">
      <c r="A9421" s="6" t="s">
        <v>5503</v>
      </c>
      <c r="B9421" s="1">
        <v>41939</v>
      </c>
      <c r="D9421"/>
      <c r="E9421"/>
      <c r="F9421"/>
      <c r="H9421"/>
      <c r="L9421"/>
    </row>
    <row r="9422" spans="1:12" x14ac:dyDescent="0.3">
      <c r="A9422" s="6" t="s">
        <v>5504</v>
      </c>
      <c r="B9422" s="1">
        <v>43010</v>
      </c>
      <c r="D9422"/>
      <c r="E9422"/>
      <c r="F9422"/>
      <c r="H9422"/>
      <c r="L9422"/>
    </row>
    <row r="9423" spans="1:12" x14ac:dyDescent="0.3">
      <c r="A9423" s="6" t="s">
        <v>5504</v>
      </c>
      <c r="B9423" s="1">
        <v>43010</v>
      </c>
      <c r="D9423"/>
      <c r="E9423"/>
      <c r="F9423"/>
      <c r="H9423"/>
      <c r="L9423"/>
    </row>
    <row r="9424" spans="1:12" x14ac:dyDescent="0.3">
      <c r="A9424" s="6" t="s">
        <v>5505</v>
      </c>
      <c r="B9424" s="1">
        <v>41843</v>
      </c>
      <c r="D9424"/>
      <c r="E9424"/>
      <c r="F9424"/>
      <c r="H9424"/>
      <c r="L9424"/>
    </row>
    <row r="9425" spans="1:12" x14ac:dyDescent="0.3">
      <c r="A9425" s="6" t="s">
        <v>5505</v>
      </c>
      <c r="B9425" s="1">
        <v>41843</v>
      </c>
      <c r="D9425"/>
      <c r="E9425"/>
      <c r="F9425"/>
      <c r="H9425"/>
      <c r="L9425"/>
    </row>
    <row r="9426" spans="1:12" x14ac:dyDescent="0.3">
      <c r="A9426" s="6" t="s">
        <v>5505</v>
      </c>
      <c r="B9426" s="1">
        <v>41843</v>
      </c>
      <c r="D9426"/>
      <c r="E9426"/>
      <c r="F9426"/>
      <c r="H9426"/>
      <c r="L9426"/>
    </row>
    <row r="9427" spans="1:12" x14ac:dyDescent="0.3">
      <c r="A9427" s="6" t="s">
        <v>5505</v>
      </c>
      <c r="B9427" s="1">
        <v>41843</v>
      </c>
      <c r="D9427"/>
      <c r="E9427"/>
      <c r="F9427"/>
      <c r="H9427"/>
      <c r="L9427"/>
    </row>
    <row r="9428" spans="1:12" x14ac:dyDescent="0.3">
      <c r="A9428" s="6" t="s">
        <v>5506</v>
      </c>
      <c r="B9428" s="1">
        <v>41894</v>
      </c>
      <c r="D9428"/>
      <c r="E9428"/>
      <c r="F9428"/>
      <c r="H9428"/>
      <c r="L9428"/>
    </row>
    <row r="9429" spans="1:12" x14ac:dyDescent="0.3">
      <c r="A9429" s="6" t="s">
        <v>5507</v>
      </c>
      <c r="B9429" s="1">
        <v>42628</v>
      </c>
      <c r="D9429"/>
      <c r="E9429"/>
      <c r="F9429"/>
      <c r="H9429"/>
      <c r="L9429"/>
    </row>
    <row r="9430" spans="1:12" x14ac:dyDescent="0.3">
      <c r="A9430" s="6" t="s">
        <v>5508</v>
      </c>
      <c r="B9430" s="1">
        <v>41970</v>
      </c>
      <c r="D9430"/>
      <c r="E9430"/>
      <c r="F9430"/>
      <c r="H9430"/>
      <c r="L9430"/>
    </row>
    <row r="9431" spans="1:12" x14ac:dyDescent="0.3">
      <c r="A9431" s="6" t="s">
        <v>5509</v>
      </c>
      <c r="B9431" s="1">
        <v>41770</v>
      </c>
      <c r="D9431"/>
      <c r="E9431"/>
      <c r="F9431"/>
      <c r="H9431"/>
      <c r="L9431"/>
    </row>
    <row r="9432" spans="1:12" x14ac:dyDescent="0.3">
      <c r="A9432" s="6" t="s">
        <v>5510</v>
      </c>
      <c r="B9432" s="1">
        <v>42244</v>
      </c>
      <c r="D9432"/>
      <c r="E9432"/>
      <c r="F9432"/>
      <c r="H9432"/>
      <c r="L9432"/>
    </row>
    <row r="9433" spans="1:12" x14ac:dyDescent="0.3">
      <c r="A9433" s="6" t="s">
        <v>5510</v>
      </c>
      <c r="B9433" s="1">
        <v>42244</v>
      </c>
      <c r="D9433"/>
      <c r="E9433"/>
      <c r="F9433"/>
      <c r="H9433"/>
      <c r="L9433"/>
    </row>
    <row r="9434" spans="1:12" x14ac:dyDescent="0.3">
      <c r="A9434" s="6" t="s">
        <v>5511</v>
      </c>
      <c r="B9434" s="1">
        <v>42174</v>
      </c>
      <c r="D9434"/>
      <c r="E9434"/>
      <c r="F9434"/>
      <c r="H9434"/>
      <c r="L9434"/>
    </row>
    <row r="9435" spans="1:12" x14ac:dyDescent="0.3">
      <c r="A9435" s="6" t="s">
        <v>5512</v>
      </c>
      <c r="B9435" s="1">
        <v>42233</v>
      </c>
      <c r="D9435"/>
      <c r="E9435"/>
      <c r="F9435"/>
      <c r="H9435"/>
      <c r="L9435"/>
    </row>
    <row r="9436" spans="1:12" x14ac:dyDescent="0.3">
      <c r="A9436" s="6" t="s">
        <v>5512</v>
      </c>
      <c r="B9436" s="1">
        <v>42233</v>
      </c>
      <c r="D9436"/>
      <c r="E9436"/>
      <c r="F9436"/>
      <c r="H9436"/>
      <c r="L9436"/>
    </row>
    <row r="9437" spans="1:12" x14ac:dyDescent="0.3">
      <c r="A9437" s="6" t="s">
        <v>5512</v>
      </c>
      <c r="B9437" s="1">
        <v>42233</v>
      </c>
      <c r="D9437"/>
      <c r="E9437"/>
      <c r="F9437"/>
      <c r="H9437"/>
      <c r="L9437"/>
    </row>
    <row r="9438" spans="1:12" x14ac:dyDescent="0.3">
      <c r="A9438" s="6" t="s">
        <v>5512</v>
      </c>
      <c r="B9438" s="1">
        <v>42233</v>
      </c>
      <c r="D9438"/>
      <c r="E9438"/>
      <c r="F9438"/>
      <c r="H9438"/>
      <c r="L9438"/>
    </row>
    <row r="9439" spans="1:12" x14ac:dyDescent="0.3">
      <c r="A9439" s="6" t="s">
        <v>5513</v>
      </c>
      <c r="B9439" s="1">
        <v>42272</v>
      </c>
      <c r="D9439"/>
      <c r="E9439"/>
      <c r="F9439"/>
      <c r="H9439"/>
      <c r="L9439"/>
    </row>
    <row r="9440" spans="1:12" x14ac:dyDescent="0.3">
      <c r="A9440" s="6" t="s">
        <v>5514</v>
      </c>
      <c r="B9440" s="1">
        <v>42881</v>
      </c>
      <c r="D9440"/>
      <c r="E9440"/>
      <c r="F9440"/>
      <c r="H9440"/>
      <c r="L9440"/>
    </row>
    <row r="9441" spans="1:12" x14ac:dyDescent="0.3">
      <c r="A9441" s="6" t="s">
        <v>5515</v>
      </c>
      <c r="B9441" s="1">
        <v>42947</v>
      </c>
      <c r="D9441"/>
      <c r="E9441"/>
      <c r="F9441"/>
      <c r="H9441"/>
      <c r="L9441"/>
    </row>
    <row r="9442" spans="1:12" x14ac:dyDescent="0.3">
      <c r="A9442" s="6" t="s">
        <v>5516</v>
      </c>
      <c r="B9442" s="1">
        <v>41924</v>
      </c>
      <c r="D9442"/>
      <c r="E9442"/>
      <c r="F9442"/>
      <c r="H9442"/>
      <c r="L9442"/>
    </row>
    <row r="9443" spans="1:12" x14ac:dyDescent="0.3">
      <c r="A9443" s="6" t="s">
        <v>5517</v>
      </c>
      <c r="B9443" s="1">
        <v>41784</v>
      </c>
      <c r="D9443"/>
      <c r="E9443"/>
      <c r="F9443"/>
      <c r="H9443"/>
      <c r="L9443"/>
    </row>
    <row r="9444" spans="1:12" x14ac:dyDescent="0.3">
      <c r="A9444" s="6" t="s">
        <v>5518</v>
      </c>
      <c r="B9444" s="1">
        <v>42002</v>
      </c>
      <c r="D9444"/>
      <c r="E9444"/>
      <c r="F9444"/>
      <c r="H9444"/>
      <c r="L9444"/>
    </row>
    <row r="9445" spans="1:12" x14ac:dyDescent="0.3">
      <c r="A9445" s="6" t="s">
        <v>5520</v>
      </c>
      <c r="B9445" s="1">
        <v>42832</v>
      </c>
      <c r="D9445"/>
      <c r="E9445"/>
      <c r="F9445"/>
      <c r="H9445"/>
      <c r="L9445"/>
    </row>
    <row r="9446" spans="1:12" x14ac:dyDescent="0.3">
      <c r="A9446" s="6" t="s">
        <v>5520</v>
      </c>
      <c r="B9446" s="1">
        <v>42832</v>
      </c>
      <c r="D9446"/>
      <c r="E9446"/>
      <c r="F9446"/>
      <c r="H9446"/>
      <c r="L9446"/>
    </row>
    <row r="9447" spans="1:12" x14ac:dyDescent="0.3">
      <c r="A9447" s="6" t="s">
        <v>5521</v>
      </c>
      <c r="B9447" s="1">
        <v>42064</v>
      </c>
      <c r="D9447"/>
      <c r="E9447"/>
      <c r="F9447"/>
      <c r="H9447"/>
      <c r="L9447"/>
    </row>
    <row r="9448" spans="1:12" x14ac:dyDescent="0.3">
      <c r="A9448" s="6" t="s">
        <v>5522</v>
      </c>
      <c r="B9448" s="1">
        <v>42153</v>
      </c>
      <c r="D9448"/>
      <c r="E9448"/>
      <c r="F9448"/>
      <c r="H9448"/>
      <c r="L9448"/>
    </row>
    <row r="9449" spans="1:12" x14ac:dyDescent="0.3">
      <c r="A9449" s="6" t="s">
        <v>5523</v>
      </c>
      <c r="B9449" s="1">
        <v>42635</v>
      </c>
      <c r="D9449"/>
      <c r="E9449"/>
      <c r="F9449"/>
      <c r="H9449"/>
      <c r="L9449"/>
    </row>
    <row r="9450" spans="1:12" x14ac:dyDescent="0.3">
      <c r="A9450" s="6" t="s">
        <v>5524</v>
      </c>
      <c r="B9450" s="1">
        <v>42882</v>
      </c>
      <c r="D9450"/>
      <c r="E9450"/>
      <c r="F9450"/>
      <c r="H9450"/>
      <c r="L9450"/>
    </row>
    <row r="9451" spans="1:12" x14ac:dyDescent="0.3">
      <c r="A9451" s="6" t="s">
        <v>5525</v>
      </c>
      <c r="B9451" s="1">
        <v>42630</v>
      </c>
      <c r="D9451"/>
      <c r="E9451"/>
      <c r="F9451"/>
      <c r="H9451"/>
      <c r="L9451"/>
    </row>
    <row r="9452" spans="1:12" x14ac:dyDescent="0.3">
      <c r="A9452" s="6" t="s">
        <v>5526</v>
      </c>
      <c r="B9452" s="1">
        <v>41890</v>
      </c>
      <c r="D9452"/>
      <c r="E9452"/>
      <c r="F9452"/>
      <c r="H9452"/>
      <c r="L9452"/>
    </row>
    <row r="9453" spans="1:12" x14ac:dyDescent="0.3">
      <c r="A9453" s="6" t="s">
        <v>5527</v>
      </c>
      <c r="B9453" s="1">
        <v>42889</v>
      </c>
      <c r="D9453"/>
      <c r="E9453"/>
      <c r="F9453"/>
      <c r="H9453"/>
      <c r="L9453"/>
    </row>
    <row r="9454" spans="1:12" x14ac:dyDescent="0.3">
      <c r="A9454" s="6" t="s">
        <v>5528</v>
      </c>
      <c r="B9454" s="1">
        <v>42275</v>
      </c>
      <c r="D9454"/>
      <c r="E9454"/>
      <c r="F9454"/>
      <c r="H9454"/>
      <c r="L9454"/>
    </row>
    <row r="9455" spans="1:12" x14ac:dyDescent="0.3">
      <c r="A9455" s="6" t="s">
        <v>5528</v>
      </c>
      <c r="B9455" s="1">
        <v>42275</v>
      </c>
      <c r="D9455"/>
      <c r="E9455"/>
      <c r="F9455"/>
      <c r="H9455"/>
      <c r="L9455"/>
    </row>
    <row r="9456" spans="1:12" x14ac:dyDescent="0.3">
      <c r="A9456" s="6" t="s">
        <v>5528</v>
      </c>
      <c r="B9456" s="1">
        <v>42275</v>
      </c>
      <c r="D9456"/>
      <c r="E9456"/>
      <c r="F9456"/>
      <c r="H9456"/>
      <c r="L9456"/>
    </row>
    <row r="9457" spans="1:12" x14ac:dyDescent="0.3">
      <c r="A9457" s="6" t="s">
        <v>5528</v>
      </c>
      <c r="B9457" s="1">
        <v>42275</v>
      </c>
      <c r="D9457"/>
      <c r="E9457"/>
      <c r="F9457"/>
      <c r="H9457"/>
      <c r="L9457"/>
    </row>
    <row r="9458" spans="1:12" x14ac:dyDescent="0.3">
      <c r="A9458" s="6" t="s">
        <v>5529</v>
      </c>
      <c r="B9458" s="1">
        <v>42537</v>
      </c>
      <c r="D9458"/>
      <c r="E9458"/>
      <c r="F9458"/>
      <c r="H9458"/>
      <c r="L9458"/>
    </row>
    <row r="9459" spans="1:12" x14ac:dyDescent="0.3">
      <c r="A9459" s="6" t="s">
        <v>5530</v>
      </c>
      <c r="B9459" s="1">
        <v>42882</v>
      </c>
      <c r="D9459"/>
      <c r="E9459"/>
      <c r="F9459"/>
      <c r="H9459"/>
      <c r="L9459"/>
    </row>
    <row r="9460" spans="1:12" x14ac:dyDescent="0.3">
      <c r="A9460" s="6" t="s">
        <v>5530</v>
      </c>
      <c r="B9460" s="1">
        <v>42882</v>
      </c>
      <c r="D9460"/>
      <c r="E9460"/>
      <c r="F9460"/>
      <c r="H9460"/>
      <c r="L9460"/>
    </row>
    <row r="9461" spans="1:12" x14ac:dyDescent="0.3">
      <c r="A9461" s="6" t="s">
        <v>5531</v>
      </c>
      <c r="B9461" s="1">
        <v>41921</v>
      </c>
      <c r="D9461"/>
      <c r="E9461"/>
      <c r="F9461"/>
      <c r="H9461"/>
      <c r="L9461"/>
    </row>
    <row r="9462" spans="1:12" x14ac:dyDescent="0.3">
      <c r="A9462" s="6" t="s">
        <v>5531</v>
      </c>
      <c r="B9462" s="1">
        <v>41921</v>
      </c>
      <c r="D9462"/>
      <c r="E9462"/>
      <c r="F9462"/>
      <c r="H9462"/>
      <c r="L9462"/>
    </row>
    <row r="9463" spans="1:12" x14ac:dyDescent="0.3">
      <c r="A9463" s="6" t="s">
        <v>5532</v>
      </c>
      <c r="B9463" s="1">
        <v>41960</v>
      </c>
      <c r="D9463"/>
      <c r="E9463"/>
      <c r="F9463"/>
      <c r="H9463"/>
      <c r="L9463"/>
    </row>
    <row r="9464" spans="1:12" x14ac:dyDescent="0.3">
      <c r="A9464" s="6" t="s">
        <v>5533</v>
      </c>
      <c r="B9464" s="1">
        <v>41931</v>
      </c>
      <c r="D9464"/>
      <c r="E9464"/>
      <c r="F9464"/>
      <c r="H9464"/>
      <c r="L9464"/>
    </row>
    <row r="9465" spans="1:12" x14ac:dyDescent="0.3">
      <c r="A9465" s="6" t="s">
        <v>5534</v>
      </c>
      <c r="B9465" s="1">
        <v>43064</v>
      </c>
      <c r="D9465"/>
      <c r="E9465"/>
      <c r="F9465"/>
      <c r="H9465"/>
      <c r="L9465"/>
    </row>
    <row r="9466" spans="1:12" x14ac:dyDescent="0.3">
      <c r="A9466" s="6" t="s">
        <v>5535</v>
      </c>
      <c r="B9466" s="1">
        <v>41697</v>
      </c>
      <c r="D9466"/>
      <c r="E9466"/>
      <c r="F9466"/>
      <c r="H9466"/>
      <c r="L9466"/>
    </row>
    <row r="9467" spans="1:12" x14ac:dyDescent="0.3">
      <c r="A9467" s="6" t="s">
        <v>5536</v>
      </c>
      <c r="B9467" s="1">
        <v>41994</v>
      </c>
      <c r="D9467"/>
      <c r="E9467"/>
      <c r="F9467"/>
      <c r="H9467"/>
      <c r="L9467"/>
    </row>
    <row r="9468" spans="1:12" x14ac:dyDescent="0.3">
      <c r="A9468" s="6" t="s">
        <v>5537</v>
      </c>
      <c r="B9468" s="1">
        <v>42693</v>
      </c>
      <c r="D9468"/>
      <c r="E9468"/>
      <c r="F9468"/>
      <c r="H9468"/>
      <c r="L9468"/>
    </row>
    <row r="9469" spans="1:12" x14ac:dyDescent="0.3">
      <c r="A9469" s="6" t="s">
        <v>5538</v>
      </c>
      <c r="B9469" s="1">
        <v>43044</v>
      </c>
      <c r="D9469"/>
      <c r="E9469"/>
      <c r="F9469"/>
      <c r="H9469"/>
      <c r="L9469"/>
    </row>
    <row r="9470" spans="1:12" x14ac:dyDescent="0.3">
      <c r="A9470" s="6" t="s">
        <v>5538</v>
      </c>
      <c r="B9470" s="1">
        <v>43044</v>
      </c>
      <c r="D9470"/>
      <c r="E9470"/>
      <c r="F9470"/>
      <c r="H9470"/>
      <c r="L9470"/>
    </row>
    <row r="9471" spans="1:12" x14ac:dyDescent="0.3">
      <c r="A9471" s="6" t="s">
        <v>5538</v>
      </c>
      <c r="B9471" s="1">
        <v>43044</v>
      </c>
      <c r="D9471"/>
      <c r="E9471"/>
      <c r="F9471"/>
      <c r="H9471"/>
      <c r="L9471"/>
    </row>
    <row r="9472" spans="1:12" x14ac:dyDescent="0.3">
      <c r="A9472" s="6" t="s">
        <v>5538</v>
      </c>
      <c r="B9472" s="1">
        <v>43044</v>
      </c>
      <c r="D9472"/>
      <c r="E9472"/>
      <c r="F9472"/>
      <c r="H9472"/>
      <c r="L9472"/>
    </row>
    <row r="9473" spans="1:12" x14ac:dyDescent="0.3">
      <c r="A9473" s="6" t="s">
        <v>5538</v>
      </c>
      <c r="B9473" s="1">
        <v>43044</v>
      </c>
      <c r="D9473"/>
      <c r="E9473"/>
      <c r="F9473"/>
      <c r="H9473"/>
      <c r="L9473"/>
    </row>
    <row r="9474" spans="1:12" x14ac:dyDescent="0.3">
      <c r="A9474" s="6" t="s">
        <v>5538</v>
      </c>
      <c r="B9474" s="1">
        <v>43044</v>
      </c>
      <c r="D9474"/>
      <c r="E9474"/>
      <c r="F9474"/>
      <c r="H9474"/>
      <c r="L9474"/>
    </row>
    <row r="9475" spans="1:12" x14ac:dyDescent="0.3">
      <c r="A9475" s="6" t="s">
        <v>5538</v>
      </c>
      <c r="B9475" s="1">
        <v>43044</v>
      </c>
      <c r="D9475"/>
      <c r="E9475"/>
      <c r="F9475"/>
      <c r="H9475"/>
      <c r="L9475"/>
    </row>
    <row r="9476" spans="1:12" x14ac:dyDescent="0.3">
      <c r="A9476" s="6" t="s">
        <v>5538</v>
      </c>
      <c r="B9476" s="1">
        <v>43044</v>
      </c>
      <c r="D9476"/>
      <c r="E9476"/>
      <c r="F9476"/>
      <c r="H9476"/>
      <c r="L9476"/>
    </row>
    <row r="9477" spans="1:12" x14ac:dyDescent="0.3">
      <c r="A9477" s="6" t="s">
        <v>5539</v>
      </c>
      <c r="B9477" s="1">
        <v>42155</v>
      </c>
      <c r="D9477"/>
      <c r="E9477"/>
      <c r="F9477"/>
      <c r="H9477"/>
      <c r="L9477"/>
    </row>
    <row r="9478" spans="1:12" x14ac:dyDescent="0.3">
      <c r="A9478" s="6" t="s">
        <v>5539</v>
      </c>
      <c r="B9478" s="1">
        <v>42155</v>
      </c>
      <c r="D9478"/>
      <c r="E9478"/>
      <c r="F9478"/>
      <c r="H9478"/>
      <c r="L9478"/>
    </row>
    <row r="9479" spans="1:12" x14ac:dyDescent="0.3">
      <c r="A9479" s="6" t="s">
        <v>5539</v>
      </c>
      <c r="B9479" s="1">
        <v>42155</v>
      </c>
      <c r="D9479"/>
      <c r="E9479"/>
      <c r="F9479"/>
      <c r="H9479"/>
      <c r="L9479"/>
    </row>
    <row r="9480" spans="1:12" x14ac:dyDescent="0.3">
      <c r="A9480" s="6" t="s">
        <v>5539</v>
      </c>
      <c r="B9480" s="1">
        <v>42155</v>
      </c>
      <c r="D9480"/>
      <c r="E9480"/>
      <c r="F9480"/>
      <c r="H9480"/>
      <c r="L9480"/>
    </row>
    <row r="9481" spans="1:12" x14ac:dyDescent="0.3">
      <c r="A9481" s="6" t="s">
        <v>5540</v>
      </c>
      <c r="B9481" s="1">
        <v>41889</v>
      </c>
      <c r="D9481"/>
      <c r="E9481"/>
      <c r="F9481"/>
      <c r="H9481"/>
      <c r="L9481"/>
    </row>
    <row r="9482" spans="1:12" x14ac:dyDescent="0.3">
      <c r="A9482" s="6" t="s">
        <v>5540</v>
      </c>
      <c r="B9482" s="1">
        <v>41889</v>
      </c>
      <c r="D9482"/>
      <c r="E9482"/>
      <c r="F9482"/>
      <c r="H9482"/>
      <c r="L9482"/>
    </row>
    <row r="9483" spans="1:12" x14ac:dyDescent="0.3">
      <c r="A9483" s="6" t="s">
        <v>5540</v>
      </c>
      <c r="B9483" s="1">
        <v>41889</v>
      </c>
      <c r="D9483"/>
      <c r="E9483"/>
      <c r="F9483"/>
      <c r="H9483"/>
      <c r="L9483"/>
    </row>
    <row r="9484" spans="1:12" x14ac:dyDescent="0.3">
      <c r="A9484" s="6" t="s">
        <v>5541</v>
      </c>
      <c r="B9484" s="1">
        <v>43045</v>
      </c>
      <c r="D9484"/>
      <c r="E9484"/>
      <c r="F9484"/>
      <c r="H9484"/>
      <c r="L9484"/>
    </row>
    <row r="9485" spans="1:12" x14ac:dyDescent="0.3">
      <c r="A9485" s="6" t="s">
        <v>5542</v>
      </c>
      <c r="B9485" s="1">
        <v>42175</v>
      </c>
      <c r="D9485"/>
      <c r="E9485"/>
      <c r="F9485"/>
      <c r="H9485"/>
      <c r="L9485"/>
    </row>
    <row r="9486" spans="1:12" x14ac:dyDescent="0.3">
      <c r="A9486" s="6" t="s">
        <v>5543</v>
      </c>
      <c r="B9486" s="1">
        <v>41842</v>
      </c>
      <c r="D9486"/>
      <c r="E9486"/>
      <c r="F9486"/>
      <c r="H9486"/>
      <c r="L9486"/>
    </row>
    <row r="9487" spans="1:12" x14ac:dyDescent="0.3">
      <c r="A9487" s="6" t="s">
        <v>5544</v>
      </c>
      <c r="B9487" s="1">
        <v>42706</v>
      </c>
      <c r="D9487"/>
      <c r="E9487"/>
      <c r="F9487"/>
      <c r="H9487"/>
      <c r="L9487"/>
    </row>
    <row r="9488" spans="1:12" x14ac:dyDescent="0.3">
      <c r="A9488" s="6" t="s">
        <v>5544</v>
      </c>
      <c r="B9488" s="1">
        <v>42706</v>
      </c>
      <c r="D9488"/>
      <c r="E9488"/>
      <c r="F9488"/>
      <c r="H9488"/>
      <c r="L9488"/>
    </row>
    <row r="9489" spans="1:12" x14ac:dyDescent="0.3">
      <c r="A9489" s="6" t="s">
        <v>5545</v>
      </c>
      <c r="B9489" s="1">
        <v>43020</v>
      </c>
      <c r="D9489"/>
      <c r="E9489"/>
      <c r="F9489"/>
      <c r="H9489"/>
      <c r="L9489"/>
    </row>
    <row r="9490" spans="1:12" x14ac:dyDescent="0.3">
      <c r="A9490" s="6" t="s">
        <v>5546</v>
      </c>
      <c r="B9490" s="1">
        <v>43080</v>
      </c>
      <c r="D9490"/>
      <c r="E9490"/>
      <c r="F9490"/>
      <c r="H9490"/>
      <c r="L9490"/>
    </row>
    <row r="9491" spans="1:12" x14ac:dyDescent="0.3">
      <c r="A9491" s="6" t="s">
        <v>5547</v>
      </c>
      <c r="B9491" s="1">
        <v>42278</v>
      </c>
      <c r="D9491"/>
      <c r="E9491"/>
      <c r="F9491"/>
      <c r="H9491"/>
      <c r="L9491"/>
    </row>
    <row r="9492" spans="1:12" x14ac:dyDescent="0.3">
      <c r="A9492" s="6" t="s">
        <v>5548</v>
      </c>
      <c r="B9492" s="1">
        <v>42587</v>
      </c>
      <c r="D9492"/>
      <c r="E9492"/>
      <c r="F9492"/>
      <c r="H9492"/>
      <c r="L9492"/>
    </row>
    <row r="9493" spans="1:12" x14ac:dyDescent="0.3">
      <c r="A9493" s="6" t="s">
        <v>5549</v>
      </c>
      <c r="B9493" s="1">
        <v>42738</v>
      </c>
      <c r="D9493"/>
      <c r="E9493"/>
      <c r="F9493"/>
      <c r="H9493"/>
      <c r="L9493"/>
    </row>
    <row r="9494" spans="1:12" x14ac:dyDescent="0.3">
      <c r="A9494" s="6" t="s">
        <v>5549</v>
      </c>
      <c r="B9494" s="1">
        <v>42738</v>
      </c>
      <c r="D9494"/>
      <c r="E9494"/>
      <c r="F9494"/>
      <c r="H9494"/>
      <c r="L9494"/>
    </row>
    <row r="9495" spans="1:12" x14ac:dyDescent="0.3">
      <c r="A9495" s="6" t="s">
        <v>5550</v>
      </c>
      <c r="B9495" s="1">
        <v>43046</v>
      </c>
      <c r="D9495"/>
      <c r="E9495"/>
      <c r="F9495"/>
      <c r="H9495"/>
      <c r="L9495"/>
    </row>
    <row r="9496" spans="1:12" x14ac:dyDescent="0.3">
      <c r="A9496" s="6" t="s">
        <v>5551</v>
      </c>
      <c r="B9496" s="1">
        <v>42372</v>
      </c>
      <c r="D9496"/>
      <c r="E9496"/>
      <c r="F9496"/>
      <c r="H9496"/>
      <c r="L9496"/>
    </row>
    <row r="9497" spans="1:12" x14ac:dyDescent="0.3">
      <c r="A9497" s="6" t="s">
        <v>5551</v>
      </c>
      <c r="B9497" s="1">
        <v>42372</v>
      </c>
      <c r="D9497"/>
      <c r="E9497"/>
      <c r="F9497"/>
      <c r="H9497"/>
      <c r="L9497"/>
    </row>
    <row r="9498" spans="1:12" x14ac:dyDescent="0.3">
      <c r="A9498" s="6" t="s">
        <v>5552</v>
      </c>
      <c r="B9498" s="1">
        <v>42502</v>
      </c>
      <c r="D9498"/>
      <c r="E9498"/>
      <c r="F9498"/>
      <c r="H9498"/>
      <c r="L9498"/>
    </row>
    <row r="9499" spans="1:12" x14ac:dyDescent="0.3">
      <c r="A9499" s="6" t="s">
        <v>5552</v>
      </c>
      <c r="B9499" s="1">
        <v>42502</v>
      </c>
      <c r="D9499"/>
      <c r="E9499"/>
      <c r="F9499"/>
      <c r="H9499"/>
      <c r="L9499"/>
    </row>
    <row r="9500" spans="1:12" x14ac:dyDescent="0.3">
      <c r="A9500" s="6" t="s">
        <v>5553</v>
      </c>
      <c r="B9500" s="1">
        <v>43044</v>
      </c>
      <c r="D9500"/>
      <c r="E9500"/>
      <c r="F9500"/>
      <c r="H9500"/>
      <c r="L9500"/>
    </row>
    <row r="9501" spans="1:12" x14ac:dyDescent="0.3">
      <c r="A9501" s="6" t="s">
        <v>5553</v>
      </c>
      <c r="B9501" s="1">
        <v>43044</v>
      </c>
      <c r="D9501"/>
      <c r="E9501"/>
      <c r="F9501"/>
      <c r="H9501"/>
      <c r="L9501"/>
    </row>
    <row r="9502" spans="1:12" x14ac:dyDescent="0.3">
      <c r="A9502" s="6" t="s">
        <v>5553</v>
      </c>
      <c r="B9502" s="1">
        <v>43044</v>
      </c>
      <c r="D9502"/>
      <c r="E9502"/>
      <c r="F9502"/>
      <c r="H9502"/>
      <c r="L9502"/>
    </row>
    <row r="9503" spans="1:12" x14ac:dyDescent="0.3">
      <c r="A9503" s="6" t="s">
        <v>5554</v>
      </c>
      <c r="B9503" s="1">
        <v>42516</v>
      </c>
      <c r="D9503"/>
      <c r="E9503"/>
      <c r="F9503"/>
      <c r="H9503"/>
      <c r="L9503"/>
    </row>
    <row r="9504" spans="1:12" x14ac:dyDescent="0.3">
      <c r="A9504" s="6" t="s">
        <v>5555</v>
      </c>
      <c r="B9504" s="1">
        <v>42328</v>
      </c>
      <c r="D9504"/>
      <c r="E9504"/>
      <c r="F9504"/>
      <c r="H9504"/>
      <c r="L9504"/>
    </row>
    <row r="9505" spans="1:12" x14ac:dyDescent="0.3">
      <c r="A9505" s="6" t="s">
        <v>5556</v>
      </c>
      <c r="B9505" s="1">
        <v>42482</v>
      </c>
      <c r="D9505"/>
      <c r="E9505"/>
      <c r="F9505"/>
      <c r="H9505"/>
      <c r="L9505"/>
    </row>
    <row r="9506" spans="1:12" x14ac:dyDescent="0.3">
      <c r="A9506" s="6" t="s">
        <v>5556</v>
      </c>
      <c r="B9506" s="1">
        <v>42482</v>
      </c>
      <c r="D9506"/>
      <c r="E9506"/>
      <c r="F9506"/>
      <c r="H9506"/>
      <c r="L9506"/>
    </row>
    <row r="9507" spans="1:12" x14ac:dyDescent="0.3">
      <c r="A9507" s="6" t="s">
        <v>5557</v>
      </c>
      <c r="B9507" s="1">
        <v>42657</v>
      </c>
      <c r="D9507"/>
      <c r="E9507"/>
      <c r="F9507"/>
      <c r="H9507"/>
      <c r="L9507"/>
    </row>
    <row r="9508" spans="1:12" x14ac:dyDescent="0.3">
      <c r="A9508" s="6" t="s">
        <v>5557</v>
      </c>
      <c r="B9508" s="1">
        <v>42657</v>
      </c>
      <c r="D9508"/>
      <c r="E9508"/>
      <c r="F9508"/>
      <c r="H9508"/>
      <c r="L9508"/>
    </row>
    <row r="9509" spans="1:12" x14ac:dyDescent="0.3">
      <c r="A9509" s="6" t="s">
        <v>5558</v>
      </c>
      <c r="B9509" s="1">
        <v>41734</v>
      </c>
      <c r="D9509"/>
      <c r="E9509"/>
      <c r="F9509"/>
      <c r="H9509"/>
      <c r="L9509"/>
    </row>
    <row r="9510" spans="1:12" x14ac:dyDescent="0.3">
      <c r="A9510" s="6" t="s">
        <v>5558</v>
      </c>
      <c r="B9510" s="1">
        <v>41734</v>
      </c>
      <c r="D9510"/>
      <c r="E9510"/>
      <c r="F9510"/>
      <c r="H9510"/>
      <c r="L9510"/>
    </row>
    <row r="9511" spans="1:12" x14ac:dyDescent="0.3">
      <c r="A9511" s="6" t="s">
        <v>5558</v>
      </c>
      <c r="B9511" s="1">
        <v>41734</v>
      </c>
      <c r="D9511"/>
      <c r="E9511"/>
      <c r="F9511"/>
      <c r="H9511"/>
      <c r="L9511"/>
    </row>
    <row r="9512" spans="1:12" x14ac:dyDescent="0.3">
      <c r="A9512" s="6" t="s">
        <v>5558</v>
      </c>
      <c r="B9512" s="1">
        <v>41734</v>
      </c>
      <c r="D9512"/>
      <c r="E9512"/>
      <c r="F9512"/>
      <c r="H9512"/>
      <c r="L9512"/>
    </row>
    <row r="9513" spans="1:12" x14ac:dyDescent="0.3">
      <c r="A9513" s="6" t="s">
        <v>5559</v>
      </c>
      <c r="B9513" s="1">
        <v>42588</v>
      </c>
      <c r="D9513"/>
      <c r="E9513"/>
      <c r="F9513"/>
      <c r="H9513"/>
      <c r="L9513"/>
    </row>
    <row r="9514" spans="1:12" x14ac:dyDescent="0.3">
      <c r="A9514" s="6" t="s">
        <v>5560</v>
      </c>
      <c r="B9514" s="1">
        <v>41987</v>
      </c>
      <c r="D9514"/>
      <c r="E9514"/>
      <c r="F9514"/>
      <c r="H9514"/>
      <c r="L9514"/>
    </row>
    <row r="9515" spans="1:12" x14ac:dyDescent="0.3">
      <c r="A9515" s="6" t="s">
        <v>5561</v>
      </c>
      <c r="B9515" s="1">
        <v>42885</v>
      </c>
      <c r="D9515"/>
      <c r="E9515"/>
      <c r="F9515"/>
      <c r="H9515"/>
      <c r="L9515"/>
    </row>
    <row r="9516" spans="1:12" x14ac:dyDescent="0.3">
      <c r="A9516" s="6" t="s">
        <v>5562</v>
      </c>
      <c r="B9516" s="1">
        <v>42657</v>
      </c>
      <c r="D9516"/>
      <c r="E9516"/>
      <c r="F9516"/>
      <c r="H9516"/>
      <c r="L9516"/>
    </row>
    <row r="9517" spans="1:12" x14ac:dyDescent="0.3">
      <c r="A9517" s="6" t="s">
        <v>5563</v>
      </c>
      <c r="B9517" s="1">
        <v>41712</v>
      </c>
      <c r="D9517"/>
      <c r="E9517"/>
      <c r="F9517"/>
      <c r="H9517"/>
      <c r="L9517"/>
    </row>
    <row r="9518" spans="1:12" x14ac:dyDescent="0.3">
      <c r="A9518" s="6" t="s">
        <v>5564</v>
      </c>
      <c r="B9518" s="1">
        <v>41687</v>
      </c>
      <c r="D9518"/>
      <c r="E9518"/>
      <c r="F9518"/>
      <c r="H9518"/>
      <c r="L9518"/>
    </row>
    <row r="9519" spans="1:12" x14ac:dyDescent="0.3">
      <c r="A9519" s="6" t="s">
        <v>5565</v>
      </c>
      <c r="B9519" s="1">
        <v>42240</v>
      </c>
      <c r="D9519"/>
      <c r="E9519"/>
      <c r="F9519"/>
      <c r="H9519"/>
      <c r="L9519"/>
    </row>
    <row r="9520" spans="1:12" x14ac:dyDescent="0.3">
      <c r="A9520" s="6" t="s">
        <v>5565</v>
      </c>
      <c r="B9520" s="1">
        <v>42240</v>
      </c>
      <c r="D9520"/>
      <c r="E9520"/>
      <c r="F9520"/>
      <c r="H9520"/>
      <c r="L9520"/>
    </row>
    <row r="9521" spans="1:12" x14ac:dyDescent="0.3">
      <c r="A9521" s="6" t="s">
        <v>5565</v>
      </c>
      <c r="B9521" s="1">
        <v>42240</v>
      </c>
      <c r="D9521"/>
      <c r="E9521"/>
      <c r="F9521"/>
      <c r="H9521"/>
      <c r="L9521"/>
    </row>
    <row r="9522" spans="1:12" x14ac:dyDescent="0.3">
      <c r="A9522" s="6" t="s">
        <v>5566</v>
      </c>
      <c r="B9522" s="1">
        <v>42863</v>
      </c>
      <c r="D9522"/>
      <c r="E9522"/>
      <c r="F9522"/>
      <c r="H9522"/>
      <c r="L9522"/>
    </row>
    <row r="9523" spans="1:12" x14ac:dyDescent="0.3">
      <c r="A9523" s="6" t="s">
        <v>5567</v>
      </c>
      <c r="B9523" s="1">
        <v>42404</v>
      </c>
      <c r="D9523"/>
      <c r="E9523"/>
      <c r="F9523"/>
      <c r="H9523"/>
      <c r="L9523"/>
    </row>
    <row r="9524" spans="1:12" x14ac:dyDescent="0.3">
      <c r="A9524" s="6" t="s">
        <v>5568</v>
      </c>
      <c r="B9524" s="1">
        <v>41992</v>
      </c>
      <c r="D9524"/>
      <c r="E9524"/>
      <c r="F9524"/>
      <c r="H9524"/>
      <c r="L9524"/>
    </row>
    <row r="9525" spans="1:12" x14ac:dyDescent="0.3">
      <c r="A9525" s="6" t="s">
        <v>5568</v>
      </c>
      <c r="B9525" s="1">
        <v>41992</v>
      </c>
      <c r="D9525"/>
      <c r="E9525"/>
      <c r="F9525"/>
      <c r="H9525"/>
      <c r="L9525"/>
    </row>
    <row r="9526" spans="1:12" x14ac:dyDescent="0.3">
      <c r="A9526" s="6" t="s">
        <v>5568</v>
      </c>
      <c r="B9526" s="1">
        <v>41992</v>
      </c>
      <c r="D9526"/>
      <c r="E9526"/>
      <c r="F9526"/>
      <c r="H9526"/>
      <c r="L9526"/>
    </row>
    <row r="9527" spans="1:12" x14ac:dyDescent="0.3">
      <c r="A9527" s="6" t="s">
        <v>5569</v>
      </c>
      <c r="B9527" s="1">
        <v>43074</v>
      </c>
      <c r="D9527"/>
      <c r="E9527"/>
      <c r="F9527"/>
      <c r="H9527"/>
      <c r="L9527"/>
    </row>
    <row r="9528" spans="1:12" x14ac:dyDescent="0.3">
      <c r="A9528" s="6" t="s">
        <v>5569</v>
      </c>
      <c r="B9528" s="1">
        <v>43074</v>
      </c>
      <c r="D9528"/>
      <c r="E9528"/>
      <c r="F9528"/>
      <c r="H9528"/>
      <c r="L9528"/>
    </row>
    <row r="9529" spans="1:12" x14ac:dyDescent="0.3">
      <c r="A9529" s="6" t="s">
        <v>5569</v>
      </c>
      <c r="B9529" s="1">
        <v>43074</v>
      </c>
      <c r="D9529"/>
      <c r="E9529"/>
      <c r="F9529"/>
      <c r="H9529"/>
      <c r="L9529"/>
    </row>
    <row r="9530" spans="1:12" x14ac:dyDescent="0.3">
      <c r="A9530" s="6" t="s">
        <v>5569</v>
      </c>
      <c r="B9530" s="1">
        <v>43074</v>
      </c>
      <c r="D9530"/>
      <c r="E9530"/>
      <c r="F9530"/>
      <c r="H9530"/>
      <c r="L9530"/>
    </row>
    <row r="9531" spans="1:12" x14ac:dyDescent="0.3">
      <c r="A9531" s="6" t="s">
        <v>5569</v>
      </c>
      <c r="B9531" s="1">
        <v>43074</v>
      </c>
      <c r="D9531"/>
      <c r="E9531"/>
      <c r="F9531"/>
      <c r="H9531"/>
      <c r="L9531"/>
    </row>
    <row r="9532" spans="1:12" x14ac:dyDescent="0.3">
      <c r="A9532" s="6" t="s">
        <v>5570</v>
      </c>
      <c r="B9532" s="1">
        <v>42818</v>
      </c>
      <c r="D9532"/>
      <c r="E9532"/>
      <c r="F9532"/>
      <c r="H9532"/>
      <c r="L9532"/>
    </row>
    <row r="9533" spans="1:12" x14ac:dyDescent="0.3">
      <c r="A9533" s="6" t="s">
        <v>5571</v>
      </c>
      <c r="B9533" s="1">
        <v>42924</v>
      </c>
      <c r="D9533"/>
      <c r="E9533"/>
      <c r="F9533"/>
      <c r="H9533"/>
      <c r="L9533"/>
    </row>
    <row r="9534" spans="1:12" x14ac:dyDescent="0.3">
      <c r="A9534" s="6" t="s">
        <v>5572</v>
      </c>
      <c r="B9534" s="1">
        <v>43034</v>
      </c>
      <c r="D9534"/>
      <c r="E9534"/>
      <c r="F9534"/>
      <c r="H9534"/>
      <c r="L9534"/>
    </row>
    <row r="9535" spans="1:12" x14ac:dyDescent="0.3">
      <c r="A9535" s="6" t="s">
        <v>5573</v>
      </c>
      <c r="B9535" s="1">
        <v>42670</v>
      </c>
      <c r="D9535"/>
      <c r="E9535"/>
      <c r="F9535"/>
      <c r="H9535"/>
      <c r="L9535"/>
    </row>
    <row r="9536" spans="1:12" x14ac:dyDescent="0.3">
      <c r="A9536" s="6" t="s">
        <v>5573</v>
      </c>
      <c r="B9536" s="1">
        <v>42670</v>
      </c>
      <c r="D9536"/>
      <c r="E9536"/>
      <c r="F9536"/>
      <c r="H9536"/>
      <c r="L9536"/>
    </row>
    <row r="9537" spans="1:12" x14ac:dyDescent="0.3">
      <c r="A9537" s="6" t="s">
        <v>5573</v>
      </c>
      <c r="B9537" s="1">
        <v>42670</v>
      </c>
      <c r="D9537"/>
      <c r="E9537"/>
      <c r="F9537"/>
      <c r="H9537"/>
      <c r="L9537"/>
    </row>
    <row r="9538" spans="1:12" x14ac:dyDescent="0.3">
      <c r="A9538" s="6" t="s">
        <v>5573</v>
      </c>
      <c r="B9538" s="1">
        <v>42670</v>
      </c>
      <c r="D9538"/>
      <c r="E9538"/>
      <c r="F9538"/>
      <c r="H9538"/>
      <c r="L9538"/>
    </row>
    <row r="9539" spans="1:12" x14ac:dyDescent="0.3">
      <c r="A9539" s="6" t="s">
        <v>5574</v>
      </c>
      <c r="B9539" s="1">
        <v>42898</v>
      </c>
      <c r="D9539"/>
      <c r="E9539"/>
      <c r="F9539"/>
      <c r="H9539"/>
      <c r="L9539"/>
    </row>
    <row r="9540" spans="1:12" x14ac:dyDescent="0.3">
      <c r="A9540" s="6" t="s">
        <v>5575</v>
      </c>
      <c r="B9540" s="1">
        <v>42638</v>
      </c>
      <c r="D9540"/>
      <c r="E9540"/>
      <c r="F9540"/>
      <c r="H9540"/>
      <c r="L9540"/>
    </row>
    <row r="9541" spans="1:12" x14ac:dyDescent="0.3">
      <c r="A9541" s="6" t="s">
        <v>5576</v>
      </c>
      <c r="B9541" s="1">
        <v>42985</v>
      </c>
      <c r="D9541"/>
      <c r="E9541"/>
      <c r="F9541"/>
      <c r="H9541"/>
      <c r="L9541"/>
    </row>
    <row r="9542" spans="1:12" x14ac:dyDescent="0.3">
      <c r="A9542" s="6" t="s">
        <v>5576</v>
      </c>
      <c r="B9542" s="1">
        <v>42985</v>
      </c>
      <c r="D9542"/>
      <c r="E9542"/>
      <c r="F9542"/>
      <c r="H9542"/>
      <c r="L9542"/>
    </row>
    <row r="9543" spans="1:12" x14ac:dyDescent="0.3">
      <c r="A9543" s="6" t="s">
        <v>5577</v>
      </c>
      <c r="B9543" s="1">
        <v>42135</v>
      </c>
      <c r="D9543"/>
      <c r="E9543"/>
      <c r="F9543"/>
      <c r="H9543"/>
      <c r="L9543"/>
    </row>
    <row r="9544" spans="1:12" x14ac:dyDescent="0.3">
      <c r="A9544" s="6" t="s">
        <v>5578</v>
      </c>
      <c r="B9544" s="1">
        <v>42222</v>
      </c>
      <c r="D9544"/>
      <c r="E9544"/>
      <c r="F9544"/>
      <c r="H9544"/>
      <c r="L9544"/>
    </row>
    <row r="9545" spans="1:12" x14ac:dyDescent="0.3">
      <c r="A9545" s="6" t="s">
        <v>5578</v>
      </c>
      <c r="B9545" s="1">
        <v>42222</v>
      </c>
      <c r="D9545"/>
      <c r="E9545"/>
      <c r="F9545"/>
      <c r="H9545"/>
      <c r="L9545"/>
    </row>
    <row r="9546" spans="1:12" x14ac:dyDescent="0.3">
      <c r="A9546" s="6" t="s">
        <v>5578</v>
      </c>
      <c r="B9546" s="1">
        <v>42222</v>
      </c>
      <c r="D9546"/>
      <c r="E9546"/>
      <c r="F9546"/>
      <c r="H9546"/>
      <c r="L9546"/>
    </row>
    <row r="9547" spans="1:12" x14ac:dyDescent="0.3">
      <c r="A9547" s="6" t="s">
        <v>5578</v>
      </c>
      <c r="B9547" s="1">
        <v>42222</v>
      </c>
      <c r="D9547"/>
      <c r="E9547"/>
      <c r="F9547"/>
      <c r="H9547"/>
      <c r="L9547"/>
    </row>
    <row r="9548" spans="1:12" x14ac:dyDescent="0.3">
      <c r="A9548" s="6" t="s">
        <v>5579</v>
      </c>
      <c r="B9548" s="1">
        <v>41941</v>
      </c>
      <c r="D9548"/>
      <c r="E9548"/>
      <c r="F9548"/>
      <c r="H9548"/>
      <c r="L9548"/>
    </row>
    <row r="9549" spans="1:12" x14ac:dyDescent="0.3">
      <c r="A9549" s="6" t="s">
        <v>5579</v>
      </c>
      <c r="B9549" s="1">
        <v>41941</v>
      </c>
      <c r="D9549"/>
      <c r="E9549"/>
      <c r="F9549"/>
      <c r="H9549"/>
      <c r="L9549"/>
    </row>
    <row r="9550" spans="1:12" x14ac:dyDescent="0.3">
      <c r="A9550" s="6" t="s">
        <v>5580</v>
      </c>
      <c r="B9550" s="1">
        <v>42539</v>
      </c>
      <c r="D9550"/>
      <c r="E9550"/>
      <c r="F9550"/>
      <c r="H9550"/>
      <c r="L9550"/>
    </row>
    <row r="9551" spans="1:12" x14ac:dyDescent="0.3">
      <c r="A9551" s="6" t="s">
        <v>5580</v>
      </c>
      <c r="B9551" s="1">
        <v>42539</v>
      </c>
      <c r="D9551"/>
      <c r="E9551"/>
      <c r="F9551"/>
      <c r="H9551"/>
      <c r="L9551"/>
    </row>
    <row r="9552" spans="1:12" x14ac:dyDescent="0.3">
      <c r="A9552" s="6" t="s">
        <v>5580</v>
      </c>
      <c r="B9552" s="1">
        <v>42539</v>
      </c>
      <c r="D9552"/>
      <c r="E9552"/>
      <c r="F9552"/>
      <c r="H9552"/>
      <c r="L9552"/>
    </row>
    <row r="9553" spans="1:12" x14ac:dyDescent="0.3">
      <c r="A9553" s="6" t="s">
        <v>5581</v>
      </c>
      <c r="B9553" s="1">
        <v>42127</v>
      </c>
      <c r="D9553"/>
      <c r="E9553"/>
      <c r="F9553"/>
      <c r="H9553"/>
      <c r="L9553"/>
    </row>
    <row r="9554" spans="1:12" x14ac:dyDescent="0.3">
      <c r="A9554" s="6" t="s">
        <v>5582</v>
      </c>
      <c r="B9554" s="1">
        <v>42318</v>
      </c>
      <c r="D9554"/>
      <c r="E9554"/>
      <c r="F9554"/>
      <c r="H9554"/>
      <c r="L9554"/>
    </row>
    <row r="9555" spans="1:12" x14ac:dyDescent="0.3">
      <c r="A9555" s="6" t="s">
        <v>5583</v>
      </c>
      <c r="B9555" s="1">
        <v>42154</v>
      </c>
      <c r="D9555"/>
      <c r="E9555"/>
      <c r="F9555"/>
      <c r="H9555"/>
      <c r="L9555"/>
    </row>
    <row r="9556" spans="1:12" x14ac:dyDescent="0.3">
      <c r="A9556" s="6" t="s">
        <v>5584</v>
      </c>
      <c r="B9556" s="1">
        <v>42635</v>
      </c>
      <c r="D9556"/>
      <c r="E9556"/>
      <c r="F9556"/>
      <c r="H9556"/>
      <c r="L9556"/>
    </row>
    <row r="9557" spans="1:12" x14ac:dyDescent="0.3">
      <c r="A9557" s="6" t="s">
        <v>5585</v>
      </c>
      <c r="B9557" s="1">
        <v>42336</v>
      </c>
      <c r="D9557"/>
      <c r="E9557"/>
      <c r="F9557"/>
      <c r="H9557"/>
      <c r="L9557"/>
    </row>
    <row r="9558" spans="1:12" x14ac:dyDescent="0.3">
      <c r="A9558" s="6" t="s">
        <v>5585</v>
      </c>
      <c r="B9558" s="1">
        <v>42336</v>
      </c>
      <c r="D9558"/>
      <c r="E9558"/>
      <c r="F9558"/>
      <c r="H9558"/>
      <c r="L9558"/>
    </row>
    <row r="9559" spans="1:12" x14ac:dyDescent="0.3">
      <c r="A9559" s="6" t="s">
        <v>5586</v>
      </c>
      <c r="B9559" s="1">
        <v>42341</v>
      </c>
      <c r="D9559"/>
      <c r="E9559"/>
      <c r="F9559"/>
      <c r="H9559"/>
      <c r="L9559"/>
    </row>
    <row r="9560" spans="1:12" x14ac:dyDescent="0.3">
      <c r="A9560" s="6" t="s">
        <v>5587</v>
      </c>
      <c r="B9560" s="1">
        <v>41929</v>
      </c>
      <c r="D9560"/>
      <c r="E9560"/>
      <c r="F9560"/>
      <c r="H9560"/>
      <c r="L9560"/>
    </row>
    <row r="9561" spans="1:12" x14ac:dyDescent="0.3">
      <c r="A9561" s="6" t="s">
        <v>5588</v>
      </c>
      <c r="B9561" s="1">
        <v>42493</v>
      </c>
      <c r="D9561"/>
      <c r="E9561"/>
      <c r="F9561"/>
      <c r="H9561"/>
      <c r="L9561"/>
    </row>
    <row r="9562" spans="1:12" x14ac:dyDescent="0.3">
      <c r="A9562" s="6" t="s">
        <v>5588</v>
      </c>
      <c r="B9562" s="1">
        <v>42493</v>
      </c>
      <c r="D9562"/>
      <c r="E9562"/>
      <c r="F9562"/>
      <c r="H9562"/>
      <c r="L9562"/>
    </row>
    <row r="9563" spans="1:12" x14ac:dyDescent="0.3">
      <c r="A9563" s="6" t="s">
        <v>5588</v>
      </c>
      <c r="B9563" s="1">
        <v>42493</v>
      </c>
      <c r="D9563"/>
      <c r="E9563"/>
      <c r="F9563"/>
      <c r="H9563"/>
      <c r="L9563"/>
    </row>
    <row r="9564" spans="1:12" x14ac:dyDescent="0.3">
      <c r="A9564" s="6" t="s">
        <v>5588</v>
      </c>
      <c r="B9564" s="1">
        <v>42493</v>
      </c>
      <c r="D9564"/>
      <c r="E9564"/>
      <c r="F9564"/>
      <c r="H9564"/>
      <c r="L9564"/>
    </row>
    <row r="9565" spans="1:12" x14ac:dyDescent="0.3">
      <c r="A9565" s="6" t="s">
        <v>5588</v>
      </c>
      <c r="B9565" s="1">
        <v>42493</v>
      </c>
      <c r="D9565"/>
      <c r="E9565"/>
      <c r="F9565"/>
      <c r="H9565"/>
      <c r="L9565"/>
    </row>
    <row r="9566" spans="1:12" x14ac:dyDescent="0.3">
      <c r="A9566" s="6" t="s">
        <v>5588</v>
      </c>
      <c r="B9566" s="1">
        <v>42493</v>
      </c>
      <c r="D9566"/>
      <c r="E9566"/>
      <c r="F9566"/>
      <c r="H9566"/>
      <c r="L9566"/>
    </row>
    <row r="9567" spans="1:12" x14ac:dyDescent="0.3">
      <c r="A9567" s="6" t="s">
        <v>5590</v>
      </c>
      <c r="B9567" s="1">
        <v>42156</v>
      </c>
      <c r="D9567"/>
      <c r="E9567"/>
      <c r="F9567"/>
      <c r="H9567"/>
      <c r="L9567"/>
    </row>
    <row r="9568" spans="1:12" x14ac:dyDescent="0.3">
      <c r="A9568" s="6" t="s">
        <v>5591</v>
      </c>
      <c r="B9568" s="1">
        <v>41729</v>
      </c>
      <c r="D9568"/>
      <c r="E9568"/>
      <c r="F9568"/>
      <c r="H9568"/>
      <c r="L9568"/>
    </row>
    <row r="9569" spans="1:12" x14ac:dyDescent="0.3">
      <c r="A9569" s="6" t="s">
        <v>5591</v>
      </c>
      <c r="B9569" s="1">
        <v>41729</v>
      </c>
      <c r="D9569"/>
      <c r="E9569"/>
      <c r="F9569"/>
      <c r="H9569"/>
      <c r="L9569"/>
    </row>
    <row r="9570" spans="1:12" x14ac:dyDescent="0.3">
      <c r="A9570" s="6" t="s">
        <v>5591</v>
      </c>
      <c r="B9570" s="1">
        <v>41729</v>
      </c>
      <c r="D9570"/>
      <c r="E9570"/>
      <c r="F9570"/>
      <c r="H9570"/>
      <c r="L9570"/>
    </row>
    <row r="9571" spans="1:12" x14ac:dyDescent="0.3">
      <c r="A9571" s="6" t="s">
        <v>5592</v>
      </c>
      <c r="B9571" s="1">
        <v>42921</v>
      </c>
      <c r="D9571"/>
      <c r="E9571"/>
      <c r="F9571"/>
      <c r="H9571"/>
      <c r="L9571"/>
    </row>
    <row r="9572" spans="1:12" x14ac:dyDescent="0.3">
      <c r="A9572" s="6" t="s">
        <v>5593</v>
      </c>
      <c r="B9572" s="1">
        <v>42271</v>
      </c>
      <c r="D9572"/>
      <c r="E9572"/>
      <c r="F9572"/>
      <c r="H9572"/>
      <c r="L9572"/>
    </row>
    <row r="9573" spans="1:12" x14ac:dyDescent="0.3">
      <c r="A9573" s="6" t="s">
        <v>5593</v>
      </c>
      <c r="B9573" s="1">
        <v>42271</v>
      </c>
      <c r="D9573"/>
      <c r="E9573"/>
      <c r="F9573"/>
      <c r="H9573"/>
      <c r="L9573"/>
    </row>
    <row r="9574" spans="1:12" x14ac:dyDescent="0.3">
      <c r="A9574" s="6" t="s">
        <v>5593</v>
      </c>
      <c r="B9574" s="1">
        <v>42271</v>
      </c>
      <c r="D9574"/>
      <c r="E9574"/>
      <c r="F9574"/>
      <c r="H9574"/>
      <c r="L9574"/>
    </row>
    <row r="9575" spans="1:12" x14ac:dyDescent="0.3">
      <c r="A9575" s="6" t="s">
        <v>5593</v>
      </c>
      <c r="B9575" s="1">
        <v>42271</v>
      </c>
      <c r="D9575"/>
      <c r="E9575"/>
      <c r="F9575"/>
      <c r="H9575"/>
      <c r="L9575"/>
    </row>
    <row r="9576" spans="1:12" x14ac:dyDescent="0.3">
      <c r="A9576" s="6" t="s">
        <v>5593</v>
      </c>
      <c r="B9576" s="1">
        <v>42271</v>
      </c>
      <c r="D9576"/>
      <c r="E9576"/>
      <c r="F9576"/>
      <c r="H9576"/>
      <c r="L9576"/>
    </row>
    <row r="9577" spans="1:12" x14ac:dyDescent="0.3">
      <c r="A9577" s="6" t="s">
        <v>5594</v>
      </c>
      <c r="B9577" s="1">
        <v>42229</v>
      </c>
      <c r="D9577"/>
      <c r="E9577"/>
      <c r="F9577"/>
      <c r="H9577"/>
      <c r="L9577"/>
    </row>
    <row r="9578" spans="1:12" x14ac:dyDescent="0.3">
      <c r="A9578" s="6" t="s">
        <v>5595</v>
      </c>
      <c r="B9578" s="1">
        <v>42150</v>
      </c>
      <c r="D9578"/>
      <c r="E9578"/>
      <c r="F9578"/>
      <c r="H9578"/>
      <c r="L9578"/>
    </row>
    <row r="9579" spans="1:12" x14ac:dyDescent="0.3">
      <c r="A9579" s="6" t="s">
        <v>5595</v>
      </c>
      <c r="B9579" s="1">
        <v>42150</v>
      </c>
      <c r="D9579"/>
      <c r="E9579"/>
      <c r="F9579"/>
      <c r="H9579"/>
      <c r="L9579"/>
    </row>
    <row r="9580" spans="1:12" x14ac:dyDescent="0.3">
      <c r="A9580" s="6" t="s">
        <v>5595</v>
      </c>
      <c r="B9580" s="1">
        <v>42150</v>
      </c>
      <c r="D9580"/>
      <c r="E9580"/>
      <c r="F9580"/>
      <c r="H9580"/>
      <c r="L9580"/>
    </row>
    <row r="9581" spans="1:12" x14ac:dyDescent="0.3">
      <c r="A9581" s="6" t="s">
        <v>5596</v>
      </c>
      <c r="B9581" s="1">
        <v>42992</v>
      </c>
      <c r="D9581"/>
      <c r="E9581"/>
      <c r="F9581"/>
      <c r="H9581"/>
      <c r="L9581"/>
    </row>
    <row r="9582" spans="1:12" x14ac:dyDescent="0.3">
      <c r="A9582" s="6" t="s">
        <v>5596</v>
      </c>
      <c r="B9582" s="1">
        <v>42992</v>
      </c>
      <c r="D9582"/>
      <c r="E9582"/>
      <c r="F9582"/>
      <c r="H9582"/>
      <c r="L9582"/>
    </row>
    <row r="9583" spans="1:12" x14ac:dyDescent="0.3">
      <c r="A9583" s="6" t="s">
        <v>5596</v>
      </c>
      <c r="B9583" s="1">
        <v>42992</v>
      </c>
      <c r="D9583"/>
      <c r="E9583"/>
      <c r="F9583"/>
      <c r="H9583"/>
      <c r="L9583"/>
    </row>
    <row r="9584" spans="1:12" x14ac:dyDescent="0.3">
      <c r="A9584" s="6" t="s">
        <v>5596</v>
      </c>
      <c r="B9584" s="1">
        <v>42992</v>
      </c>
      <c r="D9584"/>
      <c r="E9584"/>
      <c r="F9584"/>
      <c r="H9584"/>
      <c r="L9584"/>
    </row>
    <row r="9585" spans="1:12" x14ac:dyDescent="0.3">
      <c r="A9585" s="6" t="s">
        <v>5597</v>
      </c>
      <c r="B9585" s="1">
        <v>42528</v>
      </c>
      <c r="D9585"/>
      <c r="E9585"/>
      <c r="F9585"/>
      <c r="H9585"/>
      <c r="L9585"/>
    </row>
    <row r="9586" spans="1:12" x14ac:dyDescent="0.3">
      <c r="A9586" s="6" t="s">
        <v>5598</v>
      </c>
      <c r="B9586" s="1">
        <v>42911</v>
      </c>
      <c r="D9586"/>
      <c r="E9586"/>
      <c r="F9586"/>
      <c r="H9586"/>
      <c r="L9586"/>
    </row>
    <row r="9587" spans="1:12" x14ac:dyDescent="0.3">
      <c r="A9587" s="6" t="s">
        <v>5599</v>
      </c>
      <c r="B9587" s="1">
        <v>42973</v>
      </c>
      <c r="D9587"/>
      <c r="E9587"/>
      <c r="F9587"/>
      <c r="H9587"/>
      <c r="L9587"/>
    </row>
    <row r="9588" spans="1:12" x14ac:dyDescent="0.3">
      <c r="A9588" s="6" t="s">
        <v>5600</v>
      </c>
      <c r="B9588" s="1">
        <v>42608</v>
      </c>
      <c r="D9588"/>
      <c r="E9588"/>
      <c r="F9588"/>
      <c r="H9588"/>
      <c r="L9588"/>
    </row>
    <row r="9589" spans="1:12" x14ac:dyDescent="0.3">
      <c r="A9589" s="6" t="s">
        <v>5601</v>
      </c>
      <c r="B9589" s="1">
        <v>42692</v>
      </c>
      <c r="D9589"/>
      <c r="E9589"/>
      <c r="F9589"/>
      <c r="H9589"/>
      <c r="L9589"/>
    </row>
    <row r="9590" spans="1:12" x14ac:dyDescent="0.3">
      <c r="A9590" s="6" t="s">
        <v>5602</v>
      </c>
      <c r="B9590" s="1">
        <v>42842</v>
      </c>
      <c r="D9590"/>
      <c r="E9590"/>
      <c r="F9590"/>
      <c r="H9590"/>
      <c r="L9590"/>
    </row>
    <row r="9591" spans="1:12" x14ac:dyDescent="0.3">
      <c r="A9591" s="6" t="s">
        <v>5603</v>
      </c>
      <c r="B9591" s="1">
        <v>42939</v>
      </c>
      <c r="D9591"/>
      <c r="E9591"/>
      <c r="F9591"/>
      <c r="H9591"/>
      <c r="L9591"/>
    </row>
    <row r="9592" spans="1:12" x14ac:dyDescent="0.3">
      <c r="A9592" s="6" t="s">
        <v>5604</v>
      </c>
      <c r="B9592" s="1">
        <v>41770</v>
      </c>
      <c r="D9592"/>
      <c r="E9592"/>
      <c r="F9592"/>
      <c r="H9592"/>
      <c r="L9592"/>
    </row>
    <row r="9593" spans="1:12" x14ac:dyDescent="0.3">
      <c r="A9593" s="6" t="s">
        <v>5604</v>
      </c>
      <c r="B9593" s="1">
        <v>41770</v>
      </c>
      <c r="D9593"/>
      <c r="E9593"/>
      <c r="F9593"/>
      <c r="H9593"/>
      <c r="L9593"/>
    </row>
    <row r="9594" spans="1:12" x14ac:dyDescent="0.3">
      <c r="A9594" s="6" t="s">
        <v>5605</v>
      </c>
      <c r="B9594" s="1">
        <v>42579</v>
      </c>
      <c r="D9594"/>
      <c r="E9594"/>
      <c r="F9594"/>
      <c r="H9594"/>
      <c r="L9594"/>
    </row>
    <row r="9595" spans="1:12" x14ac:dyDescent="0.3">
      <c r="A9595" s="6" t="s">
        <v>5605</v>
      </c>
      <c r="B9595" s="1">
        <v>42579</v>
      </c>
      <c r="D9595"/>
      <c r="E9595"/>
      <c r="F9595"/>
      <c r="H9595"/>
      <c r="L9595"/>
    </row>
    <row r="9596" spans="1:12" x14ac:dyDescent="0.3">
      <c r="A9596" s="6" t="s">
        <v>5606</v>
      </c>
      <c r="B9596" s="1">
        <v>42992</v>
      </c>
      <c r="D9596"/>
      <c r="E9596"/>
      <c r="F9596"/>
      <c r="H9596"/>
      <c r="L9596"/>
    </row>
    <row r="9597" spans="1:12" x14ac:dyDescent="0.3">
      <c r="A9597" s="6" t="s">
        <v>5606</v>
      </c>
      <c r="B9597" s="1">
        <v>42992</v>
      </c>
      <c r="D9597"/>
      <c r="E9597"/>
      <c r="F9597"/>
      <c r="H9597"/>
      <c r="L9597"/>
    </row>
    <row r="9598" spans="1:12" x14ac:dyDescent="0.3">
      <c r="A9598" s="6" t="s">
        <v>5607</v>
      </c>
      <c r="B9598" s="1">
        <v>42759</v>
      </c>
      <c r="D9598"/>
      <c r="E9598"/>
      <c r="F9598"/>
      <c r="H9598"/>
      <c r="L9598"/>
    </row>
    <row r="9599" spans="1:12" x14ac:dyDescent="0.3">
      <c r="A9599" s="6" t="s">
        <v>5607</v>
      </c>
      <c r="B9599" s="1">
        <v>42759</v>
      </c>
      <c r="D9599"/>
      <c r="E9599"/>
      <c r="F9599"/>
      <c r="H9599"/>
      <c r="L9599"/>
    </row>
    <row r="9600" spans="1:12" x14ac:dyDescent="0.3">
      <c r="A9600" s="6" t="s">
        <v>5607</v>
      </c>
      <c r="B9600" s="1">
        <v>42759</v>
      </c>
      <c r="D9600"/>
      <c r="E9600"/>
      <c r="F9600"/>
      <c r="H9600"/>
      <c r="L9600"/>
    </row>
    <row r="9601" spans="1:12" x14ac:dyDescent="0.3">
      <c r="A9601" s="6" t="s">
        <v>5608</v>
      </c>
      <c r="B9601" s="1">
        <v>42266</v>
      </c>
      <c r="D9601"/>
      <c r="E9601"/>
      <c r="F9601"/>
      <c r="H9601"/>
      <c r="L9601"/>
    </row>
    <row r="9602" spans="1:12" x14ac:dyDescent="0.3">
      <c r="A9602" s="6" t="s">
        <v>5609</v>
      </c>
      <c r="B9602" s="1">
        <v>42108</v>
      </c>
      <c r="D9602"/>
      <c r="E9602"/>
      <c r="F9602"/>
      <c r="H9602"/>
      <c r="L9602"/>
    </row>
    <row r="9603" spans="1:12" x14ac:dyDescent="0.3">
      <c r="A9603" s="6" t="s">
        <v>5610</v>
      </c>
      <c r="B9603" s="1">
        <v>42863</v>
      </c>
      <c r="D9603"/>
      <c r="E9603"/>
      <c r="F9603"/>
      <c r="H9603"/>
      <c r="L9603"/>
    </row>
    <row r="9604" spans="1:12" x14ac:dyDescent="0.3">
      <c r="A9604" s="6" t="s">
        <v>5611</v>
      </c>
      <c r="B9604" s="1">
        <v>42617</v>
      </c>
      <c r="D9604"/>
      <c r="E9604"/>
      <c r="F9604"/>
      <c r="H9604"/>
      <c r="L9604"/>
    </row>
    <row r="9605" spans="1:12" x14ac:dyDescent="0.3">
      <c r="A9605" s="6" t="s">
        <v>5612</v>
      </c>
      <c r="B9605" s="1">
        <v>41778</v>
      </c>
      <c r="D9605"/>
      <c r="E9605"/>
      <c r="F9605"/>
      <c r="H9605"/>
      <c r="L9605"/>
    </row>
    <row r="9606" spans="1:12" x14ac:dyDescent="0.3">
      <c r="A9606" s="6" t="s">
        <v>5613</v>
      </c>
      <c r="B9606" s="1">
        <v>42538</v>
      </c>
      <c r="D9606"/>
      <c r="E9606"/>
      <c r="F9606"/>
      <c r="H9606"/>
      <c r="L9606"/>
    </row>
    <row r="9607" spans="1:12" x14ac:dyDescent="0.3">
      <c r="A9607" s="6" t="s">
        <v>5614</v>
      </c>
      <c r="B9607" s="1">
        <v>42310</v>
      </c>
      <c r="D9607"/>
      <c r="E9607"/>
      <c r="F9607"/>
      <c r="H9607"/>
      <c r="L9607"/>
    </row>
    <row r="9608" spans="1:12" x14ac:dyDescent="0.3">
      <c r="A9608" s="6" t="s">
        <v>5615</v>
      </c>
      <c r="B9608" s="1">
        <v>43043</v>
      </c>
      <c r="D9608"/>
      <c r="E9608"/>
      <c r="F9608"/>
      <c r="H9608"/>
      <c r="L9608"/>
    </row>
    <row r="9609" spans="1:12" x14ac:dyDescent="0.3">
      <c r="A9609" s="6" t="s">
        <v>5615</v>
      </c>
      <c r="B9609" s="1">
        <v>43043</v>
      </c>
      <c r="D9609"/>
      <c r="E9609"/>
      <c r="F9609"/>
      <c r="H9609"/>
      <c r="L9609"/>
    </row>
    <row r="9610" spans="1:12" x14ac:dyDescent="0.3">
      <c r="A9610" s="6" t="s">
        <v>5616</v>
      </c>
      <c r="B9610" s="1">
        <v>43074</v>
      </c>
      <c r="D9610"/>
      <c r="E9610"/>
      <c r="F9610"/>
      <c r="H9610"/>
      <c r="L9610"/>
    </row>
    <row r="9611" spans="1:12" x14ac:dyDescent="0.3">
      <c r="A9611" s="6" t="s">
        <v>5616</v>
      </c>
      <c r="B9611" s="1">
        <v>43074</v>
      </c>
      <c r="D9611"/>
      <c r="E9611"/>
      <c r="F9611"/>
      <c r="H9611"/>
      <c r="L9611"/>
    </row>
    <row r="9612" spans="1:12" x14ac:dyDescent="0.3">
      <c r="A9612" s="6" t="s">
        <v>5617</v>
      </c>
      <c r="B9612" s="1">
        <v>42506</v>
      </c>
      <c r="D9612"/>
      <c r="E9612"/>
      <c r="F9612"/>
      <c r="H9612"/>
      <c r="L9612"/>
    </row>
    <row r="9613" spans="1:12" x14ac:dyDescent="0.3">
      <c r="A9613" s="6" t="s">
        <v>5617</v>
      </c>
      <c r="B9613" s="1">
        <v>42506</v>
      </c>
      <c r="D9613"/>
      <c r="E9613"/>
      <c r="F9613"/>
      <c r="H9613"/>
      <c r="L9613"/>
    </row>
    <row r="9614" spans="1:12" x14ac:dyDescent="0.3">
      <c r="A9614" s="6" t="s">
        <v>5618</v>
      </c>
      <c r="B9614" s="1">
        <v>43032</v>
      </c>
      <c r="D9614"/>
      <c r="E9614"/>
      <c r="F9614"/>
      <c r="H9614"/>
      <c r="L9614"/>
    </row>
    <row r="9615" spans="1:12" x14ac:dyDescent="0.3">
      <c r="A9615" s="6" t="s">
        <v>5619</v>
      </c>
      <c r="B9615" s="1">
        <v>42631</v>
      </c>
      <c r="D9615"/>
      <c r="E9615"/>
      <c r="F9615"/>
      <c r="H9615"/>
      <c r="L9615"/>
    </row>
    <row r="9616" spans="1:12" x14ac:dyDescent="0.3">
      <c r="A9616" s="6" t="s">
        <v>5620</v>
      </c>
      <c r="B9616" s="1">
        <v>41954</v>
      </c>
      <c r="D9616"/>
      <c r="E9616"/>
      <c r="F9616"/>
      <c r="H9616"/>
      <c r="L9616"/>
    </row>
    <row r="9617" spans="1:12" x14ac:dyDescent="0.3">
      <c r="A9617" s="6" t="s">
        <v>5620</v>
      </c>
      <c r="B9617" s="1">
        <v>41954</v>
      </c>
      <c r="D9617"/>
      <c r="E9617"/>
      <c r="F9617"/>
      <c r="H9617"/>
      <c r="L9617"/>
    </row>
    <row r="9618" spans="1:12" x14ac:dyDescent="0.3">
      <c r="A9618" s="6" t="s">
        <v>5620</v>
      </c>
      <c r="B9618" s="1">
        <v>41954</v>
      </c>
      <c r="D9618"/>
      <c r="E9618"/>
      <c r="F9618"/>
      <c r="H9618"/>
      <c r="L9618"/>
    </row>
    <row r="9619" spans="1:12" x14ac:dyDescent="0.3">
      <c r="A9619" s="6" t="s">
        <v>5621</v>
      </c>
      <c r="B9619" s="1">
        <v>42604</v>
      </c>
      <c r="D9619"/>
      <c r="E9619"/>
      <c r="F9619"/>
      <c r="H9619"/>
      <c r="L9619"/>
    </row>
    <row r="9620" spans="1:12" x14ac:dyDescent="0.3">
      <c r="A9620" s="6" t="s">
        <v>5622</v>
      </c>
      <c r="B9620" s="1">
        <v>43055</v>
      </c>
      <c r="D9620"/>
      <c r="E9620"/>
      <c r="F9620"/>
      <c r="H9620"/>
      <c r="L9620"/>
    </row>
    <row r="9621" spans="1:12" x14ac:dyDescent="0.3">
      <c r="A9621" s="6" t="s">
        <v>5622</v>
      </c>
      <c r="B9621" s="1">
        <v>43055</v>
      </c>
      <c r="D9621"/>
      <c r="E9621"/>
      <c r="F9621"/>
      <c r="H9621"/>
      <c r="L9621"/>
    </row>
    <row r="9622" spans="1:12" x14ac:dyDescent="0.3">
      <c r="A9622" s="6" t="s">
        <v>5622</v>
      </c>
      <c r="B9622" s="1">
        <v>43055</v>
      </c>
      <c r="D9622"/>
      <c r="E9622"/>
      <c r="F9622"/>
      <c r="H9622"/>
      <c r="L9622"/>
    </row>
    <row r="9623" spans="1:12" x14ac:dyDescent="0.3">
      <c r="A9623" s="6" t="s">
        <v>5623</v>
      </c>
      <c r="B9623" s="1">
        <v>41908</v>
      </c>
      <c r="D9623"/>
      <c r="E9623"/>
      <c r="F9623"/>
      <c r="H9623"/>
      <c r="L9623"/>
    </row>
    <row r="9624" spans="1:12" x14ac:dyDescent="0.3">
      <c r="A9624" s="6" t="s">
        <v>5623</v>
      </c>
      <c r="B9624" s="1">
        <v>41908</v>
      </c>
      <c r="D9624"/>
      <c r="E9624"/>
      <c r="F9624"/>
      <c r="H9624"/>
      <c r="L9624"/>
    </row>
    <row r="9625" spans="1:12" x14ac:dyDescent="0.3">
      <c r="A9625" s="6" t="s">
        <v>5623</v>
      </c>
      <c r="B9625" s="1">
        <v>41908</v>
      </c>
      <c r="D9625"/>
      <c r="E9625"/>
      <c r="F9625"/>
      <c r="H9625"/>
      <c r="L9625"/>
    </row>
    <row r="9626" spans="1:12" x14ac:dyDescent="0.3">
      <c r="A9626" s="6" t="s">
        <v>5624</v>
      </c>
      <c r="B9626" s="1">
        <v>42915</v>
      </c>
      <c r="D9626"/>
      <c r="E9626"/>
      <c r="F9626"/>
      <c r="H9626"/>
      <c r="L9626"/>
    </row>
    <row r="9627" spans="1:12" x14ac:dyDescent="0.3">
      <c r="A9627" s="6" t="s">
        <v>5624</v>
      </c>
      <c r="B9627" s="1">
        <v>42915</v>
      </c>
      <c r="D9627"/>
      <c r="E9627"/>
      <c r="F9627"/>
      <c r="H9627"/>
      <c r="L9627"/>
    </row>
    <row r="9628" spans="1:12" x14ac:dyDescent="0.3">
      <c r="A9628" s="6" t="s">
        <v>5624</v>
      </c>
      <c r="B9628" s="1">
        <v>42915</v>
      </c>
      <c r="D9628"/>
      <c r="E9628"/>
      <c r="F9628"/>
      <c r="H9628"/>
      <c r="L9628"/>
    </row>
    <row r="9629" spans="1:12" x14ac:dyDescent="0.3">
      <c r="A9629" s="6" t="s">
        <v>5625</v>
      </c>
      <c r="B9629" s="1">
        <v>43001</v>
      </c>
      <c r="D9629"/>
      <c r="E9629"/>
      <c r="F9629"/>
      <c r="H9629"/>
      <c r="L9629"/>
    </row>
    <row r="9630" spans="1:12" x14ac:dyDescent="0.3">
      <c r="A9630" s="6" t="s">
        <v>5626</v>
      </c>
      <c r="B9630" s="1">
        <v>41966</v>
      </c>
      <c r="D9630"/>
      <c r="E9630"/>
      <c r="F9630"/>
      <c r="H9630"/>
      <c r="L9630"/>
    </row>
    <row r="9631" spans="1:12" x14ac:dyDescent="0.3">
      <c r="A9631" s="6" t="s">
        <v>5627</v>
      </c>
      <c r="B9631" s="1">
        <v>41652</v>
      </c>
      <c r="D9631"/>
      <c r="E9631"/>
      <c r="F9631"/>
      <c r="H9631"/>
      <c r="L9631"/>
    </row>
    <row r="9632" spans="1:12" x14ac:dyDescent="0.3">
      <c r="A9632" s="6" t="s">
        <v>5627</v>
      </c>
      <c r="B9632" s="1">
        <v>41652</v>
      </c>
      <c r="D9632"/>
      <c r="E9632"/>
      <c r="F9632"/>
      <c r="H9632"/>
      <c r="L9632"/>
    </row>
    <row r="9633" spans="1:12" x14ac:dyDescent="0.3">
      <c r="A9633" s="6" t="s">
        <v>5628</v>
      </c>
      <c r="B9633" s="1">
        <v>42521</v>
      </c>
      <c r="D9633"/>
      <c r="E9633"/>
      <c r="F9633"/>
      <c r="H9633"/>
      <c r="L9633"/>
    </row>
    <row r="9634" spans="1:12" x14ac:dyDescent="0.3">
      <c r="A9634" s="6" t="s">
        <v>5628</v>
      </c>
      <c r="B9634" s="1">
        <v>42521</v>
      </c>
      <c r="D9634"/>
      <c r="E9634"/>
      <c r="F9634"/>
      <c r="H9634"/>
      <c r="L9634"/>
    </row>
    <row r="9635" spans="1:12" x14ac:dyDescent="0.3">
      <c r="A9635" s="6" t="s">
        <v>5629</v>
      </c>
      <c r="B9635" s="1">
        <v>42779</v>
      </c>
      <c r="D9635"/>
      <c r="E9635"/>
      <c r="F9635"/>
      <c r="H9635"/>
      <c r="L9635"/>
    </row>
    <row r="9636" spans="1:12" x14ac:dyDescent="0.3">
      <c r="A9636" s="6" t="s">
        <v>5630</v>
      </c>
      <c r="B9636" s="1">
        <v>41926</v>
      </c>
      <c r="D9636"/>
      <c r="E9636"/>
      <c r="F9636"/>
      <c r="H9636"/>
      <c r="L9636"/>
    </row>
    <row r="9637" spans="1:12" x14ac:dyDescent="0.3">
      <c r="A9637" s="6" t="s">
        <v>5630</v>
      </c>
      <c r="B9637" s="1">
        <v>41926</v>
      </c>
      <c r="D9637"/>
      <c r="E9637"/>
      <c r="F9637"/>
      <c r="H9637"/>
      <c r="L9637"/>
    </row>
    <row r="9638" spans="1:12" x14ac:dyDescent="0.3">
      <c r="A9638" s="6" t="s">
        <v>5630</v>
      </c>
      <c r="B9638" s="1">
        <v>41926</v>
      </c>
      <c r="D9638"/>
      <c r="E9638"/>
      <c r="F9638"/>
      <c r="H9638"/>
      <c r="L9638"/>
    </row>
    <row r="9639" spans="1:12" x14ac:dyDescent="0.3">
      <c r="A9639" s="6" t="s">
        <v>5631</v>
      </c>
      <c r="B9639" s="1">
        <v>41961</v>
      </c>
      <c r="D9639"/>
      <c r="E9639"/>
      <c r="F9639"/>
      <c r="H9639"/>
      <c r="L9639"/>
    </row>
    <row r="9640" spans="1:12" x14ac:dyDescent="0.3">
      <c r="A9640" s="6" t="s">
        <v>5631</v>
      </c>
      <c r="B9640" s="1">
        <v>41961</v>
      </c>
      <c r="D9640"/>
      <c r="E9640"/>
      <c r="F9640"/>
      <c r="H9640"/>
      <c r="L9640"/>
    </row>
    <row r="9641" spans="1:12" x14ac:dyDescent="0.3">
      <c r="A9641" s="6" t="s">
        <v>5632</v>
      </c>
      <c r="B9641" s="1">
        <v>43051</v>
      </c>
      <c r="D9641"/>
      <c r="E9641"/>
      <c r="F9641"/>
      <c r="H9641"/>
      <c r="L9641"/>
    </row>
    <row r="9642" spans="1:12" x14ac:dyDescent="0.3">
      <c r="A9642" s="6" t="s">
        <v>5633</v>
      </c>
      <c r="B9642" s="1">
        <v>42032</v>
      </c>
      <c r="D9642"/>
      <c r="E9642"/>
      <c r="F9642"/>
      <c r="H9642"/>
      <c r="L9642"/>
    </row>
    <row r="9643" spans="1:12" x14ac:dyDescent="0.3">
      <c r="A9643" s="6" t="s">
        <v>5634</v>
      </c>
      <c r="B9643" s="1">
        <v>41705</v>
      </c>
      <c r="D9643"/>
      <c r="E9643"/>
      <c r="F9643"/>
      <c r="H9643"/>
      <c r="L9643"/>
    </row>
    <row r="9644" spans="1:12" x14ac:dyDescent="0.3">
      <c r="A9644" s="6" t="s">
        <v>5634</v>
      </c>
      <c r="B9644" s="1">
        <v>41705</v>
      </c>
      <c r="D9644"/>
      <c r="E9644"/>
      <c r="F9644"/>
      <c r="H9644"/>
      <c r="L9644"/>
    </row>
    <row r="9645" spans="1:12" x14ac:dyDescent="0.3">
      <c r="A9645" s="6" t="s">
        <v>5634</v>
      </c>
      <c r="B9645" s="1">
        <v>41705</v>
      </c>
      <c r="D9645"/>
      <c r="E9645"/>
      <c r="F9645"/>
      <c r="H9645"/>
      <c r="L9645"/>
    </row>
    <row r="9646" spans="1:12" x14ac:dyDescent="0.3">
      <c r="A9646" s="6" t="s">
        <v>5634</v>
      </c>
      <c r="B9646" s="1">
        <v>41705</v>
      </c>
      <c r="D9646"/>
      <c r="E9646"/>
      <c r="F9646"/>
      <c r="H9646"/>
      <c r="L9646"/>
    </row>
    <row r="9647" spans="1:12" x14ac:dyDescent="0.3">
      <c r="A9647" s="6" t="s">
        <v>5635</v>
      </c>
      <c r="B9647" s="1">
        <v>42894</v>
      </c>
      <c r="D9647"/>
      <c r="E9647"/>
      <c r="F9647"/>
      <c r="H9647"/>
      <c r="L9647"/>
    </row>
    <row r="9648" spans="1:12" x14ac:dyDescent="0.3">
      <c r="A9648" s="6" t="s">
        <v>5635</v>
      </c>
      <c r="B9648" s="1">
        <v>42894</v>
      </c>
      <c r="D9648"/>
      <c r="E9648"/>
      <c r="F9648"/>
      <c r="H9648"/>
      <c r="L9648"/>
    </row>
    <row r="9649" spans="1:12" x14ac:dyDescent="0.3">
      <c r="A9649" s="6" t="s">
        <v>5635</v>
      </c>
      <c r="B9649" s="1">
        <v>42894</v>
      </c>
      <c r="D9649"/>
      <c r="E9649"/>
      <c r="F9649"/>
      <c r="H9649"/>
      <c r="L9649"/>
    </row>
    <row r="9650" spans="1:12" x14ac:dyDescent="0.3">
      <c r="A9650" s="6" t="s">
        <v>5636</v>
      </c>
      <c r="B9650" s="1">
        <v>41962</v>
      </c>
      <c r="D9650"/>
      <c r="E9650"/>
      <c r="F9650"/>
      <c r="H9650"/>
      <c r="L9650"/>
    </row>
    <row r="9651" spans="1:12" x14ac:dyDescent="0.3">
      <c r="A9651" s="6" t="s">
        <v>5636</v>
      </c>
      <c r="B9651" s="1">
        <v>41962</v>
      </c>
      <c r="D9651"/>
      <c r="E9651"/>
      <c r="F9651"/>
      <c r="H9651"/>
      <c r="L9651"/>
    </row>
    <row r="9652" spans="1:12" x14ac:dyDescent="0.3">
      <c r="A9652" s="6" t="s">
        <v>5637</v>
      </c>
      <c r="B9652" s="1">
        <v>42700</v>
      </c>
      <c r="D9652"/>
      <c r="E9652"/>
      <c r="F9652"/>
      <c r="H9652"/>
      <c r="L9652"/>
    </row>
    <row r="9653" spans="1:12" x14ac:dyDescent="0.3">
      <c r="A9653" s="6" t="s">
        <v>5637</v>
      </c>
      <c r="B9653" s="1">
        <v>42700</v>
      </c>
      <c r="D9653"/>
      <c r="E9653"/>
      <c r="F9653"/>
      <c r="H9653"/>
      <c r="L9653"/>
    </row>
    <row r="9654" spans="1:12" x14ac:dyDescent="0.3">
      <c r="A9654" s="6" t="s">
        <v>5637</v>
      </c>
      <c r="B9654" s="1">
        <v>42700</v>
      </c>
      <c r="D9654"/>
      <c r="E9654"/>
      <c r="F9654"/>
      <c r="H9654"/>
      <c r="L9654"/>
    </row>
    <row r="9655" spans="1:12" x14ac:dyDescent="0.3">
      <c r="A9655" s="6" t="s">
        <v>5637</v>
      </c>
      <c r="B9655" s="1">
        <v>42700</v>
      </c>
      <c r="D9655"/>
      <c r="E9655"/>
      <c r="F9655"/>
      <c r="H9655"/>
      <c r="L9655"/>
    </row>
    <row r="9656" spans="1:12" x14ac:dyDescent="0.3">
      <c r="A9656" s="6" t="s">
        <v>5638</v>
      </c>
      <c r="B9656" s="1">
        <v>42758</v>
      </c>
      <c r="D9656"/>
      <c r="E9656"/>
      <c r="F9656"/>
      <c r="H9656"/>
      <c r="L9656"/>
    </row>
    <row r="9657" spans="1:12" x14ac:dyDescent="0.3">
      <c r="A9657" s="6" t="s">
        <v>5638</v>
      </c>
      <c r="B9657" s="1">
        <v>42758</v>
      </c>
      <c r="D9657"/>
      <c r="E9657"/>
      <c r="F9657"/>
      <c r="H9657"/>
      <c r="L9657"/>
    </row>
    <row r="9658" spans="1:12" x14ac:dyDescent="0.3">
      <c r="A9658" s="6" t="s">
        <v>5639</v>
      </c>
      <c r="B9658" s="1">
        <v>41904</v>
      </c>
      <c r="D9658"/>
      <c r="E9658"/>
      <c r="F9658"/>
      <c r="H9658"/>
      <c r="L9658"/>
    </row>
    <row r="9659" spans="1:12" x14ac:dyDescent="0.3">
      <c r="A9659" s="6" t="s">
        <v>5639</v>
      </c>
      <c r="B9659" s="1">
        <v>41904</v>
      </c>
      <c r="D9659"/>
      <c r="E9659"/>
      <c r="F9659"/>
      <c r="H9659"/>
      <c r="L9659"/>
    </row>
    <row r="9660" spans="1:12" x14ac:dyDescent="0.3">
      <c r="A9660" s="6" t="s">
        <v>5639</v>
      </c>
      <c r="B9660" s="1">
        <v>41904</v>
      </c>
      <c r="D9660"/>
      <c r="E9660"/>
      <c r="F9660"/>
      <c r="H9660"/>
      <c r="L9660"/>
    </row>
    <row r="9661" spans="1:12" x14ac:dyDescent="0.3">
      <c r="A9661" s="6" t="s">
        <v>5639</v>
      </c>
      <c r="B9661" s="1">
        <v>41904</v>
      </c>
      <c r="D9661"/>
      <c r="E9661"/>
      <c r="F9661"/>
      <c r="H9661"/>
      <c r="L9661"/>
    </row>
    <row r="9662" spans="1:12" x14ac:dyDescent="0.3">
      <c r="A9662" s="6" t="s">
        <v>5640</v>
      </c>
      <c r="B9662" s="1">
        <v>41724</v>
      </c>
      <c r="D9662"/>
      <c r="E9662"/>
      <c r="F9662"/>
      <c r="H9662"/>
      <c r="L9662"/>
    </row>
    <row r="9663" spans="1:12" x14ac:dyDescent="0.3">
      <c r="A9663" s="6" t="s">
        <v>5641</v>
      </c>
      <c r="B9663" s="1">
        <v>42527</v>
      </c>
      <c r="D9663"/>
      <c r="E9663"/>
      <c r="F9663"/>
      <c r="H9663"/>
      <c r="L9663"/>
    </row>
    <row r="9664" spans="1:12" x14ac:dyDescent="0.3">
      <c r="A9664" s="6" t="s">
        <v>5641</v>
      </c>
      <c r="B9664" s="1">
        <v>42527</v>
      </c>
      <c r="D9664"/>
      <c r="E9664"/>
      <c r="F9664"/>
      <c r="H9664"/>
      <c r="L9664"/>
    </row>
    <row r="9665" spans="1:12" x14ac:dyDescent="0.3">
      <c r="A9665" s="6" t="s">
        <v>5641</v>
      </c>
      <c r="B9665" s="1">
        <v>42527</v>
      </c>
      <c r="D9665"/>
      <c r="E9665"/>
      <c r="F9665"/>
      <c r="H9665"/>
      <c r="L9665"/>
    </row>
    <row r="9666" spans="1:12" x14ac:dyDescent="0.3">
      <c r="A9666" s="6" t="s">
        <v>5642</v>
      </c>
      <c r="B9666" s="1">
        <v>42978</v>
      </c>
      <c r="D9666"/>
      <c r="E9666"/>
      <c r="F9666"/>
      <c r="H9666"/>
      <c r="L9666"/>
    </row>
    <row r="9667" spans="1:12" x14ac:dyDescent="0.3">
      <c r="A9667" s="6" t="s">
        <v>5643</v>
      </c>
      <c r="B9667" s="1">
        <v>42345</v>
      </c>
      <c r="D9667"/>
      <c r="E9667"/>
      <c r="F9667"/>
      <c r="H9667"/>
      <c r="L9667"/>
    </row>
    <row r="9668" spans="1:12" x14ac:dyDescent="0.3">
      <c r="A9668" s="6" t="s">
        <v>5644</v>
      </c>
      <c r="B9668" s="1">
        <v>43055</v>
      </c>
      <c r="D9668"/>
      <c r="E9668"/>
      <c r="F9668"/>
      <c r="H9668"/>
      <c r="L9668"/>
    </row>
    <row r="9669" spans="1:12" x14ac:dyDescent="0.3">
      <c r="A9669" s="6" t="s">
        <v>5644</v>
      </c>
      <c r="B9669" s="1">
        <v>43055</v>
      </c>
      <c r="D9669"/>
      <c r="E9669"/>
      <c r="F9669"/>
      <c r="H9669"/>
      <c r="L9669"/>
    </row>
    <row r="9670" spans="1:12" x14ac:dyDescent="0.3">
      <c r="A9670" s="6" t="s">
        <v>5645</v>
      </c>
      <c r="B9670" s="1">
        <v>42483</v>
      </c>
      <c r="D9670"/>
      <c r="E9670"/>
      <c r="F9670"/>
      <c r="H9670"/>
      <c r="L9670"/>
    </row>
    <row r="9671" spans="1:12" x14ac:dyDescent="0.3">
      <c r="A9671" s="6" t="s">
        <v>5645</v>
      </c>
      <c r="B9671" s="1">
        <v>42483</v>
      </c>
      <c r="D9671"/>
      <c r="E9671"/>
      <c r="F9671"/>
      <c r="H9671"/>
      <c r="L9671"/>
    </row>
    <row r="9672" spans="1:12" x14ac:dyDescent="0.3">
      <c r="A9672" s="6" t="s">
        <v>5646</v>
      </c>
      <c r="B9672" s="1">
        <v>42827</v>
      </c>
      <c r="D9672"/>
      <c r="E9672"/>
      <c r="F9672"/>
      <c r="H9672"/>
      <c r="L9672"/>
    </row>
    <row r="9673" spans="1:12" x14ac:dyDescent="0.3">
      <c r="A9673" s="6" t="s">
        <v>5647</v>
      </c>
      <c r="B9673" s="1">
        <v>42229</v>
      </c>
      <c r="D9673"/>
      <c r="E9673"/>
      <c r="F9673"/>
      <c r="H9673"/>
      <c r="L9673"/>
    </row>
    <row r="9674" spans="1:12" x14ac:dyDescent="0.3">
      <c r="A9674" s="6" t="s">
        <v>5648</v>
      </c>
      <c r="B9674" s="1">
        <v>43052</v>
      </c>
      <c r="D9674"/>
      <c r="E9674"/>
      <c r="F9674"/>
      <c r="H9674"/>
      <c r="L9674"/>
    </row>
    <row r="9675" spans="1:12" x14ac:dyDescent="0.3">
      <c r="A9675" s="6" t="s">
        <v>5649</v>
      </c>
      <c r="B9675" s="1">
        <v>42727</v>
      </c>
      <c r="D9675"/>
      <c r="E9675"/>
      <c r="F9675"/>
      <c r="H9675"/>
      <c r="L9675"/>
    </row>
    <row r="9676" spans="1:12" x14ac:dyDescent="0.3">
      <c r="A9676" s="6" t="s">
        <v>5649</v>
      </c>
      <c r="B9676" s="1">
        <v>42727</v>
      </c>
      <c r="D9676"/>
      <c r="E9676"/>
      <c r="F9676"/>
      <c r="H9676"/>
      <c r="L9676"/>
    </row>
    <row r="9677" spans="1:12" x14ac:dyDescent="0.3">
      <c r="A9677" s="6" t="s">
        <v>5650</v>
      </c>
      <c r="B9677" s="1">
        <v>41842</v>
      </c>
      <c r="D9677"/>
      <c r="E9677"/>
      <c r="F9677"/>
      <c r="H9677"/>
      <c r="L9677"/>
    </row>
    <row r="9678" spans="1:12" x14ac:dyDescent="0.3">
      <c r="A9678" s="6" t="s">
        <v>5651</v>
      </c>
      <c r="B9678" s="1">
        <v>42496</v>
      </c>
      <c r="D9678"/>
      <c r="E9678"/>
      <c r="F9678"/>
      <c r="H9678"/>
      <c r="L9678"/>
    </row>
    <row r="9679" spans="1:12" x14ac:dyDescent="0.3">
      <c r="A9679" s="6" t="s">
        <v>5652</v>
      </c>
      <c r="B9679" s="1">
        <v>41971</v>
      </c>
      <c r="D9679"/>
      <c r="E9679"/>
      <c r="F9679"/>
      <c r="H9679"/>
      <c r="L9679"/>
    </row>
    <row r="9680" spans="1:12" x14ac:dyDescent="0.3">
      <c r="A9680" s="6" t="s">
        <v>5653</v>
      </c>
      <c r="B9680" s="1">
        <v>42478</v>
      </c>
      <c r="D9680"/>
      <c r="E9680"/>
      <c r="F9680"/>
      <c r="H9680"/>
      <c r="L9680"/>
    </row>
    <row r="9681" spans="1:12" x14ac:dyDescent="0.3">
      <c r="A9681" s="6" t="s">
        <v>5653</v>
      </c>
      <c r="B9681" s="1">
        <v>42478</v>
      </c>
      <c r="D9681"/>
      <c r="E9681"/>
      <c r="F9681"/>
      <c r="H9681"/>
      <c r="L9681"/>
    </row>
    <row r="9682" spans="1:12" x14ac:dyDescent="0.3">
      <c r="A9682" s="6" t="s">
        <v>5654</v>
      </c>
      <c r="B9682" s="1">
        <v>42365</v>
      </c>
      <c r="D9682"/>
      <c r="E9682"/>
      <c r="F9682"/>
      <c r="H9682"/>
      <c r="L9682"/>
    </row>
    <row r="9683" spans="1:12" x14ac:dyDescent="0.3">
      <c r="A9683" s="6" t="s">
        <v>5654</v>
      </c>
      <c r="B9683" s="1">
        <v>42365</v>
      </c>
      <c r="D9683"/>
      <c r="E9683"/>
      <c r="F9683"/>
      <c r="H9683"/>
      <c r="L9683"/>
    </row>
    <row r="9684" spans="1:12" x14ac:dyDescent="0.3">
      <c r="A9684" s="6" t="s">
        <v>5655</v>
      </c>
      <c r="B9684" s="1">
        <v>43082</v>
      </c>
      <c r="D9684"/>
      <c r="E9684"/>
      <c r="F9684"/>
      <c r="H9684"/>
      <c r="L9684"/>
    </row>
    <row r="9685" spans="1:12" x14ac:dyDescent="0.3">
      <c r="A9685" s="6" t="s">
        <v>5655</v>
      </c>
      <c r="B9685" s="1">
        <v>43082</v>
      </c>
      <c r="D9685"/>
      <c r="E9685"/>
      <c r="F9685"/>
      <c r="H9685"/>
      <c r="L9685"/>
    </row>
    <row r="9686" spans="1:12" x14ac:dyDescent="0.3">
      <c r="A9686" s="6" t="s">
        <v>5655</v>
      </c>
      <c r="B9686" s="1">
        <v>43082</v>
      </c>
      <c r="D9686"/>
      <c r="E9686"/>
      <c r="F9686"/>
      <c r="H9686"/>
      <c r="L9686"/>
    </row>
    <row r="9687" spans="1:12" x14ac:dyDescent="0.3">
      <c r="A9687" s="6" t="s">
        <v>5655</v>
      </c>
      <c r="B9687" s="1">
        <v>43082</v>
      </c>
      <c r="D9687"/>
      <c r="E9687"/>
      <c r="F9687"/>
      <c r="H9687"/>
      <c r="L9687"/>
    </row>
    <row r="9688" spans="1:12" x14ac:dyDescent="0.3">
      <c r="A9688" s="6" t="s">
        <v>5656</v>
      </c>
      <c r="B9688" s="1">
        <v>42737</v>
      </c>
      <c r="D9688"/>
      <c r="E9688"/>
      <c r="F9688"/>
      <c r="H9688"/>
      <c r="L9688"/>
    </row>
    <row r="9689" spans="1:12" x14ac:dyDescent="0.3">
      <c r="A9689" s="6" t="s">
        <v>5657</v>
      </c>
      <c r="B9689" s="1">
        <v>42885</v>
      </c>
      <c r="D9689"/>
      <c r="E9689"/>
      <c r="F9689"/>
      <c r="H9689"/>
      <c r="L9689"/>
    </row>
    <row r="9690" spans="1:12" x14ac:dyDescent="0.3">
      <c r="A9690" s="6" t="s">
        <v>5658</v>
      </c>
      <c r="B9690" s="1">
        <v>43008</v>
      </c>
      <c r="D9690"/>
      <c r="E9690"/>
      <c r="F9690"/>
      <c r="H9690"/>
      <c r="L9690"/>
    </row>
    <row r="9691" spans="1:12" x14ac:dyDescent="0.3">
      <c r="A9691" s="6" t="s">
        <v>5659</v>
      </c>
      <c r="B9691" s="1">
        <v>42906</v>
      </c>
      <c r="D9691"/>
      <c r="E9691"/>
      <c r="F9691"/>
      <c r="H9691"/>
      <c r="L9691"/>
    </row>
    <row r="9692" spans="1:12" x14ac:dyDescent="0.3">
      <c r="A9692" s="6" t="s">
        <v>5659</v>
      </c>
      <c r="B9692" s="1">
        <v>42906</v>
      </c>
      <c r="D9692"/>
      <c r="E9692"/>
      <c r="F9692"/>
      <c r="H9692"/>
      <c r="L9692"/>
    </row>
    <row r="9693" spans="1:12" x14ac:dyDescent="0.3">
      <c r="A9693" s="6" t="s">
        <v>5660</v>
      </c>
      <c r="B9693" s="1">
        <v>42829</v>
      </c>
      <c r="D9693"/>
      <c r="E9693"/>
      <c r="F9693"/>
      <c r="H9693"/>
      <c r="L9693"/>
    </row>
    <row r="9694" spans="1:12" x14ac:dyDescent="0.3">
      <c r="A9694" s="6" t="s">
        <v>5661</v>
      </c>
      <c r="B9694" s="1">
        <v>42321</v>
      </c>
      <c r="D9694"/>
      <c r="E9694"/>
      <c r="F9694"/>
      <c r="H9694"/>
      <c r="L9694"/>
    </row>
    <row r="9695" spans="1:12" x14ac:dyDescent="0.3">
      <c r="A9695" s="6" t="s">
        <v>5662</v>
      </c>
      <c r="B9695" s="1">
        <v>42244</v>
      </c>
      <c r="D9695"/>
      <c r="E9695"/>
      <c r="F9695"/>
      <c r="H9695"/>
      <c r="L9695"/>
    </row>
    <row r="9696" spans="1:12" x14ac:dyDescent="0.3">
      <c r="A9696" s="6" t="s">
        <v>5663</v>
      </c>
      <c r="B9696" s="1">
        <v>43002</v>
      </c>
      <c r="D9696"/>
      <c r="E9696"/>
      <c r="F9696"/>
      <c r="H9696"/>
      <c r="L9696"/>
    </row>
    <row r="9697" spans="1:12" x14ac:dyDescent="0.3">
      <c r="A9697" s="6" t="s">
        <v>5663</v>
      </c>
      <c r="B9697" s="1">
        <v>43002</v>
      </c>
      <c r="D9697"/>
      <c r="E9697"/>
      <c r="F9697"/>
      <c r="H9697"/>
      <c r="L9697"/>
    </row>
    <row r="9698" spans="1:12" x14ac:dyDescent="0.3">
      <c r="A9698" s="6" t="s">
        <v>5664</v>
      </c>
      <c r="B9698" s="1">
        <v>42715</v>
      </c>
      <c r="D9698"/>
      <c r="E9698"/>
      <c r="F9698"/>
      <c r="H9698"/>
      <c r="L9698"/>
    </row>
    <row r="9699" spans="1:12" x14ac:dyDescent="0.3">
      <c r="A9699" s="6" t="s">
        <v>5665</v>
      </c>
      <c r="B9699" s="1">
        <v>41800</v>
      </c>
      <c r="D9699"/>
      <c r="E9699"/>
      <c r="F9699"/>
      <c r="H9699"/>
      <c r="L9699"/>
    </row>
    <row r="9700" spans="1:12" x14ac:dyDescent="0.3">
      <c r="A9700" s="6" t="s">
        <v>5666</v>
      </c>
      <c r="B9700" s="1">
        <v>42440</v>
      </c>
      <c r="D9700"/>
      <c r="E9700"/>
      <c r="F9700"/>
      <c r="H9700"/>
      <c r="L9700"/>
    </row>
    <row r="9701" spans="1:12" x14ac:dyDescent="0.3">
      <c r="A9701" s="6" t="s">
        <v>5667</v>
      </c>
      <c r="B9701" s="1">
        <v>43084</v>
      </c>
      <c r="D9701"/>
      <c r="E9701"/>
      <c r="F9701"/>
      <c r="H9701"/>
      <c r="L9701"/>
    </row>
    <row r="9702" spans="1:12" x14ac:dyDescent="0.3">
      <c r="A9702" s="6" t="s">
        <v>5667</v>
      </c>
      <c r="B9702" s="1">
        <v>43084</v>
      </c>
      <c r="D9702"/>
      <c r="E9702"/>
      <c r="F9702"/>
      <c r="H9702"/>
      <c r="L9702"/>
    </row>
    <row r="9703" spans="1:12" x14ac:dyDescent="0.3">
      <c r="A9703" s="6" t="s">
        <v>5667</v>
      </c>
      <c r="B9703" s="1">
        <v>43084</v>
      </c>
      <c r="D9703"/>
      <c r="E9703"/>
      <c r="F9703"/>
      <c r="H9703"/>
      <c r="L9703"/>
    </row>
    <row r="9704" spans="1:12" x14ac:dyDescent="0.3">
      <c r="A9704" s="6" t="s">
        <v>5668</v>
      </c>
      <c r="B9704" s="1">
        <v>42673</v>
      </c>
      <c r="D9704"/>
      <c r="E9704"/>
      <c r="F9704"/>
      <c r="H9704"/>
      <c r="L9704"/>
    </row>
    <row r="9705" spans="1:12" x14ac:dyDescent="0.3">
      <c r="A9705" s="6" t="s">
        <v>5669</v>
      </c>
      <c r="B9705" s="1">
        <v>42947</v>
      </c>
      <c r="D9705"/>
      <c r="E9705"/>
      <c r="F9705"/>
      <c r="H9705"/>
      <c r="L9705"/>
    </row>
    <row r="9706" spans="1:12" x14ac:dyDescent="0.3">
      <c r="A9706" s="6" t="s">
        <v>5669</v>
      </c>
      <c r="B9706" s="1">
        <v>42947</v>
      </c>
      <c r="D9706"/>
      <c r="E9706"/>
      <c r="F9706"/>
      <c r="H9706"/>
      <c r="L9706"/>
    </row>
    <row r="9707" spans="1:12" x14ac:dyDescent="0.3">
      <c r="A9707" s="6" t="s">
        <v>5669</v>
      </c>
      <c r="B9707" s="1">
        <v>42947</v>
      </c>
      <c r="D9707"/>
      <c r="E9707"/>
      <c r="F9707"/>
      <c r="H9707"/>
      <c r="L9707"/>
    </row>
    <row r="9708" spans="1:12" x14ac:dyDescent="0.3">
      <c r="A9708" s="6" t="s">
        <v>5670</v>
      </c>
      <c r="B9708" s="1">
        <v>43027</v>
      </c>
      <c r="D9708"/>
      <c r="E9708"/>
      <c r="F9708"/>
      <c r="H9708"/>
      <c r="L9708"/>
    </row>
    <row r="9709" spans="1:12" x14ac:dyDescent="0.3">
      <c r="A9709" s="6" t="s">
        <v>5671</v>
      </c>
      <c r="B9709" s="1">
        <v>42664</v>
      </c>
      <c r="D9709"/>
      <c r="E9709"/>
      <c r="F9709"/>
      <c r="H9709"/>
      <c r="L9709"/>
    </row>
    <row r="9710" spans="1:12" x14ac:dyDescent="0.3">
      <c r="A9710" s="6" t="s">
        <v>5671</v>
      </c>
      <c r="B9710" s="1">
        <v>42664</v>
      </c>
      <c r="D9710"/>
      <c r="E9710"/>
      <c r="F9710"/>
      <c r="H9710"/>
      <c r="L9710"/>
    </row>
    <row r="9711" spans="1:12" x14ac:dyDescent="0.3">
      <c r="A9711" s="6" t="s">
        <v>5671</v>
      </c>
      <c r="B9711" s="1">
        <v>42664</v>
      </c>
      <c r="D9711"/>
      <c r="E9711"/>
      <c r="F9711"/>
      <c r="H9711"/>
      <c r="L9711"/>
    </row>
    <row r="9712" spans="1:12" x14ac:dyDescent="0.3">
      <c r="A9712" s="6" t="s">
        <v>5671</v>
      </c>
      <c r="B9712" s="1">
        <v>42664</v>
      </c>
      <c r="D9712"/>
      <c r="E9712"/>
      <c r="F9712"/>
      <c r="H9712"/>
      <c r="L9712"/>
    </row>
    <row r="9713" spans="1:12" x14ac:dyDescent="0.3">
      <c r="A9713" s="6" t="s">
        <v>5672</v>
      </c>
      <c r="B9713" s="1">
        <v>41948</v>
      </c>
      <c r="D9713"/>
      <c r="E9713"/>
      <c r="F9713"/>
      <c r="H9713"/>
      <c r="L9713"/>
    </row>
    <row r="9714" spans="1:12" x14ac:dyDescent="0.3">
      <c r="A9714" s="6" t="s">
        <v>5672</v>
      </c>
      <c r="B9714" s="1">
        <v>41948</v>
      </c>
      <c r="D9714"/>
      <c r="E9714"/>
      <c r="F9714"/>
      <c r="H9714"/>
      <c r="L9714"/>
    </row>
    <row r="9715" spans="1:12" x14ac:dyDescent="0.3">
      <c r="A9715" s="6" t="s">
        <v>5672</v>
      </c>
      <c r="B9715" s="1">
        <v>41948</v>
      </c>
      <c r="D9715"/>
      <c r="E9715"/>
      <c r="F9715"/>
      <c r="H9715"/>
      <c r="L9715"/>
    </row>
    <row r="9716" spans="1:12" x14ac:dyDescent="0.3">
      <c r="A9716" s="6" t="s">
        <v>5672</v>
      </c>
      <c r="B9716" s="1">
        <v>41948</v>
      </c>
      <c r="D9716"/>
      <c r="E9716"/>
      <c r="F9716"/>
      <c r="H9716"/>
      <c r="L9716"/>
    </row>
    <row r="9717" spans="1:12" x14ac:dyDescent="0.3">
      <c r="A9717" s="6" t="s">
        <v>5672</v>
      </c>
      <c r="B9717" s="1">
        <v>41948</v>
      </c>
      <c r="D9717"/>
      <c r="E9717"/>
      <c r="F9717"/>
      <c r="H9717"/>
      <c r="L9717"/>
    </row>
    <row r="9718" spans="1:12" x14ac:dyDescent="0.3">
      <c r="A9718" s="6" t="s">
        <v>5673</v>
      </c>
      <c r="B9718" s="1">
        <v>42681</v>
      </c>
      <c r="D9718"/>
      <c r="E9718"/>
      <c r="F9718"/>
      <c r="H9718"/>
      <c r="L9718"/>
    </row>
    <row r="9719" spans="1:12" x14ac:dyDescent="0.3">
      <c r="A9719" s="6" t="s">
        <v>5674</v>
      </c>
      <c r="B9719" s="1">
        <v>42594</v>
      </c>
      <c r="D9719"/>
      <c r="E9719"/>
      <c r="F9719"/>
      <c r="H9719"/>
      <c r="L9719"/>
    </row>
    <row r="9720" spans="1:12" x14ac:dyDescent="0.3">
      <c r="A9720" s="6" t="s">
        <v>5675</v>
      </c>
      <c r="B9720" s="1">
        <v>42520</v>
      </c>
      <c r="D9720"/>
      <c r="E9720"/>
      <c r="F9720"/>
      <c r="H9720"/>
      <c r="L9720"/>
    </row>
    <row r="9721" spans="1:12" x14ac:dyDescent="0.3">
      <c r="A9721" s="6" t="s">
        <v>5675</v>
      </c>
      <c r="B9721" s="1">
        <v>42520</v>
      </c>
      <c r="D9721"/>
      <c r="E9721"/>
      <c r="F9721"/>
      <c r="H9721"/>
      <c r="L9721"/>
    </row>
    <row r="9722" spans="1:12" x14ac:dyDescent="0.3">
      <c r="A9722" s="6" t="s">
        <v>5676</v>
      </c>
      <c r="B9722" s="1">
        <v>43051</v>
      </c>
      <c r="D9722"/>
      <c r="E9722"/>
      <c r="F9722"/>
      <c r="H9722"/>
      <c r="L9722"/>
    </row>
    <row r="9723" spans="1:12" x14ac:dyDescent="0.3">
      <c r="A9723" s="6" t="s">
        <v>5677</v>
      </c>
      <c r="B9723" s="1">
        <v>42635</v>
      </c>
      <c r="D9723"/>
      <c r="E9723"/>
      <c r="F9723"/>
      <c r="H9723"/>
      <c r="L9723"/>
    </row>
    <row r="9724" spans="1:12" x14ac:dyDescent="0.3">
      <c r="A9724" s="6" t="s">
        <v>5678</v>
      </c>
      <c r="B9724" s="1">
        <v>42416</v>
      </c>
      <c r="D9724"/>
      <c r="E9724"/>
      <c r="F9724"/>
      <c r="H9724"/>
      <c r="L9724"/>
    </row>
    <row r="9725" spans="1:12" x14ac:dyDescent="0.3">
      <c r="A9725" s="6" t="s">
        <v>5678</v>
      </c>
      <c r="B9725" s="1">
        <v>42416</v>
      </c>
      <c r="D9725"/>
      <c r="E9725"/>
      <c r="F9725"/>
      <c r="H9725"/>
      <c r="L9725"/>
    </row>
    <row r="9726" spans="1:12" x14ac:dyDescent="0.3">
      <c r="A9726" s="6" t="s">
        <v>5679</v>
      </c>
      <c r="B9726" s="1">
        <v>41995</v>
      </c>
      <c r="D9726"/>
      <c r="E9726"/>
      <c r="F9726"/>
      <c r="H9726"/>
      <c r="L9726"/>
    </row>
    <row r="9727" spans="1:12" x14ac:dyDescent="0.3">
      <c r="A9727" s="6" t="s">
        <v>5680</v>
      </c>
      <c r="B9727" s="1">
        <v>42343</v>
      </c>
      <c r="D9727"/>
      <c r="E9727"/>
      <c r="F9727"/>
      <c r="H9727"/>
      <c r="L9727"/>
    </row>
    <row r="9728" spans="1:12" x14ac:dyDescent="0.3">
      <c r="A9728" s="6" t="s">
        <v>5681</v>
      </c>
      <c r="B9728" s="1">
        <v>42995</v>
      </c>
      <c r="D9728"/>
      <c r="E9728"/>
      <c r="F9728"/>
      <c r="H9728"/>
      <c r="L9728"/>
    </row>
    <row r="9729" spans="1:12" x14ac:dyDescent="0.3">
      <c r="A9729" s="6" t="s">
        <v>5682</v>
      </c>
      <c r="B9729" s="1">
        <v>43071</v>
      </c>
      <c r="D9729"/>
      <c r="E9729"/>
      <c r="F9729"/>
      <c r="H9729"/>
      <c r="L9729"/>
    </row>
    <row r="9730" spans="1:12" x14ac:dyDescent="0.3">
      <c r="A9730" s="6" t="s">
        <v>5682</v>
      </c>
      <c r="B9730" s="1">
        <v>43071</v>
      </c>
      <c r="D9730"/>
      <c r="E9730"/>
      <c r="F9730"/>
      <c r="H9730"/>
      <c r="L9730"/>
    </row>
    <row r="9731" spans="1:12" x14ac:dyDescent="0.3">
      <c r="A9731" s="6" t="s">
        <v>5682</v>
      </c>
      <c r="B9731" s="1">
        <v>43071</v>
      </c>
      <c r="D9731"/>
      <c r="E9731"/>
      <c r="F9731"/>
      <c r="H9731"/>
      <c r="L9731"/>
    </row>
    <row r="9732" spans="1:12" x14ac:dyDescent="0.3">
      <c r="A9732" s="6" t="s">
        <v>5683</v>
      </c>
      <c r="B9732" s="1">
        <v>41911</v>
      </c>
      <c r="D9732"/>
      <c r="E9732"/>
      <c r="F9732"/>
      <c r="H9732"/>
      <c r="L9732"/>
    </row>
    <row r="9733" spans="1:12" x14ac:dyDescent="0.3">
      <c r="A9733" s="6" t="s">
        <v>5683</v>
      </c>
      <c r="B9733" s="1">
        <v>41911</v>
      </c>
      <c r="D9733"/>
      <c r="E9733"/>
      <c r="F9733"/>
      <c r="H9733"/>
      <c r="L9733"/>
    </row>
    <row r="9734" spans="1:12" x14ac:dyDescent="0.3">
      <c r="A9734" s="6" t="s">
        <v>5684</v>
      </c>
      <c r="B9734" s="1">
        <v>43053</v>
      </c>
      <c r="D9734"/>
      <c r="E9734"/>
      <c r="F9734"/>
      <c r="H9734"/>
      <c r="L9734"/>
    </row>
    <row r="9735" spans="1:12" x14ac:dyDescent="0.3">
      <c r="A9735" s="6" t="s">
        <v>5685</v>
      </c>
      <c r="B9735" s="1">
        <v>41871</v>
      </c>
      <c r="D9735"/>
      <c r="E9735"/>
      <c r="F9735"/>
      <c r="H9735"/>
      <c r="L9735"/>
    </row>
    <row r="9736" spans="1:12" x14ac:dyDescent="0.3">
      <c r="A9736" s="6" t="s">
        <v>5685</v>
      </c>
      <c r="B9736" s="1">
        <v>41871</v>
      </c>
      <c r="D9736"/>
      <c r="E9736"/>
      <c r="F9736"/>
      <c r="H9736"/>
      <c r="L9736"/>
    </row>
    <row r="9737" spans="1:12" x14ac:dyDescent="0.3">
      <c r="A9737" s="6" t="s">
        <v>5685</v>
      </c>
      <c r="B9737" s="1">
        <v>41871</v>
      </c>
      <c r="D9737"/>
      <c r="E9737"/>
      <c r="F9737"/>
      <c r="H9737"/>
      <c r="L9737"/>
    </row>
    <row r="9738" spans="1:12" x14ac:dyDescent="0.3">
      <c r="A9738" s="6" t="s">
        <v>5686</v>
      </c>
      <c r="B9738" s="1">
        <v>41962</v>
      </c>
      <c r="D9738"/>
      <c r="E9738"/>
      <c r="F9738"/>
      <c r="H9738"/>
      <c r="L9738"/>
    </row>
    <row r="9739" spans="1:12" x14ac:dyDescent="0.3">
      <c r="A9739" s="6" t="s">
        <v>5687</v>
      </c>
      <c r="B9739" s="1">
        <v>42184</v>
      </c>
      <c r="D9739"/>
      <c r="E9739"/>
      <c r="F9739"/>
      <c r="H9739"/>
      <c r="L9739"/>
    </row>
    <row r="9740" spans="1:12" x14ac:dyDescent="0.3">
      <c r="A9740" s="6" t="s">
        <v>5688</v>
      </c>
      <c r="B9740" s="1">
        <v>42810</v>
      </c>
      <c r="D9740"/>
      <c r="E9740"/>
      <c r="F9740"/>
      <c r="H9740"/>
      <c r="L9740"/>
    </row>
    <row r="9741" spans="1:12" x14ac:dyDescent="0.3">
      <c r="A9741" s="6" t="s">
        <v>5688</v>
      </c>
      <c r="B9741" s="1">
        <v>42810</v>
      </c>
      <c r="D9741"/>
      <c r="E9741"/>
      <c r="F9741"/>
      <c r="H9741"/>
      <c r="L9741"/>
    </row>
    <row r="9742" spans="1:12" x14ac:dyDescent="0.3">
      <c r="A9742" s="6" t="s">
        <v>5688</v>
      </c>
      <c r="B9742" s="1">
        <v>42810</v>
      </c>
      <c r="D9742"/>
      <c r="E9742"/>
      <c r="F9742"/>
      <c r="H9742"/>
      <c r="L9742"/>
    </row>
    <row r="9743" spans="1:12" x14ac:dyDescent="0.3">
      <c r="A9743" s="6" t="s">
        <v>5688</v>
      </c>
      <c r="B9743" s="1">
        <v>42810</v>
      </c>
      <c r="D9743"/>
      <c r="E9743"/>
      <c r="F9743"/>
      <c r="H9743"/>
      <c r="L9743"/>
    </row>
    <row r="9744" spans="1:12" x14ac:dyDescent="0.3">
      <c r="A9744" s="6" t="s">
        <v>5689</v>
      </c>
      <c r="B9744" s="1">
        <v>42316</v>
      </c>
      <c r="D9744"/>
      <c r="E9744"/>
      <c r="F9744"/>
      <c r="H9744"/>
      <c r="L9744"/>
    </row>
    <row r="9745" spans="1:12" x14ac:dyDescent="0.3">
      <c r="A9745" s="6" t="s">
        <v>5690</v>
      </c>
      <c r="B9745" s="1">
        <v>43067</v>
      </c>
      <c r="D9745"/>
      <c r="E9745"/>
      <c r="F9745"/>
      <c r="H9745"/>
      <c r="L9745"/>
    </row>
    <row r="9746" spans="1:12" x14ac:dyDescent="0.3">
      <c r="A9746" s="6" t="s">
        <v>5691</v>
      </c>
      <c r="B9746" s="1">
        <v>42537</v>
      </c>
      <c r="D9746"/>
      <c r="E9746"/>
      <c r="F9746"/>
      <c r="H9746"/>
      <c r="L9746"/>
    </row>
    <row r="9747" spans="1:12" x14ac:dyDescent="0.3">
      <c r="A9747" s="6" t="s">
        <v>5692</v>
      </c>
      <c r="B9747" s="1">
        <v>42756</v>
      </c>
      <c r="D9747"/>
      <c r="E9747"/>
      <c r="F9747"/>
      <c r="H9747"/>
      <c r="L9747"/>
    </row>
    <row r="9748" spans="1:12" x14ac:dyDescent="0.3">
      <c r="A9748" s="6" t="s">
        <v>5693</v>
      </c>
      <c r="B9748" s="1">
        <v>43063</v>
      </c>
      <c r="D9748"/>
      <c r="E9748"/>
      <c r="F9748"/>
      <c r="H9748"/>
      <c r="L9748"/>
    </row>
    <row r="9749" spans="1:12" x14ac:dyDescent="0.3">
      <c r="A9749" s="6" t="s">
        <v>5693</v>
      </c>
      <c r="B9749" s="1">
        <v>43063</v>
      </c>
      <c r="D9749"/>
      <c r="E9749"/>
      <c r="F9749"/>
      <c r="H9749"/>
      <c r="L9749"/>
    </row>
    <row r="9750" spans="1:12" x14ac:dyDescent="0.3">
      <c r="A9750" s="6" t="s">
        <v>5694</v>
      </c>
      <c r="B9750" s="1">
        <v>41954</v>
      </c>
      <c r="D9750"/>
      <c r="E9750"/>
      <c r="F9750"/>
      <c r="H9750"/>
      <c r="L9750"/>
    </row>
    <row r="9751" spans="1:12" x14ac:dyDescent="0.3">
      <c r="A9751" s="6" t="s">
        <v>5694</v>
      </c>
      <c r="B9751" s="1">
        <v>41954</v>
      </c>
      <c r="D9751"/>
      <c r="E9751"/>
      <c r="F9751"/>
      <c r="H9751"/>
      <c r="L9751"/>
    </row>
    <row r="9752" spans="1:12" x14ac:dyDescent="0.3">
      <c r="A9752" s="6" t="s">
        <v>5695</v>
      </c>
      <c r="B9752" s="1">
        <v>42433</v>
      </c>
      <c r="D9752"/>
      <c r="E9752"/>
      <c r="F9752"/>
      <c r="H9752"/>
      <c r="L9752"/>
    </row>
    <row r="9753" spans="1:12" x14ac:dyDescent="0.3">
      <c r="A9753" s="6" t="s">
        <v>5696</v>
      </c>
      <c r="B9753" s="1">
        <v>42654</v>
      </c>
      <c r="D9753"/>
      <c r="E9753"/>
      <c r="F9753"/>
      <c r="H9753"/>
      <c r="L9753"/>
    </row>
    <row r="9754" spans="1:12" x14ac:dyDescent="0.3">
      <c r="A9754" s="6" t="s">
        <v>5696</v>
      </c>
      <c r="B9754" s="1">
        <v>42654</v>
      </c>
      <c r="D9754"/>
      <c r="E9754"/>
      <c r="F9754"/>
      <c r="H9754"/>
      <c r="L9754"/>
    </row>
    <row r="9755" spans="1:12" x14ac:dyDescent="0.3">
      <c r="A9755" s="6" t="s">
        <v>5697</v>
      </c>
      <c r="B9755" s="1">
        <v>42552</v>
      </c>
      <c r="D9755"/>
      <c r="E9755"/>
      <c r="F9755"/>
      <c r="H9755"/>
      <c r="L9755"/>
    </row>
    <row r="9756" spans="1:12" x14ac:dyDescent="0.3">
      <c r="A9756" s="6" t="s">
        <v>5698</v>
      </c>
      <c r="B9756" s="1">
        <v>42821</v>
      </c>
      <c r="D9756"/>
      <c r="E9756"/>
      <c r="F9756"/>
      <c r="H9756"/>
      <c r="L9756"/>
    </row>
    <row r="9757" spans="1:12" x14ac:dyDescent="0.3">
      <c r="A9757" s="6" t="s">
        <v>5698</v>
      </c>
      <c r="B9757" s="1">
        <v>42821</v>
      </c>
      <c r="D9757"/>
      <c r="E9757"/>
      <c r="F9757"/>
      <c r="H9757"/>
      <c r="L9757"/>
    </row>
    <row r="9758" spans="1:12" x14ac:dyDescent="0.3">
      <c r="A9758" s="6" t="s">
        <v>5698</v>
      </c>
      <c r="B9758" s="1">
        <v>42821</v>
      </c>
      <c r="D9758"/>
      <c r="E9758"/>
      <c r="F9758"/>
      <c r="H9758"/>
      <c r="L9758"/>
    </row>
    <row r="9759" spans="1:12" x14ac:dyDescent="0.3">
      <c r="A9759" s="6" t="s">
        <v>5698</v>
      </c>
      <c r="B9759" s="1">
        <v>42821</v>
      </c>
      <c r="D9759"/>
      <c r="E9759"/>
      <c r="F9759"/>
      <c r="H9759"/>
      <c r="L9759"/>
    </row>
    <row r="9760" spans="1:12" x14ac:dyDescent="0.3">
      <c r="A9760" s="6" t="s">
        <v>5698</v>
      </c>
      <c r="B9760" s="1">
        <v>42821</v>
      </c>
      <c r="D9760"/>
      <c r="E9760"/>
      <c r="F9760"/>
      <c r="H9760"/>
      <c r="L9760"/>
    </row>
    <row r="9761" spans="1:12" x14ac:dyDescent="0.3">
      <c r="A9761" s="6" t="s">
        <v>5698</v>
      </c>
      <c r="B9761" s="1">
        <v>42821</v>
      </c>
      <c r="D9761"/>
      <c r="E9761"/>
      <c r="F9761"/>
      <c r="H9761"/>
      <c r="L9761"/>
    </row>
    <row r="9762" spans="1:12" x14ac:dyDescent="0.3">
      <c r="A9762" s="6" t="s">
        <v>5699</v>
      </c>
      <c r="B9762" s="1">
        <v>42674</v>
      </c>
      <c r="D9762"/>
      <c r="E9762"/>
      <c r="F9762"/>
      <c r="H9762"/>
      <c r="L9762"/>
    </row>
    <row r="9763" spans="1:12" x14ac:dyDescent="0.3">
      <c r="A9763" s="6" t="s">
        <v>5700</v>
      </c>
      <c r="B9763" s="1">
        <v>43043</v>
      </c>
      <c r="D9763"/>
      <c r="E9763"/>
      <c r="F9763"/>
      <c r="H9763"/>
      <c r="L9763"/>
    </row>
    <row r="9764" spans="1:12" x14ac:dyDescent="0.3">
      <c r="A9764" s="6" t="s">
        <v>5701</v>
      </c>
      <c r="B9764" s="1">
        <v>41684</v>
      </c>
      <c r="D9764"/>
      <c r="E9764"/>
      <c r="F9764"/>
      <c r="H9764"/>
      <c r="L9764"/>
    </row>
    <row r="9765" spans="1:12" x14ac:dyDescent="0.3">
      <c r="A9765" s="6" t="s">
        <v>5701</v>
      </c>
      <c r="B9765" s="1">
        <v>41684</v>
      </c>
      <c r="D9765"/>
      <c r="E9765"/>
      <c r="F9765"/>
      <c r="H9765"/>
      <c r="L9765"/>
    </row>
    <row r="9766" spans="1:12" x14ac:dyDescent="0.3">
      <c r="A9766" s="6" t="s">
        <v>5701</v>
      </c>
      <c r="B9766" s="1">
        <v>41684</v>
      </c>
      <c r="D9766"/>
      <c r="E9766"/>
      <c r="F9766"/>
      <c r="H9766"/>
      <c r="L9766"/>
    </row>
    <row r="9767" spans="1:12" x14ac:dyDescent="0.3">
      <c r="A9767" s="6" t="s">
        <v>5702</v>
      </c>
      <c r="B9767" s="1">
        <v>41808</v>
      </c>
      <c r="D9767"/>
      <c r="E9767"/>
      <c r="F9767"/>
      <c r="H9767"/>
      <c r="L9767"/>
    </row>
    <row r="9768" spans="1:12" x14ac:dyDescent="0.3">
      <c r="A9768" s="6" t="s">
        <v>5703</v>
      </c>
      <c r="B9768" s="1">
        <v>42794</v>
      </c>
      <c r="D9768"/>
      <c r="E9768"/>
      <c r="F9768"/>
      <c r="H9768"/>
      <c r="L9768"/>
    </row>
    <row r="9769" spans="1:12" x14ac:dyDescent="0.3">
      <c r="A9769" s="6" t="s">
        <v>5703</v>
      </c>
      <c r="B9769" s="1">
        <v>42794</v>
      </c>
      <c r="D9769"/>
      <c r="E9769"/>
      <c r="F9769"/>
      <c r="H9769"/>
      <c r="L9769"/>
    </row>
    <row r="9770" spans="1:12" x14ac:dyDescent="0.3">
      <c r="A9770" s="6" t="s">
        <v>5704</v>
      </c>
      <c r="B9770" s="1">
        <v>43078</v>
      </c>
      <c r="D9770"/>
      <c r="E9770"/>
      <c r="F9770"/>
      <c r="H9770"/>
      <c r="L9770"/>
    </row>
    <row r="9771" spans="1:12" x14ac:dyDescent="0.3">
      <c r="A9771" s="6" t="s">
        <v>5705</v>
      </c>
      <c r="B9771" s="1">
        <v>43076</v>
      </c>
      <c r="D9771"/>
      <c r="E9771"/>
      <c r="F9771"/>
      <c r="H9771"/>
      <c r="L9771"/>
    </row>
    <row r="9772" spans="1:12" x14ac:dyDescent="0.3">
      <c r="A9772" s="6" t="s">
        <v>5706</v>
      </c>
      <c r="B9772" s="1">
        <v>42698</v>
      </c>
      <c r="D9772"/>
      <c r="E9772"/>
      <c r="F9772"/>
      <c r="H9772"/>
      <c r="L9772"/>
    </row>
    <row r="9773" spans="1:12" x14ac:dyDescent="0.3">
      <c r="A9773" s="6" t="s">
        <v>5706</v>
      </c>
      <c r="B9773" s="1">
        <v>42698</v>
      </c>
      <c r="D9773"/>
      <c r="E9773"/>
      <c r="F9773"/>
      <c r="H9773"/>
      <c r="L9773"/>
    </row>
    <row r="9774" spans="1:12" x14ac:dyDescent="0.3">
      <c r="A9774" s="6" t="s">
        <v>5706</v>
      </c>
      <c r="B9774" s="1">
        <v>42698</v>
      </c>
      <c r="D9774"/>
      <c r="E9774"/>
      <c r="F9774"/>
      <c r="H9774"/>
      <c r="L9774"/>
    </row>
    <row r="9775" spans="1:12" x14ac:dyDescent="0.3">
      <c r="A9775" s="6" t="s">
        <v>5707</v>
      </c>
      <c r="B9775" s="1">
        <v>42554</v>
      </c>
      <c r="D9775"/>
      <c r="E9775"/>
      <c r="F9775"/>
      <c r="H9775"/>
      <c r="L9775"/>
    </row>
    <row r="9776" spans="1:12" x14ac:dyDescent="0.3">
      <c r="A9776" s="6" t="s">
        <v>5708</v>
      </c>
      <c r="B9776" s="1">
        <v>42547</v>
      </c>
      <c r="D9776"/>
      <c r="E9776"/>
      <c r="F9776"/>
      <c r="H9776"/>
      <c r="L9776"/>
    </row>
    <row r="9777" spans="1:12" x14ac:dyDescent="0.3">
      <c r="A9777" s="6" t="s">
        <v>5709</v>
      </c>
      <c r="B9777" s="1">
        <v>41846</v>
      </c>
      <c r="D9777"/>
      <c r="E9777"/>
      <c r="F9777"/>
      <c r="H9777"/>
      <c r="L9777"/>
    </row>
    <row r="9778" spans="1:12" x14ac:dyDescent="0.3">
      <c r="A9778" s="6" t="s">
        <v>5709</v>
      </c>
      <c r="B9778" s="1">
        <v>41846</v>
      </c>
      <c r="D9778"/>
      <c r="E9778"/>
      <c r="F9778"/>
      <c r="H9778"/>
      <c r="L9778"/>
    </row>
    <row r="9779" spans="1:12" x14ac:dyDescent="0.3">
      <c r="A9779" s="6" t="s">
        <v>5709</v>
      </c>
      <c r="B9779" s="1">
        <v>41846</v>
      </c>
      <c r="D9779"/>
      <c r="E9779"/>
      <c r="F9779"/>
      <c r="H9779"/>
      <c r="L9779"/>
    </row>
    <row r="9780" spans="1:12" x14ac:dyDescent="0.3">
      <c r="A9780" s="6" t="s">
        <v>5709</v>
      </c>
      <c r="B9780" s="1">
        <v>41846</v>
      </c>
      <c r="D9780"/>
      <c r="E9780"/>
      <c r="F9780"/>
      <c r="H9780"/>
      <c r="L9780"/>
    </row>
    <row r="9781" spans="1:12" x14ac:dyDescent="0.3">
      <c r="A9781" s="6" t="s">
        <v>5709</v>
      </c>
      <c r="B9781" s="1">
        <v>41846</v>
      </c>
      <c r="D9781"/>
      <c r="E9781"/>
      <c r="F9781"/>
      <c r="H9781"/>
      <c r="L9781"/>
    </row>
    <row r="9782" spans="1:12" x14ac:dyDescent="0.3">
      <c r="A9782" s="6" t="s">
        <v>5709</v>
      </c>
      <c r="B9782" s="1">
        <v>41846</v>
      </c>
      <c r="D9782"/>
      <c r="E9782"/>
      <c r="F9782"/>
      <c r="H9782"/>
      <c r="L9782"/>
    </row>
    <row r="9783" spans="1:12" x14ac:dyDescent="0.3">
      <c r="A9783" s="6" t="s">
        <v>5710</v>
      </c>
      <c r="B9783" s="1">
        <v>42627</v>
      </c>
      <c r="D9783"/>
      <c r="E9783"/>
      <c r="F9783"/>
      <c r="H9783"/>
      <c r="L9783"/>
    </row>
    <row r="9784" spans="1:12" x14ac:dyDescent="0.3">
      <c r="A9784" s="6" t="s">
        <v>5710</v>
      </c>
      <c r="B9784" s="1">
        <v>42627</v>
      </c>
      <c r="D9784"/>
      <c r="E9784"/>
      <c r="F9784"/>
      <c r="H9784"/>
      <c r="L9784"/>
    </row>
    <row r="9785" spans="1:12" x14ac:dyDescent="0.3">
      <c r="A9785" s="6" t="s">
        <v>5711</v>
      </c>
      <c r="B9785" s="1">
        <v>42155</v>
      </c>
      <c r="D9785"/>
      <c r="E9785"/>
      <c r="F9785"/>
      <c r="H9785"/>
      <c r="L9785"/>
    </row>
    <row r="9786" spans="1:12" x14ac:dyDescent="0.3">
      <c r="A9786" s="6" t="s">
        <v>5711</v>
      </c>
      <c r="B9786" s="1">
        <v>42155</v>
      </c>
      <c r="D9786"/>
      <c r="E9786"/>
      <c r="F9786"/>
      <c r="H9786"/>
      <c r="L9786"/>
    </row>
    <row r="9787" spans="1:12" x14ac:dyDescent="0.3">
      <c r="A9787" s="6" t="s">
        <v>5711</v>
      </c>
      <c r="B9787" s="1">
        <v>42155</v>
      </c>
      <c r="D9787"/>
      <c r="E9787"/>
      <c r="F9787"/>
      <c r="H9787"/>
      <c r="L9787"/>
    </row>
    <row r="9788" spans="1:12" x14ac:dyDescent="0.3">
      <c r="A9788" s="6" t="s">
        <v>5712</v>
      </c>
      <c r="B9788" s="1">
        <v>42133</v>
      </c>
      <c r="D9788"/>
      <c r="E9788"/>
      <c r="F9788"/>
      <c r="H9788"/>
      <c r="L9788"/>
    </row>
    <row r="9789" spans="1:12" x14ac:dyDescent="0.3">
      <c r="A9789" s="6" t="s">
        <v>5713</v>
      </c>
      <c r="B9789" s="1">
        <v>41948</v>
      </c>
      <c r="D9789"/>
      <c r="E9789"/>
      <c r="F9789"/>
      <c r="H9789"/>
      <c r="L9789"/>
    </row>
    <row r="9790" spans="1:12" x14ac:dyDescent="0.3">
      <c r="A9790" s="6" t="s">
        <v>5714</v>
      </c>
      <c r="B9790" s="1">
        <v>42821</v>
      </c>
      <c r="D9790"/>
      <c r="E9790"/>
      <c r="F9790"/>
      <c r="H9790"/>
      <c r="L9790"/>
    </row>
    <row r="9791" spans="1:12" x14ac:dyDescent="0.3">
      <c r="A9791" s="6" t="s">
        <v>5714</v>
      </c>
      <c r="B9791" s="1">
        <v>42821</v>
      </c>
      <c r="D9791"/>
      <c r="E9791"/>
      <c r="F9791"/>
      <c r="H9791"/>
      <c r="L9791"/>
    </row>
    <row r="9792" spans="1:12" x14ac:dyDescent="0.3">
      <c r="A9792" s="6" t="s">
        <v>5714</v>
      </c>
      <c r="B9792" s="1">
        <v>42821</v>
      </c>
      <c r="D9792"/>
      <c r="E9792"/>
      <c r="F9792"/>
      <c r="H9792"/>
      <c r="L9792"/>
    </row>
    <row r="9793" spans="1:12" x14ac:dyDescent="0.3">
      <c r="A9793" s="6" t="s">
        <v>5714</v>
      </c>
      <c r="B9793" s="1">
        <v>42821</v>
      </c>
      <c r="D9793"/>
      <c r="E9793"/>
      <c r="F9793"/>
      <c r="H9793"/>
      <c r="L9793"/>
    </row>
    <row r="9794" spans="1:12" x14ac:dyDescent="0.3">
      <c r="A9794" s="6" t="s">
        <v>5715</v>
      </c>
      <c r="B9794" s="1">
        <v>41780</v>
      </c>
      <c r="D9794"/>
      <c r="E9794"/>
      <c r="F9794"/>
      <c r="H9794"/>
      <c r="L9794"/>
    </row>
    <row r="9795" spans="1:12" x14ac:dyDescent="0.3">
      <c r="A9795" s="6" t="s">
        <v>5715</v>
      </c>
      <c r="B9795" s="1">
        <v>41780</v>
      </c>
      <c r="D9795"/>
      <c r="E9795"/>
      <c r="F9795"/>
      <c r="H9795"/>
      <c r="L9795"/>
    </row>
    <row r="9796" spans="1:12" x14ac:dyDescent="0.3">
      <c r="A9796" s="6" t="s">
        <v>5715</v>
      </c>
      <c r="B9796" s="1">
        <v>41780</v>
      </c>
      <c r="D9796"/>
      <c r="E9796"/>
      <c r="F9796"/>
      <c r="H9796"/>
      <c r="L9796"/>
    </row>
    <row r="9797" spans="1:12" x14ac:dyDescent="0.3">
      <c r="A9797" s="6" t="s">
        <v>5715</v>
      </c>
      <c r="B9797" s="1">
        <v>41780</v>
      </c>
      <c r="D9797"/>
      <c r="E9797"/>
      <c r="F9797"/>
      <c r="H9797"/>
      <c r="L9797"/>
    </row>
    <row r="9798" spans="1:12" x14ac:dyDescent="0.3">
      <c r="A9798" s="6" t="s">
        <v>5716</v>
      </c>
      <c r="B9798" s="1">
        <v>42511</v>
      </c>
      <c r="D9798"/>
      <c r="E9798"/>
      <c r="F9798"/>
      <c r="H9798"/>
      <c r="L9798"/>
    </row>
    <row r="9799" spans="1:12" x14ac:dyDescent="0.3">
      <c r="A9799" s="6" t="s">
        <v>5717</v>
      </c>
      <c r="B9799" s="1">
        <v>42016</v>
      </c>
      <c r="D9799"/>
      <c r="E9799"/>
      <c r="F9799"/>
      <c r="H9799"/>
      <c r="L9799"/>
    </row>
    <row r="9800" spans="1:12" x14ac:dyDescent="0.3">
      <c r="A9800" s="6" t="s">
        <v>5717</v>
      </c>
      <c r="B9800" s="1">
        <v>42016</v>
      </c>
      <c r="D9800"/>
      <c r="E9800"/>
      <c r="F9800"/>
      <c r="H9800"/>
      <c r="L9800"/>
    </row>
    <row r="9801" spans="1:12" x14ac:dyDescent="0.3">
      <c r="A9801" s="6" t="s">
        <v>5717</v>
      </c>
      <c r="B9801" s="1">
        <v>42016</v>
      </c>
      <c r="D9801"/>
      <c r="E9801"/>
      <c r="F9801"/>
      <c r="H9801"/>
      <c r="L9801"/>
    </row>
    <row r="9802" spans="1:12" x14ac:dyDescent="0.3">
      <c r="A9802" s="6" t="s">
        <v>5717</v>
      </c>
      <c r="B9802" s="1">
        <v>42016</v>
      </c>
      <c r="D9802"/>
      <c r="E9802"/>
      <c r="F9802"/>
      <c r="H9802"/>
      <c r="L9802"/>
    </row>
    <row r="9803" spans="1:12" x14ac:dyDescent="0.3">
      <c r="A9803" s="6" t="s">
        <v>5717</v>
      </c>
      <c r="B9803" s="1">
        <v>42016</v>
      </c>
      <c r="D9803"/>
      <c r="E9803"/>
      <c r="F9803"/>
      <c r="H9803"/>
      <c r="L9803"/>
    </row>
    <row r="9804" spans="1:12" x14ac:dyDescent="0.3">
      <c r="A9804" s="6" t="s">
        <v>5718</v>
      </c>
      <c r="B9804" s="1">
        <v>43007</v>
      </c>
      <c r="D9804"/>
      <c r="E9804"/>
      <c r="F9804"/>
      <c r="H9804"/>
      <c r="L9804"/>
    </row>
    <row r="9805" spans="1:12" x14ac:dyDescent="0.3">
      <c r="A9805" s="6" t="s">
        <v>5719</v>
      </c>
      <c r="B9805" s="1">
        <v>42203</v>
      </c>
      <c r="D9805"/>
      <c r="E9805"/>
      <c r="F9805"/>
      <c r="H9805"/>
      <c r="L9805"/>
    </row>
    <row r="9806" spans="1:12" x14ac:dyDescent="0.3">
      <c r="A9806" s="6" t="s">
        <v>5719</v>
      </c>
      <c r="B9806" s="1">
        <v>42203</v>
      </c>
      <c r="D9806"/>
      <c r="E9806"/>
      <c r="F9806"/>
      <c r="H9806"/>
      <c r="L9806"/>
    </row>
    <row r="9807" spans="1:12" x14ac:dyDescent="0.3">
      <c r="A9807" s="6" t="s">
        <v>5719</v>
      </c>
      <c r="B9807" s="1">
        <v>42203</v>
      </c>
      <c r="D9807"/>
      <c r="E9807"/>
      <c r="F9807"/>
      <c r="H9807"/>
      <c r="L9807"/>
    </row>
    <row r="9808" spans="1:12" x14ac:dyDescent="0.3">
      <c r="A9808" s="6" t="s">
        <v>5720</v>
      </c>
      <c r="B9808" s="1">
        <v>42664</v>
      </c>
      <c r="D9808"/>
      <c r="E9808"/>
      <c r="F9808"/>
      <c r="H9808"/>
      <c r="L9808"/>
    </row>
    <row r="9809" spans="1:12" x14ac:dyDescent="0.3">
      <c r="A9809" s="6" t="s">
        <v>5720</v>
      </c>
      <c r="B9809" s="1">
        <v>42664</v>
      </c>
      <c r="D9809"/>
      <c r="E9809"/>
      <c r="F9809"/>
      <c r="H9809"/>
      <c r="L9809"/>
    </row>
    <row r="9810" spans="1:12" x14ac:dyDescent="0.3">
      <c r="A9810" s="6" t="s">
        <v>5721</v>
      </c>
      <c r="B9810" s="1">
        <v>42943</v>
      </c>
      <c r="D9810"/>
      <c r="E9810"/>
      <c r="F9810"/>
      <c r="H9810"/>
      <c r="L9810"/>
    </row>
    <row r="9811" spans="1:12" x14ac:dyDescent="0.3">
      <c r="A9811" s="6" t="s">
        <v>5722</v>
      </c>
      <c r="B9811" s="1">
        <v>42937</v>
      </c>
      <c r="D9811"/>
      <c r="E9811"/>
      <c r="F9811"/>
      <c r="H9811"/>
      <c r="L9811"/>
    </row>
    <row r="9812" spans="1:12" x14ac:dyDescent="0.3">
      <c r="A9812" s="6" t="s">
        <v>5723</v>
      </c>
      <c r="B9812" s="1">
        <v>41950</v>
      </c>
      <c r="D9812"/>
      <c r="E9812"/>
      <c r="F9812"/>
      <c r="H9812"/>
      <c r="L9812"/>
    </row>
    <row r="9813" spans="1:12" x14ac:dyDescent="0.3">
      <c r="A9813" s="6" t="s">
        <v>5723</v>
      </c>
      <c r="B9813" s="1">
        <v>41950</v>
      </c>
      <c r="D9813"/>
      <c r="E9813"/>
      <c r="F9813"/>
      <c r="H9813"/>
      <c r="L9813"/>
    </row>
    <row r="9814" spans="1:12" x14ac:dyDescent="0.3">
      <c r="A9814" s="6" t="s">
        <v>5724</v>
      </c>
      <c r="B9814" s="1">
        <v>42701</v>
      </c>
      <c r="D9814"/>
      <c r="E9814"/>
      <c r="F9814"/>
      <c r="H9814"/>
      <c r="L9814"/>
    </row>
    <row r="9815" spans="1:12" x14ac:dyDescent="0.3">
      <c r="A9815" s="6" t="s">
        <v>5724</v>
      </c>
      <c r="B9815" s="1">
        <v>42701</v>
      </c>
      <c r="D9815"/>
      <c r="E9815"/>
      <c r="F9815"/>
      <c r="H9815"/>
      <c r="L9815"/>
    </row>
    <row r="9816" spans="1:12" x14ac:dyDescent="0.3">
      <c r="A9816" s="6" t="s">
        <v>5724</v>
      </c>
      <c r="B9816" s="1">
        <v>42701</v>
      </c>
      <c r="D9816"/>
      <c r="E9816"/>
      <c r="F9816"/>
      <c r="H9816"/>
      <c r="L9816"/>
    </row>
    <row r="9817" spans="1:12" x14ac:dyDescent="0.3">
      <c r="A9817" s="6" t="s">
        <v>5724</v>
      </c>
      <c r="B9817" s="1">
        <v>42701</v>
      </c>
      <c r="D9817"/>
      <c r="E9817"/>
      <c r="F9817"/>
      <c r="H9817"/>
      <c r="L9817"/>
    </row>
    <row r="9818" spans="1:12" x14ac:dyDescent="0.3">
      <c r="A9818" s="6" t="s">
        <v>5725</v>
      </c>
      <c r="B9818" s="1">
        <v>42163</v>
      </c>
      <c r="D9818"/>
      <c r="E9818"/>
      <c r="F9818"/>
      <c r="H9818"/>
      <c r="L9818"/>
    </row>
    <row r="9819" spans="1:12" x14ac:dyDescent="0.3">
      <c r="A9819" s="6" t="s">
        <v>5725</v>
      </c>
      <c r="B9819" s="1">
        <v>42163</v>
      </c>
      <c r="D9819"/>
      <c r="E9819"/>
      <c r="F9819"/>
      <c r="H9819"/>
      <c r="L9819"/>
    </row>
    <row r="9820" spans="1:12" x14ac:dyDescent="0.3">
      <c r="A9820" s="6" t="s">
        <v>5725</v>
      </c>
      <c r="B9820" s="1">
        <v>42163</v>
      </c>
      <c r="D9820"/>
      <c r="E9820"/>
      <c r="F9820"/>
      <c r="H9820"/>
      <c r="L9820"/>
    </row>
    <row r="9821" spans="1:12" x14ac:dyDescent="0.3">
      <c r="A9821" s="6" t="s">
        <v>5725</v>
      </c>
      <c r="B9821" s="1">
        <v>42163</v>
      </c>
      <c r="D9821"/>
      <c r="E9821"/>
      <c r="F9821"/>
      <c r="H9821"/>
      <c r="L9821"/>
    </row>
    <row r="9822" spans="1:12" x14ac:dyDescent="0.3">
      <c r="A9822" s="6" t="s">
        <v>5725</v>
      </c>
      <c r="B9822" s="1">
        <v>42163</v>
      </c>
      <c r="D9822"/>
      <c r="E9822"/>
      <c r="F9822"/>
      <c r="H9822"/>
      <c r="L9822"/>
    </row>
    <row r="9823" spans="1:12" x14ac:dyDescent="0.3">
      <c r="A9823" s="6" t="s">
        <v>5725</v>
      </c>
      <c r="B9823" s="1">
        <v>42163</v>
      </c>
      <c r="D9823"/>
      <c r="E9823"/>
      <c r="F9823"/>
      <c r="H9823"/>
      <c r="L9823"/>
    </row>
    <row r="9824" spans="1:12" x14ac:dyDescent="0.3">
      <c r="A9824" s="6" t="s">
        <v>5725</v>
      </c>
      <c r="B9824" s="1">
        <v>42163</v>
      </c>
      <c r="D9824"/>
      <c r="E9824"/>
      <c r="F9824"/>
      <c r="H9824"/>
      <c r="L9824"/>
    </row>
    <row r="9825" spans="1:12" x14ac:dyDescent="0.3">
      <c r="A9825" s="6" t="s">
        <v>5726</v>
      </c>
      <c r="B9825" s="1">
        <v>41866</v>
      </c>
      <c r="D9825"/>
      <c r="E9825"/>
      <c r="F9825"/>
      <c r="H9825"/>
      <c r="L9825"/>
    </row>
    <row r="9826" spans="1:12" x14ac:dyDescent="0.3">
      <c r="A9826" s="6" t="s">
        <v>5726</v>
      </c>
      <c r="B9826" s="1">
        <v>41866</v>
      </c>
      <c r="D9826"/>
      <c r="E9826"/>
      <c r="F9826"/>
      <c r="H9826"/>
      <c r="L9826"/>
    </row>
    <row r="9827" spans="1:12" x14ac:dyDescent="0.3">
      <c r="A9827" s="6" t="s">
        <v>5726</v>
      </c>
      <c r="B9827" s="1">
        <v>41866</v>
      </c>
      <c r="D9827"/>
      <c r="E9827"/>
      <c r="F9827"/>
      <c r="H9827"/>
      <c r="L9827"/>
    </row>
    <row r="9828" spans="1:12" x14ac:dyDescent="0.3">
      <c r="A9828" s="6" t="s">
        <v>5726</v>
      </c>
      <c r="B9828" s="1">
        <v>41866</v>
      </c>
      <c r="D9828"/>
      <c r="E9828"/>
      <c r="F9828"/>
      <c r="H9828"/>
      <c r="L9828"/>
    </row>
    <row r="9829" spans="1:12" x14ac:dyDescent="0.3">
      <c r="A9829" s="6" t="s">
        <v>5726</v>
      </c>
      <c r="B9829" s="1">
        <v>41866</v>
      </c>
      <c r="D9829"/>
      <c r="E9829"/>
      <c r="F9829"/>
      <c r="H9829"/>
      <c r="L9829"/>
    </row>
    <row r="9830" spans="1:12" x14ac:dyDescent="0.3">
      <c r="A9830" s="6" t="s">
        <v>5727</v>
      </c>
      <c r="B9830" s="1">
        <v>42905</v>
      </c>
      <c r="D9830"/>
      <c r="E9830"/>
      <c r="F9830"/>
      <c r="H9830"/>
      <c r="L9830"/>
    </row>
    <row r="9831" spans="1:12" x14ac:dyDescent="0.3">
      <c r="A9831" s="6" t="s">
        <v>5727</v>
      </c>
      <c r="B9831" s="1">
        <v>42905</v>
      </c>
      <c r="D9831"/>
      <c r="E9831"/>
      <c r="F9831"/>
      <c r="H9831"/>
      <c r="L9831"/>
    </row>
    <row r="9832" spans="1:12" x14ac:dyDescent="0.3">
      <c r="A9832" s="6" t="s">
        <v>5728</v>
      </c>
      <c r="B9832" s="1">
        <v>42932</v>
      </c>
      <c r="D9832"/>
      <c r="E9832"/>
      <c r="F9832"/>
      <c r="H9832"/>
      <c r="L9832"/>
    </row>
    <row r="9833" spans="1:12" x14ac:dyDescent="0.3">
      <c r="A9833" s="6" t="s">
        <v>5729</v>
      </c>
      <c r="B9833" s="1">
        <v>41989</v>
      </c>
      <c r="D9833"/>
      <c r="E9833"/>
      <c r="F9833"/>
      <c r="H9833"/>
      <c r="L9833"/>
    </row>
    <row r="9834" spans="1:12" x14ac:dyDescent="0.3">
      <c r="A9834" s="6" t="s">
        <v>5729</v>
      </c>
      <c r="B9834" s="1">
        <v>41989</v>
      </c>
      <c r="D9834"/>
      <c r="E9834"/>
      <c r="F9834"/>
      <c r="H9834"/>
      <c r="L9834"/>
    </row>
    <row r="9835" spans="1:12" x14ac:dyDescent="0.3">
      <c r="A9835" s="6" t="s">
        <v>5730</v>
      </c>
      <c r="B9835" s="1">
        <v>41777</v>
      </c>
      <c r="D9835"/>
      <c r="E9835"/>
      <c r="F9835"/>
      <c r="H9835"/>
      <c r="L9835"/>
    </row>
    <row r="9836" spans="1:12" x14ac:dyDescent="0.3">
      <c r="A9836" s="6" t="s">
        <v>5731</v>
      </c>
      <c r="B9836" s="1">
        <v>42992</v>
      </c>
      <c r="D9836"/>
      <c r="E9836"/>
      <c r="F9836"/>
      <c r="H9836"/>
      <c r="L9836"/>
    </row>
    <row r="9837" spans="1:12" x14ac:dyDescent="0.3">
      <c r="A9837" s="6" t="s">
        <v>5732</v>
      </c>
      <c r="B9837" s="1">
        <v>42653</v>
      </c>
      <c r="D9837"/>
      <c r="E9837"/>
      <c r="F9837"/>
      <c r="H9837"/>
      <c r="L9837"/>
    </row>
    <row r="9838" spans="1:12" x14ac:dyDescent="0.3">
      <c r="A9838" s="6" t="s">
        <v>5732</v>
      </c>
      <c r="B9838" s="1">
        <v>42653</v>
      </c>
      <c r="D9838"/>
      <c r="E9838"/>
      <c r="F9838"/>
      <c r="H9838"/>
      <c r="L9838"/>
    </row>
    <row r="9839" spans="1:12" x14ac:dyDescent="0.3">
      <c r="A9839" s="6" t="s">
        <v>5733</v>
      </c>
      <c r="B9839" s="1">
        <v>42638</v>
      </c>
      <c r="D9839"/>
      <c r="E9839"/>
      <c r="F9839"/>
      <c r="H9839"/>
      <c r="L9839"/>
    </row>
    <row r="9840" spans="1:12" x14ac:dyDescent="0.3">
      <c r="A9840" s="6" t="s">
        <v>5733</v>
      </c>
      <c r="B9840" s="1">
        <v>42638</v>
      </c>
      <c r="D9840"/>
      <c r="E9840"/>
      <c r="F9840"/>
      <c r="H9840"/>
      <c r="L9840"/>
    </row>
    <row r="9841" spans="1:12" x14ac:dyDescent="0.3">
      <c r="A9841" s="6" t="s">
        <v>5733</v>
      </c>
      <c r="B9841" s="1">
        <v>42638</v>
      </c>
      <c r="D9841"/>
      <c r="E9841"/>
      <c r="F9841"/>
      <c r="H9841"/>
      <c r="L9841"/>
    </row>
    <row r="9842" spans="1:12" x14ac:dyDescent="0.3">
      <c r="A9842" s="6" t="s">
        <v>5733</v>
      </c>
      <c r="B9842" s="1">
        <v>42638</v>
      </c>
      <c r="D9842"/>
      <c r="E9842"/>
      <c r="F9842"/>
      <c r="H9842"/>
      <c r="L9842"/>
    </row>
    <row r="9843" spans="1:12" x14ac:dyDescent="0.3">
      <c r="A9843" s="6" t="s">
        <v>5733</v>
      </c>
      <c r="B9843" s="1">
        <v>42638</v>
      </c>
      <c r="D9843"/>
      <c r="E9843"/>
      <c r="F9843"/>
      <c r="H9843"/>
      <c r="L9843"/>
    </row>
    <row r="9844" spans="1:12" x14ac:dyDescent="0.3">
      <c r="A9844" s="6" t="s">
        <v>5733</v>
      </c>
      <c r="B9844" s="1">
        <v>42638</v>
      </c>
      <c r="D9844"/>
      <c r="E9844"/>
      <c r="F9844"/>
      <c r="H9844"/>
      <c r="L9844"/>
    </row>
    <row r="9845" spans="1:12" x14ac:dyDescent="0.3">
      <c r="A9845" s="6" t="s">
        <v>5733</v>
      </c>
      <c r="B9845" s="1">
        <v>42638</v>
      </c>
      <c r="D9845"/>
      <c r="E9845"/>
      <c r="F9845"/>
      <c r="H9845"/>
      <c r="L9845"/>
    </row>
    <row r="9846" spans="1:12" x14ac:dyDescent="0.3">
      <c r="A9846" s="6" t="s">
        <v>5734</v>
      </c>
      <c r="B9846" s="1">
        <v>41793</v>
      </c>
      <c r="D9846"/>
      <c r="E9846"/>
      <c r="F9846"/>
      <c r="H9846"/>
      <c r="L9846"/>
    </row>
    <row r="9847" spans="1:12" x14ac:dyDescent="0.3">
      <c r="A9847" s="6" t="s">
        <v>5734</v>
      </c>
      <c r="B9847" s="1">
        <v>41793</v>
      </c>
      <c r="D9847"/>
      <c r="E9847"/>
      <c r="F9847"/>
      <c r="H9847"/>
      <c r="L9847"/>
    </row>
    <row r="9848" spans="1:12" x14ac:dyDescent="0.3">
      <c r="A9848" s="6" t="s">
        <v>5734</v>
      </c>
      <c r="B9848" s="1">
        <v>41793</v>
      </c>
      <c r="D9848"/>
      <c r="E9848"/>
      <c r="F9848"/>
      <c r="H9848"/>
      <c r="L9848"/>
    </row>
    <row r="9849" spans="1:12" x14ac:dyDescent="0.3">
      <c r="A9849" s="6" t="s">
        <v>5735</v>
      </c>
      <c r="B9849" s="1">
        <v>42980</v>
      </c>
      <c r="D9849"/>
      <c r="E9849"/>
      <c r="F9849"/>
      <c r="H9849"/>
      <c r="L9849"/>
    </row>
    <row r="9850" spans="1:12" x14ac:dyDescent="0.3">
      <c r="A9850" s="6" t="s">
        <v>5735</v>
      </c>
      <c r="B9850" s="1">
        <v>42980</v>
      </c>
      <c r="D9850"/>
      <c r="E9850"/>
      <c r="F9850"/>
      <c r="H9850"/>
      <c r="L9850"/>
    </row>
    <row r="9851" spans="1:12" x14ac:dyDescent="0.3">
      <c r="A9851" s="6" t="s">
        <v>5735</v>
      </c>
      <c r="B9851" s="1">
        <v>42980</v>
      </c>
      <c r="D9851"/>
      <c r="E9851"/>
      <c r="F9851"/>
      <c r="H9851"/>
      <c r="L9851"/>
    </row>
    <row r="9852" spans="1:12" x14ac:dyDescent="0.3">
      <c r="A9852" s="6" t="s">
        <v>5736</v>
      </c>
      <c r="B9852" s="1">
        <v>41741</v>
      </c>
      <c r="D9852"/>
      <c r="E9852"/>
      <c r="F9852"/>
      <c r="H9852"/>
      <c r="L9852"/>
    </row>
    <row r="9853" spans="1:12" x14ac:dyDescent="0.3">
      <c r="A9853" s="6" t="s">
        <v>5737</v>
      </c>
      <c r="B9853" s="1">
        <v>42492</v>
      </c>
      <c r="D9853"/>
      <c r="E9853"/>
      <c r="F9853"/>
      <c r="H9853"/>
      <c r="L9853"/>
    </row>
    <row r="9854" spans="1:12" x14ac:dyDescent="0.3">
      <c r="A9854" s="6" t="s">
        <v>5737</v>
      </c>
      <c r="B9854" s="1">
        <v>42492</v>
      </c>
      <c r="D9854"/>
      <c r="E9854"/>
      <c r="F9854"/>
      <c r="H9854"/>
      <c r="L9854"/>
    </row>
    <row r="9855" spans="1:12" x14ac:dyDescent="0.3">
      <c r="A9855" s="6" t="s">
        <v>5737</v>
      </c>
      <c r="B9855" s="1">
        <v>42492</v>
      </c>
      <c r="D9855"/>
      <c r="E9855"/>
      <c r="F9855"/>
      <c r="H9855"/>
      <c r="L9855"/>
    </row>
    <row r="9856" spans="1:12" x14ac:dyDescent="0.3">
      <c r="A9856" s="6" t="s">
        <v>5737</v>
      </c>
      <c r="B9856" s="1">
        <v>42492</v>
      </c>
      <c r="D9856"/>
      <c r="E9856"/>
      <c r="F9856"/>
      <c r="H9856"/>
      <c r="L9856"/>
    </row>
    <row r="9857" spans="1:12" x14ac:dyDescent="0.3">
      <c r="A9857" s="6" t="s">
        <v>5738</v>
      </c>
      <c r="B9857" s="1">
        <v>42905</v>
      </c>
      <c r="D9857"/>
      <c r="E9857"/>
      <c r="F9857"/>
      <c r="H9857"/>
      <c r="L9857"/>
    </row>
    <row r="9858" spans="1:12" x14ac:dyDescent="0.3">
      <c r="A9858" s="6" t="s">
        <v>5738</v>
      </c>
      <c r="B9858" s="1">
        <v>42905</v>
      </c>
      <c r="D9858"/>
      <c r="E9858"/>
      <c r="F9858"/>
      <c r="H9858"/>
      <c r="L9858"/>
    </row>
    <row r="9859" spans="1:12" x14ac:dyDescent="0.3">
      <c r="A9859" s="6" t="s">
        <v>5739</v>
      </c>
      <c r="B9859" s="1">
        <v>41949</v>
      </c>
      <c r="D9859"/>
      <c r="E9859"/>
      <c r="F9859"/>
      <c r="H9859"/>
      <c r="L9859"/>
    </row>
    <row r="9860" spans="1:12" x14ac:dyDescent="0.3">
      <c r="A9860" s="6" t="s">
        <v>5740</v>
      </c>
      <c r="B9860" s="1">
        <v>42089</v>
      </c>
      <c r="D9860"/>
      <c r="E9860"/>
      <c r="F9860"/>
      <c r="H9860"/>
      <c r="L9860"/>
    </row>
    <row r="9861" spans="1:12" x14ac:dyDescent="0.3">
      <c r="A9861" s="6" t="s">
        <v>5741</v>
      </c>
      <c r="B9861" s="1">
        <v>42749</v>
      </c>
      <c r="D9861"/>
      <c r="E9861"/>
      <c r="F9861"/>
      <c r="H9861"/>
      <c r="L9861"/>
    </row>
    <row r="9862" spans="1:12" x14ac:dyDescent="0.3">
      <c r="A9862" s="6" t="s">
        <v>5741</v>
      </c>
      <c r="B9862" s="1">
        <v>42749</v>
      </c>
      <c r="D9862"/>
      <c r="E9862"/>
      <c r="F9862"/>
      <c r="H9862"/>
      <c r="L9862"/>
    </row>
    <row r="9863" spans="1:12" x14ac:dyDescent="0.3">
      <c r="A9863" s="6" t="s">
        <v>5741</v>
      </c>
      <c r="B9863" s="1">
        <v>42749</v>
      </c>
      <c r="D9863"/>
      <c r="E9863"/>
      <c r="F9863"/>
      <c r="H9863"/>
      <c r="L9863"/>
    </row>
    <row r="9864" spans="1:12" x14ac:dyDescent="0.3">
      <c r="A9864" s="6" t="s">
        <v>5741</v>
      </c>
      <c r="B9864" s="1">
        <v>42749</v>
      </c>
      <c r="D9864"/>
      <c r="E9864"/>
      <c r="F9864"/>
      <c r="H9864"/>
      <c r="L9864"/>
    </row>
    <row r="9865" spans="1:12" x14ac:dyDescent="0.3">
      <c r="A9865" s="6" t="s">
        <v>5741</v>
      </c>
      <c r="B9865" s="1">
        <v>42749</v>
      </c>
      <c r="D9865"/>
      <c r="E9865"/>
      <c r="F9865"/>
      <c r="H9865"/>
      <c r="L9865"/>
    </row>
    <row r="9866" spans="1:12" x14ac:dyDescent="0.3">
      <c r="A9866" s="6" t="s">
        <v>5741</v>
      </c>
      <c r="B9866" s="1">
        <v>42749</v>
      </c>
      <c r="D9866"/>
      <c r="E9866"/>
      <c r="F9866"/>
      <c r="H9866"/>
      <c r="L9866"/>
    </row>
    <row r="9867" spans="1:12" x14ac:dyDescent="0.3">
      <c r="A9867" s="6" t="s">
        <v>5741</v>
      </c>
      <c r="B9867" s="1">
        <v>42749</v>
      </c>
      <c r="D9867"/>
      <c r="E9867"/>
      <c r="F9867"/>
      <c r="H9867"/>
      <c r="L9867"/>
    </row>
    <row r="9868" spans="1:12" x14ac:dyDescent="0.3">
      <c r="A9868" s="6" t="s">
        <v>5741</v>
      </c>
      <c r="B9868" s="1">
        <v>42749</v>
      </c>
      <c r="D9868"/>
      <c r="E9868"/>
      <c r="F9868"/>
      <c r="H9868"/>
      <c r="L9868"/>
    </row>
    <row r="9869" spans="1:12" x14ac:dyDescent="0.3">
      <c r="A9869" s="6" t="s">
        <v>5742</v>
      </c>
      <c r="B9869" s="1">
        <v>42089</v>
      </c>
      <c r="D9869"/>
      <c r="E9869"/>
      <c r="F9869"/>
      <c r="H9869"/>
      <c r="L9869"/>
    </row>
    <row r="9870" spans="1:12" x14ac:dyDescent="0.3">
      <c r="A9870" s="6" t="s">
        <v>5742</v>
      </c>
      <c r="B9870" s="1">
        <v>42089</v>
      </c>
      <c r="D9870"/>
      <c r="E9870"/>
      <c r="F9870"/>
      <c r="H9870"/>
      <c r="L9870"/>
    </row>
    <row r="9871" spans="1:12" x14ac:dyDescent="0.3">
      <c r="A9871" s="6" t="s">
        <v>5743</v>
      </c>
      <c r="B9871" s="1">
        <v>41944</v>
      </c>
      <c r="D9871"/>
      <c r="E9871"/>
      <c r="F9871"/>
      <c r="H9871"/>
      <c r="L9871"/>
    </row>
    <row r="9872" spans="1:12" x14ac:dyDescent="0.3">
      <c r="A9872" s="6" t="s">
        <v>5743</v>
      </c>
      <c r="B9872" s="1">
        <v>41944</v>
      </c>
      <c r="D9872"/>
      <c r="E9872"/>
      <c r="F9872"/>
      <c r="H9872"/>
      <c r="L9872"/>
    </row>
    <row r="9873" spans="1:12" x14ac:dyDescent="0.3">
      <c r="A9873" s="6" t="s">
        <v>5743</v>
      </c>
      <c r="B9873" s="1">
        <v>41944</v>
      </c>
      <c r="D9873"/>
      <c r="E9873"/>
      <c r="F9873"/>
      <c r="H9873"/>
      <c r="L9873"/>
    </row>
    <row r="9874" spans="1:12" x14ac:dyDescent="0.3">
      <c r="A9874" s="6" t="s">
        <v>5744</v>
      </c>
      <c r="B9874" s="1">
        <v>43014</v>
      </c>
      <c r="D9874"/>
      <c r="E9874"/>
      <c r="F9874"/>
      <c r="H9874"/>
      <c r="L9874"/>
    </row>
    <row r="9875" spans="1:12" x14ac:dyDescent="0.3">
      <c r="A9875" s="6" t="s">
        <v>5744</v>
      </c>
      <c r="B9875" s="1">
        <v>43014</v>
      </c>
      <c r="D9875"/>
      <c r="E9875"/>
      <c r="F9875"/>
      <c r="H9875"/>
      <c r="L9875"/>
    </row>
    <row r="9876" spans="1:12" x14ac:dyDescent="0.3">
      <c r="A9876" s="6" t="s">
        <v>5745</v>
      </c>
      <c r="B9876" s="1">
        <v>42714</v>
      </c>
      <c r="D9876"/>
      <c r="E9876"/>
      <c r="F9876"/>
      <c r="H9876"/>
      <c r="L9876"/>
    </row>
    <row r="9877" spans="1:12" x14ac:dyDescent="0.3">
      <c r="A9877" s="6" t="s">
        <v>5746</v>
      </c>
      <c r="B9877" s="1">
        <v>42635</v>
      </c>
      <c r="D9877"/>
      <c r="E9877"/>
      <c r="F9877"/>
      <c r="H9877"/>
      <c r="L9877"/>
    </row>
    <row r="9878" spans="1:12" x14ac:dyDescent="0.3">
      <c r="A9878" s="6" t="s">
        <v>5747</v>
      </c>
      <c r="B9878" s="1">
        <v>42367</v>
      </c>
      <c r="D9878"/>
      <c r="E9878"/>
      <c r="F9878"/>
      <c r="H9878"/>
      <c r="L9878"/>
    </row>
    <row r="9879" spans="1:12" x14ac:dyDescent="0.3">
      <c r="A9879" s="6" t="s">
        <v>5748</v>
      </c>
      <c r="B9879" s="1">
        <v>42845</v>
      </c>
      <c r="D9879"/>
      <c r="E9879"/>
      <c r="F9879"/>
      <c r="H9879"/>
      <c r="L9879"/>
    </row>
    <row r="9880" spans="1:12" x14ac:dyDescent="0.3">
      <c r="A9880" s="6" t="s">
        <v>5748</v>
      </c>
      <c r="B9880" s="1">
        <v>42845</v>
      </c>
      <c r="D9880"/>
      <c r="E9880"/>
      <c r="F9880"/>
      <c r="H9880"/>
      <c r="L9880"/>
    </row>
    <row r="9881" spans="1:12" x14ac:dyDescent="0.3">
      <c r="A9881" s="6" t="s">
        <v>5748</v>
      </c>
      <c r="B9881" s="1">
        <v>42845</v>
      </c>
      <c r="D9881"/>
      <c r="E9881"/>
      <c r="F9881"/>
      <c r="H9881"/>
      <c r="L9881"/>
    </row>
    <row r="9882" spans="1:12" x14ac:dyDescent="0.3">
      <c r="A9882" s="6" t="s">
        <v>5749</v>
      </c>
      <c r="B9882" s="1">
        <v>42603</v>
      </c>
      <c r="D9882"/>
      <c r="E9882"/>
      <c r="F9882"/>
      <c r="H9882"/>
      <c r="L9882"/>
    </row>
    <row r="9883" spans="1:12" x14ac:dyDescent="0.3">
      <c r="A9883" s="6" t="s">
        <v>5750</v>
      </c>
      <c r="B9883" s="1">
        <v>42153</v>
      </c>
      <c r="D9883"/>
      <c r="E9883"/>
      <c r="F9883"/>
      <c r="H9883"/>
      <c r="L9883"/>
    </row>
    <row r="9884" spans="1:12" x14ac:dyDescent="0.3">
      <c r="A9884" s="6" t="s">
        <v>5751</v>
      </c>
      <c r="B9884" s="1">
        <v>41863</v>
      </c>
      <c r="D9884"/>
      <c r="E9884"/>
      <c r="F9884"/>
      <c r="H9884"/>
      <c r="L9884"/>
    </row>
    <row r="9885" spans="1:12" x14ac:dyDescent="0.3">
      <c r="A9885" s="6" t="s">
        <v>5751</v>
      </c>
      <c r="B9885" s="1">
        <v>41863</v>
      </c>
      <c r="D9885"/>
      <c r="E9885"/>
      <c r="F9885"/>
      <c r="H9885"/>
      <c r="L9885"/>
    </row>
    <row r="9886" spans="1:12" x14ac:dyDescent="0.3">
      <c r="A9886" s="6" t="s">
        <v>5752</v>
      </c>
      <c r="B9886" s="1">
        <v>41732</v>
      </c>
      <c r="D9886"/>
      <c r="E9886"/>
      <c r="F9886"/>
      <c r="H9886"/>
      <c r="L9886"/>
    </row>
    <row r="9887" spans="1:12" x14ac:dyDescent="0.3">
      <c r="A9887" s="6" t="s">
        <v>5752</v>
      </c>
      <c r="B9887" s="1">
        <v>41732</v>
      </c>
      <c r="D9887"/>
      <c r="E9887"/>
      <c r="F9887"/>
      <c r="H9887"/>
      <c r="L9887"/>
    </row>
    <row r="9888" spans="1:12" x14ac:dyDescent="0.3">
      <c r="A9888" s="6" t="s">
        <v>5752</v>
      </c>
      <c r="B9888" s="1">
        <v>41732</v>
      </c>
      <c r="D9888"/>
      <c r="E9888"/>
      <c r="F9888"/>
      <c r="H9888"/>
      <c r="L9888"/>
    </row>
    <row r="9889" spans="1:12" x14ac:dyDescent="0.3">
      <c r="A9889" s="6" t="s">
        <v>5753</v>
      </c>
      <c r="B9889" s="1">
        <v>41662</v>
      </c>
      <c r="D9889"/>
      <c r="E9889"/>
      <c r="F9889"/>
      <c r="H9889"/>
      <c r="L9889"/>
    </row>
    <row r="9890" spans="1:12" x14ac:dyDescent="0.3">
      <c r="A9890" s="6" t="s">
        <v>5754</v>
      </c>
      <c r="B9890" s="1">
        <v>43020</v>
      </c>
      <c r="D9890"/>
      <c r="E9890"/>
      <c r="F9890"/>
      <c r="H9890"/>
      <c r="L9890"/>
    </row>
    <row r="9891" spans="1:12" x14ac:dyDescent="0.3">
      <c r="A9891" s="6" t="s">
        <v>5755</v>
      </c>
      <c r="B9891" s="1">
        <v>42224</v>
      </c>
      <c r="D9891"/>
      <c r="E9891"/>
      <c r="F9891"/>
      <c r="H9891"/>
      <c r="L9891"/>
    </row>
    <row r="9892" spans="1:12" x14ac:dyDescent="0.3">
      <c r="A9892" s="6" t="s">
        <v>5756</v>
      </c>
      <c r="B9892" s="1">
        <v>42813</v>
      </c>
      <c r="D9892"/>
      <c r="E9892"/>
      <c r="F9892"/>
      <c r="H9892"/>
      <c r="L9892"/>
    </row>
    <row r="9893" spans="1:12" x14ac:dyDescent="0.3">
      <c r="A9893" s="6" t="s">
        <v>5757</v>
      </c>
      <c r="B9893" s="1">
        <v>42576</v>
      </c>
      <c r="D9893"/>
      <c r="E9893"/>
      <c r="F9893"/>
      <c r="H9893"/>
      <c r="L9893"/>
    </row>
    <row r="9894" spans="1:12" x14ac:dyDescent="0.3">
      <c r="A9894" s="6" t="s">
        <v>5757</v>
      </c>
      <c r="B9894" s="1">
        <v>42576</v>
      </c>
      <c r="D9894"/>
      <c r="E9894"/>
      <c r="F9894"/>
      <c r="H9894"/>
      <c r="L9894"/>
    </row>
    <row r="9895" spans="1:12" x14ac:dyDescent="0.3">
      <c r="A9895" s="6" t="s">
        <v>5757</v>
      </c>
      <c r="B9895" s="1">
        <v>42576</v>
      </c>
      <c r="D9895"/>
      <c r="E9895"/>
      <c r="F9895"/>
      <c r="H9895"/>
      <c r="L9895"/>
    </row>
    <row r="9896" spans="1:12" x14ac:dyDescent="0.3">
      <c r="A9896" s="6" t="s">
        <v>5757</v>
      </c>
      <c r="B9896" s="1">
        <v>42576</v>
      </c>
      <c r="D9896"/>
      <c r="E9896"/>
      <c r="F9896"/>
      <c r="H9896"/>
      <c r="L9896"/>
    </row>
    <row r="9897" spans="1:12" x14ac:dyDescent="0.3">
      <c r="A9897" s="6" t="s">
        <v>5757</v>
      </c>
      <c r="B9897" s="1">
        <v>42576</v>
      </c>
      <c r="D9897"/>
      <c r="E9897"/>
      <c r="F9897"/>
      <c r="H9897"/>
      <c r="L9897"/>
    </row>
    <row r="9898" spans="1:12" x14ac:dyDescent="0.3">
      <c r="A9898" s="6" t="s">
        <v>5758</v>
      </c>
      <c r="B9898" s="1">
        <v>41908</v>
      </c>
      <c r="D9898"/>
      <c r="E9898"/>
      <c r="F9898"/>
      <c r="H9898"/>
      <c r="L9898"/>
    </row>
    <row r="9899" spans="1:12" x14ac:dyDescent="0.3">
      <c r="A9899" s="6" t="s">
        <v>5759</v>
      </c>
      <c r="B9899" s="1">
        <v>41807</v>
      </c>
      <c r="D9899"/>
      <c r="E9899"/>
      <c r="F9899"/>
      <c r="H9899"/>
      <c r="L9899"/>
    </row>
    <row r="9900" spans="1:12" x14ac:dyDescent="0.3">
      <c r="A9900" s="6" t="s">
        <v>5760</v>
      </c>
      <c r="B9900" s="1">
        <v>42527</v>
      </c>
      <c r="D9900"/>
      <c r="E9900"/>
      <c r="F9900"/>
      <c r="H9900"/>
      <c r="L9900"/>
    </row>
    <row r="9901" spans="1:12" x14ac:dyDescent="0.3">
      <c r="A9901" s="6" t="s">
        <v>5760</v>
      </c>
      <c r="B9901" s="1">
        <v>42527</v>
      </c>
      <c r="D9901"/>
      <c r="E9901"/>
      <c r="F9901"/>
      <c r="H9901"/>
      <c r="L9901"/>
    </row>
    <row r="9902" spans="1:12" x14ac:dyDescent="0.3">
      <c r="A9902" s="6" t="s">
        <v>5761</v>
      </c>
      <c r="B9902" s="1">
        <v>41726</v>
      </c>
      <c r="D9902"/>
      <c r="E9902"/>
      <c r="F9902"/>
      <c r="H9902"/>
      <c r="L9902"/>
    </row>
    <row r="9903" spans="1:12" x14ac:dyDescent="0.3">
      <c r="A9903" s="6" t="s">
        <v>5762</v>
      </c>
      <c r="B9903" s="1">
        <v>42968</v>
      </c>
      <c r="D9903"/>
      <c r="E9903"/>
      <c r="F9903"/>
      <c r="H9903"/>
      <c r="L9903"/>
    </row>
    <row r="9904" spans="1:12" x14ac:dyDescent="0.3">
      <c r="A9904" s="6" t="s">
        <v>5762</v>
      </c>
      <c r="B9904" s="1">
        <v>42968</v>
      </c>
      <c r="D9904"/>
      <c r="E9904"/>
      <c r="F9904"/>
      <c r="H9904"/>
      <c r="L9904"/>
    </row>
    <row r="9905" spans="1:12" x14ac:dyDescent="0.3">
      <c r="A9905" s="6" t="s">
        <v>5762</v>
      </c>
      <c r="B9905" s="1">
        <v>42968</v>
      </c>
      <c r="D9905"/>
      <c r="E9905"/>
      <c r="F9905"/>
      <c r="H9905"/>
      <c r="L9905"/>
    </row>
    <row r="9906" spans="1:12" x14ac:dyDescent="0.3">
      <c r="A9906" s="6" t="s">
        <v>5763</v>
      </c>
      <c r="B9906" s="1">
        <v>41955</v>
      </c>
      <c r="D9906"/>
      <c r="E9906"/>
      <c r="F9906"/>
      <c r="H9906"/>
      <c r="L9906"/>
    </row>
    <row r="9907" spans="1:12" x14ac:dyDescent="0.3">
      <c r="A9907" s="6" t="s">
        <v>5763</v>
      </c>
      <c r="B9907" s="1">
        <v>41955</v>
      </c>
      <c r="D9907"/>
      <c r="E9907"/>
      <c r="F9907"/>
      <c r="H9907"/>
      <c r="L9907"/>
    </row>
    <row r="9908" spans="1:12" x14ac:dyDescent="0.3">
      <c r="A9908" s="6" t="s">
        <v>5764</v>
      </c>
      <c r="B9908" s="1">
        <v>42260</v>
      </c>
      <c r="D9908"/>
      <c r="E9908"/>
      <c r="F9908"/>
      <c r="H9908"/>
      <c r="L9908"/>
    </row>
    <row r="9909" spans="1:12" x14ac:dyDescent="0.3">
      <c r="A9909" s="6" t="s">
        <v>5764</v>
      </c>
      <c r="B9909" s="1">
        <v>42260</v>
      </c>
      <c r="D9909"/>
      <c r="E9909"/>
      <c r="F9909"/>
      <c r="H9909"/>
      <c r="L9909"/>
    </row>
    <row r="9910" spans="1:12" x14ac:dyDescent="0.3">
      <c r="A9910" s="6" t="s">
        <v>5764</v>
      </c>
      <c r="B9910" s="1">
        <v>42260</v>
      </c>
      <c r="D9910"/>
      <c r="E9910"/>
      <c r="F9910"/>
      <c r="H9910"/>
      <c r="L9910"/>
    </row>
    <row r="9911" spans="1:12" x14ac:dyDescent="0.3">
      <c r="A9911" s="6" t="s">
        <v>5764</v>
      </c>
      <c r="B9911" s="1">
        <v>42260</v>
      </c>
      <c r="D9911"/>
      <c r="E9911"/>
      <c r="F9911"/>
      <c r="H9911"/>
      <c r="L9911"/>
    </row>
    <row r="9912" spans="1:12" x14ac:dyDescent="0.3">
      <c r="A9912" s="6" t="s">
        <v>5764</v>
      </c>
      <c r="B9912" s="1">
        <v>42260</v>
      </c>
      <c r="D9912"/>
      <c r="E9912"/>
      <c r="F9912"/>
      <c r="H9912"/>
      <c r="L9912"/>
    </row>
    <row r="9913" spans="1:12" x14ac:dyDescent="0.3">
      <c r="A9913" s="6" t="s">
        <v>5764</v>
      </c>
      <c r="B9913" s="1">
        <v>42260</v>
      </c>
      <c r="D9913"/>
      <c r="E9913"/>
      <c r="F9913"/>
      <c r="H9913"/>
      <c r="L9913"/>
    </row>
    <row r="9914" spans="1:12" x14ac:dyDescent="0.3">
      <c r="A9914" s="6" t="s">
        <v>5765</v>
      </c>
      <c r="B9914" s="1">
        <v>41734</v>
      </c>
      <c r="D9914"/>
      <c r="E9914"/>
      <c r="F9914"/>
      <c r="H9914"/>
      <c r="L9914"/>
    </row>
    <row r="9915" spans="1:12" x14ac:dyDescent="0.3">
      <c r="A9915" s="6" t="s">
        <v>5766</v>
      </c>
      <c r="B9915" s="1">
        <v>42287</v>
      </c>
      <c r="D9915"/>
      <c r="E9915"/>
      <c r="F9915"/>
      <c r="H9915"/>
      <c r="L9915"/>
    </row>
    <row r="9916" spans="1:12" x14ac:dyDescent="0.3">
      <c r="A9916" s="6" t="s">
        <v>5766</v>
      </c>
      <c r="B9916" s="1">
        <v>42287</v>
      </c>
      <c r="D9916"/>
      <c r="E9916"/>
      <c r="F9916"/>
      <c r="H9916"/>
      <c r="L9916"/>
    </row>
    <row r="9917" spans="1:12" x14ac:dyDescent="0.3">
      <c r="A9917" s="6" t="s">
        <v>5767</v>
      </c>
      <c r="B9917" s="1">
        <v>42764</v>
      </c>
      <c r="D9917"/>
      <c r="E9917"/>
      <c r="F9917"/>
      <c r="H9917"/>
      <c r="L9917"/>
    </row>
    <row r="9918" spans="1:12" x14ac:dyDescent="0.3">
      <c r="A9918" s="6" t="s">
        <v>5767</v>
      </c>
      <c r="B9918" s="1">
        <v>42764</v>
      </c>
      <c r="D9918"/>
      <c r="E9918"/>
      <c r="F9918"/>
      <c r="H9918"/>
      <c r="L9918"/>
    </row>
    <row r="9919" spans="1:12" x14ac:dyDescent="0.3">
      <c r="A9919" s="6" t="s">
        <v>5767</v>
      </c>
      <c r="B9919" s="1">
        <v>42764</v>
      </c>
      <c r="D9919"/>
      <c r="E9919"/>
      <c r="F9919"/>
      <c r="H9919"/>
      <c r="L9919"/>
    </row>
    <row r="9920" spans="1:12" x14ac:dyDescent="0.3">
      <c r="A9920" s="6" t="s">
        <v>5767</v>
      </c>
      <c r="B9920" s="1">
        <v>42764</v>
      </c>
      <c r="D9920"/>
      <c r="E9920"/>
      <c r="F9920"/>
      <c r="H9920"/>
      <c r="L9920"/>
    </row>
    <row r="9921" spans="1:12" x14ac:dyDescent="0.3">
      <c r="A9921" s="6" t="s">
        <v>5768</v>
      </c>
      <c r="B9921" s="1">
        <v>42271</v>
      </c>
      <c r="D9921"/>
      <c r="E9921"/>
      <c r="F9921"/>
      <c r="H9921"/>
      <c r="L9921"/>
    </row>
    <row r="9922" spans="1:12" x14ac:dyDescent="0.3">
      <c r="A9922" s="6" t="s">
        <v>5769</v>
      </c>
      <c r="B9922" s="1">
        <v>42444</v>
      </c>
      <c r="D9922"/>
      <c r="E9922"/>
      <c r="F9922"/>
      <c r="H9922"/>
      <c r="L9922"/>
    </row>
    <row r="9923" spans="1:12" x14ac:dyDescent="0.3">
      <c r="A9923" s="6" t="s">
        <v>5769</v>
      </c>
      <c r="B9923" s="1">
        <v>42444</v>
      </c>
      <c r="D9923"/>
      <c r="E9923"/>
      <c r="F9923"/>
      <c r="H9923"/>
      <c r="L9923"/>
    </row>
    <row r="9924" spans="1:12" x14ac:dyDescent="0.3">
      <c r="A9924" s="6" t="s">
        <v>5770</v>
      </c>
      <c r="B9924" s="1">
        <v>41967</v>
      </c>
      <c r="D9924"/>
      <c r="E9924"/>
      <c r="F9924"/>
      <c r="H9924"/>
      <c r="L9924"/>
    </row>
    <row r="9925" spans="1:12" x14ac:dyDescent="0.3">
      <c r="A9925" s="6" t="s">
        <v>5771</v>
      </c>
      <c r="B9925" s="1">
        <v>42861</v>
      </c>
      <c r="D9925"/>
      <c r="E9925"/>
      <c r="F9925"/>
      <c r="H9925"/>
      <c r="L9925"/>
    </row>
    <row r="9926" spans="1:12" x14ac:dyDescent="0.3">
      <c r="A9926" s="6" t="s">
        <v>5772</v>
      </c>
      <c r="B9926" s="1">
        <v>42083</v>
      </c>
      <c r="D9926"/>
      <c r="E9926"/>
      <c r="F9926"/>
      <c r="H9926"/>
      <c r="L9926"/>
    </row>
    <row r="9927" spans="1:12" x14ac:dyDescent="0.3">
      <c r="A9927" s="6" t="s">
        <v>5772</v>
      </c>
      <c r="B9927" s="1">
        <v>42083</v>
      </c>
      <c r="D9927"/>
      <c r="E9927"/>
      <c r="F9927"/>
      <c r="H9927"/>
      <c r="L9927"/>
    </row>
    <row r="9928" spans="1:12" x14ac:dyDescent="0.3">
      <c r="A9928" s="6" t="s">
        <v>5772</v>
      </c>
      <c r="B9928" s="1">
        <v>42083</v>
      </c>
      <c r="D9928"/>
      <c r="E9928"/>
      <c r="F9928"/>
      <c r="H9928"/>
      <c r="L9928"/>
    </row>
    <row r="9929" spans="1:12" x14ac:dyDescent="0.3">
      <c r="A9929" s="6" t="s">
        <v>5772</v>
      </c>
      <c r="B9929" s="1">
        <v>42083</v>
      </c>
      <c r="D9929"/>
      <c r="E9929"/>
      <c r="F9929"/>
      <c r="H9929"/>
      <c r="L9929"/>
    </row>
    <row r="9930" spans="1:12" x14ac:dyDescent="0.3">
      <c r="A9930" s="6" t="s">
        <v>5772</v>
      </c>
      <c r="B9930" s="1">
        <v>42083</v>
      </c>
      <c r="D9930"/>
      <c r="E9930"/>
      <c r="F9930"/>
      <c r="H9930"/>
      <c r="L9930"/>
    </row>
    <row r="9931" spans="1:12" x14ac:dyDescent="0.3">
      <c r="A9931" s="6" t="s">
        <v>5773</v>
      </c>
      <c r="B9931" s="1">
        <v>42617</v>
      </c>
      <c r="D9931"/>
      <c r="E9931"/>
      <c r="F9931"/>
      <c r="H9931"/>
      <c r="L9931"/>
    </row>
    <row r="9932" spans="1:12" x14ac:dyDescent="0.3">
      <c r="A9932" s="6" t="s">
        <v>5773</v>
      </c>
      <c r="B9932" s="1">
        <v>42617</v>
      </c>
      <c r="D9932"/>
      <c r="E9932"/>
      <c r="F9932"/>
      <c r="H9932"/>
      <c r="L9932"/>
    </row>
    <row r="9933" spans="1:12" x14ac:dyDescent="0.3">
      <c r="A9933" s="6" t="s">
        <v>5774</v>
      </c>
      <c r="B9933" s="1">
        <v>42321</v>
      </c>
      <c r="D9933"/>
      <c r="E9933"/>
      <c r="F9933"/>
      <c r="H9933"/>
      <c r="L9933"/>
    </row>
    <row r="9934" spans="1:12" x14ac:dyDescent="0.3">
      <c r="A9934" s="6" t="s">
        <v>5774</v>
      </c>
      <c r="B9934" s="1">
        <v>42321</v>
      </c>
      <c r="D9934"/>
      <c r="E9934"/>
      <c r="F9934"/>
      <c r="H9934"/>
      <c r="L9934"/>
    </row>
    <row r="9935" spans="1:12" x14ac:dyDescent="0.3">
      <c r="A9935" s="6" t="s">
        <v>5774</v>
      </c>
      <c r="B9935" s="1">
        <v>42321</v>
      </c>
      <c r="D9935"/>
      <c r="E9935"/>
      <c r="F9935"/>
      <c r="H9935"/>
      <c r="L9935"/>
    </row>
    <row r="9936" spans="1:12" x14ac:dyDescent="0.3">
      <c r="A9936" s="6" t="s">
        <v>5775</v>
      </c>
      <c r="B9936" s="1">
        <v>41831</v>
      </c>
      <c r="D9936"/>
      <c r="E9936"/>
      <c r="F9936"/>
      <c r="H9936"/>
      <c r="L9936"/>
    </row>
    <row r="9937" spans="1:12" x14ac:dyDescent="0.3">
      <c r="A9937" s="6" t="s">
        <v>5776</v>
      </c>
      <c r="B9937" s="1">
        <v>42467</v>
      </c>
      <c r="D9937"/>
      <c r="E9937"/>
      <c r="F9937"/>
      <c r="H9937"/>
      <c r="L9937"/>
    </row>
    <row r="9938" spans="1:12" x14ac:dyDescent="0.3">
      <c r="A9938" s="6" t="s">
        <v>5776</v>
      </c>
      <c r="B9938" s="1">
        <v>42467</v>
      </c>
      <c r="D9938"/>
      <c r="E9938"/>
      <c r="F9938"/>
      <c r="H9938"/>
      <c r="L9938"/>
    </row>
    <row r="9939" spans="1:12" x14ac:dyDescent="0.3">
      <c r="A9939" s="6" t="s">
        <v>5777</v>
      </c>
      <c r="B9939" s="1">
        <v>42910</v>
      </c>
      <c r="D9939"/>
      <c r="E9939"/>
      <c r="F9939"/>
      <c r="H9939"/>
      <c r="L9939"/>
    </row>
    <row r="9940" spans="1:12" x14ac:dyDescent="0.3">
      <c r="A9940" s="6" t="s">
        <v>5778</v>
      </c>
      <c r="B9940" s="1">
        <v>42524</v>
      </c>
      <c r="D9940"/>
      <c r="E9940"/>
      <c r="F9940"/>
      <c r="H9940"/>
      <c r="L9940"/>
    </row>
    <row r="9941" spans="1:12" x14ac:dyDescent="0.3">
      <c r="A9941" s="6" t="s">
        <v>5779</v>
      </c>
      <c r="B9941" s="1">
        <v>42716</v>
      </c>
      <c r="D9941"/>
      <c r="E9941"/>
      <c r="F9941"/>
      <c r="H9941"/>
      <c r="L9941"/>
    </row>
    <row r="9942" spans="1:12" x14ac:dyDescent="0.3">
      <c r="A9942" s="6" t="s">
        <v>5779</v>
      </c>
      <c r="B9942" s="1">
        <v>42716</v>
      </c>
      <c r="D9942"/>
      <c r="E9942"/>
      <c r="F9942"/>
      <c r="H9942"/>
      <c r="L9942"/>
    </row>
    <row r="9943" spans="1:12" x14ac:dyDescent="0.3">
      <c r="A9943" s="6" t="s">
        <v>5779</v>
      </c>
      <c r="B9943" s="1">
        <v>42716</v>
      </c>
      <c r="D9943"/>
      <c r="E9943"/>
      <c r="F9943"/>
      <c r="H9943"/>
      <c r="L9943"/>
    </row>
    <row r="9944" spans="1:12" x14ac:dyDescent="0.3">
      <c r="A9944" s="6" t="s">
        <v>5780</v>
      </c>
      <c r="B9944" s="1">
        <v>43063</v>
      </c>
      <c r="D9944"/>
      <c r="E9944"/>
      <c r="F9944"/>
      <c r="H9944"/>
      <c r="L9944"/>
    </row>
    <row r="9945" spans="1:12" x14ac:dyDescent="0.3">
      <c r="A9945" s="6" t="s">
        <v>5781</v>
      </c>
      <c r="B9945" s="1">
        <v>42001</v>
      </c>
      <c r="D9945"/>
      <c r="E9945"/>
      <c r="F9945"/>
      <c r="H9945"/>
      <c r="L9945"/>
    </row>
    <row r="9946" spans="1:12" x14ac:dyDescent="0.3">
      <c r="A9946" s="6" t="s">
        <v>5781</v>
      </c>
      <c r="B9946" s="1">
        <v>42001</v>
      </c>
      <c r="D9946"/>
      <c r="E9946"/>
      <c r="F9946"/>
      <c r="H9946"/>
      <c r="L9946"/>
    </row>
    <row r="9947" spans="1:12" x14ac:dyDescent="0.3">
      <c r="A9947" s="6" t="s">
        <v>5782</v>
      </c>
      <c r="B9947" s="1">
        <v>42106</v>
      </c>
      <c r="D9947"/>
      <c r="E9947"/>
      <c r="F9947"/>
      <c r="H9947"/>
      <c r="L9947"/>
    </row>
    <row r="9948" spans="1:12" x14ac:dyDescent="0.3">
      <c r="A9948" s="6" t="s">
        <v>5783</v>
      </c>
      <c r="B9948" s="1">
        <v>41700</v>
      </c>
      <c r="D9948"/>
      <c r="E9948"/>
      <c r="F9948"/>
      <c r="H9948"/>
      <c r="L9948"/>
    </row>
    <row r="9949" spans="1:12" x14ac:dyDescent="0.3">
      <c r="A9949" s="6" t="s">
        <v>5783</v>
      </c>
      <c r="B9949" s="1">
        <v>41700</v>
      </c>
      <c r="D9949"/>
      <c r="E9949"/>
      <c r="F9949"/>
      <c r="H9949"/>
      <c r="L9949"/>
    </row>
    <row r="9950" spans="1:12" x14ac:dyDescent="0.3">
      <c r="A9950" s="6" t="s">
        <v>5784</v>
      </c>
      <c r="B9950" s="1">
        <v>42887</v>
      </c>
      <c r="D9950"/>
      <c r="E9950"/>
      <c r="F9950"/>
      <c r="H9950"/>
      <c r="L9950"/>
    </row>
    <row r="9951" spans="1:12" x14ac:dyDescent="0.3">
      <c r="A9951" s="6" t="s">
        <v>5784</v>
      </c>
      <c r="B9951" s="1">
        <v>42887</v>
      </c>
      <c r="D9951"/>
      <c r="E9951"/>
      <c r="F9951"/>
      <c r="H9951"/>
      <c r="L9951"/>
    </row>
    <row r="9952" spans="1:12" x14ac:dyDescent="0.3">
      <c r="A9952" s="6" t="s">
        <v>5784</v>
      </c>
      <c r="B9952" s="1">
        <v>42887</v>
      </c>
      <c r="D9952"/>
      <c r="E9952"/>
      <c r="F9952"/>
      <c r="H9952"/>
      <c r="L9952"/>
    </row>
    <row r="9953" spans="1:12" x14ac:dyDescent="0.3">
      <c r="A9953" s="6" t="s">
        <v>5784</v>
      </c>
      <c r="B9953" s="1">
        <v>42887</v>
      </c>
      <c r="D9953"/>
      <c r="E9953"/>
      <c r="F9953"/>
      <c r="H9953"/>
      <c r="L9953"/>
    </row>
    <row r="9954" spans="1:12" x14ac:dyDescent="0.3">
      <c r="A9954" s="6" t="s">
        <v>5784</v>
      </c>
      <c r="B9954" s="1">
        <v>42887</v>
      </c>
      <c r="D9954"/>
      <c r="E9954"/>
      <c r="F9954"/>
      <c r="H9954"/>
      <c r="L9954"/>
    </row>
    <row r="9955" spans="1:12" x14ac:dyDescent="0.3">
      <c r="A9955" s="6" t="s">
        <v>5785</v>
      </c>
      <c r="B9955" s="1">
        <v>42352</v>
      </c>
      <c r="D9955"/>
      <c r="E9955"/>
      <c r="F9955"/>
      <c r="H9955"/>
      <c r="L9955"/>
    </row>
    <row r="9956" spans="1:12" x14ac:dyDescent="0.3">
      <c r="A9956" s="6" t="s">
        <v>5785</v>
      </c>
      <c r="B9956" s="1">
        <v>42352</v>
      </c>
      <c r="D9956"/>
      <c r="E9956"/>
      <c r="F9956"/>
      <c r="H9956"/>
      <c r="L9956"/>
    </row>
    <row r="9957" spans="1:12" x14ac:dyDescent="0.3">
      <c r="A9957" s="6" t="s">
        <v>5785</v>
      </c>
      <c r="B9957" s="1">
        <v>42352</v>
      </c>
      <c r="D9957"/>
      <c r="E9957"/>
      <c r="F9957"/>
      <c r="H9957"/>
      <c r="L9957"/>
    </row>
    <row r="9958" spans="1:12" x14ac:dyDescent="0.3">
      <c r="A9958" s="6" t="s">
        <v>5785</v>
      </c>
      <c r="B9958" s="1">
        <v>42352</v>
      </c>
      <c r="D9958"/>
      <c r="E9958"/>
      <c r="F9958"/>
      <c r="H9958"/>
      <c r="L9958"/>
    </row>
    <row r="9959" spans="1:12" x14ac:dyDescent="0.3">
      <c r="A9959" s="6" t="s">
        <v>5786</v>
      </c>
      <c r="B9959" s="1">
        <v>41954</v>
      </c>
      <c r="D9959"/>
      <c r="E9959"/>
      <c r="F9959"/>
      <c r="H9959"/>
      <c r="L9959"/>
    </row>
    <row r="9960" spans="1:12" x14ac:dyDescent="0.3">
      <c r="A9960" s="6" t="s">
        <v>5786</v>
      </c>
      <c r="B9960" s="1">
        <v>41954</v>
      </c>
      <c r="D9960"/>
      <c r="E9960"/>
      <c r="F9960"/>
      <c r="H9960"/>
      <c r="L9960"/>
    </row>
    <row r="9961" spans="1:12" x14ac:dyDescent="0.3">
      <c r="A9961" s="6" t="s">
        <v>5786</v>
      </c>
      <c r="B9961" s="1">
        <v>41954</v>
      </c>
      <c r="D9961"/>
      <c r="E9961"/>
      <c r="F9961"/>
      <c r="H9961"/>
      <c r="L9961"/>
    </row>
    <row r="9962" spans="1:12" x14ac:dyDescent="0.3">
      <c r="A9962" s="6" t="s">
        <v>5787</v>
      </c>
      <c r="B9962" s="1">
        <v>43014</v>
      </c>
      <c r="D9962"/>
      <c r="E9962"/>
      <c r="F9962"/>
      <c r="H9962"/>
      <c r="L9962"/>
    </row>
    <row r="9963" spans="1:12" x14ac:dyDescent="0.3">
      <c r="A9963" s="6" t="s">
        <v>5788</v>
      </c>
      <c r="B9963" s="1">
        <v>42994</v>
      </c>
      <c r="D9963"/>
      <c r="E9963"/>
      <c r="F9963"/>
      <c r="H9963"/>
      <c r="L9963"/>
    </row>
    <row r="9964" spans="1:12" x14ac:dyDescent="0.3">
      <c r="A9964" s="6" t="s">
        <v>5789</v>
      </c>
      <c r="B9964" s="1">
        <v>42082</v>
      </c>
      <c r="D9964"/>
      <c r="E9964"/>
      <c r="F9964"/>
      <c r="H9964"/>
      <c r="L9964"/>
    </row>
    <row r="9965" spans="1:12" x14ac:dyDescent="0.3">
      <c r="A9965" s="6" t="s">
        <v>5789</v>
      </c>
      <c r="B9965" s="1">
        <v>42082</v>
      </c>
      <c r="D9965"/>
      <c r="E9965"/>
      <c r="F9965"/>
      <c r="H9965"/>
      <c r="L9965"/>
    </row>
    <row r="9966" spans="1:12" x14ac:dyDescent="0.3">
      <c r="A9966" s="6" t="s">
        <v>5790</v>
      </c>
      <c r="B9966" s="1">
        <v>42211</v>
      </c>
      <c r="D9966"/>
      <c r="E9966"/>
      <c r="F9966"/>
      <c r="H9966"/>
      <c r="L9966"/>
    </row>
    <row r="9967" spans="1:12" x14ac:dyDescent="0.3">
      <c r="A9967" s="6" t="s">
        <v>5791</v>
      </c>
      <c r="B9967" s="1">
        <v>42709</v>
      </c>
      <c r="D9967"/>
      <c r="E9967"/>
      <c r="F9967"/>
      <c r="H9967"/>
      <c r="L9967"/>
    </row>
    <row r="9968" spans="1:12" x14ac:dyDescent="0.3">
      <c r="A9968" s="6" t="s">
        <v>5791</v>
      </c>
      <c r="B9968" s="1">
        <v>42709</v>
      </c>
      <c r="D9968"/>
      <c r="E9968"/>
      <c r="F9968"/>
      <c r="H9968"/>
      <c r="L9968"/>
    </row>
    <row r="9969" spans="1:12" x14ac:dyDescent="0.3">
      <c r="A9969" s="6" t="s">
        <v>5791</v>
      </c>
      <c r="B9969" s="1">
        <v>42709</v>
      </c>
      <c r="D9969"/>
      <c r="E9969"/>
      <c r="F9969"/>
      <c r="H9969"/>
      <c r="L9969"/>
    </row>
    <row r="9970" spans="1:12" x14ac:dyDescent="0.3">
      <c r="A9970" s="6" t="s">
        <v>5792</v>
      </c>
      <c r="B9970" s="1">
        <v>43080</v>
      </c>
      <c r="D9970"/>
      <c r="E9970"/>
      <c r="F9970"/>
      <c r="H9970"/>
      <c r="L9970"/>
    </row>
    <row r="9971" spans="1:12" x14ac:dyDescent="0.3">
      <c r="A9971" s="6" t="s">
        <v>5792</v>
      </c>
      <c r="B9971" s="1">
        <v>43080</v>
      </c>
      <c r="D9971"/>
      <c r="E9971"/>
      <c r="F9971"/>
      <c r="H9971"/>
      <c r="L9971"/>
    </row>
    <row r="9972" spans="1:12" x14ac:dyDescent="0.3">
      <c r="A9972" s="6" t="s">
        <v>5792</v>
      </c>
      <c r="B9972" s="1">
        <v>43080</v>
      </c>
      <c r="D9972"/>
      <c r="E9972"/>
      <c r="F9972"/>
      <c r="H9972"/>
      <c r="L9972"/>
    </row>
    <row r="9973" spans="1:12" x14ac:dyDescent="0.3">
      <c r="A9973" s="6" t="s">
        <v>5793</v>
      </c>
      <c r="B9973" s="1">
        <v>42183</v>
      </c>
      <c r="D9973"/>
      <c r="E9973"/>
      <c r="F9973"/>
      <c r="H9973"/>
      <c r="L9973"/>
    </row>
    <row r="9974" spans="1:12" x14ac:dyDescent="0.3">
      <c r="A9974" s="6" t="s">
        <v>5793</v>
      </c>
      <c r="B9974" s="1">
        <v>42183</v>
      </c>
      <c r="D9974"/>
      <c r="E9974"/>
      <c r="F9974"/>
      <c r="H9974"/>
      <c r="L9974"/>
    </row>
    <row r="9975" spans="1:12" x14ac:dyDescent="0.3">
      <c r="A9975" s="6" t="s">
        <v>5794</v>
      </c>
      <c r="B9975" s="1">
        <v>42624</v>
      </c>
      <c r="D9975"/>
      <c r="E9975"/>
      <c r="F9975"/>
      <c r="H9975"/>
      <c r="L9975"/>
    </row>
    <row r="9976" spans="1:12" x14ac:dyDescent="0.3">
      <c r="A9976" s="6" t="s">
        <v>5795</v>
      </c>
      <c r="B9976" s="1">
        <v>42710</v>
      </c>
      <c r="D9976"/>
      <c r="E9976"/>
      <c r="F9976"/>
      <c r="H9976"/>
      <c r="L9976"/>
    </row>
    <row r="9977" spans="1:12" x14ac:dyDescent="0.3">
      <c r="A9977" s="6" t="s">
        <v>5795</v>
      </c>
      <c r="B9977" s="1">
        <v>42710</v>
      </c>
      <c r="D9977"/>
      <c r="E9977"/>
      <c r="F9977"/>
      <c r="H9977"/>
      <c r="L9977"/>
    </row>
    <row r="9978" spans="1:12" x14ac:dyDescent="0.3">
      <c r="A9978" s="6" t="s">
        <v>5795</v>
      </c>
      <c r="B9978" s="1">
        <v>42710</v>
      </c>
      <c r="D9978"/>
      <c r="E9978"/>
      <c r="F9978"/>
      <c r="H9978"/>
      <c r="L9978"/>
    </row>
    <row r="9979" spans="1:12" x14ac:dyDescent="0.3">
      <c r="A9979" s="6" t="s">
        <v>5795</v>
      </c>
      <c r="B9979" s="1">
        <v>42710</v>
      </c>
      <c r="D9979"/>
      <c r="E9979"/>
      <c r="F9979"/>
      <c r="H9979"/>
      <c r="L9979"/>
    </row>
    <row r="9980" spans="1:12" x14ac:dyDescent="0.3">
      <c r="A9980" s="6" t="s">
        <v>5795</v>
      </c>
      <c r="B9980" s="1">
        <v>42710</v>
      </c>
      <c r="D9980"/>
      <c r="E9980"/>
      <c r="F9980"/>
      <c r="H9980"/>
      <c r="L9980"/>
    </row>
    <row r="9981" spans="1:12" x14ac:dyDescent="0.3">
      <c r="A9981" s="6" t="s">
        <v>5795</v>
      </c>
      <c r="B9981" s="1">
        <v>42710</v>
      </c>
      <c r="D9981"/>
      <c r="E9981"/>
      <c r="F9981"/>
      <c r="H9981"/>
      <c r="L9981"/>
    </row>
    <row r="9982" spans="1:12" x14ac:dyDescent="0.3">
      <c r="A9982" s="6" t="s">
        <v>5795</v>
      </c>
      <c r="B9982" s="1">
        <v>42710</v>
      </c>
      <c r="D9982"/>
      <c r="E9982"/>
      <c r="F9982"/>
      <c r="H9982"/>
      <c r="L9982"/>
    </row>
    <row r="9983" spans="1:12" x14ac:dyDescent="0.3">
      <c r="A9983" s="6" t="s">
        <v>5796</v>
      </c>
      <c r="B9983" s="1">
        <v>42253</v>
      </c>
      <c r="D9983"/>
      <c r="E9983"/>
      <c r="F9983"/>
      <c r="H9983"/>
      <c r="L9983"/>
    </row>
    <row r="9984" spans="1:12" x14ac:dyDescent="0.3">
      <c r="A9984" s="6" t="s">
        <v>5797</v>
      </c>
      <c r="B9984" s="1">
        <v>42950</v>
      </c>
      <c r="D9984"/>
      <c r="E9984"/>
      <c r="F9984"/>
      <c r="H9984"/>
      <c r="L9984"/>
    </row>
    <row r="9985" spans="1:12" x14ac:dyDescent="0.3">
      <c r="A9985" s="6" t="s">
        <v>5798</v>
      </c>
      <c r="B9985" s="1">
        <v>42635</v>
      </c>
      <c r="D9985"/>
      <c r="E9985"/>
      <c r="F9985"/>
      <c r="H9985"/>
      <c r="L9985"/>
    </row>
    <row r="9986" spans="1:12" x14ac:dyDescent="0.3">
      <c r="A9986" s="6" t="s">
        <v>5798</v>
      </c>
      <c r="B9986" s="1">
        <v>42635</v>
      </c>
      <c r="D9986"/>
      <c r="E9986"/>
      <c r="F9986"/>
      <c r="H9986"/>
      <c r="L9986"/>
    </row>
    <row r="9987" spans="1:12" x14ac:dyDescent="0.3">
      <c r="A9987" s="6" t="s">
        <v>5799</v>
      </c>
      <c r="B9987" s="1">
        <v>42141</v>
      </c>
      <c r="D9987"/>
      <c r="E9987"/>
      <c r="F9987"/>
      <c r="H9987"/>
      <c r="L9987"/>
    </row>
    <row r="9988" spans="1:12" x14ac:dyDescent="0.3">
      <c r="A9988" s="6" t="s">
        <v>5799</v>
      </c>
      <c r="B9988" s="1">
        <v>42141</v>
      </c>
      <c r="D9988"/>
      <c r="E9988"/>
      <c r="F9988"/>
      <c r="H9988"/>
      <c r="L9988"/>
    </row>
    <row r="9989" spans="1:12" x14ac:dyDescent="0.3">
      <c r="A9989" s="6" t="s">
        <v>5800</v>
      </c>
      <c r="B9989" s="1">
        <v>42642</v>
      </c>
      <c r="D9989"/>
      <c r="E9989"/>
      <c r="F9989"/>
      <c r="H9989"/>
      <c r="L9989"/>
    </row>
    <row r="9990" spans="1:12" x14ac:dyDescent="0.3">
      <c r="A9990" s="6" t="s">
        <v>5801</v>
      </c>
      <c r="B9990" s="1">
        <v>43056</v>
      </c>
      <c r="D9990"/>
      <c r="E9990"/>
      <c r="F9990"/>
      <c r="H9990"/>
      <c r="L9990"/>
    </row>
    <row r="9991" spans="1:12" x14ac:dyDescent="0.3">
      <c r="A9991" s="6" t="s">
        <v>5801</v>
      </c>
      <c r="B9991" s="1">
        <v>43056</v>
      </c>
      <c r="D9991"/>
      <c r="E9991"/>
      <c r="F9991"/>
      <c r="H9991"/>
      <c r="L9991"/>
    </row>
    <row r="9992" spans="1:12" x14ac:dyDescent="0.3">
      <c r="A9992" s="6" t="s">
        <v>5802</v>
      </c>
      <c r="B9992" s="1">
        <v>41660</v>
      </c>
      <c r="D9992"/>
      <c r="E9992"/>
      <c r="F9992"/>
      <c r="H9992"/>
      <c r="L9992"/>
    </row>
    <row r="9993" spans="1:12" x14ac:dyDescent="0.3">
      <c r="A9993" s="6" t="s">
        <v>5803</v>
      </c>
      <c r="B9993" s="1">
        <v>42792</v>
      </c>
      <c r="D9993"/>
      <c r="E9993"/>
      <c r="F9993"/>
      <c r="H9993"/>
      <c r="L9993"/>
    </row>
    <row r="9994" spans="1:12" x14ac:dyDescent="0.3">
      <c r="A9994" s="6" t="s">
        <v>5803</v>
      </c>
      <c r="B9994" s="1">
        <v>42792</v>
      </c>
      <c r="D9994"/>
      <c r="E9994"/>
      <c r="F9994"/>
      <c r="H9994"/>
      <c r="L9994"/>
    </row>
    <row r="9995" spans="1:12" x14ac:dyDescent="0.3">
      <c r="A9995" s="6" t="s">
        <v>5803</v>
      </c>
      <c r="B9995" s="1">
        <v>42792</v>
      </c>
      <c r="D9995"/>
      <c r="E9995"/>
      <c r="F9995"/>
      <c r="H9995"/>
      <c r="L9995"/>
    </row>
  </sheetData>
  <sortState xmlns:xlrd2="http://schemas.microsoft.com/office/spreadsheetml/2017/richdata2" ref="A2:M9995">
    <sortCondition ref="C2:C9995"/>
  </sortState>
  <phoneticPr fontId="3" type="noConversion"/>
  <conditionalFormatting sqref="M1:M795">
    <cfRule type="expression" dxfId="7" priority="5">
      <formula>$M1047784="Promissores"</formula>
    </cfRule>
    <cfRule type="expression" dxfId="6" priority="6">
      <formula>$M1047784="Promissores"</formula>
    </cfRule>
    <cfRule type="expression" dxfId="5" priority="7">
      <formula>$M:$M="Promissores"</formula>
    </cfRule>
    <cfRule type="expression" dxfId="4" priority="8">
      <formula>$C$2="Promissores"</formula>
    </cfRule>
  </conditionalFormatting>
  <conditionalFormatting sqref="M2:M795">
    <cfRule type="expression" dxfId="3" priority="1">
      <formula>$M2="Campeões"</formula>
    </cfRule>
    <cfRule type="expression" dxfId="2" priority="2">
      <formula>$M2="Inativos"</formula>
    </cfRule>
    <cfRule type="expression" dxfId="1" priority="4">
      <formula>$M2="Promissores"</formula>
    </cfRule>
  </conditionalFormatting>
  <conditionalFormatting sqref="M2:M795">
    <cfRule type="expression" dxfId="0" priority="3">
      <formula>$M1047785="Inativos"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3594-1D2E-49C6-B456-817BE2BC9CBF}">
  <dimension ref="A1:J9996"/>
  <sheetViews>
    <sheetView topLeftCell="I1" workbookViewId="0">
      <selection activeCell="Y13" sqref="Y13"/>
    </sheetView>
  </sheetViews>
  <sheetFormatPr defaultRowHeight="14.4" x14ac:dyDescent="0.3"/>
  <cols>
    <col min="1" max="1" width="14.77734375" hidden="1" customWidth="1"/>
    <col min="2" max="2" width="13.77734375" hidden="1" customWidth="1"/>
    <col min="3" max="3" width="15.33203125" style="7" hidden="1" customWidth="1"/>
    <col min="4" max="4" width="15.44140625" hidden="1" customWidth="1"/>
    <col min="5" max="5" width="14" hidden="1" customWidth="1"/>
    <col min="6" max="6" width="0" hidden="1" customWidth="1"/>
    <col min="7" max="7" width="16.77734375" hidden="1" customWidth="1"/>
    <col min="8" max="8" width="16.5546875" hidden="1" customWidth="1"/>
    <col min="9" max="9" width="14.5546875" customWidth="1"/>
    <col min="10" max="10" width="16.33203125" customWidth="1"/>
  </cols>
  <sheetData>
    <row r="1" spans="1:10" x14ac:dyDescent="0.3">
      <c r="I1" t="s">
        <v>6458</v>
      </c>
      <c r="J1" t="s">
        <v>6460</v>
      </c>
    </row>
    <row r="2" spans="1:10" x14ac:dyDescent="0.3">
      <c r="A2" t="s">
        <v>0</v>
      </c>
      <c r="B2" t="s">
        <v>5855</v>
      </c>
      <c r="C2" s="7" t="s">
        <v>5856</v>
      </c>
      <c r="D2" t="s">
        <v>5871</v>
      </c>
      <c r="E2" t="s">
        <v>5870</v>
      </c>
      <c r="I2" s="4" t="s">
        <v>5926</v>
      </c>
      <c r="J2" s="9">
        <v>15704.989999999993</v>
      </c>
    </row>
    <row r="3" spans="1:10" x14ac:dyDescent="0.3">
      <c r="A3" s="6" t="s">
        <v>3</v>
      </c>
      <c r="B3">
        <v>26196</v>
      </c>
      <c r="C3" s="7">
        <f>(B3/100)</f>
        <v>261.95999999999998</v>
      </c>
      <c r="D3" t="str">
        <f>VLOOKUP(orders__4[[#This Row],[Order ID]],location[#All],4,FALSE)</f>
        <v>Kentucky</v>
      </c>
      <c r="E3" t="str">
        <f>VLOOKUP(orders__4[[#This Row],[Order ID]],location[#All],3,FALSE)</f>
        <v>Henderson</v>
      </c>
      <c r="G3" s="3" t="s">
        <v>5805</v>
      </c>
      <c r="H3" t="s">
        <v>6459</v>
      </c>
      <c r="I3" s="4" t="s">
        <v>5919</v>
      </c>
      <c r="J3" s="9">
        <v>237522.18</v>
      </c>
    </row>
    <row r="4" spans="1:10" x14ac:dyDescent="0.3">
      <c r="A4" s="6" t="s">
        <v>3</v>
      </c>
      <c r="B4">
        <v>73194</v>
      </c>
      <c r="C4" s="7">
        <f>(B4/100)</f>
        <v>731.94</v>
      </c>
      <c r="D4" t="str">
        <f>VLOOKUP(orders__4[[#This Row],[Order ID]],location[#All],4,FALSE)</f>
        <v>Kentucky</v>
      </c>
      <c r="E4" t="str">
        <f>VLOOKUP(orders__4[[#This Row],[Order ID]],location[#All],3,FALSE)</f>
        <v>Henderson</v>
      </c>
      <c r="G4" s="4" t="s">
        <v>5926</v>
      </c>
      <c r="H4" s="9">
        <v>15704.989999999993</v>
      </c>
      <c r="I4" s="4" t="s">
        <v>6031</v>
      </c>
      <c r="J4" s="9">
        <v>11086.380000000001</v>
      </c>
    </row>
    <row r="5" spans="1:10" x14ac:dyDescent="0.3">
      <c r="A5" s="6" t="s">
        <v>5</v>
      </c>
      <c r="B5">
        <v>1462</v>
      </c>
      <c r="C5" s="7">
        <f>(B5/100)</f>
        <v>14.62</v>
      </c>
      <c r="D5" t="str">
        <f>VLOOKUP(orders__4[[#This Row],[Order ID]],location[#All],4,FALSE)</f>
        <v>California</v>
      </c>
      <c r="E5" t="str">
        <f>VLOOKUP(orders__4[[#This Row],[Order ID]],location[#All],3,FALSE)</f>
        <v>Los Angeles</v>
      </c>
      <c r="G5" s="4" t="s">
        <v>5919</v>
      </c>
      <c r="H5" s="9">
        <v>237522.18</v>
      </c>
      <c r="I5" s="4" t="s">
        <v>5879</v>
      </c>
      <c r="J5" s="9">
        <v>2472275.2299999907</v>
      </c>
    </row>
    <row r="6" spans="1:10" x14ac:dyDescent="0.3">
      <c r="A6" s="6" t="s">
        <v>7</v>
      </c>
      <c r="B6">
        <v>9575775</v>
      </c>
      <c r="C6" s="7">
        <f>(B6/100)</f>
        <v>95757.75</v>
      </c>
      <c r="D6" t="str">
        <f>VLOOKUP(orders__4[[#This Row],[Order ID]],location[#All],4,FALSE)</f>
        <v>Florida</v>
      </c>
      <c r="E6" t="str">
        <f>VLOOKUP(orders__4[[#This Row],[Order ID]],location[#All],3,FALSE)</f>
        <v>Fort Lauderdale</v>
      </c>
      <c r="G6" s="4" t="s">
        <v>6031</v>
      </c>
      <c r="H6" s="9">
        <v>11086.380000000001</v>
      </c>
      <c r="I6" s="4" t="s">
        <v>5936</v>
      </c>
      <c r="J6" s="9">
        <v>255019.46999999983</v>
      </c>
    </row>
    <row r="7" spans="1:10" x14ac:dyDescent="0.3">
      <c r="A7" s="6" t="s">
        <v>7</v>
      </c>
      <c r="B7">
        <v>22368</v>
      </c>
      <c r="C7" s="7">
        <f>(B7/100)</f>
        <v>223.68</v>
      </c>
      <c r="D7" t="str">
        <f>VLOOKUP(orders__4[[#This Row],[Order ID]],location[#All],4,FALSE)</f>
        <v>Florida</v>
      </c>
      <c r="E7" t="str">
        <f>VLOOKUP(orders__4[[#This Row],[Order ID]],location[#All],3,FALSE)</f>
        <v>Fort Lauderdale</v>
      </c>
      <c r="G7" s="4" t="s">
        <v>5879</v>
      </c>
      <c r="H7" s="9">
        <v>2472275.2299999907</v>
      </c>
      <c r="I7" s="4" t="s">
        <v>5963</v>
      </c>
      <c r="J7" s="9">
        <v>14396.649999999998</v>
      </c>
    </row>
    <row r="8" spans="1:10" x14ac:dyDescent="0.3">
      <c r="A8" s="6" t="s">
        <v>9</v>
      </c>
      <c r="B8">
        <v>4886</v>
      </c>
      <c r="C8" s="7">
        <f>(B8/100)</f>
        <v>48.86</v>
      </c>
      <c r="D8" t="str">
        <f>VLOOKUP(orders__4[[#This Row],[Order ID]],location[#All],4,FALSE)</f>
        <v>California</v>
      </c>
      <c r="E8" t="str">
        <f>VLOOKUP(orders__4[[#This Row],[Order ID]],location[#All],3,FALSE)</f>
        <v>Los Angeles</v>
      </c>
      <c r="G8" s="4" t="s">
        <v>5936</v>
      </c>
      <c r="H8" s="9">
        <v>255019.46999999983</v>
      </c>
      <c r="I8" s="4" t="s">
        <v>5911</v>
      </c>
      <c r="J8" s="9">
        <v>30697.269999999993</v>
      </c>
    </row>
    <row r="9" spans="1:10" x14ac:dyDescent="0.3">
      <c r="A9" s="6" t="s">
        <v>9</v>
      </c>
      <c r="B9">
        <v>728</v>
      </c>
      <c r="C9" s="7">
        <f>(B9/100)</f>
        <v>7.28</v>
      </c>
      <c r="D9" t="str">
        <f>VLOOKUP(orders__4[[#This Row],[Order ID]],location[#All],4,FALSE)</f>
        <v>California</v>
      </c>
      <c r="E9" t="str">
        <f>VLOOKUP(orders__4[[#This Row],[Order ID]],location[#All],3,FALSE)</f>
        <v>Los Angeles</v>
      </c>
      <c r="G9" s="4" t="s">
        <v>5963</v>
      </c>
      <c r="H9" s="9">
        <v>14396.649999999998</v>
      </c>
      <c r="I9" s="4" t="s">
        <v>6095</v>
      </c>
      <c r="J9" s="9">
        <v>2853.5899999999997</v>
      </c>
    </row>
    <row r="10" spans="1:10" x14ac:dyDescent="0.3">
      <c r="A10" s="6" t="s">
        <v>9</v>
      </c>
      <c r="B10">
        <v>907152</v>
      </c>
      <c r="C10" s="7">
        <f>(B10/100)</f>
        <v>9071.52</v>
      </c>
      <c r="D10" t="str">
        <f>VLOOKUP(orders__4[[#This Row],[Order ID]],location[#All],4,FALSE)</f>
        <v>California</v>
      </c>
      <c r="E10" t="str">
        <f>VLOOKUP(orders__4[[#This Row],[Order ID]],location[#All],3,FALSE)</f>
        <v>Los Angeles</v>
      </c>
      <c r="G10" s="4" t="s">
        <v>5911</v>
      </c>
      <c r="H10" s="9">
        <v>30697.269999999993</v>
      </c>
      <c r="I10" s="4" t="s">
        <v>5882</v>
      </c>
      <c r="J10" s="9">
        <v>729674.28999999992</v>
      </c>
    </row>
    <row r="11" spans="1:10" x14ac:dyDescent="0.3">
      <c r="A11" s="6" t="s">
        <v>9</v>
      </c>
      <c r="B11">
        <v>18504</v>
      </c>
      <c r="C11" s="7">
        <f>(B11/100)</f>
        <v>185.04</v>
      </c>
      <c r="D11" t="str">
        <f>VLOOKUP(orders__4[[#This Row],[Order ID]],location[#All],4,FALSE)</f>
        <v>California</v>
      </c>
      <c r="E11" t="str">
        <f>VLOOKUP(orders__4[[#This Row],[Order ID]],location[#All],3,FALSE)</f>
        <v>Los Angeles</v>
      </c>
      <c r="G11" s="4" t="s">
        <v>6095</v>
      </c>
      <c r="H11" s="9">
        <v>2853.5899999999997</v>
      </c>
      <c r="I11" s="4" t="s">
        <v>6002</v>
      </c>
      <c r="J11" s="9">
        <v>44478.029999999992</v>
      </c>
    </row>
    <row r="12" spans="1:10" x14ac:dyDescent="0.3">
      <c r="A12" s="6" t="s">
        <v>9</v>
      </c>
      <c r="B12">
        <v>1149</v>
      </c>
      <c r="C12" s="7">
        <f>(B12/100)</f>
        <v>11.49</v>
      </c>
      <c r="D12" t="str">
        <f>VLOOKUP(orders__4[[#This Row],[Order ID]],location[#All],4,FALSE)</f>
        <v>California</v>
      </c>
      <c r="E12" t="str">
        <f>VLOOKUP(orders__4[[#This Row],[Order ID]],location[#All],3,FALSE)</f>
        <v>Los Angeles</v>
      </c>
      <c r="G12" s="4" t="s">
        <v>5882</v>
      </c>
      <c r="H12" s="9">
        <v>729674.28999999992</v>
      </c>
      <c r="I12" s="4" t="s">
        <v>6271</v>
      </c>
      <c r="J12" s="9">
        <v>14615.45</v>
      </c>
    </row>
    <row r="13" spans="1:10" x14ac:dyDescent="0.3">
      <c r="A13" s="6" t="s">
        <v>9</v>
      </c>
      <c r="B13">
        <v>1706184</v>
      </c>
      <c r="C13" s="7">
        <f>(B13/100)</f>
        <v>17061.84</v>
      </c>
      <c r="D13" t="str">
        <f>VLOOKUP(orders__4[[#This Row],[Order ID]],location[#All],4,FALSE)</f>
        <v>California</v>
      </c>
      <c r="E13" t="str">
        <f>VLOOKUP(orders__4[[#This Row],[Order ID]],location[#All],3,FALSE)</f>
        <v>Los Angeles</v>
      </c>
      <c r="G13" s="4" t="s">
        <v>6002</v>
      </c>
      <c r="H13" s="9">
        <v>44478.029999999992</v>
      </c>
      <c r="I13" s="4" t="s">
        <v>5904</v>
      </c>
      <c r="J13" s="9">
        <v>609836.98999999987</v>
      </c>
    </row>
    <row r="14" spans="1:10" x14ac:dyDescent="0.3">
      <c r="A14" s="6" t="s">
        <v>9</v>
      </c>
      <c r="B14">
        <v>911424</v>
      </c>
      <c r="C14" s="7">
        <f>(B14/100)</f>
        <v>9114.24</v>
      </c>
      <c r="D14" t="str">
        <f>VLOOKUP(orders__4[[#This Row],[Order ID]],location[#All],4,FALSE)</f>
        <v>California</v>
      </c>
      <c r="E14" t="str">
        <f>VLOOKUP(orders__4[[#This Row],[Order ID]],location[#All],3,FALSE)</f>
        <v>Los Angeles</v>
      </c>
      <c r="G14" s="4" t="s">
        <v>6271</v>
      </c>
      <c r="H14" s="9">
        <v>14615.45</v>
      </c>
      <c r="I14" s="4" t="s">
        <v>5913</v>
      </c>
      <c r="J14" s="9">
        <v>44758.399999999987</v>
      </c>
    </row>
    <row r="15" spans="1:10" x14ac:dyDescent="0.3">
      <c r="A15" s="6" t="s">
        <v>11</v>
      </c>
      <c r="B15">
        <v>15552</v>
      </c>
      <c r="C15" s="7">
        <f>(B15/100)</f>
        <v>155.52000000000001</v>
      </c>
      <c r="D15" t="str">
        <f>VLOOKUP(orders__4[[#This Row],[Order ID]],location[#All],4,FALSE)</f>
        <v>North Carolina</v>
      </c>
      <c r="E15" t="str">
        <f>VLOOKUP(orders__4[[#This Row],[Order ID]],location[#All],3,FALSE)</f>
        <v>Concord</v>
      </c>
      <c r="G15" s="4" t="s">
        <v>5904</v>
      </c>
      <c r="H15" s="9">
        <v>609836.98999999987</v>
      </c>
      <c r="I15" s="4" t="s">
        <v>5940</v>
      </c>
      <c r="J15" s="9">
        <v>2811.17</v>
      </c>
    </row>
    <row r="16" spans="1:10" x14ac:dyDescent="0.3">
      <c r="A16" s="6" t="s">
        <v>13</v>
      </c>
      <c r="B16">
        <v>407976</v>
      </c>
      <c r="C16" s="7">
        <f>(B16/100)</f>
        <v>4079.76</v>
      </c>
      <c r="D16" t="str">
        <f>VLOOKUP(orders__4[[#This Row],[Order ID]],location[#All],4,FALSE)</f>
        <v>Washington</v>
      </c>
      <c r="E16" t="str">
        <f>VLOOKUP(orders__4[[#This Row],[Order ID]],location[#All],3,FALSE)</f>
        <v>Seattle</v>
      </c>
      <c r="G16" s="4" t="s">
        <v>5913</v>
      </c>
      <c r="H16" s="9">
        <v>44758.399999999987</v>
      </c>
      <c r="I16" s="4" t="s">
        <v>6170</v>
      </c>
      <c r="J16" s="9">
        <v>2456.9300000000003</v>
      </c>
    </row>
    <row r="17" spans="1:10" x14ac:dyDescent="0.3">
      <c r="A17" s="6" t="s">
        <v>15</v>
      </c>
      <c r="B17">
        <v>6881</v>
      </c>
      <c r="C17" s="7">
        <f>(B17/100)</f>
        <v>68.81</v>
      </c>
      <c r="D17" t="str">
        <f>VLOOKUP(orders__4[[#This Row],[Order ID]],location[#All],4,FALSE)</f>
        <v>Texas</v>
      </c>
      <c r="E17" t="str">
        <f>VLOOKUP(orders__4[[#This Row],[Order ID]],location[#All],3,FALSE)</f>
        <v>Fort Worth</v>
      </c>
      <c r="G17" s="4" t="s">
        <v>5940</v>
      </c>
      <c r="H17" s="9">
        <v>2811.17</v>
      </c>
      <c r="I17" s="4" t="s">
        <v>5876</v>
      </c>
      <c r="J17" s="9">
        <v>30728.879999999983</v>
      </c>
    </row>
    <row r="18" spans="1:10" x14ac:dyDescent="0.3">
      <c r="A18" s="6" t="s">
        <v>15</v>
      </c>
      <c r="B18">
        <v>2544</v>
      </c>
      <c r="C18" s="7">
        <f>(B18/100)</f>
        <v>25.44</v>
      </c>
      <c r="D18" t="str">
        <f>VLOOKUP(orders__4[[#This Row],[Order ID]],location[#All],4,FALSE)</f>
        <v>Texas</v>
      </c>
      <c r="E18" t="str">
        <f>VLOOKUP(orders__4[[#This Row],[Order ID]],location[#All],3,FALSE)</f>
        <v>Fort Worth</v>
      </c>
      <c r="G18" s="4" t="s">
        <v>6170</v>
      </c>
      <c r="H18" s="9">
        <v>2456.9300000000003</v>
      </c>
      <c r="I18" s="4" t="s">
        <v>5961</v>
      </c>
      <c r="J18" s="9">
        <v>7827.5199999999986</v>
      </c>
    </row>
    <row r="19" spans="1:10" x14ac:dyDescent="0.3">
      <c r="A19" s="6" t="s">
        <v>17</v>
      </c>
      <c r="B19">
        <v>66588</v>
      </c>
      <c r="C19" s="7">
        <f>(B19/100)</f>
        <v>665.88</v>
      </c>
      <c r="D19" t="str">
        <f>VLOOKUP(orders__4[[#This Row],[Order ID]],location[#All],4,FALSE)</f>
        <v>Wisconsin</v>
      </c>
      <c r="E19" t="str">
        <f>VLOOKUP(orders__4[[#This Row],[Order ID]],location[#All],3,FALSE)</f>
        <v>Madison</v>
      </c>
      <c r="G19" s="4" t="s">
        <v>5876</v>
      </c>
      <c r="H19" s="9">
        <v>30728.879999999983</v>
      </c>
      <c r="I19" s="4" t="s">
        <v>6216</v>
      </c>
      <c r="J19" s="9">
        <v>1270.5300000000002</v>
      </c>
    </row>
    <row r="20" spans="1:10" x14ac:dyDescent="0.3">
      <c r="A20" s="6" t="s">
        <v>19</v>
      </c>
      <c r="B20">
        <v>555</v>
      </c>
      <c r="C20" s="7">
        <f>(B20/100)</f>
        <v>5.55</v>
      </c>
      <c r="D20" t="str">
        <f>VLOOKUP(orders__4[[#This Row],[Order ID]],location[#All],4,FALSE)</f>
        <v>Utah</v>
      </c>
      <c r="E20" t="str">
        <f>VLOOKUP(orders__4[[#This Row],[Order ID]],location[#All],3,FALSE)</f>
        <v>West Jordan</v>
      </c>
      <c r="G20" s="4" t="s">
        <v>5961</v>
      </c>
      <c r="H20" s="9">
        <v>7827.5199999999986</v>
      </c>
      <c r="I20" s="4" t="s">
        <v>6082</v>
      </c>
      <c r="J20" s="9">
        <v>25930.530000000002</v>
      </c>
    </row>
    <row r="21" spans="1:10" x14ac:dyDescent="0.3">
      <c r="A21" s="6" t="s">
        <v>21</v>
      </c>
      <c r="B21">
        <v>856</v>
      </c>
      <c r="C21" s="7">
        <f>(B21/100)</f>
        <v>8.56</v>
      </c>
      <c r="D21" t="str">
        <f>VLOOKUP(orders__4[[#This Row],[Order ID]],location[#All],4,FALSE)</f>
        <v>California</v>
      </c>
      <c r="E21" t="str">
        <f>VLOOKUP(orders__4[[#This Row],[Order ID]],location[#All],3,FALSE)</f>
        <v>San Francisco</v>
      </c>
      <c r="G21" s="4" t="s">
        <v>6216</v>
      </c>
      <c r="H21" s="9">
        <v>1270.5300000000002</v>
      </c>
      <c r="I21" s="4" t="s">
        <v>6001</v>
      </c>
      <c r="J21" s="9">
        <v>59275.960000000014</v>
      </c>
    </row>
    <row r="22" spans="1:10" x14ac:dyDescent="0.3">
      <c r="A22" s="6" t="s">
        <v>21</v>
      </c>
      <c r="B22">
        <v>21348</v>
      </c>
      <c r="C22" s="7">
        <f>(B22/100)</f>
        <v>213.48</v>
      </c>
      <c r="D22" t="str">
        <f>VLOOKUP(orders__4[[#This Row],[Order ID]],location[#All],4,FALSE)</f>
        <v>California</v>
      </c>
      <c r="E22" t="str">
        <f>VLOOKUP(orders__4[[#This Row],[Order ID]],location[#All],3,FALSE)</f>
        <v>San Francisco</v>
      </c>
      <c r="G22" s="4" t="s">
        <v>6082</v>
      </c>
      <c r="H22" s="9">
        <v>25930.530000000002</v>
      </c>
      <c r="I22" s="4" t="s">
        <v>5909</v>
      </c>
      <c r="J22" s="9">
        <v>115873.43000000012</v>
      </c>
    </row>
    <row r="23" spans="1:10" x14ac:dyDescent="0.3">
      <c r="A23" s="6" t="s">
        <v>21</v>
      </c>
      <c r="B23">
        <v>2272</v>
      </c>
      <c r="C23" s="7">
        <f>(B23/100)</f>
        <v>22.72</v>
      </c>
      <c r="D23" t="str">
        <f>VLOOKUP(orders__4[[#This Row],[Order ID]],location[#All],4,FALSE)</f>
        <v>California</v>
      </c>
      <c r="E23" t="str">
        <f>VLOOKUP(orders__4[[#This Row],[Order ID]],location[#All],3,FALSE)</f>
        <v>San Francisco</v>
      </c>
      <c r="G23" s="4" t="s">
        <v>6001</v>
      </c>
      <c r="H23" s="9">
        <v>59275.960000000014</v>
      </c>
      <c r="I23" s="4" t="s">
        <v>5907</v>
      </c>
      <c r="J23" s="9">
        <v>27697.3</v>
      </c>
    </row>
    <row r="24" spans="1:10" x14ac:dyDescent="0.3">
      <c r="A24" s="6" t="s">
        <v>23</v>
      </c>
      <c r="B24">
        <v>1946</v>
      </c>
      <c r="C24" s="7">
        <f>(B24/100)</f>
        <v>19.46</v>
      </c>
      <c r="D24" t="str">
        <f>VLOOKUP(orders__4[[#This Row],[Order ID]],location[#All],4,FALSE)</f>
        <v>Nebraska</v>
      </c>
      <c r="E24" t="str">
        <f>VLOOKUP(orders__4[[#This Row],[Order ID]],location[#All],3,FALSE)</f>
        <v>Fremont</v>
      </c>
      <c r="G24" s="4" t="s">
        <v>5909</v>
      </c>
      <c r="H24" s="9">
        <v>115873.43000000012</v>
      </c>
      <c r="I24" s="4" t="s">
        <v>6019</v>
      </c>
      <c r="J24" s="9">
        <v>8651.2100000000009</v>
      </c>
    </row>
    <row r="25" spans="1:10" x14ac:dyDescent="0.3">
      <c r="A25" s="6" t="s">
        <v>23</v>
      </c>
      <c r="B25">
        <v>6034</v>
      </c>
      <c r="C25" s="7">
        <f>(B25/100)</f>
        <v>60.34</v>
      </c>
      <c r="D25" t="str">
        <f>VLOOKUP(orders__4[[#This Row],[Order ID]],location[#All],4,FALSE)</f>
        <v>Nebraska</v>
      </c>
      <c r="E25" t="str">
        <f>VLOOKUP(orders__4[[#This Row],[Order ID]],location[#All],3,FALSE)</f>
        <v>Fremont</v>
      </c>
      <c r="G25" s="4" t="s">
        <v>5907</v>
      </c>
      <c r="H25" s="9">
        <v>27697.3</v>
      </c>
      <c r="I25" s="4" t="s">
        <v>5949</v>
      </c>
      <c r="J25" s="9">
        <v>21467.239999999998</v>
      </c>
    </row>
    <row r="26" spans="1:10" x14ac:dyDescent="0.3">
      <c r="A26" s="6" t="s">
        <v>25</v>
      </c>
      <c r="B26">
        <v>71372</v>
      </c>
      <c r="C26" s="7">
        <f>(B26/100)</f>
        <v>713.72</v>
      </c>
      <c r="D26" t="str">
        <f>VLOOKUP(orders__4[[#This Row],[Order ID]],location[#All],4,FALSE)</f>
        <v>Pennsylvania</v>
      </c>
      <c r="E26" t="str">
        <f>VLOOKUP(orders__4[[#This Row],[Order ID]],location[#All],3,FALSE)</f>
        <v>Philadelphia</v>
      </c>
      <c r="G26" s="4" t="s">
        <v>6019</v>
      </c>
      <c r="H26" s="9">
        <v>8651.2100000000009</v>
      </c>
      <c r="I26" s="4" t="s">
        <v>6037</v>
      </c>
      <c r="J26" s="9">
        <v>11025.009999999998</v>
      </c>
    </row>
    <row r="27" spans="1:10" x14ac:dyDescent="0.3">
      <c r="A27" s="6" t="s">
        <v>27</v>
      </c>
      <c r="B27">
        <v>104463</v>
      </c>
      <c r="C27" s="7">
        <f>(B27/100)</f>
        <v>1044.6300000000001</v>
      </c>
      <c r="D27" t="str">
        <f>VLOOKUP(orders__4[[#This Row],[Order ID]],location[#All],4,FALSE)</f>
        <v>Utah</v>
      </c>
      <c r="E27" t="str">
        <f>VLOOKUP(orders__4[[#This Row],[Order ID]],location[#All],3,FALSE)</f>
        <v>Orem</v>
      </c>
      <c r="G27" s="4" t="s">
        <v>5949</v>
      </c>
      <c r="H27" s="9">
        <v>21467.239999999998</v>
      </c>
      <c r="I27" s="4" t="s">
        <v>5896</v>
      </c>
      <c r="J27" s="9">
        <v>6960.93</v>
      </c>
    </row>
    <row r="28" spans="1:10" x14ac:dyDescent="0.3">
      <c r="A28" s="6" t="s">
        <v>29</v>
      </c>
      <c r="B28">
        <v>11648</v>
      </c>
      <c r="C28" s="7">
        <f>(B28/100)</f>
        <v>116.48</v>
      </c>
      <c r="D28" t="str">
        <f>VLOOKUP(orders__4[[#This Row],[Order ID]],location[#All],4,FALSE)</f>
        <v>California</v>
      </c>
      <c r="E28" t="str">
        <f>VLOOKUP(orders__4[[#This Row],[Order ID]],location[#All],3,FALSE)</f>
        <v>Los Angeles</v>
      </c>
      <c r="G28" s="4" t="s">
        <v>6037</v>
      </c>
      <c r="H28" s="9">
        <v>11025.009999999998</v>
      </c>
      <c r="I28" s="4" t="s">
        <v>6011</v>
      </c>
      <c r="J28" s="9">
        <v>85614.220000000016</v>
      </c>
    </row>
    <row r="29" spans="1:10" x14ac:dyDescent="0.3">
      <c r="A29" s="6" t="s">
        <v>29</v>
      </c>
      <c r="B29">
        <v>9057</v>
      </c>
      <c r="C29" s="7">
        <f>(B29/100)</f>
        <v>90.57</v>
      </c>
      <c r="D29" t="str">
        <f>VLOOKUP(orders__4[[#This Row],[Order ID]],location[#All],4,FALSE)</f>
        <v>California</v>
      </c>
      <c r="E29" t="str">
        <f>VLOOKUP(orders__4[[#This Row],[Order ID]],location[#All],3,FALSE)</f>
        <v>Los Angeles</v>
      </c>
      <c r="G29" s="4" t="s">
        <v>5896</v>
      </c>
      <c r="H29" s="9">
        <v>6960.93</v>
      </c>
      <c r="I29" s="4" t="s">
        <v>6081</v>
      </c>
      <c r="J29" s="9">
        <v>16348.449999999997</v>
      </c>
    </row>
    <row r="30" spans="1:10" x14ac:dyDescent="0.3">
      <c r="A30" s="6" t="s">
        <v>31</v>
      </c>
      <c r="B30">
        <v>308343</v>
      </c>
      <c r="C30" s="7">
        <f>(B30/100)</f>
        <v>3083.43</v>
      </c>
      <c r="D30" t="str">
        <f>VLOOKUP(orders__4[[#This Row],[Order ID]],location[#All],4,FALSE)</f>
        <v>Pennsylvania</v>
      </c>
      <c r="E30" t="str">
        <f>VLOOKUP(orders__4[[#This Row],[Order ID]],location[#All],3,FALSE)</f>
        <v>Philadelphia</v>
      </c>
      <c r="G30" s="4" t="s">
        <v>6011</v>
      </c>
      <c r="H30" s="9">
        <v>85614.220000000016</v>
      </c>
      <c r="I30" s="4" t="s">
        <v>5968</v>
      </c>
      <c r="J30" s="9">
        <v>33950.109999999979</v>
      </c>
    </row>
    <row r="31" spans="1:10" x14ac:dyDescent="0.3">
      <c r="A31" s="6" t="s">
        <v>31</v>
      </c>
      <c r="B31">
        <v>9618</v>
      </c>
      <c r="C31" s="7">
        <f>(B31/100)</f>
        <v>96.18</v>
      </c>
      <c r="D31" t="str">
        <f>VLOOKUP(orders__4[[#This Row],[Order ID]],location[#All],4,FALSE)</f>
        <v>Pennsylvania</v>
      </c>
      <c r="E31" t="str">
        <f>VLOOKUP(orders__4[[#This Row],[Order ID]],location[#All],3,FALSE)</f>
        <v>Philadelphia</v>
      </c>
      <c r="G31" s="4" t="s">
        <v>6081</v>
      </c>
      <c r="H31" s="9">
        <v>16348.449999999997</v>
      </c>
      <c r="I31" s="4" t="s">
        <v>5958</v>
      </c>
      <c r="J31" s="9">
        <v>11450.110000000002</v>
      </c>
    </row>
    <row r="32" spans="1:10" x14ac:dyDescent="0.3">
      <c r="A32" s="6" t="s">
        <v>31</v>
      </c>
      <c r="B32">
        <v>1242</v>
      </c>
      <c r="C32" s="7">
        <f>(B32/100)</f>
        <v>12.42</v>
      </c>
      <c r="D32" t="str">
        <f>VLOOKUP(orders__4[[#This Row],[Order ID]],location[#All],4,FALSE)</f>
        <v>Pennsylvania</v>
      </c>
      <c r="E32" t="str">
        <f>VLOOKUP(orders__4[[#This Row],[Order ID]],location[#All],3,FALSE)</f>
        <v>Philadelphia</v>
      </c>
      <c r="G32" s="4" t="s">
        <v>5968</v>
      </c>
      <c r="H32" s="9">
        <v>33950.109999999979</v>
      </c>
      <c r="I32" s="4" t="s">
        <v>5915</v>
      </c>
      <c r="J32" s="9">
        <v>1258191.7099999965</v>
      </c>
    </row>
    <row r="33" spans="1:10" x14ac:dyDescent="0.3">
      <c r="A33" s="6" t="s">
        <v>31</v>
      </c>
      <c r="B33">
        <v>3264</v>
      </c>
      <c r="C33" s="7">
        <f>(B33/100)</f>
        <v>32.64</v>
      </c>
      <c r="D33" t="str">
        <f>VLOOKUP(orders__4[[#This Row],[Order ID]],location[#All],4,FALSE)</f>
        <v>Pennsylvania</v>
      </c>
      <c r="E33" t="str">
        <f>VLOOKUP(orders__4[[#This Row],[Order ID]],location[#All],3,FALSE)</f>
        <v>Philadelphia</v>
      </c>
      <c r="G33" s="4" t="s">
        <v>5958</v>
      </c>
      <c r="H33" s="9">
        <v>11450.110000000002</v>
      </c>
      <c r="I33" s="4" t="s">
        <v>5884</v>
      </c>
      <c r="J33" s="9">
        <v>352994.43000000017</v>
      </c>
    </row>
    <row r="34" spans="1:10" x14ac:dyDescent="0.3">
      <c r="A34" s="6" t="s">
        <v>31</v>
      </c>
      <c r="B34">
        <v>86304</v>
      </c>
      <c r="C34" s="7">
        <f>(B34/100)</f>
        <v>863.04</v>
      </c>
      <c r="D34" t="str">
        <f>VLOOKUP(orders__4[[#This Row],[Order ID]],location[#All],4,FALSE)</f>
        <v>Pennsylvania</v>
      </c>
      <c r="E34" t="str">
        <f>VLOOKUP(orders__4[[#This Row],[Order ID]],location[#All],3,FALSE)</f>
        <v>Philadelphia</v>
      </c>
      <c r="G34" s="4" t="s">
        <v>5915</v>
      </c>
      <c r="H34" s="9">
        <v>1258191.7099999965</v>
      </c>
      <c r="I34" s="4" t="s">
        <v>6327</v>
      </c>
      <c r="J34" s="9">
        <v>877.25</v>
      </c>
    </row>
    <row r="35" spans="1:10" x14ac:dyDescent="0.3">
      <c r="A35" s="6" t="s">
        <v>31</v>
      </c>
      <c r="B35">
        <v>6858</v>
      </c>
      <c r="C35" s="7">
        <f>(B35/100)</f>
        <v>68.58</v>
      </c>
      <c r="D35" t="str">
        <f>VLOOKUP(orders__4[[#This Row],[Order ID]],location[#All],4,FALSE)</f>
        <v>Pennsylvania</v>
      </c>
      <c r="E35" t="str">
        <f>VLOOKUP(orders__4[[#This Row],[Order ID]],location[#All],3,FALSE)</f>
        <v>Philadelphia</v>
      </c>
      <c r="G35" s="4" t="s">
        <v>5884</v>
      </c>
      <c r="H35" s="9">
        <v>352994.43000000017</v>
      </c>
      <c r="I35" s="4" t="s">
        <v>5942</v>
      </c>
      <c r="J35" s="9">
        <v>579455.04999999981</v>
      </c>
    </row>
    <row r="36" spans="1:10" x14ac:dyDescent="0.3">
      <c r="A36" s="6" t="s">
        <v>31</v>
      </c>
      <c r="B36">
        <v>1576</v>
      </c>
      <c r="C36" s="7">
        <f>(B36/100)</f>
        <v>15.76</v>
      </c>
      <c r="D36" t="str">
        <f>VLOOKUP(orders__4[[#This Row],[Order ID]],location[#All],4,FALSE)</f>
        <v>Pennsylvania</v>
      </c>
      <c r="E36" t="str">
        <f>VLOOKUP(orders__4[[#This Row],[Order ID]],location[#All],3,FALSE)</f>
        <v>Philadelphia</v>
      </c>
      <c r="G36" s="4" t="s">
        <v>6327</v>
      </c>
      <c r="H36" s="9">
        <v>877.25</v>
      </c>
      <c r="I36" s="4" t="s">
        <v>5956</v>
      </c>
      <c r="J36" s="9">
        <v>17091.209999999995</v>
      </c>
    </row>
    <row r="37" spans="1:10" x14ac:dyDescent="0.3">
      <c r="A37" s="6" t="s">
        <v>33</v>
      </c>
      <c r="B37">
        <v>29472</v>
      </c>
      <c r="C37" s="7">
        <f>(B37/100)</f>
        <v>294.72000000000003</v>
      </c>
      <c r="D37" t="str">
        <f>VLOOKUP(orders__4[[#This Row],[Order ID]],location[#All],4,FALSE)</f>
        <v>Texas</v>
      </c>
      <c r="E37" t="str">
        <f>VLOOKUP(orders__4[[#This Row],[Order ID]],location[#All],3,FALSE)</f>
        <v>Houston</v>
      </c>
      <c r="G37" s="4" t="s">
        <v>5942</v>
      </c>
      <c r="H37" s="9">
        <v>579455.04999999981</v>
      </c>
      <c r="I37" s="4" t="s">
        <v>5933</v>
      </c>
      <c r="J37" s="9">
        <v>96813.849999999948</v>
      </c>
    </row>
    <row r="38" spans="1:10" x14ac:dyDescent="0.3">
      <c r="A38" s="6" t="s">
        <v>35</v>
      </c>
      <c r="B38">
        <v>1097544</v>
      </c>
      <c r="C38" s="7">
        <f>(B38/100)</f>
        <v>10975.44</v>
      </c>
      <c r="D38" t="str">
        <f>VLOOKUP(orders__4[[#This Row],[Order ID]],location[#All],4,FALSE)</f>
        <v>Texas</v>
      </c>
      <c r="E38" t="str">
        <f>VLOOKUP(orders__4[[#This Row],[Order ID]],location[#All],3,FALSE)</f>
        <v>Richardson</v>
      </c>
      <c r="G38" s="4" t="s">
        <v>5956</v>
      </c>
      <c r="H38" s="9">
        <v>17091.209999999995</v>
      </c>
      <c r="I38" s="4" t="s">
        <v>5898</v>
      </c>
      <c r="J38" s="9">
        <v>863610.13999999955</v>
      </c>
    </row>
    <row r="39" spans="1:10" x14ac:dyDescent="0.3">
      <c r="A39" s="6" t="s">
        <v>35</v>
      </c>
      <c r="B39">
        <v>19092</v>
      </c>
      <c r="C39" s="7">
        <f>(B39/100)</f>
        <v>190.92</v>
      </c>
      <c r="D39" t="str">
        <f>VLOOKUP(orders__4[[#This Row],[Order ID]],location[#All],4,FALSE)</f>
        <v>Texas</v>
      </c>
      <c r="E39" t="str">
        <f>VLOOKUP(orders__4[[#This Row],[Order ID]],location[#All],3,FALSE)</f>
        <v>Richardson</v>
      </c>
      <c r="G39" s="4" t="s">
        <v>5933</v>
      </c>
      <c r="H39" s="9">
        <v>96813.849999999948</v>
      </c>
      <c r="I39" s="4" t="s">
        <v>6013</v>
      </c>
      <c r="J39" s="9">
        <v>28716.239999999998</v>
      </c>
    </row>
    <row r="40" spans="1:10" x14ac:dyDescent="0.3">
      <c r="A40" s="6" t="s">
        <v>37</v>
      </c>
      <c r="B40">
        <v>113328</v>
      </c>
      <c r="C40" s="7">
        <f>(B40/100)</f>
        <v>1133.28</v>
      </c>
      <c r="D40" t="str">
        <f>VLOOKUP(orders__4[[#This Row],[Order ID]],location[#All],4,FALSE)</f>
        <v>Texas</v>
      </c>
      <c r="E40" t="str">
        <f>VLOOKUP(orders__4[[#This Row],[Order ID]],location[#All],3,FALSE)</f>
        <v>Houston</v>
      </c>
      <c r="G40" s="4" t="s">
        <v>5898</v>
      </c>
      <c r="H40" s="9">
        <v>863610.13999999955</v>
      </c>
      <c r="I40" s="4" t="s">
        <v>5929</v>
      </c>
      <c r="J40" s="9">
        <v>7676.48</v>
      </c>
    </row>
    <row r="41" spans="1:10" x14ac:dyDescent="0.3">
      <c r="A41" s="6" t="s">
        <v>37</v>
      </c>
      <c r="B41">
        <v>5323992</v>
      </c>
      <c r="C41" s="7">
        <f>(B41/100)</f>
        <v>53239.92</v>
      </c>
      <c r="D41" t="str">
        <f>VLOOKUP(orders__4[[#This Row],[Order ID]],location[#All],4,FALSE)</f>
        <v>Texas</v>
      </c>
      <c r="E41" t="str">
        <f>VLOOKUP(orders__4[[#This Row],[Order ID]],location[#All],3,FALSE)</f>
        <v>Houston</v>
      </c>
      <c r="G41" s="4" t="s">
        <v>6013</v>
      </c>
      <c r="H41" s="9">
        <v>28716.239999999998</v>
      </c>
      <c r="I41" s="4" t="s">
        <v>6221</v>
      </c>
      <c r="J41" s="9">
        <v>1253.9100000000001</v>
      </c>
    </row>
    <row r="42" spans="1:10" x14ac:dyDescent="0.3">
      <c r="A42" s="6" t="s">
        <v>37</v>
      </c>
      <c r="B42">
        <v>212058</v>
      </c>
      <c r="C42" s="7">
        <f>(B42/100)</f>
        <v>2120.58</v>
      </c>
      <c r="D42" t="str">
        <f>VLOOKUP(orders__4[[#This Row],[Order ID]],location[#All],4,FALSE)</f>
        <v>Texas</v>
      </c>
      <c r="E42" t="str">
        <f>VLOOKUP(orders__4[[#This Row],[Order ID]],location[#All],3,FALSE)</f>
        <v>Houston</v>
      </c>
      <c r="G42" s="4" t="s">
        <v>5929</v>
      </c>
      <c r="H42" s="9">
        <v>7676.48</v>
      </c>
      <c r="I42" s="4" t="s">
        <v>5924</v>
      </c>
      <c r="J42" s="9">
        <v>254594.49999999994</v>
      </c>
    </row>
    <row r="43" spans="1:10" x14ac:dyDescent="0.3">
      <c r="A43" s="6" t="s">
        <v>37</v>
      </c>
      <c r="B43">
        <v>371168</v>
      </c>
      <c r="C43" s="7">
        <f>(B43/100)</f>
        <v>3711.68</v>
      </c>
      <c r="D43" t="str">
        <f>VLOOKUP(orders__4[[#This Row],[Order ID]],location[#All],4,FALSE)</f>
        <v>Texas</v>
      </c>
      <c r="E43" t="str">
        <f>VLOOKUP(orders__4[[#This Row],[Order ID]],location[#All],3,FALSE)</f>
        <v>Houston</v>
      </c>
      <c r="G43" s="4" t="s">
        <v>6221</v>
      </c>
      <c r="H43" s="9">
        <v>1253.9100000000001</v>
      </c>
      <c r="I43" s="4" t="s">
        <v>5888</v>
      </c>
      <c r="J43" s="9">
        <v>2334217.4699999965</v>
      </c>
    </row>
    <row r="44" spans="1:10" x14ac:dyDescent="0.3">
      <c r="A44" s="6" t="s">
        <v>39</v>
      </c>
      <c r="B44">
        <v>147168</v>
      </c>
      <c r="C44" s="7">
        <f>(B44/100)</f>
        <v>1471.68</v>
      </c>
      <c r="D44" t="str">
        <f>VLOOKUP(orders__4[[#This Row],[Order ID]],location[#All],4,FALSE)</f>
        <v>Illinois</v>
      </c>
      <c r="E44" t="str">
        <f>VLOOKUP(orders__4[[#This Row],[Order ID]],location[#All],3,FALSE)</f>
        <v>Naperville</v>
      </c>
      <c r="G44" s="4" t="s">
        <v>5924</v>
      </c>
      <c r="H44" s="9">
        <v>254594.49999999994</v>
      </c>
      <c r="I44" s="4" t="s">
        <v>5893</v>
      </c>
      <c r="J44" s="9">
        <v>15995.690000000004</v>
      </c>
    </row>
    <row r="45" spans="1:10" x14ac:dyDescent="0.3">
      <c r="A45" s="6" t="s">
        <v>41</v>
      </c>
      <c r="B45">
        <v>7788</v>
      </c>
      <c r="C45" s="7">
        <f>(B45/100)</f>
        <v>77.88</v>
      </c>
      <c r="D45" t="str">
        <f>VLOOKUP(orders__4[[#This Row],[Order ID]],location[#All],4,FALSE)</f>
        <v>California</v>
      </c>
      <c r="E45" t="str">
        <f>VLOOKUP(orders__4[[#This Row],[Order ID]],location[#All],3,FALSE)</f>
        <v>Los Angeles</v>
      </c>
      <c r="G45" s="4" t="s">
        <v>5888</v>
      </c>
      <c r="H45" s="9">
        <v>2334217.4699999965</v>
      </c>
      <c r="I45" s="4" t="s">
        <v>6214</v>
      </c>
      <c r="J45" s="9">
        <v>4321.28</v>
      </c>
    </row>
    <row r="46" spans="1:10" x14ac:dyDescent="0.3">
      <c r="A46" s="6" t="s">
        <v>43</v>
      </c>
      <c r="B46">
        <v>95616</v>
      </c>
      <c r="C46" s="7">
        <f>(B46/100)</f>
        <v>956.16</v>
      </c>
      <c r="D46" t="str">
        <f>VLOOKUP(orders__4[[#This Row],[Order ID]],location[#All],4,FALSE)</f>
        <v>Florida</v>
      </c>
      <c r="E46" t="str">
        <f>VLOOKUP(orders__4[[#This Row],[Order ID]],location[#All],3,FALSE)</f>
        <v>Melbourne</v>
      </c>
      <c r="G46" s="4" t="s">
        <v>5893</v>
      </c>
      <c r="H46" s="9">
        <v>15995.690000000004</v>
      </c>
      <c r="I46" s="4" t="s">
        <v>5921</v>
      </c>
      <c r="J46" s="9">
        <v>61018.959999999992</v>
      </c>
    </row>
    <row r="47" spans="1:10" x14ac:dyDescent="0.3">
      <c r="A47" s="6" t="s">
        <v>45</v>
      </c>
      <c r="B47">
        <v>4598</v>
      </c>
      <c r="C47" s="7">
        <f>(B47/100)</f>
        <v>45.98</v>
      </c>
      <c r="D47" t="str">
        <f>VLOOKUP(orders__4[[#This Row],[Order ID]],location[#All],4,FALSE)</f>
        <v>Minnesota</v>
      </c>
      <c r="E47" t="str">
        <f>VLOOKUP(orders__4[[#This Row],[Order ID]],location[#All],3,FALSE)</f>
        <v>Eagan</v>
      </c>
      <c r="G47" s="4" t="s">
        <v>6214</v>
      </c>
      <c r="H47" s="9">
        <v>4321.28</v>
      </c>
      <c r="I47" s="4" t="s">
        <v>5886</v>
      </c>
      <c r="J47" s="9">
        <v>437672.0299999998</v>
      </c>
    </row>
    <row r="48" spans="1:10" x14ac:dyDescent="0.3">
      <c r="A48" s="6" t="s">
        <v>45</v>
      </c>
      <c r="B48">
        <v>1746</v>
      </c>
      <c r="C48" s="7">
        <f>(B48/100)</f>
        <v>17.46</v>
      </c>
      <c r="D48" t="str">
        <f>VLOOKUP(orders__4[[#This Row],[Order ID]],location[#All],4,FALSE)</f>
        <v>Minnesota</v>
      </c>
      <c r="E48" t="str">
        <f>VLOOKUP(orders__4[[#This Row],[Order ID]],location[#All],3,FALSE)</f>
        <v>Eagan</v>
      </c>
      <c r="G48" s="4" t="s">
        <v>5921</v>
      </c>
      <c r="H48" s="9">
        <v>61018.959999999992</v>
      </c>
      <c r="I48" s="4" t="s">
        <v>6425</v>
      </c>
      <c r="J48" s="9">
        <v>7195.7599999999993</v>
      </c>
    </row>
    <row r="49" spans="1:10" x14ac:dyDescent="0.3">
      <c r="A49" s="6" t="s">
        <v>47</v>
      </c>
      <c r="B49">
        <v>21196</v>
      </c>
      <c r="C49" s="7">
        <f>(B49/100)</f>
        <v>211.96</v>
      </c>
      <c r="D49" t="str">
        <f>VLOOKUP(orders__4[[#This Row],[Order ID]],location[#All],4,FALSE)</f>
        <v>Michigan</v>
      </c>
      <c r="E49" t="str">
        <f>VLOOKUP(orders__4[[#This Row],[Order ID]],location[#All],3,FALSE)</f>
        <v>Westland</v>
      </c>
      <c r="G49" s="4" t="s">
        <v>5886</v>
      </c>
      <c r="H49" s="9">
        <v>437672.0299999998</v>
      </c>
      <c r="I49" s="4" t="s">
        <v>5891</v>
      </c>
      <c r="J49" s="9">
        <v>28418.580000000024</v>
      </c>
    </row>
    <row r="50" spans="1:10" x14ac:dyDescent="0.3">
      <c r="A50" s="6" t="s">
        <v>49</v>
      </c>
      <c r="B50">
        <v>450</v>
      </c>
      <c r="C50" s="7">
        <f>(B50/100)</f>
        <v>4.5</v>
      </c>
      <c r="D50" t="str">
        <f>VLOOKUP(orders__4[[#This Row],[Order ID]],location[#All],4,FALSE)</f>
        <v>Delaware</v>
      </c>
      <c r="E50" t="str">
        <f>VLOOKUP(orders__4[[#This Row],[Order ID]],location[#All],3,FALSE)</f>
        <v>Dover</v>
      </c>
      <c r="G50" s="4" t="s">
        <v>6425</v>
      </c>
      <c r="H50" s="9">
        <v>7195.7599999999993</v>
      </c>
      <c r="I50" s="4" t="s">
        <v>6384</v>
      </c>
      <c r="J50" s="9">
        <v>16031.36</v>
      </c>
    </row>
    <row r="51" spans="1:10" x14ac:dyDescent="0.3">
      <c r="A51" s="6" t="s">
        <v>49</v>
      </c>
      <c r="B51">
        <v>218</v>
      </c>
      <c r="C51" s="7">
        <f>(B51/100)</f>
        <v>2.1800000000000002</v>
      </c>
      <c r="D51" t="str">
        <f>VLOOKUP(orders__4[[#This Row],[Order ID]],location[#All],4,FALSE)</f>
        <v>Delaware</v>
      </c>
      <c r="E51" t="str">
        <f>VLOOKUP(orders__4[[#This Row],[Order ID]],location[#All],3,FALSE)</f>
        <v>Dover</v>
      </c>
      <c r="G51" s="4" t="s">
        <v>5891</v>
      </c>
      <c r="H51" s="9">
        <v>28418.580000000024</v>
      </c>
    </row>
    <row r="52" spans="1:10" x14ac:dyDescent="0.3">
      <c r="A52" s="6" t="s">
        <v>51</v>
      </c>
      <c r="B52">
        <v>3822</v>
      </c>
      <c r="C52" s="7">
        <f>(B52/100)</f>
        <v>38.22</v>
      </c>
      <c r="D52" t="str">
        <f>VLOOKUP(orders__4[[#This Row],[Order ID]],location[#All],4,FALSE)</f>
        <v>Indiana</v>
      </c>
      <c r="E52" t="str">
        <f>VLOOKUP(orders__4[[#This Row],[Order ID]],location[#All],3,FALSE)</f>
        <v>New Albany</v>
      </c>
      <c r="G52" s="4" t="s">
        <v>6384</v>
      </c>
      <c r="H52" s="9">
        <v>16031.36</v>
      </c>
    </row>
    <row r="53" spans="1:10" x14ac:dyDescent="0.3">
      <c r="A53" s="6" t="s">
        <v>51</v>
      </c>
      <c r="B53">
        <v>7518</v>
      </c>
      <c r="C53" s="7">
        <f>(B53/100)</f>
        <v>75.180000000000007</v>
      </c>
      <c r="D53" t="str">
        <f>VLOOKUP(orders__4[[#This Row],[Order ID]],location[#All],4,FALSE)</f>
        <v>Indiana</v>
      </c>
      <c r="E53" t="str">
        <f>VLOOKUP(orders__4[[#This Row],[Order ID]],location[#All],3,FALSE)</f>
        <v>New Albany</v>
      </c>
      <c r="G53" s="4" t="s">
        <v>5806</v>
      </c>
      <c r="H53" s="9">
        <v>11318404.349999981</v>
      </c>
    </row>
    <row r="54" spans="1:10" x14ac:dyDescent="0.3">
      <c r="A54" s="6" t="s">
        <v>51</v>
      </c>
      <c r="B54">
        <v>616</v>
      </c>
      <c r="C54" s="7">
        <f>(B54/100)</f>
        <v>6.16</v>
      </c>
      <c r="D54" t="str">
        <f>VLOOKUP(orders__4[[#This Row],[Order ID]],location[#All],4,FALSE)</f>
        <v>Indiana</v>
      </c>
      <c r="E54" t="str">
        <f>VLOOKUP(orders__4[[#This Row],[Order ID]],location[#All],3,FALSE)</f>
        <v>New Albany</v>
      </c>
    </row>
    <row r="55" spans="1:10" x14ac:dyDescent="0.3">
      <c r="A55" s="6" t="s">
        <v>51</v>
      </c>
      <c r="B55">
        <v>8999</v>
      </c>
      <c r="C55" s="7">
        <f>(B55/100)</f>
        <v>89.99</v>
      </c>
      <c r="D55" t="str">
        <f>VLOOKUP(orders__4[[#This Row],[Order ID]],location[#All],4,FALSE)</f>
        <v>Indiana</v>
      </c>
      <c r="E55" t="str">
        <f>VLOOKUP(orders__4[[#This Row],[Order ID]],location[#All],3,FALSE)</f>
        <v>New Albany</v>
      </c>
    </row>
    <row r="56" spans="1:10" x14ac:dyDescent="0.3">
      <c r="A56" s="6" t="s">
        <v>53</v>
      </c>
      <c r="B56">
        <v>1526</v>
      </c>
      <c r="C56" s="7">
        <f>(B56/100)</f>
        <v>15.26</v>
      </c>
      <c r="D56" t="str">
        <f>VLOOKUP(orders__4[[#This Row],[Order ID]],location[#All],4,FALSE)</f>
        <v>New York</v>
      </c>
      <c r="E56" t="str">
        <f>VLOOKUP(orders__4[[#This Row],[Order ID]],location[#All],3,FALSE)</f>
        <v>New York City</v>
      </c>
    </row>
    <row r="57" spans="1:10" x14ac:dyDescent="0.3">
      <c r="A57" s="6" t="s">
        <v>53</v>
      </c>
      <c r="B57">
        <v>102995</v>
      </c>
      <c r="C57" s="7">
        <f>(B57/100)</f>
        <v>1029.95</v>
      </c>
      <c r="D57" t="str">
        <f>VLOOKUP(orders__4[[#This Row],[Order ID]],location[#All],4,FALSE)</f>
        <v>New York</v>
      </c>
      <c r="E57" t="str">
        <f>VLOOKUP(orders__4[[#This Row],[Order ID]],location[#All],3,FALSE)</f>
        <v>New York City</v>
      </c>
    </row>
    <row r="58" spans="1:10" x14ac:dyDescent="0.3">
      <c r="A58" s="6" t="s">
        <v>55</v>
      </c>
      <c r="B58">
        <v>20856</v>
      </c>
      <c r="C58" s="7">
        <f>(B58/100)</f>
        <v>208.56</v>
      </c>
      <c r="D58" t="str">
        <f>VLOOKUP(orders__4[[#This Row],[Order ID]],location[#All],4,FALSE)</f>
        <v>New York</v>
      </c>
      <c r="E58" t="str">
        <f>VLOOKUP(orders__4[[#This Row],[Order ID]],location[#All],3,FALSE)</f>
        <v>Troy</v>
      </c>
    </row>
    <row r="59" spans="1:10" x14ac:dyDescent="0.3">
      <c r="A59" s="6" t="s">
        <v>55</v>
      </c>
      <c r="B59">
        <v>324</v>
      </c>
      <c r="C59" s="7">
        <f>(B59/100)</f>
        <v>3.24</v>
      </c>
      <c r="D59" t="str">
        <f>VLOOKUP(orders__4[[#This Row],[Order ID]],location[#All],4,FALSE)</f>
        <v>New York</v>
      </c>
      <c r="E59" t="str">
        <f>VLOOKUP(orders__4[[#This Row],[Order ID]],location[#All],3,FALSE)</f>
        <v>Troy</v>
      </c>
    </row>
    <row r="60" spans="1:10" x14ac:dyDescent="0.3">
      <c r="A60" s="6" t="s">
        <v>55</v>
      </c>
      <c r="B60">
        <v>31941</v>
      </c>
      <c r="C60" s="7">
        <f>(B60/100)</f>
        <v>319.41000000000003</v>
      </c>
      <c r="D60" t="str">
        <f>VLOOKUP(orders__4[[#This Row],[Order ID]],location[#All],4,FALSE)</f>
        <v>New York</v>
      </c>
      <c r="E60" t="str">
        <f>VLOOKUP(orders__4[[#This Row],[Order ID]],location[#All],3,FALSE)</f>
        <v>Troy</v>
      </c>
    </row>
    <row r="61" spans="1:10" x14ac:dyDescent="0.3">
      <c r="A61" s="6" t="s">
        <v>55</v>
      </c>
      <c r="B61">
        <v>1456</v>
      </c>
      <c r="C61" s="7">
        <f>(B61/100)</f>
        <v>14.56</v>
      </c>
      <c r="D61" t="str">
        <f>VLOOKUP(orders__4[[#This Row],[Order ID]],location[#All],4,FALSE)</f>
        <v>New York</v>
      </c>
      <c r="E61" t="str">
        <f>VLOOKUP(orders__4[[#This Row],[Order ID]],location[#All],3,FALSE)</f>
        <v>Troy</v>
      </c>
    </row>
    <row r="62" spans="1:10" x14ac:dyDescent="0.3">
      <c r="A62" s="6" t="s">
        <v>55</v>
      </c>
      <c r="B62">
        <v>300</v>
      </c>
      <c r="C62" s="7">
        <f>(B62/100)</f>
        <v>3</v>
      </c>
      <c r="D62" t="str">
        <f>VLOOKUP(orders__4[[#This Row],[Order ID]],location[#All],4,FALSE)</f>
        <v>New York</v>
      </c>
      <c r="E62" t="str">
        <f>VLOOKUP(orders__4[[#This Row],[Order ID]],location[#All],3,FALSE)</f>
        <v>Troy</v>
      </c>
    </row>
    <row r="63" spans="1:10" x14ac:dyDescent="0.3">
      <c r="A63" s="6" t="s">
        <v>55</v>
      </c>
      <c r="B63">
        <v>4848</v>
      </c>
      <c r="C63" s="7">
        <f>(B63/100)</f>
        <v>48.48</v>
      </c>
      <c r="D63" t="str">
        <f>VLOOKUP(orders__4[[#This Row],[Order ID]],location[#All],4,FALSE)</f>
        <v>New York</v>
      </c>
      <c r="E63" t="str">
        <f>VLOOKUP(orders__4[[#This Row],[Order ID]],location[#All],3,FALSE)</f>
        <v>Troy</v>
      </c>
    </row>
    <row r="64" spans="1:10" x14ac:dyDescent="0.3">
      <c r="A64" s="6" t="s">
        <v>55</v>
      </c>
      <c r="B64">
        <v>168</v>
      </c>
      <c r="C64" s="7">
        <f>(B64/100)</f>
        <v>1.68</v>
      </c>
      <c r="D64" t="str">
        <f>VLOOKUP(orders__4[[#This Row],[Order ID]],location[#All],4,FALSE)</f>
        <v>New York</v>
      </c>
      <c r="E64" t="str">
        <f>VLOOKUP(orders__4[[#This Row],[Order ID]],location[#All],3,FALSE)</f>
        <v>Troy</v>
      </c>
    </row>
    <row r="65" spans="1:5" x14ac:dyDescent="0.3">
      <c r="A65" s="6" t="s">
        <v>57</v>
      </c>
      <c r="B65">
        <v>1398</v>
      </c>
      <c r="C65" s="7">
        <f>(B65/100)</f>
        <v>13.98</v>
      </c>
      <c r="D65" t="str">
        <f>VLOOKUP(orders__4[[#This Row],[Order ID]],location[#All],4,FALSE)</f>
        <v>California</v>
      </c>
      <c r="E65" t="str">
        <f>VLOOKUP(orders__4[[#This Row],[Order ID]],location[#All],3,FALSE)</f>
        <v>Los Angeles</v>
      </c>
    </row>
    <row r="66" spans="1:5" x14ac:dyDescent="0.3">
      <c r="A66" s="6" t="s">
        <v>57</v>
      </c>
      <c r="B66">
        <v>25824</v>
      </c>
      <c r="C66" s="7">
        <f>(B66/100)</f>
        <v>258.24</v>
      </c>
      <c r="D66" t="str">
        <f>VLOOKUP(orders__4[[#This Row],[Order ID]],location[#All],4,FALSE)</f>
        <v>California</v>
      </c>
      <c r="E66" t="str">
        <f>VLOOKUP(orders__4[[#This Row],[Order ID]],location[#All],3,FALSE)</f>
        <v>Los Angeles</v>
      </c>
    </row>
    <row r="67" spans="1:5" x14ac:dyDescent="0.3">
      <c r="A67" s="6" t="s">
        <v>57</v>
      </c>
      <c r="B67">
        <v>14673</v>
      </c>
      <c r="C67" s="7">
        <f>(B67/100)</f>
        <v>146.72999999999999</v>
      </c>
      <c r="D67" t="str">
        <f>VLOOKUP(orders__4[[#This Row],[Order ID]],location[#All],4,FALSE)</f>
        <v>California</v>
      </c>
      <c r="E67" t="str">
        <f>VLOOKUP(orders__4[[#This Row],[Order ID]],location[#All],3,FALSE)</f>
        <v>Los Angeles</v>
      </c>
    </row>
    <row r="68" spans="1:5" x14ac:dyDescent="0.3">
      <c r="A68" s="6" t="s">
        <v>57</v>
      </c>
      <c r="B68">
        <v>7976</v>
      </c>
      <c r="C68" s="7">
        <f>(B68/100)</f>
        <v>79.760000000000005</v>
      </c>
      <c r="D68" t="str">
        <f>VLOOKUP(orders__4[[#This Row],[Order ID]],location[#All],4,FALSE)</f>
        <v>California</v>
      </c>
      <c r="E68" t="str">
        <f>VLOOKUP(orders__4[[#This Row],[Order ID]],location[#All],3,FALSE)</f>
        <v>Los Angeles</v>
      </c>
    </row>
    <row r="69" spans="1:5" x14ac:dyDescent="0.3">
      <c r="A69" s="6" t="s">
        <v>59</v>
      </c>
      <c r="B69">
        <v>213115</v>
      </c>
      <c r="C69" s="7">
        <f>(B69/100)</f>
        <v>2131.15</v>
      </c>
      <c r="D69" t="str">
        <f>VLOOKUP(orders__4[[#This Row],[Order ID]],location[#All],4,FALSE)</f>
        <v>Illinois</v>
      </c>
      <c r="E69" t="str">
        <f>VLOOKUP(orders__4[[#This Row],[Order ID]],location[#All],3,FALSE)</f>
        <v>Chicago</v>
      </c>
    </row>
    <row r="70" spans="1:5" x14ac:dyDescent="0.3">
      <c r="A70" s="6" t="s">
        <v>61</v>
      </c>
      <c r="B70">
        <v>1113024</v>
      </c>
      <c r="C70" s="7">
        <f>(B70/100)</f>
        <v>11130.24</v>
      </c>
      <c r="D70" t="str">
        <f>VLOOKUP(orders__4[[#This Row],[Order ID]],location[#All],4,FALSE)</f>
        <v>Arizona</v>
      </c>
      <c r="E70" t="str">
        <f>VLOOKUP(orders__4[[#This Row],[Order ID]],location[#All],3,FALSE)</f>
        <v>Gilbert</v>
      </c>
    </row>
    <row r="71" spans="1:5" x14ac:dyDescent="0.3">
      <c r="A71" s="6" t="s">
        <v>61</v>
      </c>
      <c r="B71">
        <v>167968</v>
      </c>
      <c r="C71" s="7">
        <f>(B71/100)</f>
        <v>1679.68</v>
      </c>
      <c r="D71" t="str">
        <f>VLOOKUP(orders__4[[#This Row],[Order ID]],location[#All],4,FALSE)</f>
        <v>Arizona</v>
      </c>
      <c r="E71" t="str">
        <f>VLOOKUP(orders__4[[#This Row],[Order ID]],location[#All],3,FALSE)</f>
        <v>Gilbert</v>
      </c>
    </row>
    <row r="72" spans="1:5" x14ac:dyDescent="0.3">
      <c r="A72" s="6" t="s">
        <v>63</v>
      </c>
      <c r="B72">
        <v>7588</v>
      </c>
      <c r="C72" s="7">
        <f>(B72/100)</f>
        <v>75.88</v>
      </c>
      <c r="D72" t="str">
        <f>VLOOKUP(orders__4[[#This Row],[Order ID]],location[#All],4,FALSE)</f>
        <v>Virginia</v>
      </c>
      <c r="E72" t="str">
        <f>VLOOKUP(orders__4[[#This Row],[Order ID]],location[#All],3,FALSE)</f>
        <v>Springfield</v>
      </c>
    </row>
    <row r="73" spans="1:5" x14ac:dyDescent="0.3">
      <c r="A73" s="6" t="s">
        <v>65</v>
      </c>
      <c r="B73">
        <v>4616</v>
      </c>
      <c r="C73" s="7">
        <f>(B73/100)</f>
        <v>46.16</v>
      </c>
      <c r="D73" t="str">
        <f>VLOOKUP(orders__4[[#This Row],[Order ID]],location[#All],4,FALSE)</f>
        <v>New York</v>
      </c>
      <c r="E73" t="str">
        <f>VLOOKUP(orders__4[[#This Row],[Order ID]],location[#All],3,FALSE)</f>
        <v>New York City</v>
      </c>
    </row>
    <row r="74" spans="1:5" x14ac:dyDescent="0.3">
      <c r="A74" s="6" t="s">
        <v>67</v>
      </c>
      <c r="B74">
        <v>1905</v>
      </c>
      <c r="C74" s="7">
        <f>(B74/100)</f>
        <v>19.05</v>
      </c>
      <c r="D74" t="str">
        <f>VLOOKUP(orders__4[[#This Row],[Order ID]],location[#All],4,FALSE)</f>
        <v>Michigan</v>
      </c>
      <c r="E74" t="str">
        <f>VLOOKUP(orders__4[[#This Row],[Order ID]],location[#All],3,FALSE)</f>
        <v>Jackson</v>
      </c>
    </row>
    <row r="75" spans="1:5" x14ac:dyDescent="0.3">
      <c r="A75" s="6" t="s">
        <v>68</v>
      </c>
      <c r="B75">
        <v>831936</v>
      </c>
      <c r="C75" s="7">
        <f>(B75/100)</f>
        <v>8319.36</v>
      </c>
      <c r="D75" t="str">
        <f>VLOOKUP(orders__4[[#This Row],[Order ID]],location[#All],4,FALSE)</f>
        <v>Tennessee</v>
      </c>
      <c r="E75" t="str">
        <f>VLOOKUP(orders__4[[#This Row],[Order ID]],location[#All],3,FALSE)</f>
        <v>Memphis</v>
      </c>
    </row>
    <row r="76" spans="1:5" x14ac:dyDescent="0.3">
      <c r="A76" s="6" t="s">
        <v>68</v>
      </c>
      <c r="B76">
        <v>9704</v>
      </c>
      <c r="C76" s="7">
        <f>(B76/100)</f>
        <v>97.04</v>
      </c>
      <c r="D76" t="str">
        <f>VLOOKUP(orders__4[[#This Row],[Order ID]],location[#All],4,FALSE)</f>
        <v>Tennessee</v>
      </c>
      <c r="E76" t="str">
        <f>VLOOKUP(orders__4[[#This Row],[Order ID]],location[#All],3,FALSE)</f>
        <v>Memphis</v>
      </c>
    </row>
    <row r="77" spans="1:5" x14ac:dyDescent="0.3">
      <c r="A77" s="6" t="s">
        <v>68</v>
      </c>
      <c r="B77">
        <v>72784</v>
      </c>
      <c r="C77" s="7">
        <f>(B77/100)</f>
        <v>727.84</v>
      </c>
      <c r="D77" t="str">
        <f>VLOOKUP(orders__4[[#This Row],[Order ID]],location[#All],4,FALSE)</f>
        <v>Tennessee</v>
      </c>
      <c r="E77" t="str">
        <f>VLOOKUP(orders__4[[#This Row],[Order ID]],location[#All],3,FALSE)</f>
        <v>Memphis</v>
      </c>
    </row>
    <row r="78" spans="1:5" x14ac:dyDescent="0.3">
      <c r="A78" s="6" t="s">
        <v>70</v>
      </c>
      <c r="B78">
        <v>1248</v>
      </c>
      <c r="C78" s="7">
        <f>(B78/100)</f>
        <v>12.48</v>
      </c>
      <c r="D78" t="str">
        <f>VLOOKUP(orders__4[[#This Row],[Order ID]],location[#All],4,FALSE)</f>
        <v>Texas</v>
      </c>
      <c r="E78" t="str">
        <f>VLOOKUP(orders__4[[#This Row],[Order ID]],location[#All],3,FALSE)</f>
        <v>Houston</v>
      </c>
    </row>
    <row r="79" spans="1:5" x14ac:dyDescent="0.3">
      <c r="A79" s="6" t="s">
        <v>70</v>
      </c>
      <c r="B79">
        <v>9708</v>
      </c>
      <c r="C79" s="7">
        <f>(B79/100)</f>
        <v>97.08</v>
      </c>
      <c r="D79" t="str">
        <f>VLOOKUP(orders__4[[#This Row],[Order ID]],location[#All],4,FALSE)</f>
        <v>Texas</v>
      </c>
      <c r="E79" t="str">
        <f>VLOOKUP(orders__4[[#This Row],[Order ID]],location[#All],3,FALSE)</f>
        <v>Houston</v>
      </c>
    </row>
    <row r="80" spans="1:5" x14ac:dyDescent="0.3">
      <c r="A80" s="6" t="s">
        <v>70</v>
      </c>
      <c r="B80">
        <v>2724</v>
      </c>
      <c r="C80" s="7">
        <f>(B80/100)</f>
        <v>27.24</v>
      </c>
      <c r="D80" t="str">
        <f>VLOOKUP(orders__4[[#This Row],[Order ID]],location[#All],4,FALSE)</f>
        <v>Texas</v>
      </c>
      <c r="E80" t="str">
        <f>VLOOKUP(orders__4[[#This Row],[Order ID]],location[#All],3,FALSE)</f>
        <v>Houston</v>
      </c>
    </row>
    <row r="81" spans="1:5" x14ac:dyDescent="0.3">
      <c r="A81" s="6" t="s">
        <v>72</v>
      </c>
      <c r="B81">
        <v>193</v>
      </c>
      <c r="C81" s="7">
        <f>(B81/100)</f>
        <v>1.93</v>
      </c>
      <c r="D81" t="str">
        <f>VLOOKUP(orders__4[[#This Row],[Order ID]],location[#All],4,FALSE)</f>
        <v>Texas</v>
      </c>
      <c r="E81" t="str">
        <f>VLOOKUP(orders__4[[#This Row],[Order ID]],location[#All],3,FALSE)</f>
        <v>Houston</v>
      </c>
    </row>
    <row r="82" spans="1:5" x14ac:dyDescent="0.3">
      <c r="A82" s="6" t="s">
        <v>73</v>
      </c>
      <c r="B82">
        <v>20816</v>
      </c>
      <c r="C82" s="7">
        <f>(B82/100)</f>
        <v>208.16</v>
      </c>
      <c r="D82" t="str">
        <f>VLOOKUP(orders__4[[#This Row],[Order ID]],location[#All],4,FALSE)</f>
        <v>Alabama</v>
      </c>
      <c r="E82" t="str">
        <f>VLOOKUP(orders__4[[#This Row],[Order ID]],location[#All],3,FALSE)</f>
        <v>Decatur</v>
      </c>
    </row>
    <row r="83" spans="1:5" x14ac:dyDescent="0.3">
      <c r="A83" s="6" t="s">
        <v>73</v>
      </c>
      <c r="B83">
        <v>1674</v>
      </c>
      <c r="C83" s="7">
        <f>(B83/100)</f>
        <v>16.739999999999998</v>
      </c>
      <c r="D83" t="str">
        <f>VLOOKUP(orders__4[[#This Row],[Order ID]],location[#All],4,FALSE)</f>
        <v>Alabama</v>
      </c>
      <c r="E83" t="str">
        <f>VLOOKUP(orders__4[[#This Row],[Order ID]],location[#All],3,FALSE)</f>
        <v>Decatur</v>
      </c>
    </row>
    <row r="84" spans="1:5" x14ac:dyDescent="0.3">
      <c r="A84" s="6" t="s">
        <v>75</v>
      </c>
      <c r="B84">
        <v>149</v>
      </c>
      <c r="C84" s="7">
        <f>(B84/100)</f>
        <v>1.49</v>
      </c>
      <c r="D84" t="str">
        <f>VLOOKUP(orders__4[[#This Row],[Order ID]],location[#All],4,FALSE)</f>
        <v>California</v>
      </c>
      <c r="E84" t="str">
        <f>VLOOKUP(orders__4[[#This Row],[Order ID]],location[#All],3,FALSE)</f>
        <v>San Francisco</v>
      </c>
    </row>
    <row r="85" spans="1:5" x14ac:dyDescent="0.3">
      <c r="A85" s="6" t="s">
        <v>75</v>
      </c>
      <c r="B85">
        <v>2139</v>
      </c>
      <c r="C85" s="7">
        <f>(B85/100)</f>
        <v>21.39</v>
      </c>
      <c r="D85" t="str">
        <f>VLOOKUP(orders__4[[#This Row],[Order ID]],location[#All],4,FALSE)</f>
        <v>California</v>
      </c>
      <c r="E85" t="str">
        <f>VLOOKUP(orders__4[[#This Row],[Order ID]],location[#All],3,FALSE)</f>
        <v>San Francisco</v>
      </c>
    </row>
    <row r="86" spans="1:5" x14ac:dyDescent="0.3">
      <c r="A86" s="6" t="s">
        <v>77</v>
      </c>
      <c r="B86">
        <v>200984</v>
      </c>
      <c r="C86" s="7">
        <f>(B86/100)</f>
        <v>2009.84</v>
      </c>
      <c r="D86" t="str">
        <f>VLOOKUP(orders__4[[#This Row],[Order ID]],location[#All],4,FALSE)</f>
        <v>North Carolina</v>
      </c>
      <c r="E86" t="str">
        <f>VLOOKUP(orders__4[[#This Row],[Order ID]],location[#All],3,FALSE)</f>
        <v>Durham</v>
      </c>
    </row>
    <row r="87" spans="1:5" x14ac:dyDescent="0.3">
      <c r="A87" s="6" t="s">
        <v>79</v>
      </c>
      <c r="B87">
        <v>230376</v>
      </c>
      <c r="C87" s="7">
        <f>(B87/100)</f>
        <v>2303.7600000000002</v>
      </c>
      <c r="D87" t="str">
        <f>VLOOKUP(orders__4[[#This Row],[Order ID]],location[#All],4,FALSE)</f>
        <v>Illinois</v>
      </c>
      <c r="E87" t="str">
        <f>VLOOKUP(orders__4[[#This Row],[Order ID]],location[#All],3,FALSE)</f>
        <v>Chicago</v>
      </c>
    </row>
    <row r="88" spans="1:5" x14ac:dyDescent="0.3">
      <c r="A88" s="6" t="s">
        <v>81</v>
      </c>
      <c r="B88">
        <v>30196</v>
      </c>
      <c r="C88" s="7">
        <f>(B88/100)</f>
        <v>301.95999999999998</v>
      </c>
      <c r="D88" t="str">
        <f>VLOOKUP(orders__4[[#This Row],[Order ID]],location[#All],4,FALSE)</f>
        <v>South Carolina</v>
      </c>
      <c r="E88" t="str">
        <f>VLOOKUP(orders__4[[#This Row],[Order ID]],location[#All],3,FALSE)</f>
        <v>Columbia</v>
      </c>
    </row>
    <row r="89" spans="1:5" x14ac:dyDescent="0.3">
      <c r="A89" s="6" t="s">
        <v>82</v>
      </c>
      <c r="B89">
        <v>1999</v>
      </c>
      <c r="C89" s="7">
        <f>(B89/100)</f>
        <v>19.989999999999998</v>
      </c>
      <c r="D89" t="str">
        <f>VLOOKUP(orders__4[[#This Row],[Order ID]],location[#All],4,FALSE)</f>
        <v>Minnesota</v>
      </c>
      <c r="E89" t="str">
        <f>VLOOKUP(orders__4[[#This Row],[Order ID]],location[#All],3,FALSE)</f>
        <v>Rochester</v>
      </c>
    </row>
    <row r="90" spans="1:5" x14ac:dyDescent="0.3">
      <c r="A90" s="6" t="s">
        <v>82</v>
      </c>
      <c r="B90">
        <v>616</v>
      </c>
      <c r="C90" s="7">
        <f>(B90/100)</f>
        <v>6.16</v>
      </c>
      <c r="D90" t="str">
        <f>VLOOKUP(orders__4[[#This Row],[Order ID]],location[#All],4,FALSE)</f>
        <v>Minnesota</v>
      </c>
      <c r="E90" t="str">
        <f>VLOOKUP(orders__4[[#This Row],[Order ID]],location[#All],3,FALSE)</f>
        <v>Rochester</v>
      </c>
    </row>
    <row r="91" spans="1:5" x14ac:dyDescent="0.3">
      <c r="A91" s="6" t="s">
        <v>84</v>
      </c>
      <c r="B91">
        <v>158368</v>
      </c>
      <c r="C91" s="7">
        <f>(B91/100)</f>
        <v>1583.68</v>
      </c>
      <c r="D91" t="str">
        <f>VLOOKUP(orders__4[[#This Row],[Order ID]],location[#All],4,FALSE)</f>
        <v>Texas</v>
      </c>
      <c r="E91" t="str">
        <f>VLOOKUP(orders__4[[#This Row],[Order ID]],location[#All],3,FALSE)</f>
        <v>Houston</v>
      </c>
    </row>
    <row r="92" spans="1:5" x14ac:dyDescent="0.3">
      <c r="A92" s="6" t="s">
        <v>86</v>
      </c>
      <c r="B92">
        <v>201</v>
      </c>
      <c r="C92" s="7">
        <f>(B92/100)</f>
        <v>2.0099999999999998</v>
      </c>
      <c r="D92" t="str">
        <f>VLOOKUP(orders__4[[#This Row],[Order ID]],location[#All],4,FALSE)</f>
        <v>California</v>
      </c>
      <c r="E92" t="str">
        <f>VLOOKUP(orders__4[[#This Row],[Order ID]],location[#All],3,FALSE)</f>
        <v>Los Angeles</v>
      </c>
    </row>
    <row r="93" spans="1:5" x14ac:dyDescent="0.3">
      <c r="A93" s="6" t="s">
        <v>86</v>
      </c>
      <c r="B93">
        <v>73584</v>
      </c>
      <c r="C93" s="7">
        <f>(B93/100)</f>
        <v>735.84</v>
      </c>
      <c r="D93" t="str">
        <f>VLOOKUP(orders__4[[#This Row],[Order ID]],location[#All],4,FALSE)</f>
        <v>California</v>
      </c>
      <c r="E93" t="str">
        <f>VLOOKUP(orders__4[[#This Row],[Order ID]],location[#All],3,FALSE)</f>
        <v>Los Angeles</v>
      </c>
    </row>
    <row r="94" spans="1:5" x14ac:dyDescent="0.3">
      <c r="A94" s="6" t="s">
        <v>86</v>
      </c>
      <c r="B94">
        <v>648</v>
      </c>
      <c r="C94" s="7">
        <f>(B94/100)</f>
        <v>6.48</v>
      </c>
      <c r="D94" t="str">
        <f>VLOOKUP(orders__4[[#This Row],[Order ID]],location[#All],4,FALSE)</f>
        <v>California</v>
      </c>
      <c r="E94" t="str">
        <f>VLOOKUP(orders__4[[#This Row],[Order ID]],location[#All],3,FALSE)</f>
        <v>Los Angeles</v>
      </c>
    </row>
    <row r="95" spans="1:5" x14ac:dyDescent="0.3">
      <c r="A95" s="6" t="s">
        <v>88</v>
      </c>
      <c r="B95">
        <v>1296</v>
      </c>
      <c r="C95" s="7">
        <f>(B95/100)</f>
        <v>12.96</v>
      </c>
      <c r="D95" t="str">
        <f>VLOOKUP(orders__4[[#This Row],[Order ID]],location[#All],4,FALSE)</f>
        <v>Minnesota</v>
      </c>
      <c r="E95" t="str">
        <f>VLOOKUP(orders__4[[#This Row],[Order ID]],location[#All],3,FALSE)</f>
        <v>Minneapolis</v>
      </c>
    </row>
    <row r="96" spans="1:5" x14ac:dyDescent="0.3">
      <c r="A96" s="6" t="s">
        <v>88</v>
      </c>
      <c r="B96">
        <v>5334</v>
      </c>
      <c r="C96" s="7">
        <f>(B96/100)</f>
        <v>53.34</v>
      </c>
      <c r="D96" t="str">
        <f>VLOOKUP(orders__4[[#This Row],[Order ID]],location[#All],4,FALSE)</f>
        <v>Minnesota</v>
      </c>
      <c r="E96" t="str">
        <f>VLOOKUP(orders__4[[#This Row],[Order ID]],location[#All],3,FALSE)</f>
        <v>Minneapolis</v>
      </c>
    </row>
    <row r="97" spans="1:5" x14ac:dyDescent="0.3">
      <c r="A97" s="6" t="s">
        <v>88</v>
      </c>
      <c r="B97">
        <v>3296</v>
      </c>
      <c r="C97" s="7">
        <f>(B97/100)</f>
        <v>32.96</v>
      </c>
      <c r="D97" t="str">
        <f>VLOOKUP(orders__4[[#This Row],[Order ID]],location[#All],4,FALSE)</f>
        <v>Minnesota</v>
      </c>
      <c r="E97" t="str">
        <f>VLOOKUP(orders__4[[#This Row],[Order ID]],location[#All],3,FALSE)</f>
        <v>Minneapolis</v>
      </c>
    </row>
    <row r="98" spans="1:5" x14ac:dyDescent="0.3">
      <c r="A98" s="6" t="s">
        <v>90</v>
      </c>
      <c r="B98">
        <v>5682</v>
      </c>
      <c r="C98" s="7">
        <f>(B98/100)</f>
        <v>56.82</v>
      </c>
      <c r="D98" t="str">
        <f>VLOOKUP(orders__4[[#This Row],[Order ID]],location[#All],4,FALSE)</f>
        <v>Oregon</v>
      </c>
      <c r="E98" t="str">
        <f>VLOOKUP(orders__4[[#This Row],[Order ID]],location[#All],3,FALSE)</f>
        <v>Portland</v>
      </c>
    </row>
    <row r="99" spans="1:5" x14ac:dyDescent="0.3">
      <c r="A99" s="6" t="s">
        <v>92</v>
      </c>
      <c r="B99">
        <v>9653</v>
      </c>
      <c r="C99" s="7">
        <f>(B99/100)</f>
        <v>96.53</v>
      </c>
      <c r="D99" t="str">
        <f>VLOOKUP(orders__4[[#This Row],[Order ID]],location[#All],4,FALSE)</f>
        <v>New York</v>
      </c>
      <c r="E99" t="str">
        <f>VLOOKUP(orders__4[[#This Row],[Order ID]],location[#All],3,FALSE)</f>
        <v>New York City</v>
      </c>
    </row>
    <row r="100" spans="1:5" x14ac:dyDescent="0.3">
      <c r="A100" s="6" t="s">
        <v>94</v>
      </c>
      <c r="B100">
        <v>51312</v>
      </c>
      <c r="C100" s="7">
        <f>(B100/100)</f>
        <v>513.12</v>
      </c>
      <c r="D100" t="str">
        <f>VLOOKUP(orders__4[[#This Row],[Order ID]],location[#All],4,FALSE)</f>
        <v>California</v>
      </c>
      <c r="E100" t="str">
        <f>VLOOKUP(orders__4[[#This Row],[Order ID]],location[#All],3,FALSE)</f>
        <v>San Francisco</v>
      </c>
    </row>
    <row r="101" spans="1:5" x14ac:dyDescent="0.3">
      <c r="A101" s="6" t="s">
        <v>96</v>
      </c>
      <c r="B101">
        <v>7788</v>
      </c>
      <c r="C101" s="7">
        <f>(B101/100)</f>
        <v>77.88</v>
      </c>
      <c r="D101" t="str">
        <f>VLOOKUP(orders__4[[#This Row],[Order ID]],location[#All],4,FALSE)</f>
        <v>Minnesota</v>
      </c>
      <c r="E101" t="str">
        <f>VLOOKUP(orders__4[[#This Row],[Order ID]],location[#All],3,FALSE)</f>
        <v>Saint Paul</v>
      </c>
    </row>
    <row r="102" spans="1:5" x14ac:dyDescent="0.3">
      <c r="A102" s="6" t="s">
        <v>98</v>
      </c>
      <c r="B102">
        <v>64624</v>
      </c>
      <c r="C102" s="7">
        <f>(B102/100)</f>
        <v>646.24</v>
      </c>
      <c r="D102" t="str">
        <f>VLOOKUP(orders__4[[#This Row],[Order ID]],location[#All],4,FALSE)</f>
        <v>Illinois</v>
      </c>
      <c r="E102" t="str">
        <f>VLOOKUP(orders__4[[#This Row],[Order ID]],location[#All],3,FALSE)</f>
        <v>Chicago</v>
      </c>
    </row>
    <row r="103" spans="1:5" x14ac:dyDescent="0.3">
      <c r="A103" s="6" t="s">
        <v>98</v>
      </c>
      <c r="B103">
        <v>95976</v>
      </c>
      <c r="C103" s="7">
        <f>(B103/100)</f>
        <v>959.76</v>
      </c>
      <c r="D103" t="str">
        <f>VLOOKUP(orders__4[[#This Row],[Order ID]],location[#All],4,FALSE)</f>
        <v>Illinois</v>
      </c>
      <c r="E103" t="str">
        <f>VLOOKUP(orders__4[[#This Row],[Order ID]],location[#All],3,FALSE)</f>
        <v>Chicago</v>
      </c>
    </row>
    <row r="104" spans="1:5" x14ac:dyDescent="0.3">
      <c r="A104" s="6" t="s">
        <v>98</v>
      </c>
      <c r="B104">
        <v>1788</v>
      </c>
      <c r="C104" s="7">
        <f>(B104/100)</f>
        <v>17.88</v>
      </c>
      <c r="D104" t="str">
        <f>VLOOKUP(orders__4[[#This Row],[Order ID]],location[#All],4,FALSE)</f>
        <v>Illinois</v>
      </c>
      <c r="E104" t="str">
        <f>VLOOKUP(orders__4[[#This Row],[Order ID]],location[#All],3,FALSE)</f>
        <v>Chicago</v>
      </c>
    </row>
    <row r="105" spans="1:5" x14ac:dyDescent="0.3">
      <c r="A105" s="6" t="s">
        <v>100</v>
      </c>
      <c r="B105">
        <v>2392</v>
      </c>
      <c r="C105" s="7">
        <f>(B105/100)</f>
        <v>23.92</v>
      </c>
      <c r="D105" t="str">
        <f>VLOOKUP(orders__4[[#This Row],[Order ID]],location[#All],4,FALSE)</f>
        <v>Minnesota</v>
      </c>
      <c r="E105" t="str">
        <f>VLOOKUP(orders__4[[#This Row],[Order ID]],location[#All],3,FALSE)</f>
        <v>Rochester</v>
      </c>
    </row>
    <row r="106" spans="1:5" x14ac:dyDescent="0.3">
      <c r="A106" s="6" t="s">
        <v>102</v>
      </c>
      <c r="B106">
        <v>238896</v>
      </c>
      <c r="C106" s="7">
        <f>(B106/100)</f>
        <v>2388.96</v>
      </c>
      <c r="D106" t="str">
        <f>VLOOKUP(orders__4[[#This Row],[Order ID]],location[#All],4,FALSE)</f>
        <v>Colorado</v>
      </c>
      <c r="E106" t="str">
        <f>VLOOKUP(orders__4[[#This Row],[Order ID]],location[#All],3,FALSE)</f>
        <v>Aurora</v>
      </c>
    </row>
    <row r="107" spans="1:5" x14ac:dyDescent="0.3">
      <c r="A107" s="6" t="s">
        <v>102</v>
      </c>
      <c r="B107">
        <v>10236</v>
      </c>
      <c r="C107" s="7">
        <f>(B107/100)</f>
        <v>102.36</v>
      </c>
      <c r="D107" t="str">
        <f>VLOOKUP(orders__4[[#This Row],[Order ID]],location[#All],4,FALSE)</f>
        <v>Colorado</v>
      </c>
      <c r="E107" t="str">
        <f>VLOOKUP(orders__4[[#This Row],[Order ID]],location[#All],3,FALSE)</f>
        <v>Aurora</v>
      </c>
    </row>
    <row r="108" spans="1:5" x14ac:dyDescent="0.3">
      <c r="A108" s="6" t="s">
        <v>102</v>
      </c>
      <c r="B108">
        <v>36882</v>
      </c>
      <c r="C108" s="7">
        <f>(B108/100)</f>
        <v>368.82</v>
      </c>
      <c r="D108" t="str">
        <f>VLOOKUP(orders__4[[#This Row],[Order ID]],location[#All],4,FALSE)</f>
        <v>Colorado</v>
      </c>
      <c r="E108" t="str">
        <f>VLOOKUP(orders__4[[#This Row],[Order ID]],location[#All],3,FALSE)</f>
        <v>Aurora</v>
      </c>
    </row>
    <row r="109" spans="1:5" x14ac:dyDescent="0.3">
      <c r="A109" s="6" t="s">
        <v>104</v>
      </c>
      <c r="B109">
        <v>74112</v>
      </c>
      <c r="C109" s="7">
        <f>(B109/100)</f>
        <v>741.12</v>
      </c>
      <c r="D109" t="str">
        <f>VLOOKUP(orders__4[[#This Row],[Order ID]],location[#All],4,FALSE)</f>
        <v>North Carolina</v>
      </c>
      <c r="E109" t="str">
        <f>VLOOKUP(orders__4[[#This Row],[Order ID]],location[#All],3,FALSE)</f>
        <v>Charlotte</v>
      </c>
    </row>
    <row r="110" spans="1:5" x14ac:dyDescent="0.3">
      <c r="A110" s="6" t="s">
        <v>104</v>
      </c>
      <c r="B110">
        <v>27992</v>
      </c>
      <c r="C110" s="7">
        <f>(B110/100)</f>
        <v>279.92</v>
      </c>
      <c r="D110" t="str">
        <f>VLOOKUP(orders__4[[#This Row],[Order ID]],location[#All],4,FALSE)</f>
        <v>North Carolina</v>
      </c>
      <c r="E110" t="str">
        <f>VLOOKUP(orders__4[[#This Row],[Order ID]],location[#All],3,FALSE)</f>
        <v>Charlotte</v>
      </c>
    </row>
    <row r="111" spans="1:5" x14ac:dyDescent="0.3">
      <c r="A111" s="6" t="s">
        <v>104</v>
      </c>
      <c r="B111">
        <v>3304</v>
      </c>
      <c r="C111" s="7">
        <f>(B111/100)</f>
        <v>33.04</v>
      </c>
      <c r="D111" t="str">
        <f>VLOOKUP(orders__4[[#This Row],[Order ID]],location[#All],4,FALSE)</f>
        <v>North Carolina</v>
      </c>
      <c r="E111" t="str">
        <f>VLOOKUP(orders__4[[#This Row],[Order ID]],location[#All],3,FALSE)</f>
        <v>Charlotte</v>
      </c>
    </row>
    <row r="112" spans="1:5" x14ac:dyDescent="0.3">
      <c r="A112" s="6" t="s">
        <v>106</v>
      </c>
      <c r="B112">
        <v>33996</v>
      </c>
      <c r="C112" s="7">
        <f>(B112/100)</f>
        <v>339.96</v>
      </c>
      <c r="D112" t="str">
        <f>VLOOKUP(orders__4[[#This Row],[Order ID]],location[#All],4,FALSE)</f>
        <v>Illinois</v>
      </c>
      <c r="E112" t="str">
        <f>VLOOKUP(orders__4[[#This Row],[Order ID]],location[#All],3,FALSE)</f>
        <v>Orland Park</v>
      </c>
    </row>
    <row r="113" spans="1:5" x14ac:dyDescent="0.3">
      <c r="A113" s="6" t="s">
        <v>108</v>
      </c>
      <c r="B113">
        <v>4196</v>
      </c>
      <c r="C113" s="7">
        <f>(B113/100)</f>
        <v>41.96</v>
      </c>
      <c r="D113" t="str">
        <f>VLOOKUP(orders__4[[#This Row],[Order ID]],location[#All],4,FALSE)</f>
        <v>New York</v>
      </c>
      <c r="E113" t="str">
        <f>VLOOKUP(orders__4[[#This Row],[Order ID]],location[#All],3,FALSE)</f>
        <v>New York City</v>
      </c>
    </row>
    <row r="114" spans="1:5" x14ac:dyDescent="0.3">
      <c r="A114" s="6" t="s">
        <v>110</v>
      </c>
      <c r="B114">
        <v>7596</v>
      </c>
      <c r="C114" s="7">
        <f>(B114/100)</f>
        <v>75.959999999999994</v>
      </c>
      <c r="D114" t="str">
        <f>VLOOKUP(orders__4[[#This Row],[Order ID]],location[#All],4,FALSE)</f>
        <v>Iowa</v>
      </c>
      <c r="E114" t="str">
        <f>VLOOKUP(orders__4[[#This Row],[Order ID]],location[#All],3,FALSE)</f>
        <v>Urbandale</v>
      </c>
    </row>
    <row r="115" spans="1:5" x14ac:dyDescent="0.3">
      <c r="A115" s="6" t="s">
        <v>110</v>
      </c>
      <c r="B115">
        <v>2724</v>
      </c>
      <c r="C115" s="7">
        <f>(B115/100)</f>
        <v>27.24</v>
      </c>
      <c r="D115" t="str">
        <f>VLOOKUP(orders__4[[#This Row],[Order ID]],location[#All],4,FALSE)</f>
        <v>Iowa</v>
      </c>
      <c r="E115" t="str">
        <f>VLOOKUP(orders__4[[#This Row],[Order ID]],location[#All],3,FALSE)</f>
        <v>Urbandale</v>
      </c>
    </row>
    <row r="116" spans="1:5" x14ac:dyDescent="0.3">
      <c r="A116" s="6" t="s">
        <v>112</v>
      </c>
      <c r="B116">
        <v>40096</v>
      </c>
      <c r="C116" s="7">
        <f>(B116/100)</f>
        <v>400.96</v>
      </c>
      <c r="D116" t="str">
        <f>VLOOKUP(orders__4[[#This Row],[Order ID]],location[#All],4,FALSE)</f>
        <v>Ohio</v>
      </c>
      <c r="E116" t="str">
        <f>VLOOKUP(orders__4[[#This Row],[Order ID]],location[#All],3,FALSE)</f>
        <v>Columbus</v>
      </c>
    </row>
    <row r="117" spans="1:5" x14ac:dyDescent="0.3">
      <c r="A117" s="6" t="s">
        <v>112</v>
      </c>
      <c r="B117">
        <v>472</v>
      </c>
      <c r="C117" s="7">
        <f>(B117/100)</f>
        <v>4.72</v>
      </c>
      <c r="D117" t="str">
        <f>VLOOKUP(orders__4[[#This Row],[Order ID]],location[#All],4,FALSE)</f>
        <v>Ohio</v>
      </c>
      <c r="E117" t="str">
        <f>VLOOKUP(orders__4[[#This Row],[Order ID]],location[#All],3,FALSE)</f>
        <v>Columbus</v>
      </c>
    </row>
    <row r="118" spans="1:5" x14ac:dyDescent="0.3">
      <c r="A118" s="6" t="s">
        <v>112</v>
      </c>
      <c r="B118">
        <v>23976</v>
      </c>
      <c r="C118" s="7">
        <f>(B118/100)</f>
        <v>239.76</v>
      </c>
      <c r="D118" t="str">
        <f>VLOOKUP(orders__4[[#This Row],[Order ID]],location[#All],4,FALSE)</f>
        <v>Ohio</v>
      </c>
      <c r="E118" t="str">
        <f>VLOOKUP(orders__4[[#This Row],[Order ID]],location[#All],3,FALSE)</f>
        <v>Columbus</v>
      </c>
    </row>
    <row r="119" spans="1:5" x14ac:dyDescent="0.3">
      <c r="A119" s="6" t="s">
        <v>112</v>
      </c>
      <c r="B119">
        <v>130464</v>
      </c>
      <c r="C119" s="7">
        <f>(B119/100)</f>
        <v>1304.6400000000001</v>
      </c>
      <c r="D119" t="str">
        <f>VLOOKUP(orders__4[[#This Row],[Order ID]],location[#All],4,FALSE)</f>
        <v>Ohio</v>
      </c>
      <c r="E119" t="str">
        <f>VLOOKUP(orders__4[[#This Row],[Order ID]],location[#All],3,FALSE)</f>
        <v>Columbus</v>
      </c>
    </row>
    <row r="120" spans="1:5" x14ac:dyDescent="0.3">
      <c r="A120" s="6" t="s">
        <v>114</v>
      </c>
      <c r="B120">
        <v>78753</v>
      </c>
      <c r="C120" s="7">
        <f>(B120/100)</f>
        <v>787.53</v>
      </c>
      <c r="D120" t="str">
        <f>VLOOKUP(orders__4[[#This Row],[Order ID]],location[#All],4,FALSE)</f>
        <v>Washington</v>
      </c>
      <c r="E120" t="str">
        <f>VLOOKUP(orders__4[[#This Row],[Order ID]],location[#All],3,FALSE)</f>
        <v>Seattle</v>
      </c>
    </row>
    <row r="121" spans="1:5" x14ac:dyDescent="0.3">
      <c r="A121" s="6" t="s">
        <v>116</v>
      </c>
      <c r="B121">
        <v>157794</v>
      </c>
      <c r="C121" s="7">
        <f>(B121/100)</f>
        <v>1577.94</v>
      </c>
      <c r="D121" t="str">
        <f>VLOOKUP(orders__4[[#This Row],[Order ID]],location[#All],4,FALSE)</f>
        <v>Tennessee</v>
      </c>
      <c r="E121" t="str">
        <f>VLOOKUP(orders__4[[#This Row],[Order ID]],location[#All],3,FALSE)</f>
        <v>Bristol</v>
      </c>
    </row>
    <row r="122" spans="1:5" x14ac:dyDescent="0.3">
      <c r="A122" s="6" t="s">
        <v>118</v>
      </c>
      <c r="B122">
        <v>4704</v>
      </c>
      <c r="C122" s="7">
        <f>(B122/100)</f>
        <v>47.04</v>
      </c>
      <c r="D122" t="str">
        <f>VLOOKUP(orders__4[[#This Row],[Order ID]],location[#All],4,FALSE)</f>
        <v>Delaware</v>
      </c>
      <c r="E122" t="str">
        <f>VLOOKUP(orders__4[[#This Row],[Order ID]],location[#All],3,FALSE)</f>
        <v>Wilmington</v>
      </c>
    </row>
    <row r="123" spans="1:5" x14ac:dyDescent="0.3">
      <c r="A123" s="6" t="s">
        <v>118</v>
      </c>
      <c r="B123">
        <v>3084</v>
      </c>
      <c r="C123" s="7">
        <f>(B123/100)</f>
        <v>30.84</v>
      </c>
      <c r="D123" t="str">
        <f>VLOOKUP(orders__4[[#This Row],[Order ID]],location[#All],4,FALSE)</f>
        <v>Delaware</v>
      </c>
      <c r="E123" t="str">
        <f>VLOOKUP(orders__4[[#This Row],[Order ID]],location[#All],3,FALSE)</f>
        <v>Wilmington</v>
      </c>
    </row>
    <row r="124" spans="1:5" x14ac:dyDescent="0.3">
      <c r="A124" s="6" t="s">
        <v>118</v>
      </c>
      <c r="B124">
        <v>22656</v>
      </c>
      <c r="C124" s="7">
        <f>(B124/100)</f>
        <v>226.56</v>
      </c>
      <c r="D124" t="str">
        <f>VLOOKUP(orders__4[[#This Row],[Order ID]],location[#All],4,FALSE)</f>
        <v>Delaware</v>
      </c>
      <c r="E124" t="str">
        <f>VLOOKUP(orders__4[[#This Row],[Order ID]],location[#All],3,FALSE)</f>
        <v>Wilmington</v>
      </c>
    </row>
    <row r="125" spans="1:5" x14ac:dyDescent="0.3">
      <c r="A125" s="6" t="s">
        <v>118</v>
      </c>
      <c r="B125">
        <v>11502</v>
      </c>
      <c r="C125" s="7">
        <f>(B125/100)</f>
        <v>115.02</v>
      </c>
      <c r="D125" t="str">
        <f>VLOOKUP(orders__4[[#This Row],[Order ID]],location[#All],4,FALSE)</f>
        <v>Delaware</v>
      </c>
      <c r="E125" t="str">
        <f>VLOOKUP(orders__4[[#This Row],[Order ID]],location[#All],3,FALSE)</f>
        <v>Wilmington</v>
      </c>
    </row>
    <row r="126" spans="1:5" x14ac:dyDescent="0.3">
      <c r="A126" s="6" t="s">
        <v>118</v>
      </c>
      <c r="B126">
        <v>6804</v>
      </c>
      <c r="C126" s="7">
        <f>(B126/100)</f>
        <v>68.040000000000006</v>
      </c>
      <c r="D126" t="str">
        <f>VLOOKUP(orders__4[[#This Row],[Order ID]],location[#All],4,FALSE)</f>
        <v>Delaware</v>
      </c>
      <c r="E126" t="str">
        <f>VLOOKUP(orders__4[[#This Row],[Order ID]],location[#All],3,FALSE)</f>
        <v>Wilmington</v>
      </c>
    </row>
    <row r="127" spans="1:5" x14ac:dyDescent="0.3">
      <c r="A127" s="6" t="s">
        <v>120</v>
      </c>
      <c r="B127">
        <v>600558</v>
      </c>
      <c r="C127" s="7">
        <f>(B127/100)</f>
        <v>6005.58</v>
      </c>
      <c r="D127" t="str">
        <f>VLOOKUP(orders__4[[#This Row],[Order ID]],location[#All],4,FALSE)</f>
        <v>Texas</v>
      </c>
      <c r="E127" t="str">
        <f>VLOOKUP(orders__4[[#This Row],[Order ID]],location[#All],3,FALSE)</f>
        <v>Houston</v>
      </c>
    </row>
    <row r="128" spans="1:5" x14ac:dyDescent="0.3">
      <c r="A128" s="6" t="s">
        <v>122</v>
      </c>
      <c r="B128">
        <v>6177</v>
      </c>
      <c r="C128" s="7">
        <f>(B128/100)</f>
        <v>61.77</v>
      </c>
      <c r="D128" t="str">
        <f>VLOOKUP(orders__4[[#This Row],[Order ID]],location[#All],4,FALSE)</f>
        <v>Illinois</v>
      </c>
      <c r="E128" t="str">
        <f>VLOOKUP(orders__4[[#This Row],[Order ID]],location[#All],3,FALSE)</f>
        <v>Bloomington</v>
      </c>
    </row>
    <row r="129" spans="1:5" x14ac:dyDescent="0.3">
      <c r="A129" s="6" t="s">
        <v>124</v>
      </c>
      <c r="B129">
        <v>2388</v>
      </c>
      <c r="C129" s="7">
        <f>(B129/100)</f>
        <v>23.88</v>
      </c>
      <c r="D129" t="str">
        <f>VLOOKUP(orders__4[[#This Row],[Order ID]],location[#All],4,FALSE)</f>
        <v>Arizona</v>
      </c>
      <c r="E129" t="str">
        <f>VLOOKUP(orders__4[[#This Row],[Order ID]],location[#All],3,FALSE)</f>
        <v>Phoenix</v>
      </c>
    </row>
    <row r="130" spans="1:5" x14ac:dyDescent="0.3">
      <c r="A130" s="6" t="s">
        <v>124</v>
      </c>
      <c r="B130">
        <v>243992</v>
      </c>
      <c r="C130" s="7">
        <f>(B130/100)</f>
        <v>2439.92</v>
      </c>
      <c r="D130" t="str">
        <f>VLOOKUP(orders__4[[#This Row],[Order ID]],location[#All],4,FALSE)</f>
        <v>Arizona</v>
      </c>
      <c r="E130" t="str">
        <f>VLOOKUP(orders__4[[#This Row],[Order ID]],location[#All],3,FALSE)</f>
        <v>Phoenix</v>
      </c>
    </row>
    <row r="131" spans="1:5" x14ac:dyDescent="0.3">
      <c r="A131" s="6" t="s">
        <v>126</v>
      </c>
      <c r="B131">
        <v>81424</v>
      </c>
      <c r="C131" s="7">
        <f>(B131/100)</f>
        <v>814.24</v>
      </c>
      <c r="D131" t="str">
        <f>VLOOKUP(orders__4[[#This Row],[Order ID]],location[#All],4,FALSE)</f>
        <v>California</v>
      </c>
      <c r="E131" t="str">
        <f>VLOOKUP(orders__4[[#This Row],[Order ID]],location[#All],3,FALSE)</f>
        <v>Los Angeles</v>
      </c>
    </row>
    <row r="132" spans="1:5" x14ac:dyDescent="0.3">
      <c r="A132" s="6" t="s">
        <v>126</v>
      </c>
      <c r="B132">
        <v>23856</v>
      </c>
      <c r="C132" s="7">
        <f>(B132/100)</f>
        <v>238.56</v>
      </c>
      <c r="D132" t="str">
        <f>VLOOKUP(orders__4[[#This Row],[Order ID]],location[#All],4,FALSE)</f>
        <v>California</v>
      </c>
      <c r="E132" t="str">
        <f>VLOOKUP(orders__4[[#This Row],[Order ID]],location[#All],3,FALSE)</f>
        <v>Los Angeles</v>
      </c>
    </row>
    <row r="133" spans="1:5" x14ac:dyDescent="0.3">
      <c r="A133" s="6" t="s">
        <v>128</v>
      </c>
      <c r="B133">
        <v>5997</v>
      </c>
      <c r="C133" s="7">
        <f>(B133/100)</f>
        <v>59.97</v>
      </c>
      <c r="D133" t="str">
        <f>VLOOKUP(orders__4[[#This Row],[Order ID]],location[#All],4,FALSE)</f>
        <v>Ohio</v>
      </c>
      <c r="E133" t="str">
        <f>VLOOKUP(orders__4[[#This Row],[Order ID]],location[#All],3,FALSE)</f>
        <v>Columbus</v>
      </c>
    </row>
    <row r="134" spans="1:5" x14ac:dyDescent="0.3">
      <c r="A134" s="6" t="s">
        <v>128</v>
      </c>
      <c r="B134">
        <v>78304</v>
      </c>
      <c r="C134" s="7">
        <f>(B134/100)</f>
        <v>783.04</v>
      </c>
      <c r="D134" t="str">
        <f>VLOOKUP(orders__4[[#This Row],[Order ID]],location[#All],4,FALSE)</f>
        <v>Ohio</v>
      </c>
      <c r="E134" t="str">
        <f>VLOOKUP(orders__4[[#This Row],[Order ID]],location[#All],3,FALSE)</f>
        <v>Columbus</v>
      </c>
    </row>
    <row r="135" spans="1:5" x14ac:dyDescent="0.3">
      <c r="A135" s="6" t="s">
        <v>128</v>
      </c>
      <c r="B135">
        <v>21456</v>
      </c>
      <c r="C135" s="7">
        <f>(B135/100)</f>
        <v>214.56</v>
      </c>
      <c r="D135" t="str">
        <f>VLOOKUP(orders__4[[#This Row],[Order ID]],location[#All],4,FALSE)</f>
        <v>Ohio</v>
      </c>
      <c r="E135" t="str">
        <f>VLOOKUP(orders__4[[#This Row],[Order ID]],location[#All],3,FALSE)</f>
        <v>Columbus</v>
      </c>
    </row>
    <row r="136" spans="1:5" x14ac:dyDescent="0.3">
      <c r="A136" s="6" t="s">
        <v>130</v>
      </c>
      <c r="B136">
        <v>2004</v>
      </c>
      <c r="C136" s="7">
        <f>(B136/100)</f>
        <v>20.04</v>
      </c>
      <c r="D136" t="str">
        <f>VLOOKUP(orders__4[[#This Row],[Order ID]],location[#All],4,FALSE)</f>
        <v>California</v>
      </c>
      <c r="E136" t="str">
        <f>VLOOKUP(orders__4[[#This Row],[Order ID]],location[#All],3,FALSE)</f>
        <v>Roseville</v>
      </c>
    </row>
    <row r="137" spans="1:5" x14ac:dyDescent="0.3">
      <c r="A137" s="6" t="s">
        <v>130</v>
      </c>
      <c r="B137">
        <v>3544</v>
      </c>
      <c r="C137" s="7">
        <f>(B137/100)</f>
        <v>35.44</v>
      </c>
      <c r="D137" t="str">
        <f>VLOOKUP(orders__4[[#This Row],[Order ID]],location[#All],4,FALSE)</f>
        <v>California</v>
      </c>
      <c r="E137" t="str">
        <f>VLOOKUP(orders__4[[#This Row],[Order ID]],location[#All],3,FALSE)</f>
        <v>Roseville</v>
      </c>
    </row>
    <row r="138" spans="1:5" x14ac:dyDescent="0.3">
      <c r="A138" s="6" t="s">
        <v>130</v>
      </c>
      <c r="B138">
        <v>1152</v>
      </c>
      <c r="C138" s="7">
        <f>(B138/100)</f>
        <v>11.52</v>
      </c>
      <c r="D138" t="str">
        <f>VLOOKUP(orders__4[[#This Row],[Order ID]],location[#All],4,FALSE)</f>
        <v>California</v>
      </c>
      <c r="E138" t="str">
        <f>VLOOKUP(orders__4[[#This Row],[Order ID]],location[#All],3,FALSE)</f>
        <v>Roseville</v>
      </c>
    </row>
    <row r="139" spans="1:5" x14ac:dyDescent="0.3">
      <c r="A139" s="6" t="s">
        <v>130</v>
      </c>
      <c r="B139">
        <v>402</v>
      </c>
      <c r="C139" s="7">
        <f>(B139/100)</f>
        <v>4.0199999999999996</v>
      </c>
      <c r="D139" t="str">
        <f>VLOOKUP(orders__4[[#This Row],[Order ID]],location[#All],4,FALSE)</f>
        <v>California</v>
      </c>
      <c r="E139" t="str">
        <f>VLOOKUP(orders__4[[#This Row],[Order ID]],location[#All],3,FALSE)</f>
        <v>Roseville</v>
      </c>
    </row>
    <row r="140" spans="1:5" x14ac:dyDescent="0.3">
      <c r="A140" s="6" t="s">
        <v>130</v>
      </c>
      <c r="B140">
        <v>76176</v>
      </c>
      <c r="C140" s="7">
        <f>(B140/100)</f>
        <v>761.76</v>
      </c>
      <c r="D140" t="str">
        <f>VLOOKUP(orders__4[[#This Row],[Order ID]],location[#All],4,FALSE)</f>
        <v>California</v>
      </c>
      <c r="E140" t="str">
        <f>VLOOKUP(orders__4[[#This Row],[Order ID]],location[#All],3,FALSE)</f>
        <v>Roseville</v>
      </c>
    </row>
    <row r="141" spans="1:5" x14ac:dyDescent="0.3">
      <c r="A141" s="6" t="s">
        <v>130</v>
      </c>
      <c r="B141">
        <v>6588</v>
      </c>
      <c r="C141" s="7">
        <f>(B141/100)</f>
        <v>65.88</v>
      </c>
      <c r="D141" t="str">
        <f>VLOOKUP(orders__4[[#This Row],[Order ID]],location[#All],4,FALSE)</f>
        <v>California</v>
      </c>
      <c r="E141" t="str">
        <f>VLOOKUP(orders__4[[#This Row],[Order ID]],location[#All],3,FALSE)</f>
        <v>Roseville</v>
      </c>
    </row>
    <row r="142" spans="1:5" x14ac:dyDescent="0.3">
      <c r="A142" s="6" t="s">
        <v>130</v>
      </c>
      <c r="B142">
        <v>4312</v>
      </c>
      <c r="C142" s="7">
        <f>(B142/100)</f>
        <v>43.12</v>
      </c>
      <c r="D142" t="str">
        <f>VLOOKUP(orders__4[[#This Row],[Order ID]],location[#All],4,FALSE)</f>
        <v>California</v>
      </c>
      <c r="E142" t="str">
        <f>VLOOKUP(orders__4[[#This Row],[Order ID]],location[#All],3,FALSE)</f>
        <v>Roseville</v>
      </c>
    </row>
    <row r="143" spans="1:5" x14ac:dyDescent="0.3">
      <c r="A143" s="6" t="s">
        <v>132</v>
      </c>
      <c r="B143">
        <v>828</v>
      </c>
      <c r="C143" s="7">
        <f>(B143/100)</f>
        <v>8.2799999999999994</v>
      </c>
      <c r="D143" t="str">
        <f>VLOOKUP(orders__4[[#This Row],[Order ID]],location[#All],4,FALSE)</f>
        <v>Pennsylvania</v>
      </c>
      <c r="E143" t="str">
        <f>VLOOKUP(orders__4[[#This Row],[Order ID]],location[#All],3,FALSE)</f>
        <v>Philadelphia</v>
      </c>
    </row>
    <row r="144" spans="1:5" x14ac:dyDescent="0.3">
      <c r="A144" s="6" t="s">
        <v>134</v>
      </c>
      <c r="B144">
        <v>882</v>
      </c>
      <c r="C144" s="7">
        <f>(B144/100)</f>
        <v>8.82</v>
      </c>
      <c r="D144" t="str">
        <f>VLOOKUP(orders__4[[#This Row],[Order ID]],location[#All],4,FALSE)</f>
        <v>California</v>
      </c>
      <c r="E144" t="str">
        <f>VLOOKUP(orders__4[[#This Row],[Order ID]],location[#All],3,FALSE)</f>
        <v>San Francisco</v>
      </c>
    </row>
    <row r="145" spans="1:5" x14ac:dyDescent="0.3">
      <c r="A145" s="6" t="s">
        <v>134</v>
      </c>
      <c r="B145">
        <v>1086</v>
      </c>
      <c r="C145" s="7">
        <f>(B145/100)</f>
        <v>10.86</v>
      </c>
      <c r="D145" t="str">
        <f>VLOOKUP(orders__4[[#This Row],[Order ID]],location[#All],4,FALSE)</f>
        <v>California</v>
      </c>
      <c r="E145" t="str">
        <f>VLOOKUP(orders__4[[#This Row],[Order ID]],location[#All],3,FALSE)</f>
        <v>San Francisco</v>
      </c>
    </row>
    <row r="146" spans="1:5" x14ac:dyDescent="0.3">
      <c r="A146" s="6" t="s">
        <v>134</v>
      </c>
      <c r="B146">
        <v>1437</v>
      </c>
      <c r="C146" s="7">
        <f>(B146/100)</f>
        <v>14.37</v>
      </c>
      <c r="D146" t="str">
        <f>VLOOKUP(orders__4[[#This Row],[Order ID]],location[#All],4,FALSE)</f>
        <v>California</v>
      </c>
      <c r="E146" t="str">
        <f>VLOOKUP(orders__4[[#This Row],[Order ID]],location[#All],3,FALSE)</f>
        <v>San Francisco</v>
      </c>
    </row>
    <row r="147" spans="1:5" x14ac:dyDescent="0.3">
      <c r="A147" s="6" t="s">
        <v>136</v>
      </c>
      <c r="B147">
        <v>83943</v>
      </c>
      <c r="C147" s="7">
        <f>(B147/100)</f>
        <v>839.43</v>
      </c>
      <c r="D147" t="str">
        <f>VLOOKUP(orders__4[[#This Row],[Order ID]],location[#All],4,FALSE)</f>
        <v>Missouri</v>
      </c>
      <c r="E147" t="str">
        <f>VLOOKUP(orders__4[[#This Row],[Order ID]],location[#All],3,FALSE)</f>
        <v>Independence</v>
      </c>
    </row>
    <row r="148" spans="1:5" x14ac:dyDescent="0.3">
      <c r="A148" s="6" t="s">
        <v>138</v>
      </c>
      <c r="B148">
        <v>67193</v>
      </c>
      <c r="C148" s="7">
        <f>(B148/100)</f>
        <v>671.93</v>
      </c>
      <c r="D148" t="str">
        <f>VLOOKUP(orders__4[[#This Row],[Order ID]],location[#All],4,FALSE)</f>
        <v>California</v>
      </c>
      <c r="E148" t="str">
        <f>VLOOKUP(orders__4[[#This Row],[Order ID]],location[#All],3,FALSE)</f>
        <v>Pasadena</v>
      </c>
    </row>
    <row r="149" spans="1:5" x14ac:dyDescent="0.3">
      <c r="A149" s="6" t="s">
        <v>140</v>
      </c>
      <c r="B149">
        <v>93888</v>
      </c>
      <c r="C149" s="7">
        <f>(B149/100)</f>
        <v>938.88</v>
      </c>
      <c r="D149" t="str">
        <f>VLOOKUP(orders__4[[#This Row],[Order ID]],location[#All],4,FALSE)</f>
        <v>Ohio</v>
      </c>
      <c r="E149" t="str">
        <f>VLOOKUP(orders__4[[#This Row],[Order ID]],location[#All],3,FALSE)</f>
        <v>Newark</v>
      </c>
    </row>
    <row r="150" spans="1:5" x14ac:dyDescent="0.3">
      <c r="A150" s="6" t="s">
        <v>142</v>
      </c>
      <c r="B150">
        <v>38445</v>
      </c>
      <c r="C150" s="7">
        <f>(B150/100)</f>
        <v>384.45</v>
      </c>
      <c r="D150" t="str">
        <f>VLOOKUP(orders__4[[#This Row],[Order ID]],location[#All],4,FALSE)</f>
        <v>Wisconsin</v>
      </c>
      <c r="E150" t="str">
        <f>VLOOKUP(orders__4[[#This Row],[Order ID]],location[#All],3,FALSE)</f>
        <v>Franklin</v>
      </c>
    </row>
    <row r="151" spans="1:5" x14ac:dyDescent="0.3">
      <c r="A151" s="6" t="s">
        <v>142</v>
      </c>
      <c r="B151">
        <v>14997</v>
      </c>
      <c r="C151" s="7">
        <f>(B151/100)</f>
        <v>149.97</v>
      </c>
      <c r="D151" t="str">
        <f>VLOOKUP(orders__4[[#This Row],[Order ID]],location[#All],4,FALSE)</f>
        <v>Wisconsin</v>
      </c>
      <c r="E151" t="str">
        <f>VLOOKUP(orders__4[[#This Row],[Order ID]],location[#All],3,FALSE)</f>
        <v>Franklin</v>
      </c>
    </row>
    <row r="152" spans="1:5" x14ac:dyDescent="0.3">
      <c r="A152" s="6" t="s">
        <v>142</v>
      </c>
      <c r="B152">
        <v>195184</v>
      </c>
      <c r="C152" s="7">
        <f>(B152/100)</f>
        <v>1951.84</v>
      </c>
      <c r="D152" t="str">
        <f>VLOOKUP(orders__4[[#This Row],[Order ID]],location[#All],4,FALSE)</f>
        <v>Wisconsin</v>
      </c>
      <c r="E152" t="str">
        <f>VLOOKUP(orders__4[[#This Row],[Order ID]],location[#All],3,FALSE)</f>
        <v>Franklin</v>
      </c>
    </row>
    <row r="153" spans="1:5" x14ac:dyDescent="0.3">
      <c r="A153" s="6" t="s">
        <v>142</v>
      </c>
      <c r="B153">
        <v>17155</v>
      </c>
      <c r="C153" s="7">
        <f>(B153/100)</f>
        <v>171.55</v>
      </c>
      <c r="D153" t="str">
        <f>VLOOKUP(orders__4[[#This Row],[Order ID]],location[#All],4,FALSE)</f>
        <v>Wisconsin</v>
      </c>
      <c r="E153" t="str">
        <f>VLOOKUP(orders__4[[#This Row],[Order ID]],location[#All],3,FALSE)</f>
        <v>Franklin</v>
      </c>
    </row>
    <row r="154" spans="1:5" x14ac:dyDescent="0.3">
      <c r="A154" s="6" t="s">
        <v>144</v>
      </c>
      <c r="B154">
        <v>15792</v>
      </c>
      <c r="C154" s="7">
        <f>(B154/100)</f>
        <v>157.91999999999999</v>
      </c>
      <c r="D154" t="str">
        <f>VLOOKUP(orders__4[[#This Row],[Order ID]],location[#All],4,FALSE)</f>
        <v>Arizona</v>
      </c>
      <c r="E154" t="str">
        <f>VLOOKUP(orders__4[[#This Row],[Order ID]],location[#All],3,FALSE)</f>
        <v>Scottsdale</v>
      </c>
    </row>
    <row r="155" spans="1:5" x14ac:dyDescent="0.3">
      <c r="A155" s="6" t="s">
        <v>144</v>
      </c>
      <c r="B155">
        <v>203184</v>
      </c>
      <c r="C155" s="7">
        <f>(B155/100)</f>
        <v>2031.84</v>
      </c>
      <c r="D155" t="str">
        <f>VLOOKUP(orders__4[[#This Row],[Order ID]],location[#All],4,FALSE)</f>
        <v>Arizona</v>
      </c>
      <c r="E155" t="str">
        <f>VLOOKUP(orders__4[[#This Row],[Order ID]],location[#All],3,FALSE)</f>
        <v>Scottsdale</v>
      </c>
    </row>
    <row r="156" spans="1:5" x14ac:dyDescent="0.3">
      <c r="A156" s="6" t="s">
        <v>146</v>
      </c>
      <c r="B156">
        <v>5838</v>
      </c>
      <c r="C156" s="7">
        <f>(B156/100)</f>
        <v>58.38</v>
      </c>
      <c r="D156" t="str">
        <f>VLOOKUP(orders__4[[#This Row],[Order ID]],location[#All],4,FALSE)</f>
        <v>California</v>
      </c>
      <c r="E156" t="str">
        <f>VLOOKUP(orders__4[[#This Row],[Order ID]],location[#All],3,FALSE)</f>
        <v>San Jose</v>
      </c>
    </row>
    <row r="157" spans="1:5" x14ac:dyDescent="0.3">
      <c r="A157" s="6" t="s">
        <v>146</v>
      </c>
      <c r="B157">
        <v>10552</v>
      </c>
      <c r="C157" s="7">
        <f>(B157/100)</f>
        <v>105.52</v>
      </c>
      <c r="D157" t="str">
        <f>VLOOKUP(orders__4[[#This Row],[Order ID]],location[#All],4,FALSE)</f>
        <v>California</v>
      </c>
      <c r="E157" t="str">
        <f>VLOOKUP(orders__4[[#This Row],[Order ID]],location[#All],3,FALSE)</f>
        <v>San Jose</v>
      </c>
    </row>
    <row r="158" spans="1:5" x14ac:dyDescent="0.3">
      <c r="A158" s="6" t="s">
        <v>146</v>
      </c>
      <c r="B158">
        <v>8088</v>
      </c>
      <c r="C158" s="7">
        <f>(B158/100)</f>
        <v>80.88</v>
      </c>
      <c r="D158" t="str">
        <f>VLOOKUP(orders__4[[#This Row],[Order ID]],location[#All],4,FALSE)</f>
        <v>California</v>
      </c>
      <c r="E158" t="str">
        <f>VLOOKUP(orders__4[[#This Row],[Order ID]],location[#All],3,FALSE)</f>
        <v>San Jose</v>
      </c>
    </row>
    <row r="159" spans="1:5" x14ac:dyDescent="0.3">
      <c r="A159" s="6" t="s">
        <v>148</v>
      </c>
      <c r="B159">
        <v>663</v>
      </c>
      <c r="C159" s="7">
        <f>(B159/100)</f>
        <v>6.63</v>
      </c>
      <c r="D159" t="str">
        <f>VLOOKUP(orders__4[[#This Row],[Order ID]],location[#All],4,FALSE)</f>
        <v>Washington</v>
      </c>
      <c r="E159" t="str">
        <f>VLOOKUP(orders__4[[#This Row],[Order ID]],location[#All],3,FALSE)</f>
        <v>Seattle</v>
      </c>
    </row>
    <row r="160" spans="1:5" x14ac:dyDescent="0.3">
      <c r="A160" s="6" t="s">
        <v>150</v>
      </c>
      <c r="B160">
        <v>457568</v>
      </c>
      <c r="C160" s="7">
        <f>(B160/100)</f>
        <v>4575.68</v>
      </c>
      <c r="D160" t="str">
        <f>VLOOKUP(orders__4[[#This Row],[Order ID]],location[#All],4,FALSE)</f>
        <v>Washington</v>
      </c>
      <c r="E160" t="str">
        <f>VLOOKUP(orders__4[[#This Row],[Order ID]],location[#All],3,FALSE)</f>
        <v>Seattle</v>
      </c>
    </row>
    <row r="161" spans="1:5" x14ac:dyDescent="0.3">
      <c r="A161" s="6" t="s">
        <v>152</v>
      </c>
      <c r="B161">
        <v>1462</v>
      </c>
      <c r="C161" s="7">
        <f>(B161/100)</f>
        <v>14.62</v>
      </c>
      <c r="D161" t="str">
        <f>VLOOKUP(orders__4[[#This Row],[Order ID]],location[#All],4,FALSE)</f>
        <v>Oklahoma</v>
      </c>
      <c r="E161" t="str">
        <f>VLOOKUP(orders__4[[#This Row],[Order ID]],location[#All],3,FALSE)</f>
        <v>Edmond</v>
      </c>
    </row>
    <row r="162" spans="1:5" x14ac:dyDescent="0.3">
      <c r="A162" s="6" t="s">
        <v>152</v>
      </c>
      <c r="B162">
        <v>94493</v>
      </c>
      <c r="C162" s="7">
        <f>(B162/100)</f>
        <v>944.93</v>
      </c>
      <c r="D162" t="str">
        <f>VLOOKUP(orders__4[[#This Row],[Order ID]],location[#All],4,FALSE)</f>
        <v>Oklahoma</v>
      </c>
      <c r="E162" t="str">
        <f>VLOOKUP(orders__4[[#This Row],[Order ID]],location[#All],3,FALSE)</f>
        <v>Edmond</v>
      </c>
    </row>
    <row r="163" spans="1:5" x14ac:dyDescent="0.3">
      <c r="A163" s="6" t="s">
        <v>154</v>
      </c>
      <c r="B163">
        <v>598</v>
      </c>
      <c r="C163" s="7">
        <f>(B163/100)</f>
        <v>5.98</v>
      </c>
      <c r="D163" t="str">
        <f>VLOOKUP(orders__4[[#This Row],[Order ID]],location[#All],4,FALSE)</f>
        <v>California</v>
      </c>
      <c r="E163" t="str">
        <f>VLOOKUP(orders__4[[#This Row],[Order ID]],location[#All],3,FALSE)</f>
        <v>Los Angeles</v>
      </c>
    </row>
    <row r="164" spans="1:5" x14ac:dyDescent="0.3">
      <c r="A164" s="6" t="s">
        <v>156</v>
      </c>
      <c r="B164">
        <v>54384</v>
      </c>
      <c r="C164" s="7">
        <f>(B164/100)</f>
        <v>543.84</v>
      </c>
      <c r="D164" t="str">
        <f>VLOOKUP(orders__4[[#This Row],[Order ID]],location[#All],4,FALSE)</f>
        <v>Pennsylvania</v>
      </c>
      <c r="E164" t="str">
        <f>VLOOKUP(orders__4[[#This Row],[Order ID]],location[#All],3,FALSE)</f>
        <v>Philadelphia</v>
      </c>
    </row>
    <row r="165" spans="1:5" x14ac:dyDescent="0.3">
      <c r="A165" s="6" t="s">
        <v>158</v>
      </c>
      <c r="B165">
        <v>284</v>
      </c>
      <c r="C165" s="7">
        <f>(B165/100)</f>
        <v>2.84</v>
      </c>
      <c r="D165" t="str">
        <f>VLOOKUP(orders__4[[#This Row],[Order ID]],location[#All],4,FALSE)</f>
        <v>New Mexico</v>
      </c>
      <c r="E165" t="str">
        <f>VLOOKUP(orders__4[[#This Row],[Order ID]],location[#All],3,FALSE)</f>
        <v>Carlsbad</v>
      </c>
    </row>
    <row r="166" spans="1:5" x14ac:dyDescent="0.3">
      <c r="A166" s="6" t="s">
        <v>160</v>
      </c>
      <c r="B166">
        <v>2768</v>
      </c>
      <c r="C166" s="7">
        <f>(B166/100)</f>
        <v>27.68</v>
      </c>
      <c r="D166" t="str">
        <f>VLOOKUP(orders__4[[#This Row],[Order ID]],location[#All],4,FALSE)</f>
        <v>Washington</v>
      </c>
      <c r="E166" t="str">
        <f>VLOOKUP(orders__4[[#This Row],[Order ID]],location[#All],3,FALSE)</f>
        <v>Seattle</v>
      </c>
    </row>
    <row r="167" spans="1:5" x14ac:dyDescent="0.3">
      <c r="A167" s="6" t="s">
        <v>162</v>
      </c>
      <c r="B167">
        <v>9936</v>
      </c>
      <c r="C167" s="7">
        <f>(B167/100)</f>
        <v>99.36</v>
      </c>
      <c r="D167" t="str">
        <f>VLOOKUP(orders__4[[#This Row],[Order ID]],location[#All],4,FALSE)</f>
        <v>Texas</v>
      </c>
      <c r="E167" t="str">
        <f>VLOOKUP(orders__4[[#This Row],[Order ID]],location[#All],3,FALSE)</f>
        <v>San Antonio</v>
      </c>
    </row>
    <row r="168" spans="1:5" x14ac:dyDescent="0.3">
      <c r="A168" s="6" t="s">
        <v>162</v>
      </c>
      <c r="B168">
        <v>8159952</v>
      </c>
      <c r="C168" s="7">
        <f>(B168/100)</f>
        <v>81599.520000000004</v>
      </c>
      <c r="D168" t="str">
        <f>VLOOKUP(orders__4[[#This Row],[Order ID]],location[#All],4,FALSE)</f>
        <v>Texas</v>
      </c>
      <c r="E168" t="str">
        <f>VLOOKUP(orders__4[[#This Row],[Order ID]],location[#All],3,FALSE)</f>
        <v>San Antonio</v>
      </c>
    </row>
    <row r="169" spans="1:5" x14ac:dyDescent="0.3">
      <c r="A169" s="6" t="s">
        <v>162</v>
      </c>
      <c r="B169">
        <v>275928</v>
      </c>
      <c r="C169" s="7">
        <f>(B169/100)</f>
        <v>2759.28</v>
      </c>
      <c r="D169" t="str">
        <f>VLOOKUP(orders__4[[#This Row],[Order ID]],location[#All],4,FALSE)</f>
        <v>Texas</v>
      </c>
      <c r="E169" t="str">
        <f>VLOOKUP(orders__4[[#This Row],[Order ID]],location[#All],3,FALSE)</f>
        <v>San Antonio</v>
      </c>
    </row>
    <row r="170" spans="1:5" x14ac:dyDescent="0.3">
      <c r="A170" s="6" t="s">
        <v>162</v>
      </c>
      <c r="B170">
        <v>174006</v>
      </c>
      <c r="C170" s="7">
        <f>(B170/100)</f>
        <v>1740.06</v>
      </c>
      <c r="D170" t="str">
        <f>VLOOKUP(orders__4[[#This Row],[Order ID]],location[#All],4,FALSE)</f>
        <v>Texas</v>
      </c>
      <c r="E170" t="str">
        <f>VLOOKUP(orders__4[[#This Row],[Order ID]],location[#All],3,FALSE)</f>
        <v>San Antonio</v>
      </c>
    </row>
    <row r="171" spans="1:5" x14ac:dyDescent="0.3">
      <c r="A171" s="6" t="s">
        <v>162</v>
      </c>
      <c r="B171">
        <v>32064</v>
      </c>
      <c r="C171" s="7">
        <f>(B171/100)</f>
        <v>320.64</v>
      </c>
      <c r="D171" t="str">
        <f>VLOOKUP(orders__4[[#This Row],[Order ID]],location[#All],4,FALSE)</f>
        <v>Texas</v>
      </c>
      <c r="E171" t="str">
        <f>VLOOKUP(orders__4[[#This Row],[Order ID]],location[#All],3,FALSE)</f>
        <v>San Antonio</v>
      </c>
    </row>
    <row r="172" spans="1:5" x14ac:dyDescent="0.3">
      <c r="A172" s="6" t="s">
        <v>162</v>
      </c>
      <c r="B172">
        <v>17798</v>
      </c>
      <c r="C172" s="7">
        <f>(B172/100)</f>
        <v>177.98</v>
      </c>
      <c r="D172" t="str">
        <f>VLOOKUP(orders__4[[#This Row],[Order ID]],location[#All],4,FALSE)</f>
        <v>Texas</v>
      </c>
      <c r="E172" t="str">
        <f>VLOOKUP(orders__4[[#This Row],[Order ID]],location[#All],3,FALSE)</f>
        <v>San Antonio</v>
      </c>
    </row>
    <row r="173" spans="1:5" x14ac:dyDescent="0.3">
      <c r="A173" s="6" t="s">
        <v>162</v>
      </c>
      <c r="B173">
        <v>143976</v>
      </c>
      <c r="C173" s="7">
        <f>(B173/100)</f>
        <v>1439.76</v>
      </c>
      <c r="D173" t="str">
        <f>VLOOKUP(orders__4[[#This Row],[Order ID]],location[#All],4,FALSE)</f>
        <v>Texas</v>
      </c>
      <c r="E173" t="str">
        <f>VLOOKUP(orders__4[[#This Row],[Order ID]],location[#All],3,FALSE)</f>
        <v>San Antonio</v>
      </c>
    </row>
    <row r="174" spans="1:5" x14ac:dyDescent="0.3">
      <c r="A174" s="6" t="s">
        <v>164</v>
      </c>
      <c r="B174">
        <v>2094</v>
      </c>
      <c r="C174" s="7">
        <f>(B174/100)</f>
        <v>20.94</v>
      </c>
      <c r="D174" t="str">
        <f>VLOOKUP(orders__4[[#This Row],[Order ID]],location[#All],4,FALSE)</f>
        <v>California</v>
      </c>
      <c r="E174" t="str">
        <f>VLOOKUP(orders__4[[#This Row],[Order ID]],location[#All],3,FALSE)</f>
        <v>Los Angeles</v>
      </c>
    </row>
    <row r="175" spans="1:5" x14ac:dyDescent="0.3">
      <c r="A175" s="6" t="s">
        <v>164</v>
      </c>
      <c r="B175">
        <v>11096</v>
      </c>
      <c r="C175" s="7">
        <f>(B175/100)</f>
        <v>110.96</v>
      </c>
      <c r="D175" t="str">
        <f>VLOOKUP(orders__4[[#This Row],[Order ID]],location[#All],4,FALSE)</f>
        <v>California</v>
      </c>
      <c r="E175" t="str">
        <f>VLOOKUP(orders__4[[#This Row],[Order ID]],location[#All],3,FALSE)</f>
        <v>Los Angeles</v>
      </c>
    </row>
    <row r="176" spans="1:5" x14ac:dyDescent="0.3">
      <c r="A176" s="6" t="s">
        <v>164</v>
      </c>
      <c r="B176">
        <v>340144</v>
      </c>
      <c r="C176" s="7">
        <f>(B176/100)</f>
        <v>3401.44</v>
      </c>
      <c r="D176" t="str">
        <f>VLOOKUP(orders__4[[#This Row],[Order ID]],location[#All],4,FALSE)</f>
        <v>California</v>
      </c>
      <c r="E176" t="str">
        <f>VLOOKUP(orders__4[[#This Row],[Order ID]],location[#All],3,FALSE)</f>
        <v>Los Angeles</v>
      </c>
    </row>
    <row r="177" spans="1:5" x14ac:dyDescent="0.3">
      <c r="A177" s="6" t="s">
        <v>166</v>
      </c>
      <c r="B177">
        <v>52448</v>
      </c>
      <c r="C177" s="7">
        <f>(B177/100)</f>
        <v>524.48</v>
      </c>
      <c r="D177" t="str">
        <f>VLOOKUP(orders__4[[#This Row],[Order ID]],location[#All],4,FALSE)</f>
        <v>Illinois</v>
      </c>
      <c r="E177" t="str">
        <f>VLOOKUP(orders__4[[#This Row],[Order ID]],location[#All],3,FALSE)</f>
        <v>Chicago</v>
      </c>
    </row>
    <row r="178" spans="1:5" x14ac:dyDescent="0.3">
      <c r="A178" s="6" t="s">
        <v>166</v>
      </c>
      <c r="B178">
        <v>2016</v>
      </c>
      <c r="C178" s="7">
        <f>(B178/100)</f>
        <v>20.16</v>
      </c>
      <c r="D178" t="str">
        <f>VLOOKUP(orders__4[[#This Row],[Order ID]],location[#All],4,FALSE)</f>
        <v>Illinois</v>
      </c>
      <c r="E178" t="str">
        <f>VLOOKUP(orders__4[[#This Row],[Order ID]],location[#All],3,FALSE)</f>
        <v>Chicago</v>
      </c>
    </row>
    <row r="179" spans="1:5" x14ac:dyDescent="0.3">
      <c r="A179" s="6" t="s">
        <v>168</v>
      </c>
      <c r="B179">
        <v>97264</v>
      </c>
      <c r="C179" s="7">
        <f>(B179/100)</f>
        <v>972.64</v>
      </c>
      <c r="D179" t="str">
        <f>VLOOKUP(orders__4[[#This Row],[Order ID]],location[#All],4,FALSE)</f>
        <v>Texas</v>
      </c>
      <c r="E179" t="str">
        <f>VLOOKUP(orders__4[[#This Row],[Order ID]],location[#All],3,FALSE)</f>
        <v>Houston</v>
      </c>
    </row>
    <row r="180" spans="1:5" x14ac:dyDescent="0.3">
      <c r="A180" s="6" t="s">
        <v>170</v>
      </c>
      <c r="B180">
        <v>396802</v>
      </c>
      <c r="C180" s="7">
        <f>(B180/100)</f>
        <v>3968.02</v>
      </c>
      <c r="D180" t="str">
        <f>VLOOKUP(orders__4[[#This Row],[Order ID]],location[#All],4,FALSE)</f>
        <v>Ohio</v>
      </c>
      <c r="E180" t="str">
        <f>VLOOKUP(orders__4[[#This Row],[Order ID]],location[#All],3,FALSE)</f>
        <v>Newark</v>
      </c>
    </row>
    <row r="181" spans="1:5" x14ac:dyDescent="0.3">
      <c r="A181" s="6" t="s">
        <v>170</v>
      </c>
      <c r="B181">
        <v>1588</v>
      </c>
      <c r="C181" s="7">
        <f>(B181/100)</f>
        <v>15.88</v>
      </c>
      <c r="D181" t="str">
        <f>VLOOKUP(orders__4[[#This Row],[Order ID]],location[#All],4,FALSE)</f>
        <v>Ohio</v>
      </c>
      <c r="E181" t="str">
        <f>VLOOKUP(orders__4[[#This Row],[Order ID]],location[#All],3,FALSE)</f>
        <v>Newark</v>
      </c>
    </row>
    <row r="182" spans="1:5" x14ac:dyDescent="0.3">
      <c r="A182" s="6" t="s">
        <v>171</v>
      </c>
      <c r="B182">
        <v>328</v>
      </c>
      <c r="C182" s="7">
        <f>(B182/100)</f>
        <v>3.28</v>
      </c>
      <c r="D182" t="str">
        <f>VLOOKUP(orders__4[[#This Row],[Order ID]],location[#All],4,FALSE)</f>
        <v>New York</v>
      </c>
      <c r="E182" t="str">
        <f>VLOOKUP(orders__4[[#This Row],[Order ID]],location[#All],3,FALSE)</f>
        <v>New York City</v>
      </c>
    </row>
    <row r="183" spans="1:5" x14ac:dyDescent="0.3">
      <c r="A183" s="6" t="s">
        <v>173</v>
      </c>
      <c r="B183">
        <v>24816</v>
      </c>
      <c r="C183" s="7">
        <f>(B183/100)</f>
        <v>248.16</v>
      </c>
      <c r="D183" t="str">
        <f>VLOOKUP(orders__4[[#This Row],[Order ID]],location[#All],4,FALSE)</f>
        <v>Illinois</v>
      </c>
      <c r="E183" t="str">
        <f>VLOOKUP(orders__4[[#This Row],[Order ID]],location[#All],3,FALSE)</f>
        <v>Decatur</v>
      </c>
    </row>
    <row r="184" spans="1:5" x14ac:dyDescent="0.3">
      <c r="A184" s="6" t="s">
        <v>173</v>
      </c>
      <c r="B184">
        <v>408744</v>
      </c>
      <c r="C184" s="7">
        <f>(B184/100)</f>
        <v>4087.44</v>
      </c>
      <c r="D184" t="str">
        <f>VLOOKUP(orders__4[[#This Row],[Order ID]],location[#All],4,FALSE)</f>
        <v>Illinois</v>
      </c>
      <c r="E184" t="str">
        <f>VLOOKUP(orders__4[[#This Row],[Order ID]],location[#All],3,FALSE)</f>
        <v>Decatur</v>
      </c>
    </row>
    <row r="185" spans="1:5" x14ac:dyDescent="0.3">
      <c r="A185" s="6" t="s">
        <v>175</v>
      </c>
      <c r="B185">
        <v>50396</v>
      </c>
      <c r="C185" s="7">
        <f>(B185/100)</f>
        <v>503.96</v>
      </c>
      <c r="D185" t="str">
        <f>VLOOKUP(orders__4[[#This Row],[Order ID]],location[#All],4,FALSE)</f>
        <v>Louisiana</v>
      </c>
      <c r="E185" t="str">
        <f>VLOOKUP(orders__4[[#This Row],[Order ID]],location[#All],3,FALSE)</f>
        <v>Monroe</v>
      </c>
    </row>
    <row r="186" spans="1:5" x14ac:dyDescent="0.3">
      <c r="A186" s="6" t="s">
        <v>175</v>
      </c>
      <c r="B186">
        <v>14995</v>
      </c>
      <c r="C186" s="7">
        <f>(B186/100)</f>
        <v>149.94999999999999</v>
      </c>
      <c r="D186" t="str">
        <f>VLOOKUP(orders__4[[#This Row],[Order ID]],location[#All],4,FALSE)</f>
        <v>Louisiana</v>
      </c>
      <c r="E186" t="str">
        <f>VLOOKUP(orders__4[[#This Row],[Order ID]],location[#All],3,FALSE)</f>
        <v>Monroe</v>
      </c>
    </row>
    <row r="187" spans="1:5" x14ac:dyDescent="0.3">
      <c r="A187" s="6" t="s">
        <v>175</v>
      </c>
      <c r="B187">
        <v>290</v>
      </c>
      <c r="C187" s="7">
        <f>(B187/100)</f>
        <v>2.9</v>
      </c>
      <c r="D187" t="str">
        <f>VLOOKUP(orders__4[[#This Row],[Order ID]],location[#All],4,FALSE)</f>
        <v>Louisiana</v>
      </c>
      <c r="E187" t="str">
        <f>VLOOKUP(orders__4[[#This Row],[Order ID]],location[#All],3,FALSE)</f>
        <v>Monroe</v>
      </c>
    </row>
    <row r="188" spans="1:5" x14ac:dyDescent="0.3">
      <c r="A188" s="6" t="s">
        <v>177</v>
      </c>
      <c r="B188">
        <v>716</v>
      </c>
      <c r="C188" s="7">
        <f>(B188/100)</f>
        <v>7.16</v>
      </c>
      <c r="D188" t="str">
        <f>VLOOKUP(orders__4[[#This Row],[Order ID]],location[#All],4,FALSE)</f>
        <v>Connecticut</v>
      </c>
      <c r="E188" t="str">
        <f>VLOOKUP(orders__4[[#This Row],[Order ID]],location[#All],3,FALSE)</f>
        <v>Fairfield</v>
      </c>
    </row>
    <row r="189" spans="1:5" x14ac:dyDescent="0.3">
      <c r="A189" s="6" t="s">
        <v>179</v>
      </c>
      <c r="B189">
        <v>1768</v>
      </c>
      <c r="C189" s="7">
        <f>(B189/100)</f>
        <v>17.68</v>
      </c>
      <c r="D189" t="str">
        <f>VLOOKUP(orders__4[[#This Row],[Order ID]],location[#All],4,FALSE)</f>
        <v>California</v>
      </c>
      <c r="E189" t="str">
        <f>VLOOKUP(orders__4[[#This Row],[Order ID]],location[#All],3,FALSE)</f>
        <v>Los Angeles</v>
      </c>
    </row>
    <row r="190" spans="1:5" x14ac:dyDescent="0.3">
      <c r="A190" s="6" t="s">
        <v>181</v>
      </c>
      <c r="B190">
        <v>37224</v>
      </c>
      <c r="C190" s="7">
        <f>(B190/100)</f>
        <v>372.24</v>
      </c>
      <c r="D190" t="str">
        <f>VLOOKUP(orders__4[[#This Row],[Order ID]],location[#All],4,FALSE)</f>
        <v>Texas</v>
      </c>
      <c r="E190" t="str">
        <f>VLOOKUP(orders__4[[#This Row],[Order ID]],location[#All],3,FALSE)</f>
        <v>Grand Prairie</v>
      </c>
    </row>
    <row r="191" spans="1:5" x14ac:dyDescent="0.3">
      <c r="A191" s="6" t="s">
        <v>181</v>
      </c>
      <c r="B191">
        <v>20016</v>
      </c>
      <c r="C191" s="7">
        <f>(B191/100)</f>
        <v>200.16</v>
      </c>
      <c r="D191" t="str">
        <f>VLOOKUP(orders__4[[#This Row],[Order ID]],location[#All],4,FALSE)</f>
        <v>Texas</v>
      </c>
      <c r="E191" t="str">
        <f>VLOOKUP(orders__4[[#This Row],[Order ID]],location[#All],3,FALSE)</f>
        <v>Grand Prairie</v>
      </c>
    </row>
    <row r="192" spans="1:5" x14ac:dyDescent="0.3">
      <c r="A192" s="6" t="s">
        <v>183</v>
      </c>
      <c r="B192">
        <v>899136</v>
      </c>
      <c r="C192" s="7">
        <f>(B192/100)</f>
        <v>8991.36</v>
      </c>
      <c r="D192" t="str">
        <f>VLOOKUP(orders__4[[#This Row],[Order ID]],location[#All],4,FALSE)</f>
        <v>New York</v>
      </c>
      <c r="E192" t="str">
        <f>VLOOKUP(orders__4[[#This Row],[Order ID]],location[#All],3,FALSE)</f>
        <v>New York City</v>
      </c>
    </row>
    <row r="193" spans="1:5" x14ac:dyDescent="0.3">
      <c r="A193" s="6" t="s">
        <v>183</v>
      </c>
      <c r="B193">
        <v>7176</v>
      </c>
      <c r="C193" s="7">
        <f>(B193/100)</f>
        <v>71.760000000000005</v>
      </c>
      <c r="D193" t="str">
        <f>VLOOKUP(orders__4[[#This Row],[Order ID]],location[#All],4,FALSE)</f>
        <v>New York</v>
      </c>
      <c r="E193" t="str">
        <f>VLOOKUP(orders__4[[#This Row],[Order ID]],location[#All],3,FALSE)</f>
        <v>New York City</v>
      </c>
    </row>
    <row r="194" spans="1:5" x14ac:dyDescent="0.3">
      <c r="A194" s="6" t="s">
        <v>183</v>
      </c>
      <c r="B194">
        <v>5184</v>
      </c>
      <c r="C194" s="7">
        <f>(B194/100)</f>
        <v>51.84</v>
      </c>
      <c r="D194" t="str">
        <f>VLOOKUP(orders__4[[#This Row],[Order ID]],location[#All],4,FALSE)</f>
        <v>New York</v>
      </c>
      <c r="E194" t="str">
        <f>VLOOKUP(orders__4[[#This Row],[Order ID]],location[#All],3,FALSE)</f>
        <v>New York City</v>
      </c>
    </row>
    <row r="195" spans="1:5" x14ac:dyDescent="0.3">
      <c r="A195" s="6" t="s">
        <v>183</v>
      </c>
      <c r="B195">
        <v>626352</v>
      </c>
      <c r="C195" s="7">
        <f>(B195/100)</f>
        <v>6263.52</v>
      </c>
      <c r="D195" t="str">
        <f>VLOOKUP(orders__4[[#This Row],[Order ID]],location[#All],4,FALSE)</f>
        <v>New York</v>
      </c>
      <c r="E195" t="str">
        <f>VLOOKUP(orders__4[[#This Row],[Order ID]],location[#All],3,FALSE)</f>
        <v>New York City</v>
      </c>
    </row>
    <row r="196" spans="1:5" x14ac:dyDescent="0.3">
      <c r="A196" s="6" t="s">
        <v>183</v>
      </c>
      <c r="B196">
        <v>199</v>
      </c>
      <c r="C196" s="7">
        <f>(B196/100)</f>
        <v>1.99</v>
      </c>
      <c r="D196" t="str">
        <f>VLOOKUP(orders__4[[#This Row],[Order ID]],location[#All],4,FALSE)</f>
        <v>New York</v>
      </c>
      <c r="E196" t="str">
        <f>VLOOKUP(orders__4[[#This Row],[Order ID]],location[#All],3,FALSE)</f>
        <v>New York City</v>
      </c>
    </row>
    <row r="197" spans="1:5" x14ac:dyDescent="0.3">
      <c r="A197" s="6" t="s">
        <v>185</v>
      </c>
      <c r="B197">
        <v>1428</v>
      </c>
      <c r="C197" s="7">
        <f>(B197/100)</f>
        <v>14.28</v>
      </c>
      <c r="D197" t="str">
        <f>VLOOKUP(orders__4[[#This Row],[Order ID]],location[#All],4,FALSE)</f>
        <v>California</v>
      </c>
      <c r="E197" t="str">
        <f>VLOOKUP(orders__4[[#This Row],[Order ID]],location[#All],3,FALSE)</f>
        <v>Redlands</v>
      </c>
    </row>
    <row r="198" spans="1:5" x14ac:dyDescent="0.3">
      <c r="A198" s="6" t="s">
        <v>187</v>
      </c>
      <c r="B198">
        <v>7408</v>
      </c>
      <c r="C198" s="7">
        <f>(B198/100)</f>
        <v>74.08</v>
      </c>
      <c r="D198" t="str">
        <f>VLOOKUP(orders__4[[#This Row],[Order ID]],location[#All],4,FALSE)</f>
        <v>Ohio</v>
      </c>
      <c r="E198" t="str">
        <f>VLOOKUP(orders__4[[#This Row],[Order ID]],location[#All],3,FALSE)</f>
        <v>Hamilton</v>
      </c>
    </row>
    <row r="199" spans="1:5" x14ac:dyDescent="0.3">
      <c r="A199" s="6" t="s">
        <v>187</v>
      </c>
      <c r="B199">
        <v>6048</v>
      </c>
      <c r="C199" s="7">
        <f>(B199/100)</f>
        <v>60.48</v>
      </c>
      <c r="D199" t="str">
        <f>VLOOKUP(orders__4[[#This Row],[Order ID]],location[#All],4,FALSE)</f>
        <v>Ohio</v>
      </c>
      <c r="E199" t="str">
        <f>VLOOKUP(orders__4[[#This Row],[Order ID]],location[#All],3,FALSE)</f>
        <v>Hamilton</v>
      </c>
    </row>
    <row r="200" spans="1:5" x14ac:dyDescent="0.3">
      <c r="A200" s="6" t="s">
        <v>189</v>
      </c>
      <c r="B200">
        <v>4626</v>
      </c>
      <c r="C200" s="7">
        <f>(B200/100)</f>
        <v>46.26</v>
      </c>
      <c r="D200" t="str">
        <f>VLOOKUP(orders__4[[#This Row],[Order ID]],location[#All],4,FALSE)</f>
        <v>New Jersey</v>
      </c>
      <c r="E200" t="str">
        <f>VLOOKUP(orders__4[[#This Row],[Order ID]],location[#All],3,FALSE)</f>
        <v>Westfield</v>
      </c>
    </row>
    <row r="201" spans="1:5" x14ac:dyDescent="0.3">
      <c r="A201" s="6" t="s">
        <v>191</v>
      </c>
      <c r="B201">
        <v>2946</v>
      </c>
      <c r="C201" s="7">
        <f>(B201/100)</f>
        <v>29.46</v>
      </c>
      <c r="D201" t="str">
        <f>VLOOKUP(orders__4[[#This Row],[Order ID]],location[#All],4,FALSE)</f>
        <v>Pennsylvania</v>
      </c>
      <c r="E201" t="str">
        <f>VLOOKUP(orders__4[[#This Row],[Order ID]],location[#All],3,FALSE)</f>
        <v>Philadelphia</v>
      </c>
    </row>
    <row r="202" spans="1:5" x14ac:dyDescent="0.3">
      <c r="A202" s="6" t="s">
        <v>191</v>
      </c>
      <c r="B202">
        <v>16056</v>
      </c>
      <c r="C202" s="7">
        <f>(B202/100)</f>
        <v>160.56</v>
      </c>
      <c r="D202" t="str">
        <f>VLOOKUP(orders__4[[#This Row],[Order ID]],location[#All],4,FALSE)</f>
        <v>Pennsylvania</v>
      </c>
      <c r="E202" t="str">
        <f>VLOOKUP(orders__4[[#This Row],[Order ID]],location[#All],3,FALSE)</f>
        <v>Philadelphia</v>
      </c>
    </row>
    <row r="203" spans="1:5" x14ac:dyDescent="0.3">
      <c r="A203" s="6" t="s">
        <v>193</v>
      </c>
      <c r="B203">
        <v>21744</v>
      </c>
      <c r="C203" s="7">
        <f>(B203/100)</f>
        <v>217.44</v>
      </c>
      <c r="D203" t="str">
        <f>VLOOKUP(orders__4[[#This Row],[Order ID]],location[#All],4,FALSE)</f>
        <v>Ohio</v>
      </c>
      <c r="E203" t="str">
        <f>VLOOKUP(orders__4[[#This Row],[Order ID]],location[#All],3,FALSE)</f>
        <v>Akron</v>
      </c>
    </row>
    <row r="204" spans="1:5" x14ac:dyDescent="0.3">
      <c r="A204" s="6" t="s">
        <v>195</v>
      </c>
      <c r="B204">
        <v>21875</v>
      </c>
      <c r="C204" s="7">
        <f>(B204/100)</f>
        <v>218.75</v>
      </c>
      <c r="D204" t="str">
        <f>VLOOKUP(orders__4[[#This Row],[Order ID]],location[#All],4,FALSE)</f>
        <v>Colorado</v>
      </c>
      <c r="E204" t="str">
        <f>VLOOKUP(orders__4[[#This Row],[Order ID]],location[#All],3,FALSE)</f>
        <v>Denver</v>
      </c>
    </row>
    <row r="205" spans="1:5" x14ac:dyDescent="0.3">
      <c r="A205" s="6" t="s">
        <v>195</v>
      </c>
      <c r="B205">
        <v>26</v>
      </c>
      <c r="C205" s="7">
        <f>(B205/100)</f>
        <v>0.26</v>
      </c>
      <c r="D205" t="str">
        <f>VLOOKUP(orders__4[[#This Row],[Order ID]],location[#All],4,FALSE)</f>
        <v>Colorado</v>
      </c>
      <c r="E205" t="str">
        <f>VLOOKUP(orders__4[[#This Row],[Order ID]],location[#All],3,FALSE)</f>
        <v>Denver</v>
      </c>
    </row>
    <row r="206" spans="1:5" x14ac:dyDescent="0.3">
      <c r="A206" s="6" t="s">
        <v>197</v>
      </c>
      <c r="B206">
        <v>66284</v>
      </c>
      <c r="C206" s="7">
        <f>(B206/100)</f>
        <v>662.84</v>
      </c>
      <c r="D206" t="str">
        <f>VLOOKUP(orders__4[[#This Row],[Order ID]],location[#All],4,FALSE)</f>
        <v>Texas</v>
      </c>
      <c r="E206" t="str">
        <f>VLOOKUP(orders__4[[#This Row],[Order ID]],location[#All],3,FALSE)</f>
        <v>Dallas</v>
      </c>
    </row>
    <row r="207" spans="1:5" x14ac:dyDescent="0.3">
      <c r="A207" s="6" t="s">
        <v>199</v>
      </c>
      <c r="B207">
        <v>35168</v>
      </c>
      <c r="C207" s="7">
        <f>(B207/100)</f>
        <v>351.68</v>
      </c>
      <c r="D207" t="str">
        <f>VLOOKUP(orders__4[[#This Row],[Order ID]],location[#All],4,FALSE)</f>
        <v>Tennessee</v>
      </c>
      <c r="E207" t="str">
        <f>VLOOKUP(orders__4[[#This Row],[Order ID]],location[#All],3,FALSE)</f>
        <v>Franklin</v>
      </c>
    </row>
    <row r="208" spans="1:5" x14ac:dyDescent="0.3">
      <c r="A208" s="6" t="s">
        <v>201</v>
      </c>
      <c r="B208">
        <v>444768</v>
      </c>
      <c r="C208" s="7">
        <f>(B208/100)</f>
        <v>4447.68</v>
      </c>
      <c r="D208" t="str">
        <f>VLOOKUP(orders__4[[#This Row],[Order ID]],location[#All],4,FALSE)</f>
        <v>California</v>
      </c>
      <c r="E208" t="str">
        <f>VLOOKUP(orders__4[[#This Row],[Order ID]],location[#All],3,FALSE)</f>
        <v>Whittier</v>
      </c>
    </row>
    <row r="209" spans="1:5" x14ac:dyDescent="0.3">
      <c r="A209" s="6" t="s">
        <v>203</v>
      </c>
      <c r="B209">
        <v>8392</v>
      </c>
      <c r="C209" s="7">
        <f>(B209/100)</f>
        <v>83.92</v>
      </c>
      <c r="D209" t="str">
        <f>VLOOKUP(orders__4[[#This Row],[Order ID]],location[#All],4,FALSE)</f>
        <v>Michigan</v>
      </c>
      <c r="E209" t="str">
        <f>VLOOKUP(orders__4[[#This Row],[Order ID]],location[#All],3,FALSE)</f>
        <v>Saginaw</v>
      </c>
    </row>
    <row r="210" spans="1:5" x14ac:dyDescent="0.3">
      <c r="A210" s="6" t="s">
        <v>203</v>
      </c>
      <c r="B210">
        <v>13198</v>
      </c>
      <c r="C210" s="7">
        <f>(B210/100)</f>
        <v>131.97999999999999</v>
      </c>
      <c r="D210" t="str">
        <f>VLOOKUP(orders__4[[#This Row],[Order ID]],location[#All],4,FALSE)</f>
        <v>Michigan</v>
      </c>
      <c r="E210" t="str">
        <f>VLOOKUP(orders__4[[#This Row],[Order ID]],location[#All],3,FALSE)</f>
        <v>Saginaw</v>
      </c>
    </row>
    <row r="211" spans="1:5" x14ac:dyDescent="0.3">
      <c r="A211" s="6" t="s">
        <v>203</v>
      </c>
      <c r="B211">
        <v>1592</v>
      </c>
      <c r="C211" s="7">
        <f>(B211/100)</f>
        <v>15.92</v>
      </c>
      <c r="D211" t="str">
        <f>VLOOKUP(orders__4[[#This Row],[Order ID]],location[#All],4,FALSE)</f>
        <v>Michigan</v>
      </c>
      <c r="E211" t="str">
        <f>VLOOKUP(orders__4[[#This Row],[Order ID]],location[#All],3,FALSE)</f>
        <v>Saginaw</v>
      </c>
    </row>
    <row r="212" spans="1:5" x14ac:dyDescent="0.3">
      <c r="A212" s="6" t="s">
        <v>203</v>
      </c>
      <c r="B212">
        <v>5229</v>
      </c>
      <c r="C212" s="7">
        <f>(B212/100)</f>
        <v>52.29</v>
      </c>
      <c r="D212" t="str">
        <f>VLOOKUP(orders__4[[#This Row],[Order ID]],location[#All],4,FALSE)</f>
        <v>Michigan</v>
      </c>
      <c r="E212" t="str">
        <f>VLOOKUP(orders__4[[#This Row],[Order ID]],location[#All],3,FALSE)</f>
        <v>Saginaw</v>
      </c>
    </row>
    <row r="213" spans="1:5" x14ac:dyDescent="0.3">
      <c r="A213" s="6" t="s">
        <v>203</v>
      </c>
      <c r="B213">
        <v>9199</v>
      </c>
      <c r="C213" s="7">
        <f>(B213/100)</f>
        <v>91.99</v>
      </c>
      <c r="D213" t="str">
        <f>VLOOKUP(orders__4[[#This Row],[Order ID]],location[#All],4,FALSE)</f>
        <v>Michigan</v>
      </c>
      <c r="E213" t="str">
        <f>VLOOKUP(orders__4[[#This Row],[Order ID]],location[#All],3,FALSE)</f>
        <v>Saginaw</v>
      </c>
    </row>
    <row r="214" spans="1:5" x14ac:dyDescent="0.3">
      <c r="A214" s="6" t="s">
        <v>205</v>
      </c>
      <c r="B214">
        <v>208</v>
      </c>
      <c r="C214" s="7">
        <f>(B214/100)</f>
        <v>2.08</v>
      </c>
      <c r="D214" t="str">
        <f>VLOOKUP(orders__4[[#This Row],[Order ID]],location[#All],4,FALSE)</f>
        <v>Texas</v>
      </c>
      <c r="E214" t="str">
        <f>VLOOKUP(orders__4[[#This Row],[Order ID]],location[#All],3,FALSE)</f>
        <v>Dallas</v>
      </c>
    </row>
    <row r="215" spans="1:5" x14ac:dyDescent="0.3">
      <c r="A215" s="6" t="s">
        <v>207</v>
      </c>
      <c r="B215">
        <v>2368</v>
      </c>
      <c r="C215" s="7">
        <f>(B215/100)</f>
        <v>23.68</v>
      </c>
      <c r="D215" t="str">
        <f>VLOOKUP(orders__4[[#This Row],[Order ID]],location[#All],4,FALSE)</f>
        <v>Ohio</v>
      </c>
      <c r="E215" t="str">
        <f>VLOOKUP(orders__4[[#This Row],[Order ID]],location[#All],3,FALSE)</f>
        <v>Medina</v>
      </c>
    </row>
    <row r="216" spans="1:5" x14ac:dyDescent="0.3">
      <c r="A216" s="6" t="s">
        <v>207</v>
      </c>
      <c r="B216">
        <v>45245</v>
      </c>
      <c r="C216" s="7">
        <f>(B216/100)</f>
        <v>452.45</v>
      </c>
      <c r="D216" t="str">
        <f>VLOOKUP(orders__4[[#This Row],[Order ID]],location[#All],4,FALSE)</f>
        <v>Ohio</v>
      </c>
      <c r="E216" t="str">
        <f>VLOOKUP(orders__4[[#This Row],[Order ID]],location[#All],3,FALSE)</f>
        <v>Medina</v>
      </c>
    </row>
    <row r="217" spans="1:5" x14ac:dyDescent="0.3">
      <c r="A217" s="6" t="s">
        <v>207</v>
      </c>
      <c r="B217">
        <v>62982</v>
      </c>
      <c r="C217" s="7">
        <f>(B217/100)</f>
        <v>629.82000000000005</v>
      </c>
      <c r="D217" t="str">
        <f>VLOOKUP(orders__4[[#This Row],[Order ID]],location[#All],4,FALSE)</f>
        <v>Ohio</v>
      </c>
      <c r="E217" t="str">
        <f>VLOOKUP(orders__4[[#This Row],[Order ID]],location[#All],3,FALSE)</f>
        <v>Medina</v>
      </c>
    </row>
    <row r="218" spans="1:5" x14ac:dyDescent="0.3">
      <c r="A218" s="6" t="s">
        <v>207</v>
      </c>
      <c r="B218">
        <v>11880</v>
      </c>
      <c r="C218" s="7">
        <f>(B218/100)</f>
        <v>118.8</v>
      </c>
      <c r="D218" t="str">
        <f>VLOOKUP(orders__4[[#This Row],[Order ID]],location[#All],4,FALSE)</f>
        <v>Ohio</v>
      </c>
      <c r="E218" t="str">
        <f>VLOOKUP(orders__4[[#This Row],[Order ID]],location[#All],3,FALSE)</f>
        <v>Medina</v>
      </c>
    </row>
    <row r="219" spans="1:5" x14ac:dyDescent="0.3">
      <c r="A219" s="6" t="s">
        <v>207</v>
      </c>
      <c r="B219">
        <v>89584</v>
      </c>
      <c r="C219" s="7">
        <f>(B219/100)</f>
        <v>895.84</v>
      </c>
      <c r="D219" t="str">
        <f>VLOOKUP(orders__4[[#This Row],[Order ID]],location[#All],4,FALSE)</f>
        <v>Ohio</v>
      </c>
      <c r="E219" t="str">
        <f>VLOOKUP(orders__4[[#This Row],[Order ID]],location[#All],3,FALSE)</f>
        <v>Medina</v>
      </c>
    </row>
    <row r="220" spans="1:5" x14ac:dyDescent="0.3">
      <c r="A220" s="6" t="s">
        <v>209</v>
      </c>
      <c r="B220">
        <v>9306</v>
      </c>
      <c r="C220" s="7">
        <f>(B220/100)</f>
        <v>93.06</v>
      </c>
      <c r="D220" t="str">
        <f>VLOOKUP(orders__4[[#This Row],[Order ID]],location[#All],4,FALSE)</f>
        <v>California</v>
      </c>
      <c r="E220" t="str">
        <f>VLOOKUP(orders__4[[#This Row],[Order ID]],location[#All],3,FALSE)</f>
        <v>Los Angeles</v>
      </c>
    </row>
    <row r="221" spans="1:5" x14ac:dyDescent="0.3">
      <c r="A221" s="6" t="s">
        <v>209</v>
      </c>
      <c r="B221">
        <v>302376</v>
      </c>
      <c r="C221" s="7">
        <f>(B221/100)</f>
        <v>3023.76</v>
      </c>
      <c r="D221" t="str">
        <f>VLOOKUP(orders__4[[#This Row],[Order ID]],location[#All],4,FALSE)</f>
        <v>California</v>
      </c>
      <c r="E221" t="str">
        <f>VLOOKUP(orders__4[[#This Row],[Order ID]],location[#All],3,FALSE)</f>
        <v>Los Angeles</v>
      </c>
    </row>
    <row r="222" spans="1:5" x14ac:dyDescent="0.3">
      <c r="A222" s="6" t="s">
        <v>211</v>
      </c>
      <c r="B222">
        <v>5584</v>
      </c>
      <c r="C222" s="7">
        <f>(B222/100)</f>
        <v>55.84</v>
      </c>
      <c r="D222" t="str">
        <f>VLOOKUP(orders__4[[#This Row],[Order ID]],location[#All],4,FALSE)</f>
        <v>Ohio</v>
      </c>
      <c r="E222" t="str">
        <f>VLOOKUP(orders__4[[#This Row],[Order ID]],location[#All],3,FALSE)</f>
        <v>Dublin</v>
      </c>
    </row>
    <row r="223" spans="1:5" x14ac:dyDescent="0.3">
      <c r="A223" s="6" t="s">
        <v>211</v>
      </c>
      <c r="B223">
        <v>22704</v>
      </c>
      <c r="C223" s="7">
        <f>(B223/100)</f>
        <v>227.04</v>
      </c>
      <c r="D223" t="str">
        <f>VLOOKUP(orders__4[[#This Row],[Order ID]],location[#All],4,FALSE)</f>
        <v>Ohio</v>
      </c>
      <c r="E223" t="str">
        <f>VLOOKUP(orders__4[[#This Row],[Order ID]],location[#All],3,FALSE)</f>
        <v>Dublin</v>
      </c>
    </row>
    <row r="224" spans="1:5" x14ac:dyDescent="0.3">
      <c r="A224" s="6" t="s">
        <v>211</v>
      </c>
      <c r="B224">
        <v>19776</v>
      </c>
      <c r="C224" s="7">
        <f>(B224/100)</f>
        <v>197.76</v>
      </c>
      <c r="D224" t="str">
        <f>VLOOKUP(orders__4[[#This Row],[Order ID]],location[#All],4,FALSE)</f>
        <v>Ohio</v>
      </c>
      <c r="E224" t="str">
        <f>VLOOKUP(orders__4[[#This Row],[Order ID]],location[#All],3,FALSE)</f>
        <v>Dublin</v>
      </c>
    </row>
    <row r="225" spans="1:5" x14ac:dyDescent="0.3">
      <c r="A225" s="6" t="s">
        <v>211</v>
      </c>
      <c r="B225">
        <v>72704</v>
      </c>
      <c r="C225" s="7">
        <f>(B225/100)</f>
        <v>727.04</v>
      </c>
      <c r="D225" t="str">
        <f>VLOOKUP(orders__4[[#This Row],[Order ID]],location[#All],4,FALSE)</f>
        <v>Ohio</v>
      </c>
      <c r="E225" t="str">
        <f>VLOOKUP(orders__4[[#This Row],[Order ID]],location[#All],3,FALSE)</f>
        <v>Dublin</v>
      </c>
    </row>
    <row r="226" spans="1:5" x14ac:dyDescent="0.3">
      <c r="A226" s="6" t="s">
        <v>211</v>
      </c>
      <c r="B226">
        <v>479988</v>
      </c>
      <c r="C226" s="7">
        <f>(B226/100)</f>
        <v>4799.88</v>
      </c>
      <c r="D226" t="str">
        <f>VLOOKUP(orders__4[[#This Row],[Order ID]],location[#All],4,FALSE)</f>
        <v>Ohio</v>
      </c>
      <c r="E226" t="str">
        <f>VLOOKUP(orders__4[[#This Row],[Order ID]],location[#All],3,FALSE)</f>
        <v>Dublin</v>
      </c>
    </row>
    <row r="227" spans="1:5" x14ac:dyDescent="0.3">
      <c r="A227" s="6" t="s">
        <v>211</v>
      </c>
      <c r="B227">
        <v>27168</v>
      </c>
      <c r="C227" s="7">
        <f>(B227/100)</f>
        <v>271.68</v>
      </c>
      <c r="D227" t="str">
        <f>VLOOKUP(orders__4[[#This Row],[Order ID]],location[#All],4,FALSE)</f>
        <v>Ohio</v>
      </c>
      <c r="E227" t="str">
        <f>VLOOKUP(orders__4[[#This Row],[Order ID]],location[#All],3,FALSE)</f>
        <v>Dublin</v>
      </c>
    </row>
    <row r="228" spans="1:5" x14ac:dyDescent="0.3">
      <c r="A228" s="6" t="s">
        <v>213</v>
      </c>
      <c r="B228">
        <v>22</v>
      </c>
      <c r="C228" s="7">
        <f>(B228/100)</f>
        <v>0.22</v>
      </c>
      <c r="D228" t="str">
        <f>VLOOKUP(orders__4[[#This Row],[Order ID]],location[#All],4,FALSE)</f>
        <v>Michigan</v>
      </c>
      <c r="E228" t="str">
        <f>VLOOKUP(orders__4[[#This Row],[Order ID]],location[#All],3,FALSE)</f>
        <v>Detroit</v>
      </c>
    </row>
    <row r="229" spans="1:5" x14ac:dyDescent="0.3">
      <c r="A229" s="6" t="s">
        <v>213</v>
      </c>
      <c r="B229">
        <v>62245</v>
      </c>
      <c r="C229" s="7">
        <f>(B229/100)</f>
        <v>622.45000000000005</v>
      </c>
      <c r="D229" t="str">
        <f>VLOOKUP(orders__4[[#This Row],[Order ID]],location[#All],4,FALSE)</f>
        <v>Michigan</v>
      </c>
      <c r="E229" t="str">
        <f>VLOOKUP(orders__4[[#This Row],[Order ID]],location[#All],3,FALSE)</f>
        <v>Detroit</v>
      </c>
    </row>
    <row r="230" spans="1:5" x14ac:dyDescent="0.3">
      <c r="A230" s="6" t="s">
        <v>213</v>
      </c>
      <c r="B230">
        <v>2198</v>
      </c>
      <c r="C230" s="7">
        <f>(B230/100)</f>
        <v>21.98</v>
      </c>
      <c r="D230" t="str">
        <f>VLOOKUP(orders__4[[#This Row],[Order ID]],location[#All],4,FALSE)</f>
        <v>Michigan</v>
      </c>
      <c r="E230" t="str">
        <f>VLOOKUP(orders__4[[#This Row],[Order ID]],location[#All],3,FALSE)</f>
        <v>Detroit</v>
      </c>
    </row>
    <row r="231" spans="1:5" x14ac:dyDescent="0.3">
      <c r="A231" s="6" t="s">
        <v>215</v>
      </c>
      <c r="B231">
        <v>161568</v>
      </c>
      <c r="C231" s="7">
        <f>(B231/100)</f>
        <v>1615.68</v>
      </c>
      <c r="D231" t="str">
        <f>VLOOKUP(orders__4[[#This Row],[Order ID]],location[#All],4,FALSE)</f>
        <v>Tennessee</v>
      </c>
      <c r="E231" t="str">
        <f>VLOOKUP(orders__4[[#This Row],[Order ID]],location[#All],3,FALSE)</f>
        <v>Columbia</v>
      </c>
    </row>
    <row r="232" spans="1:5" x14ac:dyDescent="0.3">
      <c r="A232" s="6" t="s">
        <v>215</v>
      </c>
      <c r="B232">
        <v>389696</v>
      </c>
      <c r="C232" s="7">
        <f>(B232/100)</f>
        <v>3896.96</v>
      </c>
      <c r="D232" t="str">
        <f>VLOOKUP(orders__4[[#This Row],[Order ID]],location[#All],4,FALSE)</f>
        <v>Tennessee</v>
      </c>
      <c r="E232" t="str">
        <f>VLOOKUP(orders__4[[#This Row],[Order ID]],location[#All],3,FALSE)</f>
        <v>Columbia</v>
      </c>
    </row>
    <row r="233" spans="1:5" x14ac:dyDescent="0.3">
      <c r="A233" s="6" t="s">
        <v>217</v>
      </c>
      <c r="B233">
        <v>18648</v>
      </c>
      <c r="C233" s="7">
        <f>(B233/100)</f>
        <v>186.48</v>
      </c>
      <c r="D233" t="str">
        <f>VLOOKUP(orders__4[[#This Row],[Order ID]],location[#All],4,FALSE)</f>
        <v>North Carolina</v>
      </c>
      <c r="E233" t="str">
        <f>VLOOKUP(orders__4[[#This Row],[Order ID]],location[#All],3,FALSE)</f>
        <v>Charlotte</v>
      </c>
    </row>
    <row r="234" spans="1:5" x14ac:dyDescent="0.3">
      <c r="A234" s="6" t="s">
        <v>219</v>
      </c>
      <c r="B234">
        <v>23386</v>
      </c>
      <c r="C234" s="7">
        <f>(B234/100)</f>
        <v>233.86</v>
      </c>
      <c r="D234" t="str">
        <f>VLOOKUP(orders__4[[#This Row],[Order ID]],location[#All],4,FALSE)</f>
        <v>Florida</v>
      </c>
      <c r="E234" t="str">
        <f>VLOOKUP(orders__4[[#This Row],[Order ID]],location[#All],3,FALSE)</f>
        <v>Tampa</v>
      </c>
    </row>
    <row r="235" spans="1:5" x14ac:dyDescent="0.3">
      <c r="A235" s="6" t="s">
        <v>219</v>
      </c>
      <c r="B235">
        <v>6206145</v>
      </c>
      <c r="C235" s="7">
        <f>(B235/100)</f>
        <v>62061.45</v>
      </c>
      <c r="D235" t="str">
        <f>VLOOKUP(orders__4[[#This Row],[Order ID]],location[#All],4,FALSE)</f>
        <v>Florida</v>
      </c>
      <c r="E235" t="str">
        <f>VLOOKUP(orders__4[[#This Row],[Order ID]],location[#All],3,FALSE)</f>
        <v>Tampa</v>
      </c>
    </row>
    <row r="236" spans="1:5" x14ac:dyDescent="0.3">
      <c r="A236" s="6" t="s">
        <v>219</v>
      </c>
      <c r="B236">
        <v>5328</v>
      </c>
      <c r="C236" s="7">
        <f>(B236/100)</f>
        <v>53.28</v>
      </c>
      <c r="D236" t="str">
        <f>VLOOKUP(orders__4[[#This Row],[Order ID]],location[#All],4,FALSE)</f>
        <v>Florida</v>
      </c>
      <c r="E236" t="str">
        <f>VLOOKUP(orders__4[[#This Row],[Order ID]],location[#All],3,FALSE)</f>
        <v>Tampa</v>
      </c>
    </row>
    <row r="237" spans="1:5" x14ac:dyDescent="0.3">
      <c r="A237" s="6" t="s">
        <v>219</v>
      </c>
      <c r="B237">
        <v>258072</v>
      </c>
      <c r="C237" s="7">
        <f>(B237/100)</f>
        <v>2580.7199999999998</v>
      </c>
      <c r="D237" t="str">
        <f>VLOOKUP(orders__4[[#This Row],[Order ID]],location[#All],4,FALSE)</f>
        <v>Florida</v>
      </c>
      <c r="E237" t="str">
        <f>VLOOKUP(orders__4[[#This Row],[Order ID]],location[#All],3,FALSE)</f>
        <v>Tampa</v>
      </c>
    </row>
    <row r="238" spans="1:5" x14ac:dyDescent="0.3">
      <c r="A238" s="6" t="s">
        <v>219</v>
      </c>
      <c r="B238">
        <v>617976</v>
      </c>
      <c r="C238" s="7">
        <f>(B238/100)</f>
        <v>6179.76</v>
      </c>
      <c r="D238" t="str">
        <f>VLOOKUP(orders__4[[#This Row],[Order ID]],location[#All],4,FALSE)</f>
        <v>Florida</v>
      </c>
      <c r="E238" t="str">
        <f>VLOOKUP(orders__4[[#This Row],[Order ID]],location[#All],3,FALSE)</f>
        <v>Tampa</v>
      </c>
    </row>
    <row r="239" spans="1:5" x14ac:dyDescent="0.3">
      <c r="A239" s="6" t="s">
        <v>220</v>
      </c>
      <c r="B239">
        <v>1056</v>
      </c>
      <c r="C239" s="7">
        <f>(B239/100)</f>
        <v>10.56</v>
      </c>
      <c r="D239" t="str">
        <f>VLOOKUP(orders__4[[#This Row],[Order ID]],location[#All],4,FALSE)</f>
        <v>California</v>
      </c>
      <c r="E239" t="str">
        <f>VLOOKUP(orders__4[[#This Row],[Order ID]],location[#All],3,FALSE)</f>
        <v>Santa Clara</v>
      </c>
    </row>
    <row r="240" spans="1:5" x14ac:dyDescent="0.3">
      <c r="A240" s="6" t="s">
        <v>222</v>
      </c>
      <c r="B240">
        <v>2592</v>
      </c>
      <c r="C240" s="7">
        <f>(B240/100)</f>
        <v>25.92</v>
      </c>
      <c r="D240" t="str">
        <f>VLOOKUP(orders__4[[#This Row],[Order ID]],location[#All],4,FALSE)</f>
        <v>Illinois</v>
      </c>
      <c r="E240" t="str">
        <f>VLOOKUP(orders__4[[#This Row],[Order ID]],location[#All],3,FALSE)</f>
        <v>Chicago</v>
      </c>
    </row>
    <row r="241" spans="1:5" x14ac:dyDescent="0.3">
      <c r="A241" s="6" t="s">
        <v>222</v>
      </c>
      <c r="B241">
        <v>41968</v>
      </c>
      <c r="C241" s="7">
        <f>(B241/100)</f>
        <v>419.68</v>
      </c>
      <c r="D241" t="str">
        <f>VLOOKUP(orders__4[[#This Row],[Order ID]],location[#All],4,FALSE)</f>
        <v>Illinois</v>
      </c>
      <c r="E241" t="str">
        <f>VLOOKUP(orders__4[[#This Row],[Order ID]],location[#All],3,FALSE)</f>
        <v>Chicago</v>
      </c>
    </row>
    <row r="242" spans="1:5" x14ac:dyDescent="0.3">
      <c r="A242" s="6" t="s">
        <v>222</v>
      </c>
      <c r="B242">
        <v>11688</v>
      </c>
      <c r="C242" s="7">
        <f>(B242/100)</f>
        <v>116.88</v>
      </c>
      <c r="D242" t="str">
        <f>VLOOKUP(orders__4[[#This Row],[Order ID]],location[#All],4,FALSE)</f>
        <v>Illinois</v>
      </c>
      <c r="E242" t="str">
        <f>VLOOKUP(orders__4[[#This Row],[Order ID]],location[#All],3,FALSE)</f>
        <v>Chicago</v>
      </c>
    </row>
    <row r="243" spans="1:5" x14ac:dyDescent="0.3">
      <c r="A243" s="6" t="s">
        <v>222</v>
      </c>
      <c r="B243">
        <v>31984</v>
      </c>
      <c r="C243" s="7">
        <f>(B243/100)</f>
        <v>319.83999999999997</v>
      </c>
      <c r="D243" t="str">
        <f>VLOOKUP(orders__4[[#This Row],[Order ID]],location[#All],4,FALSE)</f>
        <v>Illinois</v>
      </c>
      <c r="E243" t="str">
        <f>VLOOKUP(orders__4[[#This Row],[Order ID]],location[#All],3,FALSE)</f>
        <v>Chicago</v>
      </c>
    </row>
    <row r="244" spans="1:5" x14ac:dyDescent="0.3">
      <c r="A244" s="6" t="s">
        <v>222</v>
      </c>
      <c r="B244">
        <v>177225</v>
      </c>
      <c r="C244" s="7">
        <f>(B244/100)</f>
        <v>1772.25</v>
      </c>
      <c r="D244" t="str">
        <f>VLOOKUP(orders__4[[#This Row],[Order ID]],location[#All],4,FALSE)</f>
        <v>Illinois</v>
      </c>
      <c r="E244" t="str">
        <f>VLOOKUP(orders__4[[#This Row],[Order ID]],location[#All],3,FALSE)</f>
        <v>Chicago</v>
      </c>
    </row>
    <row r="245" spans="1:5" x14ac:dyDescent="0.3">
      <c r="A245" s="6" t="s">
        <v>222</v>
      </c>
      <c r="B245">
        <v>4044</v>
      </c>
      <c r="C245" s="7">
        <f>(B245/100)</f>
        <v>40.44</v>
      </c>
      <c r="D245" t="str">
        <f>VLOOKUP(orders__4[[#This Row],[Order ID]],location[#All],4,FALSE)</f>
        <v>Illinois</v>
      </c>
      <c r="E245" t="str">
        <f>VLOOKUP(orders__4[[#This Row],[Order ID]],location[#All],3,FALSE)</f>
        <v>Chicago</v>
      </c>
    </row>
    <row r="246" spans="1:5" x14ac:dyDescent="0.3">
      <c r="A246" s="6" t="s">
        <v>222</v>
      </c>
      <c r="B246">
        <v>7408</v>
      </c>
      <c r="C246" s="7">
        <f>(B246/100)</f>
        <v>74.08</v>
      </c>
      <c r="D246" t="str">
        <f>VLOOKUP(orders__4[[#This Row],[Order ID]],location[#All],4,FALSE)</f>
        <v>Illinois</v>
      </c>
      <c r="E246" t="str">
        <f>VLOOKUP(orders__4[[#This Row],[Order ID]],location[#All],3,FALSE)</f>
        <v>Chicago</v>
      </c>
    </row>
    <row r="247" spans="1:5" x14ac:dyDescent="0.3">
      <c r="A247" s="6" t="s">
        <v>224</v>
      </c>
      <c r="B247">
        <v>200186</v>
      </c>
      <c r="C247" s="7">
        <f>(B247/100)</f>
        <v>2001.86</v>
      </c>
      <c r="D247" t="str">
        <f>VLOOKUP(orders__4[[#This Row],[Order ID]],location[#All],4,FALSE)</f>
        <v>Minnesota</v>
      </c>
      <c r="E247" t="str">
        <f>VLOOKUP(orders__4[[#This Row],[Order ID]],location[#All],3,FALSE)</f>
        <v>Lakeville</v>
      </c>
    </row>
    <row r="248" spans="1:5" x14ac:dyDescent="0.3">
      <c r="A248" s="6" t="s">
        <v>224</v>
      </c>
      <c r="B248">
        <v>16672</v>
      </c>
      <c r="C248" s="7">
        <f>(B248/100)</f>
        <v>166.72</v>
      </c>
      <c r="D248" t="str">
        <f>VLOOKUP(orders__4[[#This Row],[Order ID]],location[#All],4,FALSE)</f>
        <v>Minnesota</v>
      </c>
      <c r="E248" t="str">
        <f>VLOOKUP(orders__4[[#This Row],[Order ID]],location[#All],3,FALSE)</f>
        <v>Lakeville</v>
      </c>
    </row>
    <row r="249" spans="1:5" x14ac:dyDescent="0.3">
      <c r="A249" s="6" t="s">
        <v>224</v>
      </c>
      <c r="B249">
        <v>4788</v>
      </c>
      <c r="C249" s="7">
        <f>(B249/100)</f>
        <v>47.88</v>
      </c>
      <c r="D249" t="str">
        <f>VLOOKUP(orders__4[[#This Row],[Order ID]],location[#All],4,FALSE)</f>
        <v>Minnesota</v>
      </c>
      <c r="E249" t="str">
        <f>VLOOKUP(orders__4[[#This Row],[Order ID]],location[#All],3,FALSE)</f>
        <v>Lakeville</v>
      </c>
    </row>
    <row r="250" spans="1:5" x14ac:dyDescent="0.3">
      <c r="A250" s="6" t="s">
        <v>224</v>
      </c>
      <c r="B250">
        <v>150325</v>
      </c>
      <c r="C250" s="7">
        <f>(B250/100)</f>
        <v>1503.25</v>
      </c>
      <c r="D250" t="str">
        <f>VLOOKUP(orders__4[[#This Row],[Order ID]],location[#All],4,FALSE)</f>
        <v>Minnesota</v>
      </c>
      <c r="E250" t="str">
        <f>VLOOKUP(orders__4[[#This Row],[Order ID]],location[#All],3,FALSE)</f>
        <v>Lakeville</v>
      </c>
    </row>
    <row r="251" spans="1:5" x14ac:dyDescent="0.3">
      <c r="A251" s="6" t="s">
        <v>224</v>
      </c>
      <c r="B251">
        <v>2592</v>
      </c>
      <c r="C251" s="7">
        <f>(B251/100)</f>
        <v>25.92</v>
      </c>
      <c r="D251" t="str">
        <f>VLOOKUP(orders__4[[#This Row],[Order ID]],location[#All],4,FALSE)</f>
        <v>Minnesota</v>
      </c>
      <c r="E251" t="str">
        <f>VLOOKUP(orders__4[[#This Row],[Order ID]],location[#All],3,FALSE)</f>
        <v>Lakeville</v>
      </c>
    </row>
    <row r="252" spans="1:5" x14ac:dyDescent="0.3">
      <c r="A252" s="6" t="s">
        <v>226</v>
      </c>
      <c r="B252">
        <v>321568</v>
      </c>
      <c r="C252" s="7">
        <f>(B252/100)</f>
        <v>3215.68</v>
      </c>
      <c r="D252" t="str">
        <f>VLOOKUP(orders__4[[#This Row],[Order ID]],location[#All],4,FALSE)</f>
        <v>California</v>
      </c>
      <c r="E252" t="str">
        <f>VLOOKUP(orders__4[[#This Row],[Order ID]],location[#All],3,FALSE)</f>
        <v>San Francisco</v>
      </c>
    </row>
    <row r="253" spans="1:5" x14ac:dyDescent="0.3">
      <c r="A253" s="6" t="s">
        <v>228</v>
      </c>
      <c r="B253">
        <v>761</v>
      </c>
      <c r="C253" s="7">
        <f>(B253/100)</f>
        <v>7.61</v>
      </c>
      <c r="D253" t="str">
        <f>VLOOKUP(orders__4[[#This Row],[Order ID]],location[#All],4,FALSE)</f>
        <v>California</v>
      </c>
      <c r="E253" t="str">
        <f>VLOOKUP(orders__4[[#This Row],[Order ID]],location[#All],3,FALSE)</f>
        <v>San Diego</v>
      </c>
    </row>
    <row r="254" spans="1:5" x14ac:dyDescent="0.3">
      <c r="A254" s="6" t="s">
        <v>228</v>
      </c>
      <c r="B254">
        <v>334737</v>
      </c>
      <c r="C254" s="7">
        <f>(B254/100)</f>
        <v>3347.37</v>
      </c>
      <c r="D254" t="str">
        <f>VLOOKUP(orders__4[[#This Row],[Order ID]],location[#All],4,FALSE)</f>
        <v>California</v>
      </c>
      <c r="E254" t="str">
        <f>VLOOKUP(orders__4[[#This Row],[Order ID]],location[#All],3,FALSE)</f>
        <v>San Diego</v>
      </c>
    </row>
    <row r="255" spans="1:5" x14ac:dyDescent="0.3">
      <c r="A255" s="6" t="s">
        <v>230</v>
      </c>
      <c r="B255">
        <v>8058</v>
      </c>
      <c r="C255" s="7">
        <f>(B255/100)</f>
        <v>80.58</v>
      </c>
      <c r="D255" t="str">
        <f>VLOOKUP(orders__4[[#This Row],[Order ID]],location[#All],4,FALSE)</f>
        <v>New York</v>
      </c>
      <c r="E255" t="str">
        <f>VLOOKUP(orders__4[[#This Row],[Order ID]],location[#All],3,FALSE)</f>
        <v>New York City</v>
      </c>
    </row>
    <row r="256" spans="1:5" x14ac:dyDescent="0.3">
      <c r="A256" s="6" t="s">
        <v>230</v>
      </c>
      <c r="B256">
        <v>36192</v>
      </c>
      <c r="C256" s="7">
        <f>(B256/100)</f>
        <v>361.92</v>
      </c>
      <c r="D256" t="str">
        <f>VLOOKUP(orders__4[[#This Row],[Order ID]],location[#All],4,FALSE)</f>
        <v>New York</v>
      </c>
      <c r="E256" t="str">
        <f>VLOOKUP(orders__4[[#This Row],[Order ID]],location[#All],3,FALSE)</f>
        <v>New York City</v>
      </c>
    </row>
    <row r="257" spans="1:5" x14ac:dyDescent="0.3">
      <c r="A257" s="6" t="s">
        <v>232</v>
      </c>
      <c r="B257">
        <v>12132</v>
      </c>
      <c r="C257" s="7">
        <f>(B257/100)</f>
        <v>121.32</v>
      </c>
      <c r="D257" t="str">
        <f>VLOOKUP(orders__4[[#This Row],[Order ID]],location[#All],4,FALSE)</f>
        <v>Illinois</v>
      </c>
      <c r="E257" t="str">
        <f>VLOOKUP(orders__4[[#This Row],[Order ID]],location[#All],3,FALSE)</f>
        <v>Chicago</v>
      </c>
    </row>
    <row r="258" spans="1:5" x14ac:dyDescent="0.3">
      <c r="A258" s="6" t="s">
        <v>232</v>
      </c>
      <c r="B258">
        <v>82368</v>
      </c>
      <c r="C258" s="7">
        <f>(B258/100)</f>
        <v>823.68</v>
      </c>
      <c r="D258" t="str">
        <f>VLOOKUP(orders__4[[#This Row],[Order ID]],location[#All],4,FALSE)</f>
        <v>Illinois</v>
      </c>
      <c r="E258" t="str">
        <f>VLOOKUP(orders__4[[#This Row],[Order ID]],location[#All],3,FALSE)</f>
        <v>Chicago</v>
      </c>
    </row>
    <row r="259" spans="1:5" x14ac:dyDescent="0.3">
      <c r="A259" s="6" t="s">
        <v>232</v>
      </c>
      <c r="B259">
        <v>5392</v>
      </c>
      <c r="C259" s="7">
        <f>(B259/100)</f>
        <v>53.92</v>
      </c>
      <c r="D259" t="str">
        <f>VLOOKUP(orders__4[[#This Row],[Order ID]],location[#All],4,FALSE)</f>
        <v>Illinois</v>
      </c>
      <c r="E259" t="str">
        <f>VLOOKUP(orders__4[[#This Row],[Order ID]],location[#All],3,FALSE)</f>
        <v>Chicago</v>
      </c>
    </row>
    <row r="260" spans="1:5" x14ac:dyDescent="0.3">
      <c r="A260" s="6" t="s">
        <v>232</v>
      </c>
      <c r="B260">
        <v>647904</v>
      </c>
      <c r="C260" s="7">
        <f>(B260/100)</f>
        <v>6479.04</v>
      </c>
      <c r="D260" t="str">
        <f>VLOOKUP(orders__4[[#This Row],[Order ID]],location[#All],4,FALSE)</f>
        <v>Illinois</v>
      </c>
      <c r="E260" t="str">
        <f>VLOOKUP(orders__4[[#This Row],[Order ID]],location[#All],3,FALSE)</f>
        <v>Chicago</v>
      </c>
    </row>
    <row r="261" spans="1:5" x14ac:dyDescent="0.3">
      <c r="A261" s="6" t="s">
        <v>234</v>
      </c>
      <c r="B261">
        <v>2037</v>
      </c>
      <c r="C261" s="7">
        <f>(B261/100)</f>
        <v>20.37</v>
      </c>
      <c r="D261" t="str">
        <f>VLOOKUP(orders__4[[#This Row],[Order ID]],location[#All],4,FALSE)</f>
        <v>New York</v>
      </c>
      <c r="E261" t="str">
        <f>VLOOKUP(orders__4[[#This Row],[Order ID]],location[#All],3,FALSE)</f>
        <v>New York City</v>
      </c>
    </row>
    <row r="262" spans="1:5" x14ac:dyDescent="0.3">
      <c r="A262" s="6" t="s">
        <v>234</v>
      </c>
      <c r="B262">
        <v>22155</v>
      </c>
      <c r="C262" s="7">
        <f>(B262/100)</f>
        <v>221.55</v>
      </c>
      <c r="D262" t="str">
        <f>VLOOKUP(orders__4[[#This Row],[Order ID]],location[#All],4,FALSE)</f>
        <v>New York</v>
      </c>
      <c r="E262" t="str">
        <f>VLOOKUP(orders__4[[#This Row],[Order ID]],location[#All],3,FALSE)</f>
        <v>New York City</v>
      </c>
    </row>
    <row r="263" spans="1:5" x14ac:dyDescent="0.3">
      <c r="A263" s="6" t="s">
        <v>234</v>
      </c>
      <c r="B263">
        <v>1752</v>
      </c>
      <c r="C263" s="7">
        <f>(B263/100)</f>
        <v>17.52</v>
      </c>
      <c r="D263" t="str">
        <f>VLOOKUP(orders__4[[#This Row],[Order ID]],location[#All],4,FALSE)</f>
        <v>New York</v>
      </c>
      <c r="E263" t="str">
        <f>VLOOKUP(orders__4[[#This Row],[Order ID]],location[#All],3,FALSE)</f>
        <v>New York City</v>
      </c>
    </row>
    <row r="264" spans="1:5" x14ac:dyDescent="0.3">
      <c r="A264" s="6" t="s">
        <v>236</v>
      </c>
      <c r="B264">
        <v>1624</v>
      </c>
      <c r="C264" s="7">
        <f>(B264/100)</f>
        <v>16.239999999999998</v>
      </c>
      <c r="D264" t="str">
        <f>VLOOKUP(orders__4[[#This Row],[Order ID]],location[#All],4,FALSE)</f>
        <v>Texas</v>
      </c>
      <c r="E264" t="str">
        <f>VLOOKUP(orders__4[[#This Row],[Order ID]],location[#All],3,FALSE)</f>
        <v>Pasadena</v>
      </c>
    </row>
    <row r="265" spans="1:5" x14ac:dyDescent="0.3">
      <c r="A265" s="6" t="s">
        <v>238</v>
      </c>
      <c r="B265">
        <v>3059982</v>
      </c>
      <c r="C265" s="7">
        <f>(B265/100)</f>
        <v>30599.82</v>
      </c>
      <c r="D265" t="str">
        <f>VLOOKUP(orders__4[[#This Row],[Order ID]],location[#All],4,FALSE)</f>
        <v>Texas</v>
      </c>
      <c r="E265" t="str">
        <f>VLOOKUP(orders__4[[#This Row],[Order ID]],location[#All],3,FALSE)</f>
        <v>Houston</v>
      </c>
    </row>
    <row r="266" spans="1:5" x14ac:dyDescent="0.3">
      <c r="A266" s="6" t="s">
        <v>238</v>
      </c>
      <c r="B266">
        <v>2519958</v>
      </c>
      <c r="C266" s="7">
        <f>(B266/100)</f>
        <v>25199.58</v>
      </c>
      <c r="D266" t="str">
        <f>VLOOKUP(orders__4[[#This Row],[Order ID]],location[#All],4,FALSE)</f>
        <v>Texas</v>
      </c>
      <c r="E266" t="str">
        <f>VLOOKUP(orders__4[[#This Row],[Order ID]],location[#All],3,FALSE)</f>
        <v>Houston</v>
      </c>
    </row>
    <row r="267" spans="1:5" x14ac:dyDescent="0.3">
      <c r="A267" s="6" t="s">
        <v>240</v>
      </c>
      <c r="B267">
        <v>328224</v>
      </c>
      <c r="C267" s="7">
        <f>(B267/100)</f>
        <v>3282.24</v>
      </c>
      <c r="D267" t="str">
        <f>VLOOKUP(orders__4[[#This Row],[Order ID]],location[#All],4,FALSE)</f>
        <v>Illinois</v>
      </c>
      <c r="E267" t="str">
        <f>VLOOKUP(orders__4[[#This Row],[Order ID]],location[#All],3,FALSE)</f>
        <v>Chicago</v>
      </c>
    </row>
    <row r="268" spans="1:5" x14ac:dyDescent="0.3">
      <c r="A268" s="6" t="s">
        <v>242</v>
      </c>
      <c r="B268">
        <v>799</v>
      </c>
      <c r="C268" s="7">
        <f>(B268/100)</f>
        <v>7.99</v>
      </c>
      <c r="D268" t="str">
        <f>VLOOKUP(orders__4[[#This Row],[Order ID]],location[#All],4,FALSE)</f>
        <v>California</v>
      </c>
      <c r="E268" t="str">
        <f>VLOOKUP(orders__4[[#This Row],[Order ID]],location[#All],3,FALSE)</f>
        <v>Brentwood</v>
      </c>
    </row>
    <row r="269" spans="1:5" x14ac:dyDescent="0.3">
      <c r="A269" s="6" t="s">
        <v>244</v>
      </c>
      <c r="B269">
        <v>14016</v>
      </c>
      <c r="C269" s="7">
        <f>(B269/100)</f>
        <v>140.16</v>
      </c>
      <c r="D269" t="str">
        <f>VLOOKUP(orders__4[[#This Row],[Order ID]],location[#All],4,FALSE)</f>
        <v>North Carolina</v>
      </c>
      <c r="E269" t="str">
        <f>VLOOKUP(orders__4[[#This Row],[Order ID]],location[#All],3,FALSE)</f>
        <v>Chapel Hill</v>
      </c>
    </row>
    <row r="270" spans="1:5" x14ac:dyDescent="0.3">
      <c r="A270" s="6" t="s">
        <v>246</v>
      </c>
      <c r="B270">
        <v>756</v>
      </c>
      <c r="C270" s="7">
        <f>(B270/100)</f>
        <v>7.56</v>
      </c>
      <c r="D270" t="str">
        <f>VLOOKUP(orders__4[[#This Row],[Order ID]],location[#All],4,FALSE)</f>
        <v>New Jersey</v>
      </c>
      <c r="E270" t="str">
        <f>VLOOKUP(orders__4[[#This Row],[Order ID]],location[#All],3,FALSE)</f>
        <v>Morristown</v>
      </c>
    </row>
    <row r="271" spans="1:5" x14ac:dyDescent="0.3">
      <c r="A271" s="6" t="s">
        <v>247</v>
      </c>
      <c r="B271">
        <v>37208</v>
      </c>
      <c r="C271" s="7">
        <f>(B271/100)</f>
        <v>372.08</v>
      </c>
      <c r="D271" t="str">
        <f>VLOOKUP(orders__4[[#This Row],[Order ID]],location[#All],4,FALSE)</f>
        <v>Ohio</v>
      </c>
      <c r="E271" t="str">
        <f>VLOOKUP(orders__4[[#This Row],[Order ID]],location[#All],3,FALSE)</f>
        <v>Cincinnati</v>
      </c>
    </row>
    <row r="272" spans="1:5" x14ac:dyDescent="0.3">
      <c r="A272" s="6" t="s">
        <v>247</v>
      </c>
      <c r="B272">
        <v>57576</v>
      </c>
      <c r="C272" s="7">
        <f>(B272/100)</f>
        <v>575.76</v>
      </c>
      <c r="D272" t="str">
        <f>VLOOKUP(orders__4[[#This Row],[Order ID]],location[#All],4,FALSE)</f>
        <v>Ohio</v>
      </c>
      <c r="E272" t="str">
        <f>VLOOKUP(orders__4[[#This Row],[Order ID]],location[#All],3,FALSE)</f>
        <v>Cincinnati</v>
      </c>
    </row>
    <row r="273" spans="1:5" x14ac:dyDescent="0.3">
      <c r="A273" s="6" t="s">
        <v>249</v>
      </c>
      <c r="B273">
        <v>72584</v>
      </c>
      <c r="C273" s="7">
        <f>(B273/100)</f>
        <v>725.84</v>
      </c>
      <c r="D273" t="str">
        <f>VLOOKUP(orders__4[[#This Row],[Order ID]],location[#All],4,FALSE)</f>
        <v>California</v>
      </c>
      <c r="E273" t="str">
        <f>VLOOKUP(orders__4[[#This Row],[Order ID]],location[#All],3,FALSE)</f>
        <v>San Francisco</v>
      </c>
    </row>
    <row r="274" spans="1:5" x14ac:dyDescent="0.3">
      <c r="A274" s="6" t="s">
        <v>251</v>
      </c>
      <c r="B274">
        <v>20993</v>
      </c>
      <c r="C274" s="7">
        <f>(B274/100)</f>
        <v>209.93</v>
      </c>
      <c r="D274" t="str">
        <f>VLOOKUP(orders__4[[#This Row],[Order ID]],location[#All],4,FALSE)</f>
        <v>California</v>
      </c>
      <c r="E274" t="str">
        <f>VLOOKUP(orders__4[[#This Row],[Order ID]],location[#All],3,FALSE)</f>
        <v>San Francisco</v>
      </c>
    </row>
    <row r="275" spans="1:5" x14ac:dyDescent="0.3">
      <c r="A275" s="6" t="s">
        <v>251</v>
      </c>
      <c r="B275">
        <v>528</v>
      </c>
      <c r="C275" s="7">
        <f>(B275/100)</f>
        <v>5.28</v>
      </c>
      <c r="D275" t="str">
        <f>VLOOKUP(orders__4[[#This Row],[Order ID]],location[#All],4,FALSE)</f>
        <v>California</v>
      </c>
      <c r="E275" t="str">
        <f>VLOOKUP(orders__4[[#This Row],[Order ID]],location[#All],3,FALSE)</f>
        <v>San Francisco</v>
      </c>
    </row>
    <row r="276" spans="1:5" x14ac:dyDescent="0.3">
      <c r="A276" s="6" t="s">
        <v>251</v>
      </c>
      <c r="B276">
        <v>1092</v>
      </c>
      <c r="C276" s="7">
        <f>(B276/100)</f>
        <v>10.92</v>
      </c>
      <c r="D276" t="str">
        <f>VLOOKUP(orders__4[[#This Row],[Order ID]],location[#All],4,FALSE)</f>
        <v>California</v>
      </c>
      <c r="E276" t="str">
        <f>VLOOKUP(orders__4[[#This Row],[Order ID]],location[#All],3,FALSE)</f>
        <v>San Francisco</v>
      </c>
    </row>
    <row r="277" spans="1:5" x14ac:dyDescent="0.3">
      <c r="A277" s="6" t="s">
        <v>252</v>
      </c>
      <c r="B277">
        <v>882</v>
      </c>
      <c r="C277" s="7">
        <f>(B277/100)</f>
        <v>8.82</v>
      </c>
      <c r="D277" t="str">
        <f>VLOOKUP(orders__4[[#This Row],[Order ID]],location[#All],4,FALSE)</f>
        <v>California</v>
      </c>
      <c r="E277" t="str">
        <f>VLOOKUP(orders__4[[#This Row],[Order ID]],location[#All],3,FALSE)</f>
        <v>Inglewood</v>
      </c>
    </row>
    <row r="278" spans="1:5" x14ac:dyDescent="0.3">
      <c r="A278" s="6" t="s">
        <v>252</v>
      </c>
      <c r="B278">
        <v>598</v>
      </c>
      <c r="C278" s="7">
        <f>(B278/100)</f>
        <v>5.98</v>
      </c>
      <c r="D278" t="str">
        <f>VLOOKUP(orders__4[[#This Row],[Order ID]],location[#All],4,FALSE)</f>
        <v>California</v>
      </c>
      <c r="E278" t="str">
        <f>VLOOKUP(orders__4[[#This Row],[Order ID]],location[#All],3,FALSE)</f>
        <v>Inglewood</v>
      </c>
    </row>
    <row r="279" spans="1:5" x14ac:dyDescent="0.3">
      <c r="A279" s="6" t="s">
        <v>254</v>
      </c>
      <c r="B279">
        <v>11648</v>
      </c>
      <c r="C279" s="7">
        <f>(B279/100)</f>
        <v>116.48</v>
      </c>
      <c r="D279" t="str">
        <f>VLOOKUP(orders__4[[#This Row],[Order ID]],location[#All],4,FALSE)</f>
        <v>Pennsylvania</v>
      </c>
      <c r="E279" t="str">
        <f>VLOOKUP(orders__4[[#This Row],[Order ID]],location[#All],3,FALSE)</f>
        <v>Philadelphia</v>
      </c>
    </row>
    <row r="280" spans="1:5" x14ac:dyDescent="0.3">
      <c r="A280" s="6" t="s">
        <v>254</v>
      </c>
      <c r="B280">
        <v>18176</v>
      </c>
      <c r="C280" s="7">
        <f>(B280/100)</f>
        <v>181.76</v>
      </c>
      <c r="D280" t="str">
        <f>VLOOKUP(orders__4[[#This Row],[Order ID]],location[#All],4,FALSE)</f>
        <v>Pennsylvania</v>
      </c>
      <c r="E280" t="str">
        <f>VLOOKUP(orders__4[[#This Row],[Order ID]],location[#All],3,FALSE)</f>
        <v>Philadelphia</v>
      </c>
    </row>
    <row r="281" spans="1:5" x14ac:dyDescent="0.3">
      <c r="A281" s="6" t="s">
        <v>254</v>
      </c>
      <c r="B281">
        <v>59712</v>
      </c>
      <c r="C281" s="7">
        <f>(B281/100)</f>
        <v>597.12</v>
      </c>
      <c r="D281" t="str">
        <f>VLOOKUP(orders__4[[#This Row],[Order ID]],location[#All],4,FALSE)</f>
        <v>Pennsylvania</v>
      </c>
      <c r="E281" t="str">
        <f>VLOOKUP(orders__4[[#This Row],[Order ID]],location[#All],3,FALSE)</f>
        <v>Philadelphia</v>
      </c>
    </row>
    <row r="282" spans="1:5" x14ac:dyDescent="0.3">
      <c r="A282" s="6" t="s">
        <v>254</v>
      </c>
      <c r="B282">
        <v>2484</v>
      </c>
      <c r="C282" s="7">
        <f>(B282/100)</f>
        <v>24.84</v>
      </c>
      <c r="D282" t="str">
        <f>VLOOKUP(orders__4[[#This Row],[Order ID]],location[#All],4,FALSE)</f>
        <v>Pennsylvania</v>
      </c>
      <c r="E282" t="str">
        <f>VLOOKUP(orders__4[[#This Row],[Order ID]],location[#All],3,FALSE)</f>
        <v>Philadelphia</v>
      </c>
    </row>
    <row r="283" spans="1:5" x14ac:dyDescent="0.3">
      <c r="A283" s="6" t="s">
        <v>256</v>
      </c>
      <c r="B283">
        <v>208</v>
      </c>
      <c r="C283" s="7">
        <f>(B283/100)</f>
        <v>2.08</v>
      </c>
      <c r="D283" t="str">
        <f>VLOOKUP(orders__4[[#This Row],[Order ID]],location[#All],4,FALSE)</f>
        <v>Texas</v>
      </c>
      <c r="E283" t="str">
        <f>VLOOKUP(orders__4[[#This Row],[Order ID]],location[#All],3,FALSE)</f>
        <v>Houston</v>
      </c>
    </row>
    <row r="284" spans="1:5" x14ac:dyDescent="0.3">
      <c r="A284" s="6" t="s">
        <v>256</v>
      </c>
      <c r="B284">
        <v>11144</v>
      </c>
      <c r="C284" s="7">
        <f>(B284/100)</f>
        <v>111.44</v>
      </c>
      <c r="D284" t="str">
        <f>VLOOKUP(orders__4[[#This Row],[Order ID]],location[#All],4,FALSE)</f>
        <v>Texas</v>
      </c>
      <c r="E284" t="str">
        <f>VLOOKUP(orders__4[[#This Row],[Order ID]],location[#All],3,FALSE)</f>
        <v>Houston</v>
      </c>
    </row>
    <row r="285" spans="1:5" x14ac:dyDescent="0.3">
      <c r="A285" s="6" t="s">
        <v>257</v>
      </c>
      <c r="B285">
        <v>103884</v>
      </c>
      <c r="C285" s="7">
        <f>(B285/100)</f>
        <v>1038.8399999999999</v>
      </c>
      <c r="D285" t="str">
        <f>VLOOKUP(orders__4[[#This Row],[Order ID]],location[#All],4,FALSE)</f>
        <v>California</v>
      </c>
      <c r="E285" t="str">
        <f>VLOOKUP(orders__4[[#This Row],[Order ID]],location[#All],3,FALSE)</f>
        <v>Los Angeles</v>
      </c>
    </row>
    <row r="286" spans="1:5" x14ac:dyDescent="0.3">
      <c r="A286" s="6" t="s">
        <v>259</v>
      </c>
      <c r="B286">
        <v>14176</v>
      </c>
      <c r="C286" s="7">
        <f>(B286/100)</f>
        <v>141.76</v>
      </c>
      <c r="D286" t="str">
        <f>VLOOKUP(orders__4[[#This Row],[Order ID]],location[#All],4,FALSE)</f>
        <v>Oregon</v>
      </c>
      <c r="E286" t="str">
        <f>VLOOKUP(orders__4[[#This Row],[Order ID]],location[#All],3,FALSE)</f>
        <v>Portland</v>
      </c>
    </row>
    <row r="287" spans="1:5" x14ac:dyDescent="0.3">
      <c r="A287" s="6" t="s">
        <v>259</v>
      </c>
      <c r="B287">
        <v>2398</v>
      </c>
      <c r="C287" s="7">
        <f>(B287/100)</f>
        <v>23.98</v>
      </c>
      <c r="D287" t="str">
        <f>VLOOKUP(orders__4[[#This Row],[Order ID]],location[#All],4,FALSE)</f>
        <v>Oregon</v>
      </c>
      <c r="E287" t="str">
        <f>VLOOKUP(orders__4[[#This Row],[Order ID]],location[#All],3,FALSE)</f>
        <v>Portland</v>
      </c>
    </row>
    <row r="288" spans="1:5" x14ac:dyDescent="0.3">
      <c r="A288" s="6" t="s">
        <v>259</v>
      </c>
      <c r="B288">
        <v>31104</v>
      </c>
      <c r="C288" s="7">
        <f>(B288/100)</f>
        <v>311.04000000000002</v>
      </c>
      <c r="D288" t="str">
        <f>VLOOKUP(orders__4[[#This Row],[Order ID]],location[#All],4,FALSE)</f>
        <v>Oregon</v>
      </c>
      <c r="E288" t="str">
        <f>VLOOKUP(orders__4[[#This Row],[Order ID]],location[#All],3,FALSE)</f>
        <v>Portland</v>
      </c>
    </row>
    <row r="289" spans="1:5" x14ac:dyDescent="0.3">
      <c r="A289" s="6" t="s">
        <v>260</v>
      </c>
      <c r="B289">
        <v>254058</v>
      </c>
      <c r="C289" s="7">
        <f>(B289/100)</f>
        <v>2540.58</v>
      </c>
      <c r="D289" t="str">
        <f>VLOOKUP(orders__4[[#This Row],[Order ID]],location[#All],4,FALSE)</f>
        <v>Florida</v>
      </c>
      <c r="E289" t="str">
        <f>VLOOKUP(orders__4[[#This Row],[Order ID]],location[#All],3,FALSE)</f>
        <v>Tamarac</v>
      </c>
    </row>
    <row r="290" spans="1:5" x14ac:dyDescent="0.3">
      <c r="A290" s="6" t="s">
        <v>260</v>
      </c>
      <c r="B290">
        <v>194528</v>
      </c>
      <c r="C290" s="7">
        <f>(B290/100)</f>
        <v>1945.28</v>
      </c>
      <c r="D290" t="str">
        <f>VLOOKUP(orders__4[[#This Row],[Order ID]],location[#All],4,FALSE)</f>
        <v>Florida</v>
      </c>
      <c r="E290" t="str">
        <f>VLOOKUP(orders__4[[#This Row],[Order ID]],location[#All],3,FALSE)</f>
        <v>Tamarac</v>
      </c>
    </row>
    <row r="291" spans="1:5" x14ac:dyDescent="0.3">
      <c r="A291" s="6" t="s">
        <v>260</v>
      </c>
      <c r="B291">
        <v>96148</v>
      </c>
      <c r="C291" s="7">
        <f>(B291/100)</f>
        <v>961.48</v>
      </c>
      <c r="D291" t="str">
        <f>VLOOKUP(orders__4[[#This Row],[Order ID]],location[#All],4,FALSE)</f>
        <v>Florida</v>
      </c>
      <c r="E291" t="str">
        <f>VLOOKUP(orders__4[[#This Row],[Order ID]],location[#All],3,FALSE)</f>
        <v>Tamarac</v>
      </c>
    </row>
    <row r="292" spans="1:5" x14ac:dyDescent="0.3">
      <c r="A292" s="6" t="s">
        <v>262</v>
      </c>
      <c r="B292">
        <v>19096</v>
      </c>
      <c r="C292" s="7">
        <f>(B292/100)</f>
        <v>190.96</v>
      </c>
      <c r="D292" t="str">
        <f>VLOOKUP(orders__4[[#This Row],[Order ID]],location[#All],4,FALSE)</f>
        <v>Ohio</v>
      </c>
      <c r="E292" t="str">
        <f>VLOOKUP(orders__4[[#This Row],[Order ID]],location[#All],3,FALSE)</f>
        <v>Columbus</v>
      </c>
    </row>
    <row r="293" spans="1:5" x14ac:dyDescent="0.3">
      <c r="A293" s="6" t="s">
        <v>262</v>
      </c>
      <c r="B293">
        <v>18496</v>
      </c>
      <c r="C293" s="7">
        <f>(B293/100)</f>
        <v>184.96</v>
      </c>
      <c r="D293" t="str">
        <f>VLOOKUP(orders__4[[#This Row],[Order ID]],location[#All],4,FALSE)</f>
        <v>Ohio</v>
      </c>
      <c r="E293" t="str">
        <f>VLOOKUP(orders__4[[#This Row],[Order ID]],location[#All],3,FALSE)</f>
        <v>Columbus</v>
      </c>
    </row>
    <row r="294" spans="1:5" x14ac:dyDescent="0.3">
      <c r="A294" s="6" t="s">
        <v>262</v>
      </c>
      <c r="B294">
        <v>255984</v>
      </c>
      <c r="C294" s="7">
        <f>(B294/100)</f>
        <v>2559.84</v>
      </c>
      <c r="D294" t="str">
        <f>VLOOKUP(orders__4[[#This Row],[Order ID]],location[#All],4,FALSE)</f>
        <v>Ohio</v>
      </c>
      <c r="E294" t="str">
        <f>VLOOKUP(orders__4[[#This Row],[Order ID]],location[#All],3,FALSE)</f>
        <v>Columbus</v>
      </c>
    </row>
    <row r="295" spans="1:5" x14ac:dyDescent="0.3">
      <c r="A295" s="6" t="s">
        <v>262</v>
      </c>
      <c r="B295">
        <v>8697</v>
      </c>
      <c r="C295" s="7">
        <f>(B295/100)</f>
        <v>86.97</v>
      </c>
      <c r="D295" t="str">
        <f>VLOOKUP(orders__4[[#This Row],[Order ID]],location[#All],4,FALSE)</f>
        <v>Ohio</v>
      </c>
      <c r="E295" t="str">
        <f>VLOOKUP(orders__4[[#This Row],[Order ID]],location[#All],3,FALSE)</f>
        <v>Columbus</v>
      </c>
    </row>
    <row r="296" spans="1:5" x14ac:dyDescent="0.3">
      <c r="A296" s="6" t="s">
        <v>264</v>
      </c>
      <c r="B296">
        <v>300416</v>
      </c>
      <c r="C296" s="7">
        <f>(B296/100)</f>
        <v>3004.16</v>
      </c>
      <c r="D296" t="str">
        <f>VLOOKUP(orders__4[[#This Row],[Order ID]],location[#All],4,FALSE)</f>
        <v>Colorado</v>
      </c>
      <c r="E296" t="str">
        <f>VLOOKUP(orders__4[[#This Row],[Order ID]],location[#All],3,FALSE)</f>
        <v>Colorado Springs</v>
      </c>
    </row>
    <row r="297" spans="1:5" x14ac:dyDescent="0.3">
      <c r="A297" s="6" t="s">
        <v>264</v>
      </c>
      <c r="B297">
        <v>230352</v>
      </c>
      <c r="C297" s="7">
        <f>(B297/100)</f>
        <v>2303.52</v>
      </c>
      <c r="D297" t="str">
        <f>VLOOKUP(orders__4[[#This Row],[Order ID]],location[#All],4,FALSE)</f>
        <v>Colorado</v>
      </c>
      <c r="E297" t="str">
        <f>VLOOKUP(orders__4[[#This Row],[Order ID]],location[#All],3,FALSE)</f>
        <v>Colorado Springs</v>
      </c>
    </row>
    <row r="298" spans="1:5" x14ac:dyDescent="0.3">
      <c r="A298" s="6" t="s">
        <v>264</v>
      </c>
      <c r="B298">
        <v>218352</v>
      </c>
      <c r="C298" s="7">
        <f>(B298/100)</f>
        <v>2183.52</v>
      </c>
      <c r="D298" t="str">
        <f>VLOOKUP(orders__4[[#This Row],[Order ID]],location[#All],4,FALSE)</f>
        <v>Colorado</v>
      </c>
      <c r="E298" t="str">
        <f>VLOOKUP(orders__4[[#This Row],[Order ID]],location[#All],3,FALSE)</f>
        <v>Colorado Springs</v>
      </c>
    </row>
    <row r="299" spans="1:5" x14ac:dyDescent="0.3">
      <c r="A299" s="6" t="s">
        <v>264</v>
      </c>
      <c r="B299">
        <v>786</v>
      </c>
      <c r="C299" s="7">
        <f>(B299/100)</f>
        <v>7.86</v>
      </c>
      <c r="D299" t="str">
        <f>VLOOKUP(orders__4[[#This Row],[Order ID]],location[#All],4,FALSE)</f>
        <v>Colorado</v>
      </c>
      <c r="E299" t="str">
        <f>VLOOKUP(orders__4[[#This Row],[Order ID]],location[#All],3,FALSE)</f>
        <v>Colorado Springs</v>
      </c>
    </row>
    <row r="300" spans="1:5" x14ac:dyDescent="0.3">
      <c r="A300" s="6" t="s">
        <v>264</v>
      </c>
      <c r="B300">
        <v>27552</v>
      </c>
      <c r="C300" s="7">
        <f>(B300/100)</f>
        <v>275.52</v>
      </c>
      <c r="D300" t="str">
        <f>VLOOKUP(orders__4[[#This Row],[Order ID]],location[#All],4,FALSE)</f>
        <v>Colorado</v>
      </c>
      <c r="E300" t="str">
        <f>VLOOKUP(orders__4[[#This Row],[Order ID]],location[#All],3,FALSE)</f>
        <v>Colorado Springs</v>
      </c>
    </row>
    <row r="301" spans="1:5" x14ac:dyDescent="0.3">
      <c r="A301" s="6" t="s">
        <v>266</v>
      </c>
      <c r="B301">
        <v>324</v>
      </c>
      <c r="C301" s="7">
        <f>(B301/100)</f>
        <v>3.24</v>
      </c>
      <c r="D301" t="str">
        <f>VLOOKUP(orders__4[[#This Row],[Order ID]],location[#All],4,FALSE)</f>
        <v>New Jersey</v>
      </c>
      <c r="E301" t="str">
        <f>VLOOKUP(orders__4[[#This Row],[Order ID]],location[#All],3,FALSE)</f>
        <v>Belleville</v>
      </c>
    </row>
    <row r="302" spans="1:5" x14ac:dyDescent="0.3">
      <c r="A302" s="6" t="s">
        <v>266</v>
      </c>
      <c r="B302">
        <v>108248</v>
      </c>
      <c r="C302" s="7">
        <f>(B302/100)</f>
        <v>1082.48</v>
      </c>
      <c r="D302" t="str">
        <f>VLOOKUP(orders__4[[#This Row],[Order ID]],location[#All],4,FALSE)</f>
        <v>New Jersey</v>
      </c>
      <c r="E302" t="str">
        <f>VLOOKUP(orders__4[[#This Row],[Order ID]],location[#All],3,FALSE)</f>
        <v>Belleville</v>
      </c>
    </row>
    <row r="303" spans="1:5" x14ac:dyDescent="0.3">
      <c r="A303" s="6" t="s">
        <v>266</v>
      </c>
      <c r="B303">
        <v>5691</v>
      </c>
      <c r="C303" s="7">
        <f>(B303/100)</f>
        <v>56.91</v>
      </c>
      <c r="D303" t="str">
        <f>VLOOKUP(orders__4[[#This Row],[Order ID]],location[#All],4,FALSE)</f>
        <v>New Jersey</v>
      </c>
      <c r="E303" t="str">
        <f>VLOOKUP(orders__4[[#This Row],[Order ID]],location[#All],3,FALSE)</f>
        <v>Belleville</v>
      </c>
    </row>
    <row r="304" spans="1:5" x14ac:dyDescent="0.3">
      <c r="A304" s="6" t="s">
        <v>266</v>
      </c>
      <c r="B304">
        <v>776</v>
      </c>
      <c r="C304" s="7">
        <f>(B304/100)</f>
        <v>7.76</v>
      </c>
      <c r="D304" t="str">
        <f>VLOOKUP(orders__4[[#This Row],[Order ID]],location[#All],4,FALSE)</f>
        <v>New Jersey</v>
      </c>
      <c r="E304" t="str">
        <f>VLOOKUP(orders__4[[#This Row],[Order ID]],location[#All],3,FALSE)</f>
        <v>Belleville</v>
      </c>
    </row>
    <row r="305" spans="1:5" x14ac:dyDescent="0.3">
      <c r="A305" s="6" t="s">
        <v>266</v>
      </c>
      <c r="B305">
        <v>1428</v>
      </c>
      <c r="C305" s="7">
        <f>(B305/100)</f>
        <v>14.28</v>
      </c>
      <c r="D305" t="str">
        <f>VLOOKUP(orders__4[[#This Row],[Order ID]],location[#All],4,FALSE)</f>
        <v>New Jersey</v>
      </c>
      <c r="E305" t="str">
        <f>VLOOKUP(orders__4[[#This Row],[Order ID]],location[#All],3,FALSE)</f>
        <v>Belleville</v>
      </c>
    </row>
    <row r="306" spans="1:5" x14ac:dyDescent="0.3">
      <c r="A306" s="6" t="s">
        <v>267</v>
      </c>
      <c r="B306">
        <v>219075</v>
      </c>
      <c r="C306" s="7">
        <f>(B306/100)</f>
        <v>2190.75</v>
      </c>
      <c r="D306" t="str">
        <f>VLOOKUP(orders__4[[#This Row],[Order ID]],location[#All],4,FALSE)</f>
        <v>Illinois</v>
      </c>
      <c r="E306" t="str">
        <f>VLOOKUP(orders__4[[#This Row],[Order ID]],location[#All],3,FALSE)</f>
        <v>Chicago</v>
      </c>
    </row>
    <row r="307" spans="1:5" x14ac:dyDescent="0.3">
      <c r="A307" s="6" t="s">
        <v>268</v>
      </c>
      <c r="B307">
        <v>268</v>
      </c>
      <c r="C307" s="7">
        <f>(B307/100)</f>
        <v>2.68</v>
      </c>
      <c r="D307" t="str">
        <f>VLOOKUP(orders__4[[#This Row],[Order ID]],location[#All],4,FALSE)</f>
        <v>New York</v>
      </c>
      <c r="E307" t="str">
        <f>VLOOKUP(orders__4[[#This Row],[Order ID]],location[#All],3,FALSE)</f>
        <v>New York City</v>
      </c>
    </row>
    <row r="308" spans="1:5" x14ac:dyDescent="0.3">
      <c r="A308" s="6" t="s">
        <v>270</v>
      </c>
      <c r="B308">
        <v>984</v>
      </c>
      <c r="C308" s="7">
        <f>(B308/100)</f>
        <v>9.84</v>
      </c>
      <c r="D308" t="str">
        <f>VLOOKUP(orders__4[[#This Row],[Order ID]],location[#All],4,FALSE)</f>
        <v>Michigan</v>
      </c>
      <c r="E308" t="str">
        <f>VLOOKUP(orders__4[[#This Row],[Order ID]],location[#All],3,FALSE)</f>
        <v>Taylor</v>
      </c>
    </row>
    <row r="309" spans="1:5" x14ac:dyDescent="0.3">
      <c r="A309" s="6" t="s">
        <v>271</v>
      </c>
      <c r="B309">
        <v>4548</v>
      </c>
      <c r="C309" s="7">
        <f>(B309/100)</f>
        <v>45.48</v>
      </c>
      <c r="D309" t="str">
        <f>VLOOKUP(orders__4[[#This Row],[Order ID]],location[#All],4,FALSE)</f>
        <v>New Jersey</v>
      </c>
      <c r="E309" t="str">
        <f>VLOOKUP(orders__4[[#This Row],[Order ID]],location[#All],3,FALSE)</f>
        <v>Lakewood</v>
      </c>
    </row>
    <row r="310" spans="1:5" x14ac:dyDescent="0.3">
      <c r="A310" s="6" t="s">
        <v>271</v>
      </c>
      <c r="B310">
        <v>2892</v>
      </c>
      <c r="C310" s="7">
        <f>(B310/100)</f>
        <v>28.92</v>
      </c>
      <c r="D310" t="str">
        <f>VLOOKUP(orders__4[[#This Row],[Order ID]],location[#All],4,FALSE)</f>
        <v>New Jersey</v>
      </c>
      <c r="E310" t="str">
        <f>VLOOKUP(orders__4[[#This Row],[Order ID]],location[#All],3,FALSE)</f>
        <v>Lakewood</v>
      </c>
    </row>
    <row r="311" spans="1:5" x14ac:dyDescent="0.3">
      <c r="A311" s="6" t="s">
        <v>273</v>
      </c>
      <c r="B311">
        <v>489</v>
      </c>
      <c r="C311" s="7">
        <f>(B311/100)</f>
        <v>4.8899999999999997</v>
      </c>
      <c r="D311" t="str">
        <f>VLOOKUP(orders__4[[#This Row],[Order ID]],location[#All],4,FALSE)</f>
        <v>Virginia</v>
      </c>
      <c r="E311" t="str">
        <f>VLOOKUP(orders__4[[#This Row],[Order ID]],location[#All],3,FALSE)</f>
        <v>Arlington</v>
      </c>
    </row>
    <row r="312" spans="1:5" x14ac:dyDescent="0.3">
      <c r="A312" s="6" t="s">
        <v>275</v>
      </c>
      <c r="B312">
        <v>15136</v>
      </c>
      <c r="C312" s="7">
        <f>(B312/100)</f>
        <v>151.36000000000001</v>
      </c>
      <c r="D312" t="str">
        <f>VLOOKUP(orders__4[[#This Row],[Order ID]],location[#All],4,FALSE)</f>
        <v>Colorado</v>
      </c>
      <c r="E312" t="str">
        <f>VLOOKUP(orders__4[[#This Row],[Order ID]],location[#All],3,FALSE)</f>
        <v>Arvada</v>
      </c>
    </row>
    <row r="313" spans="1:5" x14ac:dyDescent="0.3">
      <c r="A313" s="6" t="s">
        <v>275</v>
      </c>
      <c r="B313">
        <v>466768</v>
      </c>
      <c r="C313" s="7">
        <f>(B313/100)</f>
        <v>4667.68</v>
      </c>
      <c r="D313" t="str">
        <f>VLOOKUP(orders__4[[#This Row],[Order ID]],location[#All],4,FALSE)</f>
        <v>Colorado</v>
      </c>
      <c r="E313" t="str">
        <f>VLOOKUP(orders__4[[#This Row],[Order ID]],location[#All],3,FALSE)</f>
        <v>Arvada</v>
      </c>
    </row>
    <row r="314" spans="1:5" x14ac:dyDescent="0.3">
      <c r="A314" s="6" t="s">
        <v>275</v>
      </c>
      <c r="B314">
        <v>15232</v>
      </c>
      <c r="C314" s="7">
        <f>(B314/100)</f>
        <v>152.32</v>
      </c>
      <c r="D314" t="str">
        <f>VLOOKUP(orders__4[[#This Row],[Order ID]],location[#All],4,FALSE)</f>
        <v>Colorado</v>
      </c>
      <c r="E314" t="str">
        <f>VLOOKUP(orders__4[[#This Row],[Order ID]],location[#All],3,FALSE)</f>
        <v>Arvada</v>
      </c>
    </row>
    <row r="315" spans="1:5" x14ac:dyDescent="0.3">
      <c r="A315" s="6" t="s">
        <v>275</v>
      </c>
      <c r="B315">
        <v>6264</v>
      </c>
      <c r="C315" s="7">
        <f>(B315/100)</f>
        <v>62.64</v>
      </c>
      <c r="D315" t="str">
        <f>VLOOKUP(orders__4[[#This Row],[Order ID]],location[#All],4,FALSE)</f>
        <v>Colorado</v>
      </c>
      <c r="E315" t="str">
        <f>VLOOKUP(orders__4[[#This Row],[Order ID]],location[#All],3,FALSE)</f>
        <v>Arvada</v>
      </c>
    </row>
    <row r="316" spans="1:5" x14ac:dyDescent="0.3">
      <c r="A316" s="6" t="s">
        <v>277</v>
      </c>
      <c r="B316">
        <v>8754</v>
      </c>
      <c r="C316" s="7">
        <f>(B316/100)</f>
        <v>87.54</v>
      </c>
      <c r="D316" t="str">
        <f>VLOOKUP(orders__4[[#This Row],[Order ID]],location[#All],4,FALSE)</f>
        <v>New Jersey</v>
      </c>
      <c r="E316" t="str">
        <f>VLOOKUP(orders__4[[#This Row],[Order ID]],location[#All],3,FALSE)</f>
        <v>Hackensack</v>
      </c>
    </row>
    <row r="317" spans="1:5" x14ac:dyDescent="0.3">
      <c r="A317" s="6" t="s">
        <v>279</v>
      </c>
      <c r="B317">
        <v>178384</v>
      </c>
      <c r="C317" s="7">
        <f>(B317/100)</f>
        <v>1783.84</v>
      </c>
      <c r="D317" t="str">
        <f>VLOOKUP(orders__4[[#This Row],[Order ID]],location[#All],4,FALSE)</f>
        <v>Florida</v>
      </c>
      <c r="E317" t="str">
        <f>VLOOKUP(orders__4[[#This Row],[Order ID]],location[#All],3,FALSE)</f>
        <v>Saint Petersburg</v>
      </c>
    </row>
    <row r="318" spans="1:5" x14ac:dyDescent="0.3">
      <c r="A318" s="6" t="s">
        <v>279</v>
      </c>
      <c r="B318">
        <v>15552</v>
      </c>
      <c r="C318" s="7">
        <f>(B318/100)</f>
        <v>155.52000000000001</v>
      </c>
      <c r="D318" t="str">
        <f>VLOOKUP(orders__4[[#This Row],[Order ID]],location[#All],4,FALSE)</f>
        <v>Florida</v>
      </c>
      <c r="E318" t="str">
        <f>VLOOKUP(orders__4[[#This Row],[Order ID]],location[#All],3,FALSE)</f>
        <v>Saint Petersburg</v>
      </c>
    </row>
    <row r="319" spans="1:5" x14ac:dyDescent="0.3">
      <c r="A319" s="6" t="s">
        <v>281</v>
      </c>
      <c r="B319">
        <v>99136</v>
      </c>
      <c r="C319" s="7">
        <f>(B319/100)</f>
        <v>991.36</v>
      </c>
      <c r="D319" t="str">
        <f>VLOOKUP(orders__4[[#This Row],[Order ID]],location[#All],4,FALSE)</f>
        <v>Pennsylvania</v>
      </c>
      <c r="E319" t="str">
        <f>VLOOKUP(orders__4[[#This Row],[Order ID]],location[#All],3,FALSE)</f>
        <v>Philadelphia</v>
      </c>
    </row>
    <row r="320" spans="1:5" x14ac:dyDescent="0.3">
      <c r="A320" s="6" t="s">
        <v>283</v>
      </c>
      <c r="B320">
        <v>135882</v>
      </c>
      <c r="C320" s="7">
        <f>(B320/100)</f>
        <v>1358.82</v>
      </c>
      <c r="D320" t="str">
        <f>VLOOKUP(orders__4[[#This Row],[Order ID]],location[#All],4,FALSE)</f>
        <v>New York</v>
      </c>
      <c r="E320" t="str">
        <f>VLOOKUP(orders__4[[#This Row],[Order ID]],location[#All],3,FALSE)</f>
        <v>New York City</v>
      </c>
    </row>
    <row r="321" spans="1:5" x14ac:dyDescent="0.3">
      <c r="A321" s="6" t="s">
        <v>283</v>
      </c>
      <c r="B321">
        <v>399198</v>
      </c>
      <c r="C321" s="7">
        <f>(B321/100)</f>
        <v>3991.98</v>
      </c>
      <c r="D321" t="str">
        <f>VLOOKUP(orders__4[[#This Row],[Order ID]],location[#All],4,FALSE)</f>
        <v>New York</v>
      </c>
      <c r="E321" t="str">
        <f>VLOOKUP(orders__4[[#This Row],[Order ID]],location[#All],3,FALSE)</f>
        <v>New York City</v>
      </c>
    </row>
    <row r="322" spans="1:5" x14ac:dyDescent="0.3">
      <c r="A322" s="6" t="s">
        <v>283</v>
      </c>
      <c r="B322">
        <v>27594</v>
      </c>
      <c r="C322" s="7">
        <f>(B322/100)</f>
        <v>275.94</v>
      </c>
      <c r="D322" t="str">
        <f>VLOOKUP(orders__4[[#This Row],[Order ID]],location[#All],4,FALSE)</f>
        <v>New York</v>
      </c>
      <c r="E322" t="str">
        <f>VLOOKUP(orders__4[[#This Row],[Order ID]],location[#All],3,FALSE)</f>
        <v>New York City</v>
      </c>
    </row>
    <row r="323" spans="1:5" x14ac:dyDescent="0.3">
      <c r="A323" s="6" t="s">
        <v>283</v>
      </c>
      <c r="B323">
        <v>3600</v>
      </c>
      <c r="C323" s="7">
        <f>(B323/100)</f>
        <v>36</v>
      </c>
      <c r="D323" t="str">
        <f>VLOOKUP(orders__4[[#This Row],[Order ID]],location[#All],4,FALSE)</f>
        <v>New York</v>
      </c>
      <c r="E323" t="str">
        <f>VLOOKUP(orders__4[[#This Row],[Order ID]],location[#All],3,FALSE)</f>
        <v>New York City</v>
      </c>
    </row>
    <row r="324" spans="1:5" x14ac:dyDescent="0.3">
      <c r="A324" s="6" t="s">
        <v>283</v>
      </c>
      <c r="B324">
        <v>4357</v>
      </c>
      <c r="C324" s="7">
        <f>(B324/100)</f>
        <v>43.57</v>
      </c>
      <c r="D324" t="str">
        <f>VLOOKUP(orders__4[[#This Row],[Order ID]],location[#All],4,FALSE)</f>
        <v>New York</v>
      </c>
      <c r="E324" t="str">
        <f>VLOOKUP(orders__4[[#This Row],[Order ID]],location[#All],3,FALSE)</f>
        <v>New York City</v>
      </c>
    </row>
    <row r="325" spans="1:5" x14ac:dyDescent="0.3">
      <c r="A325" s="6" t="s">
        <v>285</v>
      </c>
      <c r="B325">
        <v>716</v>
      </c>
      <c r="C325" s="7">
        <f>(B325/100)</f>
        <v>7.16</v>
      </c>
      <c r="D325" t="str">
        <f>VLOOKUP(orders__4[[#This Row],[Order ID]],location[#All],4,FALSE)</f>
        <v>California</v>
      </c>
      <c r="E325" t="str">
        <f>VLOOKUP(orders__4[[#This Row],[Order ID]],location[#All],3,FALSE)</f>
        <v>Long Beach</v>
      </c>
    </row>
    <row r="326" spans="1:5" x14ac:dyDescent="0.3">
      <c r="A326" s="6" t="s">
        <v>287</v>
      </c>
      <c r="B326">
        <v>25152</v>
      </c>
      <c r="C326" s="7">
        <f>(B326/100)</f>
        <v>251.52</v>
      </c>
      <c r="D326" t="str">
        <f>VLOOKUP(orders__4[[#This Row],[Order ID]],location[#All],4,FALSE)</f>
        <v>California</v>
      </c>
      <c r="E326" t="str">
        <f>VLOOKUP(orders__4[[#This Row],[Order ID]],location[#All],3,FALSE)</f>
        <v>Hesperia</v>
      </c>
    </row>
    <row r="327" spans="1:5" x14ac:dyDescent="0.3">
      <c r="A327" s="6" t="s">
        <v>287</v>
      </c>
      <c r="B327">
        <v>9999</v>
      </c>
      <c r="C327" s="7">
        <f>(B327/100)</f>
        <v>99.99</v>
      </c>
      <c r="D327" t="str">
        <f>VLOOKUP(orders__4[[#This Row],[Order ID]],location[#All],4,FALSE)</f>
        <v>California</v>
      </c>
      <c r="E327" t="str">
        <f>VLOOKUP(orders__4[[#This Row],[Order ID]],location[#All],3,FALSE)</f>
        <v>Hesperia</v>
      </c>
    </row>
    <row r="328" spans="1:5" x14ac:dyDescent="0.3">
      <c r="A328" s="6" t="s">
        <v>289</v>
      </c>
      <c r="B328">
        <v>15992</v>
      </c>
      <c r="C328" s="7">
        <f>(B328/100)</f>
        <v>159.91999999999999</v>
      </c>
      <c r="D328" t="str">
        <f>VLOOKUP(orders__4[[#This Row],[Order ID]],location[#All],4,FALSE)</f>
        <v>Tennessee</v>
      </c>
      <c r="E328" t="str">
        <f>VLOOKUP(orders__4[[#This Row],[Order ID]],location[#All],3,FALSE)</f>
        <v>Murfreesboro</v>
      </c>
    </row>
    <row r="329" spans="1:5" x14ac:dyDescent="0.3">
      <c r="A329" s="6" t="s">
        <v>291</v>
      </c>
      <c r="B329">
        <v>290898</v>
      </c>
      <c r="C329" s="7">
        <f>(B329/100)</f>
        <v>2908.98</v>
      </c>
      <c r="D329" t="str">
        <f>VLOOKUP(orders__4[[#This Row],[Order ID]],location[#All],4,FALSE)</f>
        <v>Pennsylvania</v>
      </c>
      <c r="E329" t="str">
        <f>VLOOKUP(orders__4[[#This Row],[Order ID]],location[#All],3,FALSE)</f>
        <v>Philadelphia</v>
      </c>
    </row>
    <row r="330" spans="1:5" x14ac:dyDescent="0.3">
      <c r="A330" s="6" t="s">
        <v>291</v>
      </c>
      <c r="B330">
        <v>54224</v>
      </c>
      <c r="C330" s="7">
        <f>(B330/100)</f>
        <v>542.24</v>
      </c>
      <c r="D330" t="str">
        <f>VLOOKUP(orders__4[[#This Row],[Order ID]],location[#All],4,FALSE)</f>
        <v>Pennsylvania</v>
      </c>
      <c r="E330" t="str">
        <f>VLOOKUP(orders__4[[#This Row],[Order ID]],location[#All],3,FALSE)</f>
        <v>Philadelphia</v>
      </c>
    </row>
    <row r="331" spans="1:5" x14ac:dyDescent="0.3">
      <c r="A331" s="6" t="s">
        <v>291</v>
      </c>
      <c r="B331">
        <v>786744</v>
      </c>
      <c r="C331" s="7">
        <f>(B331/100)</f>
        <v>7867.44</v>
      </c>
      <c r="D331" t="str">
        <f>VLOOKUP(orders__4[[#This Row],[Order ID]],location[#All],4,FALSE)</f>
        <v>Pennsylvania</v>
      </c>
      <c r="E331" t="str">
        <f>VLOOKUP(orders__4[[#This Row],[Order ID]],location[#All],3,FALSE)</f>
        <v>Philadelphia</v>
      </c>
    </row>
    <row r="332" spans="1:5" x14ac:dyDescent="0.3">
      <c r="A332" s="6" t="s">
        <v>291</v>
      </c>
      <c r="B332">
        <v>10024</v>
      </c>
      <c r="C332" s="7">
        <f>(B332/100)</f>
        <v>100.24</v>
      </c>
      <c r="D332" t="str">
        <f>VLOOKUP(orders__4[[#This Row],[Order ID]],location[#All],4,FALSE)</f>
        <v>Pennsylvania</v>
      </c>
      <c r="E332" t="str">
        <f>VLOOKUP(orders__4[[#This Row],[Order ID]],location[#All],3,FALSE)</f>
        <v>Philadelphia</v>
      </c>
    </row>
    <row r="333" spans="1:5" x14ac:dyDescent="0.3">
      <c r="A333" s="6" t="s">
        <v>291</v>
      </c>
      <c r="B333">
        <v>37764</v>
      </c>
      <c r="C333" s="7">
        <f>(B333/100)</f>
        <v>377.64</v>
      </c>
      <c r="D333" t="str">
        <f>VLOOKUP(orders__4[[#This Row],[Order ID]],location[#All],4,FALSE)</f>
        <v>Pennsylvania</v>
      </c>
      <c r="E333" t="str">
        <f>VLOOKUP(orders__4[[#This Row],[Order ID]],location[#All],3,FALSE)</f>
        <v>Philadelphia</v>
      </c>
    </row>
    <row r="334" spans="1:5" x14ac:dyDescent="0.3">
      <c r="A334" s="6" t="s">
        <v>293</v>
      </c>
      <c r="B334">
        <v>828</v>
      </c>
      <c r="C334" s="7">
        <f>(B334/100)</f>
        <v>8.2799999999999994</v>
      </c>
      <c r="D334" t="str">
        <f>VLOOKUP(orders__4[[#This Row],[Order ID]],location[#All],4,FALSE)</f>
        <v>Pennsylvania</v>
      </c>
      <c r="E334" t="str">
        <f>VLOOKUP(orders__4[[#This Row],[Order ID]],location[#All],3,FALSE)</f>
        <v>Philadelphia</v>
      </c>
    </row>
    <row r="335" spans="1:5" x14ac:dyDescent="0.3">
      <c r="A335" s="6" t="s">
        <v>293</v>
      </c>
      <c r="B335">
        <v>20724</v>
      </c>
      <c r="C335" s="7">
        <f>(B335/100)</f>
        <v>207.24</v>
      </c>
      <c r="D335" t="str">
        <f>VLOOKUP(orders__4[[#This Row],[Order ID]],location[#All],4,FALSE)</f>
        <v>Pennsylvania</v>
      </c>
      <c r="E335" t="str">
        <f>VLOOKUP(orders__4[[#This Row],[Order ID]],location[#All],3,FALSE)</f>
        <v>Philadelphia</v>
      </c>
    </row>
    <row r="336" spans="1:5" x14ac:dyDescent="0.3">
      <c r="A336" s="6" t="s">
        <v>293</v>
      </c>
      <c r="B336">
        <v>4896</v>
      </c>
      <c r="C336" s="7">
        <f>(B336/100)</f>
        <v>48.96</v>
      </c>
      <c r="D336" t="str">
        <f>VLOOKUP(orders__4[[#This Row],[Order ID]],location[#All],4,FALSE)</f>
        <v>Pennsylvania</v>
      </c>
      <c r="E336" t="str">
        <f>VLOOKUP(orders__4[[#This Row],[Order ID]],location[#All],3,FALSE)</f>
        <v>Philadelphia</v>
      </c>
    </row>
    <row r="337" spans="1:5" x14ac:dyDescent="0.3">
      <c r="A337" s="6" t="s">
        <v>295</v>
      </c>
      <c r="B337">
        <v>4752</v>
      </c>
      <c r="C337" s="7">
        <f>(B337/100)</f>
        <v>47.52</v>
      </c>
      <c r="D337" t="str">
        <f>VLOOKUP(orders__4[[#This Row],[Order ID]],location[#All],4,FALSE)</f>
        <v>California</v>
      </c>
      <c r="E337" t="str">
        <f>VLOOKUP(orders__4[[#This Row],[Order ID]],location[#All],3,FALSE)</f>
        <v>Los Angeles</v>
      </c>
    </row>
    <row r="338" spans="1:5" x14ac:dyDescent="0.3">
      <c r="A338" s="6" t="s">
        <v>295</v>
      </c>
      <c r="B338">
        <v>959984</v>
      </c>
      <c r="C338" s="7">
        <f>(B338/100)</f>
        <v>9599.84</v>
      </c>
      <c r="D338" t="str">
        <f>VLOOKUP(orders__4[[#This Row],[Order ID]],location[#All],4,FALSE)</f>
        <v>California</v>
      </c>
      <c r="E338" t="str">
        <f>VLOOKUP(orders__4[[#This Row],[Order ID]],location[#All],3,FALSE)</f>
        <v>Los Angeles</v>
      </c>
    </row>
    <row r="339" spans="1:5" x14ac:dyDescent="0.3">
      <c r="A339" s="6" t="s">
        <v>295</v>
      </c>
      <c r="B339">
        <v>14368</v>
      </c>
      <c r="C339" s="7">
        <f>(B339/100)</f>
        <v>143.68</v>
      </c>
      <c r="D339" t="str">
        <f>VLOOKUP(orders__4[[#This Row],[Order ID]],location[#All],4,FALSE)</f>
        <v>California</v>
      </c>
      <c r="E339" t="str">
        <f>VLOOKUP(orders__4[[#This Row],[Order ID]],location[#All],3,FALSE)</f>
        <v>Los Angeles</v>
      </c>
    </row>
    <row r="340" spans="1:5" x14ac:dyDescent="0.3">
      <c r="A340" s="6" t="s">
        <v>297</v>
      </c>
      <c r="B340">
        <v>7712</v>
      </c>
      <c r="C340" s="7">
        <f>(B340/100)</f>
        <v>77.12</v>
      </c>
      <c r="D340" t="str">
        <f>VLOOKUP(orders__4[[#This Row],[Order ID]],location[#All],4,FALSE)</f>
        <v>California</v>
      </c>
      <c r="E340" t="str">
        <f>VLOOKUP(orders__4[[#This Row],[Order ID]],location[#All],3,FALSE)</f>
        <v>San Francisco</v>
      </c>
    </row>
    <row r="341" spans="1:5" x14ac:dyDescent="0.3">
      <c r="A341" s="6" t="s">
        <v>297</v>
      </c>
      <c r="B341">
        <v>698352</v>
      </c>
      <c r="C341" s="7">
        <f>(B341/100)</f>
        <v>6983.52</v>
      </c>
      <c r="D341" t="str">
        <f>VLOOKUP(orders__4[[#This Row],[Order ID]],location[#All],4,FALSE)</f>
        <v>California</v>
      </c>
      <c r="E341" t="str">
        <f>VLOOKUP(orders__4[[#This Row],[Order ID]],location[#All],3,FALSE)</f>
        <v>San Francisco</v>
      </c>
    </row>
    <row r="342" spans="1:5" x14ac:dyDescent="0.3">
      <c r="A342" s="6" t="s">
        <v>299</v>
      </c>
      <c r="B342">
        <v>496</v>
      </c>
      <c r="C342" s="7">
        <f>(B342/100)</f>
        <v>4.96</v>
      </c>
      <c r="D342" t="str">
        <f>VLOOKUP(orders__4[[#This Row],[Order ID]],location[#All],4,FALSE)</f>
        <v>Utah</v>
      </c>
      <c r="E342" t="str">
        <f>VLOOKUP(orders__4[[#This Row],[Order ID]],location[#All],3,FALSE)</f>
        <v>Layton</v>
      </c>
    </row>
    <row r="343" spans="1:5" x14ac:dyDescent="0.3">
      <c r="A343" s="6" t="s">
        <v>300</v>
      </c>
      <c r="B343">
        <v>17856</v>
      </c>
      <c r="C343" s="7">
        <f>(B343/100)</f>
        <v>178.56</v>
      </c>
      <c r="D343" t="str">
        <f>VLOOKUP(orders__4[[#This Row],[Order ID]],location[#All],4,FALSE)</f>
        <v>Pennsylvania</v>
      </c>
      <c r="E343" t="str">
        <f>VLOOKUP(orders__4[[#This Row],[Order ID]],location[#All],3,FALSE)</f>
        <v>Philadelphia</v>
      </c>
    </row>
    <row r="344" spans="1:5" x14ac:dyDescent="0.3">
      <c r="A344" s="6" t="s">
        <v>300</v>
      </c>
      <c r="B344">
        <v>50997</v>
      </c>
      <c r="C344" s="7">
        <f>(B344/100)</f>
        <v>509.97</v>
      </c>
      <c r="D344" t="str">
        <f>VLOOKUP(orders__4[[#This Row],[Order ID]],location[#All],4,FALSE)</f>
        <v>Pennsylvania</v>
      </c>
      <c r="E344" t="str">
        <f>VLOOKUP(orders__4[[#This Row],[Order ID]],location[#All],3,FALSE)</f>
        <v>Philadelphia</v>
      </c>
    </row>
    <row r="345" spans="1:5" x14ac:dyDescent="0.3">
      <c r="A345" s="6" t="s">
        <v>300</v>
      </c>
      <c r="B345">
        <v>30992</v>
      </c>
      <c r="C345" s="7">
        <f>(B345/100)</f>
        <v>309.92</v>
      </c>
      <c r="D345" t="str">
        <f>VLOOKUP(orders__4[[#This Row],[Order ID]],location[#All],4,FALSE)</f>
        <v>Pennsylvania</v>
      </c>
      <c r="E345" t="str">
        <f>VLOOKUP(orders__4[[#This Row],[Order ID]],location[#All],3,FALSE)</f>
        <v>Philadelphia</v>
      </c>
    </row>
    <row r="346" spans="1:5" x14ac:dyDescent="0.3">
      <c r="A346" s="6" t="s">
        <v>300</v>
      </c>
      <c r="B346">
        <v>71928</v>
      </c>
      <c r="C346" s="7">
        <f>(B346/100)</f>
        <v>719.28</v>
      </c>
      <c r="D346" t="str">
        <f>VLOOKUP(orders__4[[#This Row],[Order ID]],location[#All],4,FALSE)</f>
        <v>Pennsylvania</v>
      </c>
      <c r="E346" t="str">
        <f>VLOOKUP(orders__4[[#This Row],[Order ID]],location[#All],3,FALSE)</f>
        <v>Philadelphia</v>
      </c>
    </row>
    <row r="347" spans="1:5" x14ac:dyDescent="0.3">
      <c r="A347" s="6" t="s">
        <v>301</v>
      </c>
      <c r="B347">
        <v>888</v>
      </c>
      <c r="C347" s="7">
        <f>(B347/100)</f>
        <v>8.8800000000000008</v>
      </c>
      <c r="D347" t="str">
        <f>VLOOKUP(orders__4[[#This Row],[Order ID]],location[#All],4,FALSE)</f>
        <v>Texas</v>
      </c>
      <c r="E347" t="str">
        <f>VLOOKUP(orders__4[[#This Row],[Order ID]],location[#All],3,FALSE)</f>
        <v>Austin</v>
      </c>
    </row>
    <row r="348" spans="1:5" x14ac:dyDescent="0.3">
      <c r="A348" s="6" t="s">
        <v>302</v>
      </c>
      <c r="B348">
        <v>47976</v>
      </c>
      <c r="C348" s="7">
        <f>(B348/100)</f>
        <v>479.76</v>
      </c>
      <c r="D348" t="str">
        <f>VLOOKUP(orders__4[[#This Row],[Order ID]],location[#All],4,FALSE)</f>
        <v>California</v>
      </c>
      <c r="E348" t="str">
        <f>VLOOKUP(orders__4[[#This Row],[Order ID]],location[#All],3,FALSE)</f>
        <v>San Francisco</v>
      </c>
    </row>
    <row r="349" spans="1:5" x14ac:dyDescent="0.3">
      <c r="A349" s="6" t="s">
        <v>304</v>
      </c>
      <c r="B349">
        <v>756</v>
      </c>
      <c r="C349" s="7">
        <f>(B349/100)</f>
        <v>7.56</v>
      </c>
      <c r="D349" t="str">
        <f>VLOOKUP(orders__4[[#This Row],[Order ID]],location[#All],4,FALSE)</f>
        <v>Massachusetts</v>
      </c>
      <c r="E349" t="str">
        <f>VLOOKUP(orders__4[[#This Row],[Order ID]],location[#All],3,FALSE)</f>
        <v>Lowell</v>
      </c>
    </row>
    <row r="350" spans="1:5" x14ac:dyDescent="0.3">
      <c r="A350" s="6" t="s">
        <v>304</v>
      </c>
      <c r="B350">
        <v>2456</v>
      </c>
      <c r="C350" s="7">
        <f>(B350/100)</f>
        <v>24.56</v>
      </c>
      <c r="D350" t="str">
        <f>VLOOKUP(orders__4[[#This Row],[Order ID]],location[#All],4,FALSE)</f>
        <v>Massachusetts</v>
      </c>
      <c r="E350" t="str">
        <f>VLOOKUP(orders__4[[#This Row],[Order ID]],location[#All],3,FALSE)</f>
        <v>Lowell</v>
      </c>
    </row>
    <row r="351" spans="1:5" x14ac:dyDescent="0.3">
      <c r="A351" s="6" t="s">
        <v>304</v>
      </c>
      <c r="B351">
        <v>1296</v>
      </c>
      <c r="C351" s="7">
        <f>(B351/100)</f>
        <v>12.96</v>
      </c>
      <c r="D351" t="str">
        <f>VLOOKUP(orders__4[[#This Row],[Order ID]],location[#All],4,FALSE)</f>
        <v>Massachusetts</v>
      </c>
      <c r="E351" t="str">
        <f>VLOOKUP(orders__4[[#This Row],[Order ID]],location[#All],3,FALSE)</f>
        <v>Lowell</v>
      </c>
    </row>
    <row r="352" spans="1:5" x14ac:dyDescent="0.3">
      <c r="A352" s="6" t="s">
        <v>306</v>
      </c>
      <c r="B352">
        <v>679</v>
      </c>
      <c r="C352" s="7">
        <f>(B352/100)</f>
        <v>6.79</v>
      </c>
      <c r="D352" t="str">
        <f>VLOOKUP(orders__4[[#This Row],[Order ID]],location[#All],4,FALSE)</f>
        <v>New York</v>
      </c>
      <c r="E352" t="str">
        <f>VLOOKUP(orders__4[[#This Row],[Order ID]],location[#All],3,FALSE)</f>
        <v>New York City</v>
      </c>
    </row>
    <row r="353" spans="1:5" x14ac:dyDescent="0.3">
      <c r="A353" s="6" t="s">
        <v>306</v>
      </c>
      <c r="B353">
        <v>2456</v>
      </c>
      <c r="C353" s="7">
        <f>(B353/100)</f>
        <v>24.56</v>
      </c>
      <c r="D353" t="str">
        <f>VLOOKUP(orders__4[[#This Row],[Order ID]],location[#All],4,FALSE)</f>
        <v>New York</v>
      </c>
      <c r="E353" t="str">
        <f>VLOOKUP(orders__4[[#This Row],[Order ID]],location[#All],3,FALSE)</f>
        <v>New York City</v>
      </c>
    </row>
    <row r="354" spans="1:5" x14ac:dyDescent="0.3">
      <c r="A354" s="6" t="s">
        <v>306</v>
      </c>
      <c r="B354">
        <v>3048</v>
      </c>
      <c r="C354" s="7">
        <f>(B354/100)</f>
        <v>30.48</v>
      </c>
      <c r="D354" t="str">
        <f>VLOOKUP(orders__4[[#This Row],[Order ID]],location[#All],4,FALSE)</f>
        <v>New York</v>
      </c>
      <c r="E354" t="str">
        <f>VLOOKUP(orders__4[[#This Row],[Order ID]],location[#All],3,FALSE)</f>
        <v>New York City</v>
      </c>
    </row>
    <row r="355" spans="1:5" x14ac:dyDescent="0.3">
      <c r="A355" s="6" t="s">
        <v>306</v>
      </c>
      <c r="B355">
        <v>4912</v>
      </c>
      <c r="C355" s="7">
        <f>(B355/100)</f>
        <v>49.12</v>
      </c>
      <c r="D355" t="str">
        <f>VLOOKUP(orders__4[[#This Row],[Order ID]],location[#All],4,FALSE)</f>
        <v>New York</v>
      </c>
      <c r="E355" t="str">
        <f>VLOOKUP(orders__4[[#This Row],[Order ID]],location[#All],3,FALSE)</f>
        <v>New York City</v>
      </c>
    </row>
    <row r="356" spans="1:5" x14ac:dyDescent="0.3">
      <c r="A356" s="6" t="s">
        <v>306</v>
      </c>
      <c r="B356">
        <v>4355168</v>
      </c>
      <c r="C356" s="7">
        <f>(B356/100)</f>
        <v>43551.68</v>
      </c>
      <c r="D356" t="str">
        <f>VLOOKUP(orders__4[[#This Row],[Order ID]],location[#All],4,FALSE)</f>
        <v>New York</v>
      </c>
      <c r="E356" t="str">
        <f>VLOOKUP(orders__4[[#This Row],[Order ID]],location[#All],3,FALSE)</f>
        <v>New York City</v>
      </c>
    </row>
    <row r="357" spans="1:5" x14ac:dyDescent="0.3">
      <c r="A357" s="6" t="s">
        <v>308</v>
      </c>
      <c r="B357">
        <v>388704</v>
      </c>
      <c r="C357" s="7">
        <f>(B357/100)</f>
        <v>3887.04</v>
      </c>
      <c r="D357" t="str">
        <f>VLOOKUP(orders__4[[#This Row],[Order ID]],location[#All],4,FALSE)</f>
        <v>New York</v>
      </c>
      <c r="E357" t="str">
        <f>VLOOKUP(orders__4[[#This Row],[Order ID]],location[#All],3,FALSE)</f>
        <v>New York City</v>
      </c>
    </row>
    <row r="358" spans="1:5" x14ac:dyDescent="0.3">
      <c r="A358" s="6" t="s">
        <v>308</v>
      </c>
      <c r="B358">
        <v>826</v>
      </c>
      <c r="C358" s="7">
        <f>(B358/100)</f>
        <v>8.26</v>
      </c>
      <c r="D358" t="str">
        <f>VLOOKUP(orders__4[[#This Row],[Order ID]],location[#All],4,FALSE)</f>
        <v>New York</v>
      </c>
      <c r="E358" t="str">
        <f>VLOOKUP(orders__4[[#This Row],[Order ID]],location[#All],3,FALSE)</f>
        <v>New York City</v>
      </c>
    </row>
    <row r="359" spans="1:5" x14ac:dyDescent="0.3">
      <c r="A359" s="6" t="s">
        <v>308</v>
      </c>
      <c r="B359">
        <v>1704</v>
      </c>
      <c r="C359" s="7">
        <f>(B359/100)</f>
        <v>17.04</v>
      </c>
      <c r="D359" t="str">
        <f>VLOOKUP(orders__4[[#This Row],[Order ID]],location[#All],4,FALSE)</f>
        <v>New York</v>
      </c>
      <c r="E359" t="str">
        <f>VLOOKUP(orders__4[[#This Row],[Order ID]],location[#All],3,FALSE)</f>
        <v>New York City</v>
      </c>
    </row>
    <row r="360" spans="1:5" x14ac:dyDescent="0.3">
      <c r="A360" s="6" t="s">
        <v>308</v>
      </c>
      <c r="B360">
        <v>344</v>
      </c>
      <c r="C360" s="7">
        <f>(B360/100)</f>
        <v>3.44</v>
      </c>
      <c r="D360" t="str">
        <f>VLOOKUP(orders__4[[#This Row],[Order ID]],location[#All],4,FALSE)</f>
        <v>New York</v>
      </c>
      <c r="E360" t="str">
        <f>VLOOKUP(orders__4[[#This Row],[Order ID]],location[#All],3,FALSE)</f>
        <v>New York City</v>
      </c>
    </row>
    <row r="361" spans="1:5" x14ac:dyDescent="0.3">
      <c r="A361" s="6" t="s">
        <v>310</v>
      </c>
      <c r="B361">
        <v>3624</v>
      </c>
      <c r="C361" s="7">
        <f>(B361/100)</f>
        <v>36.24</v>
      </c>
      <c r="D361" t="str">
        <f>VLOOKUP(orders__4[[#This Row],[Order ID]],location[#All],4,FALSE)</f>
        <v>North Carolina</v>
      </c>
      <c r="E361" t="str">
        <f>VLOOKUP(orders__4[[#This Row],[Order ID]],location[#All],3,FALSE)</f>
        <v>Charlotte</v>
      </c>
    </row>
    <row r="362" spans="1:5" x14ac:dyDescent="0.3">
      <c r="A362" s="6" t="s">
        <v>311</v>
      </c>
      <c r="B362">
        <v>64784</v>
      </c>
      <c r="C362" s="7">
        <f>(B362/100)</f>
        <v>647.84</v>
      </c>
      <c r="D362" t="str">
        <f>VLOOKUP(orders__4[[#This Row],[Order ID]],location[#All],4,FALSE)</f>
        <v>Georgia</v>
      </c>
      <c r="E362" t="str">
        <f>VLOOKUP(orders__4[[#This Row],[Order ID]],location[#All],3,FALSE)</f>
        <v>Columbus</v>
      </c>
    </row>
    <row r="363" spans="1:5" x14ac:dyDescent="0.3">
      <c r="A363" s="6" t="s">
        <v>311</v>
      </c>
      <c r="B363">
        <v>207</v>
      </c>
      <c r="C363" s="7">
        <f>(B363/100)</f>
        <v>2.0699999999999998</v>
      </c>
      <c r="D363" t="str">
        <f>VLOOKUP(orders__4[[#This Row],[Order ID]],location[#All],4,FALSE)</f>
        <v>Georgia</v>
      </c>
      <c r="E363" t="str">
        <f>VLOOKUP(orders__4[[#This Row],[Order ID]],location[#All],3,FALSE)</f>
        <v>Columbus</v>
      </c>
    </row>
    <row r="364" spans="1:5" x14ac:dyDescent="0.3">
      <c r="A364" s="6" t="s">
        <v>313</v>
      </c>
      <c r="B364">
        <v>207</v>
      </c>
      <c r="C364" s="7">
        <f>(B364/100)</f>
        <v>2.0699999999999998</v>
      </c>
      <c r="D364" t="str">
        <f>VLOOKUP(orders__4[[#This Row],[Order ID]],location[#All],4,FALSE)</f>
        <v>New York</v>
      </c>
      <c r="E364" t="str">
        <f>VLOOKUP(orders__4[[#This Row],[Order ID]],location[#All],3,FALSE)</f>
        <v>New York City</v>
      </c>
    </row>
    <row r="365" spans="1:5" x14ac:dyDescent="0.3">
      <c r="A365" s="6" t="s">
        <v>313</v>
      </c>
      <c r="B365">
        <v>488646</v>
      </c>
      <c r="C365" s="7">
        <f>(B365/100)</f>
        <v>4886.46</v>
      </c>
      <c r="D365" t="str">
        <f>VLOOKUP(orders__4[[#This Row],[Order ID]],location[#All],4,FALSE)</f>
        <v>New York</v>
      </c>
      <c r="E365" t="str">
        <f>VLOOKUP(orders__4[[#This Row],[Order ID]],location[#All],3,FALSE)</f>
        <v>New York City</v>
      </c>
    </row>
    <row r="366" spans="1:5" x14ac:dyDescent="0.3">
      <c r="A366" s="6" t="s">
        <v>313</v>
      </c>
      <c r="B366">
        <v>556</v>
      </c>
      <c r="C366" s="7">
        <f>(B366/100)</f>
        <v>5.56</v>
      </c>
      <c r="D366" t="str">
        <f>VLOOKUP(orders__4[[#This Row],[Order ID]],location[#All],4,FALSE)</f>
        <v>New York</v>
      </c>
      <c r="E366" t="str">
        <f>VLOOKUP(orders__4[[#This Row],[Order ID]],location[#All],3,FALSE)</f>
        <v>New York City</v>
      </c>
    </row>
    <row r="367" spans="1:5" x14ac:dyDescent="0.3">
      <c r="A367" s="6" t="s">
        <v>313</v>
      </c>
      <c r="B367">
        <v>4712</v>
      </c>
      <c r="C367" s="7">
        <f>(B367/100)</f>
        <v>47.12</v>
      </c>
      <c r="D367" t="str">
        <f>VLOOKUP(orders__4[[#This Row],[Order ID]],location[#All],4,FALSE)</f>
        <v>New York</v>
      </c>
      <c r="E367" t="str">
        <f>VLOOKUP(orders__4[[#This Row],[Order ID]],location[#All],3,FALSE)</f>
        <v>New York City</v>
      </c>
    </row>
    <row r="368" spans="1:5" x14ac:dyDescent="0.3">
      <c r="A368" s="6" t="s">
        <v>315</v>
      </c>
      <c r="B368">
        <v>21196</v>
      </c>
      <c r="C368" s="7">
        <f>(B368/100)</f>
        <v>211.96</v>
      </c>
      <c r="D368" t="str">
        <f>VLOOKUP(orders__4[[#This Row],[Order ID]],location[#All],4,FALSE)</f>
        <v>California</v>
      </c>
      <c r="E368" t="str">
        <f>VLOOKUP(orders__4[[#This Row],[Order ID]],location[#All],3,FALSE)</f>
        <v>San Francisco</v>
      </c>
    </row>
    <row r="369" spans="1:5" x14ac:dyDescent="0.3">
      <c r="A369" s="6" t="s">
        <v>317</v>
      </c>
      <c r="B369">
        <v>232</v>
      </c>
      <c r="C369" s="7">
        <f>(B369/100)</f>
        <v>2.3199999999999998</v>
      </c>
      <c r="D369" t="str">
        <f>VLOOKUP(orders__4[[#This Row],[Order ID]],location[#All],4,FALSE)</f>
        <v>Connecticut</v>
      </c>
      <c r="E369" t="str">
        <f>VLOOKUP(orders__4[[#This Row],[Order ID]],location[#All],3,FALSE)</f>
        <v>Manchester</v>
      </c>
    </row>
    <row r="370" spans="1:5" x14ac:dyDescent="0.3">
      <c r="A370" s="6" t="s">
        <v>317</v>
      </c>
      <c r="B370">
        <v>736</v>
      </c>
      <c r="C370" s="7">
        <f>(B370/100)</f>
        <v>7.36</v>
      </c>
      <c r="D370" t="str">
        <f>VLOOKUP(orders__4[[#This Row],[Order ID]],location[#All],4,FALSE)</f>
        <v>Connecticut</v>
      </c>
      <c r="E370" t="str">
        <f>VLOOKUP(orders__4[[#This Row],[Order ID]],location[#All],3,FALSE)</f>
        <v>Manchester</v>
      </c>
    </row>
    <row r="371" spans="1:5" x14ac:dyDescent="0.3">
      <c r="A371" s="6" t="s">
        <v>317</v>
      </c>
      <c r="B371">
        <v>10479</v>
      </c>
      <c r="C371" s="7">
        <f>(B371/100)</f>
        <v>104.79</v>
      </c>
      <c r="D371" t="str">
        <f>VLOOKUP(orders__4[[#This Row],[Order ID]],location[#All],4,FALSE)</f>
        <v>Connecticut</v>
      </c>
      <c r="E371" t="str">
        <f>VLOOKUP(orders__4[[#This Row],[Order ID]],location[#All],3,FALSE)</f>
        <v>Manchester</v>
      </c>
    </row>
    <row r="372" spans="1:5" x14ac:dyDescent="0.3">
      <c r="A372" s="6" t="s">
        <v>317</v>
      </c>
      <c r="B372">
        <v>104392</v>
      </c>
      <c r="C372" s="7">
        <f>(B372/100)</f>
        <v>1043.92</v>
      </c>
      <c r="D372" t="str">
        <f>VLOOKUP(orders__4[[#This Row],[Order ID]],location[#All],4,FALSE)</f>
        <v>Connecticut</v>
      </c>
      <c r="E372" t="str">
        <f>VLOOKUP(orders__4[[#This Row],[Order ID]],location[#All],3,FALSE)</f>
        <v>Manchester</v>
      </c>
    </row>
    <row r="373" spans="1:5" x14ac:dyDescent="0.3">
      <c r="A373" s="6" t="s">
        <v>319</v>
      </c>
      <c r="B373">
        <v>2592</v>
      </c>
      <c r="C373" s="7">
        <f>(B373/100)</f>
        <v>25.92</v>
      </c>
      <c r="D373" t="str">
        <f>VLOOKUP(orders__4[[#This Row],[Order ID]],location[#All],4,FALSE)</f>
        <v>Texas</v>
      </c>
      <c r="E373" t="str">
        <f>VLOOKUP(orders__4[[#This Row],[Order ID]],location[#All],3,FALSE)</f>
        <v>Harlingen</v>
      </c>
    </row>
    <row r="374" spans="1:5" x14ac:dyDescent="0.3">
      <c r="A374" s="6" t="s">
        <v>319</v>
      </c>
      <c r="B374">
        <v>53424</v>
      </c>
      <c r="C374" s="7">
        <f>(B374/100)</f>
        <v>534.24</v>
      </c>
      <c r="D374" t="str">
        <f>VLOOKUP(orders__4[[#This Row],[Order ID]],location[#All],4,FALSE)</f>
        <v>Texas</v>
      </c>
      <c r="E374" t="str">
        <f>VLOOKUP(orders__4[[#This Row],[Order ID]],location[#All],3,FALSE)</f>
        <v>Harlingen</v>
      </c>
    </row>
    <row r="375" spans="1:5" x14ac:dyDescent="0.3">
      <c r="A375" s="6" t="s">
        <v>321</v>
      </c>
      <c r="B375">
        <v>816</v>
      </c>
      <c r="C375" s="7">
        <f>(B375/100)</f>
        <v>8.16</v>
      </c>
      <c r="D375" t="str">
        <f>VLOOKUP(orders__4[[#This Row],[Order ID]],location[#All],4,FALSE)</f>
        <v>Arizona</v>
      </c>
      <c r="E375" t="str">
        <f>VLOOKUP(orders__4[[#This Row],[Order ID]],location[#All],3,FALSE)</f>
        <v>Tucson</v>
      </c>
    </row>
    <row r="376" spans="1:5" x14ac:dyDescent="0.3">
      <c r="A376" s="6" t="s">
        <v>321</v>
      </c>
      <c r="B376">
        <v>1023936</v>
      </c>
      <c r="C376" s="7">
        <f>(B376/100)</f>
        <v>10239.36</v>
      </c>
      <c r="D376" t="str">
        <f>VLOOKUP(orders__4[[#This Row],[Order ID]],location[#All],4,FALSE)</f>
        <v>Arizona</v>
      </c>
      <c r="E376" t="str">
        <f>VLOOKUP(orders__4[[#This Row],[Order ID]],location[#All],3,FALSE)</f>
        <v>Tucson</v>
      </c>
    </row>
    <row r="377" spans="1:5" x14ac:dyDescent="0.3">
      <c r="A377" s="6" t="s">
        <v>321</v>
      </c>
      <c r="B377">
        <v>924</v>
      </c>
      <c r="C377" s="7">
        <f>(B377/100)</f>
        <v>9.24</v>
      </c>
      <c r="D377" t="str">
        <f>VLOOKUP(orders__4[[#This Row],[Order ID]],location[#All],4,FALSE)</f>
        <v>Arizona</v>
      </c>
      <c r="E377" t="str">
        <f>VLOOKUP(orders__4[[#This Row],[Order ID]],location[#All],3,FALSE)</f>
        <v>Tucson</v>
      </c>
    </row>
    <row r="378" spans="1:5" x14ac:dyDescent="0.3">
      <c r="A378" s="6" t="s">
        <v>321</v>
      </c>
      <c r="B378">
        <v>47904</v>
      </c>
      <c r="C378" s="7">
        <f>(B378/100)</f>
        <v>479.04</v>
      </c>
      <c r="D378" t="str">
        <f>VLOOKUP(orders__4[[#This Row],[Order ID]],location[#All],4,FALSE)</f>
        <v>Arizona</v>
      </c>
      <c r="E378" t="str">
        <f>VLOOKUP(orders__4[[#This Row],[Order ID]],location[#All],3,FALSE)</f>
        <v>Tucson</v>
      </c>
    </row>
    <row r="379" spans="1:5" x14ac:dyDescent="0.3">
      <c r="A379" s="6" t="s">
        <v>323</v>
      </c>
      <c r="B379">
        <v>99136</v>
      </c>
      <c r="C379" s="7">
        <f>(B379/100)</f>
        <v>991.36</v>
      </c>
      <c r="D379" t="str">
        <f>VLOOKUP(orders__4[[#This Row],[Order ID]],location[#All],4,FALSE)</f>
        <v>Illinois</v>
      </c>
      <c r="E379" t="str">
        <f>VLOOKUP(orders__4[[#This Row],[Order ID]],location[#All],3,FALSE)</f>
        <v>Quincy</v>
      </c>
    </row>
    <row r="380" spans="1:5" x14ac:dyDescent="0.3">
      <c r="A380" s="6" t="s">
        <v>325</v>
      </c>
      <c r="B380">
        <v>1488424</v>
      </c>
      <c r="C380" s="7">
        <f>(B380/100)</f>
        <v>14884.24</v>
      </c>
      <c r="D380" t="str">
        <f>VLOOKUP(orders__4[[#This Row],[Order ID]],location[#All],4,FALSE)</f>
        <v>Massachusetts</v>
      </c>
      <c r="E380" t="str">
        <f>VLOOKUP(orders__4[[#This Row],[Order ID]],location[#All],3,FALSE)</f>
        <v>Franklin</v>
      </c>
    </row>
    <row r="381" spans="1:5" x14ac:dyDescent="0.3">
      <c r="A381" s="6" t="s">
        <v>327</v>
      </c>
      <c r="B381">
        <v>8652</v>
      </c>
      <c r="C381" s="7">
        <f>(B381/100)</f>
        <v>86.52</v>
      </c>
      <c r="D381" t="str">
        <f>VLOOKUP(orders__4[[#This Row],[Order ID]],location[#All],4,FALSE)</f>
        <v>Texas</v>
      </c>
      <c r="E381" t="str">
        <f>VLOOKUP(orders__4[[#This Row],[Order ID]],location[#All],3,FALSE)</f>
        <v>Houston</v>
      </c>
    </row>
    <row r="382" spans="1:5" x14ac:dyDescent="0.3">
      <c r="A382" s="6" t="s">
        <v>327</v>
      </c>
      <c r="B382">
        <v>23832</v>
      </c>
      <c r="C382" s="7">
        <f>(B382/100)</f>
        <v>238.32</v>
      </c>
      <c r="D382" t="str">
        <f>VLOOKUP(orders__4[[#This Row],[Order ID]],location[#All],4,FALSE)</f>
        <v>Texas</v>
      </c>
      <c r="E382" t="str">
        <f>VLOOKUP(orders__4[[#This Row],[Order ID]],location[#All],3,FALSE)</f>
        <v>Houston</v>
      </c>
    </row>
    <row r="383" spans="1:5" x14ac:dyDescent="0.3">
      <c r="A383" s="6" t="s">
        <v>327</v>
      </c>
      <c r="B383">
        <v>12176</v>
      </c>
      <c r="C383" s="7">
        <f>(B383/100)</f>
        <v>121.76</v>
      </c>
      <c r="D383" t="str">
        <f>VLOOKUP(orders__4[[#This Row],[Order ID]],location[#All],4,FALSE)</f>
        <v>Texas</v>
      </c>
      <c r="E383" t="str">
        <f>VLOOKUP(orders__4[[#This Row],[Order ID]],location[#All],3,FALSE)</f>
        <v>Houston</v>
      </c>
    </row>
    <row r="384" spans="1:5" x14ac:dyDescent="0.3">
      <c r="A384" s="6" t="s">
        <v>329</v>
      </c>
      <c r="B384">
        <v>5096</v>
      </c>
      <c r="C384" s="7">
        <f>(B384/100)</f>
        <v>50.96</v>
      </c>
      <c r="D384" t="str">
        <f>VLOOKUP(orders__4[[#This Row],[Order ID]],location[#All],4,FALSE)</f>
        <v>California</v>
      </c>
      <c r="E384" t="str">
        <f>VLOOKUP(orders__4[[#This Row],[Order ID]],location[#All],3,FALSE)</f>
        <v>San Francisco</v>
      </c>
    </row>
    <row r="385" spans="1:5" x14ac:dyDescent="0.3">
      <c r="A385" s="6" t="s">
        <v>329</v>
      </c>
      <c r="B385">
        <v>49536</v>
      </c>
      <c r="C385" s="7">
        <f>(B385/100)</f>
        <v>495.36</v>
      </c>
      <c r="D385" t="str">
        <f>VLOOKUP(orders__4[[#This Row],[Order ID]],location[#All],4,FALSE)</f>
        <v>California</v>
      </c>
      <c r="E385" t="str">
        <f>VLOOKUP(orders__4[[#This Row],[Order ID]],location[#All],3,FALSE)</f>
        <v>San Francisco</v>
      </c>
    </row>
    <row r="386" spans="1:5" x14ac:dyDescent="0.3">
      <c r="A386" s="6" t="s">
        <v>331</v>
      </c>
      <c r="B386">
        <v>419</v>
      </c>
      <c r="C386" s="7">
        <f>(B386/100)</f>
        <v>4.1900000000000004</v>
      </c>
      <c r="D386" t="str">
        <f>VLOOKUP(orders__4[[#This Row],[Order ID]],location[#All],4,FALSE)</f>
        <v>Michigan</v>
      </c>
      <c r="E386" t="str">
        <f>VLOOKUP(orders__4[[#This Row],[Order ID]],location[#All],3,FALSE)</f>
        <v>Taylor</v>
      </c>
    </row>
    <row r="387" spans="1:5" x14ac:dyDescent="0.3">
      <c r="A387" s="6" t="s">
        <v>333</v>
      </c>
      <c r="B387">
        <v>3754575</v>
      </c>
      <c r="C387" s="7">
        <f>(B387/100)</f>
        <v>37545.75</v>
      </c>
      <c r="D387" t="str">
        <f>VLOOKUP(orders__4[[#This Row],[Order ID]],location[#All],4,FALSE)</f>
        <v>Florida</v>
      </c>
      <c r="E387" t="str">
        <f>VLOOKUP(orders__4[[#This Row],[Order ID]],location[#All],3,FALSE)</f>
        <v>Pembroke Pines</v>
      </c>
    </row>
    <row r="388" spans="1:5" x14ac:dyDescent="0.3">
      <c r="A388" s="6" t="s">
        <v>333</v>
      </c>
      <c r="B388">
        <v>83976</v>
      </c>
      <c r="C388" s="7">
        <f>(B388/100)</f>
        <v>839.76</v>
      </c>
      <c r="D388" t="str">
        <f>VLOOKUP(orders__4[[#This Row],[Order ID]],location[#All],4,FALSE)</f>
        <v>Florida</v>
      </c>
      <c r="E388" t="str">
        <f>VLOOKUP(orders__4[[#This Row],[Order ID]],location[#All],3,FALSE)</f>
        <v>Pembroke Pines</v>
      </c>
    </row>
    <row r="389" spans="1:5" x14ac:dyDescent="0.3">
      <c r="A389" s="6" t="s">
        <v>335</v>
      </c>
      <c r="B389">
        <v>48234</v>
      </c>
      <c r="C389" s="7">
        <f>(B389/100)</f>
        <v>482.34</v>
      </c>
      <c r="D389" t="str">
        <f>VLOOKUP(orders__4[[#This Row],[Order ID]],location[#All],4,FALSE)</f>
        <v>Pennsylvania</v>
      </c>
      <c r="E389" t="str">
        <f>VLOOKUP(orders__4[[#This Row],[Order ID]],location[#All],3,FALSE)</f>
        <v>Philadelphia</v>
      </c>
    </row>
    <row r="390" spans="1:5" x14ac:dyDescent="0.3">
      <c r="A390" s="6" t="s">
        <v>335</v>
      </c>
      <c r="B390">
        <v>296</v>
      </c>
      <c r="C390" s="7">
        <f>(B390/100)</f>
        <v>2.96</v>
      </c>
      <c r="D390" t="str">
        <f>VLOOKUP(orders__4[[#This Row],[Order ID]],location[#All],4,FALSE)</f>
        <v>Pennsylvania</v>
      </c>
      <c r="E390" t="str">
        <f>VLOOKUP(orders__4[[#This Row],[Order ID]],location[#All],3,FALSE)</f>
        <v>Philadelphia</v>
      </c>
    </row>
    <row r="391" spans="1:5" x14ac:dyDescent="0.3">
      <c r="A391" s="6" t="s">
        <v>337</v>
      </c>
      <c r="B391">
        <v>2624</v>
      </c>
      <c r="C391" s="7">
        <f>(B391/100)</f>
        <v>26.24</v>
      </c>
      <c r="D391" t="str">
        <f>VLOOKUP(orders__4[[#This Row],[Order ID]],location[#All],4,FALSE)</f>
        <v>Ohio</v>
      </c>
      <c r="E391" t="str">
        <f>VLOOKUP(orders__4[[#This Row],[Order ID]],location[#All],3,FALSE)</f>
        <v>Cincinnati</v>
      </c>
    </row>
    <row r="392" spans="1:5" x14ac:dyDescent="0.3">
      <c r="A392" s="6" t="s">
        <v>339</v>
      </c>
      <c r="B392">
        <v>2336</v>
      </c>
      <c r="C392" s="7">
        <f>(B392/100)</f>
        <v>23.36</v>
      </c>
      <c r="D392" t="str">
        <f>VLOOKUP(orders__4[[#This Row],[Order ID]],location[#All],4,FALSE)</f>
        <v>New York</v>
      </c>
      <c r="E392" t="str">
        <f>VLOOKUP(orders__4[[#This Row],[Order ID]],location[#All],3,FALSE)</f>
        <v>New York City</v>
      </c>
    </row>
    <row r="393" spans="1:5" x14ac:dyDescent="0.3">
      <c r="A393" s="6" t="s">
        <v>339</v>
      </c>
      <c r="B393">
        <v>3998</v>
      </c>
      <c r="C393" s="7">
        <f>(B393/100)</f>
        <v>39.979999999999997</v>
      </c>
      <c r="D393" t="str">
        <f>VLOOKUP(orders__4[[#This Row],[Order ID]],location[#All],4,FALSE)</f>
        <v>New York</v>
      </c>
      <c r="E393" t="str">
        <f>VLOOKUP(orders__4[[#This Row],[Order ID]],location[#All],3,FALSE)</f>
        <v>New York City</v>
      </c>
    </row>
    <row r="394" spans="1:5" x14ac:dyDescent="0.3">
      <c r="A394" s="6" t="s">
        <v>341</v>
      </c>
      <c r="B394">
        <v>246384</v>
      </c>
      <c r="C394" s="7">
        <f>(B394/100)</f>
        <v>2463.84</v>
      </c>
      <c r="D394" t="str">
        <f>VLOOKUP(orders__4[[#This Row],[Order ID]],location[#All],4,FALSE)</f>
        <v>Washington</v>
      </c>
      <c r="E394" t="str">
        <f>VLOOKUP(orders__4[[#This Row],[Order ID]],location[#All],3,FALSE)</f>
        <v>Des Moines</v>
      </c>
    </row>
    <row r="395" spans="1:5" x14ac:dyDescent="0.3">
      <c r="A395" s="6" t="s">
        <v>341</v>
      </c>
      <c r="B395">
        <v>179997</v>
      </c>
      <c r="C395" s="7">
        <f>(B395/100)</f>
        <v>1799.97</v>
      </c>
      <c r="D395" t="str">
        <f>VLOOKUP(orders__4[[#This Row],[Order ID]],location[#All],4,FALSE)</f>
        <v>Washington</v>
      </c>
      <c r="E395" t="str">
        <f>VLOOKUP(orders__4[[#This Row],[Order ID]],location[#All],3,FALSE)</f>
        <v>Des Moines</v>
      </c>
    </row>
    <row r="396" spans="1:5" x14ac:dyDescent="0.3">
      <c r="A396" s="6" t="s">
        <v>343</v>
      </c>
      <c r="B396">
        <v>12462</v>
      </c>
      <c r="C396" s="7">
        <f>(B396/100)</f>
        <v>124.62</v>
      </c>
      <c r="D396" t="str">
        <f>VLOOKUP(orders__4[[#This Row],[Order ID]],location[#All],4,FALSE)</f>
        <v>Illinois</v>
      </c>
      <c r="E396" t="str">
        <f>VLOOKUP(orders__4[[#This Row],[Order ID]],location[#All],3,FALSE)</f>
        <v>Peoria</v>
      </c>
    </row>
    <row r="397" spans="1:5" x14ac:dyDescent="0.3">
      <c r="A397" s="6" t="s">
        <v>345</v>
      </c>
      <c r="B397">
        <v>75792</v>
      </c>
      <c r="C397" s="7">
        <f>(B397/100)</f>
        <v>757.92</v>
      </c>
      <c r="D397" t="str">
        <f>VLOOKUP(orders__4[[#This Row],[Order ID]],location[#All],4,FALSE)</f>
        <v>Nevada</v>
      </c>
      <c r="E397" t="str">
        <f>VLOOKUP(orders__4[[#This Row],[Order ID]],location[#All],3,FALSE)</f>
        <v>Las Vegas</v>
      </c>
    </row>
    <row r="398" spans="1:5" x14ac:dyDescent="0.3">
      <c r="A398" s="6" t="s">
        <v>347</v>
      </c>
      <c r="B398">
        <v>4996</v>
      </c>
      <c r="C398" s="7">
        <f>(B398/100)</f>
        <v>49.96</v>
      </c>
      <c r="D398" t="str">
        <f>VLOOKUP(orders__4[[#This Row],[Order ID]],location[#All],4,FALSE)</f>
        <v>Rhode Island</v>
      </c>
      <c r="E398" t="str">
        <f>VLOOKUP(orders__4[[#This Row],[Order ID]],location[#All],3,FALSE)</f>
        <v>Warwick</v>
      </c>
    </row>
    <row r="399" spans="1:5" x14ac:dyDescent="0.3">
      <c r="A399" s="6" t="s">
        <v>347</v>
      </c>
      <c r="B399">
        <v>1296</v>
      </c>
      <c r="C399" s="7">
        <f>(B399/100)</f>
        <v>12.96</v>
      </c>
      <c r="D399" t="str">
        <f>VLOOKUP(orders__4[[#This Row],[Order ID]],location[#All],4,FALSE)</f>
        <v>Rhode Island</v>
      </c>
      <c r="E399" t="str">
        <f>VLOOKUP(orders__4[[#This Row],[Order ID]],location[#All],3,FALSE)</f>
        <v>Warwick</v>
      </c>
    </row>
    <row r="400" spans="1:5" x14ac:dyDescent="0.3">
      <c r="A400" s="6" t="s">
        <v>349</v>
      </c>
      <c r="B400">
        <v>7012</v>
      </c>
      <c r="C400" s="7">
        <f>(B400/100)</f>
        <v>70.12</v>
      </c>
      <c r="D400" t="str">
        <f>VLOOKUP(orders__4[[#This Row],[Order ID]],location[#All],4,FALSE)</f>
        <v>Michigan</v>
      </c>
      <c r="E400" t="str">
        <f>VLOOKUP(orders__4[[#This Row],[Order ID]],location[#All],3,FALSE)</f>
        <v>Jackson</v>
      </c>
    </row>
    <row r="401" spans="1:5" x14ac:dyDescent="0.3">
      <c r="A401" s="6" t="s">
        <v>350</v>
      </c>
      <c r="B401">
        <v>35952</v>
      </c>
      <c r="C401" s="7">
        <f>(B401/100)</f>
        <v>359.52</v>
      </c>
      <c r="D401" t="str">
        <f>VLOOKUP(orders__4[[#This Row],[Order ID]],location[#All],4,FALSE)</f>
        <v>Texas</v>
      </c>
      <c r="E401" t="str">
        <f>VLOOKUP(orders__4[[#This Row],[Order ID]],location[#All],3,FALSE)</f>
        <v>Houston</v>
      </c>
    </row>
    <row r="402" spans="1:5" x14ac:dyDescent="0.3">
      <c r="A402" s="6" t="s">
        <v>350</v>
      </c>
      <c r="B402">
        <v>23962656</v>
      </c>
      <c r="C402" s="7">
        <f>(B402/100)</f>
        <v>239626.56</v>
      </c>
      <c r="D402" t="str">
        <f>VLOOKUP(orders__4[[#This Row],[Order ID]],location[#All],4,FALSE)</f>
        <v>Texas</v>
      </c>
      <c r="E402" t="str">
        <f>VLOOKUP(orders__4[[#This Row],[Order ID]],location[#All],3,FALSE)</f>
        <v>Houston</v>
      </c>
    </row>
    <row r="403" spans="1:5" x14ac:dyDescent="0.3">
      <c r="A403" s="6" t="s">
        <v>350</v>
      </c>
      <c r="B403">
        <v>131136</v>
      </c>
      <c r="C403" s="7">
        <f>(B403/100)</f>
        <v>1311.36</v>
      </c>
      <c r="D403" t="str">
        <f>VLOOKUP(orders__4[[#This Row],[Order ID]],location[#All],4,FALSE)</f>
        <v>Texas</v>
      </c>
      <c r="E403" t="str">
        <f>VLOOKUP(orders__4[[#This Row],[Order ID]],location[#All],3,FALSE)</f>
        <v>Houston</v>
      </c>
    </row>
    <row r="404" spans="1:5" x14ac:dyDescent="0.3">
      <c r="A404" s="6" t="s">
        <v>350</v>
      </c>
      <c r="B404">
        <v>57584</v>
      </c>
      <c r="C404" s="7">
        <f>(B404/100)</f>
        <v>575.84</v>
      </c>
      <c r="D404" t="str">
        <f>VLOOKUP(orders__4[[#This Row],[Order ID]],location[#All],4,FALSE)</f>
        <v>Texas</v>
      </c>
      <c r="E404" t="str">
        <f>VLOOKUP(orders__4[[#This Row],[Order ID]],location[#All],3,FALSE)</f>
        <v>Houston</v>
      </c>
    </row>
    <row r="405" spans="1:5" x14ac:dyDescent="0.3">
      <c r="A405" s="6" t="s">
        <v>352</v>
      </c>
      <c r="B405">
        <v>9568</v>
      </c>
      <c r="C405" s="7">
        <f>(B405/100)</f>
        <v>95.68</v>
      </c>
      <c r="D405" t="str">
        <f>VLOOKUP(orders__4[[#This Row],[Order ID]],location[#All],4,FALSE)</f>
        <v>Florida</v>
      </c>
      <c r="E405" t="str">
        <f>VLOOKUP(orders__4[[#This Row],[Order ID]],location[#All],3,FALSE)</f>
        <v>Miami</v>
      </c>
    </row>
    <row r="406" spans="1:5" x14ac:dyDescent="0.3">
      <c r="A406" s="6" t="s">
        <v>354</v>
      </c>
      <c r="B406">
        <v>39072</v>
      </c>
      <c r="C406" s="7">
        <f>(B406/100)</f>
        <v>390.72</v>
      </c>
      <c r="D406" t="str">
        <f>VLOOKUP(orders__4[[#This Row],[Order ID]],location[#All],4,FALSE)</f>
        <v>North Carolina</v>
      </c>
      <c r="E406" t="str">
        <f>VLOOKUP(orders__4[[#This Row],[Order ID]],location[#All],3,FALSE)</f>
        <v>Wilmington</v>
      </c>
    </row>
    <row r="407" spans="1:5" x14ac:dyDescent="0.3">
      <c r="A407" s="6" t="s">
        <v>355</v>
      </c>
      <c r="B407">
        <v>3591</v>
      </c>
      <c r="C407" s="7">
        <f>(B407/100)</f>
        <v>35.909999999999997</v>
      </c>
      <c r="D407" t="str">
        <f>VLOOKUP(orders__4[[#This Row],[Order ID]],location[#All],4,FALSE)</f>
        <v>New York</v>
      </c>
      <c r="E407" t="str">
        <f>VLOOKUP(orders__4[[#This Row],[Order ID]],location[#All],3,FALSE)</f>
        <v>New York City</v>
      </c>
    </row>
    <row r="408" spans="1:5" x14ac:dyDescent="0.3">
      <c r="A408" s="6" t="s">
        <v>357</v>
      </c>
      <c r="B408">
        <v>17995</v>
      </c>
      <c r="C408" s="7">
        <f>(B408/100)</f>
        <v>179.95</v>
      </c>
      <c r="D408" t="str">
        <f>VLOOKUP(orders__4[[#This Row],[Order ID]],location[#All],4,FALSE)</f>
        <v>California</v>
      </c>
      <c r="E408" t="str">
        <f>VLOOKUP(orders__4[[#This Row],[Order ID]],location[#All],3,FALSE)</f>
        <v>San Francisco</v>
      </c>
    </row>
    <row r="409" spans="1:5" x14ac:dyDescent="0.3">
      <c r="A409" s="6" t="s">
        <v>357</v>
      </c>
      <c r="B409">
        <v>1199976</v>
      </c>
      <c r="C409" s="7">
        <f>(B409/100)</f>
        <v>11999.76</v>
      </c>
      <c r="D409" t="str">
        <f>VLOOKUP(orders__4[[#This Row],[Order ID]],location[#All],4,FALSE)</f>
        <v>California</v>
      </c>
      <c r="E409" t="str">
        <f>VLOOKUP(orders__4[[#This Row],[Order ID]],location[#All],3,FALSE)</f>
        <v>San Francisco</v>
      </c>
    </row>
    <row r="410" spans="1:5" x14ac:dyDescent="0.3">
      <c r="A410" s="6" t="s">
        <v>357</v>
      </c>
      <c r="B410">
        <v>2715</v>
      </c>
      <c r="C410" s="7">
        <f>(B410/100)</f>
        <v>27.15</v>
      </c>
      <c r="D410" t="str">
        <f>VLOOKUP(orders__4[[#This Row],[Order ID]],location[#All],4,FALSE)</f>
        <v>California</v>
      </c>
      <c r="E410" t="str">
        <f>VLOOKUP(orders__4[[#This Row],[Order ID]],location[#All],3,FALSE)</f>
        <v>San Francisco</v>
      </c>
    </row>
    <row r="411" spans="1:5" x14ac:dyDescent="0.3">
      <c r="A411" s="6" t="s">
        <v>357</v>
      </c>
      <c r="B411">
        <v>1004024</v>
      </c>
      <c r="C411" s="7">
        <f>(B411/100)</f>
        <v>10040.24</v>
      </c>
      <c r="D411" t="str">
        <f>VLOOKUP(orders__4[[#This Row],[Order ID]],location[#All],4,FALSE)</f>
        <v>California</v>
      </c>
      <c r="E411" t="str">
        <f>VLOOKUP(orders__4[[#This Row],[Order ID]],location[#All],3,FALSE)</f>
        <v>San Francisco</v>
      </c>
    </row>
    <row r="412" spans="1:5" x14ac:dyDescent="0.3">
      <c r="A412" s="6" t="s">
        <v>357</v>
      </c>
      <c r="B412">
        <v>968</v>
      </c>
      <c r="C412" s="7">
        <f>(B412/100)</f>
        <v>9.68</v>
      </c>
      <c r="D412" t="str">
        <f>VLOOKUP(orders__4[[#This Row],[Order ID]],location[#All],4,FALSE)</f>
        <v>California</v>
      </c>
      <c r="E412" t="str">
        <f>VLOOKUP(orders__4[[#This Row],[Order ID]],location[#All],3,FALSE)</f>
        <v>San Francisco</v>
      </c>
    </row>
    <row r="413" spans="1:5" x14ac:dyDescent="0.3">
      <c r="A413" s="6" t="s">
        <v>357</v>
      </c>
      <c r="B413">
        <v>2835</v>
      </c>
      <c r="C413" s="7">
        <f>(B413/100)</f>
        <v>28.35</v>
      </c>
      <c r="D413" t="str">
        <f>VLOOKUP(orders__4[[#This Row],[Order ID]],location[#All],4,FALSE)</f>
        <v>California</v>
      </c>
      <c r="E413" t="str">
        <f>VLOOKUP(orders__4[[#This Row],[Order ID]],location[#All],3,FALSE)</f>
        <v>San Francisco</v>
      </c>
    </row>
    <row r="414" spans="1:5" x14ac:dyDescent="0.3">
      <c r="A414" s="6" t="s">
        <v>357</v>
      </c>
      <c r="B414">
        <v>5598</v>
      </c>
      <c r="C414" s="7">
        <f>(B414/100)</f>
        <v>55.98</v>
      </c>
      <c r="D414" t="str">
        <f>VLOOKUP(orders__4[[#This Row],[Order ID]],location[#All],4,FALSE)</f>
        <v>California</v>
      </c>
      <c r="E414" t="str">
        <f>VLOOKUP(orders__4[[#This Row],[Order ID]],location[#All],3,FALSE)</f>
        <v>San Francisco</v>
      </c>
    </row>
    <row r="415" spans="1:5" x14ac:dyDescent="0.3">
      <c r="A415" s="6" t="s">
        <v>357</v>
      </c>
      <c r="B415">
        <v>1336829</v>
      </c>
      <c r="C415" s="7">
        <f>(B415/100)</f>
        <v>13368.29</v>
      </c>
      <c r="D415" t="str">
        <f>VLOOKUP(orders__4[[#This Row],[Order ID]],location[#All],4,FALSE)</f>
        <v>California</v>
      </c>
      <c r="E415" t="str">
        <f>VLOOKUP(orders__4[[#This Row],[Order ID]],location[#All],3,FALSE)</f>
        <v>San Francisco</v>
      </c>
    </row>
    <row r="416" spans="1:5" x14ac:dyDescent="0.3">
      <c r="A416" s="6" t="s">
        <v>357</v>
      </c>
      <c r="B416">
        <v>113568</v>
      </c>
      <c r="C416" s="7">
        <f>(B416/100)</f>
        <v>1135.68</v>
      </c>
      <c r="D416" t="str">
        <f>VLOOKUP(orders__4[[#This Row],[Order ID]],location[#All],4,FALSE)</f>
        <v>California</v>
      </c>
      <c r="E416" t="str">
        <f>VLOOKUP(orders__4[[#This Row],[Order ID]],location[#All],3,FALSE)</f>
        <v>San Francisco</v>
      </c>
    </row>
    <row r="417" spans="1:5" x14ac:dyDescent="0.3">
      <c r="A417" s="6" t="s">
        <v>359</v>
      </c>
      <c r="B417">
        <v>13986</v>
      </c>
      <c r="C417" s="7">
        <f>(B417/100)</f>
        <v>139.86000000000001</v>
      </c>
      <c r="D417" t="str">
        <f>VLOOKUP(orders__4[[#This Row],[Order ID]],location[#All],4,FALSE)</f>
        <v>Washington</v>
      </c>
      <c r="E417" t="str">
        <f>VLOOKUP(orders__4[[#This Row],[Order ID]],location[#All],3,FALSE)</f>
        <v>Seattle</v>
      </c>
    </row>
    <row r="418" spans="1:5" x14ac:dyDescent="0.3">
      <c r="A418" s="6" t="s">
        <v>359</v>
      </c>
      <c r="B418">
        <v>307136</v>
      </c>
      <c r="C418" s="7">
        <f>(B418/100)</f>
        <v>3071.36</v>
      </c>
      <c r="D418" t="str">
        <f>VLOOKUP(orders__4[[#This Row],[Order ID]],location[#All],4,FALSE)</f>
        <v>Washington</v>
      </c>
      <c r="E418" t="str">
        <f>VLOOKUP(orders__4[[#This Row],[Order ID]],location[#All],3,FALSE)</f>
        <v>Seattle</v>
      </c>
    </row>
    <row r="419" spans="1:5" x14ac:dyDescent="0.3">
      <c r="A419" s="6" t="s">
        <v>361</v>
      </c>
      <c r="B419">
        <v>9592</v>
      </c>
      <c r="C419" s="7">
        <f>(B419/100)</f>
        <v>95.92</v>
      </c>
      <c r="D419" t="str">
        <f>VLOOKUP(orders__4[[#This Row],[Order ID]],location[#All],4,FALSE)</f>
        <v>California</v>
      </c>
      <c r="E419" t="str">
        <f>VLOOKUP(orders__4[[#This Row],[Order ID]],location[#All],3,FALSE)</f>
        <v>Huntington Beach</v>
      </c>
    </row>
    <row r="420" spans="1:5" x14ac:dyDescent="0.3">
      <c r="A420" s="6" t="s">
        <v>363</v>
      </c>
      <c r="B420">
        <v>3838</v>
      </c>
      <c r="C420" s="7">
        <f>(B420/100)</f>
        <v>38.380000000000003</v>
      </c>
      <c r="D420" t="str">
        <f>VLOOKUP(orders__4[[#This Row],[Order ID]],location[#All],4,FALSE)</f>
        <v>California</v>
      </c>
      <c r="E420" t="str">
        <f>VLOOKUP(orders__4[[#This Row],[Order ID]],location[#All],3,FALSE)</f>
        <v>Los Angeles</v>
      </c>
    </row>
    <row r="421" spans="1:5" x14ac:dyDescent="0.3">
      <c r="A421" s="6" t="s">
        <v>365</v>
      </c>
      <c r="B421">
        <v>578</v>
      </c>
      <c r="C421" s="7">
        <f>(B421/100)</f>
        <v>5.78</v>
      </c>
      <c r="D421" t="str">
        <f>VLOOKUP(orders__4[[#This Row],[Order ID]],location[#All],4,FALSE)</f>
        <v>Kentucky</v>
      </c>
      <c r="E421" t="str">
        <f>VLOOKUP(orders__4[[#This Row],[Order ID]],location[#All],3,FALSE)</f>
        <v>Richmond</v>
      </c>
    </row>
    <row r="422" spans="1:5" x14ac:dyDescent="0.3">
      <c r="A422" s="6" t="s">
        <v>366</v>
      </c>
      <c r="B422">
        <v>932</v>
      </c>
      <c r="C422" s="7">
        <f>(B422/100)</f>
        <v>9.32</v>
      </c>
      <c r="D422" t="str">
        <f>VLOOKUP(orders__4[[#This Row],[Order ID]],location[#All],4,FALSE)</f>
        <v>California</v>
      </c>
      <c r="E422" t="str">
        <f>VLOOKUP(orders__4[[#This Row],[Order ID]],location[#All],3,FALSE)</f>
        <v>Los Angeles</v>
      </c>
    </row>
    <row r="423" spans="1:5" x14ac:dyDescent="0.3">
      <c r="A423" s="6" t="s">
        <v>366</v>
      </c>
      <c r="B423">
        <v>1525</v>
      </c>
      <c r="C423" s="7">
        <f>(B423/100)</f>
        <v>15.25</v>
      </c>
      <c r="D423" t="str">
        <f>VLOOKUP(orders__4[[#This Row],[Order ID]],location[#All],4,FALSE)</f>
        <v>California</v>
      </c>
      <c r="E423" t="str">
        <f>VLOOKUP(orders__4[[#This Row],[Order ID]],location[#All],3,FALSE)</f>
        <v>Los Angeles</v>
      </c>
    </row>
    <row r="424" spans="1:5" x14ac:dyDescent="0.3">
      <c r="A424" s="6" t="s">
        <v>367</v>
      </c>
      <c r="B424">
        <v>196752</v>
      </c>
      <c r="C424" s="7">
        <f>(B424/100)</f>
        <v>1967.52</v>
      </c>
      <c r="D424" t="str">
        <f>VLOOKUP(orders__4[[#This Row],[Order ID]],location[#All],4,FALSE)</f>
        <v>Colorado</v>
      </c>
      <c r="E424" t="str">
        <f>VLOOKUP(orders__4[[#This Row],[Order ID]],location[#All],3,FALSE)</f>
        <v>Louisville</v>
      </c>
    </row>
    <row r="425" spans="1:5" x14ac:dyDescent="0.3">
      <c r="A425" s="6" t="s">
        <v>368</v>
      </c>
      <c r="B425">
        <v>5656</v>
      </c>
      <c r="C425" s="7">
        <f>(B425/100)</f>
        <v>56.56</v>
      </c>
      <c r="D425" t="str">
        <f>VLOOKUP(orders__4[[#This Row],[Order ID]],location[#All],4,FALSE)</f>
        <v>Massachusetts</v>
      </c>
      <c r="E425" t="str">
        <f>VLOOKUP(orders__4[[#This Row],[Order ID]],location[#All],3,FALSE)</f>
        <v>Lawrence</v>
      </c>
    </row>
    <row r="426" spans="1:5" x14ac:dyDescent="0.3">
      <c r="A426" s="6" t="s">
        <v>368</v>
      </c>
      <c r="B426">
        <v>327</v>
      </c>
      <c r="C426" s="7">
        <f>(B426/100)</f>
        <v>3.27</v>
      </c>
      <c r="D426" t="str">
        <f>VLOOKUP(orders__4[[#This Row],[Order ID]],location[#All],4,FALSE)</f>
        <v>Massachusetts</v>
      </c>
      <c r="E426" t="str">
        <f>VLOOKUP(orders__4[[#This Row],[Order ID]],location[#All],3,FALSE)</f>
        <v>Lawrence</v>
      </c>
    </row>
    <row r="427" spans="1:5" x14ac:dyDescent="0.3">
      <c r="A427" s="6" t="s">
        <v>370</v>
      </c>
      <c r="B427">
        <v>8664</v>
      </c>
      <c r="C427" s="7">
        <f>(B427/100)</f>
        <v>86.64</v>
      </c>
      <c r="D427" t="str">
        <f>VLOOKUP(orders__4[[#This Row],[Order ID]],location[#All],4,FALSE)</f>
        <v>Mississippi</v>
      </c>
      <c r="E427" t="str">
        <f>VLOOKUP(orders__4[[#This Row],[Order ID]],location[#All],3,FALSE)</f>
        <v>Jackson</v>
      </c>
    </row>
    <row r="428" spans="1:5" x14ac:dyDescent="0.3">
      <c r="A428" s="6" t="s">
        <v>372</v>
      </c>
      <c r="B428">
        <v>284</v>
      </c>
      <c r="C428" s="7">
        <f>(B428/100)</f>
        <v>2.84</v>
      </c>
      <c r="D428" t="str">
        <f>VLOOKUP(orders__4[[#This Row],[Order ID]],location[#All],4,FALSE)</f>
        <v>Michigan</v>
      </c>
      <c r="E428" t="str">
        <f>VLOOKUP(orders__4[[#This Row],[Order ID]],location[#All],3,FALSE)</f>
        <v>Canton</v>
      </c>
    </row>
    <row r="429" spans="1:5" x14ac:dyDescent="0.3">
      <c r="A429" s="6" t="s">
        <v>372</v>
      </c>
      <c r="B429">
        <v>28792</v>
      </c>
      <c r="C429" s="7">
        <f>(B429/100)</f>
        <v>287.92</v>
      </c>
      <c r="D429" t="str">
        <f>VLOOKUP(orders__4[[#This Row],[Order ID]],location[#All],4,FALSE)</f>
        <v>Michigan</v>
      </c>
      <c r="E429" t="str">
        <f>VLOOKUP(orders__4[[#This Row],[Order ID]],location[#All],3,FALSE)</f>
        <v>Canton</v>
      </c>
    </row>
    <row r="430" spans="1:5" x14ac:dyDescent="0.3">
      <c r="A430" s="6" t="s">
        <v>373</v>
      </c>
      <c r="B430">
        <v>6999</v>
      </c>
      <c r="C430" s="7">
        <f>(B430/100)</f>
        <v>69.989999999999995</v>
      </c>
      <c r="D430" t="str">
        <f>VLOOKUP(orders__4[[#This Row],[Order ID]],location[#All],4,FALSE)</f>
        <v>New York</v>
      </c>
      <c r="E430" t="str">
        <f>VLOOKUP(orders__4[[#This Row],[Order ID]],location[#All],3,FALSE)</f>
        <v>New Rochelle</v>
      </c>
    </row>
    <row r="431" spans="1:5" x14ac:dyDescent="0.3">
      <c r="A431" s="6" t="s">
        <v>375</v>
      </c>
      <c r="B431">
        <v>6672</v>
      </c>
      <c r="C431" s="7">
        <f>(B431/100)</f>
        <v>66.72</v>
      </c>
      <c r="D431" t="str">
        <f>VLOOKUP(orders__4[[#This Row],[Order ID]],location[#All],4,FALSE)</f>
        <v>Texas</v>
      </c>
      <c r="E431" t="str">
        <f>VLOOKUP(orders__4[[#This Row],[Order ID]],location[#All],3,FALSE)</f>
        <v>San Antonio</v>
      </c>
    </row>
    <row r="432" spans="1:5" x14ac:dyDescent="0.3">
      <c r="A432" s="6" t="s">
        <v>377</v>
      </c>
      <c r="B432">
        <v>189588</v>
      </c>
      <c r="C432" s="7">
        <f>(B432/100)</f>
        <v>1895.88</v>
      </c>
      <c r="D432" t="str">
        <f>VLOOKUP(orders__4[[#This Row],[Order ID]],location[#All],4,FALSE)</f>
        <v>North Carolina</v>
      </c>
      <c r="E432" t="str">
        <f>VLOOKUP(orders__4[[#This Row],[Order ID]],location[#All],3,FALSE)</f>
        <v>Gastonia</v>
      </c>
    </row>
    <row r="433" spans="1:5" x14ac:dyDescent="0.3">
      <c r="A433" s="6" t="s">
        <v>377</v>
      </c>
      <c r="B433">
        <v>408744</v>
      </c>
      <c r="C433" s="7">
        <f>(B433/100)</f>
        <v>4087.44</v>
      </c>
      <c r="D433" t="str">
        <f>VLOOKUP(orders__4[[#This Row],[Order ID]],location[#All],4,FALSE)</f>
        <v>North Carolina</v>
      </c>
      <c r="E433" t="str">
        <f>VLOOKUP(orders__4[[#This Row],[Order ID]],location[#All],3,FALSE)</f>
        <v>Gastonia</v>
      </c>
    </row>
    <row r="434" spans="1:5" x14ac:dyDescent="0.3">
      <c r="A434" s="6" t="s">
        <v>377</v>
      </c>
      <c r="B434">
        <v>29196</v>
      </c>
      <c r="C434" s="7">
        <f>(B434/100)</f>
        <v>291.95999999999998</v>
      </c>
      <c r="D434" t="str">
        <f>VLOOKUP(orders__4[[#This Row],[Order ID]],location[#All],4,FALSE)</f>
        <v>North Carolina</v>
      </c>
      <c r="E434" t="str">
        <f>VLOOKUP(orders__4[[#This Row],[Order ID]],location[#All],3,FALSE)</f>
        <v>Gastonia</v>
      </c>
    </row>
    <row r="435" spans="1:5" x14ac:dyDescent="0.3">
      <c r="A435" s="6" t="s">
        <v>377</v>
      </c>
      <c r="B435">
        <v>4768</v>
      </c>
      <c r="C435" s="7">
        <f>(B435/100)</f>
        <v>47.68</v>
      </c>
      <c r="D435" t="str">
        <f>VLOOKUP(orders__4[[#This Row],[Order ID]],location[#All],4,FALSE)</f>
        <v>North Carolina</v>
      </c>
      <c r="E435" t="str">
        <f>VLOOKUP(orders__4[[#This Row],[Order ID]],location[#All],3,FALSE)</f>
        <v>Gastonia</v>
      </c>
    </row>
    <row r="436" spans="1:5" x14ac:dyDescent="0.3">
      <c r="A436" s="6" t="s">
        <v>379</v>
      </c>
      <c r="B436">
        <v>7143</v>
      </c>
      <c r="C436" s="7">
        <f>(B436/100)</f>
        <v>71.430000000000007</v>
      </c>
      <c r="D436" t="str">
        <f>VLOOKUP(orders__4[[#This Row],[Order ID]],location[#All],4,FALSE)</f>
        <v>Massachusetts</v>
      </c>
      <c r="E436" t="str">
        <f>VLOOKUP(orders__4[[#This Row],[Order ID]],location[#All],3,FALSE)</f>
        <v>Lowell</v>
      </c>
    </row>
    <row r="437" spans="1:5" x14ac:dyDescent="0.3">
      <c r="A437" s="6" t="s">
        <v>380</v>
      </c>
      <c r="B437">
        <v>4812</v>
      </c>
      <c r="C437" s="7">
        <f>(B437/100)</f>
        <v>48.12</v>
      </c>
      <c r="D437" t="str">
        <f>VLOOKUP(orders__4[[#This Row],[Order ID]],location[#All],4,FALSE)</f>
        <v>Florida</v>
      </c>
      <c r="E437" t="str">
        <f>VLOOKUP(orders__4[[#This Row],[Order ID]],location[#All],3,FALSE)</f>
        <v>Jacksonville</v>
      </c>
    </row>
    <row r="438" spans="1:5" x14ac:dyDescent="0.3">
      <c r="A438" s="6" t="s">
        <v>380</v>
      </c>
      <c r="B438">
        <v>2478</v>
      </c>
      <c r="C438" s="7">
        <f>(B438/100)</f>
        <v>24.78</v>
      </c>
      <c r="D438" t="str">
        <f>VLOOKUP(orders__4[[#This Row],[Order ID]],location[#All],4,FALSE)</f>
        <v>Florida</v>
      </c>
      <c r="E438" t="str">
        <f>VLOOKUP(orders__4[[#This Row],[Order ID]],location[#All],3,FALSE)</f>
        <v>Jacksonville</v>
      </c>
    </row>
    <row r="439" spans="1:5" x14ac:dyDescent="0.3">
      <c r="A439" s="6" t="s">
        <v>382</v>
      </c>
      <c r="B439">
        <v>1007979</v>
      </c>
      <c r="C439" s="7">
        <f>(B439/100)</f>
        <v>10079.790000000001</v>
      </c>
      <c r="D439" t="str">
        <f>VLOOKUP(orders__4[[#This Row],[Order ID]],location[#All],4,FALSE)</f>
        <v>Illinois</v>
      </c>
      <c r="E439" t="str">
        <f>VLOOKUP(orders__4[[#This Row],[Order ID]],location[#All],3,FALSE)</f>
        <v>Chicago</v>
      </c>
    </row>
    <row r="440" spans="1:5" x14ac:dyDescent="0.3">
      <c r="A440" s="6" t="s">
        <v>382</v>
      </c>
      <c r="B440">
        <v>313488</v>
      </c>
      <c r="C440" s="7">
        <f>(B440/100)</f>
        <v>3134.88</v>
      </c>
      <c r="D440" t="str">
        <f>VLOOKUP(orders__4[[#This Row],[Order ID]],location[#All],4,FALSE)</f>
        <v>Illinois</v>
      </c>
      <c r="E440" t="str">
        <f>VLOOKUP(orders__4[[#This Row],[Order ID]],location[#All],3,FALSE)</f>
        <v>Chicago</v>
      </c>
    </row>
    <row r="441" spans="1:5" x14ac:dyDescent="0.3">
      <c r="A441" s="6" t="s">
        <v>384</v>
      </c>
      <c r="B441">
        <v>31872</v>
      </c>
      <c r="C441" s="7">
        <f>(B441/100)</f>
        <v>318.72000000000003</v>
      </c>
      <c r="D441" t="str">
        <f>VLOOKUP(orders__4[[#This Row],[Order ID]],location[#All],4,FALSE)</f>
        <v>Texas</v>
      </c>
      <c r="E441" t="str">
        <f>VLOOKUP(orders__4[[#This Row],[Order ID]],location[#All],3,FALSE)</f>
        <v>Houston</v>
      </c>
    </row>
    <row r="442" spans="1:5" x14ac:dyDescent="0.3">
      <c r="A442" s="6" t="s">
        <v>386</v>
      </c>
      <c r="B442">
        <v>207846</v>
      </c>
      <c r="C442" s="7">
        <f>(B442/100)</f>
        <v>2078.46</v>
      </c>
      <c r="D442" t="str">
        <f>VLOOKUP(orders__4[[#This Row],[Order ID]],location[#All],4,FALSE)</f>
        <v>New York</v>
      </c>
      <c r="E442" t="str">
        <f>VLOOKUP(orders__4[[#This Row],[Order ID]],location[#All],3,FALSE)</f>
        <v>New York City</v>
      </c>
    </row>
    <row r="443" spans="1:5" x14ac:dyDescent="0.3">
      <c r="A443" s="6" t="s">
        <v>387</v>
      </c>
      <c r="B443">
        <v>1222</v>
      </c>
      <c r="C443" s="7">
        <f>(B443/100)</f>
        <v>12.22</v>
      </c>
      <c r="D443" t="str">
        <f>VLOOKUP(orders__4[[#This Row],[Order ID]],location[#All],4,FALSE)</f>
        <v>Michigan</v>
      </c>
      <c r="E443" t="str">
        <f>VLOOKUP(orders__4[[#This Row],[Order ID]],location[#All],3,FALSE)</f>
        <v>Detroit</v>
      </c>
    </row>
    <row r="444" spans="1:5" x14ac:dyDescent="0.3">
      <c r="A444" s="6" t="s">
        <v>387</v>
      </c>
      <c r="B444">
        <v>19494</v>
      </c>
      <c r="C444" s="7">
        <f>(B444/100)</f>
        <v>194.94</v>
      </c>
      <c r="D444" t="str">
        <f>VLOOKUP(orders__4[[#This Row],[Order ID]],location[#All],4,FALSE)</f>
        <v>Michigan</v>
      </c>
      <c r="E444" t="str">
        <f>VLOOKUP(orders__4[[#This Row],[Order ID]],location[#All],3,FALSE)</f>
        <v>Detroit</v>
      </c>
    </row>
    <row r="445" spans="1:5" x14ac:dyDescent="0.3">
      <c r="A445" s="6" t="s">
        <v>387</v>
      </c>
      <c r="B445">
        <v>7095</v>
      </c>
      <c r="C445" s="7">
        <f>(B445/100)</f>
        <v>70.95</v>
      </c>
      <c r="D445" t="str">
        <f>VLOOKUP(orders__4[[#This Row],[Order ID]],location[#All],4,FALSE)</f>
        <v>Michigan</v>
      </c>
      <c r="E445" t="str">
        <f>VLOOKUP(orders__4[[#This Row],[Order ID]],location[#All],3,FALSE)</f>
        <v>Detroit</v>
      </c>
    </row>
    <row r="446" spans="1:5" x14ac:dyDescent="0.3">
      <c r="A446" s="6" t="s">
        <v>387</v>
      </c>
      <c r="B446">
        <v>9136</v>
      </c>
      <c r="C446" s="7">
        <f>(B446/100)</f>
        <v>91.36</v>
      </c>
      <c r="D446" t="str">
        <f>VLOOKUP(orders__4[[#This Row],[Order ID]],location[#All],4,FALSE)</f>
        <v>Michigan</v>
      </c>
      <c r="E446" t="str">
        <f>VLOOKUP(orders__4[[#This Row],[Order ID]],location[#All],3,FALSE)</f>
        <v>Detroit</v>
      </c>
    </row>
    <row r="447" spans="1:5" x14ac:dyDescent="0.3">
      <c r="A447" s="6" t="s">
        <v>387</v>
      </c>
      <c r="B447">
        <v>24294</v>
      </c>
      <c r="C447" s="7">
        <f>(B447/100)</f>
        <v>242.94</v>
      </c>
      <c r="D447" t="str">
        <f>VLOOKUP(orders__4[[#This Row],[Order ID]],location[#All],4,FALSE)</f>
        <v>Michigan</v>
      </c>
      <c r="E447" t="str">
        <f>VLOOKUP(orders__4[[#This Row],[Order ID]],location[#All],3,FALSE)</f>
        <v>Detroit</v>
      </c>
    </row>
    <row r="448" spans="1:5" x14ac:dyDescent="0.3">
      <c r="A448" s="6" t="s">
        <v>387</v>
      </c>
      <c r="B448">
        <v>2205</v>
      </c>
      <c r="C448" s="7">
        <f>(B448/100)</f>
        <v>22.05</v>
      </c>
      <c r="D448" t="str">
        <f>VLOOKUP(orders__4[[#This Row],[Order ID]],location[#All],4,FALSE)</f>
        <v>Michigan</v>
      </c>
      <c r="E448" t="str">
        <f>VLOOKUP(orders__4[[#This Row],[Order ID]],location[#All],3,FALSE)</f>
        <v>Detroit</v>
      </c>
    </row>
    <row r="449" spans="1:5" x14ac:dyDescent="0.3">
      <c r="A449" s="6" t="s">
        <v>388</v>
      </c>
      <c r="B449">
        <v>291</v>
      </c>
      <c r="C449" s="7">
        <f>(B449/100)</f>
        <v>2.91</v>
      </c>
      <c r="D449" t="str">
        <f>VLOOKUP(orders__4[[#This Row],[Order ID]],location[#All],4,FALSE)</f>
        <v>Indiana</v>
      </c>
      <c r="E449" t="str">
        <f>VLOOKUP(orders__4[[#This Row],[Order ID]],location[#All],3,FALSE)</f>
        <v>Columbus</v>
      </c>
    </row>
    <row r="450" spans="1:5" x14ac:dyDescent="0.3">
      <c r="A450" s="6" t="s">
        <v>390</v>
      </c>
      <c r="B450">
        <v>5952</v>
      </c>
      <c r="C450" s="7">
        <f>(B450/100)</f>
        <v>59.52</v>
      </c>
      <c r="D450" t="str">
        <f>VLOOKUP(orders__4[[#This Row],[Order ID]],location[#All],4,FALSE)</f>
        <v>New York</v>
      </c>
      <c r="E450" t="str">
        <f>VLOOKUP(orders__4[[#This Row],[Order ID]],location[#All],3,FALSE)</f>
        <v>Auburn</v>
      </c>
    </row>
    <row r="451" spans="1:5" x14ac:dyDescent="0.3">
      <c r="A451" s="6" t="s">
        <v>390</v>
      </c>
      <c r="B451">
        <v>16194</v>
      </c>
      <c r="C451" s="7">
        <f>(B451/100)</f>
        <v>161.94</v>
      </c>
      <c r="D451" t="str">
        <f>VLOOKUP(orders__4[[#This Row],[Order ID]],location[#All],4,FALSE)</f>
        <v>New York</v>
      </c>
      <c r="E451" t="str">
        <f>VLOOKUP(orders__4[[#This Row],[Order ID]],location[#All],3,FALSE)</f>
        <v>Auburn</v>
      </c>
    </row>
    <row r="452" spans="1:5" x14ac:dyDescent="0.3">
      <c r="A452" s="6" t="s">
        <v>390</v>
      </c>
      <c r="B452">
        <v>26388</v>
      </c>
      <c r="C452" s="7">
        <f>(B452/100)</f>
        <v>263.88</v>
      </c>
      <c r="D452" t="str">
        <f>VLOOKUP(orders__4[[#This Row],[Order ID]],location[#All],4,FALSE)</f>
        <v>New York</v>
      </c>
      <c r="E452" t="str">
        <f>VLOOKUP(orders__4[[#This Row],[Order ID]],location[#All],3,FALSE)</f>
        <v>Auburn</v>
      </c>
    </row>
    <row r="453" spans="1:5" x14ac:dyDescent="0.3">
      <c r="A453" s="6" t="s">
        <v>390</v>
      </c>
      <c r="B453">
        <v>3048</v>
      </c>
      <c r="C453" s="7">
        <f>(B453/100)</f>
        <v>30.48</v>
      </c>
      <c r="D453" t="str">
        <f>VLOOKUP(orders__4[[#This Row],[Order ID]],location[#All],4,FALSE)</f>
        <v>New York</v>
      </c>
      <c r="E453" t="str">
        <f>VLOOKUP(orders__4[[#This Row],[Order ID]],location[#All],3,FALSE)</f>
        <v>Auburn</v>
      </c>
    </row>
    <row r="454" spans="1:5" x14ac:dyDescent="0.3">
      <c r="A454" s="6" t="s">
        <v>390</v>
      </c>
      <c r="B454">
        <v>984</v>
      </c>
      <c r="C454" s="7">
        <f>(B454/100)</f>
        <v>9.84</v>
      </c>
      <c r="D454" t="str">
        <f>VLOOKUP(orders__4[[#This Row],[Order ID]],location[#All],4,FALSE)</f>
        <v>New York</v>
      </c>
      <c r="E454" t="str">
        <f>VLOOKUP(orders__4[[#This Row],[Order ID]],location[#All],3,FALSE)</f>
        <v>Auburn</v>
      </c>
    </row>
    <row r="455" spans="1:5" x14ac:dyDescent="0.3">
      <c r="A455" s="6" t="s">
        <v>390</v>
      </c>
      <c r="B455">
        <v>3512</v>
      </c>
      <c r="C455" s="7">
        <f>(B455/100)</f>
        <v>35.119999999999997</v>
      </c>
      <c r="D455" t="str">
        <f>VLOOKUP(orders__4[[#This Row],[Order ID]],location[#All],4,FALSE)</f>
        <v>New York</v>
      </c>
      <c r="E455" t="str">
        <f>VLOOKUP(orders__4[[#This Row],[Order ID]],location[#All],3,FALSE)</f>
        <v>Auburn</v>
      </c>
    </row>
    <row r="456" spans="1:5" x14ac:dyDescent="0.3">
      <c r="A456" s="6" t="s">
        <v>392</v>
      </c>
      <c r="B456">
        <v>284364</v>
      </c>
      <c r="C456" s="7">
        <f>(B456/100)</f>
        <v>2843.64</v>
      </c>
      <c r="D456" t="str">
        <f>VLOOKUP(orders__4[[#This Row],[Order ID]],location[#All],4,FALSE)</f>
        <v>Ohio</v>
      </c>
      <c r="E456" t="str">
        <f>VLOOKUP(orders__4[[#This Row],[Order ID]],location[#All],3,FALSE)</f>
        <v>Akron</v>
      </c>
    </row>
    <row r="457" spans="1:5" x14ac:dyDescent="0.3">
      <c r="A457" s="6" t="s">
        <v>392</v>
      </c>
      <c r="B457">
        <v>665408</v>
      </c>
      <c r="C457" s="7">
        <f>(B457/100)</f>
        <v>6654.08</v>
      </c>
      <c r="D457" t="str">
        <f>VLOOKUP(orders__4[[#This Row],[Order ID]],location[#All],4,FALSE)</f>
        <v>Ohio</v>
      </c>
      <c r="E457" t="str">
        <f>VLOOKUP(orders__4[[#This Row],[Order ID]],location[#All],3,FALSE)</f>
        <v>Akron</v>
      </c>
    </row>
    <row r="458" spans="1:5" x14ac:dyDescent="0.3">
      <c r="A458" s="6" t="s">
        <v>394</v>
      </c>
      <c r="B458">
        <v>6388</v>
      </c>
      <c r="C458" s="7">
        <f>(B458/100)</f>
        <v>63.88</v>
      </c>
      <c r="D458" t="str">
        <f>VLOOKUP(orders__4[[#This Row],[Order ID]],location[#All],4,FALSE)</f>
        <v>Oklahoma</v>
      </c>
      <c r="E458" t="str">
        <f>VLOOKUP(orders__4[[#This Row],[Order ID]],location[#All],3,FALSE)</f>
        <v>Norman</v>
      </c>
    </row>
    <row r="459" spans="1:5" x14ac:dyDescent="0.3">
      <c r="A459" s="6" t="s">
        <v>395</v>
      </c>
      <c r="B459">
        <v>129568</v>
      </c>
      <c r="C459" s="7">
        <f>(B459/100)</f>
        <v>1295.68</v>
      </c>
      <c r="D459" t="str">
        <f>VLOOKUP(orders__4[[#This Row],[Order ID]],location[#All],4,FALSE)</f>
        <v>California</v>
      </c>
      <c r="E459" t="str">
        <f>VLOOKUP(orders__4[[#This Row],[Order ID]],location[#All],3,FALSE)</f>
        <v>Concord</v>
      </c>
    </row>
    <row r="460" spans="1:5" x14ac:dyDescent="0.3">
      <c r="A460" s="6" t="s">
        <v>397</v>
      </c>
      <c r="B460">
        <v>747558</v>
      </c>
      <c r="C460" s="7">
        <f>(B460/100)</f>
        <v>7475.58</v>
      </c>
      <c r="D460" t="str">
        <f>VLOOKUP(orders__4[[#This Row],[Order ID]],location[#All],4,FALSE)</f>
        <v>Illinois</v>
      </c>
      <c r="E460" t="str">
        <f>VLOOKUP(orders__4[[#This Row],[Order ID]],location[#All],3,FALSE)</f>
        <v>Decatur</v>
      </c>
    </row>
    <row r="461" spans="1:5" x14ac:dyDescent="0.3">
      <c r="A461" s="6" t="s">
        <v>397</v>
      </c>
      <c r="B461">
        <v>8928</v>
      </c>
      <c r="C461" s="7">
        <f>(B461/100)</f>
        <v>89.28</v>
      </c>
      <c r="D461" t="str">
        <f>VLOOKUP(orders__4[[#This Row],[Order ID]],location[#All],4,FALSE)</f>
        <v>Illinois</v>
      </c>
      <c r="E461" t="str">
        <f>VLOOKUP(orders__4[[#This Row],[Order ID]],location[#All],3,FALSE)</f>
        <v>Decatur</v>
      </c>
    </row>
    <row r="462" spans="1:5" x14ac:dyDescent="0.3">
      <c r="A462" s="6" t="s">
        <v>398</v>
      </c>
      <c r="B462">
        <v>10392</v>
      </c>
      <c r="C462" s="7">
        <f>(B462/100)</f>
        <v>103.92</v>
      </c>
      <c r="D462" t="str">
        <f>VLOOKUP(orders__4[[#This Row],[Order ID]],location[#All],4,FALSE)</f>
        <v>Washington</v>
      </c>
      <c r="E462" t="str">
        <f>VLOOKUP(orders__4[[#This Row],[Order ID]],location[#All],3,FALSE)</f>
        <v>Seattle</v>
      </c>
    </row>
    <row r="463" spans="1:5" x14ac:dyDescent="0.3">
      <c r="A463" s="6" t="s">
        <v>398</v>
      </c>
      <c r="B463">
        <v>89991</v>
      </c>
      <c r="C463" s="7">
        <f>(B463/100)</f>
        <v>899.91</v>
      </c>
      <c r="D463" t="str">
        <f>VLOOKUP(orders__4[[#This Row],[Order ID]],location[#All],4,FALSE)</f>
        <v>Washington</v>
      </c>
      <c r="E463" t="str">
        <f>VLOOKUP(orders__4[[#This Row],[Order ID]],location[#All],3,FALSE)</f>
        <v>Seattle</v>
      </c>
    </row>
    <row r="464" spans="1:5" x14ac:dyDescent="0.3">
      <c r="A464" s="6" t="s">
        <v>398</v>
      </c>
      <c r="B464">
        <v>51312</v>
      </c>
      <c r="C464" s="7">
        <f>(B464/100)</f>
        <v>513.12</v>
      </c>
      <c r="D464" t="str">
        <f>VLOOKUP(orders__4[[#This Row],[Order ID]],location[#All],4,FALSE)</f>
        <v>Washington</v>
      </c>
      <c r="E464" t="str">
        <f>VLOOKUP(orders__4[[#This Row],[Order ID]],location[#All],3,FALSE)</f>
        <v>Seattle</v>
      </c>
    </row>
    <row r="465" spans="1:5" x14ac:dyDescent="0.3">
      <c r="A465" s="6" t="s">
        <v>399</v>
      </c>
      <c r="B465">
        <v>2356</v>
      </c>
      <c r="C465" s="7">
        <f>(B465/100)</f>
        <v>23.56</v>
      </c>
      <c r="D465" t="str">
        <f>VLOOKUP(orders__4[[#This Row],[Order ID]],location[#All],4,FALSE)</f>
        <v>Arizona</v>
      </c>
      <c r="E465" t="str">
        <f>VLOOKUP(orders__4[[#This Row],[Order ID]],location[#All],3,FALSE)</f>
        <v>Phoenix</v>
      </c>
    </row>
    <row r="466" spans="1:5" x14ac:dyDescent="0.3">
      <c r="A466" s="6" t="s">
        <v>399</v>
      </c>
      <c r="B466">
        <v>127263</v>
      </c>
      <c r="C466" s="7">
        <f>(B466/100)</f>
        <v>1272.6300000000001</v>
      </c>
      <c r="D466" t="str">
        <f>VLOOKUP(orders__4[[#This Row],[Order ID]],location[#All],4,FALSE)</f>
        <v>Arizona</v>
      </c>
      <c r="E466" t="str">
        <f>VLOOKUP(orders__4[[#This Row],[Order ID]],location[#All],3,FALSE)</f>
        <v>Phoenix</v>
      </c>
    </row>
    <row r="467" spans="1:5" x14ac:dyDescent="0.3">
      <c r="A467" s="6" t="s">
        <v>399</v>
      </c>
      <c r="B467">
        <v>28485</v>
      </c>
      <c r="C467" s="7">
        <f>(B467/100)</f>
        <v>284.85000000000002</v>
      </c>
      <c r="D467" t="str">
        <f>VLOOKUP(orders__4[[#This Row],[Order ID]],location[#All],4,FALSE)</f>
        <v>Arizona</v>
      </c>
      <c r="E467" t="str">
        <f>VLOOKUP(orders__4[[#This Row],[Order ID]],location[#All],3,FALSE)</f>
        <v>Phoenix</v>
      </c>
    </row>
    <row r="468" spans="1:5" x14ac:dyDescent="0.3">
      <c r="A468" s="6" t="s">
        <v>399</v>
      </c>
      <c r="B468">
        <v>185376</v>
      </c>
      <c r="C468" s="7">
        <f>(B468/100)</f>
        <v>1853.76</v>
      </c>
      <c r="D468" t="str">
        <f>VLOOKUP(orders__4[[#This Row],[Order ID]],location[#All],4,FALSE)</f>
        <v>Arizona</v>
      </c>
      <c r="E468" t="str">
        <f>VLOOKUP(orders__4[[#This Row],[Order ID]],location[#All],3,FALSE)</f>
        <v>Phoenix</v>
      </c>
    </row>
    <row r="469" spans="1:5" x14ac:dyDescent="0.3">
      <c r="A469" s="6" t="s">
        <v>399</v>
      </c>
      <c r="B469">
        <v>78272</v>
      </c>
      <c r="C469" s="7">
        <f>(B469/100)</f>
        <v>782.72</v>
      </c>
      <c r="D469" t="str">
        <f>VLOOKUP(orders__4[[#This Row],[Order ID]],location[#All],4,FALSE)</f>
        <v>Arizona</v>
      </c>
      <c r="E469" t="str">
        <f>VLOOKUP(orders__4[[#This Row],[Order ID]],location[#All],3,FALSE)</f>
        <v>Phoenix</v>
      </c>
    </row>
    <row r="470" spans="1:5" x14ac:dyDescent="0.3">
      <c r="A470" s="6" t="s">
        <v>401</v>
      </c>
      <c r="B470">
        <v>254744</v>
      </c>
      <c r="C470" s="7">
        <f>(B470/100)</f>
        <v>2547.44</v>
      </c>
      <c r="D470" t="str">
        <f>VLOOKUP(orders__4[[#This Row],[Order ID]],location[#All],4,FALSE)</f>
        <v>Illinois</v>
      </c>
      <c r="E470" t="str">
        <f>VLOOKUP(orders__4[[#This Row],[Order ID]],location[#All],3,FALSE)</f>
        <v>Park Ridge</v>
      </c>
    </row>
    <row r="471" spans="1:5" x14ac:dyDescent="0.3">
      <c r="A471" s="6" t="s">
        <v>403</v>
      </c>
      <c r="B471">
        <v>2053328</v>
      </c>
      <c r="C471" s="7">
        <f>(B471/100)</f>
        <v>20533.28</v>
      </c>
      <c r="D471" t="str">
        <f>VLOOKUP(orders__4[[#This Row],[Order ID]],location[#All],4,FALSE)</f>
        <v>Texas</v>
      </c>
      <c r="E471" t="str">
        <f>VLOOKUP(orders__4[[#This Row],[Order ID]],location[#All],3,FALSE)</f>
        <v>Amarillo</v>
      </c>
    </row>
    <row r="472" spans="1:5" x14ac:dyDescent="0.3">
      <c r="A472" s="6" t="s">
        <v>404</v>
      </c>
      <c r="B472">
        <v>4788</v>
      </c>
      <c r="C472" s="7">
        <f>(B472/100)</f>
        <v>47.88</v>
      </c>
      <c r="D472" t="str">
        <f>VLOOKUP(orders__4[[#This Row],[Order ID]],location[#All],4,FALSE)</f>
        <v>Illinois</v>
      </c>
      <c r="E472" t="str">
        <f>VLOOKUP(orders__4[[#This Row],[Order ID]],location[#All],3,FALSE)</f>
        <v>Chicago</v>
      </c>
    </row>
    <row r="473" spans="1:5" x14ac:dyDescent="0.3">
      <c r="A473" s="6" t="s">
        <v>405</v>
      </c>
      <c r="B473">
        <v>5548</v>
      </c>
      <c r="C473" s="7">
        <f>(B473/100)</f>
        <v>55.48</v>
      </c>
      <c r="D473" t="str">
        <f>VLOOKUP(orders__4[[#This Row],[Order ID]],location[#All],4,FALSE)</f>
        <v>New York</v>
      </c>
      <c r="E473" t="str">
        <f>VLOOKUP(orders__4[[#This Row],[Order ID]],location[#All],3,FALSE)</f>
        <v>Lindenhurst</v>
      </c>
    </row>
    <row r="474" spans="1:5" x14ac:dyDescent="0.3">
      <c r="A474" s="6" t="s">
        <v>407</v>
      </c>
      <c r="B474">
        <v>34092</v>
      </c>
      <c r="C474" s="7">
        <f>(B474/100)</f>
        <v>340.92</v>
      </c>
      <c r="D474" t="str">
        <f>VLOOKUP(orders__4[[#This Row],[Order ID]],location[#All],4,FALSE)</f>
        <v>California</v>
      </c>
      <c r="E474" t="str">
        <f>VLOOKUP(orders__4[[#This Row],[Order ID]],location[#All],3,FALSE)</f>
        <v>San Francisco</v>
      </c>
    </row>
    <row r="475" spans="1:5" x14ac:dyDescent="0.3">
      <c r="A475" s="6" t="s">
        <v>407</v>
      </c>
      <c r="B475">
        <v>222666</v>
      </c>
      <c r="C475" s="7">
        <f>(B475/100)</f>
        <v>2226.66</v>
      </c>
      <c r="D475" t="str">
        <f>VLOOKUP(orders__4[[#This Row],[Order ID]],location[#All],4,FALSE)</f>
        <v>California</v>
      </c>
      <c r="E475" t="str">
        <f>VLOOKUP(orders__4[[#This Row],[Order ID]],location[#All],3,FALSE)</f>
        <v>San Francisco</v>
      </c>
    </row>
    <row r="476" spans="1:5" x14ac:dyDescent="0.3">
      <c r="A476" s="6" t="s">
        <v>407</v>
      </c>
      <c r="B476">
        <v>703968</v>
      </c>
      <c r="C476" s="7">
        <f>(B476/100)</f>
        <v>7039.68</v>
      </c>
      <c r="D476" t="str">
        <f>VLOOKUP(orders__4[[#This Row],[Order ID]],location[#All],4,FALSE)</f>
        <v>California</v>
      </c>
      <c r="E476" t="str">
        <f>VLOOKUP(orders__4[[#This Row],[Order ID]],location[#All],3,FALSE)</f>
        <v>San Francisco</v>
      </c>
    </row>
    <row r="477" spans="1:5" x14ac:dyDescent="0.3">
      <c r="A477" s="6" t="s">
        <v>407</v>
      </c>
      <c r="B477">
        <v>9252</v>
      </c>
      <c r="C477" s="7">
        <f>(B477/100)</f>
        <v>92.52</v>
      </c>
      <c r="D477" t="str">
        <f>VLOOKUP(orders__4[[#This Row],[Order ID]],location[#All],4,FALSE)</f>
        <v>California</v>
      </c>
      <c r="E477" t="str">
        <f>VLOOKUP(orders__4[[#This Row],[Order ID]],location[#All],3,FALSE)</f>
        <v>San Francisco</v>
      </c>
    </row>
    <row r="478" spans="1:5" x14ac:dyDescent="0.3">
      <c r="A478" s="6" t="s">
        <v>407</v>
      </c>
      <c r="B478">
        <v>6265</v>
      </c>
      <c r="C478" s="7">
        <f>(B478/100)</f>
        <v>62.65</v>
      </c>
      <c r="D478" t="str">
        <f>VLOOKUP(orders__4[[#This Row],[Order ID]],location[#All],4,FALSE)</f>
        <v>California</v>
      </c>
      <c r="E478" t="str">
        <f>VLOOKUP(orders__4[[#This Row],[Order ID]],location[#All],3,FALSE)</f>
        <v>San Francisco</v>
      </c>
    </row>
    <row r="479" spans="1:5" x14ac:dyDescent="0.3">
      <c r="A479" s="6" t="s">
        <v>407</v>
      </c>
      <c r="B479">
        <v>9485</v>
      </c>
      <c r="C479" s="7">
        <f>(B479/100)</f>
        <v>94.85</v>
      </c>
      <c r="D479" t="str">
        <f>VLOOKUP(orders__4[[#This Row],[Order ID]],location[#All],4,FALSE)</f>
        <v>California</v>
      </c>
      <c r="E479" t="str">
        <f>VLOOKUP(orders__4[[#This Row],[Order ID]],location[#All],3,FALSE)</f>
        <v>San Francisco</v>
      </c>
    </row>
    <row r="480" spans="1:5" x14ac:dyDescent="0.3">
      <c r="A480" s="6" t="s">
        <v>409</v>
      </c>
      <c r="B480">
        <v>9576</v>
      </c>
      <c r="C480" s="7">
        <f>(B480/100)</f>
        <v>95.76</v>
      </c>
      <c r="D480" t="str">
        <f>VLOOKUP(orders__4[[#This Row],[Order ID]],location[#All],4,FALSE)</f>
        <v>California</v>
      </c>
      <c r="E480" t="str">
        <f>VLOOKUP(orders__4[[#This Row],[Order ID]],location[#All],3,FALSE)</f>
        <v>Los Angeles</v>
      </c>
    </row>
    <row r="481" spans="1:5" x14ac:dyDescent="0.3">
      <c r="A481" s="6" t="s">
        <v>410</v>
      </c>
      <c r="B481">
        <v>402</v>
      </c>
      <c r="C481" s="7">
        <f>(B481/100)</f>
        <v>4.0199999999999996</v>
      </c>
      <c r="D481" t="str">
        <f>VLOOKUP(orders__4[[#This Row],[Order ID]],location[#All],4,FALSE)</f>
        <v>New York</v>
      </c>
      <c r="E481" t="str">
        <f>VLOOKUP(orders__4[[#This Row],[Order ID]],location[#All],3,FALSE)</f>
        <v>Troy</v>
      </c>
    </row>
    <row r="482" spans="1:5" x14ac:dyDescent="0.3">
      <c r="A482" s="6" t="s">
        <v>412</v>
      </c>
      <c r="B482">
        <v>147</v>
      </c>
      <c r="C482" s="7">
        <f>(B482/100)</f>
        <v>1.47</v>
      </c>
      <c r="D482" t="str">
        <f>VLOOKUP(orders__4[[#This Row],[Order ID]],location[#All],4,FALSE)</f>
        <v>New York</v>
      </c>
      <c r="E482" t="str">
        <f>VLOOKUP(orders__4[[#This Row],[Order ID]],location[#All],3,FALSE)</f>
        <v>New York City</v>
      </c>
    </row>
    <row r="483" spans="1:5" x14ac:dyDescent="0.3">
      <c r="A483" s="6" t="s">
        <v>412</v>
      </c>
      <c r="B483">
        <v>70425</v>
      </c>
      <c r="C483" s="7">
        <f>(B483/100)</f>
        <v>704.25</v>
      </c>
      <c r="D483" t="str">
        <f>VLOOKUP(orders__4[[#This Row],[Order ID]],location[#All],4,FALSE)</f>
        <v>New York</v>
      </c>
      <c r="E483" t="str">
        <f>VLOOKUP(orders__4[[#This Row],[Order ID]],location[#All],3,FALSE)</f>
        <v>New York City</v>
      </c>
    </row>
    <row r="484" spans="1:5" x14ac:dyDescent="0.3">
      <c r="A484" s="6" t="s">
        <v>414</v>
      </c>
      <c r="B484">
        <v>909</v>
      </c>
      <c r="C484" s="7">
        <f>(B484/100)</f>
        <v>9.09</v>
      </c>
      <c r="D484" t="str">
        <f>VLOOKUP(orders__4[[#This Row],[Order ID]],location[#All],4,FALSE)</f>
        <v>California</v>
      </c>
      <c r="E484" t="str">
        <f>VLOOKUP(orders__4[[#This Row],[Order ID]],location[#All],3,FALSE)</f>
        <v>San Diego</v>
      </c>
    </row>
    <row r="485" spans="1:5" x14ac:dyDescent="0.3">
      <c r="A485" s="6" t="s">
        <v>416</v>
      </c>
      <c r="B485">
        <v>596</v>
      </c>
      <c r="C485" s="7">
        <f>(B485/100)</f>
        <v>5.96</v>
      </c>
      <c r="D485" t="str">
        <f>VLOOKUP(orders__4[[#This Row],[Order ID]],location[#All],4,FALSE)</f>
        <v>New York</v>
      </c>
      <c r="E485" t="str">
        <f>VLOOKUP(orders__4[[#This Row],[Order ID]],location[#All],3,FALSE)</f>
        <v>New York City</v>
      </c>
    </row>
    <row r="486" spans="1:5" x14ac:dyDescent="0.3">
      <c r="A486" s="6" t="s">
        <v>416</v>
      </c>
      <c r="B486">
        <v>15998</v>
      </c>
      <c r="C486" s="7">
        <f>(B486/100)</f>
        <v>159.97999999999999</v>
      </c>
      <c r="D486" t="str">
        <f>VLOOKUP(orders__4[[#This Row],[Order ID]],location[#All],4,FALSE)</f>
        <v>New York</v>
      </c>
      <c r="E486" t="str">
        <f>VLOOKUP(orders__4[[#This Row],[Order ID]],location[#All],3,FALSE)</f>
        <v>New York City</v>
      </c>
    </row>
    <row r="487" spans="1:5" x14ac:dyDescent="0.3">
      <c r="A487" s="6" t="s">
        <v>418</v>
      </c>
      <c r="B487">
        <v>296</v>
      </c>
      <c r="C487" s="7">
        <f>(B487/100)</f>
        <v>2.96</v>
      </c>
      <c r="D487" t="str">
        <f>VLOOKUP(orders__4[[#This Row],[Order ID]],location[#All],4,FALSE)</f>
        <v>California</v>
      </c>
      <c r="E487" t="str">
        <f>VLOOKUP(orders__4[[#This Row],[Order ID]],location[#All],3,FALSE)</f>
        <v>Los Angeles</v>
      </c>
    </row>
    <row r="488" spans="1:5" x14ac:dyDescent="0.3">
      <c r="A488" s="6" t="s">
        <v>418</v>
      </c>
      <c r="B488">
        <v>514165</v>
      </c>
      <c r="C488" s="7">
        <f>(B488/100)</f>
        <v>5141.6499999999996</v>
      </c>
      <c r="D488" t="str">
        <f>VLOOKUP(orders__4[[#This Row],[Order ID]],location[#All],4,FALSE)</f>
        <v>California</v>
      </c>
      <c r="E488" t="str">
        <f>VLOOKUP(orders__4[[#This Row],[Order ID]],location[#All],3,FALSE)</f>
        <v>Los Angeles</v>
      </c>
    </row>
    <row r="489" spans="1:5" x14ac:dyDescent="0.3">
      <c r="A489" s="6" t="s">
        <v>418</v>
      </c>
      <c r="B489">
        <v>27996</v>
      </c>
      <c r="C489" s="7">
        <f>(B489/100)</f>
        <v>279.95999999999998</v>
      </c>
      <c r="D489" t="str">
        <f>VLOOKUP(orders__4[[#This Row],[Order ID]],location[#All],4,FALSE)</f>
        <v>California</v>
      </c>
      <c r="E489" t="str">
        <f>VLOOKUP(orders__4[[#This Row],[Order ID]],location[#All],3,FALSE)</f>
        <v>Los Angeles</v>
      </c>
    </row>
    <row r="490" spans="1:5" x14ac:dyDescent="0.3">
      <c r="A490" s="6" t="s">
        <v>420</v>
      </c>
      <c r="B490">
        <v>2735952</v>
      </c>
      <c r="C490" s="7">
        <f>(B490/100)</f>
        <v>27359.52</v>
      </c>
      <c r="D490" t="str">
        <f>VLOOKUP(orders__4[[#This Row],[Order ID]],location[#All],4,FALSE)</f>
        <v>Illinois</v>
      </c>
      <c r="E490" t="str">
        <f>VLOOKUP(orders__4[[#This Row],[Order ID]],location[#All],3,FALSE)</f>
        <v>Chicago</v>
      </c>
    </row>
    <row r="491" spans="1:5" x14ac:dyDescent="0.3">
      <c r="A491" s="6" t="s">
        <v>422</v>
      </c>
      <c r="B491">
        <v>7992</v>
      </c>
      <c r="C491" s="7">
        <f>(B491/100)</f>
        <v>79.92</v>
      </c>
      <c r="D491" t="str">
        <f>VLOOKUP(orders__4[[#This Row],[Order ID]],location[#All],4,FALSE)</f>
        <v>Texas</v>
      </c>
      <c r="E491" t="str">
        <f>VLOOKUP(orders__4[[#This Row],[Order ID]],location[#All],3,FALSE)</f>
        <v>Huntsville</v>
      </c>
    </row>
    <row r="492" spans="1:5" x14ac:dyDescent="0.3">
      <c r="A492" s="6" t="s">
        <v>422</v>
      </c>
      <c r="B492">
        <v>63984</v>
      </c>
      <c r="C492" s="7">
        <f>(B492/100)</f>
        <v>639.84</v>
      </c>
      <c r="D492" t="str">
        <f>VLOOKUP(orders__4[[#This Row],[Order ID]],location[#All],4,FALSE)</f>
        <v>Texas</v>
      </c>
      <c r="E492" t="str">
        <f>VLOOKUP(orders__4[[#This Row],[Order ID]],location[#All],3,FALSE)</f>
        <v>Huntsville</v>
      </c>
    </row>
    <row r="493" spans="1:5" x14ac:dyDescent="0.3">
      <c r="A493" s="6" t="s">
        <v>422</v>
      </c>
      <c r="B493">
        <v>70368</v>
      </c>
      <c r="C493" s="7">
        <f>(B493/100)</f>
        <v>703.68</v>
      </c>
      <c r="D493" t="str">
        <f>VLOOKUP(orders__4[[#This Row],[Order ID]],location[#All],4,FALSE)</f>
        <v>Texas</v>
      </c>
      <c r="E493" t="str">
        <f>VLOOKUP(orders__4[[#This Row],[Order ID]],location[#All],3,FALSE)</f>
        <v>Huntsville</v>
      </c>
    </row>
    <row r="494" spans="1:5" x14ac:dyDescent="0.3">
      <c r="A494" s="6" t="s">
        <v>424</v>
      </c>
      <c r="B494">
        <v>44915</v>
      </c>
      <c r="C494" s="7">
        <f>(B494/100)</f>
        <v>449.15</v>
      </c>
      <c r="D494" t="str">
        <f>VLOOKUP(orders__4[[#This Row],[Order ID]],location[#All],4,FALSE)</f>
        <v>New York</v>
      </c>
      <c r="E494" t="str">
        <f>VLOOKUP(orders__4[[#This Row],[Order ID]],location[#All],3,FALSE)</f>
        <v>Rochester</v>
      </c>
    </row>
    <row r="495" spans="1:5" x14ac:dyDescent="0.3">
      <c r="A495" s="6" t="s">
        <v>424</v>
      </c>
      <c r="B495">
        <v>1107</v>
      </c>
      <c r="C495" s="7">
        <f>(B495/100)</f>
        <v>11.07</v>
      </c>
      <c r="D495" t="str">
        <f>VLOOKUP(orders__4[[#This Row],[Order ID]],location[#All],4,FALSE)</f>
        <v>New York</v>
      </c>
      <c r="E495" t="str">
        <f>VLOOKUP(orders__4[[#This Row],[Order ID]],location[#All],3,FALSE)</f>
        <v>Rochester</v>
      </c>
    </row>
    <row r="496" spans="1:5" x14ac:dyDescent="0.3">
      <c r="A496" s="6" t="s">
        <v>426</v>
      </c>
      <c r="B496">
        <v>9398</v>
      </c>
      <c r="C496" s="7">
        <f>(B496/100)</f>
        <v>93.98</v>
      </c>
      <c r="D496" t="str">
        <f>VLOOKUP(orders__4[[#This Row],[Order ID]],location[#All],4,FALSE)</f>
        <v>Washington</v>
      </c>
      <c r="E496" t="str">
        <f>VLOOKUP(orders__4[[#This Row],[Order ID]],location[#All],3,FALSE)</f>
        <v>Seattle</v>
      </c>
    </row>
    <row r="497" spans="1:5" x14ac:dyDescent="0.3">
      <c r="A497" s="6" t="s">
        <v>428</v>
      </c>
      <c r="B497">
        <v>189882</v>
      </c>
      <c r="C497" s="7">
        <f>(B497/100)</f>
        <v>1898.82</v>
      </c>
      <c r="D497" t="str">
        <f>VLOOKUP(orders__4[[#This Row],[Order ID]],location[#All],4,FALSE)</f>
        <v>Tennessee</v>
      </c>
      <c r="E497" t="str">
        <f>VLOOKUP(orders__4[[#This Row],[Order ID]],location[#All],3,FALSE)</f>
        <v>Memphis</v>
      </c>
    </row>
    <row r="498" spans="1:5" x14ac:dyDescent="0.3">
      <c r="A498" s="6" t="s">
        <v>430</v>
      </c>
      <c r="B498">
        <v>10542</v>
      </c>
      <c r="C498" s="7">
        <f>(B498/100)</f>
        <v>105.42</v>
      </c>
      <c r="D498" t="str">
        <f>VLOOKUP(orders__4[[#This Row],[Order ID]],location[#All],4,FALSE)</f>
        <v>Arkansas</v>
      </c>
      <c r="E498" t="str">
        <f>VLOOKUP(orders__4[[#This Row],[Order ID]],location[#All],3,FALSE)</f>
        <v>Fayetteville</v>
      </c>
    </row>
    <row r="499" spans="1:5" x14ac:dyDescent="0.3">
      <c r="A499" s="6" t="s">
        <v>432</v>
      </c>
      <c r="B499">
        <v>119616</v>
      </c>
      <c r="C499" s="7">
        <f>(B499/100)</f>
        <v>1196.1600000000001</v>
      </c>
      <c r="D499" t="str">
        <f>VLOOKUP(orders__4[[#This Row],[Order ID]],location[#All],4,FALSE)</f>
        <v>California</v>
      </c>
      <c r="E499" t="str">
        <f>VLOOKUP(orders__4[[#This Row],[Order ID]],location[#All],3,FALSE)</f>
        <v>Costa Mesa</v>
      </c>
    </row>
    <row r="500" spans="1:5" x14ac:dyDescent="0.3">
      <c r="A500" s="6" t="s">
        <v>432</v>
      </c>
      <c r="B500">
        <v>25576</v>
      </c>
      <c r="C500" s="7">
        <f>(B500/100)</f>
        <v>255.76</v>
      </c>
      <c r="D500" t="str">
        <f>VLOOKUP(orders__4[[#This Row],[Order ID]],location[#All],4,FALSE)</f>
        <v>California</v>
      </c>
      <c r="E500" t="str">
        <f>VLOOKUP(orders__4[[#This Row],[Order ID]],location[#All],3,FALSE)</f>
        <v>Costa Mesa</v>
      </c>
    </row>
    <row r="501" spans="1:5" x14ac:dyDescent="0.3">
      <c r="A501" s="6" t="s">
        <v>432</v>
      </c>
      <c r="B501">
        <v>241568</v>
      </c>
      <c r="C501" s="7">
        <f>(B501/100)</f>
        <v>2415.6799999999998</v>
      </c>
      <c r="D501" t="str">
        <f>VLOOKUP(orders__4[[#This Row],[Order ID]],location[#All],4,FALSE)</f>
        <v>California</v>
      </c>
      <c r="E501" t="str">
        <f>VLOOKUP(orders__4[[#This Row],[Order ID]],location[#All],3,FALSE)</f>
        <v>Costa Mesa</v>
      </c>
    </row>
    <row r="502" spans="1:5" x14ac:dyDescent="0.3">
      <c r="A502" s="6" t="s">
        <v>432</v>
      </c>
      <c r="B502">
        <v>693</v>
      </c>
      <c r="C502" s="7">
        <f>(B502/100)</f>
        <v>6.93</v>
      </c>
      <c r="D502" t="str">
        <f>VLOOKUP(orders__4[[#This Row],[Order ID]],location[#All],4,FALSE)</f>
        <v>California</v>
      </c>
      <c r="E502" t="str">
        <f>VLOOKUP(orders__4[[#This Row],[Order ID]],location[#All],3,FALSE)</f>
        <v>Costa Mesa</v>
      </c>
    </row>
    <row r="503" spans="1:5" x14ac:dyDescent="0.3">
      <c r="A503" s="6" t="s">
        <v>433</v>
      </c>
      <c r="B503">
        <v>2262</v>
      </c>
      <c r="C503" s="7">
        <f>(B503/100)</f>
        <v>22.62</v>
      </c>
      <c r="D503" t="str">
        <f>VLOOKUP(orders__4[[#This Row],[Order ID]],location[#All],4,FALSE)</f>
        <v>Colorado</v>
      </c>
      <c r="E503" t="str">
        <f>VLOOKUP(orders__4[[#This Row],[Order ID]],location[#All],3,FALSE)</f>
        <v>Parker</v>
      </c>
    </row>
    <row r="504" spans="1:5" x14ac:dyDescent="0.3">
      <c r="A504" s="6" t="s">
        <v>433</v>
      </c>
      <c r="B504">
        <v>14952</v>
      </c>
      <c r="C504" s="7">
        <f>(B504/100)</f>
        <v>149.52000000000001</v>
      </c>
      <c r="D504" t="str">
        <f>VLOOKUP(orders__4[[#This Row],[Order ID]],location[#All],4,FALSE)</f>
        <v>Colorado</v>
      </c>
      <c r="E504" t="str">
        <f>VLOOKUP(orders__4[[#This Row],[Order ID]],location[#All],3,FALSE)</f>
        <v>Parker</v>
      </c>
    </row>
    <row r="505" spans="1:5" x14ac:dyDescent="0.3">
      <c r="A505" s="6" t="s">
        <v>433</v>
      </c>
      <c r="B505">
        <v>801568</v>
      </c>
      <c r="C505" s="7">
        <f>(B505/100)</f>
        <v>8015.68</v>
      </c>
      <c r="D505" t="str">
        <f>VLOOKUP(orders__4[[#This Row],[Order ID]],location[#All],4,FALSE)</f>
        <v>Colorado</v>
      </c>
      <c r="E505" t="str">
        <f>VLOOKUP(orders__4[[#This Row],[Order ID]],location[#All],3,FALSE)</f>
        <v>Parker</v>
      </c>
    </row>
    <row r="506" spans="1:5" x14ac:dyDescent="0.3">
      <c r="A506" s="6" t="s">
        <v>433</v>
      </c>
      <c r="B506">
        <v>2376</v>
      </c>
      <c r="C506" s="7">
        <f>(B506/100)</f>
        <v>23.76</v>
      </c>
      <c r="D506" t="str">
        <f>VLOOKUP(orders__4[[#This Row],[Order ID]],location[#All],4,FALSE)</f>
        <v>Colorado</v>
      </c>
      <c r="E506" t="str">
        <f>VLOOKUP(orders__4[[#This Row],[Order ID]],location[#All],3,FALSE)</f>
        <v>Parker</v>
      </c>
    </row>
    <row r="507" spans="1:5" x14ac:dyDescent="0.3">
      <c r="A507" s="6" t="s">
        <v>433</v>
      </c>
      <c r="B507">
        <v>32792</v>
      </c>
      <c r="C507" s="7">
        <f>(B507/100)</f>
        <v>327.92</v>
      </c>
      <c r="D507" t="str">
        <f>VLOOKUP(orders__4[[#This Row],[Order ID]],location[#All],4,FALSE)</f>
        <v>Colorado</v>
      </c>
      <c r="E507" t="str">
        <f>VLOOKUP(orders__4[[#This Row],[Order ID]],location[#All],3,FALSE)</f>
        <v>Parker</v>
      </c>
    </row>
    <row r="508" spans="1:5" x14ac:dyDescent="0.3">
      <c r="A508" s="6" t="s">
        <v>435</v>
      </c>
      <c r="B508">
        <v>1592</v>
      </c>
      <c r="C508" s="7">
        <f>(B508/100)</f>
        <v>15.92</v>
      </c>
      <c r="D508" t="str">
        <f>VLOOKUP(orders__4[[#This Row],[Order ID]],location[#All],4,FALSE)</f>
        <v>New York</v>
      </c>
      <c r="E508" t="str">
        <f>VLOOKUP(orders__4[[#This Row],[Order ID]],location[#All],3,FALSE)</f>
        <v>New York City</v>
      </c>
    </row>
    <row r="509" spans="1:5" x14ac:dyDescent="0.3">
      <c r="A509" s="6" t="s">
        <v>436</v>
      </c>
      <c r="B509">
        <v>274</v>
      </c>
      <c r="C509" s="7">
        <f>(B509/100)</f>
        <v>2.74</v>
      </c>
      <c r="D509" t="str">
        <f>VLOOKUP(orders__4[[#This Row],[Order ID]],location[#All],4,FALSE)</f>
        <v>Georgia</v>
      </c>
      <c r="E509" t="str">
        <f>VLOOKUP(orders__4[[#This Row],[Order ID]],location[#All],3,FALSE)</f>
        <v>Atlanta</v>
      </c>
    </row>
    <row r="510" spans="1:5" x14ac:dyDescent="0.3">
      <c r="A510" s="6" t="s">
        <v>436</v>
      </c>
      <c r="B510">
        <v>834</v>
      </c>
      <c r="C510" s="7">
        <f>(B510/100)</f>
        <v>8.34</v>
      </c>
      <c r="D510" t="str">
        <f>VLOOKUP(orders__4[[#This Row],[Order ID]],location[#All],4,FALSE)</f>
        <v>Georgia</v>
      </c>
      <c r="E510" t="str">
        <f>VLOOKUP(orders__4[[#This Row],[Order ID]],location[#All],3,FALSE)</f>
        <v>Atlanta</v>
      </c>
    </row>
    <row r="511" spans="1:5" x14ac:dyDescent="0.3">
      <c r="A511" s="6" t="s">
        <v>436</v>
      </c>
      <c r="B511">
        <v>4674</v>
      </c>
      <c r="C511" s="7">
        <f>(B511/100)</f>
        <v>46.74</v>
      </c>
      <c r="D511" t="str">
        <f>VLOOKUP(orders__4[[#This Row],[Order ID]],location[#All],4,FALSE)</f>
        <v>Georgia</v>
      </c>
      <c r="E511" t="str">
        <f>VLOOKUP(orders__4[[#This Row],[Order ID]],location[#All],3,FALSE)</f>
        <v>Atlanta</v>
      </c>
    </row>
    <row r="512" spans="1:5" x14ac:dyDescent="0.3">
      <c r="A512" s="6" t="s">
        <v>436</v>
      </c>
      <c r="B512">
        <v>635495</v>
      </c>
      <c r="C512" s="7">
        <f>(B512/100)</f>
        <v>6354.95</v>
      </c>
      <c r="D512" t="str">
        <f>VLOOKUP(orders__4[[#This Row],[Order ID]],location[#All],4,FALSE)</f>
        <v>Georgia</v>
      </c>
      <c r="E512" t="str">
        <f>VLOOKUP(orders__4[[#This Row],[Order ID]],location[#All],3,FALSE)</f>
        <v>Atlanta</v>
      </c>
    </row>
    <row r="513" spans="1:5" x14ac:dyDescent="0.3">
      <c r="A513" s="6" t="s">
        <v>438</v>
      </c>
      <c r="B513">
        <v>1263</v>
      </c>
      <c r="C513" s="7">
        <f>(B513/100)</f>
        <v>12.63</v>
      </c>
      <c r="D513" t="str">
        <f>VLOOKUP(orders__4[[#This Row],[Order ID]],location[#All],4,FALSE)</f>
        <v>Missouri</v>
      </c>
      <c r="E513" t="str">
        <f>VLOOKUP(orders__4[[#This Row],[Order ID]],location[#All],3,FALSE)</f>
        <v>Gladstone</v>
      </c>
    </row>
    <row r="514" spans="1:5" x14ac:dyDescent="0.3">
      <c r="A514" s="6" t="s">
        <v>438</v>
      </c>
      <c r="B514">
        <v>3804</v>
      </c>
      <c r="C514" s="7">
        <f>(B514/100)</f>
        <v>38.04</v>
      </c>
      <c r="D514" t="str">
        <f>VLOOKUP(orders__4[[#This Row],[Order ID]],location[#All],4,FALSE)</f>
        <v>Missouri</v>
      </c>
      <c r="E514" t="str">
        <f>VLOOKUP(orders__4[[#This Row],[Order ID]],location[#All],3,FALSE)</f>
        <v>Gladstone</v>
      </c>
    </row>
    <row r="515" spans="1:5" x14ac:dyDescent="0.3">
      <c r="A515" s="6" t="s">
        <v>440</v>
      </c>
      <c r="B515">
        <v>7152</v>
      </c>
      <c r="C515" s="7">
        <f>(B515/100)</f>
        <v>71.52</v>
      </c>
      <c r="D515" t="str">
        <f>VLOOKUP(orders__4[[#This Row],[Order ID]],location[#All],4,FALSE)</f>
        <v>Ohio</v>
      </c>
      <c r="E515" t="str">
        <f>VLOOKUP(orders__4[[#This Row],[Order ID]],location[#All],3,FALSE)</f>
        <v>Newark</v>
      </c>
    </row>
    <row r="516" spans="1:5" x14ac:dyDescent="0.3">
      <c r="A516" s="6" t="s">
        <v>441</v>
      </c>
      <c r="B516">
        <v>663</v>
      </c>
      <c r="C516" s="7">
        <f>(B516/100)</f>
        <v>6.63</v>
      </c>
      <c r="D516" t="str">
        <f>VLOOKUP(orders__4[[#This Row],[Order ID]],location[#All],4,FALSE)</f>
        <v>California</v>
      </c>
      <c r="E516" t="str">
        <f>VLOOKUP(orders__4[[#This Row],[Order ID]],location[#All],3,FALSE)</f>
        <v>Los Angeles</v>
      </c>
    </row>
    <row r="517" spans="1:5" x14ac:dyDescent="0.3">
      <c r="A517" s="6" t="s">
        <v>441</v>
      </c>
      <c r="B517">
        <v>588</v>
      </c>
      <c r="C517" s="7">
        <f>(B517/100)</f>
        <v>5.88</v>
      </c>
      <c r="D517" t="str">
        <f>VLOOKUP(orders__4[[#This Row],[Order ID]],location[#All],4,FALSE)</f>
        <v>California</v>
      </c>
      <c r="E517" t="str">
        <f>VLOOKUP(orders__4[[#This Row],[Order ID]],location[#All],3,FALSE)</f>
        <v>Los Angeles</v>
      </c>
    </row>
    <row r="518" spans="1:5" x14ac:dyDescent="0.3">
      <c r="A518" s="6" t="s">
        <v>443</v>
      </c>
      <c r="B518">
        <v>299995</v>
      </c>
      <c r="C518" s="7">
        <f>(B518/100)</f>
        <v>2999.95</v>
      </c>
      <c r="D518" t="str">
        <f>VLOOKUP(orders__4[[#This Row],[Order ID]],location[#All],4,FALSE)</f>
        <v>Montana</v>
      </c>
      <c r="E518" t="str">
        <f>VLOOKUP(orders__4[[#This Row],[Order ID]],location[#All],3,FALSE)</f>
        <v>Great Falls</v>
      </c>
    </row>
    <row r="519" spans="1:5" x14ac:dyDescent="0.3">
      <c r="A519" s="6" t="s">
        <v>443</v>
      </c>
      <c r="B519">
        <v>5145</v>
      </c>
      <c r="C519" s="7">
        <f>(B519/100)</f>
        <v>51.45</v>
      </c>
      <c r="D519" t="str">
        <f>VLOOKUP(orders__4[[#This Row],[Order ID]],location[#All],4,FALSE)</f>
        <v>Montana</v>
      </c>
      <c r="E519" t="str">
        <f>VLOOKUP(orders__4[[#This Row],[Order ID]],location[#All],3,FALSE)</f>
        <v>Great Falls</v>
      </c>
    </row>
    <row r="520" spans="1:5" x14ac:dyDescent="0.3">
      <c r="A520" s="6" t="s">
        <v>443</v>
      </c>
      <c r="B520">
        <v>1196</v>
      </c>
      <c r="C520" s="7">
        <f>(B520/100)</f>
        <v>11.96</v>
      </c>
      <c r="D520" t="str">
        <f>VLOOKUP(orders__4[[#This Row],[Order ID]],location[#All],4,FALSE)</f>
        <v>Montana</v>
      </c>
      <c r="E520" t="str">
        <f>VLOOKUP(orders__4[[#This Row],[Order ID]],location[#All],3,FALSE)</f>
        <v>Great Falls</v>
      </c>
    </row>
    <row r="521" spans="1:5" x14ac:dyDescent="0.3">
      <c r="A521" s="6" t="s">
        <v>443</v>
      </c>
      <c r="B521">
        <v>112602</v>
      </c>
      <c r="C521" s="7">
        <f>(B521/100)</f>
        <v>1126.02</v>
      </c>
      <c r="D521" t="str">
        <f>VLOOKUP(orders__4[[#This Row],[Order ID]],location[#All],4,FALSE)</f>
        <v>Montana</v>
      </c>
      <c r="E521" t="str">
        <f>VLOOKUP(orders__4[[#This Row],[Order ID]],location[#All],3,FALSE)</f>
        <v>Great Falls</v>
      </c>
    </row>
    <row r="522" spans="1:5" x14ac:dyDescent="0.3">
      <c r="A522" s="6" t="s">
        <v>444</v>
      </c>
      <c r="B522">
        <v>18392</v>
      </c>
      <c r="C522" s="7">
        <f>(B522/100)</f>
        <v>183.92</v>
      </c>
      <c r="D522" t="str">
        <f>VLOOKUP(orders__4[[#This Row],[Order ID]],location[#All],4,FALSE)</f>
        <v>Texas</v>
      </c>
      <c r="E522" t="str">
        <f>VLOOKUP(orders__4[[#This Row],[Order ID]],location[#All],3,FALSE)</f>
        <v>Houston</v>
      </c>
    </row>
    <row r="523" spans="1:5" x14ac:dyDescent="0.3">
      <c r="A523" s="6" t="s">
        <v>444</v>
      </c>
      <c r="B523">
        <v>129568</v>
      </c>
      <c r="C523" s="7">
        <f>(B523/100)</f>
        <v>1295.68</v>
      </c>
      <c r="D523" t="str">
        <f>VLOOKUP(orders__4[[#This Row],[Order ID]],location[#All],4,FALSE)</f>
        <v>Texas</v>
      </c>
      <c r="E523" t="str">
        <f>VLOOKUP(orders__4[[#This Row],[Order ID]],location[#All],3,FALSE)</f>
        <v>Houston</v>
      </c>
    </row>
    <row r="524" spans="1:5" x14ac:dyDescent="0.3">
      <c r="A524" s="6" t="s">
        <v>444</v>
      </c>
      <c r="B524">
        <v>14112</v>
      </c>
      <c r="C524" s="7">
        <f>(B524/100)</f>
        <v>141.12</v>
      </c>
      <c r="D524" t="str">
        <f>VLOOKUP(orders__4[[#This Row],[Order ID]],location[#All],4,FALSE)</f>
        <v>Texas</v>
      </c>
      <c r="E524" t="str">
        <f>VLOOKUP(orders__4[[#This Row],[Order ID]],location[#All],3,FALSE)</f>
        <v>Houston</v>
      </c>
    </row>
    <row r="525" spans="1:5" x14ac:dyDescent="0.3">
      <c r="A525" s="6" t="s">
        <v>446</v>
      </c>
      <c r="B525">
        <v>21098</v>
      </c>
      <c r="C525" s="7">
        <f>(B525/100)</f>
        <v>210.98</v>
      </c>
      <c r="D525" t="str">
        <f>VLOOKUP(orders__4[[#This Row],[Order ID]],location[#All],4,FALSE)</f>
        <v>Michigan</v>
      </c>
      <c r="E525" t="str">
        <f>VLOOKUP(orders__4[[#This Row],[Order ID]],location[#All],3,FALSE)</f>
        <v>Detroit</v>
      </c>
    </row>
    <row r="526" spans="1:5" x14ac:dyDescent="0.3">
      <c r="A526" s="6" t="s">
        <v>448</v>
      </c>
      <c r="B526">
        <v>55176</v>
      </c>
      <c r="C526" s="7">
        <f>(B526/100)</f>
        <v>551.76</v>
      </c>
      <c r="D526" t="str">
        <f>VLOOKUP(orders__4[[#This Row],[Order ID]],location[#All],4,FALSE)</f>
        <v>California</v>
      </c>
      <c r="E526" t="str">
        <f>VLOOKUP(orders__4[[#This Row],[Order ID]],location[#All],3,FALSE)</f>
        <v>Los Angeles</v>
      </c>
    </row>
    <row r="527" spans="1:5" x14ac:dyDescent="0.3">
      <c r="A527" s="6" t="s">
        <v>448</v>
      </c>
      <c r="B527">
        <v>6626</v>
      </c>
      <c r="C527" s="7">
        <f>(B527/100)</f>
        <v>66.260000000000005</v>
      </c>
      <c r="D527" t="str">
        <f>VLOOKUP(orders__4[[#This Row],[Order ID]],location[#All],4,FALSE)</f>
        <v>California</v>
      </c>
      <c r="E527" t="str">
        <f>VLOOKUP(orders__4[[#This Row],[Order ID]],location[#All],3,FALSE)</f>
        <v>Los Angeles</v>
      </c>
    </row>
    <row r="528" spans="1:5" x14ac:dyDescent="0.3">
      <c r="A528" s="6" t="s">
        <v>449</v>
      </c>
      <c r="B528">
        <v>222</v>
      </c>
      <c r="C528" s="7">
        <f>(B528/100)</f>
        <v>2.2200000000000002</v>
      </c>
      <c r="D528" t="str">
        <f>VLOOKUP(orders__4[[#This Row],[Order ID]],location[#All],4,FALSE)</f>
        <v>Massachusetts</v>
      </c>
      <c r="E528" t="str">
        <f>VLOOKUP(orders__4[[#This Row],[Order ID]],location[#All],3,FALSE)</f>
        <v>Lawrence</v>
      </c>
    </row>
    <row r="529" spans="1:5" x14ac:dyDescent="0.3">
      <c r="A529" s="6" t="s">
        <v>451</v>
      </c>
      <c r="B529">
        <v>683952</v>
      </c>
      <c r="C529" s="7">
        <f>(B529/100)</f>
        <v>6839.52</v>
      </c>
      <c r="D529" t="str">
        <f>VLOOKUP(orders__4[[#This Row],[Order ID]],location[#All],4,FALSE)</f>
        <v>Florida</v>
      </c>
      <c r="E529" t="str">
        <f>VLOOKUP(orders__4[[#This Row],[Order ID]],location[#All],3,FALSE)</f>
        <v>Lakeland</v>
      </c>
    </row>
    <row r="530" spans="1:5" x14ac:dyDescent="0.3">
      <c r="A530" s="6" t="s">
        <v>451</v>
      </c>
      <c r="B530">
        <v>45696</v>
      </c>
      <c r="C530" s="7">
        <f>(B530/100)</f>
        <v>456.96</v>
      </c>
      <c r="D530" t="str">
        <f>VLOOKUP(orders__4[[#This Row],[Order ID]],location[#All],4,FALSE)</f>
        <v>Florida</v>
      </c>
      <c r="E530" t="str">
        <f>VLOOKUP(orders__4[[#This Row],[Order ID]],location[#All],3,FALSE)</f>
        <v>Lakeland</v>
      </c>
    </row>
    <row r="531" spans="1:5" x14ac:dyDescent="0.3">
      <c r="A531" s="6" t="s">
        <v>453</v>
      </c>
      <c r="B531">
        <v>36336</v>
      </c>
      <c r="C531" s="7">
        <f>(B531/100)</f>
        <v>363.36</v>
      </c>
      <c r="D531" t="str">
        <f>VLOOKUP(orders__4[[#This Row],[Order ID]],location[#All],4,FALSE)</f>
        <v>Pennsylvania</v>
      </c>
      <c r="E531" t="str">
        <f>VLOOKUP(orders__4[[#This Row],[Order ID]],location[#All],3,FALSE)</f>
        <v>Philadelphia</v>
      </c>
    </row>
    <row r="532" spans="1:5" x14ac:dyDescent="0.3">
      <c r="A532" s="6" t="s">
        <v>453</v>
      </c>
      <c r="B532">
        <v>666248</v>
      </c>
      <c r="C532" s="7">
        <f>(B532/100)</f>
        <v>6662.48</v>
      </c>
      <c r="D532" t="str">
        <f>VLOOKUP(orders__4[[#This Row],[Order ID]],location[#All],4,FALSE)</f>
        <v>Pennsylvania</v>
      </c>
      <c r="E532" t="str">
        <f>VLOOKUP(orders__4[[#This Row],[Order ID]],location[#All],3,FALSE)</f>
        <v>Philadelphia</v>
      </c>
    </row>
    <row r="533" spans="1:5" x14ac:dyDescent="0.3">
      <c r="A533" s="6" t="s">
        <v>453</v>
      </c>
      <c r="B533">
        <v>52512</v>
      </c>
      <c r="C533" s="7">
        <f>(B533/100)</f>
        <v>525.12</v>
      </c>
      <c r="D533" t="str">
        <f>VLOOKUP(orders__4[[#This Row],[Order ID]],location[#All],4,FALSE)</f>
        <v>Pennsylvania</v>
      </c>
      <c r="E533" t="str">
        <f>VLOOKUP(orders__4[[#This Row],[Order ID]],location[#All],3,FALSE)</f>
        <v>Philadelphia</v>
      </c>
    </row>
    <row r="534" spans="1:5" x14ac:dyDescent="0.3">
      <c r="A534" s="6" t="s">
        <v>455</v>
      </c>
      <c r="B534">
        <v>19072</v>
      </c>
      <c r="C534" s="7">
        <f>(B534/100)</f>
        <v>190.72</v>
      </c>
      <c r="D534" t="str">
        <f>VLOOKUP(orders__4[[#This Row],[Order ID]],location[#All],4,FALSE)</f>
        <v>California</v>
      </c>
      <c r="E534" t="str">
        <f>VLOOKUP(orders__4[[#This Row],[Order ID]],location[#All],3,FALSE)</f>
        <v>Los Angeles</v>
      </c>
    </row>
    <row r="535" spans="1:5" x14ac:dyDescent="0.3">
      <c r="A535" s="6" t="s">
        <v>457</v>
      </c>
      <c r="B535">
        <v>4794</v>
      </c>
      <c r="C535" s="7">
        <f>(B535/100)</f>
        <v>47.94</v>
      </c>
      <c r="D535" t="str">
        <f>VLOOKUP(orders__4[[#This Row],[Order ID]],location[#All],4,FALSE)</f>
        <v>California</v>
      </c>
      <c r="E535" t="str">
        <f>VLOOKUP(orders__4[[#This Row],[Order ID]],location[#All],3,FALSE)</f>
        <v>Los Angeles</v>
      </c>
    </row>
    <row r="536" spans="1:5" x14ac:dyDescent="0.3">
      <c r="A536" s="6" t="s">
        <v>459</v>
      </c>
      <c r="B536">
        <v>97995</v>
      </c>
      <c r="C536" s="7">
        <f>(B536/100)</f>
        <v>979.95</v>
      </c>
      <c r="D536" t="str">
        <f>VLOOKUP(orders__4[[#This Row],[Order ID]],location[#All],4,FALSE)</f>
        <v>Alabama</v>
      </c>
      <c r="E536" t="str">
        <f>VLOOKUP(orders__4[[#This Row],[Order ID]],location[#All],3,FALSE)</f>
        <v>Montgomery</v>
      </c>
    </row>
    <row r="537" spans="1:5" x14ac:dyDescent="0.3">
      <c r="A537" s="6" t="s">
        <v>459</v>
      </c>
      <c r="B537">
        <v>2275</v>
      </c>
      <c r="C537" s="7">
        <f>(B537/100)</f>
        <v>22.75</v>
      </c>
      <c r="D537" t="str">
        <f>VLOOKUP(orders__4[[#This Row],[Order ID]],location[#All],4,FALSE)</f>
        <v>Alabama</v>
      </c>
      <c r="E537" t="str">
        <f>VLOOKUP(orders__4[[#This Row],[Order ID]],location[#All],3,FALSE)</f>
        <v>Montgomery</v>
      </c>
    </row>
    <row r="538" spans="1:5" x14ac:dyDescent="0.3">
      <c r="A538" s="6" t="s">
        <v>461</v>
      </c>
      <c r="B538">
        <v>16768</v>
      </c>
      <c r="C538" s="7">
        <f>(B538/100)</f>
        <v>167.68</v>
      </c>
      <c r="D538" t="str">
        <f>VLOOKUP(orders__4[[#This Row],[Order ID]],location[#All],4,FALSE)</f>
        <v>Arizona</v>
      </c>
      <c r="E538" t="str">
        <f>VLOOKUP(orders__4[[#This Row],[Order ID]],location[#All],3,FALSE)</f>
        <v>Mesa</v>
      </c>
    </row>
    <row r="539" spans="1:5" x14ac:dyDescent="0.3">
      <c r="A539" s="6" t="s">
        <v>463</v>
      </c>
      <c r="B539">
        <v>42616</v>
      </c>
      <c r="C539" s="7">
        <f>(B539/100)</f>
        <v>426.16</v>
      </c>
      <c r="D539" t="str">
        <f>VLOOKUP(orders__4[[#This Row],[Order ID]],location[#All],4,FALSE)</f>
        <v>Illinois</v>
      </c>
      <c r="E539" t="str">
        <f>VLOOKUP(orders__4[[#This Row],[Order ID]],location[#All],3,FALSE)</f>
        <v>Chicago</v>
      </c>
    </row>
    <row r="540" spans="1:5" x14ac:dyDescent="0.3">
      <c r="A540" s="6" t="s">
        <v>465</v>
      </c>
      <c r="B540">
        <v>10752</v>
      </c>
      <c r="C540" s="7">
        <f>(B540/100)</f>
        <v>107.52</v>
      </c>
      <c r="D540" t="str">
        <f>VLOOKUP(orders__4[[#This Row],[Order ID]],location[#All],4,FALSE)</f>
        <v>New York</v>
      </c>
      <c r="E540" t="str">
        <f>VLOOKUP(orders__4[[#This Row],[Order ID]],location[#All],3,FALSE)</f>
        <v>New York City</v>
      </c>
    </row>
    <row r="541" spans="1:5" x14ac:dyDescent="0.3">
      <c r="A541" s="6" t="s">
        <v>466</v>
      </c>
      <c r="B541">
        <v>15294</v>
      </c>
      <c r="C541" s="7">
        <f>(B541/100)</f>
        <v>152.94</v>
      </c>
      <c r="D541" t="str">
        <f>VLOOKUP(orders__4[[#This Row],[Order ID]],location[#All],4,FALSE)</f>
        <v>Kentucky</v>
      </c>
      <c r="E541" t="str">
        <f>VLOOKUP(orders__4[[#This Row],[Order ID]],location[#All],3,FALSE)</f>
        <v>Henderson</v>
      </c>
    </row>
    <row r="542" spans="1:5" x14ac:dyDescent="0.3">
      <c r="A542" s="6" t="s">
        <v>466</v>
      </c>
      <c r="B542">
        <v>28392</v>
      </c>
      <c r="C542" s="7">
        <f>(B542/100)</f>
        <v>283.92</v>
      </c>
      <c r="D542" t="str">
        <f>VLOOKUP(orders__4[[#This Row],[Order ID]],location[#All],4,FALSE)</f>
        <v>Kentucky</v>
      </c>
      <c r="E542" t="str">
        <f>VLOOKUP(orders__4[[#This Row],[Order ID]],location[#All],3,FALSE)</f>
        <v>Henderson</v>
      </c>
    </row>
    <row r="543" spans="1:5" x14ac:dyDescent="0.3">
      <c r="A543" s="6" t="s">
        <v>468</v>
      </c>
      <c r="B543">
        <v>4689</v>
      </c>
      <c r="C543" s="7">
        <f>(B543/100)</f>
        <v>46.89</v>
      </c>
      <c r="D543" t="str">
        <f>VLOOKUP(orders__4[[#This Row],[Order ID]],location[#All],4,FALSE)</f>
        <v>Wisconsin</v>
      </c>
      <c r="E543" t="str">
        <f>VLOOKUP(orders__4[[#This Row],[Order ID]],location[#All],3,FALSE)</f>
        <v>Green Bay</v>
      </c>
    </row>
    <row r="544" spans="1:5" x14ac:dyDescent="0.3">
      <c r="A544" s="6" t="s">
        <v>470</v>
      </c>
      <c r="B544">
        <v>380864</v>
      </c>
      <c r="C544" s="7">
        <f>(B544/100)</f>
        <v>3808.64</v>
      </c>
      <c r="D544" t="str">
        <f>VLOOKUP(orders__4[[#This Row],[Order ID]],location[#All],4,FALSE)</f>
        <v>Arizona</v>
      </c>
      <c r="E544" t="str">
        <f>VLOOKUP(orders__4[[#This Row],[Order ID]],location[#All],3,FALSE)</f>
        <v>Tucson</v>
      </c>
    </row>
    <row r="545" spans="1:5" x14ac:dyDescent="0.3">
      <c r="A545" s="6" t="s">
        <v>471</v>
      </c>
      <c r="B545">
        <v>646776</v>
      </c>
      <c r="C545" s="7">
        <f>(B545/100)</f>
        <v>6467.76</v>
      </c>
      <c r="D545" t="str">
        <f>VLOOKUP(orders__4[[#This Row],[Order ID]],location[#All],4,FALSE)</f>
        <v>Ohio</v>
      </c>
      <c r="E545" t="str">
        <f>VLOOKUP(orders__4[[#This Row],[Order ID]],location[#All],3,FALSE)</f>
        <v>Springfield</v>
      </c>
    </row>
    <row r="546" spans="1:5" x14ac:dyDescent="0.3">
      <c r="A546" s="6" t="s">
        <v>473</v>
      </c>
      <c r="B546">
        <v>58112</v>
      </c>
      <c r="C546" s="7">
        <f>(B546/100)</f>
        <v>581.12</v>
      </c>
      <c r="D546" t="str">
        <f>VLOOKUP(orders__4[[#This Row],[Order ID]],location[#All],4,FALSE)</f>
        <v>Texas</v>
      </c>
      <c r="E546" t="str">
        <f>VLOOKUP(orders__4[[#This Row],[Order ID]],location[#All],3,FALSE)</f>
        <v>Fort Worth</v>
      </c>
    </row>
    <row r="547" spans="1:5" x14ac:dyDescent="0.3">
      <c r="A547" s="6" t="s">
        <v>473</v>
      </c>
      <c r="B547">
        <v>100792</v>
      </c>
      <c r="C547" s="7">
        <f>(B547/100)</f>
        <v>1007.92</v>
      </c>
      <c r="D547" t="str">
        <f>VLOOKUP(orders__4[[#This Row],[Order ID]],location[#All],4,FALSE)</f>
        <v>Texas</v>
      </c>
      <c r="E547" t="str">
        <f>VLOOKUP(orders__4[[#This Row],[Order ID]],location[#All],3,FALSE)</f>
        <v>Fort Worth</v>
      </c>
    </row>
    <row r="548" spans="1:5" x14ac:dyDescent="0.3">
      <c r="A548" s="6" t="s">
        <v>473</v>
      </c>
      <c r="B548">
        <v>66112</v>
      </c>
      <c r="C548" s="7">
        <f>(B548/100)</f>
        <v>661.12</v>
      </c>
      <c r="D548" t="str">
        <f>VLOOKUP(orders__4[[#This Row],[Order ID]],location[#All],4,FALSE)</f>
        <v>Texas</v>
      </c>
      <c r="E548" t="str">
        <f>VLOOKUP(orders__4[[#This Row],[Order ID]],location[#All],3,FALSE)</f>
        <v>Fort Worth</v>
      </c>
    </row>
    <row r="549" spans="1:5" x14ac:dyDescent="0.3">
      <c r="A549" s="6" t="s">
        <v>474</v>
      </c>
      <c r="B549">
        <v>4128</v>
      </c>
      <c r="C549" s="7">
        <f>(B549/100)</f>
        <v>41.28</v>
      </c>
      <c r="D549" t="str">
        <f>VLOOKUP(orders__4[[#This Row],[Order ID]],location[#All],4,FALSE)</f>
        <v>New York</v>
      </c>
      <c r="E549" t="str">
        <f>VLOOKUP(orders__4[[#This Row],[Order ID]],location[#All],3,FALSE)</f>
        <v>New York City</v>
      </c>
    </row>
    <row r="550" spans="1:5" x14ac:dyDescent="0.3">
      <c r="A550" s="6" t="s">
        <v>474</v>
      </c>
      <c r="B550">
        <v>1336</v>
      </c>
      <c r="C550" s="7">
        <f>(B550/100)</f>
        <v>13.36</v>
      </c>
      <c r="D550" t="str">
        <f>VLOOKUP(orders__4[[#This Row],[Order ID]],location[#All],4,FALSE)</f>
        <v>New York</v>
      </c>
      <c r="E550" t="str">
        <f>VLOOKUP(orders__4[[#This Row],[Order ID]],location[#All],3,FALSE)</f>
        <v>New York City</v>
      </c>
    </row>
    <row r="551" spans="1:5" x14ac:dyDescent="0.3">
      <c r="A551" s="6" t="s">
        <v>476</v>
      </c>
      <c r="B551">
        <v>250272</v>
      </c>
      <c r="C551" s="7">
        <f>(B551/100)</f>
        <v>2502.7199999999998</v>
      </c>
      <c r="D551" t="str">
        <f>VLOOKUP(orders__4[[#This Row],[Order ID]],location[#All],4,FALSE)</f>
        <v>Illinois</v>
      </c>
      <c r="E551" t="str">
        <f>VLOOKUP(orders__4[[#This Row],[Order ID]],location[#All],3,FALSE)</f>
        <v>Chicago</v>
      </c>
    </row>
    <row r="552" spans="1:5" x14ac:dyDescent="0.3">
      <c r="A552" s="6" t="s">
        <v>476</v>
      </c>
      <c r="B552">
        <v>11364</v>
      </c>
      <c r="C552" s="7">
        <f>(B552/100)</f>
        <v>113.64</v>
      </c>
      <c r="D552" t="str">
        <f>VLOOKUP(orders__4[[#This Row],[Order ID]],location[#All],4,FALSE)</f>
        <v>Illinois</v>
      </c>
      <c r="E552" t="str">
        <f>VLOOKUP(orders__4[[#This Row],[Order ID]],location[#All],3,FALSE)</f>
        <v>Chicago</v>
      </c>
    </row>
    <row r="553" spans="1:5" x14ac:dyDescent="0.3">
      <c r="A553" s="6" t="s">
        <v>476</v>
      </c>
      <c r="B553">
        <v>872</v>
      </c>
      <c r="C553" s="7">
        <f>(B553/100)</f>
        <v>8.7200000000000006</v>
      </c>
      <c r="D553" t="str">
        <f>VLOOKUP(orders__4[[#This Row],[Order ID]],location[#All],4,FALSE)</f>
        <v>Illinois</v>
      </c>
      <c r="E553" t="str">
        <f>VLOOKUP(orders__4[[#This Row],[Order ID]],location[#All],3,FALSE)</f>
        <v>Chicago</v>
      </c>
    </row>
    <row r="554" spans="1:5" x14ac:dyDescent="0.3">
      <c r="A554" s="6" t="s">
        <v>477</v>
      </c>
      <c r="B554">
        <v>1121568</v>
      </c>
      <c r="C554" s="7">
        <f>(B554/100)</f>
        <v>11215.68</v>
      </c>
      <c r="D554" t="str">
        <f>VLOOKUP(orders__4[[#This Row],[Order ID]],location[#All],4,FALSE)</f>
        <v>California</v>
      </c>
      <c r="E554" t="str">
        <f>VLOOKUP(orders__4[[#This Row],[Order ID]],location[#All],3,FALSE)</f>
        <v>San Francisco</v>
      </c>
    </row>
    <row r="555" spans="1:5" x14ac:dyDescent="0.3">
      <c r="A555" s="6" t="s">
        <v>479</v>
      </c>
      <c r="B555">
        <v>34504</v>
      </c>
      <c r="C555" s="7">
        <f>(B555/100)</f>
        <v>345.04</v>
      </c>
      <c r="D555" t="str">
        <f>VLOOKUP(orders__4[[#This Row],[Order ID]],location[#All],4,FALSE)</f>
        <v>Florida</v>
      </c>
      <c r="E555" t="str">
        <f>VLOOKUP(orders__4[[#This Row],[Order ID]],location[#All],3,FALSE)</f>
        <v>Jacksonville</v>
      </c>
    </row>
    <row r="556" spans="1:5" x14ac:dyDescent="0.3">
      <c r="A556" s="6" t="s">
        <v>480</v>
      </c>
      <c r="B556">
        <v>10824</v>
      </c>
      <c r="C556" s="7">
        <f>(B556/100)</f>
        <v>108.24</v>
      </c>
      <c r="D556" t="str">
        <f>VLOOKUP(orders__4[[#This Row],[Order ID]],location[#All],4,FALSE)</f>
        <v>Texas</v>
      </c>
      <c r="E556" t="str">
        <f>VLOOKUP(orders__4[[#This Row],[Order ID]],location[#All],3,FALSE)</f>
        <v>Houston</v>
      </c>
    </row>
    <row r="557" spans="1:5" x14ac:dyDescent="0.3">
      <c r="A557" s="6" t="s">
        <v>482</v>
      </c>
      <c r="B557">
        <v>129578</v>
      </c>
      <c r="C557" s="7">
        <f>(B557/100)</f>
        <v>1295.78</v>
      </c>
      <c r="D557" t="str">
        <f>VLOOKUP(orders__4[[#This Row],[Order ID]],location[#All],4,FALSE)</f>
        <v>California</v>
      </c>
      <c r="E557" t="str">
        <f>VLOOKUP(orders__4[[#This Row],[Order ID]],location[#All],3,FALSE)</f>
        <v>Anaheim</v>
      </c>
    </row>
    <row r="558" spans="1:5" x14ac:dyDescent="0.3">
      <c r="A558" s="6" t="s">
        <v>483</v>
      </c>
      <c r="B558">
        <v>19456</v>
      </c>
      <c r="C558" s="7">
        <f>(B558/100)</f>
        <v>194.56</v>
      </c>
      <c r="D558" t="str">
        <f>VLOOKUP(orders__4[[#This Row],[Order ID]],location[#All],4,FALSE)</f>
        <v>North Carolina</v>
      </c>
      <c r="E558" t="str">
        <f>VLOOKUP(orders__4[[#This Row],[Order ID]],location[#All],3,FALSE)</f>
        <v>Wilmington</v>
      </c>
    </row>
    <row r="559" spans="1:5" x14ac:dyDescent="0.3">
      <c r="A559" s="6" t="s">
        <v>485</v>
      </c>
      <c r="B559">
        <v>207</v>
      </c>
      <c r="C559" s="7">
        <f>(B559/100)</f>
        <v>2.0699999999999998</v>
      </c>
      <c r="D559" t="str">
        <f>VLOOKUP(orders__4[[#This Row],[Order ID]],location[#All],4,FALSE)</f>
        <v>California</v>
      </c>
      <c r="E559" t="str">
        <f>VLOOKUP(orders__4[[#This Row],[Order ID]],location[#All],3,FALSE)</f>
        <v>Los Angeles</v>
      </c>
    </row>
    <row r="560" spans="1:5" x14ac:dyDescent="0.3">
      <c r="A560" s="6" t="s">
        <v>485</v>
      </c>
      <c r="B560">
        <v>133568</v>
      </c>
      <c r="C560" s="7">
        <f>(B560/100)</f>
        <v>1335.68</v>
      </c>
      <c r="D560" t="str">
        <f>VLOOKUP(orders__4[[#This Row],[Order ID]],location[#All],4,FALSE)</f>
        <v>California</v>
      </c>
      <c r="E560" t="str">
        <f>VLOOKUP(orders__4[[#This Row],[Order ID]],location[#All],3,FALSE)</f>
        <v>Los Angeles</v>
      </c>
    </row>
    <row r="561" spans="1:5" x14ac:dyDescent="0.3">
      <c r="A561" s="6" t="s">
        <v>485</v>
      </c>
      <c r="B561">
        <v>324</v>
      </c>
      <c r="C561" s="7">
        <f>(B561/100)</f>
        <v>3.24</v>
      </c>
      <c r="D561" t="str">
        <f>VLOOKUP(orders__4[[#This Row],[Order ID]],location[#All],4,FALSE)</f>
        <v>California</v>
      </c>
      <c r="E561" t="str">
        <f>VLOOKUP(orders__4[[#This Row],[Order ID]],location[#All],3,FALSE)</f>
        <v>Los Angeles</v>
      </c>
    </row>
    <row r="562" spans="1:5" x14ac:dyDescent="0.3">
      <c r="A562" s="6" t="s">
        <v>487</v>
      </c>
      <c r="B562">
        <v>426</v>
      </c>
      <c r="C562" s="7">
        <f>(B562/100)</f>
        <v>4.26</v>
      </c>
      <c r="D562" t="str">
        <f>VLOOKUP(orders__4[[#This Row],[Order ID]],location[#All],4,FALSE)</f>
        <v>California</v>
      </c>
      <c r="E562" t="str">
        <f>VLOOKUP(orders__4[[#This Row],[Order ID]],location[#All],3,FALSE)</f>
        <v>San Francisco</v>
      </c>
    </row>
    <row r="563" spans="1:5" x14ac:dyDescent="0.3">
      <c r="A563" s="6" t="s">
        <v>487</v>
      </c>
      <c r="B563">
        <v>84056</v>
      </c>
      <c r="C563" s="7">
        <f>(B563/100)</f>
        <v>840.56</v>
      </c>
      <c r="D563" t="str">
        <f>VLOOKUP(orders__4[[#This Row],[Order ID]],location[#All],4,FALSE)</f>
        <v>California</v>
      </c>
      <c r="E563" t="str">
        <f>VLOOKUP(orders__4[[#This Row],[Order ID]],location[#All],3,FALSE)</f>
        <v>San Francisco</v>
      </c>
    </row>
    <row r="564" spans="1:5" x14ac:dyDescent="0.3">
      <c r="A564" s="6" t="s">
        <v>489</v>
      </c>
      <c r="B564">
        <v>130</v>
      </c>
      <c r="C564" s="7">
        <f>(B564/100)</f>
        <v>1.3</v>
      </c>
      <c r="D564" t="str">
        <f>VLOOKUP(orders__4[[#This Row],[Order ID]],location[#All],4,FALSE)</f>
        <v>Florida</v>
      </c>
      <c r="E564" t="str">
        <f>VLOOKUP(orders__4[[#This Row],[Order ID]],location[#All],3,FALSE)</f>
        <v>Tampa</v>
      </c>
    </row>
    <row r="565" spans="1:5" x14ac:dyDescent="0.3">
      <c r="A565" s="6" t="s">
        <v>489</v>
      </c>
      <c r="B565">
        <v>13128</v>
      </c>
      <c r="C565" s="7">
        <f>(B565/100)</f>
        <v>131.28</v>
      </c>
      <c r="D565" t="str">
        <f>VLOOKUP(orders__4[[#This Row],[Order ID]],location[#All],4,FALSE)</f>
        <v>Florida</v>
      </c>
      <c r="E565" t="str">
        <f>VLOOKUP(orders__4[[#This Row],[Order ID]],location[#All],3,FALSE)</f>
        <v>Tampa</v>
      </c>
    </row>
    <row r="566" spans="1:5" x14ac:dyDescent="0.3">
      <c r="A566" s="6" t="s">
        <v>491</v>
      </c>
      <c r="B566">
        <v>396</v>
      </c>
      <c r="C566" s="7">
        <f>(B566/100)</f>
        <v>3.96</v>
      </c>
      <c r="D566" t="str">
        <f>VLOOKUP(orders__4[[#This Row],[Order ID]],location[#All],4,FALSE)</f>
        <v>Washington</v>
      </c>
      <c r="E566" t="str">
        <f>VLOOKUP(orders__4[[#This Row],[Order ID]],location[#All],3,FALSE)</f>
        <v>Seattle</v>
      </c>
    </row>
    <row r="567" spans="1:5" x14ac:dyDescent="0.3">
      <c r="A567" s="6" t="s">
        <v>491</v>
      </c>
      <c r="B567">
        <v>261</v>
      </c>
      <c r="C567" s="7">
        <f>(B567/100)</f>
        <v>2.61</v>
      </c>
      <c r="D567" t="str">
        <f>VLOOKUP(orders__4[[#This Row],[Order ID]],location[#All],4,FALSE)</f>
        <v>Washington</v>
      </c>
      <c r="E567" t="str">
        <f>VLOOKUP(orders__4[[#This Row],[Order ID]],location[#All],3,FALSE)</f>
        <v>Seattle</v>
      </c>
    </row>
    <row r="568" spans="1:5" x14ac:dyDescent="0.3">
      <c r="A568" s="6" t="s">
        <v>493</v>
      </c>
      <c r="B568">
        <v>374376</v>
      </c>
      <c r="C568" s="7">
        <f>(B568/100)</f>
        <v>3743.76</v>
      </c>
      <c r="D568" t="str">
        <f>VLOOKUP(orders__4[[#This Row],[Order ID]],location[#All],4,FALSE)</f>
        <v>California</v>
      </c>
      <c r="E568" t="str">
        <f>VLOOKUP(orders__4[[#This Row],[Order ID]],location[#All],3,FALSE)</f>
        <v>Los Angeles</v>
      </c>
    </row>
    <row r="569" spans="1:5" x14ac:dyDescent="0.3">
      <c r="A569" s="6" t="s">
        <v>495</v>
      </c>
      <c r="B569">
        <v>9184</v>
      </c>
      <c r="C569" s="7">
        <f>(B569/100)</f>
        <v>91.84</v>
      </c>
      <c r="D569" t="str">
        <f>VLOOKUP(orders__4[[#This Row],[Order ID]],location[#All],4,FALSE)</f>
        <v>Washington</v>
      </c>
      <c r="E569" t="str">
        <f>VLOOKUP(orders__4[[#This Row],[Order ID]],location[#All],3,FALSE)</f>
        <v>Seattle</v>
      </c>
    </row>
    <row r="570" spans="1:5" x14ac:dyDescent="0.3">
      <c r="A570" s="6" t="s">
        <v>495</v>
      </c>
      <c r="B570">
        <v>81088</v>
      </c>
      <c r="C570" s="7">
        <f>(B570/100)</f>
        <v>810.88</v>
      </c>
      <c r="D570" t="str">
        <f>VLOOKUP(orders__4[[#This Row],[Order ID]],location[#All],4,FALSE)</f>
        <v>Washington</v>
      </c>
      <c r="E570" t="str">
        <f>VLOOKUP(orders__4[[#This Row],[Order ID]],location[#All],3,FALSE)</f>
        <v>Seattle</v>
      </c>
    </row>
    <row r="571" spans="1:5" x14ac:dyDescent="0.3">
      <c r="A571" s="6" t="s">
        <v>495</v>
      </c>
      <c r="B571">
        <v>1944</v>
      </c>
      <c r="C571" s="7">
        <f>(B571/100)</f>
        <v>19.440000000000001</v>
      </c>
      <c r="D571" t="str">
        <f>VLOOKUP(orders__4[[#This Row],[Order ID]],location[#All],4,FALSE)</f>
        <v>Washington</v>
      </c>
      <c r="E571" t="str">
        <f>VLOOKUP(orders__4[[#This Row],[Order ID]],location[#All],3,FALSE)</f>
        <v>Seattle</v>
      </c>
    </row>
    <row r="572" spans="1:5" x14ac:dyDescent="0.3">
      <c r="A572" s="6" t="s">
        <v>495</v>
      </c>
      <c r="B572">
        <v>451152</v>
      </c>
      <c r="C572" s="7">
        <f>(B572/100)</f>
        <v>4511.5200000000004</v>
      </c>
      <c r="D572" t="str">
        <f>VLOOKUP(orders__4[[#This Row],[Order ID]],location[#All],4,FALSE)</f>
        <v>Washington</v>
      </c>
      <c r="E572" t="str">
        <f>VLOOKUP(orders__4[[#This Row],[Order ID]],location[#All],3,FALSE)</f>
        <v>Seattle</v>
      </c>
    </row>
    <row r="573" spans="1:5" x14ac:dyDescent="0.3">
      <c r="A573" s="6" t="s">
        <v>497</v>
      </c>
      <c r="B573">
        <v>7245</v>
      </c>
      <c r="C573" s="7">
        <f>(B573/100)</f>
        <v>72.45</v>
      </c>
      <c r="D573" t="str">
        <f>VLOOKUP(orders__4[[#This Row],[Order ID]],location[#All],4,FALSE)</f>
        <v>New York</v>
      </c>
      <c r="E573" t="str">
        <f>VLOOKUP(orders__4[[#This Row],[Order ID]],location[#All],3,FALSE)</f>
        <v>New York City</v>
      </c>
    </row>
    <row r="574" spans="1:5" x14ac:dyDescent="0.3">
      <c r="A574" s="6" t="s">
        <v>497</v>
      </c>
      <c r="B574">
        <v>1396</v>
      </c>
      <c r="C574" s="7">
        <f>(B574/100)</f>
        <v>13.96</v>
      </c>
      <c r="D574" t="str">
        <f>VLOOKUP(orders__4[[#This Row],[Order ID]],location[#All],4,FALSE)</f>
        <v>New York</v>
      </c>
      <c r="E574" t="str">
        <f>VLOOKUP(orders__4[[#This Row],[Order ID]],location[#All],3,FALSE)</f>
        <v>New York City</v>
      </c>
    </row>
    <row r="575" spans="1:5" x14ac:dyDescent="0.3">
      <c r="A575" s="6" t="s">
        <v>497</v>
      </c>
      <c r="B575">
        <v>33264</v>
      </c>
      <c r="C575" s="7">
        <f>(B575/100)</f>
        <v>332.64</v>
      </c>
      <c r="D575" t="str">
        <f>VLOOKUP(orders__4[[#This Row],[Order ID]],location[#All],4,FALSE)</f>
        <v>New York</v>
      </c>
      <c r="E575" t="str">
        <f>VLOOKUP(orders__4[[#This Row],[Order ID]],location[#All],3,FALSE)</f>
        <v>New York City</v>
      </c>
    </row>
    <row r="576" spans="1:5" x14ac:dyDescent="0.3">
      <c r="A576" s="6" t="s">
        <v>497</v>
      </c>
      <c r="B576">
        <v>1485</v>
      </c>
      <c r="C576" s="7">
        <f>(B576/100)</f>
        <v>14.85</v>
      </c>
      <c r="D576" t="str">
        <f>VLOOKUP(orders__4[[#This Row],[Order ID]],location[#All],4,FALSE)</f>
        <v>New York</v>
      </c>
      <c r="E576" t="str">
        <f>VLOOKUP(orders__4[[#This Row],[Order ID]],location[#All],3,FALSE)</f>
        <v>New York City</v>
      </c>
    </row>
    <row r="577" spans="1:5" x14ac:dyDescent="0.3">
      <c r="A577" s="6" t="s">
        <v>499</v>
      </c>
      <c r="B577">
        <v>882</v>
      </c>
      <c r="C577" s="7">
        <f>(B577/100)</f>
        <v>8.82</v>
      </c>
      <c r="D577" t="str">
        <f>VLOOKUP(orders__4[[#This Row],[Order ID]],location[#All],4,FALSE)</f>
        <v>Washington</v>
      </c>
      <c r="E577" t="str">
        <f>VLOOKUP(orders__4[[#This Row],[Order ID]],location[#All],3,FALSE)</f>
        <v>Marysville</v>
      </c>
    </row>
    <row r="578" spans="1:5" x14ac:dyDescent="0.3">
      <c r="A578" s="6" t="s">
        <v>501</v>
      </c>
      <c r="B578">
        <v>16072</v>
      </c>
      <c r="C578" s="7">
        <f>(B578/100)</f>
        <v>160.72</v>
      </c>
      <c r="D578" t="str">
        <f>VLOOKUP(orders__4[[#This Row],[Order ID]],location[#All],4,FALSE)</f>
        <v>California</v>
      </c>
      <c r="E578" t="str">
        <f>VLOOKUP(orders__4[[#This Row],[Order ID]],location[#All],3,FALSE)</f>
        <v>Long Beach</v>
      </c>
    </row>
    <row r="579" spans="1:5" x14ac:dyDescent="0.3">
      <c r="A579" s="6" t="s">
        <v>501</v>
      </c>
      <c r="B579">
        <v>1992</v>
      </c>
      <c r="C579" s="7">
        <f>(B579/100)</f>
        <v>19.920000000000002</v>
      </c>
      <c r="D579" t="str">
        <f>VLOOKUP(orders__4[[#This Row],[Order ID]],location[#All],4,FALSE)</f>
        <v>California</v>
      </c>
      <c r="E579" t="str">
        <f>VLOOKUP(orders__4[[#This Row],[Order ID]],location[#All],3,FALSE)</f>
        <v>Long Beach</v>
      </c>
    </row>
    <row r="580" spans="1:5" x14ac:dyDescent="0.3">
      <c r="A580" s="6" t="s">
        <v>501</v>
      </c>
      <c r="B580">
        <v>73</v>
      </c>
      <c r="C580" s="7">
        <f>(B580/100)</f>
        <v>0.73</v>
      </c>
      <c r="D580" t="str">
        <f>VLOOKUP(orders__4[[#This Row],[Order ID]],location[#All],4,FALSE)</f>
        <v>California</v>
      </c>
      <c r="E580" t="str">
        <f>VLOOKUP(orders__4[[#This Row],[Order ID]],location[#All],3,FALSE)</f>
        <v>Long Beach</v>
      </c>
    </row>
    <row r="581" spans="1:5" x14ac:dyDescent="0.3">
      <c r="A581" s="6" t="s">
        <v>503</v>
      </c>
      <c r="B581">
        <v>69712</v>
      </c>
      <c r="C581" s="7">
        <f>(B581/100)</f>
        <v>697.12</v>
      </c>
      <c r="D581" t="str">
        <f>VLOOKUP(orders__4[[#This Row],[Order ID]],location[#All],4,FALSE)</f>
        <v>Illinois</v>
      </c>
      <c r="E581" t="str">
        <f>VLOOKUP(orders__4[[#This Row],[Order ID]],location[#All],3,FALSE)</f>
        <v>Chicago</v>
      </c>
    </row>
    <row r="582" spans="1:5" x14ac:dyDescent="0.3">
      <c r="A582" s="6" t="s">
        <v>503</v>
      </c>
      <c r="B582">
        <v>8792</v>
      </c>
      <c r="C582" s="7">
        <f>(B582/100)</f>
        <v>87.92</v>
      </c>
      <c r="D582" t="str">
        <f>VLOOKUP(orders__4[[#This Row],[Order ID]],location[#All],4,FALSE)</f>
        <v>Illinois</v>
      </c>
      <c r="E582" t="str">
        <f>VLOOKUP(orders__4[[#This Row],[Order ID]],location[#All],3,FALSE)</f>
        <v>Chicago</v>
      </c>
    </row>
    <row r="583" spans="1:5" x14ac:dyDescent="0.3">
      <c r="A583" s="6" t="s">
        <v>505</v>
      </c>
      <c r="B583">
        <v>5152</v>
      </c>
      <c r="C583" s="7">
        <f>(B583/100)</f>
        <v>51.52</v>
      </c>
      <c r="D583" t="str">
        <f>VLOOKUP(orders__4[[#This Row],[Order ID]],location[#All],4,FALSE)</f>
        <v>California</v>
      </c>
      <c r="E583" t="str">
        <f>VLOOKUP(orders__4[[#This Row],[Order ID]],location[#All],3,FALSE)</f>
        <v>Los Angeles</v>
      </c>
    </row>
    <row r="584" spans="1:5" x14ac:dyDescent="0.3">
      <c r="A584" s="6" t="s">
        <v>507</v>
      </c>
      <c r="B584">
        <v>470376</v>
      </c>
      <c r="C584" s="7">
        <f>(B584/100)</f>
        <v>4703.76</v>
      </c>
      <c r="D584" t="str">
        <f>VLOOKUP(orders__4[[#This Row],[Order ID]],location[#All],4,FALSE)</f>
        <v>Colorado</v>
      </c>
      <c r="E584" t="str">
        <f>VLOOKUP(orders__4[[#This Row],[Order ID]],location[#All],3,FALSE)</f>
        <v>Denver</v>
      </c>
    </row>
    <row r="585" spans="1:5" x14ac:dyDescent="0.3">
      <c r="A585" s="6" t="s">
        <v>507</v>
      </c>
      <c r="B585">
        <v>105584</v>
      </c>
      <c r="C585" s="7">
        <f>(B585/100)</f>
        <v>1055.8399999999999</v>
      </c>
      <c r="D585" t="str">
        <f>VLOOKUP(orders__4[[#This Row],[Order ID]],location[#All],4,FALSE)</f>
        <v>Colorado</v>
      </c>
      <c r="E585" t="str">
        <f>VLOOKUP(orders__4[[#This Row],[Order ID]],location[#All],3,FALSE)</f>
        <v>Denver</v>
      </c>
    </row>
    <row r="586" spans="1:5" x14ac:dyDescent="0.3">
      <c r="A586" s="6" t="s">
        <v>507</v>
      </c>
      <c r="B586">
        <v>31152</v>
      </c>
      <c r="C586" s="7">
        <f>(B586/100)</f>
        <v>311.52</v>
      </c>
      <c r="D586" t="str">
        <f>VLOOKUP(orders__4[[#This Row],[Order ID]],location[#All],4,FALSE)</f>
        <v>Colorado</v>
      </c>
      <c r="E586" t="str">
        <f>VLOOKUP(orders__4[[#This Row],[Order ID]],location[#All],3,FALSE)</f>
        <v>Denver</v>
      </c>
    </row>
    <row r="587" spans="1:5" x14ac:dyDescent="0.3">
      <c r="A587" s="6" t="s">
        <v>507</v>
      </c>
      <c r="B587">
        <v>6783</v>
      </c>
      <c r="C587" s="7">
        <f>(B587/100)</f>
        <v>67.83</v>
      </c>
      <c r="D587" t="str">
        <f>VLOOKUP(orders__4[[#This Row],[Order ID]],location[#All],4,FALSE)</f>
        <v>Colorado</v>
      </c>
      <c r="E587" t="str">
        <f>VLOOKUP(orders__4[[#This Row],[Order ID]],location[#All],3,FALSE)</f>
        <v>Denver</v>
      </c>
    </row>
    <row r="588" spans="1:5" x14ac:dyDescent="0.3">
      <c r="A588" s="6" t="s">
        <v>507</v>
      </c>
      <c r="B588">
        <v>406368</v>
      </c>
      <c r="C588" s="7">
        <f>(B588/100)</f>
        <v>4063.68</v>
      </c>
      <c r="D588" t="str">
        <f>VLOOKUP(orders__4[[#This Row],[Order ID]],location[#All],4,FALSE)</f>
        <v>Colorado</v>
      </c>
      <c r="E588" t="str">
        <f>VLOOKUP(orders__4[[#This Row],[Order ID]],location[#All],3,FALSE)</f>
        <v>Denver</v>
      </c>
    </row>
    <row r="589" spans="1:5" x14ac:dyDescent="0.3">
      <c r="A589" s="6" t="s">
        <v>509</v>
      </c>
      <c r="B589">
        <v>7098</v>
      </c>
      <c r="C589" s="7">
        <f>(B589/100)</f>
        <v>70.98</v>
      </c>
      <c r="D589" t="str">
        <f>VLOOKUP(orders__4[[#This Row],[Order ID]],location[#All],4,FALSE)</f>
        <v>Kentucky</v>
      </c>
      <c r="E589" t="str">
        <f>VLOOKUP(orders__4[[#This Row],[Order ID]],location[#All],3,FALSE)</f>
        <v>Richmond</v>
      </c>
    </row>
    <row r="590" spans="1:5" x14ac:dyDescent="0.3">
      <c r="A590" s="6" t="s">
        <v>509</v>
      </c>
      <c r="B590">
        <v>29493</v>
      </c>
      <c r="C590" s="7">
        <f>(B590/100)</f>
        <v>294.93</v>
      </c>
      <c r="D590" t="str">
        <f>VLOOKUP(orders__4[[#This Row],[Order ID]],location[#All],4,FALSE)</f>
        <v>Kentucky</v>
      </c>
      <c r="E590" t="str">
        <f>VLOOKUP(orders__4[[#This Row],[Order ID]],location[#All],3,FALSE)</f>
        <v>Richmond</v>
      </c>
    </row>
    <row r="591" spans="1:5" x14ac:dyDescent="0.3">
      <c r="A591" s="6" t="s">
        <v>511</v>
      </c>
      <c r="B591">
        <v>84784</v>
      </c>
      <c r="C591" s="7">
        <f>(B591/100)</f>
        <v>847.84</v>
      </c>
      <c r="D591" t="str">
        <f>VLOOKUP(orders__4[[#This Row],[Order ID]],location[#All],4,FALSE)</f>
        <v>Oregon</v>
      </c>
      <c r="E591" t="str">
        <f>VLOOKUP(orders__4[[#This Row],[Order ID]],location[#All],3,FALSE)</f>
        <v>Salem</v>
      </c>
    </row>
    <row r="592" spans="1:5" x14ac:dyDescent="0.3">
      <c r="A592" s="6" t="s">
        <v>511</v>
      </c>
      <c r="B592">
        <v>20736</v>
      </c>
      <c r="C592" s="7">
        <f>(B592/100)</f>
        <v>207.36</v>
      </c>
      <c r="D592" t="str">
        <f>VLOOKUP(orders__4[[#This Row],[Order ID]],location[#All],4,FALSE)</f>
        <v>Oregon</v>
      </c>
      <c r="E592" t="str">
        <f>VLOOKUP(orders__4[[#This Row],[Order ID]],location[#All],3,FALSE)</f>
        <v>Salem</v>
      </c>
    </row>
    <row r="593" spans="1:5" x14ac:dyDescent="0.3">
      <c r="A593" s="6" t="s">
        <v>511</v>
      </c>
      <c r="B593">
        <v>16821</v>
      </c>
      <c r="C593" s="7">
        <f>(B593/100)</f>
        <v>168.21</v>
      </c>
      <c r="D593" t="str">
        <f>VLOOKUP(orders__4[[#This Row],[Order ID]],location[#All],4,FALSE)</f>
        <v>Oregon</v>
      </c>
      <c r="E593" t="str">
        <f>VLOOKUP(orders__4[[#This Row],[Order ID]],location[#All],3,FALSE)</f>
        <v>Salem</v>
      </c>
    </row>
    <row r="594" spans="1:5" x14ac:dyDescent="0.3">
      <c r="A594" s="6" t="s">
        <v>511</v>
      </c>
      <c r="B594">
        <v>10368</v>
      </c>
      <c r="C594" s="7">
        <f>(B594/100)</f>
        <v>103.68</v>
      </c>
      <c r="D594" t="str">
        <f>VLOOKUP(orders__4[[#This Row],[Order ID]],location[#All],4,FALSE)</f>
        <v>Oregon</v>
      </c>
      <c r="E594" t="str">
        <f>VLOOKUP(orders__4[[#This Row],[Order ID]],location[#All],3,FALSE)</f>
        <v>Salem</v>
      </c>
    </row>
    <row r="595" spans="1:5" x14ac:dyDescent="0.3">
      <c r="A595" s="6" t="s">
        <v>513</v>
      </c>
      <c r="B595">
        <v>9344</v>
      </c>
      <c r="C595" s="7">
        <f>(B595/100)</f>
        <v>93.44</v>
      </c>
      <c r="D595" t="str">
        <f>VLOOKUP(orders__4[[#This Row],[Order ID]],location[#All],4,FALSE)</f>
        <v>Texas</v>
      </c>
      <c r="E595" t="str">
        <f>VLOOKUP(orders__4[[#This Row],[Order ID]],location[#All],3,FALSE)</f>
        <v>Laredo</v>
      </c>
    </row>
    <row r="596" spans="1:5" x14ac:dyDescent="0.3">
      <c r="A596" s="6" t="s">
        <v>513</v>
      </c>
      <c r="B596">
        <v>312</v>
      </c>
      <c r="C596" s="7">
        <f>(B596/100)</f>
        <v>3.12</v>
      </c>
      <c r="D596" t="str">
        <f>VLOOKUP(orders__4[[#This Row],[Order ID]],location[#All],4,FALSE)</f>
        <v>Texas</v>
      </c>
      <c r="E596" t="str">
        <f>VLOOKUP(orders__4[[#This Row],[Order ID]],location[#All],3,FALSE)</f>
        <v>Laredo</v>
      </c>
    </row>
    <row r="597" spans="1:5" x14ac:dyDescent="0.3">
      <c r="A597" s="6" t="s">
        <v>515</v>
      </c>
      <c r="B597">
        <v>7612</v>
      </c>
      <c r="C597" s="7">
        <f>(B597/100)</f>
        <v>76.12</v>
      </c>
      <c r="D597" t="str">
        <f>VLOOKUP(orders__4[[#This Row],[Order ID]],location[#All],4,FALSE)</f>
        <v>California</v>
      </c>
      <c r="E597" t="str">
        <f>VLOOKUP(orders__4[[#This Row],[Order ID]],location[#All],3,FALSE)</f>
        <v>San Diego</v>
      </c>
    </row>
    <row r="598" spans="1:5" x14ac:dyDescent="0.3">
      <c r="A598" s="6" t="s">
        <v>515</v>
      </c>
      <c r="B598">
        <v>1199976</v>
      </c>
      <c r="C598" s="7">
        <f>(B598/100)</f>
        <v>11999.76</v>
      </c>
      <c r="D598" t="str">
        <f>VLOOKUP(orders__4[[#This Row],[Order ID]],location[#All],4,FALSE)</f>
        <v>California</v>
      </c>
      <c r="E598" t="str">
        <f>VLOOKUP(orders__4[[#This Row],[Order ID]],location[#All],3,FALSE)</f>
        <v>San Diego</v>
      </c>
    </row>
    <row r="599" spans="1:5" x14ac:dyDescent="0.3">
      <c r="A599" s="6" t="s">
        <v>515</v>
      </c>
      <c r="B599">
        <v>44596</v>
      </c>
      <c r="C599" s="7">
        <f>(B599/100)</f>
        <v>445.96</v>
      </c>
      <c r="D599" t="str">
        <f>VLOOKUP(orders__4[[#This Row],[Order ID]],location[#All],4,FALSE)</f>
        <v>California</v>
      </c>
      <c r="E599" t="str">
        <f>VLOOKUP(orders__4[[#This Row],[Order ID]],location[#All],3,FALSE)</f>
        <v>San Diego</v>
      </c>
    </row>
    <row r="600" spans="1:5" x14ac:dyDescent="0.3">
      <c r="A600" s="6" t="s">
        <v>515</v>
      </c>
      <c r="B600">
        <v>32776</v>
      </c>
      <c r="C600" s="7">
        <f>(B600/100)</f>
        <v>327.76</v>
      </c>
      <c r="D600" t="str">
        <f>VLOOKUP(orders__4[[#This Row],[Order ID]],location[#All],4,FALSE)</f>
        <v>California</v>
      </c>
      <c r="E600" t="str">
        <f>VLOOKUP(orders__4[[#This Row],[Order ID]],location[#All],3,FALSE)</f>
        <v>San Diego</v>
      </c>
    </row>
    <row r="601" spans="1:5" x14ac:dyDescent="0.3">
      <c r="A601" s="6" t="s">
        <v>517</v>
      </c>
      <c r="B601">
        <v>11632</v>
      </c>
      <c r="C601" s="7">
        <f>(B601/100)</f>
        <v>116.32</v>
      </c>
      <c r="D601" t="str">
        <f>VLOOKUP(orders__4[[#This Row],[Order ID]],location[#All],4,FALSE)</f>
        <v>Pennsylvania</v>
      </c>
      <c r="E601" t="str">
        <f>VLOOKUP(orders__4[[#This Row],[Order ID]],location[#All],3,FALSE)</f>
        <v>Philadelphia</v>
      </c>
    </row>
    <row r="602" spans="1:5" x14ac:dyDescent="0.3">
      <c r="A602" s="6" t="s">
        <v>519</v>
      </c>
      <c r="B602">
        <v>143982</v>
      </c>
      <c r="C602" s="7">
        <f>(B602/100)</f>
        <v>1439.82</v>
      </c>
      <c r="D602" t="str">
        <f>VLOOKUP(orders__4[[#This Row],[Order ID]],location[#All],4,FALSE)</f>
        <v>Pennsylvania</v>
      </c>
      <c r="E602" t="str">
        <f>VLOOKUP(orders__4[[#This Row],[Order ID]],location[#All],3,FALSE)</f>
        <v>Philadelphia</v>
      </c>
    </row>
    <row r="603" spans="1:5" x14ac:dyDescent="0.3">
      <c r="A603" s="6" t="s">
        <v>519</v>
      </c>
      <c r="B603">
        <v>494376</v>
      </c>
      <c r="C603" s="7">
        <f>(B603/100)</f>
        <v>4943.76</v>
      </c>
      <c r="D603" t="str">
        <f>VLOOKUP(orders__4[[#This Row],[Order ID]],location[#All],4,FALSE)</f>
        <v>Pennsylvania</v>
      </c>
      <c r="E603" t="str">
        <f>VLOOKUP(orders__4[[#This Row],[Order ID]],location[#All],3,FALSE)</f>
        <v>Philadelphia</v>
      </c>
    </row>
    <row r="604" spans="1:5" x14ac:dyDescent="0.3">
      <c r="A604" s="6" t="s">
        <v>519</v>
      </c>
      <c r="B604">
        <v>584</v>
      </c>
      <c r="C604" s="7">
        <f>(B604/100)</f>
        <v>5.84</v>
      </c>
      <c r="D604" t="str">
        <f>VLOOKUP(orders__4[[#This Row],[Order ID]],location[#All],4,FALSE)</f>
        <v>Pennsylvania</v>
      </c>
      <c r="E604" t="str">
        <f>VLOOKUP(orders__4[[#This Row],[Order ID]],location[#All],3,FALSE)</f>
        <v>Philadelphia</v>
      </c>
    </row>
    <row r="605" spans="1:5" x14ac:dyDescent="0.3">
      <c r="A605" s="6" t="s">
        <v>521</v>
      </c>
      <c r="B605">
        <v>142776</v>
      </c>
      <c r="C605" s="7">
        <f>(B605/100)</f>
        <v>1427.76</v>
      </c>
      <c r="D605" t="str">
        <f>VLOOKUP(orders__4[[#This Row],[Order ID]],location[#All],4,FALSE)</f>
        <v>Florida</v>
      </c>
      <c r="E605" t="str">
        <f>VLOOKUP(orders__4[[#This Row],[Order ID]],location[#All],3,FALSE)</f>
        <v>Tampa</v>
      </c>
    </row>
    <row r="606" spans="1:5" x14ac:dyDescent="0.3">
      <c r="A606" s="6" t="s">
        <v>521</v>
      </c>
      <c r="B606">
        <v>45696</v>
      </c>
      <c r="C606" s="7">
        <f>(B606/100)</f>
        <v>456.96</v>
      </c>
      <c r="D606" t="str">
        <f>VLOOKUP(orders__4[[#This Row],[Order ID]],location[#All],4,FALSE)</f>
        <v>Florida</v>
      </c>
      <c r="E606" t="str">
        <f>VLOOKUP(orders__4[[#This Row],[Order ID]],location[#All],3,FALSE)</f>
        <v>Tampa</v>
      </c>
    </row>
    <row r="607" spans="1:5" x14ac:dyDescent="0.3">
      <c r="A607" s="6" t="s">
        <v>521</v>
      </c>
      <c r="B607">
        <v>7218</v>
      </c>
      <c r="C607" s="7">
        <f>(B607/100)</f>
        <v>72.180000000000007</v>
      </c>
      <c r="D607" t="str">
        <f>VLOOKUP(orders__4[[#This Row],[Order ID]],location[#All],4,FALSE)</f>
        <v>Florida</v>
      </c>
      <c r="E607" t="str">
        <f>VLOOKUP(orders__4[[#This Row],[Order ID]],location[#All],3,FALSE)</f>
        <v>Tampa</v>
      </c>
    </row>
    <row r="608" spans="1:5" x14ac:dyDescent="0.3">
      <c r="A608" s="6" t="s">
        <v>521</v>
      </c>
      <c r="B608">
        <v>43188</v>
      </c>
      <c r="C608" s="7">
        <f>(B608/100)</f>
        <v>431.88</v>
      </c>
      <c r="D608" t="str">
        <f>VLOOKUP(orders__4[[#This Row],[Order ID]],location[#All],4,FALSE)</f>
        <v>Florida</v>
      </c>
      <c r="E608" t="str">
        <f>VLOOKUP(orders__4[[#This Row],[Order ID]],location[#All],3,FALSE)</f>
        <v>Tampa</v>
      </c>
    </row>
    <row r="609" spans="1:5" x14ac:dyDescent="0.3">
      <c r="A609" s="6" t="s">
        <v>521</v>
      </c>
      <c r="B609">
        <v>131904</v>
      </c>
      <c r="C609" s="7">
        <f>(B609/100)</f>
        <v>1319.04</v>
      </c>
      <c r="D609" t="str">
        <f>VLOOKUP(orders__4[[#This Row],[Order ID]],location[#All],4,FALSE)</f>
        <v>Florida</v>
      </c>
      <c r="E609" t="str">
        <f>VLOOKUP(orders__4[[#This Row],[Order ID]],location[#All],3,FALSE)</f>
        <v>Tampa</v>
      </c>
    </row>
    <row r="610" spans="1:5" x14ac:dyDescent="0.3">
      <c r="A610" s="6" t="s">
        <v>523</v>
      </c>
      <c r="B610">
        <v>3282</v>
      </c>
      <c r="C610" s="7">
        <f>(B610/100)</f>
        <v>32.82</v>
      </c>
      <c r="D610" t="str">
        <f>VLOOKUP(orders__4[[#This Row],[Order ID]],location[#All],4,FALSE)</f>
        <v>Pennsylvania</v>
      </c>
      <c r="E610" t="str">
        <f>VLOOKUP(orders__4[[#This Row],[Order ID]],location[#All],3,FALSE)</f>
        <v>Philadelphia</v>
      </c>
    </row>
    <row r="611" spans="1:5" x14ac:dyDescent="0.3">
      <c r="A611" s="6" t="s">
        <v>523</v>
      </c>
      <c r="B611">
        <v>21168</v>
      </c>
      <c r="C611" s="7">
        <f>(B611/100)</f>
        <v>211.68</v>
      </c>
      <c r="D611" t="str">
        <f>VLOOKUP(orders__4[[#This Row],[Order ID]],location[#All],4,FALSE)</f>
        <v>Pennsylvania</v>
      </c>
      <c r="E611" t="str">
        <f>VLOOKUP(orders__4[[#This Row],[Order ID]],location[#All],3,FALSE)</f>
        <v>Philadelphia</v>
      </c>
    </row>
    <row r="612" spans="1:5" x14ac:dyDescent="0.3">
      <c r="A612" s="6" t="s">
        <v>523</v>
      </c>
      <c r="B612">
        <v>55188</v>
      </c>
      <c r="C612" s="7">
        <f>(B612/100)</f>
        <v>551.88</v>
      </c>
      <c r="D612" t="str">
        <f>VLOOKUP(orders__4[[#This Row],[Order ID]],location[#All],4,FALSE)</f>
        <v>Pennsylvania</v>
      </c>
      <c r="E612" t="str">
        <f>VLOOKUP(orders__4[[#This Row],[Order ID]],location[#All],3,FALSE)</f>
        <v>Philadelphia</v>
      </c>
    </row>
    <row r="613" spans="1:5" x14ac:dyDescent="0.3">
      <c r="A613" s="6" t="s">
        <v>525</v>
      </c>
      <c r="B613">
        <v>369576</v>
      </c>
      <c r="C613" s="7">
        <f>(B613/100)</f>
        <v>3695.76</v>
      </c>
      <c r="D613" t="str">
        <f>VLOOKUP(orders__4[[#This Row],[Order ID]],location[#All],4,FALSE)</f>
        <v>Texas</v>
      </c>
      <c r="E613" t="str">
        <f>VLOOKUP(orders__4[[#This Row],[Order ID]],location[#All],3,FALSE)</f>
        <v>Dallas</v>
      </c>
    </row>
    <row r="614" spans="1:5" x14ac:dyDescent="0.3">
      <c r="A614" s="6" t="s">
        <v>525</v>
      </c>
      <c r="B614">
        <v>15712</v>
      </c>
      <c r="C614" s="7">
        <f>(B614/100)</f>
        <v>157.12</v>
      </c>
      <c r="D614" t="str">
        <f>VLOOKUP(orders__4[[#This Row],[Order ID]],location[#All],4,FALSE)</f>
        <v>Texas</v>
      </c>
      <c r="E614" t="str">
        <f>VLOOKUP(orders__4[[#This Row],[Order ID]],location[#All],3,FALSE)</f>
        <v>Dallas</v>
      </c>
    </row>
    <row r="615" spans="1:5" x14ac:dyDescent="0.3">
      <c r="A615" s="6" t="s">
        <v>527</v>
      </c>
      <c r="B615">
        <v>8448</v>
      </c>
      <c r="C615" s="7">
        <f>(B615/100)</f>
        <v>84.48</v>
      </c>
      <c r="D615" t="str">
        <f>VLOOKUP(orders__4[[#This Row],[Order ID]],location[#All],4,FALSE)</f>
        <v>Pennsylvania</v>
      </c>
      <c r="E615" t="str">
        <f>VLOOKUP(orders__4[[#This Row],[Order ID]],location[#All],3,FALSE)</f>
        <v>Philadelphia</v>
      </c>
    </row>
    <row r="616" spans="1:5" x14ac:dyDescent="0.3">
      <c r="A616" s="6" t="s">
        <v>527</v>
      </c>
      <c r="B616">
        <v>728946</v>
      </c>
      <c r="C616" s="7">
        <f>(B616/100)</f>
        <v>7289.46</v>
      </c>
      <c r="D616" t="str">
        <f>VLOOKUP(orders__4[[#This Row],[Order ID]],location[#All],4,FALSE)</f>
        <v>Pennsylvania</v>
      </c>
      <c r="E616" t="str">
        <f>VLOOKUP(orders__4[[#This Row],[Order ID]],location[#All],3,FALSE)</f>
        <v>Philadelphia</v>
      </c>
    </row>
    <row r="617" spans="1:5" x14ac:dyDescent="0.3">
      <c r="A617" s="6" t="s">
        <v>529</v>
      </c>
      <c r="B617">
        <v>11994</v>
      </c>
      <c r="C617" s="7">
        <f>(B617/100)</f>
        <v>119.94</v>
      </c>
      <c r="D617" t="str">
        <f>VLOOKUP(orders__4[[#This Row],[Order ID]],location[#All],4,FALSE)</f>
        <v>Ohio</v>
      </c>
      <c r="E617" t="str">
        <f>VLOOKUP(orders__4[[#This Row],[Order ID]],location[#All],3,FALSE)</f>
        <v>Grove City</v>
      </c>
    </row>
    <row r="618" spans="1:5" x14ac:dyDescent="0.3">
      <c r="A618" s="6" t="s">
        <v>529</v>
      </c>
      <c r="B618">
        <v>3648</v>
      </c>
      <c r="C618" s="7">
        <f>(B618/100)</f>
        <v>36.479999999999997</v>
      </c>
      <c r="D618" t="str">
        <f>VLOOKUP(orders__4[[#This Row],[Order ID]],location[#All],4,FALSE)</f>
        <v>Ohio</v>
      </c>
      <c r="E618" t="str">
        <f>VLOOKUP(orders__4[[#This Row],[Order ID]],location[#All],3,FALSE)</f>
        <v>Grove City</v>
      </c>
    </row>
    <row r="619" spans="1:5" x14ac:dyDescent="0.3">
      <c r="A619" s="6" t="s">
        <v>531</v>
      </c>
      <c r="B619">
        <v>4048</v>
      </c>
      <c r="C619" s="7">
        <f>(B619/100)</f>
        <v>40.479999999999997</v>
      </c>
      <c r="D619" t="str">
        <f>VLOOKUP(orders__4[[#This Row],[Order ID]],location[#All],4,FALSE)</f>
        <v>New York</v>
      </c>
      <c r="E619" t="str">
        <f>VLOOKUP(orders__4[[#This Row],[Order ID]],location[#All],3,FALSE)</f>
        <v>New York City</v>
      </c>
    </row>
    <row r="620" spans="1:5" x14ac:dyDescent="0.3">
      <c r="A620" s="6" t="s">
        <v>531</v>
      </c>
      <c r="B620">
        <v>994</v>
      </c>
      <c r="C620" s="7">
        <f>(B620/100)</f>
        <v>9.94</v>
      </c>
      <c r="D620" t="str">
        <f>VLOOKUP(orders__4[[#This Row],[Order ID]],location[#All],4,FALSE)</f>
        <v>New York</v>
      </c>
      <c r="E620" t="str">
        <f>VLOOKUP(orders__4[[#This Row],[Order ID]],location[#All],3,FALSE)</f>
        <v>New York City</v>
      </c>
    </row>
    <row r="621" spans="1:5" x14ac:dyDescent="0.3">
      <c r="A621" s="6" t="s">
        <v>531</v>
      </c>
      <c r="B621">
        <v>107424</v>
      </c>
      <c r="C621" s="7">
        <f>(B621/100)</f>
        <v>1074.24</v>
      </c>
      <c r="D621" t="str">
        <f>VLOOKUP(orders__4[[#This Row],[Order ID]],location[#All],4,FALSE)</f>
        <v>New York</v>
      </c>
      <c r="E621" t="str">
        <f>VLOOKUP(orders__4[[#This Row],[Order ID]],location[#All],3,FALSE)</f>
        <v>New York City</v>
      </c>
    </row>
    <row r="622" spans="1:5" x14ac:dyDescent="0.3">
      <c r="A622" s="6" t="s">
        <v>531</v>
      </c>
      <c r="B622">
        <v>3791</v>
      </c>
      <c r="C622" s="7">
        <f>(B622/100)</f>
        <v>37.909999999999997</v>
      </c>
      <c r="D622" t="str">
        <f>VLOOKUP(orders__4[[#This Row],[Order ID]],location[#All],4,FALSE)</f>
        <v>New York</v>
      </c>
      <c r="E622" t="str">
        <f>VLOOKUP(orders__4[[#This Row],[Order ID]],location[#All],3,FALSE)</f>
        <v>New York City</v>
      </c>
    </row>
    <row r="623" spans="1:5" x14ac:dyDescent="0.3">
      <c r="A623" s="6" t="s">
        <v>531</v>
      </c>
      <c r="B623">
        <v>8802</v>
      </c>
      <c r="C623" s="7">
        <f>(B623/100)</f>
        <v>88.02</v>
      </c>
      <c r="D623" t="str">
        <f>VLOOKUP(orders__4[[#This Row],[Order ID]],location[#All],4,FALSE)</f>
        <v>New York</v>
      </c>
      <c r="E623" t="str">
        <f>VLOOKUP(orders__4[[#This Row],[Order ID]],location[#All],3,FALSE)</f>
        <v>New York City</v>
      </c>
    </row>
    <row r="624" spans="1:5" x14ac:dyDescent="0.3">
      <c r="A624" s="6" t="s">
        <v>533</v>
      </c>
      <c r="B624">
        <v>869</v>
      </c>
      <c r="C624" s="7">
        <f>(B624/100)</f>
        <v>8.69</v>
      </c>
      <c r="D624" t="str">
        <f>VLOOKUP(orders__4[[#This Row],[Order ID]],location[#All],4,FALSE)</f>
        <v>Illinois</v>
      </c>
      <c r="E624" t="str">
        <f>VLOOKUP(orders__4[[#This Row],[Order ID]],location[#All],3,FALSE)</f>
        <v>Chicago</v>
      </c>
    </row>
    <row r="625" spans="1:5" x14ac:dyDescent="0.3">
      <c r="A625" s="6" t="s">
        <v>535</v>
      </c>
      <c r="B625">
        <v>30196</v>
      </c>
      <c r="C625" s="7">
        <f>(B625/100)</f>
        <v>301.95999999999998</v>
      </c>
      <c r="D625" t="str">
        <f>VLOOKUP(orders__4[[#This Row],[Order ID]],location[#All],4,FALSE)</f>
        <v>Michigan</v>
      </c>
      <c r="E625" t="str">
        <f>VLOOKUP(orders__4[[#This Row],[Order ID]],location[#All],3,FALSE)</f>
        <v>Dearborn</v>
      </c>
    </row>
    <row r="626" spans="1:5" x14ac:dyDescent="0.3">
      <c r="A626" s="6" t="s">
        <v>535</v>
      </c>
      <c r="B626">
        <v>55521</v>
      </c>
      <c r="C626" s="7">
        <f>(B626/100)</f>
        <v>555.21</v>
      </c>
      <c r="D626" t="str">
        <f>VLOOKUP(orders__4[[#This Row],[Order ID]],location[#All],4,FALSE)</f>
        <v>Michigan</v>
      </c>
      <c r="E626" t="str">
        <f>VLOOKUP(orders__4[[#This Row],[Order ID]],location[#All],3,FALSE)</f>
        <v>Dearborn</v>
      </c>
    </row>
    <row r="627" spans="1:5" x14ac:dyDescent="0.3">
      <c r="A627" s="6" t="s">
        <v>535</v>
      </c>
      <c r="B627">
        <v>52348</v>
      </c>
      <c r="C627" s="7">
        <f>(B627/100)</f>
        <v>523.48</v>
      </c>
      <c r="D627" t="str">
        <f>VLOOKUP(orders__4[[#This Row],[Order ID]],location[#All],4,FALSE)</f>
        <v>Michigan</v>
      </c>
      <c r="E627" t="str">
        <f>VLOOKUP(orders__4[[#This Row],[Order ID]],location[#All],3,FALSE)</f>
        <v>Dearborn</v>
      </c>
    </row>
    <row r="628" spans="1:5" x14ac:dyDescent="0.3">
      <c r="A628" s="6" t="s">
        <v>535</v>
      </c>
      <c r="B628">
        <v>16182</v>
      </c>
      <c r="C628" s="7">
        <f>(B628/100)</f>
        <v>161.82</v>
      </c>
      <c r="D628" t="str">
        <f>VLOOKUP(orders__4[[#This Row],[Order ID]],location[#All],4,FALSE)</f>
        <v>Michigan</v>
      </c>
      <c r="E628" t="str">
        <f>VLOOKUP(orders__4[[#This Row],[Order ID]],location[#All],3,FALSE)</f>
        <v>Dearborn</v>
      </c>
    </row>
    <row r="629" spans="1:5" x14ac:dyDescent="0.3">
      <c r="A629" s="6" t="s">
        <v>537</v>
      </c>
      <c r="B629">
        <v>3556</v>
      </c>
      <c r="C629" s="7">
        <f>(B629/100)</f>
        <v>35.56</v>
      </c>
      <c r="D629" t="str">
        <f>VLOOKUP(orders__4[[#This Row],[Order ID]],location[#All],4,FALSE)</f>
        <v>New York</v>
      </c>
      <c r="E629" t="str">
        <f>VLOOKUP(orders__4[[#This Row],[Order ID]],location[#All],3,FALSE)</f>
        <v>New York City</v>
      </c>
    </row>
    <row r="630" spans="1:5" x14ac:dyDescent="0.3">
      <c r="A630" s="6" t="s">
        <v>539</v>
      </c>
      <c r="B630">
        <v>9716</v>
      </c>
      <c r="C630" s="7">
        <f>(B630/100)</f>
        <v>97.16</v>
      </c>
      <c r="D630" t="str">
        <f>VLOOKUP(orders__4[[#This Row],[Order ID]],location[#All],4,FALSE)</f>
        <v>Washington</v>
      </c>
      <c r="E630" t="str">
        <f>VLOOKUP(orders__4[[#This Row],[Order ID]],location[#All],3,FALSE)</f>
        <v>Seattle</v>
      </c>
    </row>
    <row r="631" spans="1:5" x14ac:dyDescent="0.3">
      <c r="A631" s="6" t="s">
        <v>541</v>
      </c>
      <c r="B631">
        <v>1524</v>
      </c>
      <c r="C631" s="7">
        <f>(B631/100)</f>
        <v>15.24</v>
      </c>
      <c r="D631" t="str">
        <f>VLOOKUP(orders__4[[#This Row],[Order ID]],location[#All],4,FALSE)</f>
        <v>California</v>
      </c>
      <c r="E631" t="str">
        <f>VLOOKUP(orders__4[[#This Row],[Order ID]],location[#All],3,FALSE)</f>
        <v>San Francisco</v>
      </c>
    </row>
    <row r="632" spans="1:5" x14ac:dyDescent="0.3">
      <c r="A632" s="6" t="s">
        <v>541</v>
      </c>
      <c r="B632">
        <v>1323</v>
      </c>
      <c r="C632" s="7">
        <f>(B632/100)</f>
        <v>13.23</v>
      </c>
      <c r="D632" t="str">
        <f>VLOOKUP(orders__4[[#This Row],[Order ID]],location[#All],4,FALSE)</f>
        <v>California</v>
      </c>
      <c r="E632" t="str">
        <f>VLOOKUP(orders__4[[#This Row],[Order ID]],location[#All],3,FALSE)</f>
        <v>San Francisco</v>
      </c>
    </row>
    <row r="633" spans="1:5" x14ac:dyDescent="0.3">
      <c r="A633" s="6" t="s">
        <v>542</v>
      </c>
      <c r="B633">
        <v>243384</v>
      </c>
      <c r="C633" s="7">
        <f>(B633/100)</f>
        <v>2433.84</v>
      </c>
      <c r="D633" t="str">
        <f>VLOOKUP(orders__4[[#This Row],[Order ID]],location[#All],4,FALSE)</f>
        <v>Colorado</v>
      </c>
      <c r="E633" t="str">
        <f>VLOOKUP(orders__4[[#This Row],[Order ID]],location[#All],3,FALSE)</f>
        <v>Aurora</v>
      </c>
    </row>
    <row r="634" spans="1:5" x14ac:dyDescent="0.3">
      <c r="A634" s="6" t="s">
        <v>542</v>
      </c>
      <c r="B634">
        <v>1198</v>
      </c>
      <c r="C634" s="7">
        <f>(B634/100)</f>
        <v>11.98</v>
      </c>
      <c r="D634" t="str">
        <f>VLOOKUP(orders__4[[#This Row],[Order ID]],location[#All],4,FALSE)</f>
        <v>Colorado</v>
      </c>
      <c r="E634" t="str">
        <f>VLOOKUP(orders__4[[#This Row],[Order ID]],location[#All],3,FALSE)</f>
        <v>Aurora</v>
      </c>
    </row>
    <row r="635" spans="1:5" x14ac:dyDescent="0.3">
      <c r="A635" s="6" t="s">
        <v>542</v>
      </c>
      <c r="B635">
        <v>300768</v>
      </c>
      <c r="C635" s="7">
        <f>(B635/100)</f>
        <v>3007.68</v>
      </c>
      <c r="D635" t="str">
        <f>VLOOKUP(orders__4[[#This Row],[Order ID]],location[#All],4,FALSE)</f>
        <v>Colorado</v>
      </c>
      <c r="E635" t="str">
        <f>VLOOKUP(orders__4[[#This Row],[Order ID]],location[#All],3,FALSE)</f>
        <v>Aurora</v>
      </c>
    </row>
    <row r="636" spans="1:5" x14ac:dyDescent="0.3">
      <c r="A636" s="6" t="s">
        <v>544</v>
      </c>
      <c r="B636">
        <v>1788</v>
      </c>
      <c r="C636" s="7">
        <f>(B636/100)</f>
        <v>17.88</v>
      </c>
      <c r="D636" t="str">
        <f>VLOOKUP(orders__4[[#This Row],[Order ID]],location[#All],4,FALSE)</f>
        <v>Florida</v>
      </c>
      <c r="E636" t="str">
        <f>VLOOKUP(orders__4[[#This Row],[Order ID]],location[#All],3,FALSE)</f>
        <v>Miami</v>
      </c>
    </row>
    <row r="637" spans="1:5" x14ac:dyDescent="0.3">
      <c r="A637" s="6" t="s">
        <v>544</v>
      </c>
      <c r="B637">
        <v>235944</v>
      </c>
      <c r="C637" s="7">
        <f>(B637/100)</f>
        <v>2359.44</v>
      </c>
      <c r="D637" t="str">
        <f>VLOOKUP(orders__4[[#This Row],[Order ID]],location[#All],4,FALSE)</f>
        <v>Florida</v>
      </c>
      <c r="E637" t="str">
        <f>VLOOKUP(orders__4[[#This Row],[Order ID]],location[#All],3,FALSE)</f>
        <v>Miami</v>
      </c>
    </row>
    <row r="638" spans="1:5" x14ac:dyDescent="0.3">
      <c r="A638" s="6" t="s">
        <v>545</v>
      </c>
      <c r="B638">
        <v>39294</v>
      </c>
      <c r="C638" s="7">
        <f>(B638/100)</f>
        <v>392.94</v>
      </c>
      <c r="D638" t="str">
        <f>VLOOKUP(orders__4[[#This Row],[Order ID]],location[#All],4,FALSE)</f>
        <v>Georgia</v>
      </c>
      <c r="E638" t="str">
        <f>VLOOKUP(orders__4[[#This Row],[Order ID]],location[#All],3,FALSE)</f>
        <v>Warner Robins</v>
      </c>
    </row>
    <row r="639" spans="1:5" x14ac:dyDescent="0.3">
      <c r="A639" s="6" t="s">
        <v>547</v>
      </c>
      <c r="B639">
        <v>18882</v>
      </c>
      <c r="C639" s="7">
        <f>(B639/100)</f>
        <v>188.82</v>
      </c>
      <c r="D639" t="str">
        <f>VLOOKUP(orders__4[[#This Row],[Order ID]],location[#All],4,FALSE)</f>
        <v>Colorado</v>
      </c>
      <c r="E639" t="str">
        <f>VLOOKUP(orders__4[[#This Row],[Order ID]],location[#All],3,FALSE)</f>
        <v>Aurora</v>
      </c>
    </row>
    <row r="640" spans="1:5" x14ac:dyDescent="0.3">
      <c r="A640" s="6" t="s">
        <v>547</v>
      </c>
      <c r="B640">
        <v>122328</v>
      </c>
      <c r="C640" s="7">
        <f>(B640/100)</f>
        <v>1223.28</v>
      </c>
      <c r="D640" t="str">
        <f>VLOOKUP(orders__4[[#This Row],[Order ID]],location[#All],4,FALSE)</f>
        <v>Colorado</v>
      </c>
      <c r="E640" t="str">
        <f>VLOOKUP(orders__4[[#This Row],[Order ID]],location[#All],3,FALSE)</f>
        <v>Aurora</v>
      </c>
    </row>
    <row r="641" spans="1:5" x14ac:dyDescent="0.3">
      <c r="A641" s="6" t="s">
        <v>549</v>
      </c>
      <c r="B641">
        <v>10492</v>
      </c>
      <c r="C641" s="7">
        <f>(B641/100)</f>
        <v>104.92</v>
      </c>
      <c r="D641" t="str">
        <f>VLOOKUP(orders__4[[#This Row],[Order ID]],location[#All],4,FALSE)</f>
        <v>California</v>
      </c>
      <c r="E641" t="str">
        <f>VLOOKUP(orders__4[[#This Row],[Order ID]],location[#All],3,FALSE)</f>
        <v>Vallejo</v>
      </c>
    </row>
    <row r="642" spans="1:5" x14ac:dyDescent="0.3">
      <c r="A642" s="6" t="s">
        <v>549</v>
      </c>
      <c r="B642">
        <v>15424</v>
      </c>
      <c r="C642" s="7">
        <f>(B642/100)</f>
        <v>154.24</v>
      </c>
      <c r="D642" t="str">
        <f>VLOOKUP(orders__4[[#This Row],[Order ID]],location[#All],4,FALSE)</f>
        <v>California</v>
      </c>
      <c r="E642" t="str">
        <f>VLOOKUP(orders__4[[#This Row],[Order ID]],location[#All],3,FALSE)</f>
        <v>Vallejo</v>
      </c>
    </row>
    <row r="643" spans="1:5" x14ac:dyDescent="0.3">
      <c r="A643" s="6" t="s">
        <v>550</v>
      </c>
      <c r="B643">
        <v>1884</v>
      </c>
      <c r="C643" s="7">
        <f>(B643/100)</f>
        <v>18.84</v>
      </c>
      <c r="D643" t="str">
        <f>VLOOKUP(orders__4[[#This Row],[Order ID]],location[#All],4,FALSE)</f>
        <v>Minnesota</v>
      </c>
      <c r="E643" t="str">
        <f>VLOOKUP(orders__4[[#This Row],[Order ID]],location[#All],3,FALSE)</f>
        <v>Minneapolis</v>
      </c>
    </row>
    <row r="644" spans="1:5" x14ac:dyDescent="0.3">
      <c r="A644" s="6" t="s">
        <v>552</v>
      </c>
      <c r="B644">
        <v>3304</v>
      </c>
      <c r="C644" s="7">
        <f>(B644/100)</f>
        <v>33.04</v>
      </c>
      <c r="D644" t="str">
        <f>VLOOKUP(orders__4[[#This Row],[Order ID]],location[#All],4,FALSE)</f>
        <v>California</v>
      </c>
      <c r="E644" t="str">
        <f>VLOOKUP(orders__4[[#This Row],[Order ID]],location[#All],3,FALSE)</f>
        <v>Mission Viejo</v>
      </c>
    </row>
    <row r="645" spans="1:5" x14ac:dyDescent="0.3">
      <c r="A645" s="6" t="s">
        <v>552</v>
      </c>
      <c r="B645">
        <v>2625</v>
      </c>
      <c r="C645" s="7">
        <f>(B645/100)</f>
        <v>26.25</v>
      </c>
      <c r="D645" t="str">
        <f>VLOOKUP(orders__4[[#This Row],[Order ID]],location[#All],4,FALSE)</f>
        <v>California</v>
      </c>
      <c r="E645" t="str">
        <f>VLOOKUP(orders__4[[#This Row],[Order ID]],location[#All],3,FALSE)</f>
        <v>Mission Viejo</v>
      </c>
    </row>
    <row r="646" spans="1:5" x14ac:dyDescent="0.3">
      <c r="A646" s="6" t="s">
        <v>554</v>
      </c>
      <c r="B646">
        <v>13252</v>
      </c>
      <c r="C646" s="7">
        <f>(B646/100)</f>
        <v>132.52000000000001</v>
      </c>
      <c r="D646" t="str">
        <f>VLOOKUP(orders__4[[#This Row],[Order ID]],location[#All],4,FALSE)</f>
        <v>Michigan</v>
      </c>
      <c r="E646" t="str">
        <f>VLOOKUP(orders__4[[#This Row],[Order ID]],location[#All],3,FALSE)</f>
        <v>Rochester Hills</v>
      </c>
    </row>
    <row r="647" spans="1:5" x14ac:dyDescent="0.3">
      <c r="A647" s="6" t="s">
        <v>556</v>
      </c>
      <c r="B647">
        <v>648</v>
      </c>
      <c r="C647" s="7">
        <f>(B647/100)</f>
        <v>6.48</v>
      </c>
      <c r="D647" t="str">
        <f>VLOOKUP(orders__4[[#This Row],[Order ID]],location[#All],4,FALSE)</f>
        <v>New Jersey</v>
      </c>
      <c r="E647" t="str">
        <f>VLOOKUP(orders__4[[#This Row],[Order ID]],location[#All],3,FALSE)</f>
        <v>Plainfield</v>
      </c>
    </row>
    <row r="648" spans="1:5" x14ac:dyDescent="0.3">
      <c r="A648" s="6" t="s">
        <v>557</v>
      </c>
      <c r="B648">
        <v>2093</v>
      </c>
      <c r="C648" s="7">
        <f>(B648/100)</f>
        <v>20.93</v>
      </c>
      <c r="D648" t="str">
        <f>VLOOKUP(orders__4[[#This Row],[Order ID]],location[#All],4,FALSE)</f>
        <v>Indiana</v>
      </c>
      <c r="E648" t="str">
        <f>VLOOKUP(orders__4[[#This Row],[Order ID]],location[#All],3,FALSE)</f>
        <v>Columbus</v>
      </c>
    </row>
    <row r="649" spans="1:5" x14ac:dyDescent="0.3">
      <c r="A649" s="6" t="s">
        <v>559</v>
      </c>
      <c r="B649">
        <v>3156</v>
      </c>
      <c r="C649" s="7">
        <f>(B649/100)</f>
        <v>31.56</v>
      </c>
      <c r="D649" t="str">
        <f>VLOOKUP(orders__4[[#This Row],[Order ID]],location[#All],4,FALSE)</f>
        <v>Arizona</v>
      </c>
      <c r="E649" t="str">
        <f>VLOOKUP(orders__4[[#This Row],[Order ID]],location[#All],3,FALSE)</f>
        <v>Sierra Vista</v>
      </c>
    </row>
    <row r="650" spans="1:5" x14ac:dyDescent="0.3">
      <c r="A650" s="6" t="s">
        <v>559</v>
      </c>
      <c r="B650">
        <v>30144</v>
      </c>
      <c r="C650" s="7">
        <f>(B650/100)</f>
        <v>301.44</v>
      </c>
      <c r="D650" t="str">
        <f>VLOOKUP(orders__4[[#This Row],[Order ID]],location[#All],4,FALSE)</f>
        <v>Arizona</v>
      </c>
      <c r="E650" t="str">
        <f>VLOOKUP(orders__4[[#This Row],[Order ID]],location[#All],3,FALSE)</f>
        <v>Sierra Vista</v>
      </c>
    </row>
    <row r="651" spans="1:5" x14ac:dyDescent="0.3">
      <c r="A651" s="6" t="s">
        <v>560</v>
      </c>
      <c r="B651">
        <v>148</v>
      </c>
      <c r="C651" s="7">
        <f>(B651/100)</f>
        <v>1.48</v>
      </c>
      <c r="D651" t="str">
        <f>VLOOKUP(orders__4[[#This Row],[Order ID]],location[#All],4,FALSE)</f>
        <v>Washington</v>
      </c>
      <c r="E651" t="str">
        <f>VLOOKUP(orders__4[[#This Row],[Order ID]],location[#All],3,FALSE)</f>
        <v>Vancouver</v>
      </c>
    </row>
    <row r="652" spans="1:5" x14ac:dyDescent="0.3">
      <c r="A652" s="6" t="s">
        <v>560</v>
      </c>
      <c r="B652">
        <v>302376</v>
      </c>
      <c r="C652" s="7">
        <f>(B652/100)</f>
        <v>3023.76</v>
      </c>
      <c r="D652" t="str">
        <f>VLOOKUP(orders__4[[#This Row],[Order ID]],location[#All],4,FALSE)</f>
        <v>Washington</v>
      </c>
      <c r="E652" t="str">
        <f>VLOOKUP(orders__4[[#This Row],[Order ID]],location[#All],3,FALSE)</f>
        <v>Vancouver</v>
      </c>
    </row>
    <row r="653" spans="1:5" x14ac:dyDescent="0.3">
      <c r="A653" s="6" t="s">
        <v>560</v>
      </c>
      <c r="B653">
        <v>3160</v>
      </c>
      <c r="C653" s="7">
        <f>(B653/100)</f>
        <v>31.6</v>
      </c>
      <c r="D653" t="str">
        <f>VLOOKUP(orders__4[[#This Row],[Order ID]],location[#All],4,FALSE)</f>
        <v>Washington</v>
      </c>
      <c r="E653" t="str">
        <f>VLOOKUP(orders__4[[#This Row],[Order ID]],location[#All],3,FALSE)</f>
        <v>Vancouver</v>
      </c>
    </row>
    <row r="654" spans="1:5" x14ac:dyDescent="0.3">
      <c r="A654" s="6" t="s">
        <v>562</v>
      </c>
      <c r="B654">
        <v>3794</v>
      </c>
      <c r="C654" s="7">
        <f>(B654/100)</f>
        <v>37.94</v>
      </c>
      <c r="D654" t="str">
        <f>VLOOKUP(orders__4[[#This Row],[Order ID]],location[#All],4,FALSE)</f>
        <v>New York</v>
      </c>
      <c r="E654" t="str">
        <f>VLOOKUP(orders__4[[#This Row],[Order ID]],location[#All],3,FALSE)</f>
        <v>New York City</v>
      </c>
    </row>
    <row r="655" spans="1:5" x14ac:dyDescent="0.3">
      <c r="A655" s="6" t="s">
        <v>564</v>
      </c>
      <c r="B655">
        <v>9782</v>
      </c>
      <c r="C655" s="7">
        <f>(B655/100)</f>
        <v>97.82</v>
      </c>
      <c r="D655" t="str">
        <f>VLOOKUP(orders__4[[#This Row],[Order ID]],location[#All],4,FALSE)</f>
        <v>New York</v>
      </c>
      <c r="E655" t="str">
        <f>VLOOKUP(orders__4[[#This Row],[Order ID]],location[#All],3,FALSE)</f>
        <v>New York City</v>
      </c>
    </row>
    <row r="656" spans="1:5" x14ac:dyDescent="0.3">
      <c r="A656" s="6" t="s">
        <v>564</v>
      </c>
      <c r="B656">
        <v>10312</v>
      </c>
      <c r="C656" s="7">
        <f>(B656/100)</f>
        <v>103.12</v>
      </c>
      <c r="D656" t="str">
        <f>VLOOKUP(orders__4[[#This Row],[Order ID]],location[#All],4,FALSE)</f>
        <v>New York</v>
      </c>
      <c r="E656" t="str">
        <f>VLOOKUP(orders__4[[#This Row],[Order ID]],location[#All],3,FALSE)</f>
        <v>New York City</v>
      </c>
    </row>
    <row r="657" spans="1:5" x14ac:dyDescent="0.3">
      <c r="A657" s="6" t="s">
        <v>565</v>
      </c>
      <c r="B657">
        <v>113552</v>
      </c>
      <c r="C657" s="7">
        <f>(B657/100)</f>
        <v>1135.52</v>
      </c>
      <c r="D657" t="str">
        <f>VLOOKUP(orders__4[[#This Row],[Order ID]],location[#All],4,FALSE)</f>
        <v>Ohio</v>
      </c>
      <c r="E657" t="str">
        <f>VLOOKUP(orders__4[[#This Row],[Order ID]],location[#All],3,FALSE)</f>
        <v>Columbus</v>
      </c>
    </row>
    <row r="658" spans="1:5" x14ac:dyDescent="0.3">
      <c r="A658" s="6" t="s">
        <v>565</v>
      </c>
      <c r="B658">
        <v>3318</v>
      </c>
      <c r="C658" s="7">
        <f>(B658/100)</f>
        <v>33.18</v>
      </c>
      <c r="D658" t="str">
        <f>VLOOKUP(orders__4[[#This Row],[Order ID]],location[#All],4,FALSE)</f>
        <v>Ohio</v>
      </c>
      <c r="E658" t="str">
        <f>VLOOKUP(orders__4[[#This Row],[Order ID]],location[#All],3,FALSE)</f>
        <v>Columbus</v>
      </c>
    </row>
    <row r="659" spans="1:5" x14ac:dyDescent="0.3">
      <c r="A659" s="6" t="s">
        <v>565</v>
      </c>
      <c r="B659">
        <v>134288</v>
      </c>
      <c r="C659" s="7">
        <f>(B659/100)</f>
        <v>1342.88</v>
      </c>
      <c r="D659" t="str">
        <f>VLOOKUP(orders__4[[#This Row],[Order ID]],location[#All],4,FALSE)</f>
        <v>Ohio</v>
      </c>
      <c r="E659" t="str">
        <f>VLOOKUP(orders__4[[#This Row],[Order ID]],location[#All],3,FALSE)</f>
        <v>Columbus</v>
      </c>
    </row>
    <row r="660" spans="1:5" x14ac:dyDescent="0.3">
      <c r="A660" s="6" t="s">
        <v>567</v>
      </c>
      <c r="B660">
        <v>701372</v>
      </c>
      <c r="C660" s="7">
        <f>(B660/100)</f>
        <v>7013.72</v>
      </c>
      <c r="D660" t="str">
        <f>VLOOKUP(orders__4[[#This Row],[Order ID]],location[#All],4,FALSE)</f>
        <v>Illinois</v>
      </c>
      <c r="E660" t="str">
        <f>VLOOKUP(orders__4[[#This Row],[Order ID]],location[#All],3,FALSE)</f>
        <v>Aurora</v>
      </c>
    </row>
    <row r="661" spans="1:5" x14ac:dyDescent="0.3">
      <c r="A661" s="6" t="s">
        <v>567</v>
      </c>
      <c r="B661">
        <v>2308</v>
      </c>
      <c r="C661" s="7">
        <f>(B661/100)</f>
        <v>23.08</v>
      </c>
      <c r="D661" t="str">
        <f>VLOOKUP(orders__4[[#This Row],[Order ID]],location[#All],4,FALSE)</f>
        <v>Illinois</v>
      </c>
      <c r="E661" t="str">
        <f>VLOOKUP(orders__4[[#This Row],[Order ID]],location[#All],3,FALSE)</f>
        <v>Aurora</v>
      </c>
    </row>
    <row r="662" spans="1:5" x14ac:dyDescent="0.3">
      <c r="A662" s="6" t="s">
        <v>569</v>
      </c>
      <c r="B662">
        <v>999432</v>
      </c>
      <c r="C662" s="7">
        <f>(B662/100)</f>
        <v>9994.32</v>
      </c>
      <c r="D662" t="str">
        <f>VLOOKUP(orders__4[[#This Row],[Order ID]],location[#All],4,FALSE)</f>
        <v>Texas</v>
      </c>
      <c r="E662" t="str">
        <f>VLOOKUP(orders__4[[#This Row],[Order ID]],location[#All],3,FALSE)</f>
        <v>Arlington</v>
      </c>
    </row>
    <row r="663" spans="1:5" x14ac:dyDescent="0.3">
      <c r="A663" s="6" t="s">
        <v>569</v>
      </c>
      <c r="B663">
        <v>72408</v>
      </c>
      <c r="C663" s="7">
        <f>(B663/100)</f>
        <v>724.08</v>
      </c>
      <c r="D663" t="str">
        <f>VLOOKUP(orders__4[[#This Row],[Order ID]],location[#All],4,FALSE)</f>
        <v>Texas</v>
      </c>
      <c r="E663" t="str">
        <f>VLOOKUP(orders__4[[#This Row],[Order ID]],location[#All],3,FALSE)</f>
        <v>Arlington</v>
      </c>
    </row>
    <row r="664" spans="1:5" x14ac:dyDescent="0.3">
      <c r="A664" s="6" t="s">
        <v>569</v>
      </c>
      <c r="B664">
        <v>918785</v>
      </c>
      <c r="C664" s="7">
        <f>(B664/100)</f>
        <v>9187.85</v>
      </c>
      <c r="D664" t="str">
        <f>VLOOKUP(orders__4[[#This Row],[Order ID]],location[#All],4,FALSE)</f>
        <v>Texas</v>
      </c>
      <c r="E664" t="str">
        <f>VLOOKUP(orders__4[[#This Row],[Order ID]],location[#All],3,FALSE)</f>
        <v>Arlington</v>
      </c>
    </row>
    <row r="665" spans="1:5" x14ac:dyDescent="0.3">
      <c r="A665" s="6" t="s">
        <v>569</v>
      </c>
      <c r="B665">
        <v>2724</v>
      </c>
      <c r="C665" s="7">
        <f>(B665/100)</f>
        <v>27.24</v>
      </c>
      <c r="D665" t="str">
        <f>VLOOKUP(orders__4[[#This Row],[Order ID]],location[#All],4,FALSE)</f>
        <v>Texas</v>
      </c>
      <c r="E665" t="str">
        <f>VLOOKUP(orders__4[[#This Row],[Order ID]],location[#All],3,FALSE)</f>
        <v>Arlington</v>
      </c>
    </row>
    <row r="666" spans="1:5" x14ac:dyDescent="0.3">
      <c r="A666" s="6" t="s">
        <v>570</v>
      </c>
      <c r="B666">
        <v>45995</v>
      </c>
      <c r="C666" s="7">
        <f>(B666/100)</f>
        <v>459.95</v>
      </c>
      <c r="D666" t="str">
        <f>VLOOKUP(orders__4[[#This Row],[Order ID]],location[#All],4,FALSE)</f>
        <v>New York</v>
      </c>
      <c r="E666" t="str">
        <f>VLOOKUP(orders__4[[#This Row],[Order ID]],location[#All],3,FALSE)</f>
        <v>New York City</v>
      </c>
    </row>
    <row r="667" spans="1:5" x14ac:dyDescent="0.3">
      <c r="A667" s="6" t="s">
        <v>572</v>
      </c>
      <c r="B667">
        <v>1074</v>
      </c>
      <c r="C667" s="7">
        <f>(B667/100)</f>
        <v>10.74</v>
      </c>
      <c r="D667" t="str">
        <f>VLOOKUP(orders__4[[#This Row],[Order ID]],location[#All],4,FALSE)</f>
        <v>Kentucky</v>
      </c>
      <c r="E667" t="str">
        <f>VLOOKUP(orders__4[[#This Row],[Order ID]],location[#All],3,FALSE)</f>
        <v>Louisville</v>
      </c>
    </row>
    <row r="668" spans="1:5" x14ac:dyDescent="0.3">
      <c r="A668" s="6" t="s">
        <v>573</v>
      </c>
      <c r="B668">
        <v>2376</v>
      </c>
      <c r="C668" s="7">
        <f>(B668/100)</f>
        <v>23.76</v>
      </c>
      <c r="D668" t="str">
        <f>VLOOKUP(orders__4[[#This Row],[Order ID]],location[#All],4,FALSE)</f>
        <v>Texas</v>
      </c>
      <c r="E668" t="str">
        <f>VLOOKUP(orders__4[[#This Row],[Order ID]],location[#All],3,FALSE)</f>
        <v>Dallas</v>
      </c>
    </row>
    <row r="669" spans="1:5" x14ac:dyDescent="0.3">
      <c r="A669" s="6" t="s">
        <v>573</v>
      </c>
      <c r="B669">
        <v>85056</v>
      </c>
      <c r="C669" s="7">
        <f>(B669/100)</f>
        <v>850.56</v>
      </c>
      <c r="D669" t="str">
        <f>VLOOKUP(orders__4[[#This Row],[Order ID]],location[#All],4,FALSE)</f>
        <v>Texas</v>
      </c>
      <c r="E669" t="str">
        <f>VLOOKUP(orders__4[[#This Row],[Order ID]],location[#All],3,FALSE)</f>
        <v>Dallas</v>
      </c>
    </row>
    <row r="670" spans="1:5" x14ac:dyDescent="0.3">
      <c r="A670" s="6" t="s">
        <v>573</v>
      </c>
      <c r="B670">
        <v>381576</v>
      </c>
      <c r="C670" s="7">
        <f>(B670/100)</f>
        <v>3815.76</v>
      </c>
      <c r="D670" t="str">
        <f>VLOOKUP(orders__4[[#This Row],[Order ID]],location[#All],4,FALSE)</f>
        <v>Texas</v>
      </c>
      <c r="E670" t="str">
        <f>VLOOKUP(orders__4[[#This Row],[Order ID]],location[#All],3,FALSE)</f>
        <v>Dallas</v>
      </c>
    </row>
    <row r="671" spans="1:5" x14ac:dyDescent="0.3">
      <c r="A671" s="6" t="s">
        <v>575</v>
      </c>
      <c r="B671">
        <v>3036</v>
      </c>
      <c r="C671" s="7">
        <f>(B671/100)</f>
        <v>30.36</v>
      </c>
      <c r="D671" t="str">
        <f>VLOOKUP(orders__4[[#This Row],[Order ID]],location[#All],4,FALSE)</f>
        <v>Ohio</v>
      </c>
      <c r="E671" t="str">
        <f>VLOOKUP(orders__4[[#This Row],[Order ID]],location[#All],3,FALSE)</f>
        <v>Cleveland</v>
      </c>
    </row>
    <row r="672" spans="1:5" x14ac:dyDescent="0.3">
      <c r="A672" s="6" t="s">
        <v>577</v>
      </c>
      <c r="B672">
        <v>23976</v>
      </c>
      <c r="C672" s="7">
        <f>(B672/100)</f>
        <v>239.76</v>
      </c>
      <c r="D672" t="str">
        <f>VLOOKUP(orders__4[[#This Row],[Order ID]],location[#All],4,FALSE)</f>
        <v>Illinois</v>
      </c>
      <c r="E672" t="str">
        <f>VLOOKUP(orders__4[[#This Row],[Order ID]],location[#All],3,FALSE)</f>
        <v>Chicago</v>
      </c>
    </row>
    <row r="673" spans="1:5" x14ac:dyDescent="0.3">
      <c r="A673" s="6" t="s">
        <v>577</v>
      </c>
      <c r="B673">
        <v>108925</v>
      </c>
      <c r="C673" s="7">
        <f>(B673/100)</f>
        <v>1089.25</v>
      </c>
      <c r="D673" t="str">
        <f>VLOOKUP(orders__4[[#This Row],[Order ID]],location[#All],4,FALSE)</f>
        <v>Illinois</v>
      </c>
      <c r="E673" t="str">
        <f>VLOOKUP(orders__4[[#This Row],[Order ID]],location[#All],3,FALSE)</f>
        <v>Chicago</v>
      </c>
    </row>
    <row r="674" spans="1:5" x14ac:dyDescent="0.3">
      <c r="A674" s="6" t="s">
        <v>577</v>
      </c>
      <c r="B674">
        <v>36352</v>
      </c>
      <c r="C674" s="7">
        <f>(B674/100)</f>
        <v>363.52</v>
      </c>
      <c r="D674" t="str">
        <f>VLOOKUP(orders__4[[#This Row],[Order ID]],location[#All],4,FALSE)</f>
        <v>Illinois</v>
      </c>
      <c r="E674" t="str">
        <f>VLOOKUP(orders__4[[#This Row],[Order ID]],location[#All],3,FALSE)</f>
        <v>Chicago</v>
      </c>
    </row>
    <row r="675" spans="1:5" x14ac:dyDescent="0.3">
      <c r="A675" s="6" t="s">
        <v>578</v>
      </c>
      <c r="B675">
        <v>1956</v>
      </c>
      <c r="C675" s="7">
        <f>(B675/100)</f>
        <v>19.559999999999999</v>
      </c>
      <c r="D675" t="str">
        <f>VLOOKUP(orders__4[[#This Row],[Order ID]],location[#All],4,FALSE)</f>
        <v>Illinois</v>
      </c>
      <c r="E675" t="str">
        <f>VLOOKUP(orders__4[[#This Row],[Order ID]],location[#All],3,FALSE)</f>
        <v>Quincy</v>
      </c>
    </row>
    <row r="676" spans="1:5" x14ac:dyDescent="0.3">
      <c r="A676" s="6" t="s">
        <v>579</v>
      </c>
      <c r="B676">
        <v>6144</v>
      </c>
      <c r="C676" s="7">
        <f>(B676/100)</f>
        <v>61.44</v>
      </c>
      <c r="D676" t="str">
        <f>VLOOKUP(orders__4[[#This Row],[Order ID]],location[#All],4,FALSE)</f>
        <v>Indiana</v>
      </c>
      <c r="E676" t="str">
        <f>VLOOKUP(orders__4[[#This Row],[Order ID]],location[#All],3,FALSE)</f>
        <v>Columbus</v>
      </c>
    </row>
    <row r="677" spans="1:5" x14ac:dyDescent="0.3">
      <c r="A677" s="6" t="s">
        <v>579</v>
      </c>
      <c r="B677">
        <v>389</v>
      </c>
      <c r="C677" s="7">
        <f>(B677/100)</f>
        <v>3.89</v>
      </c>
      <c r="D677" t="str">
        <f>VLOOKUP(orders__4[[#This Row],[Order ID]],location[#All],4,FALSE)</f>
        <v>Indiana</v>
      </c>
      <c r="E677" t="str">
        <f>VLOOKUP(orders__4[[#This Row],[Order ID]],location[#All],3,FALSE)</f>
        <v>Columbus</v>
      </c>
    </row>
    <row r="678" spans="1:5" x14ac:dyDescent="0.3">
      <c r="A678" s="6" t="s">
        <v>579</v>
      </c>
      <c r="B678">
        <v>9939</v>
      </c>
      <c r="C678" s="7">
        <f>(B678/100)</f>
        <v>99.39</v>
      </c>
      <c r="D678" t="str">
        <f>VLOOKUP(orders__4[[#This Row],[Order ID]],location[#All],4,FALSE)</f>
        <v>Indiana</v>
      </c>
      <c r="E678" t="str">
        <f>VLOOKUP(orders__4[[#This Row],[Order ID]],location[#All],3,FALSE)</f>
        <v>Columbus</v>
      </c>
    </row>
    <row r="679" spans="1:5" x14ac:dyDescent="0.3">
      <c r="A679" s="6" t="s">
        <v>581</v>
      </c>
      <c r="B679">
        <v>2688</v>
      </c>
      <c r="C679" s="7">
        <f>(B679/100)</f>
        <v>26.88</v>
      </c>
      <c r="D679" t="str">
        <f>VLOOKUP(orders__4[[#This Row],[Order ID]],location[#All],4,FALSE)</f>
        <v>Texas</v>
      </c>
      <c r="E679" t="str">
        <f>VLOOKUP(orders__4[[#This Row],[Order ID]],location[#All],3,FALSE)</f>
        <v>Tyler</v>
      </c>
    </row>
    <row r="680" spans="1:5" x14ac:dyDescent="0.3">
      <c r="A680" s="6" t="s">
        <v>581</v>
      </c>
      <c r="B680">
        <v>27816</v>
      </c>
      <c r="C680" s="7">
        <f>(B680/100)</f>
        <v>278.16000000000003</v>
      </c>
      <c r="D680" t="str">
        <f>VLOOKUP(orders__4[[#This Row],[Order ID]],location[#All],4,FALSE)</f>
        <v>Texas</v>
      </c>
      <c r="E680" t="str">
        <f>VLOOKUP(orders__4[[#This Row],[Order ID]],location[#All],3,FALSE)</f>
        <v>Tyler</v>
      </c>
    </row>
    <row r="681" spans="1:5" x14ac:dyDescent="0.3">
      <c r="A681" s="6" t="s">
        <v>581</v>
      </c>
      <c r="B681">
        <v>82524</v>
      </c>
      <c r="C681" s="7">
        <f>(B681/100)</f>
        <v>825.24</v>
      </c>
      <c r="D681" t="str">
        <f>VLOOKUP(orders__4[[#This Row],[Order ID]],location[#All],4,FALSE)</f>
        <v>Texas</v>
      </c>
      <c r="E681" t="str">
        <f>VLOOKUP(orders__4[[#This Row],[Order ID]],location[#All],3,FALSE)</f>
        <v>Tyler</v>
      </c>
    </row>
    <row r="682" spans="1:5" x14ac:dyDescent="0.3">
      <c r="A682" s="6" t="s">
        <v>581</v>
      </c>
      <c r="B682">
        <v>182994</v>
      </c>
      <c r="C682" s="7">
        <f>(B682/100)</f>
        <v>1829.94</v>
      </c>
      <c r="D682" t="str">
        <f>VLOOKUP(orders__4[[#This Row],[Order ID]],location[#All],4,FALSE)</f>
        <v>Texas</v>
      </c>
      <c r="E682" t="str">
        <f>VLOOKUP(orders__4[[#This Row],[Order ID]],location[#All],3,FALSE)</f>
        <v>Tyler</v>
      </c>
    </row>
    <row r="683" spans="1:5" x14ac:dyDescent="0.3">
      <c r="A683" s="6" t="s">
        <v>583</v>
      </c>
      <c r="B683">
        <v>14352</v>
      </c>
      <c r="C683" s="7">
        <f>(B683/100)</f>
        <v>143.52000000000001</v>
      </c>
      <c r="D683" t="str">
        <f>VLOOKUP(orders__4[[#This Row],[Order ID]],location[#All],4,FALSE)</f>
        <v>New York</v>
      </c>
      <c r="E683" t="str">
        <f>VLOOKUP(orders__4[[#This Row],[Order ID]],location[#All],3,FALSE)</f>
        <v>New York City</v>
      </c>
    </row>
    <row r="684" spans="1:5" x14ac:dyDescent="0.3">
      <c r="A684" s="6" t="s">
        <v>583</v>
      </c>
      <c r="B684">
        <v>6496</v>
      </c>
      <c r="C684" s="7">
        <f>(B684/100)</f>
        <v>64.959999999999994</v>
      </c>
      <c r="D684" t="str">
        <f>VLOOKUP(orders__4[[#This Row],[Order ID]],location[#All],4,FALSE)</f>
        <v>New York</v>
      </c>
      <c r="E684" t="str">
        <f>VLOOKUP(orders__4[[#This Row],[Order ID]],location[#All],3,FALSE)</f>
        <v>New York City</v>
      </c>
    </row>
    <row r="685" spans="1:5" x14ac:dyDescent="0.3">
      <c r="A685" s="6" t="s">
        <v>583</v>
      </c>
      <c r="B685">
        <v>686</v>
      </c>
      <c r="C685" s="7">
        <f>(B685/100)</f>
        <v>6.86</v>
      </c>
      <c r="D685" t="str">
        <f>VLOOKUP(orders__4[[#This Row],[Order ID]],location[#All],4,FALSE)</f>
        <v>New York</v>
      </c>
      <c r="E685" t="str">
        <f>VLOOKUP(orders__4[[#This Row],[Order ID]],location[#All],3,FALSE)</f>
        <v>New York City</v>
      </c>
    </row>
    <row r="686" spans="1:5" x14ac:dyDescent="0.3">
      <c r="A686" s="6" t="s">
        <v>585</v>
      </c>
      <c r="B686">
        <v>799998</v>
      </c>
      <c r="C686" s="7">
        <f>(B686/100)</f>
        <v>7999.98</v>
      </c>
      <c r="D686" t="str">
        <f>VLOOKUP(orders__4[[#This Row],[Order ID]],location[#All],4,FALSE)</f>
        <v>North Carolina</v>
      </c>
      <c r="E686" t="str">
        <f>VLOOKUP(orders__4[[#This Row],[Order ID]],location[#All],3,FALSE)</f>
        <v>Burlington</v>
      </c>
    </row>
    <row r="687" spans="1:5" x14ac:dyDescent="0.3">
      <c r="A687" s="6" t="s">
        <v>585</v>
      </c>
      <c r="B687">
        <v>16744</v>
      </c>
      <c r="C687" s="7">
        <f>(B687/100)</f>
        <v>167.44</v>
      </c>
      <c r="D687" t="str">
        <f>VLOOKUP(orders__4[[#This Row],[Order ID]],location[#All],4,FALSE)</f>
        <v>North Carolina</v>
      </c>
      <c r="E687" t="str">
        <f>VLOOKUP(orders__4[[#This Row],[Order ID]],location[#All],3,FALSE)</f>
        <v>Burlington</v>
      </c>
    </row>
    <row r="688" spans="1:5" x14ac:dyDescent="0.3">
      <c r="A688" s="6" t="s">
        <v>587</v>
      </c>
      <c r="B688">
        <v>47997</v>
      </c>
      <c r="C688" s="7">
        <f>(B688/100)</f>
        <v>479.97</v>
      </c>
      <c r="D688" t="str">
        <f>VLOOKUP(orders__4[[#This Row],[Order ID]],location[#All],4,FALSE)</f>
        <v>Mississippi</v>
      </c>
      <c r="E688" t="str">
        <f>VLOOKUP(orders__4[[#This Row],[Order ID]],location[#All],3,FALSE)</f>
        <v>Jackson</v>
      </c>
    </row>
    <row r="689" spans="1:5" x14ac:dyDescent="0.3">
      <c r="A689" s="6" t="s">
        <v>587</v>
      </c>
      <c r="B689">
        <v>1462</v>
      </c>
      <c r="C689" s="7">
        <f>(B689/100)</f>
        <v>14.62</v>
      </c>
      <c r="D689" t="str">
        <f>VLOOKUP(orders__4[[#This Row],[Order ID]],location[#All],4,FALSE)</f>
        <v>Mississippi</v>
      </c>
      <c r="E689" t="str">
        <f>VLOOKUP(orders__4[[#This Row],[Order ID]],location[#All],3,FALSE)</f>
        <v>Jackson</v>
      </c>
    </row>
    <row r="690" spans="1:5" x14ac:dyDescent="0.3">
      <c r="A690" s="6" t="s">
        <v>587</v>
      </c>
      <c r="B690">
        <v>1944</v>
      </c>
      <c r="C690" s="7">
        <f>(B690/100)</f>
        <v>19.440000000000001</v>
      </c>
      <c r="D690" t="str">
        <f>VLOOKUP(orders__4[[#This Row],[Order ID]],location[#All],4,FALSE)</f>
        <v>Mississippi</v>
      </c>
      <c r="E690" t="str">
        <f>VLOOKUP(orders__4[[#This Row],[Order ID]],location[#All],3,FALSE)</f>
        <v>Jackson</v>
      </c>
    </row>
    <row r="691" spans="1:5" x14ac:dyDescent="0.3">
      <c r="A691" s="6" t="s">
        <v>589</v>
      </c>
      <c r="B691">
        <v>191984</v>
      </c>
      <c r="C691" s="7">
        <f>(B691/100)</f>
        <v>1919.84</v>
      </c>
      <c r="D691" t="str">
        <f>VLOOKUP(orders__4[[#This Row],[Order ID]],location[#All],4,FALSE)</f>
        <v>New York</v>
      </c>
      <c r="E691" t="str">
        <f>VLOOKUP(orders__4[[#This Row],[Order ID]],location[#All],3,FALSE)</f>
        <v>New York City</v>
      </c>
    </row>
    <row r="692" spans="1:5" x14ac:dyDescent="0.3">
      <c r="A692" s="6" t="s">
        <v>591</v>
      </c>
      <c r="B692">
        <v>10401</v>
      </c>
      <c r="C692" s="7">
        <f>(B692/100)</f>
        <v>104.01</v>
      </c>
      <c r="D692" t="str">
        <f>VLOOKUP(orders__4[[#This Row],[Order ID]],location[#All],4,FALSE)</f>
        <v>Virginia</v>
      </c>
      <c r="E692" t="str">
        <f>VLOOKUP(orders__4[[#This Row],[Order ID]],location[#All],3,FALSE)</f>
        <v>Waynesboro</v>
      </c>
    </row>
    <row r="693" spans="1:5" x14ac:dyDescent="0.3">
      <c r="A693" s="6" t="s">
        <v>591</v>
      </c>
      <c r="B693">
        <v>28482</v>
      </c>
      <c r="C693" s="7">
        <f>(B693/100)</f>
        <v>284.82</v>
      </c>
      <c r="D693" t="str">
        <f>VLOOKUP(orders__4[[#This Row],[Order ID]],location[#All],4,FALSE)</f>
        <v>Virginia</v>
      </c>
      <c r="E693" t="str">
        <f>VLOOKUP(orders__4[[#This Row],[Order ID]],location[#All],3,FALSE)</f>
        <v>Waynesboro</v>
      </c>
    </row>
    <row r="694" spans="1:5" x14ac:dyDescent="0.3">
      <c r="A694" s="6" t="s">
        <v>591</v>
      </c>
      <c r="B694">
        <v>3684</v>
      </c>
      <c r="C694" s="7">
        <f>(B694/100)</f>
        <v>36.840000000000003</v>
      </c>
      <c r="D694" t="str">
        <f>VLOOKUP(orders__4[[#This Row],[Order ID]],location[#All],4,FALSE)</f>
        <v>Virginia</v>
      </c>
      <c r="E694" t="str">
        <f>VLOOKUP(orders__4[[#This Row],[Order ID]],location[#All],3,FALSE)</f>
        <v>Waynesboro</v>
      </c>
    </row>
    <row r="695" spans="1:5" x14ac:dyDescent="0.3">
      <c r="A695" s="6" t="s">
        <v>593</v>
      </c>
      <c r="B695">
        <v>16624</v>
      </c>
      <c r="C695" s="7">
        <f>(B695/100)</f>
        <v>166.24</v>
      </c>
      <c r="D695" t="str">
        <f>VLOOKUP(orders__4[[#This Row],[Order ID]],location[#All],4,FALSE)</f>
        <v>California</v>
      </c>
      <c r="E695" t="str">
        <f>VLOOKUP(orders__4[[#This Row],[Order ID]],location[#All],3,FALSE)</f>
        <v>Los Angeles</v>
      </c>
    </row>
    <row r="696" spans="1:5" x14ac:dyDescent="0.3">
      <c r="A696" s="6" t="s">
        <v>593</v>
      </c>
      <c r="B696">
        <v>334</v>
      </c>
      <c r="C696" s="7">
        <f>(B696/100)</f>
        <v>3.34</v>
      </c>
      <c r="D696" t="str">
        <f>VLOOKUP(orders__4[[#This Row],[Order ID]],location[#All],4,FALSE)</f>
        <v>California</v>
      </c>
      <c r="E696" t="str">
        <f>VLOOKUP(orders__4[[#This Row],[Order ID]],location[#All],3,FALSE)</f>
        <v>Los Angeles</v>
      </c>
    </row>
    <row r="697" spans="1:5" x14ac:dyDescent="0.3">
      <c r="A697" s="6" t="s">
        <v>595</v>
      </c>
      <c r="B697">
        <v>198272</v>
      </c>
      <c r="C697" s="7">
        <f>(B697/100)</f>
        <v>1982.72</v>
      </c>
      <c r="D697" t="str">
        <f>VLOOKUP(orders__4[[#This Row],[Order ID]],location[#All],4,FALSE)</f>
        <v>Pennsylvania</v>
      </c>
      <c r="E697" t="str">
        <f>VLOOKUP(orders__4[[#This Row],[Order ID]],location[#All],3,FALSE)</f>
        <v>Chester</v>
      </c>
    </row>
    <row r="698" spans="1:5" x14ac:dyDescent="0.3">
      <c r="A698" s="6" t="s">
        <v>595</v>
      </c>
      <c r="B698">
        <v>4736</v>
      </c>
      <c r="C698" s="7">
        <f>(B698/100)</f>
        <v>47.36</v>
      </c>
      <c r="D698" t="str">
        <f>VLOOKUP(orders__4[[#This Row],[Order ID]],location[#All],4,FALSE)</f>
        <v>Pennsylvania</v>
      </c>
      <c r="E698" t="str">
        <f>VLOOKUP(orders__4[[#This Row],[Order ID]],location[#All],3,FALSE)</f>
        <v>Chester</v>
      </c>
    </row>
    <row r="699" spans="1:5" x14ac:dyDescent="0.3">
      <c r="A699" s="6" t="s">
        <v>595</v>
      </c>
      <c r="B699">
        <v>200984</v>
      </c>
      <c r="C699" s="7">
        <f>(B699/100)</f>
        <v>2009.84</v>
      </c>
      <c r="D699" t="str">
        <f>VLOOKUP(orders__4[[#This Row],[Order ID]],location[#All],4,FALSE)</f>
        <v>Pennsylvania</v>
      </c>
      <c r="E699" t="str">
        <f>VLOOKUP(orders__4[[#This Row],[Order ID]],location[#All],3,FALSE)</f>
        <v>Chester</v>
      </c>
    </row>
    <row r="700" spans="1:5" x14ac:dyDescent="0.3">
      <c r="A700" s="6" t="s">
        <v>595</v>
      </c>
      <c r="B700">
        <v>97696</v>
      </c>
      <c r="C700" s="7">
        <f>(B700/100)</f>
        <v>976.96</v>
      </c>
      <c r="D700" t="str">
        <f>VLOOKUP(orders__4[[#This Row],[Order ID]],location[#All],4,FALSE)</f>
        <v>Pennsylvania</v>
      </c>
      <c r="E700" t="str">
        <f>VLOOKUP(orders__4[[#This Row],[Order ID]],location[#All],3,FALSE)</f>
        <v>Chester</v>
      </c>
    </row>
    <row r="701" spans="1:5" x14ac:dyDescent="0.3">
      <c r="A701" s="6" t="s">
        <v>595</v>
      </c>
      <c r="B701">
        <v>2696</v>
      </c>
      <c r="C701" s="7">
        <f>(B701/100)</f>
        <v>26.96</v>
      </c>
      <c r="D701" t="str">
        <f>VLOOKUP(orders__4[[#This Row],[Order ID]],location[#All],4,FALSE)</f>
        <v>Pennsylvania</v>
      </c>
      <c r="E701" t="str">
        <f>VLOOKUP(orders__4[[#This Row],[Order ID]],location[#All],3,FALSE)</f>
        <v>Chester</v>
      </c>
    </row>
    <row r="702" spans="1:5" x14ac:dyDescent="0.3">
      <c r="A702" s="6" t="s">
        <v>595</v>
      </c>
      <c r="B702">
        <v>18588</v>
      </c>
      <c r="C702" s="7">
        <f>(B702/100)</f>
        <v>185.88</v>
      </c>
      <c r="D702" t="str">
        <f>VLOOKUP(orders__4[[#This Row],[Order ID]],location[#All],4,FALSE)</f>
        <v>Pennsylvania</v>
      </c>
      <c r="E702" t="str">
        <f>VLOOKUP(orders__4[[#This Row],[Order ID]],location[#All],3,FALSE)</f>
        <v>Chester</v>
      </c>
    </row>
    <row r="703" spans="1:5" x14ac:dyDescent="0.3">
      <c r="A703" s="6" t="s">
        <v>595</v>
      </c>
      <c r="B703">
        <v>4896</v>
      </c>
      <c r="C703" s="7">
        <f>(B703/100)</f>
        <v>48.96</v>
      </c>
      <c r="D703" t="str">
        <f>VLOOKUP(orders__4[[#This Row],[Order ID]],location[#All],4,FALSE)</f>
        <v>Pennsylvania</v>
      </c>
      <c r="E703" t="str">
        <f>VLOOKUP(orders__4[[#This Row],[Order ID]],location[#All],3,FALSE)</f>
        <v>Chester</v>
      </c>
    </row>
    <row r="704" spans="1:5" x14ac:dyDescent="0.3">
      <c r="A704" s="6" t="s">
        <v>597</v>
      </c>
      <c r="B704">
        <v>15072</v>
      </c>
      <c r="C704" s="7">
        <f>(B704/100)</f>
        <v>150.72</v>
      </c>
      <c r="D704" t="str">
        <f>VLOOKUP(orders__4[[#This Row],[Order ID]],location[#All],4,FALSE)</f>
        <v>Ohio</v>
      </c>
      <c r="E704" t="str">
        <f>VLOOKUP(orders__4[[#This Row],[Order ID]],location[#All],3,FALSE)</f>
        <v>Cleveland</v>
      </c>
    </row>
    <row r="705" spans="1:5" x14ac:dyDescent="0.3">
      <c r="A705" s="6" t="s">
        <v>598</v>
      </c>
      <c r="B705">
        <v>20988</v>
      </c>
      <c r="C705" s="7">
        <f>(B705/100)</f>
        <v>209.88</v>
      </c>
      <c r="D705" t="str">
        <f>VLOOKUP(orders__4[[#This Row],[Order ID]],location[#All],4,FALSE)</f>
        <v>Washington</v>
      </c>
      <c r="E705" t="str">
        <f>VLOOKUP(orders__4[[#This Row],[Order ID]],location[#All],3,FALSE)</f>
        <v>Seattle</v>
      </c>
    </row>
    <row r="706" spans="1:5" x14ac:dyDescent="0.3">
      <c r="A706" s="6" t="s">
        <v>599</v>
      </c>
      <c r="B706">
        <v>369912</v>
      </c>
      <c r="C706" s="7">
        <f>(B706/100)</f>
        <v>3699.12</v>
      </c>
      <c r="D706" t="str">
        <f>VLOOKUP(orders__4[[#This Row],[Order ID]],location[#All],4,FALSE)</f>
        <v>California</v>
      </c>
      <c r="E706" t="str">
        <f>VLOOKUP(orders__4[[#This Row],[Order ID]],location[#All],3,FALSE)</f>
        <v>Long Beach</v>
      </c>
    </row>
    <row r="707" spans="1:5" x14ac:dyDescent="0.3">
      <c r="A707" s="6" t="s">
        <v>601</v>
      </c>
      <c r="B707">
        <v>10368</v>
      </c>
      <c r="C707" s="7">
        <f>(B707/100)</f>
        <v>103.68</v>
      </c>
      <c r="D707" t="str">
        <f>VLOOKUP(orders__4[[#This Row],[Order ID]],location[#All],4,FALSE)</f>
        <v>North Carolina</v>
      </c>
      <c r="E707" t="str">
        <f>VLOOKUP(orders__4[[#This Row],[Order ID]],location[#All],3,FALSE)</f>
        <v>Cary</v>
      </c>
    </row>
    <row r="708" spans="1:5" x14ac:dyDescent="0.3">
      <c r="A708" s="6" t="s">
        <v>601</v>
      </c>
      <c r="B708">
        <v>16684</v>
      </c>
      <c r="C708" s="7">
        <f>(B708/100)</f>
        <v>166.84</v>
      </c>
      <c r="D708" t="str">
        <f>VLOOKUP(orders__4[[#This Row],[Order ID]],location[#All],4,FALSE)</f>
        <v>North Carolina</v>
      </c>
      <c r="E708" t="str">
        <f>VLOOKUP(orders__4[[#This Row],[Order ID]],location[#All],3,FALSE)</f>
        <v>Cary</v>
      </c>
    </row>
    <row r="709" spans="1:5" x14ac:dyDescent="0.3">
      <c r="A709" s="6" t="s">
        <v>601</v>
      </c>
      <c r="B709">
        <v>15216</v>
      </c>
      <c r="C709" s="7">
        <f>(B709/100)</f>
        <v>152.16</v>
      </c>
      <c r="D709" t="str">
        <f>VLOOKUP(orders__4[[#This Row],[Order ID]],location[#All],4,FALSE)</f>
        <v>North Carolina</v>
      </c>
      <c r="E709" t="str">
        <f>VLOOKUP(orders__4[[#This Row],[Order ID]],location[#All],3,FALSE)</f>
        <v>Cary</v>
      </c>
    </row>
    <row r="710" spans="1:5" x14ac:dyDescent="0.3">
      <c r="A710" s="6" t="s">
        <v>603</v>
      </c>
      <c r="B710">
        <v>11996</v>
      </c>
      <c r="C710" s="7">
        <f>(B710/100)</f>
        <v>119.96</v>
      </c>
      <c r="D710" t="str">
        <f>VLOOKUP(orders__4[[#This Row],[Order ID]],location[#All],4,FALSE)</f>
        <v>New York</v>
      </c>
      <c r="E710" t="str">
        <f>VLOOKUP(orders__4[[#This Row],[Order ID]],location[#All],3,FALSE)</f>
        <v>New York City</v>
      </c>
    </row>
    <row r="711" spans="1:5" x14ac:dyDescent="0.3">
      <c r="A711" s="6" t="s">
        <v>603</v>
      </c>
      <c r="B711">
        <v>88392</v>
      </c>
      <c r="C711" s="7">
        <f>(B711/100)</f>
        <v>883.92</v>
      </c>
      <c r="D711" t="str">
        <f>VLOOKUP(orders__4[[#This Row],[Order ID]],location[#All],4,FALSE)</f>
        <v>New York</v>
      </c>
      <c r="E711" t="str">
        <f>VLOOKUP(orders__4[[#This Row],[Order ID]],location[#All],3,FALSE)</f>
        <v>New York City</v>
      </c>
    </row>
    <row r="712" spans="1:5" x14ac:dyDescent="0.3">
      <c r="A712" s="6" t="s">
        <v>603</v>
      </c>
      <c r="B712">
        <v>4672</v>
      </c>
      <c r="C712" s="7">
        <f>(B712/100)</f>
        <v>46.72</v>
      </c>
      <c r="D712" t="str">
        <f>VLOOKUP(orders__4[[#This Row],[Order ID]],location[#All],4,FALSE)</f>
        <v>New York</v>
      </c>
      <c r="E712" t="str">
        <f>VLOOKUP(orders__4[[#This Row],[Order ID]],location[#All],3,FALSE)</f>
        <v>New York City</v>
      </c>
    </row>
    <row r="713" spans="1:5" x14ac:dyDescent="0.3">
      <c r="A713" s="6" t="s">
        <v>605</v>
      </c>
      <c r="B713">
        <v>5548</v>
      </c>
      <c r="C713" s="7">
        <f>(B713/100)</f>
        <v>55.48</v>
      </c>
      <c r="D713" t="str">
        <f>VLOOKUP(orders__4[[#This Row],[Order ID]],location[#All],4,FALSE)</f>
        <v>New York</v>
      </c>
      <c r="E713" t="str">
        <f>VLOOKUP(orders__4[[#This Row],[Order ID]],location[#All],3,FALSE)</f>
        <v>New York City</v>
      </c>
    </row>
    <row r="714" spans="1:5" x14ac:dyDescent="0.3">
      <c r="A714" s="6" t="s">
        <v>607</v>
      </c>
      <c r="B714">
        <v>24448</v>
      </c>
      <c r="C714" s="7">
        <f>(B714/100)</f>
        <v>244.48</v>
      </c>
      <c r="D714" t="str">
        <f>VLOOKUP(orders__4[[#This Row],[Order ID]],location[#All],4,FALSE)</f>
        <v>Florida</v>
      </c>
      <c r="E714" t="str">
        <f>VLOOKUP(orders__4[[#This Row],[Order ID]],location[#All],3,FALSE)</f>
        <v>Palm Coast</v>
      </c>
    </row>
    <row r="715" spans="1:5" x14ac:dyDescent="0.3">
      <c r="A715" s="6" t="s">
        <v>609</v>
      </c>
      <c r="B715">
        <v>28134</v>
      </c>
      <c r="C715" s="7">
        <f>(B715/100)</f>
        <v>281.33999999999997</v>
      </c>
      <c r="D715" t="str">
        <f>VLOOKUP(orders__4[[#This Row],[Order ID]],location[#All],4,FALSE)</f>
        <v>New York</v>
      </c>
      <c r="E715" t="str">
        <f>VLOOKUP(orders__4[[#This Row],[Order ID]],location[#All],3,FALSE)</f>
        <v>Mount Vernon</v>
      </c>
    </row>
    <row r="716" spans="1:5" x14ac:dyDescent="0.3">
      <c r="A716" s="6" t="s">
        <v>609</v>
      </c>
      <c r="B716">
        <v>30798</v>
      </c>
      <c r="C716" s="7">
        <f>(B716/100)</f>
        <v>307.98</v>
      </c>
      <c r="D716" t="str">
        <f>VLOOKUP(orders__4[[#This Row],[Order ID]],location[#All],4,FALSE)</f>
        <v>New York</v>
      </c>
      <c r="E716" t="str">
        <f>VLOOKUP(orders__4[[#This Row],[Order ID]],location[#All],3,FALSE)</f>
        <v>Mount Vernon</v>
      </c>
    </row>
    <row r="717" spans="1:5" x14ac:dyDescent="0.3">
      <c r="A717" s="6" t="s">
        <v>609</v>
      </c>
      <c r="B717">
        <v>29997</v>
      </c>
      <c r="C717" s="7">
        <f>(B717/100)</f>
        <v>299.97000000000003</v>
      </c>
      <c r="D717" t="str">
        <f>VLOOKUP(orders__4[[#This Row],[Order ID]],location[#All],4,FALSE)</f>
        <v>New York</v>
      </c>
      <c r="E717" t="str">
        <f>VLOOKUP(orders__4[[#This Row],[Order ID]],location[#All],3,FALSE)</f>
        <v>Mount Vernon</v>
      </c>
    </row>
    <row r="718" spans="1:5" x14ac:dyDescent="0.3">
      <c r="A718" s="6" t="s">
        <v>611</v>
      </c>
      <c r="B718">
        <v>1992</v>
      </c>
      <c r="C718" s="7">
        <f>(B718/100)</f>
        <v>19.920000000000002</v>
      </c>
      <c r="D718" t="str">
        <f>VLOOKUP(orders__4[[#This Row],[Order ID]],location[#All],4,FALSE)</f>
        <v>Washington</v>
      </c>
      <c r="E718" t="str">
        <f>VLOOKUP(orders__4[[#This Row],[Order ID]],location[#All],3,FALSE)</f>
        <v>Seattle</v>
      </c>
    </row>
    <row r="719" spans="1:5" x14ac:dyDescent="0.3">
      <c r="A719" s="6" t="s">
        <v>612</v>
      </c>
      <c r="B719">
        <v>994</v>
      </c>
      <c r="C719" s="7">
        <f>(B719/100)</f>
        <v>9.94</v>
      </c>
      <c r="D719" t="str">
        <f>VLOOKUP(orders__4[[#This Row],[Order ID]],location[#All],4,FALSE)</f>
        <v>Delaware</v>
      </c>
      <c r="E719" t="str">
        <f>VLOOKUP(orders__4[[#This Row],[Order ID]],location[#All],3,FALSE)</f>
        <v>Dover</v>
      </c>
    </row>
    <row r="720" spans="1:5" x14ac:dyDescent="0.3">
      <c r="A720" s="6" t="s">
        <v>614</v>
      </c>
      <c r="B720">
        <v>103056</v>
      </c>
      <c r="C720" s="7">
        <f>(B720/100)</f>
        <v>1030.56</v>
      </c>
      <c r="D720" t="str">
        <f>VLOOKUP(orders__4[[#This Row],[Order ID]],location[#All],4,FALSE)</f>
        <v>Ohio</v>
      </c>
      <c r="E720" t="str">
        <f>VLOOKUP(orders__4[[#This Row],[Order ID]],location[#All],3,FALSE)</f>
        <v>Newark</v>
      </c>
    </row>
    <row r="721" spans="1:5" x14ac:dyDescent="0.3">
      <c r="A721" s="6" t="s">
        <v>615</v>
      </c>
      <c r="B721">
        <v>59808</v>
      </c>
      <c r="C721" s="7">
        <f>(B721/100)</f>
        <v>598.08000000000004</v>
      </c>
      <c r="D721" t="str">
        <f>VLOOKUP(orders__4[[#This Row],[Order ID]],location[#All],4,FALSE)</f>
        <v>Utah</v>
      </c>
      <c r="E721" t="str">
        <f>VLOOKUP(orders__4[[#This Row],[Order ID]],location[#All],3,FALSE)</f>
        <v>Orem</v>
      </c>
    </row>
    <row r="722" spans="1:5" x14ac:dyDescent="0.3">
      <c r="A722" s="6" t="s">
        <v>615</v>
      </c>
      <c r="B722">
        <v>7332</v>
      </c>
      <c r="C722" s="7">
        <f>(B722/100)</f>
        <v>73.319999999999993</v>
      </c>
      <c r="D722" t="str">
        <f>VLOOKUP(orders__4[[#This Row],[Order ID]],location[#All],4,FALSE)</f>
        <v>Utah</v>
      </c>
      <c r="E722" t="str">
        <f>VLOOKUP(orders__4[[#This Row],[Order ID]],location[#All],3,FALSE)</f>
        <v>Orem</v>
      </c>
    </row>
    <row r="723" spans="1:5" x14ac:dyDescent="0.3">
      <c r="A723" s="6" t="s">
        <v>617</v>
      </c>
      <c r="B723">
        <v>14682</v>
      </c>
      <c r="C723" s="7">
        <f>(B723/100)</f>
        <v>146.82</v>
      </c>
      <c r="D723" t="str">
        <f>VLOOKUP(orders__4[[#This Row],[Order ID]],location[#All],4,FALSE)</f>
        <v>California</v>
      </c>
      <c r="E723" t="str">
        <f>VLOOKUP(orders__4[[#This Row],[Order ID]],location[#All],3,FALSE)</f>
        <v>Los Angeles</v>
      </c>
    </row>
    <row r="724" spans="1:5" x14ac:dyDescent="0.3">
      <c r="A724" s="6" t="s">
        <v>619</v>
      </c>
      <c r="B724">
        <v>165294</v>
      </c>
      <c r="C724" s="7">
        <f>(B724/100)</f>
        <v>1652.94</v>
      </c>
      <c r="D724" t="str">
        <f>VLOOKUP(orders__4[[#This Row],[Order ID]],location[#All],4,FALSE)</f>
        <v>Michigan</v>
      </c>
      <c r="E724" t="str">
        <f>VLOOKUP(orders__4[[#This Row],[Order ID]],location[#All],3,FALSE)</f>
        <v>Detroit</v>
      </c>
    </row>
    <row r="725" spans="1:5" x14ac:dyDescent="0.3">
      <c r="A725" s="6" t="s">
        <v>619</v>
      </c>
      <c r="B725">
        <v>29637</v>
      </c>
      <c r="C725" s="7">
        <f>(B725/100)</f>
        <v>296.37</v>
      </c>
      <c r="D725" t="str">
        <f>VLOOKUP(orders__4[[#This Row],[Order ID]],location[#All],4,FALSE)</f>
        <v>Michigan</v>
      </c>
      <c r="E725" t="str">
        <f>VLOOKUP(orders__4[[#This Row],[Order ID]],location[#All],3,FALSE)</f>
        <v>Detroit</v>
      </c>
    </row>
    <row r="726" spans="1:5" x14ac:dyDescent="0.3">
      <c r="A726" s="6" t="s">
        <v>620</v>
      </c>
      <c r="B726">
        <v>12992</v>
      </c>
      <c r="C726" s="7">
        <f>(B726/100)</f>
        <v>129.91999999999999</v>
      </c>
      <c r="D726" t="str">
        <f>VLOOKUP(orders__4[[#This Row],[Order ID]],location[#All],4,FALSE)</f>
        <v>Pennsylvania</v>
      </c>
      <c r="E726" t="str">
        <f>VLOOKUP(orders__4[[#This Row],[Order ID]],location[#All],3,FALSE)</f>
        <v>Philadelphia</v>
      </c>
    </row>
    <row r="727" spans="1:5" x14ac:dyDescent="0.3">
      <c r="A727" s="6" t="s">
        <v>622</v>
      </c>
      <c r="B727">
        <v>45584</v>
      </c>
      <c r="C727" s="7">
        <f>(B727/100)</f>
        <v>455.84</v>
      </c>
      <c r="D727" t="str">
        <f>VLOOKUP(orders__4[[#This Row],[Order ID]],location[#All],4,FALSE)</f>
        <v>Florida</v>
      </c>
      <c r="E727" t="str">
        <f>VLOOKUP(orders__4[[#This Row],[Order ID]],location[#All],3,FALSE)</f>
        <v>Hialeah</v>
      </c>
    </row>
    <row r="728" spans="1:5" x14ac:dyDescent="0.3">
      <c r="A728" s="6" t="s">
        <v>624</v>
      </c>
      <c r="B728">
        <v>17568</v>
      </c>
      <c r="C728" s="7">
        <f>(B728/100)</f>
        <v>175.68</v>
      </c>
      <c r="D728" t="str">
        <f>VLOOKUP(orders__4[[#This Row],[Order ID]],location[#All],4,FALSE)</f>
        <v>Texas</v>
      </c>
      <c r="E728" t="str">
        <f>VLOOKUP(orders__4[[#This Row],[Order ID]],location[#All],3,FALSE)</f>
        <v>Austin</v>
      </c>
    </row>
    <row r="729" spans="1:5" x14ac:dyDescent="0.3">
      <c r="A729" s="6" t="s">
        <v>624</v>
      </c>
      <c r="B729">
        <v>55992</v>
      </c>
      <c r="C729" s="7">
        <f>(B729/100)</f>
        <v>559.91999999999996</v>
      </c>
      <c r="D729" t="str">
        <f>VLOOKUP(orders__4[[#This Row],[Order ID]],location[#All],4,FALSE)</f>
        <v>Texas</v>
      </c>
      <c r="E729" t="str">
        <f>VLOOKUP(orders__4[[#This Row],[Order ID]],location[#All],3,FALSE)</f>
        <v>Austin</v>
      </c>
    </row>
    <row r="730" spans="1:5" x14ac:dyDescent="0.3">
      <c r="A730" s="6" t="s">
        <v>626</v>
      </c>
      <c r="B730">
        <v>18272</v>
      </c>
      <c r="C730" s="7">
        <f>(B730/100)</f>
        <v>182.72</v>
      </c>
      <c r="D730" t="str">
        <f>VLOOKUP(orders__4[[#This Row],[Order ID]],location[#All],4,FALSE)</f>
        <v>New York</v>
      </c>
      <c r="E730" t="str">
        <f>VLOOKUP(orders__4[[#This Row],[Order ID]],location[#All],3,FALSE)</f>
        <v>Oceanside</v>
      </c>
    </row>
    <row r="731" spans="1:5" x14ac:dyDescent="0.3">
      <c r="A731" s="6" t="s">
        <v>626</v>
      </c>
      <c r="B731">
        <v>400032</v>
      </c>
      <c r="C731" s="7">
        <f>(B731/100)</f>
        <v>4000.32</v>
      </c>
      <c r="D731" t="str">
        <f>VLOOKUP(orders__4[[#This Row],[Order ID]],location[#All],4,FALSE)</f>
        <v>New York</v>
      </c>
      <c r="E731" t="str">
        <f>VLOOKUP(orders__4[[#This Row],[Order ID]],location[#All],3,FALSE)</f>
        <v>Oceanside</v>
      </c>
    </row>
    <row r="732" spans="1:5" x14ac:dyDescent="0.3">
      <c r="A732" s="6" t="s">
        <v>626</v>
      </c>
      <c r="B732">
        <v>3363</v>
      </c>
      <c r="C732" s="7">
        <f>(B732/100)</f>
        <v>33.630000000000003</v>
      </c>
      <c r="D732" t="str">
        <f>VLOOKUP(orders__4[[#This Row],[Order ID]],location[#All],4,FALSE)</f>
        <v>New York</v>
      </c>
      <c r="E732" t="str">
        <f>VLOOKUP(orders__4[[#This Row],[Order ID]],location[#All],3,FALSE)</f>
        <v>Oceanside</v>
      </c>
    </row>
    <row r="733" spans="1:5" x14ac:dyDescent="0.3">
      <c r="A733" s="6" t="s">
        <v>626</v>
      </c>
      <c r="B733">
        <v>542646</v>
      </c>
      <c r="C733" s="7">
        <f>(B733/100)</f>
        <v>5426.46</v>
      </c>
      <c r="D733" t="str">
        <f>VLOOKUP(orders__4[[#This Row],[Order ID]],location[#All],4,FALSE)</f>
        <v>New York</v>
      </c>
      <c r="E733" t="str">
        <f>VLOOKUP(orders__4[[#This Row],[Order ID]],location[#All],3,FALSE)</f>
        <v>Oceanside</v>
      </c>
    </row>
    <row r="734" spans="1:5" x14ac:dyDescent="0.3">
      <c r="A734" s="6" t="s">
        <v>626</v>
      </c>
      <c r="B734">
        <v>63</v>
      </c>
      <c r="C734" s="7">
        <f>(B734/100)</f>
        <v>0.63</v>
      </c>
      <c r="D734" t="str">
        <f>VLOOKUP(orders__4[[#This Row],[Order ID]],location[#All],4,FALSE)</f>
        <v>New York</v>
      </c>
      <c r="E734" t="str">
        <f>VLOOKUP(orders__4[[#This Row],[Order ID]],location[#All],3,FALSE)</f>
        <v>Oceanside</v>
      </c>
    </row>
    <row r="735" spans="1:5" x14ac:dyDescent="0.3">
      <c r="A735" s="6" t="s">
        <v>628</v>
      </c>
      <c r="B735">
        <v>24294</v>
      </c>
      <c r="C735" s="7">
        <f>(B735/100)</f>
        <v>242.94</v>
      </c>
      <c r="D735" t="str">
        <f>VLOOKUP(orders__4[[#This Row],[Order ID]],location[#All],4,FALSE)</f>
        <v>Washington</v>
      </c>
      <c r="E735" t="str">
        <f>VLOOKUP(orders__4[[#This Row],[Order ID]],location[#All],3,FALSE)</f>
        <v>Seattle</v>
      </c>
    </row>
    <row r="736" spans="1:5" x14ac:dyDescent="0.3">
      <c r="A736" s="6" t="s">
        <v>628</v>
      </c>
      <c r="B736">
        <v>17997</v>
      </c>
      <c r="C736" s="7">
        <f>(B736/100)</f>
        <v>179.97</v>
      </c>
      <c r="D736" t="str">
        <f>VLOOKUP(orders__4[[#This Row],[Order ID]],location[#All],4,FALSE)</f>
        <v>Washington</v>
      </c>
      <c r="E736" t="str">
        <f>VLOOKUP(orders__4[[#This Row],[Order ID]],location[#All],3,FALSE)</f>
        <v>Seattle</v>
      </c>
    </row>
    <row r="737" spans="1:5" x14ac:dyDescent="0.3">
      <c r="A737" s="6" t="s">
        <v>628</v>
      </c>
      <c r="B737">
        <v>99696</v>
      </c>
      <c r="C737" s="7">
        <f>(B737/100)</f>
        <v>996.96</v>
      </c>
      <c r="D737" t="str">
        <f>VLOOKUP(orders__4[[#This Row],[Order ID]],location[#All],4,FALSE)</f>
        <v>Washington</v>
      </c>
      <c r="E737" t="str">
        <f>VLOOKUP(orders__4[[#This Row],[Order ID]],location[#All],3,FALSE)</f>
        <v>Seattle</v>
      </c>
    </row>
    <row r="738" spans="1:5" x14ac:dyDescent="0.3">
      <c r="A738" s="6" t="s">
        <v>628</v>
      </c>
      <c r="B738">
        <v>27936</v>
      </c>
      <c r="C738" s="7">
        <f>(B738/100)</f>
        <v>279.36</v>
      </c>
      <c r="D738" t="str">
        <f>VLOOKUP(orders__4[[#This Row],[Order ID]],location[#All],4,FALSE)</f>
        <v>Washington</v>
      </c>
      <c r="E738" t="str">
        <f>VLOOKUP(orders__4[[#This Row],[Order ID]],location[#All],3,FALSE)</f>
        <v>Seattle</v>
      </c>
    </row>
    <row r="739" spans="1:5" x14ac:dyDescent="0.3">
      <c r="A739" s="6" t="s">
        <v>628</v>
      </c>
      <c r="B739">
        <v>8498</v>
      </c>
      <c r="C739" s="7">
        <f>(B739/100)</f>
        <v>84.98</v>
      </c>
      <c r="D739" t="str">
        <f>VLOOKUP(orders__4[[#This Row],[Order ID]],location[#All],4,FALSE)</f>
        <v>Washington</v>
      </c>
      <c r="E739" t="str">
        <f>VLOOKUP(orders__4[[#This Row],[Order ID]],location[#All],3,FALSE)</f>
        <v>Seattle</v>
      </c>
    </row>
    <row r="740" spans="1:5" x14ac:dyDescent="0.3">
      <c r="A740" s="6" t="s">
        <v>628</v>
      </c>
      <c r="B740">
        <v>1872</v>
      </c>
      <c r="C740" s="7">
        <f>(B740/100)</f>
        <v>18.72</v>
      </c>
      <c r="D740" t="str">
        <f>VLOOKUP(orders__4[[#This Row],[Order ID]],location[#All],4,FALSE)</f>
        <v>Washington</v>
      </c>
      <c r="E740" t="str">
        <f>VLOOKUP(orders__4[[#This Row],[Order ID]],location[#All],3,FALSE)</f>
        <v>Seattle</v>
      </c>
    </row>
    <row r="741" spans="1:5" x14ac:dyDescent="0.3">
      <c r="A741" s="6" t="s">
        <v>630</v>
      </c>
      <c r="B741">
        <v>4998</v>
      </c>
      <c r="C741" s="7">
        <f>(B741/100)</f>
        <v>49.98</v>
      </c>
      <c r="D741" t="str">
        <f>VLOOKUP(orders__4[[#This Row],[Order ID]],location[#All],4,FALSE)</f>
        <v>California</v>
      </c>
      <c r="E741" t="str">
        <f>VLOOKUP(orders__4[[#This Row],[Order ID]],location[#All],3,FALSE)</f>
        <v>San Francisco</v>
      </c>
    </row>
    <row r="742" spans="1:5" x14ac:dyDescent="0.3">
      <c r="A742" s="6" t="s">
        <v>631</v>
      </c>
      <c r="B742">
        <v>11784</v>
      </c>
      <c r="C742" s="7">
        <f>(B742/100)</f>
        <v>117.84</v>
      </c>
      <c r="D742" t="str">
        <f>VLOOKUP(orders__4[[#This Row],[Order ID]],location[#All],4,FALSE)</f>
        <v>Illinois</v>
      </c>
      <c r="E742" t="str">
        <f>VLOOKUP(orders__4[[#This Row],[Order ID]],location[#All],3,FALSE)</f>
        <v>Naperville</v>
      </c>
    </row>
    <row r="743" spans="1:5" x14ac:dyDescent="0.3">
      <c r="A743" s="6" t="s">
        <v>631</v>
      </c>
      <c r="B743">
        <v>272736</v>
      </c>
      <c r="C743" s="7">
        <f>(B743/100)</f>
        <v>2727.36</v>
      </c>
      <c r="D743" t="str">
        <f>VLOOKUP(orders__4[[#This Row],[Order ID]],location[#All],4,FALSE)</f>
        <v>Illinois</v>
      </c>
      <c r="E743" t="str">
        <f>VLOOKUP(orders__4[[#This Row],[Order ID]],location[#All],3,FALSE)</f>
        <v>Naperville</v>
      </c>
    </row>
    <row r="744" spans="1:5" x14ac:dyDescent="0.3">
      <c r="A744" s="6" t="s">
        <v>631</v>
      </c>
      <c r="B744">
        <v>354</v>
      </c>
      <c r="C744" s="7">
        <f>(B744/100)</f>
        <v>3.54</v>
      </c>
      <c r="D744" t="str">
        <f>VLOOKUP(orders__4[[#This Row],[Order ID]],location[#All],4,FALSE)</f>
        <v>Illinois</v>
      </c>
      <c r="E744" t="str">
        <f>VLOOKUP(orders__4[[#This Row],[Order ID]],location[#All],3,FALSE)</f>
        <v>Naperville</v>
      </c>
    </row>
    <row r="745" spans="1:5" x14ac:dyDescent="0.3">
      <c r="A745" s="6" t="s">
        <v>633</v>
      </c>
      <c r="B745">
        <v>5152</v>
      </c>
      <c r="C745" s="7">
        <f>(B745/100)</f>
        <v>51.52</v>
      </c>
      <c r="D745" t="str">
        <f>VLOOKUP(orders__4[[#This Row],[Order ID]],location[#All],4,FALSE)</f>
        <v>Texas</v>
      </c>
      <c r="E745" t="str">
        <f>VLOOKUP(orders__4[[#This Row],[Order ID]],location[#All],3,FALSE)</f>
        <v>Dallas</v>
      </c>
    </row>
    <row r="746" spans="1:5" x14ac:dyDescent="0.3">
      <c r="A746" s="6" t="s">
        <v>633</v>
      </c>
      <c r="B746">
        <v>3528</v>
      </c>
      <c r="C746" s="7">
        <f>(B746/100)</f>
        <v>35.28</v>
      </c>
      <c r="D746" t="str">
        <f>VLOOKUP(orders__4[[#This Row],[Order ID]],location[#All],4,FALSE)</f>
        <v>Texas</v>
      </c>
      <c r="E746" t="str">
        <f>VLOOKUP(orders__4[[#This Row],[Order ID]],location[#All],3,FALSE)</f>
        <v>Dallas</v>
      </c>
    </row>
    <row r="747" spans="1:5" x14ac:dyDescent="0.3">
      <c r="A747" s="6" t="s">
        <v>633</v>
      </c>
      <c r="B747">
        <v>4624</v>
      </c>
      <c r="C747" s="7">
        <f>(B747/100)</f>
        <v>46.24</v>
      </c>
      <c r="D747" t="str">
        <f>VLOOKUP(orders__4[[#This Row],[Order ID]],location[#All],4,FALSE)</f>
        <v>Texas</v>
      </c>
      <c r="E747" t="str">
        <f>VLOOKUP(orders__4[[#This Row],[Order ID]],location[#All],3,FALSE)</f>
        <v>Dallas</v>
      </c>
    </row>
    <row r="748" spans="1:5" x14ac:dyDescent="0.3">
      <c r="A748" s="6" t="s">
        <v>633</v>
      </c>
      <c r="B748">
        <v>55168</v>
      </c>
      <c r="C748" s="7">
        <f>(B748/100)</f>
        <v>551.67999999999995</v>
      </c>
      <c r="D748" t="str">
        <f>VLOOKUP(orders__4[[#This Row],[Order ID]],location[#All],4,FALSE)</f>
        <v>Texas</v>
      </c>
      <c r="E748" t="str">
        <f>VLOOKUP(orders__4[[#This Row],[Order ID]],location[#All],3,FALSE)</f>
        <v>Dallas</v>
      </c>
    </row>
    <row r="749" spans="1:5" x14ac:dyDescent="0.3">
      <c r="A749" s="6" t="s">
        <v>635</v>
      </c>
      <c r="B749">
        <v>56712</v>
      </c>
      <c r="C749" s="7">
        <f>(B749/100)</f>
        <v>567.12</v>
      </c>
      <c r="D749" t="str">
        <f>VLOOKUP(orders__4[[#This Row],[Order ID]],location[#All],4,FALSE)</f>
        <v>California</v>
      </c>
      <c r="E749" t="str">
        <f>VLOOKUP(orders__4[[#This Row],[Order ID]],location[#All],3,FALSE)</f>
        <v>San Diego</v>
      </c>
    </row>
    <row r="750" spans="1:5" x14ac:dyDescent="0.3">
      <c r="A750" s="6" t="s">
        <v>635</v>
      </c>
      <c r="B750">
        <v>35932</v>
      </c>
      <c r="C750" s="7">
        <f>(B750/100)</f>
        <v>359.32</v>
      </c>
      <c r="D750" t="str">
        <f>VLOOKUP(orders__4[[#This Row],[Order ID]],location[#All],4,FALSE)</f>
        <v>California</v>
      </c>
      <c r="E750" t="str">
        <f>VLOOKUP(orders__4[[#This Row],[Order ID]],location[#All],3,FALSE)</f>
        <v>San Diego</v>
      </c>
    </row>
    <row r="751" spans="1:5" x14ac:dyDescent="0.3">
      <c r="A751" s="6" t="s">
        <v>636</v>
      </c>
      <c r="B751">
        <v>11992</v>
      </c>
      <c r="C751" s="7">
        <f>(B751/100)</f>
        <v>119.92</v>
      </c>
      <c r="D751" t="str">
        <f>VLOOKUP(orders__4[[#This Row],[Order ID]],location[#All],4,FALSE)</f>
        <v>Illinois</v>
      </c>
      <c r="E751" t="str">
        <f>VLOOKUP(orders__4[[#This Row],[Order ID]],location[#All],3,FALSE)</f>
        <v>Evanston</v>
      </c>
    </row>
    <row r="752" spans="1:5" x14ac:dyDescent="0.3">
      <c r="A752" s="6" t="s">
        <v>638</v>
      </c>
      <c r="B752">
        <v>5805</v>
      </c>
      <c r="C752" s="7">
        <f>(B752/100)</f>
        <v>58.05</v>
      </c>
      <c r="D752" t="str">
        <f>VLOOKUP(orders__4[[#This Row],[Order ID]],location[#All],4,FALSE)</f>
        <v>Michigan</v>
      </c>
      <c r="E752" t="str">
        <f>VLOOKUP(orders__4[[#This Row],[Order ID]],location[#All],3,FALSE)</f>
        <v>Trenton</v>
      </c>
    </row>
    <row r="753" spans="1:5" x14ac:dyDescent="0.3">
      <c r="A753" s="6" t="s">
        <v>638</v>
      </c>
      <c r="B753">
        <v>15774</v>
      </c>
      <c r="C753" s="7">
        <f>(B753/100)</f>
        <v>157.74</v>
      </c>
      <c r="D753" t="str">
        <f>VLOOKUP(orders__4[[#This Row],[Order ID]],location[#All],4,FALSE)</f>
        <v>Michigan</v>
      </c>
      <c r="E753" t="str">
        <f>VLOOKUP(orders__4[[#This Row],[Order ID]],location[#All],3,FALSE)</f>
        <v>Trenton</v>
      </c>
    </row>
    <row r="754" spans="1:5" x14ac:dyDescent="0.3">
      <c r="A754" s="6" t="s">
        <v>638</v>
      </c>
      <c r="B754">
        <v>5698</v>
      </c>
      <c r="C754" s="7">
        <f>(B754/100)</f>
        <v>56.98</v>
      </c>
      <c r="D754" t="str">
        <f>VLOOKUP(orders__4[[#This Row],[Order ID]],location[#All],4,FALSE)</f>
        <v>Michigan</v>
      </c>
      <c r="E754" t="str">
        <f>VLOOKUP(orders__4[[#This Row],[Order ID]],location[#All],3,FALSE)</f>
        <v>Trenton</v>
      </c>
    </row>
    <row r="755" spans="1:5" x14ac:dyDescent="0.3">
      <c r="A755" s="6" t="s">
        <v>638</v>
      </c>
      <c r="B755">
        <v>288</v>
      </c>
      <c r="C755" s="7">
        <f>(B755/100)</f>
        <v>2.88</v>
      </c>
      <c r="D755" t="str">
        <f>VLOOKUP(orders__4[[#This Row],[Order ID]],location[#All],4,FALSE)</f>
        <v>Michigan</v>
      </c>
      <c r="E755" t="str">
        <f>VLOOKUP(orders__4[[#This Row],[Order ID]],location[#All],3,FALSE)</f>
        <v>Trenton</v>
      </c>
    </row>
    <row r="756" spans="1:5" x14ac:dyDescent="0.3">
      <c r="A756" s="6" t="s">
        <v>640</v>
      </c>
      <c r="B756">
        <v>1199976</v>
      </c>
      <c r="C756" s="7">
        <f>(B756/100)</f>
        <v>11999.76</v>
      </c>
      <c r="D756" t="str">
        <f>VLOOKUP(orders__4[[#This Row],[Order ID]],location[#All],4,FALSE)</f>
        <v>California</v>
      </c>
      <c r="E756" t="str">
        <f>VLOOKUP(orders__4[[#This Row],[Order ID]],location[#All],3,FALSE)</f>
        <v>San Francisco</v>
      </c>
    </row>
    <row r="757" spans="1:5" x14ac:dyDescent="0.3">
      <c r="A757" s="6" t="s">
        <v>642</v>
      </c>
      <c r="B757">
        <v>7992</v>
      </c>
      <c r="C757" s="7">
        <f>(B757/100)</f>
        <v>79.92</v>
      </c>
      <c r="D757" t="str">
        <f>VLOOKUP(orders__4[[#This Row],[Order ID]],location[#All],4,FALSE)</f>
        <v>California</v>
      </c>
      <c r="E757" t="str">
        <f>VLOOKUP(orders__4[[#This Row],[Order ID]],location[#All],3,FALSE)</f>
        <v>Los Angeles</v>
      </c>
    </row>
    <row r="758" spans="1:5" x14ac:dyDescent="0.3">
      <c r="A758" s="6" t="s">
        <v>643</v>
      </c>
      <c r="B758">
        <v>383438</v>
      </c>
      <c r="C758" s="7">
        <f>(B758/100)</f>
        <v>3834.38</v>
      </c>
      <c r="D758" t="str">
        <f>VLOOKUP(orders__4[[#This Row],[Order ID]],location[#All],4,FALSE)</f>
        <v>Florida</v>
      </c>
      <c r="E758" t="str">
        <f>VLOOKUP(orders__4[[#This Row],[Order ID]],location[#All],3,FALSE)</f>
        <v>Jacksonville</v>
      </c>
    </row>
    <row r="759" spans="1:5" x14ac:dyDescent="0.3">
      <c r="A759" s="6" t="s">
        <v>644</v>
      </c>
      <c r="B759">
        <v>2456</v>
      </c>
      <c r="C759" s="7">
        <f>(B759/100)</f>
        <v>24.56</v>
      </c>
      <c r="D759" t="str">
        <f>VLOOKUP(orders__4[[#This Row],[Order ID]],location[#All],4,FALSE)</f>
        <v>Minnesota</v>
      </c>
      <c r="E759" t="str">
        <f>VLOOKUP(orders__4[[#This Row],[Order ID]],location[#All],3,FALSE)</f>
        <v>Cottage Grove</v>
      </c>
    </row>
    <row r="760" spans="1:5" x14ac:dyDescent="0.3">
      <c r="A760" s="6" t="s">
        <v>644</v>
      </c>
      <c r="B760">
        <v>1198</v>
      </c>
      <c r="C760" s="7">
        <f>(B760/100)</f>
        <v>11.98</v>
      </c>
      <c r="D760" t="str">
        <f>VLOOKUP(orders__4[[#This Row],[Order ID]],location[#All],4,FALSE)</f>
        <v>Minnesota</v>
      </c>
      <c r="E760" t="str">
        <f>VLOOKUP(orders__4[[#This Row],[Order ID]],location[#All],3,FALSE)</f>
        <v>Cottage Grove</v>
      </c>
    </row>
    <row r="761" spans="1:5" x14ac:dyDescent="0.3">
      <c r="A761" s="6" t="s">
        <v>646</v>
      </c>
      <c r="B761">
        <v>13128</v>
      </c>
      <c r="C761" s="7">
        <f>(B761/100)</f>
        <v>131.28</v>
      </c>
      <c r="D761" t="str">
        <f>VLOOKUP(orders__4[[#This Row],[Order ID]],location[#All],4,FALSE)</f>
        <v>New York</v>
      </c>
      <c r="E761" t="str">
        <f>VLOOKUP(orders__4[[#This Row],[Order ID]],location[#All],3,FALSE)</f>
        <v>New York City</v>
      </c>
    </row>
    <row r="762" spans="1:5" x14ac:dyDescent="0.3">
      <c r="A762" s="6" t="s">
        <v>648</v>
      </c>
      <c r="B762">
        <v>2272</v>
      </c>
      <c r="C762" s="7">
        <f>(B762/100)</f>
        <v>22.72</v>
      </c>
      <c r="D762" t="str">
        <f>VLOOKUP(orders__4[[#This Row],[Order ID]],location[#All],4,FALSE)</f>
        <v>Wisconsin</v>
      </c>
      <c r="E762" t="str">
        <f>VLOOKUP(orders__4[[#This Row],[Order ID]],location[#All],3,FALSE)</f>
        <v>Green Bay</v>
      </c>
    </row>
    <row r="763" spans="1:5" x14ac:dyDescent="0.3">
      <c r="A763" s="6" t="s">
        <v>650</v>
      </c>
      <c r="B763">
        <v>5832</v>
      </c>
      <c r="C763" s="7">
        <f>(B763/100)</f>
        <v>58.32</v>
      </c>
      <c r="D763" t="str">
        <f>VLOOKUP(orders__4[[#This Row],[Order ID]],location[#All],4,FALSE)</f>
        <v>California</v>
      </c>
      <c r="E763" t="str">
        <f>VLOOKUP(orders__4[[#This Row],[Order ID]],location[#All],3,FALSE)</f>
        <v>Los Angeles</v>
      </c>
    </row>
    <row r="764" spans="1:5" x14ac:dyDescent="0.3">
      <c r="A764" s="6" t="s">
        <v>651</v>
      </c>
      <c r="B764">
        <v>1239</v>
      </c>
      <c r="C764" s="7">
        <f>(B764/100)</f>
        <v>12.39</v>
      </c>
      <c r="D764" t="str">
        <f>VLOOKUP(orders__4[[#This Row],[Order ID]],location[#All],4,FALSE)</f>
        <v>Georgia</v>
      </c>
      <c r="E764" t="str">
        <f>VLOOKUP(orders__4[[#This Row],[Order ID]],location[#All],3,FALSE)</f>
        <v>Atlanta</v>
      </c>
    </row>
    <row r="765" spans="1:5" x14ac:dyDescent="0.3">
      <c r="A765" s="6" t="s">
        <v>652</v>
      </c>
      <c r="B765">
        <v>107982</v>
      </c>
      <c r="C765" s="7">
        <f>(B765/100)</f>
        <v>1079.82</v>
      </c>
      <c r="D765" t="str">
        <f>VLOOKUP(orders__4[[#This Row],[Order ID]],location[#All],4,FALSE)</f>
        <v>Ohio</v>
      </c>
      <c r="E765" t="str">
        <f>VLOOKUP(orders__4[[#This Row],[Order ID]],location[#All],3,FALSE)</f>
        <v>Columbus</v>
      </c>
    </row>
    <row r="766" spans="1:5" x14ac:dyDescent="0.3">
      <c r="A766" s="6" t="s">
        <v>654</v>
      </c>
      <c r="B766">
        <v>1136</v>
      </c>
      <c r="C766" s="7">
        <f>(B766/100)</f>
        <v>11.36</v>
      </c>
      <c r="D766" t="str">
        <f>VLOOKUP(orders__4[[#This Row],[Order ID]],location[#All],4,FALSE)</f>
        <v>Louisiana</v>
      </c>
      <c r="E766" t="str">
        <f>VLOOKUP(orders__4[[#This Row],[Order ID]],location[#All],3,FALSE)</f>
        <v>Bossier City</v>
      </c>
    </row>
    <row r="767" spans="1:5" x14ac:dyDescent="0.3">
      <c r="A767" s="6" t="s">
        <v>654</v>
      </c>
      <c r="B767">
        <v>5094</v>
      </c>
      <c r="C767" s="7">
        <f>(B767/100)</f>
        <v>50.94</v>
      </c>
      <c r="D767" t="str">
        <f>VLOOKUP(orders__4[[#This Row],[Order ID]],location[#All],4,FALSE)</f>
        <v>Louisiana</v>
      </c>
      <c r="E767" t="str">
        <f>VLOOKUP(orders__4[[#This Row],[Order ID]],location[#All],3,FALSE)</f>
        <v>Bossier City</v>
      </c>
    </row>
    <row r="768" spans="1:5" x14ac:dyDescent="0.3">
      <c r="A768" s="6" t="s">
        <v>654</v>
      </c>
      <c r="B768">
        <v>64674</v>
      </c>
      <c r="C768" s="7">
        <f>(B768/100)</f>
        <v>646.74</v>
      </c>
      <c r="D768" t="str">
        <f>VLOOKUP(orders__4[[#This Row],[Order ID]],location[#All],4,FALSE)</f>
        <v>Louisiana</v>
      </c>
      <c r="E768" t="str">
        <f>VLOOKUP(orders__4[[#This Row],[Order ID]],location[#All],3,FALSE)</f>
        <v>Bossier City</v>
      </c>
    </row>
    <row r="769" spans="1:5" x14ac:dyDescent="0.3">
      <c r="A769" s="6" t="s">
        <v>654</v>
      </c>
      <c r="B769">
        <v>564</v>
      </c>
      <c r="C769" s="7">
        <f>(B769/100)</f>
        <v>5.64</v>
      </c>
      <c r="D769" t="str">
        <f>VLOOKUP(orders__4[[#This Row],[Order ID]],location[#All],4,FALSE)</f>
        <v>Louisiana</v>
      </c>
      <c r="E769" t="str">
        <f>VLOOKUP(orders__4[[#This Row],[Order ID]],location[#All],3,FALSE)</f>
        <v>Bossier City</v>
      </c>
    </row>
    <row r="770" spans="1:5" x14ac:dyDescent="0.3">
      <c r="A770" s="6" t="s">
        <v>654</v>
      </c>
      <c r="B770">
        <v>57258</v>
      </c>
      <c r="C770" s="7">
        <f>(B770/100)</f>
        <v>572.58000000000004</v>
      </c>
      <c r="D770" t="str">
        <f>VLOOKUP(orders__4[[#This Row],[Order ID]],location[#All],4,FALSE)</f>
        <v>Louisiana</v>
      </c>
      <c r="E770" t="str">
        <f>VLOOKUP(orders__4[[#This Row],[Order ID]],location[#All],3,FALSE)</f>
        <v>Bossier City</v>
      </c>
    </row>
    <row r="771" spans="1:5" x14ac:dyDescent="0.3">
      <c r="A771" s="6" t="s">
        <v>656</v>
      </c>
      <c r="B771">
        <v>31088</v>
      </c>
      <c r="C771" s="7">
        <f>(B771/100)</f>
        <v>310.88</v>
      </c>
      <c r="D771" t="str">
        <f>VLOOKUP(orders__4[[#This Row],[Order ID]],location[#All],4,FALSE)</f>
        <v>Florida</v>
      </c>
      <c r="E771" t="str">
        <f>VLOOKUP(orders__4[[#This Row],[Order ID]],location[#All],3,FALSE)</f>
        <v>Saint Petersburg</v>
      </c>
    </row>
    <row r="772" spans="1:5" x14ac:dyDescent="0.3">
      <c r="A772" s="6" t="s">
        <v>658</v>
      </c>
      <c r="B772">
        <v>64196</v>
      </c>
      <c r="C772" s="7">
        <f>(B772/100)</f>
        <v>641.96</v>
      </c>
      <c r="D772" t="str">
        <f>VLOOKUP(orders__4[[#This Row],[Order ID]],location[#All],4,FALSE)</f>
        <v>Virginia</v>
      </c>
      <c r="E772" t="str">
        <f>VLOOKUP(orders__4[[#This Row],[Order ID]],location[#All],3,FALSE)</f>
        <v>Arlington</v>
      </c>
    </row>
    <row r="773" spans="1:5" x14ac:dyDescent="0.3">
      <c r="A773" s="6" t="s">
        <v>659</v>
      </c>
      <c r="B773">
        <v>1828</v>
      </c>
      <c r="C773" s="7">
        <f>(B773/100)</f>
        <v>18.28</v>
      </c>
      <c r="D773" t="str">
        <f>VLOOKUP(orders__4[[#This Row],[Order ID]],location[#All],4,FALSE)</f>
        <v>Iowa</v>
      </c>
      <c r="E773" t="str">
        <f>VLOOKUP(orders__4[[#This Row],[Order ID]],location[#All],3,FALSE)</f>
        <v>Des Moines</v>
      </c>
    </row>
    <row r="774" spans="1:5" x14ac:dyDescent="0.3">
      <c r="A774" s="6" t="s">
        <v>659</v>
      </c>
      <c r="B774">
        <v>2070</v>
      </c>
      <c r="C774" s="7">
        <f>(B774/100)</f>
        <v>20.7</v>
      </c>
      <c r="D774" t="str">
        <f>VLOOKUP(orders__4[[#This Row],[Order ID]],location[#All],4,FALSE)</f>
        <v>Iowa</v>
      </c>
      <c r="E774" t="str">
        <f>VLOOKUP(orders__4[[#This Row],[Order ID]],location[#All],3,FALSE)</f>
        <v>Des Moines</v>
      </c>
    </row>
    <row r="775" spans="1:5" x14ac:dyDescent="0.3">
      <c r="A775" s="6" t="s">
        <v>659</v>
      </c>
      <c r="B775">
        <v>3235</v>
      </c>
      <c r="C775" s="7">
        <f>(B775/100)</f>
        <v>32.35</v>
      </c>
      <c r="D775" t="str">
        <f>VLOOKUP(orders__4[[#This Row],[Order ID]],location[#All],4,FALSE)</f>
        <v>Iowa</v>
      </c>
      <c r="E775" t="str">
        <f>VLOOKUP(orders__4[[#This Row],[Order ID]],location[#All],3,FALSE)</f>
        <v>Des Moines</v>
      </c>
    </row>
    <row r="776" spans="1:5" x14ac:dyDescent="0.3">
      <c r="A776" s="6" t="s">
        <v>659</v>
      </c>
      <c r="B776">
        <v>771</v>
      </c>
      <c r="C776" s="7">
        <f>(B776/100)</f>
        <v>7.71</v>
      </c>
      <c r="D776" t="str">
        <f>VLOOKUP(orders__4[[#This Row],[Order ID]],location[#All],4,FALSE)</f>
        <v>Iowa</v>
      </c>
      <c r="E776" t="str">
        <f>VLOOKUP(orders__4[[#This Row],[Order ID]],location[#All],3,FALSE)</f>
        <v>Des Moines</v>
      </c>
    </row>
    <row r="777" spans="1:5" x14ac:dyDescent="0.3">
      <c r="A777" s="6" t="s">
        <v>659</v>
      </c>
      <c r="B777">
        <v>403</v>
      </c>
      <c r="C777" s="7">
        <f>(B777/100)</f>
        <v>4.03</v>
      </c>
      <c r="D777" t="str">
        <f>VLOOKUP(orders__4[[#This Row],[Order ID]],location[#All],4,FALSE)</f>
        <v>Iowa</v>
      </c>
      <c r="E777" t="str">
        <f>VLOOKUP(orders__4[[#This Row],[Order ID]],location[#All],3,FALSE)</f>
        <v>Des Moines</v>
      </c>
    </row>
    <row r="778" spans="1:5" x14ac:dyDescent="0.3">
      <c r="A778" s="6" t="s">
        <v>659</v>
      </c>
      <c r="B778">
        <v>3458</v>
      </c>
      <c r="C778" s="7">
        <f>(B778/100)</f>
        <v>34.58</v>
      </c>
      <c r="D778" t="str">
        <f>VLOOKUP(orders__4[[#This Row],[Order ID]],location[#All],4,FALSE)</f>
        <v>Iowa</v>
      </c>
      <c r="E778" t="str">
        <f>VLOOKUP(orders__4[[#This Row],[Order ID]],location[#All],3,FALSE)</f>
        <v>Des Moines</v>
      </c>
    </row>
    <row r="779" spans="1:5" x14ac:dyDescent="0.3">
      <c r="A779" s="6" t="s">
        <v>661</v>
      </c>
      <c r="B779">
        <v>3276</v>
      </c>
      <c r="C779" s="7">
        <f>(B779/100)</f>
        <v>32.76</v>
      </c>
      <c r="D779" t="str">
        <f>VLOOKUP(orders__4[[#This Row],[Order ID]],location[#All],4,FALSE)</f>
        <v>Ohio</v>
      </c>
      <c r="E779" t="str">
        <f>VLOOKUP(orders__4[[#This Row],[Order ID]],location[#All],3,FALSE)</f>
        <v>Cincinnati</v>
      </c>
    </row>
    <row r="780" spans="1:5" x14ac:dyDescent="0.3">
      <c r="A780" s="6" t="s">
        <v>663</v>
      </c>
      <c r="B780">
        <v>544008</v>
      </c>
      <c r="C780" s="7">
        <f>(B780/100)</f>
        <v>5440.08</v>
      </c>
      <c r="D780" t="str">
        <f>VLOOKUP(orders__4[[#This Row],[Order ID]],location[#All],4,FALSE)</f>
        <v>California</v>
      </c>
      <c r="E780" t="str">
        <f>VLOOKUP(orders__4[[#This Row],[Order ID]],location[#All],3,FALSE)</f>
        <v>San Francisco</v>
      </c>
    </row>
    <row r="781" spans="1:5" x14ac:dyDescent="0.3">
      <c r="A781" s="6" t="s">
        <v>663</v>
      </c>
      <c r="B781">
        <v>5994</v>
      </c>
      <c r="C781" s="7">
        <f>(B781/100)</f>
        <v>59.94</v>
      </c>
      <c r="D781" t="str">
        <f>VLOOKUP(orders__4[[#This Row],[Order ID]],location[#All],4,FALSE)</f>
        <v>California</v>
      </c>
      <c r="E781" t="str">
        <f>VLOOKUP(orders__4[[#This Row],[Order ID]],location[#All],3,FALSE)</f>
        <v>San Francisco</v>
      </c>
    </row>
    <row r="782" spans="1:5" x14ac:dyDescent="0.3">
      <c r="A782" s="6" t="s">
        <v>663</v>
      </c>
      <c r="B782">
        <v>2392</v>
      </c>
      <c r="C782" s="7">
        <f>(B782/100)</f>
        <v>23.92</v>
      </c>
      <c r="D782" t="str">
        <f>VLOOKUP(orders__4[[#This Row],[Order ID]],location[#All],4,FALSE)</f>
        <v>California</v>
      </c>
      <c r="E782" t="str">
        <f>VLOOKUP(orders__4[[#This Row],[Order ID]],location[#All],3,FALSE)</f>
        <v>San Francisco</v>
      </c>
    </row>
    <row r="783" spans="1:5" x14ac:dyDescent="0.3">
      <c r="A783" s="6" t="s">
        <v>663</v>
      </c>
      <c r="B783">
        <v>428</v>
      </c>
      <c r="C783" s="7">
        <f>(B783/100)</f>
        <v>4.28</v>
      </c>
      <c r="D783" t="str">
        <f>VLOOKUP(orders__4[[#This Row],[Order ID]],location[#All],4,FALSE)</f>
        <v>California</v>
      </c>
      <c r="E783" t="str">
        <f>VLOOKUP(orders__4[[#This Row],[Order ID]],location[#All],3,FALSE)</f>
        <v>San Francisco</v>
      </c>
    </row>
    <row r="784" spans="1:5" x14ac:dyDescent="0.3">
      <c r="A784" s="6" t="s">
        <v>664</v>
      </c>
      <c r="B784">
        <v>3207</v>
      </c>
      <c r="C784" s="7">
        <f>(B784/100)</f>
        <v>32.07</v>
      </c>
      <c r="D784" t="str">
        <f>VLOOKUP(orders__4[[#This Row],[Order ID]],location[#All],4,FALSE)</f>
        <v>Ohio</v>
      </c>
      <c r="E784" t="str">
        <f>VLOOKUP(orders__4[[#This Row],[Order ID]],location[#All],3,FALSE)</f>
        <v>Columbus</v>
      </c>
    </row>
    <row r="785" spans="1:5" x14ac:dyDescent="0.3">
      <c r="A785" s="6" t="s">
        <v>664</v>
      </c>
      <c r="B785">
        <v>240</v>
      </c>
      <c r="C785" s="7">
        <f>(B785/100)</f>
        <v>2.4</v>
      </c>
      <c r="D785" t="str">
        <f>VLOOKUP(orders__4[[#This Row],[Order ID]],location[#All],4,FALSE)</f>
        <v>Ohio</v>
      </c>
      <c r="E785" t="str">
        <f>VLOOKUP(orders__4[[#This Row],[Order ID]],location[#All],3,FALSE)</f>
        <v>Columbus</v>
      </c>
    </row>
    <row r="786" spans="1:5" x14ac:dyDescent="0.3">
      <c r="A786" s="6" t="s">
        <v>664</v>
      </c>
      <c r="B786">
        <v>3549</v>
      </c>
      <c r="C786" s="7">
        <f>(B786/100)</f>
        <v>35.49</v>
      </c>
      <c r="D786" t="str">
        <f>VLOOKUP(orders__4[[#This Row],[Order ID]],location[#All],4,FALSE)</f>
        <v>Ohio</v>
      </c>
      <c r="E786" t="str">
        <f>VLOOKUP(orders__4[[#This Row],[Order ID]],location[#All],3,FALSE)</f>
        <v>Columbus</v>
      </c>
    </row>
    <row r="787" spans="1:5" x14ac:dyDescent="0.3">
      <c r="A787" s="6" t="s">
        <v>664</v>
      </c>
      <c r="B787">
        <v>47984</v>
      </c>
      <c r="C787" s="7">
        <f>(B787/100)</f>
        <v>479.84</v>
      </c>
      <c r="D787" t="str">
        <f>VLOOKUP(orders__4[[#This Row],[Order ID]],location[#All],4,FALSE)</f>
        <v>Ohio</v>
      </c>
      <c r="E787" t="str">
        <f>VLOOKUP(orders__4[[#This Row],[Order ID]],location[#All],3,FALSE)</f>
        <v>Columbus</v>
      </c>
    </row>
    <row r="788" spans="1:5" x14ac:dyDescent="0.3">
      <c r="A788" s="6" t="s">
        <v>666</v>
      </c>
      <c r="B788">
        <v>18669</v>
      </c>
      <c r="C788" s="7">
        <f>(B788/100)</f>
        <v>186.69</v>
      </c>
      <c r="D788" t="str">
        <f>VLOOKUP(orders__4[[#This Row],[Order ID]],location[#All],4,FALSE)</f>
        <v>South Carolina</v>
      </c>
      <c r="E788" t="str">
        <f>VLOOKUP(orders__4[[#This Row],[Order ID]],location[#All],3,FALSE)</f>
        <v>Columbia</v>
      </c>
    </row>
    <row r="789" spans="1:5" x14ac:dyDescent="0.3">
      <c r="A789" s="6" t="s">
        <v>667</v>
      </c>
      <c r="B789">
        <v>17456</v>
      </c>
      <c r="C789" s="7">
        <f>(B789/100)</f>
        <v>174.56</v>
      </c>
      <c r="D789" t="str">
        <f>VLOOKUP(orders__4[[#This Row],[Order ID]],location[#All],4,FALSE)</f>
        <v>California</v>
      </c>
      <c r="E789" t="str">
        <f>VLOOKUP(orders__4[[#This Row],[Order ID]],location[#All],3,FALSE)</f>
        <v>Lancaster</v>
      </c>
    </row>
    <row r="790" spans="1:5" x14ac:dyDescent="0.3">
      <c r="A790" s="6" t="s">
        <v>668</v>
      </c>
      <c r="B790">
        <v>348928</v>
      </c>
      <c r="C790" s="7">
        <f>(B790/100)</f>
        <v>3489.28</v>
      </c>
      <c r="D790" t="str">
        <f>VLOOKUP(orders__4[[#This Row],[Order ID]],location[#All],4,FALSE)</f>
        <v>California</v>
      </c>
      <c r="E790" t="str">
        <f>VLOOKUP(orders__4[[#This Row],[Order ID]],location[#All],3,FALSE)</f>
        <v>Lancaster</v>
      </c>
    </row>
    <row r="791" spans="1:5" x14ac:dyDescent="0.3">
      <c r="A791" s="6" t="s">
        <v>670</v>
      </c>
      <c r="B791">
        <v>14396</v>
      </c>
      <c r="C791" s="7">
        <f>(B791/100)</f>
        <v>143.96</v>
      </c>
      <c r="D791" t="str">
        <f>VLOOKUP(orders__4[[#This Row],[Order ID]],location[#All],4,FALSE)</f>
        <v>Virginia</v>
      </c>
      <c r="E791" t="str">
        <f>VLOOKUP(orders__4[[#This Row],[Order ID]],location[#All],3,FALSE)</f>
        <v>Richmond</v>
      </c>
    </row>
    <row r="792" spans="1:5" x14ac:dyDescent="0.3">
      <c r="A792" s="6" t="s">
        <v>670</v>
      </c>
      <c r="B792">
        <v>1542</v>
      </c>
      <c r="C792" s="7">
        <f>(B792/100)</f>
        <v>15.42</v>
      </c>
      <c r="D792" t="str">
        <f>VLOOKUP(orders__4[[#This Row],[Order ID]],location[#All],4,FALSE)</f>
        <v>Virginia</v>
      </c>
      <c r="E792" t="str">
        <f>VLOOKUP(orders__4[[#This Row],[Order ID]],location[#All],3,FALSE)</f>
        <v>Richmond</v>
      </c>
    </row>
    <row r="793" spans="1:5" x14ac:dyDescent="0.3">
      <c r="A793" s="6" t="s">
        <v>670</v>
      </c>
      <c r="B793">
        <v>4304</v>
      </c>
      <c r="C793" s="7">
        <f>(B793/100)</f>
        <v>43.04</v>
      </c>
      <c r="D793" t="str">
        <f>VLOOKUP(orders__4[[#This Row],[Order ID]],location[#All],4,FALSE)</f>
        <v>Virginia</v>
      </c>
      <c r="E793" t="str">
        <f>VLOOKUP(orders__4[[#This Row],[Order ID]],location[#All],3,FALSE)</f>
        <v>Richmond</v>
      </c>
    </row>
    <row r="794" spans="1:5" x14ac:dyDescent="0.3">
      <c r="A794" s="6" t="s">
        <v>670</v>
      </c>
      <c r="B794">
        <v>33294</v>
      </c>
      <c r="C794" s="7">
        <f>(B794/100)</f>
        <v>332.94</v>
      </c>
      <c r="D794" t="str">
        <f>VLOOKUP(orders__4[[#This Row],[Order ID]],location[#All],4,FALSE)</f>
        <v>Virginia</v>
      </c>
      <c r="E794" t="str">
        <f>VLOOKUP(orders__4[[#This Row],[Order ID]],location[#All],3,FALSE)</f>
        <v>Richmond</v>
      </c>
    </row>
    <row r="795" spans="1:5" x14ac:dyDescent="0.3">
      <c r="A795" s="6" t="s">
        <v>671</v>
      </c>
      <c r="B795">
        <v>136396</v>
      </c>
      <c r="C795" s="7">
        <f>(B795/100)</f>
        <v>1363.96</v>
      </c>
      <c r="D795" t="str">
        <f>VLOOKUP(orders__4[[#This Row],[Order ID]],location[#All],4,FALSE)</f>
        <v>North Carolina</v>
      </c>
      <c r="E795" t="str">
        <f>VLOOKUP(orders__4[[#This Row],[Order ID]],location[#All],3,FALSE)</f>
        <v>Asheville</v>
      </c>
    </row>
    <row r="796" spans="1:5" x14ac:dyDescent="0.3">
      <c r="A796" s="6" t="s">
        <v>673</v>
      </c>
      <c r="B796">
        <v>996</v>
      </c>
      <c r="C796" s="7">
        <f>(B796/100)</f>
        <v>9.9600000000000009</v>
      </c>
      <c r="D796" t="str">
        <f>VLOOKUP(orders__4[[#This Row],[Order ID]],location[#All],4,FALSE)</f>
        <v>California</v>
      </c>
      <c r="E796" t="str">
        <f>VLOOKUP(orders__4[[#This Row],[Order ID]],location[#All],3,FALSE)</f>
        <v>San Francisco</v>
      </c>
    </row>
    <row r="797" spans="1:5" x14ac:dyDescent="0.3">
      <c r="A797" s="6" t="s">
        <v>673</v>
      </c>
      <c r="B797">
        <v>2172</v>
      </c>
      <c r="C797" s="7">
        <f>(B797/100)</f>
        <v>21.72</v>
      </c>
      <c r="D797" t="str">
        <f>VLOOKUP(orders__4[[#This Row],[Order ID]],location[#All],4,FALSE)</f>
        <v>California</v>
      </c>
      <c r="E797" t="str">
        <f>VLOOKUP(orders__4[[#This Row],[Order ID]],location[#All],3,FALSE)</f>
        <v>San Francisco</v>
      </c>
    </row>
    <row r="798" spans="1:5" x14ac:dyDescent="0.3">
      <c r="A798" s="6" t="s">
        <v>675</v>
      </c>
      <c r="B798">
        <v>2016</v>
      </c>
      <c r="C798" s="7">
        <f>(B798/100)</f>
        <v>20.16</v>
      </c>
      <c r="D798" t="str">
        <f>VLOOKUP(orders__4[[#This Row],[Order ID]],location[#All],4,FALSE)</f>
        <v>Minnesota</v>
      </c>
      <c r="E798" t="str">
        <f>VLOOKUP(orders__4[[#This Row],[Order ID]],location[#All],3,FALSE)</f>
        <v>Rochester</v>
      </c>
    </row>
    <row r="799" spans="1:5" x14ac:dyDescent="0.3">
      <c r="A799" s="6" t="s">
        <v>677</v>
      </c>
      <c r="B799">
        <v>13279</v>
      </c>
      <c r="C799" s="7">
        <f>(B799/100)</f>
        <v>132.79</v>
      </c>
      <c r="D799" t="str">
        <f>VLOOKUP(orders__4[[#This Row],[Order ID]],location[#All],4,FALSE)</f>
        <v>New York</v>
      </c>
      <c r="E799" t="str">
        <f>VLOOKUP(orders__4[[#This Row],[Order ID]],location[#All],3,FALSE)</f>
        <v>Rochester</v>
      </c>
    </row>
    <row r="800" spans="1:5" x14ac:dyDescent="0.3">
      <c r="A800" s="6" t="s">
        <v>677</v>
      </c>
      <c r="B800">
        <v>1296</v>
      </c>
      <c r="C800" s="7">
        <f>(B800/100)</f>
        <v>12.96</v>
      </c>
      <c r="D800" t="str">
        <f>VLOOKUP(orders__4[[#This Row],[Order ID]],location[#All],4,FALSE)</f>
        <v>New York</v>
      </c>
      <c r="E800" t="str">
        <f>VLOOKUP(orders__4[[#This Row],[Order ID]],location[#All],3,FALSE)</f>
        <v>Rochester</v>
      </c>
    </row>
    <row r="801" spans="1:5" x14ac:dyDescent="0.3">
      <c r="A801" s="6" t="s">
        <v>677</v>
      </c>
      <c r="B801">
        <v>2156</v>
      </c>
      <c r="C801" s="7">
        <f>(B801/100)</f>
        <v>21.56</v>
      </c>
      <c r="D801" t="str">
        <f>VLOOKUP(orders__4[[#This Row],[Order ID]],location[#All],4,FALSE)</f>
        <v>New York</v>
      </c>
      <c r="E801" t="str">
        <f>VLOOKUP(orders__4[[#This Row],[Order ID]],location[#All],3,FALSE)</f>
        <v>Rochester</v>
      </c>
    </row>
    <row r="802" spans="1:5" x14ac:dyDescent="0.3">
      <c r="A802" s="6" t="s">
        <v>678</v>
      </c>
      <c r="B802">
        <v>28392</v>
      </c>
      <c r="C802" s="7">
        <f>(B802/100)</f>
        <v>283.92</v>
      </c>
      <c r="D802" t="str">
        <f>VLOOKUP(orders__4[[#This Row],[Order ID]],location[#All],4,FALSE)</f>
        <v>California</v>
      </c>
      <c r="E802" t="str">
        <f>VLOOKUP(orders__4[[#This Row],[Order ID]],location[#All],3,FALSE)</f>
        <v>Lake Elsinore</v>
      </c>
    </row>
    <row r="803" spans="1:5" x14ac:dyDescent="0.3">
      <c r="A803" s="6" t="s">
        <v>680</v>
      </c>
      <c r="B803">
        <v>2223</v>
      </c>
      <c r="C803" s="7">
        <f>(B803/100)</f>
        <v>22.23</v>
      </c>
      <c r="D803" t="str">
        <f>VLOOKUP(orders__4[[#This Row],[Order ID]],location[#All],4,FALSE)</f>
        <v>California</v>
      </c>
      <c r="E803" t="str">
        <f>VLOOKUP(orders__4[[#This Row],[Order ID]],location[#All],3,FALSE)</f>
        <v>San Diego</v>
      </c>
    </row>
    <row r="804" spans="1:5" x14ac:dyDescent="0.3">
      <c r="A804" s="6" t="s">
        <v>680</v>
      </c>
      <c r="B804">
        <v>215968</v>
      </c>
      <c r="C804" s="7">
        <f>(B804/100)</f>
        <v>2159.6799999999998</v>
      </c>
      <c r="D804" t="str">
        <f>VLOOKUP(orders__4[[#This Row],[Order ID]],location[#All],4,FALSE)</f>
        <v>California</v>
      </c>
      <c r="E804" t="str">
        <f>VLOOKUP(orders__4[[#This Row],[Order ID]],location[#All],3,FALSE)</f>
        <v>San Diego</v>
      </c>
    </row>
    <row r="805" spans="1:5" x14ac:dyDescent="0.3">
      <c r="A805" s="6" t="s">
        <v>682</v>
      </c>
      <c r="B805">
        <v>35532</v>
      </c>
      <c r="C805" s="7">
        <f>(B805/100)</f>
        <v>355.32</v>
      </c>
      <c r="D805" t="str">
        <f>VLOOKUP(orders__4[[#This Row],[Order ID]],location[#All],4,FALSE)</f>
        <v>New York</v>
      </c>
      <c r="E805" t="str">
        <f>VLOOKUP(orders__4[[#This Row],[Order ID]],location[#All],3,FALSE)</f>
        <v>New York City</v>
      </c>
    </row>
    <row r="806" spans="1:5" x14ac:dyDescent="0.3">
      <c r="A806" s="6" t="s">
        <v>683</v>
      </c>
      <c r="B806">
        <v>1296</v>
      </c>
      <c r="C806" s="7">
        <f>(B806/100)</f>
        <v>12.96</v>
      </c>
      <c r="D806" t="str">
        <f>VLOOKUP(orders__4[[#This Row],[Order ID]],location[#All],4,FALSE)</f>
        <v>Louisiana</v>
      </c>
      <c r="E806" t="str">
        <f>VLOOKUP(orders__4[[#This Row],[Order ID]],location[#All],3,FALSE)</f>
        <v>Monroe</v>
      </c>
    </row>
    <row r="807" spans="1:5" x14ac:dyDescent="0.3">
      <c r="A807" s="6" t="s">
        <v>685</v>
      </c>
      <c r="B807">
        <v>1828</v>
      </c>
      <c r="C807" s="7">
        <f>(B807/100)</f>
        <v>18.28</v>
      </c>
      <c r="D807" t="str">
        <f>VLOOKUP(orders__4[[#This Row],[Order ID]],location[#All],4,FALSE)</f>
        <v>California</v>
      </c>
      <c r="E807" t="str">
        <f>VLOOKUP(orders__4[[#This Row],[Order ID]],location[#All],3,FALSE)</f>
        <v>San Francisco</v>
      </c>
    </row>
    <row r="808" spans="1:5" x14ac:dyDescent="0.3">
      <c r="A808" s="6" t="s">
        <v>687</v>
      </c>
      <c r="B808">
        <v>43176</v>
      </c>
      <c r="C808" s="7">
        <f>(B808/100)</f>
        <v>431.76</v>
      </c>
      <c r="D808" t="str">
        <f>VLOOKUP(orders__4[[#This Row],[Order ID]],location[#All],4,FALSE)</f>
        <v>Colorado</v>
      </c>
      <c r="E808" t="str">
        <f>VLOOKUP(orders__4[[#This Row],[Order ID]],location[#All],3,FALSE)</f>
        <v>Denver</v>
      </c>
    </row>
    <row r="809" spans="1:5" x14ac:dyDescent="0.3">
      <c r="A809" s="6" t="s">
        <v>687</v>
      </c>
      <c r="B809">
        <v>1983968</v>
      </c>
      <c r="C809" s="7">
        <f>(B809/100)</f>
        <v>19839.68</v>
      </c>
      <c r="D809" t="str">
        <f>VLOOKUP(orders__4[[#This Row],[Order ID]],location[#All],4,FALSE)</f>
        <v>Colorado</v>
      </c>
      <c r="E809" t="str">
        <f>VLOOKUP(orders__4[[#This Row],[Order ID]],location[#All],3,FALSE)</f>
        <v>Denver</v>
      </c>
    </row>
    <row r="810" spans="1:5" x14ac:dyDescent="0.3">
      <c r="A810" s="6" t="s">
        <v>688</v>
      </c>
      <c r="B810">
        <v>284</v>
      </c>
      <c r="C810" s="7">
        <f>(B810/100)</f>
        <v>2.84</v>
      </c>
      <c r="D810" t="str">
        <f>VLOOKUP(orders__4[[#This Row],[Order ID]],location[#All],4,FALSE)</f>
        <v>Nebraska</v>
      </c>
      <c r="E810" t="str">
        <f>VLOOKUP(orders__4[[#This Row],[Order ID]],location[#All],3,FALSE)</f>
        <v>Omaha</v>
      </c>
    </row>
    <row r="811" spans="1:5" x14ac:dyDescent="0.3">
      <c r="A811" s="6" t="s">
        <v>688</v>
      </c>
      <c r="B811">
        <v>14997</v>
      </c>
      <c r="C811" s="7">
        <f>(B811/100)</f>
        <v>149.97</v>
      </c>
      <c r="D811" t="str">
        <f>VLOOKUP(orders__4[[#This Row],[Order ID]],location[#All],4,FALSE)</f>
        <v>Nebraska</v>
      </c>
      <c r="E811" t="str">
        <f>VLOOKUP(orders__4[[#This Row],[Order ID]],location[#All],3,FALSE)</f>
        <v>Omaha</v>
      </c>
    </row>
    <row r="812" spans="1:5" x14ac:dyDescent="0.3">
      <c r="A812" s="6" t="s">
        <v>689</v>
      </c>
      <c r="B812">
        <v>1152</v>
      </c>
      <c r="C812" s="7">
        <f>(B812/100)</f>
        <v>11.52</v>
      </c>
      <c r="D812" t="str">
        <f>VLOOKUP(orders__4[[#This Row],[Order ID]],location[#All],4,FALSE)</f>
        <v>Washington</v>
      </c>
      <c r="E812" t="str">
        <f>VLOOKUP(orders__4[[#This Row],[Order ID]],location[#All],3,FALSE)</f>
        <v>Edmonds</v>
      </c>
    </row>
    <row r="813" spans="1:5" x14ac:dyDescent="0.3">
      <c r="A813" s="6" t="s">
        <v>689</v>
      </c>
      <c r="B813">
        <v>129855</v>
      </c>
      <c r="C813" s="7">
        <f>(B813/100)</f>
        <v>1298.55</v>
      </c>
      <c r="D813" t="str">
        <f>VLOOKUP(orders__4[[#This Row],[Order ID]],location[#All],4,FALSE)</f>
        <v>Washington</v>
      </c>
      <c r="E813" t="str">
        <f>VLOOKUP(orders__4[[#This Row],[Order ID]],location[#All],3,FALSE)</f>
        <v>Edmonds</v>
      </c>
    </row>
    <row r="814" spans="1:5" x14ac:dyDescent="0.3">
      <c r="A814" s="6" t="s">
        <v>689</v>
      </c>
      <c r="B814">
        <v>21392</v>
      </c>
      <c r="C814" s="7">
        <f>(B814/100)</f>
        <v>213.92</v>
      </c>
      <c r="D814" t="str">
        <f>VLOOKUP(orders__4[[#This Row],[Order ID]],location[#All],4,FALSE)</f>
        <v>Washington</v>
      </c>
      <c r="E814" t="str">
        <f>VLOOKUP(orders__4[[#This Row],[Order ID]],location[#All],3,FALSE)</f>
        <v>Edmonds</v>
      </c>
    </row>
    <row r="815" spans="1:5" x14ac:dyDescent="0.3">
      <c r="A815" s="6" t="s">
        <v>689</v>
      </c>
      <c r="B815">
        <v>2578</v>
      </c>
      <c r="C815" s="7">
        <f>(B815/100)</f>
        <v>25.78</v>
      </c>
      <c r="D815" t="str">
        <f>VLOOKUP(orders__4[[#This Row],[Order ID]],location[#All],4,FALSE)</f>
        <v>Washington</v>
      </c>
      <c r="E815" t="str">
        <f>VLOOKUP(orders__4[[#This Row],[Order ID]],location[#All],3,FALSE)</f>
        <v>Edmonds</v>
      </c>
    </row>
    <row r="816" spans="1:5" x14ac:dyDescent="0.3">
      <c r="A816" s="6" t="s">
        <v>690</v>
      </c>
      <c r="B816">
        <v>1828</v>
      </c>
      <c r="C816" s="7">
        <f>(B816/100)</f>
        <v>18.28</v>
      </c>
      <c r="D816" t="str">
        <f>VLOOKUP(orders__4[[#This Row],[Order ID]],location[#All],4,FALSE)</f>
        <v>California</v>
      </c>
      <c r="E816" t="str">
        <f>VLOOKUP(orders__4[[#This Row],[Order ID]],location[#All],3,FALSE)</f>
        <v>Santa Ana</v>
      </c>
    </row>
    <row r="817" spans="1:5" x14ac:dyDescent="0.3">
      <c r="A817" s="6" t="s">
        <v>690</v>
      </c>
      <c r="B817">
        <v>139993</v>
      </c>
      <c r="C817" s="7">
        <f>(B817/100)</f>
        <v>1399.93</v>
      </c>
      <c r="D817" t="str">
        <f>VLOOKUP(orders__4[[#This Row],[Order ID]],location[#All],4,FALSE)</f>
        <v>California</v>
      </c>
      <c r="E817" t="str">
        <f>VLOOKUP(orders__4[[#This Row],[Order ID]],location[#All],3,FALSE)</f>
        <v>Santa Ana</v>
      </c>
    </row>
    <row r="818" spans="1:5" x14ac:dyDescent="0.3">
      <c r="A818" s="6" t="s">
        <v>692</v>
      </c>
      <c r="B818">
        <v>5184</v>
      </c>
      <c r="C818" s="7">
        <f>(B818/100)</f>
        <v>51.84</v>
      </c>
      <c r="D818" t="str">
        <f>VLOOKUP(orders__4[[#This Row],[Order ID]],location[#All],4,FALSE)</f>
        <v>Wisconsin</v>
      </c>
      <c r="E818" t="str">
        <f>VLOOKUP(orders__4[[#This Row],[Order ID]],location[#All],3,FALSE)</f>
        <v>Milwaukee</v>
      </c>
    </row>
    <row r="819" spans="1:5" x14ac:dyDescent="0.3">
      <c r="A819" s="6" t="s">
        <v>694</v>
      </c>
      <c r="B819">
        <v>5344</v>
      </c>
      <c r="C819" s="7">
        <f>(B819/100)</f>
        <v>53.44</v>
      </c>
      <c r="D819" t="str">
        <f>VLOOKUP(orders__4[[#This Row],[Order ID]],location[#All],4,FALSE)</f>
        <v>Pennsylvania</v>
      </c>
      <c r="E819" t="str">
        <f>VLOOKUP(orders__4[[#This Row],[Order ID]],location[#All],3,FALSE)</f>
        <v>Philadelphia</v>
      </c>
    </row>
    <row r="820" spans="1:5" x14ac:dyDescent="0.3">
      <c r="A820" s="6" t="s">
        <v>695</v>
      </c>
      <c r="B820">
        <v>41472</v>
      </c>
      <c r="C820" s="7">
        <f>(B820/100)</f>
        <v>414.72</v>
      </c>
      <c r="D820" t="str">
        <f>VLOOKUP(orders__4[[#This Row],[Order ID]],location[#All],4,FALSE)</f>
        <v>Pennsylvania</v>
      </c>
      <c r="E820" t="str">
        <f>VLOOKUP(orders__4[[#This Row],[Order ID]],location[#All],3,FALSE)</f>
        <v>Philadelphia</v>
      </c>
    </row>
    <row r="821" spans="1:5" x14ac:dyDescent="0.3">
      <c r="A821" s="6" t="s">
        <v>695</v>
      </c>
      <c r="B821">
        <v>3168</v>
      </c>
      <c r="C821" s="7">
        <f>(B821/100)</f>
        <v>31.68</v>
      </c>
      <c r="D821" t="str">
        <f>VLOOKUP(orders__4[[#This Row],[Order ID]],location[#All],4,FALSE)</f>
        <v>Pennsylvania</v>
      </c>
      <c r="E821" t="str">
        <f>VLOOKUP(orders__4[[#This Row],[Order ID]],location[#All],3,FALSE)</f>
        <v>Philadelphia</v>
      </c>
    </row>
    <row r="822" spans="1:5" x14ac:dyDescent="0.3">
      <c r="A822" s="6" t="s">
        <v>695</v>
      </c>
      <c r="B822">
        <v>1228465</v>
      </c>
      <c r="C822" s="7">
        <f>(B822/100)</f>
        <v>12284.65</v>
      </c>
      <c r="D822" t="str">
        <f>VLOOKUP(orders__4[[#This Row],[Order ID]],location[#All],4,FALSE)</f>
        <v>Pennsylvania</v>
      </c>
      <c r="E822" t="str">
        <f>VLOOKUP(orders__4[[#This Row],[Order ID]],location[#All],3,FALSE)</f>
        <v>Philadelphia</v>
      </c>
    </row>
    <row r="823" spans="1:5" x14ac:dyDescent="0.3">
      <c r="A823" s="6" t="s">
        <v>695</v>
      </c>
      <c r="B823">
        <v>31086</v>
      </c>
      <c r="C823" s="7">
        <f>(B823/100)</f>
        <v>310.86</v>
      </c>
      <c r="D823" t="str">
        <f>VLOOKUP(orders__4[[#This Row],[Order ID]],location[#All],4,FALSE)</f>
        <v>Pennsylvania</v>
      </c>
      <c r="E823" t="str">
        <f>VLOOKUP(orders__4[[#This Row],[Order ID]],location[#All],3,FALSE)</f>
        <v>Philadelphia</v>
      </c>
    </row>
    <row r="824" spans="1:5" x14ac:dyDescent="0.3">
      <c r="A824" s="6" t="s">
        <v>695</v>
      </c>
      <c r="B824">
        <v>33552</v>
      </c>
      <c r="C824" s="7">
        <f>(B824/100)</f>
        <v>335.52</v>
      </c>
      <c r="D824" t="str">
        <f>VLOOKUP(orders__4[[#This Row],[Order ID]],location[#All],4,FALSE)</f>
        <v>Pennsylvania</v>
      </c>
      <c r="E824" t="str">
        <f>VLOOKUP(orders__4[[#This Row],[Order ID]],location[#All],3,FALSE)</f>
        <v>Philadelphia</v>
      </c>
    </row>
    <row r="825" spans="1:5" x14ac:dyDescent="0.3">
      <c r="A825" s="6" t="s">
        <v>696</v>
      </c>
      <c r="B825">
        <v>23997</v>
      </c>
      <c r="C825" s="7">
        <f>(B825/100)</f>
        <v>239.97</v>
      </c>
      <c r="D825" t="str">
        <f>VLOOKUP(orders__4[[#This Row],[Order ID]],location[#All],4,FALSE)</f>
        <v>New Jersey</v>
      </c>
      <c r="E825" t="str">
        <f>VLOOKUP(orders__4[[#This Row],[Order ID]],location[#All],3,FALSE)</f>
        <v>Belleville</v>
      </c>
    </row>
    <row r="826" spans="1:5" x14ac:dyDescent="0.3">
      <c r="A826" s="6" t="s">
        <v>696</v>
      </c>
      <c r="B826">
        <v>982</v>
      </c>
      <c r="C826" s="7">
        <f>(B826/100)</f>
        <v>9.82</v>
      </c>
      <c r="D826" t="str">
        <f>VLOOKUP(orders__4[[#This Row],[Order ID]],location[#All],4,FALSE)</f>
        <v>New Jersey</v>
      </c>
      <c r="E826" t="str">
        <f>VLOOKUP(orders__4[[#This Row],[Order ID]],location[#All],3,FALSE)</f>
        <v>Belleville</v>
      </c>
    </row>
    <row r="827" spans="1:5" x14ac:dyDescent="0.3">
      <c r="A827" s="6" t="s">
        <v>698</v>
      </c>
      <c r="B827">
        <v>678</v>
      </c>
      <c r="C827" s="7">
        <f>(B827/100)</f>
        <v>6.78</v>
      </c>
      <c r="D827" t="str">
        <f>VLOOKUP(orders__4[[#This Row],[Order ID]],location[#All],4,FALSE)</f>
        <v>California</v>
      </c>
      <c r="E827" t="str">
        <f>VLOOKUP(orders__4[[#This Row],[Order ID]],location[#All],3,FALSE)</f>
        <v>San Francisco</v>
      </c>
    </row>
    <row r="828" spans="1:5" x14ac:dyDescent="0.3">
      <c r="A828" s="6" t="s">
        <v>698</v>
      </c>
      <c r="B828">
        <v>16797</v>
      </c>
      <c r="C828" s="7">
        <f>(B828/100)</f>
        <v>167.97</v>
      </c>
      <c r="D828" t="str">
        <f>VLOOKUP(orders__4[[#This Row],[Order ID]],location[#All],4,FALSE)</f>
        <v>California</v>
      </c>
      <c r="E828" t="str">
        <f>VLOOKUP(orders__4[[#This Row],[Order ID]],location[#All],3,FALSE)</f>
        <v>San Francisco</v>
      </c>
    </row>
    <row r="829" spans="1:5" x14ac:dyDescent="0.3">
      <c r="A829" s="6" t="s">
        <v>700</v>
      </c>
      <c r="B829">
        <v>350</v>
      </c>
      <c r="C829" s="7">
        <f>(B829/100)</f>
        <v>3.5</v>
      </c>
      <c r="D829" t="str">
        <f>VLOOKUP(orders__4[[#This Row],[Order ID]],location[#All],4,FALSE)</f>
        <v>Minnesota</v>
      </c>
      <c r="E829" t="str">
        <f>VLOOKUP(orders__4[[#This Row],[Order ID]],location[#All],3,FALSE)</f>
        <v>Lakeville</v>
      </c>
    </row>
    <row r="830" spans="1:5" x14ac:dyDescent="0.3">
      <c r="A830" s="6" t="s">
        <v>700</v>
      </c>
      <c r="B830">
        <v>3724</v>
      </c>
      <c r="C830" s="7">
        <f>(B830/100)</f>
        <v>37.24</v>
      </c>
      <c r="D830" t="str">
        <f>VLOOKUP(orders__4[[#This Row],[Order ID]],location[#All],4,FALSE)</f>
        <v>Minnesota</v>
      </c>
      <c r="E830" t="str">
        <f>VLOOKUP(orders__4[[#This Row],[Order ID]],location[#All],3,FALSE)</f>
        <v>Lakeville</v>
      </c>
    </row>
    <row r="831" spans="1:5" x14ac:dyDescent="0.3">
      <c r="A831" s="6" t="s">
        <v>700</v>
      </c>
      <c r="B831">
        <v>1528</v>
      </c>
      <c r="C831" s="7">
        <f>(B831/100)</f>
        <v>15.28</v>
      </c>
      <c r="D831" t="str">
        <f>VLOOKUP(orders__4[[#This Row],[Order ID]],location[#All],4,FALSE)</f>
        <v>Minnesota</v>
      </c>
      <c r="E831" t="str">
        <f>VLOOKUP(orders__4[[#This Row],[Order ID]],location[#All],3,FALSE)</f>
        <v>Lakeville</v>
      </c>
    </row>
    <row r="832" spans="1:5" x14ac:dyDescent="0.3">
      <c r="A832" s="6" t="s">
        <v>701</v>
      </c>
      <c r="B832">
        <v>30196</v>
      </c>
      <c r="C832" s="7">
        <f>(B832/100)</f>
        <v>301.95999999999998</v>
      </c>
      <c r="D832" t="str">
        <f>VLOOKUP(orders__4[[#This Row],[Order ID]],location[#All],4,FALSE)</f>
        <v>Kentucky</v>
      </c>
      <c r="E832" t="str">
        <f>VLOOKUP(orders__4[[#This Row],[Order ID]],location[#All],3,FALSE)</f>
        <v>Florence</v>
      </c>
    </row>
    <row r="833" spans="1:5" x14ac:dyDescent="0.3">
      <c r="A833" s="6" t="s">
        <v>701</v>
      </c>
      <c r="B833">
        <v>18066</v>
      </c>
      <c r="C833" s="7">
        <f>(B833/100)</f>
        <v>180.66</v>
      </c>
      <c r="D833" t="str">
        <f>VLOOKUP(orders__4[[#This Row],[Order ID]],location[#All],4,FALSE)</f>
        <v>Kentucky</v>
      </c>
      <c r="E833" t="str">
        <f>VLOOKUP(orders__4[[#This Row],[Order ID]],location[#All],3,FALSE)</f>
        <v>Florence</v>
      </c>
    </row>
    <row r="834" spans="1:5" x14ac:dyDescent="0.3">
      <c r="A834" s="6" t="s">
        <v>701</v>
      </c>
      <c r="B834">
        <v>19198</v>
      </c>
      <c r="C834" s="7">
        <f>(B834/100)</f>
        <v>191.98</v>
      </c>
      <c r="D834" t="str">
        <f>VLOOKUP(orders__4[[#This Row],[Order ID]],location[#All],4,FALSE)</f>
        <v>Kentucky</v>
      </c>
      <c r="E834" t="str">
        <f>VLOOKUP(orders__4[[#This Row],[Order ID]],location[#All],3,FALSE)</f>
        <v>Florence</v>
      </c>
    </row>
    <row r="835" spans="1:5" x14ac:dyDescent="0.3">
      <c r="A835" s="6" t="s">
        <v>701</v>
      </c>
      <c r="B835">
        <v>6599</v>
      </c>
      <c r="C835" s="7">
        <f>(B835/100)</f>
        <v>65.989999999999995</v>
      </c>
      <c r="D835" t="str">
        <f>VLOOKUP(orders__4[[#This Row],[Order ID]],location[#All],4,FALSE)</f>
        <v>Kentucky</v>
      </c>
      <c r="E835" t="str">
        <f>VLOOKUP(orders__4[[#This Row],[Order ID]],location[#All],3,FALSE)</f>
        <v>Florence</v>
      </c>
    </row>
    <row r="836" spans="1:5" x14ac:dyDescent="0.3">
      <c r="A836" s="6" t="s">
        <v>702</v>
      </c>
      <c r="B836">
        <v>35216</v>
      </c>
      <c r="C836" s="7">
        <f>(B836/100)</f>
        <v>352.16</v>
      </c>
      <c r="D836" t="str">
        <f>VLOOKUP(orders__4[[#This Row],[Order ID]],location[#All],4,FALSE)</f>
        <v>Florida</v>
      </c>
      <c r="E836" t="str">
        <f>VLOOKUP(orders__4[[#This Row],[Order ID]],location[#All],3,FALSE)</f>
        <v>Tampa</v>
      </c>
    </row>
    <row r="837" spans="1:5" x14ac:dyDescent="0.3">
      <c r="A837" s="6" t="s">
        <v>702</v>
      </c>
      <c r="B837">
        <v>23696</v>
      </c>
      <c r="C837" s="7">
        <f>(B837/100)</f>
        <v>236.96</v>
      </c>
      <c r="D837" t="str">
        <f>VLOOKUP(orders__4[[#This Row],[Order ID]],location[#All],4,FALSE)</f>
        <v>Florida</v>
      </c>
      <c r="E837" t="str">
        <f>VLOOKUP(orders__4[[#This Row],[Order ID]],location[#All],3,FALSE)</f>
        <v>Tampa</v>
      </c>
    </row>
    <row r="838" spans="1:5" x14ac:dyDescent="0.3">
      <c r="A838" s="6" t="s">
        <v>702</v>
      </c>
      <c r="B838">
        <v>265475</v>
      </c>
      <c r="C838" s="7">
        <f>(B838/100)</f>
        <v>2654.75</v>
      </c>
      <c r="D838" t="str">
        <f>VLOOKUP(orders__4[[#This Row],[Order ID]],location[#All],4,FALSE)</f>
        <v>Florida</v>
      </c>
      <c r="E838" t="str">
        <f>VLOOKUP(orders__4[[#This Row],[Order ID]],location[#All],3,FALSE)</f>
        <v>Tampa</v>
      </c>
    </row>
    <row r="839" spans="1:5" x14ac:dyDescent="0.3">
      <c r="A839" s="6" t="s">
        <v>703</v>
      </c>
      <c r="B839">
        <v>51184</v>
      </c>
      <c r="C839" s="7">
        <f>(B839/100)</f>
        <v>511.84</v>
      </c>
      <c r="D839" t="str">
        <f>VLOOKUP(orders__4[[#This Row],[Order ID]],location[#All],4,FALSE)</f>
        <v>Texas</v>
      </c>
      <c r="E839" t="str">
        <f>VLOOKUP(orders__4[[#This Row],[Order ID]],location[#All],3,FALSE)</f>
        <v>Tyler</v>
      </c>
    </row>
    <row r="840" spans="1:5" x14ac:dyDescent="0.3">
      <c r="A840" s="6" t="s">
        <v>704</v>
      </c>
      <c r="B840">
        <v>9664</v>
      </c>
      <c r="C840" s="7">
        <f>(B840/100)</f>
        <v>96.64</v>
      </c>
      <c r="D840" t="str">
        <f>VLOOKUP(orders__4[[#This Row],[Order ID]],location[#All],4,FALSE)</f>
        <v>Tennessee</v>
      </c>
      <c r="E840" t="str">
        <f>VLOOKUP(orders__4[[#This Row],[Order ID]],location[#All],3,FALSE)</f>
        <v>Columbia</v>
      </c>
    </row>
    <row r="841" spans="1:5" x14ac:dyDescent="0.3">
      <c r="A841" s="6" t="s">
        <v>706</v>
      </c>
      <c r="B841">
        <v>21072</v>
      </c>
      <c r="C841" s="7">
        <f>(B841/100)</f>
        <v>210.72</v>
      </c>
      <c r="D841" t="str">
        <f>VLOOKUP(orders__4[[#This Row],[Order ID]],location[#All],4,FALSE)</f>
        <v>Texas</v>
      </c>
      <c r="E841" t="str">
        <f>VLOOKUP(orders__4[[#This Row],[Order ID]],location[#All],3,FALSE)</f>
        <v>Fort Worth</v>
      </c>
    </row>
    <row r="842" spans="1:5" x14ac:dyDescent="0.3">
      <c r="A842" s="6" t="s">
        <v>707</v>
      </c>
      <c r="B842">
        <v>6045</v>
      </c>
      <c r="C842" s="7">
        <f>(B842/100)</f>
        <v>60.45</v>
      </c>
      <c r="D842" t="str">
        <f>VLOOKUP(orders__4[[#This Row],[Order ID]],location[#All],4,FALSE)</f>
        <v>New York</v>
      </c>
      <c r="E842" t="str">
        <f>VLOOKUP(orders__4[[#This Row],[Order ID]],location[#All],3,FALSE)</f>
        <v>New York City</v>
      </c>
    </row>
    <row r="843" spans="1:5" x14ac:dyDescent="0.3">
      <c r="A843" s="6" t="s">
        <v>707</v>
      </c>
      <c r="B843">
        <v>1152</v>
      </c>
      <c r="C843" s="7">
        <f>(B843/100)</f>
        <v>11.52</v>
      </c>
      <c r="D843" t="str">
        <f>VLOOKUP(orders__4[[#This Row],[Order ID]],location[#All],4,FALSE)</f>
        <v>New York</v>
      </c>
      <c r="E843" t="str">
        <f>VLOOKUP(orders__4[[#This Row],[Order ID]],location[#All],3,FALSE)</f>
        <v>New York City</v>
      </c>
    </row>
    <row r="844" spans="1:5" x14ac:dyDescent="0.3">
      <c r="A844" s="6" t="s">
        <v>707</v>
      </c>
      <c r="B844">
        <v>186048</v>
      </c>
      <c r="C844" s="7">
        <f>(B844/100)</f>
        <v>1860.48</v>
      </c>
      <c r="D844" t="str">
        <f>VLOOKUP(orders__4[[#This Row],[Order ID]],location[#All],4,FALSE)</f>
        <v>New York</v>
      </c>
      <c r="E844" t="str">
        <f>VLOOKUP(orders__4[[#This Row],[Order ID]],location[#All],3,FALSE)</f>
        <v>New York City</v>
      </c>
    </row>
    <row r="845" spans="1:5" x14ac:dyDescent="0.3">
      <c r="A845" s="6" t="s">
        <v>709</v>
      </c>
      <c r="B845">
        <v>3744</v>
      </c>
      <c r="C845" s="7">
        <f>(B845/100)</f>
        <v>37.44</v>
      </c>
      <c r="D845" t="str">
        <f>VLOOKUP(orders__4[[#This Row],[Order ID]],location[#All],4,FALSE)</f>
        <v>California</v>
      </c>
      <c r="E845" t="str">
        <f>VLOOKUP(orders__4[[#This Row],[Order ID]],location[#All],3,FALSE)</f>
        <v>Los Angeles</v>
      </c>
    </row>
    <row r="846" spans="1:5" x14ac:dyDescent="0.3">
      <c r="A846" s="6" t="s">
        <v>709</v>
      </c>
      <c r="B846">
        <v>26976</v>
      </c>
      <c r="C846" s="7">
        <f>(B846/100)</f>
        <v>269.76</v>
      </c>
      <c r="D846" t="str">
        <f>VLOOKUP(orders__4[[#This Row],[Order ID]],location[#All],4,FALSE)</f>
        <v>California</v>
      </c>
      <c r="E846" t="str">
        <f>VLOOKUP(orders__4[[#This Row],[Order ID]],location[#All],3,FALSE)</f>
        <v>Los Angeles</v>
      </c>
    </row>
    <row r="847" spans="1:5" x14ac:dyDescent="0.3">
      <c r="A847" s="6" t="s">
        <v>709</v>
      </c>
      <c r="B847">
        <v>1136</v>
      </c>
      <c r="C847" s="7">
        <f>(B847/100)</f>
        <v>11.36</v>
      </c>
      <c r="D847" t="str">
        <f>VLOOKUP(orders__4[[#This Row],[Order ID]],location[#All],4,FALSE)</f>
        <v>California</v>
      </c>
      <c r="E847" t="str">
        <f>VLOOKUP(orders__4[[#This Row],[Order ID]],location[#All],3,FALSE)</f>
        <v>Los Angeles</v>
      </c>
    </row>
    <row r="848" spans="1:5" x14ac:dyDescent="0.3">
      <c r="A848" s="6" t="s">
        <v>709</v>
      </c>
      <c r="B848">
        <v>1462</v>
      </c>
      <c r="C848" s="7">
        <f>(B848/100)</f>
        <v>14.62</v>
      </c>
      <c r="D848" t="str">
        <f>VLOOKUP(orders__4[[#This Row],[Order ID]],location[#All],4,FALSE)</f>
        <v>California</v>
      </c>
      <c r="E848" t="str">
        <f>VLOOKUP(orders__4[[#This Row],[Order ID]],location[#All],3,FALSE)</f>
        <v>Los Angeles</v>
      </c>
    </row>
    <row r="849" spans="1:5" x14ac:dyDescent="0.3">
      <c r="A849" s="6" t="s">
        <v>711</v>
      </c>
      <c r="B849">
        <v>8372</v>
      </c>
      <c r="C849" s="7">
        <f>(B849/100)</f>
        <v>83.72</v>
      </c>
      <c r="D849" t="str">
        <f>VLOOKUP(orders__4[[#This Row],[Order ID]],location[#All],4,FALSE)</f>
        <v>Kentucky</v>
      </c>
      <c r="E849" t="str">
        <f>VLOOKUP(orders__4[[#This Row],[Order ID]],location[#All],3,FALSE)</f>
        <v>Louisville</v>
      </c>
    </row>
    <row r="850" spans="1:5" x14ac:dyDescent="0.3">
      <c r="A850" s="6" t="s">
        <v>711</v>
      </c>
      <c r="B850">
        <v>28794</v>
      </c>
      <c r="C850" s="7">
        <f>(B850/100)</f>
        <v>287.94</v>
      </c>
      <c r="D850" t="str">
        <f>VLOOKUP(orders__4[[#This Row],[Order ID]],location[#All],4,FALSE)</f>
        <v>Kentucky</v>
      </c>
      <c r="E850" t="str">
        <f>VLOOKUP(orders__4[[#This Row],[Order ID]],location[#All],3,FALSE)</f>
        <v>Louisville</v>
      </c>
    </row>
    <row r="851" spans="1:5" x14ac:dyDescent="0.3">
      <c r="A851" s="6" t="s">
        <v>713</v>
      </c>
      <c r="B851">
        <v>48896</v>
      </c>
      <c r="C851" s="7">
        <f>(B851/100)</f>
        <v>488.96</v>
      </c>
      <c r="D851" t="str">
        <f>VLOOKUP(orders__4[[#This Row],[Order ID]],location[#All],4,FALSE)</f>
        <v>Ohio</v>
      </c>
      <c r="E851" t="str">
        <f>VLOOKUP(orders__4[[#This Row],[Order ID]],location[#All],3,FALSE)</f>
        <v>Lorain</v>
      </c>
    </row>
    <row r="852" spans="1:5" x14ac:dyDescent="0.3">
      <c r="A852" s="6" t="s">
        <v>715</v>
      </c>
      <c r="B852">
        <v>11536</v>
      </c>
      <c r="C852" s="7">
        <f>(B852/100)</f>
        <v>115.36</v>
      </c>
      <c r="D852" t="str">
        <f>VLOOKUP(orders__4[[#This Row],[Order ID]],location[#All],4,FALSE)</f>
        <v>New Jersey</v>
      </c>
      <c r="E852" t="str">
        <f>VLOOKUP(orders__4[[#This Row],[Order ID]],location[#All],3,FALSE)</f>
        <v>Linden</v>
      </c>
    </row>
    <row r="853" spans="1:5" x14ac:dyDescent="0.3">
      <c r="A853" s="6" t="s">
        <v>717</v>
      </c>
      <c r="B853">
        <v>516</v>
      </c>
      <c r="C853" s="7">
        <f>(B853/100)</f>
        <v>5.16</v>
      </c>
      <c r="D853" t="str">
        <f>VLOOKUP(orders__4[[#This Row],[Order ID]],location[#All],4,FALSE)</f>
        <v>California</v>
      </c>
      <c r="E853" t="str">
        <f>VLOOKUP(orders__4[[#This Row],[Order ID]],location[#All],3,FALSE)</f>
        <v>Salinas</v>
      </c>
    </row>
    <row r="854" spans="1:5" x14ac:dyDescent="0.3">
      <c r="A854" s="6" t="s">
        <v>717</v>
      </c>
      <c r="B854">
        <v>3888</v>
      </c>
      <c r="C854" s="7">
        <f>(B854/100)</f>
        <v>38.880000000000003</v>
      </c>
      <c r="D854" t="str">
        <f>VLOOKUP(orders__4[[#This Row],[Order ID]],location[#All],4,FALSE)</f>
        <v>California</v>
      </c>
      <c r="E854" t="str">
        <f>VLOOKUP(orders__4[[#This Row],[Order ID]],location[#All],3,FALSE)</f>
        <v>Salinas</v>
      </c>
    </row>
    <row r="855" spans="1:5" x14ac:dyDescent="0.3">
      <c r="A855" s="6" t="s">
        <v>719</v>
      </c>
      <c r="B855">
        <v>18588</v>
      </c>
      <c r="C855" s="7">
        <f>(B855/100)</f>
        <v>185.88</v>
      </c>
      <c r="D855" t="str">
        <f>VLOOKUP(orders__4[[#This Row],[Order ID]],location[#All],4,FALSE)</f>
        <v>Mississippi</v>
      </c>
      <c r="E855" t="str">
        <f>VLOOKUP(orders__4[[#This Row],[Order ID]],location[#All],3,FALSE)</f>
        <v>Jackson</v>
      </c>
    </row>
    <row r="856" spans="1:5" x14ac:dyDescent="0.3">
      <c r="A856" s="6" t="s">
        <v>720</v>
      </c>
      <c r="B856">
        <v>4446</v>
      </c>
      <c r="C856" s="7">
        <f>(B856/100)</f>
        <v>44.46</v>
      </c>
      <c r="D856" t="str">
        <f>VLOOKUP(orders__4[[#This Row],[Order ID]],location[#All],4,FALSE)</f>
        <v>New York</v>
      </c>
      <c r="E856" t="str">
        <f>VLOOKUP(orders__4[[#This Row],[Order ID]],location[#All],3,FALSE)</f>
        <v>New York City</v>
      </c>
    </row>
    <row r="857" spans="1:5" x14ac:dyDescent="0.3">
      <c r="A857" s="6" t="s">
        <v>720</v>
      </c>
      <c r="B857">
        <v>24294</v>
      </c>
      <c r="C857" s="7">
        <f>(B857/100)</f>
        <v>242.94</v>
      </c>
      <c r="D857" t="str">
        <f>VLOOKUP(orders__4[[#This Row],[Order ID]],location[#All],4,FALSE)</f>
        <v>New York</v>
      </c>
      <c r="E857" t="str">
        <f>VLOOKUP(orders__4[[#This Row],[Order ID]],location[#All],3,FALSE)</f>
        <v>New York City</v>
      </c>
    </row>
    <row r="858" spans="1:5" x14ac:dyDescent="0.3">
      <c r="A858" s="6" t="s">
        <v>721</v>
      </c>
      <c r="B858">
        <v>3996</v>
      </c>
      <c r="C858" s="7">
        <f>(B858/100)</f>
        <v>39.96</v>
      </c>
      <c r="D858" t="str">
        <f>VLOOKUP(orders__4[[#This Row],[Order ID]],location[#All],4,FALSE)</f>
        <v>New York</v>
      </c>
      <c r="E858" t="str">
        <f>VLOOKUP(orders__4[[#This Row],[Order ID]],location[#All],3,FALSE)</f>
        <v>New York City</v>
      </c>
    </row>
    <row r="859" spans="1:5" x14ac:dyDescent="0.3">
      <c r="A859" s="6" t="s">
        <v>721</v>
      </c>
      <c r="B859">
        <v>1023</v>
      </c>
      <c r="C859" s="7">
        <f>(B859/100)</f>
        <v>10.23</v>
      </c>
      <c r="D859" t="str">
        <f>VLOOKUP(orders__4[[#This Row],[Order ID]],location[#All],4,FALSE)</f>
        <v>New York</v>
      </c>
      <c r="E859" t="str">
        <f>VLOOKUP(orders__4[[#This Row],[Order ID]],location[#All],3,FALSE)</f>
        <v>New York City</v>
      </c>
    </row>
    <row r="860" spans="1:5" x14ac:dyDescent="0.3">
      <c r="A860" s="6" t="s">
        <v>721</v>
      </c>
      <c r="B860">
        <v>2136</v>
      </c>
      <c r="C860" s="7">
        <f>(B860/100)</f>
        <v>21.36</v>
      </c>
      <c r="D860" t="str">
        <f>VLOOKUP(orders__4[[#This Row],[Order ID]],location[#All],4,FALSE)</f>
        <v>New York</v>
      </c>
      <c r="E860" t="str">
        <f>VLOOKUP(orders__4[[#This Row],[Order ID]],location[#All],3,FALSE)</f>
        <v>New York City</v>
      </c>
    </row>
    <row r="861" spans="1:5" x14ac:dyDescent="0.3">
      <c r="A861" s="6" t="s">
        <v>723</v>
      </c>
      <c r="B861">
        <v>761</v>
      </c>
      <c r="C861" s="7">
        <f>(B861/100)</f>
        <v>7.61</v>
      </c>
      <c r="D861" t="str">
        <f>VLOOKUP(orders__4[[#This Row],[Order ID]],location[#All],4,FALSE)</f>
        <v>New Jersey</v>
      </c>
      <c r="E861" t="str">
        <f>VLOOKUP(orders__4[[#This Row],[Order ID]],location[#All],3,FALSE)</f>
        <v>New Brunswick</v>
      </c>
    </row>
    <row r="862" spans="1:5" x14ac:dyDescent="0.3">
      <c r="A862" s="6" t="s">
        <v>723</v>
      </c>
      <c r="B862">
        <v>716</v>
      </c>
      <c r="C862" s="7">
        <f>(B862/100)</f>
        <v>7.16</v>
      </c>
      <c r="D862" t="str">
        <f>VLOOKUP(orders__4[[#This Row],[Order ID]],location[#All],4,FALSE)</f>
        <v>New Jersey</v>
      </c>
      <c r="E862" t="str">
        <f>VLOOKUP(orders__4[[#This Row],[Order ID]],location[#All],3,FALSE)</f>
        <v>New Brunswick</v>
      </c>
    </row>
    <row r="863" spans="1:5" x14ac:dyDescent="0.3">
      <c r="A863" s="6" t="s">
        <v>725</v>
      </c>
      <c r="B863">
        <v>736</v>
      </c>
      <c r="C863" s="7">
        <f>(B863/100)</f>
        <v>7.36</v>
      </c>
      <c r="D863" t="str">
        <f>VLOOKUP(orders__4[[#This Row],[Order ID]],location[#All],4,FALSE)</f>
        <v>California</v>
      </c>
      <c r="E863" t="str">
        <f>VLOOKUP(orders__4[[#This Row],[Order ID]],location[#All],3,FALSE)</f>
        <v>San Francisco</v>
      </c>
    </row>
    <row r="864" spans="1:5" x14ac:dyDescent="0.3">
      <c r="A864" s="6" t="s">
        <v>725</v>
      </c>
      <c r="B864">
        <v>231</v>
      </c>
      <c r="C864" s="7">
        <f>(B864/100)</f>
        <v>2.31</v>
      </c>
      <c r="D864" t="str">
        <f>VLOOKUP(orders__4[[#This Row],[Order ID]],location[#All],4,FALSE)</f>
        <v>California</v>
      </c>
      <c r="E864" t="str">
        <f>VLOOKUP(orders__4[[#This Row],[Order ID]],location[#All],3,FALSE)</f>
        <v>San Francisco</v>
      </c>
    </row>
    <row r="865" spans="1:5" x14ac:dyDescent="0.3">
      <c r="A865" s="6" t="s">
        <v>727</v>
      </c>
      <c r="B865">
        <v>191472</v>
      </c>
      <c r="C865" s="7">
        <f>(B865/100)</f>
        <v>1914.72</v>
      </c>
      <c r="D865" t="str">
        <f>VLOOKUP(orders__4[[#This Row],[Order ID]],location[#All],4,FALSE)</f>
        <v>Florida</v>
      </c>
      <c r="E865" t="str">
        <f>VLOOKUP(orders__4[[#This Row],[Order ID]],location[#All],3,FALSE)</f>
        <v>Jacksonville</v>
      </c>
    </row>
    <row r="866" spans="1:5" x14ac:dyDescent="0.3">
      <c r="A866" s="6" t="s">
        <v>727</v>
      </c>
      <c r="B866">
        <v>5248</v>
      </c>
      <c r="C866" s="7">
        <f>(B866/100)</f>
        <v>52.48</v>
      </c>
      <c r="D866" t="str">
        <f>VLOOKUP(orders__4[[#This Row],[Order ID]],location[#All],4,FALSE)</f>
        <v>Florida</v>
      </c>
      <c r="E866" t="str">
        <f>VLOOKUP(orders__4[[#This Row],[Order ID]],location[#All],3,FALSE)</f>
        <v>Jacksonville</v>
      </c>
    </row>
    <row r="867" spans="1:5" x14ac:dyDescent="0.3">
      <c r="A867" s="6" t="s">
        <v>727</v>
      </c>
      <c r="B867">
        <v>59184</v>
      </c>
      <c r="C867" s="7">
        <f>(B867/100)</f>
        <v>591.84</v>
      </c>
      <c r="D867" t="str">
        <f>VLOOKUP(orders__4[[#This Row],[Order ID]],location[#All],4,FALSE)</f>
        <v>Florida</v>
      </c>
      <c r="E867" t="str">
        <f>VLOOKUP(orders__4[[#This Row],[Order ID]],location[#All],3,FALSE)</f>
        <v>Jacksonville</v>
      </c>
    </row>
    <row r="868" spans="1:5" x14ac:dyDescent="0.3">
      <c r="A868" s="6" t="s">
        <v>728</v>
      </c>
      <c r="B868">
        <v>289</v>
      </c>
      <c r="C868" s="7">
        <f>(B868/100)</f>
        <v>2.89</v>
      </c>
      <c r="D868" t="str">
        <f>VLOOKUP(orders__4[[#This Row],[Order ID]],location[#All],4,FALSE)</f>
        <v>Virginia</v>
      </c>
      <c r="E868" t="str">
        <f>VLOOKUP(orders__4[[#This Row],[Order ID]],location[#All],3,FALSE)</f>
        <v>Springfield</v>
      </c>
    </row>
    <row r="869" spans="1:5" x14ac:dyDescent="0.3">
      <c r="A869" s="6" t="s">
        <v>728</v>
      </c>
      <c r="B869">
        <v>5194</v>
      </c>
      <c r="C869" s="7">
        <f>(B869/100)</f>
        <v>51.94</v>
      </c>
      <c r="D869" t="str">
        <f>VLOOKUP(orders__4[[#This Row],[Order ID]],location[#All],4,FALSE)</f>
        <v>Virginia</v>
      </c>
      <c r="E869" t="str">
        <f>VLOOKUP(orders__4[[#This Row],[Order ID]],location[#All],3,FALSE)</f>
        <v>Springfield</v>
      </c>
    </row>
    <row r="870" spans="1:5" x14ac:dyDescent="0.3">
      <c r="A870" s="6" t="s">
        <v>730</v>
      </c>
      <c r="B870">
        <v>15936</v>
      </c>
      <c r="C870" s="7">
        <f>(B870/100)</f>
        <v>159.36000000000001</v>
      </c>
      <c r="D870" t="str">
        <f>VLOOKUP(orders__4[[#This Row],[Order ID]],location[#All],4,FALSE)</f>
        <v>Pennsylvania</v>
      </c>
      <c r="E870" t="str">
        <f>VLOOKUP(orders__4[[#This Row],[Order ID]],location[#All],3,FALSE)</f>
        <v>Philadelphia</v>
      </c>
    </row>
    <row r="871" spans="1:5" x14ac:dyDescent="0.3">
      <c r="A871" s="6" t="s">
        <v>732</v>
      </c>
      <c r="B871">
        <v>4491</v>
      </c>
      <c r="C871" s="7">
        <f>(B871/100)</f>
        <v>44.91</v>
      </c>
      <c r="D871" t="str">
        <f>VLOOKUP(orders__4[[#This Row],[Order ID]],location[#All],4,FALSE)</f>
        <v>Pennsylvania</v>
      </c>
      <c r="E871" t="str">
        <f>VLOOKUP(orders__4[[#This Row],[Order ID]],location[#All],3,FALSE)</f>
        <v>Lancaster</v>
      </c>
    </row>
    <row r="872" spans="1:5" x14ac:dyDescent="0.3">
      <c r="A872" s="6" t="s">
        <v>734</v>
      </c>
      <c r="B872">
        <v>114147</v>
      </c>
      <c r="C872" s="7">
        <f>(B872/100)</f>
        <v>1141.47</v>
      </c>
      <c r="D872" t="str">
        <f>VLOOKUP(orders__4[[#This Row],[Order ID]],location[#All],4,FALSE)</f>
        <v>Pennsylvania</v>
      </c>
      <c r="E872" t="str">
        <f>VLOOKUP(orders__4[[#This Row],[Order ID]],location[#All],3,FALSE)</f>
        <v>Philadelphia</v>
      </c>
    </row>
    <row r="873" spans="1:5" x14ac:dyDescent="0.3">
      <c r="A873" s="6" t="s">
        <v>734</v>
      </c>
      <c r="B873">
        <v>280782</v>
      </c>
      <c r="C873" s="7">
        <f>(B873/100)</f>
        <v>2807.82</v>
      </c>
      <c r="D873" t="str">
        <f>VLOOKUP(orders__4[[#This Row],[Order ID]],location[#All],4,FALSE)</f>
        <v>Pennsylvania</v>
      </c>
      <c r="E873" t="str">
        <f>VLOOKUP(orders__4[[#This Row],[Order ID]],location[#All],3,FALSE)</f>
        <v>Philadelphia</v>
      </c>
    </row>
    <row r="874" spans="1:5" x14ac:dyDescent="0.3">
      <c r="A874" s="6" t="s">
        <v>736</v>
      </c>
      <c r="B874">
        <v>3444</v>
      </c>
      <c r="C874" s="7">
        <f>(B874/100)</f>
        <v>34.44</v>
      </c>
      <c r="D874" t="str">
        <f>VLOOKUP(orders__4[[#This Row],[Order ID]],location[#All],4,FALSE)</f>
        <v>New Hampshire</v>
      </c>
      <c r="E874" t="str">
        <f>VLOOKUP(orders__4[[#This Row],[Order ID]],location[#All],3,FALSE)</f>
        <v>Concord</v>
      </c>
    </row>
    <row r="875" spans="1:5" x14ac:dyDescent="0.3">
      <c r="A875" s="6" t="s">
        <v>737</v>
      </c>
      <c r="B875">
        <v>1136</v>
      </c>
      <c r="C875" s="7">
        <f>(B875/100)</f>
        <v>11.36</v>
      </c>
      <c r="D875" t="str">
        <f>VLOOKUP(orders__4[[#This Row],[Order ID]],location[#All],4,FALSE)</f>
        <v>New York</v>
      </c>
      <c r="E875" t="str">
        <f>VLOOKUP(orders__4[[#This Row],[Order ID]],location[#All],3,FALSE)</f>
        <v>New York City</v>
      </c>
    </row>
    <row r="876" spans="1:5" x14ac:dyDescent="0.3">
      <c r="A876" s="6" t="s">
        <v>737</v>
      </c>
      <c r="B876">
        <v>106344</v>
      </c>
      <c r="C876" s="7">
        <f>(B876/100)</f>
        <v>1063.44</v>
      </c>
      <c r="D876" t="str">
        <f>VLOOKUP(orders__4[[#This Row],[Order ID]],location[#All],4,FALSE)</f>
        <v>New York</v>
      </c>
      <c r="E876" t="str">
        <f>VLOOKUP(orders__4[[#This Row],[Order ID]],location[#All],3,FALSE)</f>
        <v>New York City</v>
      </c>
    </row>
    <row r="877" spans="1:5" x14ac:dyDescent="0.3">
      <c r="A877" s="6" t="s">
        <v>739</v>
      </c>
      <c r="B877">
        <v>19216</v>
      </c>
      <c r="C877" s="7">
        <f>(B877/100)</f>
        <v>192.16</v>
      </c>
      <c r="D877" t="str">
        <f>VLOOKUP(orders__4[[#This Row],[Order ID]],location[#All],4,FALSE)</f>
        <v>North Carolina</v>
      </c>
      <c r="E877" t="str">
        <f>VLOOKUP(orders__4[[#This Row],[Order ID]],location[#All],3,FALSE)</f>
        <v>Charlotte</v>
      </c>
    </row>
    <row r="878" spans="1:5" x14ac:dyDescent="0.3">
      <c r="A878" s="6" t="s">
        <v>740</v>
      </c>
      <c r="B878">
        <v>32259</v>
      </c>
      <c r="C878" s="7">
        <f>(B878/100)</f>
        <v>322.58999999999997</v>
      </c>
      <c r="D878" t="str">
        <f>VLOOKUP(orders__4[[#This Row],[Order ID]],location[#All],4,FALSE)</f>
        <v>New Hampshire</v>
      </c>
      <c r="E878" t="str">
        <f>VLOOKUP(orders__4[[#This Row],[Order ID]],location[#All],3,FALSE)</f>
        <v>Concord</v>
      </c>
    </row>
    <row r="879" spans="1:5" x14ac:dyDescent="0.3">
      <c r="A879" s="6" t="s">
        <v>740</v>
      </c>
      <c r="B879">
        <v>2999</v>
      </c>
      <c r="C879" s="7">
        <f>(B879/100)</f>
        <v>29.99</v>
      </c>
      <c r="D879" t="str">
        <f>VLOOKUP(orders__4[[#This Row],[Order ID]],location[#All],4,FALSE)</f>
        <v>New Hampshire</v>
      </c>
      <c r="E879" t="str">
        <f>VLOOKUP(orders__4[[#This Row],[Order ID]],location[#All],3,FALSE)</f>
        <v>Concord</v>
      </c>
    </row>
    <row r="880" spans="1:5" x14ac:dyDescent="0.3">
      <c r="A880" s="6" t="s">
        <v>740</v>
      </c>
      <c r="B880">
        <v>37197</v>
      </c>
      <c r="C880" s="7">
        <f>(B880/100)</f>
        <v>371.97</v>
      </c>
      <c r="D880" t="str">
        <f>VLOOKUP(orders__4[[#This Row],[Order ID]],location[#All],4,FALSE)</f>
        <v>New Hampshire</v>
      </c>
      <c r="E880" t="str">
        <f>VLOOKUP(orders__4[[#This Row],[Order ID]],location[#All],3,FALSE)</f>
        <v>Concord</v>
      </c>
    </row>
    <row r="881" spans="1:5" x14ac:dyDescent="0.3">
      <c r="A881" s="6" t="s">
        <v>741</v>
      </c>
      <c r="B881">
        <v>5892</v>
      </c>
      <c r="C881" s="7">
        <f>(B881/100)</f>
        <v>58.92</v>
      </c>
      <c r="D881" t="str">
        <f>VLOOKUP(orders__4[[#This Row],[Order ID]],location[#All],4,FALSE)</f>
        <v>Pennsylvania</v>
      </c>
      <c r="E881" t="str">
        <f>VLOOKUP(orders__4[[#This Row],[Order ID]],location[#All],3,FALSE)</f>
        <v>Philadelphia</v>
      </c>
    </row>
    <row r="882" spans="1:5" x14ac:dyDescent="0.3">
      <c r="A882" s="6" t="s">
        <v>743</v>
      </c>
      <c r="B882">
        <v>68472</v>
      </c>
      <c r="C882" s="7">
        <f>(B882/100)</f>
        <v>684.72</v>
      </c>
      <c r="D882" t="str">
        <f>VLOOKUP(orders__4[[#This Row],[Order ID]],location[#All],4,FALSE)</f>
        <v>New York</v>
      </c>
      <c r="E882" t="str">
        <f>VLOOKUP(orders__4[[#This Row],[Order ID]],location[#All],3,FALSE)</f>
        <v>New York City</v>
      </c>
    </row>
    <row r="883" spans="1:5" x14ac:dyDescent="0.3">
      <c r="A883" s="6" t="s">
        <v>743</v>
      </c>
      <c r="B883">
        <v>12429</v>
      </c>
      <c r="C883" s="7">
        <f>(B883/100)</f>
        <v>124.29</v>
      </c>
      <c r="D883" t="str">
        <f>VLOOKUP(orders__4[[#This Row],[Order ID]],location[#All],4,FALSE)</f>
        <v>New York</v>
      </c>
      <c r="E883" t="str">
        <f>VLOOKUP(orders__4[[#This Row],[Order ID]],location[#All],3,FALSE)</f>
        <v>New York City</v>
      </c>
    </row>
    <row r="884" spans="1:5" x14ac:dyDescent="0.3">
      <c r="A884" s="6" t="s">
        <v>744</v>
      </c>
      <c r="B884">
        <v>3084</v>
      </c>
      <c r="C884" s="7">
        <f>(B884/100)</f>
        <v>30.84</v>
      </c>
      <c r="D884" t="str">
        <f>VLOOKUP(orders__4[[#This Row],[Order ID]],location[#All],4,FALSE)</f>
        <v>Virginia</v>
      </c>
      <c r="E884" t="str">
        <f>VLOOKUP(orders__4[[#This Row],[Order ID]],location[#All],3,FALSE)</f>
        <v>Springfield</v>
      </c>
    </row>
    <row r="885" spans="1:5" x14ac:dyDescent="0.3">
      <c r="A885" s="6" t="s">
        <v>745</v>
      </c>
      <c r="B885">
        <v>1348</v>
      </c>
      <c r="C885" s="7">
        <f>(B885/100)</f>
        <v>13.48</v>
      </c>
      <c r="D885" t="str">
        <f>VLOOKUP(orders__4[[#This Row],[Order ID]],location[#All],4,FALSE)</f>
        <v>California</v>
      </c>
      <c r="E885" t="str">
        <f>VLOOKUP(orders__4[[#This Row],[Order ID]],location[#All],3,FALSE)</f>
        <v>San Francisco</v>
      </c>
    </row>
    <row r="886" spans="1:5" x14ac:dyDescent="0.3">
      <c r="A886" s="6" t="s">
        <v>746</v>
      </c>
      <c r="B886">
        <v>314</v>
      </c>
      <c r="C886" s="7">
        <f>(B886/100)</f>
        <v>3.14</v>
      </c>
      <c r="D886" t="str">
        <f>VLOOKUP(orders__4[[#This Row],[Order ID]],location[#All],4,FALSE)</f>
        <v>Michigan</v>
      </c>
      <c r="E886" t="str">
        <f>VLOOKUP(orders__4[[#This Row],[Order ID]],location[#All],3,FALSE)</f>
        <v>Detroit</v>
      </c>
    </row>
    <row r="887" spans="1:5" x14ac:dyDescent="0.3">
      <c r="A887" s="6" t="s">
        <v>748</v>
      </c>
      <c r="B887">
        <v>1746</v>
      </c>
      <c r="C887" s="7">
        <f>(B887/100)</f>
        <v>17.46</v>
      </c>
      <c r="D887" t="str">
        <f>VLOOKUP(orders__4[[#This Row],[Order ID]],location[#All],4,FALSE)</f>
        <v>New York</v>
      </c>
      <c r="E887" t="str">
        <f>VLOOKUP(orders__4[[#This Row],[Order ID]],location[#All],3,FALSE)</f>
        <v>Rochester</v>
      </c>
    </row>
    <row r="888" spans="1:5" x14ac:dyDescent="0.3">
      <c r="A888" s="6" t="s">
        <v>750</v>
      </c>
      <c r="B888">
        <v>13944</v>
      </c>
      <c r="C888" s="7">
        <f>(B888/100)</f>
        <v>139.44</v>
      </c>
      <c r="D888" t="str">
        <f>VLOOKUP(orders__4[[#This Row],[Order ID]],location[#All],4,FALSE)</f>
        <v>California</v>
      </c>
      <c r="E888" t="str">
        <f>VLOOKUP(orders__4[[#This Row],[Order ID]],location[#All],3,FALSE)</f>
        <v>Los Angeles</v>
      </c>
    </row>
    <row r="889" spans="1:5" x14ac:dyDescent="0.3">
      <c r="A889" s="6" t="s">
        <v>752</v>
      </c>
      <c r="B889">
        <v>8376</v>
      </c>
      <c r="C889" s="7">
        <f>(B889/100)</f>
        <v>83.76</v>
      </c>
      <c r="D889" t="str">
        <f>VLOOKUP(orders__4[[#This Row],[Order ID]],location[#All],4,FALSE)</f>
        <v>California</v>
      </c>
      <c r="E889" t="str">
        <f>VLOOKUP(orders__4[[#This Row],[Order ID]],location[#All],3,FALSE)</f>
        <v>San Diego</v>
      </c>
    </row>
    <row r="890" spans="1:5" x14ac:dyDescent="0.3">
      <c r="A890" s="6" t="s">
        <v>753</v>
      </c>
      <c r="B890">
        <v>3766</v>
      </c>
      <c r="C890" s="7">
        <f>(B890/100)</f>
        <v>37.659999999999997</v>
      </c>
      <c r="D890" t="str">
        <f>VLOOKUP(orders__4[[#This Row],[Order ID]],location[#All],4,FALSE)</f>
        <v>Maryland</v>
      </c>
      <c r="E890" t="str">
        <f>VLOOKUP(orders__4[[#This Row],[Order ID]],location[#All],3,FALSE)</f>
        <v>Columbia</v>
      </c>
    </row>
    <row r="891" spans="1:5" x14ac:dyDescent="0.3">
      <c r="A891" s="6" t="s">
        <v>755</v>
      </c>
      <c r="B891">
        <v>3468</v>
      </c>
      <c r="C891" s="7">
        <f>(B891/100)</f>
        <v>34.68</v>
      </c>
      <c r="D891" t="str">
        <f>VLOOKUP(orders__4[[#This Row],[Order ID]],location[#All],4,FALSE)</f>
        <v>California</v>
      </c>
      <c r="E891" t="str">
        <f>VLOOKUP(orders__4[[#This Row],[Order ID]],location[#All],3,FALSE)</f>
        <v>San Francisco</v>
      </c>
    </row>
    <row r="892" spans="1:5" x14ac:dyDescent="0.3">
      <c r="A892" s="6" t="s">
        <v>756</v>
      </c>
      <c r="B892">
        <v>14995</v>
      </c>
      <c r="C892" s="7">
        <f>(B892/100)</f>
        <v>149.94999999999999</v>
      </c>
      <c r="D892" t="str">
        <f>VLOOKUP(orders__4[[#This Row],[Order ID]],location[#All],4,FALSE)</f>
        <v>New York</v>
      </c>
      <c r="E892" t="str">
        <f>VLOOKUP(orders__4[[#This Row],[Order ID]],location[#All],3,FALSE)</f>
        <v>New Rochelle</v>
      </c>
    </row>
    <row r="893" spans="1:5" x14ac:dyDescent="0.3">
      <c r="A893" s="6" t="s">
        <v>756</v>
      </c>
      <c r="B893">
        <v>51312</v>
      </c>
      <c r="C893" s="7">
        <f>(B893/100)</f>
        <v>513.12</v>
      </c>
      <c r="D893" t="str">
        <f>VLOOKUP(orders__4[[#This Row],[Order ID]],location[#All],4,FALSE)</f>
        <v>New York</v>
      </c>
      <c r="E893" t="str">
        <f>VLOOKUP(orders__4[[#This Row],[Order ID]],location[#All],3,FALSE)</f>
        <v>New Rochelle</v>
      </c>
    </row>
    <row r="894" spans="1:5" x14ac:dyDescent="0.3">
      <c r="A894" s="6" t="s">
        <v>757</v>
      </c>
      <c r="B894">
        <v>454</v>
      </c>
      <c r="C894" s="7">
        <f>(B894/100)</f>
        <v>4.54</v>
      </c>
      <c r="D894" t="str">
        <f>VLOOKUP(orders__4[[#This Row],[Order ID]],location[#All],4,FALSE)</f>
        <v>Michigan</v>
      </c>
      <c r="E894" t="str">
        <f>VLOOKUP(orders__4[[#This Row],[Order ID]],location[#All],3,FALSE)</f>
        <v>Detroit</v>
      </c>
    </row>
    <row r="895" spans="1:5" x14ac:dyDescent="0.3">
      <c r="A895" s="6" t="s">
        <v>757</v>
      </c>
      <c r="B895">
        <v>1592</v>
      </c>
      <c r="C895" s="7">
        <f>(B895/100)</f>
        <v>15.92</v>
      </c>
      <c r="D895" t="str">
        <f>VLOOKUP(orders__4[[#This Row],[Order ID]],location[#All],4,FALSE)</f>
        <v>Michigan</v>
      </c>
      <c r="E895" t="str">
        <f>VLOOKUP(orders__4[[#This Row],[Order ID]],location[#All],3,FALSE)</f>
        <v>Detroit</v>
      </c>
    </row>
    <row r="896" spans="1:5" x14ac:dyDescent="0.3">
      <c r="A896" s="6" t="s">
        <v>757</v>
      </c>
      <c r="B896">
        <v>54392</v>
      </c>
      <c r="C896" s="7">
        <f>(B896/100)</f>
        <v>543.91999999999996</v>
      </c>
      <c r="D896" t="str">
        <f>VLOOKUP(orders__4[[#This Row],[Order ID]],location[#All],4,FALSE)</f>
        <v>Michigan</v>
      </c>
      <c r="E896" t="str">
        <f>VLOOKUP(orders__4[[#This Row],[Order ID]],location[#All],3,FALSE)</f>
        <v>Detroit</v>
      </c>
    </row>
    <row r="897" spans="1:5" x14ac:dyDescent="0.3">
      <c r="A897" s="6" t="s">
        <v>758</v>
      </c>
      <c r="B897">
        <v>15582</v>
      </c>
      <c r="C897" s="7">
        <f>(B897/100)</f>
        <v>155.82</v>
      </c>
      <c r="D897" t="str">
        <f>VLOOKUP(orders__4[[#This Row],[Order ID]],location[#All],4,FALSE)</f>
        <v>California</v>
      </c>
      <c r="E897" t="str">
        <f>VLOOKUP(orders__4[[#This Row],[Order ID]],location[#All],3,FALSE)</f>
        <v>San Francisco</v>
      </c>
    </row>
    <row r="898" spans="1:5" x14ac:dyDescent="0.3">
      <c r="A898" s="6" t="s">
        <v>758</v>
      </c>
      <c r="B898">
        <v>70008</v>
      </c>
      <c r="C898" s="7">
        <f>(B898/100)</f>
        <v>700.08</v>
      </c>
      <c r="D898" t="str">
        <f>VLOOKUP(orders__4[[#This Row],[Order ID]],location[#All],4,FALSE)</f>
        <v>California</v>
      </c>
      <c r="E898" t="str">
        <f>VLOOKUP(orders__4[[#This Row],[Order ID]],location[#All],3,FALSE)</f>
        <v>San Francisco</v>
      </c>
    </row>
    <row r="899" spans="1:5" x14ac:dyDescent="0.3">
      <c r="A899" s="6" t="s">
        <v>760</v>
      </c>
      <c r="B899">
        <v>15648</v>
      </c>
      <c r="C899" s="7">
        <f>(B899/100)</f>
        <v>156.47999999999999</v>
      </c>
      <c r="D899" t="str">
        <f>VLOOKUP(orders__4[[#This Row],[Order ID]],location[#All],4,FALSE)</f>
        <v>Texas</v>
      </c>
      <c r="E899" t="str">
        <f>VLOOKUP(orders__4[[#This Row],[Order ID]],location[#All],3,FALSE)</f>
        <v>Houston</v>
      </c>
    </row>
    <row r="900" spans="1:5" x14ac:dyDescent="0.3">
      <c r="A900" s="6" t="s">
        <v>762</v>
      </c>
      <c r="B900">
        <v>1036</v>
      </c>
      <c r="C900" s="7">
        <f>(B900/100)</f>
        <v>10.36</v>
      </c>
      <c r="D900" t="str">
        <f>VLOOKUP(orders__4[[#This Row],[Order ID]],location[#All],4,FALSE)</f>
        <v>Michigan</v>
      </c>
      <c r="E900" t="str">
        <f>VLOOKUP(orders__4[[#This Row],[Order ID]],location[#All],3,FALSE)</f>
        <v>Detroit</v>
      </c>
    </row>
    <row r="901" spans="1:5" x14ac:dyDescent="0.3">
      <c r="A901" s="6" t="s">
        <v>764</v>
      </c>
      <c r="B901">
        <v>4696</v>
      </c>
      <c r="C901" s="7">
        <f>(B901/100)</f>
        <v>46.96</v>
      </c>
      <c r="D901" t="str">
        <f>VLOOKUP(orders__4[[#This Row],[Order ID]],location[#All],4,FALSE)</f>
        <v>New York</v>
      </c>
      <c r="E901" t="str">
        <f>VLOOKUP(orders__4[[#This Row],[Order ID]],location[#All],3,FALSE)</f>
        <v>Auburn</v>
      </c>
    </row>
    <row r="902" spans="1:5" x14ac:dyDescent="0.3">
      <c r="A902" s="6" t="s">
        <v>766</v>
      </c>
      <c r="B902">
        <v>8904</v>
      </c>
      <c r="C902" s="7">
        <f>(B902/100)</f>
        <v>89.04</v>
      </c>
      <c r="D902" t="str">
        <f>VLOOKUP(orders__4[[#This Row],[Order ID]],location[#All],4,FALSE)</f>
        <v>Ohio</v>
      </c>
      <c r="E902" t="str">
        <f>VLOOKUP(orders__4[[#This Row],[Order ID]],location[#All],3,FALSE)</f>
        <v>Springfield</v>
      </c>
    </row>
    <row r="903" spans="1:5" x14ac:dyDescent="0.3">
      <c r="A903" s="6" t="s">
        <v>768</v>
      </c>
      <c r="B903">
        <v>1044</v>
      </c>
      <c r="C903" s="7">
        <f>(B903/100)</f>
        <v>10.44</v>
      </c>
      <c r="D903" t="str">
        <f>VLOOKUP(orders__4[[#This Row],[Order ID]],location[#All],4,FALSE)</f>
        <v>Texas</v>
      </c>
      <c r="E903" t="str">
        <f>VLOOKUP(orders__4[[#This Row],[Order ID]],location[#All],3,FALSE)</f>
        <v>Garland</v>
      </c>
    </row>
    <row r="904" spans="1:5" x14ac:dyDescent="0.3">
      <c r="A904" s="6" t="s">
        <v>768</v>
      </c>
      <c r="B904">
        <v>18336</v>
      </c>
      <c r="C904" s="7">
        <f>(B904/100)</f>
        <v>183.36</v>
      </c>
      <c r="D904" t="str">
        <f>VLOOKUP(orders__4[[#This Row],[Order ID]],location[#All],4,FALSE)</f>
        <v>Texas</v>
      </c>
      <c r="E904" t="str">
        <f>VLOOKUP(orders__4[[#This Row],[Order ID]],location[#All],3,FALSE)</f>
        <v>Garland</v>
      </c>
    </row>
    <row r="905" spans="1:5" x14ac:dyDescent="0.3">
      <c r="A905" s="6" t="s">
        <v>769</v>
      </c>
      <c r="B905">
        <v>323976</v>
      </c>
      <c r="C905" s="7">
        <f>(B905/100)</f>
        <v>3239.76</v>
      </c>
      <c r="D905" t="str">
        <f>VLOOKUP(orders__4[[#This Row],[Order ID]],location[#All],4,FALSE)</f>
        <v>Illinois</v>
      </c>
      <c r="E905" t="str">
        <f>VLOOKUP(orders__4[[#This Row],[Order ID]],location[#All],3,FALSE)</f>
        <v>Chicago</v>
      </c>
    </row>
    <row r="906" spans="1:5" x14ac:dyDescent="0.3">
      <c r="A906" s="6" t="s">
        <v>770</v>
      </c>
      <c r="B906">
        <v>2004</v>
      </c>
      <c r="C906" s="7">
        <f>(B906/100)</f>
        <v>20.04</v>
      </c>
      <c r="D906" t="str">
        <f>VLOOKUP(orders__4[[#This Row],[Order ID]],location[#All],4,FALSE)</f>
        <v>California</v>
      </c>
      <c r="E906" t="str">
        <f>VLOOKUP(orders__4[[#This Row],[Order ID]],location[#All],3,FALSE)</f>
        <v>Los Angeles</v>
      </c>
    </row>
    <row r="907" spans="1:5" x14ac:dyDescent="0.3">
      <c r="A907" s="6" t="s">
        <v>770</v>
      </c>
      <c r="B907">
        <v>6496</v>
      </c>
      <c r="C907" s="7">
        <f>(B907/100)</f>
        <v>64.959999999999994</v>
      </c>
      <c r="D907" t="str">
        <f>VLOOKUP(orders__4[[#This Row],[Order ID]],location[#All],4,FALSE)</f>
        <v>California</v>
      </c>
      <c r="E907" t="str">
        <f>VLOOKUP(orders__4[[#This Row],[Order ID]],location[#All],3,FALSE)</f>
        <v>Los Angeles</v>
      </c>
    </row>
    <row r="908" spans="1:5" x14ac:dyDescent="0.3">
      <c r="A908" s="6" t="s">
        <v>770</v>
      </c>
      <c r="B908">
        <v>1296</v>
      </c>
      <c r="C908" s="7">
        <f>(B908/100)</f>
        <v>12.96</v>
      </c>
      <c r="D908" t="str">
        <f>VLOOKUP(orders__4[[#This Row],[Order ID]],location[#All],4,FALSE)</f>
        <v>California</v>
      </c>
      <c r="E908" t="str">
        <f>VLOOKUP(orders__4[[#This Row],[Order ID]],location[#All],3,FALSE)</f>
        <v>Los Angeles</v>
      </c>
    </row>
    <row r="909" spans="1:5" x14ac:dyDescent="0.3">
      <c r="A909" s="6" t="s">
        <v>771</v>
      </c>
      <c r="B909">
        <v>323136</v>
      </c>
      <c r="C909" s="7">
        <f>(B909/100)</f>
        <v>3231.36</v>
      </c>
      <c r="D909" t="str">
        <f>VLOOKUP(orders__4[[#This Row],[Order ID]],location[#All],4,FALSE)</f>
        <v>New York</v>
      </c>
      <c r="E909" t="str">
        <f>VLOOKUP(orders__4[[#This Row],[Order ID]],location[#All],3,FALSE)</f>
        <v>New York City</v>
      </c>
    </row>
    <row r="910" spans="1:5" x14ac:dyDescent="0.3">
      <c r="A910" s="6" t="s">
        <v>771</v>
      </c>
      <c r="B910">
        <v>9093</v>
      </c>
      <c r="C910" s="7">
        <f>(B910/100)</f>
        <v>90.93</v>
      </c>
      <c r="D910" t="str">
        <f>VLOOKUP(orders__4[[#This Row],[Order ID]],location[#All],4,FALSE)</f>
        <v>New York</v>
      </c>
      <c r="E910" t="str">
        <f>VLOOKUP(orders__4[[#This Row],[Order ID]],location[#All],3,FALSE)</f>
        <v>New York City</v>
      </c>
    </row>
    <row r="911" spans="1:5" x14ac:dyDescent="0.3">
      <c r="A911" s="6" t="s">
        <v>771</v>
      </c>
      <c r="B911">
        <v>52776</v>
      </c>
      <c r="C911" s="7">
        <f>(B911/100)</f>
        <v>527.76</v>
      </c>
      <c r="D911" t="str">
        <f>VLOOKUP(orders__4[[#This Row],[Order ID]],location[#All],4,FALSE)</f>
        <v>New York</v>
      </c>
      <c r="E911" t="str">
        <f>VLOOKUP(orders__4[[#This Row],[Order ID]],location[#All],3,FALSE)</f>
        <v>New York City</v>
      </c>
    </row>
    <row r="912" spans="1:5" x14ac:dyDescent="0.3">
      <c r="A912" s="6" t="s">
        <v>772</v>
      </c>
      <c r="B912">
        <v>11998</v>
      </c>
      <c r="C912" s="7">
        <f>(B912/100)</f>
        <v>119.98</v>
      </c>
      <c r="D912" t="str">
        <f>VLOOKUP(orders__4[[#This Row],[Order ID]],location[#All],4,FALSE)</f>
        <v>Michigan</v>
      </c>
      <c r="E912" t="str">
        <f>VLOOKUP(orders__4[[#This Row],[Order ID]],location[#All],3,FALSE)</f>
        <v>Jackson</v>
      </c>
    </row>
    <row r="913" spans="1:5" x14ac:dyDescent="0.3">
      <c r="A913" s="6" t="s">
        <v>772</v>
      </c>
      <c r="B913">
        <v>192878</v>
      </c>
      <c r="C913" s="7">
        <f>(B913/100)</f>
        <v>1928.78</v>
      </c>
      <c r="D913" t="str">
        <f>VLOOKUP(orders__4[[#This Row],[Order ID]],location[#All],4,FALSE)</f>
        <v>Michigan</v>
      </c>
      <c r="E913" t="str">
        <f>VLOOKUP(orders__4[[#This Row],[Order ID]],location[#All],3,FALSE)</f>
        <v>Jackson</v>
      </c>
    </row>
    <row r="914" spans="1:5" x14ac:dyDescent="0.3">
      <c r="A914" s="6" t="s">
        <v>772</v>
      </c>
      <c r="B914">
        <v>35238</v>
      </c>
      <c r="C914" s="7">
        <f>(B914/100)</f>
        <v>352.38</v>
      </c>
      <c r="D914" t="str">
        <f>VLOOKUP(orders__4[[#This Row],[Order ID]],location[#All],4,FALSE)</f>
        <v>Michigan</v>
      </c>
      <c r="E914" t="str">
        <f>VLOOKUP(orders__4[[#This Row],[Order ID]],location[#All],3,FALSE)</f>
        <v>Jackson</v>
      </c>
    </row>
    <row r="915" spans="1:5" x14ac:dyDescent="0.3">
      <c r="A915" s="6" t="s">
        <v>774</v>
      </c>
      <c r="B915">
        <v>222</v>
      </c>
      <c r="C915" s="7">
        <f>(B915/100)</f>
        <v>2.2200000000000002</v>
      </c>
      <c r="D915" t="str">
        <f>VLOOKUP(orders__4[[#This Row],[Order ID]],location[#All],4,FALSE)</f>
        <v>Connecticut</v>
      </c>
      <c r="E915" t="str">
        <f>VLOOKUP(orders__4[[#This Row],[Order ID]],location[#All],3,FALSE)</f>
        <v>Norwich</v>
      </c>
    </row>
    <row r="916" spans="1:5" x14ac:dyDescent="0.3">
      <c r="A916" s="6" t="s">
        <v>776</v>
      </c>
      <c r="B916">
        <v>4694</v>
      </c>
      <c r="C916" s="7">
        <f>(B916/100)</f>
        <v>46.94</v>
      </c>
      <c r="D916" t="str">
        <f>VLOOKUP(orders__4[[#This Row],[Order ID]],location[#All],4,FALSE)</f>
        <v>Wisconsin</v>
      </c>
      <c r="E916" t="str">
        <f>VLOOKUP(orders__4[[#This Row],[Order ID]],location[#All],3,FALSE)</f>
        <v>Milwaukee</v>
      </c>
    </row>
    <row r="917" spans="1:5" x14ac:dyDescent="0.3">
      <c r="A917" s="6" t="s">
        <v>776</v>
      </c>
      <c r="B917">
        <v>14373</v>
      </c>
      <c r="C917" s="7">
        <f>(B917/100)</f>
        <v>143.72999999999999</v>
      </c>
      <c r="D917" t="str">
        <f>VLOOKUP(orders__4[[#This Row],[Order ID]],location[#All],4,FALSE)</f>
        <v>Wisconsin</v>
      </c>
      <c r="E917" t="str">
        <f>VLOOKUP(orders__4[[#This Row],[Order ID]],location[#All],3,FALSE)</f>
        <v>Milwaukee</v>
      </c>
    </row>
    <row r="918" spans="1:5" x14ac:dyDescent="0.3">
      <c r="A918" s="6" t="s">
        <v>777</v>
      </c>
      <c r="B918">
        <v>99918</v>
      </c>
      <c r="C918" s="7">
        <f>(B918/100)</f>
        <v>999.18</v>
      </c>
      <c r="D918" t="str">
        <f>VLOOKUP(orders__4[[#This Row],[Order ID]],location[#All],4,FALSE)</f>
        <v>Texas</v>
      </c>
      <c r="E918" t="str">
        <f>VLOOKUP(orders__4[[#This Row],[Order ID]],location[#All],3,FALSE)</f>
        <v>San Antonio</v>
      </c>
    </row>
    <row r="919" spans="1:5" x14ac:dyDescent="0.3">
      <c r="A919" s="6" t="s">
        <v>777</v>
      </c>
      <c r="B919">
        <v>797944</v>
      </c>
      <c r="C919" s="7">
        <f>(B919/100)</f>
        <v>7979.44</v>
      </c>
      <c r="D919" t="str">
        <f>VLOOKUP(orders__4[[#This Row],[Order ID]],location[#All],4,FALSE)</f>
        <v>Texas</v>
      </c>
      <c r="E919" t="str">
        <f>VLOOKUP(orders__4[[#This Row],[Order ID]],location[#All],3,FALSE)</f>
        <v>San Antonio</v>
      </c>
    </row>
    <row r="920" spans="1:5" x14ac:dyDescent="0.3">
      <c r="A920" s="6" t="s">
        <v>777</v>
      </c>
      <c r="B920">
        <v>8568</v>
      </c>
      <c r="C920" s="7">
        <f>(B920/100)</f>
        <v>85.68</v>
      </c>
      <c r="D920" t="str">
        <f>VLOOKUP(orders__4[[#This Row],[Order ID]],location[#All],4,FALSE)</f>
        <v>Texas</v>
      </c>
      <c r="E920" t="str">
        <f>VLOOKUP(orders__4[[#This Row],[Order ID]],location[#All],3,FALSE)</f>
        <v>San Antonio</v>
      </c>
    </row>
    <row r="921" spans="1:5" x14ac:dyDescent="0.3">
      <c r="A921" s="6" t="s">
        <v>778</v>
      </c>
      <c r="B921">
        <v>149352</v>
      </c>
      <c r="C921" s="7">
        <f>(B921/100)</f>
        <v>1493.52</v>
      </c>
      <c r="D921" t="str">
        <f>VLOOKUP(orders__4[[#This Row],[Order ID]],location[#All],4,FALSE)</f>
        <v>Texas</v>
      </c>
      <c r="E921" t="str">
        <f>VLOOKUP(orders__4[[#This Row],[Order ID]],location[#All],3,FALSE)</f>
        <v>Dallas</v>
      </c>
    </row>
    <row r="922" spans="1:5" x14ac:dyDescent="0.3">
      <c r="A922" s="6" t="s">
        <v>778</v>
      </c>
      <c r="B922">
        <v>12992</v>
      </c>
      <c r="C922" s="7">
        <f>(B922/100)</f>
        <v>129.91999999999999</v>
      </c>
      <c r="D922" t="str">
        <f>VLOOKUP(orders__4[[#This Row],[Order ID]],location[#All],4,FALSE)</f>
        <v>Texas</v>
      </c>
      <c r="E922" t="str">
        <f>VLOOKUP(orders__4[[#This Row],[Order ID]],location[#All],3,FALSE)</f>
        <v>Dallas</v>
      </c>
    </row>
    <row r="923" spans="1:5" x14ac:dyDescent="0.3">
      <c r="A923" s="6" t="s">
        <v>780</v>
      </c>
      <c r="B923">
        <v>2456</v>
      </c>
      <c r="C923" s="7">
        <f>(B923/100)</f>
        <v>24.56</v>
      </c>
      <c r="D923" t="str">
        <f>VLOOKUP(orders__4[[#This Row],[Order ID]],location[#All],4,FALSE)</f>
        <v>Virginia</v>
      </c>
      <c r="E923" t="str">
        <f>VLOOKUP(orders__4[[#This Row],[Order ID]],location[#All],3,FALSE)</f>
        <v>Alexandria</v>
      </c>
    </row>
    <row r="924" spans="1:5" x14ac:dyDescent="0.3">
      <c r="A924" s="6" t="s">
        <v>781</v>
      </c>
      <c r="B924">
        <v>8514</v>
      </c>
      <c r="C924" s="7">
        <f>(B924/100)</f>
        <v>85.14</v>
      </c>
      <c r="D924" t="str">
        <f>VLOOKUP(orders__4[[#This Row],[Order ID]],location[#All],4,FALSE)</f>
        <v>New York</v>
      </c>
      <c r="E924" t="str">
        <f>VLOOKUP(orders__4[[#This Row],[Order ID]],location[#All],3,FALSE)</f>
        <v>New York City</v>
      </c>
    </row>
    <row r="925" spans="1:5" x14ac:dyDescent="0.3">
      <c r="A925" s="6" t="s">
        <v>781</v>
      </c>
      <c r="B925">
        <v>2199</v>
      </c>
      <c r="C925" s="7">
        <f>(B925/100)</f>
        <v>21.99</v>
      </c>
      <c r="D925" t="str">
        <f>VLOOKUP(orders__4[[#This Row],[Order ID]],location[#All],4,FALSE)</f>
        <v>New York</v>
      </c>
      <c r="E925" t="str">
        <f>VLOOKUP(orders__4[[#This Row],[Order ID]],location[#All],3,FALSE)</f>
        <v>New York City</v>
      </c>
    </row>
    <row r="926" spans="1:5" x14ac:dyDescent="0.3">
      <c r="A926" s="6" t="s">
        <v>781</v>
      </c>
      <c r="B926">
        <v>4066</v>
      </c>
      <c r="C926" s="7">
        <f>(B926/100)</f>
        <v>40.659999999999997</v>
      </c>
      <c r="D926" t="str">
        <f>VLOOKUP(orders__4[[#This Row],[Order ID]],location[#All],4,FALSE)</f>
        <v>New York</v>
      </c>
      <c r="E926" t="str">
        <f>VLOOKUP(orders__4[[#This Row],[Order ID]],location[#All],3,FALSE)</f>
        <v>New York City</v>
      </c>
    </row>
    <row r="927" spans="1:5" x14ac:dyDescent="0.3">
      <c r="A927" s="6" t="s">
        <v>783</v>
      </c>
      <c r="B927">
        <v>841568</v>
      </c>
      <c r="C927" s="7">
        <f>(B927/100)</f>
        <v>8415.68</v>
      </c>
      <c r="D927" t="str">
        <f>VLOOKUP(orders__4[[#This Row],[Order ID]],location[#All],4,FALSE)</f>
        <v>New York</v>
      </c>
      <c r="E927" t="str">
        <f>VLOOKUP(orders__4[[#This Row],[Order ID]],location[#All],3,FALSE)</f>
        <v>New York City</v>
      </c>
    </row>
    <row r="928" spans="1:5" x14ac:dyDescent="0.3">
      <c r="A928" s="6" t="s">
        <v>785</v>
      </c>
      <c r="B928">
        <v>15552</v>
      </c>
      <c r="C928" s="7">
        <f>(B928/100)</f>
        <v>155.52000000000001</v>
      </c>
      <c r="D928" t="str">
        <f>VLOOKUP(orders__4[[#This Row],[Order ID]],location[#All],4,FALSE)</f>
        <v>Pennsylvania</v>
      </c>
      <c r="E928" t="str">
        <f>VLOOKUP(orders__4[[#This Row],[Order ID]],location[#All],3,FALSE)</f>
        <v>Philadelphia</v>
      </c>
    </row>
    <row r="929" spans="1:5" x14ac:dyDescent="0.3">
      <c r="A929" s="6" t="s">
        <v>785</v>
      </c>
      <c r="B929">
        <v>2520</v>
      </c>
      <c r="C929" s="7">
        <f>(B929/100)</f>
        <v>25.2</v>
      </c>
      <c r="D929" t="str">
        <f>VLOOKUP(orders__4[[#This Row],[Order ID]],location[#All],4,FALSE)</f>
        <v>Pennsylvania</v>
      </c>
      <c r="E929" t="str">
        <f>VLOOKUP(orders__4[[#This Row],[Order ID]],location[#All],3,FALSE)</f>
        <v>Philadelphia</v>
      </c>
    </row>
    <row r="930" spans="1:5" x14ac:dyDescent="0.3">
      <c r="A930" s="6" t="s">
        <v>787</v>
      </c>
      <c r="B930">
        <v>462</v>
      </c>
      <c r="C930" s="7">
        <f>(B930/100)</f>
        <v>4.62</v>
      </c>
      <c r="D930" t="str">
        <f>VLOOKUP(orders__4[[#This Row],[Order ID]],location[#All],4,FALSE)</f>
        <v>Virginia</v>
      </c>
      <c r="E930" t="str">
        <f>VLOOKUP(orders__4[[#This Row],[Order ID]],location[#All],3,FALSE)</f>
        <v>Springfield</v>
      </c>
    </row>
    <row r="931" spans="1:5" x14ac:dyDescent="0.3">
      <c r="A931" s="6" t="s">
        <v>787</v>
      </c>
      <c r="B931">
        <v>2884</v>
      </c>
      <c r="C931" s="7">
        <f>(B931/100)</f>
        <v>28.84</v>
      </c>
      <c r="D931" t="str">
        <f>VLOOKUP(orders__4[[#This Row],[Order ID]],location[#All],4,FALSE)</f>
        <v>Virginia</v>
      </c>
      <c r="E931" t="str">
        <f>VLOOKUP(orders__4[[#This Row],[Order ID]],location[#All],3,FALSE)</f>
        <v>Springfield</v>
      </c>
    </row>
    <row r="932" spans="1:5" x14ac:dyDescent="0.3">
      <c r="A932" s="6" t="s">
        <v>789</v>
      </c>
      <c r="B932">
        <v>14592</v>
      </c>
      <c r="C932" s="7">
        <f>(B932/100)</f>
        <v>145.91999999999999</v>
      </c>
      <c r="D932" t="str">
        <f>VLOOKUP(orders__4[[#This Row],[Order ID]],location[#All],4,FALSE)</f>
        <v>Ohio</v>
      </c>
      <c r="E932" t="str">
        <f>VLOOKUP(orders__4[[#This Row],[Order ID]],location[#All],3,FALSE)</f>
        <v>Toledo</v>
      </c>
    </row>
    <row r="933" spans="1:5" x14ac:dyDescent="0.3">
      <c r="A933" s="6" t="s">
        <v>789</v>
      </c>
      <c r="B933">
        <v>89856</v>
      </c>
      <c r="C933" s="7">
        <f>(B933/100)</f>
        <v>898.56</v>
      </c>
      <c r="D933" t="str">
        <f>VLOOKUP(orders__4[[#This Row],[Order ID]],location[#All],4,FALSE)</f>
        <v>Ohio</v>
      </c>
      <c r="E933" t="str">
        <f>VLOOKUP(orders__4[[#This Row],[Order ID]],location[#All],3,FALSE)</f>
        <v>Toledo</v>
      </c>
    </row>
    <row r="934" spans="1:5" x14ac:dyDescent="0.3">
      <c r="A934" s="6" t="s">
        <v>789</v>
      </c>
      <c r="B934">
        <v>13872</v>
      </c>
      <c r="C934" s="7">
        <f>(B934/100)</f>
        <v>138.72</v>
      </c>
      <c r="D934" t="str">
        <f>VLOOKUP(orders__4[[#This Row],[Order ID]],location[#All],4,FALSE)</f>
        <v>Ohio</v>
      </c>
      <c r="E934" t="str">
        <f>VLOOKUP(orders__4[[#This Row],[Order ID]],location[#All],3,FALSE)</f>
        <v>Toledo</v>
      </c>
    </row>
    <row r="935" spans="1:5" x14ac:dyDescent="0.3">
      <c r="A935" s="6" t="s">
        <v>790</v>
      </c>
      <c r="B935">
        <v>12192</v>
      </c>
      <c r="C935" s="7">
        <f>(B935/100)</f>
        <v>121.92</v>
      </c>
      <c r="D935" t="str">
        <f>VLOOKUP(orders__4[[#This Row],[Order ID]],location[#All],4,FALSE)</f>
        <v>Pennsylvania</v>
      </c>
      <c r="E935" t="str">
        <f>VLOOKUP(orders__4[[#This Row],[Order ID]],location[#All],3,FALSE)</f>
        <v>Philadelphia</v>
      </c>
    </row>
    <row r="936" spans="1:5" x14ac:dyDescent="0.3">
      <c r="A936" s="6" t="s">
        <v>792</v>
      </c>
      <c r="B936">
        <v>45056</v>
      </c>
      <c r="C936" s="7">
        <f>(B936/100)</f>
        <v>450.56</v>
      </c>
      <c r="D936" t="str">
        <f>VLOOKUP(orders__4[[#This Row],[Order ID]],location[#All],4,FALSE)</f>
        <v>Pennsylvania</v>
      </c>
      <c r="E936" t="str">
        <f>VLOOKUP(orders__4[[#This Row],[Order ID]],location[#All],3,FALSE)</f>
        <v>Philadelphia</v>
      </c>
    </row>
    <row r="937" spans="1:5" x14ac:dyDescent="0.3">
      <c r="A937" s="6" t="s">
        <v>792</v>
      </c>
      <c r="B937">
        <v>29718</v>
      </c>
      <c r="C937" s="7">
        <f>(B937/100)</f>
        <v>297.18</v>
      </c>
      <c r="D937" t="str">
        <f>VLOOKUP(orders__4[[#This Row],[Order ID]],location[#All],4,FALSE)</f>
        <v>Pennsylvania</v>
      </c>
      <c r="E937" t="str">
        <f>VLOOKUP(orders__4[[#This Row],[Order ID]],location[#All],3,FALSE)</f>
        <v>Philadelphia</v>
      </c>
    </row>
    <row r="938" spans="1:5" x14ac:dyDescent="0.3">
      <c r="A938" s="6" t="s">
        <v>792</v>
      </c>
      <c r="B938">
        <v>15552</v>
      </c>
      <c r="C938" s="7">
        <f>(B938/100)</f>
        <v>155.52000000000001</v>
      </c>
      <c r="D938" t="str">
        <f>VLOOKUP(orders__4[[#This Row],[Order ID]],location[#All],4,FALSE)</f>
        <v>Pennsylvania</v>
      </c>
      <c r="E938" t="str">
        <f>VLOOKUP(orders__4[[#This Row],[Order ID]],location[#All],3,FALSE)</f>
        <v>Philadelphia</v>
      </c>
    </row>
    <row r="939" spans="1:5" x14ac:dyDescent="0.3">
      <c r="A939" s="6" t="s">
        <v>792</v>
      </c>
      <c r="B939">
        <v>447696</v>
      </c>
      <c r="C939" s="7">
        <f>(B939/100)</f>
        <v>4476.96</v>
      </c>
      <c r="D939" t="str">
        <f>VLOOKUP(orders__4[[#This Row],[Order ID]],location[#All],4,FALSE)</f>
        <v>Pennsylvania</v>
      </c>
      <c r="E939" t="str">
        <f>VLOOKUP(orders__4[[#This Row],[Order ID]],location[#All],3,FALSE)</f>
        <v>Philadelphia</v>
      </c>
    </row>
    <row r="940" spans="1:5" x14ac:dyDescent="0.3">
      <c r="A940" s="6" t="s">
        <v>794</v>
      </c>
      <c r="B940">
        <v>15999</v>
      </c>
      <c r="C940" s="7">
        <f>(B940/100)</f>
        <v>159.99</v>
      </c>
      <c r="D940" t="str">
        <f>VLOOKUP(orders__4[[#This Row],[Order ID]],location[#All],4,FALSE)</f>
        <v>New Mexico</v>
      </c>
      <c r="E940" t="str">
        <f>VLOOKUP(orders__4[[#This Row],[Order ID]],location[#All],3,FALSE)</f>
        <v>Farmington</v>
      </c>
    </row>
    <row r="941" spans="1:5" x14ac:dyDescent="0.3">
      <c r="A941" s="6" t="s">
        <v>795</v>
      </c>
      <c r="B941">
        <v>1296</v>
      </c>
      <c r="C941" s="7">
        <f>(B941/100)</f>
        <v>12.96</v>
      </c>
      <c r="D941" t="str">
        <f>VLOOKUP(orders__4[[#This Row],[Order ID]],location[#All],4,FALSE)</f>
        <v>California</v>
      </c>
      <c r="E941" t="str">
        <f>VLOOKUP(orders__4[[#This Row],[Order ID]],location[#All],3,FALSE)</f>
        <v>Riverside</v>
      </c>
    </row>
    <row r="942" spans="1:5" x14ac:dyDescent="0.3">
      <c r="A942" s="6" t="s">
        <v>795</v>
      </c>
      <c r="B942">
        <v>13448</v>
      </c>
      <c r="C942" s="7">
        <f>(B942/100)</f>
        <v>134.47999999999999</v>
      </c>
      <c r="D942" t="str">
        <f>VLOOKUP(orders__4[[#This Row],[Order ID]],location[#All],4,FALSE)</f>
        <v>California</v>
      </c>
      <c r="E942" t="str">
        <f>VLOOKUP(orders__4[[#This Row],[Order ID]],location[#All],3,FALSE)</f>
        <v>Riverside</v>
      </c>
    </row>
    <row r="943" spans="1:5" x14ac:dyDescent="0.3">
      <c r="A943" s="6" t="s">
        <v>797</v>
      </c>
      <c r="B943">
        <v>1712</v>
      </c>
      <c r="C943" s="7">
        <f>(B943/100)</f>
        <v>17.12</v>
      </c>
      <c r="D943" t="str">
        <f>VLOOKUP(orders__4[[#This Row],[Order ID]],location[#All],4,FALSE)</f>
        <v>California</v>
      </c>
      <c r="E943" t="str">
        <f>VLOOKUP(orders__4[[#This Row],[Order ID]],location[#All],3,FALSE)</f>
        <v>San Francisco</v>
      </c>
    </row>
    <row r="944" spans="1:5" x14ac:dyDescent="0.3">
      <c r="A944" s="6" t="s">
        <v>799</v>
      </c>
      <c r="B944">
        <v>6096</v>
      </c>
      <c r="C944" s="7">
        <f>(B944/100)</f>
        <v>60.96</v>
      </c>
      <c r="D944" t="str">
        <f>VLOOKUP(orders__4[[#This Row],[Order ID]],location[#All],4,FALSE)</f>
        <v>California</v>
      </c>
      <c r="E944" t="str">
        <f>VLOOKUP(orders__4[[#This Row],[Order ID]],location[#All],3,FALSE)</f>
        <v>Torrance</v>
      </c>
    </row>
    <row r="945" spans="1:5" x14ac:dyDescent="0.3">
      <c r="A945" s="6" t="s">
        <v>799</v>
      </c>
      <c r="B945">
        <v>1114272</v>
      </c>
      <c r="C945" s="7">
        <f>(B945/100)</f>
        <v>11142.72</v>
      </c>
      <c r="D945" t="str">
        <f>VLOOKUP(orders__4[[#This Row],[Order ID]],location[#All],4,FALSE)</f>
        <v>California</v>
      </c>
      <c r="E945" t="str">
        <f>VLOOKUP(orders__4[[#This Row],[Order ID]],location[#All],3,FALSE)</f>
        <v>Torrance</v>
      </c>
    </row>
    <row r="946" spans="1:5" x14ac:dyDescent="0.3">
      <c r="A946" s="6" t="s">
        <v>800</v>
      </c>
      <c r="B946">
        <v>324</v>
      </c>
      <c r="C946" s="7">
        <f>(B946/100)</f>
        <v>3.24</v>
      </c>
      <c r="D946" t="str">
        <f>VLOOKUP(orders__4[[#This Row],[Order ID]],location[#All],4,FALSE)</f>
        <v>Washington</v>
      </c>
      <c r="E946" t="str">
        <f>VLOOKUP(orders__4[[#This Row],[Order ID]],location[#All],3,FALSE)</f>
        <v>Seattle</v>
      </c>
    </row>
    <row r="947" spans="1:5" x14ac:dyDescent="0.3">
      <c r="A947" s="6" t="s">
        <v>800</v>
      </c>
      <c r="B947">
        <v>54057</v>
      </c>
      <c r="C947" s="7">
        <f>(B947/100)</f>
        <v>540.57000000000005</v>
      </c>
      <c r="D947" t="str">
        <f>VLOOKUP(orders__4[[#This Row],[Order ID]],location[#All],4,FALSE)</f>
        <v>Washington</v>
      </c>
      <c r="E947" t="str">
        <f>VLOOKUP(orders__4[[#This Row],[Order ID]],location[#All],3,FALSE)</f>
        <v>Seattle</v>
      </c>
    </row>
    <row r="948" spans="1:5" x14ac:dyDescent="0.3">
      <c r="A948" s="6" t="s">
        <v>800</v>
      </c>
      <c r="B948">
        <v>16776</v>
      </c>
      <c r="C948" s="7">
        <f>(B948/100)</f>
        <v>167.76</v>
      </c>
      <c r="D948" t="str">
        <f>VLOOKUP(orders__4[[#This Row],[Order ID]],location[#All],4,FALSE)</f>
        <v>Washington</v>
      </c>
      <c r="E948" t="str">
        <f>VLOOKUP(orders__4[[#This Row],[Order ID]],location[#All],3,FALSE)</f>
        <v>Seattle</v>
      </c>
    </row>
    <row r="949" spans="1:5" x14ac:dyDescent="0.3">
      <c r="A949" s="6" t="s">
        <v>801</v>
      </c>
      <c r="B949">
        <v>393165</v>
      </c>
      <c r="C949" s="7">
        <f>(B949/100)</f>
        <v>3931.65</v>
      </c>
      <c r="D949" t="str">
        <f>VLOOKUP(orders__4[[#This Row],[Order ID]],location[#All],4,FALSE)</f>
        <v>Arizona</v>
      </c>
      <c r="E949" t="str">
        <f>VLOOKUP(orders__4[[#This Row],[Order ID]],location[#All],3,FALSE)</f>
        <v>Mesa</v>
      </c>
    </row>
    <row r="950" spans="1:5" x14ac:dyDescent="0.3">
      <c r="A950" s="6" t="s">
        <v>802</v>
      </c>
      <c r="B950">
        <v>516488</v>
      </c>
      <c r="C950" s="7">
        <f>(B950/100)</f>
        <v>5164.88</v>
      </c>
      <c r="D950" t="str">
        <f>VLOOKUP(orders__4[[#This Row],[Order ID]],location[#All],4,FALSE)</f>
        <v>Pennsylvania</v>
      </c>
      <c r="E950" t="str">
        <f>VLOOKUP(orders__4[[#This Row],[Order ID]],location[#All],3,FALSE)</f>
        <v>Philadelphia</v>
      </c>
    </row>
    <row r="951" spans="1:5" x14ac:dyDescent="0.3">
      <c r="A951" s="6" t="s">
        <v>802</v>
      </c>
      <c r="B951">
        <v>1007232</v>
      </c>
      <c r="C951" s="7">
        <f>(B951/100)</f>
        <v>10072.32</v>
      </c>
      <c r="D951" t="str">
        <f>VLOOKUP(orders__4[[#This Row],[Order ID]],location[#All],4,FALSE)</f>
        <v>Pennsylvania</v>
      </c>
      <c r="E951" t="str">
        <f>VLOOKUP(orders__4[[#This Row],[Order ID]],location[#All],3,FALSE)</f>
        <v>Philadelphia</v>
      </c>
    </row>
    <row r="952" spans="1:5" x14ac:dyDescent="0.3">
      <c r="A952" s="6" t="s">
        <v>802</v>
      </c>
      <c r="B952">
        <v>206532</v>
      </c>
      <c r="C952" s="7">
        <f>(B952/100)</f>
        <v>2065.3200000000002</v>
      </c>
      <c r="D952" t="str">
        <f>VLOOKUP(orders__4[[#This Row],[Order ID]],location[#All],4,FALSE)</f>
        <v>Pennsylvania</v>
      </c>
      <c r="E952" t="str">
        <f>VLOOKUP(orders__4[[#This Row],[Order ID]],location[#All],3,FALSE)</f>
        <v>Philadelphia</v>
      </c>
    </row>
    <row r="953" spans="1:5" x14ac:dyDescent="0.3">
      <c r="A953" s="6" t="s">
        <v>802</v>
      </c>
      <c r="B953">
        <v>15552</v>
      </c>
      <c r="C953" s="7">
        <f>(B953/100)</f>
        <v>155.52000000000001</v>
      </c>
      <c r="D953" t="str">
        <f>VLOOKUP(orders__4[[#This Row],[Order ID]],location[#All],4,FALSE)</f>
        <v>Pennsylvania</v>
      </c>
      <c r="E953" t="str">
        <f>VLOOKUP(orders__4[[#This Row],[Order ID]],location[#All],3,FALSE)</f>
        <v>Philadelphia</v>
      </c>
    </row>
    <row r="954" spans="1:5" x14ac:dyDescent="0.3">
      <c r="A954" s="6" t="s">
        <v>802</v>
      </c>
      <c r="B954">
        <v>25344</v>
      </c>
      <c r="C954" s="7">
        <f>(B954/100)</f>
        <v>253.44</v>
      </c>
      <c r="D954" t="str">
        <f>VLOOKUP(orders__4[[#This Row],[Order ID]],location[#All],4,FALSE)</f>
        <v>Pennsylvania</v>
      </c>
      <c r="E954" t="str">
        <f>VLOOKUP(orders__4[[#This Row],[Order ID]],location[#All],3,FALSE)</f>
        <v>Philadelphia</v>
      </c>
    </row>
    <row r="955" spans="1:5" x14ac:dyDescent="0.3">
      <c r="A955" s="6" t="s">
        <v>803</v>
      </c>
      <c r="B955">
        <v>25472</v>
      </c>
      <c r="C955" s="7">
        <f>(B955/100)</f>
        <v>254.72</v>
      </c>
      <c r="D955" t="str">
        <f>VLOOKUP(orders__4[[#This Row],[Order ID]],location[#All],4,FALSE)</f>
        <v>Pennsylvania</v>
      </c>
      <c r="E955" t="str">
        <f>VLOOKUP(orders__4[[#This Row],[Order ID]],location[#All],3,FALSE)</f>
        <v>Philadelphia</v>
      </c>
    </row>
    <row r="956" spans="1:5" x14ac:dyDescent="0.3">
      <c r="A956" s="6" t="s">
        <v>805</v>
      </c>
      <c r="B956">
        <v>27168</v>
      </c>
      <c r="C956" s="7">
        <f>(B956/100)</f>
        <v>271.68</v>
      </c>
      <c r="D956" t="str">
        <f>VLOOKUP(orders__4[[#This Row],[Order ID]],location[#All],4,FALSE)</f>
        <v>Texas</v>
      </c>
      <c r="E956" t="str">
        <f>VLOOKUP(orders__4[[#This Row],[Order ID]],location[#All],3,FALSE)</f>
        <v>Round Rock</v>
      </c>
    </row>
    <row r="957" spans="1:5" x14ac:dyDescent="0.3">
      <c r="A957" s="6" t="s">
        <v>805</v>
      </c>
      <c r="B957">
        <v>788528</v>
      </c>
      <c r="C957" s="7">
        <f>(B957/100)</f>
        <v>7885.28</v>
      </c>
      <c r="D957" t="str">
        <f>VLOOKUP(orders__4[[#This Row],[Order ID]],location[#All],4,FALSE)</f>
        <v>Texas</v>
      </c>
      <c r="E957" t="str">
        <f>VLOOKUP(orders__4[[#This Row],[Order ID]],location[#All],3,FALSE)</f>
        <v>Round Rock</v>
      </c>
    </row>
    <row r="958" spans="1:5" x14ac:dyDescent="0.3">
      <c r="A958" s="6" t="s">
        <v>807</v>
      </c>
      <c r="B958">
        <v>1738</v>
      </c>
      <c r="C958" s="7">
        <f>(B958/100)</f>
        <v>17.38</v>
      </c>
      <c r="D958" t="str">
        <f>VLOOKUP(orders__4[[#This Row],[Order ID]],location[#All],4,FALSE)</f>
        <v>Mississippi</v>
      </c>
      <c r="E958" t="str">
        <f>VLOOKUP(orders__4[[#This Row],[Order ID]],location[#All],3,FALSE)</f>
        <v>Jackson</v>
      </c>
    </row>
    <row r="959" spans="1:5" x14ac:dyDescent="0.3">
      <c r="A959" s="6" t="s">
        <v>809</v>
      </c>
      <c r="B959">
        <v>29592</v>
      </c>
      <c r="C959" s="7">
        <f>(B959/100)</f>
        <v>295.92</v>
      </c>
      <c r="D959" t="str">
        <f>VLOOKUP(orders__4[[#This Row],[Order ID]],location[#All],4,FALSE)</f>
        <v>Arizona</v>
      </c>
      <c r="E959" t="str">
        <f>VLOOKUP(orders__4[[#This Row],[Order ID]],location[#All],3,FALSE)</f>
        <v>Phoenix</v>
      </c>
    </row>
    <row r="960" spans="1:5" x14ac:dyDescent="0.3">
      <c r="A960" s="6" t="s">
        <v>809</v>
      </c>
      <c r="B960">
        <v>4752</v>
      </c>
      <c r="C960" s="7">
        <f>(B960/100)</f>
        <v>47.52</v>
      </c>
      <c r="D960" t="str">
        <f>VLOOKUP(orders__4[[#This Row],[Order ID]],location[#All],4,FALSE)</f>
        <v>Arizona</v>
      </c>
      <c r="E960" t="str">
        <f>VLOOKUP(orders__4[[#This Row],[Order ID]],location[#All],3,FALSE)</f>
        <v>Phoenix</v>
      </c>
    </row>
    <row r="961" spans="1:5" x14ac:dyDescent="0.3">
      <c r="A961" s="6" t="s">
        <v>809</v>
      </c>
      <c r="B961">
        <v>15552</v>
      </c>
      <c r="C961" s="7">
        <f>(B961/100)</f>
        <v>155.52000000000001</v>
      </c>
      <c r="D961" t="str">
        <f>VLOOKUP(orders__4[[#This Row],[Order ID]],location[#All],4,FALSE)</f>
        <v>Arizona</v>
      </c>
      <c r="E961" t="str">
        <f>VLOOKUP(orders__4[[#This Row],[Order ID]],location[#All],3,FALSE)</f>
        <v>Phoenix</v>
      </c>
    </row>
    <row r="962" spans="1:5" x14ac:dyDescent="0.3">
      <c r="A962" s="6" t="s">
        <v>811</v>
      </c>
      <c r="B962">
        <v>2046</v>
      </c>
      <c r="C962" s="7">
        <f>(B962/100)</f>
        <v>20.46</v>
      </c>
      <c r="D962" t="str">
        <f>VLOOKUP(orders__4[[#This Row],[Order ID]],location[#All],4,FALSE)</f>
        <v>California</v>
      </c>
      <c r="E962" t="str">
        <f>VLOOKUP(orders__4[[#This Row],[Order ID]],location[#All],3,FALSE)</f>
        <v>Oceanside</v>
      </c>
    </row>
    <row r="963" spans="1:5" x14ac:dyDescent="0.3">
      <c r="A963" s="6" t="s">
        <v>813</v>
      </c>
      <c r="B963">
        <v>321568</v>
      </c>
      <c r="C963" s="7">
        <f>(B963/100)</f>
        <v>3215.68</v>
      </c>
      <c r="D963" t="str">
        <f>VLOOKUP(orders__4[[#This Row],[Order ID]],location[#All],4,FALSE)</f>
        <v>California</v>
      </c>
      <c r="E963" t="str">
        <f>VLOOKUP(orders__4[[#This Row],[Order ID]],location[#All],3,FALSE)</f>
        <v>San Francisco</v>
      </c>
    </row>
    <row r="964" spans="1:5" x14ac:dyDescent="0.3">
      <c r="A964" s="6" t="s">
        <v>815</v>
      </c>
      <c r="B964">
        <v>624</v>
      </c>
      <c r="C964" s="7">
        <f>(B964/100)</f>
        <v>6.24</v>
      </c>
      <c r="D964" t="str">
        <f>VLOOKUP(orders__4[[#This Row],[Order ID]],location[#All],4,FALSE)</f>
        <v>Arkansas</v>
      </c>
      <c r="E964" t="str">
        <f>VLOOKUP(orders__4[[#This Row],[Order ID]],location[#All],3,FALSE)</f>
        <v>Fayetteville</v>
      </c>
    </row>
    <row r="965" spans="1:5" x14ac:dyDescent="0.3">
      <c r="A965" s="6" t="s">
        <v>817</v>
      </c>
      <c r="B965">
        <v>2188</v>
      </c>
      <c r="C965" s="7">
        <f>(B965/100)</f>
        <v>21.88</v>
      </c>
      <c r="D965" t="str">
        <f>VLOOKUP(orders__4[[#This Row],[Order ID]],location[#All],4,FALSE)</f>
        <v>California</v>
      </c>
      <c r="E965" t="str">
        <f>VLOOKUP(orders__4[[#This Row],[Order ID]],location[#All],3,FALSE)</f>
        <v>San Francisco</v>
      </c>
    </row>
    <row r="966" spans="1:5" x14ac:dyDescent="0.3">
      <c r="A966" s="6" t="s">
        <v>818</v>
      </c>
      <c r="B966">
        <v>4608</v>
      </c>
      <c r="C966" s="7">
        <f>(B966/100)</f>
        <v>46.08</v>
      </c>
      <c r="D966" t="str">
        <f>VLOOKUP(orders__4[[#This Row],[Order ID]],location[#All],4,FALSE)</f>
        <v>Florida</v>
      </c>
      <c r="E966" t="str">
        <f>VLOOKUP(orders__4[[#This Row],[Order ID]],location[#All],3,FALSE)</f>
        <v>Boca Raton</v>
      </c>
    </row>
    <row r="967" spans="1:5" x14ac:dyDescent="0.3">
      <c r="A967" s="6" t="s">
        <v>819</v>
      </c>
      <c r="B967">
        <v>982</v>
      </c>
      <c r="C967" s="7">
        <f>(B967/100)</f>
        <v>9.82</v>
      </c>
      <c r="D967" t="str">
        <f>VLOOKUP(orders__4[[#This Row],[Order ID]],location[#All],4,FALSE)</f>
        <v>New York</v>
      </c>
      <c r="E967" t="str">
        <f>VLOOKUP(orders__4[[#This Row],[Order ID]],location[#All],3,FALSE)</f>
        <v>New York City</v>
      </c>
    </row>
    <row r="968" spans="1:5" x14ac:dyDescent="0.3">
      <c r="A968" s="6" t="s">
        <v>819</v>
      </c>
      <c r="B968">
        <v>3597</v>
      </c>
      <c r="C968" s="7">
        <f>(B968/100)</f>
        <v>35.97</v>
      </c>
      <c r="D968" t="str">
        <f>VLOOKUP(orders__4[[#This Row],[Order ID]],location[#All],4,FALSE)</f>
        <v>New York</v>
      </c>
      <c r="E968" t="str">
        <f>VLOOKUP(orders__4[[#This Row],[Order ID]],location[#All],3,FALSE)</f>
        <v>New York City</v>
      </c>
    </row>
    <row r="969" spans="1:5" x14ac:dyDescent="0.3">
      <c r="A969" s="6" t="s">
        <v>819</v>
      </c>
      <c r="B969">
        <v>1296</v>
      </c>
      <c r="C969" s="7">
        <f>(B969/100)</f>
        <v>12.96</v>
      </c>
      <c r="D969" t="str">
        <f>VLOOKUP(orders__4[[#This Row],[Order ID]],location[#All],4,FALSE)</f>
        <v>New York</v>
      </c>
      <c r="E969" t="str">
        <f>VLOOKUP(orders__4[[#This Row],[Order ID]],location[#All],3,FALSE)</f>
        <v>New York City</v>
      </c>
    </row>
    <row r="970" spans="1:5" x14ac:dyDescent="0.3">
      <c r="A970" s="6" t="s">
        <v>819</v>
      </c>
      <c r="B970">
        <v>1916</v>
      </c>
      <c r="C970" s="7">
        <f>(B970/100)</f>
        <v>19.16</v>
      </c>
      <c r="D970" t="str">
        <f>VLOOKUP(orders__4[[#This Row],[Order ID]],location[#All],4,FALSE)</f>
        <v>New York</v>
      </c>
      <c r="E970" t="str">
        <f>VLOOKUP(orders__4[[#This Row],[Order ID]],location[#All],3,FALSE)</f>
        <v>New York City</v>
      </c>
    </row>
    <row r="971" spans="1:5" x14ac:dyDescent="0.3">
      <c r="A971" s="6" t="s">
        <v>819</v>
      </c>
      <c r="B971">
        <v>864</v>
      </c>
      <c r="C971" s="7">
        <f>(B971/100)</f>
        <v>8.64</v>
      </c>
      <c r="D971" t="str">
        <f>VLOOKUP(orders__4[[#This Row],[Order ID]],location[#All],4,FALSE)</f>
        <v>New York</v>
      </c>
      <c r="E971" t="str">
        <f>VLOOKUP(orders__4[[#This Row],[Order ID]],location[#All],3,FALSE)</f>
        <v>New York City</v>
      </c>
    </row>
    <row r="972" spans="1:5" x14ac:dyDescent="0.3">
      <c r="A972" s="6" t="s">
        <v>819</v>
      </c>
      <c r="B972">
        <v>50181</v>
      </c>
      <c r="C972" s="7">
        <f>(B972/100)</f>
        <v>501.81</v>
      </c>
      <c r="D972" t="str">
        <f>VLOOKUP(orders__4[[#This Row],[Order ID]],location[#All],4,FALSE)</f>
        <v>New York</v>
      </c>
      <c r="E972" t="str">
        <f>VLOOKUP(orders__4[[#This Row],[Order ID]],location[#All],3,FALSE)</f>
        <v>New York City</v>
      </c>
    </row>
    <row r="973" spans="1:5" x14ac:dyDescent="0.3">
      <c r="A973" s="6" t="s">
        <v>821</v>
      </c>
      <c r="B973">
        <v>127104</v>
      </c>
      <c r="C973" s="7">
        <f>(B973/100)</f>
        <v>1271.04</v>
      </c>
      <c r="D973" t="str">
        <f>VLOOKUP(orders__4[[#This Row],[Order ID]],location[#All],4,FALSE)</f>
        <v>Pennsylvania</v>
      </c>
      <c r="E973" t="str">
        <f>VLOOKUP(orders__4[[#This Row],[Order ID]],location[#All],3,FALSE)</f>
        <v>Philadelphia</v>
      </c>
    </row>
    <row r="974" spans="1:5" x14ac:dyDescent="0.3">
      <c r="A974" s="6" t="s">
        <v>821</v>
      </c>
      <c r="B974">
        <v>1242</v>
      </c>
      <c r="C974" s="7">
        <f>(B974/100)</f>
        <v>12.42</v>
      </c>
      <c r="D974" t="str">
        <f>VLOOKUP(orders__4[[#This Row],[Order ID]],location[#All],4,FALSE)</f>
        <v>Pennsylvania</v>
      </c>
      <c r="E974" t="str">
        <f>VLOOKUP(orders__4[[#This Row],[Order ID]],location[#All],3,FALSE)</f>
        <v>Philadelphia</v>
      </c>
    </row>
    <row r="975" spans="1:5" x14ac:dyDescent="0.3">
      <c r="A975" s="6" t="s">
        <v>821</v>
      </c>
      <c r="B975">
        <v>18588</v>
      </c>
      <c r="C975" s="7">
        <f>(B975/100)</f>
        <v>185.88</v>
      </c>
      <c r="D975" t="str">
        <f>VLOOKUP(orders__4[[#This Row],[Order ID]],location[#All],4,FALSE)</f>
        <v>Pennsylvania</v>
      </c>
      <c r="E975" t="str">
        <f>VLOOKUP(orders__4[[#This Row],[Order ID]],location[#All],3,FALSE)</f>
        <v>Philadelphia</v>
      </c>
    </row>
    <row r="976" spans="1:5" x14ac:dyDescent="0.3">
      <c r="A976" s="6" t="s">
        <v>821</v>
      </c>
      <c r="B976">
        <v>30072</v>
      </c>
      <c r="C976" s="7">
        <f>(B976/100)</f>
        <v>300.72000000000003</v>
      </c>
      <c r="D976" t="str">
        <f>VLOOKUP(orders__4[[#This Row],[Order ID]],location[#All],4,FALSE)</f>
        <v>Pennsylvania</v>
      </c>
      <c r="E976" t="str">
        <f>VLOOKUP(orders__4[[#This Row],[Order ID]],location[#All],3,FALSE)</f>
        <v>Philadelphia</v>
      </c>
    </row>
    <row r="977" spans="1:5" x14ac:dyDescent="0.3">
      <c r="A977" s="6" t="s">
        <v>822</v>
      </c>
      <c r="B977">
        <v>16093</v>
      </c>
      <c r="C977" s="7">
        <f>(B977/100)</f>
        <v>160.93</v>
      </c>
      <c r="D977" t="str">
        <f>VLOOKUP(orders__4[[#This Row],[Order ID]],location[#All],4,FALSE)</f>
        <v>New York</v>
      </c>
      <c r="E977" t="str">
        <f>VLOOKUP(orders__4[[#This Row],[Order ID]],location[#All],3,FALSE)</f>
        <v>New York City</v>
      </c>
    </row>
    <row r="978" spans="1:5" x14ac:dyDescent="0.3">
      <c r="A978" s="6" t="s">
        <v>822</v>
      </c>
      <c r="B978">
        <v>75792</v>
      </c>
      <c r="C978" s="7">
        <f>(B978/100)</f>
        <v>757.92</v>
      </c>
      <c r="D978" t="str">
        <f>VLOOKUP(orders__4[[#This Row],[Order ID]],location[#All],4,FALSE)</f>
        <v>New York</v>
      </c>
      <c r="E978" t="str">
        <f>VLOOKUP(orders__4[[#This Row],[Order ID]],location[#All],3,FALSE)</f>
        <v>New York City</v>
      </c>
    </row>
    <row r="979" spans="1:5" x14ac:dyDescent="0.3">
      <c r="A979" s="6" t="s">
        <v>823</v>
      </c>
      <c r="B979">
        <v>108</v>
      </c>
      <c r="C979" s="7">
        <f>(B979/100)</f>
        <v>1.08</v>
      </c>
      <c r="D979" t="str">
        <f>VLOOKUP(orders__4[[#This Row],[Order ID]],location[#All],4,FALSE)</f>
        <v>Oregon</v>
      </c>
      <c r="E979" t="str">
        <f>VLOOKUP(orders__4[[#This Row],[Order ID]],location[#All],3,FALSE)</f>
        <v>Portland</v>
      </c>
    </row>
    <row r="980" spans="1:5" x14ac:dyDescent="0.3">
      <c r="A980" s="6" t="s">
        <v>824</v>
      </c>
      <c r="B980">
        <v>3059982</v>
      </c>
      <c r="C980" s="7">
        <f>(B980/100)</f>
        <v>30599.82</v>
      </c>
      <c r="D980" t="str">
        <f>VLOOKUP(orders__4[[#This Row],[Order ID]],location[#All],4,FALSE)</f>
        <v>Michigan</v>
      </c>
      <c r="E980" t="str">
        <f>VLOOKUP(orders__4[[#This Row],[Order ID]],location[#All],3,FALSE)</f>
        <v>Detroit</v>
      </c>
    </row>
    <row r="981" spans="1:5" x14ac:dyDescent="0.3">
      <c r="A981" s="6" t="s">
        <v>825</v>
      </c>
      <c r="B981">
        <v>3282</v>
      </c>
      <c r="C981" s="7">
        <f>(B981/100)</f>
        <v>32.82</v>
      </c>
      <c r="D981" t="str">
        <f>VLOOKUP(orders__4[[#This Row],[Order ID]],location[#All],4,FALSE)</f>
        <v>North Carolina</v>
      </c>
      <c r="E981" t="str">
        <f>VLOOKUP(orders__4[[#This Row],[Order ID]],location[#All],3,FALSE)</f>
        <v>Wilmington</v>
      </c>
    </row>
    <row r="982" spans="1:5" x14ac:dyDescent="0.3">
      <c r="A982" s="6" t="s">
        <v>827</v>
      </c>
      <c r="B982">
        <v>3402</v>
      </c>
      <c r="C982" s="7">
        <f>(B982/100)</f>
        <v>34.020000000000003</v>
      </c>
      <c r="D982" t="str">
        <f>VLOOKUP(orders__4[[#This Row],[Order ID]],location[#All],4,FALSE)</f>
        <v>Indiana</v>
      </c>
      <c r="E982" t="str">
        <f>VLOOKUP(orders__4[[#This Row],[Order ID]],location[#All],3,FALSE)</f>
        <v>Columbus</v>
      </c>
    </row>
    <row r="983" spans="1:5" x14ac:dyDescent="0.3">
      <c r="A983" s="6" t="s">
        <v>828</v>
      </c>
      <c r="B983">
        <v>599292</v>
      </c>
      <c r="C983" s="7">
        <f>(B983/100)</f>
        <v>5992.92</v>
      </c>
      <c r="D983" t="str">
        <f>VLOOKUP(orders__4[[#This Row],[Order ID]],location[#All],4,FALSE)</f>
        <v>New York</v>
      </c>
      <c r="E983" t="str">
        <f>VLOOKUP(orders__4[[#This Row],[Order ID]],location[#All],3,FALSE)</f>
        <v>New York City</v>
      </c>
    </row>
    <row r="984" spans="1:5" x14ac:dyDescent="0.3">
      <c r="A984" s="6" t="s">
        <v>829</v>
      </c>
      <c r="B984">
        <v>3392</v>
      </c>
      <c r="C984" s="7">
        <f>(B984/100)</f>
        <v>33.92</v>
      </c>
      <c r="D984" t="str">
        <f>VLOOKUP(orders__4[[#This Row],[Order ID]],location[#All],4,FALSE)</f>
        <v>Colorado</v>
      </c>
      <c r="E984" t="str">
        <f>VLOOKUP(orders__4[[#This Row],[Order ID]],location[#All],3,FALSE)</f>
        <v>Louisville</v>
      </c>
    </row>
    <row r="985" spans="1:5" x14ac:dyDescent="0.3">
      <c r="A985" s="6" t="s">
        <v>829</v>
      </c>
      <c r="B985">
        <v>559984</v>
      </c>
      <c r="C985" s="7">
        <f>(B985/100)</f>
        <v>5599.84</v>
      </c>
      <c r="D985" t="str">
        <f>VLOOKUP(orders__4[[#This Row],[Order ID]],location[#All],4,FALSE)</f>
        <v>Colorado</v>
      </c>
      <c r="E985" t="str">
        <f>VLOOKUP(orders__4[[#This Row],[Order ID]],location[#All],3,FALSE)</f>
        <v>Louisville</v>
      </c>
    </row>
    <row r="986" spans="1:5" x14ac:dyDescent="0.3">
      <c r="A986" s="6" t="s">
        <v>829</v>
      </c>
      <c r="B986">
        <v>60392</v>
      </c>
      <c r="C986" s="7">
        <f>(B986/100)</f>
        <v>603.91999999999996</v>
      </c>
      <c r="D986" t="str">
        <f>VLOOKUP(orders__4[[#This Row],[Order ID]],location[#All],4,FALSE)</f>
        <v>Colorado</v>
      </c>
      <c r="E986" t="str">
        <f>VLOOKUP(orders__4[[#This Row],[Order ID]],location[#All],3,FALSE)</f>
        <v>Louisville</v>
      </c>
    </row>
    <row r="987" spans="1:5" x14ac:dyDescent="0.3">
      <c r="A987" s="6" t="s">
        <v>831</v>
      </c>
      <c r="B987">
        <v>7968</v>
      </c>
      <c r="C987" s="7">
        <f>(B987/100)</f>
        <v>79.680000000000007</v>
      </c>
      <c r="D987" t="str">
        <f>VLOOKUP(orders__4[[#This Row],[Order ID]],location[#All],4,FALSE)</f>
        <v>Texas</v>
      </c>
      <c r="E987" t="str">
        <f>VLOOKUP(orders__4[[#This Row],[Order ID]],location[#All],3,FALSE)</f>
        <v>Pasadena</v>
      </c>
    </row>
    <row r="988" spans="1:5" x14ac:dyDescent="0.3">
      <c r="A988" s="6" t="s">
        <v>831</v>
      </c>
      <c r="B988">
        <v>27968</v>
      </c>
      <c r="C988" s="7">
        <f>(B988/100)</f>
        <v>279.68</v>
      </c>
      <c r="D988" t="str">
        <f>VLOOKUP(orders__4[[#This Row],[Order ID]],location[#All],4,FALSE)</f>
        <v>Texas</v>
      </c>
      <c r="E988" t="str">
        <f>VLOOKUP(orders__4[[#This Row],[Order ID]],location[#All],3,FALSE)</f>
        <v>Pasadena</v>
      </c>
    </row>
    <row r="989" spans="1:5" x14ac:dyDescent="0.3">
      <c r="A989" s="6" t="s">
        <v>831</v>
      </c>
      <c r="B989">
        <v>33651</v>
      </c>
      <c r="C989" s="7">
        <f>(B989/100)</f>
        <v>336.51</v>
      </c>
      <c r="D989" t="str">
        <f>VLOOKUP(orders__4[[#This Row],[Order ID]],location[#All],4,FALSE)</f>
        <v>Texas</v>
      </c>
      <c r="E989" t="str">
        <f>VLOOKUP(orders__4[[#This Row],[Order ID]],location[#All],3,FALSE)</f>
        <v>Pasadena</v>
      </c>
    </row>
    <row r="990" spans="1:5" x14ac:dyDescent="0.3">
      <c r="A990" s="6" t="s">
        <v>833</v>
      </c>
      <c r="B990">
        <v>1112</v>
      </c>
      <c r="C990" s="7">
        <f>(B990/100)</f>
        <v>11.12</v>
      </c>
      <c r="D990" t="str">
        <f>VLOOKUP(orders__4[[#This Row],[Order ID]],location[#All],4,FALSE)</f>
        <v>Texas</v>
      </c>
      <c r="E990" t="str">
        <f>VLOOKUP(orders__4[[#This Row],[Order ID]],location[#All],3,FALSE)</f>
        <v>Houston</v>
      </c>
    </row>
    <row r="991" spans="1:5" x14ac:dyDescent="0.3">
      <c r="A991" s="6" t="s">
        <v>835</v>
      </c>
      <c r="B991">
        <v>52005</v>
      </c>
      <c r="C991" s="7">
        <f>(B991/100)</f>
        <v>520.04999999999995</v>
      </c>
      <c r="D991" t="str">
        <f>VLOOKUP(orders__4[[#This Row],[Order ID]],location[#All],4,FALSE)</f>
        <v>New York</v>
      </c>
      <c r="E991" t="str">
        <f>VLOOKUP(orders__4[[#This Row],[Order ID]],location[#All],3,FALSE)</f>
        <v>Auburn</v>
      </c>
    </row>
    <row r="992" spans="1:5" x14ac:dyDescent="0.3">
      <c r="A992" s="6" t="s">
        <v>835</v>
      </c>
      <c r="B992">
        <v>1797</v>
      </c>
      <c r="C992" s="7">
        <f>(B992/100)</f>
        <v>17.97</v>
      </c>
      <c r="D992" t="str">
        <f>VLOOKUP(orders__4[[#This Row],[Order ID]],location[#All],4,FALSE)</f>
        <v>New York</v>
      </c>
      <c r="E992" t="str">
        <f>VLOOKUP(orders__4[[#This Row],[Order ID]],location[#All],3,FALSE)</f>
        <v>Auburn</v>
      </c>
    </row>
    <row r="993" spans="1:5" x14ac:dyDescent="0.3">
      <c r="A993" s="6" t="s">
        <v>836</v>
      </c>
      <c r="B993">
        <v>116692</v>
      </c>
      <c r="C993" s="7">
        <f>(B993/100)</f>
        <v>1166.92</v>
      </c>
      <c r="D993" t="str">
        <f>VLOOKUP(orders__4[[#This Row],[Order ID]],location[#All],4,FALSE)</f>
        <v>Florida</v>
      </c>
      <c r="E993" t="str">
        <f>VLOOKUP(orders__4[[#This Row],[Order ID]],location[#All],3,FALSE)</f>
        <v>Jacksonville</v>
      </c>
    </row>
    <row r="994" spans="1:5" x14ac:dyDescent="0.3">
      <c r="A994" s="6" t="s">
        <v>838</v>
      </c>
      <c r="B994">
        <v>14624</v>
      </c>
      <c r="C994" s="7">
        <f>(B994/100)</f>
        <v>146.24</v>
      </c>
      <c r="D994" t="str">
        <f>VLOOKUP(orders__4[[#This Row],[Order ID]],location[#All],4,FALSE)</f>
        <v>New York</v>
      </c>
      <c r="E994" t="str">
        <f>VLOOKUP(orders__4[[#This Row],[Order ID]],location[#All],3,FALSE)</f>
        <v>New York City</v>
      </c>
    </row>
    <row r="995" spans="1:5" x14ac:dyDescent="0.3">
      <c r="A995" s="6" t="s">
        <v>839</v>
      </c>
      <c r="B995">
        <v>1023</v>
      </c>
      <c r="C995" s="7">
        <f>(B995/100)</f>
        <v>10.23</v>
      </c>
      <c r="D995" t="str">
        <f>VLOOKUP(orders__4[[#This Row],[Order ID]],location[#All],4,FALSE)</f>
        <v>California</v>
      </c>
      <c r="E995" t="str">
        <f>VLOOKUP(orders__4[[#This Row],[Order ID]],location[#All],3,FALSE)</f>
        <v>San Jose</v>
      </c>
    </row>
    <row r="996" spans="1:5" x14ac:dyDescent="0.3">
      <c r="A996" s="6" t="s">
        <v>839</v>
      </c>
      <c r="B996">
        <v>1549</v>
      </c>
      <c r="C996" s="7">
        <f>(B996/100)</f>
        <v>15.49</v>
      </c>
      <c r="D996" t="str">
        <f>VLOOKUP(orders__4[[#This Row],[Order ID]],location[#All],4,FALSE)</f>
        <v>California</v>
      </c>
      <c r="E996" t="str">
        <f>VLOOKUP(orders__4[[#This Row],[Order ID]],location[#All],3,FALSE)</f>
        <v>San Jose</v>
      </c>
    </row>
    <row r="997" spans="1:5" x14ac:dyDescent="0.3">
      <c r="A997" s="6" t="s">
        <v>840</v>
      </c>
      <c r="B997">
        <v>271593</v>
      </c>
      <c r="C997" s="7">
        <f>(B997/100)</f>
        <v>2715.93</v>
      </c>
      <c r="D997" t="str">
        <f>VLOOKUP(orders__4[[#This Row],[Order ID]],location[#All],4,FALSE)</f>
        <v>Virginia</v>
      </c>
      <c r="E997" t="str">
        <f>VLOOKUP(orders__4[[#This Row],[Order ID]],location[#All],3,FALSE)</f>
        <v>Virginia Beach</v>
      </c>
    </row>
    <row r="998" spans="1:5" x14ac:dyDescent="0.3">
      <c r="A998" s="6" t="s">
        <v>840</v>
      </c>
      <c r="B998">
        <v>61797</v>
      </c>
      <c r="C998" s="7">
        <f>(B998/100)</f>
        <v>617.97</v>
      </c>
      <c r="D998" t="str">
        <f>VLOOKUP(orders__4[[#This Row],[Order ID]],location[#All],4,FALSE)</f>
        <v>Virginia</v>
      </c>
      <c r="E998" t="str">
        <f>VLOOKUP(orders__4[[#This Row],[Order ID]],location[#All],3,FALSE)</f>
        <v>Virginia Beach</v>
      </c>
    </row>
    <row r="999" spans="1:5" x14ac:dyDescent="0.3">
      <c r="A999" s="6" t="s">
        <v>842</v>
      </c>
      <c r="B999">
        <v>1067</v>
      </c>
      <c r="C999" s="7">
        <f>(B999/100)</f>
        <v>10.67</v>
      </c>
      <c r="D999" t="str">
        <f>VLOOKUP(orders__4[[#This Row],[Order ID]],location[#All],4,FALSE)</f>
        <v>Kentucky</v>
      </c>
      <c r="E999" t="str">
        <f>VLOOKUP(orders__4[[#This Row],[Order ID]],location[#All],3,FALSE)</f>
        <v>Henderson</v>
      </c>
    </row>
    <row r="1000" spans="1:5" x14ac:dyDescent="0.3">
      <c r="A1000" s="6" t="s">
        <v>842</v>
      </c>
      <c r="B1000">
        <v>3663</v>
      </c>
      <c r="C1000" s="7">
        <f>(B1000/100)</f>
        <v>36.630000000000003</v>
      </c>
      <c r="D1000" t="str">
        <f>VLOOKUP(orders__4[[#This Row],[Order ID]],location[#All],4,FALSE)</f>
        <v>Kentucky</v>
      </c>
      <c r="E1000" t="str">
        <f>VLOOKUP(orders__4[[#This Row],[Order ID]],location[#All],3,FALSE)</f>
        <v>Henderson</v>
      </c>
    </row>
    <row r="1001" spans="1:5" x14ac:dyDescent="0.3">
      <c r="A1001" s="6" t="s">
        <v>842</v>
      </c>
      <c r="B1001">
        <v>241</v>
      </c>
      <c r="C1001" s="7">
        <f>(B1001/100)</f>
        <v>2.41</v>
      </c>
      <c r="D1001" t="str">
        <f>VLOOKUP(orders__4[[#This Row],[Order ID]],location[#All],4,FALSE)</f>
        <v>Kentucky</v>
      </c>
      <c r="E1001" t="str">
        <f>VLOOKUP(orders__4[[#This Row],[Order ID]],location[#All],3,FALSE)</f>
        <v>Henderson</v>
      </c>
    </row>
    <row r="1002" spans="1:5" x14ac:dyDescent="0.3">
      <c r="A1002" s="6" t="s">
        <v>842</v>
      </c>
      <c r="B1002">
        <v>3311</v>
      </c>
      <c r="C1002" s="7">
        <f>(B1002/100)</f>
        <v>33.11</v>
      </c>
      <c r="D1002" t="str">
        <f>VLOOKUP(orders__4[[#This Row],[Order ID]],location[#All],4,FALSE)</f>
        <v>Kentucky</v>
      </c>
      <c r="E1002" t="str">
        <f>VLOOKUP(orders__4[[#This Row],[Order ID]],location[#All],3,FALSE)</f>
        <v>Henderson</v>
      </c>
    </row>
    <row r="1003" spans="1:5" x14ac:dyDescent="0.3">
      <c r="A1003" s="6" t="s">
        <v>844</v>
      </c>
      <c r="B1003">
        <v>4402</v>
      </c>
      <c r="C1003" s="7">
        <f>(B1003/100)</f>
        <v>44.02</v>
      </c>
      <c r="D1003" t="str">
        <f>VLOOKUP(orders__4[[#This Row],[Order ID]],location[#All],4,FALSE)</f>
        <v>Washington</v>
      </c>
      <c r="E1003" t="str">
        <f>VLOOKUP(orders__4[[#This Row],[Order ID]],location[#All],3,FALSE)</f>
        <v>Vancouver</v>
      </c>
    </row>
    <row r="1004" spans="1:5" x14ac:dyDescent="0.3">
      <c r="A1004" s="6" t="s">
        <v>845</v>
      </c>
      <c r="B1004">
        <v>230965</v>
      </c>
      <c r="C1004" s="7">
        <f>(B1004/100)</f>
        <v>2309.65</v>
      </c>
      <c r="D1004" t="str">
        <f>VLOOKUP(orders__4[[#This Row],[Order ID]],location[#All],4,FALSE)</f>
        <v>New York</v>
      </c>
      <c r="E1004" t="str">
        <f>VLOOKUP(orders__4[[#This Row],[Order ID]],location[#All],3,FALSE)</f>
        <v>New York City</v>
      </c>
    </row>
    <row r="1005" spans="1:5" x14ac:dyDescent="0.3">
      <c r="A1005" s="6" t="s">
        <v>845</v>
      </c>
      <c r="B1005">
        <v>1090782</v>
      </c>
      <c r="C1005" s="7">
        <f>(B1005/100)</f>
        <v>10907.82</v>
      </c>
      <c r="D1005" t="str">
        <f>VLOOKUP(orders__4[[#This Row],[Order ID]],location[#All],4,FALSE)</f>
        <v>New York</v>
      </c>
      <c r="E1005" t="str">
        <f>VLOOKUP(orders__4[[#This Row],[Order ID]],location[#All],3,FALSE)</f>
        <v>New York City</v>
      </c>
    </row>
    <row r="1006" spans="1:5" x14ac:dyDescent="0.3">
      <c r="A1006" s="6" t="s">
        <v>845</v>
      </c>
      <c r="B1006">
        <v>1944</v>
      </c>
      <c r="C1006" s="7">
        <f>(B1006/100)</f>
        <v>19.440000000000001</v>
      </c>
      <c r="D1006" t="str">
        <f>VLOOKUP(orders__4[[#This Row],[Order ID]],location[#All],4,FALSE)</f>
        <v>New York</v>
      </c>
      <c r="E1006" t="str">
        <f>VLOOKUP(orders__4[[#This Row],[Order ID]],location[#All],3,FALSE)</f>
        <v>New York City</v>
      </c>
    </row>
    <row r="1007" spans="1:5" x14ac:dyDescent="0.3">
      <c r="A1007" s="6" t="s">
        <v>846</v>
      </c>
      <c r="B1007">
        <v>48465</v>
      </c>
      <c r="C1007" s="7">
        <f>(B1007/100)</f>
        <v>484.65</v>
      </c>
      <c r="D1007" t="str">
        <f>VLOOKUP(orders__4[[#This Row],[Order ID]],location[#All],4,FALSE)</f>
        <v>California</v>
      </c>
      <c r="E1007" t="str">
        <f>VLOOKUP(orders__4[[#This Row],[Order ID]],location[#All],3,FALSE)</f>
        <v>Murrieta</v>
      </c>
    </row>
    <row r="1008" spans="1:5" x14ac:dyDescent="0.3">
      <c r="A1008" s="6" t="s">
        <v>848</v>
      </c>
      <c r="B1008">
        <v>115296</v>
      </c>
      <c r="C1008" s="7">
        <f>(B1008/100)</f>
        <v>1152.96</v>
      </c>
      <c r="D1008" t="str">
        <f>VLOOKUP(orders__4[[#This Row],[Order ID]],location[#All],4,FALSE)</f>
        <v>North Carolina</v>
      </c>
      <c r="E1008" t="str">
        <f>VLOOKUP(orders__4[[#This Row],[Order ID]],location[#All],3,FALSE)</f>
        <v>Jacksonville</v>
      </c>
    </row>
    <row r="1009" spans="1:5" x14ac:dyDescent="0.3">
      <c r="A1009" s="6" t="s">
        <v>849</v>
      </c>
      <c r="B1009">
        <v>708</v>
      </c>
      <c r="C1009" s="7">
        <f>(B1009/100)</f>
        <v>7.08</v>
      </c>
      <c r="D1009" t="str">
        <f>VLOOKUP(orders__4[[#This Row],[Order ID]],location[#All],4,FALSE)</f>
        <v>Arizona</v>
      </c>
      <c r="E1009" t="str">
        <f>VLOOKUP(orders__4[[#This Row],[Order ID]],location[#All],3,FALSE)</f>
        <v>Scottsdale</v>
      </c>
    </row>
    <row r="1010" spans="1:5" x14ac:dyDescent="0.3">
      <c r="A1010" s="6" t="s">
        <v>849</v>
      </c>
      <c r="B1010">
        <v>4401</v>
      </c>
      <c r="C1010" s="7">
        <f>(B1010/100)</f>
        <v>44.01</v>
      </c>
      <c r="D1010" t="str">
        <f>VLOOKUP(orders__4[[#This Row],[Order ID]],location[#All],4,FALSE)</f>
        <v>Arizona</v>
      </c>
      <c r="E1010" t="str">
        <f>VLOOKUP(orders__4[[#This Row],[Order ID]],location[#All],3,FALSE)</f>
        <v>Scottsdale</v>
      </c>
    </row>
    <row r="1011" spans="1:5" x14ac:dyDescent="0.3">
      <c r="A1011" s="6" t="s">
        <v>851</v>
      </c>
      <c r="B1011">
        <v>4475</v>
      </c>
      <c r="C1011" s="7">
        <f>(B1011/100)</f>
        <v>44.75</v>
      </c>
      <c r="D1011" t="str">
        <f>VLOOKUP(orders__4[[#This Row],[Order ID]],location[#All],4,FALSE)</f>
        <v>Iowa</v>
      </c>
      <c r="E1011" t="str">
        <f>VLOOKUP(orders__4[[#This Row],[Order ID]],location[#All],3,FALSE)</f>
        <v>Burlington</v>
      </c>
    </row>
    <row r="1012" spans="1:5" x14ac:dyDescent="0.3">
      <c r="A1012" s="6" t="s">
        <v>852</v>
      </c>
      <c r="B1012">
        <v>95984</v>
      </c>
      <c r="C1012" s="7">
        <f>(B1012/100)</f>
        <v>959.84</v>
      </c>
      <c r="D1012" t="str">
        <f>VLOOKUP(orders__4[[#This Row],[Order ID]],location[#All],4,FALSE)</f>
        <v>Illinois</v>
      </c>
      <c r="E1012" t="str">
        <f>VLOOKUP(orders__4[[#This Row],[Order ID]],location[#All],3,FALSE)</f>
        <v>Chicago</v>
      </c>
    </row>
    <row r="1013" spans="1:5" x14ac:dyDescent="0.3">
      <c r="A1013" s="6" t="s">
        <v>853</v>
      </c>
      <c r="B1013">
        <v>15172</v>
      </c>
      <c r="C1013" s="7">
        <f>(B1013/100)</f>
        <v>151.72</v>
      </c>
      <c r="D1013" t="str">
        <f>VLOOKUP(orders__4[[#This Row],[Order ID]],location[#All],4,FALSE)</f>
        <v>California</v>
      </c>
      <c r="E1013" t="str">
        <f>VLOOKUP(orders__4[[#This Row],[Order ID]],location[#All],3,FALSE)</f>
        <v>San Diego</v>
      </c>
    </row>
    <row r="1014" spans="1:5" x14ac:dyDescent="0.3">
      <c r="A1014" s="6" t="s">
        <v>855</v>
      </c>
      <c r="B1014">
        <v>15525</v>
      </c>
      <c r="C1014" s="7">
        <f>(B1014/100)</f>
        <v>155.25</v>
      </c>
      <c r="D1014" t="str">
        <f>VLOOKUP(orders__4[[#This Row],[Order ID]],location[#All],4,FALSE)</f>
        <v>Washington</v>
      </c>
      <c r="E1014" t="str">
        <f>VLOOKUP(orders__4[[#This Row],[Order ID]],location[#All],3,FALSE)</f>
        <v>Olympia</v>
      </c>
    </row>
    <row r="1015" spans="1:5" x14ac:dyDescent="0.3">
      <c r="A1015" s="6" t="s">
        <v>855</v>
      </c>
      <c r="B1015">
        <v>1403</v>
      </c>
      <c r="C1015" s="7">
        <f>(B1015/100)</f>
        <v>14.03</v>
      </c>
      <c r="D1015" t="str">
        <f>VLOOKUP(orders__4[[#This Row],[Order ID]],location[#All],4,FALSE)</f>
        <v>Washington</v>
      </c>
      <c r="E1015" t="str">
        <f>VLOOKUP(orders__4[[#This Row],[Order ID]],location[#All],3,FALSE)</f>
        <v>Olympia</v>
      </c>
    </row>
    <row r="1016" spans="1:5" x14ac:dyDescent="0.3">
      <c r="A1016" s="6" t="s">
        <v>856</v>
      </c>
      <c r="B1016">
        <v>161837</v>
      </c>
      <c r="C1016" s="7">
        <f>(B1016/100)</f>
        <v>1618.37</v>
      </c>
      <c r="D1016" t="str">
        <f>VLOOKUP(orders__4[[#This Row],[Order ID]],location[#All],4,FALSE)</f>
        <v>Washington</v>
      </c>
      <c r="E1016" t="str">
        <f>VLOOKUP(orders__4[[#This Row],[Order ID]],location[#All],3,FALSE)</f>
        <v>Seattle</v>
      </c>
    </row>
    <row r="1017" spans="1:5" x14ac:dyDescent="0.3">
      <c r="A1017" s="6" t="s">
        <v>856</v>
      </c>
      <c r="B1017">
        <v>996</v>
      </c>
      <c r="C1017" s="7">
        <f>(B1017/100)</f>
        <v>9.9600000000000009</v>
      </c>
      <c r="D1017" t="str">
        <f>VLOOKUP(orders__4[[#This Row],[Order ID]],location[#All],4,FALSE)</f>
        <v>Washington</v>
      </c>
      <c r="E1017" t="str">
        <f>VLOOKUP(orders__4[[#This Row],[Order ID]],location[#All],3,FALSE)</f>
        <v>Seattle</v>
      </c>
    </row>
    <row r="1018" spans="1:5" x14ac:dyDescent="0.3">
      <c r="A1018" s="6" t="s">
        <v>858</v>
      </c>
      <c r="B1018">
        <v>324</v>
      </c>
      <c r="C1018" s="7">
        <f>(B1018/100)</f>
        <v>3.24</v>
      </c>
      <c r="D1018" t="str">
        <f>VLOOKUP(orders__4[[#This Row],[Order ID]],location[#All],4,FALSE)</f>
        <v>California</v>
      </c>
      <c r="E1018" t="str">
        <f>VLOOKUP(orders__4[[#This Row],[Order ID]],location[#All],3,FALSE)</f>
        <v>Los Angeles</v>
      </c>
    </row>
    <row r="1019" spans="1:5" x14ac:dyDescent="0.3">
      <c r="A1019" s="6" t="s">
        <v>859</v>
      </c>
      <c r="B1019">
        <v>1396</v>
      </c>
      <c r="C1019" s="7">
        <f>(B1019/100)</f>
        <v>13.96</v>
      </c>
      <c r="D1019" t="str">
        <f>VLOOKUP(orders__4[[#This Row],[Order ID]],location[#All],4,FALSE)</f>
        <v>New York</v>
      </c>
      <c r="E1019" t="str">
        <f>VLOOKUP(orders__4[[#This Row],[Order ID]],location[#All],3,FALSE)</f>
        <v>New York City</v>
      </c>
    </row>
    <row r="1020" spans="1:5" x14ac:dyDescent="0.3">
      <c r="A1020" s="6" t="s">
        <v>859</v>
      </c>
      <c r="B1020">
        <v>15582</v>
      </c>
      <c r="C1020" s="7">
        <f>(B1020/100)</f>
        <v>155.82</v>
      </c>
      <c r="D1020" t="str">
        <f>VLOOKUP(orders__4[[#This Row],[Order ID]],location[#All],4,FALSE)</f>
        <v>New York</v>
      </c>
      <c r="E1020" t="str">
        <f>VLOOKUP(orders__4[[#This Row],[Order ID]],location[#All],3,FALSE)</f>
        <v>New York City</v>
      </c>
    </row>
    <row r="1021" spans="1:5" x14ac:dyDescent="0.3">
      <c r="A1021" s="6" t="s">
        <v>859</v>
      </c>
      <c r="B1021">
        <v>12495</v>
      </c>
      <c r="C1021" s="7">
        <f>(B1021/100)</f>
        <v>124.95</v>
      </c>
      <c r="D1021" t="str">
        <f>VLOOKUP(orders__4[[#This Row],[Order ID]],location[#All],4,FALSE)</f>
        <v>New York</v>
      </c>
      <c r="E1021" t="str">
        <f>VLOOKUP(orders__4[[#This Row],[Order ID]],location[#All],3,FALSE)</f>
        <v>New York City</v>
      </c>
    </row>
    <row r="1022" spans="1:5" x14ac:dyDescent="0.3">
      <c r="A1022" s="6" t="s">
        <v>859</v>
      </c>
      <c r="B1022">
        <v>60165</v>
      </c>
      <c r="C1022" s="7">
        <f>(B1022/100)</f>
        <v>601.65</v>
      </c>
      <c r="D1022" t="str">
        <f>VLOOKUP(orders__4[[#This Row],[Order ID]],location[#All],4,FALSE)</f>
        <v>New York</v>
      </c>
      <c r="E1022" t="str">
        <f>VLOOKUP(orders__4[[#This Row],[Order ID]],location[#All],3,FALSE)</f>
        <v>New York City</v>
      </c>
    </row>
    <row r="1023" spans="1:5" x14ac:dyDescent="0.3">
      <c r="A1023" s="6" t="s">
        <v>861</v>
      </c>
      <c r="B1023">
        <v>2274</v>
      </c>
      <c r="C1023" s="7">
        <f>(B1023/100)</f>
        <v>22.74</v>
      </c>
      <c r="D1023" t="str">
        <f>VLOOKUP(orders__4[[#This Row],[Order ID]],location[#All],4,FALSE)</f>
        <v>District of Columbia</v>
      </c>
      <c r="E1023" t="str">
        <f>VLOOKUP(orders__4[[#This Row],[Order ID]],location[#All],3,FALSE)</f>
        <v>Washington</v>
      </c>
    </row>
    <row r="1024" spans="1:5" x14ac:dyDescent="0.3">
      <c r="A1024" s="6" t="s">
        <v>861</v>
      </c>
      <c r="B1024">
        <v>126753</v>
      </c>
      <c r="C1024" s="7">
        <f>(B1024/100)</f>
        <v>1267.53</v>
      </c>
      <c r="D1024" t="str">
        <f>VLOOKUP(orders__4[[#This Row],[Order ID]],location[#All],4,FALSE)</f>
        <v>District of Columbia</v>
      </c>
      <c r="E1024" t="str">
        <f>VLOOKUP(orders__4[[#This Row],[Order ID]],location[#All],3,FALSE)</f>
        <v>Washington</v>
      </c>
    </row>
    <row r="1025" spans="1:5" x14ac:dyDescent="0.3">
      <c r="A1025" s="6" t="s">
        <v>861</v>
      </c>
      <c r="B1025">
        <v>137992</v>
      </c>
      <c r="C1025" s="7">
        <f>(B1025/100)</f>
        <v>1379.92</v>
      </c>
      <c r="D1025" t="str">
        <f>VLOOKUP(orders__4[[#This Row],[Order ID]],location[#All],4,FALSE)</f>
        <v>District of Columbia</v>
      </c>
      <c r="E1025" t="str">
        <f>VLOOKUP(orders__4[[#This Row],[Order ID]],location[#All],3,FALSE)</f>
        <v>Washington</v>
      </c>
    </row>
    <row r="1026" spans="1:5" x14ac:dyDescent="0.3">
      <c r="A1026" s="6" t="s">
        <v>862</v>
      </c>
      <c r="B1026">
        <v>6208</v>
      </c>
      <c r="C1026" s="7">
        <f>(B1026/100)</f>
        <v>62.08</v>
      </c>
      <c r="D1026" t="str">
        <f>VLOOKUP(orders__4[[#This Row],[Order ID]],location[#All],4,FALSE)</f>
        <v>Pennsylvania</v>
      </c>
      <c r="E1026" t="str">
        <f>VLOOKUP(orders__4[[#This Row],[Order ID]],location[#All],3,FALSE)</f>
        <v>Philadelphia</v>
      </c>
    </row>
    <row r="1027" spans="1:5" x14ac:dyDescent="0.3">
      <c r="A1027" s="6" t="s">
        <v>863</v>
      </c>
      <c r="B1027">
        <v>11808</v>
      </c>
      <c r="C1027" s="7">
        <f>(B1027/100)</f>
        <v>118.08</v>
      </c>
      <c r="D1027" t="str">
        <f>VLOOKUP(orders__4[[#This Row],[Order ID]],location[#All],4,FALSE)</f>
        <v>California</v>
      </c>
      <c r="E1027" t="str">
        <f>VLOOKUP(orders__4[[#This Row],[Order ID]],location[#All],3,FALSE)</f>
        <v>Los Angeles</v>
      </c>
    </row>
    <row r="1028" spans="1:5" x14ac:dyDescent="0.3">
      <c r="A1028" s="6" t="s">
        <v>865</v>
      </c>
      <c r="B1028">
        <v>15552</v>
      </c>
      <c r="C1028" s="7">
        <f>(B1028/100)</f>
        <v>155.52000000000001</v>
      </c>
      <c r="D1028" t="str">
        <f>VLOOKUP(orders__4[[#This Row],[Order ID]],location[#All],4,FALSE)</f>
        <v>Ohio</v>
      </c>
      <c r="E1028" t="str">
        <f>VLOOKUP(orders__4[[#This Row],[Order ID]],location[#All],3,FALSE)</f>
        <v>Springfield</v>
      </c>
    </row>
    <row r="1029" spans="1:5" x14ac:dyDescent="0.3">
      <c r="A1029" s="6" t="s">
        <v>865</v>
      </c>
      <c r="B1029">
        <v>63312</v>
      </c>
      <c r="C1029" s="7">
        <f>(B1029/100)</f>
        <v>633.12</v>
      </c>
      <c r="D1029" t="str">
        <f>VLOOKUP(orders__4[[#This Row],[Order ID]],location[#All],4,FALSE)</f>
        <v>Ohio</v>
      </c>
      <c r="E1029" t="str">
        <f>VLOOKUP(orders__4[[#This Row],[Order ID]],location[#All],3,FALSE)</f>
        <v>Springfield</v>
      </c>
    </row>
    <row r="1030" spans="1:5" x14ac:dyDescent="0.3">
      <c r="A1030" s="6" t="s">
        <v>865</v>
      </c>
      <c r="B1030">
        <v>15588</v>
      </c>
      <c r="C1030" s="7">
        <f>(B1030/100)</f>
        <v>155.88</v>
      </c>
      <c r="D1030" t="str">
        <f>VLOOKUP(orders__4[[#This Row],[Order ID]],location[#All],4,FALSE)</f>
        <v>Ohio</v>
      </c>
      <c r="E1030" t="str">
        <f>VLOOKUP(orders__4[[#This Row],[Order ID]],location[#All],3,FALSE)</f>
        <v>Springfield</v>
      </c>
    </row>
    <row r="1031" spans="1:5" x14ac:dyDescent="0.3">
      <c r="A1031" s="6" t="s">
        <v>867</v>
      </c>
      <c r="B1031">
        <v>1772</v>
      </c>
      <c r="C1031" s="7">
        <f>(B1031/100)</f>
        <v>17.72</v>
      </c>
      <c r="D1031" t="str">
        <f>VLOOKUP(orders__4[[#This Row],[Order ID]],location[#All],4,FALSE)</f>
        <v>New Jersey</v>
      </c>
      <c r="E1031" t="str">
        <f>VLOOKUP(orders__4[[#This Row],[Order ID]],location[#All],3,FALSE)</f>
        <v>Hackensack</v>
      </c>
    </row>
    <row r="1032" spans="1:5" x14ac:dyDescent="0.3">
      <c r="A1032" s="6" t="s">
        <v>867</v>
      </c>
      <c r="B1032">
        <v>19797</v>
      </c>
      <c r="C1032" s="7">
        <f>(B1032/100)</f>
        <v>197.97</v>
      </c>
      <c r="D1032" t="str">
        <f>VLOOKUP(orders__4[[#This Row],[Order ID]],location[#All],4,FALSE)</f>
        <v>New Jersey</v>
      </c>
      <c r="E1032" t="str">
        <f>VLOOKUP(orders__4[[#This Row],[Order ID]],location[#All],3,FALSE)</f>
        <v>Hackensack</v>
      </c>
    </row>
    <row r="1033" spans="1:5" x14ac:dyDescent="0.3">
      <c r="A1033" s="6" t="s">
        <v>867</v>
      </c>
      <c r="B1033">
        <v>85494</v>
      </c>
      <c r="C1033" s="7">
        <f>(B1033/100)</f>
        <v>854.94</v>
      </c>
      <c r="D1033" t="str">
        <f>VLOOKUP(orders__4[[#This Row],[Order ID]],location[#All],4,FALSE)</f>
        <v>New Jersey</v>
      </c>
      <c r="E1033" t="str">
        <f>VLOOKUP(orders__4[[#This Row],[Order ID]],location[#All],3,FALSE)</f>
        <v>Hackensack</v>
      </c>
    </row>
    <row r="1034" spans="1:5" x14ac:dyDescent="0.3">
      <c r="A1034" s="6" t="s">
        <v>867</v>
      </c>
      <c r="B1034">
        <v>12411</v>
      </c>
      <c r="C1034" s="7">
        <f>(B1034/100)</f>
        <v>124.11</v>
      </c>
      <c r="D1034" t="str">
        <f>VLOOKUP(orders__4[[#This Row],[Order ID]],location[#All],4,FALSE)</f>
        <v>New Jersey</v>
      </c>
      <c r="E1034" t="str">
        <f>VLOOKUP(orders__4[[#This Row],[Order ID]],location[#All],3,FALSE)</f>
        <v>Hackensack</v>
      </c>
    </row>
    <row r="1035" spans="1:5" x14ac:dyDescent="0.3">
      <c r="A1035" s="6" t="s">
        <v>867</v>
      </c>
      <c r="B1035">
        <v>144</v>
      </c>
      <c r="C1035" s="7">
        <f>(B1035/100)</f>
        <v>1.44</v>
      </c>
      <c r="D1035" t="str">
        <f>VLOOKUP(orders__4[[#This Row],[Order ID]],location[#All],4,FALSE)</f>
        <v>New Jersey</v>
      </c>
      <c r="E1035" t="str">
        <f>VLOOKUP(orders__4[[#This Row],[Order ID]],location[#All],3,FALSE)</f>
        <v>Hackensack</v>
      </c>
    </row>
    <row r="1036" spans="1:5" x14ac:dyDescent="0.3">
      <c r="A1036" s="6" t="s">
        <v>868</v>
      </c>
      <c r="B1036">
        <v>15696</v>
      </c>
      <c r="C1036" s="7">
        <f>(B1036/100)</f>
        <v>156.96</v>
      </c>
      <c r="D1036" t="str">
        <f>VLOOKUP(orders__4[[#This Row],[Order ID]],location[#All],4,FALSE)</f>
        <v>Ohio</v>
      </c>
      <c r="E1036" t="str">
        <f>VLOOKUP(orders__4[[#This Row],[Order ID]],location[#All],3,FALSE)</f>
        <v>Cincinnati</v>
      </c>
    </row>
    <row r="1037" spans="1:5" x14ac:dyDescent="0.3">
      <c r="A1037" s="6" t="s">
        <v>868</v>
      </c>
      <c r="B1037">
        <v>2628</v>
      </c>
      <c r="C1037" s="7">
        <f>(B1037/100)</f>
        <v>26.28</v>
      </c>
      <c r="D1037" t="str">
        <f>VLOOKUP(orders__4[[#This Row],[Order ID]],location[#All],4,FALSE)</f>
        <v>Ohio</v>
      </c>
      <c r="E1037" t="str">
        <f>VLOOKUP(orders__4[[#This Row],[Order ID]],location[#All],3,FALSE)</f>
        <v>Cincinnati</v>
      </c>
    </row>
    <row r="1038" spans="1:5" x14ac:dyDescent="0.3">
      <c r="A1038" s="6" t="s">
        <v>868</v>
      </c>
      <c r="B1038">
        <v>14427</v>
      </c>
      <c r="C1038" s="7">
        <f>(B1038/100)</f>
        <v>144.27000000000001</v>
      </c>
      <c r="D1038" t="str">
        <f>VLOOKUP(orders__4[[#This Row],[Order ID]],location[#All],4,FALSE)</f>
        <v>Ohio</v>
      </c>
      <c r="E1038" t="str">
        <f>VLOOKUP(orders__4[[#This Row],[Order ID]],location[#All],3,FALSE)</f>
        <v>Cincinnati</v>
      </c>
    </row>
    <row r="1039" spans="1:5" x14ac:dyDescent="0.3">
      <c r="A1039" s="6" t="s">
        <v>870</v>
      </c>
      <c r="B1039">
        <v>8662</v>
      </c>
      <c r="C1039" s="7">
        <f>(B1039/100)</f>
        <v>86.62</v>
      </c>
      <c r="D1039" t="str">
        <f>VLOOKUP(orders__4[[#This Row],[Order ID]],location[#All],4,FALSE)</f>
        <v>Missouri</v>
      </c>
      <c r="E1039" t="str">
        <f>VLOOKUP(orders__4[[#This Row],[Order ID]],location[#All],3,FALSE)</f>
        <v>Jefferson City</v>
      </c>
    </row>
    <row r="1040" spans="1:5" x14ac:dyDescent="0.3">
      <c r="A1040" s="6" t="s">
        <v>871</v>
      </c>
      <c r="B1040">
        <v>36624</v>
      </c>
      <c r="C1040" s="7">
        <f>(B1040/100)</f>
        <v>366.24</v>
      </c>
      <c r="D1040" t="str">
        <f>VLOOKUP(orders__4[[#This Row],[Order ID]],location[#All],4,FALSE)</f>
        <v>California</v>
      </c>
      <c r="E1040" t="str">
        <f>VLOOKUP(orders__4[[#This Row],[Order ID]],location[#All],3,FALSE)</f>
        <v>Los Angeles</v>
      </c>
    </row>
    <row r="1041" spans="1:5" x14ac:dyDescent="0.3">
      <c r="A1041" s="6" t="s">
        <v>873</v>
      </c>
      <c r="B1041">
        <v>23968</v>
      </c>
      <c r="C1041" s="7">
        <f>(B1041/100)</f>
        <v>239.68</v>
      </c>
      <c r="D1041" t="str">
        <f>VLOOKUP(orders__4[[#This Row],[Order ID]],location[#All],4,FALSE)</f>
        <v>North Carolina</v>
      </c>
      <c r="E1041" t="str">
        <f>VLOOKUP(orders__4[[#This Row],[Order ID]],location[#All],3,FALSE)</f>
        <v>Burlington</v>
      </c>
    </row>
    <row r="1042" spans="1:5" x14ac:dyDescent="0.3">
      <c r="A1042" s="6" t="s">
        <v>873</v>
      </c>
      <c r="B1042">
        <v>28728</v>
      </c>
      <c r="C1042" s="7">
        <f>(B1042/100)</f>
        <v>287.27999999999997</v>
      </c>
      <c r="D1042" t="str">
        <f>VLOOKUP(orders__4[[#This Row],[Order ID]],location[#All],4,FALSE)</f>
        <v>North Carolina</v>
      </c>
      <c r="E1042" t="str">
        <f>VLOOKUP(orders__4[[#This Row],[Order ID]],location[#All],3,FALSE)</f>
        <v>Burlington</v>
      </c>
    </row>
    <row r="1043" spans="1:5" x14ac:dyDescent="0.3">
      <c r="A1043" s="6" t="s">
        <v>875</v>
      </c>
      <c r="B1043">
        <v>69716</v>
      </c>
      <c r="C1043" s="7">
        <f>(B1043/100)</f>
        <v>697.16</v>
      </c>
      <c r="D1043" t="str">
        <f>VLOOKUP(orders__4[[#This Row],[Order ID]],location[#All],4,FALSE)</f>
        <v>Missouri</v>
      </c>
      <c r="E1043" t="str">
        <f>VLOOKUP(orders__4[[#This Row],[Order ID]],location[#All],3,FALSE)</f>
        <v>Saint Peters</v>
      </c>
    </row>
    <row r="1044" spans="1:5" x14ac:dyDescent="0.3">
      <c r="A1044" s="6" t="s">
        <v>877</v>
      </c>
      <c r="B1044">
        <v>3186</v>
      </c>
      <c r="C1044" s="7">
        <f>(B1044/100)</f>
        <v>31.86</v>
      </c>
      <c r="D1044" t="str">
        <f>VLOOKUP(orders__4[[#This Row],[Order ID]],location[#All],4,FALSE)</f>
        <v>New York</v>
      </c>
      <c r="E1044" t="str">
        <f>VLOOKUP(orders__4[[#This Row],[Order ID]],location[#All],3,FALSE)</f>
        <v>New York City</v>
      </c>
    </row>
    <row r="1045" spans="1:5" x14ac:dyDescent="0.3">
      <c r="A1045" s="6" t="s">
        <v>877</v>
      </c>
      <c r="B1045">
        <v>722352</v>
      </c>
      <c r="C1045" s="7">
        <f>(B1045/100)</f>
        <v>7223.52</v>
      </c>
      <c r="D1045" t="str">
        <f>VLOOKUP(orders__4[[#This Row],[Order ID]],location[#All],4,FALSE)</f>
        <v>New York</v>
      </c>
      <c r="E1045" t="str">
        <f>VLOOKUP(orders__4[[#This Row],[Order ID]],location[#All],3,FALSE)</f>
        <v>New York City</v>
      </c>
    </row>
    <row r="1046" spans="1:5" x14ac:dyDescent="0.3">
      <c r="A1046" s="6" t="s">
        <v>879</v>
      </c>
      <c r="B1046">
        <v>884</v>
      </c>
      <c r="C1046" s="7">
        <f>(B1046/100)</f>
        <v>8.84</v>
      </c>
      <c r="D1046" t="str">
        <f>VLOOKUP(orders__4[[#This Row],[Order ID]],location[#All],4,FALSE)</f>
        <v>Illinois</v>
      </c>
      <c r="E1046" t="str">
        <f>VLOOKUP(orders__4[[#This Row],[Order ID]],location[#All],3,FALSE)</f>
        <v>Chicago</v>
      </c>
    </row>
    <row r="1047" spans="1:5" x14ac:dyDescent="0.3">
      <c r="A1047" s="6" t="s">
        <v>879</v>
      </c>
      <c r="B1047">
        <v>58464</v>
      </c>
      <c r="C1047" s="7">
        <f>(B1047/100)</f>
        <v>584.64</v>
      </c>
      <c r="D1047" t="str">
        <f>VLOOKUP(orders__4[[#This Row],[Order ID]],location[#All],4,FALSE)</f>
        <v>Illinois</v>
      </c>
      <c r="E1047" t="str">
        <f>VLOOKUP(orders__4[[#This Row],[Order ID]],location[#All],3,FALSE)</f>
        <v>Chicago</v>
      </c>
    </row>
    <row r="1048" spans="1:5" x14ac:dyDescent="0.3">
      <c r="A1048" s="6" t="s">
        <v>881</v>
      </c>
      <c r="B1048">
        <v>254604</v>
      </c>
      <c r="C1048" s="7">
        <f>(B1048/100)</f>
        <v>2546.04</v>
      </c>
      <c r="D1048" t="str">
        <f>VLOOKUP(orders__4[[#This Row],[Order ID]],location[#All],4,FALSE)</f>
        <v>Illinois</v>
      </c>
      <c r="E1048" t="str">
        <f>VLOOKUP(orders__4[[#This Row],[Order ID]],location[#All],3,FALSE)</f>
        <v>Rockford</v>
      </c>
    </row>
    <row r="1049" spans="1:5" x14ac:dyDescent="0.3">
      <c r="A1049" s="6" t="s">
        <v>882</v>
      </c>
      <c r="B1049">
        <v>136396</v>
      </c>
      <c r="C1049" s="7">
        <f>(B1049/100)</f>
        <v>1363.96</v>
      </c>
      <c r="D1049" t="str">
        <f>VLOOKUP(orders__4[[#This Row],[Order ID]],location[#All],4,FALSE)</f>
        <v>Florida</v>
      </c>
      <c r="E1049" t="str">
        <f>VLOOKUP(orders__4[[#This Row],[Order ID]],location[#All],3,FALSE)</f>
        <v>Miami</v>
      </c>
    </row>
    <row r="1050" spans="1:5" x14ac:dyDescent="0.3">
      <c r="A1050" s="6" t="s">
        <v>882</v>
      </c>
      <c r="B1050">
        <v>10236</v>
      </c>
      <c r="C1050" s="7">
        <f>(B1050/100)</f>
        <v>102.36</v>
      </c>
      <c r="D1050" t="str">
        <f>VLOOKUP(orders__4[[#This Row],[Order ID]],location[#All],4,FALSE)</f>
        <v>Florida</v>
      </c>
      <c r="E1050" t="str">
        <f>VLOOKUP(orders__4[[#This Row],[Order ID]],location[#All],3,FALSE)</f>
        <v>Miami</v>
      </c>
    </row>
    <row r="1051" spans="1:5" x14ac:dyDescent="0.3">
      <c r="A1051" s="6" t="s">
        <v>883</v>
      </c>
      <c r="B1051">
        <v>1113504</v>
      </c>
      <c r="C1051" s="7">
        <f>(B1051/100)</f>
        <v>11135.04</v>
      </c>
      <c r="D1051" t="str">
        <f>VLOOKUP(orders__4[[#This Row],[Order ID]],location[#All],4,FALSE)</f>
        <v>California</v>
      </c>
      <c r="E1051" t="str">
        <f>VLOOKUP(orders__4[[#This Row],[Order ID]],location[#All],3,FALSE)</f>
        <v>San Francisco</v>
      </c>
    </row>
    <row r="1052" spans="1:5" x14ac:dyDescent="0.3">
      <c r="A1052" s="6" t="s">
        <v>883</v>
      </c>
      <c r="B1052">
        <v>9999</v>
      </c>
      <c r="C1052" s="7">
        <f>(B1052/100)</f>
        <v>99.99</v>
      </c>
      <c r="D1052" t="str">
        <f>VLOOKUP(orders__4[[#This Row],[Order ID]],location[#All],4,FALSE)</f>
        <v>California</v>
      </c>
      <c r="E1052" t="str">
        <f>VLOOKUP(orders__4[[#This Row],[Order ID]],location[#All],3,FALSE)</f>
        <v>San Francisco</v>
      </c>
    </row>
    <row r="1053" spans="1:5" x14ac:dyDescent="0.3">
      <c r="A1053" s="6" t="s">
        <v>884</v>
      </c>
      <c r="B1053">
        <v>168464</v>
      </c>
      <c r="C1053" s="7">
        <f>(B1053/100)</f>
        <v>1684.64</v>
      </c>
      <c r="D1053" t="str">
        <f>VLOOKUP(orders__4[[#This Row],[Order ID]],location[#All],4,FALSE)</f>
        <v>Pennsylvania</v>
      </c>
      <c r="E1053" t="str">
        <f>VLOOKUP(orders__4[[#This Row],[Order ID]],location[#All],3,FALSE)</f>
        <v>Philadelphia</v>
      </c>
    </row>
    <row r="1054" spans="1:5" x14ac:dyDescent="0.3">
      <c r="A1054" s="6" t="s">
        <v>884</v>
      </c>
      <c r="B1054">
        <v>672</v>
      </c>
      <c r="C1054" s="7">
        <f>(B1054/100)</f>
        <v>6.72</v>
      </c>
      <c r="D1054" t="str">
        <f>VLOOKUP(orders__4[[#This Row],[Order ID]],location[#All],4,FALSE)</f>
        <v>Pennsylvania</v>
      </c>
      <c r="E1054" t="str">
        <f>VLOOKUP(orders__4[[#This Row],[Order ID]],location[#All],3,FALSE)</f>
        <v>Philadelphia</v>
      </c>
    </row>
    <row r="1055" spans="1:5" x14ac:dyDescent="0.3">
      <c r="A1055" s="6" t="s">
        <v>884</v>
      </c>
      <c r="B1055">
        <v>282888</v>
      </c>
      <c r="C1055" s="7">
        <f>(B1055/100)</f>
        <v>2828.88</v>
      </c>
      <c r="D1055" t="str">
        <f>VLOOKUP(orders__4[[#This Row],[Order ID]],location[#All],4,FALSE)</f>
        <v>Pennsylvania</v>
      </c>
      <c r="E1055" t="str">
        <f>VLOOKUP(orders__4[[#This Row],[Order ID]],location[#All],3,FALSE)</f>
        <v>Philadelphia</v>
      </c>
    </row>
    <row r="1056" spans="1:5" x14ac:dyDescent="0.3">
      <c r="A1056" s="6" t="s">
        <v>886</v>
      </c>
      <c r="B1056">
        <v>1116</v>
      </c>
      <c r="C1056" s="7">
        <f>(B1056/100)</f>
        <v>11.16</v>
      </c>
      <c r="D1056" t="str">
        <f>VLOOKUP(orders__4[[#This Row],[Order ID]],location[#All],4,FALSE)</f>
        <v>New York</v>
      </c>
      <c r="E1056" t="str">
        <f>VLOOKUP(orders__4[[#This Row],[Order ID]],location[#All],3,FALSE)</f>
        <v>New York City</v>
      </c>
    </row>
    <row r="1057" spans="1:5" x14ac:dyDescent="0.3">
      <c r="A1057" s="6" t="s">
        <v>886</v>
      </c>
      <c r="B1057">
        <v>1084</v>
      </c>
      <c r="C1057" s="7">
        <f>(B1057/100)</f>
        <v>10.84</v>
      </c>
      <c r="D1057" t="str">
        <f>VLOOKUP(orders__4[[#This Row],[Order ID]],location[#All],4,FALSE)</f>
        <v>New York</v>
      </c>
      <c r="E1057" t="str">
        <f>VLOOKUP(orders__4[[#This Row],[Order ID]],location[#All],3,FALSE)</f>
        <v>New York City</v>
      </c>
    </row>
    <row r="1058" spans="1:5" x14ac:dyDescent="0.3">
      <c r="A1058" s="6" t="s">
        <v>886</v>
      </c>
      <c r="B1058">
        <v>82344</v>
      </c>
      <c r="C1058" s="7">
        <f>(B1058/100)</f>
        <v>823.44</v>
      </c>
      <c r="D1058" t="str">
        <f>VLOOKUP(orders__4[[#This Row],[Order ID]],location[#All],4,FALSE)</f>
        <v>New York</v>
      </c>
      <c r="E1058" t="str">
        <f>VLOOKUP(orders__4[[#This Row],[Order ID]],location[#All],3,FALSE)</f>
        <v>New York City</v>
      </c>
    </row>
    <row r="1059" spans="1:5" x14ac:dyDescent="0.3">
      <c r="A1059" s="6" t="s">
        <v>886</v>
      </c>
      <c r="B1059">
        <v>9088</v>
      </c>
      <c r="C1059" s="7">
        <f>(B1059/100)</f>
        <v>90.88</v>
      </c>
      <c r="D1059" t="str">
        <f>VLOOKUP(orders__4[[#This Row],[Order ID]],location[#All],4,FALSE)</f>
        <v>New York</v>
      </c>
      <c r="E1059" t="str">
        <f>VLOOKUP(orders__4[[#This Row],[Order ID]],location[#All],3,FALSE)</f>
        <v>New York City</v>
      </c>
    </row>
    <row r="1060" spans="1:5" x14ac:dyDescent="0.3">
      <c r="A1060" s="6" t="s">
        <v>888</v>
      </c>
      <c r="B1060">
        <v>19936</v>
      </c>
      <c r="C1060" s="7">
        <f>(B1060/100)</f>
        <v>199.36</v>
      </c>
      <c r="D1060" t="str">
        <f>VLOOKUP(orders__4[[#This Row],[Order ID]],location[#All],4,FALSE)</f>
        <v>California</v>
      </c>
      <c r="E1060" t="str">
        <f>VLOOKUP(orders__4[[#This Row],[Order ID]],location[#All],3,FALSE)</f>
        <v>San Diego</v>
      </c>
    </row>
    <row r="1061" spans="1:5" x14ac:dyDescent="0.3">
      <c r="A1061" s="6" t="s">
        <v>888</v>
      </c>
      <c r="B1061">
        <v>65568</v>
      </c>
      <c r="C1061" s="7">
        <f>(B1061/100)</f>
        <v>655.68</v>
      </c>
      <c r="D1061" t="str">
        <f>VLOOKUP(orders__4[[#This Row],[Order ID]],location[#All],4,FALSE)</f>
        <v>California</v>
      </c>
      <c r="E1061" t="str">
        <f>VLOOKUP(orders__4[[#This Row],[Order ID]],location[#All],3,FALSE)</f>
        <v>San Diego</v>
      </c>
    </row>
    <row r="1062" spans="1:5" x14ac:dyDescent="0.3">
      <c r="A1062" s="6" t="s">
        <v>889</v>
      </c>
      <c r="B1062">
        <v>4416</v>
      </c>
      <c r="C1062" s="7">
        <f>(B1062/100)</f>
        <v>44.16</v>
      </c>
      <c r="D1062" t="str">
        <f>VLOOKUP(orders__4[[#This Row],[Order ID]],location[#All],4,FALSE)</f>
        <v>Pennsylvania</v>
      </c>
      <c r="E1062" t="str">
        <f>VLOOKUP(orders__4[[#This Row],[Order ID]],location[#All],3,FALSE)</f>
        <v>Philadelphia</v>
      </c>
    </row>
    <row r="1063" spans="1:5" x14ac:dyDescent="0.3">
      <c r="A1063" s="6" t="s">
        <v>891</v>
      </c>
      <c r="B1063">
        <v>107772</v>
      </c>
      <c r="C1063" s="7">
        <f>(B1063/100)</f>
        <v>1077.72</v>
      </c>
      <c r="D1063" t="str">
        <f>VLOOKUP(orders__4[[#This Row],[Order ID]],location[#All],4,FALSE)</f>
        <v>Texas</v>
      </c>
      <c r="E1063" t="str">
        <f>VLOOKUP(orders__4[[#This Row],[Order ID]],location[#All],3,FALSE)</f>
        <v>Houston</v>
      </c>
    </row>
    <row r="1064" spans="1:5" x14ac:dyDescent="0.3">
      <c r="A1064" s="6" t="s">
        <v>892</v>
      </c>
      <c r="B1064">
        <v>45216</v>
      </c>
      <c r="C1064" s="7">
        <f>(B1064/100)</f>
        <v>452.16</v>
      </c>
      <c r="D1064" t="str">
        <f>VLOOKUP(orders__4[[#This Row],[Order ID]],location[#All],4,FALSE)</f>
        <v>Ohio</v>
      </c>
      <c r="E1064" t="str">
        <f>VLOOKUP(orders__4[[#This Row],[Order ID]],location[#All],3,FALSE)</f>
        <v>Toledo</v>
      </c>
    </row>
    <row r="1065" spans="1:5" x14ac:dyDescent="0.3">
      <c r="A1065" s="6" t="s">
        <v>892</v>
      </c>
      <c r="B1065">
        <v>10416</v>
      </c>
      <c r="C1065" s="7">
        <f>(B1065/100)</f>
        <v>104.16</v>
      </c>
      <c r="D1065" t="str">
        <f>VLOOKUP(orders__4[[#This Row],[Order ID]],location[#All],4,FALSE)</f>
        <v>Ohio</v>
      </c>
      <c r="E1065" t="str">
        <f>VLOOKUP(orders__4[[#This Row],[Order ID]],location[#All],3,FALSE)</f>
        <v>Toledo</v>
      </c>
    </row>
    <row r="1066" spans="1:5" x14ac:dyDescent="0.3">
      <c r="A1066" s="6" t="s">
        <v>892</v>
      </c>
      <c r="B1066">
        <v>7872</v>
      </c>
      <c r="C1066" s="7">
        <f>(B1066/100)</f>
        <v>78.72</v>
      </c>
      <c r="D1066" t="str">
        <f>VLOOKUP(orders__4[[#This Row],[Order ID]],location[#All],4,FALSE)</f>
        <v>Ohio</v>
      </c>
      <c r="E1066" t="str">
        <f>VLOOKUP(orders__4[[#This Row],[Order ID]],location[#All],3,FALSE)</f>
        <v>Toledo</v>
      </c>
    </row>
    <row r="1067" spans="1:5" x14ac:dyDescent="0.3">
      <c r="A1067" s="6" t="s">
        <v>892</v>
      </c>
      <c r="B1067">
        <v>118782</v>
      </c>
      <c r="C1067" s="7">
        <f>(B1067/100)</f>
        <v>1187.82</v>
      </c>
      <c r="D1067" t="str">
        <f>VLOOKUP(orders__4[[#This Row],[Order ID]],location[#All],4,FALSE)</f>
        <v>Ohio</v>
      </c>
      <c r="E1067" t="str">
        <f>VLOOKUP(orders__4[[#This Row],[Order ID]],location[#All],3,FALSE)</f>
        <v>Toledo</v>
      </c>
    </row>
    <row r="1068" spans="1:5" x14ac:dyDescent="0.3">
      <c r="A1068" s="6" t="s">
        <v>892</v>
      </c>
      <c r="B1068">
        <v>1448</v>
      </c>
      <c r="C1068" s="7">
        <f>(B1068/100)</f>
        <v>14.48</v>
      </c>
      <c r="D1068" t="str">
        <f>VLOOKUP(orders__4[[#This Row],[Order ID]],location[#All],4,FALSE)</f>
        <v>Ohio</v>
      </c>
      <c r="E1068" t="str">
        <f>VLOOKUP(orders__4[[#This Row],[Order ID]],location[#All],3,FALSE)</f>
        <v>Toledo</v>
      </c>
    </row>
    <row r="1069" spans="1:5" x14ac:dyDescent="0.3">
      <c r="A1069" s="6" t="s">
        <v>892</v>
      </c>
      <c r="B1069">
        <v>5547</v>
      </c>
      <c r="C1069" s="7">
        <f>(B1069/100)</f>
        <v>55.47</v>
      </c>
      <c r="D1069" t="str">
        <f>VLOOKUP(orders__4[[#This Row],[Order ID]],location[#All],4,FALSE)</f>
        <v>Ohio</v>
      </c>
      <c r="E1069" t="str">
        <f>VLOOKUP(orders__4[[#This Row],[Order ID]],location[#All],3,FALSE)</f>
        <v>Toledo</v>
      </c>
    </row>
    <row r="1070" spans="1:5" x14ac:dyDescent="0.3">
      <c r="A1070" s="6" t="s">
        <v>894</v>
      </c>
      <c r="B1070">
        <v>194848</v>
      </c>
      <c r="C1070" s="7">
        <f>(B1070/100)</f>
        <v>1948.48</v>
      </c>
      <c r="D1070" t="str">
        <f>VLOOKUP(orders__4[[#This Row],[Order ID]],location[#All],4,FALSE)</f>
        <v>California</v>
      </c>
      <c r="E1070" t="str">
        <f>VLOOKUP(orders__4[[#This Row],[Order ID]],location[#All],3,FALSE)</f>
        <v>San Francisco</v>
      </c>
    </row>
    <row r="1071" spans="1:5" x14ac:dyDescent="0.3">
      <c r="A1071" s="6" t="s">
        <v>896</v>
      </c>
      <c r="B1071">
        <v>1744</v>
      </c>
      <c r="C1071" s="7">
        <f>(B1071/100)</f>
        <v>17.440000000000001</v>
      </c>
      <c r="D1071" t="str">
        <f>VLOOKUP(orders__4[[#This Row],[Order ID]],location[#All],4,FALSE)</f>
        <v>Texas</v>
      </c>
      <c r="E1071" t="str">
        <f>VLOOKUP(orders__4[[#This Row],[Order ID]],location[#All],3,FALSE)</f>
        <v>Brownsville</v>
      </c>
    </row>
    <row r="1072" spans="1:5" x14ac:dyDescent="0.3">
      <c r="A1072" s="6" t="s">
        <v>898</v>
      </c>
      <c r="B1072">
        <v>25176</v>
      </c>
      <c r="C1072" s="7">
        <f>(B1072/100)</f>
        <v>251.76</v>
      </c>
      <c r="D1072" t="str">
        <f>VLOOKUP(orders__4[[#This Row],[Order ID]],location[#All],4,FALSE)</f>
        <v>Pennsylvania</v>
      </c>
      <c r="E1072" t="str">
        <f>VLOOKUP(orders__4[[#This Row],[Order ID]],location[#All],3,FALSE)</f>
        <v>Philadelphia</v>
      </c>
    </row>
    <row r="1073" spans="1:5" x14ac:dyDescent="0.3">
      <c r="A1073" s="6" t="s">
        <v>899</v>
      </c>
      <c r="B1073">
        <v>1946</v>
      </c>
      <c r="C1073" s="7">
        <f>(B1073/100)</f>
        <v>19.46</v>
      </c>
      <c r="D1073" t="str">
        <f>VLOOKUP(orders__4[[#This Row],[Order ID]],location[#All],4,FALSE)</f>
        <v>California</v>
      </c>
      <c r="E1073" t="str">
        <f>VLOOKUP(orders__4[[#This Row],[Order ID]],location[#All],3,FALSE)</f>
        <v>Los Angeles</v>
      </c>
    </row>
    <row r="1074" spans="1:5" x14ac:dyDescent="0.3">
      <c r="A1074" s="6" t="s">
        <v>901</v>
      </c>
      <c r="B1074">
        <v>29472</v>
      </c>
      <c r="C1074" s="7">
        <f>(B1074/100)</f>
        <v>294.72000000000003</v>
      </c>
      <c r="D1074" t="str">
        <f>VLOOKUP(orders__4[[#This Row],[Order ID]],location[#All],4,FALSE)</f>
        <v>Colorado</v>
      </c>
      <c r="E1074" t="str">
        <f>VLOOKUP(orders__4[[#This Row],[Order ID]],location[#All],3,FALSE)</f>
        <v>Denver</v>
      </c>
    </row>
    <row r="1075" spans="1:5" x14ac:dyDescent="0.3">
      <c r="A1075" s="6" t="s">
        <v>903</v>
      </c>
      <c r="B1075">
        <v>864</v>
      </c>
      <c r="C1075" s="7">
        <f>(B1075/100)</f>
        <v>8.64</v>
      </c>
      <c r="D1075" t="str">
        <f>VLOOKUP(orders__4[[#This Row],[Order ID]],location[#All],4,FALSE)</f>
        <v>New York</v>
      </c>
      <c r="E1075" t="str">
        <f>VLOOKUP(orders__4[[#This Row],[Order ID]],location[#All],3,FALSE)</f>
        <v>New York City</v>
      </c>
    </row>
    <row r="1076" spans="1:5" x14ac:dyDescent="0.3">
      <c r="A1076" s="6" t="s">
        <v>905</v>
      </c>
      <c r="B1076">
        <v>627</v>
      </c>
      <c r="C1076" s="7">
        <f>(B1076/100)</f>
        <v>6.27</v>
      </c>
      <c r="D1076" t="str">
        <f>VLOOKUP(orders__4[[#This Row],[Order ID]],location[#All],4,FALSE)</f>
        <v>Arizona</v>
      </c>
      <c r="E1076" t="str">
        <f>VLOOKUP(orders__4[[#This Row],[Order ID]],location[#All],3,FALSE)</f>
        <v>Mesa</v>
      </c>
    </row>
    <row r="1077" spans="1:5" x14ac:dyDescent="0.3">
      <c r="A1077" s="6" t="s">
        <v>905</v>
      </c>
      <c r="B1077">
        <v>4368</v>
      </c>
      <c r="C1077" s="7">
        <f>(B1077/100)</f>
        <v>43.68</v>
      </c>
      <c r="D1077" t="str">
        <f>VLOOKUP(orders__4[[#This Row],[Order ID]],location[#All],4,FALSE)</f>
        <v>Arizona</v>
      </c>
      <c r="E1077" t="str">
        <f>VLOOKUP(orders__4[[#This Row],[Order ID]],location[#All],3,FALSE)</f>
        <v>Mesa</v>
      </c>
    </row>
    <row r="1078" spans="1:5" x14ac:dyDescent="0.3">
      <c r="A1078" s="6" t="s">
        <v>905</v>
      </c>
      <c r="B1078">
        <v>31984</v>
      </c>
      <c r="C1078" s="7">
        <f>(B1078/100)</f>
        <v>319.83999999999997</v>
      </c>
      <c r="D1078" t="str">
        <f>VLOOKUP(orders__4[[#This Row],[Order ID]],location[#All],4,FALSE)</f>
        <v>Arizona</v>
      </c>
      <c r="E1078" t="str">
        <f>VLOOKUP(orders__4[[#This Row],[Order ID]],location[#All],3,FALSE)</f>
        <v>Mesa</v>
      </c>
    </row>
    <row r="1079" spans="1:5" x14ac:dyDescent="0.3">
      <c r="A1079" s="6" t="s">
        <v>907</v>
      </c>
      <c r="B1079">
        <v>4088</v>
      </c>
      <c r="C1079" s="7">
        <f>(B1079/100)</f>
        <v>40.880000000000003</v>
      </c>
      <c r="D1079" t="str">
        <f>VLOOKUP(orders__4[[#This Row],[Order ID]],location[#All],4,FALSE)</f>
        <v>Indiana</v>
      </c>
      <c r="E1079" t="str">
        <f>VLOOKUP(orders__4[[#This Row],[Order ID]],location[#All],3,FALSE)</f>
        <v>Columbus</v>
      </c>
    </row>
    <row r="1080" spans="1:5" x14ac:dyDescent="0.3">
      <c r="A1080" s="6" t="s">
        <v>909</v>
      </c>
      <c r="B1080">
        <v>11996</v>
      </c>
      <c r="C1080" s="7">
        <f>(B1080/100)</f>
        <v>119.96</v>
      </c>
      <c r="D1080" t="str">
        <f>VLOOKUP(orders__4[[#This Row],[Order ID]],location[#All],4,FALSE)</f>
        <v>Washington</v>
      </c>
      <c r="E1080" t="str">
        <f>VLOOKUP(orders__4[[#This Row],[Order ID]],location[#All],3,FALSE)</f>
        <v>Seattle</v>
      </c>
    </row>
    <row r="1081" spans="1:5" x14ac:dyDescent="0.3">
      <c r="A1081" s="6" t="s">
        <v>909</v>
      </c>
      <c r="B1081">
        <v>3144</v>
      </c>
      <c r="C1081" s="7">
        <f>(B1081/100)</f>
        <v>31.44</v>
      </c>
      <c r="D1081" t="str">
        <f>VLOOKUP(orders__4[[#This Row],[Order ID]],location[#All],4,FALSE)</f>
        <v>Washington</v>
      </c>
      <c r="E1081" t="str">
        <f>VLOOKUP(orders__4[[#This Row],[Order ID]],location[#All],3,FALSE)</f>
        <v>Seattle</v>
      </c>
    </row>
    <row r="1082" spans="1:5" x14ac:dyDescent="0.3">
      <c r="A1082" s="6" t="s">
        <v>909</v>
      </c>
      <c r="B1082">
        <v>688</v>
      </c>
      <c r="C1082" s="7">
        <f>(B1082/100)</f>
        <v>6.88</v>
      </c>
      <c r="D1082" t="str">
        <f>VLOOKUP(orders__4[[#This Row],[Order ID]],location[#All],4,FALSE)</f>
        <v>Washington</v>
      </c>
      <c r="E1082" t="str">
        <f>VLOOKUP(orders__4[[#This Row],[Order ID]],location[#All],3,FALSE)</f>
        <v>Seattle</v>
      </c>
    </row>
    <row r="1083" spans="1:5" x14ac:dyDescent="0.3">
      <c r="A1083" s="6" t="s">
        <v>911</v>
      </c>
      <c r="B1083">
        <v>1992</v>
      </c>
      <c r="C1083" s="7">
        <f>(B1083/100)</f>
        <v>19.920000000000002</v>
      </c>
      <c r="D1083" t="str">
        <f>VLOOKUP(orders__4[[#This Row],[Order ID]],location[#All],4,FALSE)</f>
        <v>Michigan</v>
      </c>
      <c r="E1083" t="str">
        <f>VLOOKUP(orders__4[[#This Row],[Order ID]],location[#All],3,FALSE)</f>
        <v>Detroit</v>
      </c>
    </row>
    <row r="1084" spans="1:5" x14ac:dyDescent="0.3">
      <c r="A1084" s="6" t="s">
        <v>911</v>
      </c>
      <c r="B1084">
        <v>110691</v>
      </c>
      <c r="C1084" s="7">
        <f>(B1084/100)</f>
        <v>1106.9100000000001</v>
      </c>
      <c r="D1084" t="str">
        <f>VLOOKUP(orders__4[[#This Row],[Order ID]],location[#All],4,FALSE)</f>
        <v>Michigan</v>
      </c>
      <c r="E1084" t="str">
        <f>VLOOKUP(orders__4[[#This Row],[Order ID]],location[#All],3,FALSE)</f>
        <v>Detroit</v>
      </c>
    </row>
    <row r="1085" spans="1:5" x14ac:dyDescent="0.3">
      <c r="A1085" s="6" t="s">
        <v>913</v>
      </c>
      <c r="B1085">
        <v>836592</v>
      </c>
      <c r="C1085" s="7">
        <f>(B1085/100)</f>
        <v>8365.92</v>
      </c>
      <c r="D1085" t="str">
        <f>VLOOKUP(orders__4[[#This Row],[Order ID]],location[#All],4,FALSE)</f>
        <v>New York</v>
      </c>
      <c r="E1085" t="str">
        <f>VLOOKUP(orders__4[[#This Row],[Order ID]],location[#All],3,FALSE)</f>
        <v>Yonkers</v>
      </c>
    </row>
    <row r="1086" spans="1:5" x14ac:dyDescent="0.3">
      <c r="A1086" s="6" t="s">
        <v>913</v>
      </c>
      <c r="B1086">
        <v>2638</v>
      </c>
      <c r="C1086" s="7">
        <f>(B1086/100)</f>
        <v>26.38</v>
      </c>
      <c r="D1086" t="str">
        <f>VLOOKUP(orders__4[[#This Row],[Order ID]],location[#All],4,FALSE)</f>
        <v>New York</v>
      </c>
      <c r="E1086" t="str">
        <f>VLOOKUP(orders__4[[#This Row],[Order ID]],location[#All],3,FALSE)</f>
        <v>Yonkers</v>
      </c>
    </row>
    <row r="1087" spans="1:5" x14ac:dyDescent="0.3">
      <c r="A1087" s="6" t="s">
        <v>913</v>
      </c>
      <c r="B1087">
        <v>36292</v>
      </c>
      <c r="C1087" s="7">
        <f>(B1087/100)</f>
        <v>362.92</v>
      </c>
      <c r="D1087" t="str">
        <f>VLOOKUP(orders__4[[#This Row],[Order ID]],location[#All],4,FALSE)</f>
        <v>New York</v>
      </c>
      <c r="E1087" t="str">
        <f>VLOOKUP(orders__4[[#This Row],[Order ID]],location[#All],3,FALSE)</f>
        <v>Yonkers</v>
      </c>
    </row>
    <row r="1088" spans="1:5" x14ac:dyDescent="0.3">
      <c r="A1088" s="6" t="s">
        <v>913</v>
      </c>
      <c r="B1088">
        <v>489993</v>
      </c>
      <c r="C1088" s="7">
        <f>(B1088/100)</f>
        <v>4899.93</v>
      </c>
      <c r="D1088" t="str">
        <f>VLOOKUP(orders__4[[#This Row],[Order ID]],location[#All],4,FALSE)</f>
        <v>New York</v>
      </c>
      <c r="E1088" t="str">
        <f>VLOOKUP(orders__4[[#This Row],[Order ID]],location[#All],3,FALSE)</f>
        <v>Yonkers</v>
      </c>
    </row>
    <row r="1089" spans="1:5" x14ac:dyDescent="0.3">
      <c r="A1089" s="6" t="s">
        <v>914</v>
      </c>
      <c r="B1089">
        <v>648</v>
      </c>
      <c r="C1089" s="7">
        <f>(B1089/100)</f>
        <v>6.48</v>
      </c>
      <c r="D1089" t="str">
        <f>VLOOKUP(orders__4[[#This Row],[Order ID]],location[#All],4,FALSE)</f>
        <v>Iowa</v>
      </c>
      <c r="E1089" t="str">
        <f>VLOOKUP(orders__4[[#This Row],[Order ID]],location[#All],3,FALSE)</f>
        <v>Des Moines</v>
      </c>
    </row>
    <row r="1090" spans="1:5" x14ac:dyDescent="0.3">
      <c r="A1090" s="6" t="s">
        <v>915</v>
      </c>
      <c r="B1090">
        <v>71976</v>
      </c>
      <c r="C1090" s="7">
        <f>(B1090/100)</f>
        <v>719.76</v>
      </c>
      <c r="D1090" t="str">
        <f>VLOOKUP(orders__4[[#This Row],[Order ID]],location[#All],4,FALSE)</f>
        <v>California</v>
      </c>
      <c r="E1090" t="str">
        <f>VLOOKUP(orders__4[[#This Row],[Order ID]],location[#All],3,FALSE)</f>
        <v>Oakland</v>
      </c>
    </row>
    <row r="1091" spans="1:5" x14ac:dyDescent="0.3">
      <c r="A1091" s="6" t="s">
        <v>915</v>
      </c>
      <c r="B1091">
        <v>315</v>
      </c>
      <c r="C1091" s="7">
        <f>(B1091/100)</f>
        <v>3.15</v>
      </c>
      <c r="D1091" t="str">
        <f>VLOOKUP(orders__4[[#This Row],[Order ID]],location[#All],4,FALSE)</f>
        <v>California</v>
      </c>
      <c r="E1091" t="str">
        <f>VLOOKUP(orders__4[[#This Row],[Order ID]],location[#All],3,FALSE)</f>
        <v>Oakland</v>
      </c>
    </row>
    <row r="1092" spans="1:5" x14ac:dyDescent="0.3">
      <c r="A1092" s="6" t="s">
        <v>917</v>
      </c>
      <c r="B1092">
        <v>31984</v>
      </c>
      <c r="C1092" s="7">
        <f>(B1092/100)</f>
        <v>319.83999999999997</v>
      </c>
      <c r="D1092" t="str">
        <f>VLOOKUP(orders__4[[#This Row],[Order ID]],location[#All],4,FALSE)</f>
        <v>North Carolina</v>
      </c>
      <c r="E1092" t="str">
        <f>VLOOKUP(orders__4[[#This Row],[Order ID]],location[#All],3,FALSE)</f>
        <v>Monroe</v>
      </c>
    </row>
    <row r="1093" spans="1:5" x14ac:dyDescent="0.3">
      <c r="A1093" s="6" t="s">
        <v>917</v>
      </c>
      <c r="B1093">
        <v>71984</v>
      </c>
      <c r="C1093" s="7">
        <f>(B1093/100)</f>
        <v>719.84</v>
      </c>
      <c r="D1093" t="str">
        <f>VLOOKUP(orders__4[[#This Row],[Order ID]],location[#All],4,FALSE)</f>
        <v>North Carolina</v>
      </c>
      <c r="E1093" t="str">
        <f>VLOOKUP(orders__4[[#This Row],[Order ID]],location[#All],3,FALSE)</f>
        <v>Monroe</v>
      </c>
    </row>
    <row r="1094" spans="1:5" x14ac:dyDescent="0.3">
      <c r="A1094" s="6" t="s">
        <v>918</v>
      </c>
      <c r="B1094">
        <v>12015</v>
      </c>
      <c r="C1094" s="7">
        <f>(B1094/100)</f>
        <v>120.15</v>
      </c>
      <c r="D1094" t="str">
        <f>VLOOKUP(orders__4[[#This Row],[Order ID]],location[#All],4,FALSE)</f>
        <v>California</v>
      </c>
      <c r="E1094" t="str">
        <f>VLOOKUP(orders__4[[#This Row],[Order ID]],location[#All],3,FALSE)</f>
        <v>San Diego</v>
      </c>
    </row>
    <row r="1095" spans="1:5" x14ac:dyDescent="0.3">
      <c r="A1095" s="6" t="s">
        <v>918</v>
      </c>
      <c r="B1095">
        <v>219184</v>
      </c>
      <c r="C1095" s="7">
        <f>(B1095/100)</f>
        <v>2191.84</v>
      </c>
      <c r="D1095" t="str">
        <f>VLOOKUP(orders__4[[#This Row],[Order ID]],location[#All],4,FALSE)</f>
        <v>California</v>
      </c>
      <c r="E1095" t="str">
        <f>VLOOKUP(orders__4[[#This Row],[Order ID]],location[#All],3,FALSE)</f>
        <v>San Diego</v>
      </c>
    </row>
    <row r="1096" spans="1:5" x14ac:dyDescent="0.3">
      <c r="A1096" s="6" t="s">
        <v>919</v>
      </c>
      <c r="B1096">
        <v>289</v>
      </c>
      <c r="C1096" s="7">
        <f>(B1096/100)</f>
        <v>2.89</v>
      </c>
      <c r="D1096" t="str">
        <f>VLOOKUP(orders__4[[#This Row],[Order ID]],location[#All],4,FALSE)</f>
        <v>Maryland</v>
      </c>
      <c r="E1096" t="str">
        <f>VLOOKUP(orders__4[[#This Row],[Order ID]],location[#All],3,FALSE)</f>
        <v>Clinton</v>
      </c>
    </row>
    <row r="1097" spans="1:5" x14ac:dyDescent="0.3">
      <c r="A1097" s="6" t="s">
        <v>919</v>
      </c>
      <c r="B1097">
        <v>35596</v>
      </c>
      <c r="C1097" s="7">
        <f>(B1097/100)</f>
        <v>355.96</v>
      </c>
      <c r="D1097" t="str">
        <f>VLOOKUP(orders__4[[#This Row],[Order ID]],location[#All],4,FALSE)</f>
        <v>Maryland</v>
      </c>
      <c r="E1097" t="str">
        <f>VLOOKUP(orders__4[[#This Row],[Order ID]],location[#All],3,FALSE)</f>
        <v>Clinton</v>
      </c>
    </row>
    <row r="1098" spans="1:5" x14ac:dyDescent="0.3">
      <c r="A1098" s="6" t="s">
        <v>921</v>
      </c>
      <c r="B1098">
        <v>348208</v>
      </c>
      <c r="C1098" s="7">
        <f>(B1098/100)</f>
        <v>3482.08</v>
      </c>
      <c r="D1098" t="str">
        <f>VLOOKUP(orders__4[[#This Row],[Order ID]],location[#All],4,FALSE)</f>
        <v>North Carolina</v>
      </c>
      <c r="E1098" t="str">
        <f>VLOOKUP(orders__4[[#This Row],[Order ID]],location[#All],3,FALSE)</f>
        <v>Charlotte</v>
      </c>
    </row>
    <row r="1099" spans="1:5" x14ac:dyDescent="0.3">
      <c r="A1099" s="6" t="s">
        <v>921</v>
      </c>
      <c r="B1099">
        <v>35784</v>
      </c>
      <c r="C1099" s="7">
        <f>(B1099/100)</f>
        <v>357.84</v>
      </c>
      <c r="D1099" t="str">
        <f>VLOOKUP(orders__4[[#This Row],[Order ID]],location[#All],4,FALSE)</f>
        <v>North Carolina</v>
      </c>
      <c r="E1099" t="str">
        <f>VLOOKUP(orders__4[[#This Row],[Order ID]],location[#All],3,FALSE)</f>
        <v>Charlotte</v>
      </c>
    </row>
    <row r="1100" spans="1:5" x14ac:dyDescent="0.3">
      <c r="A1100" s="6" t="s">
        <v>923</v>
      </c>
      <c r="B1100">
        <v>44784</v>
      </c>
      <c r="C1100" s="7">
        <f>(B1100/100)</f>
        <v>447.84</v>
      </c>
      <c r="D1100" t="str">
        <f>VLOOKUP(orders__4[[#This Row],[Order ID]],location[#All],4,FALSE)</f>
        <v>California</v>
      </c>
      <c r="E1100" t="str">
        <f>VLOOKUP(orders__4[[#This Row],[Order ID]],location[#All],3,FALSE)</f>
        <v>Los Angeles</v>
      </c>
    </row>
    <row r="1101" spans="1:5" x14ac:dyDescent="0.3">
      <c r="A1101" s="6" t="s">
        <v>924</v>
      </c>
      <c r="B1101">
        <v>704</v>
      </c>
      <c r="C1101" s="7">
        <f>(B1101/100)</f>
        <v>7.04</v>
      </c>
      <c r="D1101" t="str">
        <f>VLOOKUP(orders__4[[#This Row],[Order ID]],location[#All],4,FALSE)</f>
        <v>California</v>
      </c>
      <c r="E1101" t="str">
        <f>VLOOKUP(orders__4[[#This Row],[Order ID]],location[#All],3,FALSE)</f>
        <v>San Francisco</v>
      </c>
    </row>
    <row r="1102" spans="1:5" x14ac:dyDescent="0.3">
      <c r="A1102" s="6" t="s">
        <v>924</v>
      </c>
      <c r="B1102">
        <v>873</v>
      </c>
      <c r="C1102" s="7">
        <f>(B1102/100)</f>
        <v>8.73</v>
      </c>
      <c r="D1102" t="str">
        <f>VLOOKUP(orders__4[[#This Row],[Order ID]],location[#All],4,FALSE)</f>
        <v>California</v>
      </c>
      <c r="E1102" t="str">
        <f>VLOOKUP(orders__4[[#This Row],[Order ID]],location[#All],3,FALSE)</f>
        <v>San Francisco</v>
      </c>
    </row>
    <row r="1103" spans="1:5" x14ac:dyDescent="0.3">
      <c r="A1103" s="6" t="s">
        <v>924</v>
      </c>
      <c r="B1103">
        <v>2929</v>
      </c>
      <c r="C1103" s="7">
        <f>(B1103/100)</f>
        <v>29.29</v>
      </c>
      <c r="D1103" t="str">
        <f>VLOOKUP(orders__4[[#This Row],[Order ID]],location[#All],4,FALSE)</f>
        <v>California</v>
      </c>
      <c r="E1103" t="str">
        <f>VLOOKUP(orders__4[[#This Row],[Order ID]],location[#All],3,FALSE)</f>
        <v>San Francisco</v>
      </c>
    </row>
    <row r="1104" spans="1:5" x14ac:dyDescent="0.3">
      <c r="A1104" s="6" t="s">
        <v>924</v>
      </c>
      <c r="B1104">
        <v>864</v>
      </c>
      <c r="C1104" s="7">
        <f>(B1104/100)</f>
        <v>8.64</v>
      </c>
      <c r="D1104" t="str">
        <f>VLOOKUP(orders__4[[#This Row],[Order ID]],location[#All],4,FALSE)</f>
        <v>California</v>
      </c>
      <c r="E1104" t="str">
        <f>VLOOKUP(orders__4[[#This Row],[Order ID]],location[#All],3,FALSE)</f>
        <v>San Francisco</v>
      </c>
    </row>
    <row r="1105" spans="1:5" x14ac:dyDescent="0.3">
      <c r="A1105" s="6" t="s">
        <v>926</v>
      </c>
      <c r="B1105">
        <v>2694</v>
      </c>
      <c r="C1105" s="7">
        <f>(B1105/100)</f>
        <v>26.94</v>
      </c>
      <c r="D1105" t="str">
        <f>VLOOKUP(orders__4[[#This Row],[Order ID]],location[#All],4,FALSE)</f>
        <v>Texas</v>
      </c>
      <c r="E1105" t="str">
        <f>VLOOKUP(orders__4[[#This Row],[Order ID]],location[#All],3,FALSE)</f>
        <v>Houston</v>
      </c>
    </row>
    <row r="1106" spans="1:5" x14ac:dyDescent="0.3">
      <c r="A1106" s="6" t="s">
        <v>926</v>
      </c>
      <c r="B1106">
        <v>2934</v>
      </c>
      <c r="C1106" s="7">
        <f>(B1106/100)</f>
        <v>29.34</v>
      </c>
      <c r="D1106" t="str">
        <f>VLOOKUP(orders__4[[#This Row],[Order ID]],location[#All],4,FALSE)</f>
        <v>Texas</v>
      </c>
      <c r="E1106" t="str">
        <f>VLOOKUP(orders__4[[#This Row],[Order ID]],location[#All],3,FALSE)</f>
        <v>Houston</v>
      </c>
    </row>
    <row r="1107" spans="1:5" x14ac:dyDescent="0.3">
      <c r="A1107" s="6" t="s">
        <v>927</v>
      </c>
      <c r="B1107">
        <v>2292</v>
      </c>
      <c r="C1107" s="7">
        <f>(B1107/100)</f>
        <v>22.92</v>
      </c>
      <c r="D1107" t="str">
        <f>VLOOKUP(orders__4[[#This Row],[Order ID]],location[#All],4,FALSE)</f>
        <v>California</v>
      </c>
      <c r="E1107" t="str">
        <f>VLOOKUP(orders__4[[#This Row],[Order ID]],location[#All],3,FALSE)</f>
        <v>Riverside</v>
      </c>
    </row>
    <row r="1108" spans="1:5" x14ac:dyDescent="0.3">
      <c r="A1108" s="6" t="s">
        <v>929</v>
      </c>
      <c r="B1108">
        <v>100704</v>
      </c>
      <c r="C1108" s="7">
        <f>(B1108/100)</f>
        <v>1007.04</v>
      </c>
      <c r="D1108" t="str">
        <f>VLOOKUP(orders__4[[#This Row],[Order ID]],location[#All],4,FALSE)</f>
        <v>Texas</v>
      </c>
      <c r="E1108" t="str">
        <f>VLOOKUP(orders__4[[#This Row],[Order ID]],location[#All],3,FALSE)</f>
        <v>Houston</v>
      </c>
    </row>
    <row r="1109" spans="1:5" x14ac:dyDescent="0.3">
      <c r="A1109" s="6" t="s">
        <v>929</v>
      </c>
      <c r="B1109">
        <v>2328</v>
      </c>
      <c r="C1109" s="7">
        <f>(B1109/100)</f>
        <v>23.28</v>
      </c>
      <c r="D1109" t="str">
        <f>VLOOKUP(orders__4[[#This Row],[Order ID]],location[#All],4,FALSE)</f>
        <v>Texas</v>
      </c>
      <c r="E1109" t="str">
        <f>VLOOKUP(orders__4[[#This Row],[Order ID]],location[#All],3,FALSE)</f>
        <v>Houston</v>
      </c>
    </row>
    <row r="1110" spans="1:5" x14ac:dyDescent="0.3">
      <c r="A1110" s="6" t="s">
        <v>929</v>
      </c>
      <c r="B1110">
        <v>1078</v>
      </c>
      <c r="C1110" s="7">
        <f>(B1110/100)</f>
        <v>10.78</v>
      </c>
      <c r="D1110" t="str">
        <f>VLOOKUP(orders__4[[#This Row],[Order ID]],location[#All],4,FALSE)</f>
        <v>Texas</v>
      </c>
      <c r="E1110" t="str">
        <f>VLOOKUP(orders__4[[#This Row],[Order ID]],location[#All],3,FALSE)</f>
        <v>Houston</v>
      </c>
    </row>
    <row r="1111" spans="1:5" x14ac:dyDescent="0.3">
      <c r="A1111" s="6" t="s">
        <v>929</v>
      </c>
      <c r="B1111">
        <v>58368</v>
      </c>
      <c r="C1111" s="7">
        <f>(B1111/100)</f>
        <v>583.67999999999995</v>
      </c>
      <c r="D1111" t="str">
        <f>VLOOKUP(orders__4[[#This Row],[Order ID]],location[#All],4,FALSE)</f>
        <v>Texas</v>
      </c>
      <c r="E1111" t="str">
        <f>VLOOKUP(orders__4[[#This Row],[Order ID]],location[#All],3,FALSE)</f>
        <v>Houston</v>
      </c>
    </row>
    <row r="1112" spans="1:5" x14ac:dyDescent="0.3">
      <c r="A1112" s="6" t="s">
        <v>929</v>
      </c>
      <c r="B1112">
        <v>40968</v>
      </c>
      <c r="C1112" s="7">
        <f>(B1112/100)</f>
        <v>409.68</v>
      </c>
      <c r="D1112" t="str">
        <f>VLOOKUP(orders__4[[#This Row],[Order ID]],location[#All],4,FALSE)</f>
        <v>Texas</v>
      </c>
      <c r="E1112" t="str">
        <f>VLOOKUP(orders__4[[#This Row],[Order ID]],location[#All],3,FALSE)</f>
        <v>Houston</v>
      </c>
    </row>
    <row r="1113" spans="1:5" x14ac:dyDescent="0.3">
      <c r="A1113" s="6" t="s">
        <v>929</v>
      </c>
      <c r="B1113">
        <v>7196</v>
      </c>
      <c r="C1113" s="7">
        <f>(B1113/100)</f>
        <v>71.959999999999994</v>
      </c>
      <c r="D1113" t="str">
        <f>VLOOKUP(orders__4[[#This Row],[Order ID]],location[#All],4,FALSE)</f>
        <v>Texas</v>
      </c>
      <c r="E1113" t="str">
        <f>VLOOKUP(orders__4[[#This Row],[Order ID]],location[#All],3,FALSE)</f>
        <v>Houston</v>
      </c>
    </row>
    <row r="1114" spans="1:5" x14ac:dyDescent="0.3">
      <c r="A1114" s="6" t="s">
        <v>929</v>
      </c>
      <c r="B1114">
        <v>10368</v>
      </c>
      <c r="C1114" s="7">
        <f>(B1114/100)</f>
        <v>103.68</v>
      </c>
      <c r="D1114" t="str">
        <f>VLOOKUP(orders__4[[#This Row],[Order ID]],location[#All],4,FALSE)</f>
        <v>Texas</v>
      </c>
      <c r="E1114" t="str">
        <f>VLOOKUP(orders__4[[#This Row],[Order ID]],location[#All],3,FALSE)</f>
        <v>Houston</v>
      </c>
    </row>
    <row r="1115" spans="1:5" x14ac:dyDescent="0.3">
      <c r="A1115" s="6" t="s">
        <v>929</v>
      </c>
      <c r="B1115">
        <v>1192</v>
      </c>
      <c r="C1115" s="7">
        <f>(B1115/100)</f>
        <v>11.92</v>
      </c>
      <c r="D1115" t="str">
        <f>VLOOKUP(orders__4[[#This Row],[Order ID]],location[#All],4,FALSE)</f>
        <v>Texas</v>
      </c>
      <c r="E1115" t="str">
        <f>VLOOKUP(orders__4[[#This Row],[Order ID]],location[#All],3,FALSE)</f>
        <v>Houston</v>
      </c>
    </row>
    <row r="1116" spans="1:5" x14ac:dyDescent="0.3">
      <c r="A1116" s="6" t="s">
        <v>930</v>
      </c>
      <c r="B1116">
        <v>46672</v>
      </c>
      <c r="C1116" s="7">
        <f>(B1116/100)</f>
        <v>466.72</v>
      </c>
      <c r="D1116" t="str">
        <f>VLOOKUP(orders__4[[#This Row],[Order ID]],location[#All],4,FALSE)</f>
        <v>California</v>
      </c>
      <c r="E1116" t="str">
        <f>VLOOKUP(orders__4[[#This Row],[Order ID]],location[#All],3,FALSE)</f>
        <v>Encinitas</v>
      </c>
    </row>
    <row r="1117" spans="1:5" x14ac:dyDescent="0.3">
      <c r="A1117" s="6" t="s">
        <v>930</v>
      </c>
      <c r="B1117">
        <v>119833</v>
      </c>
      <c r="C1117" s="7">
        <f>(B1117/100)</f>
        <v>1198.33</v>
      </c>
      <c r="D1117" t="str">
        <f>VLOOKUP(orders__4[[#This Row],[Order ID]],location[#All],4,FALSE)</f>
        <v>California</v>
      </c>
      <c r="E1117" t="str">
        <f>VLOOKUP(orders__4[[#This Row],[Order ID]],location[#All],3,FALSE)</f>
        <v>Encinitas</v>
      </c>
    </row>
    <row r="1118" spans="1:5" x14ac:dyDescent="0.3">
      <c r="A1118" s="6" t="s">
        <v>930</v>
      </c>
      <c r="B1118">
        <v>11998</v>
      </c>
      <c r="C1118" s="7">
        <f>(B1118/100)</f>
        <v>119.98</v>
      </c>
      <c r="D1118" t="str">
        <f>VLOOKUP(orders__4[[#This Row],[Order ID]],location[#All],4,FALSE)</f>
        <v>California</v>
      </c>
      <c r="E1118" t="str">
        <f>VLOOKUP(orders__4[[#This Row],[Order ID]],location[#All],3,FALSE)</f>
        <v>Encinitas</v>
      </c>
    </row>
    <row r="1119" spans="1:5" x14ac:dyDescent="0.3">
      <c r="A1119" s="6" t="s">
        <v>931</v>
      </c>
      <c r="B1119">
        <v>63</v>
      </c>
      <c r="C1119" s="7">
        <f>(B1119/100)</f>
        <v>0.63</v>
      </c>
      <c r="D1119" t="str">
        <f>VLOOKUP(orders__4[[#This Row],[Order ID]],location[#All],4,FALSE)</f>
        <v>California</v>
      </c>
      <c r="E1119" t="str">
        <f>VLOOKUP(orders__4[[#This Row],[Order ID]],location[#All],3,FALSE)</f>
        <v>San Francisco</v>
      </c>
    </row>
    <row r="1120" spans="1:5" x14ac:dyDescent="0.3">
      <c r="A1120" s="6" t="s">
        <v>933</v>
      </c>
      <c r="B1120">
        <v>2799</v>
      </c>
      <c r="C1120" s="7">
        <f>(B1120/100)</f>
        <v>27.99</v>
      </c>
      <c r="D1120" t="str">
        <f>VLOOKUP(orders__4[[#This Row],[Order ID]],location[#All],4,FALSE)</f>
        <v>Georgia</v>
      </c>
      <c r="E1120" t="str">
        <f>VLOOKUP(orders__4[[#This Row],[Order ID]],location[#All],3,FALSE)</f>
        <v>Roswell</v>
      </c>
    </row>
    <row r="1121" spans="1:5" x14ac:dyDescent="0.3">
      <c r="A1121" s="6" t="s">
        <v>933</v>
      </c>
      <c r="B1121">
        <v>61995</v>
      </c>
      <c r="C1121" s="7">
        <f>(B1121/100)</f>
        <v>619.95000000000005</v>
      </c>
      <c r="D1121" t="str">
        <f>VLOOKUP(orders__4[[#This Row],[Order ID]],location[#All],4,FALSE)</f>
        <v>Georgia</v>
      </c>
      <c r="E1121" t="str">
        <f>VLOOKUP(orders__4[[#This Row],[Order ID]],location[#All],3,FALSE)</f>
        <v>Roswell</v>
      </c>
    </row>
    <row r="1122" spans="1:5" x14ac:dyDescent="0.3">
      <c r="A1122" s="6" t="s">
        <v>933</v>
      </c>
      <c r="B1122">
        <v>436</v>
      </c>
      <c r="C1122" s="7">
        <f>(B1122/100)</f>
        <v>4.3600000000000003</v>
      </c>
      <c r="D1122" t="str">
        <f>VLOOKUP(orders__4[[#This Row],[Order ID]],location[#All],4,FALSE)</f>
        <v>Georgia</v>
      </c>
      <c r="E1122" t="str">
        <f>VLOOKUP(orders__4[[#This Row],[Order ID]],location[#All],3,FALSE)</f>
        <v>Roswell</v>
      </c>
    </row>
    <row r="1123" spans="1:5" x14ac:dyDescent="0.3">
      <c r="A1123" s="6" t="s">
        <v>933</v>
      </c>
      <c r="B1123">
        <v>1528</v>
      </c>
      <c r="C1123" s="7">
        <f>(B1123/100)</f>
        <v>15.28</v>
      </c>
      <c r="D1123" t="str">
        <f>VLOOKUP(orders__4[[#This Row],[Order ID]],location[#All],4,FALSE)</f>
        <v>Georgia</v>
      </c>
      <c r="E1123" t="str">
        <f>VLOOKUP(orders__4[[#This Row],[Order ID]],location[#All],3,FALSE)</f>
        <v>Roswell</v>
      </c>
    </row>
    <row r="1124" spans="1:5" x14ac:dyDescent="0.3">
      <c r="A1124" s="6" t="s">
        <v>935</v>
      </c>
      <c r="B1124">
        <v>69993</v>
      </c>
      <c r="C1124" s="7">
        <f>(B1124/100)</f>
        <v>699.93</v>
      </c>
      <c r="D1124" t="str">
        <f>VLOOKUP(orders__4[[#This Row],[Order ID]],location[#All],4,FALSE)</f>
        <v>Arkansas</v>
      </c>
      <c r="E1124" t="str">
        <f>VLOOKUP(orders__4[[#This Row],[Order ID]],location[#All],3,FALSE)</f>
        <v>Jonesboro</v>
      </c>
    </row>
    <row r="1125" spans="1:5" x14ac:dyDescent="0.3">
      <c r="A1125" s="6" t="s">
        <v>935</v>
      </c>
      <c r="B1125">
        <v>2296</v>
      </c>
      <c r="C1125" s="7">
        <f>(B1125/100)</f>
        <v>22.96</v>
      </c>
      <c r="D1125" t="str">
        <f>VLOOKUP(orders__4[[#This Row],[Order ID]],location[#All],4,FALSE)</f>
        <v>Arkansas</v>
      </c>
      <c r="E1125" t="str">
        <f>VLOOKUP(orders__4[[#This Row],[Order ID]],location[#All],3,FALSE)</f>
        <v>Jonesboro</v>
      </c>
    </row>
    <row r="1126" spans="1:5" x14ac:dyDescent="0.3">
      <c r="A1126" s="6" t="s">
        <v>935</v>
      </c>
      <c r="B1126">
        <v>386</v>
      </c>
      <c r="C1126" s="7">
        <f>(B1126/100)</f>
        <v>3.86</v>
      </c>
      <c r="D1126" t="str">
        <f>VLOOKUP(orders__4[[#This Row],[Order ID]],location[#All],4,FALSE)</f>
        <v>Arkansas</v>
      </c>
      <c r="E1126" t="str">
        <f>VLOOKUP(orders__4[[#This Row],[Order ID]],location[#All],3,FALSE)</f>
        <v>Jonesboro</v>
      </c>
    </row>
    <row r="1127" spans="1:5" x14ac:dyDescent="0.3">
      <c r="A1127" s="6" t="s">
        <v>935</v>
      </c>
      <c r="B1127">
        <v>663</v>
      </c>
      <c r="C1127" s="7">
        <f>(B1127/100)</f>
        <v>6.63</v>
      </c>
      <c r="D1127" t="str">
        <f>VLOOKUP(orders__4[[#This Row],[Order ID]],location[#All],4,FALSE)</f>
        <v>Arkansas</v>
      </c>
      <c r="E1127" t="str">
        <f>VLOOKUP(orders__4[[#This Row],[Order ID]],location[#All],3,FALSE)</f>
        <v>Jonesboro</v>
      </c>
    </row>
    <row r="1128" spans="1:5" x14ac:dyDescent="0.3">
      <c r="A1128" s="6" t="s">
        <v>935</v>
      </c>
      <c r="B1128">
        <v>2334</v>
      </c>
      <c r="C1128" s="7">
        <f>(B1128/100)</f>
        <v>23.34</v>
      </c>
      <c r="D1128" t="str">
        <f>VLOOKUP(orders__4[[#This Row],[Order ID]],location[#All],4,FALSE)</f>
        <v>Arkansas</v>
      </c>
      <c r="E1128" t="str">
        <f>VLOOKUP(orders__4[[#This Row],[Order ID]],location[#All],3,FALSE)</f>
        <v>Jonesboro</v>
      </c>
    </row>
    <row r="1129" spans="1:5" x14ac:dyDescent="0.3">
      <c r="A1129" s="6" t="s">
        <v>935</v>
      </c>
      <c r="B1129">
        <v>106794</v>
      </c>
      <c r="C1129" s="7">
        <f>(B1129/100)</f>
        <v>1067.94</v>
      </c>
      <c r="D1129" t="str">
        <f>VLOOKUP(orders__4[[#This Row],[Order ID]],location[#All],4,FALSE)</f>
        <v>Arkansas</v>
      </c>
      <c r="E1129" t="str">
        <f>VLOOKUP(orders__4[[#This Row],[Order ID]],location[#All],3,FALSE)</f>
        <v>Jonesboro</v>
      </c>
    </row>
    <row r="1130" spans="1:5" x14ac:dyDescent="0.3">
      <c r="A1130" s="6" t="s">
        <v>936</v>
      </c>
      <c r="B1130">
        <v>1016</v>
      </c>
      <c r="C1130" s="7">
        <f>(B1130/100)</f>
        <v>10.16</v>
      </c>
      <c r="D1130" t="str">
        <f>VLOOKUP(orders__4[[#This Row],[Order ID]],location[#All],4,FALSE)</f>
        <v>Indiana</v>
      </c>
      <c r="E1130" t="str">
        <f>VLOOKUP(orders__4[[#This Row],[Order ID]],location[#All],3,FALSE)</f>
        <v>Richmond</v>
      </c>
    </row>
    <row r="1131" spans="1:5" x14ac:dyDescent="0.3">
      <c r="A1131" s="6" t="s">
        <v>936</v>
      </c>
      <c r="B1131">
        <v>10188</v>
      </c>
      <c r="C1131" s="7">
        <f>(B1131/100)</f>
        <v>101.88</v>
      </c>
      <c r="D1131" t="str">
        <f>VLOOKUP(orders__4[[#This Row],[Order ID]],location[#All],4,FALSE)</f>
        <v>Indiana</v>
      </c>
      <c r="E1131" t="str">
        <f>VLOOKUP(orders__4[[#This Row],[Order ID]],location[#All],3,FALSE)</f>
        <v>Richmond</v>
      </c>
    </row>
    <row r="1132" spans="1:5" x14ac:dyDescent="0.3">
      <c r="A1132" s="6" t="s">
        <v>937</v>
      </c>
      <c r="B1132">
        <v>34392</v>
      </c>
      <c r="C1132" s="7">
        <f>(B1132/100)</f>
        <v>343.92</v>
      </c>
      <c r="D1132" t="str">
        <f>VLOOKUP(orders__4[[#This Row],[Order ID]],location[#All],4,FALSE)</f>
        <v>Virginia</v>
      </c>
      <c r="E1132" t="str">
        <f>VLOOKUP(orders__4[[#This Row],[Order ID]],location[#All],3,FALSE)</f>
        <v>Springfield</v>
      </c>
    </row>
    <row r="1133" spans="1:5" x14ac:dyDescent="0.3">
      <c r="A1133" s="6" t="s">
        <v>937</v>
      </c>
      <c r="B1133">
        <v>4099</v>
      </c>
      <c r="C1133" s="7">
        <f>(B1133/100)</f>
        <v>40.99</v>
      </c>
      <c r="D1133" t="str">
        <f>VLOOKUP(orders__4[[#This Row],[Order ID]],location[#All],4,FALSE)</f>
        <v>Virginia</v>
      </c>
      <c r="E1133" t="str">
        <f>VLOOKUP(orders__4[[#This Row],[Order ID]],location[#All],3,FALSE)</f>
        <v>Springfield</v>
      </c>
    </row>
    <row r="1134" spans="1:5" x14ac:dyDescent="0.3">
      <c r="A1134" s="6" t="s">
        <v>937</v>
      </c>
      <c r="B1134">
        <v>639</v>
      </c>
      <c r="C1134" s="7">
        <f>(B1134/100)</f>
        <v>6.39</v>
      </c>
      <c r="D1134" t="str">
        <f>VLOOKUP(orders__4[[#This Row],[Order ID]],location[#All],4,FALSE)</f>
        <v>Virginia</v>
      </c>
      <c r="E1134" t="str">
        <f>VLOOKUP(orders__4[[#This Row],[Order ID]],location[#All],3,FALSE)</f>
        <v>Springfield</v>
      </c>
    </row>
    <row r="1135" spans="1:5" x14ac:dyDescent="0.3">
      <c r="A1135" s="6" t="s">
        <v>938</v>
      </c>
      <c r="B1135">
        <v>1944</v>
      </c>
      <c r="C1135" s="7">
        <f>(B1135/100)</f>
        <v>19.440000000000001</v>
      </c>
      <c r="D1135" t="str">
        <f>VLOOKUP(orders__4[[#This Row],[Order ID]],location[#All],4,FALSE)</f>
        <v>California</v>
      </c>
      <c r="E1135" t="str">
        <f>VLOOKUP(orders__4[[#This Row],[Order ID]],location[#All],3,FALSE)</f>
        <v>Antioch</v>
      </c>
    </row>
    <row r="1136" spans="1:5" x14ac:dyDescent="0.3">
      <c r="A1136" s="6" t="s">
        <v>939</v>
      </c>
      <c r="B1136">
        <v>124608</v>
      </c>
      <c r="C1136" s="7">
        <f>(B1136/100)</f>
        <v>1246.08</v>
      </c>
      <c r="D1136" t="str">
        <f>VLOOKUP(orders__4[[#This Row],[Order ID]],location[#All],4,FALSE)</f>
        <v>Pennsylvania</v>
      </c>
      <c r="E1136" t="str">
        <f>VLOOKUP(orders__4[[#This Row],[Order ID]],location[#All],3,FALSE)</f>
        <v>Philadelphia</v>
      </c>
    </row>
    <row r="1137" spans="1:5" x14ac:dyDescent="0.3">
      <c r="A1137" s="6" t="s">
        <v>939</v>
      </c>
      <c r="B1137">
        <v>756</v>
      </c>
      <c r="C1137" s="7">
        <f>(B1137/100)</f>
        <v>7.56</v>
      </c>
      <c r="D1137" t="str">
        <f>VLOOKUP(orders__4[[#This Row],[Order ID]],location[#All],4,FALSE)</f>
        <v>Pennsylvania</v>
      </c>
      <c r="E1137" t="str">
        <f>VLOOKUP(orders__4[[#This Row],[Order ID]],location[#All],3,FALSE)</f>
        <v>Philadelphia</v>
      </c>
    </row>
    <row r="1138" spans="1:5" x14ac:dyDescent="0.3">
      <c r="A1138" s="6" t="s">
        <v>940</v>
      </c>
      <c r="B1138">
        <v>85224</v>
      </c>
      <c r="C1138" s="7">
        <f>(B1138/100)</f>
        <v>852.24</v>
      </c>
      <c r="D1138" t="str">
        <f>VLOOKUP(orders__4[[#This Row],[Order ID]],location[#All],4,FALSE)</f>
        <v>Florida</v>
      </c>
      <c r="E1138" t="str">
        <f>VLOOKUP(orders__4[[#This Row],[Order ID]],location[#All],3,FALSE)</f>
        <v>Homestead</v>
      </c>
    </row>
    <row r="1139" spans="1:5" x14ac:dyDescent="0.3">
      <c r="A1139" s="6" t="s">
        <v>941</v>
      </c>
      <c r="B1139">
        <v>28752</v>
      </c>
      <c r="C1139" s="7">
        <f>(B1139/100)</f>
        <v>287.52</v>
      </c>
      <c r="D1139" t="str">
        <f>VLOOKUP(orders__4[[#This Row],[Order ID]],location[#All],4,FALSE)</f>
        <v>Indiana</v>
      </c>
      <c r="E1139" t="str">
        <f>VLOOKUP(orders__4[[#This Row],[Order ID]],location[#All],3,FALSE)</f>
        <v>La Porte</v>
      </c>
    </row>
    <row r="1140" spans="1:5" x14ac:dyDescent="0.3">
      <c r="A1140" s="6" t="s">
        <v>941</v>
      </c>
      <c r="B1140">
        <v>3768</v>
      </c>
      <c r="C1140" s="7">
        <f>(B1140/100)</f>
        <v>37.68</v>
      </c>
      <c r="D1140" t="str">
        <f>VLOOKUP(orders__4[[#This Row],[Order ID]],location[#All],4,FALSE)</f>
        <v>Indiana</v>
      </c>
      <c r="E1140" t="str">
        <f>VLOOKUP(orders__4[[#This Row],[Order ID]],location[#All],3,FALSE)</f>
        <v>La Porte</v>
      </c>
    </row>
    <row r="1141" spans="1:5" x14ac:dyDescent="0.3">
      <c r="A1141" s="6" t="s">
        <v>941</v>
      </c>
      <c r="B1141">
        <v>1998</v>
      </c>
      <c r="C1141" s="7">
        <f>(B1141/100)</f>
        <v>19.98</v>
      </c>
      <c r="D1141" t="str">
        <f>VLOOKUP(orders__4[[#This Row],[Order ID]],location[#All],4,FALSE)</f>
        <v>Indiana</v>
      </c>
      <c r="E1141" t="str">
        <f>VLOOKUP(orders__4[[#This Row],[Order ID]],location[#All],3,FALSE)</f>
        <v>La Porte</v>
      </c>
    </row>
    <row r="1142" spans="1:5" x14ac:dyDescent="0.3">
      <c r="A1142" s="6" t="s">
        <v>941</v>
      </c>
      <c r="B1142">
        <v>2058</v>
      </c>
      <c r="C1142" s="7">
        <f>(B1142/100)</f>
        <v>20.58</v>
      </c>
      <c r="D1142" t="str">
        <f>VLOOKUP(orders__4[[#This Row],[Order ID]],location[#All],4,FALSE)</f>
        <v>Indiana</v>
      </c>
      <c r="E1142" t="str">
        <f>VLOOKUP(orders__4[[#This Row],[Order ID]],location[#All],3,FALSE)</f>
        <v>La Porte</v>
      </c>
    </row>
    <row r="1143" spans="1:5" x14ac:dyDescent="0.3">
      <c r="A1143" s="6" t="s">
        <v>941</v>
      </c>
      <c r="B1143">
        <v>1738</v>
      </c>
      <c r="C1143" s="7">
        <f>(B1143/100)</f>
        <v>17.38</v>
      </c>
      <c r="D1143" t="str">
        <f>VLOOKUP(orders__4[[#This Row],[Order ID]],location[#All],4,FALSE)</f>
        <v>Indiana</v>
      </c>
      <c r="E1143" t="str">
        <f>VLOOKUP(orders__4[[#This Row],[Order ID]],location[#All],3,FALSE)</f>
        <v>La Porte</v>
      </c>
    </row>
    <row r="1144" spans="1:5" x14ac:dyDescent="0.3">
      <c r="A1144" s="6" t="s">
        <v>943</v>
      </c>
      <c r="B1144">
        <v>2046</v>
      </c>
      <c r="C1144" s="7">
        <f>(B1144/100)</f>
        <v>20.46</v>
      </c>
      <c r="D1144" t="str">
        <f>VLOOKUP(orders__4[[#This Row],[Order ID]],location[#All],4,FALSE)</f>
        <v>California</v>
      </c>
      <c r="E1144" t="str">
        <f>VLOOKUP(orders__4[[#This Row],[Order ID]],location[#All],3,FALSE)</f>
        <v>Los Angeles</v>
      </c>
    </row>
    <row r="1145" spans="1:5" x14ac:dyDescent="0.3">
      <c r="A1145" s="6" t="s">
        <v>943</v>
      </c>
      <c r="B1145">
        <v>872</v>
      </c>
      <c r="C1145" s="7">
        <f>(B1145/100)</f>
        <v>8.7200000000000006</v>
      </c>
      <c r="D1145" t="str">
        <f>VLOOKUP(orders__4[[#This Row],[Order ID]],location[#All],4,FALSE)</f>
        <v>California</v>
      </c>
      <c r="E1145" t="str">
        <f>VLOOKUP(orders__4[[#This Row],[Order ID]],location[#All],3,FALSE)</f>
        <v>Los Angeles</v>
      </c>
    </row>
    <row r="1146" spans="1:5" x14ac:dyDescent="0.3">
      <c r="A1146" s="6" t="s">
        <v>943</v>
      </c>
      <c r="B1146">
        <v>648</v>
      </c>
      <c r="C1146" s="7">
        <f>(B1146/100)</f>
        <v>6.48</v>
      </c>
      <c r="D1146" t="str">
        <f>VLOOKUP(orders__4[[#This Row],[Order ID]],location[#All],4,FALSE)</f>
        <v>California</v>
      </c>
      <c r="E1146" t="str">
        <f>VLOOKUP(orders__4[[#This Row],[Order ID]],location[#All],3,FALSE)</f>
        <v>Los Angeles</v>
      </c>
    </row>
    <row r="1147" spans="1:5" x14ac:dyDescent="0.3">
      <c r="A1147" s="6" t="s">
        <v>943</v>
      </c>
      <c r="B1147">
        <v>68632</v>
      </c>
      <c r="C1147" s="7">
        <f>(B1147/100)</f>
        <v>686.32</v>
      </c>
      <c r="D1147" t="str">
        <f>VLOOKUP(orders__4[[#This Row],[Order ID]],location[#All],4,FALSE)</f>
        <v>California</v>
      </c>
      <c r="E1147" t="str">
        <f>VLOOKUP(orders__4[[#This Row],[Order ID]],location[#All],3,FALSE)</f>
        <v>Los Angeles</v>
      </c>
    </row>
    <row r="1148" spans="1:5" x14ac:dyDescent="0.3">
      <c r="A1148" s="6" t="s">
        <v>943</v>
      </c>
      <c r="B1148">
        <v>6218</v>
      </c>
      <c r="C1148" s="7">
        <f>(B1148/100)</f>
        <v>62.18</v>
      </c>
      <c r="D1148" t="str">
        <f>VLOOKUP(orders__4[[#This Row],[Order ID]],location[#All],4,FALSE)</f>
        <v>California</v>
      </c>
      <c r="E1148" t="str">
        <f>VLOOKUP(orders__4[[#This Row],[Order ID]],location[#All],3,FALSE)</f>
        <v>Los Angeles</v>
      </c>
    </row>
    <row r="1149" spans="1:5" x14ac:dyDescent="0.3">
      <c r="A1149" s="6" t="s">
        <v>944</v>
      </c>
      <c r="B1149">
        <v>644076</v>
      </c>
      <c r="C1149" s="7">
        <f>(B1149/100)</f>
        <v>6440.76</v>
      </c>
      <c r="D1149" t="str">
        <f>VLOOKUP(orders__4[[#This Row],[Order ID]],location[#All],4,FALSE)</f>
        <v>Michigan</v>
      </c>
      <c r="E1149" t="str">
        <f>VLOOKUP(orders__4[[#This Row],[Order ID]],location[#All],3,FALSE)</f>
        <v>Lansing</v>
      </c>
    </row>
    <row r="1150" spans="1:5" x14ac:dyDescent="0.3">
      <c r="A1150" s="6" t="s">
        <v>944</v>
      </c>
      <c r="B1150">
        <v>584</v>
      </c>
      <c r="C1150" s="7">
        <f>(B1150/100)</f>
        <v>5.84</v>
      </c>
      <c r="D1150" t="str">
        <f>VLOOKUP(orders__4[[#This Row],[Order ID]],location[#All],4,FALSE)</f>
        <v>Michigan</v>
      </c>
      <c r="E1150" t="str">
        <f>VLOOKUP(orders__4[[#This Row],[Order ID]],location[#All],3,FALSE)</f>
        <v>Lansing</v>
      </c>
    </row>
    <row r="1151" spans="1:5" x14ac:dyDescent="0.3">
      <c r="A1151" s="6" t="s">
        <v>944</v>
      </c>
      <c r="B1151">
        <v>1276</v>
      </c>
      <c r="C1151" s="7">
        <f>(B1151/100)</f>
        <v>12.76</v>
      </c>
      <c r="D1151" t="str">
        <f>VLOOKUP(orders__4[[#This Row],[Order ID]],location[#All],4,FALSE)</f>
        <v>Michigan</v>
      </c>
      <c r="E1151" t="str">
        <f>VLOOKUP(orders__4[[#This Row],[Order ID]],location[#All],3,FALSE)</f>
        <v>Lansing</v>
      </c>
    </row>
    <row r="1152" spans="1:5" x14ac:dyDescent="0.3">
      <c r="A1152" s="6" t="s">
        <v>944</v>
      </c>
      <c r="B1152">
        <v>1095</v>
      </c>
      <c r="C1152" s="7">
        <f>(B1152/100)</f>
        <v>10.95</v>
      </c>
      <c r="D1152" t="str">
        <f>VLOOKUP(orders__4[[#This Row],[Order ID]],location[#All],4,FALSE)</f>
        <v>Michigan</v>
      </c>
      <c r="E1152" t="str">
        <f>VLOOKUP(orders__4[[#This Row],[Order ID]],location[#All],3,FALSE)</f>
        <v>Lansing</v>
      </c>
    </row>
    <row r="1153" spans="1:5" x14ac:dyDescent="0.3">
      <c r="A1153" s="6" t="s">
        <v>944</v>
      </c>
      <c r="B1153">
        <v>59998</v>
      </c>
      <c r="C1153" s="7">
        <f>(B1153/100)</f>
        <v>599.98</v>
      </c>
      <c r="D1153" t="str">
        <f>VLOOKUP(orders__4[[#This Row],[Order ID]],location[#All],4,FALSE)</f>
        <v>Michigan</v>
      </c>
      <c r="E1153" t="str">
        <f>VLOOKUP(orders__4[[#This Row],[Order ID]],location[#All],3,FALSE)</f>
        <v>Lansing</v>
      </c>
    </row>
    <row r="1154" spans="1:5" x14ac:dyDescent="0.3">
      <c r="A1154" s="6" t="s">
        <v>946</v>
      </c>
      <c r="B1154">
        <v>8352</v>
      </c>
      <c r="C1154" s="7">
        <f>(B1154/100)</f>
        <v>83.52</v>
      </c>
      <c r="D1154" t="str">
        <f>VLOOKUP(orders__4[[#This Row],[Order ID]],location[#All],4,FALSE)</f>
        <v>Ohio</v>
      </c>
      <c r="E1154" t="str">
        <f>VLOOKUP(orders__4[[#This Row],[Order ID]],location[#All],3,FALSE)</f>
        <v>Cuyahoga Falls</v>
      </c>
    </row>
    <row r="1155" spans="1:5" x14ac:dyDescent="0.3">
      <c r="A1155" s="6" t="s">
        <v>947</v>
      </c>
      <c r="B1155">
        <v>364</v>
      </c>
      <c r="C1155" s="7">
        <f>(B1155/100)</f>
        <v>3.64</v>
      </c>
      <c r="D1155" t="str">
        <f>VLOOKUP(orders__4[[#This Row],[Order ID]],location[#All],4,FALSE)</f>
        <v>Nevada</v>
      </c>
      <c r="E1155" t="str">
        <f>VLOOKUP(orders__4[[#This Row],[Order ID]],location[#All],3,FALSE)</f>
        <v>Reno</v>
      </c>
    </row>
    <row r="1156" spans="1:5" x14ac:dyDescent="0.3">
      <c r="A1156" s="6" t="s">
        <v>947</v>
      </c>
      <c r="B1156">
        <v>159768</v>
      </c>
      <c r="C1156" s="7">
        <f>(B1156/100)</f>
        <v>1597.68</v>
      </c>
      <c r="D1156" t="str">
        <f>VLOOKUP(orders__4[[#This Row],[Order ID]],location[#All],4,FALSE)</f>
        <v>Nevada</v>
      </c>
      <c r="E1156" t="str">
        <f>VLOOKUP(orders__4[[#This Row],[Order ID]],location[#All],3,FALSE)</f>
        <v>Reno</v>
      </c>
    </row>
    <row r="1157" spans="1:5" x14ac:dyDescent="0.3">
      <c r="A1157" s="6" t="s">
        <v>948</v>
      </c>
      <c r="B1157">
        <v>12248</v>
      </c>
      <c r="C1157" s="7">
        <f>(B1157/100)</f>
        <v>122.48</v>
      </c>
      <c r="D1157" t="str">
        <f>VLOOKUP(orders__4[[#This Row],[Order ID]],location[#All],4,FALSE)</f>
        <v>Virginia</v>
      </c>
      <c r="E1157" t="str">
        <f>VLOOKUP(orders__4[[#This Row],[Order ID]],location[#All],3,FALSE)</f>
        <v>Harrisonburg</v>
      </c>
    </row>
    <row r="1158" spans="1:5" x14ac:dyDescent="0.3">
      <c r="A1158" s="6" t="s">
        <v>948</v>
      </c>
      <c r="B1158">
        <v>224448</v>
      </c>
      <c r="C1158" s="7">
        <f>(B1158/100)</f>
        <v>2244.48</v>
      </c>
      <c r="D1158" t="str">
        <f>VLOOKUP(orders__4[[#This Row],[Order ID]],location[#All],4,FALSE)</f>
        <v>Virginia</v>
      </c>
      <c r="E1158" t="str">
        <f>VLOOKUP(orders__4[[#This Row],[Order ID]],location[#All],3,FALSE)</f>
        <v>Harrisonburg</v>
      </c>
    </row>
    <row r="1159" spans="1:5" x14ac:dyDescent="0.3">
      <c r="A1159" s="6" t="s">
        <v>948</v>
      </c>
      <c r="B1159">
        <v>6231</v>
      </c>
      <c r="C1159" s="7">
        <f>(B1159/100)</f>
        <v>62.31</v>
      </c>
      <c r="D1159" t="str">
        <f>VLOOKUP(orders__4[[#This Row],[Order ID]],location[#All],4,FALSE)</f>
        <v>Virginia</v>
      </c>
      <c r="E1159" t="str">
        <f>VLOOKUP(orders__4[[#This Row],[Order ID]],location[#All],3,FALSE)</f>
        <v>Harrisonburg</v>
      </c>
    </row>
    <row r="1160" spans="1:5" x14ac:dyDescent="0.3">
      <c r="A1160" s="6" t="s">
        <v>948</v>
      </c>
      <c r="B1160">
        <v>4551</v>
      </c>
      <c r="C1160" s="7">
        <f>(B1160/100)</f>
        <v>45.51</v>
      </c>
      <c r="D1160" t="str">
        <f>VLOOKUP(orders__4[[#This Row],[Order ID]],location[#All],4,FALSE)</f>
        <v>Virginia</v>
      </c>
      <c r="E1160" t="str">
        <f>VLOOKUP(orders__4[[#This Row],[Order ID]],location[#All],3,FALSE)</f>
        <v>Harrisonburg</v>
      </c>
    </row>
    <row r="1161" spans="1:5" x14ac:dyDescent="0.3">
      <c r="A1161" s="6" t="s">
        <v>949</v>
      </c>
      <c r="B1161">
        <v>195184</v>
      </c>
      <c r="C1161" s="7">
        <f>(B1161/100)</f>
        <v>1951.84</v>
      </c>
      <c r="D1161" t="str">
        <f>VLOOKUP(orders__4[[#This Row],[Order ID]],location[#All],4,FALSE)</f>
        <v>California</v>
      </c>
      <c r="E1161" t="str">
        <f>VLOOKUP(orders__4[[#This Row],[Order ID]],location[#All],3,FALSE)</f>
        <v>Los Angeles</v>
      </c>
    </row>
    <row r="1162" spans="1:5" x14ac:dyDescent="0.3">
      <c r="A1162" s="6" t="s">
        <v>950</v>
      </c>
      <c r="B1162">
        <v>36294</v>
      </c>
      <c r="C1162" s="7">
        <f>(B1162/100)</f>
        <v>362.94</v>
      </c>
      <c r="D1162" t="str">
        <f>VLOOKUP(orders__4[[#This Row],[Order ID]],location[#All],4,FALSE)</f>
        <v>Minnesota</v>
      </c>
      <c r="E1162" t="str">
        <f>VLOOKUP(orders__4[[#This Row],[Order ID]],location[#All],3,FALSE)</f>
        <v>Minneapolis</v>
      </c>
    </row>
    <row r="1163" spans="1:5" x14ac:dyDescent="0.3">
      <c r="A1163" s="6" t="s">
        <v>950</v>
      </c>
      <c r="B1163">
        <v>1154</v>
      </c>
      <c r="C1163" s="7">
        <f>(B1163/100)</f>
        <v>11.54</v>
      </c>
      <c r="D1163" t="str">
        <f>VLOOKUP(orders__4[[#This Row],[Order ID]],location[#All],4,FALSE)</f>
        <v>Minnesota</v>
      </c>
      <c r="E1163" t="str">
        <f>VLOOKUP(orders__4[[#This Row],[Order ID]],location[#All],3,FALSE)</f>
        <v>Minneapolis</v>
      </c>
    </row>
    <row r="1164" spans="1:5" x14ac:dyDescent="0.3">
      <c r="A1164" s="6" t="s">
        <v>952</v>
      </c>
      <c r="B1164">
        <v>5394</v>
      </c>
      <c r="C1164" s="7">
        <f>(B1164/100)</f>
        <v>53.94</v>
      </c>
      <c r="D1164" t="str">
        <f>VLOOKUP(orders__4[[#This Row],[Order ID]],location[#All],4,FALSE)</f>
        <v>California</v>
      </c>
      <c r="E1164" t="str">
        <f>VLOOKUP(orders__4[[#This Row],[Order ID]],location[#All],3,FALSE)</f>
        <v>Escondido</v>
      </c>
    </row>
    <row r="1165" spans="1:5" x14ac:dyDescent="0.3">
      <c r="A1165" s="6" t="s">
        <v>954</v>
      </c>
      <c r="B1165">
        <v>999</v>
      </c>
      <c r="C1165" s="7">
        <f>(B1165/100)</f>
        <v>9.99</v>
      </c>
      <c r="D1165" t="str">
        <f>VLOOKUP(orders__4[[#This Row],[Order ID]],location[#All],4,FALSE)</f>
        <v>New York</v>
      </c>
      <c r="E1165" t="str">
        <f>VLOOKUP(orders__4[[#This Row],[Order ID]],location[#All],3,FALSE)</f>
        <v>New York City</v>
      </c>
    </row>
    <row r="1166" spans="1:5" x14ac:dyDescent="0.3">
      <c r="A1166" s="6" t="s">
        <v>954</v>
      </c>
      <c r="B1166">
        <v>12576</v>
      </c>
      <c r="C1166" s="7">
        <f>(B1166/100)</f>
        <v>125.76</v>
      </c>
      <c r="D1166" t="str">
        <f>VLOOKUP(orders__4[[#This Row],[Order ID]],location[#All],4,FALSE)</f>
        <v>New York</v>
      </c>
      <c r="E1166" t="str">
        <f>VLOOKUP(orders__4[[#This Row],[Order ID]],location[#All],3,FALSE)</f>
        <v>New York City</v>
      </c>
    </row>
    <row r="1167" spans="1:5" x14ac:dyDescent="0.3">
      <c r="A1167" s="6" t="s">
        <v>954</v>
      </c>
      <c r="B1167">
        <v>2532</v>
      </c>
      <c r="C1167" s="7">
        <f>(B1167/100)</f>
        <v>25.32</v>
      </c>
      <c r="D1167" t="str">
        <f>VLOOKUP(orders__4[[#This Row],[Order ID]],location[#All],4,FALSE)</f>
        <v>New York</v>
      </c>
      <c r="E1167" t="str">
        <f>VLOOKUP(orders__4[[#This Row],[Order ID]],location[#All],3,FALSE)</f>
        <v>New York City</v>
      </c>
    </row>
    <row r="1168" spans="1:5" x14ac:dyDescent="0.3">
      <c r="A1168" s="6" t="s">
        <v>956</v>
      </c>
      <c r="B1168">
        <v>468</v>
      </c>
      <c r="C1168" s="7">
        <f>(B1168/100)</f>
        <v>4.68</v>
      </c>
      <c r="D1168" t="str">
        <f>VLOOKUP(orders__4[[#This Row],[Order ID]],location[#All],4,FALSE)</f>
        <v>Michigan</v>
      </c>
      <c r="E1168" t="str">
        <f>VLOOKUP(orders__4[[#This Row],[Order ID]],location[#All],3,FALSE)</f>
        <v>Jackson</v>
      </c>
    </row>
    <row r="1169" spans="1:5" x14ac:dyDescent="0.3">
      <c r="A1169" s="6" t="s">
        <v>958</v>
      </c>
      <c r="B1169">
        <v>44793</v>
      </c>
      <c r="C1169" s="7">
        <f>(B1169/100)</f>
        <v>447.93</v>
      </c>
      <c r="D1169" t="str">
        <f>VLOOKUP(orders__4[[#This Row],[Order ID]],location[#All],4,FALSE)</f>
        <v>Washington</v>
      </c>
      <c r="E1169" t="str">
        <f>VLOOKUP(orders__4[[#This Row],[Order ID]],location[#All],3,FALSE)</f>
        <v>Seattle</v>
      </c>
    </row>
    <row r="1170" spans="1:5" x14ac:dyDescent="0.3">
      <c r="A1170" s="6" t="s">
        <v>959</v>
      </c>
      <c r="B1170">
        <v>10948</v>
      </c>
      <c r="C1170" s="7">
        <f>(B1170/100)</f>
        <v>109.48</v>
      </c>
      <c r="D1170" t="str">
        <f>VLOOKUP(orders__4[[#This Row],[Order ID]],location[#All],4,FALSE)</f>
        <v>New York</v>
      </c>
      <c r="E1170" t="str">
        <f>VLOOKUP(orders__4[[#This Row],[Order ID]],location[#All],3,FALSE)</f>
        <v>New York City</v>
      </c>
    </row>
    <row r="1171" spans="1:5" x14ac:dyDescent="0.3">
      <c r="A1171" s="6" t="s">
        <v>959</v>
      </c>
      <c r="B1171">
        <v>27294</v>
      </c>
      <c r="C1171" s="7">
        <f>(B1171/100)</f>
        <v>272.94</v>
      </c>
      <c r="D1171" t="str">
        <f>VLOOKUP(orders__4[[#This Row],[Order ID]],location[#All],4,FALSE)</f>
        <v>New York</v>
      </c>
      <c r="E1171" t="str">
        <f>VLOOKUP(orders__4[[#This Row],[Order ID]],location[#All],3,FALSE)</f>
        <v>New York City</v>
      </c>
    </row>
    <row r="1172" spans="1:5" x14ac:dyDescent="0.3">
      <c r="A1172" s="6" t="s">
        <v>959</v>
      </c>
      <c r="B1172">
        <v>1944</v>
      </c>
      <c r="C1172" s="7">
        <f>(B1172/100)</f>
        <v>19.440000000000001</v>
      </c>
      <c r="D1172" t="str">
        <f>VLOOKUP(orders__4[[#This Row],[Order ID]],location[#All],4,FALSE)</f>
        <v>New York</v>
      </c>
      <c r="E1172" t="str">
        <f>VLOOKUP(orders__4[[#This Row],[Order ID]],location[#All],3,FALSE)</f>
        <v>New York City</v>
      </c>
    </row>
    <row r="1173" spans="1:5" x14ac:dyDescent="0.3">
      <c r="A1173" s="6" t="s">
        <v>959</v>
      </c>
      <c r="B1173">
        <v>3192</v>
      </c>
      <c r="C1173" s="7">
        <f>(B1173/100)</f>
        <v>31.92</v>
      </c>
      <c r="D1173" t="str">
        <f>VLOOKUP(orders__4[[#This Row],[Order ID]],location[#All],4,FALSE)</f>
        <v>New York</v>
      </c>
      <c r="E1173" t="str">
        <f>VLOOKUP(orders__4[[#This Row],[Order ID]],location[#All],3,FALSE)</f>
        <v>New York City</v>
      </c>
    </row>
    <row r="1174" spans="1:5" x14ac:dyDescent="0.3">
      <c r="A1174" s="6" t="s">
        <v>960</v>
      </c>
      <c r="B1174">
        <v>2238</v>
      </c>
      <c r="C1174" s="7">
        <f>(B1174/100)</f>
        <v>22.38</v>
      </c>
      <c r="D1174" t="str">
        <f>VLOOKUP(orders__4[[#This Row],[Order ID]],location[#All],4,FALSE)</f>
        <v>Michigan</v>
      </c>
      <c r="E1174" t="str">
        <f>VLOOKUP(orders__4[[#This Row],[Order ID]],location[#All],3,FALSE)</f>
        <v>Royal Oak</v>
      </c>
    </row>
    <row r="1175" spans="1:5" x14ac:dyDescent="0.3">
      <c r="A1175" s="6" t="s">
        <v>961</v>
      </c>
      <c r="B1175">
        <v>1652</v>
      </c>
      <c r="C1175" s="7">
        <f>(B1175/100)</f>
        <v>16.52</v>
      </c>
      <c r="D1175" t="str">
        <f>VLOOKUP(orders__4[[#This Row],[Order ID]],location[#All],4,FALSE)</f>
        <v>California</v>
      </c>
      <c r="E1175" t="str">
        <f>VLOOKUP(orders__4[[#This Row],[Order ID]],location[#All],3,FALSE)</f>
        <v>Los Angeles</v>
      </c>
    </row>
    <row r="1176" spans="1:5" x14ac:dyDescent="0.3">
      <c r="A1176" s="6" t="s">
        <v>962</v>
      </c>
      <c r="B1176">
        <v>5176</v>
      </c>
      <c r="C1176" s="7">
        <f>(B1176/100)</f>
        <v>51.76</v>
      </c>
      <c r="D1176" t="str">
        <f>VLOOKUP(orders__4[[#This Row],[Order ID]],location[#All],4,FALSE)</f>
        <v>Illinois</v>
      </c>
      <c r="E1176" t="str">
        <f>VLOOKUP(orders__4[[#This Row],[Order ID]],location[#All],3,FALSE)</f>
        <v>Bloomington</v>
      </c>
    </row>
    <row r="1177" spans="1:5" x14ac:dyDescent="0.3">
      <c r="A1177" s="6" t="s">
        <v>963</v>
      </c>
      <c r="B1177">
        <v>50112</v>
      </c>
      <c r="C1177" s="7">
        <f>(B1177/100)</f>
        <v>501.12</v>
      </c>
      <c r="D1177" t="str">
        <f>VLOOKUP(orders__4[[#This Row],[Order ID]],location[#All],4,FALSE)</f>
        <v>New York</v>
      </c>
      <c r="E1177" t="str">
        <f>VLOOKUP(orders__4[[#This Row],[Order ID]],location[#All],3,FALSE)</f>
        <v>New York City</v>
      </c>
    </row>
    <row r="1178" spans="1:5" x14ac:dyDescent="0.3">
      <c r="A1178" s="6" t="s">
        <v>964</v>
      </c>
      <c r="B1178">
        <v>2793</v>
      </c>
      <c r="C1178" s="7">
        <f>(B1178/100)</f>
        <v>27.93</v>
      </c>
      <c r="D1178" t="str">
        <f>VLOOKUP(orders__4[[#This Row],[Order ID]],location[#All],4,FALSE)</f>
        <v>New Hampshire</v>
      </c>
      <c r="E1178" t="str">
        <f>VLOOKUP(orders__4[[#This Row],[Order ID]],location[#All],3,FALSE)</f>
        <v>Concord</v>
      </c>
    </row>
    <row r="1179" spans="1:5" x14ac:dyDescent="0.3">
      <c r="A1179" s="6" t="s">
        <v>965</v>
      </c>
      <c r="B1179">
        <v>1156</v>
      </c>
      <c r="C1179" s="7">
        <f>(B1179/100)</f>
        <v>11.56</v>
      </c>
      <c r="D1179" t="str">
        <f>VLOOKUP(orders__4[[#This Row],[Order ID]],location[#All],4,FALSE)</f>
        <v>California</v>
      </c>
      <c r="E1179" t="str">
        <f>VLOOKUP(orders__4[[#This Row],[Order ID]],location[#All],3,FALSE)</f>
        <v>Los Angeles</v>
      </c>
    </row>
    <row r="1180" spans="1:5" x14ac:dyDescent="0.3">
      <c r="A1180" s="6" t="s">
        <v>967</v>
      </c>
      <c r="B1180">
        <v>1725</v>
      </c>
      <c r="C1180" s="7">
        <f>(B1180/100)</f>
        <v>17.25</v>
      </c>
      <c r="D1180" t="str">
        <f>VLOOKUP(orders__4[[#This Row],[Order ID]],location[#All],4,FALSE)</f>
        <v>Maryland</v>
      </c>
      <c r="E1180" t="str">
        <f>VLOOKUP(orders__4[[#This Row],[Order ID]],location[#All],3,FALSE)</f>
        <v>Rockville</v>
      </c>
    </row>
    <row r="1181" spans="1:5" x14ac:dyDescent="0.3">
      <c r="A1181" s="6" t="s">
        <v>967</v>
      </c>
      <c r="B1181">
        <v>17997</v>
      </c>
      <c r="C1181" s="7">
        <f>(B1181/100)</f>
        <v>179.97</v>
      </c>
      <c r="D1181" t="str">
        <f>VLOOKUP(orders__4[[#This Row],[Order ID]],location[#All],4,FALSE)</f>
        <v>Maryland</v>
      </c>
      <c r="E1181" t="str">
        <f>VLOOKUP(orders__4[[#This Row],[Order ID]],location[#All],3,FALSE)</f>
        <v>Rockville</v>
      </c>
    </row>
    <row r="1182" spans="1:5" x14ac:dyDescent="0.3">
      <c r="A1182" s="6" t="s">
        <v>968</v>
      </c>
      <c r="B1182">
        <v>258696</v>
      </c>
      <c r="C1182" s="7">
        <f>(B1182/100)</f>
        <v>2586.96</v>
      </c>
      <c r="D1182" t="str">
        <f>VLOOKUP(orders__4[[#This Row],[Order ID]],location[#All],4,FALSE)</f>
        <v>Texas</v>
      </c>
      <c r="E1182" t="str">
        <f>VLOOKUP(orders__4[[#This Row],[Order ID]],location[#All],3,FALSE)</f>
        <v>Houston</v>
      </c>
    </row>
    <row r="1183" spans="1:5" x14ac:dyDescent="0.3">
      <c r="A1183" s="6" t="s">
        <v>970</v>
      </c>
      <c r="B1183">
        <v>132293</v>
      </c>
      <c r="C1183" s="7">
        <f>(B1183/100)</f>
        <v>1322.93</v>
      </c>
      <c r="D1183" t="str">
        <f>VLOOKUP(orders__4[[#This Row],[Order ID]],location[#All],4,FALSE)</f>
        <v>New Jersey</v>
      </c>
      <c r="E1183" t="str">
        <f>VLOOKUP(orders__4[[#This Row],[Order ID]],location[#All],3,FALSE)</f>
        <v>Lakewood</v>
      </c>
    </row>
    <row r="1184" spans="1:5" x14ac:dyDescent="0.3">
      <c r="A1184" s="6" t="s">
        <v>970</v>
      </c>
      <c r="B1184">
        <v>376</v>
      </c>
      <c r="C1184" s="7">
        <f>(B1184/100)</f>
        <v>3.76</v>
      </c>
      <c r="D1184" t="str">
        <f>VLOOKUP(orders__4[[#This Row],[Order ID]],location[#All],4,FALSE)</f>
        <v>New Jersey</v>
      </c>
      <c r="E1184" t="str">
        <f>VLOOKUP(orders__4[[#This Row],[Order ID]],location[#All],3,FALSE)</f>
        <v>Lakewood</v>
      </c>
    </row>
    <row r="1185" spans="1:5" x14ac:dyDescent="0.3">
      <c r="A1185" s="6" t="s">
        <v>971</v>
      </c>
      <c r="B1185">
        <v>21744</v>
      </c>
      <c r="C1185" s="7">
        <f>(B1185/100)</f>
        <v>217.44</v>
      </c>
      <c r="D1185" t="str">
        <f>VLOOKUP(orders__4[[#This Row],[Order ID]],location[#All],4,FALSE)</f>
        <v>North Carolina</v>
      </c>
      <c r="E1185" t="str">
        <f>VLOOKUP(orders__4[[#This Row],[Order ID]],location[#All],3,FALSE)</f>
        <v>Jacksonville</v>
      </c>
    </row>
    <row r="1186" spans="1:5" x14ac:dyDescent="0.3">
      <c r="A1186" s="6" t="s">
        <v>971</v>
      </c>
      <c r="B1186">
        <v>792</v>
      </c>
      <c r="C1186" s="7">
        <f>(B1186/100)</f>
        <v>7.92</v>
      </c>
      <c r="D1186" t="str">
        <f>VLOOKUP(orders__4[[#This Row],[Order ID]],location[#All],4,FALSE)</f>
        <v>North Carolina</v>
      </c>
      <c r="E1186" t="str">
        <f>VLOOKUP(orders__4[[#This Row],[Order ID]],location[#All],3,FALSE)</f>
        <v>Jacksonville</v>
      </c>
    </row>
    <row r="1187" spans="1:5" x14ac:dyDescent="0.3">
      <c r="A1187" s="6" t="s">
        <v>972</v>
      </c>
      <c r="B1187">
        <v>12096</v>
      </c>
      <c r="C1187" s="7">
        <f>(B1187/100)</f>
        <v>120.96</v>
      </c>
      <c r="D1187" t="str">
        <f>VLOOKUP(orders__4[[#This Row],[Order ID]],location[#All],4,FALSE)</f>
        <v>Washington</v>
      </c>
      <c r="E1187" t="str">
        <f>VLOOKUP(orders__4[[#This Row],[Order ID]],location[#All],3,FALSE)</f>
        <v>Seattle</v>
      </c>
    </row>
    <row r="1188" spans="1:5" x14ac:dyDescent="0.3">
      <c r="A1188" s="6" t="s">
        <v>972</v>
      </c>
      <c r="B1188">
        <v>48588</v>
      </c>
      <c r="C1188" s="7">
        <f>(B1188/100)</f>
        <v>485.88</v>
      </c>
      <c r="D1188" t="str">
        <f>VLOOKUP(orders__4[[#This Row],[Order ID]],location[#All],4,FALSE)</f>
        <v>Washington</v>
      </c>
      <c r="E1188" t="str">
        <f>VLOOKUP(orders__4[[#This Row],[Order ID]],location[#All],3,FALSE)</f>
        <v>Seattle</v>
      </c>
    </row>
    <row r="1189" spans="1:5" x14ac:dyDescent="0.3">
      <c r="A1189" s="6" t="s">
        <v>972</v>
      </c>
      <c r="B1189">
        <v>2592</v>
      </c>
      <c r="C1189" s="7">
        <f>(B1189/100)</f>
        <v>25.92</v>
      </c>
      <c r="D1189" t="str">
        <f>VLOOKUP(orders__4[[#This Row],[Order ID]],location[#All],4,FALSE)</f>
        <v>Washington</v>
      </c>
      <c r="E1189" t="str">
        <f>VLOOKUP(orders__4[[#This Row],[Order ID]],location[#All],3,FALSE)</f>
        <v>Seattle</v>
      </c>
    </row>
    <row r="1190" spans="1:5" x14ac:dyDescent="0.3">
      <c r="A1190" s="6" t="s">
        <v>972</v>
      </c>
      <c r="B1190">
        <v>19758</v>
      </c>
      <c r="C1190" s="7">
        <f>(B1190/100)</f>
        <v>197.58</v>
      </c>
      <c r="D1190" t="str">
        <f>VLOOKUP(orders__4[[#This Row],[Order ID]],location[#All],4,FALSE)</f>
        <v>Washington</v>
      </c>
      <c r="E1190" t="str">
        <f>VLOOKUP(orders__4[[#This Row],[Order ID]],location[#All],3,FALSE)</f>
        <v>Seattle</v>
      </c>
    </row>
    <row r="1191" spans="1:5" x14ac:dyDescent="0.3">
      <c r="A1191" s="6" t="s">
        <v>974</v>
      </c>
      <c r="B1191">
        <v>8192</v>
      </c>
      <c r="C1191" s="7">
        <f>(B1191/100)</f>
        <v>81.92</v>
      </c>
      <c r="D1191" t="str">
        <f>VLOOKUP(orders__4[[#This Row],[Order ID]],location[#All],4,FALSE)</f>
        <v>California</v>
      </c>
      <c r="E1191" t="str">
        <f>VLOOKUP(orders__4[[#This Row],[Order ID]],location[#All],3,FALSE)</f>
        <v>Los Angeles</v>
      </c>
    </row>
    <row r="1192" spans="1:5" x14ac:dyDescent="0.3">
      <c r="A1192" s="6" t="s">
        <v>974</v>
      </c>
      <c r="B1192">
        <v>889536</v>
      </c>
      <c r="C1192" s="7">
        <f>(B1192/100)</f>
        <v>8895.36</v>
      </c>
      <c r="D1192" t="str">
        <f>VLOOKUP(orders__4[[#This Row],[Order ID]],location[#All],4,FALSE)</f>
        <v>California</v>
      </c>
      <c r="E1192" t="str">
        <f>VLOOKUP(orders__4[[#This Row],[Order ID]],location[#All],3,FALSE)</f>
        <v>Los Angeles</v>
      </c>
    </row>
    <row r="1193" spans="1:5" x14ac:dyDescent="0.3">
      <c r="A1193" s="6" t="s">
        <v>974</v>
      </c>
      <c r="B1193">
        <v>892224</v>
      </c>
      <c r="C1193" s="7">
        <f>(B1193/100)</f>
        <v>8922.24</v>
      </c>
      <c r="D1193" t="str">
        <f>VLOOKUP(orders__4[[#This Row],[Order ID]],location[#All],4,FALSE)</f>
        <v>California</v>
      </c>
      <c r="E1193" t="str">
        <f>VLOOKUP(orders__4[[#This Row],[Order ID]],location[#All],3,FALSE)</f>
        <v>Los Angeles</v>
      </c>
    </row>
    <row r="1194" spans="1:5" x14ac:dyDescent="0.3">
      <c r="A1194" s="6" t="s">
        <v>974</v>
      </c>
      <c r="B1194">
        <v>22392</v>
      </c>
      <c r="C1194" s="7">
        <f>(B1194/100)</f>
        <v>223.92</v>
      </c>
      <c r="D1194" t="str">
        <f>VLOOKUP(orders__4[[#This Row],[Order ID]],location[#All],4,FALSE)</f>
        <v>California</v>
      </c>
      <c r="E1194" t="str">
        <f>VLOOKUP(orders__4[[#This Row],[Order ID]],location[#All],3,FALSE)</f>
        <v>Los Angeles</v>
      </c>
    </row>
    <row r="1195" spans="1:5" x14ac:dyDescent="0.3">
      <c r="A1195" s="6" t="s">
        <v>974</v>
      </c>
      <c r="B1195">
        <v>2312</v>
      </c>
      <c r="C1195" s="7">
        <f>(B1195/100)</f>
        <v>23.12</v>
      </c>
      <c r="D1195" t="str">
        <f>VLOOKUP(orders__4[[#This Row],[Order ID]],location[#All],4,FALSE)</f>
        <v>California</v>
      </c>
      <c r="E1195" t="str">
        <f>VLOOKUP(orders__4[[#This Row],[Order ID]],location[#All],3,FALSE)</f>
        <v>Los Angeles</v>
      </c>
    </row>
    <row r="1196" spans="1:5" x14ac:dyDescent="0.3">
      <c r="A1196" s="6" t="s">
        <v>976</v>
      </c>
      <c r="B1196">
        <v>15552</v>
      </c>
      <c r="C1196" s="7">
        <f>(B1196/100)</f>
        <v>155.52000000000001</v>
      </c>
      <c r="D1196" t="str">
        <f>VLOOKUP(orders__4[[#This Row],[Order ID]],location[#All],4,FALSE)</f>
        <v>Florida</v>
      </c>
      <c r="E1196" t="str">
        <f>VLOOKUP(orders__4[[#This Row],[Order ID]],location[#All],3,FALSE)</f>
        <v>Coral Springs</v>
      </c>
    </row>
    <row r="1197" spans="1:5" x14ac:dyDescent="0.3">
      <c r="A1197" s="6" t="s">
        <v>976</v>
      </c>
      <c r="B1197">
        <v>15712</v>
      </c>
      <c r="C1197" s="7">
        <f>(B1197/100)</f>
        <v>157.12</v>
      </c>
      <c r="D1197" t="str">
        <f>VLOOKUP(orders__4[[#This Row],[Order ID]],location[#All],4,FALSE)</f>
        <v>Florida</v>
      </c>
      <c r="E1197" t="str">
        <f>VLOOKUP(orders__4[[#This Row],[Order ID]],location[#All],3,FALSE)</f>
        <v>Coral Springs</v>
      </c>
    </row>
    <row r="1198" spans="1:5" x14ac:dyDescent="0.3">
      <c r="A1198" s="6" t="s">
        <v>976</v>
      </c>
      <c r="B1198">
        <v>24672</v>
      </c>
      <c r="C1198" s="7">
        <f>(B1198/100)</f>
        <v>246.72</v>
      </c>
      <c r="D1198" t="str">
        <f>VLOOKUP(orders__4[[#This Row],[Order ID]],location[#All],4,FALSE)</f>
        <v>Florida</v>
      </c>
      <c r="E1198" t="str">
        <f>VLOOKUP(orders__4[[#This Row],[Order ID]],location[#All],3,FALSE)</f>
        <v>Coral Springs</v>
      </c>
    </row>
    <row r="1199" spans="1:5" x14ac:dyDescent="0.3">
      <c r="A1199" s="6" t="s">
        <v>976</v>
      </c>
      <c r="B1199">
        <v>55968</v>
      </c>
      <c r="C1199" s="7">
        <f>(B1199/100)</f>
        <v>559.67999999999995</v>
      </c>
      <c r="D1199" t="str">
        <f>VLOOKUP(orders__4[[#This Row],[Order ID]],location[#All],4,FALSE)</f>
        <v>Florida</v>
      </c>
      <c r="E1199" t="str">
        <f>VLOOKUP(orders__4[[#This Row],[Order ID]],location[#All],3,FALSE)</f>
        <v>Coral Springs</v>
      </c>
    </row>
    <row r="1200" spans="1:5" x14ac:dyDescent="0.3">
      <c r="A1200" s="6" t="s">
        <v>977</v>
      </c>
      <c r="B1200">
        <v>431928</v>
      </c>
      <c r="C1200" s="7">
        <f>(B1200/100)</f>
        <v>4319.28</v>
      </c>
      <c r="D1200" t="str">
        <f>VLOOKUP(orders__4[[#This Row],[Order ID]],location[#All],4,FALSE)</f>
        <v>Texas</v>
      </c>
      <c r="E1200" t="str">
        <f>VLOOKUP(orders__4[[#This Row],[Order ID]],location[#All],3,FALSE)</f>
        <v>Houston</v>
      </c>
    </row>
    <row r="1201" spans="1:5" x14ac:dyDescent="0.3">
      <c r="A1201" s="6" t="s">
        <v>977</v>
      </c>
      <c r="B1201">
        <v>95984</v>
      </c>
      <c r="C1201" s="7">
        <f>(B1201/100)</f>
        <v>959.84</v>
      </c>
      <c r="D1201" t="str">
        <f>VLOOKUP(orders__4[[#This Row],[Order ID]],location[#All],4,FALSE)</f>
        <v>Texas</v>
      </c>
      <c r="E1201" t="str">
        <f>VLOOKUP(orders__4[[#This Row],[Order ID]],location[#All],3,FALSE)</f>
        <v>Houston</v>
      </c>
    </row>
    <row r="1202" spans="1:5" x14ac:dyDescent="0.3">
      <c r="A1202" s="6" t="s">
        <v>977</v>
      </c>
      <c r="B1202">
        <v>1088792</v>
      </c>
      <c r="C1202" s="7">
        <f>(B1202/100)</f>
        <v>10887.92</v>
      </c>
      <c r="D1202" t="str">
        <f>VLOOKUP(orders__4[[#This Row],[Order ID]],location[#All],4,FALSE)</f>
        <v>Texas</v>
      </c>
      <c r="E1202" t="str">
        <f>VLOOKUP(orders__4[[#This Row],[Order ID]],location[#All],3,FALSE)</f>
        <v>Houston</v>
      </c>
    </row>
    <row r="1203" spans="1:5" x14ac:dyDescent="0.3">
      <c r="A1203" s="6" t="s">
        <v>978</v>
      </c>
      <c r="B1203">
        <v>544008</v>
      </c>
      <c r="C1203" s="7">
        <f>(B1203/100)</f>
        <v>5440.08</v>
      </c>
      <c r="D1203" t="str">
        <f>VLOOKUP(orders__4[[#This Row],[Order ID]],location[#All],4,FALSE)</f>
        <v>Colorado</v>
      </c>
      <c r="E1203" t="str">
        <f>VLOOKUP(orders__4[[#This Row],[Order ID]],location[#All],3,FALSE)</f>
        <v>Denver</v>
      </c>
    </row>
    <row r="1204" spans="1:5" x14ac:dyDescent="0.3">
      <c r="A1204" s="6" t="s">
        <v>978</v>
      </c>
      <c r="B1204">
        <v>1872</v>
      </c>
      <c r="C1204" s="7">
        <f>(B1204/100)</f>
        <v>18.72</v>
      </c>
      <c r="D1204" t="str">
        <f>VLOOKUP(orders__4[[#This Row],[Order ID]],location[#All],4,FALSE)</f>
        <v>Colorado</v>
      </c>
      <c r="E1204" t="str">
        <f>VLOOKUP(orders__4[[#This Row],[Order ID]],location[#All],3,FALSE)</f>
        <v>Denver</v>
      </c>
    </row>
    <row r="1205" spans="1:5" x14ac:dyDescent="0.3">
      <c r="A1205" s="6" t="s">
        <v>978</v>
      </c>
      <c r="B1205">
        <v>854352</v>
      </c>
      <c r="C1205" s="7">
        <f>(B1205/100)</f>
        <v>8543.52</v>
      </c>
      <c r="D1205" t="str">
        <f>VLOOKUP(orders__4[[#This Row],[Order ID]],location[#All],4,FALSE)</f>
        <v>Colorado</v>
      </c>
      <c r="E1205" t="str">
        <f>VLOOKUP(orders__4[[#This Row],[Order ID]],location[#All],3,FALSE)</f>
        <v>Denver</v>
      </c>
    </row>
    <row r="1206" spans="1:5" x14ac:dyDescent="0.3">
      <c r="A1206" s="6" t="s">
        <v>978</v>
      </c>
      <c r="B1206">
        <v>593568</v>
      </c>
      <c r="C1206" s="7">
        <f>(B1206/100)</f>
        <v>5935.68</v>
      </c>
      <c r="D1206" t="str">
        <f>VLOOKUP(orders__4[[#This Row],[Order ID]],location[#All],4,FALSE)</f>
        <v>Colorado</v>
      </c>
      <c r="E1206" t="str">
        <f>VLOOKUP(orders__4[[#This Row],[Order ID]],location[#All],3,FALSE)</f>
        <v>Denver</v>
      </c>
    </row>
    <row r="1207" spans="1:5" x14ac:dyDescent="0.3">
      <c r="A1207" s="6" t="s">
        <v>978</v>
      </c>
      <c r="B1207">
        <v>33804</v>
      </c>
      <c r="C1207" s="7">
        <f>(B1207/100)</f>
        <v>338.04</v>
      </c>
      <c r="D1207" t="str">
        <f>VLOOKUP(orders__4[[#This Row],[Order ID]],location[#All],4,FALSE)</f>
        <v>Colorado</v>
      </c>
      <c r="E1207" t="str">
        <f>VLOOKUP(orders__4[[#This Row],[Order ID]],location[#All],3,FALSE)</f>
        <v>Denver</v>
      </c>
    </row>
    <row r="1208" spans="1:5" x14ac:dyDescent="0.3">
      <c r="A1208" s="6" t="s">
        <v>979</v>
      </c>
      <c r="B1208">
        <v>27196</v>
      </c>
      <c r="C1208" s="7">
        <f>(B1208/100)</f>
        <v>271.95999999999998</v>
      </c>
      <c r="D1208" t="str">
        <f>VLOOKUP(orders__4[[#This Row],[Order ID]],location[#All],4,FALSE)</f>
        <v>North Carolina</v>
      </c>
      <c r="E1208" t="str">
        <f>VLOOKUP(orders__4[[#This Row],[Order ID]],location[#All],3,FALSE)</f>
        <v>Charlotte</v>
      </c>
    </row>
    <row r="1209" spans="1:5" x14ac:dyDescent="0.3">
      <c r="A1209" s="6" t="s">
        <v>981</v>
      </c>
      <c r="B1209">
        <v>1121</v>
      </c>
      <c r="C1209" s="7">
        <f>(B1209/100)</f>
        <v>11.21</v>
      </c>
      <c r="D1209" t="str">
        <f>VLOOKUP(orders__4[[#This Row],[Order ID]],location[#All],4,FALSE)</f>
        <v>New York</v>
      </c>
      <c r="E1209" t="str">
        <f>VLOOKUP(orders__4[[#This Row],[Order ID]],location[#All],3,FALSE)</f>
        <v>New York City</v>
      </c>
    </row>
    <row r="1210" spans="1:5" x14ac:dyDescent="0.3">
      <c r="A1210" s="6" t="s">
        <v>981</v>
      </c>
      <c r="B1210">
        <v>9144</v>
      </c>
      <c r="C1210" s="7">
        <f>(B1210/100)</f>
        <v>91.44</v>
      </c>
      <c r="D1210" t="str">
        <f>VLOOKUP(orders__4[[#This Row],[Order ID]],location[#All],4,FALSE)</f>
        <v>New York</v>
      </c>
      <c r="E1210" t="str">
        <f>VLOOKUP(orders__4[[#This Row],[Order ID]],location[#All],3,FALSE)</f>
        <v>New York City</v>
      </c>
    </row>
    <row r="1211" spans="1:5" x14ac:dyDescent="0.3">
      <c r="A1211" s="6" t="s">
        <v>981</v>
      </c>
      <c r="B1211">
        <v>1407</v>
      </c>
      <c r="C1211" s="7">
        <f>(B1211/100)</f>
        <v>14.07</v>
      </c>
      <c r="D1211" t="str">
        <f>VLOOKUP(orders__4[[#This Row],[Order ID]],location[#All],4,FALSE)</f>
        <v>New York</v>
      </c>
      <c r="E1211" t="str">
        <f>VLOOKUP(orders__4[[#This Row],[Order ID]],location[#All],3,FALSE)</f>
        <v>New York City</v>
      </c>
    </row>
    <row r="1212" spans="1:5" x14ac:dyDescent="0.3">
      <c r="A1212" s="6" t="s">
        <v>981</v>
      </c>
      <c r="B1212">
        <v>4186</v>
      </c>
      <c r="C1212" s="7">
        <f>(B1212/100)</f>
        <v>41.86</v>
      </c>
      <c r="D1212" t="str">
        <f>VLOOKUP(orders__4[[#This Row],[Order ID]],location[#All],4,FALSE)</f>
        <v>New York</v>
      </c>
      <c r="E1212" t="str">
        <f>VLOOKUP(orders__4[[#This Row],[Order ID]],location[#All],3,FALSE)</f>
        <v>New York City</v>
      </c>
    </row>
    <row r="1213" spans="1:5" x14ac:dyDescent="0.3">
      <c r="A1213" s="6" t="s">
        <v>981</v>
      </c>
      <c r="B1213">
        <v>8544</v>
      </c>
      <c r="C1213" s="7">
        <f>(B1213/100)</f>
        <v>85.44</v>
      </c>
      <c r="D1213" t="str">
        <f>VLOOKUP(orders__4[[#This Row],[Order ID]],location[#All],4,FALSE)</f>
        <v>New York</v>
      </c>
      <c r="E1213" t="str">
        <f>VLOOKUP(orders__4[[#This Row],[Order ID]],location[#All],3,FALSE)</f>
        <v>New York City</v>
      </c>
    </row>
    <row r="1214" spans="1:5" x14ac:dyDescent="0.3">
      <c r="A1214" s="6" t="s">
        <v>981</v>
      </c>
      <c r="B1214">
        <v>579136</v>
      </c>
      <c r="C1214" s="7">
        <f>(B1214/100)</f>
        <v>5791.36</v>
      </c>
      <c r="D1214" t="str">
        <f>VLOOKUP(orders__4[[#This Row],[Order ID]],location[#All],4,FALSE)</f>
        <v>New York</v>
      </c>
      <c r="E1214" t="str">
        <f>VLOOKUP(orders__4[[#This Row],[Order ID]],location[#All],3,FALSE)</f>
        <v>New York City</v>
      </c>
    </row>
    <row r="1215" spans="1:5" x14ac:dyDescent="0.3">
      <c r="A1215" s="6" t="s">
        <v>983</v>
      </c>
      <c r="B1215">
        <v>141372</v>
      </c>
      <c r="C1215" s="7">
        <f>(B1215/100)</f>
        <v>1413.72</v>
      </c>
      <c r="D1215" t="str">
        <f>VLOOKUP(orders__4[[#This Row],[Order ID]],location[#All],4,FALSE)</f>
        <v>Pennsylvania</v>
      </c>
      <c r="E1215" t="str">
        <f>VLOOKUP(orders__4[[#This Row],[Order ID]],location[#All],3,FALSE)</f>
        <v>Philadelphia</v>
      </c>
    </row>
    <row r="1216" spans="1:5" x14ac:dyDescent="0.3">
      <c r="A1216" s="6" t="s">
        <v>983</v>
      </c>
      <c r="B1216">
        <v>3036</v>
      </c>
      <c r="C1216" s="7">
        <f>(B1216/100)</f>
        <v>30.36</v>
      </c>
      <c r="D1216" t="str">
        <f>VLOOKUP(orders__4[[#This Row],[Order ID]],location[#All],4,FALSE)</f>
        <v>Pennsylvania</v>
      </c>
      <c r="E1216" t="str">
        <f>VLOOKUP(orders__4[[#This Row],[Order ID]],location[#All],3,FALSE)</f>
        <v>Philadelphia</v>
      </c>
    </row>
    <row r="1217" spans="1:5" x14ac:dyDescent="0.3">
      <c r="A1217" s="6" t="s">
        <v>983</v>
      </c>
      <c r="B1217">
        <v>4503</v>
      </c>
      <c r="C1217" s="7">
        <f>(B1217/100)</f>
        <v>45.03</v>
      </c>
      <c r="D1217" t="str">
        <f>VLOOKUP(orders__4[[#This Row],[Order ID]],location[#All],4,FALSE)</f>
        <v>Pennsylvania</v>
      </c>
      <c r="E1217" t="str">
        <f>VLOOKUP(orders__4[[#This Row],[Order ID]],location[#All],3,FALSE)</f>
        <v>Philadelphia</v>
      </c>
    </row>
    <row r="1218" spans="1:5" x14ac:dyDescent="0.3">
      <c r="A1218" s="6" t="s">
        <v>983</v>
      </c>
      <c r="B1218">
        <v>4672</v>
      </c>
      <c r="C1218" s="7">
        <f>(B1218/100)</f>
        <v>46.72</v>
      </c>
      <c r="D1218" t="str">
        <f>VLOOKUP(orders__4[[#This Row],[Order ID]],location[#All],4,FALSE)</f>
        <v>Pennsylvania</v>
      </c>
      <c r="E1218" t="str">
        <f>VLOOKUP(orders__4[[#This Row],[Order ID]],location[#All],3,FALSE)</f>
        <v>Philadelphia</v>
      </c>
    </row>
    <row r="1219" spans="1:5" x14ac:dyDescent="0.3">
      <c r="A1219" s="6" t="s">
        <v>983</v>
      </c>
      <c r="B1219">
        <v>9588</v>
      </c>
      <c r="C1219" s="7">
        <f>(B1219/100)</f>
        <v>95.88</v>
      </c>
      <c r="D1219" t="str">
        <f>VLOOKUP(orders__4[[#This Row],[Order ID]],location[#All],4,FALSE)</f>
        <v>Pennsylvania</v>
      </c>
      <c r="E1219" t="str">
        <f>VLOOKUP(orders__4[[#This Row],[Order ID]],location[#All],3,FALSE)</f>
        <v>Philadelphia</v>
      </c>
    </row>
    <row r="1220" spans="1:5" x14ac:dyDescent="0.3">
      <c r="A1220" s="6" t="s">
        <v>983</v>
      </c>
      <c r="B1220">
        <v>17024</v>
      </c>
      <c r="C1220" s="7">
        <f>(B1220/100)</f>
        <v>170.24</v>
      </c>
      <c r="D1220" t="str">
        <f>VLOOKUP(orders__4[[#This Row],[Order ID]],location[#All],4,FALSE)</f>
        <v>Pennsylvania</v>
      </c>
      <c r="E1220" t="str">
        <f>VLOOKUP(orders__4[[#This Row],[Order ID]],location[#All],3,FALSE)</f>
        <v>Philadelphia</v>
      </c>
    </row>
    <row r="1221" spans="1:5" x14ac:dyDescent="0.3">
      <c r="A1221" s="6" t="s">
        <v>983</v>
      </c>
      <c r="B1221">
        <v>258696</v>
      </c>
      <c r="C1221" s="7">
        <f>(B1221/100)</f>
        <v>2586.96</v>
      </c>
      <c r="D1221" t="str">
        <f>VLOOKUP(orders__4[[#This Row],[Order ID]],location[#All],4,FALSE)</f>
        <v>Pennsylvania</v>
      </c>
      <c r="E1221" t="str">
        <f>VLOOKUP(orders__4[[#This Row],[Order ID]],location[#All],3,FALSE)</f>
        <v>Philadelphia</v>
      </c>
    </row>
    <row r="1222" spans="1:5" x14ac:dyDescent="0.3">
      <c r="A1222" s="6" t="s">
        <v>983</v>
      </c>
      <c r="B1222">
        <v>1931958</v>
      </c>
      <c r="C1222" s="7">
        <f>(B1222/100)</f>
        <v>19319.580000000002</v>
      </c>
      <c r="D1222" t="str">
        <f>VLOOKUP(orders__4[[#This Row],[Order ID]],location[#All],4,FALSE)</f>
        <v>Pennsylvania</v>
      </c>
      <c r="E1222" t="str">
        <f>VLOOKUP(orders__4[[#This Row],[Order ID]],location[#All],3,FALSE)</f>
        <v>Philadelphia</v>
      </c>
    </row>
    <row r="1223" spans="1:5" x14ac:dyDescent="0.3">
      <c r="A1223" s="6" t="s">
        <v>985</v>
      </c>
      <c r="B1223">
        <v>24975</v>
      </c>
      <c r="C1223" s="7">
        <f>(B1223/100)</f>
        <v>249.75</v>
      </c>
      <c r="D1223" t="str">
        <f>VLOOKUP(orders__4[[#This Row],[Order ID]],location[#All],4,FALSE)</f>
        <v>California</v>
      </c>
      <c r="E1223" t="str">
        <f>VLOOKUP(orders__4[[#This Row],[Order ID]],location[#All],3,FALSE)</f>
        <v>Los Angeles</v>
      </c>
    </row>
    <row r="1224" spans="1:5" x14ac:dyDescent="0.3">
      <c r="A1224" s="6" t="s">
        <v>985</v>
      </c>
      <c r="B1224">
        <v>255936</v>
      </c>
      <c r="C1224" s="7">
        <f>(B1224/100)</f>
        <v>2559.36</v>
      </c>
      <c r="D1224" t="str">
        <f>VLOOKUP(orders__4[[#This Row],[Order ID]],location[#All],4,FALSE)</f>
        <v>California</v>
      </c>
      <c r="E1224" t="str">
        <f>VLOOKUP(orders__4[[#This Row],[Order ID]],location[#All],3,FALSE)</f>
        <v>Los Angeles</v>
      </c>
    </row>
    <row r="1225" spans="1:5" x14ac:dyDescent="0.3">
      <c r="A1225" s="6" t="s">
        <v>987</v>
      </c>
      <c r="B1225">
        <v>11379</v>
      </c>
      <c r="C1225" s="7">
        <f>(B1225/100)</f>
        <v>113.79</v>
      </c>
      <c r="D1225" t="str">
        <f>VLOOKUP(orders__4[[#This Row],[Order ID]],location[#All],4,FALSE)</f>
        <v>New York</v>
      </c>
      <c r="E1225" t="str">
        <f>VLOOKUP(orders__4[[#This Row],[Order ID]],location[#All],3,FALSE)</f>
        <v>New York City</v>
      </c>
    </row>
    <row r="1226" spans="1:5" x14ac:dyDescent="0.3">
      <c r="A1226" s="6" t="s">
        <v>987</v>
      </c>
      <c r="B1226">
        <v>7815</v>
      </c>
      <c r="C1226" s="7">
        <f>(B1226/100)</f>
        <v>78.150000000000006</v>
      </c>
      <c r="D1226" t="str">
        <f>VLOOKUP(orders__4[[#This Row],[Order ID]],location[#All],4,FALSE)</f>
        <v>New York</v>
      </c>
      <c r="E1226" t="str">
        <f>VLOOKUP(orders__4[[#This Row],[Order ID]],location[#All],3,FALSE)</f>
        <v>New York City</v>
      </c>
    </row>
    <row r="1227" spans="1:5" x14ac:dyDescent="0.3">
      <c r="A1227" s="6" t="s">
        <v>987</v>
      </c>
      <c r="B1227">
        <v>1728</v>
      </c>
      <c r="C1227" s="7">
        <f>(B1227/100)</f>
        <v>17.28</v>
      </c>
      <c r="D1227" t="str">
        <f>VLOOKUP(orders__4[[#This Row],[Order ID]],location[#All],4,FALSE)</f>
        <v>New York</v>
      </c>
      <c r="E1227" t="str">
        <f>VLOOKUP(orders__4[[#This Row],[Order ID]],location[#All],3,FALSE)</f>
        <v>New York City</v>
      </c>
    </row>
    <row r="1228" spans="1:5" x14ac:dyDescent="0.3">
      <c r="A1228" s="6" t="s">
        <v>987</v>
      </c>
      <c r="B1228">
        <v>4056</v>
      </c>
      <c r="C1228" s="7">
        <f>(B1228/100)</f>
        <v>40.56</v>
      </c>
      <c r="D1228" t="str">
        <f>VLOOKUP(orders__4[[#This Row],[Order ID]],location[#All],4,FALSE)</f>
        <v>New York</v>
      </c>
      <c r="E1228" t="str">
        <f>VLOOKUP(orders__4[[#This Row],[Order ID]],location[#All],3,FALSE)</f>
        <v>New York City</v>
      </c>
    </row>
    <row r="1229" spans="1:5" x14ac:dyDescent="0.3">
      <c r="A1229" s="6" t="s">
        <v>987</v>
      </c>
      <c r="B1229">
        <v>18294</v>
      </c>
      <c r="C1229" s="7">
        <f>(B1229/100)</f>
        <v>182.94</v>
      </c>
      <c r="D1229" t="str">
        <f>VLOOKUP(orders__4[[#This Row],[Order ID]],location[#All],4,FALSE)</f>
        <v>New York</v>
      </c>
      <c r="E1229" t="str">
        <f>VLOOKUP(orders__4[[#This Row],[Order ID]],location[#All],3,FALSE)</f>
        <v>New York City</v>
      </c>
    </row>
    <row r="1230" spans="1:5" x14ac:dyDescent="0.3">
      <c r="A1230" s="6" t="s">
        <v>987</v>
      </c>
      <c r="B1230">
        <v>19386</v>
      </c>
      <c r="C1230" s="7">
        <f>(B1230/100)</f>
        <v>193.86</v>
      </c>
      <c r="D1230" t="str">
        <f>VLOOKUP(orders__4[[#This Row],[Order ID]],location[#All],4,FALSE)</f>
        <v>New York</v>
      </c>
      <c r="E1230" t="str">
        <f>VLOOKUP(orders__4[[#This Row],[Order ID]],location[#All],3,FALSE)</f>
        <v>New York City</v>
      </c>
    </row>
    <row r="1231" spans="1:5" x14ac:dyDescent="0.3">
      <c r="A1231" s="6" t="s">
        <v>988</v>
      </c>
      <c r="B1231">
        <v>1528</v>
      </c>
      <c r="C1231" s="7">
        <f>(B1231/100)</f>
        <v>15.28</v>
      </c>
      <c r="D1231" t="str">
        <f>VLOOKUP(orders__4[[#This Row],[Order ID]],location[#All],4,FALSE)</f>
        <v>California</v>
      </c>
      <c r="E1231" t="str">
        <f>VLOOKUP(orders__4[[#This Row],[Order ID]],location[#All],3,FALSE)</f>
        <v>Los Angeles</v>
      </c>
    </row>
    <row r="1232" spans="1:5" x14ac:dyDescent="0.3">
      <c r="A1232" s="6" t="s">
        <v>988</v>
      </c>
      <c r="B1232">
        <v>873</v>
      </c>
      <c r="C1232" s="7">
        <f>(B1232/100)</f>
        <v>8.73</v>
      </c>
      <c r="D1232" t="str">
        <f>VLOOKUP(orders__4[[#This Row],[Order ID]],location[#All],4,FALSE)</f>
        <v>California</v>
      </c>
      <c r="E1232" t="str">
        <f>VLOOKUP(orders__4[[#This Row],[Order ID]],location[#All],3,FALSE)</f>
        <v>Los Angeles</v>
      </c>
    </row>
    <row r="1233" spans="1:5" x14ac:dyDescent="0.3">
      <c r="A1233" s="6" t="s">
        <v>988</v>
      </c>
      <c r="B1233">
        <v>568</v>
      </c>
      <c r="C1233" s="7">
        <f>(B1233/100)</f>
        <v>5.68</v>
      </c>
      <c r="D1233" t="str">
        <f>VLOOKUP(orders__4[[#This Row],[Order ID]],location[#All],4,FALSE)</f>
        <v>California</v>
      </c>
      <c r="E1233" t="str">
        <f>VLOOKUP(orders__4[[#This Row],[Order ID]],location[#All],3,FALSE)</f>
        <v>Los Angeles</v>
      </c>
    </row>
    <row r="1234" spans="1:5" x14ac:dyDescent="0.3">
      <c r="A1234" s="6" t="s">
        <v>989</v>
      </c>
      <c r="B1234">
        <v>278</v>
      </c>
      <c r="C1234" s="7">
        <f>(B1234/100)</f>
        <v>2.78</v>
      </c>
      <c r="D1234" t="str">
        <f>VLOOKUP(orders__4[[#This Row],[Order ID]],location[#All],4,FALSE)</f>
        <v>New York</v>
      </c>
      <c r="E1234" t="str">
        <f>VLOOKUP(orders__4[[#This Row],[Order ID]],location[#All],3,FALSE)</f>
        <v>Buffalo</v>
      </c>
    </row>
    <row r="1235" spans="1:5" x14ac:dyDescent="0.3">
      <c r="A1235" s="6" t="s">
        <v>989</v>
      </c>
      <c r="B1235">
        <v>7996</v>
      </c>
      <c r="C1235" s="7">
        <f>(B1235/100)</f>
        <v>79.959999999999994</v>
      </c>
      <c r="D1235" t="str">
        <f>VLOOKUP(orders__4[[#This Row],[Order ID]],location[#All],4,FALSE)</f>
        <v>New York</v>
      </c>
      <c r="E1235" t="str">
        <f>VLOOKUP(orders__4[[#This Row],[Order ID]],location[#All],3,FALSE)</f>
        <v>Buffalo</v>
      </c>
    </row>
    <row r="1236" spans="1:5" x14ac:dyDescent="0.3">
      <c r="A1236" s="6" t="s">
        <v>991</v>
      </c>
      <c r="B1236">
        <v>839988</v>
      </c>
      <c r="C1236" s="7">
        <f>(B1236/100)</f>
        <v>8399.8799999999992</v>
      </c>
      <c r="D1236" t="str">
        <f>VLOOKUP(orders__4[[#This Row],[Order ID]],location[#All],4,FALSE)</f>
        <v>Ohio</v>
      </c>
      <c r="E1236" t="str">
        <f>VLOOKUP(orders__4[[#This Row],[Order ID]],location[#All],3,FALSE)</f>
        <v>Cincinnati</v>
      </c>
    </row>
    <row r="1237" spans="1:5" x14ac:dyDescent="0.3">
      <c r="A1237" s="6" t="s">
        <v>993</v>
      </c>
      <c r="B1237">
        <v>47952</v>
      </c>
      <c r="C1237" s="7">
        <f>(B1237/100)</f>
        <v>479.52</v>
      </c>
      <c r="D1237" t="str">
        <f>VLOOKUP(orders__4[[#This Row],[Order ID]],location[#All],4,FALSE)</f>
        <v>Florida</v>
      </c>
      <c r="E1237" t="str">
        <f>VLOOKUP(orders__4[[#This Row],[Order ID]],location[#All],3,FALSE)</f>
        <v>Boynton Beach</v>
      </c>
    </row>
    <row r="1238" spans="1:5" x14ac:dyDescent="0.3">
      <c r="A1238" s="6" t="s">
        <v>993</v>
      </c>
      <c r="B1238">
        <v>37425</v>
      </c>
      <c r="C1238" s="7">
        <f>(B1238/100)</f>
        <v>374.25</v>
      </c>
      <c r="D1238" t="str">
        <f>VLOOKUP(orders__4[[#This Row],[Order ID]],location[#All],4,FALSE)</f>
        <v>Florida</v>
      </c>
      <c r="E1238" t="str">
        <f>VLOOKUP(orders__4[[#This Row],[Order ID]],location[#All],3,FALSE)</f>
        <v>Boynton Beach</v>
      </c>
    </row>
    <row r="1239" spans="1:5" x14ac:dyDescent="0.3">
      <c r="A1239" s="6" t="s">
        <v>993</v>
      </c>
      <c r="B1239">
        <v>63968</v>
      </c>
      <c r="C1239" s="7">
        <f>(B1239/100)</f>
        <v>639.67999999999995</v>
      </c>
      <c r="D1239" t="str">
        <f>VLOOKUP(orders__4[[#This Row],[Order ID]],location[#All],4,FALSE)</f>
        <v>Florida</v>
      </c>
      <c r="E1239" t="str">
        <f>VLOOKUP(orders__4[[#This Row],[Order ID]],location[#All],3,FALSE)</f>
        <v>Boynton Beach</v>
      </c>
    </row>
    <row r="1240" spans="1:5" x14ac:dyDescent="0.3">
      <c r="A1240" s="6" t="s">
        <v>993</v>
      </c>
      <c r="B1240">
        <v>165048</v>
      </c>
      <c r="C1240" s="7">
        <f>(B1240/100)</f>
        <v>1650.48</v>
      </c>
      <c r="D1240" t="str">
        <f>VLOOKUP(orders__4[[#This Row],[Order ID]],location[#All],4,FALSE)</f>
        <v>Florida</v>
      </c>
      <c r="E1240" t="str">
        <f>VLOOKUP(orders__4[[#This Row],[Order ID]],location[#All],3,FALSE)</f>
        <v>Boynton Beach</v>
      </c>
    </row>
    <row r="1241" spans="1:5" x14ac:dyDescent="0.3">
      <c r="A1241" s="6" t="s">
        <v>994</v>
      </c>
      <c r="B1241">
        <v>1235</v>
      </c>
      <c r="C1241" s="7">
        <f>(B1241/100)</f>
        <v>12.35</v>
      </c>
      <c r="D1241" t="str">
        <f>VLOOKUP(orders__4[[#This Row],[Order ID]],location[#All],4,FALSE)</f>
        <v>Washington</v>
      </c>
      <c r="E1241" t="str">
        <f>VLOOKUP(orders__4[[#This Row],[Order ID]],location[#All],3,FALSE)</f>
        <v>Seattle</v>
      </c>
    </row>
    <row r="1242" spans="1:5" x14ac:dyDescent="0.3">
      <c r="A1242" s="6" t="s">
        <v>994</v>
      </c>
      <c r="B1242">
        <v>4097</v>
      </c>
      <c r="C1242" s="7">
        <f>(B1242/100)</f>
        <v>40.97</v>
      </c>
      <c r="D1242" t="str">
        <f>VLOOKUP(orders__4[[#This Row],[Order ID]],location[#All],4,FALSE)</f>
        <v>Washington</v>
      </c>
      <c r="E1242" t="str">
        <f>VLOOKUP(orders__4[[#This Row],[Order ID]],location[#All],3,FALSE)</f>
        <v>Seattle</v>
      </c>
    </row>
    <row r="1243" spans="1:5" x14ac:dyDescent="0.3">
      <c r="A1243" s="6" t="s">
        <v>994</v>
      </c>
      <c r="B1243">
        <v>2296</v>
      </c>
      <c r="C1243" s="7">
        <f>(B1243/100)</f>
        <v>22.96</v>
      </c>
      <c r="D1243" t="str">
        <f>VLOOKUP(orders__4[[#This Row],[Order ID]],location[#All],4,FALSE)</f>
        <v>Washington</v>
      </c>
      <c r="E1243" t="str">
        <f>VLOOKUP(orders__4[[#This Row],[Order ID]],location[#All],3,FALSE)</f>
        <v>Seattle</v>
      </c>
    </row>
    <row r="1244" spans="1:5" x14ac:dyDescent="0.3">
      <c r="A1244" s="6" t="s">
        <v>996</v>
      </c>
      <c r="B1244">
        <v>220</v>
      </c>
      <c r="C1244" s="7">
        <f>(B1244/100)</f>
        <v>2.2000000000000002</v>
      </c>
      <c r="D1244" t="str">
        <f>VLOOKUP(orders__4[[#This Row],[Order ID]],location[#All],4,FALSE)</f>
        <v>New York</v>
      </c>
      <c r="E1244" t="str">
        <f>VLOOKUP(orders__4[[#This Row],[Order ID]],location[#All],3,FALSE)</f>
        <v>New York City</v>
      </c>
    </row>
    <row r="1245" spans="1:5" x14ac:dyDescent="0.3">
      <c r="A1245" s="6" t="s">
        <v>997</v>
      </c>
      <c r="B1245">
        <v>398352</v>
      </c>
      <c r="C1245" s="7">
        <f>(B1245/100)</f>
        <v>3983.52</v>
      </c>
      <c r="D1245" t="str">
        <f>VLOOKUP(orders__4[[#This Row],[Order ID]],location[#All],4,FALSE)</f>
        <v>New York</v>
      </c>
      <c r="E1245" t="str">
        <f>VLOOKUP(orders__4[[#This Row],[Order ID]],location[#All],3,FALSE)</f>
        <v>New York City</v>
      </c>
    </row>
    <row r="1246" spans="1:5" x14ac:dyDescent="0.3">
      <c r="A1246" s="6" t="s">
        <v>997</v>
      </c>
      <c r="B1246">
        <v>872</v>
      </c>
      <c r="C1246" s="7">
        <f>(B1246/100)</f>
        <v>8.7200000000000006</v>
      </c>
      <c r="D1246" t="str">
        <f>VLOOKUP(orders__4[[#This Row],[Order ID]],location[#All],4,FALSE)</f>
        <v>New York</v>
      </c>
      <c r="E1246" t="str">
        <f>VLOOKUP(orders__4[[#This Row],[Order ID]],location[#All],3,FALSE)</f>
        <v>New York City</v>
      </c>
    </row>
    <row r="1247" spans="1:5" x14ac:dyDescent="0.3">
      <c r="A1247" s="6" t="s">
        <v>998</v>
      </c>
      <c r="B1247">
        <v>4869</v>
      </c>
      <c r="C1247" s="7">
        <f>(B1247/100)</f>
        <v>48.69</v>
      </c>
      <c r="D1247" t="str">
        <f>VLOOKUP(orders__4[[#This Row],[Order ID]],location[#All],4,FALSE)</f>
        <v>Mississippi</v>
      </c>
      <c r="E1247" t="str">
        <f>VLOOKUP(orders__4[[#This Row],[Order ID]],location[#All],3,FALSE)</f>
        <v>Gulfport</v>
      </c>
    </row>
    <row r="1248" spans="1:5" x14ac:dyDescent="0.3">
      <c r="A1248" s="6" t="s">
        <v>1000</v>
      </c>
      <c r="B1248">
        <v>764688</v>
      </c>
      <c r="C1248" s="7">
        <f>(B1248/100)</f>
        <v>7646.88</v>
      </c>
      <c r="D1248" t="str">
        <f>VLOOKUP(orders__4[[#This Row],[Order ID]],location[#All],4,FALSE)</f>
        <v>California</v>
      </c>
      <c r="E1248" t="str">
        <f>VLOOKUP(orders__4[[#This Row],[Order ID]],location[#All],3,FALSE)</f>
        <v>Fresno</v>
      </c>
    </row>
    <row r="1249" spans="1:5" x14ac:dyDescent="0.3">
      <c r="A1249" s="6" t="s">
        <v>1000</v>
      </c>
      <c r="B1249">
        <v>3610848</v>
      </c>
      <c r="C1249" s="7">
        <f>(B1249/100)</f>
        <v>36108.480000000003</v>
      </c>
      <c r="D1249" t="str">
        <f>VLOOKUP(orders__4[[#This Row],[Order ID]],location[#All],4,FALSE)</f>
        <v>California</v>
      </c>
      <c r="E1249" t="str">
        <f>VLOOKUP(orders__4[[#This Row],[Order ID]],location[#All],3,FALSE)</f>
        <v>Fresno</v>
      </c>
    </row>
    <row r="1250" spans="1:5" x14ac:dyDescent="0.3">
      <c r="A1250" s="6" t="s">
        <v>1000</v>
      </c>
      <c r="B1250">
        <v>2549745</v>
      </c>
      <c r="C1250" s="7">
        <f>(B1250/100)</f>
        <v>25497.45</v>
      </c>
      <c r="D1250" t="str">
        <f>VLOOKUP(orders__4[[#This Row],[Order ID]],location[#All],4,FALSE)</f>
        <v>California</v>
      </c>
      <c r="E1250" t="str">
        <f>VLOOKUP(orders__4[[#This Row],[Order ID]],location[#All],3,FALSE)</f>
        <v>Fresno</v>
      </c>
    </row>
    <row r="1251" spans="1:5" x14ac:dyDescent="0.3">
      <c r="A1251" s="6" t="s">
        <v>1002</v>
      </c>
      <c r="B1251">
        <v>3882</v>
      </c>
      <c r="C1251" s="7">
        <f>(B1251/100)</f>
        <v>38.82</v>
      </c>
      <c r="D1251" t="str">
        <f>VLOOKUP(orders__4[[#This Row],[Order ID]],location[#All],4,FALSE)</f>
        <v>New York</v>
      </c>
      <c r="E1251" t="str">
        <f>VLOOKUP(orders__4[[#This Row],[Order ID]],location[#All],3,FALSE)</f>
        <v>New York City</v>
      </c>
    </row>
    <row r="1252" spans="1:5" x14ac:dyDescent="0.3">
      <c r="A1252" s="6" t="s">
        <v>1002</v>
      </c>
      <c r="B1252">
        <v>1141938</v>
      </c>
      <c r="C1252" s="7">
        <f>(B1252/100)</f>
        <v>11419.38</v>
      </c>
      <c r="D1252" t="str">
        <f>VLOOKUP(orders__4[[#This Row],[Order ID]],location[#All],4,FALSE)</f>
        <v>New York</v>
      </c>
      <c r="E1252" t="str">
        <f>VLOOKUP(orders__4[[#This Row],[Order ID]],location[#All],3,FALSE)</f>
        <v>New York City</v>
      </c>
    </row>
    <row r="1253" spans="1:5" x14ac:dyDescent="0.3">
      <c r="A1253" s="6" t="s">
        <v>1002</v>
      </c>
      <c r="B1253">
        <v>170456</v>
      </c>
      <c r="C1253" s="7">
        <f>(B1253/100)</f>
        <v>1704.56</v>
      </c>
      <c r="D1253" t="str">
        <f>VLOOKUP(orders__4[[#This Row],[Order ID]],location[#All],4,FALSE)</f>
        <v>New York</v>
      </c>
      <c r="E1253" t="str">
        <f>VLOOKUP(orders__4[[#This Row],[Order ID]],location[#All],3,FALSE)</f>
        <v>New York City</v>
      </c>
    </row>
    <row r="1254" spans="1:5" x14ac:dyDescent="0.3">
      <c r="A1254" s="6" t="s">
        <v>1002</v>
      </c>
      <c r="B1254">
        <v>32</v>
      </c>
      <c r="C1254" s="7">
        <f>(B1254/100)</f>
        <v>0.32</v>
      </c>
      <c r="D1254" t="str">
        <f>VLOOKUP(orders__4[[#This Row],[Order ID]],location[#All],4,FALSE)</f>
        <v>New York</v>
      </c>
      <c r="E1254" t="str">
        <f>VLOOKUP(orders__4[[#This Row],[Order ID]],location[#All],3,FALSE)</f>
        <v>New York City</v>
      </c>
    </row>
    <row r="1255" spans="1:5" x14ac:dyDescent="0.3">
      <c r="A1255" s="6" t="s">
        <v>1003</v>
      </c>
      <c r="B1255">
        <v>109996</v>
      </c>
      <c r="C1255" s="7">
        <f>(B1255/100)</f>
        <v>1099.96</v>
      </c>
      <c r="D1255" t="str">
        <f>VLOOKUP(orders__4[[#This Row],[Order ID]],location[#All],4,FALSE)</f>
        <v>Wisconsin</v>
      </c>
      <c r="E1255" t="str">
        <f>VLOOKUP(orders__4[[#This Row],[Order ID]],location[#All],3,FALSE)</f>
        <v>Milwaukee</v>
      </c>
    </row>
    <row r="1256" spans="1:5" x14ac:dyDescent="0.3">
      <c r="A1256" s="6" t="s">
        <v>1004</v>
      </c>
      <c r="B1256">
        <v>5248</v>
      </c>
      <c r="C1256" s="7">
        <f>(B1256/100)</f>
        <v>52.48</v>
      </c>
      <c r="D1256" t="str">
        <f>VLOOKUP(orders__4[[#This Row],[Order ID]],location[#All],4,FALSE)</f>
        <v>Pennsylvania</v>
      </c>
      <c r="E1256" t="str">
        <f>VLOOKUP(orders__4[[#This Row],[Order ID]],location[#All],3,FALSE)</f>
        <v>Chester</v>
      </c>
    </row>
    <row r="1257" spans="1:5" x14ac:dyDescent="0.3">
      <c r="A1257" s="6" t="s">
        <v>1004</v>
      </c>
      <c r="B1257">
        <v>3591</v>
      </c>
      <c r="C1257" s="7">
        <f>(B1257/100)</f>
        <v>35.909999999999997</v>
      </c>
      <c r="D1257" t="str">
        <f>VLOOKUP(orders__4[[#This Row],[Order ID]],location[#All],4,FALSE)</f>
        <v>Pennsylvania</v>
      </c>
      <c r="E1257" t="str">
        <f>VLOOKUP(orders__4[[#This Row],[Order ID]],location[#All],3,FALSE)</f>
        <v>Chester</v>
      </c>
    </row>
    <row r="1258" spans="1:5" x14ac:dyDescent="0.3">
      <c r="A1258" s="6" t="s">
        <v>1004</v>
      </c>
      <c r="B1258">
        <v>6696</v>
      </c>
      <c r="C1258" s="7">
        <f>(B1258/100)</f>
        <v>66.959999999999994</v>
      </c>
      <c r="D1258" t="str">
        <f>VLOOKUP(orders__4[[#This Row],[Order ID]],location[#All],4,FALSE)</f>
        <v>Pennsylvania</v>
      </c>
      <c r="E1258" t="str">
        <f>VLOOKUP(orders__4[[#This Row],[Order ID]],location[#All],3,FALSE)</f>
        <v>Chester</v>
      </c>
    </row>
    <row r="1259" spans="1:5" x14ac:dyDescent="0.3">
      <c r="A1259" s="6" t="s">
        <v>1004</v>
      </c>
      <c r="B1259">
        <v>43872</v>
      </c>
      <c r="C1259" s="7">
        <f>(B1259/100)</f>
        <v>438.72</v>
      </c>
      <c r="D1259" t="str">
        <f>VLOOKUP(orders__4[[#This Row],[Order ID]],location[#All],4,FALSE)</f>
        <v>Pennsylvania</v>
      </c>
      <c r="E1259" t="str">
        <f>VLOOKUP(orders__4[[#This Row],[Order ID]],location[#All],3,FALSE)</f>
        <v>Chester</v>
      </c>
    </row>
    <row r="1260" spans="1:5" x14ac:dyDescent="0.3">
      <c r="A1260" s="6" t="s">
        <v>1006</v>
      </c>
      <c r="B1260">
        <v>27882</v>
      </c>
      <c r="C1260" s="7">
        <f>(B1260/100)</f>
        <v>278.82</v>
      </c>
      <c r="D1260" t="str">
        <f>VLOOKUP(orders__4[[#This Row],[Order ID]],location[#All],4,FALSE)</f>
        <v>North Carolina</v>
      </c>
      <c r="E1260" t="str">
        <f>VLOOKUP(orders__4[[#This Row],[Order ID]],location[#All],3,FALSE)</f>
        <v>Charlotte</v>
      </c>
    </row>
    <row r="1261" spans="1:5" x14ac:dyDescent="0.3">
      <c r="A1261" s="6" t="s">
        <v>1006</v>
      </c>
      <c r="B1261">
        <v>540048</v>
      </c>
      <c r="C1261" s="7">
        <f>(B1261/100)</f>
        <v>5400.48</v>
      </c>
      <c r="D1261" t="str">
        <f>VLOOKUP(orders__4[[#This Row],[Order ID]],location[#All],4,FALSE)</f>
        <v>North Carolina</v>
      </c>
      <c r="E1261" t="str">
        <f>VLOOKUP(orders__4[[#This Row],[Order ID]],location[#All],3,FALSE)</f>
        <v>Charlotte</v>
      </c>
    </row>
    <row r="1262" spans="1:5" x14ac:dyDescent="0.3">
      <c r="A1262" s="6" t="s">
        <v>1006</v>
      </c>
      <c r="B1262">
        <v>25568</v>
      </c>
      <c r="C1262" s="7">
        <f>(B1262/100)</f>
        <v>255.68</v>
      </c>
      <c r="D1262" t="str">
        <f>VLOOKUP(orders__4[[#This Row],[Order ID]],location[#All],4,FALSE)</f>
        <v>North Carolina</v>
      </c>
      <c r="E1262" t="str">
        <f>VLOOKUP(orders__4[[#This Row],[Order ID]],location[#All],3,FALSE)</f>
        <v>Charlotte</v>
      </c>
    </row>
    <row r="1263" spans="1:5" x14ac:dyDescent="0.3">
      <c r="A1263" s="6" t="s">
        <v>1007</v>
      </c>
      <c r="B1263">
        <v>86388</v>
      </c>
      <c r="C1263" s="7">
        <f>(B1263/100)</f>
        <v>863.88</v>
      </c>
      <c r="D1263" t="str">
        <f>VLOOKUP(orders__4[[#This Row],[Order ID]],location[#All],4,FALSE)</f>
        <v>Florida</v>
      </c>
      <c r="E1263" t="str">
        <f>VLOOKUP(orders__4[[#This Row],[Order ID]],location[#All],3,FALSE)</f>
        <v>Jacksonville</v>
      </c>
    </row>
    <row r="1264" spans="1:5" x14ac:dyDescent="0.3">
      <c r="A1264" s="6" t="s">
        <v>1009</v>
      </c>
      <c r="B1264">
        <v>17616</v>
      </c>
      <c r="C1264" s="7">
        <f>(B1264/100)</f>
        <v>176.16</v>
      </c>
      <c r="D1264" t="str">
        <f>VLOOKUP(orders__4[[#This Row],[Order ID]],location[#All],4,FALSE)</f>
        <v>North Carolina</v>
      </c>
      <c r="E1264" t="str">
        <f>VLOOKUP(orders__4[[#This Row],[Order ID]],location[#All],3,FALSE)</f>
        <v>Greenville</v>
      </c>
    </row>
    <row r="1265" spans="1:5" x14ac:dyDescent="0.3">
      <c r="A1265" s="6" t="s">
        <v>1011</v>
      </c>
      <c r="B1265">
        <v>17472</v>
      </c>
      <c r="C1265" s="7">
        <f>(B1265/100)</f>
        <v>174.72</v>
      </c>
      <c r="D1265" t="str">
        <f>VLOOKUP(orders__4[[#This Row],[Order ID]],location[#All],4,FALSE)</f>
        <v>New York</v>
      </c>
      <c r="E1265" t="str">
        <f>VLOOKUP(orders__4[[#This Row],[Order ID]],location[#All],3,FALSE)</f>
        <v>Long Beach</v>
      </c>
    </row>
    <row r="1266" spans="1:5" x14ac:dyDescent="0.3">
      <c r="A1266" s="6" t="s">
        <v>1012</v>
      </c>
      <c r="B1266">
        <v>699</v>
      </c>
      <c r="C1266" s="7">
        <f>(B1266/100)</f>
        <v>6.99</v>
      </c>
      <c r="D1266" t="str">
        <f>VLOOKUP(orders__4[[#This Row],[Order ID]],location[#All],4,FALSE)</f>
        <v>Indiana</v>
      </c>
      <c r="E1266" t="str">
        <f>VLOOKUP(orders__4[[#This Row],[Order ID]],location[#All],3,FALSE)</f>
        <v>La Porte</v>
      </c>
    </row>
    <row r="1267" spans="1:5" x14ac:dyDescent="0.3">
      <c r="A1267" s="6" t="s">
        <v>1012</v>
      </c>
      <c r="B1267">
        <v>4185</v>
      </c>
      <c r="C1267" s="7">
        <f>(B1267/100)</f>
        <v>41.85</v>
      </c>
      <c r="D1267" t="str">
        <f>VLOOKUP(orders__4[[#This Row],[Order ID]],location[#All],4,FALSE)</f>
        <v>Indiana</v>
      </c>
      <c r="E1267" t="str">
        <f>VLOOKUP(orders__4[[#This Row],[Order ID]],location[#All],3,FALSE)</f>
        <v>La Porte</v>
      </c>
    </row>
    <row r="1268" spans="1:5" x14ac:dyDescent="0.3">
      <c r="A1268" s="6" t="s">
        <v>1014</v>
      </c>
      <c r="B1268">
        <v>657</v>
      </c>
      <c r="C1268" s="7">
        <f>(B1268/100)</f>
        <v>6.57</v>
      </c>
      <c r="D1268" t="str">
        <f>VLOOKUP(orders__4[[#This Row],[Order ID]],location[#All],4,FALSE)</f>
        <v>California</v>
      </c>
      <c r="E1268" t="str">
        <f>VLOOKUP(orders__4[[#This Row],[Order ID]],location[#All],3,FALSE)</f>
        <v>San Francisco</v>
      </c>
    </row>
    <row r="1269" spans="1:5" x14ac:dyDescent="0.3">
      <c r="A1269" s="6" t="s">
        <v>1016</v>
      </c>
      <c r="B1269">
        <v>14286</v>
      </c>
      <c r="C1269" s="7">
        <f>(B1269/100)</f>
        <v>142.86000000000001</v>
      </c>
      <c r="D1269" t="str">
        <f>VLOOKUP(orders__4[[#This Row],[Order ID]],location[#All],4,FALSE)</f>
        <v>California</v>
      </c>
      <c r="E1269" t="str">
        <f>VLOOKUP(orders__4[[#This Row],[Order ID]],location[#All],3,FALSE)</f>
        <v>Los Angeles</v>
      </c>
    </row>
    <row r="1270" spans="1:5" x14ac:dyDescent="0.3">
      <c r="A1270" s="6" t="s">
        <v>1016</v>
      </c>
      <c r="B1270">
        <v>292272</v>
      </c>
      <c r="C1270" s="7">
        <f>(B1270/100)</f>
        <v>2922.72</v>
      </c>
      <c r="D1270" t="str">
        <f>VLOOKUP(orders__4[[#This Row],[Order ID]],location[#All],4,FALSE)</f>
        <v>California</v>
      </c>
      <c r="E1270" t="str">
        <f>VLOOKUP(orders__4[[#This Row],[Order ID]],location[#All],3,FALSE)</f>
        <v>Los Angeles</v>
      </c>
    </row>
    <row r="1271" spans="1:5" x14ac:dyDescent="0.3">
      <c r="A1271" s="6" t="s">
        <v>1017</v>
      </c>
      <c r="B1271">
        <v>29328</v>
      </c>
      <c r="C1271" s="7">
        <f>(B1271/100)</f>
        <v>293.27999999999997</v>
      </c>
      <c r="D1271" t="str">
        <f>VLOOKUP(orders__4[[#This Row],[Order ID]],location[#All],4,FALSE)</f>
        <v>Colorado</v>
      </c>
      <c r="E1271" t="str">
        <f>VLOOKUP(orders__4[[#This Row],[Order ID]],location[#All],3,FALSE)</f>
        <v>Louisville</v>
      </c>
    </row>
    <row r="1272" spans="1:5" x14ac:dyDescent="0.3">
      <c r="A1272" s="6" t="s">
        <v>1018</v>
      </c>
      <c r="B1272">
        <v>1248</v>
      </c>
      <c r="C1272" s="7">
        <f>(B1272/100)</f>
        <v>12.48</v>
      </c>
      <c r="D1272" t="str">
        <f>VLOOKUP(orders__4[[#This Row],[Order ID]],location[#All],4,FALSE)</f>
        <v>Alabama</v>
      </c>
      <c r="E1272" t="str">
        <f>VLOOKUP(orders__4[[#This Row],[Order ID]],location[#All],3,FALSE)</f>
        <v>Florence</v>
      </c>
    </row>
    <row r="1273" spans="1:5" x14ac:dyDescent="0.3">
      <c r="A1273" s="6" t="s">
        <v>1020</v>
      </c>
      <c r="B1273">
        <v>102336</v>
      </c>
      <c r="C1273" s="7">
        <f>(B1273/100)</f>
        <v>1023.36</v>
      </c>
      <c r="D1273" t="str">
        <f>VLOOKUP(orders__4[[#This Row],[Order ID]],location[#All],4,FALSE)</f>
        <v>Illinois</v>
      </c>
      <c r="E1273" t="str">
        <f>VLOOKUP(orders__4[[#This Row],[Order ID]],location[#All],3,FALSE)</f>
        <v>Chicago</v>
      </c>
    </row>
    <row r="1274" spans="1:5" x14ac:dyDescent="0.3">
      <c r="A1274" s="6" t="s">
        <v>1020</v>
      </c>
      <c r="B1274">
        <v>48792</v>
      </c>
      <c r="C1274" s="7">
        <f>(B1274/100)</f>
        <v>487.92</v>
      </c>
      <c r="D1274" t="str">
        <f>VLOOKUP(orders__4[[#This Row],[Order ID]],location[#All],4,FALSE)</f>
        <v>Illinois</v>
      </c>
      <c r="E1274" t="str">
        <f>VLOOKUP(orders__4[[#This Row],[Order ID]],location[#All],3,FALSE)</f>
        <v>Chicago</v>
      </c>
    </row>
    <row r="1275" spans="1:5" x14ac:dyDescent="0.3">
      <c r="A1275" s="6" t="s">
        <v>1020</v>
      </c>
      <c r="B1275">
        <v>44848</v>
      </c>
      <c r="C1275" s="7">
        <f>(B1275/100)</f>
        <v>448.48</v>
      </c>
      <c r="D1275" t="str">
        <f>VLOOKUP(orders__4[[#This Row],[Order ID]],location[#All],4,FALSE)</f>
        <v>Illinois</v>
      </c>
      <c r="E1275" t="str">
        <f>VLOOKUP(orders__4[[#This Row],[Order ID]],location[#All],3,FALSE)</f>
        <v>Chicago</v>
      </c>
    </row>
    <row r="1276" spans="1:5" x14ac:dyDescent="0.3">
      <c r="A1276" s="6" t="s">
        <v>1021</v>
      </c>
      <c r="B1276">
        <v>10368</v>
      </c>
      <c r="C1276" s="7">
        <f>(B1276/100)</f>
        <v>103.68</v>
      </c>
      <c r="D1276" t="str">
        <f>VLOOKUP(orders__4[[#This Row],[Order ID]],location[#All],4,FALSE)</f>
        <v>Texas</v>
      </c>
      <c r="E1276" t="str">
        <f>VLOOKUP(orders__4[[#This Row],[Order ID]],location[#All],3,FALSE)</f>
        <v>Fort Worth</v>
      </c>
    </row>
    <row r="1277" spans="1:5" x14ac:dyDescent="0.3">
      <c r="A1277" s="6" t="s">
        <v>1021</v>
      </c>
      <c r="B1277">
        <v>38843</v>
      </c>
      <c r="C1277" s="7">
        <f>(B1277/100)</f>
        <v>388.43</v>
      </c>
      <c r="D1277" t="str">
        <f>VLOOKUP(orders__4[[#This Row],[Order ID]],location[#All],4,FALSE)</f>
        <v>Texas</v>
      </c>
      <c r="E1277" t="str">
        <f>VLOOKUP(orders__4[[#This Row],[Order ID]],location[#All],3,FALSE)</f>
        <v>Fort Worth</v>
      </c>
    </row>
    <row r="1278" spans="1:5" x14ac:dyDescent="0.3">
      <c r="A1278" s="6" t="s">
        <v>1021</v>
      </c>
      <c r="B1278">
        <v>14352</v>
      </c>
      <c r="C1278" s="7">
        <f>(B1278/100)</f>
        <v>143.52000000000001</v>
      </c>
      <c r="D1278" t="str">
        <f>VLOOKUP(orders__4[[#This Row],[Order ID]],location[#All],4,FALSE)</f>
        <v>Texas</v>
      </c>
      <c r="E1278" t="str">
        <f>VLOOKUP(orders__4[[#This Row],[Order ID]],location[#All],3,FALSE)</f>
        <v>Fort Worth</v>
      </c>
    </row>
    <row r="1279" spans="1:5" x14ac:dyDescent="0.3">
      <c r="A1279" s="6" t="s">
        <v>1021</v>
      </c>
      <c r="B1279">
        <v>63992</v>
      </c>
      <c r="C1279" s="7">
        <f>(B1279/100)</f>
        <v>639.91999999999996</v>
      </c>
      <c r="D1279" t="str">
        <f>VLOOKUP(orders__4[[#This Row],[Order ID]],location[#All],4,FALSE)</f>
        <v>Texas</v>
      </c>
      <c r="E1279" t="str">
        <f>VLOOKUP(orders__4[[#This Row],[Order ID]],location[#All],3,FALSE)</f>
        <v>Fort Worth</v>
      </c>
    </row>
    <row r="1280" spans="1:5" x14ac:dyDescent="0.3">
      <c r="A1280" s="6" t="s">
        <v>1022</v>
      </c>
      <c r="B1280">
        <v>86352</v>
      </c>
      <c r="C1280" s="7">
        <f>(B1280/100)</f>
        <v>863.52</v>
      </c>
      <c r="D1280" t="str">
        <f>VLOOKUP(orders__4[[#This Row],[Order ID]],location[#All],4,FALSE)</f>
        <v>Texas</v>
      </c>
      <c r="E1280" t="str">
        <f>VLOOKUP(orders__4[[#This Row],[Order ID]],location[#All],3,FALSE)</f>
        <v>Houston</v>
      </c>
    </row>
    <row r="1281" spans="1:5" x14ac:dyDescent="0.3">
      <c r="A1281" s="6" t="s">
        <v>1024</v>
      </c>
      <c r="B1281">
        <v>3297</v>
      </c>
      <c r="C1281" s="7">
        <f>(B1281/100)</f>
        <v>32.97</v>
      </c>
      <c r="D1281" t="str">
        <f>VLOOKUP(orders__4[[#This Row],[Order ID]],location[#All],4,FALSE)</f>
        <v>Georgia</v>
      </c>
      <c r="E1281" t="str">
        <f>VLOOKUP(orders__4[[#This Row],[Order ID]],location[#All],3,FALSE)</f>
        <v>Macon</v>
      </c>
    </row>
    <row r="1282" spans="1:5" x14ac:dyDescent="0.3">
      <c r="A1282" s="6" t="s">
        <v>1024</v>
      </c>
      <c r="B1282">
        <v>8388</v>
      </c>
      <c r="C1282" s="7">
        <f>(B1282/100)</f>
        <v>83.88</v>
      </c>
      <c r="D1282" t="str">
        <f>VLOOKUP(orders__4[[#This Row],[Order ID]],location[#All],4,FALSE)</f>
        <v>Georgia</v>
      </c>
      <c r="E1282" t="str">
        <f>VLOOKUP(orders__4[[#This Row],[Order ID]],location[#All],3,FALSE)</f>
        <v>Macon</v>
      </c>
    </row>
    <row r="1283" spans="1:5" x14ac:dyDescent="0.3">
      <c r="A1283" s="6" t="s">
        <v>1025</v>
      </c>
      <c r="B1283">
        <v>2784</v>
      </c>
      <c r="C1283" s="7">
        <f>(B1283/100)</f>
        <v>27.84</v>
      </c>
      <c r="D1283" t="str">
        <f>VLOOKUP(orders__4[[#This Row],[Order ID]],location[#All],4,FALSE)</f>
        <v>Iowa</v>
      </c>
      <c r="E1283" t="str">
        <f>VLOOKUP(orders__4[[#This Row],[Order ID]],location[#All],3,FALSE)</f>
        <v>Cedar Rapids</v>
      </c>
    </row>
    <row r="1284" spans="1:5" x14ac:dyDescent="0.3">
      <c r="A1284" s="6" t="s">
        <v>1026</v>
      </c>
      <c r="B1284">
        <v>1512</v>
      </c>
      <c r="C1284" s="7">
        <f>(B1284/100)</f>
        <v>15.12</v>
      </c>
      <c r="D1284" t="str">
        <f>VLOOKUP(orders__4[[#This Row],[Order ID]],location[#All],4,FALSE)</f>
        <v>Florida</v>
      </c>
      <c r="E1284" t="str">
        <f>VLOOKUP(orders__4[[#This Row],[Order ID]],location[#All],3,FALSE)</f>
        <v>Jacksonville</v>
      </c>
    </row>
    <row r="1285" spans="1:5" x14ac:dyDescent="0.3">
      <c r="A1285" s="6" t="s">
        <v>1026</v>
      </c>
      <c r="B1285">
        <v>1743</v>
      </c>
      <c r="C1285" s="7">
        <f>(B1285/100)</f>
        <v>17.43</v>
      </c>
      <c r="D1285" t="str">
        <f>VLOOKUP(orders__4[[#This Row],[Order ID]],location[#All],4,FALSE)</f>
        <v>Florida</v>
      </c>
      <c r="E1285" t="str">
        <f>VLOOKUP(orders__4[[#This Row],[Order ID]],location[#All],3,FALSE)</f>
        <v>Jacksonville</v>
      </c>
    </row>
    <row r="1286" spans="1:5" x14ac:dyDescent="0.3">
      <c r="A1286" s="6" t="s">
        <v>1026</v>
      </c>
      <c r="B1286">
        <v>25164</v>
      </c>
      <c r="C1286" s="7">
        <f>(B1286/100)</f>
        <v>251.64</v>
      </c>
      <c r="D1286" t="str">
        <f>VLOOKUP(orders__4[[#This Row],[Order ID]],location[#All],4,FALSE)</f>
        <v>Florida</v>
      </c>
      <c r="E1286" t="str">
        <f>VLOOKUP(orders__4[[#This Row],[Order ID]],location[#All],3,FALSE)</f>
        <v>Jacksonville</v>
      </c>
    </row>
    <row r="1287" spans="1:5" x14ac:dyDescent="0.3">
      <c r="A1287" s="6" t="s">
        <v>1027</v>
      </c>
      <c r="B1287">
        <v>2772</v>
      </c>
      <c r="C1287" s="7">
        <f>(B1287/100)</f>
        <v>27.72</v>
      </c>
      <c r="D1287" t="str">
        <f>VLOOKUP(orders__4[[#This Row],[Order ID]],location[#All],4,FALSE)</f>
        <v>Texas</v>
      </c>
      <c r="E1287" t="str">
        <f>VLOOKUP(orders__4[[#This Row],[Order ID]],location[#All],3,FALSE)</f>
        <v>Austin</v>
      </c>
    </row>
    <row r="1288" spans="1:5" x14ac:dyDescent="0.3">
      <c r="A1288" s="6" t="s">
        <v>1028</v>
      </c>
      <c r="B1288">
        <v>149</v>
      </c>
      <c r="C1288" s="7">
        <f>(B1288/100)</f>
        <v>1.49</v>
      </c>
      <c r="D1288" t="str">
        <f>VLOOKUP(orders__4[[#This Row],[Order ID]],location[#All],4,FALSE)</f>
        <v>Rhode Island</v>
      </c>
      <c r="E1288" t="str">
        <f>VLOOKUP(orders__4[[#This Row],[Order ID]],location[#All],3,FALSE)</f>
        <v>Providence</v>
      </c>
    </row>
    <row r="1289" spans="1:5" x14ac:dyDescent="0.3">
      <c r="A1289" s="6" t="s">
        <v>1030</v>
      </c>
      <c r="B1289">
        <v>1548</v>
      </c>
      <c r="C1289" s="7">
        <f>(B1289/100)</f>
        <v>15.48</v>
      </c>
      <c r="D1289" t="str">
        <f>VLOOKUP(orders__4[[#This Row],[Order ID]],location[#All],4,FALSE)</f>
        <v>New York</v>
      </c>
      <c r="E1289" t="str">
        <f>VLOOKUP(orders__4[[#This Row],[Order ID]],location[#All],3,FALSE)</f>
        <v>New York City</v>
      </c>
    </row>
    <row r="1290" spans="1:5" x14ac:dyDescent="0.3">
      <c r="A1290" s="6" t="s">
        <v>1031</v>
      </c>
      <c r="B1290">
        <v>3988</v>
      </c>
      <c r="C1290" s="7">
        <f>(B1290/100)</f>
        <v>39.880000000000003</v>
      </c>
      <c r="D1290" t="str">
        <f>VLOOKUP(orders__4[[#This Row],[Order ID]],location[#All],4,FALSE)</f>
        <v>New York</v>
      </c>
      <c r="E1290" t="str">
        <f>VLOOKUP(orders__4[[#This Row],[Order ID]],location[#All],3,FALSE)</f>
        <v>New York City</v>
      </c>
    </row>
    <row r="1291" spans="1:5" x14ac:dyDescent="0.3">
      <c r="A1291" s="6" t="s">
        <v>1031</v>
      </c>
      <c r="B1291">
        <v>12192</v>
      </c>
      <c r="C1291" s="7">
        <f>(B1291/100)</f>
        <v>121.92</v>
      </c>
      <c r="D1291" t="str">
        <f>VLOOKUP(orders__4[[#This Row],[Order ID]],location[#All],4,FALSE)</f>
        <v>New York</v>
      </c>
      <c r="E1291" t="str">
        <f>VLOOKUP(orders__4[[#This Row],[Order ID]],location[#All],3,FALSE)</f>
        <v>New York City</v>
      </c>
    </row>
    <row r="1292" spans="1:5" x14ac:dyDescent="0.3">
      <c r="A1292" s="6" t="s">
        <v>1031</v>
      </c>
      <c r="B1292">
        <v>2082</v>
      </c>
      <c r="C1292" s="7">
        <f>(B1292/100)</f>
        <v>20.82</v>
      </c>
      <c r="D1292" t="str">
        <f>VLOOKUP(orders__4[[#This Row],[Order ID]],location[#All],4,FALSE)</f>
        <v>New York</v>
      </c>
      <c r="E1292" t="str">
        <f>VLOOKUP(orders__4[[#This Row],[Order ID]],location[#All],3,FALSE)</f>
        <v>New York City</v>
      </c>
    </row>
    <row r="1293" spans="1:5" x14ac:dyDescent="0.3">
      <c r="A1293" s="6" t="s">
        <v>1033</v>
      </c>
      <c r="B1293">
        <v>13216</v>
      </c>
      <c r="C1293" s="7">
        <f>(B1293/100)</f>
        <v>132.16</v>
      </c>
      <c r="D1293" t="str">
        <f>VLOOKUP(orders__4[[#This Row],[Order ID]],location[#All],4,FALSE)</f>
        <v>California</v>
      </c>
      <c r="E1293" t="str">
        <f>VLOOKUP(orders__4[[#This Row],[Order ID]],location[#All],3,FALSE)</f>
        <v>San Francisco</v>
      </c>
    </row>
    <row r="1294" spans="1:5" x14ac:dyDescent="0.3">
      <c r="A1294" s="6" t="s">
        <v>1033</v>
      </c>
      <c r="B1294">
        <v>324</v>
      </c>
      <c r="C1294" s="7">
        <f>(B1294/100)</f>
        <v>3.24</v>
      </c>
      <c r="D1294" t="str">
        <f>VLOOKUP(orders__4[[#This Row],[Order ID]],location[#All],4,FALSE)</f>
        <v>California</v>
      </c>
      <c r="E1294" t="str">
        <f>VLOOKUP(orders__4[[#This Row],[Order ID]],location[#All],3,FALSE)</f>
        <v>San Francisco</v>
      </c>
    </row>
    <row r="1295" spans="1:5" x14ac:dyDescent="0.3">
      <c r="A1295" s="6" t="s">
        <v>1034</v>
      </c>
      <c r="B1295">
        <v>3294</v>
      </c>
      <c r="C1295" s="7">
        <f>(B1295/100)</f>
        <v>32.94</v>
      </c>
      <c r="D1295" t="str">
        <f>VLOOKUP(orders__4[[#This Row],[Order ID]],location[#All],4,FALSE)</f>
        <v>California</v>
      </c>
      <c r="E1295" t="str">
        <f>VLOOKUP(orders__4[[#This Row],[Order ID]],location[#All],3,FALSE)</f>
        <v>San Diego</v>
      </c>
    </row>
    <row r="1296" spans="1:5" x14ac:dyDescent="0.3">
      <c r="A1296" s="6" t="s">
        <v>1034</v>
      </c>
      <c r="B1296">
        <v>1142</v>
      </c>
      <c r="C1296" s="7">
        <f>(B1296/100)</f>
        <v>11.42</v>
      </c>
      <c r="D1296" t="str">
        <f>VLOOKUP(orders__4[[#This Row],[Order ID]],location[#All],4,FALSE)</f>
        <v>California</v>
      </c>
      <c r="E1296" t="str">
        <f>VLOOKUP(orders__4[[#This Row],[Order ID]],location[#All],3,FALSE)</f>
        <v>San Diego</v>
      </c>
    </row>
    <row r="1297" spans="1:5" x14ac:dyDescent="0.3">
      <c r="A1297" s="6" t="s">
        <v>1034</v>
      </c>
      <c r="B1297">
        <v>308</v>
      </c>
      <c r="C1297" s="7">
        <f>(B1297/100)</f>
        <v>3.08</v>
      </c>
      <c r="D1297" t="str">
        <f>VLOOKUP(orders__4[[#This Row],[Order ID]],location[#All],4,FALSE)</f>
        <v>California</v>
      </c>
      <c r="E1297" t="str">
        <f>VLOOKUP(orders__4[[#This Row],[Order ID]],location[#All],3,FALSE)</f>
        <v>San Diego</v>
      </c>
    </row>
    <row r="1298" spans="1:5" x14ac:dyDescent="0.3">
      <c r="A1298" s="6" t="s">
        <v>1035</v>
      </c>
      <c r="B1298">
        <v>845728</v>
      </c>
      <c r="C1298" s="7">
        <f>(B1298/100)</f>
        <v>8457.2800000000007</v>
      </c>
      <c r="D1298" t="str">
        <f>VLOOKUP(orders__4[[#This Row],[Order ID]],location[#All],4,FALSE)</f>
        <v>Colorado</v>
      </c>
      <c r="E1298" t="str">
        <f>VLOOKUP(orders__4[[#This Row],[Order ID]],location[#All],3,FALSE)</f>
        <v>Pueblo</v>
      </c>
    </row>
    <row r="1299" spans="1:5" x14ac:dyDescent="0.3">
      <c r="A1299" s="6" t="s">
        <v>1037</v>
      </c>
      <c r="B1299">
        <v>13904</v>
      </c>
      <c r="C1299" s="7">
        <f>(B1299/100)</f>
        <v>139.04</v>
      </c>
      <c r="D1299" t="str">
        <f>VLOOKUP(orders__4[[#This Row],[Order ID]],location[#All],4,FALSE)</f>
        <v>California</v>
      </c>
      <c r="E1299" t="str">
        <f>VLOOKUP(orders__4[[#This Row],[Order ID]],location[#All],3,FALSE)</f>
        <v>Fairfield</v>
      </c>
    </row>
    <row r="1300" spans="1:5" x14ac:dyDescent="0.3">
      <c r="A1300" s="6" t="s">
        <v>1037</v>
      </c>
      <c r="B1300">
        <v>2072</v>
      </c>
      <c r="C1300" s="7">
        <f>(B1300/100)</f>
        <v>20.72</v>
      </c>
      <c r="D1300" t="str">
        <f>VLOOKUP(orders__4[[#This Row],[Order ID]],location[#All],4,FALSE)</f>
        <v>California</v>
      </c>
      <c r="E1300" t="str">
        <f>VLOOKUP(orders__4[[#This Row],[Order ID]],location[#All],3,FALSE)</f>
        <v>Fairfield</v>
      </c>
    </row>
    <row r="1301" spans="1:5" x14ac:dyDescent="0.3">
      <c r="A1301" s="6" t="s">
        <v>1039</v>
      </c>
      <c r="B1301">
        <v>11495</v>
      </c>
      <c r="C1301" s="7">
        <f>(B1301/100)</f>
        <v>114.95</v>
      </c>
      <c r="D1301" t="str">
        <f>VLOOKUP(orders__4[[#This Row],[Order ID]],location[#All],4,FALSE)</f>
        <v>Minnesota</v>
      </c>
      <c r="E1301" t="str">
        <f>VLOOKUP(orders__4[[#This Row],[Order ID]],location[#All],3,FALSE)</f>
        <v>Saint Paul</v>
      </c>
    </row>
    <row r="1302" spans="1:5" x14ac:dyDescent="0.3">
      <c r="A1302" s="6" t="s">
        <v>1041</v>
      </c>
      <c r="B1302">
        <v>2696</v>
      </c>
      <c r="C1302" s="7">
        <f>(B1302/100)</f>
        <v>26.96</v>
      </c>
      <c r="D1302" t="str">
        <f>VLOOKUP(orders__4[[#This Row],[Order ID]],location[#All],4,FALSE)</f>
        <v>California</v>
      </c>
      <c r="E1302" t="str">
        <f>VLOOKUP(orders__4[[#This Row],[Order ID]],location[#All],3,FALSE)</f>
        <v>San Francisco</v>
      </c>
    </row>
    <row r="1303" spans="1:5" x14ac:dyDescent="0.3">
      <c r="A1303" s="6" t="s">
        <v>1042</v>
      </c>
      <c r="B1303">
        <v>57276</v>
      </c>
      <c r="C1303" s="7">
        <f>(B1303/100)</f>
        <v>572.76</v>
      </c>
      <c r="D1303" t="str">
        <f>VLOOKUP(orders__4[[#This Row],[Order ID]],location[#All],4,FALSE)</f>
        <v>Virginia</v>
      </c>
      <c r="E1303" t="str">
        <f>VLOOKUP(orders__4[[#This Row],[Order ID]],location[#All],3,FALSE)</f>
        <v>Springfield</v>
      </c>
    </row>
    <row r="1304" spans="1:5" x14ac:dyDescent="0.3">
      <c r="A1304" s="6" t="s">
        <v>1042</v>
      </c>
      <c r="B1304">
        <v>28638</v>
      </c>
      <c r="C1304" s="7">
        <f>(B1304/100)</f>
        <v>286.38</v>
      </c>
      <c r="D1304" t="str">
        <f>VLOOKUP(orders__4[[#This Row],[Order ID]],location[#All],4,FALSE)</f>
        <v>Virginia</v>
      </c>
      <c r="E1304" t="str">
        <f>VLOOKUP(orders__4[[#This Row],[Order ID]],location[#All],3,FALSE)</f>
        <v>Springfield</v>
      </c>
    </row>
    <row r="1305" spans="1:5" x14ac:dyDescent="0.3">
      <c r="A1305" s="6" t="s">
        <v>1043</v>
      </c>
      <c r="B1305">
        <v>6196</v>
      </c>
      <c r="C1305" s="7">
        <f>(B1305/100)</f>
        <v>61.96</v>
      </c>
      <c r="D1305" t="str">
        <f>VLOOKUP(orders__4[[#This Row],[Order ID]],location[#All],4,FALSE)</f>
        <v>Virginia</v>
      </c>
      <c r="E1305" t="str">
        <f>VLOOKUP(orders__4[[#This Row],[Order ID]],location[#All],3,FALSE)</f>
        <v>Arlington</v>
      </c>
    </row>
    <row r="1306" spans="1:5" x14ac:dyDescent="0.3">
      <c r="A1306" s="6" t="s">
        <v>1045</v>
      </c>
      <c r="B1306">
        <v>2399</v>
      </c>
      <c r="C1306" s="7">
        <f>(B1306/100)</f>
        <v>23.99</v>
      </c>
      <c r="D1306" t="str">
        <f>VLOOKUP(orders__4[[#This Row],[Order ID]],location[#All],4,FALSE)</f>
        <v>Georgia</v>
      </c>
      <c r="E1306" t="str">
        <f>VLOOKUP(orders__4[[#This Row],[Order ID]],location[#All],3,FALSE)</f>
        <v>Columbus</v>
      </c>
    </row>
    <row r="1307" spans="1:5" x14ac:dyDescent="0.3">
      <c r="A1307" s="6" t="s">
        <v>1045</v>
      </c>
      <c r="B1307">
        <v>28797</v>
      </c>
      <c r="C1307" s="7">
        <f>(B1307/100)</f>
        <v>287.97000000000003</v>
      </c>
      <c r="D1307" t="str">
        <f>VLOOKUP(orders__4[[#This Row],[Order ID]],location[#All],4,FALSE)</f>
        <v>Georgia</v>
      </c>
      <c r="E1307" t="str">
        <f>VLOOKUP(orders__4[[#This Row],[Order ID]],location[#All],3,FALSE)</f>
        <v>Columbus</v>
      </c>
    </row>
    <row r="1308" spans="1:5" x14ac:dyDescent="0.3">
      <c r="A1308" s="6" t="s">
        <v>1047</v>
      </c>
      <c r="B1308">
        <v>419944</v>
      </c>
      <c r="C1308" s="7">
        <f>(B1308/100)</f>
        <v>4199.4399999999996</v>
      </c>
      <c r="D1308" t="str">
        <f>VLOOKUP(orders__4[[#This Row],[Order ID]],location[#All],4,FALSE)</f>
        <v>Texas</v>
      </c>
      <c r="E1308" t="str">
        <f>VLOOKUP(orders__4[[#This Row],[Order ID]],location[#All],3,FALSE)</f>
        <v>Houston</v>
      </c>
    </row>
    <row r="1309" spans="1:5" x14ac:dyDescent="0.3">
      <c r="A1309" s="6" t="s">
        <v>1048</v>
      </c>
      <c r="B1309">
        <v>4676</v>
      </c>
      <c r="C1309" s="7">
        <f>(B1309/100)</f>
        <v>46.76</v>
      </c>
      <c r="D1309" t="str">
        <f>VLOOKUP(orders__4[[#This Row],[Order ID]],location[#All],4,FALSE)</f>
        <v>California</v>
      </c>
      <c r="E1309" t="str">
        <f>VLOOKUP(orders__4[[#This Row],[Order ID]],location[#All],3,FALSE)</f>
        <v>Pasadena</v>
      </c>
    </row>
    <row r="1310" spans="1:5" x14ac:dyDescent="0.3">
      <c r="A1310" s="6" t="s">
        <v>1048</v>
      </c>
      <c r="B1310">
        <v>17712</v>
      </c>
      <c r="C1310" s="7">
        <f>(B1310/100)</f>
        <v>177.12</v>
      </c>
      <c r="D1310" t="str">
        <f>VLOOKUP(orders__4[[#This Row],[Order ID]],location[#All],4,FALSE)</f>
        <v>California</v>
      </c>
      <c r="E1310" t="str">
        <f>VLOOKUP(orders__4[[#This Row],[Order ID]],location[#All],3,FALSE)</f>
        <v>Pasadena</v>
      </c>
    </row>
    <row r="1311" spans="1:5" x14ac:dyDescent="0.3">
      <c r="A1311" s="6" t="s">
        <v>1048</v>
      </c>
      <c r="B1311">
        <v>2178</v>
      </c>
      <c r="C1311" s="7">
        <f>(B1311/100)</f>
        <v>21.78</v>
      </c>
      <c r="D1311" t="str">
        <f>VLOOKUP(orders__4[[#This Row],[Order ID]],location[#All],4,FALSE)</f>
        <v>California</v>
      </c>
      <c r="E1311" t="str">
        <f>VLOOKUP(orders__4[[#This Row],[Order ID]],location[#All],3,FALSE)</f>
        <v>Pasadena</v>
      </c>
    </row>
    <row r="1312" spans="1:5" x14ac:dyDescent="0.3">
      <c r="A1312" s="6" t="s">
        <v>1048</v>
      </c>
      <c r="B1312">
        <v>16194</v>
      </c>
      <c r="C1312" s="7">
        <f>(B1312/100)</f>
        <v>161.94</v>
      </c>
      <c r="D1312" t="str">
        <f>VLOOKUP(orders__4[[#This Row],[Order ID]],location[#All],4,FALSE)</f>
        <v>California</v>
      </c>
      <c r="E1312" t="str">
        <f>VLOOKUP(orders__4[[#This Row],[Order ID]],location[#All],3,FALSE)</f>
        <v>Pasadena</v>
      </c>
    </row>
    <row r="1313" spans="1:5" x14ac:dyDescent="0.3">
      <c r="A1313" s="6" t="s">
        <v>1048</v>
      </c>
      <c r="B1313">
        <v>161568</v>
      </c>
      <c r="C1313" s="7">
        <f>(B1313/100)</f>
        <v>1615.68</v>
      </c>
      <c r="D1313" t="str">
        <f>VLOOKUP(orders__4[[#This Row],[Order ID]],location[#All],4,FALSE)</f>
        <v>California</v>
      </c>
      <c r="E1313" t="str">
        <f>VLOOKUP(orders__4[[#This Row],[Order ID]],location[#All],3,FALSE)</f>
        <v>Pasadena</v>
      </c>
    </row>
    <row r="1314" spans="1:5" x14ac:dyDescent="0.3">
      <c r="A1314" s="6" t="s">
        <v>1049</v>
      </c>
      <c r="B1314">
        <v>369</v>
      </c>
      <c r="C1314" s="7">
        <f>(B1314/100)</f>
        <v>3.69</v>
      </c>
      <c r="D1314" t="str">
        <f>VLOOKUP(orders__4[[#This Row],[Order ID]],location[#All],4,FALSE)</f>
        <v>Massachusetts</v>
      </c>
      <c r="E1314" t="str">
        <f>VLOOKUP(orders__4[[#This Row],[Order ID]],location[#All],3,FALSE)</f>
        <v>Lawrence</v>
      </c>
    </row>
    <row r="1315" spans="1:5" x14ac:dyDescent="0.3">
      <c r="A1315" s="6" t="s">
        <v>1049</v>
      </c>
      <c r="B1315">
        <v>12212</v>
      </c>
      <c r="C1315" s="7">
        <f>(B1315/100)</f>
        <v>122.12</v>
      </c>
      <c r="D1315" t="str">
        <f>VLOOKUP(orders__4[[#This Row],[Order ID]],location[#All],4,FALSE)</f>
        <v>Massachusetts</v>
      </c>
      <c r="E1315" t="str">
        <f>VLOOKUP(orders__4[[#This Row],[Order ID]],location[#All],3,FALSE)</f>
        <v>Lawrence</v>
      </c>
    </row>
    <row r="1316" spans="1:5" x14ac:dyDescent="0.3">
      <c r="A1316" s="6" t="s">
        <v>1050</v>
      </c>
      <c r="B1316">
        <v>155372</v>
      </c>
      <c r="C1316" s="7">
        <f>(B1316/100)</f>
        <v>1553.72</v>
      </c>
      <c r="D1316" t="str">
        <f>VLOOKUP(orders__4[[#This Row],[Order ID]],location[#All],4,FALSE)</f>
        <v>Ohio</v>
      </c>
      <c r="E1316" t="str">
        <f>VLOOKUP(orders__4[[#This Row],[Order ID]],location[#All],3,FALSE)</f>
        <v>Columbus</v>
      </c>
    </row>
    <row r="1317" spans="1:5" x14ac:dyDescent="0.3">
      <c r="A1317" s="6" t="s">
        <v>1051</v>
      </c>
      <c r="B1317">
        <v>3888</v>
      </c>
      <c r="C1317" s="7">
        <f>(B1317/100)</f>
        <v>38.880000000000003</v>
      </c>
      <c r="D1317" t="str">
        <f>VLOOKUP(orders__4[[#This Row],[Order ID]],location[#All],4,FALSE)</f>
        <v>California</v>
      </c>
      <c r="E1317" t="str">
        <f>VLOOKUP(orders__4[[#This Row],[Order ID]],location[#All],3,FALSE)</f>
        <v>Los Angeles</v>
      </c>
    </row>
    <row r="1318" spans="1:5" x14ac:dyDescent="0.3">
      <c r="A1318" s="6" t="s">
        <v>1051</v>
      </c>
      <c r="B1318">
        <v>18384</v>
      </c>
      <c r="C1318" s="7">
        <f>(B1318/100)</f>
        <v>183.84</v>
      </c>
      <c r="D1318" t="str">
        <f>VLOOKUP(orders__4[[#This Row],[Order ID]],location[#All],4,FALSE)</f>
        <v>California</v>
      </c>
      <c r="E1318" t="str">
        <f>VLOOKUP(orders__4[[#This Row],[Order ID]],location[#All],3,FALSE)</f>
        <v>Los Angeles</v>
      </c>
    </row>
    <row r="1319" spans="1:5" x14ac:dyDescent="0.3">
      <c r="A1319" s="6" t="s">
        <v>1051</v>
      </c>
      <c r="B1319">
        <v>5793</v>
      </c>
      <c r="C1319" s="7">
        <f>(B1319/100)</f>
        <v>57.93</v>
      </c>
      <c r="D1319" t="str">
        <f>VLOOKUP(orders__4[[#This Row],[Order ID]],location[#All],4,FALSE)</f>
        <v>California</v>
      </c>
      <c r="E1319" t="str">
        <f>VLOOKUP(orders__4[[#This Row],[Order ID]],location[#All],3,FALSE)</f>
        <v>Los Angeles</v>
      </c>
    </row>
    <row r="1320" spans="1:5" x14ac:dyDescent="0.3">
      <c r="A1320" s="6" t="s">
        <v>1053</v>
      </c>
      <c r="B1320">
        <v>142</v>
      </c>
      <c r="C1320" s="7">
        <f>(B1320/100)</f>
        <v>1.42</v>
      </c>
      <c r="D1320" t="str">
        <f>VLOOKUP(orders__4[[#This Row],[Order ID]],location[#All],4,FALSE)</f>
        <v>Pennsylvania</v>
      </c>
      <c r="E1320" t="str">
        <f>VLOOKUP(orders__4[[#This Row],[Order ID]],location[#All],3,FALSE)</f>
        <v>Philadelphia</v>
      </c>
    </row>
    <row r="1321" spans="1:5" x14ac:dyDescent="0.3">
      <c r="A1321" s="6" t="s">
        <v>1054</v>
      </c>
      <c r="B1321">
        <v>57592</v>
      </c>
      <c r="C1321" s="7">
        <f>(B1321/100)</f>
        <v>575.91999999999996</v>
      </c>
      <c r="D1321" t="str">
        <f>VLOOKUP(orders__4[[#This Row],[Order ID]],location[#All],4,FALSE)</f>
        <v>Florida</v>
      </c>
      <c r="E1321" t="str">
        <f>VLOOKUP(orders__4[[#This Row],[Order ID]],location[#All],3,FALSE)</f>
        <v>Deltona</v>
      </c>
    </row>
    <row r="1322" spans="1:5" x14ac:dyDescent="0.3">
      <c r="A1322" s="6" t="s">
        <v>1054</v>
      </c>
      <c r="B1322">
        <v>5184</v>
      </c>
      <c r="C1322" s="7">
        <f>(B1322/100)</f>
        <v>51.84</v>
      </c>
      <c r="D1322" t="str">
        <f>VLOOKUP(orders__4[[#This Row],[Order ID]],location[#All],4,FALSE)</f>
        <v>Florida</v>
      </c>
      <c r="E1322" t="str">
        <f>VLOOKUP(orders__4[[#This Row],[Order ID]],location[#All],3,FALSE)</f>
        <v>Deltona</v>
      </c>
    </row>
    <row r="1323" spans="1:5" x14ac:dyDescent="0.3">
      <c r="A1323" s="6" t="s">
        <v>1056</v>
      </c>
      <c r="B1323">
        <v>5229</v>
      </c>
      <c r="C1323" s="7">
        <f>(B1323/100)</f>
        <v>52.29</v>
      </c>
      <c r="D1323" t="str">
        <f>VLOOKUP(orders__4[[#This Row],[Order ID]],location[#All],4,FALSE)</f>
        <v>Ohio</v>
      </c>
      <c r="E1323" t="str">
        <f>VLOOKUP(orders__4[[#This Row],[Order ID]],location[#All],3,FALSE)</f>
        <v>Cincinnati</v>
      </c>
    </row>
    <row r="1324" spans="1:5" x14ac:dyDescent="0.3">
      <c r="A1324" s="6" t="s">
        <v>1056</v>
      </c>
      <c r="B1324">
        <v>285552</v>
      </c>
      <c r="C1324" s="7">
        <f>(B1324/100)</f>
        <v>2855.52</v>
      </c>
      <c r="D1324" t="str">
        <f>VLOOKUP(orders__4[[#This Row],[Order ID]],location[#All],4,FALSE)</f>
        <v>Ohio</v>
      </c>
      <c r="E1324" t="str">
        <f>VLOOKUP(orders__4[[#This Row],[Order ID]],location[#All],3,FALSE)</f>
        <v>Cincinnati</v>
      </c>
    </row>
    <row r="1325" spans="1:5" x14ac:dyDescent="0.3">
      <c r="A1325" s="6" t="s">
        <v>1058</v>
      </c>
      <c r="B1325">
        <v>728</v>
      </c>
      <c r="C1325" s="7">
        <f>(B1325/100)</f>
        <v>7.28</v>
      </c>
      <c r="D1325" t="str">
        <f>VLOOKUP(orders__4[[#This Row],[Order ID]],location[#All],4,FALSE)</f>
        <v>Kentucky</v>
      </c>
      <c r="E1325" t="str">
        <f>VLOOKUP(orders__4[[#This Row],[Order ID]],location[#All],3,FALSE)</f>
        <v>Murray</v>
      </c>
    </row>
    <row r="1326" spans="1:5" x14ac:dyDescent="0.3">
      <c r="A1326" s="6" t="s">
        <v>1060</v>
      </c>
      <c r="B1326">
        <v>10816</v>
      </c>
      <c r="C1326" s="7">
        <f>(B1326/100)</f>
        <v>108.16</v>
      </c>
      <c r="D1326" t="str">
        <f>VLOOKUP(orders__4[[#This Row],[Order ID]],location[#All],4,FALSE)</f>
        <v>North Carolina</v>
      </c>
      <c r="E1326" t="str">
        <f>VLOOKUP(orders__4[[#This Row],[Order ID]],location[#All],3,FALSE)</f>
        <v>Wilmington</v>
      </c>
    </row>
    <row r="1327" spans="1:5" x14ac:dyDescent="0.3">
      <c r="A1327" s="6" t="s">
        <v>1062</v>
      </c>
      <c r="B1327">
        <v>4626</v>
      </c>
      <c r="C1327" s="7">
        <f>(B1327/100)</f>
        <v>46.26</v>
      </c>
      <c r="D1327" t="str">
        <f>VLOOKUP(orders__4[[#This Row],[Order ID]],location[#All],4,FALSE)</f>
        <v>Massachusetts</v>
      </c>
      <c r="E1327" t="str">
        <f>VLOOKUP(orders__4[[#This Row],[Order ID]],location[#All],3,FALSE)</f>
        <v>Lawrence</v>
      </c>
    </row>
    <row r="1328" spans="1:5" x14ac:dyDescent="0.3">
      <c r="A1328" s="6" t="s">
        <v>1064</v>
      </c>
      <c r="B1328">
        <v>1746</v>
      </c>
      <c r="C1328" s="7">
        <f>(B1328/100)</f>
        <v>17.46</v>
      </c>
      <c r="D1328" t="str">
        <f>VLOOKUP(orders__4[[#This Row],[Order ID]],location[#All],4,FALSE)</f>
        <v>Illinois</v>
      </c>
      <c r="E1328" t="str">
        <f>VLOOKUP(orders__4[[#This Row],[Order ID]],location[#All],3,FALSE)</f>
        <v>Chicago</v>
      </c>
    </row>
    <row r="1329" spans="1:5" x14ac:dyDescent="0.3">
      <c r="A1329" s="6" t="s">
        <v>1065</v>
      </c>
      <c r="B1329">
        <v>51072</v>
      </c>
      <c r="C1329" s="7">
        <f>(B1329/100)</f>
        <v>510.72</v>
      </c>
      <c r="D1329" t="str">
        <f>VLOOKUP(orders__4[[#This Row],[Order ID]],location[#All],4,FALSE)</f>
        <v>Pennsylvania</v>
      </c>
      <c r="E1329" t="str">
        <f>VLOOKUP(orders__4[[#This Row],[Order ID]],location[#All],3,FALSE)</f>
        <v>Philadelphia</v>
      </c>
    </row>
    <row r="1330" spans="1:5" x14ac:dyDescent="0.3">
      <c r="A1330" s="6" t="s">
        <v>1066</v>
      </c>
      <c r="B1330">
        <v>1134</v>
      </c>
      <c r="C1330" s="7">
        <f>(B1330/100)</f>
        <v>11.34</v>
      </c>
      <c r="D1330" t="str">
        <f>VLOOKUP(orders__4[[#This Row],[Order ID]],location[#All],4,FALSE)</f>
        <v>Connecticut</v>
      </c>
      <c r="E1330" t="str">
        <f>VLOOKUP(orders__4[[#This Row],[Order ID]],location[#All],3,FALSE)</f>
        <v>Norwich</v>
      </c>
    </row>
    <row r="1331" spans="1:5" x14ac:dyDescent="0.3">
      <c r="A1331" s="6" t="s">
        <v>1068</v>
      </c>
      <c r="B1331">
        <v>8792</v>
      </c>
      <c r="C1331" s="7">
        <f>(B1331/100)</f>
        <v>87.92</v>
      </c>
      <c r="D1331" t="str">
        <f>VLOOKUP(orders__4[[#This Row],[Order ID]],location[#All],4,FALSE)</f>
        <v>California</v>
      </c>
      <c r="E1331" t="str">
        <f>VLOOKUP(orders__4[[#This Row],[Order ID]],location[#All],3,FALSE)</f>
        <v>San Francisco</v>
      </c>
    </row>
    <row r="1332" spans="1:5" x14ac:dyDescent="0.3">
      <c r="A1332" s="6" t="s">
        <v>1070</v>
      </c>
      <c r="B1332">
        <v>3705</v>
      </c>
      <c r="C1332" s="7">
        <f>(B1332/100)</f>
        <v>37.049999999999997</v>
      </c>
      <c r="D1332" t="str">
        <f>VLOOKUP(orders__4[[#This Row],[Order ID]],location[#All],4,FALSE)</f>
        <v>California</v>
      </c>
      <c r="E1332" t="str">
        <f>VLOOKUP(orders__4[[#This Row],[Order ID]],location[#All],3,FALSE)</f>
        <v>San Francisco</v>
      </c>
    </row>
    <row r="1333" spans="1:5" x14ac:dyDescent="0.3">
      <c r="A1333" s="6" t="s">
        <v>1072</v>
      </c>
      <c r="B1333">
        <v>297</v>
      </c>
      <c r="C1333" s="7">
        <f>(B1333/100)</f>
        <v>2.97</v>
      </c>
      <c r="D1333" t="str">
        <f>VLOOKUP(orders__4[[#This Row],[Order ID]],location[#All],4,FALSE)</f>
        <v>Ohio</v>
      </c>
      <c r="E1333" t="str">
        <f>VLOOKUP(orders__4[[#This Row],[Order ID]],location[#All],3,FALSE)</f>
        <v>Lorain</v>
      </c>
    </row>
    <row r="1334" spans="1:5" x14ac:dyDescent="0.3">
      <c r="A1334" s="6" t="s">
        <v>1072</v>
      </c>
      <c r="B1334">
        <v>2744</v>
      </c>
      <c r="C1334" s="7">
        <f>(B1334/100)</f>
        <v>27.44</v>
      </c>
      <c r="D1334" t="str">
        <f>VLOOKUP(orders__4[[#This Row],[Order ID]],location[#All],4,FALSE)</f>
        <v>Ohio</v>
      </c>
      <c r="E1334" t="str">
        <f>VLOOKUP(orders__4[[#This Row],[Order ID]],location[#All],3,FALSE)</f>
        <v>Lorain</v>
      </c>
    </row>
    <row r="1335" spans="1:5" x14ac:dyDescent="0.3">
      <c r="A1335" s="6" t="s">
        <v>1074</v>
      </c>
      <c r="B1335">
        <v>108</v>
      </c>
      <c r="C1335" s="7">
        <f>(B1335/100)</f>
        <v>1.08</v>
      </c>
      <c r="D1335" t="str">
        <f>VLOOKUP(orders__4[[#This Row],[Order ID]],location[#All],4,FALSE)</f>
        <v>Texas</v>
      </c>
      <c r="E1335" t="str">
        <f>VLOOKUP(orders__4[[#This Row],[Order ID]],location[#All],3,FALSE)</f>
        <v>Dallas</v>
      </c>
    </row>
    <row r="1336" spans="1:5" x14ac:dyDescent="0.3">
      <c r="A1336" s="6" t="s">
        <v>1074</v>
      </c>
      <c r="B1336">
        <v>796</v>
      </c>
      <c r="C1336" s="7">
        <f>(B1336/100)</f>
        <v>7.96</v>
      </c>
      <c r="D1336" t="str">
        <f>VLOOKUP(orders__4[[#This Row],[Order ID]],location[#All],4,FALSE)</f>
        <v>Texas</v>
      </c>
      <c r="E1336" t="str">
        <f>VLOOKUP(orders__4[[#This Row],[Order ID]],location[#All],3,FALSE)</f>
        <v>Dallas</v>
      </c>
    </row>
    <row r="1337" spans="1:5" x14ac:dyDescent="0.3">
      <c r="A1337" s="6" t="s">
        <v>1076</v>
      </c>
      <c r="B1337">
        <v>140736</v>
      </c>
      <c r="C1337" s="7">
        <f>(B1337/100)</f>
        <v>1407.36</v>
      </c>
      <c r="D1337" t="str">
        <f>VLOOKUP(orders__4[[#This Row],[Order ID]],location[#All],4,FALSE)</f>
        <v>California</v>
      </c>
      <c r="E1337" t="str">
        <f>VLOOKUP(orders__4[[#This Row],[Order ID]],location[#All],3,FALSE)</f>
        <v>Los Angeles</v>
      </c>
    </row>
    <row r="1338" spans="1:5" x14ac:dyDescent="0.3">
      <c r="A1338" s="6" t="s">
        <v>1077</v>
      </c>
      <c r="B1338">
        <v>55256</v>
      </c>
      <c r="C1338" s="7">
        <f>(B1338/100)</f>
        <v>552.55999999999995</v>
      </c>
      <c r="D1338" t="str">
        <f>VLOOKUP(orders__4[[#This Row],[Order ID]],location[#All],4,FALSE)</f>
        <v>Connecticut</v>
      </c>
      <c r="E1338" t="str">
        <f>VLOOKUP(orders__4[[#This Row],[Order ID]],location[#All],3,FALSE)</f>
        <v>Middletown</v>
      </c>
    </row>
    <row r="1339" spans="1:5" x14ac:dyDescent="0.3">
      <c r="A1339" s="6" t="s">
        <v>1079</v>
      </c>
      <c r="B1339">
        <v>2511</v>
      </c>
      <c r="C1339" s="7">
        <f>(B1339/100)</f>
        <v>25.11</v>
      </c>
      <c r="D1339" t="str">
        <f>VLOOKUP(orders__4[[#This Row],[Order ID]],location[#All],4,FALSE)</f>
        <v>California</v>
      </c>
      <c r="E1339" t="str">
        <f>VLOOKUP(orders__4[[#This Row],[Order ID]],location[#All],3,FALSE)</f>
        <v>Los Angeles</v>
      </c>
    </row>
    <row r="1340" spans="1:5" x14ac:dyDescent="0.3">
      <c r="A1340" s="6" t="s">
        <v>1081</v>
      </c>
      <c r="B1340">
        <v>2978</v>
      </c>
      <c r="C1340" s="7">
        <f>(B1340/100)</f>
        <v>29.78</v>
      </c>
      <c r="D1340" t="str">
        <f>VLOOKUP(orders__4[[#This Row],[Order ID]],location[#All],4,FALSE)</f>
        <v>New York</v>
      </c>
      <c r="E1340" t="str">
        <f>VLOOKUP(orders__4[[#This Row],[Order ID]],location[#All],3,FALSE)</f>
        <v>New York City</v>
      </c>
    </row>
    <row r="1341" spans="1:5" x14ac:dyDescent="0.3">
      <c r="A1341" s="6" t="s">
        <v>1081</v>
      </c>
      <c r="B1341">
        <v>67758</v>
      </c>
      <c r="C1341" s="7">
        <f>(B1341/100)</f>
        <v>677.58</v>
      </c>
      <c r="D1341" t="str">
        <f>VLOOKUP(orders__4[[#This Row],[Order ID]],location[#All],4,FALSE)</f>
        <v>New York</v>
      </c>
      <c r="E1341" t="str">
        <f>VLOOKUP(orders__4[[#This Row],[Order ID]],location[#All],3,FALSE)</f>
        <v>New York City</v>
      </c>
    </row>
    <row r="1342" spans="1:5" x14ac:dyDescent="0.3">
      <c r="A1342" s="6" t="s">
        <v>1081</v>
      </c>
      <c r="B1342">
        <v>7504</v>
      </c>
      <c r="C1342" s="7">
        <f>(B1342/100)</f>
        <v>75.040000000000006</v>
      </c>
      <c r="D1342" t="str">
        <f>VLOOKUP(orders__4[[#This Row],[Order ID]],location[#All],4,FALSE)</f>
        <v>New York</v>
      </c>
      <c r="E1342" t="str">
        <f>VLOOKUP(orders__4[[#This Row],[Order ID]],location[#All],3,FALSE)</f>
        <v>New York City</v>
      </c>
    </row>
    <row r="1343" spans="1:5" x14ac:dyDescent="0.3">
      <c r="A1343" s="6" t="s">
        <v>1083</v>
      </c>
      <c r="B1343">
        <v>6957</v>
      </c>
      <c r="C1343" s="7">
        <f>(B1343/100)</f>
        <v>69.569999999999993</v>
      </c>
      <c r="D1343" t="str">
        <f>VLOOKUP(orders__4[[#This Row],[Order ID]],location[#All],4,FALSE)</f>
        <v>North Carolina</v>
      </c>
      <c r="E1343" t="str">
        <f>VLOOKUP(orders__4[[#This Row],[Order ID]],location[#All],3,FALSE)</f>
        <v>Jacksonville</v>
      </c>
    </row>
    <row r="1344" spans="1:5" x14ac:dyDescent="0.3">
      <c r="A1344" s="6" t="s">
        <v>1083</v>
      </c>
      <c r="B1344">
        <v>1566</v>
      </c>
      <c r="C1344" s="7">
        <f>(B1344/100)</f>
        <v>15.66</v>
      </c>
      <c r="D1344" t="str">
        <f>VLOOKUP(orders__4[[#This Row],[Order ID]],location[#All],4,FALSE)</f>
        <v>North Carolina</v>
      </c>
      <c r="E1344" t="str">
        <f>VLOOKUP(orders__4[[#This Row],[Order ID]],location[#All],3,FALSE)</f>
        <v>Jacksonville</v>
      </c>
    </row>
    <row r="1345" spans="1:5" x14ac:dyDescent="0.3">
      <c r="A1345" s="6" t="s">
        <v>1083</v>
      </c>
      <c r="B1345">
        <v>28854</v>
      </c>
      <c r="C1345" s="7">
        <f>(B1345/100)</f>
        <v>288.54000000000002</v>
      </c>
      <c r="D1345" t="str">
        <f>VLOOKUP(orders__4[[#This Row],[Order ID]],location[#All],4,FALSE)</f>
        <v>North Carolina</v>
      </c>
      <c r="E1345" t="str">
        <f>VLOOKUP(orders__4[[#This Row],[Order ID]],location[#All],3,FALSE)</f>
        <v>Jacksonville</v>
      </c>
    </row>
    <row r="1346" spans="1:5" x14ac:dyDescent="0.3">
      <c r="A1346" s="6" t="s">
        <v>1085</v>
      </c>
      <c r="B1346">
        <v>4782</v>
      </c>
      <c r="C1346" s="7">
        <f>(B1346/100)</f>
        <v>47.82</v>
      </c>
      <c r="D1346" t="str">
        <f>VLOOKUP(orders__4[[#This Row],[Order ID]],location[#All],4,FALSE)</f>
        <v>New York</v>
      </c>
      <c r="E1346" t="str">
        <f>VLOOKUP(orders__4[[#This Row],[Order ID]],location[#All],3,FALSE)</f>
        <v>Freeport</v>
      </c>
    </row>
    <row r="1347" spans="1:5" x14ac:dyDescent="0.3">
      <c r="A1347" s="6" t="s">
        <v>1085</v>
      </c>
      <c r="B1347">
        <v>1305</v>
      </c>
      <c r="C1347" s="7">
        <f>(B1347/100)</f>
        <v>13.05</v>
      </c>
      <c r="D1347" t="str">
        <f>VLOOKUP(orders__4[[#This Row],[Order ID]],location[#All],4,FALSE)</f>
        <v>New York</v>
      </c>
      <c r="E1347" t="str">
        <f>VLOOKUP(orders__4[[#This Row],[Order ID]],location[#All],3,FALSE)</f>
        <v>Freeport</v>
      </c>
    </row>
    <row r="1348" spans="1:5" x14ac:dyDescent="0.3">
      <c r="A1348" s="6" t="s">
        <v>1086</v>
      </c>
      <c r="B1348">
        <v>9378</v>
      </c>
      <c r="C1348" s="7">
        <f>(B1348/100)</f>
        <v>93.78</v>
      </c>
      <c r="D1348" t="str">
        <f>VLOOKUP(orders__4[[#This Row],[Order ID]],location[#All],4,FALSE)</f>
        <v>Minnesota</v>
      </c>
      <c r="E1348" t="str">
        <f>VLOOKUP(orders__4[[#This Row],[Order ID]],location[#All],3,FALSE)</f>
        <v>Lakeville</v>
      </c>
    </row>
    <row r="1349" spans="1:5" x14ac:dyDescent="0.3">
      <c r="A1349" s="6" t="s">
        <v>1086</v>
      </c>
      <c r="B1349">
        <v>4718</v>
      </c>
      <c r="C1349" s="7">
        <f>(B1349/100)</f>
        <v>47.18</v>
      </c>
      <c r="D1349" t="str">
        <f>VLOOKUP(orders__4[[#This Row],[Order ID]],location[#All],4,FALSE)</f>
        <v>Minnesota</v>
      </c>
      <c r="E1349" t="str">
        <f>VLOOKUP(orders__4[[#This Row],[Order ID]],location[#All],3,FALSE)</f>
        <v>Lakeville</v>
      </c>
    </row>
    <row r="1350" spans="1:5" x14ac:dyDescent="0.3">
      <c r="A1350" s="6" t="s">
        <v>1086</v>
      </c>
      <c r="B1350">
        <v>1968</v>
      </c>
      <c r="C1350" s="7">
        <f>(B1350/100)</f>
        <v>19.68</v>
      </c>
      <c r="D1350" t="str">
        <f>VLOOKUP(orders__4[[#This Row],[Order ID]],location[#All],4,FALSE)</f>
        <v>Minnesota</v>
      </c>
      <c r="E1350" t="str">
        <f>VLOOKUP(orders__4[[#This Row],[Order ID]],location[#All],3,FALSE)</f>
        <v>Lakeville</v>
      </c>
    </row>
    <row r="1351" spans="1:5" x14ac:dyDescent="0.3">
      <c r="A1351" s="6" t="s">
        <v>1086</v>
      </c>
      <c r="B1351">
        <v>534</v>
      </c>
      <c r="C1351" s="7">
        <f>(B1351/100)</f>
        <v>5.34</v>
      </c>
      <c r="D1351" t="str">
        <f>VLOOKUP(orders__4[[#This Row],[Order ID]],location[#All],4,FALSE)</f>
        <v>Minnesota</v>
      </c>
      <c r="E1351" t="str">
        <f>VLOOKUP(orders__4[[#This Row],[Order ID]],location[#All],3,FALSE)</f>
        <v>Lakeville</v>
      </c>
    </row>
    <row r="1352" spans="1:5" x14ac:dyDescent="0.3">
      <c r="A1352" s="6" t="s">
        <v>1086</v>
      </c>
      <c r="B1352">
        <v>3588</v>
      </c>
      <c r="C1352" s="7">
        <f>(B1352/100)</f>
        <v>35.880000000000003</v>
      </c>
      <c r="D1352" t="str">
        <f>VLOOKUP(orders__4[[#This Row],[Order ID]],location[#All],4,FALSE)</f>
        <v>Minnesota</v>
      </c>
      <c r="E1352" t="str">
        <f>VLOOKUP(orders__4[[#This Row],[Order ID]],location[#All],3,FALSE)</f>
        <v>Lakeville</v>
      </c>
    </row>
    <row r="1353" spans="1:5" x14ac:dyDescent="0.3">
      <c r="A1353" s="6" t="s">
        <v>1087</v>
      </c>
      <c r="B1353">
        <v>258279</v>
      </c>
      <c r="C1353" s="7">
        <f>(B1353/100)</f>
        <v>2582.79</v>
      </c>
      <c r="D1353" t="str">
        <f>VLOOKUP(orders__4[[#This Row],[Order ID]],location[#All],4,FALSE)</f>
        <v>Illinois</v>
      </c>
      <c r="E1353" t="str">
        <f>VLOOKUP(orders__4[[#This Row],[Order ID]],location[#All],3,FALSE)</f>
        <v>Evanston</v>
      </c>
    </row>
    <row r="1354" spans="1:5" x14ac:dyDescent="0.3">
      <c r="A1354" s="6" t="s">
        <v>1089</v>
      </c>
      <c r="B1354">
        <v>314</v>
      </c>
      <c r="C1354" s="7">
        <f>(B1354/100)</f>
        <v>3.14</v>
      </c>
      <c r="D1354" t="str">
        <f>VLOOKUP(orders__4[[#This Row],[Order ID]],location[#All],4,FALSE)</f>
        <v>Virginia</v>
      </c>
      <c r="E1354" t="str">
        <f>VLOOKUP(orders__4[[#This Row],[Order ID]],location[#All],3,FALSE)</f>
        <v>Arlington</v>
      </c>
    </row>
    <row r="1355" spans="1:5" x14ac:dyDescent="0.3">
      <c r="A1355" s="6" t="s">
        <v>1090</v>
      </c>
      <c r="B1355">
        <v>18396</v>
      </c>
      <c r="C1355" s="7">
        <f>(B1355/100)</f>
        <v>183.96</v>
      </c>
      <c r="D1355" t="str">
        <f>VLOOKUP(orders__4[[#This Row],[Order ID]],location[#All],4,FALSE)</f>
        <v>California</v>
      </c>
      <c r="E1355" t="str">
        <f>VLOOKUP(orders__4[[#This Row],[Order ID]],location[#All],3,FALSE)</f>
        <v>San Francisco</v>
      </c>
    </row>
    <row r="1356" spans="1:5" x14ac:dyDescent="0.3">
      <c r="A1356" s="6" t="s">
        <v>1090</v>
      </c>
      <c r="B1356">
        <v>1761</v>
      </c>
      <c r="C1356" s="7">
        <f>(B1356/100)</f>
        <v>17.61</v>
      </c>
      <c r="D1356" t="str">
        <f>VLOOKUP(orders__4[[#This Row],[Order ID]],location[#All],4,FALSE)</f>
        <v>California</v>
      </c>
      <c r="E1356" t="str">
        <f>VLOOKUP(orders__4[[#This Row],[Order ID]],location[#All],3,FALSE)</f>
        <v>San Francisco</v>
      </c>
    </row>
    <row r="1357" spans="1:5" x14ac:dyDescent="0.3">
      <c r="A1357" s="6" t="s">
        <v>1090</v>
      </c>
      <c r="B1357">
        <v>300904</v>
      </c>
      <c r="C1357" s="7">
        <f>(B1357/100)</f>
        <v>3009.04</v>
      </c>
      <c r="D1357" t="str">
        <f>VLOOKUP(orders__4[[#This Row],[Order ID]],location[#All],4,FALSE)</f>
        <v>California</v>
      </c>
      <c r="E1357" t="str">
        <f>VLOOKUP(orders__4[[#This Row],[Order ID]],location[#All],3,FALSE)</f>
        <v>San Francisco</v>
      </c>
    </row>
    <row r="1358" spans="1:5" x14ac:dyDescent="0.3">
      <c r="A1358" s="6" t="s">
        <v>1091</v>
      </c>
      <c r="B1358">
        <v>220776</v>
      </c>
      <c r="C1358" s="7">
        <f>(B1358/100)</f>
        <v>2207.7600000000002</v>
      </c>
      <c r="D1358" t="str">
        <f>VLOOKUP(orders__4[[#This Row],[Order ID]],location[#All],4,FALSE)</f>
        <v>Texas</v>
      </c>
      <c r="E1358" t="str">
        <f>VLOOKUP(orders__4[[#This Row],[Order ID]],location[#All],3,FALSE)</f>
        <v>Houston</v>
      </c>
    </row>
    <row r="1359" spans="1:5" x14ac:dyDescent="0.3">
      <c r="A1359" s="6" t="s">
        <v>1091</v>
      </c>
      <c r="B1359">
        <v>281424</v>
      </c>
      <c r="C1359" s="7">
        <f>(B1359/100)</f>
        <v>2814.24</v>
      </c>
      <c r="D1359" t="str">
        <f>VLOOKUP(orders__4[[#This Row],[Order ID]],location[#All],4,FALSE)</f>
        <v>Texas</v>
      </c>
      <c r="E1359" t="str">
        <f>VLOOKUP(orders__4[[#This Row],[Order ID]],location[#All],3,FALSE)</f>
        <v>Houston</v>
      </c>
    </row>
    <row r="1360" spans="1:5" x14ac:dyDescent="0.3">
      <c r="A1360" s="6" t="s">
        <v>1092</v>
      </c>
      <c r="B1360">
        <v>7914</v>
      </c>
      <c r="C1360" s="7">
        <f>(B1360/100)</f>
        <v>79.14</v>
      </c>
      <c r="D1360" t="str">
        <f>VLOOKUP(orders__4[[#This Row],[Order ID]],location[#All],4,FALSE)</f>
        <v>Kentucky</v>
      </c>
      <c r="E1360" t="str">
        <f>VLOOKUP(orders__4[[#This Row],[Order ID]],location[#All],3,FALSE)</f>
        <v>Louisville</v>
      </c>
    </row>
    <row r="1361" spans="1:5" x14ac:dyDescent="0.3">
      <c r="A1361" s="6" t="s">
        <v>1094</v>
      </c>
      <c r="B1361">
        <v>1988</v>
      </c>
      <c r="C1361" s="7">
        <f>(B1361/100)</f>
        <v>19.88</v>
      </c>
      <c r="D1361" t="str">
        <f>VLOOKUP(orders__4[[#This Row],[Order ID]],location[#All],4,FALSE)</f>
        <v>Texas</v>
      </c>
      <c r="E1361" t="str">
        <f>VLOOKUP(orders__4[[#This Row],[Order ID]],location[#All],3,FALSE)</f>
        <v>Fort Worth</v>
      </c>
    </row>
    <row r="1362" spans="1:5" x14ac:dyDescent="0.3">
      <c r="A1362" s="6" t="s">
        <v>1096</v>
      </c>
      <c r="B1362">
        <v>145568</v>
      </c>
      <c r="C1362" s="7">
        <f>(B1362/100)</f>
        <v>1455.68</v>
      </c>
      <c r="D1362" t="str">
        <f>VLOOKUP(orders__4[[#This Row],[Order ID]],location[#All],4,FALSE)</f>
        <v>California</v>
      </c>
      <c r="E1362" t="str">
        <f>VLOOKUP(orders__4[[#This Row],[Order ID]],location[#All],3,FALSE)</f>
        <v>Los Angeles</v>
      </c>
    </row>
    <row r="1363" spans="1:5" x14ac:dyDescent="0.3">
      <c r="A1363" s="6" t="s">
        <v>1098</v>
      </c>
      <c r="B1363">
        <v>123256</v>
      </c>
      <c r="C1363" s="7">
        <f>(B1363/100)</f>
        <v>1232.56</v>
      </c>
      <c r="D1363" t="str">
        <f>VLOOKUP(orders__4[[#This Row],[Order ID]],location[#All],4,FALSE)</f>
        <v>Pennsylvania</v>
      </c>
      <c r="E1363" t="str">
        <f>VLOOKUP(orders__4[[#This Row],[Order ID]],location[#All],3,FALSE)</f>
        <v>Philadelphia</v>
      </c>
    </row>
    <row r="1364" spans="1:5" x14ac:dyDescent="0.3">
      <c r="A1364" s="6" t="s">
        <v>1098</v>
      </c>
      <c r="B1364">
        <v>2368</v>
      </c>
      <c r="C1364" s="7">
        <f>(B1364/100)</f>
        <v>23.68</v>
      </c>
      <c r="D1364" t="str">
        <f>VLOOKUP(orders__4[[#This Row],[Order ID]],location[#All],4,FALSE)</f>
        <v>Pennsylvania</v>
      </c>
      <c r="E1364" t="str">
        <f>VLOOKUP(orders__4[[#This Row],[Order ID]],location[#All],3,FALSE)</f>
        <v>Philadelphia</v>
      </c>
    </row>
    <row r="1365" spans="1:5" x14ac:dyDescent="0.3">
      <c r="A1365" s="6" t="s">
        <v>1098</v>
      </c>
      <c r="B1365">
        <v>309576</v>
      </c>
      <c r="C1365" s="7">
        <f>(B1365/100)</f>
        <v>3095.76</v>
      </c>
      <c r="D1365" t="str">
        <f>VLOOKUP(orders__4[[#This Row],[Order ID]],location[#All],4,FALSE)</f>
        <v>Pennsylvania</v>
      </c>
      <c r="E1365" t="str">
        <f>VLOOKUP(orders__4[[#This Row],[Order ID]],location[#All],3,FALSE)</f>
        <v>Philadelphia</v>
      </c>
    </row>
    <row r="1366" spans="1:5" x14ac:dyDescent="0.3">
      <c r="A1366" s="6" t="s">
        <v>1100</v>
      </c>
      <c r="B1366">
        <v>38388</v>
      </c>
      <c r="C1366" s="7">
        <f>(B1366/100)</f>
        <v>383.88</v>
      </c>
      <c r="D1366" t="str">
        <f>VLOOKUP(orders__4[[#This Row],[Order ID]],location[#All],4,FALSE)</f>
        <v>Arizona</v>
      </c>
      <c r="E1366" t="str">
        <f>VLOOKUP(orders__4[[#This Row],[Order ID]],location[#All],3,FALSE)</f>
        <v>Tucson</v>
      </c>
    </row>
    <row r="1367" spans="1:5" x14ac:dyDescent="0.3">
      <c r="A1367" s="6" t="s">
        <v>1100</v>
      </c>
      <c r="B1367">
        <v>95994</v>
      </c>
      <c r="C1367" s="7">
        <f>(B1367/100)</f>
        <v>959.94</v>
      </c>
      <c r="D1367" t="str">
        <f>VLOOKUP(orders__4[[#This Row],[Order ID]],location[#All],4,FALSE)</f>
        <v>Arizona</v>
      </c>
      <c r="E1367" t="str">
        <f>VLOOKUP(orders__4[[#This Row],[Order ID]],location[#All],3,FALSE)</f>
        <v>Tucson</v>
      </c>
    </row>
    <row r="1368" spans="1:5" x14ac:dyDescent="0.3">
      <c r="A1368" s="6" t="s">
        <v>1100</v>
      </c>
      <c r="B1368">
        <v>239952</v>
      </c>
      <c r="C1368" s="7">
        <f>(B1368/100)</f>
        <v>2399.52</v>
      </c>
      <c r="D1368" t="str">
        <f>VLOOKUP(orders__4[[#This Row],[Order ID]],location[#All],4,FALSE)</f>
        <v>Arizona</v>
      </c>
      <c r="E1368" t="str">
        <f>VLOOKUP(orders__4[[#This Row],[Order ID]],location[#All],3,FALSE)</f>
        <v>Tucson</v>
      </c>
    </row>
    <row r="1369" spans="1:5" x14ac:dyDescent="0.3">
      <c r="A1369" s="6" t="s">
        <v>1100</v>
      </c>
      <c r="B1369">
        <v>201584</v>
      </c>
      <c r="C1369" s="7">
        <f>(B1369/100)</f>
        <v>2015.84</v>
      </c>
      <c r="D1369" t="str">
        <f>VLOOKUP(orders__4[[#This Row],[Order ID]],location[#All],4,FALSE)</f>
        <v>Arizona</v>
      </c>
      <c r="E1369" t="str">
        <f>VLOOKUP(orders__4[[#This Row],[Order ID]],location[#All],3,FALSE)</f>
        <v>Tucson</v>
      </c>
    </row>
    <row r="1370" spans="1:5" x14ac:dyDescent="0.3">
      <c r="A1370" s="6" t="s">
        <v>1100</v>
      </c>
      <c r="B1370">
        <v>899136</v>
      </c>
      <c r="C1370" s="7">
        <f>(B1370/100)</f>
        <v>8991.36</v>
      </c>
      <c r="D1370" t="str">
        <f>VLOOKUP(orders__4[[#This Row],[Order ID]],location[#All],4,FALSE)</f>
        <v>Arizona</v>
      </c>
      <c r="E1370" t="str">
        <f>VLOOKUP(orders__4[[#This Row],[Order ID]],location[#All],3,FALSE)</f>
        <v>Tucson</v>
      </c>
    </row>
    <row r="1371" spans="1:5" x14ac:dyDescent="0.3">
      <c r="A1371" s="6" t="s">
        <v>1102</v>
      </c>
      <c r="B1371">
        <v>1459</v>
      </c>
      <c r="C1371" s="7">
        <f>(B1371/100)</f>
        <v>14.59</v>
      </c>
      <c r="D1371" t="str">
        <f>VLOOKUP(orders__4[[#This Row],[Order ID]],location[#All],4,FALSE)</f>
        <v>California</v>
      </c>
      <c r="E1371" t="str">
        <f>VLOOKUP(orders__4[[#This Row],[Order ID]],location[#All],3,FALSE)</f>
        <v>Pico Rivera</v>
      </c>
    </row>
    <row r="1372" spans="1:5" x14ac:dyDescent="0.3">
      <c r="A1372" s="6" t="s">
        <v>1104</v>
      </c>
      <c r="B1372">
        <v>590058</v>
      </c>
      <c r="C1372" s="7">
        <f>(B1372/100)</f>
        <v>5900.58</v>
      </c>
      <c r="D1372" t="str">
        <f>VLOOKUP(orders__4[[#This Row],[Order ID]],location[#All],4,FALSE)</f>
        <v>Colorado</v>
      </c>
      <c r="E1372" t="str">
        <f>VLOOKUP(orders__4[[#This Row],[Order ID]],location[#All],3,FALSE)</f>
        <v>Colorado Springs</v>
      </c>
    </row>
    <row r="1373" spans="1:5" x14ac:dyDescent="0.3">
      <c r="A1373" s="6" t="s">
        <v>1104</v>
      </c>
      <c r="B1373">
        <v>1404</v>
      </c>
      <c r="C1373" s="7">
        <f>(B1373/100)</f>
        <v>14.04</v>
      </c>
      <c r="D1373" t="str">
        <f>VLOOKUP(orders__4[[#This Row],[Order ID]],location[#All],4,FALSE)</f>
        <v>Colorado</v>
      </c>
      <c r="E1373" t="str">
        <f>VLOOKUP(orders__4[[#This Row],[Order ID]],location[#All],3,FALSE)</f>
        <v>Colorado Springs</v>
      </c>
    </row>
    <row r="1374" spans="1:5" x14ac:dyDescent="0.3">
      <c r="A1374" s="6" t="s">
        <v>1105</v>
      </c>
      <c r="B1374">
        <v>4908</v>
      </c>
      <c r="C1374" s="7">
        <f>(B1374/100)</f>
        <v>49.08</v>
      </c>
      <c r="D1374" t="str">
        <f>VLOOKUP(orders__4[[#This Row],[Order ID]],location[#All],4,FALSE)</f>
        <v>Maryland</v>
      </c>
      <c r="E1374" t="str">
        <f>VLOOKUP(orders__4[[#This Row],[Order ID]],location[#All],3,FALSE)</f>
        <v>Clinton</v>
      </c>
    </row>
    <row r="1375" spans="1:5" x14ac:dyDescent="0.3">
      <c r="A1375" s="6" t="s">
        <v>1107</v>
      </c>
      <c r="B1375">
        <v>296</v>
      </c>
      <c r="C1375" s="7">
        <f>(B1375/100)</f>
        <v>2.96</v>
      </c>
      <c r="D1375" t="str">
        <f>VLOOKUP(orders__4[[#This Row],[Order ID]],location[#All],4,FALSE)</f>
        <v>California</v>
      </c>
      <c r="E1375" t="str">
        <f>VLOOKUP(orders__4[[#This Row],[Order ID]],location[#All],3,FALSE)</f>
        <v>Vallejo</v>
      </c>
    </row>
    <row r="1376" spans="1:5" x14ac:dyDescent="0.3">
      <c r="A1376" s="6" t="s">
        <v>1107</v>
      </c>
      <c r="B1376">
        <v>17088</v>
      </c>
      <c r="C1376" s="7">
        <f>(B1376/100)</f>
        <v>170.88</v>
      </c>
      <c r="D1376" t="str">
        <f>VLOOKUP(orders__4[[#This Row],[Order ID]],location[#All],4,FALSE)</f>
        <v>California</v>
      </c>
      <c r="E1376" t="str">
        <f>VLOOKUP(orders__4[[#This Row],[Order ID]],location[#All],3,FALSE)</f>
        <v>Vallejo</v>
      </c>
    </row>
    <row r="1377" spans="1:5" x14ac:dyDescent="0.3">
      <c r="A1377" s="6" t="s">
        <v>1108</v>
      </c>
      <c r="B1377">
        <v>91275</v>
      </c>
      <c r="C1377" s="7">
        <f>(B1377/100)</f>
        <v>912.75</v>
      </c>
      <c r="D1377" t="str">
        <f>VLOOKUP(orders__4[[#This Row],[Order ID]],location[#All],4,FALSE)</f>
        <v>Utah</v>
      </c>
      <c r="E1377" t="str">
        <f>VLOOKUP(orders__4[[#This Row],[Order ID]],location[#All],3,FALSE)</f>
        <v>Provo</v>
      </c>
    </row>
    <row r="1378" spans="1:5" x14ac:dyDescent="0.3">
      <c r="A1378" s="6" t="s">
        <v>1109</v>
      </c>
      <c r="B1378">
        <v>108975</v>
      </c>
      <c r="C1378" s="7">
        <f>(B1378/100)</f>
        <v>1089.75</v>
      </c>
      <c r="D1378" t="str">
        <f>VLOOKUP(orders__4[[#This Row],[Order ID]],location[#All],4,FALSE)</f>
        <v>Utah</v>
      </c>
      <c r="E1378" t="str">
        <f>VLOOKUP(orders__4[[#This Row],[Order ID]],location[#All],3,FALSE)</f>
        <v>Pleasant Grove</v>
      </c>
    </row>
    <row r="1379" spans="1:5" x14ac:dyDescent="0.3">
      <c r="A1379" s="6" t="s">
        <v>1109</v>
      </c>
      <c r="B1379">
        <v>44784</v>
      </c>
      <c r="C1379" s="7">
        <f>(B1379/100)</f>
        <v>447.84</v>
      </c>
      <c r="D1379" t="str">
        <f>VLOOKUP(orders__4[[#This Row],[Order ID]],location[#All],4,FALSE)</f>
        <v>Utah</v>
      </c>
      <c r="E1379" t="str">
        <f>VLOOKUP(orders__4[[#This Row],[Order ID]],location[#All],3,FALSE)</f>
        <v>Pleasant Grove</v>
      </c>
    </row>
    <row r="1380" spans="1:5" x14ac:dyDescent="0.3">
      <c r="A1380" s="6" t="s">
        <v>1109</v>
      </c>
      <c r="B1380">
        <v>164</v>
      </c>
      <c r="C1380" s="7">
        <f>(B1380/100)</f>
        <v>1.64</v>
      </c>
      <c r="D1380" t="str">
        <f>VLOOKUP(orders__4[[#This Row],[Order ID]],location[#All],4,FALSE)</f>
        <v>Utah</v>
      </c>
      <c r="E1380" t="str">
        <f>VLOOKUP(orders__4[[#This Row],[Order ID]],location[#All],3,FALSE)</f>
        <v>Pleasant Grove</v>
      </c>
    </row>
    <row r="1381" spans="1:5" x14ac:dyDescent="0.3">
      <c r="A1381" s="6" t="s">
        <v>1109</v>
      </c>
      <c r="B1381">
        <v>39996</v>
      </c>
      <c r="C1381" s="7">
        <f>(B1381/100)</f>
        <v>399.96</v>
      </c>
      <c r="D1381" t="str">
        <f>VLOOKUP(orders__4[[#This Row],[Order ID]],location[#All],4,FALSE)</f>
        <v>Utah</v>
      </c>
      <c r="E1381" t="str">
        <f>VLOOKUP(orders__4[[#This Row],[Order ID]],location[#All],3,FALSE)</f>
        <v>Pleasant Grove</v>
      </c>
    </row>
    <row r="1382" spans="1:5" x14ac:dyDescent="0.3">
      <c r="A1382" s="6" t="s">
        <v>1109</v>
      </c>
      <c r="B1382">
        <v>1589</v>
      </c>
      <c r="C1382" s="7">
        <f>(B1382/100)</f>
        <v>15.89</v>
      </c>
      <c r="D1382" t="str">
        <f>VLOOKUP(orders__4[[#This Row],[Order ID]],location[#All],4,FALSE)</f>
        <v>Utah</v>
      </c>
      <c r="E1382" t="str">
        <f>VLOOKUP(orders__4[[#This Row],[Order ID]],location[#All],3,FALSE)</f>
        <v>Pleasant Grove</v>
      </c>
    </row>
    <row r="1383" spans="1:5" x14ac:dyDescent="0.3">
      <c r="A1383" s="6" t="s">
        <v>1109</v>
      </c>
      <c r="B1383">
        <v>13184</v>
      </c>
      <c r="C1383" s="7">
        <f>(B1383/100)</f>
        <v>131.84</v>
      </c>
      <c r="D1383" t="str">
        <f>VLOOKUP(orders__4[[#This Row],[Order ID]],location[#All],4,FALSE)</f>
        <v>Utah</v>
      </c>
      <c r="E1383" t="str">
        <f>VLOOKUP(orders__4[[#This Row],[Order ID]],location[#All],3,FALSE)</f>
        <v>Pleasant Grove</v>
      </c>
    </row>
    <row r="1384" spans="1:5" x14ac:dyDescent="0.3">
      <c r="A1384" s="6" t="s">
        <v>1110</v>
      </c>
      <c r="B1384">
        <v>83952</v>
      </c>
      <c r="C1384" s="7">
        <f>(B1384/100)</f>
        <v>839.52</v>
      </c>
      <c r="D1384" t="str">
        <f>VLOOKUP(orders__4[[#This Row],[Order ID]],location[#All],4,FALSE)</f>
        <v>Illinois</v>
      </c>
      <c r="E1384" t="str">
        <f>VLOOKUP(orders__4[[#This Row],[Order ID]],location[#All],3,FALSE)</f>
        <v>Aurora</v>
      </c>
    </row>
    <row r="1385" spans="1:5" x14ac:dyDescent="0.3">
      <c r="A1385" s="6" t="s">
        <v>1112</v>
      </c>
      <c r="B1385">
        <v>8098</v>
      </c>
      <c r="C1385" s="7">
        <f>(B1385/100)</f>
        <v>80.98</v>
      </c>
      <c r="D1385" t="str">
        <f>VLOOKUP(orders__4[[#This Row],[Order ID]],location[#All],4,FALSE)</f>
        <v>Georgia</v>
      </c>
      <c r="E1385" t="str">
        <f>VLOOKUP(orders__4[[#This Row],[Order ID]],location[#All],3,FALSE)</f>
        <v>Smyrna</v>
      </c>
    </row>
    <row r="1386" spans="1:5" x14ac:dyDescent="0.3">
      <c r="A1386" s="6" t="s">
        <v>1112</v>
      </c>
      <c r="B1386">
        <v>34884</v>
      </c>
      <c r="C1386" s="7">
        <f>(B1386/100)</f>
        <v>348.84</v>
      </c>
      <c r="D1386" t="str">
        <f>VLOOKUP(orders__4[[#This Row],[Order ID]],location[#All],4,FALSE)</f>
        <v>Georgia</v>
      </c>
      <c r="E1386" t="str">
        <f>VLOOKUP(orders__4[[#This Row],[Order ID]],location[#All],3,FALSE)</f>
        <v>Smyrna</v>
      </c>
    </row>
    <row r="1387" spans="1:5" x14ac:dyDescent="0.3">
      <c r="A1387" s="6" t="s">
        <v>1112</v>
      </c>
      <c r="B1387">
        <v>945</v>
      </c>
      <c r="C1387" s="7">
        <f>(B1387/100)</f>
        <v>9.4499999999999993</v>
      </c>
      <c r="D1387" t="str">
        <f>VLOOKUP(orders__4[[#This Row],[Order ID]],location[#All],4,FALSE)</f>
        <v>Georgia</v>
      </c>
      <c r="E1387" t="str">
        <f>VLOOKUP(orders__4[[#This Row],[Order ID]],location[#All],3,FALSE)</f>
        <v>Smyrna</v>
      </c>
    </row>
    <row r="1388" spans="1:5" x14ac:dyDescent="0.3">
      <c r="A1388" s="6" t="s">
        <v>1112</v>
      </c>
      <c r="B1388">
        <v>1884</v>
      </c>
      <c r="C1388" s="7">
        <f>(B1388/100)</f>
        <v>18.84</v>
      </c>
      <c r="D1388" t="str">
        <f>VLOOKUP(orders__4[[#This Row],[Order ID]],location[#All],4,FALSE)</f>
        <v>Georgia</v>
      </c>
      <c r="E1388" t="str">
        <f>VLOOKUP(orders__4[[#This Row],[Order ID]],location[#All],3,FALSE)</f>
        <v>Smyrna</v>
      </c>
    </row>
    <row r="1389" spans="1:5" x14ac:dyDescent="0.3">
      <c r="A1389" s="6" t="s">
        <v>1112</v>
      </c>
      <c r="B1389">
        <v>23998</v>
      </c>
      <c r="C1389" s="7">
        <f>(B1389/100)</f>
        <v>239.98</v>
      </c>
      <c r="D1389" t="str">
        <f>VLOOKUP(orders__4[[#This Row],[Order ID]],location[#All],4,FALSE)</f>
        <v>Georgia</v>
      </c>
      <c r="E1389" t="str">
        <f>VLOOKUP(orders__4[[#This Row],[Order ID]],location[#All],3,FALSE)</f>
        <v>Smyrna</v>
      </c>
    </row>
    <row r="1390" spans="1:5" x14ac:dyDescent="0.3">
      <c r="A1390" s="6" t="s">
        <v>1112</v>
      </c>
      <c r="B1390">
        <v>16796</v>
      </c>
      <c r="C1390" s="7">
        <f>(B1390/100)</f>
        <v>167.96</v>
      </c>
      <c r="D1390" t="str">
        <f>VLOOKUP(orders__4[[#This Row],[Order ID]],location[#All],4,FALSE)</f>
        <v>Georgia</v>
      </c>
      <c r="E1390" t="str">
        <f>VLOOKUP(orders__4[[#This Row],[Order ID]],location[#All],3,FALSE)</f>
        <v>Smyrna</v>
      </c>
    </row>
    <row r="1391" spans="1:5" x14ac:dyDescent="0.3">
      <c r="A1391" s="6" t="s">
        <v>1112</v>
      </c>
      <c r="B1391">
        <v>10485</v>
      </c>
      <c r="C1391" s="7">
        <f>(B1391/100)</f>
        <v>104.85</v>
      </c>
      <c r="D1391" t="str">
        <f>VLOOKUP(orders__4[[#This Row],[Order ID]],location[#All],4,FALSE)</f>
        <v>Georgia</v>
      </c>
      <c r="E1391" t="str">
        <f>VLOOKUP(orders__4[[#This Row],[Order ID]],location[#All],3,FALSE)</f>
        <v>Smyrna</v>
      </c>
    </row>
    <row r="1392" spans="1:5" x14ac:dyDescent="0.3">
      <c r="A1392" s="6" t="s">
        <v>1112</v>
      </c>
      <c r="B1392">
        <v>48483</v>
      </c>
      <c r="C1392" s="7">
        <f>(B1392/100)</f>
        <v>484.83</v>
      </c>
      <c r="D1392" t="str">
        <f>VLOOKUP(orders__4[[#This Row],[Order ID]],location[#All],4,FALSE)</f>
        <v>Georgia</v>
      </c>
      <c r="E1392" t="str">
        <f>VLOOKUP(orders__4[[#This Row],[Order ID]],location[#All],3,FALSE)</f>
        <v>Smyrna</v>
      </c>
    </row>
    <row r="1393" spans="1:5" x14ac:dyDescent="0.3">
      <c r="A1393" s="6" t="s">
        <v>1112</v>
      </c>
      <c r="B1393">
        <v>12297</v>
      </c>
      <c r="C1393" s="7">
        <f>(B1393/100)</f>
        <v>122.97</v>
      </c>
      <c r="D1393" t="str">
        <f>VLOOKUP(orders__4[[#This Row],[Order ID]],location[#All],4,FALSE)</f>
        <v>Georgia</v>
      </c>
      <c r="E1393" t="str">
        <f>VLOOKUP(orders__4[[#This Row],[Order ID]],location[#All],3,FALSE)</f>
        <v>Smyrna</v>
      </c>
    </row>
    <row r="1394" spans="1:5" x14ac:dyDescent="0.3">
      <c r="A1394" s="6" t="s">
        <v>1112</v>
      </c>
      <c r="B1394">
        <v>15444</v>
      </c>
      <c r="C1394" s="7">
        <f>(B1394/100)</f>
        <v>154.44</v>
      </c>
      <c r="D1394" t="str">
        <f>VLOOKUP(orders__4[[#This Row],[Order ID]],location[#All],4,FALSE)</f>
        <v>Georgia</v>
      </c>
      <c r="E1394" t="str">
        <f>VLOOKUP(orders__4[[#This Row],[Order ID]],location[#All],3,FALSE)</f>
        <v>Smyrna</v>
      </c>
    </row>
    <row r="1395" spans="1:5" x14ac:dyDescent="0.3">
      <c r="A1395" s="6" t="s">
        <v>1112</v>
      </c>
      <c r="B1395">
        <v>34237</v>
      </c>
      <c r="C1395" s="7">
        <f>(B1395/100)</f>
        <v>342.37</v>
      </c>
      <c r="D1395" t="str">
        <f>VLOOKUP(orders__4[[#This Row],[Order ID]],location[#All],4,FALSE)</f>
        <v>Georgia</v>
      </c>
      <c r="E1395" t="str">
        <f>VLOOKUP(orders__4[[#This Row],[Order ID]],location[#All],3,FALSE)</f>
        <v>Smyrna</v>
      </c>
    </row>
    <row r="1396" spans="1:5" x14ac:dyDescent="0.3">
      <c r="A1396" s="6" t="s">
        <v>1114</v>
      </c>
      <c r="B1396">
        <v>9552</v>
      </c>
      <c r="C1396" s="7">
        <f>(B1396/100)</f>
        <v>95.52</v>
      </c>
      <c r="D1396" t="str">
        <f>VLOOKUP(orders__4[[#This Row],[Order ID]],location[#All],4,FALSE)</f>
        <v>North Carolina</v>
      </c>
      <c r="E1396" t="str">
        <f>VLOOKUP(orders__4[[#This Row],[Order ID]],location[#All],3,FALSE)</f>
        <v>Burlington</v>
      </c>
    </row>
    <row r="1397" spans="1:5" x14ac:dyDescent="0.3">
      <c r="A1397" s="6" t="s">
        <v>1116</v>
      </c>
      <c r="B1397">
        <v>65245</v>
      </c>
      <c r="C1397" s="7">
        <f>(B1397/100)</f>
        <v>652.45000000000005</v>
      </c>
      <c r="D1397" t="str">
        <f>VLOOKUP(orders__4[[#This Row],[Order ID]],location[#All],4,FALSE)</f>
        <v>Illinois</v>
      </c>
      <c r="E1397" t="str">
        <f>VLOOKUP(orders__4[[#This Row],[Order ID]],location[#All],3,FALSE)</f>
        <v>Aurora</v>
      </c>
    </row>
    <row r="1398" spans="1:5" x14ac:dyDescent="0.3">
      <c r="A1398" s="6" t="s">
        <v>1116</v>
      </c>
      <c r="B1398">
        <v>66645</v>
      </c>
      <c r="C1398" s="7">
        <f>(B1398/100)</f>
        <v>666.45</v>
      </c>
      <c r="D1398" t="str">
        <f>VLOOKUP(orders__4[[#This Row],[Order ID]],location[#All],4,FALSE)</f>
        <v>Illinois</v>
      </c>
      <c r="E1398" t="str">
        <f>VLOOKUP(orders__4[[#This Row],[Order ID]],location[#All],3,FALSE)</f>
        <v>Aurora</v>
      </c>
    </row>
    <row r="1399" spans="1:5" x14ac:dyDescent="0.3">
      <c r="A1399" s="6" t="s">
        <v>1117</v>
      </c>
      <c r="B1399">
        <v>17216</v>
      </c>
      <c r="C1399" s="7">
        <f>(B1399/100)</f>
        <v>172.16</v>
      </c>
      <c r="D1399" t="str">
        <f>VLOOKUP(orders__4[[#This Row],[Order ID]],location[#All],4,FALSE)</f>
        <v>New York</v>
      </c>
      <c r="E1399" t="str">
        <f>VLOOKUP(orders__4[[#This Row],[Order ID]],location[#All],3,FALSE)</f>
        <v>New York City</v>
      </c>
    </row>
    <row r="1400" spans="1:5" x14ac:dyDescent="0.3">
      <c r="A1400" s="6" t="s">
        <v>1117</v>
      </c>
      <c r="B1400">
        <v>1156</v>
      </c>
      <c r="C1400" s="7">
        <f>(B1400/100)</f>
        <v>11.56</v>
      </c>
      <c r="D1400" t="str">
        <f>VLOOKUP(orders__4[[#This Row],[Order ID]],location[#All],4,FALSE)</f>
        <v>New York</v>
      </c>
      <c r="E1400" t="str">
        <f>VLOOKUP(orders__4[[#This Row],[Order ID]],location[#All],3,FALSE)</f>
        <v>New York City</v>
      </c>
    </row>
    <row r="1401" spans="1:5" x14ac:dyDescent="0.3">
      <c r="A1401" s="6" t="s">
        <v>1117</v>
      </c>
      <c r="B1401">
        <v>884</v>
      </c>
      <c r="C1401" s="7">
        <f>(B1401/100)</f>
        <v>8.84</v>
      </c>
      <c r="D1401" t="str">
        <f>VLOOKUP(orders__4[[#This Row],[Order ID]],location[#All],4,FALSE)</f>
        <v>New York</v>
      </c>
      <c r="E1401" t="str">
        <f>VLOOKUP(orders__4[[#This Row],[Order ID]],location[#All],3,FALSE)</f>
        <v>New York City</v>
      </c>
    </row>
    <row r="1402" spans="1:5" x14ac:dyDescent="0.3">
      <c r="A1402" s="6" t="s">
        <v>1117</v>
      </c>
      <c r="B1402">
        <v>648</v>
      </c>
      <c r="C1402" s="7">
        <f>(B1402/100)</f>
        <v>6.48</v>
      </c>
      <c r="D1402" t="str">
        <f>VLOOKUP(orders__4[[#This Row],[Order ID]],location[#All],4,FALSE)</f>
        <v>New York</v>
      </c>
      <c r="E1402" t="str">
        <f>VLOOKUP(orders__4[[#This Row],[Order ID]],location[#All],3,FALSE)</f>
        <v>New York City</v>
      </c>
    </row>
    <row r="1403" spans="1:5" x14ac:dyDescent="0.3">
      <c r="A1403" s="6" t="s">
        <v>1118</v>
      </c>
      <c r="B1403">
        <v>218</v>
      </c>
      <c r="C1403" s="7">
        <f>(B1403/100)</f>
        <v>2.1800000000000002</v>
      </c>
      <c r="D1403" t="str">
        <f>VLOOKUP(orders__4[[#This Row],[Order ID]],location[#All],4,FALSE)</f>
        <v>Virginia</v>
      </c>
      <c r="E1403" t="str">
        <f>VLOOKUP(orders__4[[#This Row],[Order ID]],location[#All],3,FALSE)</f>
        <v>Salem</v>
      </c>
    </row>
    <row r="1404" spans="1:5" x14ac:dyDescent="0.3">
      <c r="A1404" s="6" t="s">
        <v>1118</v>
      </c>
      <c r="B1404">
        <v>25179</v>
      </c>
      <c r="C1404" s="7">
        <f>(B1404/100)</f>
        <v>251.79</v>
      </c>
      <c r="D1404" t="str">
        <f>VLOOKUP(orders__4[[#This Row],[Order ID]],location[#All],4,FALSE)</f>
        <v>Virginia</v>
      </c>
      <c r="E1404" t="str">
        <f>VLOOKUP(orders__4[[#This Row],[Order ID]],location[#All],3,FALSE)</f>
        <v>Salem</v>
      </c>
    </row>
    <row r="1405" spans="1:5" x14ac:dyDescent="0.3">
      <c r="A1405" s="6" t="s">
        <v>1120</v>
      </c>
      <c r="B1405">
        <v>205176</v>
      </c>
      <c r="C1405" s="7">
        <f>(B1405/100)</f>
        <v>2051.7600000000002</v>
      </c>
      <c r="D1405" t="str">
        <f>VLOOKUP(orders__4[[#This Row],[Order ID]],location[#All],4,FALSE)</f>
        <v>Ohio</v>
      </c>
      <c r="E1405" t="str">
        <f>VLOOKUP(orders__4[[#This Row],[Order ID]],location[#All],3,FALSE)</f>
        <v>Columbus</v>
      </c>
    </row>
    <row r="1406" spans="1:5" x14ac:dyDescent="0.3">
      <c r="A1406" s="6" t="s">
        <v>1120</v>
      </c>
      <c r="B1406">
        <v>4194</v>
      </c>
      <c r="C1406" s="7">
        <f>(B1406/100)</f>
        <v>41.94</v>
      </c>
      <c r="D1406" t="str">
        <f>VLOOKUP(orders__4[[#This Row],[Order ID]],location[#All],4,FALSE)</f>
        <v>Ohio</v>
      </c>
      <c r="E1406" t="str">
        <f>VLOOKUP(orders__4[[#This Row],[Order ID]],location[#All],3,FALSE)</f>
        <v>Columbus</v>
      </c>
    </row>
    <row r="1407" spans="1:5" x14ac:dyDescent="0.3">
      <c r="A1407" s="6" t="s">
        <v>1121</v>
      </c>
      <c r="B1407">
        <v>10304</v>
      </c>
      <c r="C1407" s="7">
        <f>(B1407/100)</f>
        <v>103.04</v>
      </c>
      <c r="D1407" t="str">
        <f>VLOOKUP(orders__4[[#This Row],[Order ID]],location[#All],4,FALSE)</f>
        <v>Pennsylvania</v>
      </c>
      <c r="E1407" t="str">
        <f>VLOOKUP(orders__4[[#This Row],[Order ID]],location[#All],3,FALSE)</f>
        <v>Philadelphia</v>
      </c>
    </row>
    <row r="1408" spans="1:5" x14ac:dyDescent="0.3">
      <c r="A1408" s="6" t="s">
        <v>1121</v>
      </c>
      <c r="B1408">
        <v>154764</v>
      </c>
      <c r="C1408" s="7">
        <f>(B1408/100)</f>
        <v>1547.64</v>
      </c>
      <c r="D1408" t="str">
        <f>VLOOKUP(orders__4[[#This Row],[Order ID]],location[#All],4,FALSE)</f>
        <v>Pennsylvania</v>
      </c>
      <c r="E1408" t="str">
        <f>VLOOKUP(orders__4[[#This Row],[Order ID]],location[#All],3,FALSE)</f>
        <v>Philadelphia</v>
      </c>
    </row>
    <row r="1409" spans="1:5" x14ac:dyDescent="0.3">
      <c r="A1409" s="6" t="s">
        <v>1121</v>
      </c>
      <c r="B1409">
        <v>116784</v>
      </c>
      <c r="C1409" s="7">
        <f>(B1409/100)</f>
        <v>1167.8399999999999</v>
      </c>
      <c r="D1409" t="str">
        <f>VLOOKUP(orders__4[[#This Row],[Order ID]],location[#All],4,FALSE)</f>
        <v>Pennsylvania</v>
      </c>
      <c r="E1409" t="str">
        <f>VLOOKUP(orders__4[[#This Row],[Order ID]],location[#All],3,FALSE)</f>
        <v>Philadelphia</v>
      </c>
    </row>
    <row r="1410" spans="1:5" x14ac:dyDescent="0.3">
      <c r="A1410" s="6" t="s">
        <v>1122</v>
      </c>
      <c r="B1410">
        <v>7548</v>
      </c>
      <c r="C1410" s="7">
        <f>(B1410/100)</f>
        <v>75.48</v>
      </c>
      <c r="D1410" t="str">
        <f>VLOOKUP(orders__4[[#This Row],[Order ID]],location[#All],4,FALSE)</f>
        <v>New York</v>
      </c>
      <c r="E1410" t="str">
        <f>VLOOKUP(orders__4[[#This Row],[Order ID]],location[#All],3,FALSE)</f>
        <v>New York City</v>
      </c>
    </row>
    <row r="1411" spans="1:5" x14ac:dyDescent="0.3">
      <c r="A1411" s="6" t="s">
        <v>1122</v>
      </c>
      <c r="B1411">
        <v>3998</v>
      </c>
      <c r="C1411" s="7">
        <f>(B1411/100)</f>
        <v>39.979999999999997</v>
      </c>
      <c r="D1411" t="str">
        <f>VLOOKUP(orders__4[[#This Row],[Order ID]],location[#All],4,FALSE)</f>
        <v>New York</v>
      </c>
      <c r="E1411" t="str">
        <f>VLOOKUP(orders__4[[#This Row],[Order ID]],location[#All],3,FALSE)</f>
        <v>New York City</v>
      </c>
    </row>
    <row r="1412" spans="1:5" x14ac:dyDescent="0.3">
      <c r="A1412" s="6" t="s">
        <v>1123</v>
      </c>
      <c r="B1412">
        <v>393165</v>
      </c>
      <c r="C1412" s="7">
        <f>(B1412/100)</f>
        <v>3931.65</v>
      </c>
      <c r="D1412" t="str">
        <f>VLOOKUP(orders__4[[#This Row],[Order ID]],location[#All],4,FALSE)</f>
        <v>Arizona</v>
      </c>
      <c r="E1412" t="str">
        <f>VLOOKUP(orders__4[[#This Row],[Order ID]],location[#All],3,FALSE)</f>
        <v>Phoenix</v>
      </c>
    </row>
    <row r="1413" spans="1:5" x14ac:dyDescent="0.3">
      <c r="A1413" s="6" t="s">
        <v>1125</v>
      </c>
      <c r="B1413">
        <v>2368</v>
      </c>
      <c r="C1413" s="7">
        <f>(B1413/100)</f>
        <v>23.68</v>
      </c>
      <c r="D1413" t="str">
        <f>VLOOKUP(orders__4[[#This Row],[Order ID]],location[#All],4,FALSE)</f>
        <v>Texas</v>
      </c>
      <c r="E1413" t="str">
        <f>VLOOKUP(orders__4[[#This Row],[Order ID]],location[#All],3,FALSE)</f>
        <v>Grand Prairie</v>
      </c>
    </row>
    <row r="1414" spans="1:5" x14ac:dyDescent="0.3">
      <c r="A1414" s="6" t="s">
        <v>1126</v>
      </c>
      <c r="B1414">
        <v>408006</v>
      </c>
      <c r="C1414" s="7">
        <f>(B1414/100)</f>
        <v>4080.06</v>
      </c>
      <c r="D1414" t="str">
        <f>VLOOKUP(orders__4[[#This Row],[Order ID]],location[#All],4,FALSE)</f>
        <v>New York</v>
      </c>
      <c r="E1414" t="str">
        <f>VLOOKUP(orders__4[[#This Row],[Order ID]],location[#All],3,FALSE)</f>
        <v>New York City</v>
      </c>
    </row>
    <row r="1415" spans="1:5" x14ac:dyDescent="0.3">
      <c r="A1415" s="6" t="s">
        <v>1126</v>
      </c>
      <c r="B1415">
        <v>16528</v>
      </c>
      <c r="C1415" s="7">
        <f>(B1415/100)</f>
        <v>165.28</v>
      </c>
      <c r="D1415" t="str">
        <f>VLOOKUP(orders__4[[#This Row],[Order ID]],location[#All],4,FALSE)</f>
        <v>New York</v>
      </c>
      <c r="E1415" t="str">
        <f>VLOOKUP(orders__4[[#This Row],[Order ID]],location[#All],3,FALSE)</f>
        <v>New York City</v>
      </c>
    </row>
    <row r="1416" spans="1:5" x14ac:dyDescent="0.3">
      <c r="A1416" s="6" t="s">
        <v>1127</v>
      </c>
      <c r="B1416">
        <v>334768</v>
      </c>
      <c r="C1416" s="7">
        <f>(B1416/100)</f>
        <v>3347.68</v>
      </c>
      <c r="D1416" t="str">
        <f>VLOOKUP(orders__4[[#This Row],[Order ID]],location[#All],4,FALSE)</f>
        <v>New York</v>
      </c>
      <c r="E1416" t="str">
        <f>VLOOKUP(orders__4[[#This Row],[Order ID]],location[#All],3,FALSE)</f>
        <v>New York City</v>
      </c>
    </row>
    <row r="1417" spans="1:5" x14ac:dyDescent="0.3">
      <c r="A1417" s="6" t="s">
        <v>1129</v>
      </c>
      <c r="B1417">
        <v>23997</v>
      </c>
      <c r="C1417" s="7">
        <f>(B1417/100)</f>
        <v>239.97</v>
      </c>
      <c r="D1417" t="str">
        <f>VLOOKUP(orders__4[[#This Row],[Order ID]],location[#All],4,FALSE)</f>
        <v>California</v>
      </c>
      <c r="E1417" t="str">
        <f>VLOOKUP(orders__4[[#This Row],[Order ID]],location[#All],3,FALSE)</f>
        <v>Costa Mesa</v>
      </c>
    </row>
    <row r="1418" spans="1:5" x14ac:dyDescent="0.3">
      <c r="A1418" s="6" t="s">
        <v>1129</v>
      </c>
      <c r="B1418">
        <v>3774</v>
      </c>
      <c r="C1418" s="7">
        <f>(B1418/100)</f>
        <v>37.74</v>
      </c>
      <c r="D1418" t="str">
        <f>VLOOKUP(orders__4[[#This Row],[Order ID]],location[#All],4,FALSE)</f>
        <v>California</v>
      </c>
      <c r="E1418" t="str">
        <f>VLOOKUP(orders__4[[#This Row],[Order ID]],location[#All],3,FALSE)</f>
        <v>Costa Mesa</v>
      </c>
    </row>
    <row r="1419" spans="1:5" x14ac:dyDescent="0.3">
      <c r="A1419" s="6" t="s">
        <v>1131</v>
      </c>
      <c r="B1419">
        <v>946344</v>
      </c>
      <c r="C1419" s="7">
        <f>(B1419/100)</f>
        <v>9463.44</v>
      </c>
      <c r="D1419" t="str">
        <f>VLOOKUP(orders__4[[#This Row],[Order ID]],location[#All],4,FALSE)</f>
        <v>Texas</v>
      </c>
      <c r="E1419" t="str">
        <f>VLOOKUP(orders__4[[#This Row],[Order ID]],location[#All],3,FALSE)</f>
        <v>Houston</v>
      </c>
    </row>
    <row r="1420" spans="1:5" x14ac:dyDescent="0.3">
      <c r="A1420" s="6" t="s">
        <v>1131</v>
      </c>
      <c r="B1420">
        <v>1512</v>
      </c>
      <c r="C1420" s="7">
        <f>(B1420/100)</f>
        <v>15.12</v>
      </c>
      <c r="D1420" t="str">
        <f>VLOOKUP(orders__4[[#This Row],[Order ID]],location[#All],4,FALSE)</f>
        <v>Texas</v>
      </c>
      <c r="E1420" t="str">
        <f>VLOOKUP(orders__4[[#This Row],[Order ID]],location[#All],3,FALSE)</f>
        <v>Houston</v>
      </c>
    </row>
    <row r="1421" spans="1:5" x14ac:dyDescent="0.3">
      <c r="A1421" s="6" t="s">
        <v>1131</v>
      </c>
      <c r="B1421">
        <v>4928</v>
      </c>
      <c r="C1421" s="7">
        <f>(B1421/100)</f>
        <v>49.28</v>
      </c>
      <c r="D1421" t="str">
        <f>VLOOKUP(orders__4[[#This Row],[Order ID]],location[#All],4,FALSE)</f>
        <v>Texas</v>
      </c>
      <c r="E1421" t="str">
        <f>VLOOKUP(orders__4[[#This Row],[Order ID]],location[#All],3,FALSE)</f>
        <v>Houston</v>
      </c>
    </row>
    <row r="1422" spans="1:5" x14ac:dyDescent="0.3">
      <c r="A1422" s="6" t="s">
        <v>1133</v>
      </c>
      <c r="B1422">
        <v>86272</v>
      </c>
      <c r="C1422" s="7">
        <f>(B1422/100)</f>
        <v>862.72</v>
      </c>
      <c r="D1422" t="str">
        <f>VLOOKUP(orders__4[[#This Row],[Order ID]],location[#All],4,FALSE)</f>
        <v>Arizona</v>
      </c>
      <c r="E1422" t="str">
        <f>VLOOKUP(orders__4[[#This Row],[Order ID]],location[#All],3,FALSE)</f>
        <v>Mesa</v>
      </c>
    </row>
    <row r="1423" spans="1:5" x14ac:dyDescent="0.3">
      <c r="A1423" s="6" t="s">
        <v>1133</v>
      </c>
      <c r="B1423">
        <v>72588</v>
      </c>
      <c r="C1423" s="7">
        <f>(B1423/100)</f>
        <v>725.88</v>
      </c>
      <c r="D1423" t="str">
        <f>VLOOKUP(orders__4[[#This Row],[Order ID]],location[#All],4,FALSE)</f>
        <v>Arizona</v>
      </c>
      <c r="E1423" t="str">
        <f>VLOOKUP(orders__4[[#This Row],[Order ID]],location[#All],3,FALSE)</f>
        <v>Mesa</v>
      </c>
    </row>
    <row r="1424" spans="1:5" x14ac:dyDescent="0.3">
      <c r="A1424" s="6" t="s">
        <v>1133</v>
      </c>
      <c r="B1424">
        <v>60672</v>
      </c>
      <c r="C1424" s="7">
        <f>(B1424/100)</f>
        <v>606.72</v>
      </c>
      <c r="D1424" t="str">
        <f>VLOOKUP(orders__4[[#This Row],[Order ID]],location[#All],4,FALSE)</f>
        <v>Arizona</v>
      </c>
      <c r="E1424" t="str">
        <f>VLOOKUP(orders__4[[#This Row],[Order ID]],location[#All],3,FALSE)</f>
        <v>Mesa</v>
      </c>
    </row>
    <row r="1425" spans="1:5" x14ac:dyDescent="0.3">
      <c r="A1425" s="6" t="s">
        <v>1133</v>
      </c>
      <c r="B1425">
        <v>77031</v>
      </c>
      <c r="C1425" s="7">
        <f>(B1425/100)</f>
        <v>770.31</v>
      </c>
      <c r="D1425" t="str">
        <f>VLOOKUP(orders__4[[#This Row],[Order ID]],location[#All],4,FALSE)</f>
        <v>Arizona</v>
      </c>
      <c r="E1425" t="str">
        <f>VLOOKUP(orders__4[[#This Row],[Order ID]],location[#All],3,FALSE)</f>
        <v>Mesa</v>
      </c>
    </row>
    <row r="1426" spans="1:5" x14ac:dyDescent="0.3">
      <c r="A1426" s="6" t="s">
        <v>1133</v>
      </c>
      <c r="B1426">
        <v>119904</v>
      </c>
      <c r="C1426" s="7">
        <f>(B1426/100)</f>
        <v>1199.04</v>
      </c>
      <c r="D1426" t="str">
        <f>VLOOKUP(orders__4[[#This Row],[Order ID]],location[#All],4,FALSE)</f>
        <v>Arizona</v>
      </c>
      <c r="E1426" t="str">
        <f>VLOOKUP(orders__4[[#This Row],[Order ID]],location[#All],3,FALSE)</f>
        <v>Mesa</v>
      </c>
    </row>
    <row r="1427" spans="1:5" x14ac:dyDescent="0.3">
      <c r="A1427" s="6" t="s">
        <v>1133</v>
      </c>
      <c r="B1427">
        <v>26396</v>
      </c>
      <c r="C1427" s="7">
        <f>(B1427/100)</f>
        <v>263.95999999999998</v>
      </c>
      <c r="D1427" t="str">
        <f>VLOOKUP(orders__4[[#This Row],[Order ID]],location[#All],4,FALSE)</f>
        <v>Arizona</v>
      </c>
      <c r="E1427" t="str">
        <f>VLOOKUP(orders__4[[#This Row],[Order ID]],location[#All],3,FALSE)</f>
        <v>Mesa</v>
      </c>
    </row>
    <row r="1428" spans="1:5" x14ac:dyDescent="0.3">
      <c r="A1428" s="6" t="s">
        <v>1133</v>
      </c>
      <c r="B1428">
        <v>363648</v>
      </c>
      <c r="C1428" s="7">
        <f>(B1428/100)</f>
        <v>3636.48</v>
      </c>
      <c r="D1428" t="str">
        <f>VLOOKUP(orders__4[[#This Row],[Order ID]],location[#All],4,FALSE)</f>
        <v>Arizona</v>
      </c>
      <c r="E1428" t="str">
        <f>VLOOKUP(orders__4[[#This Row],[Order ID]],location[#All],3,FALSE)</f>
        <v>Mesa</v>
      </c>
    </row>
    <row r="1429" spans="1:5" x14ac:dyDescent="0.3">
      <c r="A1429" s="6" t="s">
        <v>1135</v>
      </c>
      <c r="B1429">
        <v>9728</v>
      </c>
      <c r="C1429" s="7">
        <f>(B1429/100)</f>
        <v>97.28</v>
      </c>
      <c r="D1429" t="str">
        <f>VLOOKUP(orders__4[[#This Row],[Order ID]],location[#All],4,FALSE)</f>
        <v>California</v>
      </c>
      <c r="E1429" t="str">
        <f>VLOOKUP(orders__4[[#This Row],[Order ID]],location[#All],3,FALSE)</f>
        <v>Salinas</v>
      </c>
    </row>
    <row r="1430" spans="1:5" x14ac:dyDescent="0.3">
      <c r="A1430" s="6" t="s">
        <v>1135</v>
      </c>
      <c r="B1430">
        <v>1475</v>
      </c>
      <c r="C1430" s="7">
        <f>(B1430/100)</f>
        <v>14.75</v>
      </c>
      <c r="D1430" t="str">
        <f>VLOOKUP(orders__4[[#This Row],[Order ID]],location[#All],4,FALSE)</f>
        <v>California</v>
      </c>
      <c r="E1430" t="str">
        <f>VLOOKUP(orders__4[[#This Row],[Order ID]],location[#All],3,FALSE)</f>
        <v>Salinas</v>
      </c>
    </row>
    <row r="1431" spans="1:5" x14ac:dyDescent="0.3">
      <c r="A1431" s="6" t="s">
        <v>1135</v>
      </c>
      <c r="B1431">
        <v>298</v>
      </c>
      <c r="C1431" s="7">
        <f>(B1431/100)</f>
        <v>2.98</v>
      </c>
      <c r="D1431" t="str">
        <f>VLOOKUP(orders__4[[#This Row],[Order ID]],location[#All],4,FALSE)</f>
        <v>California</v>
      </c>
      <c r="E1431" t="str">
        <f>VLOOKUP(orders__4[[#This Row],[Order ID]],location[#All],3,FALSE)</f>
        <v>Salinas</v>
      </c>
    </row>
    <row r="1432" spans="1:5" x14ac:dyDescent="0.3">
      <c r="A1432" s="6" t="s">
        <v>1135</v>
      </c>
      <c r="B1432">
        <v>42742</v>
      </c>
      <c r="C1432" s="7">
        <f>(B1432/100)</f>
        <v>427.42</v>
      </c>
      <c r="D1432" t="str">
        <f>VLOOKUP(orders__4[[#This Row],[Order ID]],location[#All],4,FALSE)</f>
        <v>California</v>
      </c>
      <c r="E1432" t="str">
        <f>VLOOKUP(orders__4[[#This Row],[Order ID]],location[#All],3,FALSE)</f>
        <v>Salinas</v>
      </c>
    </row>
    <row r="1433" spans="1:5" x14ac:dyDescent="0.3">
      <c r="A1433" s="6" t="s">
        <v>1137</v>
      </c>
      <c r="B1433">
        <v>220752</v>
      </c>
      <c r="C1433" s="7">
        <f>(B1433/100)</f>
        <v>2207.52</v>
      </c>
      <c r="D1433" t="str">
        <f>VLOOKUP(orders__4[[#This Row],[Order ID]],location[#All],4,FALSE)</f>
        <v>Ohio</v>
      </c>
      <c r="E1433" t="str">
        <f>VLOOKUP(orders__4[[#This Row],[Order ID]],location[#All],3,FALSE)</f>
        <v>Columbus</v>
      </c>
    </row>
    <row r="1434" spans="1:5" x14ac:dyDescent="0.3">
      <c r="A1434" s="6" t="s">
        <v>1138</v>
      </c>
      <c r="B1434">
        <v>15276</v>
      </c>
      <c r="C1434" s="7">
        <f>(B1434/100)</f>
        <v>152.76</v>
      </c>
      <c r="D1434" t="str">
        <f>VLOOKUP(orders__4[[#This Row],[Order ID]],location[#All],4,FALSE)</f>
        <v>Alabama</v>
      </c>
      <c r="E1434" t="str">
        <f>VLOOKUP(orders__4[[#This Row],[Order ID]],location[#All],3,FALSE)</f>
        <v>Florence</v>
      </c>
    </row>
    <row r="1435" spans="1:5" x14ac:dyDescent="0.3">
      <c r="A1435" s="6" t="s">
        <v>1138</v>
      </c>
      <c r="B1435">
        <v>727</v>
      </c>
      <c r="C1435" s="7">
        <f>(B1435/100)</f>
        <v>7.27</v>
      </c>
      <c r="D1435" t="str">
        <f>VLOOKUP(orders__4[[#This Row],[Order ID]],location[#All],4,FALSE)</f>
        <v>Alabama</v>
      </c>
      <c r="E1435" t="str">
        <f>VLOOKUP(orders__4[[#This Row],[Order ID]],location[#All],3,FALSE)</f>
        <v>Florence</v>
      </c>
    </row>
    <row r="1436" spans="1:5" x14ac:dyDescent="0.3">
      <c r="A1436" s="6" t="s">
        <v>1138</v>
      </c>
      <c r="B1436">
        <v>181986</v>
      </c>
      <c r="C1436" s="7">
        <f>(B1436/100)</f>
        <v>1819.86</v>
      </c>
      <c r="D1436" t="str">
        <f>VLOOKUP(orders__4[[#This Row],[Order ID]],location[#All],4,FALSE)</f>
        <v>Alabama</v>
      </c>
      <c r="E1436" t="str">
        <f>VLOOKUP(orders__4[[#This Row],[Order ID]],location[#All],3,FALSE)</f>
        <v>Florence</v>
      </c>
    </row>
    <row r="1437" spans="1:5" x14ac:dyDescent="0.3">
      <c r="A1437" s="6" t="s">
        <v>1139</v>
      </c>
      <c r="B1437">
        <v>339</v>
      </c>
      <c r="C1437" s="7">
        <f>(B1437/100)</f>
        <v>3.39</v>
      </c>
      <c r="D1437" t="str">
        <f>VLOOKUP(orders__4[[#This Row],[Order ID]],location[#All],4,FALSE)</f>
        <v>Washington</v>
      </c>
      <c r="E1437" t="str">
        <f>VLOOKUP(orders__4[[#This Row],[Order ID]],location[#All],3,FALSE)</f>
        <v>Seattle</v>
      </c>
    </row>
    <row r="1438" spans="1:5" x14ac:dyDescent="0.3">
      <c r="A1438" s="6" t="s">
        <v>1140</v>
      </c>
      <c r="B1438">
        <v>31104</v>
      </c>
      <c r="C1438" s="7">
        <f>(B1438/100)</f>
        <v>311.04000000000002</v>
      </c>
      <c r="D1438" t="str">
        <f>VLOOKUP(orders__4[[#This Row],[Order ID]],location[#All],4,FALSE)</f>
        <v>Ohio</v>
      </c>
      <c r="E1438" t="str">
        <f>VLOOKUP(orders__4[[#This Row],[Order ID]],location[#All],3,FALSE)</f>
        <v>Parma</v>
      </c>
    </row>
    <row r="1439" spans="1:5" x14ac:dyDescent="0.3">
      <c r="A1439" s="6" t="s">
        <v>1140</v>
      </c>
      <c r="B1439">
        <v>5248</v>
      </c>
      <c r="C1439" s="7">
        <f>(B1439/100)</f>
        <v>52.48</v>
      </c>
      <c r="D1439" t="str">
        <f>VLOOKUP(orders__4[[#This Row],[Order ID]],location[#All],4,FALSE)</f>
        <v>Ohio</v>
      </c>
      <c r="E1439" t="str">
        <f>VLOOKUP(orders__4[[#This Row],[Order ID]],location[#All],3,FALSE)</f>
        <v>Parma</v>
      </c>
    </row>
    <row r="1440" spans="1:5" x14ac:dyDescent="0.3">
      <c r="A1440" s="6" t="s">
        <v>1142</v>
      </c>
      <c r="B1440">
        <v>26388</v>
      </c>
      <c r="C1440" s="7">
        <f>(B1440/100)</f>
        <v>263.88</v>
      </c>
      <c r="D1440" t="str">
        <f>VLOOKUP(orders__4[[#This Row],[Order ID]],location[#All],4,FALSE)</f>
        <v>Texas</v>
      </c>
      <c r="E1440" t="str">
        <f>VLOOKUP(orders__4[[#This Row],[Order ID]],location[#All],3,FALSE)</f>
        <v>Amarillo</v>
      </c>
    </row>
    <row r="1441" spans="1:5" x14ac:dyDescent="0.3">
      <c r="A1441" s="6" t="s">
        <v>1142</v>
      </c>
      <c r="B1441">
        <v>245343</v>
      </c>
      <c r="C1441" s="7">
        <f>(B1441/100)</f>
        <v>2453.4299999999998</v>
      </c>
      <c r="D1441" t="str">
        <f>VLOOKUP(orders__4[[#This Row],[Order ID]],location[#All],4,FALSE)</f>
        <v>Texas</v>
      </c>
      <c r="E1441" t="str">
        <f>VLOOKUP(orders__4[[#This Row],[Order ID]],location[#All],3,FALSE)</f>
        <v>Amarillo</v>
      </c>
    </row>
    <row r="1442" spans="1:5" x14ac:dyDescent="0.3">
      <c r="A1442" s="6" t="s">
        <v>1143</v>
      </c>
      <c r="B1442">
        <v>297</v>
      </c>
      <c r="C1442" s="7">
        <f>(B1442/100)</f>
        <v>2.97</v>
      </c>
      <c r="D1442" t="str">
        <f>VLOOKUP(orders__4[[#This Row],[Order ID]],location[#All],4,FALSE)</f>
        <v>Rhode Island</v>
      </c>
      <c r="E1442" t="str">
        <f>VLOOKUP(orders__4[[#This Row],[Order ID]],location[#All],3,FALSE)</f>
        <v>Providence</v>
      </c>
    </row>
    <row r="1443" spans="1:5" x14ac:dyDescent="0.3">
      <c r="A1443" s="6" t="s">
        <v>1143</v>
      </c>
      <c r="B1443">
        <v>3996</v>
      </c>
      <c r="C1443" s="7">
        <f>(B1443/100)</f>
        <v>39.96</v>
      </c>
      <c r="D1443" t="str">
        <f>VLOOKUP(orders__4[[#This Row],[Order ID]],location[#All],4,FALSE)</f>
        <v>Rhode Island</v>
      </c>
      <c r="E1443" t="str">
        <f>VLOOKUP(orders__4[[#This Row],[Order ID]],location[#All],3,FALSE)</f>
        <v>Providence</v>
      </c>
    </row>
    <row r="1444" spans="1:5" x14ac:dyDescent="0.3">
      <c r="A1444" s="6" t="s">
        <v>1144</v>
      </c>
      <c r="B1444">
        <v>36672</v>
      </c>
      <c r="C1444" s="7">
        <f>(B1444/100)</f>
        <v>366.72</v>
      </c>
      <c r="D1444" t="str">
        <f>VLOOKUP(orders__4[[#This Row],[Order ID]],location[#All],4,FALSE)</f>
        <v>California</v>
      </c>
      <c r="E1444" t="str">
        <f>VLOOKUP(orders__4[[#This Row],[Order ID]],location[#All],3,FALSE)</f>
        <v>San Francisco</v>
      </c>
    </row>
    <row r="1445" spans="1:5" x14ac:dyDescent="0.3">
      <c r="A1445" s="6" t="s">
        <v>1146</v>
      </c>
      <c r="B1445">
        <v>1376</v>
      </c>
      <c r="C1445" s="7">
        <f>(B1445/100)</f>
        <v>13.76</v>
      </c>
      <c r="D1445" t="str">
        <f>VLOOKUP(orders__4[[#This Row],[Order ID]],location[#All],4,FALSE)</f>
        <v>Kentucky</v>
      </c>
      <c r="E1445" t="str">
        <f>VLOOKUP(orders__4[[#This Row],[Order ID]],location[#All],3,FALSE)</f>
        <v>Richmond</v>
      </c>
    </row>
    <row r="1446" spans="1:5" x14ac:dyDescent="0.3">
      <c r="A1446" s="6" t="s">
        <v>1148</v>
      </c>
      <c r="B1446">
        <v>139424</v>
      </c>
      <c r="C1446" s="7">
        <f>(B1446/100)</f>
        <v>1394.24</v>
      </c>
      <c r="D1446" t="str">
        <f>VLOOKUP(orders__4[[#This Row],[Order ID]],location[#All],4,FALSE)</f>
        <v>Colorado</v>
      </c>
      <c r="E1446" t="str">
        <f>VLOOKUP(orders__4[[#This Row],[Order ID]],location[#All],3,FALSE)</f>
        <v>Aurora</v>
      </c>
    </row>
    <row r="1447" spans="1:5" x14ac:dyDescent="0.3">
      <c r="A1447" s="6" t="s">
        <v>1150</v>
      </c>
      <c r="B1447">
        <v>1979928</v>
      </c>
      <c r="C1447" s="7">
        <f>(B1447/100)</f>
        <v>19799.28</v>
      </c>
      <c r="D1447" t="str">
        <f>VLOOKUP(orders__4[[#This Row],[Order ID]],location[#All],4,FALSE)</f>
        <v>Illinois</v>
      </c>
      <c r="E1447" t="str">
        <f>VLOOKUP(orders__4[[#This Row],[Order ID]],location[#All],3,FALSE)</f>
        <v>Chicago</v>
      </c>
    </row>
    <row r="1448" spans="1:5" x14ac:dyDescent="0.3">
      <c r="A1448" s="6" t="s">
        <v>1151</v>
      </c>
      <c r="B1448">
        <v>164736</v>
      </c>
      <c r="C1448" s="7">
        <f>(B1448/100)</f>
        <v>1647.36</v>
      </c>
      <c r="D1448" t="str">
        <f>VLOOKUP(orders__4[[#This Row],[Order ID]],location[#All],4,FALSE)</f>
        <v>Illinois</v>
      </c>
      <c r="E1448" t="str">
        <f>VLOOKUP(orders__4[[#This Row],[Order ID]],location[#All],3,FALSE)</f>
        <v>Chicago</v>
      </c>
    </row>
    <row r="1449" spans="1:5" x14ac:dyDescent="0.3">
      <c r="A1449" s="6" t="s">
        <v>1151</v>
      </c>
      <c r="B1449">
        <v>470302</v>
      </c>
      <c r="C1449" s="7">
        <f>(B1449/100)</f>
        <v>4703.0200000000004</v>
      </c>
      <c r="D1449" t="str">
        <f>VLOOKUP(orders__4[[#This Row],[Order ID]],location[#All],4,FALSE)</f>
        <v>Illinois</v>
      </c>
      <c r="E1449" t="str">
        <f>VLOOKUP(orders__4[[#This Row],[Order ID]],location[#All],3,FALSE)</f>
        <v>Chicago</v>
      </c>
    </row>
    <row r="1450" spans="1:5" x14ac:dyDescent="0.3">
      <c r="A1450" s="6" t="s">
        <v>1151</v>
      </c>
      <c r="B1450">
        <v>47984</v>
      </c>
      <c r="C1450" s="7">
        <f>(B1450/100)</f>
        <v>479.84</v>
      </c>
      <c r="D1450" t="str">
        <f>VLOOKUP(orders__4[[#This Row],[Order ID]],location[#All],4,FALSE)</f>
        <v>Illinois</v>
      </c>
      <c r="E1450" t="str">
        <f>VLOOKUP(orders__4[[#This Row],[Order ID]],location[#All],3,FALSE)</f>
        <v>Chicago</v>
      </c>
    </row>
    <row r="1451" spans="1:5" x14ac:dyDescent="0.3">
      <c r="A1451" s="6" t="s">
        <v>1152</v>
      </c>
      <c r="B1451">
        <v>2502</v>
      </c>
      <c r="C1451" s="7">
        <f>(B1451/100)</f>
        <v>25.02</v>
      </c>
      <c r="D1451" t="str">
        <f>VLOOKUP(orders__4[[#This Row],[Order ID]],location[#All],4,FALSE)</f>
        <v>Pennsylvania</v>
      </c>
      <c r="E1451" t="str">
        <f>VLOOKUP(orders__4[[#This Row],[Order ID]],location[#All],3,FALSE)</f>
        <v>Philadelphia</v>
      </c>
    </row>
    <row r="1452" spans="1:5" x14ac:dyDescent="0.3">
      <c r="A1452" s="6" t="s">
        <v>1153</v>
      </c>
      <c r="B1452">
        <v>88752</v>
      </c>
      <c r="C1452" s="7">
        <f>(B1452/100)</f>
        <v>887.52</v>
      </c>
      <c r="D1452" t="str">
        <f>VLOOKUP(orders__4[[#This Row],[Order ID]],location[#All],4,FALSE)</f>
        <v>California</v>
      </c>
      <c r="E1452" t="str">
        <f>VLOOKUP(orders__4[[#This Row],[Order ID]],location[#All],3,FALSE)</f>
        <v>Los Angeles</v>
      </c>
    </row>
    <row r="1453" spans="1:5" x14ac:dyDescent="0.3">
      <c r="A1453" s="6" t="s">
        <v>1154</v>
      </c>
      <c r="B1453">
        <v>2025</v>
      </c>
      <c r="C1453" s="7">
        <f>(B1453/100)</f>
        <v>20.25</v>
      </c>
      <c r="D1453" t="str">
        <f>VLOOKUP(orders__4[[#This Row],[Order ID]],location[#All],4,FALSE)</f>
        <v>Arizona</v>
      </c>
      <c r="E1453" t="str">
        <f>VLOOKUP(orders__4[[#This Row],[Order ID]],location[#All],3,FALSE)</f>
        <v>Phoenix</v>
      </c>
    </row>
    <row r="1454" spans="1:5" x14ac:dyDescent="0.3">
      <c r="A1454" s="6" t="s">
        <v>1156</v>
      </c>
      <c r="B1454">
        <v>7098</v>
      </c>
      <c r="C1454" s="7">
        <f>(B1454/100)</f>
        <v>70.98</v>
      </c>
      <c r="D1454" t="str">
        <f>VLOOKUP(orders__4[[#This Row],[Order ID]],location[#All],4,FALSE)</f>
        <v>Alabama</v>
      </c>
      <c r="E1454" t="str">
        <f>VLOOKUP(orders__4[[#This Row],[Order ID]],location[#All],3,FALSE)</f>
        <v>Mobile</v>
      </c>
    </row>
    <row r="1455" spans="1:5" x14ac:dyDescent="0.3">
      <c r="A1455" s="6" t="s">
        <v>1156</v>
      </c>
      <c r="B1455">
        <v>9168</v>
      </c>
      <c r="C1455" s="7">
        <f>(B1455/100)</f>
        <v>91.68</v>
      </c>
      <c r="D1455" t="str">
        <f>VLOOKUP(orders__4[[#This Row],[Order ID]],location[#All],4,FALSE)</f>
        <v>Alabama</v>
      </c>
      <c r="E1455" t="str">
        <f>VLOOKUP(orders__4[[#This Row],[Order ID]],location[#All],3,FALSE)</f>
        <v>Mobile</v>
      </c>
    </row>
    <row r="1456" spans="1:5" x14ac:dyDescent="0.3">
      <c r="A1456" s="6" t="s">
        <v>1156</v>
      </c>
      <c r="B1456">
        <v>3375</v>
      </c>
      <c r="C1456" s="7">
        <f>(B1456/100)</f>
        <v>33.75</v>
      </c>
      <c r="D1456" t="str">
        <f>VLOOKUP(orders__4[[#This Row],[Order ID]],location[#All],4,FALSE)</f>
        <v>Alabama</v>
      </c>
      <c r="E1456" t="str">
        <f>VLOOKUP(orders__4[[#This Row],[Order ID]],location[#All],3,FALSE)</f>
        <v>Mobile</v>
      </c>
    </row>
    <row r="1457" spans="1:5" x14ac:dyDescent="0.3">
      <c r="A1457" s="6" t="s">
        <v>1156</v>
      </c>
      <c r="B1457">
        <v>30400</v>
      </c>
      <c r="C1457" s="7">
        <f>(B1457/100)</f>
        <v>304</v>
      </c>
      <c r="D1457" t="str">
        <f>VLOOKUP(orders__4[[#This Row],[Order ID]],location[#All],4,FALSE)</f>
        <v>Alabama</v>
      </c>
      <c r="E1457" t="str">
        <f>VLOOKUP(orders__4[[#This Row],[Order ID]],location[#All],3,FALSE)</f>
        <v>Mobile</v>
      </c>
    </row>
    <row r="1458" spans="1:5" x14ac:dyDescent="0.3">
      <c r="A1458" s="6" t="s">
        <v>1158</v>
      </c>
      <c r="B1458">
        <v>912</v>
      </c>
      <c r="C1458" s="7">
        <f>(B1458/100)</f>
        <v>9.1199999999999992</v>
      </c>
      <c r="D1458" t="str">
        <f>VLOOKUP(orders__4[[#This Row],[Order ID]],location[#All],4,FALSE)</f>
        <v>Georgia</v>
      </c>
      <c r="E1458" t="str">
        <f>VLOOKUP(orders__4[[#This Row],[Order ID]],location[#All],3,FALSE)</f>
        <v>Columbus</v>
      </c>
    </row>
    <row r="1459" spans="1:5" x14ac:dyDescent="0.3">
      <c r="A1459" s="6" t="s">
        <v>1158</v>
      </c>
      <c r="B1459">
        <v>45294</v>
      </c>
      <c r="C1459" s="7">
        <f>(B1459/100)</f>
        <v>452.94</v>
      </c>
      <c r="D1459" t="str">
        <f>VLOOKUP(orders__4[[#This Row],[Order ID]],location[#All],4,FALSE)</f>
        <v>Georgia</v>
      </c>
      <c r="E1459" t="str">
        <f>VLOOKUP(orders__4[[#This Row],[Order ID]],location[#All],3,FALSE)</f>
        <v>Columbus</v>
      </c>
    </row>
    <row r="1460" spans="1:5" x14ac:dyDescent="0.3">
      <c r="A1460" s="6" t="s">
        <v>1160</v>
      </c>
      <c r="B1460">
        <v>522</v>
      </c>
      <c r="C1460" s="7">
        <f>(B1460/100)</f>
        <v>5.22</v>
      </c>
      <c r="D1460" t="str">
        <f>VLOOKUP(orders__4[[#This Row],[Order ID]],location[#All],4,FALSE)</f>
        <v>Massachusetts</v>
      </c>
      <c r="E1460" t="str">
        <f>VLOOKUP(orders__4[[#This Row],[Order ID]],location[#All],3,FALSE)</f>
        <v>New Bedford</v>
      </c>
    </row>
    <row r="1461" spans="1:5" x14ac:dyDescent="0.3">
      <c r="A1461" s="6" t="s">
        <v>1161</v>
      </c>
      <c r="B1461">
        <v>15936</v>
      </c>
      <c r="C1461" s="7">
        <f>(B1461/100)</f>
        <v>159.36000000000001</v>
      </c>
      <c r="D1461" t="str">
        <f>VLOOKUP(orders__4[[#This Row],[Order ID]],location[#All],4,FALSE)</f>
        <v>Texas</v>
      </c>
      <c r="E1461" t="str">
        <f>VLOOKUP(orders__4[[#This Row],[Order ID]],location[#All],3,FALSE)</f>
        <v>Irving</v>
      </c>
    </row>
    <row r="1462" spans="1:5" x14ac:dyDescent="0.3">
      <c r="A1462" s="6" t="s">
        <v>1163</v>
      </c>
      <c r="B1462">
        <v>2746</v>
      </c>
      <c r="C1462" s="7">
        <f>(B1462/100)</f>
        <v>27.46</v>
      </c>
      <c r="D1462" t="str">
        <f>VLOOKUP(orders__4[[#This Row],[Order ID]],location[#All],4,FALSE)</f>
        <v>Connecticut</v>
      </c>
      <c r="E1462" t="str">
        <f>VLOOKUP(orders__4[[#This Row],[Order ID]],location[#All],3,FALSE)</f>
        <v>Middletown</v>
      </c>
    </row>
    <row r="1463" spans="1:5" x14ac:dyDescent="0.3">
      <c r="A1463" s="6" t="s">
        <v>1164</v>
      </c>
      <c r="B1463">
        <v>55424</v>
      </c>
      <c r="C1463" s="7">
        <f>(B1463/100)</f>
        <v>554.24</v>
      </c>
      <c r="D1463" t="str">
        <f>VLOOKUP(orders__4[[#This Row],[Order ID]],location[#All],4,FALSE)</f>
        <v>Washington</v>
      </c>
      <c r="E1463" t="str">
        <f>VLOOKUP(orders__4[[#This Row],[Order ID]],location[#All],3,FALSE)</f>
        <v>Seattle</v>
      </c>
    </row>
    <row r="1464" spans="1:5" x14ac:dyDescent="0.3">
      <c r="A1464" s="6" t="s">
        <v>1165</v>
      </c>
      <c r="B1464">
        <v>244006</v>
      </c>
      <c r="C1464" s="7">
        <f>(B1464/100)</f>
        <v>2440.06</v>
      </c>
      <c r="D1464" t="str">
        <f>VLOOKUP(orders__4[[#This Row],[Order ID]],location[#All],4,FALSE)</f>
        <v>New Jersey</v>
      </c>
      <c r="E1464" t="str">
        <f>VLOOKUP(orders__4[[#This Row],[Order ID]],location[#All],3,FALSE)</f>
        <v>Vineland</v>
      </c>
    </row>
    <row r="1465" spans="1:5" x14ac:dyDescent="0.3">
      <c r="A1465" s="6" t="s">
        <v>1167</v>
      </c>
      <c r="B1465">
        <v>159984</v>
      </c>
      <c r="C1465" s="7">
        <f>(B1465/100)</f>
        <v>1599.84</v>
      </c>
      <c r="D1465" t="str">
        <f>VLOOKUP(orders__4[[#This Row],[Order ID]],location[#All],4,FALSE)</f>
        <v>Texas</v>
      </c>
      <c r="E1465" t="str">
        <f>VLOOKUP(orders__4[[#This Row],[Order ID]],location[#All],3,FALSE)</f>
        <v>Pasadena</v>
      </c>
    </row>
    <row r="1466" spans="1:5" x14ac:dyDescent="0.3">
      <c r="A1466" s="6" t="s">
        <v>1167</v>
      </c>
      <c r="B1466">
        <v>1024716</v>
      </c>
      <c r="C1466" s="7">
        <f>(B1466/100)</f>
        <v>10247.16</v>
      </c>
      <c r="D1466" t="str">
        <f>VLOOKUP(orders__4[[#This Row],[Order ID]],location[#All],4,FALSE)</f>
        <v>Texas</v>
      </c>
      <c r="E1466" t="str">
        <f>VLOOKUP(orders__4[[#This Row],[Order ID]],location[#All],3,FALSE)</f>
        <v>Pasadena</v>
      </c>
    </row>
    <row r="1467" spans="1:5" x14ac:dyDescent="0.3">
      <c r="A1467" s="6" t="s">
        <v>1168</v>
      </c>
      <c r="B1467">
        <v>368</v>
      </c>
      <c r="C1467" s="7">
        <f>(B1467/100)</f>
        <v>3.68</v>
      </c>
      <c r="D1467" t="str">
        <f>VLOOKUP(orders__4[[#This Row],[Order ID]],location[#All],4,FALSE)</f>
        <v>New York</v>
      </c>
      <c r="E1467" t="str">
        <f>VLOOKUP(orders__4[[#This Row],[Order ID]],location[#All],3,FALSE)</f>
        <v>New York City</v>
      </c>
    </row>
    <row r="1468" spans="1:5" x14ac:dyDescent="0.3">
      <c r="A1468" s="6" t="s">
        <v>1170</v>
      </c>
      <c r="B1468">
        <v>121376</v>
      </c>
      <c r="C1468" s="7">
        <f>(B1468/100)</f>
        <v>1213.76</v>
      </c>
      <c r="D1468" t="str">
        <f>VLOOKUP(orders__4[[#This Row],[Order ID]],location[#All],4,FALSE)</f>
        <v>Arizona</v>
      </c>
      <c r="E1468" t="str">
        <f>VLOOKUP(orders__4[[#This Row],[Order ID]],location[#All],3,FALSE)</f>
        <v>Glendale</v>
      </c>
    </row>
    <row r="1469" spans="1:5" x14ac:dyDescent="0.3">
      <c r="A1469" s="6" t="s">
        <v>1170</v>
      </c>
      <c r="B1469">
        <v>95976</v>
      </c>
      <c r="C1469" s="7">
        <f>(B1469/100)</f>
        <v>959.76</v>
      </c>
      <c r="D1469" t="str">
        <f>VLOOKUP(orders__4[[#This Row],[Order ID]],location[#All],4,FALSE)</f>
        <v>Arizona</v>
      </c>
      <c r="E1469" t="str">
        <f>VLOOKUP(orders__4[[#This Row],[Order ID]],location[#All],3,FALSE)</f>
        <v>Glendale</v>
      </c>
    </row>
    <row r="1470" spans="1:5" x14ac:dyDescent="0.3">
      <c r="A1470" s="6" t="s">
        <v>1171</v>
      </c>
      <c r="B1470">
        <v>255968</v>
      </c>
      <c r="C1470" s="7">
        <f>(B1470/100)</f>
        <v>2559.6799999999998</v>
      </c>
      <c r="D1470" t="str">
        <f>VLOOKUP(orders__4[[#This Row],[Order ID]],location[#All],4,FALSE)</f>
        <v>Florida</v>
      </c>
      <c r="E1470" t="str">
        <f>VLOOKUP(orders__4[[#This Row],[Order ID]],location[#All],3,FALSE)</f>
        <v>Jacksonville</v>
      </c>
    </row>
    <row r="1471" spans="1:5" x14ac:dyDescent="0.3">
      <c r="A1471" s="6" t="s">
        <v>1172</v>
      </c>
      <c r="B1471">
        <v>87294</v>
      </c>
      <c r="C1471" s="7">
        <f>(B1471/100)</f>
        <v>872.94</v>
      </c>
      <c r="D1471" t="str">
        <f>VLOOKUP(orders__4[[#This Row],[Order ID]],location[#All],4,FALSE)</f>
        <v>Michigan</v>
      </c>
      <c r="E1471" t="str">
        <f>VLOOKUP(orders__4[[#This Row],[Order ID]],location[#All],3,FALSE)</f>
        <v>Detroit</v>
      </c>
    </row>
    <row r="1472" spans="1:5" x14ac:dyDescent="0.3">
      <c r="A1472" s="6" t="s">
        <v>1172</v>
      </c>
      <c r="B1472">
        <v>4154</v>
      </c>
      <c r="C1472" s="7">
        <f>(B1472/100)</f>
        <v>41.54</v>
      </c>
      <c r="D1472" t="str">
        <f>VLOOKUP(orders__4[[#This Row],[Order ID]],location[#All],4,FALSE)</f>
        <v>Michigan</v>
      </c>
      <c r="E1472" t="str">
        <f>VLOOKUP(orders__4[[#This Row],[Order ID]],location[#All],3,FALSE)</f>
        <v>Detroit</v>
      </c>
    </row>
    <row r="1473" spans="1:5" x14ac:dyDescent="0.3">
      <c r="A1473" s="6" t="s">
        <v>1172</v>
      </c>
      <c r="B1473">
        <v>1296</v>
      </c>
      <c r="C1473" s="7">
        <f>(B1473/100)</f>
        <v>12.96</v>
      </c>
      <c r="D1473" t="str">
        <f>VLOOKUP(orders__4[[#This Row],[Order ID]],location[#All],4,FALSE)</f>
        <v>Michigan</v>
      </c>
      <c r="E1473" t="str">
        <f>VLOOKUP(orders__4[[#This Row],[Order ID]],location[#All],3,FALSE)</f>
        <v>Detroit</v>
      </c>
    </row>
    <row r="1474" spans="1:5" x14ac:dyDescent="0.3">
      <c r="A1474" s="6" t="s">
        <v>1173</v>
      </c>
      <c r="B1474">
        <v>6848</v>
      </c>
      <c r="C1474" s="7">
        <f>(B1474/100)</f>
        <v>68.48</v>
      </c>
      <c r="D1474" t="str">
        <f>VLOOKUP(orders__4[[#This Row],[Order ID]],location[#All],4,FALSE)</f>
        <v>Pennsylvania</v>
      </c>
      <c r="E1474" t="str">
        <f>VLOOKUP(orders__4[[#This Row],[Order ID]],location[#All],3,FALSE)</f>
        <v>Philadelphia</v>
      </c>
    </row>
    <row r="1475" spans="1:5" x14ac:dyDescent="0.3">
      <c r="A1475" s="6" t="s">
        <v>1174</v>
      </c>
      <c r="B1475">
        <v>867</v>
      </c>
      <c r="C1475" s="7">
        <f>(B1475/100)</f>
        <v>8.67</v>
      </c>
      <c r="D1475" t="str">
        <f>VLOOKUP(orders__4[[#This Row],[Order ID]],location[#All],4,FALSE)</f>
        <v>California</v>
      </c>
      <c r="E1475" t="str">
        <f>VLOOKUP(orders__4[[#This Row],[Order ID]],location[#All],3,FALSE)</f>
        <v>Los Angeles</v>
      </c>
    </row>
    <row r="1476" spans="1:5" x14ac:dyDescent="0.3">
      <c r="A1476" s="6" t="s">
        <v>1176</v>
      </c>
      <c r="B1476">
        <v>6688</v>
      </c>
      <c r="C1476" s="7">
        <f>(B1476/100)</f>
        <v>66.88</v>
      </c>
      <c r="D1476" t="str">
        <f>VLOOKUP(orders__4[[#This Row],[Order ID]],location[#All],4,FALSE)</f>
        <v>Texas</v>
      </c>
      <c r="E1476" t="str">
        <f>VLOOKUP(orders__4[[#This Row],[Order ID]],location[#All],3,FALSE)</f>
        <v>Houston</v>
      </c>
    </row>
    <row r="1477" spans="1:5" x14ac:dyDescent="0.3">
      <c r="A1477" s="6" t="s">
        <v>1177</v>
      </c>
      <c r="B1477">
        <v>1728</v>
      </c>
      <c r="C1477" s="7">
        <f>(B1477/100)</f>
        <v>17.28</v>
      </c>
      <c r="D1477" t="str">
        <f>VLOOKUP(orders__4[[#This Row],[Order ID]],location[#All],4,FALSE)</f>
        <v>New York</v>
      </c>
      <c r="E1477" t="str">
        <f>VLOOKUP(orders__4[[#This Row],[Order ID]],location[#All],3,FALSE)</f>
        <v>Niagara Falls</v>
      </c>
    </row>
    <row r="1478" spans="1:5" x14ac:dyDescent="0.3">
      <c r="A1478" s="6" t="s">
        <v>1177</v>
      </c>
      <c r="B1478">
        <v>17712</v>
      </c>
      <c r="C1478" s="7">
        <f>(B1478/100)</f>
        <v>177.12</v>
      </c>
      <c r="D1478" t="str">
        <f>VLOOKUP(orders__4[[#This Row],[Order ID]],location[#All],4,FALSE)</f>
        <v>New York</v>
      </c>
      <c r="E1478" t="str">
        <f>VLOOKUP(orders__4[[#This Row],[Order ID]],location[#All],3,FALSE)</f>
        <v>Niagara Falls</v>
      </c>
    </row>
    <row r="1479" spans="1:5" x14ac:dyDescent="0.3">
      <c r="A1479" s="6" t="s">
        <v>1179</v>
      </c>
      <c r="B1479">
        <v>2891</v>
      </c>
      <c r="C1479" s="7">
        <f>(B1479/100)</f>
        <v>28.91</v>
      </c>
      <c r="D1479" t="str">
        <f>VLOOKUP(orders__4[[#This Row],[Order ID]],location[#All],4,FALSE)</f>
        <v>New York</v>
      </c>
      <c r="E1479" t="str">
        <f>VLOOKUP(orders__4[[#This Row],[Order ID]],location[#All],3,FALSE)</f>
        <v>New York City</v>
      </c>
    </row>
    <row r="1480" spans="1:5" x14ac:dyDescent="0.3">
      <c r="A1480" s="6" t="s">
        <v>1180</v>
      </c>
      <c r="B1480">
        <v>52136</v>
      </c>
      <c r="C1480" s="7">
        <f>(B1480/100)</f>
        <v>521.36</v>
      </c>
      <c r="D1480" t="str">
        <f>VLOOKUP(orders__4[[#This Row],[Order ID]],location[#All],4,FALSE)</f>
        <v>North Carolina</v>
      </c>
      <c r="E1480" t="str">
        <f>VLOOKUP(orders__4[[#This Row],[Order ID]],location[#All],3,FALSE)</f>
        <v>Thomasville</v>
      </c>
    </row>
    <row r="1481" spans="1:5" x14ac:dyDescent="0.3">
      <c r="A1481" s="6" t="s">
        <v>1182</v>
      </c>
      <c r="B1481">
        <v>31968</v>
      </c>
      <c r="C1481" s="7">
        <f>(B1481/100)</f>
        <v>319.68</v>
      </c>
      <c r="D1481" t="str">
        <f>VLOOKUP(orders__4[[#This Row],[Order ID]],location[#All],4,FALSE)</f>
        <v>California</v>
      </c>
      <c r="E1481" t="str">
        <f>VLOOKUP(orders__4[[#This Row],[Order ID]],location[#All],3,FALSE)</f>
        <v>Westminster</v>
      </c>
    </row>
    <row r="1482" spans="1:5" x14ac:dyDescent="0.3">
      <c r="A1482" s="6" t="s">
        <v>1183</v>
      </c>
      <c r="B1482">
        <v>2592</v>
      </c>
      <c r="C1482" s="7">
        <f>(B1482/100)</f>
        <v>25.92</v>
      </c>
      <c r="D1482" t="str">
        <f>VLOOKUP(orders__4[[#This Row],[Order ID]],location[#All],4,FALSE)</f>
        <v>California</v>
      </c>
      <c r="E1482" t="str">
        <f>VLOOKUP(orders__4[[#This Row],[Order ID]],location[#All],3,FALSE)</f>
        <v>San Francisco</v>
      </c>
    </row>
    <row r="1483" spans="1:5" x14ac:dyDescent="0.3">
      <c r="A1483" s="6" t="s">
        <v>1183</v>
      </c>
      <c r="B1483">
        <v>4046</v>
      </c>
      <c r="C1483" s="7">
        <f>(B1483/100)</f>
        <v>40.46</v>
      </c>
      <c r="D1483" t="str">
        <f>VLOOKUP(orders__4[[#This Row],[Order ID]],location[#All],4,FALSE)</f>
        <v>California</v>
      </c>
      <c r="E1483" t="str">
        <f>VLOOKUP(orders__4[[#This Row],[Order ID]],location[#All],3,FALSE)</f>
        <v>San Francisco</v>
      </c>
    </row>
    <row r="1484" spans="1:5" x14ac:dyDescent="0.3">
      <c r="A1484" s="6" t="s">
        <v>1183</v>
      </c>
      <c r="B1484">
        <v>3387</v>
      </c>
      <c r="C1484" s="7">
        <f>(B1484/100)</f>
        <v>33.869999999999997</v>
      </c>
      <c r="D1484" t="str">
        <f>VLOOKUP(orders__4[[#This Row],[Order ID]],location[#All],4,FALSE)</f>
        <v>California</v>
      </c>
      <c r="E1484" t="str">
        <f>VLOOKUP(orders__4[[#This Row],[Order ID]],location[#All],3,FALSE)</f>
        <v>San Francisco</v>
      </c>
    </row>
    <row r="1485" spans="1:5" x14ac:dyDescent="0.3">
      <c r="A1485" s="6" t="s">
        <v>1184</v>
      </c>
      <c r="B1485">
        <v>9728</v>
      </c>
      <c r="C1485" s="7">
        <f>(B1485/100)</f>
        <v>97.28</v>
      </c>
      <c r="D1485" t="str">
        <f>VLOOKUP(orders__4[[#This Row],[Order ID]],location[#All],4,FALSE)</f>
        <v>Tennessee</v>
      </c>
      <c r="E1485" t="str">
        <f>VLOOKUP(orders__4[[#This Row],[Order ID]],location[#All],3,FALSE)</f>
        <v>Jackson</v>
      </c>
    </row>
    <row r="1486" spans="1:5" x14ac:dyDescent="0.3">
      <c r="A1486" s="6" t="s">
        <v>1184</v>
      </c>
      <c r="B1486">
        <v>3424</v>
      </c>
      <c r="C1486" s="7">
        <f>(B1486/100)</f>
        <v>34.24</v>
      </c>
      <c r="D1486" t="str">
        <f>VLOOKUP(orders__4[[#This Row],[Order ID]],location[#All],4,FALSE)</f>
        <v>Tennessee</v>
      </c>
      <c r="E1486" t="str">
        <f>VLOOKUP(orders__4[[#This Row],[Order ID]],location[#All],3,FALSE)</f>
        <v>Jackson</v>
      </c>
    </row>
    <row r="1487" spans="1:5" x14ac:dyDescent="0.3">
      <c r="A1487" s="6" t="s">
        <v>1185</v>
      </c>
      <c r="B1487">
        <v>1770</v>
      </c>
      <c r="C1487" s="7">
        <f>(B1487/100)</f>
        <v>17.7</v>
      </c>
      <c r="D1487" t="str">
        <f>VLOOKUP(orders__4[[#This Row],[Order ID]],location[#All],4,FALSE)</f>
        <v>Washington</v>
      </c>
      <c r="E1487" t="str">
        <f>VLOOKUP(orders__4[[#This Row],[Order ID]],location[#All],3,FALSE)</f>
        <v>Seattle</v>
      </c>
    </row>
    <row r="1488" spans="1:5" x14ac:dyDescent="0.3">
      <c r="A1488" s="6" t="s">
        <v>1186</v>
      </c>
      <c r="B1488">
        <v>376</v>
      </c>
      <c r="C1488" s="7">
        <f>(B1488/100)</f>
        <v>3.76</v>
      </c>
      <c r="D1488" t="str">
        <f>VLOOKUP(orders__4[[#This Row],[Order ID]],location[#All],4,FALSE)</f>
        <v>New York</v>
      </c>
      <c r="E1488" t="str">
        <f>VLOOKUP(orders__4[[#This Row],[Order ID]],location[#All],3,FALSE)</f>
        <v>New York City</v>
      </c>
    </row>
    <row r="1489" spans="1:5" x14ac:dyDescent="0.3">
      <c r="A1489" s="6" t="s">
        <v>1188</v>
      </c>
      <c r="B1489">
        <v>1212848</v>
      </c>
      <c r="C1489" s="7">
        <f>(B1489/100)</f>
        <v>12128.48</v>
      </c>
      <c r="D1489" t="str">
        <f>VLOOKUP(orders__4[[#This Row],[Order ID]],location[#All],4,FALSE)</f>
        <v>California</v>
      </c>
      <c r="E1489" t="str">
        <f>VLOOKUP(orders__4[[#This Row],[Order ID]],location[#All],3,FALSE)</f>
        <v>Los Angeles</v>
      </c>
    </row>
    <row r="1490" spans="1:5" x14ac:dyDescent="0.3">
      <c r="A1490" s="6" t="s">
        <v>1188</v>
      </c>
      <c r="B1490">
        <v>8997</v>
      </c>
      <c r="C1490" s="7">
        <f>(B1490/100)</f>
        <v>89.97</v>
      </c>
      <c r="D1490" t="str">
        <f>VLOOKUP(orders__4[[#This Row],[Order ID]],location[#All],4,FALSE)</f>
        <v>California</v>
      </c>
      <c r="E1490" t="str">
        <f>VLOOKUP(orders__4[[#This Row],[Order ID]],location[#All],3,FALSE)</f>
        <v>Los Angeles</v>
      </c>
    </row>
    <row r="1491" spans="1:5" x14ac:dyDescent="0.3">
      <c r="A1491" s="6" t="s">
        <v>1188</v>
      </c>
      <c r="B1491">
        <v>426</v>
      </c>
      <c r="C1491" s="7">
        <f>(B1491/100)</f>
        <v>4.26</v>
      </c>
      <c r="D1491" t="str">
        <f>VLOOKUP(orders__4[[#This Row],[Order ID]],location[#All],4,FALSE)</f>
        <v>California</v>
      </c>
      <c r="E1491" t="str">
        <f>VLOOKUP(orders__4[[#This Row],[Order ID]],location[#All],3,FALSE)</f>
        <v>Los Angeles</v>
      </c>
    </row>
    <row r="1492" spans="1:5" x14ac:dyDescent="0.3">
      <c r="A1492" s="6" t="s">
        <v>1190</v>
      </c>
      <c r="B1492">
        <v>504</v>
      </c>
      <c r="C1492" s="7">
        <f>(B1492/100)</f>
        <v>5.04</v>
      </c>
      <c r="D1492" t="str">
        <f>VLOOKUP(orders__4[[#This Row],[Order ID]],location[#All],4,FALSE)</f>
        <v>Pennsylvania</v>
      </c>
      <c r="E1492" t="str">
        <f>VLOOKUP(orders__4[[#This Row],[Order ID]],location[#All],3,FALSE)</f>
        <v>Philadelphia</v>
      </c>
    </row>
    <row r="1493" spans="1:5" x14ac:dyDescent="0.3">
      <c r="A1493" s="6" t="s">
        <v>1192</v>
      </c>
      <c r="B1493">
        <v>6296</v>
      </c>
      <c r="C1493" s="7">
        <f>(B1493/100)</f>
        <v>62.96</v>
      </c>
      <c r="D1493" t="str">
        <f>VLOOKUP(orders__4[[#This Row],[Order ID]],location[#All],4,FALSE)</f>
        <v>New York</v>
      </c>
      <c r="E1493" t="str">
        <f>VLOOKUP(orders__4[[#This Row],[Order ID]],location[#All],3,FALSE)</f>
        <v>New York City</v>
      </c>
    </row>
    <row r="1494" spans="1:5" x14ac:dyDescent="0.3">
      <c r="A1494" s="6" t="s">
        <v>1193</v>
      </c>
      <c r="B1494">
        <v>588</v>
      </c>
      <c r="C1494" s="7">
        <f>(B1494/100)</f>
        <v>5.88</v>
      </c>
      <c r="D1494" t="str">
        <f>VLOOKUP(orders__4[[#This Row],[Order ID]],location[#All],4,FALSE)</f>
        <v>New York</v>
      </c>
      <c r="E1494" t="str">
        <f>VLOOKUP(orders__4[[#This Row],[Order ID]],location[#All],3,FALSE)</f>
        <v>New York City</v>
      </c>
    </row>
    <row r="1495" spans="1:5" x14ac:dyDescent="0.3">
      <c r="A1495" s="6" t="s">
        <v>1193</v>
      </c>
      <c r="B1495">
        <v>977292</v>
      </c>
      <c r="C1495" s="7">
        <f>(B1495/100)</f>
        <v>9772.92</v>
      </c>
      <c r="D1495" t="str">
        <f>VLOOKUP(orders__4[[#This Row],[Order ID]],location[#All],4,FALSE)</f>
        <v>New York</v>
      </c>
      <c r="E1495" t="str">
        <f>VLOOKUP(orders__4[[#This Row],[Order ID]],location[#All],3,FALSE)</f>
        <v>New York City</v>
      </c>
    </row>
    <row r="1496" spans="1:5" x14ac:dyDescent="0.3">
      <c r="A1496" s="6" t="s">
        <v>1195</v>
      </c>
      <c r="B1496">
        <v>964</v>
      </c>
      <c r="C1496" s="7">
        <f>(B1496/100)</f>
        <v>9.64</v>
      </c>
      <c r="D1496" t="str">
        <f>VLOOKUP(orders__4[[#This Row],[Order ID]],location[#All],4,FALSE)</f>
        <v>Washington</v>
      </c>
      <c r="E1496" t="str">
        <f>VLOOKUP(orders__4[[#This Row],[Order ID]],location[#All],3,FALSE)</f>
        <v>Vancouver</v>
      </c>
    </row>
    <row r="1497" spans="1:5" x14ac:dyDescent="0.3">
      <c r="A1497" s="6" t="s">
        <v>1197</v>
      </c>
      <c r="B1497">
        <v>4005</v>
      </c>
      <c r="C1497" s="7">
        <f>(B1497/100)</f>
        <v>40.049999999999997</v>
      </c>
      <c r="D1497" t="str">
        <f>VLOOKUP(orders__4[[#This Row],[Order ID]],location[#All],4,FALSE)</f>
        <v>Georgia</v>
      </c>
      <c r="E1497" t="str">
        <f>VLOOKUP(orders__4[[#This Row],[Order ID]],location[#All],3,FALSE)</f>
        <v>Columbus</v>
      </c>
    </row>
    <row r="1498" spans="1:5" x14ac:dyDescent="0.3">
      <c r="A1498" s="6" t="s">
        <v>1198</v>
      </c>
      <c r="B1498">
        <v>10192</v>
      </c>
      <c r="C1498" s="7">
        <f>(B1498/100)</f>
        <v>101.92</v>
      </c>
      <c r="D1498" t="str">
        <f>VLOOKUP(orders__4[[#This Row],[Order ID]],location[#All],4,FALSE)</f>
        <v>Texas</v>
      </c>
      <c r="E1498" t="str">
        <f>VLOOKUP(orders__4[[#This Row],[Order ID]],location[#All],3,FALSE)</f>
        <v>Coppell</v>
      </c>
    </row>
    <row r="1499" spans="1:5" x14ac:dyDescent="0.3">
      <c r="A1499" s="6" t="s">
        <v>1198</v>
      </c>
      <c r="B1499">
        <v>16784</v>
      </c>
      <c r="C1499" s="7">
        <f>(B1499/100)</f>
        <v>167.84</v>
      </c>
      <c r="D1499" t="str">
        <f>VLOOKUP(orders__4[[#This Row],[Order ID]],location[#All],4,FALSE)</f>
        <v>Texas</v>
      </c>
      <c r="E1499" t="str">
        <f>VLOOKUP(orders__4[[#This Row],[Order ID]],location[#All],3,FALSE)</f>
        <v>Coppell</v>
      </c>
    </row>
    <row r="1500" spans="1:5" x14ac:dyDescent="0.3">
      <c r="A1500" s="6" t="s">
        <v>1198</v>
      </c>
      <c r="B1500">
        <v>1312</v>
      </c>
      <c r="C1500" s="7">
        <f>(B1500/100)</f>
        <v>13.12</v>
      </c>
      <c r="D1500" t="str">
        <f>VLOOKUP(orders__4[[#This Row],[Order ID]],location[#All],4,FALSE)</f>
        <v>Texas</v>
      </c>
      <c r="E1500" t="str">
        <f>VLOOKUP(orders__4[[#This Row],[Order ID]],location[#All],3,FALSE)</f>
        <v>Coppell</v>
      </c>
    </row>
    <row r="1501" spans="1:5" x14ac:dyDescent="0.3">
      <c r="A1501" s="6" t="s">
        <v>1200</v>
      </c>
      <c r="B1501">
        <v>1816</v>
      </c>
      <c r="C1501" s="7">
        <f>(B1501/100)</f>
        <v>18.16</v>
      </c>
      <c r="D1501" t="str">
        <f>VLOOKUP(orders__4[[#This Row],[Order ID]],location[#All],4,FALSE)</f>
        <v>California</v>
      </c>
      <c r="E1501" t="str">
        <f>VLOOKUP(orders__4[[#This Row],[Order ID]],location[#All],3,FALSE)</f>
        <v>San Francisco</v>
      </c>
    </row>
    <row r="1502" spans="1:5" x14ac:dyDescent="0.3">
      <c r="A1502" s="6" t="s">
        <v>1201</v>
      </c>
      <c r="B1502">
        <v>16056</v>
      </c>
      <c r="C1502" s="7">
        <f>(B1502/100)</f>
        <v>160.56</v>
      </c>
      <c r="D1502" t="str">
        <f>VLOOKUP(orders__4[[#This Row],[Order ID]],location[#All],4,FALSE)</f>
        <v>Texas</v>
      </c>
      <c r="E1502" t="str">
        <f>VLOOKUP(orders__4[[#This Row],[Order ID]],location[#All],3,FALSE)</f>
        <v>Austin</v>
      </c>
    </row>
    <row r="1503" spans="1:5" x14ac:dyDescent="0.3">
      <c r="A1503" s="6" t="s">
        <v>1201</v>
      </c>
      <c r="B1503">
        <v>223056</v>
      </c>
      <c r="C1503" s="7">
        <f>(B1503/100)</f>
        <v>2230.56</v>
      </c>
      <c r="D1503" t="str">
        <f>VLOOKUP(orders__4[[#This Row],[Order ID]],location[#All],4,FALSE)</f>
        <v>Texas</v>
      </c>
      <c r="E1503" t="str">
        <f>VLOOKUP(orders__4[[#This Row],[Order ID]],location[#All],3,FALSE)</f>
        <v>Austin</v>
      </c>
    </row>
    <row r="1504" spans="1:5" x14ac:dyDescent="0.3">
      <c r="A1504" s="6" t="s">
        <v>1201</v>
      </c>
      <c r="B1504">
        <v>540048</v>
      </c>
      <c r="C1504" s="7">
        <f>(B1504/100)</f>
        <v>5400.48</v>
      </c>
      <c r="D1504" t="str">
        <f>VLOOKUP(orders__4[[#This Row],[Order ID]],location[#All],4,FALSE)</f>
        <v>Texas</v>
      </c>
      <c r="E1504" t="str">
        <f>VLOOKUP(orders__4[[#This Row],[Order ID]],location[#All],3,FALSE)</f>
        <v>Austin</v>
      </c>
    </row>
    <row r="1505" spans="1:5" x14ac:dyDescent="0.3">
      <c r="A1505" s="6" t="s">
        <v>1202</v>
      </c>
      <c r="B1505">
        <v>3352</v>
      </c>
      <c r="C1505" s="7">
        <f>(B1505/100)</f>
        <v>33.520000000000003</v>
      </c>
      <c r="D1505" t="str">
        <f>VLOOKUP(orders__4[[#This Row],[Order ID]],location[#All],4,FALSE)</f>
        <v>California</v>
      </c>
      <c r="E1505" t="str">
        <f>VLOOKUP(orders__4[[#This Row],[Order ID]],location[#All],3,FALSE)</f>
        <v>Los Angeles</v>
      </c>
    </row>
    <row r="1506" spans="1:5" x14ac:dyDescent="0.3">
      <c r="A1506" s="6" t="s">
        <v>1202</v>
      </c>
      <c r="B1506">
        <v>994</v>
      </c>
      <c r="C1506" s="7">
        <f>(B1506/100)</f>
        <v>9.94</v>
      </c>
      <c r="D1506" t="str">
        <f>VLOOKUP(orders__4[[#This Row],[Order ID]],location[#All],4,FALSE)</f>
        <v>California</v>
      </c>
      <c r="E1506" t="str">
        <f>VLOOKUP(orders__4[[#This Row],[Order ID]],location[#All],3,FALSE)</f>
        <v>Los Angeles</v>
      </c>
    </row>
    <row r="1507" spans="1:5" x14ac:dyDescent="0.3">
      <c r="A1507" s="6" t="s">
        <v>1203</v>
      </c>
      <c r="B1507">
        <v>672</v>
      </c>
      <c r="C1507" s="7">
        <f>(B1507/100)</f>
        <v>6.72</v>
      </c>
      <c r="D1507" t="str">
        <f>VLOOKUP(orders__4[[#This Row],[Order ID]],location[#All],4,FALSE)</f>
        <v>California</v>
      </c>
      <c r="E1507" t="str">
        <f>VLOOKUP(orders__4[[#This Row],[Order ID]],location[#All],3,FALSE)</f>
        <v>Los Angeles</v>
      </c>
    </row>
    <row r="1508" spans="1:5" x14ac:dyDescent="0.3">
      <c r="A1508" s="6" t="s">
        <v>1203</v>
      </c>
      <c r="B1508">
        <v>1004976</v>
      </c>
      <c r="C1508" s="7">
        <f>(B1508/100)</f>
        <v>10049.76</v>
      </c>
      <c r="D1508" t="str">
        <f>VLOOKUP(orders__4[[#This Row],[Order ID]],location[#All],4,FALSE)</f>
        <v>California</v>
      </c>
      <c r="E1508" t="str">
        <f>VLOOKUP(orders__4[[#This Row],[Order ID]],location[#All],3,FALSE)</f>
        <v>Los Angeles</v>
      </c>
    </row>
    <row r="1509" spans="1:5" x14ac:dyDescent="0.3">
      <c r="A1509" s="6" t="s">
        <v>1205</v>
      </c>
      <c r="B1509">
        <v>1788</v>
      </c>
      <c r="C1509" s="7">
        <f>(B1509/100)</f>
        <v>17.88</v>
      </c>
      <c r="D1509" t="str">
        <f>VLOOKUP(orders__4[[#This Row],[Order ID]],location[#All],4,FALSE)</f>
        <v>New York</v>
      </c>
      <c r="E1509" t="str">
        <f>VLOOKUP(orders__4[[#This Row],[Order ID]],location[#All],3,FALSE)</f>
        <v>New York City</v>
      </c>
    </row>
    <row r="1510" spans="1:5" x14ac:dyDescent="0.3">
      <c r="A1510" s="6" t="s">
        <v>1207</v>
      </c>
      <c r="B1510">
        <v>3960</v>
      </c>
      <c r="C1510" s="7">
        <f>(B1510/100)</f>
        <v>39.6</v>
      </c>
      <c r="D1510" t="str">
        <f>VLOOKUP(orders__4[[#This Row],[Order ID]],location[#All],4,FALSE)</f>
        <v>Georgia</v>
      </c>
      <c r="E1510" t="str">
        <f>VLOOKUP(orders__4[[#This Row],[Order ID]],location[#All],3,FALSE)</f>
        <v>Columbus</v>
      </c>
    </row>
    <row r="1511" spans="1:5" x14ac:dyDescent="0.3">
      <c r="A1511" s="6" t="s">
        <v>1208</v>
      </c>
      <c r="B1511">
        <v>345</v>
      </c>
      <c r="C1511" s="7">
        <f>(B1511/100)</f>
        <v>3.45</v>
      </c>
      <c r="D1511" t="str">
        <f>VLOOKUP(orders__4[[#This Row],[Order ID]],location[#All],4,FALSE)</f>
        <v>Nebraska</v>
      </c>
      <c r="E1511" t="str">
        <f>VLOOKUP(orders__4[[#This Row],[Order ID]],location[#All],3,FALSE)</f>
        <v>Omaha</v>
      </c>
    </row>
    <row r="1512" spans="1:5" x14ac:dyDescent="0.3">
      <c r="A1512" s="6" t="s">
        <v>1209</v>
      </c>
      <c r="B1512">
        <v>836</v>
      </c>
      <c r="C1512" s="7">
        <f>(B1512/100)</f>
        <v>8.36</v>
      </c>
      <c r="D1512" t="str">
        <f>VLOOKUP(orders__4[[#This Row],[Order ID]],location[#All],4,FALSE)</f>
        <v>California</v>
      </c>
      <c r="E1512" t="str">
        <f>VLOOKUP(orders__4[[#This Row],[Order ID]],location[#All],3,FALSE)</f>
        <v>Los Angeles</v>
      </c>
    </row>
    <row r="1513" spans="1:5" x14ac:dyDescent="0.3">
      <c r="A1513" s="6" t="s">
        <v>1210</v>
      </c>
      <c r="B1513">
        <v>3856</v>
      </c>
      <c r="C1513" s="7">
        <f>(B1513/100)</f>
        <v>38.56</v>
      </c>
      <c r="D1513" t="str">
        <f>VLOOKUP(orders__4[[#This Row],[Order ID]],location[#All],4,FALSE)</f>
        <v>California</v>
      </c>
      <c r="E1513" t="str">
        <f>VLOOKUP(orders__4[[#This Row],[Order ID]],location[#All],3,FALSE)</f>
        <v>Pomona</v>
      </c>
    </row>
    <row r="1514" spans="1:5" x14ac:dyDescent="0.3">
      <c r="A1514" s="6" t="s">
        <v>1210</v>
      </c>
      <c r="B1514">
        <v>3582</v>
      </c>
      <c r="C1514" s="7">
        <f>(B1514/100)</f>
        <v>35.82</v>
      </c>
      <c r="D1514" t="str">
        <f>VLOOKUP(orders__4[[#This Row],[Order ID]],location[#All],4,FALSE)</f>
        <v>California</v>
      </c>
      <c r="E1514" t="str">
        <f>VLOOKUP(orders__4[[#This Row],[Order ID]],location[#All],3,FALSE)</f>
        <v>Pomona</v>
      </c>
    </row>
    <row r="1515" spans="1:5" x14ac:dyDescent="0.3">
      <c r="A1515" s="6" t="s">
        <v>1211</v>
      </c>
      <c r="B1515">
        <v>200064</v>
      </c>
      <c r="C1515" s="7">
        <f>(B1515/100)</f>
        <v>2000.64</v>
      </c>
      <c r="D1515" t="str">
        <f>VLOOKUP(orders__4[[#This Row],[Order ID]],location[#All],4,FALSE)</f>
        <v>Texas</v>
      </c>
      <c r="E1515" t="str">
        <f>VLOOKUP(orders__4[[#This Row],[Order ID]],location[#All],3,FALSE)</f>
        <v>Dallas</v>
      </c>
    </row>
    <row r="1516" spans="1:5" x14ac:dyDescent="0.3">
      <c r="A1516" s="6" t="s">
        <v>1211</v>
      </c>
      <c r="B1516">
        <v>2138</v>
      </c>
      <c r="C1516" s="7">
        <f>(B1516/100)</f>
        <v>21.38</v>
      </c>
      <c r="D1516" t="str">
        <f>VLOOKUP(orders__4[[#This Row],[Order ID]],location[#All],4,FALSE)</f>
        <v>Texas</v>
      </c>
      <c r="E1516" t="str">
        <f>VLOOKUP(orders__4[[#This Row],[Order ID]],location[#All],3,FALSE)</f>
        <v>Dallas</v>
      </c>
    </row>
    <row r="1517" spans="1:5" x14ac:dyDescent="0.3">
      <c r="A1517" s="6" t="s">
        <v>1211</v>
      </c>
      <c r="B1517">
        <v>6744</v>
      </c>
      <c r="C1517" s="7">
        <f>(B1517/100)</f>
        <v>67.44</v>
      </c>
      <c r="D1517" t="str">
        <f>VLOOKUP(orders__4[[#This Row],[Order ID]],location[#All],4,FALSE)</f>
        <v>Texas</v>
      </c>
      <c r="E1517" t="str">
        <f>VLOOKUP(orders__4[[#This Row],[Order ID]],location[#All],3,FALSE)</f>
        <v>Dallas</v>
      </c>
    </row>
    <row r="1518" spans="1:5" x14ac:dyDescent="0.3">
      <c r="A1518" s="6" t="s">
        <v>1212</v>
      </c>
      <c r="B1518">
        <v>63686</v>
      </c>
      <c r="C1518" s="7">
        <f>(B1518/100)</f>
        <v>636.86</v>
      </c>
      <c r="D1518" t="str">
        <f>VLOOKUP(orders__4[[#This Row],[Order ID]],location[#All],4,FALSE)</f>
        <v>Pennsylvania</v>
      </c>
      <c r="E1518" t="str">
        <f>VLOOKUP(orders__4[[#This Row],[Order ID]],location[#All],3,FALSE)</f>
        <v>Philadelphia</v>
      </c>
    </row>
    <row r="1519" spans="1:5" x14ac:dyDescent="0.3">
      <c r="A1519" s="6" t="s">
        <v>1214</v>
      </c>
      <c r="B1519">
        <v>16696</v>
      </c>
      <c r="C1519" s="7">
        <f>(B1519/100)</f>
        <v>166.96</v>
      </c>
      <c r="D1519" t="str">
        <f>VLOOKUP(orders__4[[#This Row],[Order ID]],location[#All],4,FALSE)</f>
        <v>Nevada</v>
      </c>
      <c r="E1519" t="str">
        <f>VLOOKUP(orders__4[[#This Row],[Order ID]],location[#All],3,FALSE)</f>
        <v>North Las Vegas</v>
      </c>
    </row>
    <row r="1520" spans="1:5" x14ac:dyDescent="0.3">
      <c r="A1520" s="6" t="s">
        <v>1215</v>
      </c>
      <c r="B1520">
        <v>8384</v>
      </c>
      <c r="C1520" s="7">
        <f>(B1520/100)</f>
        <v>83.84</v>
      </c>
      <c r="D1520" t="str">
        <f>VLOOKUP(orders__4[[#This Row],[Order ID]],location[#All],4,FALSE)</f>
        <v>Washington</v>
      </c>
      <c r="E1520" t="str">
        <f>VLOOKUP(orders__4[[#This Row],[Order ID]],location[#All],3,FALSE)</f>
        <v>Seattle</v>
      </c>
    </row>
    <row r="1521" spans="1:5" x14ac:dyDescent="0.3">
      <c r="A1521" s="6" t="s">
        <v>1215</v>
      </c>
      <c r="B1521">
        <v>13272</v>
      </c>
      <c r="C1521" s="7">
        <f>(B1521/100)</f>
        <v>132.72</v>
      </c>
      <c r="D1521" t="str">
        <f>VLOOKUP(orders__4[[#This Row],[Order ID]],location[#All],4,FALSE)</f>
        <v>Washington</v>
      </c>
      <c r="E1521" t="str">
        <f>VLOOKUP(orders__4[[#This Row],[Order ID]],location[#All],3,FALSE)</f>
        <v>Seattle</v>
      </c>
    </row>
    <row r="1522" spans="1:5" x14ac:dyDescent="0.3">
      <c r="A1522" s="6" t="s">
        <v>1217</v>
      </c>
      <c r="B1522">
        <v>21336</v>
      </c>
      <c r="C1522" s="7">
        <f>(B1522/100)</f>
        <v>213.36</v>
      </c>
      <c r="D1522" t="str">
        <f>VLOOKUP(orders__4[[#This Row],[Order ID]],location[#All],4,FALSE)</f>
        <v>California</v>
      </c>
      <c r="E1522" t="str">
        <f>VLOOKUP(orders__4[[#This Row],[Order ID]],location[#All],3,FALSE)</f>
        <v>San Francisco</v>
      </c>
    </row>
    <row r="1523" spans="1:5" x14ac:dyDescent="0.3">
      <c r="A1523" s="6" t="s">
        <v>1218</v>
      </c>
      <c r="B1523">
        <v>1652</v>
      </c>
      <c r="C1523" s="7">
        <f>(B1523/100)</f>
        <v>16.52</v>
      </c>
      <c r="D1523" t="str">
        <f>VLOOKUP(orders__4[[#This Row],[Order ID]],location[#All],4,FALSE)</f>
        <v>Illinois</v>
      </c>
      <c r="E1523" t="str">
        <f>VLOOKUP(orders__4[[#This Row],[Order ID]],location[#All],3,FALSE)</f>
        <v>Chicago</v>
      </c>
    </row>
    <row r="1524" spans="1:5" x14ac:dyDescent="0.3">
      <c r="A1524" s="6" t="s">
        <v>1220</v>
      </c>
      <c r="B1524">
        <v>206112</v>
      </c>
      <c r="C1524" s="7">
        <f>(B1524/100)</f>
        <v>2061.12</v>
      </c>
      <c r="D1524" t="str">
        <f>VLOOKUP(orders__4[[#This Row],[Order ID]],location[#All],4,FALSE)</f>
        <v>Arizona</v>
      </c>
      <c r="E1524" t="str">
        <f>VLOOKUP(orders__4[[#This Row],[Order ID]],location[#All],3,FALSE)</f>
        <v>Tucson</v>
      </c>
    </row>
    <row r="1525" spans="1:5" x14ac:dyDescent="0.3">
      <c r="A1525" s="6" t="s">
        <v>1220</v>
      </c>
      <c r="B1525">
        <v>1992</v>
      </c>
      <c r="C1525" s="7">
        <f>(B1525/100)</f>
        <v>19.920000000000002</v>
      </c>
      <c r="D1525" t="str">
        <f>VLOOKUP(orders__4[[#This Row],[Order ID]],location[#All],4,FALSE)</f>
        <v>Arizona</v>
      </c>
      <c r="E1525" t="str">
        <f>VLOOKUP(orders__4[[#This Row],[Order ID]],location[#All],3,FALSE)</f>
        <v>Tucson</v>
      </c>
    </row>
    <row r="1526" spans="1:5" x14ac:dyDescent="0.3">
      <c r="A1526" s="6" t="s">
        <v>1220</v>
      </c>
      <c r="B1526">
        <v>198272</v>
      </c>
      <c r="C1526" s="7">
        <f>(B1526/100)</f>
        <v>1982.72</v>
      </c>
      <c r="D1526" t="str">
        <f>VLOOKUP(orders__4[[#This Row],[Order ID]],location[#All],4,FALSE)</f>
        <v>Arizona</v>
      </c>
      <c r="E1526" t="str">
        <f>VLOOKUP(orders__4[[#This Row],[Order ID]],location[#All],3,FALSE)</f>
        <v>Tucson</v>
      </c>
    </row>
    <row r="1527" spans="1:5" x14ac:dyDescent="0.3">
      <c r="A1527" s="6" t="s">
        <v>1220</v>
      </c>
      <c r="B1527">
        <v>247104</v>
      </c>
      <c r="C1527" s="7">
        <f>(B1527/100)</f>
        <v>2471.04</v>
      </c>
      <c r="D1527" t="str">
        <f>VLOOKUP(orders__4[[#This Row],[Order ID]],location[#All],4,FALSE)</f>
        <v>Arizona</v>
      </c>
      <c r="E1527" t="str">
        <f>VLOOKUP(orders__4[[#This Row],[Order ID]],location[#All],3,FALSE)</f>
        <v>Tucson</v>
      </c>
    </row>
    <row r="1528" spans="1:5" x14ac:dyDescent="0.3">
      <c r="A1528" s="6" t="s">
        <v>1220</v>
      </c>
      <c r="B1528">
        <v>86304</v>
      </c>
      <c r="C1528" s="7">
        <f>(B1528/100)</f>
        <v>863.04</v>
      </c>
      <c r="D1528" t="str">
        <f>VLOOKUP(orders__4[[#This Row],[Order ID]],location[#All],4,FALSE)</f>
        <v>Arizona</v>
      </c>
      <c r="E1528" t="str">
        <f>VLOOKUP(orders__4[[#This Row],[Order ID]],location[#All],3,FALSE)</f>
        <v>Tucson</v>
      </c>
    </row>
    <row r="1529" spans="1:5" x14ac:dyDescent="0.3">
      <c r="A1529" s="6" t="s">
        <v>1222</v>
      </c>
      <c r="B1529">
        <v>416</v>
      </c>
      <c r="C1529" s="7">
        <f>(B1529/100)</f>
        <v>4.16</v>
      </c>
      <c r="D1529" t="str">
        <f>VLOOKUP(orders__4[[#This Row],[Order ID]],location[#All],4,FALSE)</f>
        <v>Pennsylvania</v>
      </c>
      <c r="E1529" t="str">
        <f>VLOOKUP(orders__4[[#This Row],[Order ID]],location[#All],3,FALSE)</f>
        <v>Allentown</v>
      </c>
    </row>
    <row r="1530" spans="1:5" x14ac:dyDescent="0.3">
      <c r="A1530" s="6" t="s">
        <v>1222</v>
      </c>
      <c r="B1530">
        <v>11648</v>
      </c>
      <c r="C1530" s="7">
        <f>(B1530/100)</f>
        <v>116.48</v>
      </c>
      <c r="D1530" t="str">
        <f>VLOOKUP(orders__4[[#This Row],[Order ID]],location[#All],4,FALSE)</f>
        <v>Pennsylvania</v>
      </c>
      <c r="E1530" t="str">
        <f>VLOOKUP(orders__4[[#This Row],[Order ID]],location[#All],3,FALSE)</f>
        <v>Allentown</v>
      </c>
    </row>
    <row r="1531" spans="1:5" x14ac:dyDescent="0.3">
      <c r="A1531" s="6" t="s">
        <v>1223</v>
      </c>
      <c r="B1531">
        <v>2618</v>
      </c>
      <c r="C1531" s="7">
        <f>(B1531/100)</f>
        <v>26.18</v>
      </c>
      <c r="D1531" t="str">
        <f>VLOOKUP(orders__4[[#This Row],[Order ID]],location[#All],4,FALSE)</f>
        <v>Delaware</v>
      </c>
      <c r="E1531" t="str">
        <f>VLOOKUP(orders__4[[#This Row],[Order ID]],location[#All],3,FALSE)</f>
        <v>Newark</v>
      </c>
    </row>
    <row r="1532" spans="1:5" x14ac:dyDescent="0.3">
      <c r="A1532" s="6" t="s">
        <v>1223</v>
      </c>
      <c r="B1532">
        <v>73</v>
      </c>
      <c r="C1532" s="7">
        <f>(B1532/100)</f>
        <v>0.73</v>
      </c>
      <c r="D1532" t="str">
        <f>VLOOKUP(orders__4[[#This Row],[Order ID]],location[#All],4,FALSE)</f>
        <v>Delaware</v>
      </c>
      <c r="E1532" t="str">
        <f>VLOOKUP(orders__4[[#This Row],[Order ID]],location[#All],3,FALSE)</f>
        <v>Newark</v>
      </c>
    </row>
    <row r="1533" spans="1:5" x14ac:dyDescent="0.3">
      <c r="A1533" s="6" t="s">
        <v>1224</v>
      </c>
      <c r="B1533">
        <v>74352</v>
      </c>
      <c r="C1533" s="7">
        <f>(B1533/100)</f>
        <v>743.52</v>
      </c>
      <c r="D1533" t="str">
        <f>VLOOKUP(orders__4[[#This Row],[Order ID]],location[#All],4,FALSE)</f>
        <v>Florida</v>
      </c>
      <c r="E1533" t="str">
        <f>VLOOKUP(orders__4[[#This Row],[Order ID]],location[#All],3,FALSE)</f>
        <v>Miami</v>
      </c>
    </row>
    <row r="1534" spans="1:5" x14ac:dyDescent="0.3">
      <c r="A1534" s="6" t="s">
        <v>1225</v>
      </c>
      <c r="B1534">
        <v>10744</v>
      </c>
      <c r="C1534" s="7">
        <f>(B1534/100)</f>
        <v>107.44</v>
      </c>
      <c r="D1534" t="str">
        <f>VLOOKUP(orders__4[[#This Row],[Order ID]],location[#All],4,FALSE)</f>
        <v>Arizona</v>
      </c>
      <c r="E1534" t="str">
        <f>VLOOKUP(orders__4[[#This Row],[Order ID]],location[#All],3,FALSE)</f>
        <v>Tempe</v>
      </c>
    </row>
    <row r="1535" spans="1:5" x14ac:dyDescent="0.3">
      <c r="A1535" s="6" t="s">
        <v>1225</v>
      </c>
      <c r="B1535">
        <v>8376</v>
      </c>
      <c r="C1535" s="7">
        <f>(B1535/100)</f>
        <v>83.76</v>
      </c>
      <c r="D1535" t="str">
        <f>VLOOKUP(orders__4[[#This Row],[Order ID]],location[#All],4,FALSE)</f>
        <v>Arizona</v>
      </c>
      <c r="E1535" t="str">
        <f>VLOOKUP(orders__4[[#This Row],[Order ID]],location[#All],3,FALSE)</f>
        <v>Tempe</v>
      </c>
    </row>
    <row r="1536" spans="1:5" x14ac:dyDescent="0.3">
      <c r="A1536" s="6" t="s">
        <v>1226</v>
      </c>
      <c r="B1536">
        <v>21288</v>
      </c>
      <c r="C1536" s="7">
        <f>(B1536/100)</f>
        <v>212.88</v>
      </c>
      <c r="D1536" t="str">
        <f>VLOOKUP(orders__4[[#This Row],[Order ID]],location[#All],4,FALSE)</f>
        <v>New York</v>
      </c>
      <c r="E1536" t="str">
        <f>VLOOKUP(orders__4[[#This Row],[Order ID]],location[#All],3,FALSE)</f>
        <v>New York City</v>
      </c>
    </row>
    <row r="1537" spans="1:5" x14ac:dyDescent="0.3">
      <c r="A1537" s="6" t="s">
        <v>1227</v>
      </c>
      <c r="B1537">
        <v>203983</v>
      </c>
      <c r="C1537" s="7">
        <f>(B1537/100)</f>
        <v>2039.83</v>
      </c>
      <c r="D1537" t="str">
        <f>VLOOKUP(orders__4[[#This Row],[Order ID]],location[#All],4,FALSE)</f>
        <v>California</v>
      </c>
      <c r="E1537" t="str">
        <f>VLOOKUP(orders__4[[#This Row],[Order ID]],location[#All],3,FALSE)</f>
        <v>Laguna Niguel</v>
      </c>
    </row>
    <row r="1538" spans="1:5" x14ac:dyDescent="0.3">
      <c r="A1538" s="6" t="s">
        <v>1229</v>
      </c>
      <c r="B1538">
        <v>4074</v>
      </c>
      <c r="C1538" s="7">
        <f>(B1538/100)</f>
        <v>40.74</v>
      </c>
      <c r="D1538" t="str">
        <f>VLOOKUP(orders__4[[#This Row],[Order ID]],location[#All],4,FALSE)</f>
        <v>New Jersey</v>
      </c>
      <c r="E1538" t="str">
        <f>VLOOKUP(orders__4[[#This Row],[Order ID]],location[#All],3,FALSE)</f>
        <v>Bridgeton</v>
      </c>
    </row>
    <row r="1539" spans="1:5" x14ac:dyDescent="0.3">
      <c r="A1539" s="6" t="s">
        <v>1229</v>
      </c>
      <c r="B1539">
        <v>1167</v>
      </c>
      <c r="C1539" s="7">
        <f>(B1539/100)</f>
        <v>11.67</v>
      </c>
      <c r="D1539" t="str">
        <f>VLOOKUP(orders__4[[#This Row],[Order ID]],location[#All],4,FALSE)</f>
        <v>New Jersey</v>
      </c>
      <c r="E1539" t="str">
        <f>VLOOKUP(orders__4[[#This Row],[Order ID]],location[#All],3,FALSE)</f>
        <v>Bridgeton</v>
      </c>
    </row>
    <row r="1540" spans="1:5" x14ac:dyDescent="0.3">
      <c r="A1540" s="6" t="s">
        <v>1231</v>
      </c>
      <c r="B1540">
        <v>3999</v>
      </c>
      <c r="C1540" s="7">
        <f>(B1540/100)</f>
        <v>39.99</v>
      </c>
      <c r="D1540" t="str">
        <f>VLOOKUP(orders__4[[#This Row],[Order ID]],location[#All],4,FALSE)</f>
        <v>Massachusetts</v>
      </c>
      <c r="E1540" t="str">
        <f>VLOOKUP(orders__4[[#This Row],[Order ID]],location[#All],3,FALSE)</f>
        <v>Everett</v>
      </c>
    </row>
    <row r="1541" spans="1:5" x14ac:dyDescent="0.3">
      <c r="A1541" s="6" t="s">
        <v>1231</v>
      </c>
      <c r="B1541">
        <v>1628</v>
      </c>
      <c r="C1541" s="7">
        <f>(B1541/100)</f>
        <v>16.28</v>
      </c>
      <c r="D1541" t="str">
        <f>VLOOKUP(orders__4[[#This Row],[Order ID]],location[#All],4,FALSE)</f>
        <v>Massachusetts</v>
      </c>
      <c r="E1541" t="str">
        <f>VLOOKUP(orders__4[[#This Row],[Order ID]],location[#All],3,FALSE)</f>
        <v>Everett</v>
      </c>
    </row>
    <row r="1542" spans="1:5" x14ac:dyDescent="0.3">
      <c r="A1542" s="6" t="s">
        <v>1231</v>
      </c>
      <c r="B1542">
        <v>78294</v>
      </c>
      <c r="C1542" s="7">
        <f>(B1542/100)</f>
        <v>782.94</v>
      </c>
      <c r="D1542" t="str">
        <f>VLOOKUP(orders__4[[#This Row],[Order ID]],location[#All],4,FALSE)</f>
        <v>Massachusetts</v>
      </c>
      <c r="E1542" t="str">
        <f>VLOOKUP(orders__4[[#This Row],[Order ID]],location[#All],3,FALSE)</f>
        <v>Everett</v>
      </c>
    </row>
    <row r="1543" spans="1:5" x14ac:dyDescent="0.3">
      <c r="A1543" s="6" t="s">
        <v>1231</v>
      </c>
      <c r="B1543">
        <v>24248</v>
      </c>
      <c r="C1543" s="7">
        <f>(B1543/100)</f>
        <v>242.48</v>
      </c>
      <c r="D1543" t="str">
        <f>VLOOKUP(orders__4[[#This Row],[Order ID]],location[#All],4,FALSE)</f>
        <v>Massachusetts</v>
      </c>
      <c r="E1543" t="str">
        <f>VLOOKUP(orders__4[[#This Row],[Order ID]],location[#All],3,FALSE)</f>
        <v>Everett</v>
      </c>
    </row>
    <row r="1544" spans="1:5" x14ac:dyDescent="0.3">
      <c r="A1544" s="6" t="s">
        <v>1233</v>
      </c>
      <c r="B1544">
        <v>832</v>
      </c>
      <c r="C1544" s="7">
        <f>(B1544/100)</f>
        <v>8.32</v>
      </c>
      <c r="D1544" t="str">
        <f>VLOOKUP(orders__4[[#This Row],[Order ID]],location[#All],4,FALSE)</f>
        <v>Ohio</v>
      </c>
      <c r="E1544" t="str">
        <f>VLOOKUP(orders__4[[#This Row],[Order ID]],location[#All],3,FALSE)</f>
        <v>Columbus</v>
      </c>
    </row>
    <row r="1545" spans="1:5" x14ac:dyDescent="0.3">
      <c r="A1545" s="6" t="s">
        <v>1233</v>
      </c>
      <c r="B1545">
        <v>10464</v>
      </c>
      <c r="C1545" s="7">
        <f>(B1545/100)</f>
        <v>104.64</v>
      </c>
      <c r="D1545" t="str">
        <f>VLOOKUP(orders__4[[#This Row],[Order ID]],location[#All],4,FALSE)</f>
        <v>Ohio</v>
      </c>
      <c r="E1545" t="str">
        <f>VLOOKUP(orders__4[[#This Row],[Order ID]],location[#All],3,FALSE)</f>
        <v>Columbus</v>
      </c>
    </row>
    <row r="1546" spans="1:5" x14ac:dyDescent="0.3">
      <c r="A1546" s="6" t="s">
        <v>1234</v>
      </c>
      <c r="B1546">
        <v>82896</v>
      </c>
      <c r="C1546" s="7">
        <f>(B1546/100)</f>
        <v>828.96</v>
      </c>
      <c r="D1546" t="str">
        <f>VLOOKUP(orders__4[[#This Row],[Order ID]],location[#All],4,FALSE)</f>
        <v>California</v>
      </c>
      <c r="E1546" t="str">
        <f>VLOOKUP(orders__4[[#This Row],[Order ID]],location[#All],3,FALSE)</f>
        <v>San Diego</v>
      </c>
    </row>
    <row r="1547" spans="1:5" x14ac:dyDescent="0.3">
      <c r="A1547" s="6" t="s">
        <v>1234</v>
      </c>
      <c r="B1547">
        <v>3424</v>
      </c>
      <c r="C1547" s="7">
        <f>(B1547/100)</f>
        <v>34.24</v>
      </c>
      <c r="D1547" t="str">
        <f>VLOOKUP(orders__4[[#This Row],[Order ID]],location[#All],4,FALSE)</f>
        <v>California</v>
      </c>
      <c r="E1547" t="str">
        <f>VLOOKUP(orders__4[[#This Row],[Order ID]],location[#All],3,FALSE)</f>
        <v>San Diego</v>
      </c>
    </row>
    <row r="1548" spans="1:5" x14ac:dyDescent="0.3">
      <c r="A1548" s="6" t="s">
        <v>1236</v>
      </c>
      <c r="B1548">
        <v>1573488</v>
      </c>
      <c r="C1548" s="7">
        <f>(B1548/100)</f>
        <v>15734.88</v>
      </c>
      <c r="D1548" t="str">
        <f>VLOOKUP(orders__4[[#This Row],[Order ID]],location[#All],4,FALSE)</f>
        <v>New York</v>
      </c>
      <c r="E1548" t="str">
        <f>VLOOKUP(orders__4[[#This Row],[Order ID]],location[#All],3,FALSE)</f>
        <v>Watertown</v>
      </c>
    </row>
    <row r="1549" spans="1:5" x14ac:dyDescent="0.3">
      <c r="A1549" s="6" t="s">
        <v>1237</v>
      </c>
      <c r="B1549">
        <v>33552</v>
      </c>
      <c r="C1549" s="7">
        <f>(B1549/100)</f>
        <v>335.52</v>
      </c>
      <c r="D1549" t="str">
        <f>VLOOKUP(orders__4[[#This Row],[Order ID]],location[#All],4,FALSE)</f>
        <v>Texas</v>
      </c>
      <c r="E1549" t="str">
        <f>VLOOKUP(orders__4[[#This Row],[Order ID]],location[#All],3,FALSE)</f>
        <v>San Antonio</v>
      </c>
    </row>
    <row r="1550" spans="1:5" x14ac:dyDescent="0.3">
      <c r="A1550" s="6" t="s">
        <v>1237</v>
      </c>
      <c r="B1550">
        <v>23912</v>
      </c>
      <c r="C1550" s="7">
        <f>(B1550/100)</f>
        <v>239.12</v>
      </c>
      <c r="D1550" t="str">
        <f>VLOOKUP(orders__4[[#This Row],[Order ID]],location[#All],4,FALSE)</f>
        <v>Texas</v>
      </c>
      <c r="E1550" t="str">
        <f>VLOOKUP(orders__4[[#This Row],[Order ID]],location[#All],3,FALSE)</f>
        <v>San Antonio</v>
      </c>
    </row>
    <row r="1551" spans="1:5" x14ac:dyDescent="0.3">
      <c r="A1551" s="6" t="s">
        <v>1237</v>
      </c>
      <c r="B1551">
        <v>27056</v>
      </c>
      <c r="C1551" s="7">
        <f>(B1551/100)</f>
        <v>270.56</v>
      </c>
      <c r="D1551" t="str">
        <f>VLOOKUP(orders__4[[#This Row],[Order ID]],location[#All],4,FALSE)</f>
        <v>Texas</v>
      </c>
      <c r="E1551" t="str">
        <f>VLOOKUP(orders__4[[#This Row],[Order ID]],location[#All],3,FALSE)</f>
        <v>San Antonio</v>
      </c>
    </row>
    <row r="1552" spans="1:5" x14ac:dyDescent="0.3">
      <c r="A1552" s="6" t="s">
        <v>1238</v>
      </c>
      <c r="B1552">
        <v>559992</v>
      </c>
      <c r="C1552" s="7">
        <f>(B1552/100)</f>
        <v>5599.92</v>
      </c>
      <c r="D1552" t="str">
        <f>VLOOKUP(orders__4[[#This Row],[Order ID]],location[#All],4,FALSE)</f>
        <v>New York</v>
      </c>
      <c r="E1552" t="str">
        <f>VLOOKUP(orders__4[[#This Row],[Order ID]],location[#All],3,FALSE)</f>
        <v>New York City</v>
      </c>
    </row>
    <row r="1553" spans="1:5" x14ac:dyDescent="0.3">
      <c r="A1553" s="6" t="s">
        <v>1239</v>
      </c>
      <c r="B1553">
        <v>9324</v>
      </c>
      <c r="C1553" s="7">
        <f>(B1553/100)</f>
        <v>93.24</v>
      </c>
      <c r="D1553" t="str">
        <f>VLOOKUP(orders__4[[#This Row],[Order ID]],location[#All],4,FALSE)</f>
        <v>Texas</v>
      </c>
      <c r="E1553" t="str">
        <f>VLOOKUP(orders__4[[#This Row],[Order ID]],location[#All],3,FALSE)</f>
        <v>Houston</v>
      </c>
    </row>
    <row r="1554" spans="1:5" x14ac:dyDescent="0.3">
      <c r="A1554" s="6" t="s">
        <v>1240</v>
      </c>
      <c r="B1554">
        <v>11196</v>
      </c>
      <c r="C1554" s="7">
        <f>(B1554/100)</f>
        <v>111.96</v>
      </c>
      <c r="D1554" t="str">
        <f>VLOOKUP(orders__4[[#This Row],[Order ID]],location[#All],4,FALSE)</f>
        <v>California</v>
      </c>
      <c r="E1554" t="str">
        <f>VLOOKUP(orders__4[[#This Row],[Order ID]],location[#All],3,FALSE)</f>
        <v>San Diego</v>
      </c>
    </row>
    <row r="1555" spans="1:5" x14ac:dyDescent="0.3">
      <c r="A1555" s="6" t="s">
        <v>1242</v>
      </c>
      <c r="B1555">
        <v>2156</v>
      </c>
      <c r="C1555" s="7">
        <f>(B1555/100)</f>
        <v>21.56</v>
      </c>
      <c r="D1555" t="str">
        <f>VLOOKUP(orders__4[[#This Row],[Order ID]],location[#All],4,FALSE)</f>
        <v>Wisconsin</v>
      </c>
      <c r="E1555" t="str">
        <f>VLOOKUP(orders__4[[#This Row],[Order ID]],location[#All],3,FALSE)</f>
        <v>Appleton</v>
      </c>
    </row>
    <row r="1556" spans="1:5" x14ac:dyDescent="0.3">
      <c r="A1556" s="6" t="s">
        <v>1243</v>
      </c>
      <c r="B1556">
        <v>12475</v>
      </c>
      <c r="C1556" s="7">
        <f>(B1556/100)</f>
        <v>124.75</v>
      </c>
      <c r="D1556" t="str">
        <f>VLOOKUP(orders__4[[#This Row],[Order ID]],location[#All],4,FALSE)</f>
        <v>Kentucky</v>
      </c>
      <c r="E1556" t="str">
        <f>VLOOKUP(orders__4[[#This Row],[Order ID]],location[#All],3,FALSE)</f>
        <v>Richmond</v>
      </c>
    </row>
    <row r="1557" spans="1:5" x14ac:dyDescent="0.3">
      <c r="A1557" s="6" t="s">
        <v>1245</v>
      </c>
      <c r="B1557">
        <v>528</v>
      </c>
      <c r="C1557" s="7">
        <f>(B1557/100)</f>
        <v>5.28</v>
      </c>
      <c r="D1557" t="str">
        <f>VLOOKUP(orders__4[[#This Row],[Order ID]],location[#All],4,FALSE)</f>
        <v>Washington</v>
      </c>
      <c r="E1557" t="str">
        <f>VLOOKUP(orders__4[[#This Row],[Order ID]],location[#All],3,FALSE)</f>
        <v>Bellevue</v>
      </c>
    </row>
    <row r="1558" spans="1:5" x14ac:dyDescent="0.3">
      <c r="A1558" s="6" t="s">
        <v>1246</v>
      </c>
      <c r="B1558">
        <v>9196</v>
      </c>
      <c r="C1558" s="7">
        <f>(B1558/100)</f>
        <v>91.96</v>
      </c>
      <c r="D1558" t="str">
        <f>VLOOKUP(orders__4[[#This Row],[Order ID]],location[#All],4,FALSE)</f>
        <v>New York</v>
      </c>
      <c r="E1558" t="str">
        <f>VLOOKUP(orders__4[[#This Row],[Order ID]],location[#All],3,FALSE)</f>
        <v>Long Beach</v>
      </c>
    </row>
    <row r="1559" spans="1:5" x14ac:dyDescent="0.3">
      <c r="A1559" s="6" t="s">
        <v>1248</v>
      </c>
      <c r="B1559">
        <v>9344</v>
      </c>
      <c r="C1559" s="7">
        <f>(B1559/100)</f>
        <v>93.44</v>
      </c>
      <c r="D1559" t="str">
        <f>VLOOKUP(orders__4[[#This Row],[Order ID]],location[#All],4,FALSE)</f>
        <v>Pennsylvania</v>
      </c>
      <c r="E1559" t="str">
        <f>VLOOKUP(orders__4[[#This Row],[Order ID]],location[#All],3,FALSE)</f>
        <v>Philadelphia</v>
      </c>
    </row>
    <row r="1560" spans="1:5" x14ac:dyDescent="0.3">
      <c r="A1560" s="6" t="s">
        <v>1248</v>
      </c>
      <c r="B1560">
        <v>7936</v>
      </c>
      <c r="C1560" s="7">
        <f>(B1560/100)</f>
        <v>79.36</v>
      </c>
      <c r="D1560" t="str">
        <f>VLOOKUP(orders__4[[#This Row],[Order ID]],location[#All],4,FALSE)</f>
        <v>Pennsylvania</v>
      </c>
      <c r="E1560" t="str">
        <f>VLOOKUP(orders__4[[#This Row],[Order ID]],location[#All],3,FALSE)</f>
        <v>Philadelphia</v>
      </c>
    </row>
    <row r="1561" spans="1:5" x14ac:dyDescent="0.3">
      <c r="A1561" s="6" t="s">
        <v>1250</v>
      </c>
      <c r="B1561">
        <v>17196</v>
      </c>
      <c r="C1561" s="7">
        <f>(B1561/100)</f>
        <v>171.96</v>
      </c>
      <c r="D1561" t="str">
        <f>VLOOKUP(orders__4[[#This Row],[Order ID]],location[#All],4,FALSE)</f>
        <v>Washington</v>
      </c>
      <c r="E1561" t="str">
        <f>VLOOKUP(orders__4[[#This Row],[Order ID]],location[#All],3,FALSE)</f>
        <v>Seattle</v>
      </c>
    </row>
    <row r="1562" spans="1:5" x14ac:dyDescent="0.3">
      <c r="A1562" s="6" t="s">
        <v>1251</v>
      </c>
      <c r="B1562">
        <v>35352</v>
      </c>
      <c r="C1562" s="7">
        <f>(B1562/100)</f>
        <v>353.52</v>
      </c>
      <c r="D1562" t="str">
        <f>VLOOKUP(orders__4[[#This Row],[Order ID]],location[#All],4,FALSE)</f>
        <v>Washington</v>
      </c>
      <c r="E1562" t="str">
        <f>VLOOKUP(orders__4[[#This Row],[Order ID]],location[#All],3,FALSE)</f>
        <v>Seattle</v>
      </c>
    </row>
    <row r="1563" spans="1:5" x14ac:dyDescent="0.3">
      <c r="A1563" s="6" t="s">
        <v>1253</v>
      </c>
      <c r="B1563">
        <v>189</v>
      </c>
      <c r="C1563" s="7">
        <f>(B1563/100)</f>
        <v>1.89</v>
      </c>
      <c r="D1563" t="str">
        <f>VLOOKUP(orders__4[[#This Row],[Order ID]],location[#All],4,FALSE)</f>
        <v>California</v>
      </c>
      <c r="E1563" t="str">
        <f>VLOOKUP(orders__4[[#This Row],[Order ID]],location[#All],3,FALSE)</f>
        <v>San Francisco</v>
      </c>
    </row>
    <row r="1564" spans="1:5" x14ac:dyDescent="0.3">
      <c r="A1564" s="6" t="s">
        <v>1254</v>
      </c>
      <c r="B1564">
        <v>278</v>
      </c>
      <c r="C1564" s="7">
        <f>(B1564/100)</f>
        <v>2.78</v>
      </c>
      <c r="D1564" t="str">
        <f>VLOOKUP(orders__4[[#This Row],[Order ID]],location[#All],4,FALSE)</f>
        <v>Washington</v>
      </c>
      <c r="E1564" t="str">
        <f>VLOOKUP(orders__4[[#This Row],[Order ID]],location[#All],3,FALSE)</f>
        <v>Seattle</v>
      </c>
    </row>
    <row r="1565" spans="1:5" x14ac:dyDescent="0.3">
      <c r="A1565" s="6" t="s">
        <v>1255</v>
      </c>
      <c r="B1565">
        <v>104463</v>
      </c>
      <c r="C1565" s="7">
        <f>(B1565/100)</f>
        <v>1044.6300000000001</v>
      </c>
      <c r="D1565" t="str">
        <f>VLOOKUP(orders__4[[#This Row],[Order ID]],location[#All],4,FALSE)</f>
        <v>New York</v>
      </c>
      <c r="E1565" t="str">
        <f>VLOOKUP(orders__4[[#This Row],[Order ID]],location[#All],3,FALSE)</f>
        <v>New York City</v>
      </c>
    </row>
    <row r="1566" spans="1:5" x14ac:dyDescent="0.3">
      <c r="A1566" s="6" t="s">
        <v>1257</v>
      </c>
      <c r="B1566">
        <v>11352</v>
      </c>
      <c r="C1566" s="7">
        <f>(B1566/100)</f>
        <v>113.52</v>
      </c>
      <c r="D1566" t="str">
        <f>VLOOKUP(orders__4[[#This Row],[Order ID]],location[#All],4,FALSE)</f>
        <v>Pennsylvania</v>
      </c>
      <c r="E1566" t="str">
        <f>VLOOKUP(orders__4[[#This Row],[Order ID]],location[#All],3,FALSE)</f>
        <v>Philadelphia</v>
      </c>
    </row>
    <row r="1567" spans="1:5" x14ac:dyDescent="0.3">
      <c r="A1567" s="6" t="s">
        <v>1259</v>
      </c>
      <c r="B1567">
        <v>3549</v>
      </c>
      <c r="C1567" s="7">
        <f>(B1567/100)</f>
        <v>35.49</v>
      </c>
      <c r="D1567" t="str">
        <f>VLOOKUP(orders__4[[#This Row],[Order ID]],location[#All],4,FALSE)</f>
        <v>South Carolina</v>
      </c>
      <c r="E1567" t="str">
        <f>VLOOKUP(orders__4[[#This Row],[Order ID]],location[#All],3,FALSE)</f>
        <v>Columbia</v>
      </c>
    </row>
    <row r="1568" spans="1:5" x14ac:dyDescent="0.3">
      <c r="A1568" s="6" t="s">
        <v>1260</v>
      </c>
      <c r="B1568">
        <v>453576</v>
      </c>
      <c r="C1568" s="7">
        <f>(B1568/100)</f>
        <v>4535.76</v>
      </c>
      <c r="D1568" t="str">
        <f>VLOOKUP(orders__4[[#This Row],[Order ID]],location[#All],4,FALSE)</f>
        <v>Washington</v>
      </c>
      <c r="E1568" t="str">
        <f>VLOOKUP(orders__4[[#This Row],[Order ID]],location[#All],3,FALSE)</f>
        <v>Seattle</v>
      </c>
    </row>
    <row r="1569" spans="1:5" x14ac:dyDescent="0.3">
      <c r="A1569" s="6" t="s">
        <v>1261</v>
      </c>
      <c r="B1569">
        <v>2148</v>
      </c>
      <c r="C1569" s="7">
        <f>(B1569/100)</f>
        <v>21.48</v>
      </c>
      <c r="D1569" t="str">
        <f>VLOOKUP(orders__4[[#This Row],[Order ID]],location[#All],4,FALSE)</f>
        <v>Texas</v>
      </c>
      <c r="E1569" t="str">
        <f>VLOOKUP(orders__4[[#This Row],[Order ID]],location[#All],3,FALSE)</f>
        <v>Allen</v>
      </c>
    </row>
    <row r="1570" spans="1:5" x14ac:dyDescent="0.3">
      <c r="A1570" s="6" t="s">
        <v>1261</v>
      </c>
      <c r="B1570">
        <v>8784</v>
      </c>
      <c r="C1570" s="7">
        <f>(B1570/100)</f>
        <v>87.84</v>
      </c>
      <c r="D1570" t="str">
        <f>VLOOKUP(orders__4[[#This Row],[Order ID]],location[#All],4,FALSE)</f>
        <v>Texas</v>
      </c>
      <c r="E1570" t="str">
        <f>VLOOKUP(orders__4[[#This Row],[Order ID]],location[#All],3,FALSE)</f>
        <v>Allen</v>
      </c>
    </row>
    <row r="1571" spans="1:5" x14ac:dyDescent="0.3">
      <c r="A1571" s="6" t="s">
        <v>1263</v>
      </c>
      <c r="B1571">
        <v>12297</v>
      </c>
      <c r="C1571" s="7">
        <f>(B1571/100)</f>
        <v>122.97</v>
      </c>
      <c r="D1571" t="str">
        <f>VLOOKUP(orders__4[[#This Row],[Order ID]],location[#All],4,FALSE)</f>
        <v>California</v>
      </c>
      <c r="E1571" t="str">
        <f>VLOOKUP(orders__4[[#This Row],[Order ID]],location[#All],3,FALSE)</f>
        <v>Los Angeles</v>
      </c>
    </row>
    <row r="1572" spans="1:5" x14ac:dyDescent="0.3">
      <c r="A1572" s="6" t="s">
        <v>1264</v>
      </c>
      <c r="B1572">
        <v>1284</v>
      </c>
      <c r="C1572" s="7">
        <f>(B1572/100)</f>
        <v>12.84</v>
      </c>
      <c r="D1572" t="str">
        <f>VLOOKUP(orders__4[[#This Row],[Order ID]],location[#All],4,FALSE)</f>
        <v>Georgia</v>
      </c>
      <c r="E1572" t="str">
        <f>VLOOKUP(orders__4[[#This Row],[Order ID]],location[#All],3,FALSE)</f>
        <v>Atlanta</v>
      </c>
    </row>
    <row r="1573" spans="1:5" x14ac:dyDescent="0.3">
      <c r="A1573" s="6" t="s">
        <v>1265</v>
      </c>
      <c r="B1573">
        <v>60392</v>
      </c>
      <c r="C1573" s="7">
        <f>(B1573/100)</f>
        <v>603.91999999999996</v>
      </c>
      <c r="D1573" t="str">
        <f>VLOOKUP(orders__4[[#This Row],[Order ID]],location[#All],4,FALSE)</f>
        <v>California</v>
      </c>
      <c r="E1573" t="str">
        <f>VLOOKUP(orders__4[[#This Row],[Order ID]],location[#All],3,FALSE)</f>
        <v>Los Angeles</v>
      </c>
    </row>
    <row r="1574" spans="1:5" x14ac:dyDescent="0.3">
      <c r="A1574" s="6" t="s">
        <v>1265</v>
      </c>
      <c r="B1574">
        <v>2184</v>
      </c>
      <c r="C1574" s="7">
        <f>(B1574/100)</f>
        <v>21.84</v>
      </c>
      <c r="D1574" t="str">
        <f>VLOOKUP(orders__4[[#This Row],[Order ID]],location[#All],4,FALSE)</f>
        <v>California</v>
      </c>
      <c r="E1574" t="str">
        <f>VLOOKUP(orders__4[[#This Row],[Order ID]],location[#All],3,FALSE)</f>
        <v>Los Angeles</v>
      </c>
    </row>
    <row r="1575" spans="1:5" x14ac:dyDescent="0.3">
      <c r="A1575" s="6" t="s">
        <v>1265</v>
      </c>
      <c r="B1575">
        <v>2999</v>
      </c>
      <c r="C1575" s="7">
        <f>(B1575/100)</f>
        <v>29.99</v>
      </c>
      <c r="D1575" t="str">
        <f>VLOOKUP(orders__4[[#This Row],[Order ID]],location[#All],4,FALSE)</f>
        <v>California</v>
      </c>
      <c r="E1575" t="str">
        <f>VLOOKUP(orders__4[[#This Row],[Order ID]],location[#All],3,FALSE)</f>
        <v>Los Angeles</v>
      </c>
    </row>
    <row r="1576" spans="1:5" x14ac:dyDescent="0.3">
      <c r="A1576" s="6" t="s">
        <v>1265</v>
      </c>
      <c r="B1576">
        <v>38144</v>
      </c>
      <c r="C1576" s="7">
        <f>(B1576/100)</f>
        <v>381.44</v>
      </c>
      <c r="D1576" t="str">
        <f>VLOOKUP(orders__4[[#This Row],[Order ID]],location[#All],4,FALSE)</f>
        <v>California</v>
      </c>
      <c r="E1576" t="str">
        <f>VLOOKUP(orders__4[[#This Row],[Order ID]],location[#All],3,FALSE)</f>
        <v>Los Angeles</v>
      </c>
    </row>
    <row r="1577" spans="1:5" x14ac:dyDescent="0.3">
      <c r="A1577" s="6" t="s">
        <v>1266</v>
      </c>
      <c r="B1577">
        <v>4068</v>
      </c>
      <c r="C1577" s="7">
        <f>(B1577/100)</f>
        <v>40.68</v>
      </c>
      <c r="D1577" t="str">
        <f>VLOOKUP(orders__4[[#This Row],[Order ID]],location[#All],4,FALSE)</f>
        <v>Texas</v>
      </c>
      <c r="E1577" t="str">
        <f>VLOOKUP(orders__4[[#This Row],[Order ID]],location[#All],3,FALSE)</f>
        <v>El Paso</v>
      </c>
    </row>
    <row r="1578" spans="1:5" x14ac:dyDescent="0.3">
      <c r="A1578" s="6" t="s">
        <v>1266</v>
      </c>
      <c r="B1578">
        <v>76328</v>
      </c>
      <c r="C1578" s="7">
        <f>(B1578/100)</f>
        <v>763.28</v>
      </c>
      <c r="D1578" t="str">
        <f>VLOOKUP(orders__4[[#This Row],[Order ID]],location[#All],4,FALSE)</f>
        <v>Texas</v>
      </c>
      <c r="E1578" t="str">
        <f>VLOOKUP(orders__4[[#This Row],[Order ID]],location[#All],3,FALSE)</f>
        <v>El Paso</v>
      </c>
    </row>
    <row r="1579" spans="1:5" x14ac:dyDescent="0.3">
      <c r="A1579" s="6" t="s">
        <v>1268</v>
      </c>
      <c r="B1579">
        <v>23952</v>
      </c>
      <c r="C1579" s="7">
        <f>(B1579/100)</f>
        <v>239.52</v>
      </c>
      <c r="D1579" t="str">
        <f>VLOOKUP(orders__4[[#This Row],[Order ID]],location[#All],4,FALSE)</f>
        <v>Illinois</v>
      </c>
      <c r="E1579" t="str">
        <f>VLOOKUP(orders__4[[#This Row],[Order ID]],location[#All],3,FALSE)</f>
        <v>Aurora</v>
      </c>
    </row>
    <row r="1580" spans="1:5" x14ac:dyDescent="0.3">
      <c r="A1580" s="6" t="s">
        <v>1270</v>
      </c>
      <c r="B1580">
        <v>498</v>
      </c>
      <c r="C1580" s="7">
        <f>(B1580/100)</f>
        <v>4.9800000000000004</v>
      </c>
      <c r="D1580" t="str">
        <f>VLOOKUP(orders__4[[#This Row],[Order ID]],location[#All],4,FALSE)</f>
        <v>Alabama</v>
      </c>
      <c r="E1580" t="str">
        <f>VLOOKUP(orders__4[[#This Row],[Order ID]],location[#All],3,FALSE)</f>
        <v>Florence</v>
      </c>
    </row>
    <row r="1581" spans="1:5" x14ac:dyDescent="0.3">
      <c r="A1581" s="6" t="s">
        <v>1271</v>
      </c>
      <c r="B1581">
        <v>17088</v>
      </c>
      <c r="C1581" s="7">
        <f>(B1581/100)</f>
        <v>170.88</v>
      </c>
      <c r="D1581" t="str">
        <f>VLOOKUP(orders__4[[#This Row],[Order ID]],location[#All],4,FALSE)</f>
        <v>New York</v>
      </c>
      <c r="E1581" t="str">
        <f>VLOOKUP(orders__4[[#This Row],[Order ID]],location[#All],3,FALSE)</f>
        <v>New York City</v>
      </c>
    </row>
    <row r="1582" spans="1:5" x14ac:dyDescent="0.3">
      <c r="A1582" s="6" t="s">
        <v>1272</v>
      </c>
      <c r="B1582">
        <v>30798</v>
      </c>
      <c r="C1582" s="7">
        <f>(B1582/100)</f>
        <v>307.98</v>
      </c>
      <c r="D1582" t="str">
        <f>VLOOKUP(orders__4[[#This Row],[Order ID]],location[#All],4,FALSE)</f>
        <v>New York</v>
      </c>
      <c r="E1582" t="str">
        <f>VLOOKUP(orders__4[[#This Row],[Order ID]],location[#All],3,FALSE)</f>
        <v>New York City</v>
      </c>
    </row>
    <row r="1583" spans="1:5" x14ac:dyDescent="0.3">
      <c r="A1583" s="6" t="s">
        <v>1272</v>
      </c>
      <c r="B1583">
        <v>382806</v>
      </c>
      <c r="C1583" s="7">
        <f>(B1583/100)</f>
        <v>3828.06</v>
      </c>
      <c r="D1583" t="str">
        <f>VLOOKUP(orders__4[[#This Row],[Order ID]],location[#All],4,FALSE)</f>
        <v>New York</v>
      </c>
      <c r="E1583" t="str">
        <f>VLOOKUP(orders__4[[#This Row],[Order ID]],location[#All],3,FALSE)</f>
        <v>New York City</v>
      </c>
    </row>
    <row r="1584" spans="1:5" x14ac:dyDescent="0.3">
      <c r="A1584" s="6" t="s">
        <v>1272</v>
      </c>
      <c r="B1584">
        <v>4196</v>
      </c>
      <c r="C1584" s="7">
        <f>(B1584/100)</f>
        <v>41.96</v>
      </c>
      <c r="D1584" t="str">
        <f>VLOOKUP(orders__4[[#This Row],[Order ID]],location[#All],4,FALSE)</f>
        <v>New York</v>
      </c>
      <c r="E1584" t="str">
        <f>VLOOKUP(orders__4[[#This Row],[Order ID]],location[#All],3,FALSE)</f>
        <v>New York City</v>
      </c>
    </row>
    <row r="1585" spans="1:5" x14ac:dyDescent="0.3">
      <c r="A1585" s="6" t="s">
        <v>1272</v>
      </c>
      <c r="B1585">
        <v>1217568</v>
      </c>
      <c r="C1585" s="7">
        <f>(B1585/100)</f>
        <v>12175.68</v>
      </c>
      <c r="D1585" t="str">
        <f>VLOOKUP(orders__4[[#This Row],[Order ID]],location[#All],4,FALSE)</f>
        <v>New York</v>
      </c>
      <c r="E1585" t="str">
        <f>VLOOKUP(orders__4[[#This Row],[Order ID]],location[#All],3,FALSE)</f>
        <v>New York City</v>
      </c>
    </row>
    <row r="1586" spans="1:5" x14ac:dyDescent="0.3">
      <c r="A1586" s="6" t="s">
        <v>1272</v>
      </c>
      <c r="B1586">
        <v>4704</v>
      </c>
      <c r="C1586" s="7">
        <f>(B1586/100)</f>
        <v>47.04</v>
      </c>
      <c r="D1586" t="str">
        <f>VLOOKUP(orders__4[[#This Row],[Order ID]],location[#All],4,FALSE)</f>
        <v>New York</v>
      </c>
      <c r="E1586" t="str">
        <f>VLOOKUP(orders__4[[#This Row],[Order ID]],location[#All],3,FALSE)</f>
        <v>New York City</v>
      </c>
    </row>
    <row r="1587" spans="1:5" x14ac:dyDescent="0.3">
      <c r="A1587" s="6" t="s">
        <v>1272</v>
      </c>
      <c r="B1587">
        <v>616</v>
      </c>
      <c r="C1587" s="7">
        <f>(B1587/100)</f>
        <v>6.16</v>
      </c>
      <c r="D1587" t="str">
        <f>VLOOKUP(orders__4[[#This Row],[Order ID]],location[#All],4,FALSE)</f>
        <v>New York</v>
      </c>
      <c r="E1587" t="str">
        <f>VLOOKUP(orders__4[[#This Row],[Order ID]],location[#All],3,FALSE)</f>
        <v>New York City</v>
      </c>
    </row>
    <row r="1588" spans="1:5" x14ac:dyDescent="0.3">
      <c r="A1588" s="6" t="s">
        <v>1272</v>
      </c>
      <c r="B1588">
        <v>97995</v>
      </c>
      <c r="C1588" s="7">
        <f>(B1588/100)</f>
        <v>979.95</v>
      </c>
      <c r="D1588" t="str">
        <f>VLOOKUP(orders__4[[#This Row],[Order ID]],location[#All],4,FALSE)</f>
        <v>New York</v>
      </c>
      <c r="E1588" t="str">
        <f>VLOOKUP(orders__4[[#This Row],[Order ID]],location[#All],3,FALSE)</f>
        <v>New York City</v>
      </c>
    </row>
    <row r="1589" spans="1:5" x14ac:dyDescent="0.3">
      <c r="A1589" s="6" t="s">
        <v>1272</v>
      </c>
      <c r="B1589">
        <v>1437</v>
      </c>
      <c r="C1589" s="7">
        <f>(B1589/100)</f>
        <v>14.37</v>
      </c>
      <c r="D1589" t="str">
        <f>VLOOKUP(orders__4[[#This Row],[Order ID]],location[#All],4,FALSE)</f>
        <v>New York</v>
      </c>
      <c r="E1589" t="str">
        <f>VLOOKUP(orders__4[[#This Row],[Order ID]],location[#All],3,FALSE)</f>
        <v>New York City</v>
      </c>
    </row>
    <row r="1590" spans="1:5" x14ac:dyDescent="0.3">
      <c r="A1590" s="6" t="s">
        <v>1272</v>
      </c>
      <c r="B1590">
        <v>1065</v>
      </c>
      <c r="C1590" s="7">
        <f>(B1590/100)</f>
        <v>10.65</v>
      </c>
      <c r="D1590" t="str">
        <f>VLOOKUP(orders__4[[#This Row],[Order ID]],location[#All],4,FALSE)</f>
        <v>New York</v>
      </c>
      <c r="E1590" t="str">
        <f>VLOOKUP(orders__4[[#This Row],[Order ID]],location[#All],3,FALSE)</f>
        <v>New York City</v>
      </c>
    </row>
    <row r="1591" spans="1:5" x14ac:dyDescent="0.3">
      <c r="A1591" s="6" t="s">
        <v>1272</v>
      </c>
      <c r="B1591">
        <v>2478</v>
      </c>
      <c r="C1591" s="7">
        <f>(B1591/100)</f>
        <v>24.78</v>
      </c>
      <c r="D1591" t="str">
        <f>VLOOKUP(orders__4[[#This Row],[Order ID]],location[#All],4,FALSE)</f>
        <v>New York</v>
      </c>
      <c r="E1591" t="str">
        <f>VLOOKUP(orders__4[[#This Row],[Order ID]],location[#All],3,FALSE)</f>
        <v>New York City</v>
      </c>
    </row>
    <row r="1592" spans="1:5" x14ac:dyDescent="0.3">
      <c r="A1592" s="6" t="s">
        <v>1273</v>
      </c>
      <c r="B1592">
        <v>1096</v>
      </c>
      <c r="C1592" s="7">
        <f>(B1592/100)</f>
        <v>10.96</v>
      </c>
      <c r="D1592" t="str">
        <f>VLOOKUP(orders__4[[#This Row],[Order ID]],location[#All],4,FALSE)</f>
        <v>Virginia</v>
      </c>
      <c r="E1592" t="str">
        <f>VLOOKUP(orders__4[[#This Row],[Order ID]],location[#All],3,FALSE)</f>
        <v>Virginia Beach</v>
      </c>
    </row>
    <row r="1593" spans="1:5" x14ac:dyDescent="0.3">
      <c r="A1593" s="6" t="s">
        <v>1275</v>
      </c>
      <c r="B1593">
        <v>33488</v>
      </c>
      <c r="C1593" s="7">
        <f>(B1593/100)</f>
        <v>334.88</v>
      </c>
      <c r="D1593" t="str">
        <f>VLOOKUP(orders__4[[#This Row],[Order ID]],location[#All],4,FALSE)</f>
        <v>Texas</v>
      </c>
      <c r="E1593" t="str">
        <f>VLOOKUP(orders__4[[#This Row],[Order ID]],location[#All],3,FALSE)</f>
        <v>Grapevine</v>
      </c>
    </row>
    <row r="1594" spans="1:5" x14ac:dyDescent="0.3">
      <c r="A1594" s="6" t="s">
        <v>1275</v>
      </c>
      <c r="B1594">
        <v>804</v>
      </c>
      <c r="C1594" s="7">
        <f>(B1594/100)</f>
        <v>8.0399999999999991</v>
      </c>
      <c r="D1594" t="str">
        <f>VLOOKUP(orders__4[[#This Row],[Order ID]],location[#All],4,FALSE)</f>
        <v>Texas</v>
      </c>
      <c r="E1594" t="str">
        <f>VLOOKUP(orders__4[[#This Row],[Order ID]],location[#All],3,FALSE)</f>
        <v>Grapevine</v>
      </c>
    </row>
    <row r="1595" spans="1:5" x14ac:dyDescent="0.3">
      <c r="A1595" s="6" t="s">
        <v>1277</v>
      </c>
      <c r="B1595">
        <v>201568</v>
      </c>
      <c r="C1595" s="7">
        <f>(B1595/100)</f>
        <v>2015.68</v>
      </c>
      <c r="D1595" t="str">
        <f>VLOOKUP(orders__4[[#This Row],[Order ID]],location[#All],4,FALSE)</f>
        <v>Washington</v>
      </c>
      <c r="E1595" t="str">
        <f>VLOOKUP(orders__4[[#This Row],[Order ID]],location[#All],3,FALSE)</f>
        <v>Olympia</v>
      </c>
    </row>
    <row r="1596" spans="1:5" x14ac:dyDescent="0.3">
      <c r="A1596" s="6" t="s">
        <v>1279</v>
      </c>
      <c r="B1596">
        <v>1344</v>
      </c>
      <c r="C1596" s="7">
        <f>(B1596/100)</f>
        <v>13.44</v>
      </c>
      <c r="D1596" t="str">
        <f>VLOOKUP(orders__4[[#This Row],[Order ID]],location[#All],4,FALSE)</f>
        <v>California</v>
      </c>
      <c r="E1596" t="str">
        <f>VLOOKUP(orders__4[[#This Row],[Order ID]],location[#All],3,FALSE)</f>
        <v>Los Angeles</v>
      </c>
    </row>
    <row r="1597" spans="1:5" x14ac:dyDescent="0.3">
      <c r="A1597" s="6" t="s">
        <v>1280</v>
      </c>
      <c r="B1597">
        <v>359058</v>
      </c>
      <c r="C1597" s="7">
        <f>(B1597/100)</f>
        <v>3590.58</v>
      </c>
      <c r="D1597" t="str">
        <f>VLOOKUP(orders__4[[#This Row],[Order ID]],location[#All],4,FALSE)</f>
        <v>Illinois</v>
      </c>
      <c r="E1597" t="str">
        <f>VLOOKUP(orders__4[[#This Row],[Order ID]],location[#All],3,FALSE)</f>
        <v>Peoria</v>
      </c>
    </row>
    <row r="1598" spans="1:5" x14ac:dyDescent="0.3">
      <c r="A1598" s="6" t="s">
        <v>1282</v>
      </c>
      <c r="B1598">
        <v>47992</v>
      </c>
      <c r="C1598" s="7">
        <f>(B1598/100)</f>
        <v>479.92</v>
      </c>
      <c r="D1598" t="str">
        <f>VLOOKUP(orders__4[[#This Row],[Order ID]],location[#All],4,FALSE)</f>
        <v>Ohio</v>
      </c>
      <c r="E1598" t="str">
        <f>VLOOKUP(orders__4[[#This Row],[Order ID]],location[#All],3,FALSE)</f>
        <v>Columbus</v>
      </c>
    </row>
    <row r="1599" spans="1:5" x14ac:dyDescent="0.3">
      <c r="A1599" s="6" t="s">
        <v>1283</v>
      </c>
      <c r="B1599">
        <v>5473</v>
      </c>
      <c r="C1599" s="7">
        <f>(B1599/100)</f>
        <v>54.73</v>
      </c>
      <c r="D1599" t="str">
        <f>VLOOKUP(orders__4[[#This Row],[Order ID]],location[#All],4,FALSE)</f>
        <v>New York</v>
      </c>
      <c r="E1599" t="str">
        <f>VLOOKUP(orders__4[[#This Row],[Order ID]],location[#All],3,FALSE)</f>
        <v>New York City</v>
      </c>
    </row>
    <row r="1600" spans="1:5" x14ac:dyDescent="0.3">
      <c r="A1600" s="6" t="s">
        <v>1284</v>
      </c>
      <c r="B1600">
        <v>16896</v>
      </c>
      <c r="C1600" s="7">
        <f>(B1600/100)</f>
        <v>168.96</v>
      </c>
      <c r="D1600" t="str">
        <f>VLOOKUP(orders__4[[#This Row],[Order ID]],location[#All],4,FALSE)</f>
        <v>Texas</v>
      </c>
      <c r="E1600" t="str">
        <f>VLOOKUP(orders__4[[#This Row],[Order ID]],location[#All],3,FALSE)</f>
        <v>Carrollton</v>
      </c>
    </row>
    <row r="1601" spans="1:5" x14ac:dyDescent="0.3">
      <c r="A1601" s="6" t="s">
        <v>1284</v>
      </c>
      <c r="B1601">
        <v>6672</v>
      </c>
      <c r="C1601" s="7">
        <f>(B1601/100)</f>
        <v>66.72</v>
      </c>
      <c r="D1601" t="str">
        <f>VLOOKUP(orders__4[[#This Row],[Order ID]],location[#All],4,FALSE)</f>
        <v>Texas</v>
      </c>
      <c r="E1601" t="str">
        <f>VLOOKUP(orders__4[[#This Row],[Order ID]],location[#All],3,FALSE)</f>
        <v>Carrollton</v>
      </c>
    </row>
    <row r="1602" spans="1:5" x14ac:dyDescent="0.3">
      <c r="A1602" s="6" t="s">
        <v>1284</v>
      </c>
      <c r="B1602">
        <v>99136</v>
      </c>
      <c r="C1602" s="7">
        <f>(B1602/100)</f>
        <v>991.36</v>
      </c>
      <c r="D1602" t="str">
        <f>VLOOKUP(orders__4[[#This Row],[Order ID]],location[#All],4,FALSE)</f>
        <v>Texas</v>
      </c>
      <c r="E1602" t="str">
        <f>VLOOKUP(orders__4[[#This Row],[Order ID]],location[#All],3,FALSE)</f>
        <v>Carrollton</v>
      </c>
    </row>
    <row r="1603" spans="1:5" x14ac:dyDescent="0.3">
      <c r="A1603" s="6" t="s">
        <v>1284</v>
      </c>
      <c r="B1603">
        <v>15992</v>
      </c>
      <c r="C1603" s="7">
        <f>(B1603/100)</f>
        <v>159.91999999999999</v>
      </c>
      <c r="D1603" t="str">
        <f>VLOOKUP(orders__4[[#This Row],[Order ID]],location[#All],4,FALSE)</f>
        <v>Texas</v>
      </c>
      <c r="E1603" t="str">
        <f>VLOOKUP(orders__4[[#This Row],[Order ID]],location[#All],3,FALSE)</f>
        <v>Carrollton</v>
      </c>
    </row>
    <row r="1604" spans="1:5" x14ac:dyDescent="0.3">
      <c r="A1604" s="6" t="s">
        <v>1285</v>
      </c>
      <c r="B1604">
        <v>21196</v>
      </c>
      <c r="C1604" s="7">
        <f>(B1604/100)</f>
        <v>211.96</v>
      </c>
      <c r="D1604" t="str">
        <f>VLOOKUP(orders__4[[#This Row],[Order ID]],location[#All],4,FALSE)</f>
        <v>Delaware</v>
      </c>
      <c r="E1604" t="str">
        <f>VLOOKUP(orders__4[[#This Row],[Order ID]],location[#All],3,FALSE)</f>
        <v>Dover</v>
      </c>
    </row>
    <row r="1605" spans="1:5" x14ac:dyDescent="0.3">
      <c r="A1605" s="6" t="s">
        <v>1286</v>
      </c>
      <c r="B1605">
        <v>6672</v>
      </c>
      <c r="C1605" s="7">
        <f>(B1605/100)</f>
        <v>66.72</v>
      </c>
      <c r="D1605" t="str">
        <f>VLOOKUP(orders__4[[#This Row],[Order ID]],location[#All],4,FALSE)</f>
        <v>Tennessee</v>
      </c>
      <c r="E1605" t="str">
        <f>VLOOKUP(orders__4[[#This Row],[Order ID]],location[#All],3,FALSE)</f>
        <v>Smyrna</v>
      </c>
    </row>
    <row r="1606" spans="1:5" x14ac:dyDescent="0.3">
      <c r="A1606" s="6" t="s">
        <v>1287</v>
      </c>
      <c r="B1606">
        <v>15594</v>
      </c>
      <c r="C1606" s="7">
        <f>(B1606/100)</f>
        <v>155.94</v>
      </c>
      <c r="D1606" t="str">
        <f>VLOOKUP(orders__4[[#This Row],[Order ID]],location[#All],4,FALSE)</f>
        <v>Delaware</v>
      </c>
      <c r="E1606" t="str">
        <f>VLOOKUP(orders__4[[#This Row],[Order ID]],location[#All],3,FALSE)</f>
        <v>Newark</v>
      </c>
    </row>
    <row r="1607" spans="1:5" x14ac:dyDescent="0.3">
      <c r="A1607" s="6" t="s">
        <v>1288</v>
      </c>
      <c r="B1607">
        <v>3996</v>
      </c>
      <c r="C1607" s="7">
        <f>(B1607/100)</f>
        <v>39.96</v>
      </c>
      <c r="D1607" t="str">
        <f>VLOOKUP(orders__4[[#This Row],[Order ID]],location[#All],4,FALSE)</f>
        <v>California</v>
      </c>
      <c r="E1607" t="str">
        <f>VLOOKUP(orders__4[[#This Row],[Order ID]],location[#All],3,FALSE)</f>
        <v>Los Angeles</v>
      </c>
    </row>
    <row r="1608" spans="1:5" x14ac:dyDescent="0.3">
      <c r="A1608" s="6" t="s">
        <v>1288</v>
      </c>
      <c r="B1608">
        <v>546</v>
      </c>
      <c r="C1608" s="7">
        <f>(B1608/100)</f>
        <v>5.46</v>
      </c>
      <c r="D1608" t="str">
        <f>VLOOKUP(orders__4[[#This Row],[Order ID]],location[#All],4,FALSE)</f>
        <v>California</v>
      </c>
      <c r="E1608" t="str">
        <f>VLOOKUP(orders__4[[#This Row],[Order ID]],location[#All],3,FALSE)</f>
        <v>Los Angeles</v>
      </c>
    </row>
    <row r="1609" spans="1:5" x14ac:dyDescent="0.3">
      <c r="A1609" s="6" t="s">
        <v>1288</v>
      </c>
      <c r="B1609">
        <v>732</v>
      </c>
      <c r="C1609" s="7">
        <f>(B1609/100)</f>
        <v>7.32</v>
      </c>
      <c r="D1609" t="str">
        <f>VLOOKUP(orders__4[[#This Row],[Order ID]],location[#All],4,FALSE)</f>
        <v>California</v>
      </c>
      <c r="E1609" t="str">
        <f>VLOOKUP(orders__4[[#This Row],[Order ID]],location[#All],3,FALSE)</f>
        <v>Los Angeles</v>
      </c>
    </row>
    <row r="1610" spans="1:5" x14ac:dyDescent="0.3">
      <c r="A1610" s="6" t="s">
        <v>1288</v>
      </c>
      <c r="B1610">
        <v>584</v>
      </c>
      <c r="C1610" s="7">
        <f>(B1610/100)</f>
        <v>5.84</v>
      </c>
      <c r="D1610" t="str">
        <f>VLOOKUP(orders__4[[#This Row],[Order ID]],location[#All],4,FALSE)</f>
        <v>California</v>
      </c>
      <c r="E1610" t="str">
        <f>VLOOKUP(orders__4[[#This Row],[Order ID]],location[#All],3,FALSE)</f>
        <v>Los Angeles</v>
      </c>
    </row>
    <row r="1611" spans="1:5" x14ac:dyDescent="0.3">
      <c r="A1611" s="6" t="s">
        <v>1288</v>
      </c>
      <c r="B1611">
        <v>2272</v>
      </c>
      <c r="C1611" s="7">
        <f>(B1611/100)</f>
        <v>22.72</v>
      </c>
      <c r="D1611" t="str">
        <f>VLOOKUP(orders__4[[#This Row],[Order ID]],location[#All],4,FALSE)</f>
        <v>California</v>
      </c>
      <c r="E1611" t="str">
        <f>VLOOKUP(orders__4[[#This Row],[Order ID]],location[#All],3,FALSE)</f>
        <v>Los Angeles</v>
      </c>
    </row>
    <row r="1612" spans="1:5" x14ac:dyDescent="0.3">
      <c r="A1612" s="6" t="s">
        <v>1288</v>
      </c>
      <c r="B1612">
        <v>9336</v>
      </c>
      <c r="C1612" s="7">
        <f>(B1612/100)</f>
        <v>93.36</v>
      </c>
      <c r="D1612" t="str">
        <f>VLOOKUP(orders__4[[#This Row],[Order ID]],location[#All],4,FALSE)</f>
        <v>California</v>
      </c>
      <c r="E1612" t="str">
        <f>VLOOKUP(orders__4[[#This Row],[Order ID]],location[#All],3,FALSE)</f>
        <v>Los Angeles</v>
      </c>
    </row>
    <row r="1613" spans="1:5" x14ac:dyDescent="0.3">
      <c r="A1613" s="6" t="s">
        <v>1289</v>
      </c>
      <c r="B1613">
        <v>290666</v>
      </c>
      <c r="C1613" s="7">
        <f>(B1613/100)</f>
        <v>2906.66</v>
      </c>
      <c r="D1613" t="str">
        <f>VLOOKUP(orders__4[[#This Row],[Order ID]],location[#All],4,FALSE)</f>
        <v>California</v>
      </c>
      <c r="E1613" t="str">
        <f>VLOOKUP(orders__4[[#This Row],[Order ID]],location[#All],3,FALSE)</f>
        <v>Los Angeles</v>
      </c>
    </row>
    <row r="1614" spans="1:5" x14ac:dyDescent="0.3">
      <c r="A1614" s="6" t="s">
        <v>1289</v>
      </c>
      <c r="B1614">
        <v>201584</v>
      </c>
      <c r="C1614" s="7">
        <f>(B1614/100)</f>
        <v>2015.84</v>
      </c>
      <c r="D1614" t="str">
        <f>VLOOKUP(orders__4[[#This Row],[Order ID]],location[#All],4,FALSE)</f>
        <v>California</v>
      </c>
      <c r="E1614" t="str">
        <f>VLOOKUP(orders__4[[#This Row],[Order ID]],location[#All],3,FALSE)</f>
        <v>Los Angeles</v>
      </c>
    </row>
    <row r="1615" spans="1:5" x14ac:dyDescent="0.3">
      <c r="A1615" s="6" t="s">
        <v>1289</v>
      </c>
      <c r="B1615">
        <v>83984</v>
      </c>
      <c r="C1615" s="7">
        <f>(B1615/100)</f>
        <v>839.84</v>
      </c>
      <c r="D1615" t="str">
        <f>VLOOKUP(orders__4[[#This Row],[Order ID]],location[#All],4,FALSE)</f>
        <v>California</v>
      </c>
      <c r="E1615" t="str">
        <f>VLOOKUP(orders__4[[#This Row],[Order ID]],location[#All],3,FALSE)</f>
        <v>Los Angeles</v>
      </c>
    </row>
    <row r="1616" spans="1:5" x14ac:dyDescent="0.3">
      <c r="A1616" s="6" t="s">
        <v>1291</v>
      </c>
      <c r="B1616">
        <v>100002</v>
      </c>
      <c r="C1616" s="7">
        <f>(B1616/100)</f>
        <v>1000.02</v>
      </c>
      <c r="D1616" t="str">
        <f>VLOOKUP(orders__4[[#This Row],[Order ID]],location[#All],4,FALSE)</f>
        <v>California</v>
      </c>
      <c r="E1616" t="str">
        <f>VLOOKUP(orders__4[[#This Row],[Order ID]],location[#All],3,FALSE)</f>
        <v>Oakland</v>
      </c>
    </row>
    <row r="1617" spans="1:5" x14ac:dyDescent="0.3">
      <c r="A1617" s="6" t="s">
        <v>1292</v>
      </c>
      <c r="B1617">
        <v>83976</v>
      </c>
      <c r="C1617" s="7">
        <f>(B1617/100)</f>
        <v>839.76</v>
      </c>
      <c r="D1617" t="str">
        <f>VLOOKUP(orders__4[[#This Row],[Order ID]],location[#All],4,FALSE)</f>
        <v>Pennsylvania</v>
      </c>
      <c r="E1617" t="str">
        <f>VLOOKUP(orders__4[[#This Row],[Order ID]],location[#All],3,FALSE)</f>
        <v>Philadelphia</v>
      </c>
    </row>
    <row r="1618" spans="1:5" x14ac:dyDescent="0.3">
      <c r="A1618" s="6" t="s">
        <v>1293</v>
      </c>
      <c r="B1618">
        <v>375</v>
      </c>
      <c r="C1618" s="7">
        <f>(B1618/100)</f>
        <v>3.75</v>
      </c>
      <c r="D1618" t="str">
        <f>VLOOKUP(orders__4[[#This Row],[Order ID]],location[#All],4,FALSE)</f>
        <v>Minnesota</v>
      </c>
      <c r="E1618" t="str">
        <f>VLOOKUP(orders__4[[#This Row],[Order ID]],location[#All],3,FALSE)</f>
        <v>Eagan</v>
      </c>
    </row>
    <row r="1619" spans="1:5" x14ac:dyDescent="0.3">
      <c r="A1619" s="6" t="s">
        <v>1293</v>
      </c>
      <c r="B1619">
        <v>414</v>
      </c>
      <c r="C1619" s="7">
        <f>(B1619/100)</f>
        <v>4.1399999999999997</v>
      </c>
      <c r="D1619" t="str">
        <f>VLOOKUP(orders__4[[#This Row],[Order ID]],location[#All],4,FALSE)</f>
        <v>Minnesota</v>
      </c>
      <c r="E1619" t="str">
        <f>VLOOKUP(orders__4[[#This Row],[Order ID]],location[#All],3,FALSE)</f>
        <v>Eagan</v>
      </c>
    </row>
    <row r="1620" spans="1:5" x14ac:dyDescent="0.3">
      <c r="A1620" s="6" t="s">
        <v>1293</v>
      </c>
      <c r="B1620">
        <v>2979</v>
      </c>
      <c r="C1620" s="7">
        <f>(B1620/100)</f>
        <v>29.79</v>
      </c>
      <c r="D1620" t="str">
        <f>VLOOKUP(orders__4[[#This Row],[Order ID]],location[#All],4,FALSE)</f>
        <v>Minnesota</v>
      </c>
      <c r="E1620" t="str">
        <f>VLOOKUP(orders__4[[#This Row],[Order ID]],location[#All],3,FALSE)</f>
        <v>Eagan</v>
      </c>
    </row>
    <row r="1621" spans="1:5" x14ac:dyDescent="0.3">
      <c r="A1621" s="6" t="s">
        <v>1294</v>
      </c>
      <c r="B1621">
        <v>5948</v>
      </c>
      <c r="C1621" s="7">
        <f>(B1621/100)</f>
        <v>59.48</v>
      </c>
      <c r="D1621" t="str">
        <f>VLOOKUP(orders__4[[#This Row],[Order ID]],location[#All],4,FALSE)</f>
        <v>New York</v>
      </c>
      <c r="E1621" t="str">
        <f>VLOOKUP(orders__4[[#This Row],[Order ID]],location[#All],3,FALSE)</f>
        <v>New York City</v>
      </c>
    </row>
    <row r="1622" spans="1:5" x14ac:dyDescent="0.3">
      <c r="A1622" s="6" t="s">
        <v>1294</v>
      </c>
      <c r="B1622">
        <v>669</v>
      </c>
      <c r="C1622" s="7">
        <f>(B1622/100)</f>
        <v>6.69</v>
      </c>
      <c r="D1622" t="str">
        <f>VLOOKUP(orders__4[[#This Row],[Order ID]],location[#All],4,FALSE)</f>
        <v>New York</v>
      </c>
      <c r="E1622" t="str">
        <f>VLOOKUP(orders__4[[#This Row],[Order ID]],location[#All],3,FALSE)</f>
        <v>New York City</v>
      </c>
    </row>
    <row r="1623" spans="1:5" x14ac:dyDescent="0.3">
      <c r="A1623" s="6" t="s">
        <v>1295</v>
      </c>
      <c r="B1623">
        <v>19846</v>
      </c>
      <c r="C1623" s="7">
        <f>(B1623/100)</f>
        <v>198.46</v>
      </c>
      <c r="D1623" t="str">
        <f>VLOOKUP(orders__4[[#This Row],[Order ID]],location[#All],4,FALSE)</f>
        <v>Washington</v>
      </c>
      <c r="E1623" t="str">
        <f>VLOOKUP(orders__4[[#This Row],[Order ID]],location[#All],3,FALSE)</f>
        <v>Kent</v>
      </c>
    </row>
    <row r="1624" spans="1:5" x14ac:dyDescent="0.3">
      <c r="A1624" s="6" t="s">
        <v>1295</v>
      </c>
      <c r="B1624">
        <v>78648</v>
      </c>
      <c r="C1624" s="7">
        <f>(B1624/100)</f>
        <v>786.48</v>
      </c>
      <c r="D1624" t="str">
        <f>VLOOKUP(orders__4[[#This Row],[Order ID]],location[#All],4,FALSE)</f>
        <v>Washington</v>
      </c>
      <c r="E1624" t="str">
        <f>VLOOKUP(orders__4[[#This Row],[Order ID]],location[#All],3,FALSE)</f>
        <v>Kent</v>
      </c>
    </row>
    <row r="1625" spans="1:5" x14ac:dyDescent="0.3">
      <c r="A1625" s="6" t="s">
        <v>1295</v>
      </c>
      <c r="B1625">
        <v>23168</v>
      </c>
      <c r="C1625" s="7">
        <f>(B1625/100)</f>
        <v>231.68</v>
      </c>
      <c r="D1625" t="str">
        <f>VLOOKUP(orders__4[[#This Row],[Order ID]],location[#All],4,FALSE)</f>
        <v>Washington</v>
      </c>
      <c r="E1625" t="str">
        <f>VLOOKUP(orders__4[[#This Row],[Order ID]],location[#All],3,FALSE)</f>
        <v>Kent</v>
      </c>
    </row>
    <row r="1626" spans="1:5" x14ac:dyDescent="0.3">
      <c r="A1626" s="6" t="s">
        <v>1295</v>
      </c>
      <c r="B1626">
        <v>500</v>
      </c>
      <c r="C1626" s="7">
        <f>(B1626/100)</f>
        <v>5</v>
      </c>
      <c r="D1626" t="str">
        <f>VLOOKUP(orders__4[[#This Row],[Order ID]],location[#All],4,FALSE)</f>
        <v>Washington</v>
      </c>
      <c r="E1626" t="str">
        <f>VLOOKUP(orders__4[[#This Row],[Order ID]],location[#All],3,FALSE)</f>
        <v>Kent</v>
      </c>
    </row>
    <row r="1627" spans="1:5" x14ac:dyDescent="0.3">
      <c r="A1627" s="6" t="s">
        <v>1297</v>
      </c>
      <c r="B1627">
        <v>67596</v>
      </c>
      <c r="C1627" s="7">
        <f>(B1627/100)</f>
        <v>675.96</v>
      </c>
      <c r="D1627" t="str">
        <f>VLOOKUP(orders__4[[#This Row],[Order ID]],location[#All],4,FALSE)</f>
        <v>California</v>
      </c>
      <c r="E1627" t="str">
        <f>VLOOKUP(orders__4[[#This Row],[Order ID]],location[#All],3,FALSE)</f>
        <v>Los Angeles</v>
      </c>
    </row>
    <row r="1628" spans="1:5" x14ac:dyDescent="0.3">
      <c r="A1628" s="6" t="s">
        <v>1297</v>
      </c>
      <c r="B1628">
        <v>126585</v>
      </c>
      <c r="C1628" s="7">
        <f>(B1628/100)</f>
        <v>1265.8499999999999</v>
      </c>
      <c r="D1628" t="str">
        <f>VLOOKUP(orders__4[[#This Row],[Order ID]],location[#All],4,FALSE)</f>
        <v>California</v>
      </c>
      <c r="E1628" t="str">
        <f>VLOOKUP(orders__4[[#This Row],[Order ID]],location[#All],3,FALSE)</f>
        <v>Los Angeles</v>
      </c>
    </row>
    <row r="1629" spans="1:5" x14ac:dyDescent="0.3">
      <c r="A1629" s="6" t="s">
        <v>1299</v>
      </c>
      <c r="B1629">
        <v>52325</v>
      </c>
      <c r="C1629" s="7">
        <f>(B1629/100)</f>
        <v>523.25</v>
      </c>
      <c r="D1629" t="str">
        <f>VLOOKUP(orders__4[[#This Row],[Order ID]],location[#All],4,FALSE)</f>
        <v>New York</v>
      </c>
      <c r="E1629" t="str">
        <f>VLOOKUP(orders__4[[#This Row],[Order ID]],location[#All],3,FALSE)</f>
        <v>New York City</v>
      </c>
    </row>
    <row r="1630" spans="1:5" x14ac:dyDescent="0.3">
      <c r="A1630" s="6" t="s">
        <v>1300</v>
      </c>
      <c r="B1630">
        <v>5175</v>
      </c>
      <c r="C1630" s="7">
        <f>(B1630/100)</f>
        <v>51.75</v>
      </c>
      <c r="D1630" t="str">
        <f>VLOOKUP(orders__4[[#This Row],[Order ID]],location[#All],4,FALSE)</f>
        <v>Louisiana</v>
      </c>
      <c r="E1630" t="str">
        <f>VLOOKUP(orders__4[[#This Row],[Order ID]],location[#All],3,FALSE)</f>
        <v>Lafayette</v>
      </c>
    </row>
    <row r="1631" spans="1:5" x14ac:dyDescent="0.3">
      <c r="A1631" s="6" t="s">
        <v>1302</v>
      </c>
      <c r="B1631">
        <v>1792</v>
      </c>
      <c r="C1631" s="7">
        <f>(B1631/100)</f>
        <v>17.920000000000002</v>
      </c>
      <c r="D1631" t="str">
        <f>VLOOKUP(orders__4[[#This Row],[Order ID]],location[#All],4,FALSE)</f>
        <v>Ohio</v>
      </c>
      <c r="E1631" t="str">
        <f>VLOOKUP(orders__4[[#This Row],[Order ID]],location[#All],3,FALSE)</f>
        <v>Cleveland</v>
      </c>
    </row>
    <row r="1632" spans="1:5" x14ac:dyDescent="0.3">
      <c r="A1632" s="6" t="s">
        <v>1302</v>
      </c>
      <c r="B1632">
        <v>41256</v>
      </c>
      <c r="C1632" s="7">
        <f>(B1632/100)</f>
        <v>412.56</v>
      </c>
      <c r="D1632" t="str">
        <f>VLOOKUP(orders__4[[#This Row],[Order ID]],location[#All],4,FALSE)</f>
        <v>Ohio</v>
      </c>
      <c r="E1632" t="str">
        <f>VLOOKUP(orders__4[[#This Row],[Order ID]],location[#All],3,FALSE)</f>
        <v>Cleveland</v>
      </c>
    </row>
    <row r="1633" spans="1:5" x14ac:dyDescent="0.3">
      <c r="A1633" s="6" t="s">
        <v>1303</v>
      </c>
      <c r="B1633">
        <v>1006056</v>
      </c>
      <c r="C1633" s="7">
        <f>(B1633/100)</f>
        <v>10060.56</v>
      </c>
      <c r="D1633" t="str">
        <f>VLOOKUP(orders__4[[#This Row],[Order ID]],location[#All],4,FALSE)</f>
        <v>Ohio</v>
      </c>
      <c r="E1633" t="str">
        <f>VLOOKUP(orders__4[[#This Row],[Order ID]],location[#All],3,FALSE)</f>
        <v>Cleveland</v>
      </c>
    </row>
    <row r="1634" spans="1:5" x14ac:dyDescent="0.3">
      <c r="A1634" s="6" t="s">
        <v>1303</v>
      </c>
      <c r="B1634">
        <v>10688</v>
      </c>
      <c r="C1634" s="7">
        <f>(B1634/100)</f>
        <v>106.88</v>
      </c>
      <c r="D1634" t="str">
        <f>VLOOKUP(orders__4[[#This Row],[Order ID]],location[#All],4,FALSE)</f>
        <v>Ohio</v>
      </c>
      <c r="E1634" t="str">
        <f>VLOOKUP(orders__4[[#This Row],[Order ID]],location[#All],3,FALSE)</f>
        <v>Cleveland</v>
      </c>
    </row>
    <row r="1635" spans="1:5" x14ac:dyDescent="0.3">
      <c r="A1635" s="6" t="s">
        <v>1303</v>
      </c>
      <c r="B1635">
        <v>10368</v>
      </c>
      <c r="C1635" s="7">
        <f>(B1635/100)</f>
        <v>103.68</v>
      </c>
      <c r="D1635" t="str">
        <f>VLOOKUP(orders__4[[#This Row],[Order ID]],location[#All],4,FALSE)</f>
        <v>Ohio</v>
      </c>
      <c r="E1635" t="str">
        <f>VLOOKUP(orders__4[[#This Row],[Order ID]],location[#All],3,FALSE)</f>
        <v>Cleveland</v>
      </c>
    </row>
    <row r="1636" spans="1:5" x14ac:dyDescent="0.3">
      <c r="A1636" s="6" t="s">
        <v>1303</v>
      </c>
      <c r="B1636">
        <v>2512</v>
      </c>
      <c r="C1636" s="7">
        <f>(B1636/100)</f>
        <v>25.12</v>
      </c>
      <c r="D1636" t="str">
        <f>VLOOKUP(orders__4[[#This Row],[Order ID]],location[#All],4,FALSE)</f>
        <v>Ohio</v>
      </c>
      <c r="E1636" t="str">
        <f>VLOOKUP(orders__4[[#This Row],[Order ID]],location[#All],3,FALSE)</f>
        <v>Cleveland</v>
      </c>
    </row>
    <row r="1637" spans="1:5" x14ac:dyDescent="0.3">
      <c r="A1637" s="6" t="s">
        <v>1303</v>
      </c>
      <c r="B1637">
        <v>58112</v>
      </c>
      <c r="C1637" s="7">
        <f>(B1637/100)</f>
        <v>581.12</v>
      </c>
      <c r="D1637" t="str">
        <f>VLOOKUP(orders__4[[#This Row],[Order ID]],location[#All],4,FALSE)</f>
        <v>Ohio</v>
      </c>
      <c r="E1637" t="str">
        <f>VLOOKUP(orders__4[[#This Row],[Order ID]],location[#All],3,FALSE)</f>
        <v>Cleveland</v>
      </c>
    </row>
    <row r="1638" spans="1:5" x14ac:dyDescent="0.3">
      <c r="A1638" s="6" t="s">
        <v>1304</v>
      </c>
      <c r="B1638">
        <v>15552</v>
      </c>
      <c r="C1638" s="7">
        <f>(B1638/100)</f>
        <v>155.52000000000001</v>
      </c>
      <c r="D1638" t="str">
        <f>VLOOKUP(orders__4[[#This Row],[Order ID]],location[#All],4,FALSE)</f>
        <v>Oregon</v>
      </c>
      <c r="E1638" t="str">
        <f>VLOOKUP(orders__4[[#This Row],[Order ID]],location[#All],3,FALSE)</f>
        <v>Tigard</v>
      </c>
    </row>
    <row r="1639" spans="1:5" x14ac:dyDescent="0.3">
      <c r="A1639" s="6" t="s">
        <v>1304</v>
      </c>
      <c r="B1639">
        <v>66908</v>
      </c>
      <c r="C1639" s="7">
        <f>(B1639/100)</f>
        <v>669.08</v>
      </c>
      <c r="D1639" t="str">
        <f>VLOOKUP(orders__4[[#This Row],[Order ID]],location[#All],4,FALSE)</f>
        <v>Oregon</v>
      </c>
      <c r="E1639" t="str">
        <f>VLOOKUP(orders__4[[#This Row],[Order ID]],location[#All],3,FALSE)</f>
        <v>Tigard</v>
      </c>
    </row>
    <row r="1640" spans="1:5" x14ac:dyDescent="0.3">
      <c r="A1640" s="6" t="s">
        <v>1304</v>
      </c>
      <c r="B1640">
        <v>438336</v>
      </c>
      <c r="C1640" s="7">
        <f>(B1640/100)</f>
        <v>4383.3599999999997</v>
      </c>
      <c r="D1640" t="str">
        <f>VLOOKUP(orders__4[[#This Row],[Order ID]],location[#All],4,FALSE)</f>
        <v>Oregon</v>
      </c>
      <c r="E1640" t="str">
        <f>VLOOKUP(orders__4[[#This Row],[Order ID]],location[#All],3,FALSE)</f>
        <v>Tigard</v>
      </c>
    </row>
    <row r="1641" spans="1:5" x14ac:dyDescent="0.3">
      <c r="A1641" s="6" t="s">
        <v>1306</v>
      </c>
      <c r="B1641">
        <v>1944</v>
      </c>
      <c r="C1641" s="7">
        <f>(B1641/100)</f>
        <v>19.440000000000001</v>
      </c>
      <c r="D1641" t="str">
        <f>VLOOKUP(orders__4[[#This Row],[Order ID]],location[#All],4,FALSE)</f>
        <v>District of Columbia</v>
      </c>
      <c r="E1641" t="str">
        <f>VLOOKUP(orders__4[[#This Row],[Order ID]],location[#All],3,FALSE)</f>
        <v>Washington</v>
      </c>
    </row>
    <row r="1642" spans="1:5" x14ac:dyDescent="0.3">
      <c r="A1642" s="6" t="s">
        <v>1306</v>
      </c>
      <c r="B1642">
        <v>964</v>
      </c>
      <c r="C1642" s="7">
        <f>(B1642/100)</f>
        <v>9.64</v>
      </c>
      <c r="D1642" t="str">
        <f>VLOOKUP(orders__4[[#This Row],[Order ID]],location[#All],4,FALSE)</f>
        <v>District of Columbia</v>
      </c>
      <c r="E1642" t="str">
        <f>VLOOKUP(orders__4[[#This Row],[Order ID]],location[#All],3,FALSE)</f>
        <v>Washington</v>
      </c>
    </row>
    <row r="1643" spans="1:5" x14ac:dyDescent="0.3">
      <c r="A1643" s="6" t="s">
        <v>1306</v>
      </c>
      <c r="B1643">
        <v>127</v>
      </c>
      <c r="C1643" s="7">
        <f>(B1643/100)</f>
        <v>1.27</v>
      </c>
      <c r="D1643" t="str">
        <f>VLOOKUP(orders__4[[#This Row],[Order ID]],location[#All],4,FALSE)</f>
        <v>District of Columbia</v>
      </c>
      <c r="E1643" t="str">
        <f>VLOOKUP(orders__4[[#This Row],[Order ID]],location[#All],3,FALSE)</f>
        <v>Washington</v>
      </c>
    </row>
    <row r="1644" spans="1:5" x14ac:dyDescent="0.3">
      <c r="A1644" s="6" t="s">
        <v>1306</v>
      </c>
      <c r="B1644">
        <v>4137</v>
      </c>
      <c r="C1644" s="7">
        <f>(B1644/100)</f>
        <v>41.37</v>
      </c>
      <c r="D1644" t="str">
        <f>VLOOKUP(orders__4[[#This Row],[Order ID]],location[#All],4,FALSE)</f>
        <v>District of Columbia</v>
      </c>
      <c r="E1644" t="str">
        <f>VLOOKUP(orders__4[[#This Row],[Order ID]],location[#All],3,FALSE)</f>
        <v>Washington</v>
      </c>
    </row>
    <row r="1645" spans="1:5" x14ac:dyDescent="0.3">
      <c r="A1645" s="6" t="s">
        <v>1308</v>
      </c>
      <c r="B1645">
        <v>12624</v>
      </c>
      <c r="C1645" s="7">
        <f>(B1645/100)</f>
        <v>126.24</v>
      </c>
      <c r="D1645" t="str">
        <f>VLOOKUP(orders__4[[#This Row],[Order ID]],location[#All],4,FALSE)</f>
        <v>Illinois</v>
      </c>
      <c r="E1645" t="str">
        <f>VLOOKUP(orders__4[[#This Row],[Order ID]],location[#All],3,FALSE)</f>
        <v>Skokie</v>
      </c>
    </row>
    <row r="1646" spans="1:5" x14ac:dyDescent="0.3">
      <c r="A1646" s="6" t="s">
        <v>1310</v>
      </c>
      <c r="B1646">
        <v>124764</v>
      </c>
      <c r="C1646" s="7">
        <f>(B1646/100)</f>
        <v>1247.6400000000001</v>
      </c>
      <c r="D1646" t="str">
        <f>VLOOKUP(orders__4[[#This Row],[Order ID]],location[#All],4,FALSE)</f>
        <v>Washington</v>
      </c>
      <c r="E1646" t="str">
        <f>VLOOKUP(orders__4[[#This Row],[Order ID]],location[#All],3,FALSE)</f>
        <v>Seattle</v>
      </c>
    </row>
    <row r="1647" spans="1:5" x14ac:dyDescent="0.3">
      <c r="A1647" s="6" t="s">
        <v>1310</v>
      </c>
      <c r="B1647">
        <v>314993</v>
      </c>
      <c r="C1647" s="7">
        <f>(B1647/100)</f>
        <v>3149.93</v>
      </c>
      <c r="D1647" t="str">
        <f>VLOOKUP(orders__4[[#This Row],[Order ID]],location[#All],4,FALSE)</f>
        <v>Washington</v>
      </c>
      <c r="E1647" t="str">
        <f>VLOOKUP(orders__4[[#This Row],[Order ID]],location[#All],3,FALSE)</f>
        <v>Seattle</v>
      </c>
    </row>
    <row r="1648" spans="1:5" x14ac:dyDescent="0.3">
      <c r="A1648" s="6" t="s">
        <v>1310</v>
      </c>
      <c r="B1648">
        <v>2097</v>
      </c>
      <c r="C1648" s="7">
        <f>(B1648/100)</f>
        <v>20.97</v>
      </c>
      <c r="D1648" t="str">
        <f>VLOOKUP(orders__4[[#This Row],[Order ID]],location[#All],4,FALSE)</f>
        <v>Washington</v>
      </c>
      <c r="E1648" t="str">
        <f>VLOOKUP(orders__4[[#This Row],[Order ID]],location[#All],3,FALSE)</f>
        <v>Seattle</v>
      </c>
    </row>
    <row r="1649" spans="1:5" x14ac:dyDescent="0.3">
      <c r="A1649" s="6" t="s">
        <v>1311</v>
      </c>
      <c r="B1649">
        <v>3536</v>
      </c>
      <c r="C1649" s="7">
        <f>(B1649/100)</f>
        <v>35.36</v>
      </c>
      <c r="D1649" t="str">
        <f>VLOOKUP(orders__4[[#This Row],[Order ID]],location[#All],4,FALSE)</f>
        <v>Pennsylvania</v>
      </c>
      <c r="E1649" t="str">
        <f>VLOOKUP(orders__4[[#This Row],[Order ID]],location[#All],3,FALSE)</f>
        <v>Philadelphia</v>
      </c>
    </row>
    <row r="1650" spans="1:5" x14ac:dyDescent="0.3">
      <c r="A1650" s="6" t="s">
        <v>1311</v>
      </c>
      <c r="B1650">
        <v>3168</v>
      </c>
      <c r="C1650" s="7">
        <f>(B1650/100)</f>
        <v>31.68</v>
      </c>
      <c r="D1650" t="str">
        <f>VLOOKUP(orders__4[[#This Row],[Order ID]],location[#All],4,FALSE)</f>
        <v>Pennsylvania</v>
      </c>
      <c r="E1650" t="str">
        <f>VLOOKUP(orders__4[[#This Row],[Order ID]],location[#All],3,FALSE)</f>
        <v>Philadelphia</v>
      </c>
    </row>
    <row r="1651" spans="1:5" x14ac:dyDescent="0.3">
      <c r="A1651" s="6" t="s">
        <v>1312</v>
      </c>
      <c r="B1651">
        <v>121104</v>
      </c>
      <c r="C1651" s="7">
        <f>(B1651/100)</f>
        <v>1211.04</v>
      </c>
      <c r="D1651" t="str">
        <f>VLOOKUP(orders__4[[#This Row],[Order ID]],location[#All],4,FALSE)</f>
        <v>Pennsylvania</v>
      </c>
      <c r="E1651" t="str">
        <f>VLOOKUP(orders__4[[#This Row],[Order ID]],location[#All],3,FALSE)</f>
        <v>Philadelphia</v>
      </c>
    </row>
    <row r="1652" spans="1:5" x14ac:dyDescent="0.3">
      <c r="A1652" s="6" t="s">
        <v>1312</v>
      </c>
      <c r="B1652">
        <v>45894</v>
      </c>
      <c r="C1652" s="7">
        <f>(B1652/100)</f>
        <v>458.94</v>
      </c>
      <c r="D1652" t="str">
        <f>VLOOKUP(orders__4[[#This Row],[Order ID]],location[#All],4,FALSE)</f>
        <v>Pennsylvania</v>
      </c>
      <c r="E1652" t="str">
        <f>VLOOKUP(orders__4[[#This Row],[Order ID]],location[#All],3,FALSE)</f>
        <v>Philadelphia</v>
      </c>
    </row>
    <row r="1653" spans="1:5" x14ac:dyDescent="0.3">
      <c r="A1653" s="6" t="s">
        <v>1313</v>
      </c>
      <c r="B1653">
        <v>10992</v>
      </c>
      <c r="C1653" s="7">
        <f>(B1653/100)</f>
        <v>109.92</v>
      </c>
      <c r="D1653" t="str">
        <f>VLOOKUP(orders__4[[#This Row],[Order ID]],location[#All],4,FALSE)</f>
        <v>California</v>
      </c>
      <c r="E1653" t="str">
        <f>VLOOKUP(orders__4[[#This Row],[Order ID]],location[#All],3,FALSE)</f>
        <v>San Francisco</v>
      </c>
    </row>
    <row r="1654" spans="1:5" x14ac:dyDescent="0.3">
      <c r="A1654" s="6" t="s">
        <v>1313</v>
      </c>
      <c r="B1654">
        <v>1336</v>
      </c>
      <c r="C1654" s="7">
        <f>(B1654/100)</f>
        <v>13.36</v>
      </c>
      <c r="D1654" t="str">
        <f>VLOOKUP(orders__4[[#This Row],[Order ID]],location[#All],4,FALSE)</f>
        <v>California</v>
      </c>
      <c r="E1654" t="str">
        <f>VLOOKUP(orders__4[[#This Row],[Order ID]],location[#All],3,FALSE)</f>
        <v>San Francisco</v>
      </c>
    </row>
    <row r="1655" spans="1:5" x14ac:dyDescent="0.3">
      <c r="A1655" s="6" t="s">
        <v>1315</v>
      </c>
      <c r="B1655">
        <v>16968</v>
      </c>
      <c r="C1655" s="7">
        <f>(B1655/100)</f>
        <v>169.68</v>
      </c>
      <c r="D1655" t="str">
        <f>VLOOKUP(orders__4[[#This Row],[Order ID]],location[#All],4,FALSE)</f>
        <v>Washington</v>
      </c>
      <c r="E1655" t="str">
        <f>VLOOKUP(orders__4[[#This Row],[Order ID]],location[#All],3,FALSE)</f>
        <v>Seattle</v>
      </c>
    </row>
    <row r="1656" spans="1:5" x14ac:dyDescent="0.3">
      <c r="A1656" s="6" t="s">
        <v>1315</v>
      </c>
      <c r="B1656">
        <v>13252</v>
      </c>
      <c r="C1656" s="7">
        <f>(B1656/100)</f>
        <v>132.52000000000001</v>
      </c>
      <c r="D1656" t="str">
        <f>VLOOKUP(orders__4[[#This Row],[Order ID]],location[#All],4,FALSE)</f>
        <v>Washington</v>
      </c>
      <c r="E1656" t="str">
        <f>VLOOKUP(orders__4[[#This Row],[Order ID]],location[#All],3,FALSE)</f>
        <v>Seattle</v>
      </c>
    </row>
    <row r="1657" spans="1:5" x14ac:dyDescent="0.3">
      <c r="A1657" s="6" t="s">
        <v>1315</v>
      </c>
      <c r="B1657">
        <v>296</v>
      </c>
      <c r="C1657" s="7">
        <f>(B1657/100)</f>
        <v>2.96</v>
      </c>
      <c r="D1657" t="str">
        <f>VLOOKUP(orders__4[[#This Row],[Order ID]],location[#All],4,FALSE)</f>
        <v>Washington</v>
      </c>
      <c r="E1657" t="str">
        <f>VLOOKUP(orders__4[[#This Row],[Order ID]],location[#All],3,FALSE)</f>
        <v>Seattle</v>
      </c>
    </row>
    <row r="1658" spans="1:5" x14ac:dyDescent="0.3">
      <c r="A1658" s="6" t="s">
        <v>1315</v>
      </c>
      <c r="B1658">
        <v>8448</v>
      </c>
      <c r="C1658" s="7">
        <f>(B1658/100)</f>
        <v>84.48</v>
      </c>
      <c r="D1658" t="str">
        <f>VLOOKUP(orders__4[[#This Row],[Order ID]],location[#All],4,FALSE)</f>
        <v>Washington</v>
      </c>
      <c r="E1658" t="str">
        <f>VLOOKUP(orders__4[[#This Row],[Order ID]],location[#All],3,FALSE)</f>
        <v>Seattle</v>
      </c>
    </row>
    <row r="1659" spans="1:5" x14ac:dyDescent="0.3">
      <c r="A1659" s="6" t="s">
        <v>1315</v>
      </c>
      <c r="B1659">
        <v>9594</v>
      </c>
      <c r="C1659" s="7">
        <f>(B1659/100)</f>
        <v>95.94</v>
      </c>
      <c r="D1659" t="str">
        <f>VLOOKUP(orders__4[[#This Row],[Order ID]],location[#All],4,FALSE)</f>
        <v>Washington</v>
      </c>
      <c r="E1659" t="str">
        <f>VLOOKUP(orders__4[[#This Row],[Order ID]],location[#All],3,FALSE)</f>
        <v>Seattle</v>
      </c>
    </row>
    <row r="1660" spans="1:5" x14ac:dyDescent="0.3">
      <c r="A1660" s="6" t="s">
        <v>1317</v>
      </c>
      <c r="B1660">
        <v>3479</v>
      </c>
      <c r="C1660" s="7">
        <f>(B1660/100)</f>
        <v>34.79</v>
      </c>
      <c r="D1660" t="str">
        <f>VLOOKUP(orders__4[[#This Row],[Order ID]],location[#All],4,FALSE)</f>
        <v>Wisconsin</v>
      </c>
      <c r="E1660" t="str">
        <f>VLOOKUP(orders__4[[#This Row],[Order ID]],location[#All],3,FALSE)</f>
        <v>Milwaukee</v>
      </c>
    </row>
    <row r="1661" spans="1:5" x14ac:dyDescent="0.3">
      <c r="A1661" s="6" t="s">
        <v>1318</v>
      </c>
      <c r="B1661">
        <v>160776</v>
      </c>
      <c r="C1661" s="7">
        <f>(B1661/100)</f>
        <v>1607.76</v>
      </c>
      <c r="D1661" t="str">
        <f>VLOOKUP(orders__4[[#This Row],[Order ID]],location[#All],4,FALSE)</f>
        <v>California</v>
      </c>
      <c r="E1661" t="str">
        <f>VLOOKUP(orders__4[[#This Row],[Order ID]],location[#All],3,FALSE)</f>
        <v>Los Angeles</v>
      </c>
    </row>
    <row r="1662" spans="1:5" x14ac:dyDescent="0.3">
      <c r="A1662" s="6" t="s">
        <v>1320</v>
      </c>
      <c r="B1662">
        <v>88752</v>
      </c>
      <c r="C1662" s="7">
        <f>(B1662/100)</f>
        <v>887.52</v>
      </c>
      <c r="D1662" t="str">
        <f>VLOOKUP(orders__4[[#This Row],[Order ID]],location[#All],4,FALSE)</f>
        <v>Washington</v>
      </c>
      <c r="E1662" t="str">
        <f>VLOOKUP(orders__4[[#This Row],[Order ID]],location[#All],3,FALSE)</f>
        <v>Seattle</v>
      </c>
    </row>
    <row r="1663" spans="1:5" x14ac:dyDescent="0.3">
      <c r="A1663" s="6" t="s">
        <v>1320</v>
      </c>
      <c r="B1663">
        <v>13904</v>
      </c>
      <c r="C1663" s="7">
        <f>(B1663/100)</f>
        <v>139.04</v>
      </c>
      <c r="D1663" t="str">
        <f>VLOOKUP(orders__4[[#This Row],[Order ID]],location[#All],4,FALSE)</f>
        <v>Washington</v>
      </c>
      <c r="E1663" t="str">
        <f>VLOOKUP(orders__4[[#This Row],[Order ID]],location[#All],3,FALSE)</f>
        <v>Seattle</v>
      </c>
    </row>
    <row r="1664" spans="1:5" x14ac:dyDescent="0.3">
      <c r="A1664" s="6" t="s">
        <v>1322</v>
      </c>
      <c r="B1664">
        <v>67758</v>
      </c>
      <c r="C1664" s="7">
        <f>(B1664/100)</f>
        <v>677.58</v>
      </c>
      <c r="D1664" t="str">
        <f>VLOOKUP(orders__4[[#This Row],[Order ID]],location[#All],4,FALSE)</f>
        <v>Pennsylvania</v>
      </c>
      <c r="E1664" t="str">
        <f>VLOOKUP(orders__4[[#This Row],[Order ID]],location[#All],3,FALSE)</f>
        <v>Philadelphia</v>
      </c>
    </row>
    <row r="1665" spans="1:5" x14ac:dyDescent="0.3">
      <c r="A1665" s="6" t="s">
        <v>1322</v>
      </c>
      <c r="B1665">
        <v>13896</v>
      </c>
      <c r="C1665" s="7">
        <f>(B1665/100)</f>
        <v>138.96</v>
      </c>
      <c r="D1665" t="str">
        <f>VLOOKUP(orders__4[[#This Row],[Order ID]],location[#All],4,FALSE)</f>
        <v>Pennsylvania</v>
      </c>
      <c r="E1665" t="str">
        <f>VLOOKUP(orders__4[[#This Row],[Order ID]],location[#All],3,FALSE)</f>
        <v>Philadelphia</v>
      </c>
    </row>
    <row r="1666" spans="1:5" x14ac:dyDescent="0.3">
      <c r="A1666" s="6" t="s">
        <v>1323</v>
      </c>
      <c r="B1666">
        <v>4192</v>
      </c>
      <c r="C1666" s="7">
        <f>(B1666/100)</f>
        <v>41.92</v>
      </c>
      <c r="D1666" t="str">
        <f>VLOOKUP(orders__4[[#This Row],[Order ID]],location[#All],4,FALSE)</f>
        <v>Texas</v>
      </c>
      <c r="E1666" t="str">
        <f>VLOOKUP(orders__4[[#This Row],[Order ID]],location[#All],3,FALSE)</f>
        <v>Dallas</v>
      </c>
    </row>
    <row r="1667" spans="1:5" x14ac:dyDescent="0.3">
      <c r="A1667" s="6" t="s">
        <v>1323</v>
      </c>
      <c r="B1667">
        <v>297576</v>
      </c>
      <c r="C1667" s="7">
        <f>(B1667/100)</f>
        <v>2975.76</v>
      </c>
      <c r="D1667" t="str">
        <f>VLOOKUP(orders__4[[#This Row],[Order ID]],location[#All],4,FALSE)</f>
        <v>Texas</v>
      </c>
      <c r="E1667" t="str">
        <f>VLOOKUP(orders__4[[#This Row],[Order ID]],location[#All],3,FALSE)</f>
        <v>Dallas</v>
      </c>
    </row>
    <row r="1668" spans="1:5" x14ac:dyDescent="0.3">
      <c r="A1668" s="6" t="s">
        <v>1323</v>
      </c>
      <c r="B1668">
        <v>4344</v>
      </c>
      <c r="C1668" s="7">
        <f>(B1668/100)</f>
        <v>43.44</v>
      </c>
      <c r="D1668" t="str">
        <f>VLOOKUP(orders__4[[#This Row],[Order ID]],location[#All],4,FALSE)</f>
        <v>Texas</v>
      </c>
      <c r="E1668" t="str">
        <f>VLOOKUP(orders__4[[#This Row],[Order ID]],location[#All],3,FALSE)</f>
        <v>Dallas</v>
      </c>
    </row>
    <row r="1669" spans="1:5" x14ac:dyDescent="0.3">
      <c r="A1669" s="6" t="s">
        <v>1323</v>
      </c>
      <c r="B1669">
        <v>94992</v>
      </c>
      <c r="C1669" s="7">
        <f>(B1669/100)</f>
        <v>949.92</v>
      </c>
      <c r="D1669" t="str">
        <f>VLOOKUP(orders__4[[#This Row],[Order ID]],location[#All],4,FALSE)</f>
        <v>Texas</v>
      </c>
      <c r="E1669" t="str">
        <f>VLOOKUP(orders__4[[#This Row],[Order ID]],location[#All],3,FALSE)</f>
        <v>Dallas</v>
      </c>
    </row>
    <row r="1670" spans="1:5" x14ac:dyDescent="0.3">
      <c r="A1670" s="6" t="s">
        <v>1323</v>
      </c>
      <c r="B1670">
        <v>74352</v>
      </c>
      <c r="C1670" s="7">
        <f>(B1670/100)</f>
        <v>743.52</v>
      </c>
      <c r="D1670" t="str">
        <f>VLOOKUP(orders__4[[#This Row],[Order ID]],location[#All],4,FALSE)</f>
        <v>Texas</v>
      </c>
      <c r="E1670" t="str">
        <f>VLOOKUP(orders__4[[#This Row],[Order ID]],location[#All],3,FALSE)</f>
        <v>Dallas</v>
      </c>
    </row>
    <row r="1671" spans="1:5" x14ac:dyDescent="0.3">
      <c r="A1671" s="6" t="s">
        <v>1323</v>
      </c>
      <c r="B1671">
        <v>1404</v>
      </c>
      <c r="C1671" s="7">
        <f>(B1671/100)</f>
        <v>14.04</v>
      </c>
      <c r="D1671" t="str">
        <f>VLOOKUP(orders__4[[#This Row],[Order ID]],location[#All],4,FALSE)</f>
        <v>Texas</v>
      </c>
      <c r="E1671" t="str">
        <f>VLOOKUP(orders__4[[#This Row],[Order ID]],location[#All],3,FALSE)</f>
        <v>Dallas</v>
      </c>
    </row>
    <row r="1672" spans="1:5" x14ac:dyDescent="0.3">
      <c r="A1672" s="6" t="s">
        <v>1325</v>
      </c>
      <c r="B1672">
        <v>1018104</v>
      </c>
      <c r="C1672" s="7">
        <f>(B1672/100)</f>
        <v>10181.040000000001</v>
      </c>
      <c r="D1672" t="str">
        <f>VLOOKUP(orders__4[[#This Row],[Order ID]],location[#All],4,FALSE)</f>
        <v>New York</v>
      </c>
      <c r="E1672" t="str">
        <f>VLOOKUP(orders__4[[#This Row],[Order ID]],location[#All],3,FALSE)</f>
        <v>New York City</v>
      </c>
    </row>
    <row r="1673" spans="1:5" x14ac:dyDescent="0.3">
      <c r="A1673" s="6" t="s">
        <v>1326</v>
      </c>
      <c r="B1673">
        <v>1668</v>
      </c>
      <c r="C1673" s="7">
        <f>(B1673/100)</f>
        <v>16.68</v>
      </c>
      <c r="D1673" t="str">
        <f>VLOOKUP(orders__4[[#This Row],[Order ID]],location[#All],4,FALSE)</f>
        <v>Texas</v>
      </c>
      <c r="E1673" t="str">
        <f>VLOOKUP(orders__4[[#This Row],[Order ID]],location[#All],3,FALSE)</f>
        <v>Houston</v>
      </c>
    </row>
    <row r="1674" spans="1:5" x14ac:dyDescent="0.3">
      <c r="A1674" s="6" t="s">
        <v>1327</v>
      </c>
      <c r="B1674">
        <v>5858</v>
      </c>
      <c r="C1674" s="7">
        <f>(B1674/100)</f>
        <v>58.58</v>
      </c>
      <c r="D1674" t="str">
        <f>VLOOKUP(orders__4[[#This Row],[Order ID]],location[#All],4,FALSE)</f>
        <v>Nevada</v>
      </c>
      <c r="E1674" t="str">
        <f>VLOOKUP(orders__4[[#This Row],[Order ID]],location[#All],3,FALSE)</f>
        <v>North Las Vegas</v>
      </c>
    </row>
    <row r="1675" spans="1:5" x14ac:dyDescent="0.3">
      <c r="A1675" s="6" t="s">
        <v>1329</v>
      </c>
      <c r="B1675">
        <v>167968</v>
      </c>
      <c r="C1675" s="7">
        <f>(B1675/100)</f>
        <v>1679.68</v>
      </c>
      <c r="D1675" t="str">
        <f>VLOOKUP(orders__4[[#This Row],[Order ID]],location[#All],4,FALSE)</f>
        <v>Texas</v>
      </c>
      <c r="E1675" t="str">
        <f>VLOOKUP(orders__4[[#This Row],[Order ID]],location[#All],3,FALSE)</f>
        <v>Plano</v>
      </c>
    </row>
    <row r="1676" spans="1:5" x14ac:dyDescent="0.3">
      <c r="A1676" s="6" t="s">
        <v>1330</v>
      </c>
      <c r="B1676">
        <v>19662</v>
      </c>
      <c r="C1676" s="7">
        <f>(B1676/100)</f>
        <v>196.62</v>
      </c>
      <c r="D1676" t="str">
        <f>VLOOKUP(orders__4[[#This Row],[Order ID]],location[#All],4,FALSE)</f>
        <v>Virginia</v>
      </c>
      <c r="E1676" t="str">
        <f>VLOOKUP(orders__4[[#This Row],[Order ID]],location[#All],3,FALSE)</f>
        <v>Suffolk</v>
      </c>
    </row>
    <row r="1677" spans="1:5" x14ac:dyDescent="0.3">
      <c r="A1677" s="6" t="s">
        <v>1332</v>
      </c>
      <c r="B1677">
        <v>21936</v>
      </c>
      <c r="C1677" s="7">
        <f>(B1677/100)</f>
        <v>219.36</v>
      </c>
      <c r="D1677" t="str">
        <f>VLOOKUP(orders__4[[#This Row],[Order ID]],location[#All],4,FALSE)</f>
        <v>Texas</v>
      </c>
      <c r="E1677" t="str">
        <f>VLOOKUP(orders__4[[#This Row],[Order ID]],location[#All],3,FALSE)</f>
        <v>Houston</v>
      </c>
    </row>
    <row r="1678" spans="1:5" x14ac:dyDescent="0.3">
      <c r="A1678" s="6" t="s">
        <v>1332</v>
      </c>
      <c r="B1678">
        <v>6588</v>
      </c>
      <c r="C1678" s="7">
        <f>(B1678/100)</f>
        <v>65.88</v>
      </c>
      <c r="D1678" t="str">
        <f>VLOOKUP(orders__4[[#This Row],[Order ID]],location[#All],4,FALSE)</f>
        <v>Texas</v>
      </c>
      <c r="E1678" t="str">
        <f>VLOOKUP(orders__4[[#This Row],[Order ID]],location[#All],3,FALSE)</f>
        <v>Houston</v>
      </c>
    </row>
    <row r="1679" spans="1:5" x14ac:dyDescent="0.3">
      <c r="A1679" s="6" t="s">
        <v>1333</v>
      </c>
      <c r="B1679">
        <v>10428</v>
      </c>
      <c r="C1679" s="7">
        <f>(B1679/100)</f>
        <v>104.28</v>
      </c>
      <c r="D1679" t="str">
        <f>VLOOKUP(orders__4[[#This Row],[Order ID]],location[#All],4,FALSE)</f>
        <v>California</v>
      </c>
      <c r="E1679" t="str">
        <f>VLOOKUP(orders__4[[#This Row],[Order ID]],location[#All],3,FALSE)</f>
        <v>San Francisco</v>
      </c>
    </row>
    <row r="1680" spans="1:5" x14ac:dyDescent="0.3">
      <c r="A1680" s="6" t="s">
        <v>1333</v>
      </c>
      <c r="B1680">
        <v>1794</v>
      </c>
      <c r="C1680" s="7">
        <f>(B1680/100)</f>
        <v>17.940000000000001</v>
      </c>
      <c r="D1680" t="str">
        <f>VLOOKUP(orders__4[[#This Row],[Order ID]],location[#All],4,FALSE)</f>
        <v>California</v>
      </c>
      <c r="E1680" t="str">
        <f>VLOOKUP(orders__4[[#This Row],[Order ID]],location[#All],3,FALSE)</f>
        <v>San Francisco</v>
      </c>
    </row>
    <row r="1681" spans="1:5" x14ac:dyDescent="0.3">
      <c r="A1681" s="6" t="s">
        <v>1335</v>
      </c>
      <c r="B1681">
        <v>64784</v>
      </c>
      <c r="C1681" s="7">
        <f>(B1681/100)</f>
        <v>647.84</v>
      </c>
      <c r="D1681" t="str">
        <f>VLOOKUP(orders__4[[#This Row],[Order ID]],location[#All],4,FALSE)</f>
        <v>Pennsylvania</v>
      </c>
      <c r="E1681" t="str">
        <f>VLOOKUP(orders__4[[#This Row],[Order ID]],location[#All],3,FALSE)</f>
        <v>Philadelphia</v>
      </c>
    </row>
    <row r="1682" spans="1:5" x14ac:dyDescent="0.3">
      <c r="A1682" s="6" t="s">
        <v>1335</v>
      </c>
      <c r="B1682">
        <v>32382</v>
      </c>
      <c r="C1682" s="7">
        <f>(B1682/100)</f>
        <v>323.82</v>
      </c>
      <c r="D1682" t="str">
        <f>VLOOKUP(orders__4[[#This Row],[Order ID]],location[#All],4,FALSE)</f>
        <v>Pennsylvania</v>
      </c>
      <c r="E1682" t="str">
        <f>VLOOKUP(orders__4[[#This Row],[Order ID]],location[#All],3,FALSE)</f>
        <v>Philadelphia</v>
      </c>
    </row>
    <row r="1683" spans="1:5" x14ac:dyDescent="0.3">
      <c r="A1683" s="6" t="s">
        <v>1335</v>
      </c>
      <c r="B1683">
        <v>42368</v>
      </c>
      <c r="C1683" s="7">
        <f>(B1683/100)</f>
        <v>423.68</v>
      </c>
      <c r="D1683" t="str">
        <f>VLOOKUP(orders__4[[#This Row],[Order ID]],location[#All],4,FALSE)</f>
        <v>Pennsylvania</v>
      </c>
      <c r="E1683" t="str">
        <f>VLOOKUP(orders__4[[#This Row],[Order ID]],location[#All],3,FALSE)</f>
        <v>Philadelphia</v>
      </c>
    </row>
    <row r="1684" spans="1:5" x14ac:dyDescent="0.3">
      <c r="A1684" s="6" t="s">
        <v>1335</v>
      </c>
      <c r="B1684">
        <v>39954</v>
      </c>
      <c r="C1684" s="7">
        <f>(B1684/100)</f>
        <v>399.54</v>
      </c>
      <c r="D1684" t="str">
        <f>VLOOKUP(orders__4[[#This Row],[Order ID]],location[#All],4,FALSE)</f>
        <v>Pennsylvania</v>
      </c>
      <c r="E1684" t="str">
        <f>VLOOKUP(orders__4[[#This Row],[Order ID]],location[#All],3,FALSE)</f>
        <v>Philadelphia</v>
      </c>
    </row>
    <row r="1685" spans="1:5" x14ac:dyDescent="0.3">
      <c r="A1685" s="6" t="s">
        <v>1336</v>
      </c>
      <c r="B1685">
        <v>1897</v>
      </c>
      <c r="C1685" s="7">
        <f>(B1685/100)</f>
        <v>18.97</v>
      </c>
      <c r="D1685" t="str">
        <f>VLOOKUP(orders__4[[#This Row],[Order ID]],location[#All],4,FALSE)</f>
        <v>California</v>
      </c>
      <c r="E1685" t="str">
        <f>VLOOKUP(orders__4[[#This Row],[Order ID]],location[#All],3,FALSE)</f>
        <v>Los Angeles</v>
      </c>
    </row>
    <row r="1686" spans="1:5" x14ac:dyDescent="0.3">
      <c r="A1686" s="6" t="s">
        <v>1338</v>
      </c>
      <c r="B1686">
        <v>1482</v>
      </c>
      <c r="C1686" s="7">
        <f>(B1686/100)</f>
        <v>14.82</v>
      </c>
      <c r="D1686" t="str">
        <f>VLOOKUP(orders__4[[#This Row],[Order ID]],location[#All],4,FALSE)</f>
        <v>California</v>
      </c>
      <c r="E1686" t="str">
        <f>VLOOKUP(orders__4[[#This Row],[Order ID]],location[#All],3,FALSE)</f>
        <v>San Francisco</v>
      </c>
    </row>
    <row r="1687" spans="1:5" x14ac:dyDescent="0.3">
      <c r="A1687" s="6" t="s">
        <v>1339</v>
      </c>
      <c r="B1687">
        <v>9928</v>
      </c>
      <c r="C1687" s="7">
        <f>(B1687/100)</f>
        <v>99.28</v>
      </c>
      <c r="D1687" t="str">
        <f>VLOOKUP(orders__4[[#This Row],[Order ID]],location[#All],4,FALSE)</f>
        <v>Pennsylvania</v>
      </c>
      <c r="E1687" t="str">
        <f>VLOOKUP(orders__4[[#This Row],[Order ID]],location[#All],3,FALSE)</f>
        <v>Philadelphia</v>
      </c>
    </row>
    <row r="1688" spans="1:5" x14ac:dyDescent="0.3">
      <c r="A1688" s="6" t="s">
        <v>1339</v>
      </c>
      <c r="B1688">
        <v>1188</v>
      </c>
      <c r="C1688" s="7">
        <f>(B1688/100)</f>
        <v>11.88</v>
      </c>
      <c r="D1688" t="str">
        <f>VLOOKUP(orders__4[[#This Row],[Order ID]],location[#All],4,FALSE)</f>
        <v>Pennsylvania</v>
      </c>
      <c r="E1688" t="str">
        <f>VLOOKUP(orders__4[[#This Row],[Order ID]],location[#All],3,FALSE)</f>
        <v>Philadelphia</v>
      </c>
    </row>
    <row r="1689" spans="1:5" x14ac:dyDescent="0.3">
      <c r="A1689" s="6" t="s">
        <v>1339</v>
      </c>
      <c r="B1689">
        <v>7518</v>
      </c>
      <c r="C1689" s="7">
        <f>(B1689/100)</f>
        <v>75.180000000000007</v>
      </c>
      <c r="D1689" t="str">
        <f>VLOOKUP(orders__4[[#This Row],[Order ID]],location[#All],4,FALSE)</f>
        <v>Pennsylvania</v>
      </c>
      <c r="E1689" t="str">
        <f>VLOOKUP(orders__4[[#This Row],[Order ID]],location[#All],3,FALSE)</f>
        <v>Philadelphia</v>
      </c>
    </row>
    <row r="1690" spans="1:5" x14ac:dyDescent="0.3">
      <c r="A1690" s="6" t="s">
        <v>1340</v>
      </c>
      <c r="B1690">
        <v>10368</v>
      </c>
      <c r="C1690" s="7">
        <f>(B1690/100)</f>
        <v>103.68</v>
      </c>
      <c r="D1690" t="str">
        <f>VLOOKUP(orders__4[[#This Row],[Order ID]],location[#All],4,FALSE)</f>
        <v>Pennsylvania</v>
      </c>
      <c r="E1690" t="str">
        <f>VLOOKUP(orders__4[[#This Row],[Order ID]],location[#All],3,FALSE)</f>
        <v>Philadelphia</v>
      </c>
    </row>
    <row r="1691" spans="1:5" x14ac:dyDescent="0.3">
      <c r="A1691" s="6" t="s">
        <v>1340</v>
      </c>
      <c r="B1691">
        <v>31088</v>
      </c>
      <c r="C1691" s="7">
        <f>(B1691/100)</f>
        <v>310.88</v>
      </c>
      <c r="D1691" t="str">
        <f>VLOOKUP(orders__4[[#This Row],[Order ID]],location[#All],4,FALSE)</f>
        <v>Pennsylvania</v>
      </c>
      <c r="E1691" t="str">
        <f>VLOOKUP(orders__4[[#This Row],[Order ID]],location[#All],3,FALSE)</f>
        <v>Philadelphia</v>
      </c>
    </row>
    <row r="1692" spans="1:5" x14ac:dyDescent="0.3">
      <c r="A1692" s="6" t="s">
        <v>1341</v>
      </c>
      <c r="B1692">
        <v>853092</v>
      </c>
      <c r="C1692" s="7">
        <f>(B1692/100)</f>
        <v>8530.92</v>
      </c>
      <c r="D1692" t="str">
        <f>VLOOKUP(orders__4[[#This Row],[Order ID]],location[#All],4,FALSE)</f>
        <v>Pennsylvania</v>
      </c>
      <c r="E1692" t="str">
        <f>VLOOKUP(orders__4[[#This Row],[Order ID]],location[#All],3,FALSE)</f>
        <v>Philadelphia</v>
      </c>
    </row>
    <row r="1693" spans="1:5" x14ac:dyDescent="0.3">
      <c r="A1693" s="6" t="s">
        <v>1342</v>
      </c>
      <c r="B1693">
        <v>3345</v>
      </c>
      <c r="C1693" s="7">
        <f>(B1693/100)</f>
        <v>33.450000000000003</v>
      </c>
      <c r="D1693" t="str">
        <f>VLOOKUP(orders__4[[#This Row],[Order ID]],location[#All],4,FALSE)</f>
        <v>Indiana</v>
      </c>
      <c r="E1693" t="str">
        <f>VLOOKUP(orders__4[[#This Row],[Order ID]],location[#All],3,FALSE)</f>
        <v>Indianapolis</v>
      </c>
    </row>
    <row r="1694" spans="1:5" x14ac:dyDescent="0.3">
      <c r="A1694" s="6" t="s">
        <v>1342</v>
      </c>
      <c r="B1694">
        <v>104</v>
      </c>
      <c r="C1694" s="7">
        <f>(B1694/100)</f>
        <v>1.04</v>
      </c>
      <c r="D1694" t="str">
        <f>VLOOKUP(orders__4[[#This Row],[Order ID]],location[#All],4,FALSE)</f>
        <v>Indiana</v>
      </c>
      <c r="E1694" t="str">
        <f>VLOOKUP(orders__4[[#This Row],[Order ID]],location[#All],3,FALSE)</f>
        <v>Indianapolis</v>
      </c>
    </row>
    <row r="1695" spans="1:5" x14ac:dyDescent="0.3">
      <c r="A1695" s="6" t="s">
        <v>1344</v>
      </c>
      <c r="B1695">
        <v>2188</v>
      </c>
      <c r="C1695" s="7">
        <f>(B1695/100)</f>
        <v>21.88</v>
      </c>
      <c r="D1695" t="str">
        <f>VLOOKUP(orders__4[[#This Row],[Order ID]],location[#All],4,FALSE)</f>
        <v>Ohio</v>
      </c>
      <c r="E1695" t="str">
        <f>VLOOKUP(orders__4[[#This Row],[Order ID]],location[#All],3,FALSE)</f>
        <v>Columbus</v>
      </c>
    </row>
    <row r="1696" spans="1:5" x14ac:dyDescent="0.3">
      <c r="A1696" s="6" t="s">
        <v>1346</v>
      </c>
      <c r="B1696">
        <v>13616</v>
      </c>
      <c r="C1696" s="7">
        <f>(B1696/100)</f>
        <v>136.16</v>
      </c>
      <c r="D1696" t="str">
        <f>VLOOKUP(orders__4[[#This Row],[Order ID]],location[#All],4,FALSE)</f>
        <v>Texas</v>
      </c>
      <c r="E1696" t="str">
        <f>VLOOKUP(orders__4[[#This Row],[Order ID]],location[#All],3,FALSE)</f>
        <v>Plano</v>
      </c>
    </row>
    <row r="1697" spans="1:5" x14ac:dyDescent="0.3">
      <c r="A1697" s="6" t="s">
        <v>1347</v>
      </c>
      <c r="B1697">
        <v>6396</v>
      </c>
      <c r="C1697" s="7">
        <f>(B1697/100)</f>
        <v>63.96</v>
      </c>
      <c r="D1697" t="str">
        <f>VLOOKUP(orders__4[[#This Row],[Order ID]],location[#All],4,FALSE)</f>
        <v>New Jersey</v>
      </c>
      <c r="E1697" t="str">
        <f>VLOOKUP(orders__4[[#This Row],[Order ID]],location[#All],3,FALSE)</f>
        <v>Bayonne</v>
      </c>
    </row>
    <row r="1698" spans="1:5" x14ac:dyDescent="0.3">
      <c r="A1698" s="6" t="s">
        <v>1347</v>
      </c>
      <c r="B1698">
        <v>1446</v>
      </c>
      <c r="C1698" s="7">
        <f>(B1698/100)</f>
        <v>14.46</v>
      </c>
      <c r="D1698" t="str">
        <f>VLOOKUP(orders__4[[#This Row],[Order ID]],location[#All],4,FALSE)</f>
        <v>New Jersey</v>
      </c>
      <c r="E1698" t="str">
        <f>VLOOKUP(orders__4[[#This Row],[Order ID]],location[#All],3,FALSE)</f>
        <v>Bayonne</v>
      </c>
    </row>
    <row r="1699" spans="1:5" x14ac:dyDescent="0.3">
      <c r="A1699" s="6" t="s">
        <v>1347</v>
      </c>
      <c r="B1699">
        <v>10498</v>
      </c>
      <c r="C1699" s="7">
        <f>(B1699/100)</f>
        <v>104.98</v>
      </c>
      <c r="D1699" t="str">
        <f>VLOOKUP(orders__4[[#This Row],[Order ID]],location[#All],4,FALSE)</f>
        <v>New Jersey</v>
      </c>
      <c r="E1699" t="str">
        <f>VLOOKUP(orders__4[[#This Row],[Order ID]],location[#All],3,FALSE)</f>
        <v>Bayonne</v>
      </c>
    </row>
    <row r="1700" spans="1:5" x14ac:dyDescent="0.3">
      <c r="A1700" s="6" t="s">
        <v>1348</v>
      </c>
      <c r="B1700">
        <v>10696</v>
      </c>
      <c r="C1700" s="7">
        <f>(B1700/100)</f>
        <v>106.96</v>
      </c>
      <c r="D1700" t="str">
        <f>VLOOKUP(orders__4[[#This Row],[Order ID]],location[#All],4,FALSE)</f>
        <v>California</v>
      </c>
      <c r="E1700" t="str">
        <f>VLOOKUP(orders__4[[#This Row],[Order ID]],location[#All],3,FALSE)</f>
        <v>Los Angeles</v>
      </c>
    </row>
    <row r="1701" spans="1:5" x14ac:dyDescent="0.3">
      <c r="A1701" s="6" t="s">
        <v>1348</v>
      </c>
      <c r="B1701">
        <v>2156</v>
      </c>
      <c r="C1701" s="7">
        <f>(B1701/100)</f>
        <v>21.56</v>
      </c>
      <c r="D1701" t="str">
        <f>VLOOKUP(orders__4[[#This Row],[Order ID]],location[#All],4,FALSE)</f>
        <v>California</v>
      </c>
      <c r="E1701" t="str">
        <f>VLOOKUP(orders__4[[#This Row],[Order ID]],location[#All],3,FALSE)</f>
        <v>Los Angeles</v>
      </c>
    </row>
    <row r="1702" spans="1:5" x14ac:dyDescent="0.3">
      <c r="A1702" s="6" t="s">
        <v>1349</v>
      </c>
      <c r="B1702">
        <v>51588</v>
      </c>
      <c r="C1702" s="7">
        <f>(B1702/100)</f>
        <v>515.88</v>
      </c>
      <c r="D1702" t="str">
        <f>VLOOKUP(orders__4[[#This Row],[Order ID]],location[#All],4,FALSE)</f>
        <v>Washington</v>
      </c>
      <c r="E1702" t="str">
        <f>VLOOKUP(orders__4[[#This Row],[Order ID]],location[#All],3,FALSE)</f>
        <v>Seattle</v>
      </c>
    </row>
    <row r="1703" spans="1:5" x14ac:dyDescent="0.3">
      <c r="A1703" s="6" t="s">
        <v>1350</v>
      </c>
      <c r="B1703">
        <v>11808</v>
      </c>
      <c r="C1703" s="7">
        <f>(B1703/100)</f>
        <v>118.08</v>
      </c>
      <c r="D1703" t="str">
        <f>VLOOKUP(orders__4[[#This Row],[Order ID]],location[#All],4,FALSE)</f>
        <v>New York</v>
      </c>
      <c r="E1703" t="str">
        <f>VLOOKUP(orders__4[[#This Row],[Order ID]],location[#All],3,FALSE)</f>
        <v>New York City</v>
      </c>
    </row>
    <row r="1704" spans="1:5" x14ac:dyDescent="0.3">
      <c r="A1704" s="6" t="s">
        <v>1350</v>
      </c>
      <c r="B1704">
        <v>193104</v>
      </c>
      <c r="C1704" s="7">
        <f>(B1704/100)</f>
        <v>1931.04</v>
      </c>
      <c r="D1704" t="str">
        <f>VLOOKUP(orders__4[[#This Row],[Order ID]],location[#All],4,FALSE)</f>
        <v>New York</v>
      </c>
      <c r="E1704" t="str">
        <f>VLOOKUP(orders__4[[#This Row],[Order ID]],location[#All],3,FALSE)</f>
        <v>New York City</v>
      </c>
    </row>
    <row r="1705" spans="1:5" x14ac:dyDescent="0.3">
      <c r="A1705" s="6" t="s">
        <v>1350</v>
      </c>
      <c r="B1705">
        <v>996</v>
      </c>
      <c r="C1705" s="7">
        <f>(B1705/100)</f>
        <v>9.9600000000000009</v>
      </c>
      <c r="D1705" t="str">
        <f>VLOOKUP(orders__4[[#This Row],[Order ID]],location[#All],4,FALSE)</f>
        <v>New York</v>
      </c>
      <c r="E1705" t="str">
        <f>VLOOKUP(orders__4[[#This Row],[Order ID]],location[#All],3,FALSE)</f>
        <v>New York City</v>
      </c>
    </row>
    <row r="1706" spans="1:5" x14ac:dyDescent="0.3">
      <c r="A1706" s="6" t="s">
        <v>1351</v>
      </c>
      <c r="B1706">
        <v>1235</v>
      </c>
      <c r="C1706" s="7">
        <f>(B1706/100)</f>
        <v>12.35</v>
      </c>
      <c r="D1706" t="str">
        <f>VLOOKUP(orders__4[[#This Row],[Order ID]],location[#All],4,FALSE)</f>
        <v>California</v>
      </c>
      <c r="E1706" t="str">
        <f>VLOOKUP(orders__4[[#This Row],[Order ID]],location[#All],3,FALSE)</f>
        <v>San Diego</v>
      </c>
    </row>
    <row r="1707" spans="1:5" x14ac:dyDescent="0.3">
      <c r="A1707" s="6" t="s">
        <v>1353</v>
      </c>
      <c r="B1707">
        <v>9702</v>
      </c>
      <c r="C1707" s="7">
        <f>(B1707/100)</f>
        <v>97.02</v>
      </c>
      <c r="D1707" t="str">
        <f>VLOOKUP(orders__4[[#This Row],[Order ID]],location[#All],4,FALSE)</f>
        <v>Arizona</v>
      </c>
      <c r="E1707" t="str">
        <f>VLOOKUP(orders__4[[#This Row],[Order ID]],location[#All],3,FALSE)</f>
        <v>Glendale</v>
      </c>
    </row>
    <row r="1708" spans="1:5" x14ac:dyDescent="0.3">
      <c r="A1708" s="6" t="s">
        <v>1354</v>
      </c>
      <c r="B1708">
        <v>1161</v>
      </c>
      <c r="C1708" s="7">
        <f>(B1708/100)</f>
        <v>11.61</v>
      </c>
      <c r="D1708" t="str">
        <f>VLOOKUP(orders__4[[#This Row],[Order ID]],location[#All],4,FALSE)</f>
        <v>Pennsylvania</v>
      </c>
      <c r="E1708" t="str">
        <f>VLOOKUP(orders__4[[#This Row],[Order ID]],location[#All],3,FALSE)</f>
        <v>Philadelphia</v>
      </c>
    </row>
    <row r="1709" spans="1:5" x14ac:dyDescent="0.3">
      <c r="A1709" s="6" t="s">
        <v>1355</v>
      </c>
      <c r="B1709">
        <v>4386</v>
      </c>
      <c r="C1709" s="7">
        <f>(B1709/100)</f>
        <v>43.86</v>
      </c>
      <c r="D1709" t="str">
        <f>VLOOKUP(orders__4[[#This Row],[Order ID]],location[#All],4,FALSE)</f>
        <v>California</v>
      </c>
      <c r="E1709" t="str">
        <f>VLOOKUP(orders__4[[#This Row],[Order ID]],location[#All],3,FALSE)</f>
        <v>San Francisco</v>
      </c>
    </row>
    <row r="1710" spans="1:5" x14ac:dyDescent="0.3">
      <c r="A1710" s="6" t="s">
        <v>1355</v>
      </c>
      <c r="B1710">
        <v>14848</v>
      </c>
      <c r="C1710" s="7">
        <f>(B1710/100)</f>
        <v>148.47999999999999</v>
      </c>
      <c r="D1710" t="str">
        <f>VLOOKUP(orders__4[[#This Row],[Order ID]],location[#All],4,FALSE)</f>
        <v>California</v>
      </c>
      <c r="E1710" t="str">
        <f>VLOOKUP(orders__4[[#This Row],[Order ID]],location[#All],3,FALSE)</f>
        <v>San Francisco</v>
      </c>
    </row>
    <row r="1711" spans="1:5" x14ac:dyDescent="0.3">
      <c r="A1711" s="6" t="s">
        <v>1355</v>
      </c>
      <c r="B1711">
        <v>742</v>
      </c>
      <c r="C1711" s="7">
        <f>(B1711/100)</f>
        <v>7.42</v>
      </c>
      <c r="D1711" t="str">
        <f>VLOOKUP(orders__4[[#This Row],[Order ID]],location[#All],4,FALSE)</f>
        <v>California</v>
      </c>
      <c r="E1711" t="str">
        <f>VLOOKUP(orders__4[[#This Row],[Order ID]],location[#All],3,FALSE)</f>
        <v>San Francisco</v>
      </c>
    </row>
    <row r="1712" spans="1:5" x14ac:dyDescent="0.3">
      <c r="A1712" s="6" t="s">
        <v>1355</v>
      </c>
      <c r="B1712">
        <v>71992</v>
      </c>
      <c r="C1712" s="7">
        <f>(B1712/100)</f>
        <v>719.92</v>
      </c>
      <c r="D1712" t="str">
        <f>VLOOKUP(orders__4[[#This Row],[Order ID]],location[#All],4,FALSE)</f>
        <v>California</v>
      </c>
      <c r="E1712" t="str">
        <f>VLOOKUP(orders__4[[#This Row],[Order ID]],location[#All],3,FALSE)</f>
        <v>San Francisco</v>
      </c>
    </row>
    <row r="1713" spans="1:5" x14ac:dyDescent="0.3">
      <c r="A1713" s="6" t="s">
        <v>1355</v>
      </c>
      <c r="B1713">
        <v>199</v>
      </c>
      <c r="C1713" s="7">
        <f>(B1713/100)</f>
        <v>1.99</v>
      </c>
      <c r="D1713" t="str">
        <f>VLOOKUP(orders__4[[#This Row],[Order ID]],location[#All],4,FALSE)</f>
        <v>California</v>
      </c>
      <c r="E1713" t="str">
        <f>VLOOKUP(orders__4[[#This Row],[Order ID]],location[#All],3,FALSE)</f>
        <v>San Francisco</v>
      </c>
    </row>
    <row r="1714" spans="1:5" x14ac:dyDescent="0.3">
      <c r="A1714" s="6" t="s">
        <v>1355</v>
      </c>
      <c r="B1714">
        <v>170212</v>
      </c>
      <c r="C1714" s="7">
        <f>(B1714/100)</f>
        <v>1702.12</v>
      </c>
      <c r="D1714" t="str">
        <f>VLOOKUP(orders__4[[#This Row],[Order ID]],location[#All],4,FALSE)</f>
        <v>California</v>
      </c>
      <c r="E1714" t="str">
        <f>VLOOKUP(orders__4[[#This Row],[Order ID]],location[#All],3,FALSE)</f>
        <v>San Francisco</v>
      </c>
    </row>
    <row r="1715" spans="1:5" x14ac:dyDescent="0.3">
      <c r="A1715" s="6" t="s">
        <v>1357</v>
      </c>
      <c r="B1715">
        <v>14304</v>
      </c>
      <c r="C1715" s="7">
        <f>(B1715/100)</f>
        <v>143.04</v>
      </c>
      <c r="D1715" t="str">
        <f>VLOOKUP(orders__4[[#This Row],[Order ID]],location[#All],4,FALSE)</f>
        <v>Texas</v>
      </c>
      <c r="E1715" t="str">
        <f>VLOOKUP(orders__4[[#This Row],[Order ID]],location[#All],3,FALSE)</f>
        <v>Houston</v>
      </c>
    </row>
    <row r="1716" spans="1:5" x14ac:dyDescent="0.3">
      <c r="A1716" s="6" t="s">
        <v>1358</v>
      </c>
      <c r="B1716">
        <v>765625</v>
      </c>
      <c r="C1716" s="7">
        <f>(B1716/100)</f>
        <v>7656.25</v>
      </c>
      <c r="D1716" t="str">
        <f>VLOOKUP(orders__4[[#This Row],[Order ID]],location[#All],4,FALSE)</f>
        <v>Illinois</v>
      </c>
      <c r="E1716" t="str">
        <f>VLOOKUP(orders__4[[#This Row],[Order ID]],location[#All],3,FALSE)</f>
        <v>Chicago</v>
      </c>
    </row>
    <row r="1717" spans="1:5" x14ac:dyDescent="0.3">
      <c r="A1717" s="6" t="s">
        <v>1359</v>
      </c>
      <c r="B1717">
        <v>307666</v>
      </c>
      <c r="C1717" s="7">
        <f>(B1717/100)</f>
        <v>3076.66</v>
      </c>
      <c r="D1717" t="str">
        <f>VLOOKUP(orders__4[[#This Row],[Order ID]],location[#All],4,FALSE)</f>
        <v>California</v>
      </c>
      <c r="E1717" t="str">
        <f>VLOOKUP(orders__4[[#This Row],[Order ID]],location[#All],3,FALSE)</f>
        <v>San Francisco</v>
      </c>
    </row>
    <row r="1718" spans="1:5" x14ac:dyDescent="0.3">
      <c r="A1718" s="6" t="s">
        <v>1360</v>
      </c>
      <c r="B1718">
        <v>7712</v>
      </c>
      <c r="C1718" s="7">
        <f>(B1718/100)</f>
        <v>77.12</v>
      </c>
      <c r="D1718" t="str">
        <f>VLOOKUP(orders__4[[#This Row],[Order ID]],location[#All],4,FALSE)</f>
        <v>New York</v>
      </c>
      <c r="E1718" t="str">
        <f>VLOOKUP(orders__4[[#This Row],[Order ID]],location[#All],3,FALSE)</f>
        <v>New York City</v>
      </c>
    </row>
    <row r="1719" spans="1:5" x14ac:dyDescent="0.3">
      <c r="A1719" s="6" t="s">
        <v>1361</v>
      </c>
      <c r="B1719">
        <v>2429</v>
      </c>
      <c r="C1719" s="7">
        <f>(B1719/100)</f>
        <v>24.29</v>
      </c>
      <c r="D1719" t="str">
        <f>VLOOKUP(orders__4[[#This Row],[Order ID]],location[#All],4,FALSE)</f>
        <v>New York</v>
      </c>
      <c r="E1719" t="str">
        <f>VLOOKUP(orders__4[[#This Row],[Order ID]],location[#All],3,FALSE)</f>
        <v>New York City</v>
      </c>
    </row>
    <row r="1720" spans="1:5" x14ac:dyDescent="0.3">
      <c r="A1720" s="6" t="s">
        <v>1361</v>
      </c>
      <c r="B1720">
        <v>4549</v>
      </c>
      <c r="C1720" s="7">
        <f>(B1720/100)</f>
        <v>45.49</v>
      </c>
      <c r="D1720" t="str">
        <f>VLOOKUP(orders__4[[#This Row],[Order ID]],location[#All],4,FALSE)</f>
        <v>New York</v>
      </c>
      <c r="E1720" t="str">
        <f>VLOOKUP(orders__4[[#This Row],[Order ID]],location[#All],3,FALSE)</f>
        <v>New York City</v>
      </c>
    </row>
    <row r="1721" spans="1:5" x14ac:dyDescent="0.3">
      <c r="A1721" s="6" t="s">
        <v>1361</v>
      </c>
      <c r="B1721">
        <v>3592</v>
      </c>
      <c r="C1721" s="7">
        <f>(B1721/100)</f>
        <v>35.92</v>
      </c>
      <c r="D1721" t="str">
        <f>VLOOKUP(orders__4[[#This Row],[Order ID]],location[#All],4,FALSE)</f>
        <v>New York</v>
      </c>
      <c r="E1721" t="str">
        <f>VLOOKUP(orders__4[[#This Row],[Order ID]],location[#All],3,FALSE)</f>
        <v>New York City</v>
      </c>
    </row>
    <row r="1722" spans="1:5" x14ac:dyDescent="0.3">
      <c r="A1722" s="6" t="s">
        <v>1361</v>
      </c>
      <c r="B1722">
        <v>3976</v>
      </c>
      <c r="C1722" s="7">
        <f>(B1722/100)</f>
        <v>39.76</v>
      </c>
      <c r="D1722" t="str">
        <f>VLOOKUP(orders__4[[#This Row],[Order ID]],location[#All],4,FALSE)</f>
        <v>New York</v>
      </c>
      <c r="E1722" t="str">
        <f>VLOOKUP(orders__4[[#This Row],[Order ID]],location[#All],3,FALSE)</f>
        <v>New York City</v>
      </c>
    </row>
    <row r="1723" spans="1:5" x14ac:dyDescent="0.3">
      <c r="A1723" s="6" t="s">
        <v>1361</v>
      </c>
      <c r="B1723">
        <v>47744</v>
      </c>
      <c r="C1723" s="7">
        <f>(B1723/100)</f>
        <v>477.44</v>
      </c>
      <c r="D1723" t="str">
        <f>VLOOKUP(orders__4[[#This Row],[Order ID]],location[#All],4,FALSE)</f>
        <v>New York</v>
      </c>
      <c r="E1723" t="str">
        <f>VLOOKUP(orders__4[[#This Row],[Order ID]],location[#All],3,FALSE)</f>
        <v>New York City</v>
      </c>
    </row>
    <row r="1724" spans="1:5" x14ac:dyDescent="0.3">
      <c r="A1724" s="6" t="s">
        <v>1362</v>
      </c>
      <c r="B1724">
        <v>159984</v>
      </c>
      <c r="C1724" s="7">
        <f>(B1724/100)</f>
        <v>1599.84</v>
      </c>
      <c r="D1724" t="str">
        <f>VLOOKUP(orders__4[[#This Row],[Order ID]],location[#All],4,FALSE)</f>
        <v>Illinois</v>
      </c>
      <c r="E1724" t="str">
        <f>VLOOKUP(orders__4[[#This Row],[Order ID]],location[#All],3,FALSE)</f>
        <v>Chicago</v>
      </c>
    </row>
    <row r="1725" spans="1:5" x14ac:dyDescent="0.3">
      <c r="A1725" s="6" t="s">
        <v>1362</v>
      </c>
      <c r="B1725">
        <v>255968</v>
      </c>
      <c r="C1725" s="7">
        <f>(B1725/100)</f>
        <v>2559.6799999999998</v>
      </c>
      <c r="D1725" t="str">
        <f>VLOOKUP(orders__4[[#This Row],[Order ID]],location[#All],4,FALSE)</f>
        <v>Illinois</v>
      </c>
      <c r="E1725" t="str">
        <f>VLOOKUP(orders__4[[#This Row],[Order ID]],location[#All],3,FALSE)</f>
        <v>Chicago</v>
      </c>
    </row>
    <row r="1726" spans="1:5" x14ac:dyDescent="0.3">
      <c r="A1726" s="6" t="s">
        <v>1362</v>
      </c>
      <c r="B1726">
        <v>359058</v>
      </c>
      <c r="C1726" s="7">
        <f>(B1726/100)</f>
        <v>3590.58</v>
      </c>
      <c r="D1726" t="str">
        <f>VLOOKUP(orders__4[[#This Row],[Order ID]],location[#All],4,FALSE)</f>
        <v>Illinois</v>
      </c>
      <c r="E1726" t="str">
        <f>VLOOKUP(orders__4[[#This Row],[Order ID]],location[#All],3,FALSE)</f>
        <v>Chicago</v>
      </c>
    </row>
    <row r="1727" spans="1:5" x14ac:dyDescent="0.3">
      <c r="A1727" s="6" t="s">
        <v>1363</v>
      </c>
      <c r="B1727">
        <v>434352</v>
      </c>
      <c r="C1727" s="7">
        <f>(B1727/100)</f>
        <v>4343.5200000000004</v>
      </c>
      <c r="D1727" t="str">
        <f>VLOOKUP(orders__4[[#This Row],[Order ID]],location[#All],4,FALSE)</f>
        <v>Pennsylvania</v>
      </c>
      <c r="E1727" t="str">
        <f>VLOOKUP(orders__4[[#This Row],[Order ID]],location[#All],3,FALSE)</f>
        <v>Philadelphia</v>
      </c>
    </row>
    <row r="1728" spans="1:5" x14ac:dyDescent="0.3">
      <c r="A1728" s="6" t="s">
        <v>1363</v>
      </c>
      <c r="B1728">
        <v>3552</v>
      </c>
      <c r="C1728" s="7">
        <f>(B1728/100)</f>
        <v>35.520000000000003</v>
      </c>
      <c r="D1728" t="str">
        <f>VLOOKUP(orders__4[[#This Row],[Order ID]],location[#All],4,FALSE)</f>
        <v>Pennsylvania</v>
      </c>
      <c r="E1728" t="str">
        <f>VLOOKUP(orders__4[[#This Row],[Order ID]],location[#All],3,FALSE)</f>
        <v>Philadelphia</v>
      </c>
    </row>
    <row r="1729" spans="1:5" x14ac:dyDescent="0.3">
      <c r="A1729" s="6" t="s">
        <v>1363</v>
      </c>
      <c r="B1729">
        <v>88832</v>
      </c>
      <c r="C1729" s="7">
        <f>(B1729/100)</f>
        <v>888.32</v>
      </c>
      <c r="D1729" t="str">
        <f>VLOOKUP(orders__4[[#This Row],[Order ID]],location[#All],4,FALSE)</f>
        <v>Pennsylvania</v>
      </c>
      <c r="E1729" t="str">
        <f>VLOOKUP(orders__4[[#This Row],[Order ID]],location[#All],3,FALSE)</f>
        <v>Philadelphia</v>
      </c>
    </row>
    <row r="1730" spans="1:5" x14ac:dyDescent="0.3">
      <c r="A1730" s="6" t="s">
        <v>1364</v>
      </c>
      <c r="B1730">
        <v>104835</v>
      </c>
      <c r="C1730" s="7">
        <f>(B1730/100)</f>
        <v>1048.3499999999999</v>
      </c>
      <c r="D1730" t="str">
        <f>VLOOKUP(orders__4[[#This Row],[Order ID]],location[#All],4,FALSE)</f>
        <v>Ohio</v>
      </c>
      <c r="E1730" t="str">
        <f>VLOOKUP(orders__4[[#This Row],[Order ID]],location[#All],3,FALSE)</f>
        <v>Dublin</v>
      </c>
    </row>
    <row r="1731" spans="1:5" x14ac:dyDescent="0.3">
      <c r="A1731" s="6" t="s">
        <v>1366</v>
      </c>
      <c r="B1731">
        <v>1000</v>
      </c>
      <c r="C1731" s="7">
        <f>(B1731/100)</f>
        <v>10</v>
      </c>
      <c r="D1731" t="str">
        <f>VLOOKUP(orders__4[[#This Row],[Order ID]],location[#All],4,FALSE)</f>
        <v>Virginia</v>
      </c>
      <c r="E1731" t="str">
        <f>VLOOKUP(orders__4[[#This Row],[Order ID]],location[#All],3,FALSE)</f>
        <v>Springfield</v>
      </c>
    </row>
    <row r="1732" spans="1:5" x14ac:dyDescent="0.3">
      <c r="A1732" s="6" t="s">
        <v>1366</v>
      </c>
      <c r="B1732">
        <v>783</v>
      </c>
      <c r="C1732" s="7">
        <f>(B1732/100)</f>
        <v>7.83</v>
      </c>
      <c r="D1732" t="str">
        <f>VLOOKUP(orders__4[[#This Row],[Order ID]],location[#All],4,FALSE)</f>
        <v>Virginia</v>
      </c>
      <c r="E1732" t="str">
        <f>VLOOKUP(orders__4[[#This Row],[Order ID]],location[#All],3,FALSE)</f>
        <v>Springfield</v>
      </c>
    </row>
    <row r="1733" spans="1:5" x14ac:dyDescent="0.3">
      <c r="A1733" s="6" t="s">
        <v>1367</v>
      </c>
      <c r="B1733">
        <v>96256</v>
      </c>
      <c r="C1733" s="7">
        <f>(B1733/100)</f>
        <v>962.56</v>
      </c>
      <c r="D1733" t="str">
        <f>VLOOKUP(orders__4[[#This Row],[Order ID]],location[#All],4,FALSE)</f>
        <v>North Carolina</v>
      </c>
      <c r="E1733" t="str">
        <f>VLOOKUP(orders__4[[#This Row],[Order ID]],location[#All],3,FALSE)</f>
        <v>Fayetteville</v>
      </c>
    </row>
    <row r="1734" spans="1:5" x14ac:dyDescent="0.3">
      <c r="A1734" s="6" t="s">
        <v>1367</v>
      </c>
      <c r="B1734">
        <v>10688</v>
      </c>
      <c r="C1734" s="7">
        <f>(B1734/100)</f>
        <v>106.88</v>
      </c>
      <c r="D1734" t="str">
        <f>VLOOKUP(orders__4[[#This Row],[Order ID]],location[#All],4,FALSE)</f>
        <v>North Carolina</v>
      </c>
      <c r="E1734" t="str">
        <f>VLOOKUP(orders__4[[#This Row],[Order ID]],location[#All],3,FALSE)</f>
        <v>Fayetteville</v>
      </c>
    </row>
    <row r="1735" spans="1:5" x14ac:dyDescent="0.3">
      <c r="A1735" s="6" t="s">
        <v>1368</v>
      </c>
      <c r="B1735">
        <v>33804</v>
      </c>
      <c r="C1735" s="7">
        <f>(B1735/100)</f>
        <v>338.04</v>
      </c>
      <c r="D1735" t="str">
        <f>VLOOKUP(orders__4[[#This Row],[Order ID]],location[#All],4,FALSE)</f>
        <v>Texas</v>
      </c>
      <c r="E1735" t="str">
        <f>VLOOKUP(orders__4[[#This Row],[Order ID]],location[#All],3,FALSE)</f>
        <v>Dallas</v>
      </c>
    </row>
    <row r="1736" spans="1:5" x14ac:dyDescent="0.3">
      <c r="A1736" s="6" t="s">
        <v>1368</v>
      </c>
      <c r="B1736">
        <v>15424</v>
      </c>
      <c r="C1736" s="7">
        <f>(B1736/100)</f>
        <v>154.24</v>
      </c>
      <c r="D1736" t="str">
        <f>VLOOKUP(orders__4[[#This Row],[Order ID]],location[#All],4,FALSE)</f>
        <v>Texas</v>
      </c>
      <c r="E1736" t="str">
        <f>VLOOKUP(orders__4[[#This Row],[Order ID]],location[#All],3,FALSE)</f>
        <v>Dallas</v>
      </c>
    </row>
    <row r="1737" spans="1:5" x14ac:dyDescent="0.3">
      <c r="A1737" s="6" t="s">
        <v>1369</v>
      </c>
      <c r="B1737">
        <v>34848</v>
      </c>
      <c r="C1737" s="7">
        <f>(B1737/100)</f>
        <v>348.48</v>
      </c>
      <c r="D1737" t="str">
        <f>VLOOKUP(orders__4[[#This Row],[Order ID]],location[#All],4,FALSE)</f>
        <v>North Carolina</v>
      </c>
      <c r="E1737" t="str">
        <f>VLOOKUP(orders__4[[#This Row],[Order ID]],location[#All],3,FALSE)</f>
        <v>Jacksonville</v>
      </c>
    </row>
    <row r="1738" spans="1:5" x14ac:dyDescent="0.3">
      <c r="A1738" s="6" t="s">
        <v>1369</v>
      </c>
      <c r="B1738">
        <v>220</v>
      </c>
      <c r="C1738" s="7">
        <f>(B1738/100)</f>
        <v>2.2000000000000002</v>
      </c>
      <c r="D1738" t="str">
        <f>VLOOKUP(orders__4[[#This Row],[Order ID]],location[#All],4,FALSE)</f>
        <v>North Carolina</v>
      </c>
      <c r="E1738" t="str">
        <f>VLOOKUP(orders__4[[#This Row],[Order ID]],location[#All],3,FALSE)</f>
        <v>Jacksonville</v>
      </c>
    </row>
    <row r="1739" spans="1:5" x14ac:dyDescent="0.3">
      <c r="A1739" s="6" t="s">
        <v>1369</v>
      </c>
      <c r="B1739">
        <v>4368</v>
      </c>
      <c r="C1739" s="7">
        <f>(B1739/100)</f>
        <v>43.68</v>
      </c>
      <c r="D1739" t="str">
        <f>VLOOKUP(orders__4[[#This Row],[Order ID]],location[#All],4,FALSE)</f>
        <v>North Carolina</v>
      </c>
      <c r="E1739" t="str">
        <f>VLOOKUP(orders__4[[#This Row],[Order ID]],location[#All],3,FALSE)</f>
        <v>Jacksonville</v>
      </c>
    </row>
    <row r="1740" spans="1:5" x14ac:dyDescent="0.3">
      <c r="A1740" s="6" t="s">
        <v>1370</v>
      </c>
      <c r="B1740">
        <v>3144</v>
      </c>
      <c r="C1740" s="7">
        <f>(B1740/100)</f>
        <v>31.44</v>
      </c>
      <c r="D1740" t="str">
        <f>VLOOKUP(orders__4[[#This Row],[Order ID]],location[#All],4,FALSE)</f>
        <v>California</v>
      </c>
      <c r="E1740" t="str">
        <f>VLOOKUP(orders__4[[#This Row],[Order ID]],location[#All],3,FALSE)</f>
        <v>San Francisco</v>
      </c>
    </row>
    <row r="1741" spans="1:5" x14ac:dyDescent="0.3">
      <c r="A1741" s="6" t="s">
        <v>1370</v>
      </c>
      <c r="B1741">
        <v>179</v>
      </c>
      <c r="C1741" s="7">
        <f>(B1741/100)</f>
        <v>1.79</v>
      </c>
      <c r="D1741" t="str">
        <f>VLOOKUP(orders__4[[#This Row],[Order ID]],location[#All],4,FALSE)</f>
        <v>California</v>
      </c>
      <c r="E1741" t="str">
        <f>VLOOKUP(orders__4[[#This Row],[Order ID]],location[#All],3,FALSE)</f>
        <v>San Francisco</v>
      </c>
    </row>
    <row r="1742" spans="1:5" x14ac:dyDescent="0.3">
      <c r="A1742" s="6" t="s">
        <v>1370</v>
      </c>
      <c r="B1742">
        <v>12945</v>
      </c>
      <c r="C1742" s="7">
        <f>(B1742/100)</f>
        <v>129.44999999999999</v>
      </c>
      <c r="D1742" t="str">
        <f>VLOOKUP(orders__4[[#This Row],[Order ID]],location[#All],4,FALSE)</f>
        <v>California</v>
      </c>
      <c r="E1742" t="str">
        <f>VLOOKUP(orders__4[[#This Row],[Order ID]],location[#All],3,FALSE)</f>
        <v>San Francisco</v>
      </c>
    </row>
    <row r="1743" spans="1:5" x14ac:dyDescent="0.3">
      <c r="A1743" s="6" t="s">
        <v>1371</v>
      </c>
      <c r="B1743">
        <v>2088</v>
      </c>
      <c r="C1743" s="7">
        <f>(B1743/100)</f>
        <v>20.88</v>
      </c>
      <c r="D1743" t="str">
        <f>VLOOKUP(orders__4[[#This Row],[Order ID]],location[#All],4,FALSE)</f>
        <v>California</v>
      </c>
      <c r="E1743" t="str">
        <f>VLOOKUP(orders__4[[#This Row],[Order ID]],location[#All],3,FALSE)</f>
        <v>San Diego</v>
      </c>
    </row>
    <row r="1744" spans="1:5" x14ac:dyDescent="0.3">
      <c r="A1744" s="6" t="s">
        <v>1373</v>
      </c>
      <c r="B1744">
        <v>20736</v>
      </c>
      <c r="C1744" s="7">
        <f>(B1744/100)</f>
        <v>207.36</v>
      </c>
      <c r="D1744" t="str">
        <f>VLOOKUP(orders__4[[#This Row],[Order ID]],location[#All],4,FALSE)</f>
        <v>Pennsylvania</v>
      </c>
      <c r="E1744" t="str">
        <f>VLOOKUP(orders__4[[#This Row],[Order ID]],location[#All],3,FALSE)</f>
        <v>Philadelphia</v>
      </c>
    </row>
    <row r="1745" spans="1:5" x14ac:dyDescent="0.3">
      <c r="A1745" s="6" t="s">
        <v>1373</v>
      </c>
      <c r="B1745">
        <v>7168</v>
      </c>
      <c r="C1745" s="7">
        <f>(B1745/100)</f>
        <v>71.680000000000007</v>
      </c>
      <c r="D1745" t="str">
        <f>VLOOKUP(orders__4[[#This Row],[Order ID]],location[#All],4,FALSE)</f>
        <v>Pennsylvania</v>
      </c>
      <c r="E1745" t="str">
        <f>VLOOKUP(orders__4[[#This Row],[Order ID]],location[#All],3,FALSE)</f>
        <v>Philadelphia</v>
      </c>
    </row>
    <row r="1746" spans="1:5" x14ac:dyDescent="0.3">
      <c r="A1746" s="6" t="s">
        <v>1373</v>
      </c>
      <c r="B1746">
        <v>11168</v>
      </c>
      <c r="C1746" s="7">
        <f>(B1746/100)</f>
        <v>111.68</v>
      </c>
      <c r="D1746" t="str">
        <f>VLOOKUP(orders__4[[#This Row],[Order ID]],location[#All],4,FALSE)</f>
        <v>Pennsylvania</v>
      </c>
      <c r="E1746" t="str">
        <f>VLOOKUP(orders__4[[#This Row],[Order ID]],location[#All],3,FALSE)</f>
        <v>Philadelphia</v>
      </c>
    </row>
    <row r="1747" spans="1:5" x14ac:dyDescent="0.3">
      <c r="A1747" s="6" t="s">
        <v>1373</v>
      </c>
      <c r="B1747">
        <v>4424</v>
      </c>
      <c r="C1747" s="7">
        <f>(B1747/100)</f>
        <v>44.24</v>
      </c>
      <c r="D1747" t="str">
        <f>VLOOKUP(orders__4[[#This Row],[Order ID]],location[#All],4,FALSE)</f>
        <v>Pennsylvania</v>
      </c>
      <c r="E1747" t="str">
        <f>VLOOKUP(orders__4[[#This Row],[Order ID]],location[#All],3,FALSE)</f>
        <v>Philadelphia</v>
      </c>
    </row>
    <row r="1748" spans="1:5" x14ac:dyDescent="0.3">
      <c r="A1748" s="6" t="s">
        <v>1374</v>
      </c>
      <c r="B1748">
        <v>1336</v>
      </c>
      <c r="C1748" s="7">
        <f>(B1748/100)</f>
        <v>13.36</v>
      </c>
      <c r="D1748" t="str">
        <f>VLOOKUP(orders__4[[#This Row],[Order ID]],location[#All],4,FALSE)</f>
        <v>New York</v>
      </c>
      <c r="E1748" t="str">
        <f>VLOOKUP(orders__4[[#This Row],[Order ID]],location[#All],3,FALSE)</f>
        <v>Rochester</v>
      </c>
    </row>
    <row r="1749" spans="1:5" x14ac:dyDescent="0.3">
      <c r="A1749" s="6" t="s">
        <v>1375</v>
      </c>
      <c r="B1749">
        <v>11232</v>
      </c>
      <c r="C1749" s="7">
        <f>(B1749/100)</f>
        <v>112.32</v>
      </c>
      <c r="D1749" t="str">
        <f>VLOOKUP(orders__4[[#This Row],[Order ID]],location[#All],4,FALSE)</f>
        <v>North Carolina</v>
      </c>
      <c r="E1749" t="str">
        <f>VLOOKUP(orders__4[[#This Row],[Order ID]],location[#All],3,FALSE)</f>
        <v>Jacksonville</v>
      </c>
    </row>
    <row r="1750" spans="1:5" x14ac:dyDescent="0.3">
      <c r="A1750" s="6" t="s">
        <v>1375</v>
      </c>
      <c r="B1750">
        <v>10272</v>
      </c>
      <c r="C1750" s="7">
        <f>(B1750/100)</f>
        <v>102.72</v>
      </c>
      <c r="D1750" t="str">
        <f>VLOOKUP(orders__4[[#This Row],[Order ID]],location[#All],4,FALSE)</f>
        <v>North Carolina</v>
      </c>
      <c r="E1750" t="str">
        <f>VLOOKUP(orders__4[[#This Row],[Order ID]],location[#All],3,FALSE)</f>
        <v>Jacksonville</v>
      </c>
    </row>
    <row r="1751" spans="1:5" x14ac:dyDescent="0.3">
      <c r="A1751" s="6" t="s">
        <v>1376</v>
      </c>
      <c r="B1751">
        <v>10368</v>
      </c>
      <c r="C1751" s="7">
        <f>(B1751/100)</f>
        <v>103.68</v>
      </c>
      <c r="D1751" t="str">
        <f>VLOOKUP(orders__4[[#This Row],[Order ID]],location[#All],4,FALSE)</f>
        <v>Texas</v>
      </c>
      <c r="E1751" t="str">
        <f>VLOOKUP(orders__4[[#This Row],[Order ID]],location[#All],3,FALSE)</f>
        <v>Houston</v>
      </c>
    </row>
    <row r="1752" spans="1:5" x14ac:dyDescent="0.3">
      <c r="A1752" s="6" t="s">
        <v>1376</v>
      </c>
      <c r="B1752">
        <v>624</v>
      </c>
      <c r="C1752" s="7">
        <f>(B1752/100)</f>
        <v>6.24</v>
      </c>
      <c r="D1752" t="str">
        <f>VLOOKUP(orders__4[[#This Row],[Order ID]],location[#All],4,FALSE)</f>
        <v>Texas</v>
      </c>
      <c r="E1752" t="str">
        <f>VLOOKUP(orders__4[[#This Row],[Order ID]],location[#All],3,FALSE)</f>
        <v>Houston</v>
      </c>
    </row>
    <row r="1753" spans="1:5" x14ac:dyDescent="0.3">
      <c r="A1753" s="6" t="s">
        <v>1378</v>
      </c>
      <c r="B1753">
        <v>206962</v>
      </c>
      <c r="C1753" s="7">
        <f>(B1753/100)</f>
        <v>2069.62</v>
      </c>
      <c r="D1753" t="str">
        <f>VLOOKUP(orders__4[[#This Row],[Order ID]],location[#All],4,FALSE)</f>
        <v>Texas</v>
      </c>
      <c r="E1753" t="str">
        <f>VLOOKUP(orders__4[[#This Row],[Order ID]],location[#All],3,FALSE)</f>
        <v>San Antonio</v>
      </c>
    </row>
    <row r="1754" spans="1:5" x14ac:dyDescent="0.3">
      <c r="A1754" s="6" t="s">
        <v>1379</v>
      </c>
      <c r="B1754">
        <v>946</v>
      </c>
      <c r="C1754" s="7">
        <f>(B1754/100)</f>
        <v>9.4600000000000009</v>
      </c>
      <c r="D1754" t="str">
        <f>VLOOKUP(orders__4[[#This Row],[Order ID]],location[#All],4,FALSE)</f>
        <v>California</v>
      </c>
      <c r="E1754" t="str">
        <f>VLOOKUP(orders__4[[#This Row],[Order ID]],location[#All],3,FALSE)</f>
        <v>Oakland</v>
      </c>
    </row>
    <row r="1755" spans="1:5" x14ac:dyDescent="0.3">
      <c r="A1755" s="6" t="s">
        <v>1381</v>
      </c>
      <c r="B1755">
        <v>55962</v>
      </c>
      <c r="C1755" s="7">
        <f>(B1755/100)</f>
        <v>559.62</v>
      </c>
      <c r="D1755" t="str">
        <f>VLOOKUP(orders__4[[#This Row],[Order ID]],location[#All],4,FALSE)</f>
        <v>California</v>
      </c>
      <c r="E1755" t="str">
        <f>VLOOKUP(orders__4[[#This Row],[Order ID]],location[#All],3,FALSE)</f>
        <v>San Francisco</v>
      </c>
    </row>
    <row r="1756" spans="1:5" x14ac:dyDescent="0.3">
      <c r="A1756" s="6" t="s">
        <v>1381</v>
      </c>
      <c r="B1756">
        <v>10992</v>
      </c>
      <c r="C1756" s="7">
        <f>(B1756/100)</f>
        <v>109.92</v>
      </c>
      <c r="D1756" t="str">
        <f>VLOOKUP(orders__4[[#This Row],[Order ID]],location[#All],4,FALSE)</f>
        <v>California</v>
      </c>
      <c r="E1756" t="str">
        <f>VLOOKUP(orders__4[[#This Row],[Order ID]],location[#All],3,FALSE)</f>
        <v>San Francisco</v>
      </c>
    </row>
    <row r="1757" spans="1:5" x14ac:dyDescent="0.3">
      <c r="A1757" s="6" t="s">
        <v>1381</v>
      </c>
      <c r="B1757">
        <v>856</v>
      </c>
      <c r="C1757" s="7">
        <f>(B1757/100)</f>
        <v>8.56</v>
      </c>
      <c r="D1757" t="str">
        <f>VLOOKUP(orders__4[[#This Row],[Order ID]],location[#All],4,FALSE)</f>
        <v>California</v>
      </c>
      <c r="E1757" t="str">
        <f>VLOOKUP(orders__4[[#This Row],[Order ID]],location[#All],3,FALSE)</f>
        <v>San Francisco</v>
      </c>
    </row>
    <row r="1758" spans="1:5" x14ac:dyDescent="0.3">
      <c r="A1758" s="6" t="s">
        <v>1382</v>
      </c>
      <c r="B1758">
        <v>360712</v>
      </c>
      <c r="C1758" s="7">
        <f>(B1758/100)</f>
        <v>3607.12</v>
      </c>
      <c r="D1758" t="str">
        <f>VLOOKUP(orders__4[[#This Row],[Order ID]],location[#All],4,FALSE)</f>
        <v>Texas</v>
      </c>
      <c r="E1758" t="str">
        <f>VLOOKUP(orders__4[[#This Row],[Order ID]],location[#All],3,FALSE)</f>
        <v>Fort Worth</v>
      </c>
    </row>
    <row r="1759" spans="1:5" x14ac:dyDescent="0.3">
      <c r="A1759" s="6" t="s">
        <v>1382</v>
      </c>
      <c r="B1759">
        <v>17184</v>
      </c>
      <c r="C1759" s="7">
        <f>(B1759/100)</f>
        <v>171.84</v>
      </c>
      <c r="D1759" t="str">
        <f>VLOOKUP(orders__4[[#This Row],[Order ID]],location[#All],4,FALSE)</f>
        <v>Texas</v>
      </c>
      <c r="E1759" t="str">
        <f>VLOOKUP(orders__4[[#This Row],[Order ID]],location[#All],3,FALSE)</f>
        <v>Fort Worth</v>
      </c>
    </row>
    <row r="1760" spans="1:5" x14ac:dyDescent="0.3">
      <c r="A1760" s="6" t="s">
        <v>1383</v>
      </c>
      <c r="B1760">
        <v>41568</v>
      </c>
      <c r="C1760" s="7">
        <f>(B1760/100)</f>
        <v>415.68</v>
      </c>
      <c r="D1760" t="str">
        <f>VLOOKUP(orders__4[[#This Row],[Order ID]],location[#All],4,FALSE)</f>
        <v>Texas</v>
      </c>
      <c r="E1760" t="str">
        <f>VLOOKUP(orders__4[[#This Row],[Order ID]],location[#All],3,FALSE)</f>
        <v>Houston</v>
      </c>
    </row>
    <row r="1761" spans="1:5" x14ac:dyDescent="0.3">
      <c r="A1761" s="6" t="s">
        <v>1384</v>
      </c>
      <c r="B1761">
        <v>46864</v>
      </c>
      <c r="C1761" s="7">
        <f>(B1761/100)</f>
        <v>468.64</v>
      </c>
      <c r="D1761" t="str">
        <f>VLOOKUP(orders__4[[#This Row],[Order ID]],location[#All],4,FALSE)</f>
        <v>Texas</v>
      </c>
      <c r="E1761" t="str">
        <f>VLOOKUP(orders__4[[#This Row],[Order ID]],location[#All],3,FALSE)</f>
        <v>Houston</v>
      </c>
    </row>
    <row r="1762" spans="1:5" x14ac:dyDescent="0.3">
      <c r="A1762" s="6" t="s">
        <v>1386</v>
      </c>
      <c r="B1762">
        <v>19536</v>
      </c>
      <c r="C1762" s="7">
        <f>(B1762/100)</f>
        <v>195.36</v>
      </c>
      <c r="D1762" t="str">
        <f>VLOOKUP(orders__4[[#This Row],[Order ID]],location[#All],4,FALSE)</f>
        <v>Pennsylvania</v>
      </c>
      <c r="E1762" t="str">
        <f>VLOOKUP(orders__4[[#This Row],[Order ID]],location[#All],3,FALSE)</f>
        <v>Philadelphia</v>
      </c>
    </row>
    <row r="1763" spans="1:5" x14ac:dyDescent="0.3">
      <c r="A1763" s="6" t="s">
        <v>1387</v>
      </c>
      <c r="B1763">
        <v>411332</v>
      </c>
      <c r="C1763" s="7">
        <f>(B1763/100)</f>
        <v>4113.32</v>
      </c>
      <c r="D1763" t="str">
        <f>VLOOKUP(orders__4[[#This Row],[Order ID]],location[#All],4,FALSE)</f>
        <v>California</v>
      </c>
      <c r="E1763" t="str">
        <f>VLOOKUP(orders__4[[#This Row],[Order ID]],location[#All],3,FALSE)</f>
        <v>San Diego</v>
      </c>
    </row>
    <row r="1764" spans="1:5" x14ac:dyDescent="0.3">
      <c r="A1764" s="6" t="s">
        <v>1387</v>
      </c>
      <c r="B1764">
        <v>28752</v>
      </c>
      <c r="C1764" s="7">
        <f>(B1764/100)</f>
        <v>287.52</v>
      </c>
      <c r="D1764" t="str">
        <f>VLOOKUP(orders__4[[#This Row],[Order ID]],location[#All],4,FALSE)</f>
        <v>California</v>
      </c>
      <c r="E1764" t="str">
        <f>VLOOKUP(orders__4[[#This Row],[Order ID]],location[#All],3,FALSE)</f>
        <v>San Diego</v>
      </c>
    </row>
    <row r="1765" spans="1:5" x14ac:dyDescent="0.3">
      <c r="A1765" s="6" t="s">
        <v>1387</v>
      </c>
      <c r="B1765">
        <v>293199</v>
      </c>
      <c r="C1765" s="7">
        <f>(B1765/100)</f>
        <v>2931.99</v>
      </c>
      <c r="D1765" t="str">
        <f>VLOOKUP(orders__4[[#This Row],[Order ID]],location[#All],4,FALSE)</f>
        <v>California</v>
      </c>
      <c r="E1765" t="str">
        <f>VLOOKUP(orders__4[[#This Row],[Order ID]],location[#All],3,FALSE)</f>
        <v>San Diego</v>
      </c>
    </row>
    <row r="1766" spans="1:5" x14ac:dyDescent="0.3">
      <c r="A1766" s="6" t="s">
        <v>1388</v>
      </c>
      <c r="B1766">
        <v>3506</v>
      </c>
      <c r="C1766" s="7">
        <f>(B1766/100)</f>
        <v>35.06</v>
      </c>
      <c r="D1766" t="str">
        <f>VLOOKUP(orders__4[[#This Row],[Order ID]],location[#All],4,FALSE)</f>
        <v>Virginia</v>
      </c>
      <c r="E1766" t="str">
        <f>VLOOKUP(orders__4[[#This Row],[Order ID]],location[#All],3,FALSE)</f>
        <v>Suffolk</v>
      </c>
    </row>
    <row r="1767" spans="1:5" x14ac:dyDescent="0.3">
      <c r="A1767" s="6" t="s">
        <v>1388</v>
      </c>
      <c r="B1767">
        <v>413</v>
      </c>
      <c r="C1767" s="7">
        <f>(B1767/100)</f>
        <v>4.13</v>
      </c>
      <c r="D1767" t="str">
        <f>VLOOKUP(orders__4[[#This Row],[Order ID]],location[#All],4,FALSE)</f>
        <v>Virginia</v>
      </c>
      <c r="E1767" t="str">
        <f>VLOOKUP(orders__4[[#This Row],[Order ID]],location[#All],3,FALSE)</f>
        <v>Suffolk</v>
      </c>
    </row>
    <row r="1768" spans="1:5" x14ac:dyDescent="0.3">
      <c r="A1768" s="6" t="s">
        <v>1388</v>
      </c>
      <c r="B1768">
        <v>1098</v>
      </c>
      <c r="C1768" s="7">
        <f>(B1768/100)</f>
        <v>10.98</v>
      </c>
      <c r="D1768" t="str">
        <f>VLOOKUP(orders__4[[#This Row],[Order ID]],location[#All],4,FALSE)</f>
        <v>Virginia</v>
      </c>
      <c r="E1768" t="str">
        <f>VLOOKUP(orders__4[[#This Row],[Order ID]],location[#All],3,FALSE)</f>
        <v>Suffolk</v>
      </c>
    </row>
    <row r="1769" spans="1:5" x14ac:dyDescent="0.3">
      <c r="A1769" s="6" t="s">
        <v>1388</v>
      </c>
      <c r="B1769">
        <v>982</v>
      </c>
      <c r="C1769" s="7">
        <f>(B1769/100)</f>
        <v>9.82</v>
      </c>
      <c r="D1769" t="str">
        <f>VLOOKUP(orders__4[[#This Row],[Order ID]],location[#All],4,FALSE)</f>
        <v>Virginia</v>
      </c>
      <c r="E1769" t="str">
        <f>VLOOKUP(orders__4[[#This Row],[Order ID]],location[#All],3,FALSE)</f>
        <v>Suffolk</v>
      </c>
    </row>
    <row r="1770" spans="1:5" x14ac:dyDescent="0.3">
      <c r="A1770" s="6" t="s">
        <v>1390</v>
      </c>
      <c r="B1770">
        <v>7644</v>
      </c>
      <c r="C1770" s="7">
        <f>(B1770/100)</f>
        <v>76.44</v>
      </c>
      <c r="D1770" t="str">
        <f>VLOOKUP(orders__4[[#This Row],[Order ID]],location[#All],4,FALSE)</f>
        <v>North Carolina</v>
      </c>
      <c r="E1770" t="str">
        <f>VLOOKUP(orders__4[[#This Row],[Order ID]],location[#All],3,FALSE)</f>
        <v>Greensboro</v>
      </c>
    </row>
    <row r="1771" spans="1:5" x14ac:dyDescent="0.3">
      <c r="A1771" s="6" t="s">
        <v>1390</v>
      </c>
      <c r="B1771">
        <v>51465</v>
      </c>
      <c r="C1771" s="7">
        <f>(B1771/100)</f>
        <v>514.65</v>
      </c>
      <c r="D1771" t="str">
        <f>VLOOKUP(orders__4[[#This Row],[Order ID]],location[#All],4,FALSE)</f>
        <v>North Carolina</v>
      </c>
      <c r="E1771" t="str">
        <f>VLOOKUP(orders__4[[#This Row],[Order ID]],location[#All],3,FALSE)</f>
        <v>Greensboro</v>
      </c>
    </row>
    <row r="1772" spans="1:5" x14ac:dyDescent="0.3">
      <c r="A1772" s="6" t="s">
        <v>1392</v>
      </c>
      <c r="B1772">
        <v>6976</v>
      </c>
      <c r="C1772" s="7">
        <f>(B1772/100)</f>
        <v>69.760000000000005</v>
      </c>
      <c r="D1772" t="str">
        <f>VLOOKUP(orders__4[[#This Row],[Order ID]],location[#All],4,FALSE)</f>
        <v>Texas</v>
      </c>
      <c r="E1772" t="str">
        <f>VLOOKUP(orders__4[[#This Row],[Order ID]],location[#All],3,FALSE)</f>
        <v>Dallas</v>
      </c>
    </row>
    <row r="1773" spans="1:5" x14ac:dyDescent="0.3">
      <c r="A1773" s="6" t="s">
        <v>1392</v>
      </c>
      <c r="B1773">
        <v>12222</v>
      </c>
      <c r="C1773" s="7">
        <f>(B1773/100)</f>
        <v>122.22</v>
      </c>
      <c r="D1773" t="str">
        <f>VLOOKUP(orders__4[[#This Row],[Order ID]],location[#All],4,FALSE)</f>
        <v>Texas</v>
      </c>
      <c r="E1773" t="str">
        <f>VLOOKUP(orders__4[[#This Row],[Order ID]],location[#All],3,FALSE)</f>
        <v>Dallas</v>
      </c>
    </row>
    <row r="1774" spans="1:5" x14ac:dyDescent="0.3">
      <c r="A1774" s="6" t="s">
        <v>1393</v>
      </c>
      <c r="B1774">
        <v>97984</v>
      </c>
      <c r="C1774" s="7">
        <f>(B1774/100)</f>
        <v>979.84</v>
      </c>
      <c r="D1774" t="str">
        <f>VLOOKUP(orders__4[[#This Row],[Order ID]],location[#All],4,FALSE)</f>
        <v>Illinois</v>
      </c>
      <c r="E1774" t="str">
        <f>VLOOKUP(orders__4[[#This Row],[Order ID]],location[#All],3,FALSE)</f>
        <v>Chicago</v>
      </c>
    </row>
    <row r="1775" spans="1:5" x14ac:dyDescent="0.3">
      <c r="A1775" s="6" t="s">
        <v>1393</v>
      </c>
      <c r="B1775">
        <v>624</v>
      </c>
      <c r="C1775" s="7">
        <f>(B1775/100)</f>
        <v>6.24</v>
      </c>
      <c r="D1775" t="str">
        <f>VLOOKUP(orders__4[[#This Row],[Order ID]],location[#All],4,FALSE)</f>
        <v>Illinois</v>
      </c>
      <c r="E1775" t="str">
        <f>VLOOKUP(orders__4[[#This Row],[Order ID]],location[#All],3,FALSE)</f>
        <v>Chicago</v>
      </c>
    </row>
    <row r="1776" spans="1:5" x14ac:dyDescent="0.3">
      <c r="A1776" s="6" t="s">
        <v>1394</v>
      </c>
      <c r="B1776">
        <v>2086</v>
      </c>
      <c r="C1776" s="7">
        <f>(B1776/100)</f>
        <v>20.86</v>
      </c>
      <c r="D1776" t="str">
        <f>VLOOKUP(orders__4[[#This Row],[Order ID]],location[#All],4,FALSE)</f>
        <v>Maryland</v>
      </c>
      <c r="E1776" t="str">
        <f>VLOOKUP(orders__4[[#This Row],[Order ID]],location[#All],3,FALSE)</f>
        <v>Baltimore</v>
      </c>
    </row>
    <row r="1777" spans="1:5" x14ac:dyDescent="0.3">
      <c r="A1777" s="6" t="s">
        <v>1394</v>
      </c>
      <c r="B1777">
        <v>49761</v>
      </c>
      <c r="C1777" s="7">
        <f>(B1777/100)</f>
        <v>497.61</v>
      </c>
      <c r="D1777" t="str">
        <f>VLOOKUP(orders__4[[#This Row],[Order ID]],location[#All],4,FALSE)</f>
        <v>Maryland</v>
      </c>
      <c r="E1777" t="str">
        <f>VLOOKUP(orders__4[[#This Row],[Order ID]],location[#All],3,FALSE)</f>
        <v>Baltimore</v>
      </c>
    </row>
    <row r="1778" spans="1:5" x14ac:dyDescent="0.3">
      <c r="A1778" s="6" t="s">
        <v>1394</v>
      </c>
      <c r="B1778">
        <v>534</v>
      </c>
      <c r="C1778" s="7">
        <f>(B1778/100)</f>
        <v>5.34</v>
      </c>
      <c r="D1778" t="str">
        <f>VLOOKUP(orders__4[[#This Row],[Order ID]],location[#All],4,FALSE)</f>
        <v>Maryland</v>
      </c>
      <c r="E1778" t="str">
        <f>VLOOKUP(orders__4[[#This Row],[Order ID]],location[#All],3,FALSE)</f>
        <v>Baltimore</v>
      </c>
    </row>
    <row r="1779" spans="1:5" x14ac:dyDescent="0.3">
      <c r="A1779" s="6" t="s">
        <v>1394</v>
      </c>
      <c r="B1779">
        <v>315</v>
      </c>
      <c r="C1779" s="7">
        <f>(B1779/100)</f>
        <v>3.15</v>
      </c>
      <c r="D1779" t="str">
        <f>VLOOKUP(orders__4[[#This Row],[Order ID]],location[#All],4,FALSE)</f>
        <v>Maryland</v>
      </c>
      <c r="E1779" t="str">
        <f>VLOOKUP(orders__4[[#This Row],[Order ID]],location[#All],3,FALSE)</f>
        <v>Baltimore</v>
      </c>
    </row>
    <row r="1780" spans="1:5" x14ac:dyDescent="0.3">
      <c r="A1780" s="6" t="s">
        <v>1395</v>
      </c>
      <c r="B1780">
        <v>36891</v>
      </c>
      <c r="C1780" s="7">
        <f>(B1780/100)</f>
        <v>368.91</v>
      </c>
      <c r="D1780" t="str">
        <f>VLOOKUP(orders__4[[#This Row],[Order ID]],location[#All],4,FALSE)</f>
        <v>California</v>
      </c>
      <c r="E1780" t="str">
        <f>VLOOKUP(orders__4[[#This Row],[Order ID]],location[#All],3,FALSE)</f>
        <v>Los Angeles</v>
      </c>
    </row>
    <row r="1781" spans="1:5" x14ac:dyDescent="0.3">
      <c r="A1781" s="6" t="s">
        <v>1395</v>
      </c>
      <c r="B1781">
        <v>147</v>
      </c>
      <c r="C1781" s="7">
        <f>(B1781/100)</f>
        <v>1.47</v>
      </c>
      <c r="D1781" t="str">
        <f>VLOOKUP(orders__4[[#This Row],[Order ID]],location[#All],4,FALSE)</f>
        <v>California</v>
      </c>
      <c r="E1781" t="str">
        <f>VLOOKUP(orders__4[[#This Row],[Order ID]],location[#All],3,FALSE)</f>
        <v>Los Angeles</v>
      </c>
    </row>
    <row r="1782" spans="1:5" x14ac:dyDescent="0.3">
      <c r="A1782" s="6" t="s">
        <v>1396</v>
      </c>
      <c r="B1782">
        <v>5997</v>
      </c>
      <c r="C1782" s="7">
        <f>(B1782/100)</f>
        <v>59.97</v>
      </c>
      <c r="D1782" t="str">
        <f>VLOOKUP(orders__4[[#This Row],[Order ID]],location[#All],4,FALSE)</f>
        <v>New York</v>
      </c>
      <c r="E1782" t="str">
        <f>VLOOKUP(orders__4[[#This Row],[Order ID]],location[#All],3,FALSE)</f>
        <v>New York City</v>
      </c>
    </row>
    <row r="1783" spans="1:5" x14ac:dyDescent="0.3">
      <c r="A1783" s="6" t="s">
        <v>1396</v>
      </c>
      <c r="B1783">
        <v>8336</v>
      </c>
      <c r="C1783" s="7">
        <f>(B1783/100)</f>
        <v>83.36</v>
      </c>
      <c r="D1783" t="str">
        <f>VLOOKUP(orders__4[[#This Row],[Order ID]],location[#All],4,FALSE)</f>
        <v>New York</v>
      </c>
      <c r="E1783" t="str">
        <f>VLOOKUP(orders__4[[#This Row],[Order ID]],location[#All],3,FALSE)</f>
        <v>New York City</v>
      </c>
    </row>
    <row r="1784" spans="1:5" x14ac:dyDescent="0.3">
      <c r="A1784" s="6" t="s">
        <v>1397</v>
      </c>
      <c r="B1784">
        <v>658</v>
      </c>
      <c r="C1784" s="7">
        <f>(B1784/100)</f>
        <v>6.58</v>
      </c>
      <c r="D1784" t="str">
        <f>VLOOKUP(orders__4[[#This Row],[Order ID]],location[#All],4,FALSE)</f>
        <v>Massachusetts</v>
      </c>
      <c r="E1784" t="str">
        <f>VLOOKUP(orders__4[[#This Row],[Order ID]],location[#All],3,FALSE)</f>
        <v>Franklin</v>
      </c>
    </row>
    <row r="1785" spans="1:5" x14ac:dyDescent="0.3">
      <c r="A1785" s="6" t="s">
        <v>1397</v>
      </c>
      <c r="B1785">
        <v>12294</v>
      </c>
      <c r="C1785" s="7">
        <f>(B1785/100)</f>
        <v>122.94</v>
      </c>
      <c r="D1785" t="str">
        <f>VLOOKUP(orders__4[[#This Row],[Order ID]],location[#All],4,FALSE)</f>
        <v>Massachusetts</v>
      </c>
      <c r="E1785" t="str">
        <f>VLOOKUP(orders__4[[#This Row],[Order ID]],location[#All],3,FALSE)</f>
        <v>Franklin</v>
      </c>
    </row>
    <row r="1786" spans="1:5" x14ac:dyDescent="0.3">
      <c r="A1786" s="6" t="s">
        <v>1398</v>
      </c>
      <c r="B1786">
        <v>21984</v>
      </c>
      <c r="C1786" s="7">
        <f>(B1786/100)</f>
        <v>219.84</v>
      </c>
      <c r="D1786" t="str">
        <f>VLOOKUP(orders__4[[#This Row],[Order ID]],location[#All],4,FALSE)</f>
        <v>Wisconsin</v>
      </c>
      <c r="E1786" t="str">
        <f>VLOOKUP(orders__4[[#This Row],[Order ID]],location[#All],3,FALSE)</f>
        <v>Milwaukee</v>
      </c>
    </row>
    <row r="1787" spans="1:5" x14ac:dyDescent="0.3">
      <c r="A1787" s="6" t="s">
        <v>1398</v>
      </c>
      <c r="B1787">
        <v>9816</v>
      </c>
      <c r="C1787" s="7">
        <f>(B1787/100)</f>
        <v>98.16</v>
      </c>
      <c r="D1787" t="str">
        <f>VLOOKUP(orders__4[[#This Row],[Order ID]],location[#All],4,FALSE)</f>
        <v>Wisconsin</v>
      </c>
      <c r="E1787" t="str">
        <f>VLOOKUP(orders__4[[#This Row],[Order ID]],location[#All],3,FALSE)</f>
        <v>Milwaukee</v>
      </c>
    </row>
    <row r="1788" spans="1:5" x14ac:dyDescent="0.3">
      <c r="A1788" s="6" t="s">
        <v>1398</v>
      </c>
      <c r="B1788">
        <v>3304</v>
      </c>
      <c r="C1788" s="7">
        <f>(B1788/100)</f>
        <v>33.04</v>
      </c>
      <c r="D1788" t="str">
        <f>VLOOKUP(orders__4[[#This Row],[Order ID]],location[#All],4,FALSE)</f>
        <v>Wisconsin</v>
      </c>
      <c r="E1788" t="str">
        <f>VLOOKUP(orders__4[[#This Row],[Order ID]],location[#All],3,FALSE)</f>
        <v>Milwaukee</v>
      </c>
    </row>
    <row r="1789" spans="1:5" x14ac:dyDescent="0.3">
      <c r="A1789" s="6" t="s">
        <v>1398</v>
      </c>
      <c r="B1789">
        <v>8697</v>
      </c>
      <c r="C1789" s="7">
        <f>(B1789/100)</f>
        <v>86.97</v>
      </c>
      <c r="D1789" t="str">
        <f>VLOOKUP(orders__4[[#This Row],[Order ID]],location[#All],4,FALSE)</f>
        <v>Wisconsin</v>
      </c>
      <c r="E1789" t="str">
        <f>VLOOKUP(orders__4[[#This Row],[Order ID]],location[#All],3,FALSE)</f>
        <v>Milwaukee</v>
      </c>
    </row>
    <row r="1790" spans="1:5" x14ac:dyDescent="0.3">
      <c r="A1790" s="6" t="s">
        <v>1400</v>
      </c>
      <c r="B1790">
        <v>13497</v>
      </c>
      <c r="C1790" s="7">
        <f>(B1790/100)</f>
        <v>134.97</v>
      </c>
      <c r="D1790" t="str">
        <f>VLOOKUP(orders__4[[#This Row],[Order ID]],location[#All],4,FALSE)</f>
        <v>Wisconsin</v>
      </c>
      <c r="E1790" t="str">
        <f>VLOOKUP(orders__4[[#This Row],[Order ID]],location[#All],3,FALSE)</f>
        <v>Kenosha</v>
      </c>
    </row>
    <row r="1791" spans="1:5" x14ac:dyDescent="0.3">
      <c r="A1791" s="6" t="s">
        <v>1400</v>
      </c>
      <c r="B1791">
        <v>69998</v>
      </c>
      <c r="C1791" s="7">
        <f>(B1791/100)</f>
        <v>699.98</v>
      </c>
      <c r="D1791" t="str">
        <f>VLOOKUP(orders__4[[#This Row],[Order ID]],location[#All],4,FALSE)</f>
        <v>Wisconsin</v>
      </c>
      <c r="E1791" t="str">
        <f>VLOOKUP(orders__4[[#This Row],[Order ID]],location[#All],3,FALSE)</f>
        <v>Kenosha</v>
      </c>
    </row>
    <row r="1792" spans="1:5" x14ac:dyDescent="0.3">
      <c r="A1792" s="6" t="s">
        <v>1400</v>
      </c>
      <c r="B1792">
        <v>13995</v>
      </c>
      <c r="C1792" s="7">
        <f>(B1792/100)</f>
        <v>139.94999999999999</v>
      </c>
      <c r="D1792" t="str">
        <f>VLOOKUP(orders__4[[#This Row],[Order ID]],location[#All],4,FALSE)</f>
        <v>Wisconsin</v>
      </c>
      <c r="E1792" t="str">
        <f>VLOOKUP(orders__4[[#This Row],[Order ID]],location[#All],3,FALSE)</f>
        <v>Kenosha</v>
      </c>
    </row>
    <row r="1793" spans="1:5" x14ac:dyDescent="0.3">
      <c r="A1793" s="6" t="s">
        <v>1402</v>
      </c>
      <c r="B1793">
        <v>4894</v>
      </c>
      <c r="C1793" s="7">
        <f>(B1793/100)</f>
        <v>48.94</v>
      </c>
      <c r="D1793" t="str">
        <f>VLOOKUP(orders__4[[#This Row],[Order ID]],location[#All],4,FALSE)</f>
        <v>New York</v>
      </c>
      <c r="E1793" t="str">
        <f>VLOOKUP(orders__4[[#This Row],[Order ID]],location[#All],3,FALSE)</f>
        <v>New York City</v>
      </c>
    </row>
    <row r="1794" spans="1:5" x14ac:dyDescent="0.3">
      <c r="A1794" s="6" t="s">
        <v>1403</v>
      </c>
      <c r="B1794">
        <v>280784</v>
      </c>
      <c r="C1794" s="7">
        <f>(B1794/100)</f>
        <v>2807.84</v>
      </c>
      <c r="D1794" t="str">
        <f>VLOOKUP(orders__4[[#This Row],[Order ID]],location[#All],4,FALSE)</f>
        <v>Wisconsin</v>
      </c>
      <c r="E1794" t="str">
        <f>VLOOKUP(orders__4[[#This Row],[Order ID]],location[#All],3,FALSE)</f>
        <v>Madison</v>
      </c>
    </row>
    <row r="1795" spans="1:5" x14ac:dyDescent="0.3">
      <c r="A1795" s="6" t="s">
        <v>1403</v>
      </c>
      <c r="B1795">
        <v>4664</v>
      </c>
      <c r="C1795" s="7">
        <f>(B1795/100)</f>
        <v>46.64</v>
      </c>
      <c r="D1795" t="str">
        <f>VLOOKUP(orders__4[[#This Row],[Order ID]],location[#All],4,FALSE)</f>
        <v>Wisconsin</v>
      </c>
      <c r="E1795" t="str">
        <f>VLOOKUP(orders__4[[#This Row],[Order ID]],location[#All],3,FALSE)</f>
        <v>Madison</v>
      </c>
    </row>
    <row r="1796" spans="1:5" x14ac:dyDescent="0.3">
      <c r="A1796" s="6" t="s">
        <v>1404</v>
      </c>
      <c r="B1796">
        <v>60416</v>
      </c>
      <c r="C1796" s="7">
        <f>(B1796/100)</f>
        <v>604.16</v>
      </c>
      <c r="D1796" t="str">
        <f>VLOOKUP(orders__4[[#This Row],[Order ID]],location[#All],4,FALSE)</f>
        <v>Texas</v>
      </c>
      <c r="E1796" t="str">
        <f>VLOOKUP(orders__4[[#This Row],[Order ID]],location[#All],3,FALSE)</f>
        <v>Houston</v>
      </c>
    </row>
    <row r="1797" spans="1:5" x14ac:dyDescent="0.3">
      <c r="A1797" s="6" t="s">
        <v>1406</v>
      </c>
      <c r="B1797">
        <v>10794</v>
      </c>
      <c r="C1797" s="7">
        <f>(B1797/100)</f>
        <v>107.94</v>
      </c>
      <c r="D1797" t="str">
        <f>VLOOKUP(orders__4[[#This Row],[Order ID]],location[#All],4,FALSE)</f>
        <v>Kansas</v>
      </c>
      <c r="E1797" t="str">
        <f>VLOOKUP(orders__4[[#This Row],[Order ID]],location[#All],3,FALSE)</f>
        <v>Olathe</v>
      </c>
    </row>
    <row r="1798" spans="1:5" x14ac:dyDescent="0.3">
      <c r="A1798" s="6" t="s">
        <v>1408</v>
      </c>
      <c r="B1798">
        <v>6384</v>
      </c>
      <c r="C1798" s="7">
        <f>(B1798/100)</f>
        <v>63.84</v>
      </c>
      <c r="D1798" t="str">
        <f>VLOOKUP(orders__4[[#This Row],[Order ID]],location[#All],4,FALSE)</f>
        <v>New York</v>
      </c>
      <c r="E1798" t="str">
        <f>VLOOKUP(orders__4[[#This Row],[Order ID]],location[#All],3,FALSE)</f>
        <v>New York City</v>
      </c>
    </row>
    <row r="1799" spans="1:5" x14ac:dyDescent="0.3">
      <c r="A1799" s="6" t="s">
        <v>1408</v>
      </c>
      <c r="B1799">
        <v>34797</v>
      </c>
      <c r="C1799" s="7">
        <f>(B1799/100)</f>
        <v>347.97</v>
      </c>
      <c r="D1799" t="str">
        <f>VLOOKUP(orders__4[[#This Row],[Order ID]],location[#All],4,FALSE)</f>
        <v>New York</v>
      </c>
      <c r="E1799" t="str">
        <f>VLOOKUP(orders__4[[#This Row],[Order ID]],location[#All],3,FALSE)</f>
        <v>New York City</v>
      </c>
    </row>
    <row r="1800" spans="1:5" x14ac:dyDescent="0.3">
      <c r="A1800" s="6" t="s">
        <v>1408</v>
      </c>
      <c r="B1800">
        <v>37008</v>
      </c>
      <c r="C1800" s="7">
        <f>(B1800/100)</f>
        <v>370.08</v>
      </c>
      <c r="D1800" t="str">
        <f>VLOOKUP(orders__4[[#This Row],[Order ID]],location[#All],4,FALSE)</f>
        <v>New York</v>
      </c>
      <c r="E1800" t="str">
        <f>VLOOKUP(orders__4[[#This Row],[Order ID]],location[#All],3,FALSE)</f>
        <v>New York City</v>
      </c>
    </row>
    <row r="1801" spans="1:5" x14ac:dyDescent="0.3">
      <c r="A1801" s="6" t="s">
        <v>1409</v>
      </c>
      <c r="B1801">
        <v>21565</v>
      </c>
      <c r="C1801" s="7">
        <f>(B1801/100)</f>
        <v>215.65</v>
      </c>
      <c r="D1801" t="str">
        <f>VLOOKUP(orders__4[[#This Row],[Order ID]],location[#All],4,FALSE)</f>
        <v>California</v>
      </c>
      <c r="E1801" t="str">
        <f>VLOOKUP(orders__4[[#This Row],[Order ID]],location[#All],3,FALSE)</f>
        <v>San Jose</v>
      </c>
    </row>
    <row r="1802" spans="1:5" x14ac:dyDescent="0.3">
      <c r="A1802" s="6" t="s">
        <v>1410</v>
      </c>
      <c r="B1802">
        <v>11168</v>
      </c>
      <c r="C1802" s="7">
        <f>(B1802/100)</f>
        <v>111.68</v>
      </c>
      <c r="D1802" t="str">
        <f>VLOOKUP(orders__4[[#This Row],[Order ID]],location[#All],4,FALSE)</f>
        <v>Texas</v>
      </c>
      <c r="E1802" t="str">
        <f>VLOOKUP(orders__4[[#This Row],[Order ID]],location[#All],3,FALSE)</f>
        <v>Dallas</v>
      </c>
    </row>
    <row r="1803" spans="1:5" x14ac:dyDescent="0.3">
      <c r="A1803" s="6" t="s">
        <v>1410</v>
      </c>
      <c r="B1803">
        <v>53952</v>
      </c>
      <c r="C1803" s="7">
        <f>(B1803/100)</f>
        <v>539.52</v>
      </c>
      <c r="D1803" t="str">
        <f>VLOOKUP(orders__4[[#This Row],[Order ID]],location[#All],4,FALSE)</f>
        <v>Texas</v>
      </c>
      <c r="E1803" t="str">
        <f>VLOOKUP(orders__4[[#This Row],[Order ID]],location[#All],3,FALSE)</f>
        <v>Dallas</v>
      </c>
    </row>
    <row r="1804" spans="1:5" x14ac:dyDescent="0.3">
      <c r="A1804" s="6" t="s">
        <v>1412</v>
      </c>
      <c r="B1804">
        <v>418</v>
      </c>
      <c r="C1804" s="7">
        <f>(B1804/100)</f>
        <v>4.18</v>
      </c>
      <c r="D1804" t="str">
        <f>VLOOKUP(orders__4[[#This Row],[Order ID]],location[#All],4,FALSE)</f>
        <v>Washington</v>
      </c>
      <c r="E1804" t="str">
        <f>VLOOKUP(orders__4[[#This Row],[Order ID]],location[#All],3,FALSE)</f>
        <v>Auburn</v>
      </c>
    </row>
    <row r="1805" spans="1:5" x14ac:dyDescent="0.3">
      <c r="A1805" s="6" t="s">
        <v>1413</v>
      </c>
      <c r="B1805">
        <v>5607</v>
      </c>
      <c r="C1805" s="7">
        <f>(B1805/100)</f>
        <v>56.07</v>
      </c>
      <c r="D1805" t="str">
        <f>VLOOKUP(orders__4[[#This Row],[Order ID]],location[#All],4,FALSE)</f>
        <v>Pennsylvania</v>
      </c>
      <c r="E1805" t="str">
        <f>VLOOKUP(orders__4[[#This Row],[Order ID]],location[#All],3,FALSE)</f>
        <v>Philadelphia</v>
      </c>
    </row>
    <row r="1806" spans="1:5" x14ac:dyDescent="0.3">
      <c r="A1806" s="6" t="s">
        <v>1413</v>
      </c>
      <c r="B1806">
        <v>4663736</v>
      </c>
      <c r="C1806" s="7">
        <f>(B1806/100)</f>
        <v>46637.36</v>
      </c>
      <c r="D1806" t="str">
        <f>VLOOKUP(orders__4[[#This Row],[Order ID]],location[#All],4,FALSE)</f>
        <v>Pennsylvania</v>
      </c>
      <c r="E1806" t="str">
        <f>VLOOKUP(orders__4[[#This Row],[Order ID]],location[#All],3,FALSE)</f>
        <v>Philadelphia</v>
      </c>
    </row>
    <row r="1807" spans="1:5" x14ac:dyDescent="0.3">
      <c r="A1807" s="6" t="s">
        <v>1413</v>
      </c>
      <c r="B1807">
        <v>79984</v>
      </c>
      <c r="C1807" s="7">
        <f>(B1807/100)</f>
        <v>799.84</v>
      </c>
      <c r="D1807" t="str">
        <f>VLOOKUP(orders__4[[#This Row],[Order ID]],location[#All],4,FALSE)</f>
        <v>Pennsylvania</v>
      </c>
      <c r="E1807" t="str">
        <f>VLOOKUP(orders__4[[#This Row],[Order ID]],location[#All],3,FALSE)</f>
        <v>Philadelphia</v>
      </c>
    </row>
    <row r="1808" spans="1:5" x14ac:dyDescent="0.3">
      <c r="A1808" s="6" t="s">
        <v>1414</v>
      </c>
      <c r="B1808">
        <v>2575944</v>
      </c>
      <c r="C1808" s="7">
        <f>(B1808/100)</f>
        <v>25759.439999999999</v>
      </c>
      <c r="D1808" t="str">
        <f>VLOOKUP(orders__4[[#This Row],[Order ID]],location[#All],4,FALSE)</f>
        <v>California</v>
      </c>
      <c r="E1808" t="str">
        <f>VLOOKUP(orders__4[[#This Row],[Order ID]],location[#All],3,FALSE)</f>
        <v>Los Angeles</v>
      </c>
    </row>
    <row r="1809" spans="1:5" x14ac:dyDescent="0.3">
      <c r="A1809" s="6" t="s">
        <v>1414</v>
      </c>
      <c r="B1809">
        <v>4536</v>
      </c>
      <c r="C1809" s="7">
        <f>(B1809/100)</f>
        <v>45.36</v>
      </c>
      <c r="D1809" t="str">
        <f>VLOOKUP(orders__4[[#This Row],[Order ID]],location[#All],4,FALSE)</f>
        <v>California</v>
      </c>
      <c r="E1809" t="str">
        <f>VLOOKUP(orders__4[[#This Row],[Order ID]],location[#All],3,FALSE)</f>
        <v>Los Angeles</v>
      </c>
    </row>
    <row r="1810" spans="1:5" x14ac:dyDescent="0.3">
      <c r="A1810" s="6" t="s">
        <v>1414</v>
      </c>
      <c r="B1810">
        <v>25424</v>
      </c>
      <c r="C1810" s="7">
        <f>(B1810/100)</f>
        <v>254.24</v>
      </c>
      <c r="D1810" t="str">
        <f>VLOOKUP(orders__4[[#This Row],[Order ID]],location[#All],4,FALSE)</f>
        <v>California</v>
      </c>
      <c r="E1810" t="str">
        <f>VLOOKUP(orders__4[[#This Row],[Order ID]],location[#All],3,FALSE)</f>
        <v>Los Angeles</v>
      </c>
    </row>
    <row r="1811" spans="1:5" x14ac:dyDescent="0.3">
      <c r="A1811" s="6" t="s">
        <v>1415</v>
      </c>
      <c r="B1811">
        <v>6993</v>
      </c>
      <c r="C1811" s="7">
        <f>(B1811/100)</f>
        <v>69.930000000000007</v>
      </c>
      <c r="D1811" t="str">
        <f>VLOOKUP(orders__4[[#This Row],[Order ID]],location[#All],4,FALSE)</f>
        <v>Oklahoma</v>
      </c>
      <c r="E1811" t="str">
        <f>VLOOKUP(orders__4[[#This Row],[Order ID]],location[#All],3,FALSE)</f>
        <v>Tulsa</v>
      </c>
    </row>
    <row r="1812" spans="1:5" x14ac:dyDescent="0.3">
      <c r="A1812" s="6" t="s">
        <v>1417</v>
      </c>
      <c r="B1812">
        <v>16156</v>
      </c>
      <c r="C1812" s="7">
        <f>(B1812/100)</f>
        <v>161.56</v>
      </c>
      <c r="D1812" t="str">
        <f>VLOOKUP(orders__4[[#This Row],[Order ID]],location[#All],4,FALSE)</f>
        <v>Illinois</v>
      </c>
      <c r="E1812" t="str">
        <f>VLOOKUP(orders__4[[#This Row],[Order ID]],location[#All],3,FALSE)</f>
        <v>Chicago</v>
      </c>
    </row>
    <row r="1813" spans="1:5" x14ac:dyDescent="0.3">
      <c r="A1813" s="6" t="s">
        <v>1417</v>
      </c>
      <c r="B1813">
        <v>54816</v>
      </c>
      <c r="C1813" s="7">
        <f>(B1813/100)</f>
        <v>548.16</v>
      </c>
      <c r="D1813" t="str">
        <f>VLOOKUP(orders__4[[#This Row],[Order ID]],location[#All],4,FALSE)</f>
        <v>Illinois</v>
      </c>
      <c r="E1813" t="str">
        <f>VLOOKUP(orders__4[[#This Row],[Order ID]],location[#All],3,FALSE)</f>
        <v>Chicago</v>
      </c>
    </row>
    <row r="1814" spans="1:5" x14ac:dyDescent="0.3">
      <c r="A1814" s="6" t="s">
        <v>1418</v>
      </c>
      <c r="B1814">
        <v>14413</v>
      </c>
      <c r="C1814" s="7">
        <f>(B1814/100)</f>
        <v>144.13</v>
      </c>
      <c r="D1814" t="str">
        <f>VLOOKUP(orders__4[[#This Row],[Order ID]],location[#All],4,FALSE)</f>
        <v>Virginia</v>
      </c>
      <c r="E1814" t="str">
        <f>VLOOKUP(orders__4[[#This Row],[Order ID]],location[#All],3,FALSE)</f>
        <v>Harrisonburg</v>
      </c>
    </row>
    <row r="1815" spans="1:5" x14ac:dyDescent="0.3">
      <c r="A1815" s="6" t="s">
        <v>1419</v>
      </c>
      <c r="B1815">
        <v>776</v>
      </c>
      <c r="C1815" s="7">
        <f>(B1815/100)</f>
        <v>7.76</v>
      </c>
      <c r="D1815" t="str">
        <f>VLOOKUP(orders__4[[#This Row],[Order ID]],location[#All],4,FALSE)</f>
        <v>Ohio</v>
      </c>
      <c r="E1815" t="str">
        <f>VLOOKUP(orders__4[[#This Row],[Order ID]],location[#All],3,FALSE)</f>
        <v>Newark</v>
      </c>
    </row>
    <row r="1816" spans="1:5" x14ac:dyDescent="0.3">
      <c r="A1816" s="6" t="s">
        <v>1419</v>
      </c>
      <c r="B1816">
        <v>4656</v>
      </c>
      <c r="C1816" s="7">
        <f>(B1816/100)</f>
        <v>46.56</v>
      </c>
      <c r="D1816" t="str">
        <f>VLOOKUP(orders__4[[#This Row],[Order ID]],location[#All],4,FALSE)</f>
        <v>Ohio</v>
      </c>
      <c r="E1816" t="str">
        <f>VLOOKUP(orders__4[[#This Row],[Order ID]],location[#All],3,FALSE)</f>
        <v>Newark</v>
      </c>
    </row>
    <row r="1817" spans="1:5" x14ac:dyDescent="0.3">
      <c r="A1817" s="6" t="s">
        <v>1421</v>
      </c>
      <c r="B1817">
        <v>170136</v>
      </c>
      <c r="C1817" s="7">
        <f>(B1817/100)</f>
        <v>1701.36</v>
      </c>
      <c r="D1817" t="str">
        <f>VLOOKUP(orders__4[[#This Row],[Order ID]],location[#All],4,FALSE)</f>
        <v>California</v>
      </c>
      <c r="E1817" t="str">
        <f>VLOOKUP(orders__4[[#This Row],[Order ID]],location[#All],3,FALSE)</f>
        <v>Los Angeles</v>
      </c>
    </row>
    <row r="1818" spans="1:5" x14ac:dyDescent="0.3">
      <c r="A1818" s="6" t="s">
        <v>1422</v>
      </c>
      <c r="B1818">
        <v>738</v>
      </c>
      <c r="C1818" s="7">
        <f>(B1818/100)</f>
        <v>7.38</v>
      </c>
      <c r="D1818" t="str">
        <f>VLOOKUP(orders__4[[#This Row],[Order ID]],location[#All],4,FALSE)</f>
        <v>Washington</v>
      </c>
      <c r="E1818" t="str">
        <f>VLOOKUP(orders__4[[#This Row],[Order ID]],location[#All],3,FALSE)</f>
        <v>Seattle</v>
      </c>
    </row>
    <row r="1819" spans="1:5" x14ac:dyDescent="0.3">
      <c r="A1819" s="6" t="s">
        <v>1422</v>
      </c>
      <c r="B1819">
        <v>926</v>
      </c>
      <c r="C1819" s="7">
        <f>(B1819/100)</f>
        <v>9.26</v>
      </c>
      <c r="D1819" t="str">
        <f>VLOOKUP(orders__4[[#This Row],[Order ID]],location[#All],4,FALSE)</f>
        <v>Washington</v>
      </c>
      <c r="E1819" t="str">
        <f>VLOOKUP(orders__4[[#This Row],[Order ID]],location[#All],3,FALSE)</f>
        <v>Seattle</v>
      </c>
    </row>
    <row r="1820" spans="1:5" x14ac:dyDescent="0.3">
      <c r="A1820" s="6" t="s">
        <v>1423</v>
      </c>
      <c r="B1820">
        <v>996</v>
      </c>
      <c r="C1820" s="7">
        <f>(B1820/100)</f>
        <v>9.9600000000000009</v>
      </c>
      <c r="D1820" t="str">
        <f>VLOOKUP(orders__4[[#This Row],[Order ID]],location[#All],4,FALSE)</f>
        <v>California</v>
      </c>
      <c r="E1820" t="str">
        <f>VLOOKUP(orders__4[[#This Row],[Order ID]],location[#All],3,FALSE)</f>
        <v>Los Angeles</v>
      </c>
    </row>
    <row r="1821" spans="1:5" x14ac:dyDescent="0.3">
      <c r="A1821" s="6" t="s">
        <v>1424</v>
      </c>
      <c r="B1821">
        <v>756</v>
      </c>
      <c r="C1821" s="7">
        <f>(B1821/100)</f>
        <v>7.56</v>
      </c>
      <c r="D1821" t="str">
        <f>VLOOKUP(orders__4[[#This Row],[Order ID]],location[#All],4,FALSE)</f>
        <v>Illinois</v>
      </c>
      <c r="E1821" t="str">
        <f>VLOOKUP(orders__4[[#This Row],[Order ID]],location[#All],3,FALSE)</f>
        <v>Chicago</v>
      </c>
    </row>
    <row r="1822" spans="1:5" x14ac:dyDescent="0.3">
      <c r="A1822" s="6" t="s">
        <v>1424</v>
      </c>
      <c r="B1822">
        <v>2932</v>
      </c>
      <c r="C1822" s="7">
        <f>(B1822/100)</f>
        <v>29.32</v>
      </c>
      <c r="D1822" t="str">
        <f>VLOOKUP(orders__4[[#This Row],[Order ID]],location[#All],4,FALSE)</f>
        <v>Illinois</v>
      </c>
      <c r="E1822" t="str">
        <f>VLOOKUP(orders__4[[#This Row],[Order ID]],location[#All],3,FALSE)</f>
        <v>Chicago</v>
      </c>
    </row>
    <row r="1823" spans="1:5" x14ac:dyDescent="0.3">
      <c r="A1823" s="6" t="s">
        <v>1426</v>
      </c>
      <c r="B1823">
        <v>92064</v>
      </c>
      <c r="C1823" s="7">
        <f>(B1823/100)</f>
        <v>920.64</v>
      </c>
      <c r="D1823" t="str">
        <f>VLOOKUP(orders__4[[#This Row],[Order ID]],location[#All],4,FALSE)</f>
        <v>Illinois</v>
      </c>
      <c r="E1823" t="str">
        <f>VLOOKUP(orders__4[[#This Row],[Order ID]],location[#All],3,FALSE)</f>
        <v>Chicago</v>
      </c>
    </row>
    <row r="1824" spans="1:5" x14ac:dyDescent="0.3">
      <c r="A1824" s="6" t="s">
        <v>1426</v>
      </c>
      <c r="B1824">
        <v>6976</v>
      </c>
      <c r="C1824" s="7">
        <f>(B1824/100)</f>
        <v>69.760000000000005</v>
      </c>
      <c r="D1824" t="str">
        <f>VLOOKUP(orders__4[[#This Row],[Order ID]],location[#All],4,FALSE)</f>
        <v>Illinois</v>
      </c>
      <c r="E1824" t="str">
        <f>VLOOKUP(orders__4[[#This Row],[Order ID]],location[#All],3,FALSE)</f>
        <v>Chicago</v>
      </c>
    </row>
    <row r="1825" spans="1:5" x14ac:dyDescent="0.3">
      <c r="A1825" s="6" t="s">
        <v>1426</v>
      </c>
      <c r="B1825">
        <v>62958</v>
      </c>
      <c r="C1825" s="7">
        <f>(B1825/100)</f>
        <v>629.58000000000004</v>
      </c>
      <c r="D1825" t="str">
        <f>VLOOKUP(orders__4[[#This Row],[Order ID]],location[#All],4,FALSE)</f>
        <v>Illinois</v>
      </c>
      <c r="E1825" t="str">
        <f>VLOOKUP(orders__4[[#This Row],[Order ID]],location[#All],3,FALSE)</f>
        <v>Chicago</v>
      </c>
    </row>
    <row r="1826" spans="1:5" x14ac:dyDescent="0.3">
      <c r="A1826" s="6" t="s">
        <v>1426</v>
      </c>
      <c r="B1826">
        <v>5184</v>
      </c>
      <c r="C1826" s="7">
        <f>(B1826/100)</f>
        <v>51.84</v>
      </c>
      <c r="D1826" t="str">
        <f>VLOOKUP(orders__4[[#This Row],[Order ID]],location[#All],4,FALSE)</f>
        <v>Illinois</v>
      </c>
      <c r="E1826" t="str">
        <f>VLOOKUP(orders__4[[#This Row],[Order ID]],location[#All],3,FALSE)</f>
        <v>Chicago</v>
      </c>
    </row>
    <row r="1827" spans="1:5" x14ac:dyDescent="0.3">
      <c r="A1827" s="6" t="s">
        <v>1427</v>
      </c>
      <c r="B1827">
        <v>3132</v>
      </c>
      <c r="C1827" s="7">
        <f>(B1827/100)</f>
        <v>31.32</v>
      </c>
      <c r="D1827" t="str">
        <f>VLOOKUP(orders__4[[#This Row],[Order ID]],location[#All],4,FALSE)</f>
        <v>Oregon</v>
      </c>
      <c r="E1827" t="str">
        <f>VLOOKUP(orders__4[[#This Row],[Order ID]],location[#All],3,FALSE)</f>
        <v>Redmond</v>
      </c>
    </row>
    <row r="1828" spans="1:5" x14ac:dyDescent="0.3">
      <c r="A1828" s="6" t="s">
        <v>1427</v>
      </c>
      <c r="B1828">
        <v>1184</v>
      </c>
      <c r="C1828" s="7">
        <f>(B1828/100)</f>
        <v>11.84</v>
      </c>
      <c r="D1828" t="str">
        <f>VLOOKUP(orders__4[[#This Row],[Order ID]],location[#All],4,FALSE)</f>
        <v>Oregon</v>
      </c>
      <c r="E1828" t="str">
        <f>VLOOKUP(orders__4[[#This Row],[Order ID]],location[#All],3,FALSE)</f>
        <v>Redmond</v>
      </c>
    </row>
    <row r="1829" spans="1:5" x14ac:dyDescent="0.3">
      <c r="A1829" s="6" t="s">
        <v>1427</v>
      </c>
      <c r="B1829">
        <v>22784</v>
      </c>
      <c r="C1829" s="7">
        <f>(B1829/100)</f>
        <v>227.84</v>
      </c>
      <c r="D1829" t="str">
        <f>VLOOKUP(orders__4[[#This Row],[Order ID]],location[#All],4,FALSE)</f>
        <v>Oregon</v>
      </c>
      <c r="E1829" t="str">
        <f>VLOOKUP(orders__4[[#This Row],[Order ID]],location[#All],3,FALSE)</f>
        <v>Redmond</v>
      </c>
    </row>
    <row r="1830" spans="1:5" x14ac:dyDescent="0.3">
      <c r="A1830" s="6" t="s">
        <v>1428</v>
      </c>
      <c r="B1830">
        <v>1127976</v>
      </c>
      <c r="C1830" s="7">
        <f>(B1830/100)</f>
        <v>11279.76</v>
      </c>
      <c r="D1830" t="str">
        <f>VLOOKUP(orders__4[[#This Row],[Order ID]],location[#All],4,FALSE)</f>
        <v>North Carolina</v>
      </c>
      <c r="E1830" t="str">
        <f>VLOOKUP(orders__4[[#This Row],[Order ID]],location[#All],3,FALSE)</f>
        <v>Raleigh</v>
      </c>
    </row>
    <row r="1831" spans="1:5" x14ac:dyDescent="0.3">
      <c r="A1831" s="6" t="s">
        <v>1430</v>
      </c>
      <c r="B1831">
        <v>3888</v>
      </c>
      <c r="C1831" s="7">
        <f>(B1831/100)</f>
        <v>38.880000000000003</v>
      </c>
      <c r="D1831" t="str">
        <f>VLOOKUP(orders__4[[#This Row],[Order ID]],location[#All],4,FALSE)</f>
        <v>Georgia</v>
      </c>
      <c r="E1831" t="str">
        <f>VLOOKUP(orders__4[[#This Row],[Order ID]],location[#All],3,FALSE)</f>
        <v>Macon</v>
      </c>
    </row>
    <row r="1832" spans="1:5" x14ac:dyDescent="0.3">
      <c r="A1832" s="6" t="s">
        <v>1432</v>
      </c>
      <c r="B1832">
        <v>779796</v>
      </c>
      <c r="C1832" s="7">
        <f>(B1832/100)</f>
        <v>7797.96</v>
      </c>
      <c r="D1832" t="str">
        <f>VLOOKUP(orders__4[[#This Row],[Order ID]],location[#All],4,FALSE)</f>
        <v>Ohio</v>
      </c>
      <c r="E1832" t="str">
        <f>VLOOKUP(orders__4[[#This Row],[Order ID]],location[#All],3,FALSE)</f>
        <v>Cleveland</v>
      </c>
    </row>
    <row r="1833" spans="1:5" x14ac:dyDescent="0.3">
      <c r="A1833" s="6" t="s">
        <v>1433</v>
      </c>
      <c r="B1833">
        <v>143992</v>
      </c>
      <c r="C1833" s="7">
        <f>(B1833/100)</f>
        <v>1439.92</v>
      </c>
      <c r="D1833" t="str">
        <f>VLOOKUP(orders__4[[#This Row],[Order ID]],location[#All],4,FALSE)</f>
        <v>Oklahoma</v>
      </c>
      <c r="E1833" t="str">
        <f>VLOOKUP(orders__4[[#This Row],[Order ID]],location[#All],3,FALSE)</f>
        <v>Muskogee</v>
      </c>
    </row>
    <row r="1834" spans="1:5" x14ac:dyDescent="0.3">
      <c r="A1834" s="6" t="s">
        <v>1433</v>
      </c>
      <c r="B1834">
        <v>26211</v>
      </c>
      <c r="C1834" s="7">
        <f>(B1834/100)</f>
        <v>262.11</v>
      </c>
      <c r="D1834" t="str">
        <f>VLOOKUP(orders__4[[#This Row],[Order ID]],location[#All],4,FALSE)</f>
        <v>Oklahoma</v>
      </c>
      <c r="E1834" t="str">
        <f>VLOOKUP(orders__4[[#This Row],[Order ID]],location[#All],3,FALSE)</f>
        <v>Muskogee</v>
      </c>
    </row>
    <row r="1835" spans="1:5" x14ac:dyDescent="0.3">
      <c r="A1835" s="6" t="s">
        <v>1434</v>
      </c>
      <c r="B1835">
        <v>2070</v>
      </c>
      <c r="C1835" s="7">
        <f>(B1835/100)</f>
        <v>20.7</v>
      </c>
      <c r="D1835" t="str">
        <f>VLOOKUP(orders__4[[#This Row],[Order ID]],location[#All],4,FALSE)</f>
        <v>North Carolina</v>
      </c>
      <c r="E1835" t="str">
        <f>VLOOKUP(orders__4[[#This Row],[Order ID]],location[#All],3,FALSE)</f>
        <v>Monroe</v>
      </c>
    </row>
    <row r="1836" spans="1:5" x14ac:dyDescent="0.3">
      <c r="A1836" s="6" t="s">
        <v>1435</v>
      </c>
      <c r="B1836">
        <v>1439982</v>
      </c>
      <c r="C1836" s="7">
        <f>(B1836/100)</f>
        <v>14399.82</v>
      </c>
      <c r="D1836" t="str">
        <f>VLOOKUP(orders__4[[#This Row],[Order ID]],location[#All],4,FALSE)</f>
        <v>Texas</v>
      </c>
      <c r="E1836" t="str">
        <f>VLOOKUP(orders__4[[#This Row],[Order ID]],location[#All],3,FALSE)</f>
        <v>Austin</v>
      </c>
    </row>
    <row r="1837" spans="1:5" x14ac:dyDescent="0.3">
      <c r="A1837" s="6" t="s">
        <v>1435</v>
      </c>
      <c r="B1837">
        <v>36288</v>
      </c>
      <c r="C1837" s="7">
        <f>(B1837/100)</f>
        <v>362.88</v>
      </c>
      <c r="D1837" t="str">
        <f>VLOOKUP(orders__4[[#This Row],[Order ID]],location[#All],4,FALSE)</f>
        <v>Texas</v>
      </c>
      <c r="E1837" t="str">
        <f>VLOOKUP(orders__4[[#This Row],[Order ID]],location[#All],3,FALSE)</f>
        <v>Austin</v>
      </c>
    </row>
    <row r="1838" spans="1:5" x14ac:dyDescent="0.3">
      <c r="A1838" s="6" t="s">
        <v>1436</v>
      </c>
      <c r="B1838">
        <v>214</v>
      </c>
      <c r="C1838" s="7">
        <f>(B1838/100)</f>
        <v>2.14</v>
      </c>
      <c r="D1838" t="str">
        <f>VLOOKUP(orders__4[[#This Row],[Order ID]],location[#All],4,FALSE)</f>
        <v>Connecticut</v>
      </c>
      <c r="E1838" t="str">
        <f>VLOOKUP(orders__4[[#This Row],[Order ID]],location[#All],3,FALSE)</f>
        <v>Meriden</v>
      </c>
    </row>
    <row r="1839" spans="1:5" x14ac:dyDescent="0.3">
      <c r="A1839" s="6" t="s">
        <v>1437</v>
      </c>
      <c r="B1839">
        <v>124586</v>
      </c>
      <c r="C1839" s="7">
        <f>(B1839/100)</f>
        <v>1245.8599999999999</v>
      </c>
      <c r="D1839" t="str">
        <f>VLOOKUP(orders__4[[#This Row],[Order ID]],location[#All],4,FALSE)</f>
        <v>Georgia</v>
      </c>
      <c r="E1839" t="str">
        <f>VLOOKUP(orders__4[[#This Row],[Order ID]],location[#All],3,FALSE)</f>
        <v>Roswell</v>
      </c>
    </row>
    <row r="1840" spans="1:5" x14ac:dyDescent="0.3">
      <c r="A1840" s="6" t="s">
        <v>1438</v>
      </c>
      <c r="B1840">
        <v>17544</v>
      </c>
      <c r="C1840" s="7">
        <f>(B1840/100)</f>
        <v>175.44</v>
      </c>
      <c r="D1840" t="str">
        <f>VLOOKUP(orders__4[[#This Row],[Order ID]],location[#All],4,FALSE)</f>
        <v>North Carolina</v>
      </c>
      <c r="E1840" t="str">
        <f>VLOOKUP(orders__4[[#This Row],[Order ID]],location[#All],3,FALSE)</f>
        <v>Charlotte</v>
      </c>
    </row>
    <row r="1841" spans="1:5" x14ac:dyDescent="0.3">
      <c r="A1841" s="6" t="s">
        <v>1438</v>
      </c>
      <c r="B1841">
        <v>44128</v>
      </c>
      <c r="C1841" s="7">
        <f>(B1841/100)</f>
        <v>441.28</v>
      </c>
      <c r="D1841" t="str">
        <f>VLOOKUP(orders__4[[#This Row],[Order ID]],location[#All],4,FALSE)</f>
        <v>North Carolina</v>
      </c>
      <c r="E1841" t="str">
        <f>VLOOKUP(orders__4[[#This Row],[Order ID]],location[#All],3,FALSE)</f>
        <v>Charlotte</v>
      </c>
    </row>
    <row r="1842" spans="1:5" x14ac:dyDescent="0.3">
      <c r="A1842" s="6" t="s">
        <v>1438</v>
      </c>
      <c r="B1842">
        <v>6292</v>
      </c>
      <c r="C1842" s="7">
        <f>(B1842/100)</f>
        <v>62.92</v>
      </c>
      <c r="D1842" t="str">
        <f>VLOOKUP(orders__4[[#This Row],[Order ID]],location[#All],4,FALSE)</f>
        <v>North Carolina</v>
      </c>
      <c r="E1842" t="str">
        <f>VLOOKUP(orders__4[[#This Row],[Order ID]],location[#All],3,FALSE)</f>
        <v>Charlotte</v>
      </c>
    </row>
    <row r="1843" spans="1:5" x14ac:dyDescent="0.3">
      <c r="A1843" s="6" t="s">
        <v>1438</v>
      </c>
      <c r="B1843">
        <v>78304</v>
      </c>
      <c r="C1843" s="7">
        <f>(B1843/100)</f>
        <v>783.04</v>
      </c>
      <c r="D1843" t="str">
        <f>VLOOKUP(orders__4[[#This Row],[Order ID]],location[#All],4,FALSE)</f>
        <v>North Carolina</v>
      </c>
      <c r="E1843" t="str">
        <f>VLOOKUP(orders__4[[#This Row],[Order ID]],location[#All],3,FALSE)</f>
        <v>Charlotte</v>
      </c>
    </row>
    <row r="1844" spans="1:5" x14ac:dyDescent="0.3">
      <c r="A1844" s="6" t="s">
        <v>1440</v>
      </c>
      <c r="B1844">
        <v>14081</v>
      </c>
      <c r="C1844" s="7">
        <f>(B1844/100)</f>
        <v>140.81</v>
      </c>
      <c r="D1844" t="str">
        <f>VLOOKUP(orders__4[[#This Row],[Order ID]],location[#All],4,FALSE)</f>
        <v>Kentucky</v>
      </c>
      <c r="E1844" t="str">
        <f>VLOOKUP(orders__4[[#This Row],[Order ID]],location[#All],3,FALSE)</f>
        <v>Bowling Green</v>
      </c>
    </row>
    <row r="1845" spans="1:5" x14ac:dyDescent="0.3">
      <c r="A1845" s="6" t="s">
        <v>1442</v>
      </c>
      <c r="B1845">
        <v>40096</v>
      </c>
      <c r="C1845" s="7">
        <f>(B1845/100)</f>
        <v>400.96</v>
      </c>
      <c r="D1845" t="str">
        <f>VLOOKUP(orders__4[[#This Row],[Order ID]],location[#All],4,FALSE)</f>
        <v>Texas</v>
      </c>
      <c r="E1845" t="str">
        <f>VLOOKUP(orders__4[[#This Row],[Order ID]],location[#All],3,FALSE)</f>
        <v>San Antonio</v>
      </c>
    </row>
    <row r="1846" spans="1:5" x14ac:dyDescent="0.3">
      <c r="A1846" s="6" t="s">
        <v>1442</v>
      </c>
      <c r="B1846">
        <v>40784</v>
      </c>
      <c r="C1846" s="7">
        <f>(B1846/100)</f>
        <v>407.84</v>
      </c>
      <c r="D1846" t="str">
        <f>VLOOKUP(orders__4[[#This Row],[Order ID]],location[#All],4,FALSE)</f>
        <v>Texas</v>
      </c>
      <c r="E1846" t="str">
        <f>VLOOKUP(orders__4[[#This Row],[Order ID]],location[#All],3,FALSE)</f>
        <v>San Antonio</v>
      </c>
    </row>
    <row r="1847" spans="1:5" x14ac:dyDescent="0.3">
      <c r="A1847" s="6" t="s">
        <v>1443</v>
      </c>
      <c r="B1847">
        <v>9057</v>
      </c>
      <c r="C1847" s="7">
        <f>(B1847/100)</f>
        <v>90.57</v>
      </c>
      <c r="D1847" t="str">
        <f>VLOOKUP(orders__4[[#This Row],[Order ID]],location[#All],4,FALSE)</f>
        <v>Washington</v>
      </c>
      <c r="E1847" t="str">
        <f>VLOOKUP(orders__4[[#This Row],[Order ID]],location[#All],3,FALSE)</f>
        <v>Seattle</v>
      </c>
    </row>
    <row r="1848" spans="1:5" x14ac:dyDescent="0.3">
      <c r="A1848" s="6" t="s">
        <v>1445</v>
      </c>
      <c r="B1848">
        <v>4008</v>
      </c>
      <c r="C1848" s="7">
        <f>(B1848/100)</f>
        <v>40.08</v>
      </c>
      <c r="D1848" t="str">
        <f>VLOOKUP(orders__4[[#This Row],[Order ID]],location[#All],4,FALSE)</f>
        <v>District of Columbia</v>
      </c>
      <c r="E1848" t="str">
        <f>VLOOKUP(orders__4[[#This Row],[Order ID]],location[#All],3,FALSE)</f>
        <v>Washington</v>
      </c>
    </row>
    <row r="1849" spans="1:5" x14ac:dyDescent="0.3">
      <c r="A1849" s="6" t="s">
        <v>1445</v>
      </c>
      <c r="B1849">
        <v>3768</v>
      </c>
      <c r="C1849" s="7">
        <f>(B1849/100)</f>
        <v>37.68</v>
      </c>
      <c r="D1849" t="str">
        <f>VLOOKUP(orders__4[[#This Row],[Order ID]],location[#All],4,FALSE)</f>
        <v>District of Columbia</v>
      </c>
      <c r="E1849" t="str">
        <f>VLOOKUP(orders__4[[#This Row],[Order ID]],location[#All],3,FALSE)</f>
        <v>Washington</v>
      </c>
    </row>
    <row r="1850" spans="1:5" x14ac:dyDescent="0.3">
      <c r="A1850" s="6" t="s">
        <v>1446</v>
      </c>
      <c r="B1850">
        <v>362352</v>
      </c>
      <c r="C1850" s="7">
        <f>(B1850/100)</f>
        <v>3623.52</v>
      </c>
      <c r="D1850" t="str">
        <f>VLOOKUP(orders__4[[#This Row],[Order ID]],location[#All],4,FALSE)</f>
        <v>California</v>
      </c>
      <c r="E1850" t="str">
        <f>VLOOKUP(orders__4[[#This Row],[Order ID]],location[#All],3,FALSE)</f>
        <v>Los Angeles</v>
      </c>
    </row>
    <row r="1851" spans="1:5" x14ac:dyDescent="0.3">
      <c r="A1851" s="6" t="s">
        <v>1446</v>
      </c>
      <c r="B1851">
        <v>7184</v>
      </c>
      <c r="C1851" s="7">
        <f>(B1851/100)</f>
        <v>71.84</v>
      </c>
      <c r="D1851" t="str">
        <f>VLOOKUP(orders__4[[#This Row],[Order ID]],location[#All],4,FALSE)</f>
        <v>California</v>
      </c>
      <c r="E1851" t="str">
        <f>VLOOKUP(orders__4[[#This Row],[Order ID]],location[#All],3,FALSE)</f>
        <v>Los Angeles</v>
      </c>
    </row>
    <row r="1852" spans="1:5" x14ac:dyDescent="0.3">
      <c r="A1852" s="6" t="s">
        <v>1447</v>
      </c>
      <c r="B1852">
        <v>3476</v>
      </c>
      <c r="C1852" s="7">
        <f>(B1852/100)</f>
        <v>34.76</v>
      </c>
      <c r="D1852" t="str">
        <f>VLOOKUP(orders__4[[#This Row],[Order ID]],location[#All],4,FALSE)</f>
        <v>Indiana</v>
      </c>
      <c r="E1852" t="str">
        <f>VLOOKUP(orders__4[[#This Row],[Order ID]],location[#All],3,FALSE)</f>
        <v>South Bend</v>
      </c>
    </row>
    <row r="1853" spans="1:5" x14ac:dyDescent="0.3">
      <c r="A1853" s="6" t="s">
        <v>1447</v>
      </c>
      <c r="B1853">
        <v>8312</v>
      </c>
      <c r="C1853" s="7">
        <f>(B1853/100)</f>
        <v>83.12</v>
      </c>
      <c r="D1853" t="str">
        <f>VLOOKUP(orders__4[[#This Row],[Order ID]],location[#All],4,FALSE)</f>
        <v>Indiana</v>
      </c>
      <c r="E1853" t="str">
        <f>VLOOKUP(orders__4[[#This Row],[Order ID]],location[#All],3,FALSE)</f>
        <v>South Bend</v>
      </c>
    </row>
    <row r="1854" spans="1:5" x14ac:dyDescent="0.3">
      <c r="A1854" s="6" t="s">
        <v>1447</v>
      </c>
      <c r="B1854">
        <v>264</v>
      </c>
      <c r="C1854" s="7">
        <f>(B1854/100)</f>
        <v>2.64</v>
      </c>
      <c r="D1854" t="str">
        <f>VLOOKUP(orders__4[[#This Row],[Order ID]],location[#All],4,FALSE)</f>
        <v>Indiana</v>
      </c>
      <c r="E1854" t="str">
        <f>VLOOKUP(orders__4[[#This Row],[Order ID]],location[#All],3,FALSE)</f>
        <v>South Bend</v>
      </c>
    </row>
    <row r="1855" spans="1:5" x14ac:dyDescent="0.3">
      <c r="A1855" s="6" t="s">
        <v>1447</v>
      </c>
      <c r="B1855">
        <v>10675</v>
      </c>
      <c r="C1855" s="7">
        <f>(B1855/100)</f>
        <v>106.75</v>
      </c>
      <c r="D1855" t="str">
        <f>VLOOKUP(orders__4[[#This Row],[Order ID]],location[#All],4,FALSE)</f>
        <v>Indiana</v>
      </c>
      <c r="E1855" t="str">
        <f>VLOOKUP(orders__4[[#This Row],[Order ID]],location[#All],3,FALSE)</f>
        <v>South Bend</v>
      </c>
    </row>
    <row r="1856" spans="1:5" x14ac:dyDescent="0.3">
      <c r="A1856" s="6" t="s">
        <v>1447</v>
      </c>
      <c r="B1856">
        <v>9782</v>
      </c>
      <c r="C1856" s="7">
        <f>(B1856/100)</f>
        <v>97.82</v>
      </c>
      <c r="D1856" t="str">
        <f>VLOOKUP(orders__4[[#This Row],[Order ID]],location[#All],4,FALSE)</f>
        <v>Indiana</v>
      </c>
      <c r="E1856" t="str">
        <f>VLOOKUP(orders__4[[#This Row],[Order ID]],location[#All],3,FALSE)</f>
        <v>South Bend</v>
      </c>
    </row>
    <row r="1857" spans="1:5" x14ac:dyDescent="0.3">
      <c r="A1857" s="6" t="s">
        <v>1447</v>
      </c>
      <c r="B1857">
        <v>1414</v>
      </c>
      <c r="C1857" s="7">
        <f>(B1857/100)</f>
        <v>14.14</v>
      </c>
      <c r="D1857" t="str">
        <f>VLOOKUP(orders__4[[#This Row],[Order ID]],location[#All],4,FALSE)</f>
        <v>Indiana</v>
      </c>
      <c r="E1857" t="str">
        <f>VLOOKUP(orders__4[[#This Row],[Order ID]],location[#All],3,FALSE)</f>
        <v>South Bend</v>
      </c>
    </row>
    <row r="1858" spans="1:5" x14ac:dyDescent="0.3">
      <c r="A1858" s="6" t="s">
        <v>1448</v>
      </c>
      <c r="B1858">
        <v>1452</v>
      </c>
      <c r="C1858" s="7">
        <f>(B1858/100)</f>
        <v>14.52</v>
      </c>
      <c r="D1858" t="str">
        <f>VLOOKUP(orders__4[[#This Row],[Order ID]],location[#All],4,FALSE)</f>
        <v>California</v>
      </c>
      <c r="E1858" t="str">
        <f>VLOOKUP(orders__4[[#This Row],[Order ID]],location[#All],3,FALSE)</f>
        <v>Los Angeles</v>
      </c>
    </row>
    <row r="1859" spans="1:5" x14ac:dyDescent="0.3">
      <c r="A1859" s="6" t="s">
        <v>1449</v>
      </c>
      <c r="B1859">
        <v>12792</v>
      </c>
      <c r="C1859" s="7">
        <f>(B1859/100)</f>
        <v>127.92</v>
      </c>
      <c r="D1859" t="str">
        <f>VLOOKUP(orders__4[[#This Row],[Order ID]],location[#All],4,FALSE)</f>
        <v>Texas</v>
      </c>
      <c r="E1859" t="str">
        <f>VLOOKUP(orders__4[[#This Row],[Order ID]],location[#All],3,FALSE)</f>
        <v>Houston</v>
      </c>
    </row>
    <row r="1860" spans="1:5" x14ac:dyDescent="0.3">
      <c r="A1860" s="6" t="s">
        <v>1449</v>
      </c>
      <c r="B1860">
        <v>3424</v>
      </c>
      <c r="C1860" s="7">
        <f>(B1860/100)</f>
        <v>34.24</v>
      </c>
      <c r="D1860" t="str">
        <f>VLOOKUP(orders__4[[#This Row],[Order ID]],location[#All],4,FALSE)</f>
        <v>Texas</v>
      </c>
      <c r="E1860" t="str">
        <f>VLOOKUP(orders__4[[#This Row],[Order ID]],location[#All],3,FALSE)</f>
        <v>Houston</v>
      </c>
    </row>
    <row r="1861" spans="1:5" x14ac:dyDescent="0.3">
      <c r="A1861" s="6" t="s">
        <v>1450</v>
      </c>
      <c r="B1861">
        <v>13762</v>
      </c>
      <c r="C1861" s="7">
        <f>(B1861/100)</f>
        <v>137.62</v>
      </c>
      <c r="D1861" t="str">
        <f>VLOOKUP(orders__4[[#This Row],[Order ID]],location[#All],4,FALSE)</f>
        <v>Connecticut</v>
      </c>
      <c r="E1861" t="str">
        <f>VLOOKUP(orders__4[[#This Row],[Order ID]],location[#All],3,FALSE)</f>
        <v>Bristol</v>
      </c>
    </row>
    <row r="1862" spans="1:5" x14ac:dyDescent="0.3">
      <c r="A1862" s="6" t="s">
        <v>1450</v>
      </c>
      <c r="B1862">
        <v>10049</v>
      </c>
      <c r="C1862" s="7">
        <f>(B1862/100)</f>
        <v>100.49</v>
      </c>
      <c r="D1862" t="str">
        <f>VLOOKUP(orders__4[[#This Row],[Order ID]],location[#All],4,FALSE)</f>
        <v>Connecticut</v>
      </c>
      <c r="E1862" t="str">
        <f>VLOOKUP(orders__4[[#This Row],[Order ID]],location[#All],3,FALSE)</f>
        <v>Bristol</v>
      </c>
    </row>
    <row r="1863" spans="1:5" x14ac:dyDescent="0.3">
      <c r="A1863" s="6" t="s">
        <v>1451</v>
      </c>
      <c r="B1863">
        <v>257568</v>
      </c>
      <c r="C1863" s="7">
        <f>(B1863/100)</f>
        <v>2575.6799999999998</v>
      </c>
      <c r="D1863" t="str">
        <f>VLOOKUP(orders__4[[#This Row],[Order ID]],location[#All],4,FALSE)</f>
        <v>New York</v>
      </c>
      <c r="E1863" t="str">
        <f>VLOOKUP(orders__4[[#This Row],[Order ID]],location[#All],3,FALSE)</f>
        <v>New York City</v>
      </c>
    </row>
    <row r="1864" spans="1:5" x14ac:dyDescent="0.3">
      <c r="A1864" s="6" t="s">
        <v>1451</v>
      </c>
      <c r="B1864">
        <v>11996</v>
      </c>
      <c r="C1864" s="7">
        <f>(B1864/100)</f>
        <v>119.96</v>
      </c>
      <c r="D1864" t="str">
        <f>VLOOKUP(orders__4[[#This Row],[Order ID]],location[#All],4,FALSE)</f>
        <v>New York</v>
      </c>
      <c r="E1864" t="str">
        <f>VLOOKUP(orders__4[[#This Row],[Order ID]],location[#All],3,FALSE)</f>
        <v>New York City</v>
      </c>
    </row>
    <row r="1865" spans="1:5" x14ac:dyDescent="0.3">
      <c r="A1865" s="6" t="s">
        <v>1452</v>
      </c>
      <c r="B1865">
        <v>49632</v>
      </c>
      <c r="C1865" s="7">
        <f>(B1865/100)</f>
        <v>496.32</v>
      </c>
      <c r="D1865" t="str">
        <f>VLOOKUP(orders__4[[#This Row],[Order ID]],location[#All],4,FALSE)</f>
        <v>Texas</v>
      </c>
      <c r="E1865" t="str">
        <f>VLOOKUP(orders__4[[#This Row],[Order ID]],location[#All],3,FALSE)</f>
        <v>San Antonio</v>
      </c>
    </row>
    <row r="1866" spans="1:5" x14ac:dyDescent="0.3">
      <c r="A1866" s="6" t="s">
        <v>1453</v>
      </c>
      <c r="B1866">
        <v>72745</v>
      </c>
      <c r="C1866" s="7">
        <f>(B1866/100)</f>
        <v>727.45</v>
      </c>
      <c r="D1866" t="str">
        <f>VLOOKUP(orders__4[[#This Row],[Order ID]],location[#All],4,FALSE)</f>
        <v>Colorado</v>
      </c>
      <c r="E1866" t="str">
        <f>VLOOKUP(orders__4[[#This Row],[Order ID]],location[#All],3,FALSE)</f>
        <v>Aurora</v>
      </c>
    </row>
    <row r="1867" spans="1:5" x14ac:dyDescent="0.3">
      <c r="A1867" s="6" t="s">
        <v>1453</v>
      </c>
      <c r="B1867">
        <v>2496</v>
      </c>
      <c r="C1867" s="7">
        <f>(B1867/100)</f>
        <v>24.96</v>
      </c>
      <c r="D1867" t="str">
        <f>VLOOKUP(orders__4[[#This Row],[Order ID]],location[#All],4,FALSE)</f>
        <v>Colorado</v>
      </c>
      <c r="E1867" t="str">
        <f>VLOOKUP(orders__4[[#This Row],[Order ID]],location[#All],3,FALSE)</f>
        <v>Aurora</v>
      </c>
    </row>
    <row r="1868" spans="1:5" x14ac:dyDescent="0.3">
      <c r="A1868" s="6" t="s">
        <v>1455</v>
      </c>
      <c r="B1868">
        <v>370782</v>
      </c>
      <c r="C1868" s="7">
        <f>(B1868/100)</f>
        <v>3707.82</v>
      </c>
      <c r="D1868" t="str">
        <f>VLOOKUP(orders__4[[#This Row],[Order ID]],location[#All],4,FALSE)</f>
        <v>Ohio</v>
      </c>
      <c r="E1868" t="str">
        <f>VLOOKUP(orders__4[[#This Row],[Order ID]],location[#All],3,FALSE)</f>
        <v>Newark</v>
      </c>
    </row>
    <row r="1869" spans="1:5" x14ac:dyDescent="0.3">
      <c r="A1869" s="6" t="s">
        <v>1456</v>
      </c>
      <c r="B1869">
        <v>19645</v>
      </c>
      <c r="C1869" s="7">
        <f>(B1869/100)</f>
        <v>196.45</v>
      </c>
      <c r="D1869" t="str">
        <f>VLOOKUP(orders__4[[#This Row],[Order ID]],location[#All],4,FALSE)</f>
        <v>Nevada</v>
      </c>
      <c r="E1869" t="str">
        <f>VLOOKUP(orders__4[[#This Row],[Order ID]],location[#All],3,FALSE)</f>
        <v>Henderson</v>
      </c>
    </row>
    <row r="1870" spans="1:5" x14ac:dyDescent="0.3">
      <c r="A1870" s="6" t="s">
        <v>1457</v>
      </c>
      <c r="B1870">
        <v>31104</v>
      </c>
      <c r="C1870" s="7">
        <f>(B1870/100)</f>
        <v>311.04000000000002</v>
      </c>
      <c r="D1870" t="str">
        <f>VLOOKUP(orders__4[[#This Row],[Order ID]],location[#All],4,FALSE)</f>
        <v>Pennsylvania</v>
      </c>
      <c r="E1870" t="str">
        <f>VLOOKUP(orders__4[[#This Row],[Order ID]],location[#All],3,FALSE)</f>
        <v>Philadelphia</v>
      </c>
    </row>
    <row r="1871" spans="1:5" x14ac:dyDescent="0.3">
      <c r="A1871" s="6" t="s">
        <v>1457</v>
      </c>
      <c r="B1871">
        <v>78256</v>
      </c>
      <c r="C1871" s="7">
        <f>(B1871/100)</f>
        <v>782.56</v>
      </c>
      <c r="D1871" t="str">
        <f>VLOOKUP(orders__4[[#This Row],[Order ID]],location[#All],4,FALSE)</f>
        <v>Pennsylvania</v>
      </c>
      <c r="E1871" t="str">
        <f>VLOOKUP(orders__4[[#This Row],[Order ID]],location[#All],3,FALSE)</f>
        <v>Philadelphia</v>
      </c>
    </row>
    <row r="1872" spans="1:5" x14ac:dyDescent="0.3">
      <c r="A1872" s="6" t="s">
        <v>1458</v>
      </c>
      <c r="B1872">
        <v>648</v>
      </c>
      <c r="C1872" s="7">
        <f>(B1872/100)</f>
        <v>6.48</v>
      </c>
      <c r="D1872" t="str">
        <f>VLOOKUP(orders__4[[#This Row],[Order ID]],location[#All],4,FALSE)</f>
        <v>Washington</v>
      </c>
      <c r="E1872" t="str">
        <f>VLOOKUP(orders__4[[#This Row],[Order ID]],location[#All],3,FALSE)</f>
        <v>Seattle</v>
      </c>
    </row>
    <row r="1873" spans="1:5" x14ac:dyDescent="0.3">
      <c r="A1873" s="6" t="s">
        <v>1459</v>
      </c>
      <c r="B1873">
        <v>992</v>
      </c>
      <c r="C1873" s="7">
        <f>(B1873/100)</f>
        <v>9.92</v>
      </c>
      <c r="D1873" t="str">
        <f>VLOOKUP(orders__4[[#This Row],[Order ID]],location[#All],4,FALSE)</f>
        <v>California</v>
      </c>
      <c r="E1873" t="str">
        <f>VLOOKUP(orders__4[[#This Row],[Order ID]],location[#All],3,FALSE)</f>
        <v>San Francisco</v>
      </c>
    </row>
    <row r="1874" spans="1:5" x14ac:dyDescent="0.3">
      <c r="A1874" s="6" t="s">
        <v>1459</v>
      </c>
      <c r="B1874">
        <v>801568</v>
      </c>
      <c r="C1874" s="7">
        <f>(B1874/100)</f>
        <v>8015.68</v>
      </c>
      <c r="D1874" t="str">
        <f>VLOOKUP(orders__4[[#This Row],[Order ID]],location[#All],4,FALSE)</f>
        <v>California</v>
      </c>
      <c r="E1874" t="str">
        <f>VLOOKUP(orders__4[[#This Row],[Order ID]],location[#All],3,FALSE)</f>
        <v>San Francisco</v>
      </c>
    </row>
    <row r="1875" spans="1:5" x14ac:dyDescent="0.3">
      <c r="A1875" s="6" t="s">
        <v>1459</v>
      </c>
      <c r="B1875">
        <v>272848</v>
      </c>
      <c r="C1875" s="7">
        <f>(B1875/100)</f>
        <v>2728.48</v>
      </c>
      <c r="D1875" t="str">
        <f>VLOOKUP(orders__4[[#This Row],[Order ID]],location[#All],4,FALSE)</f>
        <v>California</v>
      </c>
      <c r="E1875" t="str">
        <f>VLOOKUP(orders__4[[#This Row],[Order ID]],location[#All],3,FALSE)</f>
        <v>San Francisco</v>
      </c>
    </row>
    <row r="1876" spans="1:5" x14ac:dyDescent="0.3">
      <c r="A1876" s="6" t="s">
        <v>1461</v>
      </c>
      <c r="B1876">
        <v>7098</v>
      </c>
      <c r="C1876" s="7">
        <f>(B1876/100)</f>
        <v>70.98</v>
      </c>
      <c r="D1876" t="str">
        <f>VLOOKUP(orders__4[[#This Row],[Order ID]],location[#All],4,FALSE)</f>
        <v>Washington</v>
      </c>
      <c r="E1876" t="str">
        <f>VLOOKUP(orders__4[[#This Row],[Order ID]],location[#All],3,FALSE)</f>
        <v>Spokane</v>
      </c>
    </row>
    <row r="1877" spans="1:5" x14ac:dyDescent="0.3">
      <c r="A1877" s="6" t="s">
        <v>1463</v>
      </c>
      <c r="B1877">
        <v>16224</v>
      </c>
      <c r="C1877" s="7">
        <f>(B1877/100)</f>
        <v>162.24</v>
      </c>
      <c r="D1877" t="str">
        <f>VLOOKUP(orders__4[[#This Row],[Order ID]],location[#All],4,FALSE)</f>
        <v>Ohio</v>
      </c>
      <c r="E1877" t="str">
        <f>VLOOKUP(orders__4[[#This Row],[Order ID]],location[#All],3,FALSE)</f>
        <v>Columbus</v>
      </c>
    </row>
    <row r="1878" spans="1:5" x14ac:dyDescent="0.3">
      <c r="A1878" s="6" t="s">
        <v>1464</v>
      </c>
      <c r="B1878">
        <v>176784</v>
      </c>
      <c r="C1878" s="7">
        <f>(B1878/100)</f>
        <v>1767.84</v>
      </c>
      <c r="D1878" t="str">
        <f>VLOOKUP(orders__4[[#This Row],[Order ID]],location[#All],4,FALSE)</f>
        <v>New York</v>
      </c>
      <c r="E1878" t="str">
        <f>VLOOKUP(orders__4[[#This Row],[Order ID]],location[#All],3,FALSE)</f>
        <v>Long Beach</v>
      </c>
    </row>
    <row r="1879" spans="1:5" x14ac:dyDescent="0.3">
      <c r="A1879" s="6" t="s">
        <v>1465</v>
      </c>
      <c r="B1879">
        <v>470376</v>
      </c>
      <c r="C1879" s="7">
        <f>(B1879/100)</f>
        <v>4703.76</v>
      </c>
      <c r="D1879" t="str">
        <f>VLOOKUP(orders__4[[#This Row],[Order ID]],location[#All],4,FALSE)</f>
        <v>Texas</v>
      </c>
      <c r="E1879" t="str">
        <f>VLOOKUP(orders__4[[#This Row],[Order ID]],location[#All],3,FALSE)</f>
        <v>San Antonio</v>
      </c>
    </row>
    <row r="1880" spans="1:5" x14ac:dyDescent="0.3">
      <c r="A1880" s="6" t="s">
        <v>1467</v>
      </c>
      <c r="B1880">
        <v>393568</v>
      </c>
      <c r="C1880" s="7">
        <f>(B1880/100)</f>
        <v>3935.68</v>
      </c>
      <c r="D1880" t="str">
        <f>VLOOKUP(orders__4[[#This Row],[Order ID]],location[#All],4,FALSE)</f>
        <v>California</v>
      </c>
      <c r="E1880" t="str">
        <f>VLOOKUP(orders__4[[#This Row],[Order ID]],location[#All],3,FALSE)</f>
        <v>Los Angeles</v>
      </c>
    </row>
    <row r="1881" spans="1:5" x14ac:dyDescent="0.3">
      <c r="A1881" s="6" t="s">
        <v>1467</v>
      </c>
      <c r="B1881">
        <v>302376</v>
      </c>
      <c r="C1881" s="7">
        <f>(B1881/100)</f>
        <v>3023.76</v>
      </c>
      <c r="D1881" t="str">
        <f>VLOOKUP(orders__4[[#This Row],[Order ID]],location[#All],4,FALSE)</f>
        <v>California</v>
      </c>
      <c r="E1881" t="str">
        <f>VLOOKUP(orders__4[[#This Row],[Order ID]],location[#All],3,FALSE)</f>
        <v>Los Angeles</v>
      </c>
    </row>
    <row r="1882" spans="1:5" x14ac:dyDescent="0.3">
      <c r="A1882" s="6" t="s">
        <v>1468</v>
      </c>
      <c r="B1882">
        <v>68742</v>
      </c>
      <c r="C1882" s="7">
        <f>(B1882/100)</f>
        <v>687.42</v>
      </c>
      <c r="D1882" t="str">
        <f>VLOOKUP(orders__4[[#This Row],[Order ID]],location[#All],4,FALSE)</f>
        <v>Florida</v>
      </c>
      <c r="E1882" t="str">
        <f>VLOOKUP(orders__4[[#This Row],[Order ID]],location[#All],3,FALSE)</f>
        <v>Jacksonville</v>
      </c>
    </row>
    <row r="1883" spans="1:5" x14ac:dyDescent="0.3">
      <c r="A1883" s="6" t="s">
        <v>1469</v>
      </c>
      <c r="B1883">
        <v>2934</v>
      </c>
      <c r="C1883" s="7">
        <f>(B1883/100)</f>
        <v>29.34</v>
      </c>
      <c r="D1883" t="str">
        <f>VLOOKUP(orders__4[[#This Row],[Order ID]],location[#All],4,FALSE)</f>
        <v>New York</v>
      </c>
      <c r="E1883" t="str">
        <f>VLOOKUP(orders__4[[#This Row],[Order ID]],location[#All],3,FALSE)</f>
        <v>New York City</v>
      </c>
    </row>
    <row r="1884" spans="1:5" x14ac:dyDescent="0.3">
      <c r="A1884" s="6" t="s">
        <v>1469</v>
      </c>
      <c r="B1884">
        <v>383607</v>
      </c>
      <c r="C1884" s="7">
        <f>(B1884/100)</f>
        <v>3836.07</v>
      </c>
      <c r="D1884" t="str">
        <f>VLOOKUP(orders__4[[#This Row],[Order ID]],location[#All],4,FALSE)</f>
        <v>New York</v>
      </c>
      <c r="E1884" t="str">
        <f>VLOOKUP(orders__4[[#This Row],[Order ID]],location[#All],3,FALSE)</f>
        <v>New York City</v>
      </c>
    </row>
    <row r="1885" spans="1:5" x14ac:dyDescent="0.3">
      <c r="A1885" s="6" t="s">
        <v>1469</v>
      </c>
      <c r="B1885">
        <v>5634</v>
      </c>
      <c r="C1885" s="7">
        <f>(B1885/100)</f>
        <v>56.34</v>
      </c>
      <c r="D1885" t="str">
        <f>VLOOKUP(orders__4[[#This Row],[Order ID]],location[#All],4,FALSE)</f>
        <v>New York</v>
      </c>
      <c r="E1885" t="str">
        <f>VLOOKUP(orders__4[[#This Row],[Order ID]],location[#All],3,FALSE)</f>
        <v>New York City</v>
      </c>
    </row>
    <row r="1886" spans="1:5" x14ac:dyDescent="0.3">
      <c r="A1886" s="6" t="s">
        <v>1470</v>
      </c>
      <c r="B1886">
        <v>217056</v>
      </c>
      <c r="C1886" s="7">
        <f>(B1886/100)</f>
        <v>2170.56</v>
      </c>
      <c r="D1886" t="str">
        <f>VLOOKUP(orders__4[[#This Row],[Order ID]],location[#All],4,FALSE)</f>
        <v>Pennsylvania</v>
      </c>
      <c r="E1886" t="str">
        <f>VLOOKUP(orders__4[[#This Row],[Order ID]],location[#All],3,FALSE)</f>
        <v>Philadelphia</v>
      </c>
    </row>
    <row r="1887" spans="1:5" x14ac:dyDescent="0.3">
      <c r="A1887" s="6" t="s">
        <v>1471</v>
      </c>
      <c r="B1887">
        <v>60</v>
      </c>
      <c r="C1887" s="7">
        <f>(B1887/100)</f>
        <v>0.6</v>
      </c>
      <c r="D1887" t="str">
        <f>VLOOKUP(orders__4[[#This Row],[Order ID]],location[#All],4,FALSE)</f>
        <v>Texas</v>
      </c>
      <c r="E1887" t="str">
        <f>VLOOKUP(orders__4[[#This Row],[Order ID]],location[#All],3,FALSE)</f>
        <v>Keller</v>
      </c>
    </row>
    <row r="1888" spans="1:5" x14ac:dyDescent="0.3">
      <c r="A1888" s="6" t="s">
        <v>1472</v>
      </c>
      <c r="B1888">
        <v>3156</v>
      </c>
      <c r="C1888" s="7">
        <f>(B1888/100)</f>
        <v>31.56</v>
      </c>
      <c r="D1888" t="str">
        <f>VLOOKUP(orders__4[[#This Row],[Order ID]],location[#All],4,FALSE)</f>
        <v>California</v>
      </c>
      <c r="E1888" t="str">
        <f>VLOOKUP(orders__4[[#This Row],[Order ID]],location[#All],3,FALSE)</f>
        <v>San Francisco</v>
      </c>
    </row>
    <row r="1889" spans="1:5" x14ac:dyDescent="0.3">
      <c r="A1889" s="6" t="s">
        <v>1473</v>
      </c>
      <c r="B1889">
        <v>7104</v>
      </c>
      <c r="C1889" s="7">
        <f>(B1889/100)</f>
        <v>71.040000000000006</v>
      </c>
      <c r="D1889" t="str">
        <f>VLOOKUP(orders__4[[#This Row],[Order ID]],location[#All],4,FALSE)</f>
        <v>Florida</v>
      </c>
      <c r="E1889" t="str">
        <f>VLOOKUP(orders__4[[#This Row],[Order ID]],location[#All],3,FALSE)</f>
        <v>Hialeah</v>
      </c>
    </row>
    <row r="1890" spans="1:5" x14ac:dyDescent="0.3">
      <c r="A1890" s="6" t="s">
        <v>1473</v>
      </c>
      <c r="B1890">
        <v>398352</v>
      </c>
      <c r="C1890" s="7">
        <f>(B1890/100)</f>
        <v>3983.52</v>
      </c>
      <c r="D1890" t="str">
        <f>VLOOKUP(orders__4[[#This Row],[Order ID]],location[#All],4,FALSE)</f>
        <v>Florida</v>
      </c>
      <c r="E1890" t="str">
        <f>VLOOKUP(orders__4[[#This Row],[Order ID]],location[#All],3,FALSE)</f>
        <v>Hialeah</v>
      </c>
    </row>
    <row r="1891" spans="1:5" x14ac:dyDescent="0.3">
      <c r="A1891" s="6" t="s">
        <v>1474</v>
      </c>
      <c r="B1891">
        <v>121792</v>
      </c>
      <c r="C1891" s="7">
        <f>(B1891/100)</f>
        <v>1217.92</v>
      </c>
      <c r="D1891" t="str">
        <f>VLOOKUP(orders__4[[#This Row],[Order ID]],location[#All],4,FALSE)</f>
        <v>Ohio</v>
      </c>
      <c r="E1891" t="str">
        <f>VLOOKUP(orders__4[[#This Row],[Order ID]],location[#All],3,FALSE)</f>
        <v>Fairfield</v>
      </c>
    </row>
    <row r="1892" spans="1:5" x14ac:dyDescent="0.3">
      <c r="A1892" s="6" t="s">
        <v>1474</v>
      </c>
      <c r="B1892">
        <v>40959</v>
      </c>
      <c r="C1892" s="7">
        <f>(B1892/100)</f>
        <v>409.59</v>
      </c>
      <c r="D1892" t="str">
        <f>VLOOKUP(orders__4[[#This Row],[Order ID]],location[#All],4,FALSE)</f>
        <v>Ohio</v>
      </c>
      <c r="E1892" t="str">
        <f>VLOOKUP(orders__4[[#This Row],[Order ID]],location[#All],3,FALSE)</f>
        <v>Fairfield</v>
      </c>
    </row>
    <row r="1893" spans="1:5" x14ac:dyDescent="0.3">
      <c r="A1893" s="6" t="s">
        <v>1475</v>
      </c>
      <c r="B1893">
        <v>1056</v>
      </c>
      <c r="C1893" s="7">
        <f>(B1893/100)</f>
        <v>10.56</v>
      </c>
      <c r="D1893" t="str">
        <f>VLOOKUP(orders__4[[#This Row],[Order ID]],location[#All],4,FALSE)</f>
        <v>California</v>
      </c>
      <c r="E1893" t="str">
        <f>VLOOKUP(orders__4[[#This Row],[Order ID]],location[#All],3,FALSE)</f>
        <v>Huntington Beach</v>
      </c>
    </row>
    <row r="1894" spans="1:5" x14ac:dyDescent="0.3">
      <c r="A1894" s="6" t="s">
        <v>1475</v>
      </c>
      <c r="B1894">
        <v>338</v>
      </c>
      <c r="C1894" s="7">
        <f>(B1894/100)</f>
        <v>3.38</v>
      </c>
      <c r="D1894" t="str">
        <f>VLOOKUP(orders__4[[#This Row],[Order ID]],location[#All],4,FALSE)</f>
        <v>California</v>
      </c>
      <c r="E1894" t="str">
        <f>VLOOKUP(orders__4[[#This Row],[Order ID]],location[#All],3,FALSE)</f>
        <v>Huntington Beach</v>
      </c>
    </row>
    <row r="1895" spans="1:5" x14ac:dyDescent="0.3">
      <c r="A1895" s="6" t="s">
        <v>1476</v>
      </c>
      <c r="B1895">
        <v>7824</v>
      </c>
      <c r="C1895" s="7">
        <f>(B1895/100)</f>
        <v>78.239999999999995</v>
      </c>
      <c r="D1895" t="str">
        <f>VLOOKUP(orders__4[[#This Row],[Order ID]],location[#All],4,FALSE)</f>
        <v>Florida</v>
      </c>
      <c r="E1895" t="str">
        <f>VLOOKUP(orders__4[[#This Row],[Order ID]],location[#All],3,FALSE)</f>
        <v>Port Orange</v>
      </c>
    </row>
    <row r="1896" spans="1:5" x14ac:dyDescent="0.3">
      <c r="A1896" s="6" t="s">
        <v>1477</v>
      </c>
      <c r="B1896">
        <v>24784</v>
      </c>
      <c r="C1896" s="7">
        <f>(B1896/100)</f>
        <v>247.84</v>
      </c>
      <c r="D1896" t="str">
        <f>VLOOKUP(orders__4[[#This Row],[Order ID]],location[#All],4,FALSE)</f>
        <v>Oregon</v>
      </c>
      <c r="E1896" t="str">
        <f>VLOOKUP(orders__4[[#This Row],[Order ID]],location[#All],3,FALSE)</f>
        <v>Medford</v>
      </c>
    </row>
    <row r="1897" spans="1:5" x14ac:dyDescent="0.3">
      <c r="A1897" s="6" t="s">
        <v>1478</v>
      </c>
      <c r="B1897">
        <v>3465</v>
      </c>
      <c r="C1897" s="7">
        <f>(B1897/100)</f>
        <v>34.65</v>
      </c>
      <c r="D1897" t="str">
        <f>VLOOKUP(orders__4[[#This Row],[Order ID]],location[#All],4,FALSE)</f>
        <v>Virginia</v>
      </c>
      <c r="E1897" t="str">
        <f>VLOOKUP(orders__4[[#This Row],[Order ID]],location[#All],3,FALSE)</f>
        <v>Charlottesville</v>
      </c>
    </row>
    <row r="1898" spans="1:5" x14ac:dyDescent="0.3">
      <c r="A1898" s="6" t="s">
        <v>1480</v>
      </c>
      <c r="B1898">
        <v>487984</v>
      </c>
      <c r="C1898" s="7">
        <f>(B1898/100)</f>
        <v>4879.84</v>
      </c>
      <c r="D1898" t="str">
        <f>VLOOKUP(orders__4[[#This Row],[Order ID]],location[#All],4,FALSE)</f>
        <v>Montana</v>
      </c>
      <c r="E1898" t="str">
        <f>VLOOKUP(orders__4[[#This Row],[Order ID]],location[#All],3,FALSE)</f>
        <v>Missoula</v>
      </c>
    </row>
    <row r="1899" spans="1:5" x14ac:dyDescent="0.3">
      <c r="A1899" s="6" t="s">
        <v>1481</v>
      </c>
      <c r="B1899">
        <v>179398</v>
      </c>
      <c r="C1899" s="7">
        <f>(B1899/100)</f>
        <v>1793.98</v>
      </c>
      <c r="D1899" t="str">
        <f>VLOOKUP(orders__4[[#This Row],[Order ID]],location[#All],4,FALSE)</f>
        <v>Minnesota</v>
      </c>
      <c r="E1899" t="str">
        <f>VLOOKUP(orders__4[[#This Row],[Order ID]],location[#All],3,FALSE)</f>
        <v>Minneapolis</v>
      </c>
    </row>
    <row r="1900" spans="1:5" x14ac:dyDescent="0.3">
      <c r="A1900" s="6" t="s">
        <v>1483</v>
      </c>
      <c r="B1900">
        <v>29808</v>
      </c>
      <c r="C1900" s="7">
        <f>(B1900/100)</f>
        <v>298.08</v>
      </c>
      <c r="D1900" t="str">
        <f>VLOOKUP(orders__4[[#This Row],[Order ID]],location[#All],4,FALSE)</f>
        <v>Florida</v>
      </c>
      <c r="E1900" t="str">
        <f>VLOOKUP(orders__4[[#This Row],[Order ID]],location[#All],3,FALSE)</f>
        <v>Miami</v>
      </c>
    </row>
    <row r="1901" spans="1:5" x14ac:dyDescent="0.3">
      <c r="A1901" s="6" t="s">
        <v>1483</v>
      </c>
      <c r="B1901">
        <v>505176</v>
      </c>
      <c r="C1901" s="7">
        <f>(B1901/100)</f>
        <v>5051.76</v>
      </c>
      <c r="D1901" t="str">
        <f>VLOOKUP(orders__4[[#This Row],[Order ID]],location[#All],4,FALSE)</f>
        <v>Florida</v>
      </c>
      <c r="E1901" t="str">
        <f>VLOOKUP(orders__4[[#This Row],[Order ID]],location[#All],3,FALSE)</f>
        <v>Miami</v>
      </c>
    </row>
    <row r="1902" spans="1:5" x14ac:dyDescent="0.3">
      <c r="A1902" s="6" t="s">
        <v>1483</v>
      </c>
      <c r="B1902">
        <v>1740585</v>
      </c>
      <c r="C1902" s="7">
        <f>(B1902/100)</f>
        <v>17405.849999999999</v>
      </c>
      <c r="D1902" t="str">
        <f>VLOOKUP(orders__4[[#This Row],[Order ID]],location[#All],4,FALSE)</f>
        <v>Florida</v>
      </c>
      <c r="E1902" t="str">
        <f>VLOOKUP(orders__4[[#This Row],[Order ID]],location[#All],3,FALSE)</f>
        <v>Miami</v>
      </c>
    </row>
    <row r="1903" spans="1:5" x14ac:dyDescent="0.3">
      <c r="A1903" s="6" t="s">
        <v>1484</v>
      </c>
      <c r="B1903">
        <v>19188</v>
      </c>
      <c r="C1903" s="7">
        <f>(B1903/100)</f>
        <v>191.88</v>
      </c>
      <c r="D1903" t="str">
        <f>VLOOKUP(orders__4[[#This Row],[Order ID]],location[#All],4,FALSE)</f>
        <v>South Carolina</v>
      </c>
      <c r="E1903" t="str">
        <f>VLOOKUP(orders__4[[#This Row],[Order ID]],location[#All],3,FALSE)</f>
        <v>Florence</v>
      </c>
    </row>
    <row r="1904" spans="1:5" x14ac:dyDescent="0.3">
      <c r="A1904" s="6" t="s">
        <v>1485</v>
      </c>
      <c r="B1904">
        <v>1478</v>
      </c>
      <c r="C1904" s="7">
        <f>(B1904/100)</f>
        <v>14.78</v>
      </c>
      <c r="D1904" t="str">
        <f>VLOOKUP(orders__4[[#This Row],[Order ID]],location[#All],4,FALSE)</f>
        <v>Michigan</v>
      </c>
      <c r="E1904" t="str">
        <f>VLOOKUP(orders__4[[#This Row],[Order ID]],location[#All],3,FALSE)</f>
        <v>Detroit</v>
      </c>
    </row>
    <row r="1905" spans="1:5" x14ac:dyDescent="0.3">
      <c r="A1905" s="6" t="s">
        <v>1486</v>
      </c>
      <c r="B1905">
        <v>5184</v>
      </c>
      <c r="C1905" s="7">
        <f>(B1905/100)</f>
        <v>51.84</v>
      </c>
      <c r="D1905" t="str">
        <f>VLOOKUP(orders__4[[#This Row],[Order ID]],location[#All],4,FALSE)</f>
        <v>Oregon</v>
      </c>
      <c r="E1905" t="str">
        <f>VLOOKUP(orders__4[[#This Row],[Order ID]],location[#All],3,FALSE)</f>
        <v>Springfield</v>
      </c>
    </row>
    <row r="1906" spans="1:5" x14ac:dyDescent="0.3">
      <c r="A1906" s="6" t="s">
        <v>1486</v>
      </c>
      <c r="B1906">
        <v>47848</v>
      </c>
      <c r="C1906" s="7">
        <f>(B1906/100)</f>
        <v>478.48</v>
      </c>
      <c r="D1906" t="str">
        <f>VLOOKUP(orders__4[[#This Row],[Order ID]],location[#All],4,FALSE)</f>
        <v>Oregon</v>
      </c>
      <c r="E1906" t="str">
        <f>VLOOKUP(orders__4[[#This Row],[Order ID]],location[#All],3,FALSE)</f>
        <v>Springfield</v>
      </c>
    </row>
    <row r="1907" spans="1:5" x14ac:dyDescent="0.3">
      <c r="A1907" s="6" t="s">
        <v>1486</v>
      </c>
      <c r="B1907">
        <v>284</v>
      </c>
      <c r="C1907" s="7">
        <f>(B1907/100)</f>
        <v>2.84</v>
      </c>
      <c r="D1907" t="str">
        <f>VLOOKUP(orders__4[[#This Row],[Order ID]],location[#All],4,FALSE)</f>
        <v>Oregon</v>
      </c>
      <c r="E1907" t="str">
        <f>VLOOKUP(orders__4[[#This Row],[Order ID]],location[#All],3,FALSE)</f>
        <v>Springfield</v>
      </c>
    </row>
    <row r="1908" spans="1:5" x14ac:dyDescent="0.3">
      <c r="A1908" s="6" t="s">
        <v>1487</v>
      </c>
      <c r="B1908">
        <v>90912</v>
      </c>
      <c r="C1908" s="7">
        <f>(B1908/100)</f>
        <v>909.12</v>
      </c>
      <c r="D1908" t="str">
        <f>VLOOKUP(orders__4[[#This Row],[Order ID]],location[#All],4,FALSE)</f>
        <v>Indiana</v>
      </c>
      <c r="E1908" t="str">
        <f>VLOOKUP(orders__4[[#This Row],[Order ID]],location[#All],3,FALSE)</f>
        <v>Indianapolis</v>
      </c>
    </row>
    <row r="1909" spans="1:5" x14ac:dyDescent="0.3">
      <c r="A1909" s="6" t="s">
        <v>1489</v>
      </c>
      <c r="B1909">
        <v>2952</v>
      </c>
      <c r="C1909" s="7">
        <f>(B1909/100)</f>
        <v>29.52</v>
      </c>
      <c r="D1909" t="str">
        <f>VLOOKUP(orders__4[[#This Row],[Order ID]],location[#All],4,FALSE)</f>
        <v>Florida</v>
      </c>
      <c r="E1909" t="str">
        <f>VLOOKUP(orders__4[[#This Row],[Order ID]],location[#All],3,FALSE)</f>
        <v>Apopka</v>
      </c>
    </row>
    <row r="1910" spans="1:5" x14ac:dyDescent="0.3">
      <c r="A1910" s="6" t="s">
        <v>1489</v>
      </c>
      <c r="B1910">
        <v>27018</v>
      </c>
      <c r="C1910" s="7">
        <f>(B1910/100)</f>
        <v>270.18</v>
      </c>
      <c r="D1910" t="str">
        <f>VLOOKUP(orders__4[[#This Row],[Order ID]],location[#All],4,FALSE)</f>
        <v>Florida</v>
      </c>
      <c r="E1910" t="str">
        <f>VLOOKUP(orders__4[[#This Row],[Order ID]],location[#All],3,FALSE)</f>
        <v>Apopka</v>
      </c>
    </row>
    <row r="1911" spans="1:5" x14ac:dyDescent="0.3">
      <c r="A1911" s="6" t="s">
        <v>1490</v>
      </c>
      <c r="B1911">
        <v>13692</v>
      </c>
      <c r="C1911" s="7">
        <f>(B1911/100)</f>
        <v>136.91999999999999</v>
      </c>
      <c r="D1911" t="str">
        <f>VLOOKUP(orders__4[[#This Row],[Order ID]],location[#All],4,FALSE)</f>
        <v>California</v>
      </c>
      <c r="E1911" t="str">
        <f>VLOOKUP(orders__4[[#This Row],[Order ID]],location[#All],3,FALSE)</f>
        <v>Los Angeles</v>
      </c>
    </row>
    <row r="1912" spans="1:5" x14ac:dyDescent="0.3">
      <c r="A1912" s="6" t="s">
        <v>1491</v>
      </c>
      <c r="B1912">
        <v>1896</v>
      </c>
      <c r="C1912" s="7">
        <f>(B1912/100)</f>
        <v>18.96</v>
      </c>
      <c r="D1912" t="str">
        <f>VLOOKUP(orders__4[[#This Row],[Order ID]],location[#All],4,FALSE)</f>
        <v>New York</v>
      </c>
      <c r="E1912" t="str">
        <f>VLOOKUP(orders__4[[#This Row],[Order ID]],location[#All],3,FALSE)</f>
        <v>Oceanside</v>
      </c>
    </row>
    <row r="1913" spans="1:5" x14ac:dyDescent="0.3">
      <c r="A1913" s="6" t="s">
        <v>1493</v>
      </c>
      <c r="B1913">
        <v>9939</v>
      </c>
      <c r="C1913" s="7">
        <f>(B1913/100)</f>
        <v>99.39</v>
      </c>
      <c r="D1913" t="str">
        <f>VLOOKUP(orders__4[[#This Row],[Order ID]],location[#All],4,FALSE)</f>
        <v>California</v>
      </c>
      <c r="E1913" t="str">
        <f>VLOOKUP(orders__4[[#This Row],[Order ID]],location[#All],3,FALSE)</f>
        <v>Los Angeles</v>
      </c>
    </row>
    <row r="1914" spans="1:5" x14ac:dyDescent="0.3">
      <c r="A1914" s="6" t="s">
        <v>1494</v>
      </c>
      <c r="B1914">
        <v>273896</v>
      </c>
      <c r="C1914" s="7">
        <f>(B1914/100)</f>
        <v>2738.96</v>
      </c>
      <c r="D1914" t="str">
        <f>VLOOKUP(orders__4[[#This Row],[Order ID]],location[#All],4,FALSE)</f>
        <v>Texas</v>
      </c>
      <c r="E1914" t="str">
        <f>VLOOKUP(orders__4[[#This Row],[Order ID]],location[#All],3,FALSE)</f>
        <v>Houston</v>
      </c>
    </row>
    <row r="1915" spans="1:5" x14ac:dyDescent="0.3">
      <c r="A1915" s="6" t="s">
        <v>1494</v>
      </c>
      <c r="B1915">
        <v>597132</v>
      </c>
      <c r="C1915" s="7">
        <f>(B1915/100)</f>
        <v>5971.32</v>
      </c>
      <c r="D1915" t="str">
        <f>VLOOKUP(orders__4[[#This Row],[Order ID]],location[#All],4,FALSE)</f>
        <v>Texas</v>
      </c>
      <c r="E1915" t="str">
        <f>VLOOKUP(orders__4[[#This Row],[Order ID]],location[#All],3,FALSE)</f>
        <v>Houston</v>
      </c>
    </row>
    <row r="1916" spans="1:5" x14ac:dyDescent="0.3">
      <c r="A1916" s="6" t="s">
        <v>1495</v>
      </c>
      <c r="B1916">
        <v>14995</v>
      </c>
      <c r="C1916" s="7">
        <f>(B1916/100)</f>
        <v>149.94999999999999</v>
      </c>
      <c r="D1916" t="str">
        <f>VLOOKUP(orders__4[[#This Row],[Order ID]],location[#All],4,FALSE)</f>
        <v>Georgia</v>
      </c>
      <c r="E1916" t="str">
        <f>VLOOKUP(orders__4[[#This Row],[Order ID]],location[#All],3,FALSE)</f>
        <v>Roswell</v>
      </c>
    </row>
    <row r="1917" spans="1:5" x14ac:dyDescent="0.3">
      <c r="A1917" s="6" t="s">
        <v>1497</v>
      </c>
      <c r="B1917">
        <v>4608</v>
      </c>
      <c r="C1917" s="7">
        <f>(B1917/100)</f>
        <v>46.08</v>
      </c>
      <c r="D1917" t="str">
        <f>VLOOKUP(orders__4[[#This Row],[Order ID]],location[#All],4,FALSE)</f>
        <v>Florida</v>
      </c>
      <c r="E1917" t="str">
        <f>VLOOKUP(orders__4[[#This Row],[Order ID]],location[#All],3,FALSE)</f>
        <v>Boynton Beach</v>
      </c>
    </row>
    <row r="1918" spans="1:5" x14ac:dyDescent="0.3">
      <c r="A1918" s="6" t="s">
        <v>1497</v>
      </c>
      <c r="B1918">
        <v>15528</v>
      </c>
      <c r="C1918" s="7">
        <f>(B1918/100)</f>
        <v>155.28</v>
      </c>
      <c r="D1918" t="str">
        <f>VLOOKUP(orders__4[[#This Row],[Order ID]],location[#All],4,FALSE)</f>
        <v>Florida</v>
      </c>
      <c r="E1918" t="str">
        <f>VLOOKUP(orders__4[[#This Row],[Order ID]],location[#All],3,FALSE)</f>
        <v>Boynton Beach</v>
      </c>
    </row>
    <row r="1919" spans="1:5" x14ac:dyDescent="0.3">
      <c r="A1919" s="6" t="s">
        <v>1497</v>
      </c>
      <c r="B1919">
        <v>11952</v>
      </c>
      <c r="C1919" s="7">
        <f>(B1919/100)</f>
        <v>119.52</v>
      </c>
      <c r="D1919" t="str">
        <f>VLOOKUP(orders__4[[#This Row],[Order ID]],location[#All],4,FALSE)</f>
        <v>Florida</v>
      </c>
      <c r="E1919" t="str">
        <f>VLOOKUP(orders__4[[#This Row],[Order ID]],location[#All],3,FALSE)</f>
        <v>Boynton Beach</v>
      </c>
    </row>
    <row r="1920" spans="1:5" x14ac:dyDescent="0.3">
      <c r="A1920" s="6" t="s">
        <v>1498</v>
      </c>
      <c r="B1920">
        <v>1165</v>
      </c>
      <c r="C1920" s="7">
        <f>(B1920/100)</f>
        <v>11.65</v>
      </c>
      <c r="D1920" t="str">
        <f>VLOOKUP(orders__4[[#This Row],[Order ID]],location[#All],4,FALSE)</f>
        <v>Massachusetts</v>
      </c>
      <c r="E1920" t="str">
        <f>VLOOKUP(orders__4[[#This Row],[Order ID]],location[#All],3,FALSE)</f>
        <v>Franklin</v>
      </c>
    </row>
    <row r="1921" spans="1:5" x14ac:dyDescent="0.3">
      <c r="A1921" s="6" t="s">
        <v>1499</v>
      </c>
      <c r="B1921">
        <v>2999</v>
      </c>
      <c r="C1921" s="7">
        <f>(B1921/100)</f>
        <v>29.99</v>
      </c>
      <c r="D1921" t="str">
        <f>VLOOKUP(orders__4[[#This Row],[Order ID]],location[#All],4,FALSE)</f>
        <v>Michigan</v>
      </c>
      <c r="E1921" t="str">
        <f>VLOOKUP(orders__4[[#This Row],[Order ID]],location[#All],3,FALSE)</f>
        <v>Detroit</v>
      </c>
    </row>
    <row r="1922" spans="1:5" x14ac:dyDescent="0.3">
      <c r="A1922" s="6" t="s">
        <v>1500</v>
      </c>
      <c r="B1922">
        <v>89592</v>
      </c>
      <c r="C1922" s="7">
        <f>(B1922/100)</f>
        <v>895.92</v>
      </c>
      <c r="D1922" t="str">
        <f>VLOOKUP(orders__4[[#This Row],[Order ID]],location[#All],4,FALSE)</f>
        <v>New York</v>
      </c>
      <c r="E1922" t="str">
        <f>VLOOKUP(orders__4[[#This Row],[Order ID]],location[#All],3,FALSE)</f>
        <v>Watertown</v>
      </c>
    </row>
    <row r="1923" spans="1:5" x14ac:dyDescent="0.3">
      <c r="A1923" s="6" t="s">
        <v>1500</v>
      </c>
      <c r="B1923">
        <v>462564</v>
      </c>
      <c r="C1923" s="7">
        <f>(B1923/100)</f>
        <v>4625.6400000000003</v>
      </c>
      <c r="D1923" t="str">
        <f>VLOOKUP(orders__4[[#This Row],[Order ID]],location[#All],4,FALSE)</f>
        <v>New York</v>
      </c>
      <c r="E1923" t="str">
        <f>VLOOKUP(orders__4[[#This Row],[Order ID]],location[#All],3,FALSE)</f>
        <v>Watertown</v>
      </c>
    </row>
    <row r="1924" spans="1:5" x14ac:dyDescent="0.3">
      <c r="A1924" s="6" t="s">
        <v>1502</v>
      </c>
      <c r="B1924">
        <v>15008</v>
      </c>
      <c r="C1924" s="7">
        <f>(B1924/100)</f>
        <v>150.08000000000001</v>
      </c>
      <c r="D1924" t="str">
        <f>VLOOKUP(orders__4[[#This Row],[Order ID]],location[#All],4,FALSE)</f>
        <v>Pennsylvania</v>
      </c>
      <c r="E1924" t="str">
        <f>VLOOKUP(orders__4[[#This Row],[Order ID]],location[#All],3,FALSE)</f>
        <v>Reading</v>
      </c>
    </row>
    <row r="1925" spans="1:5" x14ac:dyDescent="0.3">
      <c r="A1925" s="6" t="s">
        <v>1503</v>
      </c>
      <c r="B1925">
        <v>86364</v>
      </c>
      <c r="C1925" s="7">
        <f>(B1925/100)</f>
        <v>863.64</v>
      </c>
      <c r="D1925" t="str">
        <f>VLOOKUP(orders__4[[#This Row],[Order ID]],location[#All],4,FALSE)</f>
        <v>Texas</v>
      </c>
      <c r="E1925" t="str">
        <f>VLOOKUP(orders__4[[#This Row],[Order ID]],location[#All],3,FALSE)</f>
        <v>Arlington</v>
      </c>
    </row>
    <row r="1926" spans="1:5" x14ac:dyDescent="0.3">
      <c r="A1926" s="6" t="s">
        <v>1503</v>
      </c>
      <c r="B1926">
        <v>47616</v>
      </c>
      <c r="C1926" s="7">
        <f>(B1926/100)</f>
        <v>476.16</v>
      </c>
      <c r="D1926" t="str">
        <f>VLOOKUP(orders__4[[#This Row],[Order ID]],location[#All],4,FALSE)</f>
        <v>Texas</v>
      </c>
      <c r="E1926" t="str">
        <f>VLOOKUP(orders__4[[#This Row],[Order ID]],location[#All],3,FALSE)</f>
        <v>Arlington</v>
      </c>
    </row>
    <row r="1927" spans="1:5" x14ac:dyDescent="0.3">
      <c r="A1927" s="6" t="s">
        <v>1505</v>
      </c>
      <c r="B1927">
        <v>9294</v>
      </c>
      <c r="C1927" s="7">
        <f>(B1927/100)</f>
        <v>92.94</v>
      </c>
      <c r="D1927" t="str">
        <f>VLOOKUP(orders__4[[#This Row],[Order ID]],location[#All],4,FALSE)</f>
        <v>California</v>
      </c>
      <c r="E1927" t="str">
        <f>VLOOKUP(orders__4[[#This Row],[Order ID]],location[#All],3,FALSE)</f>
        <v>San Diego</v>
      </c>
    </row>
    <row r="1928" spans="1:5" x14ac:dyDescent="0.3">
      <c r="A1928" s="6" t="s">
        <v>1506</v>
      </c>
      <c r="B1928">
        <v>19998</v>
      </c>
      <c r="C1928" s="7">
        <f>(B1928/100)</f>
        <v>199.98</v>
      </c>
      <c r="D1928" t="str">
        <f>VLOOKUP(orders__4[[#This Row],[Order ID]],location[#All],4,FALSE)</f>
        <v>California</v>
      </c>
      <c r="E1928" t="str">
        <f>VLOOKUP(orders__4[[#This Row],[Order ID]],location[#All],3,FALSE)</f>
        <v>San Francisco</v>
      </c>
    </row>
    <row r="1929" spans="1:5" x14ac:dyDescent="0.3">
      <c r="A1929" s="6" t="s">
        <v>1507</v>
      </c>
      <c r="B1929">
        <v>17748</v>
      </c>
      <c r="C1929" s="7">
        <f>(B1929/100)</f>
        <v>177.48</v>
      </c>
      <c r="D1929" t="str">
        <f>VLOOKUP(orders__4[[#This Row],[Order ID]],location[#All],4,FALSE)</f>
        <v>California</v>
      </c>
      <c r="E1929" t="str">
        <f>VLOOKUP(orders__4[[#This Row],[Order ID]],location[#All],3,FALSE)</f>
        <v>Los Angeles</v>
      </c>
    </row>
    <row r="1930" spans="1:5" x14ac:dyDescent="0.3">
      <c r="A1930" s="6" t="s">
        <v>1508</v>
      </c>
      <c r="B1930">
        <v>88768</v>
      </c>
      <c r="C1930" s="7">
        <f>(B1930/100)</f>
        <v>887.68</v>
      </c>
      <c r="D1930" t="str">
        <f>VLOOKUP(orders__4[[#This Row],[Order ID]],location[#All],4,FALSE)</f>
        <v>Colorado</v>
      </c>
      <c r="E1930" t="str">
        <f>VLOOKUP(orders__4[[#This Row],[Order ID]],location[#All],3,FALSE)</f>
        <v>Denver</v>
      </c>
    </row>
    <row r="1931" spans="1:5" x14ac:dyDescent="0.3">
      <c r="A1931" s="6" t="s">
        <v>1509</v>
      </c>
      <c r="B1931">
        <v>648</v>
      </c>
      <c r="C1931" s="7">
        <f>(B1931/100)</f>
        <v>6.48</v>
      </c>
      <c r="D1931" t="str">
        <f>VLOOKUP(orders__4[[#This Row],[Order ID]],location[#All],4,FALSE)</f>
        <v>Washington</v>
      </c>
      <c r="E1931" t="str">
        <f>VLOOKUP(orders__4[[#This Row],[Order ID]],location[#All],3,FALSE)</f>
        <v>Seattle</v>
      </c>
    </row>
    <row r="1932" spans="1:5" x14ac:dyDescent="0.3">
      <c r="A1932" s="6" t="s">
        <v>1509</v>
      </c>
      <c r="B1932">
        <v>4651</v>
      </c>
      <c r="C1932" s="7">
        <f>(B1932/100)</f>
        <v>46.51</v>
      </c>
      <c r="D1932" t="str">
        <f>VLOOKUP(orders__4[[#This Row],[Order ID]],location[#All],4,FALSE)</f>
        <v>Washington</v>
      </c>
      <c r="E1932" t="str">
        <f>VLOOKUP(orders__4[[#This Row],[Order ID]],location[#All],3,FALSE)</f>
        <v>Seattle</v>
      </c>
    </row>
    <row r="1933" spans="1:5" x14ac:dyDescent="0.3">
      <c r="A1933" s="6" t="s">
        <v>1509</v>
      </c>
      <c r="B1933">
        <v>659976</v>
      </c>
      <c r="C1933" s="7">
        <f>(B1933/100)</f>
        <v>6599.76</v>
      </c>
      <c r="D1933" t="str">
        <f>VLOOKUP(orders__4[[#This Row],[Order ID]],location[#All],4,FALSE)</f>
        <v>Washington</v>
      </c>
      <c r="E1933" t="str">
        <f>VLOOKUP(orders__4[[#This Row],[Order ID]],location[#All],3,FALSE)</f>
        <v>Seattle</v>
      </c>
    </row>
    <row r="1934" spans="1:5" x14ac:dyDescent="0.3">
      <c r="A1934" s="6" t="s">
        <v>1510</v>
      </c>
      <c r="B1934">
        <v>271992</v>
      </c>
      <c r="C1934" s="7">
        <f>(B1934/100)</f>
        <v>2719.92</v>
      </c>
      <c r="D1934" t="str">
        <f>VLOOKUP(orders__4[[#This Row],[Order ID]],location[#All],4,FALSE)</f>
        <v>Arizona</v>
      </c>
      <c r="E1934" t="str">
        <f>VLOOKUP(orders__4[[#This Row],[Order ID]],location[#All],3,FALSE)</f>
        <v>Scottsdale</v>
      </c>
    </row>
    <row r="1935" spans="1:5" x14ac:dyDescent="0.3">
      <c r="A1935" s="6" t="s">
        <v>1511</v>
      </c>
      <c r="B1935">
        <v>14574</v>
      </c>
      <c r="C1935" s="7">
        <f>(B1935/100)</f>
        <v>145.74</v>
      </c>
      <c r="D1935" t="str">
        <f>VLOOKUP(orders__4[[#This Row],[Order ID]],location[#All],4,FALSE)</f>
        <v>Louisiana</v>
      </c>
      <c r="E1935" t="str">
        <f>VLOOKUP(orders__4[[#This Row],[Order ID]],location[#All],3,FALSE)</f>
        <v>Lafayette</v>
      </c>
    </row>
    <row r="1936" spans="1:5" x14ac:dyDescent="0.3">
      <c r="A1936" s="6" t="s">
        <v>1511</v>
      </c>
      <c r="B1936">
        <v>154</v>
      </c>
      <c r="C1936" s="7">
        <f>(B1936/100)</f>
        <v>1.54</v>
      </c>
      <c r="D1936" t="str">
        <f>VLOOKUP(orders__4[[#This Row],[Order ID]],location[#All],4,FALSE)</f>
        <v>Louisiana</v>
      </c>
      <c r="E1936" t="str">
        <f>VLOOKUP(orders__4[[#This Row],[Order ID]],location[#All],3,FALSE)</f>
        <v>Lafayette</v>
      </c>
    </row>
    <row r="1937" spans="1:5" x14ac:dyDescent="0.3">
      <c r="A1937" s="6" t="s">
        <v>1512</v>
      </c>
      <c r="B1937">
        <v>24455</v>
      </c>
      <c r="C1937" s="7">
        <f>(B1937/100)</f>
        <v>244.55</v>
      </c>
      <c r="D1937" t="str">
        <f>VLOOKUP(orders__4[[#This Row],[Order ID]],location[#All],4,FALSE)</f>
        <v>California</v>
      </c>
      <c r="E1937" t="str">
        <f>VLOOKUP(orders__4[[#This Row],[Order ID]],location[#All],3,FALSE)</f>
        <v>San Francisco</v>
      </c>
    </row>
    <row r="1938" spans="1:5" x14ac:dyDescent="0.3">
      <c r="A1938" s="6" t="s">
        <v>1512</v>
      </c>
      <c r="B1938">
        <v>16616</v>
      </c>
      <c r="C1938" s="7">
        <f>(B1938/100)</f>
        <v>166.16</v>
      </c>
      <c r="D1938" t="str">
        <f>VLOOKUP(orders__4[[#This Row],[Order ID]],location[#All],4,FALSE)</f>
        <v>California</v>
      </c>
      <c r="E1938" t="str">
        <f>VLOOKUP(orders__4[[#This Row],[Order ID]],location[#All],3,FALSE)</f>
        <v>San Francisco</v>
      </c>
    </row>
    <row r="1939" spans="1:5" x14ac:dyDescent="0.3">
      <c r="A1939" s="6" t="s">
        <v>1513</v>
      </c>
      <c r="B1939">
        <v>1473</v>
      </c>
      <c r="C1939" s="7">
        <f>(B1939/100)</f>
        <v>14.73</v>
      </c>
      <c r="D1939" t="str">
        <f>VLOOKUP(orders__4[[#This Row],[Order ID]],location[#All],4,FALSE)</f>
        <v>California</v>
      </c>
      <c r="E1939" t="str">
        <f>VLOOKUP(orders__4[[#This Row],[Order ID]],location[#All],3,FALSE)</f>
        <v>San Francisco</v>
      </c>
    </row>
    <row r="1940" spans="1:5" x14ac:dyDescent="0.3">
      <c r="A1940" s="6" t="s">
        <v>1514</v>
      </c>
      <c r="B1940">
        <v>19968</v>
      </c>
      <c r="C1940" s="7">
        <f>(B1940/100)</f>
        <v>199.68</v>
      </c>
      <c r="D1940" t="str">
        <f>VLOOKUP(orders__4[[#This Row],[Order ID]],location[#All],4,FALSE)</f>
        <v>Colorado</v>
      </c>
      <c r="E1940" t="str">
        <f>VLOOKUP(orders__4[[#This Row],[Order ID]],location[#All],3,FALSE)</f>
        <v>Broomfield</v>
      </c>
    </row>
    <row r="1941" spans="1:5" x14ac:dyDescent="0.3">
      <c r="A1941" s="6" t="s">
        <v>1514</v>
      </c>
      <c r="B1941">
        <v>33488</v>
      </c>
      <c r="C1941" s="7">
        <f>(B1941/100)</f>
        <v>334.88</v>
      </c>
      <c r="D1941" t="str">
        <f>VLOOKUP(orders__4[[#This Row],[Order ID]],location[#All],4,FALSE)</f>
        <v>Colorado</v>
      </c>
      <c r="E1941" t="str">
        <f>VLOOKUP(orders__4[[#This Row],[Order ID]],location[#All],3,FALSE)</f>
        <v>Broomfield</v>
      </c>
    </row>
    <row r="1942" spans="1:5" x14ac:dyDescent="0.3">
      <c r="A1942" s="6" t="s">
        <v>1514</v>
      </c>
      <c r="B1942">
        <v>8736</v>
      </c>
      <c r="C1942" s="7">
        <f>(B1942/100)</f>
        <v>87.36</v>
      </c>
      <c r="D1942" t="str">
        <f>VLOOKUP(orders__4[[#This Row],[Order ID]],location[#All],4,FALSE)</f>
        <v>Colorado</v>
      </c>
      <c r="E1942" t="str">
        <f>VLOOKUP(orders__4[[#This Row],[Order ID]],location[#All],3,FALSE)</f>
        <v>Broomfield</v>
      </c>
    </row>
    <row r="1943" spans="1:5" x14ac:dyDescent="0.3">
      <c r="A1943" s="6" t="s">
        <v>1514</v>
      </c>
      <c r="B1943">
        <v>66288</v>
      </c>
      <c r="C1943" s="7">
        <f>(B1943/100)</f>
        <v>662.88</v>
      </c>
      <c r="D1943" t="str">
        <f>VLOOKUP(orders__4[[#This Row],[Order ID]],location[#All],4,FALSE)</f>
        <v>Colorado</v>
      </c>
      <c r="E1943" t="str">
        <f>VLOOKUP(orders__4[[#This Row],[Order ID]],location[#All],3,FALSE)</f>
        <v>Broomfield</v>
      </c>
    </row>
    <row r="1944" spans="1:5" x14ac:dyDescent="0.3">
      <c r="A1944" s="6" t="s">
        <v>1516</v>
      </c>
      <c r="B1944">
        <v>4736</v>
      </c>
      <c r="C1944" s="7">
        <f>(B1944/100)</f>
        <v>47.36</v>
      </c>
      <c r="D1944" t="str">
        <f>VLOOKUP(orders__4[[#This Row],[Order ID]],location[#All],4,FALSE)</f>
        <v>Illinois</v>
      </c>
      <c r="E1944" t="str">
        <f>VLOOKUP(orders__4[[#This Row],[Order ID]],location[#All],3,FALSE)</f>
        <v>Quincy</v>
      </c>
    </row>
    <row r="1945" spans="1:5" x14ac:dyDescent="0.3">
      <c r="A1945" s="6" t="s">
        <v>1516</v>
      </c>
      <c r="B1945">
        <v>2744</v>
      </c>
      <c r="C1945" s="7">
        <f>(B1945/100)</f>
        <v>27.44</v>
      </c>
      <c r="D1945" t="str">
        <f>VLOOKUP(orders__4[[#This Row],[Order ID]],location[#All],4,FALSE)</f>
        <v>Illinois</v>
      </c>
      <c r="E1945" t="str">
        <f>VLOOKUP(orders__4[[#This Row],[Order ID]],location[#All],3,FALSE)</f>
        <v>Quincy</v>
      </c>
    </row>
    <row r="1946" spans="1:5" x14ac:dyDescent="0.3">
      <c r="A1946" s="6" t="s">
        <v>1516</v>
      </c>
      <c r="B1946">
        <v>324</v>
      </c>
      <c r="C1946" s="7">
        <f>(B1946/100)</f>
        <v>3.24</v>
      </c>
      <c r="D1946" t="str">
        <f>VLOOKUP(orders__4[[#This Row],[Order ID]],location[#All],4,FALSE)</f>
        <v>Illinois</v>
      </c>
      <c r="E1946" t="str">
        <f>VLOOKUP(orders__4[[#This Row],[Order ID]],location[#All],3,FALSE)</f>
        <v>Quincy</v>
      </c>
    </row>
    <row r="1947" spans="1:5" x14ac:dyDescent="0.3">
      <c r="A1947" s="6" t="s">
        <v>1517</v>
      </c>
      <c r="B1947">
        <v>95968</v>
      </c>
      <c r="C1947" s="7">
        <f>(B1947/100)</f>
        <v>959.68</v>
      </c>
      <c r="D1947" t="str">
        <f>VLOOKUP(orders__4[[#This Row],[Order ID]],location[#All],4,FALSE)</f>
        <v>Texas</v>
      </c>
      <c r="E1947" t="str">
        <f>VLOOKUP(orders__4[[#This Row],[Order ID]],location[#All],3,FALSE)</f>
        <v>Carrollton</v>
      </c>
    </row>
    <row r="1948" spans="1:5" x14ac:dyDescent="0.3">
      <c r="A1948" s="6" t="s">
        <v>1517</v>
      </c>
      <c r="B1948">
        <v>10368</v>
      </c>
      <c r="C1948" s="7">
        <f>(B1948/100)</f>
        <v>103.68</v>
      </c>
      <c r="D1948" t="str">
        <f>VLOOKUP(orders__4[[#This Row],[Order ID]],location[#All],4,FALSE)</f>
        <v>Texas</v>
      </c>
      <c r="E1948" t="str">
        <f>VLOOKUP(orders__4[[#This Row],[Order ID]],location[#All],3,FALSE)</f>
        <v>Carrollton</v>
      </c>
    </row>
    <row r="1949" spans="1:5" x14ac:dyDescent="0.3">
      <c r="A1949" s="6" t="s">
        <v>1518</v>
      </c>
      <c r="B1949">
        <v>231</v>
      </c>
      <c r="C1949" s="7">
        <f>(B1949/100)</f>
        <v>2.31</v>
      </c>
      <c r="D1949" t="str">
        <f>VLOOKUP(orders__4[[#This Row],[Order ID]],location[#All],4,FALSE)</f>
        <v>New York</v>
      </c>
      <c r="E1949" t="str">
        <f>VLOOKUP(orders__4[[#This Row],[Order ID]],location[#All],3,FALSE)</f>
        <v>New York City</v>
      </c>
    </row>
    <row r="1950" spans="1:5" x14ac:dyDescent="0.3">
      <c r="A1950" s="6" t="s">
        <v>1518</v>
      </c>
      <c r="B1950">
        <v>1154</v>
      </c>
      <c r="C1950" s="7">
        <f>(B1950/100)</f>
        <v>11.54</v>
      </c>
      <c r="D1950" t="str">
        <f>VLOOKUP(orders__4[[#This Row],[Order ID]],location[#All],4,FALSE)</f>
        <v>New York</v>
      </c>
      <c r="E1950" t="str">
        <f>VLOOKUP(orders__4[[#This Row],[Order ID]],location[#All],3,FALSE)</f>
        <v>New York City</v>
      </c>
    </row>
    <row r="1951" spans="1:5" x14ac:dyDescent="0.3">
      <c r="A1951" s="6" t="s">
        <v>1518</v>
      </c>
      <c r="B1951">
        <v>254526</v>
      </c>
      <c r="C1951" s="7">
        <f>(B1951/100)</f>
        <v>2545.2600000000002</v>
      </c>
      <c r="D1951" t="str">
        <f>VLOOKUP(orders__4[[#This Row],[Order ID]],location[#All],4,FALSE)</f>
        <v>New York</v>
      </c>
      <c r="E1951" t="str">
        <f>VLOOKUP(orders__4[[#This Row],[Order ID]],location[#All],3,FALSE)</f>
        <v>New York City</v>
      </c>
    </row>
    <row r="1952" spans="1:5" x14ac:dyDescent="0.3">
      <c r="A1952" s="6" t="s">
        <v>1518</v>
      </c>
      <c r="B1952">
        <v>1298</v>
      </c>
      <c r="C1952" s="7">
        <f>(B1952/100)</f>
        <v>12.98</v>
      </c>
      <c r="D1952" t="str">
        <f>VLOOKUP(orders__4[[#This Row],[Order ID]],location[#All],4,FALSE)</f>
        <v>New York</v>
      </c>
      <c r="E1952" t="str">
        <f>VLOOKUP(orders__4[[#This Row],[Order ID]],location[#All],3,FALSE)</f>
        <v>New York City</v>
      </c>
    </row>
    <row r="1953" spans="1:5" x14ac:dyDescent="0.3">
      <c r="A1953" s="6" t="s">
        <v>1518</v>
      </c>
      <c r="B1953">
        <v>26432</v>
      </c>
      <c r="C1953" s="7">
        <f>(B1953/100)</f>
        <v>264.32</v>
      </c>
      <c r="D1953" t="str">
        <f>VLOOKUP(orders__4[[#This Row],[Order ID]],location[#All],4,FALSE)</f>
        <v>New York</v>
      </c>
      <c r="E1953" t="str">
        <f>VLOOKUP(orders__4[[#This Row],[Order ID]],location[#All],3,FALSE)</f>
        <v>New York City</v>
      </c>
    </row>
    <row r="1954" spans="1:5" x14ac:dyDescent="0.3">
      <c r="A1954" s="6" t="s">
        <v>1518</v>
      </c>
      <c r="B1954">
        <v>19797</v>
      </c>
      <c r="C1954" s="7">
        <f>(B1954/100)</f>
        <v>197.97</v>
      </c>
      <c r="D1954" t="str">
        <f>VLOOKUP(orders__4[[#This Row],[Order ID]],location[#All],4,FALSE)</f>
        <v>New York</v>
      </c>
      <c r="E1954" t="str">
        <f>VLOOKUP(orders__4[[#This Row],[Order ID]],location[#All],3,FALSE)</f>
        <v>New York City</v>
      </c>
    </row>
    <row r="1955" spans="1:5" x14ac:dyDescent="0.3">
      <c r="A1955" s="6" t="s">
        <v>1518</v>
      </c>
      <c r="B1955">
        <v>189</v>
      </c>
      <c r="C1955" s="7">
        <f>(B1955/100)</f>
        <v>1.89</v>
      </c>
      <c r="D1955" t="str">
        <f>VLOOKUP(orders__4[[#This Row],[Order ID]],location[#All],4,FALSE)</f>
        <v>New York</v>
      </c>
      <c r="E1955" t="str">
        <f>VLOOKUP(orders__4[[#This Row],[Order ID]],location[#All],3,FALSE)</f>
        <v>New York City</v>
      </c>
    </row>
    <row r="1956" spans="1:5" x14ac:dyDescent="0.3">
      <c r="A1956" s="6" t="s">
        <v>1518</v>
      </c>
      <c r="B1956">
        <v>128241</v>
      </c>
      <c r="C1956" s="7">
        <f>(B1956/100)</f>
        <v>1282.4100000000001</v>
      </c>
      <c r="D1956" t="str">
        <f>VLOOKUP(orders__4[[#This Row],[Order ID]],location[#All],4,FALSE)</f>
        <v>New York</v>
      </c>
      <c r="E1956" t="str">
        <f>VLOOKUP(orders__4[[#This Row],[Order ID]],location[#All],3,FALSE)</f>
        <v>New York City</v>
      </c>
    </row>
    <row r="1957" spans="1:5" x14ac:dyDescent="0.3">
      <c r="A1957" s="6" t="s">
        <v>1518</v>
      </c>
      <c r="B1957">
        <v>492</v>
      </c>
      <c r="C1957" s="7">
        <f>(B1957/100)</f>
        <v>4.92</v>
      </c>
      <c r="D1957" t="str">
        <f>VLOOKUP(orders__4[[#This Row],[Order ID]],location[#All],4,FALSE)</f>
        <v>New York</v>
      </c>
      <c r="E1957" t="str">
        <f>VLOOKUP(orders__4[[#This Row],[Order ID]],location[#All],3,FALSE)</f>
        <v>New York City</v>
      </c>
    </row>
    <row r="1958" spans="1:5" x14ac:dyDescent="0.3">
      <c r="A1958" s="6" t="s">
        <v>1518</v>
      </c>
      <c r="B1958">
        <v>2380</v>
      </c>
      <c r="C1958" s="7">
        <f>(B1958/100)</f>
        <v>23.8</v>
      </c>
      <c r="D1958" t="str">
        <f>VLOOKUP(orders__4[[#This Row],[Order ID]],location[#All],4,FALSE)</f>
        <v>New York</v>
      </c>
      <c r="E1958" t="str">
        <f>VLOOKUP(orders__4[[#This Row],[Order ID]],location[#All],3,FALSE)</f>
        <v>New York City</v>
      </c>
    </row>
    <row r="1959" spans="1:5" x14ac:dyDescent="0.3">
      <c r="A1959" s="6" t="s">
        <v>1518</v>
      </c>
      <c r="B1959">
        <v>16797</v>
      </c>
      <c r="C1959" s="7">
        <f>(B1959/100)</f>
        <v>167.97</v>
      </c>
      <c r="D1959" t="str">
        <f>VLOOKUP(orders__4[[#This Row],[Order ID]],location[#All],4,FALSE)</f>
        <v>New York</v>
      </c>
      <c r="E1959" t="str">
        <f>VLOOKUP(orders__4[[#This Row],[Order ID]],location[#All],3,FALSE)</f>
        <v>New York City</v>
      </c>
    </row>
    <row r="1960" spans="1:5" x14ac:dyDescent="0.3">
      <c r="A1960" s="6" t="s">
        <v>1518</v>
      </c>
      <c r="B1960">
        <v>1712</v>
      </c>
      <c r="C1960" s="7">
        <f>(B1960/100)</f>
        <v>17.12</v>
      </c>
      <c r="D1960" t="str">
        <f>VLOOKUP(orders__4[[#This Row],[Order ID]],location[#All],4,FALSE)</f>
        <v>New York</v>
      </c>
      <c r="E1960" t="str">
        <f>VLOOKUP(orders__4[[#This Row],[Order ID]],location[#All],3,FALSE)</f>
        <v>New York City</v>
      </c>
    </row>
    <row r="1961" spans="1:5" x14ac:dyDescent="0.3">
      <c r="A1961" s="6" t="s">
        <v>1520</v>
      </c>
      <c r="B1961">
        <v>162</v>
      </c>
      <c r="C1961" s="7">
        <f>(B1961/100)</f>
        <v>1.62</v>
      </c>
      <c r="D1961" t="str">
        <f>VLOOKUP(orders__4[[#This Row],[Order ID]],location[#All],4,FALSE)</f>
        <v>Missouri</v>
      </c>
      <c r="E1961" t="str">
        <f>VLOOKUP(orders__4[[#This Row],[Order ID]],location[#All],3,FALSE)</f>
        <v>Springfield</v>
      </c>
    </row>
    <row r="1962" spans="1:5" x14ac:dyDescent="0.3">
      <c r="A1962" s="6" t="s">
        <v>1520</v>
      </c>
      <c r="B1962">
        <v>3399</v>
      </c>
      <c r="C1962" s="7">
        <f>(B1962/100)</f>
        <v>33.99</v>
      </c>
      <c r="D1962" t="str">
        <f>VLOOKUP(orders__4[[#This Row],[Order ID]],location[#All],4,FALSE)</f>
        <v>Missouri</v>
      </c>
      <c r="E1962" t="str">
        <f>VLOOKUP(orders__4[[#This Row],[Order ID]],location[#All],3,FALSE)</f>
        <v>Springfield</v>
      </c>
    </row>
    <row r="1963" spans="1:5" x14ac:dyDescent="0.3">
      <c r="A1963" s="6" t="s">
        <v>1520</v>
      </c>
      <c r="B1963">
        <v>29685</v>
      </c>
      <c r="C1963" s="7">
        <f>(B1963/100)</f>
        <v>296.85000000000002</v>
      </c>
      <c r="D1963" t="str">
        <f>VLOOKUP(orders__4[[#This Row],[Order ID]],location[#All],4,FALSE)</f>
        <v>Missouri</v>
      </c>
      <c r="E1963" t="str">
        <f>VLOOKUP(orders__4[[#This Row],[Order ID]],location[#All],3,FALSE)</f>
        <v>Springfield</v>
      </c>
    </row>
    <row r="1964" spans="1:5" x14ac:dyDescent="0.3">
      <c r="A1964" s="6" t="s">
        <v>1520</v>
      </c>
      <c r="B1964">
        <v>1128</v>
      </c>
      <c r="C1964" s="7">
        <f>(B1964/100)</f>
        <v>11.28</v>
      </c>
      <c r="D1964" t="str">
        <f>VLOOKUP(orders__4[[#This Row],[Order ID]],location[#All],4,FALSE)</f>
        <v>Missouri</v>
      </c>
      <c r="E1964" t="str">
        <f>VLOOKUP(orders__4[[#This Row],[Order ID]],location[#All],3,FALSE)</f>
        <v>Springfield</v>
      </c>
    </row>
    <row r="1965" spans="1:5" x14ac:dyDescent="0.3">
      <c r="A1965" s="6" t="s">
        <v>1520</v>
      </c>
      <c r="B1965">
        <v>1371</v>
      </c>
      <c r="C1965" s="7">
        <f>(B1965/100)</f>
        <v>13.71</v>
      </c>
      <c r="D1965" t="str">
        <f>VLOOKUP(orders__4[[#This Row],[Order ID]],location[#All],4,FALSE)</f>
        <v>Missouri</v>
      </c>
      <c r="E1965" t="str">
        <f>VLOOKUP(orders__4[[#This Row],[Order ID]],location[#All],3,FALSE)</f>
        <v>Springfield</v>
      </c>
    </row>
    <row r="1966" spans="1:5" x14ac:dyDescent="0.3">
      <c r="A1966" s="6" t="s">
        <v>1520</v>
      </c>
      <c r="B1966">
        <v>249</v>
      </c>
      <c r="C1966" s="7">
        <f>(B1966/100)</f>
        <v>2.4900000000000002</v>
      </c>
      <c r="D1966" t="str">
        <f>VLOOKUP(orders__4[[#This Row],[Order ID]],location[#All],4,FALSE)</f>
        <v>Missouri</v>
      </c>
      <c r="E1966" t="str">
        <f>VLOOKUP(orders__4[[#This Row],[Order ID]],location[#All],3,FALSE)</f>
        <v>Springfield</v>
      </c>
    </row>
    <row r="1967" spans="1:5" x14ac:dyDescent="0.3">
      <c r="A1967" s="6" t="s">
        <v>1520</v>
      </c>
      <c r="B1967">
        <v>28629</v>
      </c>
      <c r="C1967" s="7">
        <f>(B1967/100)</f>
        <v>286.29000000000002</v>
      </c>
      <c r="D1967" t="str">
        <f>VLOOKUP(orders__4[[#This Row],[Order ID]],location[#All],4,FALSE)</f>
        <v>Missouri</v>
      </c>
      <c r="E1967" t="str">
        <f>VLOOKUP(orders__4[[#This Row],[Order ID]],location[#All],3,FALSE)</f>
        <v>Springfield</v>
      </c>
    </row>
    <row r="1968" spans="1:5" x14ac:dyDescent="0.3">
      <c r="A1968" s="6" t="s">
        <v>1520</v>
      </c>
      <c r="B1968">
        <v>2418</v>
      </c>
      <c r="C1968" s="7">
        <f>(B1968/100)</f>
        <v>24.18</v>
      </c>
      <c r="D1968" t="str">
        <f>VLOOKUP(orders__4[[#This Row],[Order ID]],location[#All],4,FALSE)</f>
        <v>Missouri</v>
      </c>
      <c r="E1968" t="str">
        <f>VLOOKUP(orders__4[[#This Row],[Order ID]],location[#All],3,FALSE)</f>
        <v>Springfield</v>
      </c>
    </row>
    <row r="1969" spans="1:5" x14ac:dyDescent="0.3">
      <c r="A1969" s="6" t="s">
        <v>1521</v>
      </c>
      <c r="B1969">
        <v>28197</v>
      </c>
      <c r="C1969" s="7">
        <f>(B1969/100)</f>
        <v>281.97000000000003</v>
      </c>
      <c r="D1969" t="str">
        <f>VLOOKUP(orders__4[[#This Row],[Order ID]],location[#All],4,FALSE)</f>
        <v>New Jersey</v>
      </c>
      <c r="E1969" t="str">
        <f>VLOOKUP(orders__4[[#This Row],[Order ID]],location[#All],3,FALSE)</f>
        <v>Paterson</v>
      </c>
    </row>
    <row r="1970" spans="1:5" x14ac:dyDescent="0.3">
      <c r="A1970" s="6" t="s">
        <v>1521</v>
      </c>
      <c r="B1970">
        <v>695</v>
      </c>
      <c r="C1970" s="7">
        <f>(B1970/100)</f>
        <v>6.95</v>
      </c>
      <c r="D1970" t="str">
        <f>VLOOKUP(orders__4[[#This Row],[Order ID]],location[#All],4,FALSE)</f>
        <v>New Jersey</v>
      </c>
      <c r="E1970" t="str">
        <f>VLOOKUP(orders__4[[#This Row],[Order ID]],location[#All],3,FALSE)</f>
        <v>Paterson</v>
      </c>
    </row>
    <row r="1971" spans="1:5" x14ac:dyDescent="0.3">
      <c r="A1971" s="6" t="s">
        <v>1521</v>
      </c>
      <c r="B1971">
        <v>16644</v>
      </c>
      <c r="C1971" s="7">
        <f>(B1971/100)</f>
        <v>166.44</v>
      </c>
      <c r="D1971" t="str">
        <f>VLOOKUP(orders__4[[#This Row],[Order ID]],location[#All],4,FALSE)</f>
        <v>New Jersey</v>
      </c>
      <c r="E1971" t="str">
        <f>VLOOKUP(orders__4[[#This Row],[Order ID]],location[#All],3,FALSE)</f>
        <v>Paterson</v>
      </c>
    </row>
    <row r="1972" spans="1:5" x14ac:dyDescent="0.3">
      <c r="A1972" s="6" t="s">
        <v>1522</v>
      </c>
      <c r="B1972">
        <v>29196</v>
      </c>
      <c r="C1972" s="7">
        <f>(B1972/100)</f>
        <v>291.95999999999998</v>
      </c>
      <c r="D1972" t="str">
        <f>VLOOKUP(orders__4[[#This Row],[Order ID]],location[#All],4,FALSE)</f>
        <v>Oklahoma</v>
      </c>
      <c r="E1972" t="str">
        <f>VLOOKUP(orders__4[[#This Row],[Order ID]],location[#All],3,FALSE)</f>
        <v>Tulsa</v>
      </c>
    </row>
    <row r="1973" spans="1:5" x14ac:dyDescent="0.3">
      <c r="A1973" s="6" t="s">
        <v>1523</v>
      </c>
      <c r="B1973">
        <v>6408</v>
      </c>
      <c r="C1973" s="7">
        <f>(B1973/100)</f>
        <v>64.08</v>
      </c>
      <c r="D1973" t="str">
        <f>VLOOKUP(orders__4[[#This Row],[Order ID]],location[#All],4,FALSE)</f>
        <v>Illinois</v>
      </c>
      <c r="E1973" t="str">
        <f>VLOOKUP(orders__4[[#This Row],[Order ID]],location[#All],3,FALSE)</f>
        <v>Chicago</v>
      </c>
    </row>
    <row r="1974" spans="1:5" x14ac:dyDescent="0.3">
      <c r="A1974" s="6" t="s">
        <v>1523</v>
      </c>
      <c r="B1974">
        <v>408744</v>
      </c>
      <c r="C1974" s="7">
        <f>(B1974/100)</f>
        <v>4087.44</v>
      </c>
      <c r="D1974" t="str">
        <f>VLOOKUP(orders__4[[#This Row],[Order ID]],location[#All],4,FALSE)</f>
        <v>Illinois</v>
      </c>
      <c r="E1974" t="str">
        <f>VLOOKUP(orders__4[[#This Row],[Order ID]],location[#All],3,FALSE)</f>
        <v>Chicago</v>
      </c>
    </row>
    <row r="1975" spans="1:5" x14ac:dyDescent="0.3">
      <c r="A1975" s="6" t="s">
        <v>1524</v>
      </c>
      <c r="B1975">
        <v>5104</v>
      </c>
      <c r="C1975" s="7">
        <f>(B1975/100)</f>
        <v>51.04</v>
      </c>
      <c r="D1975" t="str">
        <f>VLOOKUP(orders__4[[#This Row],[Order ID]],location[#All],4,FALSE)</f>
        <v>Illinois</v>
      </c>
      <c r="E1975" t="str">
        <f>VLOOKUP(orders__4[[#This Row],[Order ID]],location[#All],3,FALSE)</f>
        <v>Chicago</v>
      </c>
    </row>
    <row r="1976" spans="1:5" x14ac:dyDescent="0.3">
      <c r="A1976" s="6" t="s">
        <v>1524</v>
      </c>
      <c r="B1976">
        <v>2896</v>
      </c>
      <c r="C1976" s="7">
        <f>(B1976/100)</f>
        <v>28.96</v>
      </c>
      <c r="D1976" t="str">
        <f>VLOOKUP(orders__4[[#This Row],[Order ID]],location[#All],4,FALSE)</f>
        <v>Illinois</v>
      </c>
      <c r="E1976" t="str">
        <f>VLOOKUP(orders__4[[#This Row],[Order ID]],location[#All],3,FALSE)</f>
        <v>Chicago</v>
      </c>
    </row>
    <row r="1977" spans="1:5" x14ac:dyDescent="0.3">
      <c r="A1977" s="6" t="s">
        <v>1524</v>
      </c>
      <c r="B1977">
        <v>35016</v>
      </c>
      <c r="C1977" s="7">
        <f>(B1977/100)</f>
        <v>350.16</v>
      </c>
      <c r="D1977" t="str">
        <f>VLOOKUP(orders__4[[#This Row],[Order ID]],location[#All],4,FALSE)</f>
        <v>Illinois</v>
      </c>
      <c r="E1977" t="str">
        <f>VLOOKUP(orders__4[[#This Row],[Order ID]],location[#All],3,FALSE)</f>
        <v>Chicago</v>
      </c>
    </row>
    <row r="1978" spans="1:5" x14ac:dyDescent="0.3">
      <c r="A1978" s="6" t="s">
        <v>1526</v>
      </c>
      <c r="B1978">
        <v>27597</v>
      </c>
      <c r="C1978" s="7">
        <f>(B1978/100)</f>
        <v>275.97000000000003</v>
      </c>
      <c r="D1978" t="str">
        <f>VLOOKUP(orders__4[[#This Row],[Order ID]],location[#All],4,FALSE)</f>
        <v>Alabama</v>
      </c>
      <c r="E1978" t="str">
        <f>VLOOKUP(orders__4[[#This Row],[Order ID]],location[#All],3,FALSE)</f>
        <v>Montgomery</v>
      </c>
    </row>
    <row r="1979" spans="1:5" x14ac:dyDescent="0.3">
      <c r="A1979" s="6" t="s">
        <v>1526</v>
      </c>
      <c r="B1979">
        <v>139495</v>
      </c>
      <c r="C1979" s="7">
        <f>(B1979/100)</f>
        <v>1394.95</v>
      </c>
      <c r="D1979" t="str">
        <f>VLOOKUP(orders__4[[#This Row],[Order ID]],location[#All],4,FALSE)</f>
        <v>Alabama</v>
      </c>
      <c r="E1979" t="str">
        <f>VLOOKUP(orders__4[[#This Row],[Order ID]],location[#All],3,FALSE)</f>
        <v>Montgomery</v>
      </c>
    </row>
    <row r="1980" spans="1:5" x14ac:dyDescent="0.3">
      <c r="A1980" s="6" t="s">
        <v>1526</v>
      </c>
      <c r="B1980">
        <v>54588</v>
      </c>
      <c r="C1980" s="7">
        <f>(B1980/100)</f>
        <v>545.88</v>
      </c>
      <c r="D1980" t="str">
        <f>VLOOKUP(orders__4[[#This Row],[Order ID]],location[#All],4,FALSE)</f>
        <v>Alabama</v>
      </c>
      <c r="E1980" t="str">
        <f>VLOOKUP(orders__4[[#This Row],[Order ID]],location[#All],3,FALSE)</f>
        <v>Montgomery</v>
      </c>
    </row>
    <row r="1981" spans="1:5" x14ac:dyDescent="0.3">
      <c r="A1981" s="6" t="s">
        <v>1527</v>
      </c>
      <c r="B1981">
        <v>5248</v>
      </c>
      <c r="C1981" s="7">
        <f>(B1981/100)</f>
        <v>52.48</v>
      </c>
      <c r="D1981" t="str">
        <f>VLOOKUP(orders__4[[#This Row],[Order ID]],location[#All],4,FALSE)</f>
        <v>Oregon</v>
      </c>
      <c r="E1981" t="str">
        <f>VLOOKUP(orders__4[[#This Row],[Order ID]],location[#All],3,FALSE)</f>
        <v>Salem</v>
      </c>
    </row>
    <row r="1982" spans="1:5" x14ac:dyDescent="0.3">
      <c r="A1982" s="6" t="s">
        <v>1528</v>
      </c>
      <c r="B1982">
        <v>933536</v>
      </c>
      <c r="C1982" s="7">
        <f>(B1982/100)</f>
        <v>9335.36</v>
      </c>
      <c r="D1982" t="str">
        <f>VLOOKUP(orders__4[[#This Row],[Order ID]],location[#All],4,FALSE)</f>
        <v>Arizona</v>
      </c>
      <c r="E1982" t="str">
        <f>VLOOKUP(orders__4[[#This Row],[Order ID]],location[#All],3,FALSE)</f>
        <v>Glendale</v>
      </c>
    </row>
    <row r="1983" spans="1:5" x14ac:dyDescent="0.3">
      <c r="A1983" s="6" t="s">
        <v>1528</v>
      </c>
      <c r="B1983">
        <v>42976</v>
      </c>
      <c r="C1983" s="7">
        <f>(B1983/100)</f>
        <v>429.76</v>
      </c>
      <c r="D1983" t="str">
        <f>VLOOKUP(orders__4[[#This Row],[Order ID]],location[#All],4,FALSE)</f>
        <v>Arizona</v>
      </c>
      <c r="E1983" t="str">
        <f>VLOOKUP(orders__4[[#This Row],[Order ID]],location[#All],3,FALSE)</f>
        <v>Glendale</v>
      </c>
    </row>
    <row r="1984" spans="1:5" x14ac:dyDescent="0.3">
      <c r="A1984" s="6" t="s">
        <v>1529</v>
      </c>
      <c r="B1984">
        <v>376</v>
      </c>
      <c r="C1984" s="7">
        <f>(B1984/100)</f>
        <v>3.76</v>
      </c>
      <c r="D1984" t="str">
        <f>VLOOKUP(orders__4[[#This Row],[Order ID]],location[#All],4,FALSE)</f>
        <v>Georgia</v>
      </c>
      <c r="E1984" t="str">
        <f>VLOOKUP(orders__4[[#This Row],[Order ID]],location[#All],3,FALSE)</f>
        <v>Columbus</v>
      </c>
    </row>
    <row r="1985" spans="1:5" x14ac:dyDescent="0.3">
      <c r="A1985" s="6" t="s">
        <v>1530</v>
      </c>
      <c r="B1985">
        <v>47996</v>
      </c>
      <c r="C1985" s="7">
        <f>(B1985/100)</f>
        <v>479.96</v>
      </c>
      <c r="D1985" t="str">
        <f>VLOOKUP(orders__4[[#This Row],[Order ID]],location[#All],4,FALSE)</f>
        <v>Oklahoma</v>
      </c>
      <c r="E1985" t="str">
        <f>VLOOKUP(orders__4[[#This Row],[Order ID]],location[#All],3,FALSE)</f>
        <v>Oklahoma City</v>
      </c>
    </row>
    <row r="1986" spans="1:5" x14ac:dyDescent="0.3">
      <c r="A1986" s="6" t="s">
        <v>1531</v>
      </c>
      <c r="B1986">
        <v>32088</v>
      </c>
      <c r="C1986" s="7">
        <f>(B1986/100)</f>
        <v>320.88</v>
      </c>
      <c r="D1986" t="str">
        <f>VLOOKUP(orders__4[[#This Row],[Order ID]],location[#All],4,FALSE)</f>
        <v>California</v>
      </c>
      <c r="E1986" t="str">
        <f>VLOOKUP(orders__4[[#This Row],[Order ID]],location[#All],3,FALSE)</f>
        <v>Brentwood</v>
      </c>
    </row>
    <row r="1987" spans="1:5" x14ac:dyDescent="0.3">
      <c r="A1987" s="6" t="s">
        <v>1531</v>
      </c>
      <c r="B1987">
        <v>2388</v>
      </c>
      <c r="C1987" s="7">
        <f>(B1987/100)</f>
        <v>23.88</v>
      </c>
      <c r="D1987" t="str">
        <f>VLOOKUP(orders__4[[#This Row],[Order ID]],location[#All],4,FALSE)</f>
        <v>California</v>
      </c>
      <c r="E1987" t="str">
        <f>VLOOKUP(orders__4[[#This Row],[Order ID]],location[#All],3,FALSE)</f>
        <v>Brentwood</v>
      </c>
    </row>
    <row r="1988" spans="1:5" x14ac:dyDescent="0.3">
      <c r="A1988" s="6" t="s">
        <v>1531</v>
      </c>
      <c r="B1988">
        <v>2676</v>
      </c>
      <c r="C1988" s="7">
        <f>(B1988/100)</f>
        <v>26.76</v>
      </c>
      <c r="D1988" t="str">
        <f>VLOOKUP(orders__4[[#This Row],[Order ID]],location[#All],4,FALSE)</f>
        <v>California</v>
      </c>
      <c r="E1988" t="str">
        <f>VLOOKUP(orders__4[[#This Row],[Order ID]],location[#All],3,FALSE)</f>
        <v>Brentwood</v>
      </c>
    </row>
    <row r="1989" spans="1:5" x14ac:dyDescent="0.3">
      <c r="A1989" s="6" t="s">
        <v>1532</v>
      </c>
      <c r="B1989">
        <v>1439976</v>
      </c>
      <c r="C1989" s="7">
        <f>(B1989/100)</f>
        <v>14399.76</v>
      </c>
      <c r="D1989" t="str">
        <f>VLOOKUP(orders__4[[#This Row],[Order ID]],location[#All],4,FALSE)</f>
        <v>Ohio</v>
      </c>
      <c r="E1989" t="str">
        <f>VLOOKUP(orders__4[[#This Row],[Order ID]],location[#All],3,FALSE)</f>
        <v>Columbus</v>
      </c>
    </row>
    <row r="1990" spans="1:5" x14ac:dyDescent="0.3">
      <c r="A1990" s="6" t="s">
        <v>1534</v>
      </c>
      <c r="B1990">
        <v>1722</v>
      </c>
      <c r="C1990" s="7">
        <f>(B1990/100)</f>
        <v>17.22</v>
      </c>
      <c r="D1990" t="str">
        <f>VLOOKUP(orders__4[[#This Row],[Order ID]],location[#All],4,FALSE)</f>
        <v>Missouri</v>
      </c>
      <c r="E1990" t="str">
        <f>VLOOKUP(orders__4[[#This Row],[Order ID]],location[#All],3,FALSE)</f>
        <v>Springfield</v>
      </c>
    </row>
    <row r="1991" spans="1:5" x14ac:dyDescent="0.3">
      <c r="A1991" s="6" t="s">
        <v>1534</v>
      </c>
      <c r="B1991">
        <v>102438</v>
      </c>
      <c r="C1991" s="7">
        <f>(B1991/100)</f>
        <v>1024.3800000000001</v>
      </c>
      <c r="D1991" t="str">
        <f>VLOOKUP(orders__4[[#This Row],[Order ID]],location[#All],4,FALSE)</f>
        <v>Missouri</v>
      </c>
      <c r="E1991" t="str">
        <f>VLOOKUP(orders__4[[#This Row],[Order ID]],location[#All],3,FALSE)</f>
        <v>Springfield</v>
      </c>
    </row>
    <row r="1992" spans="1:5" x14ac:dyDescent="0.3">
      <c r="A1992" s="6" t="s">
        <v>1534</v>
      </c>
      <c r="B1992">
        <v>2622</v>
      </c>
      <c r="C1992" s="7">
        <f>(B1992/100)</f>
        <v>26.22</v>
      </c>
      <c r="D1992" t="str">
        <f>VLOOKUP(orders__4[[#This Row],[Order ID]],location[#All],4,FALSE)</f>
        <v>Missouri</v>
      </c>
      <c r="E1992" t="str">
        <f>VLOOKUP(orders__4[[#This Row],[Order ID]],location[#All],3,FALSE)</f>
        <v>Springfield</v>
      </c>
    </row>
    <row r="1993" spans="1:5" x14ac:dyDescent="0.3">
      <c r="A1993" s="6" t="s">
        <v>1534</v>
      </c>
      <c r="B1993">
        <v>1734</v>
      </c>
      <c r="C1993" s="7">
        <f>(B1993/100)</f>
        <v>17.34</v>
      </c>
      <c r="D1993" t="str">
        <f>VLOOKUP(orders__4[[#This Row],[Order ID]],location[#All],4,FALSE)</f>
        <v>Missouri</v>
      </c>
      <c r="E1993" t="str">
        <f>VLOOKUP(orders__4[[#This Row],[Order ID]],location[#All],3,FALSE)</f>
        <v>Springfield</v>
      </c>
    </row>
    <row r="1994" spans="1:5" x14ac:dyDescent="0.3">
      <c r="A1994" s="6" t="s">
        <v>1535</v>
      </c>
      <c r="B1994">
        <v>4956</v>
      </c>
      <c r="C1994" s="7">
        <f>(B1994/100)</f>
        <v>49.56</v>
      </c>
      <c r="D1994" t="str">
        <f>VLOOKUP(orders__4[[#This Row],[Order ID]],location[#All],4,FALSE)</f>
        <v>Pennsylvania</v>
      </c>
      <c r="E1994" t="str">
        <f>VLOOKUP(orders__4[[#This Row],[Order ID]],location[#All],3,FALSE)</f>
        <v>Philadelphia</v>
      </c>
    </row>
    <row r="1995" spans="1:5" x14ac:dyDescent="0.3">
      <c r="A1995" s="6" t="s">
        <v>1536</v>
      </c>
      <c r="B1995">
        <v>7104</v>
      </c>
      <c r="C1995" s="7">
        <f>(B1995/100)</f>
        <v>71.040000000000006</v>
      </c>
      <c r="D1995" t="str">
        <f>VLOOKUP(orders__4[[#This Row],[Order ID]],location[#All],4,FALSE)</f>
        <v>Oregon</v>
      </c>
      <c r="E1995" t="str">
        <f>VLOOKUP(orders__4[[#This Row],[Order ID]],location[#All],3,FALSE)</f>
        <v>Springfield</v>
      </c>
    </row>
    <row r="1996" spans="1:5" x14ac:dyDescent="0.3">
      <c r="A1996" s="6" t="s">
        <v>1536</v>
      </c>
      <c r="B1996">
        <v>5344</v>
      </c>
      <c r="C1996" s="7">
        <f>(B1996/100)</f>
        <v>53.44</v>
      </c>
      <c r="D1996" t="str">
        <f>VLOOKUP(orders__4[[#This Row],[Order ID]],location[#All],4,FALSE)</f>
        <v>Oregon</v>
      </c>
      <c r="E1996" t="str">
        <f>VLOOKUP(orders__4[[#This Row],[Order ID]],location[#All],3,FALSE)</f>
        <v>Springfield</v>
      </c>
    </row>
    <row r="1997" spans="1:5" x14ac:dyDescent="0.3">
      <c r="A1997" s="6" t="s">
        <v>1536</v>
      </c>
      <c r="B1997">
        <v>11304</v>
      </c>
      <c r="C1997" s="7">
        <f>(B1997/100)</f>
        <v>113.04</v>
      </c>
      <c r="D1997" t="str">
        <f>VLOOKUP(orders__4[[#This Row],[Order ID]],location[#All],4,FALSE)</f>
        <v>Oregon</v>
      </c>
      <c r="E1997" t="str">
        <f>VLOOKUP(orders__4[[#This Row],[Order ID]],location[#All],3,FALSE)</f>
        <v>Springfield</v>
      </c>
    </row>
    <row r="1998" spans="1:5" x14ac:dyDescent="0.3">
      <c r="A1998" s="6" t="s">
        <v>1537</v>
      </c>
      <c r="B1998">
        <v>29462</v>
      </c>
      <c r="C1998" s="7">
        <f>(B1998/100)</f>
        <v>294.62</v>
      </c>
      <c r="D1998" t="str">
        <f>VLOOKUP(orders__4[[#This Row],[Order ID]],location[#All],4,FALSE)</f>
        <v>Texas</v>
      </c>
      <c r="E1998" t="str">
        <f>VLOOKUP(orders__4[[#This Row],[Order ID]],location[#All],3,FALSE)</f>
        <v>Houston</v>
      </c>
    </row>
    <row r="1999" spans="1:5" x14ac:dyDescent="0.3">
      <c r="A1999" s="6" t="s">
        <v>1537</v>
      </c>
      <c r="B1999">
        <v>8752</v>
      </c>
      <c r="C1999" s="7">
        <f>(B1999/100)</f>
        <v>87.52</v>
      </c>
      <c r="D1999" t="str">
        <f>VLOOKUP(orders__4[[#This Row],[Order ID]],location[#All],4,FALSE)</f>
        <v>Texas</v>
      </c>
      <c r="E1999" t="str">
        <f>VLOOKUP(orders__4[[#This Row],[Order ID]],location[#All],3,FALSE)</f>
        <v>Houston</v>
      </c>
    </row>
    <row r="2000" spans="1:5" x14ac:dyDescent="0.3">
      <c r="A2000" s="6" t="s">
        <v>1539</v>
      </c>
      <c r="B2000">
        <v>150</v>
      </c>
      <c r="C2000" s="7">
        <f>(B2000/100)</f>
        <v>1.5</v>
      </c>
      <c r="D2000" t="str">
        <f>VLOOKUP(orders__4[[#This Row],[Order ID]],location[#All],4,FALSE)</f>
        <v>Virginia</v>
      </c>
      <c r="E2000" t="str">
        <f>VLOOKUP(orders__4[[#This Row],[Order ID]],location[#All],3,FALSE)</f>
        <v>Chesapeake</v>
      </c>
    </row>
    <row r="2001" spans="1:5" x14ac:dyDescent="0.3">
      <c r="A2001" s="6" t="s">
        <v>1539</v>
      </c>
      <c r="B2001">
        <v>16161</v>
      </c>
      <c r="C2001" s="7">
        <f>(B2001/100)</f>
        <v>161.61000000000001</v>
      </c>
      <c r="D2001" t="str">
        <f>VLOOKUP(orders__4[[#This Row],[Order ID]],location[#All],4,FALSE)</f>
        <v>Virginia</v>
      </c>
      <c r="E2001" t="str">
        <f>VLOOKUP(orders__4[[#This Row],[Order ID]],location[#All],3,FALSE)</f>
        <v>Chesapeake</v>
      </c>
    </row>
    <row r="2002" spans="1:5" x14ac:dyDescent="0.3">
      <c r="A2002" s="6" t="s">
        <v>1539</v>
      </c>
      <c r="B2002">
        <v>14495</v>
      </c>
      <c r="C2002" s="7">
        <f>(B2002/100)</f>
        <v>144.94999999999999</v>
      </c>
      <c r="D2002" t="str">
        <f>VLOOKUP(orders__4[[#This Row],[Order ID]],location[#All],4,FALSE)</f>
        <v>Virginia</v>
      </c>
      <c r="E2002" t="str">
        <f>VLOOKUP(orders__4[[#This Row],[Order ID]],location[#All],3,FALSE)</f>
        <v>Chesapeake</v>
      </c>
    </row>
    <row r="2003" spans="1:5" x14ac:dyDescent="0.3">
      <c r="A2003" s="6" t="s">
        <v>1540</v>
      </c>
      <c r="B2003">
        <v>19995</v>
      </c>
      <c r="C2003" s="7">
        <f>(B2003/100)</f>
        <v>199.95</v>
      </c>
      <c r="D2003" t="str">
        <f>VLOOKUP(orders__4[[#This Row],[Order ID]],location[#All],4,FALSE)</f>
        <v>California</v>
      </c>
      <c r="E2003" t="str">
        <f>VLOOKUP(orders__4[[#This Row],[Order ID]],location[#All],3,FALSE)</f>
        <v>Pasadena</v>
      </c>
    </row>
    <row r="2004" spans="1:5" x14ac:dyDescent="0.3">
      <c r="A2004" s="6" t="s">
        <v>1540</v>
      </c>
      <c r="B2004">
        <v>4186</v>
      </c>
      <c r="C2004" s="7">
        <f>(B2004/100)</f>
        <v>41.86</v>
      </c>
      <c r="D2004" t="str">
        <f>VLOOKUP(orders__4[[#This Row],[Order ID]],location[#All],4,FALSE)</f>
        <v>California</v>
      </c>
      <c r="E2004" t="str">
        <f>VLOOKUP(orders__4[[#This Row],[Order ID]],location[#All],3,FALSE)</f>
        <v>Pasadena</v>
      </c>
    </row>
    <row r="2005" spans="1:5" x14ac:dyDescent="0.3">
      <c r="A2005" s="6" t="s">
        <v>1542</v>
      </c>
      <c r="B2005">
        <v>9594</v>
      </c>
      <c r="C2005" s="7">
        <f>(B2005/100)</f>
        <v>95.94</v>
      </c>
      <c r="D2005" t="str">
        <f>VLOOKUP(orders__4[[#This Row],[Order ID]],location[#All],4,FALSE)</f>
        <v>Kentucky</v>
      </c>
      <c r="E2005" t="str">
        <f>VLOOKUP(orders__4[[#This Row],[Order ID]],location[#All],3,FALSE)</f>
        <v>Louisville</v>
      </c>
    </row>
    <row r="2006" spans="1:5" x14ac:dyDescent="0.3">
      <c r="A2006" s="6" t="s">
        <v>1542</v>
      </c>
      <c r="B2006">
        <v>30445</v>
      </c>
      <c r="C2006" s="7">
        <f>(B2006/100)</f>
        <v>304.45</v>
      </c>
      <c r="D2006" t="str">
        <f>VLOOKUP(orders__4[[#This Row],[Order ID]],location[#All],4,FALSE)</f>
        <v>Kentucky</v>
      </c>
      <c r="E2006" t="str">
        <f>VLOOKUP(orders__4[[#This Row],[Order ID]],location[#All],3,FALSE)</f>
        <v>Louisville</v>
      </c>
    </row>
    <row r="2007" spans="1:5" x14ac:dyDescent="0.3">
      <c r="A2007" s="6" t="s">
        <v>1543</v>
      </c>
      <c r="B2007">
        <v>11364</v>
      </c>
      <c r="C2007" s="7">
        <f>(B2007/100)</f>
        <v>113.64</v>
      </c>
      <c r="D2007" t="str">
        <f>VLOOKUP(orders__4[[#This Row],[Order ID]],location[#All],4,FALSE)</f>
        <v>Texas</v>
      </c>
      <c r="E2007" t="str">
        <f>VLOOKUP(orders__4[[#This Row],[Order ID]],location[#All],3,FALSE)</f>
        <v>Lubbock</v>
      </c>
    </row>
    <row r="2008" spans="1:5" x14ac:dyDescent="0.3">
      <c r="A2008" s="6" t="s">
        <v>1544</v>
      </c>
      <c r="B2008">
        <v>2968</v>
      </c>
      <c r="C2008" s="7">
        <f>(B2008/100)</f>
        <v>29.68</v>
      </c>
      <c r="D2008" t="str">
        <f>VLOOKUP(orders__4[[#This Row],[Order ID]],location[#All],4,FALSE)</f>
        <v>Missouri</v>
      </c>
      <c r="E2008" t="str">
        <f>VLOOKUP(orders__4[[#This Row],[Order ID]],location[#All],3,FALSE)</f>
        <v>Columbia</v>
      </c>
    </row>
    <row r="2009" spans="1:5" x14ac:dyDescent="0.3">
      <c r="A2009" s="6" t="s">
        <v>1544</v>
      </c>
      <c r="B2009">
        <v>4753</v>
      </c>
      <c r="C2009" s="7">
        <f>(B2009/100)</f>
        <v>47.53</v>
      </c>
      <c r="D2009" t="str">
        <f>VLOOKUP(orders__4[[#This Row],[Order ID]],location[#All],4,FALSE)</f>
        <v>Missouri</v>
      </c>
      <c r="E2009" t="str">
        <f>VLOOKUP(orders__4[[#This Row],[Order ID]],location[#All],3,FALSE)</f>
        <v>Columbia</v>
      </c>
    </row>
    <row r="2010" spans="1:5" x14ac:dyDescent="0.3">
      <c r="A2010" s="6" t="s">
        <v>1545</v>
      </c>
      <c r="B2010">
        <v>183372</v>
      </c>
      <c r="C2010" s="7">
        <f>(B2010/100)</f>
        <v>1833.72</v>
      </c>
      <c r="D2010" t="str">
        <f>VLOOKUP(orders__4[[#This Row],[Order ID]],location[#All],4,FALSE)</f>
        <v>Illinois</v>
      </c>
      <c r="E2010" t="str">
        <f>VLOOKUP(orders__4[[#This Row],[Order ID]],location[#All],3,FALSE)</f>
        <v>Chicago</v>
      </c>
    </row>
    <row r="2011" spans="1:5" x14ac:dyDescent="0.3">
      <c r="A2011" s="6" t="s">
        <v>1546</v>
      </c>
      <c r="B2011">
        <v>4224</v>
      </c>
      <c r="C2011" s="7">
        <f>(B2011/100)</f>
        <v>42.24</v>
      </c>
      <c r="D2011" t="str">
        <f>VLOOKUP(orders__4[[#This Row],[Order ID]],location[#All],4,FALSE)</f>
        <v>Tennessee</v>
      </c>
      <c r="E2011" t="str">
        <f>VLOOKUP(orders__4[[#This Row],[Order ID]],location[#All],3,FALSE)</f>
        <v>Johnson City</v>
      </c>
    </row>
    <row r="2012" spans="1:5" x14ac:dyDescent="0.3">
      <c r="A2012" s="6" t="s">
        <v>1546</v>
      </c>
      <c r="B2012">
        <v>333056</v>
      </c>
      <c r="C2012" s="7">
        <f>(B2012/100)</f>
        <v>3330.56</v>
      </c>
      <c r="D2012" t="str">
        <f>VLOOKUP(orders__4[[#This Row],[Order ID]],location[#All],4,FALSE)</f>
        <v>Tennessee</v>
      </c>
      <c r="E2012" t="str">
        <f>VLOOKUP(orders__4[[#This Row],[Order ID]],location[#All],3,FALSE)</f>
        <v>Johnson City</v>
      </c>
    </row>
    <row r="2013" spans="1:5" x14ac:dyDescent="0.3">
      <c r="A2013" s="6" t="s">
        <v>1546</v>
      </c>
      <c r="B2013">
        <v>24896</v>
      </c>
      <c r="C2013" s="7">
        <f>(B2013/100)</f>
        <v>248.96</v>
      </c>
      <c r="D2013" t="str">
        <f>VLOOKUP(orders__4[[#This Row],[Order ID]],location[#All],4,FALSE)</f>
        <v>Tennessee</v>
      </c>
      <c r="E2013" t="str">
        <f>VLOOKUP(orders__4[[#This Row],[Order ID]],location[#All],3,FALSE)</f>
        <v>Johnson City</v>
      </c>
    </row>
    <row r="2014" spans="1:5" x14ac:dyDescent="0.3">
      <c r="A2014" s="6" t="s">
        <v>1547</v>
      </c>
      <c r="B2014">
        <v>159984</v>
      </c>
      <c r="C2014" s="7">
        <f>(B2014/100)</f>
        <v>1599.84</v>
      </c>
      <c r="D2014" t="str">
        <f>VLOOKUP(orders__4[[#This Row],[Order ID]],location[#All],4,FALSE)</f>
        <v>Texas</v>
      </c>
      <c r="E2014" t="str">
        <f>VLOOKUP(orders__4[[#This Row],[Order ID]],location[#All],3,FALSE)</f>
        <v>Houston</v>
      </c>
    </row>
    <row r="2015" spans="1:5" x14ac:dyDescent="0.3">
      <c r="A2015" s="6" t="s">
        <v>1547</v>
      </c>
      <c r="B2015">
        <v>46344</v>
      </c>
      <c r="C2015" s="7">
        <f>(B2015/100)</f>
        <v>463.44</v>
      </c>
      <c r="D2015" t="str">
        <f>VLOOKUP(orders__4[[#This Row],[Order ID]],location[#All],4,FALSE)</f>
        <v>Texas</v>
      </c>
      <c r="E2015" t="str">
        <f>VLOOKUP(orders__4[[#This Row],[Order ID]],location[#All],3,FALSE)</f>
        <v>Houston</v>
      </c>
    </row>
    <row r="2016" spans="1:5" x14ac:dyDescent="0.3">
      <c r="A2016" s="6" t="s">
        <v>1549</v>
      </c>
      <c r="B2016">
        <v>35098</v>
      </c>
      <c r="C2016" s="7">
        <f>(B2016/100)</f>
        <v>350.98</v>
      </c>
      <c r="D2016" t="str">
        <f>VLOOKUP(orders__4[[#This Row],[Order ID]],location[#All],4,FALSE)</f>
        <v>Alabama</v>
      </c>
      <c r="E2016" t="str">
        <f>VLOOKUP(orders__4[[#This Row],[Order ID]],location[#All],3,FALSE)</f>
        <v>Auburn</v>
      </c>
    </row>
    <row r="2017" spans="1:5" x14ac:dyDescent="0.3">
      <c r="A2017" s="6" t="s">
        <v>1549</v>
      </c>
      <c r="B2017">
        <v>1308</v>
      </c>
      <c r="C2017" s="7">
        <f>(B2017/100)</f>
        <v>13.08</v>
      </c>
      <c r="D2017" t="str">
        <f>VLOOKUP(orders__4[[#This Row],[Order ID]],location[#All],4,FALSE)</f>
        <v>Alabama</v>
      </c>
      <c r="E2017" t="str">
        <f>VLOOKUP(orders__4[[#This Row],[Order ID]],location[#All],3,FALSE)</f>
        <v>Auburn</v>
      </c>
    </row>
    <row r="2018" spans="1:5" x14ac:dyDescent="0.3">
      <c r="A2018" s="6" t="s">
        <v>1549</v>
      </c>
      <c r="B2018">
        <v>90008</v>
      </c>
      <c r="C2018" s="7">
        <f>(B2018/100)</f>
        <v>900.08</v>
      </c>
      <c r="D2018" t="str">
        <f>VLOOKUP(orders__4[[#This Row],[Order ID]],location[#All],4,FALSE)</f>
        <v>Alabama</v>
      </c>
      <c r="E2018" t="str">
        <f>VLOOKUP(orders__4[[#This Row],[Order ID]],location[#All],3,FALSE)</f>
        <v>Auburn</v>
      </c>
    </row>
    <row r="2019" spans="1:5" x14ac:dyDescent="0.3">
      <c r="A2019" s="6" t="s">
        <v>1551</v>
      </c>
      <c r="B2019">
        <v>17568</v>
      </c>
      <c r="C2019" s="7">
        <f>(B2019/100)</f>
        <v>175.68</v>
      </c>
      <c r="D2019" t="str">
        <f>VLOOKUP(orders__4[[#This Row],[Order ID]],location[#All],4,FALSE)</f>
        <v>California</v>
      </c>
      <c r="E2019" t="str">
        <f>VLOOKUP(orders__4[[#This Row],[Order ID]],location[#All],3,FALSE)</f>
        <v>San Bernardino</v>
      </c>
    </row>
    <row r="2020" spans="1:5" x14ac:dyDescent="0.3">
      <c r="A2020" s="6" t="s">
        <v>1551</v>
      </c>
      <c r="B2020">
        <v>1462</v>
      </c>
      <c r="C2020" s="7">
        <f>(B2020/100)</f>
        <v>14.62</v>
      </c>
      <c r="D2020" t="str">
        <f>VLOOKUP(orders__4[[#This Row],[Order ID]],location[#All],4,FALSE)</f>
        <v>California</v>
      </c>
      <c r="E2020" t="str">
        <f>VLOOKUP(orders__4[[#This Row],[Order ID]],location[#All],3,FALSE)</f>
        <v>San Bernardino</v>
      </c>
    </row>
    <row r="2021" spans="1:5" x14ac:dyDescent="0.3">
      <c r="A2021" s="6" t="s">
        <v>1551</v>
      </c>
      <c r="B2021">
        <v>3336</v>
      </c>
      <c r="C2021" s="7">
        <f>(B2021/100)</f>
        <v>33.36</v>
      </c>
      <c r="D2021" t="str">
        <f>VLOOKUP(orders__4[[#This Row],[Order ID]],location[#All],4,FALSE)</f>
        <v>California</v>
      </c>
      <c r="E2021" t="str">
        <f>VLOOKUP(orders__4[[#This Row],[Order ID]],location[#All],3,FALSE)</f>
        <v>San Bernardino</v>
      </c>
    </row>
    <row r="2022" spans="1:5" x14ac:dyDescent="0.3">
      <c r="A2022" s="6" t="s">
        <v>1551</v>
      </c>
      <c r="B2022">
        <v>4014</v>
      </c>
      <c r="C2022" s="7">
        <f>(B2022/100)</f>
        <v>40.14</v>
      </c>
      <c r="D2022" t="str">
        <f>VLOOKUP(orders__4[[#This Row],[Order ID]],location[#All],4,FALSE)</f>
        <v>California</v>
      </c>
      <c r="E2022" t="str">
        <f>VLOOKUP(orders__4[[#This Row],[Order ID]],location[#All],3,FALSE)</f>
        <v>San Bernardino</v>
      </c>
    </row>
    <row r="2023" spans="1:5" x14ac:dyDescent="0.3">
      <c r="A2023" s="6" t="s">
        <v>1552</v>
      </c>
      <c r="B2023">
        <v>160623</v>
      </c>
      <c r="C2023" s="7">
        <f>(B2023/100)</f>
        <v>1606.23</v>
      </c>
      <c r="D2023" t="str">
        <f>VLOOKUP(orders__4[[#This Row],[Order ID]],location[#All],4,FALSE)</f>
        <v>Rhode Island</v>
      </c>
      <c r="E2023" t="str">
        <f>VLOOKUP(orders__4[[#This Row],[Order ID]],location[#All],3,FALSE)</f>
        <v>Providence</v>
      </c>
    </row>
    <row r="2024" spans="1:5" x14ac:dyDescent="0.3">
      <c r="A2024" s="6" t="s">
        <v>1552</v>
      </c>
      <c r="B2024">
        <v>1704</v>
      </c>
      <c r="C2024" s="7">
        <f>(B2024/100)</f>
        <v>17.04</v>
      </c>
      <c r="D2024" t="str">
        <f>VLOOKUP(orders__4[[#This Row],[Order ID]],location[#All],4,FALSE)</f>
        <v>Rhode Island</v>
      </c>
      <c r="E2024" t="str">
        <f>VLOOKUP(orders__4[[#This Row],[Order ID]],location[#All],3,FALSE)</f>
        <v>Providence</v>
      </c>
    </row>
    <row r="2025" spans="1:5" x14ac:dyDescent="0.3">
      <c r="A2025" s="6" t="s">
        <v>1552</v>
      </c>
      <c r="B2025">
        <v>4953</v>
      </c>
      <c r="C2025" s="7">
        <f>(B2025/100)</f>
        <v>49.53</v>
      </c>
      <c r="D2025" t="str">
        <f>VLOOKUP(orders__4[[#This Row],[Order ID]],location[#All],4,FALSE)</f>
        <v>Rhode Island</v>
      </c>
      <c r="E2025" t="str">
        <f>VLOOKUP(orders__4[[#This Row],[Order ID]],location[#All],3,FALSE)</f>
        <v>Providence</v>
      </c>
    </row>
    <row r="2026" spans="1:5" x14ac:dyDescent="0.3">
      <c r="A2026" s="6" t="s">
        <v>1552</v>
      </c>
      <c r="B2026">
        <v>87232</v>
      </c>
      <c r="C2026" s="7">
        <f>(B2026/100)</f>
        <v>872.32</v>
      </c>
      <c r="D2026" t="str">
        <f>VLOOKUP(orders__4[[#This Row],[Order ID]],location[#All],4,FALSE)</f>
        <v>Rhode Island</v>
      </c>
      <c r="E2026" t="str">
        <f>VLOOKUP(orders__4[[#This Row],[Order ID]],location[#All],3,FALSE)</f>
        <v>Providence</v>
      </c>
    </row>
    <row r="2027" spans="1:5" x14ac:dyDescent="0.3">
      <c r="A2027" s="6" t="s">
        <v>1554</v>
      </c>
      <c r="B2027">
        <v>23912</v>
      </c>
      <c r="C2027" s="7">
        <f>(B2027/100)</f>
        <v>239.12</v>
      </c>
      <c r="D2027" t="str">
        <f>VLOOKUP(orders__4[[#This Row],[Order ID]],location[#All],4,FALSE)</f>
        <v>California</v>
      </c>
      <c r="E2027" t="str">
        <f>VLOOKUP(orders__4[[#This Row],[Order ID]],location[#All],3,FALSE)</f>
        <v>Fresno</v>
      </c>
    </row>
    <row r="2028" spans="1:5" x14ac:dyDescent="0.3">
      <c r="A2028" s="6" t="s">
        <v>1555</v>
      </c>
      <c r="B2028">
        <v>14196</v>
      </c>
      <c r="C2028" s="7">
        <f>(B2028/100)</f>
        <v>141.96</v>
      </c>
      <c r="D2028" t="str">
        <f>VLOOKUP(orders__4[[#This Row],[Order ID]],location[#All],4,FALSE)</f>
        <v>Washington</v>
      </c>
      <c r="E2028" t="str">
        <f>VLOOKUP(orders__4[[#This Row],[Order ID]],location[#All],3,FALSE)</f>
        <v>Seattle</v>
      </c>
    </row>
    <row r="2029" spans="1:5" x14ac:dyDescent="0.3">
      <c r="A2029" s="6" t="s">
        <v>1556</v>
      </c>
      <c r="B2029">
        <v>33024</v>
      </c>
      <c r="C2029" s="7">
        <f>(B2029/100)</f>
        <v>330.24</v>
      </c>
      <c r="D2029" t="str">
        <f>VLOOKUP(orders__4[[#This Row],[Order ID]],location[#All],4,FALSE)</f>
        <v>California</v>
      </c>
      <c r="E2029" t="str">
        <f>VLOOKUP(orders__4[[#This Row],[Order ID]],location[#All],3,FALSE)</f>
        <v>Lancaster</v>
      </c>
    </row>
    <row r="2030" spans="1:5" x14ac:dyDescent="0.3">
      <c r="A2030" s="6" t="s">
        <v>1556</v>
      </c>
      <c r="B2030">
        <v>67136</v>
      </c>
      <c r="C2030" s="7">
        <f>(B2030/100)</f>
        <v>671.36</v>
      </c>
      <c r="D2030" t="str">
        <f>VLOOKUP(orders__4[[#This Row],[Order ID]],location[#All],4,FALSE)</f>
        <v>California</v>
      </c>
      <c r="E2030" t="str">
        <f>VLOOKUP(orders__4[[#This Row],[Order ID]],location[#All],3,FALSE)</f>
        <v>Lancaster</v>
      </c>
    </row>
    <row r="2031" spans="1:5" x14ac:dyDescent="0.3">
      <c r="A2031" s="6" t="s">
        <v>1557</v>
      </c>
      <c r="B2031">
        <v>1473</v>
      </c>
      <c r="C2031" s="7">
        <f>(B2031/100)</f>
        <v>14.73</v>
      </c>
      <c r="D2031" t="str">
        <f>VLOOKUP(orders__4[[#This Row],[Order ID]],location[#All],4,FALSE)</f>
        <v>Massachusetts</v>
      </c>
      <c r="E2031" t="str">
        <f>VLOOKUP(orders__4[[#This Row],[Order ID]],location[#All],3,FALSE)</f>
        <v>Leominster</v>
      </c>
    </row>
    <row r="2032" spans="1:5" x14ac:dyDescent="0.3">
      <c r="A2032" s="6" t="s">
        <v>1557</v>
      </c>
      <c r="B2032">
        <v>1049</v>
      </c>
      <c r="C2032" s="7">
        <f>(B2032/100)</f>
        <v>10.49</v>
      </c>
      <c r="D2032" t="str">
        <f>VLOOKUP(orders__4[[#This Row],[Order ID]],location[#All],4,FALSE)</f>
        <v>Massachusetts</v>
      </c>
      <c r="E2032" t="str">
        <f>VLOOKUP(orders__4[[#This Row],[Order ID]],location[#All],3,FALSE)</f>
        <v>Leominster</v>
      </c>
    </row>
    <row r="2033" spans="1:5" x14ac:dyDescent="0.3">
      <c r="A2033" s="6" t="s">
        <v>1557</v>
      </c>
      <c r="B2033">
        <v>6104</v>
      </c>
      <c r="C2033" s="7">
        <f>(B2033/100)</f>
        <v>61.04</v>
      </c>
      <c r="D2033" t="str">
        <f>VLOOKUP(orders__4[[#This Row],[Order ID]],location[#All],4,FALSE)</f>
        <v>Massachusetts</v>
      </c>
      <c r="E2033" t="str">
        <f>VLOOKUP(orders__4[[#This Row],[Order ID]],location[#All],3,FALSE)</f>
        <v>Leominster</v>
      </c>
    </row>
    <row r="2034" spans="1:5" x14ac:dyDescent="0.3">
      <c r="A2034" s="6" t="s">
        <v>1557</v>
      </c>
      <c r="B2034">
        <v>1095</v>
      </c>
      <c r="C2034" s="7">
        <f>(B2034/100)</f>
        <v>10.95</v>
      </c>
      <c r="D2034" t="str">
        <f>VLOOKUP(orders__4[[#This Row],[Order ID]],location[#All],4,FALSE)</f>
        <v>Massachusetts</v>
      </c>
      <c r="E2034" t="str">
        <f>VLOOKUP(orders__4[[#This Row],[Order ID]],location[#All],3,FALSE)</f>
        <v>Leominster</v>
      </c>
    </row>
    <row r="2035" spans="1:5" x14ac:dyDescent="0.3">
      <c r="A2035" s="6" t="s">
        <v>1558</v>
      </c>
      <c r="B2035">
        <v>9392</v>
      </c>
      <c r="C2035" s="7">
        <f>(B2035/100)</f>
        <v>93.92</v>
      </c>
      <c r="D2035" t="str">
        <f>VLOOKUP(orders__4[[#This Row],[Order ID]],location[#All],4,FALSE)</f>
        <v>Texas</v>
      </c>
      <c r="E2035" t="str">
        <f>VLOOKUP(orders__4[[#This Row],[Order ID]],location[#All],3,FALSE)</f>
        <v>Fort Worth</v>
      </c>
    </row>
    <row r="2036" spans="1:5" x14ac:dyDescent="0.3">
      <c r="A2036" s="6" t="s">
        <v>1558</v>
      </c>
      <c r="B2036">
        <v>9328</v>
      </c>
      <c r="C2036" s="7">
        <f>(B2036/100)</f>
        <v>93.28</v>
      </c>
      <c r="D2036" t="str">
        <f>VLOOKUP(orders__4[[#This Row],[Order ID]],location[#All],4,FALSE)</f>
        <v>Texas</v>
      </c>
      <c r="E2036" t="str">
        <f>VLOOKUP(orders__4[[#This Row],[Order ID]],location[#All],3,FALSE)</f>
        <v>Fort Worth</v>
      </c>
    </row>
    <row r="2037" spans="1:5" x14ac:dyDescent="0.3">
      <c r="A2037" s="6" t="s">
        <v>1559</v>
      </c>
      <c r="B2037">
        <v>826</v>
      </c>
      <c r="C2037" s="7">
        <f>(B2037/100)</f>
        <v>8.26</v>
      </c>
      <c r="D2037" t="str">
        <f>VLOOKUP(orders__4[[#This Row],[Order ID]],location[#All],4,FALSE)</f>
        <v>Minnesota</v>
      </c>
      <c r="E2037" t="str">
        <f>VLOOKUP(orders__4[[#This Row],[Order ID]],location[#All],3,FALSE)</f>
        <v>Rochester</v>
      </c>
    </row>
    <row r="2038" spans="1:5" x14ac:dyDescent="0.3">
      <c r="A2038" s="6" t="s">
        <v>1559</v>
      </c>
      <c r="B2038">
        <v>26997</v>
      </c>
      <c r="C2038" s="7">
        <f>(B2038/100)</f>
        <v>269.97000000000003</v>
      </c>
      <c r="D2038" t="str">
        <f>VLOOKUP(orders__4[[#This Row],[Order ID]],location[#All],4,FALSE)</f>
        <v>Minnesota</v>
      </c>
      <c r="E2038" t="str">
        <f>VLOOKUP(orders__4[[#This Row],[Order ID]],location[#All],3,FALSE)</f>
        <v>Rochester</v>
      </c>
    </row>
    <row r="2039" spans="1:5" x14ac:dyDescent="0.3">
      <c r="A2039" s="6" t="s">
        <v>1561</v>
      </c>
      <c r="B2039">
        <v>2904</v>
      </c>
      <c r="C2039" s="7">
        <f>(B2039/100)</f>
        <v>29.04</v>
      </c>
      <c r="D2039" t="str">
        <f>VLOOKUP(orders__4[[#This Row],[Order ID]],location[#All],4,FALSE)</f>
        <v>Montana</v>
      </c>
      <c r="E2039" t="str">
        <f>VLOOKUP(orders__4[[#This Row],[Order ID]],location[#All],3,FALSE)</f>
        <v>Bozeman</v>
      </c>
    </row>
    <row r="2040" spans="1:5" x14ac:dyDescent="0.3">
      <c r="A2040" s="6" t="s">
        <v>1561</v>
      </c>
      <c r="B2040">
        <v>1462</v>
      </c>
      <c r="C2040" s="7">
        <f>(B2040/100)</f>
        <v>14.62</v>
      </c>
      <c r="D2040" t="str">
        <f>VLOOKUP(orders__4[[#This Row],[Order ID]],location[#All],4,FALSE)</f>
        <v>Montana</v>
      </c>
      <c r="E2040" t="str">
        <f>VLOOKUP(orders__4[[#This Row],[Order ID]],location[#All],3,FALSE)</f>
        <v>Bozeman</v>
      </c>
    </row>
    <row r="2041" spans="1:5" x14ac:dyDescent="0.3">
      <c r="A2041" s="6" t="s">
        <v>1562</v>
      </c>
      <c r="B2041">
        <v>11952</v>
      </c>
      <c r="C2041" s="7">
        <f>(B2041/100)</f>
        <v>119.52</v>
      </c>
      <c r="D2041" t="str">
        <f>VLOOKUP(orders__4[[#This Row],[Order ID]],location[#All],4,FALSE)</f>
        <v>Arizona</v>
      </c>
      <c r="E2041" t="str">
        <f>VLOOKUP(orders__4[[#This Row],[Order ID]],location[#All],3,FALSE)</f>
        <v>Peoria</v>
      </c>
    </row>
    <row r="2042" spans="1:5" x14ac:dyDescent="0.3">
      <c r="A2042" s="6" t="s">
        <v>1562</v>
      </c>
      <c r="B2042">
        <v>4536</v>
      </c>
      <c r="C2042" s="7">
        <f>(B2042/100)</f>
        <v>45.36</v>
      </c>
      <c r="D2042" t="str">
        <f>VLOOKUP(orders__4[[#This Row],[Order ID]],location[#All],4,FALSE)</f>
        <v>Arizona</v>
      </c>
      <c r="E2042" t="str">
        <f>VLOOKUP(orders__4[[#This Row],[Order ID]],location[#All],3,FALSE)</f>
        <v>Peoria</v>
      </c>
    </row>
    <row r="2043" spans="1:5" x14ac:dyDescent="0.3">
      <c r="A2043" s="6" t="s">
        <v>1562</v>
      </c>
      <c r="B2043">
        <v>9156</v>
      </c>
      <c r="C2043" s="7">
        <f>(B2043/100)</f>
        <v>91.56</v>
      </c>
      <c r="D2043" t="str">
        <f>VLOOKUP(orders__4[[#This Row],[Order ID]],location[#All],4,FALSE)</f>
        <v>Arizona</v>
      </c>
      <c r="E2043" t="str">
        <f>VLOOKUP(orders__4[[#This Row],[Order ID]],location[#All],3,FALSE)</f>
        <v>Peoria</v>
      </c>
    </row>
    <row r="2044" spans="1:5" x14ac:dyDescent="0.3">
      <c r="A2044" s="6" t="s">
        <v>1562</v>
      </c>
      <c r="B2044">
        <v>7536</v>
      </c>
      <c r="C2044" s="7">
        <f>(B2044/100)</f>
        <v>75.36</v>
      </c>
      <c r="D2044" t="str">
        <f>VLOOKUP(orders__4[[#This Row],[Order ID]],location[#All],4,FALSE)</f>
        <v>Arizona</v>
      </c>
      <c r="E2044" t="str">
        <f>VLOOKUP(orders__4[[#This Row],[Order ID]],location[#All],3,FALSE)</f>
        <v>Peoria</v>
      </c>
    </row>
    <row r="2045" spans="1:5" x14ac:dyDescent="0.3">
      <c r="A2045" s="6" t="s">
        <v>1563</v>
      </c>
      <c r="B2045">
        <v>57504</v>
      </c>
      <c r="C2045" s="7">
        <f>(B2045/100)</f>
        <v>575.04</v>
      </c>
      <c r="D2045" t="str">
        <f>VLOOKUP(orders__4[[#This Row],[Order ID]],location[#All],4,FALSE)</f>
        <v>California</v>
      </c>
      <c r="E2045" t="str">
        <f>VLOOKUP(orders__4[[#This Row],[Order ID]],location[#All],3,FALSE)</f>
        <v>San Diego</v>
      </c>
    </row>
    <row r="2046" spans="1:5" x14ac:dyDescent="0.3">
      <c r="A2046" s="6" t="s">
        <v>1564</v>
      </c>
      <c r="B2046">
        <v>38864</v>
      </c>
      <c r="C2046" s="7">
        <f>(B2046/100)</f>
        <v>388.64</v>
      </c>
      <c r="D2046" t="str">
        <f>VLOOKUP(orders__4[[#This Row],[Order ID]],location[#All],4,FALSE)</f>
        <v>Ohio</v>
      </c>
      <c r="E2046" t="str">
        <f>VLOOKUP(orders__4[[#This Row],[Order ID]],location[#All],3,FALSE)</f>
        <v>Lakewood</v>
      </c>
    </row>
    <row r="2047" spans="1:5" x14ac:dyDescent="0.3">
      <c r="A2047" s="6" t="s">
        <v>1565</v>
      </c>
      <c r="B2047">
        <v>15552</v>
      </c>
      <c r="C2047" s="7">
        <f>(B2047/100)</f>
        <v>155.52000000000001</v>
      </c>
      <c r="D2047" t="str">
        <f>VLOOKUP(orders__4[[#This Row],[Order ID]],location[#All],4,FALSE)</f>
        <v>Texas</v>
      </c>
      <c r="E2047" t="str">
        <f>VLOOKUP(orders__4[[#This Row],[Order ID]],location[#All],3,FALSE)</f>
        <v>Houston</v>
      </c>
    </row>
    <row r="2048" spans="1:5" x14ac:dyDescent="0.3">
      <c r="A2048" s="6" t="s">
        <v>1566</v>
      </c>
      <c r="B2048">
        <v>16264</v>
      </c>
      <c r="C2048" s="7">
        <f>(B2048/100)</f>
        <v>162.63999999999999</v>
      </c>
      <c r="D2048" t="str">
        <f>VLOOKUP(orders__4[[#This Row],[Order ID]],location[#All],4,FALSE)</f>
        <v>New Jersey</v>
      </c>
      <c r="E2048" t="str">
        <f>VLOOKUP(orders__4[[#This Row],[Order ID]],location[#All],3,FALSE)</f>
        <v>Perth Amboy</v>
      </c>
    </row>
    <row r="2049" spans="1:5" x14ac:dyDescent="0.3">
      <c r="A2049" s="6" t="s">
        <v>1566</v>
      </c>
      <c r="B2049">
        <v>5970</v>
      </c>
      <c r="C2049" s="7">
        <f>(B2049/100)</f>
        <v>59.7</v>
      </c>
      <c r="D2049" t="str">
        <f>VLOOKUP(orders__4[[#This Row],[Order ID]],location[#All],4,FALSE)</f>
        <v>New Jersey</v>
      </c>
      <c r="E2049" t="str">
        <f>VLOOKUP(orders__4[[#This Row],[Order ID]],location[#All],3,FALSE)</f>
        <v>Perth Amboy</v>
      </c>
    </row>
    <row r="2050" spans="1:5" x14ac:dyDescent="0.3">
      <c r="A2050" s="6" t="s">
        <v>1566</v>
      </c>
      <c r="B2050">
        <v>5548</v>
      </c>
      <c r="C2050" s="7">
        <f>(B2050/100)</f>
        <v>55.48</v>
      </c>
      <c r="D2050" t="str">
        <f>VLOOKUP(orders__4[[#This Row],[Order ID]],location[#All],4,FALSE)</f>
        <v>New Jersey</v>
      </c>
      <c r="E2050" t="str">
        <f>VLOOKUP(orders__4[[#This Row],[Order ID]],location[#All],3,FALSE)</f>
        <v>Perth Amboy</v>
      </c>
    </row>
    <row r="2051" spans="1:5" x14ac:dyDescent="0.3">
      <c r="A2051" s="6" t="s">
        <v>1568</v>
      </c>
      <c r="B2051">
        <v>2898</v>
      </c>
      <c r="C2051" s="7">
        <f>(B2051/100)</f>
        <v>28.98</v>
      </c>
      <c r="D2051" t="str">
        <f>VLOOKUP(orders__4[[#This Row],[Order ID]],location[#All],4,FALSE)</f>
        <v>Pennsylvania</v>
      </c>
      <c r="E2051" t="str">
        <f>VLOOKUP(orders__4[[#This Row],[Order ID]],location[#All],3,FALSE)</f>
        <v>Philadelphia</v>
      </c>
    </row>
    <row r="2052" spans="1:5" x14ac:dyDescent="0.3">
      <c r="A2052" s="6" t="s">
        <v>1568</v>
      </c>
      <c r="B2052">
        <v>2502</v>
      </c>
      <c r="C2052" s="7">
        <f>(B2052/100)</f>
        <v>25.02</v>
      </c>
      <c r="D2052" t="str">
        <f>VLOOKUP(orders__4[[#This Row],[Order ID]],location[#All],4,FALSE)</f>
        <v>Pennsylvania</v>
      </c>
      <c r="E2052" t="str">
        <f>VLOOKUP(orders__4[[#This Row],[Order ID]],location[#All],3,FALSE)</f>
        <v>Philadelphia</v>
      </c>
    </row>
    <row r="2053" spans="1:5" x14ac:dyDescent="0.3">
      <c r="A2053" s="6" t="s">
        <v>1568</v>
      </c>
      <c r="B2053">
        <v>648</v>
      </c>
      <c r="C2053" s="7">
        <f>(B2053/100)</f>
        <v>6.48</v>
      </c>
      <c r="D2053" t="str">
        <f>VLOOKUP(orders__4[[#This Row],[Order ID]],location[#All],4,FALSE)</f>
        <v>Pennsylvania</v>
      </c>
      <c r="E2053" t="str">
        <f>VLOOKUP(orders__4[[#This Row],[Order ID]],location[#All],3,FALSE)</f>
        <v>Philadelphia</v>
      </c>
    </row>
    <row r="2054" spans="1:5" x14ac:dyDescent="0.3">
      <c r="A2054" s="6" t="s">
        <v>1568</v>
      </c>
      <c r="B2054">
        <v>341488</v>
      </c>
      <c r="C2054" s="7">
        <f>(B2054/100)</f>
        <v>3414.88</v>
      </c>
      <c r="D2054" t="str">
        <f>VLOOKUP(orders__4[[#This Row],[Order ID]],location[#All],4,FALSE)</f>
        <v>Pennsylvania</v>
      </c>
      <c r="E2054" t="str">
        <f>VLOOKUP(orders__4[[#This Row],[Order ID]],location[#All],3,FALSE)</f>
        <v>Philadelphia</v>
      </c>
    </row>
    <row r="2055" spans="1:5" x14ac:dyDescent="0.3">
      <c r="A2055" s="6" t="s">
        <v>1568</v>
      </c>
      <c r="B2055">
        <v>1112</v>
      </c>
      <c r="C2055" s="7">
        <f>(B2055/100)</f>
        <v>11.12</v>
      </c>
      <c r="D2055" t="str">
        <f>VLOOKUP(orders__4[[#This Row],[Order ID]],location[#All],4,FALSE)</f>
        <v>Pennsylvania</v>
      </c>
      <c r="E2055" t="str">
        <f>VLOOKUP(orders__4[[#This Row],[Order ID]],location[#All],3,FALSE)</f>
        <v>Philadelphia</v>
      </c>
    </row>
    <row r="2056" spans="1:5" x14ac:dyDescent="0.3">
      <c r="A2056" s="6" t="s">
        <v>1568</v>
      </c>
      <c r="B2056">
        <v>25344</v>
      </c>
      <c r="C2056" s="7">
        <f>(B2056/100)</f>
        <v>253.44</v>
      </c>
      <c r="D2056" t="str">
        <f>VLOOKUP(orders__4[[#This Row],[Order ID]],location[#All],4,FALSE)</f>
        <v>Pennsylvania</v>
      </c>
      <c r="E2056" t="str">
        <f>VLOOKUP(orders__4[[#This Row],[Order ID]],location[#All],3,FALSE)</f>
        <v>Philadelphia</v>
      </c>
    </row>
    <row r="2057" spans="1:5" x14ac:dyDescent="0.3">
      <c r="A2057" s="6" t="s">
        <v>1569</v>
      </c>
      <c r="B2057">
        <v>1731</v>
      </c>
      <c r="C2057" s="7">
        <f>(B2057/100)</f>
        <v>17.309999999999999</v>
      </c>
      <c r="D2057" t="str">
        <f>VLOOKUP(orders__4[[#This Row],[Order ID]],location[#All],4,FALSE)</f>
        <v>Indiana</v>
      </c>
      <c r="E2057" t="str">
        <f>VLOOKUP(orders__4[[#This Row],[Order ID]],location[#All],3,FALSE)</f>
        <v>Richmond</v>
      </c>
    </row>
    <row r="2058" spans="1:5" x14ac:dyDescent="0.3">
      <c r="A2058" s="6" t="s">
        <v>1570</v>
      </c>
      <c r="B2058">
        <v>19995</v>
      </c>
      <c r="C2058" s="7">
        <f>(B2058/100)</f>
        <v>199.95</v>
      </c>
      <c r="D2058" t="str">
        <f>VLOOKUP(orders__4[[#This Row],[Order ID]],location[#All],4,FALSE)</f>
        <v>Michigan</v>
      </c>
      <c r="E2058" t="str">
        <f>VLOOKUP(orders__4[[#This Row],[Order ID]],location[#All],3,FALSE)</f>
        <v>Detroit</v>
      </c>
    </row>
    <row r="2059" spans="1:5" x14ac:dyDescent="0.3">
      <c r="A2059" s="6" t="s">
        <v>1570</v>
      </c>
      <c r="B2059">
        <v>158669</v>
      </c>
      <c r="C2059" s="7">
        <f>(B2059/100)</f>
        <v>1586.69</v>
      </c>
      <c r="D2059" t="str">
        <f>VLOOKUP(orders__4[[#This Row],[Order ID]],location[#All],4,FALSE)</f>
        <v>Michigan</v>
      </c>
      <c r="E2059" t="str">
        <f>VLOOKUP(orders__4[[#This Row],[Order ID]],location[#All],3,FALSE)</f>
        <v>Detroit</v>
      </c>
    </row>
    <row r="2060" spans="1:5" x14ac:dyDescent="0.3">
      <c r="A2060" s="6" t="s">
        <v>1570</v>
      </c>
      <c r="B2060">
        <v>8499</v>
      </c>
      <c r="C2060" s="7">
        <f>(B2060/100)</f>
        <v>84.99</v>
      </c>
      <c r="D2060" t="str">
        <f>VLOOKUP(orders__4[[#This Row],[Order ID]],location[#All],4,FALSE)</f>
        <v>Michigan</v>
      </c>
      <c r="E2060" t="str">
        <f>VLOOKUP(orders__4[[#This Row],[Order ID]],location[#All],3,FALSE)</f>
        <v>Detroit</v>
      </c>
    </row>
    <row r="2061" spans="1:5" x14ac:dyDescent="0.3">
      <c r="A2061" s="6" t="s">
        <v>1570</v>
      </c>
      <c r="B2061">
        <v>4118</v>
      </c>
      <c r="C2061" s="7">
        <f>(B2061/100)</f>
        <v>41.18</v>
      </c>
      <c r="D2061" t="str">
        <f>VLOOKUP(orders__4[[#This Row],[Order ID]],location[#All],4,FALSE)</f>
        <v>Michigan</v>
      </c>
      <c r="E2061" t="str">
        <f>VLOOKUP(orders__4[[#This Row],[Order ID]],location[#All],3,FALSE)</f>
        <v>Detroit</v>
      </c>
    </row>
    <row r="2062" spans="1:5" x14ac:dyDescent="0.3">
      <c r="A2062" s="6" t="s">
        <v>1571</v>
      </c>
      <c r="B2062">
        <v>1134</v>
      </c>
      <c r="C2062" s="7">
        <f>(B2062/100)</f>
        <v>11.34</v>
      </c>
      <c r="D2062" t="str">
        <f>VLOOKUP(orders__4[[#This Row],[Order ID]],location[#All],4,FALSE)</f>
        <v>California</v>
      </c>
      <c r="E2062" t="str">
        <f>VLOOKUP(orders__4[[#This Row],[Order ID]],location[#All],3,FALSE)</f>
        <v>Los Angeles</v>
      </c>
    </row>
    <row r="2063" spans="1:5" x14ac:dyDescent="0.3">
      <c r="A2063" s="6" t="s">
        <v>1571</v>
      </c>
      <c r="B2063">
        <v>803</v>
      </c>
      <c r="C2063" s="7">
        <f>(B2063/100)</f>
        <v>8.0299999999999994</v>
      </c>
      <c r="D2063" t="str">
        <f>VLOOKUP(orders__4[[#This Row],[Order ID]],location[#All],4,FALSE)</f>
        <v>California</v>
      </c>
      <c r="E2063" t="str">
        <f>VLOOKUP(orders__4[[#This Row],[Order ID]],location[#All],3,FALSE)</f>
        <v>Los Angeles</v>
      </c>
    </row>
    <row r="2064" spans="1:5" x14ac:dyDescent="0.3">
      <c r="A2064" s="6" t="s">
        <v>1571</v>
      </c>
      <c r="B2064">
        <v>15968</v>
      </c>
      <c r="C2064" s="7">
        <f>(B2064/100)</f>
        <v>159.68</v>
      </c>
      <c r="D2064" t="str">
        <f>VLOOKUP(orders__4[[#This Row],[Order ID]],location[#All],4,FALSE)</f>
        <v>California</v>
      </c>
      <c r="E2064" t="str">
        <f>VLOOKUP(orders__4[[#This Row],[Order ID]],location[#All],3,FALSE)</f>
        <v>Los Angeles</v>
      </c>
    </row>
    <row r="2065" spans="1:5" x14ac:dyDescent="0.3">
      <c r="A2065" s="6" t="s">
        <v>1571</v>
      </c>
      <c r="B2065">
        <v>6474</v>
      </c>
      <c r="C2065" s="7">
        <f>(B2065/100)</f>
        <v>64.739999999999995</v>
      </c>
      <c r="D2065" t="str">
        <f>VLOOKUP(orders__4[[#This Row],[Order ID]],location[#All],4,FALSE)</f>
        <v>California</v>
      </c>
      <c r="E2065" t="str">
        <f>VLOOKUP(orders__4[[#This Row],[Order ID]],location[#All],3,FALSE)</f>
        <v>Los Angeles</v>
      </c>
    </row>
    <row r="2066" spans="1:5" x14ac:dyDescent="0.3">
      <c r="A2066" s="6" t="s">
        <v>1571</v>
      </c>
      <c r="B2066">
        <v>19296</v>
      </c>
      <c r="C2066" s="7">
        <f>(B2066/100)</f>
        <v>192.96</v>
      </c>
      <c r="D2066" t="str">
        <f>VLOOKUP(orders__4[[#This Row],[Order ID]],location[#All],4,FALSE)</f>
        <v>California</v>
      </c>
      <c r="E2066" t="str">
        <f>VLOOKUP(orders__4[[#This Row],[Order ID]],location[#All],3,FALSE)</f>
        <v>Los Angeles</v>
      </c>
    </row>
    <row r="2067" spans="1:5" x14ac:dyDescent="0.3">
      <c r="A2067" s="6" t="s">
        <v>1571</v>
      </c>
      <c r="B2067">
        <v>40564</v>
      </c>
      <c r="C2067" s="7">
        <f>(B2067/100)</f>
        <v>405.64</v>
      </c>
      <c r="D2067" t="str">
        <f>VLOOKUP(orders__4[[#This Row],[Order ID]],location[#All],4,FALSE)</f>
        <v>California</v>
      </c>
      <c r="E2067" t="str">
        <f>VLOOKUP(orders__4[[#This Row],[Order ID]],location[#All],3,FALSE)</f>
        <v>Los Angeles</v>
      </c>
    </row>
    <row r="2068" spans="1:5" x14ac:dyDescent="0.3">
      <c r="A2068" s="6" t="s">
        <v>1571</v>
      </c>
      <c r="B2068">
        <v>146352</v>
      </c>
      <c r="C2068" s="7">
        <f>(B2068/100)</f>
        <v>1463.52</v>
      </c>
      <c r="D2068" t="str">
        <f>VLOOKUP(orders__4[[#This Row],[Order ID]],location[#All],4,FALSE)</f>
        <v>California</v>
      </c>
      <c r="E2068" t="str">
        <f>VLOOKUP(orders__4[[#This Row],[Order ID]],location[#All],3,FALSE)</f>
        <v>Los Angeles</v>
      </c>
    </row>
    <row r="2069" spans="1:5" x14ac:dyDescent="0.3">
      <c r="A2069" s="6" t="s">
        <v>1571</v>
      </c>
      <c r="B2069">
        <v>25191</v>
      </c>
      <c r="C2069" s="7">
        <f>(B2069/100)</f>
        <v>251.91</v>
      </c>
      <c r="D2069" t="str">
        <f>VLOOKUP(orders__4[[#This Row],[Order ID]],location[#All],4,FALSE)</f>
        <v>California</v>
      </c>
      <c r="E2069" t="str">
        <f>VLOOKUP(orders__4[[#This Row],[Order ID]],location[#All],3,FALSE)</f>
        <v>Los Angeles</v>
      </c>
    </row>
    <row r="2070" spans="1:5" x14ac:dyDescent="0.3">
      <c r="A2070" s="6" t="s">
        <v>1571</v>
      </c>
      <c r="B2070">
        <v>1239</v>
      </c>
      <c r="C2070" s="7">
        <f>(B2070/100)</f>
        <v>12.39</v>
      </c>
      <c r="D2070" t="str">
        <f>VLOOKUP(orders__4[[#This Row],[Order ID]],location[#All],4,FALSE)</f>
        <v>California</v>
      </c>
      <c r="E2070" t="str">
        <f>VLOOKUP(orders__4[[#This Row],[Order ID]],location[#All],3,FALSE)</f>
        <v>Los Angeles</v>
      </c>
    </row>
    <row r="2071" spans="1:5" x14ac:dyDescent="0.3">
      <c r="A2071" s="6" t="s">
        <v>1572</v>
      </c>
      <c r="B2071">
        <v>19996</v>
      </c>
      <c r="C2071" s="7">
        <f>(B2071/100)</f>
        <v>199.96</v>
      </c>
      <c r="D2071" t="str">
        <f>VLOOKUP(orders__4[[#This Row],[Order ID]],location[#All],4,FALSE)</f>
        <v>California</v>
      </c>
      <c r="E2071" t="str">
        <f>VLOOKUP(orders__4[[#This Row],[Order ID]],location[#All],3,FALSE)</f>
        <v>Pomona</v>
      </c>
    </row>
    <row r="2072" spans="1:5" x14ac:dyDescent="0.3">
      <c r="A2072" s="6" t="s">
        <v>1572</v>
      </c>
      <c r="B2072">
        <v>710832</v>
      </c>
      <c r="C2072" s="7">
        <f>(B2072/100)</f>
        <v>7108.32</v>
      </c>
      <c r="D2072" t="str">
        <f>VLOOKUP(orders__4[[#This Row],[Order ID]],location[#All],4,FALSE)</f>
        <v>California</v>
      </c>
      <c r="E2072" t="str">
        <f>VLOOKUP(orders__4[[#This Row],[Order ID]],location[#All],3,FALSE)</f>
        <v>Pomona</v>
      </c>
    </row>
    <row r="2073" spans="1:5" x14ac:dyDescent="0.3">
      <c r="A2073" s="6" t="s">
        <v>1573</v>
      </c>
      <c r="B2073">
        <v>1941</v>
      </c>
      <c r="C2073" s="7">
        <f>(B2073/100)</f>
        <v>19.41</v>
      </c>
      <c r="D2073" t="str">
        <f>VLOOKUP(orders__4[[#This Row],[Order ID]],location[#All],4,FALSE)</f>
        <v>Pennsylvania</v>
      </c>
      <c r="E2073" t="str">
        <f>VLOOKUP(orders__4[[#This Row],[Order ID]],location[#All],3,FALSE)</f>
        <v>Philadelphia</v>
      </c>
    </row>
    <row r="2074" spans="1:5" x14ac:dyDescent="0.3">
      <c r="A2074" s="6" t="s">
        <v>1575</v>
      </c>
      <c r="B2074">
        <v>28392</v>
      </c>
      <c r="C2074" s="7">
        <f>(B2074/100)</f>
        <v>283.92</v>
      </c>
      <c r="D2074" t="str">
        <f>VLOOKUP(orders__4[[#This Row],[Order ID]],location[#All],4,FALSE)</f>
        <v>California</v>
      </c>
      <c r="E2074" t="str">
        <f>VLOOKUP(orders__4[[#This Row],[Order ID]],location[#All],3,FALSE)</f>
        <v>Ontario</v>
      </c>
    </row>
    <row r="2075" spans="1:5" x14ac:dyDescent="0.3">
      <c r="A2075" s="6" t="s">
        <v>1577</v>
      </c>
      <c r="B2075">
        <v>7312</v>
      </c>
      <c r="C2075" s="7">
        <f>(B2075/100)</f>
        <v>73.12</v>
      </c>
      <c r="D2075" t="str">
        <f>VLOOKUP(orders__4[[#This Row],[Order ID]],location[#All],4,FALSE)</f>
        <v>Washington</v>
      </c>
      <c r="E2075" t="str">
        <f>VLOOKUP(orders__4[[#This Row],[Order ID]],location[#All],3,FALSE)</f>
        <v>Seattle</v>
      </c>
    </row>
    <row r="2076" spans="1:5" x14ac:dyDescent="0.3">
      <c r="A2076" s="6" t="s">
        <v>1579</v>
      </c>
      <c r="B2076">
        <v>5997</v>
      </c>
      <c r="C2076" s="7">
        <f>(B2076/100)</f>
        <v>59.97</v>
      </c>
      <c r="D2076" t="str">
        <f>VLOOKUP(orders__4[[#This Row],[Order ID]],location[#All],4,FALSE)</f>
        <v>California</v>
      </c>
      <c r="E2076" t="str">
        <f>VLOOKUP(orders__4[[#This Row],[Order ID]],location[#All],3,FALSE)</f>
        <v>Brentwood</v>
      </c>
    </row>
    <row r="2077" spans="1:5" x14ac:dyDescent="0.3">
      <c r="A2077" s="6" t="s">
        <v>1579</v>
      </c>
      <c r="B2077">
        <v>761544</v>
      </c>
      <c r="C2077" s="7">
        <f>(B2077/100)</f>
        <v>7615.44</v>
      </c>
      <c r="D2077" t="str">
        <f>VLOOKUP(orders__4[[#This Row],[Order ID]],location[#All],4,FALSE)</f>
        <v>California</v>
      </c>
      <c r="E2077" t="str">
        <f>VLOOKUP(orders__4[[#This Row],[Order ID]],location[#All],3,FALSE)</f>
        <v>Brentwood</v>
      </c>
    </row>
    <row r="2078" spans="1:5" x14ac:dyDescent="0.3">
      <c r="A2078" s="6" t="s">
        <v>1580</v>
      </c>
      <c r="B2078">
        <v>582</v>
      </c>
      <c r="C2078" s="7">
        <f>(B2078/100)</f>
        <v>5.82</v>
      </c>
      <c r="D2078" t="str">
        <f>VLOOKUP(orders__4[[#This Row],[Order ID]],location[#All],4,FALSE)</f>
        <v>California</v>
      </c>
      <c r="E2078" t="str">
        <f>VLOOKUP(orders__4[[#This Row],[Order ID]],location[#All],3,FALSE)</f>
        <v>San Francisco</v>
      </c>
    </row>
    <row r="2079" spans="1:5" x14ac:dyDescent="0.3">
      <c r="A2079" s="6" t="s">
        <v>1581</v>
      </c>
      <c r="B2079">
        <v>399</v>
      </c>
      <c r="C2079" s="7">
        <f>(B2079/100)</f>
        <v>3.99</v>
      </c>
      <c r="D2079" t="str">
        <f>VLOOKUP(orders__4[[#This Row],[Order ID]],location[#All],4,FALSE)</f>
        <v>Maryland</v>
      </c>
      <c r="E2079" t="str">
        <f>VLOOKUP(orders__4[[#This Row],[Order ID]],location[#All],3,FALSE)</f>
        <v>Baltimore</v>
      </c>
    </row>
    <row r="2080" spans="1:5" x14ac:dyDescent="0.3">
      <c r="A2080" s="6" t="s">
        <v>1581</v>
      </c>
      <c r="B2080">
        <v>9086</v>
      </c>
      <c r="C2080" s="7">
        <f>(B2080/100)</f>
        <v>90.86</v>
      </c>
      <c r="D2080" t="str">
        <f>VLOOKUP(orders__4[[#This Row],[Order ID]],location[#All],4,FALSE)</f>
        <v>Maryland</v>
      </c>
      <c r="E2080" t="str">
        <f>VLOOKUP(orders__4[[#This Row],[Order ID]],location[#All],3,FALSE)</f>
        <v>Baltimore</v>
      </c>
    </row>
    <row r="2081" spans="1:5" x14ac:dyDescent="0.3">
      <c r="A2081" s="6" t="s">
        <v>1581</v>
      </c>
      <c r="B2081">
        <v>9485</v>
      </c>
      <c r="C2081" s="7">
        <f>(B2081/100)</f>
        <v>94.85</v>
      </c>
      <c r="D2081" t="str">
        <f>VLOOKUP(orders__4[[#This Row],[Order ID]],location[#All],4,FALSE)</f>
        <v>Maryland</v>
      </c>
      <c r="E2081" t="str">
        <f>VLOOKUP(orders__4[[#This Row],[Order ID]],location[#All],3,FALSE)</f>
        <v>Baltimore</v>
      </c>
    </row>
    <row r="2082" spans="1:5" x14ac:dyDescent="0.3">
      <c r="A2082" s="6" t="s">
        <v>1583</v>
      </c>
      <c r="B2082">
        <v>106232</v>
      </c>
      <c r="C2082" s="7">
        <f>(B2082/100)</f>
        <v>1062.32</v>
      </c>
      <c r="D2082" t="str">
        <f>VLOOKUP(orders__4[[#This Row],[Order ID]],location[#All],4,FALSE)</f>
        <v>Arizona</v>
      </c>
      <c r="E2082" t="str">
        <f>VLOOKUP(orders__4[[#This Row],[Order ID]],location[#All],3,FALSE)</f>
        <v>Phoenix</v>
      </c>
    </row>
    <row r="2083" spans="1:5" x14ac:dyDescent="0.3">
      <c r="A2083" s="6" t="s">
        <v>1583</v>
      </c>
      <c r="B2083">
        <v>111984</v>
      </c>
      <c r="C2083" s="7">
        <f>(B2083/100)</f>
        <v>1119.8399999999999</v>
      </c>
      <c r="D2083" t="str">
        <f>VLOOKUP(orders__4[[#This Row],[Order ID]],location[#All],4,FALSE)</f>
        <v>Arizona</v>
      </c>
      <c r="E2083" t="str">
        <f>VLOOKUP(orders__4[[#This Row],[Order ID]],location[#All],3,FALSE)</f>
        <v>Phoenix</v>
      </c>
    </row>
    <row r="2084" spans="1:5" x14ac:dyDescent="0.3">
      <c r="A2084" s="6" t="s">
        <v>1583</v>
      </c>
      <c r="B2084">
        <v>7712</v>
      </c>
      <c r="C2084" s="7">
        <f>(B2084/100)</f>
        <v>77.12</v>
      </c>
      <c r="D2084" t="str">
        <f>VLOOKUP(orders__4[[#This Row],[Order ID]],location[#All],4,FALSE)</f>
        <v>Arizona</v>
      </c>
      <c r="E2084" t="str">
        <f>VLOOKUP(orders__4[[#This Row],[Order ID]],location[#All],3,FALSE)</f>
        <v>Phoenix</v>
      </c>
    </row>
    <row r="2085" spans="1:5" x14ac:dyDescent="0.3">
      <c r="A2085" s="6" t="s">
        <v>1584</v>
      </c>
      <c r="B2085">
        <v>3744</v>
      </c>
      <c r="C2085" s="7">
        <f>(B2085/100)</f>
        <v>37.44</v>
      </c>
      <c r="D2085" t="str">
        <f>VLOOKUP(orders__4[[#This Row],[Order ID]],location[#All],4,FALSE)</f>
        <v>California</v>
      </c>
      <c r="E2085" t="str">
        <f>VLOOKUP(orders__4[[#This Row],[Order ID]],location[#All],3,FALSE)</f>
        <v>Los Angeles</v>
      </c>
    </row>
    <row r="2086" spans="1:5" x14ac:dyDescent="0.3">
      <c r="A2086" s="6" t="s">
        <v>1585</v>
      </c>
      <c r="B2086">
        <v>2368</v>
      </c>
      <c r="C2086" s="7">
        <f>(B2086/100)</f>
        <v>23.68</v>
      </c>
      <c r="D2086" t="str">
        <f>VLOOKUP(orders__4[[#This Row],[Order ID]],location[#All],4,FALSE)</f>
        <v>Texas</v>
      </c>
      <c r="E2086" t="str">
        <f>VLOOKUP(orders__4[[#This Row],[Order ID]],location[#All],3,FALSE)</f>
        <v>Houston</v>
      </c>
    </row>
    <row r="2087" spans="1:5" x14ac:dyDescent="0.3">
      <c r="A2087" s="6" t="s">
        <v>1586</v>
      </c>
      <c r="B2087">
        <v>12212</v>
      </c>
      <c r="C2087" s="7">
        <f>(B2087/100)</f>
        <v>122.12</v>
      </c>
      <c r="D2087" t="str">
        <f>VLOOKUP(orders__4[[#This Row],[Order ID]],location[#All],4,FALSE)</f>
        <v>New York</v>
      </c>
      <c r="E2087" t="str">
        <f>VLOOKUP(orders__4[[#This Row],[Order ID]],location[#All],3,FALSE)</f>
        <v>New York City</v>
      </c>
    </row>
    <row r="2088" spans="1:5" x14ac:dyDescent="0.3">
      <c r="A2088" s="6" t="s">
        <v>1586</v>
      </c>
      <c r="B2088">
        <v>1845</v>
      </c>
      <c r="C2088" s="7">
        <f>(B2088/100)</f>
        <v>18.45</v>
      </c>
      <c r="D2088" t="str">
        <f>VLOOKUP(orders__4[[#This Row],[Order ID]],location[#All],4,FALSE)</f>
        <v>New York</v>
      </c>
      <c r="E2088" t="str">
        <f>VLOOKUP(orders__4[[#This Row],[Order ID]],location[#All],3,FALSE)</f>
        <v>New York City</v>
      </c>
    </row>
    <row r="2089" spans="1:5" x14ac:dyDescent="0.3">
      <c r="A2089" s="6" t="s">
        <v>1586</v>
      </c>
      <c r="B2089">
        <v>3249</v>
      </c>
      <c r="C2089" s="7">
        <f>(B2089/100)</f>
        <v>32.49</v>
      </c>
      <c r="D2089" t="str">
        <f>VLOOKUP(orders__4[[#This Row],[Order ID]],location[#All],4,FALSE)</f>
        <v>New York</v>
      </c>
      <c r="E2089" t="str">
        <f>VLOOKUP(orders__4[[#This Row],[Order ID]],location[#All],3,FALSE)</f>
        <v>New York City</v>
      </c>
    </row>
    <row r="2090" spans="1:5" x14ac:dyDescent="0.3">
      <c r="A2090" s="6" t="s">
        <v>1586</v>
      </c>
      <c r="B2090">
        <v>14673</v>
      </c>
      <c r="C2090" s="7">
        <f>(B2090/100)</f>
        <v>146.72999999999999</v>
      </c>
      <c r="D2090" t="str">
        <f>VLOOKUP(orders__4[[#This Row],[Order ID]],location[#All],4,FALSE)</f>
        <v>New York</v>
      </c>
      <c r="E2090" t="str">
        <f>VLOOKUP(orders__4[[#This Row],[Order ID]],location[#All],3,FALSE)</f>
        <v>New York City</v>
      </c>
    </row>
    <row r="2091" spans="1:5" x14ac:dyDescent="0.3">
      <c r="A2091" s="6" t="s">
        <v>1586</v>
      </c>
      <c r="B2091">
        <v>396</v>
      </c>
      <c r="C2091" s="7">
        <f>(B2091/100)</f>
        <v>3.96</v>
      </c>
      <c r="D2091" t="str">
        <f>VLOOKUP(orders__4[[#This Row],[Order ID]],location[#All],4,FALSE)</f>
        <v>New York</v>
      </c>
      <c r="E2091" t="str">
        <f>VLOOKUP(orders__4[[#This Row],[Order ID]],location[#All],3,FALSE)</f>
        <v>New York City</v>
      </c>
    </row>
    <row r="2092" spans="1:5" x14ac:dyDescent="0.3">
      <c r="A2092" s="6" t="s">
        <v>1587</v>
      </c>
      <c r="B2092">
        <v>576</v>
      </c>
      <c r="C2092" s="7">
        <f>(B2092/100)</f>
        <v>5.76</v>
      </c>
      <c r="D2092" t="str">
        <f>VLOOKUP(orders__4[[#This Row],[Order ID]],location[#All],4,FALSE)</f>
        <v>California</v>
      </c>
      <c r="E2092" t="str">
        <f>VLOOKUP(orders__4[[#This Row],[Order ID]],location[#All],3,FALSE)</f>
        <v>Rancho Cucamonga</v>
      </c>
    </row>
    <row r="2093" spans="1:5" x14ac:dyDescent="0.3">
      <c r="A2093" s="6" t="s">
        <v>1588</v>
      </c>
      <c r="B2093">
        <v>2655</v>
      </c>
      <c r="C2093" s="7">
        <f>(B2093/100)</f>
        <v>26.55</v>
      </c>
      <c r="D2093" t="str">
        <f>VLOOKUP(orders__4[[#This Row],[Order ID]],location[#All],4,FALSE)</f>
        <v>Delaware</v>
      </c>
      <c r="E2093" t="str">
        <f>VLOOKUP(orders__4[[#This Row],[Order ID]],location[#All],3,FALSE)</f>
        <v>Wilmington</v>
      </c>
    </row>
    <row r="2094" spans="1:5" x14ac:dyDescent="0.3">
      <c r="A2094" s="6" t="s">
        <v>1588</v>
      </c>
      <c r="B2094">
        <v>310443</v>
      </c>
      <c r="C2094" s="7">
        <f>(B2094/100)</f>
        <v>3104.43</v>
      </c>
      <c r="D2094" t="str">
        <f>VLOOKUP(orders__4[[#This Row],[Order ID]],location[#All],4,FALSE)</f>
        <v>Delaware</v>
      </c>
      <c r="E2094" t="str">
        <f>VLOOKUP(orders__4[[#This Row],[Order ID]],location[#All],3,FALSE)</f>
        <v>Wilmington</v>
      </c>
    </row>
    <row r="2095" spans="1:5" x14ac:dyDescent="0.3">
      <c r="A2095" s="6" t="s">
        <v>1590</v>
      </c>
      <c r="B2095">
        <v>4799</v>
      </c>
      <c r="C2095" s="7">
        <f>(B2095/100)</f>
        <v>47.99</v>
      </c>
      <c r="D2095" t="str">
        <f>VLOOKUP(orders__4[[#This Row],[Order ID]],location[#All],4,FALSE)</f>
        <v>Minnesota</v>
      </c>
      <c r="E2095" t="str">
        <f>VLOOKUP(orders__4[[#This Row],[Order ID]],location[#All],3,FALSE)</f>
        <v>Moorhead</v>
      </c>
    </row>
    <row r="2096" spans="1:5" x14ac:dyDescent="0.3">
      <c r="A2096" s="6" t="s">
        <v>1591</v>
      </c>
      <c r="B2096">
        <v>1288</v>
      </c>
      <c r="C2096" s="7">
        <f>(B2096/100)</f>
        <v>12.88</v>
      </c>
      <c r="D2096" t="str">
        <f>VLOOKUP(orders__4[[#This Row],[Order ID]],location[#All],4,FALSE)</f>
        <v>New Mexico</v>
      </c>
      <c r="E2096" t="str">
        <f>VLOOKUP(orders__4[[#This Row],[Order ID]],location[#All],3,FALSE)</f>
        <v>Farmington</v>
      </c>
    </row>
    <row r="2097" spans="1:5" x14ac:dyDescent="0.3">
      <c r="A2097" s="6" t="s">
        <v>1592</v>
      </c>
      <c r="B2097">
        <v>1312</v>
      </c>
      <c r="C2097" s="7">
        <f>(B2097/100)</f>
        <v>13.12</v>
      </c>
      <c r="D2097" t="str">
        <f>VLOOKUP(orders__4[[#This Row],[Order ID]],location[#All],4,FALSE)</f>
        <v>North Carolina</v>
      </c>
      <c r="E2097" t="str">
        <f>VLOOKUP(orders__4[[#This Row],[Order ID]],location[#All],3,FALSE)</f>
        <v>Wilmington</v>
      </c>
    </row>
    <row r="2098" spans="1:5" x14ac:dyDescent="0.3">
      <c r="A2098" s="6" t="s">
        <v>1593</v>
      </c>
      <c r="B2098">
        <v>51184</v>
      </c>
      <c r="C2098" s="7">
        <f>(B2098/100)</f>
        <v>511.84</v>
      </c>
      <c r="D2098" t="str">
        <f>VLOOKUP(orders__4[[#This Row],[Order ID]],location[#All],4,FALSE)</f>
        <v>Mississippi</v>
      </c>
      <c r="E2098" t="str">
        <f>VLOOKUP(orders__4[[#This Row],[Order ID]],location[#All],3,FALSE)</f>
        <v>Jackson</v>
      </c>
    </row>
    <row r="2099" spans="1:5" x14ac:dyDescent="0.3">
      <c r="A2099" s="6" t="s">
        <v>1593</v>
      </c>
      <c r="B2099">
        <v>9196</v>
      </c>
      <c r="C2099" s="7">
        <f>(B2099/100)</f>
        <v>91.96</v>
      </c>
      <c r="D2099" t="str">
        <f>VLOOKUP(orders__4[[#This Row],[Order ID]],location[#All],4,FALSE)</f>
        <v>Mississippi</v>
      </c>
      <c r="E2099" t="str">
        <f>VLOOKUP(orders__4[[#This Row],[Order ID]],location[#All],3,FALSE)</f>
        <v>Jackson</v>
      </c>
    </row>
    <row r="2100" spans="1:5" x14ac:dyDescent="0.3">
      <c r="A2100" s="6" t="s">
        <v>1593</v>
      </c>
      <c r="B2100">
        <v>834</v>
      </c>
      <c r="C2100" s="7">
        <f>(B2100/100)</f>
        <v>8.34</v>
      </c>
      <c r="D2100" t="str">
        <f>VLOOKUP(orders__4[[#This Row],[Order ID]],location[#All],4,FALSE)</f>
        <v>Mississippi</v>
      </c>
      <c r="E2100" t="str">
        <f>VLOOKUP(orders__4[[#This Row],[Order ID]],location[#All],3,FALSE)</f>
        <v>Jackson</v>
      </c>
    </row>
    <row r="2101" spans="1:5" x14ac:dyDescent="0.3">
      <c r="A2101" s="6" t="s">
        <v>1594</v>
      </c>
      <c r="B2101">
        <v>3768</v>
      </c>
      <c r="C2101" s="7">
        <f>(B2101/100)</f>
        <v>37.68</v>
      </c>
      <c r="D2101" t="str">
        <f>VLOOKUP(orders__4[[#This Row],[Order ID]],location[#All],4,FALSE)</f>
        <v>Oregon</v>
      </c>
      <c r="E2101" t="str">
        <f>VLOOKUP(orders__4[[#This Row],[Order ID]],location[#All],3,FALSE)</f>
        <v>Portland</v>
      </c>
    </row>
    <row r="2102" spans="1:5" x14ac:dyDescent="0.3">
      <c r="A2102" s="6" t="s">
        <v>1594</v>
      </c>
      <c r="B2102">
        <v>279944</v>
      </c>
      <c r="C2102" s="7">
        <f>(B2102/100)</f>
        <v>2799.44</v>
      </c>
      <c r="D2102" t="str">
        <f>VLOOKUP(orders__4[[#This Row],[Order ID]],location[#All],4,FALSE)</f>
        <v>Oregon</v>
      </c>
      <c r="E2102" t="str">
        <f>VLOOKUP(orders__4[[#This Row],[Order ID]],location[#All],3,FALSE)</f>
        <v>Portland</v>
      </c>
    </row>
    <row r="2103" spans="1:5" x14ac:dyDescent="0.3">
      <c r="A2103" s="6" t="s">
        <v>1595</v>
      </c>
      <c r="B2103">
        <v>636408</v>
      </c>
      <c r="C2103" s="7">
        <f>(B2103/100)</f>
        <v>6364.08</v>
      </c>
      <c r="D2103" t="str">
        <f>VLOOKUP(orders__4[[#This Row],[Order ID]],location[#All],4,FALSE)</f>
        <v>Colorado</v>
      </c>
      <c r="E2103" t="str">
        <f>VLOOKUP(orders__4[[#This Row],[Order ID]],location[#All],3,FALSE)</f>
        <v>Denver</v>
      </c>
    </row>
    <row r="2104" spans="1:5" x14ac:dyDescent="0.3">
      <c r="A2104" s="6" t="s">
        <v>1595</v>
      </c>
      <c r="B2104">
        <v>83168</v>
      </c>
      <c r="C2104" s="7">
        <f>(B2104/100)</f>
        <v>831.68</v>
      </c>
      <c r="D2104" t="str">
        <f>VLOOKUP(orders__4[[#This Row],[Order ID]],location[#All],4,FALSE)</f>
        <v>Colorado</v>
      </c>
      <c r="E2104" t="str">
        <f>VLOOKUP(orders__4[[#This Row],[Order ID]],location[#All],3,FALSE)</f>
        <v>Denver</v>
      </c>
    </row>
    <row r="2105" spans="1:5" x14ac:dyDescent="0.3">
      <c r="A2105" s="6" t="s">
        <v>1596</v>
      </c>
      <c r="B2105">
        <v>259136</v>
      </c>
      <c r="C2105" s="7">
        <f>(B2105/100)</f>
        <v>2591.36</v>
      </c>
      <c r="D2105" t="str">
        <f>VLOOKUP(orders__4[[#This Row],[Order ID]],location[#All],4,FALSE)</f>
        <v>Arizona</v>
      </c>
      <c r="E2105" t="str">
        <f>VLOOKUP(orders__4[[#This Row],[Order ID]],location[#All],3,FALSE)</f>
        <v>Tucson</v>
      </c>
    </row>
    <row r="2106" spans="1:5" x14ac:dyDescent="0.3">
      <c r="A2106" s="6" t="s">
        <v>1598</v>
      </c>
      <c r="B2106">
        <v>22192</v>
      </c>
      <c r="C2106" s="7">
        <f>(B2106/100)</f>
        <v>221.92</v>
      </c>
      <c r="D2106" t="str">
        <f>VLOOKUP(orders__4[[#This Row],[Order ID]],location[#All],4,FALSE)</f>
        <v>New York</v>
      </c>
      <c r="E2106" t="str">
        <f>VLOOKUP(orders__4[[#This Row],[Order ID]],location[#All],3,FALSE)</f>
        <v>New York City</v>
      </c>
    </row>
    <row r="2107" spans="1:5" x14ac:dyDescent="0.3">
      <c r="A2107" s="6" t="s">
        <v>1598</v>
      </c>
      <c r="B2107">
        <v>260</v>
      </c>
      <c r="C2107" s="7">
        <f>(B2107/100)</f>
        <v>2.6</v>
      </c>
      <c r="D2107" t="str">
        <f>VLOOKUP(orders__4[[#This Row],[Order ID]],location[#All],4,FALSE)</f>
        <v>New York</v>
      </c>
      <c r="E2107" t="str">
        <f>VLOOKUP(orders__4[[#This Row],[Order ID]],location[#All],3,FALSE)</f>
        <v>New York City</v>
      </c>
    </row>
    <row r="2108" spans="1:5" x14ac:dyDescent="0.3">
      <c r="A2108" s="6" t="s">
        <v>1599</v>
      </c>
      <c r="B2108">
        <v>15552</v>
      </c>
      <c r="C2108" s="7">
        <f>(B2108/100)</f>
        <v>155.52000000000001</v>
      </c>
      <c r="D2108" t="str">
        <f>VLOOKUP(orders__4[[#This Row],[Order ID]],location[#All],4,FALSE)</f>
        <v>Florida</v>
      </c>
      <c r="E2108" t="str">
        <f>VLOOKUP(orders__4[[#This Row],[Order ID]],location[#All],3,FALSE)</f>
        <v>Boynton Beach</v>
      </c>
    </row>
    <row r="2109" spans="1:5" x14ac:dyDescent="0.3">
      <c r="A2109" s="6" t="s">
        <v>1601</v>
      </c>
      <c r="B2109">
        <v>876</v>
      </c>
      <c r="C2109" s="7">
        <f>(B2109/100)</f>
        <v>8.76</v>
      </c>
      <c r="D2109" t="str">
        <f>VLOOKUP(orders__4[[#This Row],[Order ID]],location[#All],4,FALSE)</f>
        <v>Texas</v>
      </c>
      <c r="E2109" t="str">
        <f>VLOOKUP(orders__4[[#This Row],[Order ID]],location[#All],3,FALSE)</f>
        <v>Mesquite</v>
      </c>
    </row>
    <row r="2110" spans="1:5" x14ac:dyDescent="0.3">
      <c r="A2110" s="6" t="s">
        <v>1602</v>
      </c>
      <c r="B2110">
        <v>1998</v>
      </c>
      <c r="C2110" s="7">
        <f>(B2110/100)</f>
        <v>19.98</v>
      </c>
      <c r="D2110" t="str">
        <f>VLOOKUP(orders__4[[#This Row],[Order ID]],location[#All],4,FALSE)</f>
        <v>California</v>
      </c>
      <c r="E2110" t="str">
        <f>VLOOKUP(orders__4[[#This Row],[Order ID]],location[#All],3,FALSE)</f>
        <v>Redlands</v>
      </c>
    </row>
    <row r="2111" spans="1:5" x14ac:dyDescent="0.3">
      <c r="A2111" s="6" t="s">
        <v>1602</v>
      </c>
      <c r="B2111">
        <v>398352</v>
      </c>
      <c r="C2111" s="7">
        <f>(B2111/100)</f>
        <v>3983.52</v>
      </c>
      <c r="D2111" t="str">
        <f>VLOOKUP(orders__4[[#This Row],[Order ID]],location[#All],4,FALSE)</f>
        <v>California</v>
      </c>
      <c r="E2111" t="str">
        <f>VLOOKUP(orders__4[[#This Row],[Order ID]],location[#All],3,FALSE)</f>
        <v>Redlands</v>
      </c>
    </row>
    <row r="2112" spans="1:5" x14ac:dyDescent="0.3">
      <c r="A2112" s="6" t="s">
        <v>1602</v>
      </c>
      <c r="B2112">
        <v>504</v>
      </c>
      <c r="C2112" s="7">
        <f>(B2112/100)</f>
        <v>5.04</v>
      </c>
      <c r="D2112" t="str">
        <f>VLOOKUP(orders__4[[#This Row],[Order ID]],location[#All],4,FALSE)</f>
        <v>California</v>
      </c>
      <c r="E2112" t="str">
        <f>VLOOKUP(orders__4[[#This Row],[Order ID]],location[#All],3,FALSE)</f>
        <v>Redlands</v>
      </c>
    </row>
    <row r="2113" spans="1:5" x14ac:dyDescent="0.3">
      <c r="A2113" s="6" t="s">
        <v>1602</v>
      </c>
      <c r="B2113">
        <v>1745</v>
      </c>
      <c r="C2113" s="7">
        <f>(B2113/100)</f>
        <v>17.45</v>
      </c>
      <c r="D2113" t="str">
        <f>VLOOKUP(orders__4[[#This Row],[Order ID]],location[#All],4,FALSE)</f>
        <v>California</v>
      </c>
      <c r="E2113" t="str">
        <f>VLOOKUP(orders__4[[#This Row],[Order ID]],location[#All],3,FALSE)</f>
        <v>Redlands</v>
      </c>
    </row>
    <row r="2114" spans="1:5" x14ac:dyDescent="0.3">
      <c r="A2114" s="6" t="s">
        <v>1602</v>
      </c>
      <c r="B2114">
        <v>323136</v>
      </c>
      <c r="C2114" s="7">
        <f>(B2114/100)</f>
        <v>3231.36</v>
      </c>
      <c r="D2114" t="str">
        <f>VLOOKUP(orders__4[[#This Row],[Order ID]],location[#All],4,FALSE)</f>
        <v>California</v>
      </c>
      <c r="E2114" t="str">
        <f>VLOOKUP(orders__4[[#This Row],[Order ID]],location[#All],3,FALSE)</f>
        <v>Redlands</v>
      </c>
    </row>
    <row r="2115" spans="1:5" x14ac:dyDescent="0.3">
      <c r="A2115" s="6" t="s">
        <v>1602</v>
      </c>
      <c r="B2115">
        <v>297</v>
      </c>
      <c r="C2115" s="7">
        <f>(B2115/100)</f>
        <v>2.97</v>
      </c>
      <c r="D2115" t="str">
        <f>VLOOKUP(orders__4[[#This Row],[Order ID]],location[#All],4,FALSE)</f>
        <v>California</v>
      </c>
      <c r="E2115" t="str">
        <f>VLOOKUP(orders__4[[#This Row],[Order ID]],location[#All],3,FALSE)</f>
        <v>Redlands</v>
      </c>
    </row>
    <row r="2116" spans="1:5" x14ac:dyDescent="0.3">
      <c r="A2116" s="6" t="s">
        <v>1602</v>
      </c>
      <c r="B2116">
        <v>129584</v>
      </c>
      <c r="C2116" s="7">
        <f>(B2116/100)</f>
        <v>1295.8399999999999</v>
      </c>
      <c r="D2116" t="str">
        <f>VLOOKUP(orders__4[[#This Row],[Order ID]],location[#All],4,FALSE)</f>
        <v>California</v>
      </c>
      <c r="E2116" t="str">
        <f>VLOOKUP(orders__4[[#This Row],[Order ID]],location[#All],3,FALSE)</f>
        <v>Redlands</v>
      </c>
    </row>
    <row r="2117" spans="1:5" x14ac:dyDescent="0.3">
      <c r="A2117" s="6" t="s">
        <v>1602</v>
      </c>
      <c r="B2117">
        <v>4684</v>
      </c>
      <c r="C2117" s="7">
        <f>(B2117/100)</f>
        <v>46.84</v>
      </c>
      <c r="D2117" t="str">
        <f>VLOOKUP(orders__4[[#This Row],[Order ID]],location[#All],4,FALSE)</f>
        <v>California</v>
      </c>
      <c r="E2117" t="str">
        <f>VLOOKUP(orders__4[[#This Row],[Order ID]],location[#All],3,FALSE)</f>
        <v>Redlands</v>
      </c>
    </row>
    <row r="2118" spans="1:5" x14ac:dyDescent="0.3">
      <c r="A2118" s="6" t="s">
        <v>1602</v>
      </c>
      <c r="B2118">
        <v>425833</v>
      </c>
      <c r="C2118" s="7">
        <f>(B2118/100)</f>
        <v>4258.33</v>
      </c>
      <c r="D2118" t="str">
        <f>VLOOKUP(orders__4[[#This Row],[Order ID]],location[#All],4,FALSE)</f>
        <v>California</v>
      </c>
      <c r="E2118" t="str">
        <f>VLOOKUP(orders__4[[#This Row],[Order ID]],location[#All],3,FALSE)</f>
        <v>Redlands</v>
      </c>
    </row>
    <row r="2119" spans="1:5" x14ac:dyDescent="0.3">
      <c r="A2119" s="6" t="s">
        <v>1603</v>
      </c>
      <c r="B2119">
        <v>20967</v>
      </c>
      <c r="C2119" s="7">
        <f>(B2119/100)</f>
        <v>209.67</v>
      </c>
      <c r="D2119" t="str">
        <f>VLOOKUP(orders__4[[#This Row],[Order ID]],location[#All],4,FALSE)</f>
        <v>New York</v>
      </c>
      <c r="E2119" t="str">
        <f>VLOOKUP(orders__4[[#This Row],[Order ID]],location[#All],3,FALSE)</f>
        <v>Rochester</v>
      </c>
    </row>
    <row r="2120" spans="1:5" x14ac:dyDescent="0.3">
      <c r="A2120" s="6" t="s">
        <v>1604</v>
      </c>
      <c r="B2120">
        <v>15988</v>
      </c>
      <c r="C2120" s="7">
        <f>(B2120/100)</f>
        <v>159.88</v>
      </c>
      <c r="D2120" t="str">
        <f>VLOOKUP(orders__4[[#This Row],[Order ID]],location[#All],4,FALSE)</f>
        <v>California</v>
      </c>
      <c r="E2120" t="str">
        <f>VLOOKUP(orders__4[[#This Row],[Order ID]],location[#All],3,FALSE)</f>
        <v>Stockton</v>
      </c>
    </row>
    <row r="2121" spans="1:5" x14ac:dyDescent="0.3">
      <c r="A2121" s="6" t="s">
        <v>1606</v>
      </c>
      <c r="B2121">
        <v>528</v>
      </c>
      <c r="C2121" s="7">
        <f>(B2121/100)</f>
        <v>5.28</v>
      </c>
      <c r="D2121" t="str">
        <f>VLOOKUP(orders__4[[#This Row],[Order ID]],location[#All],4,FALSE)</f>
        <v>Washington</v>
      </c>
      <c r="E2121" t="str">
        <f>VLOOKUP(orders__4[[#This Row],[Order ID]],location[#All],3,FALSE)</f>
        <v>Seattle</v>
      </c>
    </row>
    <row r="2122" spans="1:5" x14ac:dyDescent="0.3">
      <c r="A2122" s="6" t="s">
        <v>1606</v>
      </c>
      <c r="B2122">
        <v>89592</v>
      </c>
      <c r="C2122" s="7">
        <f>(B2122/100)</f>
        <v>895.92</v>
      </c>
      <c r="D2122" t="str">
        <f>VLOOKUP(orders__4[[#This Row],[Order ID]],location[#All],4,FALSE)</f>
        <v>Washington</v>
      </c>
      <c r="E2122" t="str">
        <f>VLOOKUP(orders__4[[#This Row],[Order ID]],location[#All],3,FALSE)</f>
        <v>Seattle</v>
      </c>
    </row>
    <row r="2123" spans="1:5" x14ac:dyDescent="0.3">
      <c r="A2123" s="6" t="s">
        <v>1607</v>
      </c>
      <c r="B2123">
        <v>2808</v>
      </c>
      <c r="C2123" s="7">
        <f>(B2123/100)</f>
        <v>28.08</v>
      </c>
      <c r="D2123" t="str">
        <f>VLOOKUP(orders__4[[#This Row],[Order ID]],location[#All],4,FALSE)</f>
        <v>Florida</v>
      </c>
      <c r="E2123" t="str">
        <f>VLOOKUP(orders__4[[#This Row],[Order ID]],location[#All],3,FALSE)</f>
        <v>Ormond Beach</v>
      </c>
    </row>
    <row r="2124" spans="1:5" x14ac:dyDescent="0.3">
      <c r="A2124" s="6" t="s">
        <v>1608</v>
      </c>
      <c r="B2124">
        <v>215976</v>
      </c>
      <c r="C2124" s="7">
        <f>(B2124/100)</f>
        <v>2159.7600000000002</v>
      </c>
      <c r="D2124" t="str">
        <f>VLOOKUP(orders__4[[#This Row],[Order ID]],location[#All],4,FALSE)</f>
        <v>California</v>
      </c>
      <c r="E2124" t="str">
        <f>VLOOKUP(orders__4[[#This Row],[Order ID]],location[#All],3,FALSE)</f>
        <v>Sunnyvale</v>
      </c>
    </row>
    <row r="2125" spans="1:5" x14ac:dyDescent="0.3">
      <c r="A2125" s="6" t="s">
        <v>1609</v>
      </c>
      <c r="B2125">
        <v>24196</v>
      </c>
      <c r="C2125" s="7">
        <f>(B2125/100)</f>
        <v>241.96</v>
      </c>
      <c r="D2125" t="str">
        <f>VLOOKUP(orders__4[[#This Row],[Order ID]],location[#All],4,FALSE)</f>
        <v>Michigan</v>
      </c>
      <c r="E2125" t="str">
        <f>VLOOKUP(orders__4[[#This Row],[Order ID]],location[#All],3,FALSE)</f>
        <v>Lansing</v>
      </c>
    </row>
    <row r="2126" spans="1:5" x14ac:dyDescent="0.3">
      <c r="A2126" s="6" t="s">
        <v>1609</v>
      </c>
      <c r="B2126">
        <v>2772</v>
      </c>
      <c r="C2126" s="7">
        <f>(B2126/100)</f>
        <v>27.72</v>
      </c>
      <c r="D2126" t="str">
        <f>VLOOKUP(orders__4[[#This Row],[Order ID]],location[#All],4,FALSE)</f>
        <v>Michigan</v>
      </c>
      <c r="E2126" t="str">
        <f>VLOOKUP(orders__4[[#This Row],[Order ID]],location[#All],3,FALSE)</f>
        <v>Lansing</v>
      </c>
    </row>
    <row r="2127" spans="1:5" x14ac:dyDescent="0.3">
      <c r="A2127" s="6" t="s">
        <v>1610</v>
      </c>
      <c r="B2127">
        <v>10468</v>
      </c>
      <c r="C2127" s="7">
        <f>(B2127/100)</f>
        <v>104.68</v>
      </c>
      <c r="D2127" t="str">
        <f>VLOOKUP(orders__4[[#This Row],[Order ID]],location[#All],4,FALSE)</f>
        <v>Pennsylvania</v>
      </c>
      <c r="E2127" t="str">
        <f>VLOOKUP(orders__4[[#This Row],[Order ID]],location[#All],3,FALSE)</f>
        <v>Philadelphia</v>
      </c>
    </row>
    <row r="2128" spans="1:5" x14ac:dyDescent="0.3">
      <c r="A2128" s="6" t="s">
        <v>1610</v>
      </c>
      <c r="B2128">
        <v>62958</v>
      </c>
      <c r="C2128" s="7">
        <f>(B2128/100)</f>
        <v>629.58000000000004</v>
      </c>
      <c r="D2128" t="str">
        <f>VLOOKUP(orders__4[[#This Row],[Order ID]],location[#All],4,FALSE)</f>
        <v>Pennsylvania</v>
      </c>
      <c r="E2128" t="str">
        <f>VLOOKUP(orders__4[[#This Row],[Order ID]],location[#All],3,FALSE)</f>
        <v>Philadelphia</v>
      </c>
    </row>
    <row r="2129" spans="1:5" x14ac:dyDescent="0.3">
      <c r="A2129" s="6" t="s">
        <v>1611</v>
      </c>
      <c r="B2129">
        <v>86376</v>
      </c>
      <c r="C2129" s="7">
        <f>(B2129/100)</f>
        <v>863.76</v>
      </c>
      <c r="D2129" t="str">
        <f>VLOOKUP(orders__4[[#This Row],[Order ID]],location[#All],4,FALSE)</f>
        <v>Pennsylvania</v>
      </c>
      <c r="E2129" t="str">
        <f>VLOOKUP(orders__4[[#This Row],[Order ID]],location[#All],3,FALSE)</f>
        <v>Philadelphia</v>
      </c>
    </row>
    <row r="2130" spans="1:5" x14ac:dyDescent="0.3">
      <c r="A2130" s="6" t="s">
        <v>1613</v>
      </c>
      <c r="B2130">
        <v>64944</v>
      </c>
      <c r="C2130" s="7">
        <f>(B2130/100)</f>
        <v>649.44000000000005</v>
      </c>
      <c r="D2130" t="str">
        <f>VLOOKUP(orders__4[[#This Row],[Order ID]],location[#All],4,FALSE)</f>
        <v>Pennsylvania</v>
      </c>
      <c r="E2130" t="str">
        <f>VLOOKUP(orders__4[[#This Row],[Order ID]],location[#All],3,FALSE)</f>
        <v>Philadelphia</v>
      </c>
    </row>
    <row r="2131" spans="1:5" x14ac:dyDescent="0.3">
      <c r="A2131" s="6" t="s">
        <v>1613</v>
      </c>
      <c r="B2131">
        <v>20736</v>
      </c>
      <c r="C2131" s="7">
        <f>(B2131/100)</f>
        <v>207.36</v>
      </c>
      <c r="D2131" t="str">
        <f>VLOOKUP(orders__4[[#This Row],[Order ID]],location[#All],4,FALSE)</f>
        <v>Pennsylvania</v>
      </c>
      <c r="E2131" t="str">
        <f>VLOOKUP(orders__4[[#This Row],[Order ID]],location[#All],3,FALSE)</f>
        <v>Philadelphia</v>
      </c>
    </row>
    <row r="2132" spans="1:5" x14ac:dyDescent="0.3">
      <c r="A2132" s="6" t="s">
        <v>1614</v>
      </c>
      <c r="B2132">
        <v>3328</v>
      </c>
      <c r="C2132" s="7">
        <f>(B2132/100)</f>
        <v>33.28</v>
      </c>
      <c r="D2132" t="str">
        <f>VLOOKUP(orders__4[[#This Row],[Order ID]],location[#All],4,FALSE)</f>
        <v>New Hampshire</v>
      </c>
      <c r="E2132" t="str">
        <f>VLOOKUP(orders__4[[#This Row],[Order ID]],location[#All],3,FALSE)</f>
        <v>Dover</v>
      </c>
    </row>
    <row r="2133" spans="1:5" x14ac:dyDescent="0.3">
      <c r="A2133" s="6" t="s">
        <v>1614</v>
      </c>
      <c r="B2133">
        <v>3852</v>
      </c>
      <c r="C2133" s="7">
        <f>(B2133/100)</f>
        <v>38.520000000000003</v>
      </c>
      <c r="D2133" t="str">
        <f>VLOOKUP(orders__4[[#This Row],[Order ID]],location[#All],4,FALSE)</f>
        <v>New Hampshire</v>
      </c>
      <c r="E2133" t="str">
        <f>VLOOKUP(orders__4[[#This Row],[Order ID]],location[#All],3,FALSE)</f>
        <v>Dover</v>
      </c>
    </row>
    <row r="2134" spans="1:5" x14ac:dyDescent="0.3">
      <c r="A2134" s="6" t="s">
        <v>1614</v>
      </c>
      <c r="B2134">
        <v>13986</v>
      </c>
      <c r="C2134" s="7">
        <f>(B2134/100)</f>
        <v>139.86000000000001</v>
      </c>
      <c r="D2134" t="str">
        <f>VLOOKUP(orders__4[[#This Row],[Order ID]],location[#All],4,FALSE)</f>
        <v>New Hampshire</v>
      </c>
      <c r="E2134" t="str">
        <f>VLOOKUP(orders__4[[#This Row],[Order ID]],location[#All],3,FALSE)</f>
        <v>Dover</v>
      </c>
    </row>
    <row r="2135" spans="1:5" x14ac:dyDescent="0.3">
      <c r="A2135" s="6" t="s">
        <v>1616</v>
      </c>
      <c r="B2135">
        <v>1965</v>
      </c>
      <c r="C2135" s="7">
        <f>(B2135/100)</f>
        <v>19.649999999999999</v>
      </c>
      <c r="D2135" t="str">
        <f>VLOOKUP(orders__4[[#This Row],[Order ID]],location[#All],4,FALSE)</f>
        <v>New York</v>
      </c>
      <c r="E2135" t="str">
        <f>VLOOKUP(orders__4[[#This Row],[Order ID]],location[#All],3,FALSE)</f>
        <v>New York City</v>
      </c>
    </row>
    <row r="2136" spans="1:5" x14ac:dyDescent="0.3">
      <c r="A2136" s="6" t="s">
        <v>1617</v>
      </c>
      <c r="B2136">
        <v>152991</v>
      </c>
      <c r="C2136" s="7">
        <f>(B2136/100)</f>
        <v>1529.91</v>
      </c>
      <c r="D2136" t="str">
        <f>VLOOKUP(orders__4[[#This Row],[Order ID]],location[#All],4,FALSE)</f>
        <v>Pennsylvania</v>
      </c>
      <c r="E2136" t="str">
        <f>VLOOKUP(orders__4[[#This Row],[Order ID]],location[#All],3,FALSE)</f>
        <v>Philadelphia</v>
      </c>
    </row>
    <row r="2137" spans="1:5" x14ac:dyDescent="0.3">
      <c r="A2137" s="6" t="s">
        <v>1617</v>
      </c>
      <c r="B2137">
        <v>10584</v>
      </c>
      <c r="C2137" s="7">
        <f>(B2137/100)</f>
        <v>105.84</v>
      </c>
      <c r="D2137" t="str">
        <f>VLOOKUP(orders__4[[#This Row],[Order ID]],location[#All],4,FALSE)</f>
        <v>Pennsylvania</v>
      </c>
      <c r="E2137" t="str">
        <f>VLOOKUP(orders__4[[#This Row],[Order ID]],location[#All],3,FALSE)</f>
        <v>Philadelphia</v>
      </c>
    </row>
    <row r="2138" spans="1:5" x14ac:dyDescent="0.3">
      <c r="A2138" s="6" t="s">
        <v>1617</v>
      </c>
      <c r="B2138">
        <v>9492</v>
      </c>
      <c r="C2138" s="7">
        <f>(B2138/100)</f>
        <v>94.92</v>
      </c>
      <c r="D2138" t="str">
        <f>VLOOKUP(orders__4[[#This Row],[Order ID]],location[#All],4,FALSE)</f>
        <v>Pennsylvania</v>
      </c>
      <c r="E2138" t="str">
        <f>VLOOKUP(orders__4[[#This Row],[Order ID]],location[#All],3,FALSE)</f>
        <v>Philadelphia</v>
      </c>
    </row>
    <row r="2139" spans="1:5" x14ac:dyDescent="0.3">
      <c r="A2139" s="6" t="s">
        <v>1619</v>
      </c>
      <c r="B2139">
        <v>1476</v>
      </c>
      <c r="C2139" s="7">
        <f>(B2139/100)</f>
        <v>14.76</v>
      </c>
      <c r="D2139" t="str">
        <f>VLOOKUP(orders__4[[#This Row],[Order ID]],location[#All],4,FALSE)</f>
        <v>Texas</v>
      </c>
      <c r="E2139" t="str">
        <f>VLOOKUP(orders__4[[#This Row],[Order ID]],location[#All],3,FALSE)</f>
        <v>Grand Prairie</v>
      </c>
    </row>
    <row r="2140" spans="1:5" x14ac:dyDescent="0.3">
      <c r="A2140" s="6" t="s">
        <v>1619</v>
      </c>
      <c r="B2140">
        <v>3656</v>
      </c>
      <c r="C2140" s="7">
        <f>(B2140/100)</f>
        <v>36.56</v>
      </c>
      <c r="D2140" t="str">
        <f>VLOOKUP(orders__4[[#This Row],[Order ID]],location[#All],4,FALSE)</f>
        <v>Texas</v>
      </c>
      <c r="E2140" t="str">
        <f>VLOOKUP(orders__4[[#This Row],[Order ID]],location[#All],3,FALSE)</f>
        <v>Grand Prairie</v>
      </c>
    </row>
    <row r="2141" spans="1:5" x14ac:dyDescent="0.3">
      <c r="A2141" s="6" t="s">
        <v>1621</v>
      </c>
      <c r="B2141">
        <v>14682</v>
      </c>
      <c r="C2141" s="7">
        <f>(B2141/100)</f>
        <v>146.82</v>
      </c>
      <c r="D2141" t="str">
        <f>VLOOKUP(orders__4[[#This Row],[Order ID]],location[#All],4,FALSE)</f>
        <v>New York</v>
      </c>
      <c r="E2141" t="str">
        <f>VLOOKUP(orders__4[[#This Row],[Order ID]],location[#All],3,FALSE)</f>
        <v>New York City</v>
      </c>
    </row>
    <row r="2142" spans="1:5" x14ac:dyDescent="0.3">
      <c r="A2142" s="6" t="s">
        <v>1622</v>
      </c>
      <c r="B2142">
        <v>149544</v>
      </c>
      <c r="C2142" s="7">
        <f>(B2142/100)</f>
        <v>1495.44</v>
      </c>
      <c r="D2142" t="str">
        <f>VLOOKUP(orders__4[[#This Row],[Order ID]],location[#All],4,FALSE)</f>
        <v>New York</v>
      </c>
      <c r="E2142" t="str">
        <f>VLOOKUP(orders__4[[#This Row],[Order ID]],location[#All],3,FALSE)</f>
        <v>Long Beach</v>
      </c>
    </row>
    <row r="2143" spans="1:5" x14ac:dyDescent="0.3">
      <c r="A2143" s="6" t="s">
        <v>1622</v>
      </c>
      <c r="B2143">
        <v>1714</v>
      </c>
      <c r="C2143" s="7">
        <f>(B2143/100)</f>
        <v>17.14</v>
      </c>
      <c r="D2143" t="str">
        <f>VLOOKUP(orders__4[[#This Row],[Order ID]],location[#All],4,FALSE)</f>
        <v>New York</v>
      </c>
      <c r="E2143" t="str">
        <f>VLOOKUP(orders__4[[#This Row],[Order ID]],location[#All],3,FALSE)</f>
        <v>Long Beach</v>
      </c>
    </row>
    <row r="2144" spans="1:5" x14ac:dyDescent="0.3">
      <c r="A2144" s="6" t="s">
        <v>1622</v>
      </c>
      <c r="B2144">
        <v>991764</v>
      </c>
      <c r="C2144" s="7">
        <f>(B2144/100)</f>
        <v>9917.64</v>
      </c>
      <c r="D2144" t="str">
        <f>VLOOKUP(orders__4[[#This Row],[Order ID]],location[#All],4,FALSE)</f>
        <v>New York</v>
      </c>
      <c r="E2144" t="str">
        <f>VLOOKUP(orders__4[[#This Row],[Order ID]],location[#All],3,FALSE)</f>
        <v>Long Beach</v>
      </c>
    </row>
    <row r="2145" spans="1:5" x14ac:dyDescent="0.3">
      <c r="A2145" s="6" t="s">
        <v>1623</v>
      </c>
      <c r="B2145">
        <v>3048</v>
      </c>
      <c r="C2145" s="7">
        <f>(B2145/100)</f>
        <v>30.48</v>
      </c>
      <c r="D2145" t="str">
        <f>VLOOKUP(orders__4[[#This Row],[Order ID]],location[#All],4,FALSE)</f>
        <v>Pennsylvania</v>
      </c>
      <c r="E2145" t="str">
        <f>VLOOKUP(orders__4[[#This Row],[Order ID]],location[#All],3,FALSE)</f>
        <v>Philadelphia</v>
      </c>
    </row>
    <row r="2146" spans="1:5" x14ac:dyDescent="0.3">
      <c r="A2146" s="6" t="s">
        <v>1623</v>
      </c>
      <c r="B2146">
        <v>23988</v>
      </c>
      <c r="C2146" s="7">
        <f>(B2146/100)</f>
        <v>239.88</v>
      </c>
      <c r="D2146" t="str">
        <f>VLOOKUP(orders__4[[#This Row],[Order ID]],location[#All],4,FALSE)</f>
        <v>Pennsylvania</v>
      </c>
      <c r="E2146" t="str">
        <f>VLOOKUP(orders__4[[#This Row],[Order ID]],location[#All],3,FALSE)</f>
        <v>Philadelphia</v>
      </c>
    </row>
    <row r="2147" spans="1:5" x14ac:dyDescent="0.3">
      <c r="A2147" s="6" t="s">
        <v>1623</v>
      </c>
      <c r="B2147">
        <v>16688</v>
      </c>
      <c r="C2147" s="7">
        <f>(B2147/100)</f>
        <v>166.88</v>
      </c>
      <c r="D2147" t="str">
        <f>VLOOKUP(orders__4[[#This Row],[Order ID]],location[#All],4,FALSE)</f>
        <v>Pennsylvania</v>
      </c>
      <c r="E2147" t="str">
        <f>VLOOKUP(orders__4[[#This Row],[Order ID]],location[#All],3,FALSE)</f>
        <v>Philadelphia</v>
      </c>
    </row>
    <row r="2148" spans="1:5" x14ac:dyDescent="0.3">
      <c r="A2148" s="6" t="s">
        <v>1624</v>
      </c>
      <c r="B2148">
        <v>422058</v>
      </c>
      <c r="C2148" s="7">
        <f>(B2148/100)</f>
        <v>4220.58</v>
      </c>
      <c r="D2148" t="str">
        <f>VLOOKUP(orders__4[[#This Row],[Order ID]],location[#All],4,FALSE)</f>
        <v>Pennsylvania</v>
      </c>
      <c r="E2148" t="str">
        <f>VLOOKUP(orders__4[[#This Row],[Order ID]],location[#All],3,FALSE)</f>
        <v>York</v>
      </c>
    </row>
    <row r="2149" spans="1:5" x14ac:dyDescent="0.3">
      <c r="A2149" s="6" t="s">
        <v>1624</v>
      </c>
      <c r="B2149">
        <v>38088</v>
      </c>
      <c r="C2149" s="7">
        <f>(B2149/100)</f>
        <v>380.88</v>
      </c>
      <c r="D2149" t="str">
        <f>VLOOKUP(orders__4[[#This Row],[Order ID]],location[#All],4,FALSE)</f>
        <v>Pennsylvania</v>
      </c>
      <c r="E2149" t="str">
        <f>VLOOKUP(orders__4[[#This Row],[Order ID]],location[#All],3,FALSE)</f>
        <v>York</v>
      </c>
    </row>
    <row r="2150" spans="1:5" x14ac:dyDescent="0.3">
      <c r="A2150" s="6" t="s">
        <v>1624</v>
      </c>
      <c r="B2150">
        <v>254352</v>
      </c>
      <c r="C2150" s="7">
        <f>(B2150/100)</f>
        <v>2543.52</v>
      </c>
      <c r="D2150" t="str">
        <f>VLOOKUP(orders__4[[#This Row],[Order ID]],location[#All],4,FALSE)</f>
        <v>Pennsylvania</v>
      </c>
      <c r="E2150" t="str">
        <f>VLOOKUP(orders__4[[#This Row],[Order ID]],location[#All],3,FALSE)</f>
        <v>York</v>
      </c>
    </row>
    <row r="2151" spans="1:5" x14ac:dyDescent="0.3">
      <c r="A2151" s="6" t="s">
        <v>1625</v>
      </c>
      <c r="B2151">
        <v>4331</v>
      </c>
      <c r="C2151" s="7">
        <f>(B2151/100)</f>
        <v>43.31</v>
      </c>
      <c r="D2151" t="str">
        <f>VLOOKUP(orders__4[[#This Row],[Order ID]],location[#All],4,FALSE)</f>
        <v>California</v>
      </c>
      <c r="E2151" t="str">
        <f>VLOOKUP(orders__4[[#This Row],[Order ID]],location[#All],3,FALSE)</f>
        <v>Concord</v>
      </c>
    </row>
    <row r="2152" spans="1:5" x14ac:dyDescent="0.3">
      <c r="A2152" s="6" t="s">
        <v>1626</v>
      </c>
      <c r="B2152">
        <v>8495</v>
      </c>
      <c r="C2152" s="7">
        <f>(B2152/100)</f>
        <v>84.95</v>
      </c>
      <c r="D2152" t="str">
        <f>VLOOKUP(orders__4[[#This Row],[Order ID]],location[#All],4,FALSE)</f>
        <v>New York</v>
      </c>
      <c r="E2152" t="str">
        <f>VLOOKUP(orders__4[[#This Row],[Order ID]],location[#All],3,FALSE)</f>
        <v>New York City</v>
      </c>
    </row>
    <row r="2153" spans="1:5" x14ac:dyDescent="0.3">
      <c r="A2153" s="6" t="s">
        <v>1627</v>
      </c>
      <c r="B2153">
        <v>233058</v>
      </c>
      <c r="C2153" s="7">
        <f>(B2153/100)</f>
        <v>2330.58</v>
      </c>
      <c r="D2153" t="str">
        <f>VLOOKUP(orders__4[[#This Row],[Order ID]],location[#All],4,FALSE)</f>
        <v>Texas</v>
      </c>
      <c r="E2153" t="str">
        <f>VLOOKUP(orders__4[[#This Row],[Order ID]],location[#All],3,FALSE)</f>
        <v>College Station</v>
      </c>
    </row>
    <row r="2154" spans="1:5" x14ac:dyDescent="0.3">
      <c r="A2154" s="6" t="s">
        <v>1629</v>
      </c>
      <c r="B2154">
        <v>11179</v>
      </c>
      <c r="C2154" s="7">
        <f>(B2154/100)</f>
        <v>111.79</v>
      </c>
      <c r="D2154" t="str">
        <f>VLOOKUP(orders__4[[#This Row],[Order ID]],location[#All],4,FALSE)</f>
        <v>Missouri</v>
      </c>
      <c r="E2154" t="str">
        <f>VLOOKUP(orders__4[[#This Row],[Order ID]],location[#All],3,FALSE)</f>
        <v>Saint Louis</v>
      </c>
    </row>
    <row r="2155" spans="1:5" x14ac:dyDescent="0.3">
      <c r="A2155" s="6" t="s">
        <v>1631</v>
      </c>
      <c r="B2155">
        <v>1494</v>
      </c>
      <c r="C2155" s="7">
        <f>(B2155/100)</f>
        <v>14.94</v>
      </c>
      <c r="D2155" t="str">
        <f>VLOOKUP(orders__4[[#This Row],[Order ID]],location[#All],4,FALSE)</f>
        <v>Massachusetts</v>
      </c>
      <c r="E2155" t="str">
        <f>VLOOKUP(orders__4[[#This Row],[Order ID]],location[#All],3,FALSE)</f>
        <v>Quincy</v>
      </c>
    </row>
    <row r="2156" spans="1:5" x14ac:dyDescent="0.3">
      <c r="A2156" s="6" t="s">
        <v>1632</v>
      </c>
      <c r="B2156">
        <v>1416</v>
      </c>
      <c r="C2156" s="7">
        <f>(B2156/100)</f>
        <v>14.16</v>
      </c>
      <c r="D2156" t="str">
        <f>VLOOKUP(orders__4[[#This Row],[Order ID]],location[#All],4,FALSE)</f>
        <v>New York</v>
      </c>
      <c r="E2156" t="str">
        <f>VLOOKUP(orders__4[[#This Row],[Order ID]],location[#All],3,FALSE)</f>
        <v>New York City</v>
      </c>
    </row>
    <row r="2157" spans="1:5" x14ac:dyDescent="0.3">
      <c r="A2157" s="6" t="s">
        <v>1633</v>
      </c>
      <c r="B2157">
        <v>22608</v>
      </c>
      <c r="C2157" s="7">
        <f>(B2157/100)</f>
        <v>226.08</v>
      </c>
      <c r="D2157" t="str">
        <f>VLOOKUP(orders__4[[#This Row],[Order ID]],location[#All],4,FALSE)</f>
        <v>Texas</v>
      </c>
      <c r="E2157" t="str">
        <f>VLOOKUP(orders__4[[#This Row],[Order ID]],location[#All],3,FALSE)</f>
        <v>Dallas</v>
      </c>
    </row>
    <row r="2158" spans="1:5" x14ac:dyDescent="0.3">
      <c r="A2158" s="6" t="s">
        <v>1634</v>
      </c>
      <c r="B2158">
        <v>2148</v>
      </c>
      <c r="C2158" s="7">
        <f>(B2158/100)</f>
        <v>21.48</v>
      </c>
      <c r="D2158" t="str">
        <f>VLOOKUP(orders__4[[#This Row],[Order ID]],location[#All],4,FALSE)</f>
        <v>California</v>
      </c>
      <c r="E2158" t="str">
        <f>VLOOKUP(orders__4[[#This Row],[Order ID]],location[#All],3,FALSE)</f>
        <v>Los Angeles</v>
      </c>
    </row>
    <row r="2159" spans="1:5" x14ac:dyDescent="0.3">
      <c r="A2159" s="6" t="s">
        <v>1635</v>
      </c>
      <c r="B2159">
        <v>50181</v>
      </c>
      <c r="C2159" s="7">
        <f>(B2159/100)</f>
        <v>501.81</v>
      </c>
      <c r="D2159" t="str">
        <f>VLOOKUP(orders__4[[#This Row],[Order ID]],location[#All],4,FALSE)</f>
        <v>Minnesota</v>
      </c>
      <c r="E2159" t="str">
        <f>VLOOKUP(orders__4[[#This Row],[Order ID]],location[#All],3,FALSE)</f>
        <v>Minneapolis</v>
      </c>
    </row>
    <row r="2160" spans="1:5" x14ac:dyDescent="0.3">
      <c r="A2160" s="6" t="s">
        <v>1635</v>
      </c>
      <c r="B2160">
        <v>16194</v>
      </c>
      <c r="C2160" s="7">
        <f>(B2160/100)</f>
        <v>161.94</v>
      </c>
      <c r="D2160" t="str">
        <f>VLOOKUP(orders__4[[#This Row],[Order ID]],location[#All],4,FALSE)</f>
        <v>Minnesota</v>
      </c>
      <c r="E2160" t="str">
        <f>VLOOKUP(orders__4[[#This Row],[Order ID]],location[#All],3,FALSE)</f>
        <v>Minneapolis</v>
      </c>
    </row>
    <row r="2161" spans="1:5" x14ac:dyDescent="0.3">
      <c r="A2161" s="6" t="s">
        <v>1636</v>
      </c>
      <c r="B2161">
        <v>17856</v>
      </c>
      <c r="C2161" s="7">
        <f>(B2161/100)</f>
        <v>178.56</v>
      </c>
      <c r="D2161" t="str">
        <f>VLOOKUP(orders__4[[#This Row],[Order ID]],location[#All],4,FALSE)</f>
        <v>Florida</v>
      </c>
      <c r="E2161" t="str">
        <f>VLOOKUP(orders__4[[#This Row],[Order ID]],location[#All],3,FALSE)</f>
        <v>Deltona</v>
      </c>
    </row>
    <row r="2162" spans="1:5" x14ac:dyDescent="0.3">
      <c r="A2162" s="6" t="s">
        <v>1637</v>
      </c>
      <c r="B2162">
        <v>8808</v>
      </c>
      <c r="C2162" s="7">
        <f>(B2162/100)</f>
        <v>88.08</v>
      </c>
      <c r="D2162" t="str">
        <f>VLOOKUP(orders__4[[#This Row],[Order ID]],location[#All],4,FALSE)</f>
        <v>Illinois</v>
      </c>
      <c r="E2162" t="str">
        <f>VLOOKUP(orders__4[[#This Row],[Order ID]],location[#All],3,FALSE)</f>
        <v>Chicago</v>
      </c>
    </row>
    <row r="2163" spans="1:5" x14ac:dyDescent="0.3">
      <c r="A2163" s="6" t="s">
        <v>1638</v>
      </c>
      <c r="B2163">
        <v>79384</v>
      </c>
      <c r="C2163" s="7">
        <f>(B2163/100)</f>
        <v>793.84</v>
      </c>
      <c r="D2163" t="str">
        <f>VLOOKUP(orders__4[[#This Row],[Order ID]],location[#All],4,FALSE)</f>
        <v>Ohio</v>
      </c>
      <c r="E2163" t="str">
        <f>VLOOKUP(orders__4[[#This Row],[Order ID]],location[#All],3,FALSE)</f>
        <v>Cincinnati</v>
      </c>
    </row>
    <row r="2164" spans="1:5" x14ac:dyDescent="0.3">
      <c r="A2164" s="6" t="s">
        <v>1639</v>
      </c>
      <c r="B2164">
        <v>3458</v>
      </c>
      <c r="C2164" s="7">
        <f>(B2164/100)</f>
        <v>34.58</v>
      </c>
      <c r="D2164" t="str">
        <f>VLOOKUP(orders__4[[#This Row],[Order ID]],location[#All],4,FALSE)</f>
        <v>California</v>
      </c>
      <c r="E2164" t="str">
        <f>VLOOKUP(orders__4[[#This Row],[Order ID]],location[#All],3,FALSE)</f>
        <v>Oakland</v>
      </c>
    </row>
    <row r="2165" spans="1:5" x14ac:dyDescent="0.3">
      <c r="A2165" s="6" t="s">
        <v>1640</v>
      </c>
      <c r="B2165">
        <v>31455</v>
      </c>
      <c r="C2165" s="7">
        <f>(B2165/100)</f>
        <v>314.55</v>
      </c>
      <c r="D2165" t="str">
        <f>VLOOKUP(orders__4[[#This Row],[Order ID]],location[#All],4,FALSE)</f>
        <v>California</v>
      </c>
      <c r="E2165" t="str">
        <f>VLOOKUP(orders__4[[#This Row],[Order ID]],location[#All],3,FALSE)</f>
        <v>Manteca</v>
      </c>
    </row>
    <row r="2166" spans="1:5" x14ac:dyDescent="0.3">
      <c r="A2166" s="6" t="s">
        <v>1642</v>
      </c>
      <c r="B2166">
        <v>191976</v>
      </c>
      <c r="C2166" s="7">
        <f>(B2166/100)</f>
        <v>1919.76</v>
      </c>
      <c r="D2166" t="str">
        <f>VLOOKUP(orders__4[[#This Row],[Order ID]],location[#All],4,FALSE)</f>
        <v>Texas</v>
      </c>
      <c r="E2166" t="str">
        <f>VLOOKUP(orders__4[[#This Row],[Order ID]],location[#All],3,FALSE)</f>
        <v>Laredo</v>
      </c>
    </row>
    <row r="2167" spans="1:5" x14ac:dyDescent="0.3">
      <c r="A2167" s="6" t="s">
        <v>1642</v>
      </c>
      <c r="B2167">
        <v>8288</v>
      </c>
      <c r="C2167" s="7">
        <f>(B2167/100)</f>
        <v>82.88</v>
      </c>
      <c r="D2167" t="str">
        <f>VLOOKUP(orders__4[[#This Row],[Order ID]],location[#All],4,FALSE)</f>
        <v>Texas</v>
      </c>
      <c r="E2167" t="str">
        <f>VLOOKUP(orders__4[[#This Row],[Order ID]],location[#All],3,FALSE)</f>
        <v>Laredo</v>
      </c>
    </row>
    <row r="2168" spans="1:5" x14ac:dyDescent="0.3">
      <c r="A2168" s="6" t="s">
        <v>1642</v>
      </c>
      <c r="B2168">
        <v>13992</v>
      </c>
      <c r="C2168" s="7">
        <f>(B2168/100)</f>
        <v>139.91999999999999</v>
      </c>
      <c r="D2168" t="str">
        <f>VLOOKUP(orders__4[[#This Row],[Order ID]],location[#All],4,FALSE)</f>
        <v>Texas</v>
      </c>
      <c r="E2168" t="str">
        <f>VLOOKUP(orders__4[[#This Row],[Order ID]],location[#All],3,FALSE)</f>
        <v>Laredo</v>
      </c>
    </row>
    <row r="2169" spans="1:5" x14ac:dyDescent="0.3">
      <c r="A2169" s="6" t="s">
        <v>1642</v>
      </c>
      <c r="B2169">
        <v>15872</v>
      </c>
      <c r="C2169" s="7">
        <f>(B2169/100)</f>
        <v>158.72</v>
      </c>
      <c r="D2169" t="str">
        <f>VLOOKUP(orders__4[[#This Row],[Order ID]],location[#All],4,FALSE)</f>
        <v>Texas</v>
      </c>
      <c r="E2169" t="str">
        <f>VLOOKUP(orders__4[[#This Row],[Order ID]],location[#All],3,FALSE)</f>
        <v>Laredo</v>
      </c>
    </row>
    <row r="2170" spans="1:5" x14ac:dyDescent="0.3">
      <c r="A2170" s="6" t="s">
        <v>1642</v>
      </c>
      <c r="B2170">
        <v>6286</v>
      </c>
      <c r="C2170" s="7">
        <f>(B2170/100)</f>
        <v>62.86</v>
      </c>
      <c r="D2170" t="str">
        <f>VLOOKUP(orders__4[[#This Row],[Order ID]],location[#All],4,FALSE)</f>
        <v>Texas</v>
      </c>
      <c r="E2170" t="str">
        <f>VLOOKUP(orders__4[[#This Row],[Order ID]],location[#All],3,FALSE)</f>
        <v>Laredo</v>
      </c>
    </row>
    <row r="2171" spans="1:5" x14ac:dyDescent="0.3">
      <c r="A2171" s="6" t="s">
        <v>1643</v>
      </c>
      <c r="B2171">
        <v>14016</v>
      </c>
      <c r="C2171" s="7">
        <f>(B2171/100)</f>
        <v>140.16</v>
      </c>
      <c r="D2171" t="str">
        <f>VLOOKUP(orders__4[[#This Row],[Order ID]],location[#All],4,FALSE)</f>
        <v>Ohio</v>
      </c>
      <c r="E2171" t="str">
        <f>VLOOKUP(orders__4[[#This Row],[Order ID]],location[#All],3,FALSE)</f>
        <v>Kent</v>
      </c>
    </row>
    <row r="2172" spans="1:5" x14ac:dyDescent="0.3">
      <c r="A2172" s="6" t="s">
        <v>1643</v>
      </c>
      <c r="B2172">
        <v>71976</v>
      </c>
      <c r="C2172" s="7">
        <f>(B2172/100)</f>
        <v>719.76</v>
      </c>
      <c r="D2172" t="str">
        <f>VLOOKUP(orders__4[[#This Row],[Order ID]],location[#All],4,FALSE)</f>
        <v>Ohio</v>
      </c>
      <c r="E2172" t="str">
        <f>VLOOKUP(orders__4[[#This Row],[Order ID]],location[#All],3,FALSE)</f>
        <v>Kent</v>
      </c>
    </row>
    <row r="2173" spans="1:5" x14ac:dyDescent="0.3">
      <c r="A2173" s="6" t="s">
        <v>1643</v>
      </c>
      <c r="B2173">
        <v>107982</v>
      </c>
      <c r="C2173" s="7">
        <f>(B2173/100)</f>
        <v>1079.82</v>
      </c>
      <c r="D2173" t="str">
        <f>VLOOKUP(orders__4[[#This Row],[Order ID]],location[#All],4,FALSE)</f>
        <v>Ohio</v>
      </c>
      <c r="E2173" t="str">
        <f>VLOOKUP(orders__4[[#This Row],[Order ID]],location[#All],3,FALSE)</f>
        <v>Kent</v>
      </c>
    </row>
    <row r="2174" spans="1:5" x14ac:dyDescent="0.3">
      <c r="A2174" s="6" t="s">
        <v>1645</v>
      </c>
      <c r="B2174">
        <v>305312</v>
      </c>
      <c r="C2174" s="7">
        <f>(B2174/100)</f>
        <v>3053.12</v>
      </c>
      <c r="D2174" t="str">
        <f>VLOOKUP(orders__4[[#This Row],[Order ID]],location[#All],4,FALSE)</f>
        <v>Texas</v>
      </c>
      <c r="E2174" t="str">
        <f>VLOOKUP(orders__4[[#This Row],[Order ID]],location[#All],3,FALSE)</f>
        <v>San Angelo</v>
      </c>
    </row>
    <row r="2175" spans="1:5" x14ac:dyDescent="0.3">
      <c r="A2175" s="6" t="s">
        <v>1646</v>
      </c>
      <c r="B2175">
        <v>19752</v>
      </c>
      <c r="C2175" s="7">
        <f>(B2175/100)</f>
        <v>197.52</v>
      </c>
      <c r="D2175" t="str">
        <f>VLOOKUP(orders__4[[#This Row],[Order ID]],location[#All],4,FALSE)</f>
        <v>California</v>
      </c>
      <c r="E2175" t="str">
        <f>VLOOKUP(orders__4[[#This Row],[Order ID]],location[#All],3,FALSE)</f>
        <v>San Francisco</v>
      </c>
    </row>
    <row r="2176" spans="1:5" x14ac:dyDescent="0.3">
      <c r="A2176" s="6" t="s">
        <v>1648</v>
      </c>
      <c r="B2176">
        <v>9264</v>
      </c>
      <c r="C2176" s="7">
        <f>(B2176/100)</f>
        <v>92.64</v>
      </c>
      <c r="D2176" t="str">
        <f>VLOOKUP(orders__4[[#This Row],[Order ID]],location[#All],4,FALSE)</f>
        <v>Texas</v>
      </c>
      <c r="E2176" t="str">
        <f>VLOOKUP(orders__4[[#This Row],[Order ID]],location[#All],3,FALSE)</f>
        <v>Houston</v>
      </c>
    </row>
    <row r="2177" spans="1:5" x14ac:dyDescent="0.3">
      <c r="A2177" s="6" t="s">
        <v>1649</v>
      </c>
      <c r="B2177">
        <v>61792</v>
      </c>
      <c r="C2177" s="7">
        <f>(B2177/100)</f>
        <v>617.91999999999996</v>
      </c>
      <c r="D2177" t="str">
        <f>VLOOKUP(orders__4[[#This Row],[Order ID]],location[#All],4,FALSE)</f>
        <v>Texas</v>
      </c>
      <c r="E2177" t="str">
        <f>VLOOKUP(orders__4[[#This Row],[Order ID]],location[#All],3,FALSE)</f>
        <v>Houston</v>
      </c>
    </row>
    <row r="2178" spans="1:5" x14ac:dyDescent="0.3">
      <c r="A2178" s="6" t="s">
        <v>1650</v>
      </c>
      <c r="B2178">
        <v>4568</v>
      </c>
      <c r="C2178" s="7">
        <f>(B2178/100)</f>
        <v>45.68</v>
      </c>
      <c r="D2178" t="str">
        <f>VLOOKUP(orders__4[[#This Row],[Order ID]],location[#All],4,FALSE)</f>
        <v>Utah</v>
      </c>
      <c r="E2178" t="str">
        <f>VLOOKUP(orders__4[[#This Row],[Order ID]],location[#All],3,FALSE)</f>
        <v>Salt Lake City</v>
      </c>
    </row>
    <row r="2179" spans="1:5" x14ac:dyDescent="0.3">
      <c r="A2179" s="6" t="s">
        <v>1650</v>
      </c>
      <c r="B2179">
        <v>6012</v>
      </c>
      <c r="C2179" s="7">
        <f>(B2179/100)</f>
        <v>60.12</v>
      </c>
      <c r="D2179" t="str">
        <f>VLOOKUP(orders__4[[#This Row],[Order ID]],location[#All],4,FALSE)</f>
        <v>Utah</v>
      </c>
      <c r="E2179" t="str">
        <f>VLOOKUP(orders__4[[#This Row],[Order ID]],location[#All],3,FALSE)</f>
        <v>Salt Lake City</v>
      </c>
    </row>
    <row r="2180" spans="1:5" x14ac:dyDescent="0.3">
      <c r="A2180" s="6" t="s">
        <v>1650</v>
      </c>
      <c r="B2180">
        <v>4172</v>
      </c>
      <c r="C2180" s="7">
        <f>(B2180/100)</f>
        <v>41.72</v>
      </c>
      <c r="D2180" t="str">
        <f>VLOOKUP(orders__4[[#This Row],[Order ID]],location[#All],4,FALSE)</f>
        <v>Utah</v>
      </c>
      <c r="E2180" t="str">
        <f>VLOOKUP(orders__4[[#This Row],[Order ID]],location[#All],3,FALSE)</f>
        <v>Salt Lake City</v>
      </c>
    </row>
    <row r="2181" spans="1:5" x14ac:dyDescent="0.3">
      <c r="A2181" s="6" t="s">
        <v>1650</v>
      </c>
      <c r="B2181">
        <v>716</v>
      </c>
      <c r="C2181" s="7">
        <f>(B2181/100)</f>
        <v>7.16</v>
      </c>
      <c r="D2181" t="str">
        <f>VLOOKUP(orders__4[[#This Row],[Order ID]],location[#All],4,FALSE)</f>
        <v>Utah</v>
      </c>
      <c r="E2181" t="str">
        <f>VLOOKUP(orders__4[[#This Row],[Order ID]],location[#All],3,FALSE)</f>
        <v>Salt Lake City</v>
      </c>
    </row>
    <row r="2182" spans="1:5" x14ac:dyDescent="0.3">
      <c r="A2182" s="6" t="s">
        <v>1652</v>
      </c>
      <c r="B2182">
        <v>85232</v>
      </c>
      <c r="C2182" s="7">
        <f>(B2182/100)</f>
        <v>852.32</v>
      </c>
      <c r="D2182" t="str">
        <f>VLOOKUP(orders__4[[#This Row],[Order ID]],location[#All],4,FALSE)</f>
        <v>New York</v>
      </c>
      <c r="E2182" t="str">
        <f>VLOOKUP(orders__4[[#This Row],[Order ID]],location[#All],3,FALSE)</f>
        <v>New York City</v>
      </c>
    </row>
    <row r="2183" spans="1:5" x14ac:dyDescent="0.3">
      <c r="A2183" s="6" t="s">
        <v>1652</v>
      </c>
      <c r="B2183">
        <v>444</v>
      </c>
      <c r="C2183" s="7">
        <f>(B2183/100)</f>
        <v>4.4400000000000004</v>
      </c>
      <c r="D2183" t="str">
        <f>VLOOKUP(orders__4[[#This Row],[Order ID]],location[#All],4,FALSE)</f>
        <v>New York</v>
      </c>
      <c r="E2183" t="str">
        <f>VLOOKUP(orders__4[[#This Row],[Order ID]],location[#All],3,FALSE)</f>
        <v>New York City</v>
      </c>
    </row>
    <row r="2184" spans="1:5" x14ac:dyDescent="0.3">
      <c r="A2184" s="6" t="s">
        <v>1652</v>
      </c>
      <c r="B2184">
        <v>442764</v>
      </c>
      <c r="C2184" s="7">
        <f>(B2184/100)</f>
        <v>4427.6400000000003</v>
      </c>
      <c r="D2184" t="str">
        <f>VLOOKUP(orders__4[[#This Row],[Order ID]],location[#All],4,FALSE)</f>
        <v>New York</v>
      </c>
      <c r="E2184" t="str">
        <f>VLOOKUP(orders__4[[#This Row],[Order ID]],location[#All],3,FALSE)</f>
        <v>New York City</v>
      </c>
    </row>
    <row r="2185" spans="1:5" x14ac:dyDescent="0.3">
      <c r="A2185" s="6" t="s">
        <v>1652</v>
      </c>
      <c r="B2185">
        <v>399995</v>
      </c>
      <c r="C2185" s="7">
        <f>(B2185/100)</f>
        <v>3999.95</v>
      </c>
      <c r="D2185" t="str">
        <f>VLOOKUP(orders__4[[#This Row],[Order ID]],location[#All],4,FALSE)</f>
        <v>New York</v>
      </c>
      <c r="E2185" t="str">
        <f>VLOOKUP(orders__4[[#This Row],[Order ID]],location[#All],3,FALSE)</f>
        <v>New York City</v>
      </c>
    </row>
    <row r="2186" spans="1:5" x14ac:dyDescent="0.3">
      <c r="A2186" s="6" t="s">
        <v>1652</v>
      </c>
      <c r="B2186">
        <v>19995</v>
      </c>
      <c r="C2186" s="7">
        <f>(B2186/100)</f>
        <v>199.95</v>
      </c>
      <c r="D2186" t="str">
        <f>VLOOKUP(orders__4[[#This Row],[Order ID]],location[#All],4,FALSE)</f>
        <v>New York</v>
      </c>
      <c r="E2186" t="str">
        <f>VLOOKUP(orders__4[[#This Row],[Order ID]],location[#All],3,FALSE)</f>
        <v>New York City</v>
      </c>
    </row>
    <row r="2187" spans="1:5" x14ac:dyDescent="0.3">
      <c r="A2187" s="6" t="s">
        <v>1652</v>
      </c>
      <c r="B2187">
        <v>6368</v>
      </c>
      <c r="C2187" s="7">
        <f>(B2187/100)</f>
        <v>63.68</v>
      </c>
      <c r="D2187" t="str">
        <f>VLOOKUP(orders__4[[#This Row],[Order ID]],location[#All],4,FALSE)</f>
        <v>New York</v>
      </c>
      <c r="E2187" t="str">
        <f>VLOOKUP(orders__4[[#This Row],[Order ID]],location[#All],3,FALSE)</f>
        <v>New York City</v>
      </c>
    </row>
    <row r="2188" spans="1:5" x14ac:dyDescent="0.3">
      <c r="A2188" s="6" t="s">
        <v>1653</v>
      </c>
      <c r="B2188">
        <v>54896</v>
      </c>
      <c r="C2188" s="7">
        <f>(B2188/100)</f>
        <v>548.96</v>
      </c>
      <c r="D2188" t="str">
        <f>VLOOKUP(orders__4[[#This Row],[Order ID]],location[#All],4,FALSE)</f>
        <v>California</v>
      </c>
      <c r="E2188" t="str">
        <f>VLOOKUP(orders__4[[#This Row],[Order ID]],location[#All],3,FALSE)</f>
        <v>Salinas</v>
      </c>
    </row>
    <row r="2189" spans="1:5" x14ac:dyDescent="0.3">
      <c r="A2189" s="6" t="s">
        <v>1654</v>
      </c>
      <c r="B2189">
        <v>290</v>
      </c>
      <c r="C2189" s="7">
        <f>(B2189/100)</f>
        <v>2.9</v>
      </c>
      <c r="D2189" t="str">
        <f>VLOOKUP(orders__4[[#This Row],[Order ID]],location[#All],4,FALSE)</f>
        <v>Alabama</v>
      </c>
      <c r="E2189" t="str">
        <f>VLOOKUP(orders__4[[#This Row],[Order ID]],location[#All],3,FALSE)</f>
        <v>Huntsville</v>
      </c>
    </row>
    <row r="2190" spans="1:5" x14ac:dyDescent="0.3">
      <c r="A2190" s="6" t="s">
        <v>1656</v>
      </c>
      <c r="B2190">
        <v>7008</v>
      </c>
      <c r="C2190" s="7">
        <f>(B2190/100)</f>
        <v>70.08</v>
      </c>
      <c r="D2190" t="str">
        <f>VLOOKUP(orders__4[[#This Row],[Order ID]],location[#All],4,FALSE)</f>
        <v>Indiana</v>
      </c>
      <c r="E2190" t="str">
        <f>VLOOKUP(orders__4[[#This Row],[Order ID]],location[#All],3,FALSE)</f>
        <v>Columbus</v>
      </c>
    </row>
    <row r="2191" spans="1:5" x14ac:dyDescent="0.3">
      <c r="A2191" s="6" t="s">
        <v>1656</v>
      </c>
      <c r="B2191">
        <v>1213</v>
      </c>
      <c r="C2191" s="7">
        <f>(B2191/100)</f>
        <v>12.13</v>
      </c>
      <c r="D2191" t="str">
        <f>VLOOKUP(orders__4[[#This Row],[Order ID]],location[#All],4,FALSE)</f>
        <v>Indiana</v>
      </c>
      <c r="E2191" t="str">
        <f>VLOOKUP(orders__4[[#This Row],[Order ID]],location[#All],3,FALSE)</f>
        <v>Columbus</v>
      </c>
    </row>
    <row r="2192" spans="1:5" x14ac:dyDescent="0.3">
      <c r="A2192" s="6" t="s">
        <v>1656</v>
      </c>
      <c r="B2192">
        <v>145449</v>
      </c>
      <c r="C2192" s="7">
        <f>(B2192/100)</f>
        <v>1454.49</v>
      </c>
      <c r="D2192" t="str">
        <f>VLOOKUP(orders__4[[#This Row],[Order ID]],location[#All],4,FALSE)</f>
        <v>Indiana</v>
      </c>
      <c r="E2192" t="str">
        <f>VLOOKUP(orders__4[[#This Row],[Order ID]],location[#All],3,FALSE)</f>
        <v>Columbus</v>
      </c>
    </row>
    <row r="2193" spans="1:5" x14ac:dyDescent="0.3">
      <c r="A2193" s="6" t="s">
        <v>1657</v>
      </c>
      <c r="B2193">
        <v>6081</v>
      </c>
      <c r="C2193" s="7">
        <f>(B2193/100)</f>
        <v>60.81</v>
      </c>
      <c r="D2193" t="str">
        <f>VLOOKUP(orders__4[[#This Row],[Order ID]],location[#All],4,FALSE)</f>
        <v>California</v>
      </c>
      <c r="E2193" t="str">
        <f>VLOOKUP(orders__4[[#This Row],[Order ID]],location[#All],3,FALSE)</f>
        <v>Los Angeles</v>
      </c>
    </row>
    <row r="2194" spans="1:5" x14ac:dyDescent="0.3">
      <c r="A2194" s="6" t="s">
        <v>1658</v>
      </c>
      <c r="B2194">
        <v>153552</v>
      </c>
      <c r="C2194" s="7">
        <f>(B2194/100)</f>
        <v>1535.52</v>
      </c>
      <c r="D2194" t="str">
        <f>VLOOKUP(orders__4[[#This Row],[Order ID]],location[#All],4,FALSE)</f>
        <v>Washington</v>
      </c>
      <c r="E2194" t="str">
        <f>VLOOKUP(orders__4[[#This Row],[Order ID]],location[#All],3,FALSE)</f>
        <v>Seattle</v>
      </c>
    </row>
    <row r="2195" spans="1:5" x14ac:dyDescent="0.3">
      <c r="A2195" s="6" t="s">
        <v>1658</v>
      </c>
      <c r="B2195">
        <v>6534</v>
      </c>
      <c r="C2195" s="7">
        <f>(B2195/100)</f>
        <v>65.34</v>
      </c>
      <c r="D2195" t="str">
        <f>VLOOKUP(orders__4[[#This Row],[Order ID]],location[#All],4,FALSE)</f>
        <v>Washington</v>
      </c>
      <c r="E2195" t="str">
        <f>VLOOKUP(orders__4[[#This Row],[Order ID]],location[#All],3,FALSE)</f>
        <v>Seattle</v>
      </c>
    </row>
    <row r="2196" spans="1:5" x14ac:dyDescent="0.3">
      <c r="A2196" s="6" t="s">
        <v>1658</v>
      </c>
      <c r="B2196">
        <v>12392</v>
      </c>
      <c r="C2196" s="7">
        <f>(B2196/100)</f>
        <v>123.92</v>
      </c>
      <c r="D2196" t="str">
        <f>VLOOKUP(orders__4[[#This Row],[Order ID]],location[#All],4,FALSE)</f>
        <v>Washington</v>
      </c>
      <c r="E2196" t="str">
        <f>VLOOKUP(orders__4[[#This Row],[Order ID]],location[#All],3,FALSE)</f>
        <v>Seattle</v>
      </c>
    </row>
    <row r="2197" spans="1:5" x14ac:dyDescent="0.3">
      <c r="A2197" s="6" t="s">
        <v>1658</v>
      </c>
      <c r="B2197">
        <v>351</v>
      </c>
      <c r="C2197" s="7">
        <f>(B2197/100)</f>
        <v>3.51</v>
      </c>
      <c r="D2197" t="str">
        <f>VLOOKUP(orders__4[[#This Row],[Order ID]],location[#All],4,FALSE)</f>
        <v>Washington</v>
      </c>
      <c r="E2197" t="str">
        <f>VLOOKUP(orders__4[[#This Row],[Order ID]],location[#All],3,FALSE)</f>
        <v>Seattle</v>
      </c>
    </row>
    <row r="2198" spans="1:5" x14ac:dyDescent="0.3">
      <c r="A2198" s="6" t="s">
        <v>1658</v>
      </c>
      <c r="B2198">
        <v>4475</v>
      </c>
      <c r="C2198" s="7">
        <f>(B2198/100)</f>
        <v>44.75</v>
      </c>
      <c r="D2198" t="str">
        <f>VLOOKUP(orders__4[[#This Row],[Order ID]],location[#All],4,FALSE)</f>
        <v>Washington</v>
      </c>
      <c r="E2198" t="str">
        <f>VLOOKUP(orders__4[[#This Row],[Order ID]],location[#All],3,FALSE)</f>
        <v>Seattle</v>
      </c>
    </row>
    <row r="2199" spans="1:5" x14ac:dyDescent="0.3">
      <c r="A2199" s="6" t="s">
        <v>1659</v>
      </c>
      <c r="B2199">
        <v>4704</v>
      </c>
      <c r="C2199" s="7">
        <f>(B2199/100)</f>
        <v>47.04</v>
      </c>
      <c r="D2199" t="str">
        <f>VLOOKUP(orders__4[[#This Row],[Order ID]],location[#All],4,FALSE)</f>
        <v>Tennessee</v>
      </c>
      <c r="E2199" t="str">
        <f>VLOOKUP(orders__4[[#This Row],[Order ID]],location[#All],3,FALSE)</f>
        <v>Knoxville</v>
      </c>
    </row>
    <row r="2200" spans="1:5" x14ac:dyDescent="0.3">
      <c r="A2200" s="6" t="s">
        <v>1660</v>
      </c>
      <c r="B2200">
        <v>1467</v>
      </c>
      <c r="C2200" s="7">
        <f>(B2200/100)</f>
        <v>14.67</v>
      </c>
      <c r="D2200" t="str">
        <f>VLOOKUP(orders__4[[#This Row],[Order ID]],location[#All],4,FALSE)</f>
        <v>Alabama</v>
      </c>
      <c r="E2200" t="str">
        <f>VLOOKUP(orders__4[[#This Row],[Order ID]],location[#All],3,FALSE)</f>
        <v>Montgomery</v>
      </c>
    </row>
    <row r="2201" spans="1:5" x14ac:dyDescent="0.3">
      <c r="A2201" s="6" t="s">
        <v>1661</v>
      </c>
      <c r="B2201">
        <v>15552</v>
      </c>
      <c r="C2201" s="7">
        <f>(B2201/100)</f>
        <v>155.52000000000001</v>
      </c>
      <c r="D2201" t="str">
        <f>VLOOKUP(orders__4[[#This Row],[Order ID]],location[#All],4,FALSE)</f>
        <v>Pennsylvania</v>
      </c>
      <c r="E2201" t="str">
        <f>VLOOKUP(orders__4[[#This Row],[Order ID]],location[#All],3,FALSE)</f>
        <v>Philadelphia</v>
      </c>
    </row>
    <row r="2202" spans="1:5" x14ac:dyDescent="0.3">
      <c r="A2202" s="6" t="s">
        <v>1661</v>
      </c>
      <c r="B2202">
        <v>5232</v>
      </c>
      <c r="C2202" s="7">
        <f>(B2202/100)</f>
        <v>52.32</v>
      </c>
      <c r="D2202" t="str">
        <f>VLOOKUP(orders__4[[#This Row],[Order ID]],location[#All],4,FALSE)</f>
        <v>Pennsylvania</v>
      </c>
      <c r="E2202" t="str">
        <f>VLOOKUP(orders__4[[#This Row],[Order ID]],location[#All],3,FALSE)</f>
        <v>Philadelphia</v>
      </c>
    </row>
    <row r="2203" spans="1:5" x14ac:dyDescent="0.3">
      <c r="A2203" s="6" t="s">
        <v>1662</v>
      </c>
      <c r="B2203">
        <v>222</v>
      </c>
      <c r="C2203" s="7">
        <f>(B2203/100)</f>
        <v>2.2200000000000002</v>
      </c>
      <c r="D2203" t="str">
        <f>VLOOKUP(orders__4[[#This Row],[Order ID]],location[#All],4,FALSE)</f>
        <v>Arkansas</v>
      </c>
      <c r="E2203" t="str">
        <f>VLOOKUP(orders__4[[#This Row],[Order ID]],location[#All],3,FALSE)</f>
        <v>Little Rock</v>
      </c>
    </row>
    <row r="2204" spans="1:5" x14ac:dyDescent="0.3">
      <c r="A2204" s="6" t="s">
        <v>1662</v>
      </c>
      <c r="B2204">
        <v>88193</v>
      </c>
      <c r="C2204" s="7">
        <f>(B2204/100)</f>
        <v>881.93</v>
      </c>
      <c r="D2204" t="str">
        <f>VLOOKUP(orders__4[[#This Row],[Order ID]],location[#All],4,FALSE)</f>
        <v>Arkansas</v>
      </c>
      <c r="E2204" t="str">
        <f>VLOOKUP(orders__4[[#This Row],[Order ID]],location[#All],3,FALSE)</f>
        <v>Little Rock</v>
      </c>
    </row>
    <row r="2205" spans="1:5" x14ac:dyDescent="0.3">
      <c r="A2205" s="6" t="s">
        <v>1663</v>
      </c>
      <c r="B2205">
        <v>6096</v>
      </c>
      <c r="C2205" s="7">
        <f>(B2205/100)</f>
        <v>60.96</v>
      </c>
      <c r="D2205" t="str">
        <f>VLOOKUP(orders__4[[#This Row],[Order ID]],location[#All],4,FALSE)</f>
        <v>Washington</v>
      </c>
      <c r="E2205" t="str">
        <f>VLOOKUP(orders__4[[#This Row],[Order ID]],location[#All],3,FALSE)</f>
        <v>Seattle</v>
      </c>
    </row>
    <row r="2206" spans="1:5" x14ac:dyDescent="0.3">
      <c r="A2206" s="6" t="s">
        <v>1663</v>
      </c>
      <c r="B2206">
        <v>19182</v>
      </c>
      <c r="C2206" s="7">
        <f>(B2206/100)</f>
        <v>191.82</v>
      </c>
      <c r="D2206" t="str">
        <f>VLOOKUP(orders__4[[#This Row],[Order ID]],location[#All],4,FALSE)</f>
        <v>Washington</v>
      </c>
      <c r="E2206" t="str">
        <f>VLOOKUP(orders__4[[#This Row],[Order ID]],location[#All],3,FALSE)</f>
        <v>Seattle</v>
      </c>
    </row>
    <row r="2207" spans="1:5" x14ac:dyDescent="0.3">
      <c r="A2207" s="6" t="s">
        <v>1664</v>
      </c>
      <c r="B2207">
        <v>20104</v>
      </c>
      <c r="C2207" s="7">
        <f>(B2207/100)</f>
        <v>201.04</v>
      </c>
      <c r="D2207" t="str">
        <f>VLOOKUP(orders__4[[#This Row],[Order ID]],location[#All],4,FALSE)</f>
        <v>Pennsylvania</v>
      </c>
      <c r="E2207" t="str">
        <f>VLOOKUP(orders__4[[#This Row],[Order ID]],location[#All],3,FALSE)</f>
        <v>Lancaster</v>
      </c>
    </row>
    <row r="2208" spans="1:5" x14ac:dyDescent="0.3">
      <c r="A2208" s="6" t="s">
        <v>1665</v>
      </c>
      <c r="B2208">
        <v>6756</v>
      </c>
      <c r="C2208" s="7">
        <f>(B2208/100)</f>
        <v>67.56</v>
      </c>
      <c r="D2208" t="str">
        <f>VLOOKUP(orders__4[[#This Row],[Order ID]],location[#All],4,FALSE)</f>
        <v>Tennessee</v>
      </c>
      <c r="E2208" t="str">
        <f>VLOOKUP(orders__4[[#This Row],[Order ID]],location[#All],3,FALSE)</f>
        <v>Bristol</v>
      </c>
    </row>
    <row r="2209" spans="1:5" x14ac:dyDescent="0.3">
      <c r="A2209" s="6" t="s">
        <v>1666</v>
      </c>
      <c r="B2209">
        <v>29932</v>
      </c>
      <c r="C2209" s="7">
        <f>(B2209/100)</f>
        <v>299.32</v>
      </c>
      <c r="D2209" t="str">
        <f>VLOOKUP(orders__4[[#This Row],[Order ID]],location[#All],4,FALSE)</f>
        <v>Illinois</v>
      </c>
      <c r="E2209" t="str">
        <f>VLOOKUP(orders__4[[#This Row],[Order ID]],location[#All],3,FALSE)</f>
        <v>Aurora</v>
      </c>
    </row>
    <row r="2210" spans="1:5" x14ac:dyDescent="0.3">
      <c r="A2210" s="6" t="s">
        <v>1666</v>
      </c>
      <c r="B2210">
        <v>38272</v>
      </c>
      <c r="C2210" s="7">
        <f>(B2210/100)</f>
        <v>382.72</v>
      </c>
      <c r="D2210" t="str">
        <f>VLOOKUP(orders__4[[#This Row],[Order ID]],location[#All],4,FALSE)</f>
        <v>Illinois</v>
      </c>
      <c r="E2210" t="str">
        <f>VLOOKUP(orders__4[[#This Row],[Order ID]],location[#All],3,FALSE)</f>
        <v>Aurora</v>
      </c>
    </row>
    <row r="2211" spans="1:5" x14ac:dyDescent="0.3">
      <c r="A2211" s="6" t="s">
        <v>1668</v>
      </c>
      <c r="B2211">
        <v>1652</v>
      </c>
      <c r="C2211" s="7">
        <f>(B2211/100)</f>
        <v>16.52</v>
      </c>
      <c r="D2211" t="str">
        <f>VLOOKUP(orders__4[[#This Row],[Order ID]],location[#All],4,FALSE)</f>
        <v>New York</v>
      </c>
      <c r="E2211" t="str">
        <f>VLOOKUP(orders__4[[#This Row],[Order ID]],location[#All],3,FALSE)</f>
        <v>New York City</v>
      </c>
    </row>
    <row r="2212" spans="1:5" x14ac:dyDescent="0.3">
      <c r="A2212" s="6" t="s">
        <v>1669</v>
      </c>
      <c r="B2212">
        <v>83293</v>
      </c>
      <c r="C2212" s="7">
        <f>(B2212/100)</f>
        <v>832.93</v>
      </c>
      <c r="D2212" t="str">
        <f>VLOOKUP(orders__4[[#This Row],[Order ID]],location[#All],4,FALSE)</f>
        <v>Connecticut</v>
      </c>
      <c r="E2212" t="str">
        <f>VLOOKUP(orders__4[[#This Row],[Order ID]],location[#All],3,FALSE)</f>
        <v>Fairfield</v>
      </c>
    </row>
    <row r="2213" spans="1:5" x14ac:dyDescent="0.3">
      <c r="A2213" s="6" t="s">
        <v>1669</v>
      </c>
      <c r="B2213">
        <v>438</v>
      </c>
      <c r="C2213" s="7">
        <f>(B2213/100)</f>
        <v>4.38</v>
      </c>
      <c r="D2213" t="str">
        <f>VLOOKUP(orders__4[[#This Row],[Order ID]],location[#All],4,FALSE)</f>
        <v>Connecticut</v>
      </c>
      <c r="E2213" t="str">
        <f>VLOOKUP(orders__4[[#This Row],[Order ID]],location[#All],3,FALSE)</f>
        <v>Fairfield</v>
      </c>
    </row>
    <row r="2214" spans="1:5" x14ac:dyDescent="0.3">
      <c r="A2214" s="6" t="s">
        <v>1671</v>
      </c>
      <c r="B2214">
        <v>167292</v>
      </c>
      <c r="C2214" s="7">
        <f>(B2214/100)</f>
        <v>1672.92</v>
      </c>
      <c r="D2214" t="str">
        <f>VLOOKUP(orders__4[[#This Row],[Order ID]],location[#All],4,FALSE)</f>
        <v>Michigan</v>
      </c>
      <c r="E2214" t="str">
        <f>VLOOKUP(orders__4[[#This Row],[Order ID]],location[#All],3,FALSE)</f>
        <v>Lincoln Park</v>
      </c>
    </row>
    <row r="2215" spans="1:5" x14ac:dyDescent="0.3">
      <c r="A2215" s="6" t="s">
        <v>1672</v>
      </c>
      <c r="B2215">
        <v>2742</v>
      </c>
      <c r="C2215" s="7">
        <f>(B2215/100)</f>
        <v>27.42</v>
      </c>
      <c r="D2215" t="str">
        <f>VLOOKUP(orders__4[[#This Row],[Order ID]],location[#All],4,FALSE)</f>
        <v>New York</v>
      </c>
      <c r="E2215" t="str">
        <f>VLOOKUP(orders__4[[#This Row],[Order ID]],location[#All],3,FALSE)</f>
        <v>New York City</v>
      </c>
    </row>
    <row r="2216" spans="1:5" x14ac:dyDescent="0.3">
      <c r="A2216" s="6" t="s">
        <v>1673</v>
      </c>
      <c r="B2216">
        <v>144</v>
      </c>
      <c r="C2216" s="7">
        <f>(B2216/100)</f>
        <v>1.44</v>
      </c>
      <c r="D2216" t="str">
        <f>VLOOKUP(orders__4[[#This Row],[Order ID]],location[#All],4,FALSE)</f>
        <v>California</v>
      </c>
      <c r="E2216" t="str">
        <f>VLOOKUP(orders__4[[#This Row],[Order ID]],location[#All],3,FALSE)</f>
        <v>San Jose</v>
      </c>
    </row>
    <row r="2217" spans="1:5" x14ac:dyDescent="0.3">
      <c r="A2217" s="6" t="s">
        <v>1673</v>
      </c>
      <c r="B2217">
        <v>61776</v>
      </c>
      <c r="C2217" s="7">
        <f>(B2217/100)</f>
        <v>617.76</v>
      </c>
      <c r="D2217" t="str">
        <f>VLOOKUP(orders__4[[#This Row],[Order ID]],location[#All],4,FALSE)</f>
        <v>California</v>
      </c>
      <c r="E2217" t="str">
        <f>VLOOKUP(orders__4[[#This Row],[Order ID]],location[#All],3,FALSE)</f>
        <v>San Jose</v>
      </c>
    </row>
    <row r="2218" spans="1:5" x14ac:dyDescent="0.3">
      <c r="A2218" s="6" t="s">
        <v>1673</v>
      </c>
      <c r="B2218">
        <v>24196</v>
      </c>
      <c r="C2218" s="7">
        <f>(B2218/100)</f>
        <v>241.96</v>
      </c>
      <c r="D2218" t="str">
        <f>VLOOKUP(orders__4[[#This Row],[Order ID]],location[#All],4,FALSE)</f>
        <v>California</v>
      </c>
      <c r="E2218" t="str">
        <f>VLOOKUP(orders__4[[#This Row],[Order ID]],location[#All],3,FALSE)</f>
        <v>San Jose</v>
      </c>
    </row>
    <row r="2219" spans="1:5" x14ac:dyDescent="0.3">
      <c r="A2219" s="6" t="s">
        <v>1673</v>
      </c>
      <c r="B2219">
        <v>108608</v>
      </c>
      <c r="C2219" s="7">
        <f>(B2219/100)</f>
        <v>1086.08</v>
      </c>
      <c r="D2219" t="str">
        <f>VLOOKUP(orders__4[[#This Row],[Order ID]],location[#All],4,FALSE)</f>
        <v>California</v>
      </c>
      <c r="E2219" t="str">
        <f>VLOOKUP(orders__4[[#This Row],[Order ID]],location[#All],3,FALSE)</f>
        <v>San Jose</v>
      </c>
    </row>
    <row r="2220" spans="1:5" x14ac:dyDescent="0.3">
      <c r="A2220" s="6" t="s">
        <v>1674</v>
      </c>
      <c r="B2220">
        <v>2816</v>
      </c>
      <c r="C2220" s="7">
        <f>(B2220/100)</f>
        <v>28.16</v>
      </c>
      <c r="D2220" t="str">
        <f>VLOOKUP(orders__4[[#This Row],[Order ID]],location[#All],4,FALSE)</f>
        <v>Florida</v>
      </c>
      <c r="E2220" t="str">
        <f>VLOOKUP(orders__4[[#This Row],[Order ID]],location[#All],3,FALSE)</f>
        <v>Jacksonville</v>
      </c>
    </row>
    <row r="2221" spans="1:5" x14ac:dyDescent="0.3">
      <c r="A2221" s="6" t="s">
        <v>1676</v>
      </c>
      <c r="B2221">
        <v>9984</v>
      </c>
      <c r="C2221" s="7">
        <f>(B2221/100)</f>
        <v>99.84</v>
      </c>
      <c r="D2221" t="str">
        <f>VLOOKUP(orders__4[[#This Row],[Order ID]],location[#All],4,FALSE)</f>
        <v>California</v>
      </c>
      <c r="E2221" t="str">
        <f>VLOOKUP(orders__4[[#This Row],[Order ID]],location[#All],3,FALSE)</f>
        <v>San Francisco</v>
      </c>
    </row>
    <row r="2222" spans="1:5" x14ac:dyDescent="0.3">
      <c r="A2222" s="6" t="s">
        <v>1676</v>
      </c>
      <c r="B2222">
        <v>1498</v>
      </c>
      <c r="C2222" s="7">
        <f>(B2222/100)</f>
        <v>14.98</v>
      </c>
      <c r="D2222" t="str">
        <f>VLOOKUP(orders__4[[#This Row],[Order ID]],location[#All],4,FALSE)</f>
        <v>California</v>
      </c>
      <c r="E2222" t="str">
        <f>VLOOKUP(orders__4[[#This Row],[Order ID]],location[#All],3,FALSE)</f>
        <v>San Francisco</v>
      </c>
    </row>
    <row r="2223" spans="1:5" x14ac:dyDescent="0.3">
      <c r="A2223" s="6" t="s">
        <v>1676</v>
      </c>
      <c r="B2223">
        <v>11456</v>
      </c>
      <c r="C2223" s="7">
        <f>(B2223/100)</f>
        <v>114.56</v>
      </c>
      <c r="D2223" t="str">
        <f>VLOOKUP(orders__4[[#This Row],[Order ID]],location[#All],4,FALSE)</f>
        <v>California</v>
      </c>
      <c r="E2223" t="str">
        <f>VLOOKUP(orders__4[[#This Row],[Order ID]],location[#All],3,FALSE)</f>
        <v>San Francisco</v>
      </c>
    </row>
    <row r="2224" spans="1:5" x14ac:dyDescent="0.3">
      <c r="A2224" s="6" t="s">
        <v>1678</v>
      </c>
      <c r="B2224">
        <v>48594</v>
      </c>
      <c r="C2224" s="7">
        <f>(B2224/100)</f>
        <v>485.94</v>
      </c>
      <c r="D2224" t="str">
        <f>VLOOKUP(orders__4[[#This Row],[Order ID]],location[#All],4,FALSE)</f>
        <v>Ohio</v>
      </c>
      <c r="E2224" t="str">
        <f>VLOOKUP(orders__4[[#This Row],[Order ID]],location[#All],3,FALSE)</f>
        <v>Marion</v>
      </c>
    </row>
    <row r="2225" spans="1:5" x14ac:dyDescent="0.3">
      <c r="A2225" s="6" t="s">
        <v>1678</v>
      </c>
      <c r="B2225">
        <v>37376</v>
      </c>
      <c r="C2225" s="7">
        <f>(B2225/100)</f>
        <v>373.76</v>
      </c>
      <c r="D2225" t="str">
        <f>VLOOKUP(orders__4[[#This Row],[Order ID]],location[#All],4,FALSE)</f>
        <v>Ohio</v>
      </c>
      <c r="E2225" t="str">
        <f>VLOOKUP(orders__4[[#This Row],[Order ID]],location[#All],3,FALSE)</f>
        <v>Marion</v>
      </c>
    </row>
    <row r="2226" spans="1:5" x14ac:dyDescent="0.3">
      <c r="A2226" s="6" t="s">
        <v>1678</v>
      </c>
      <c r="B2226">
        <v>70686</v>
      </c>
      <c r="C2226" s="7">
        <f>(B2226/100)</f>
        <v>706.86</v>
      </c>
      <c r="D2226" t="str">
        <f>VLOOKUP(orders__4[[#This Row],[Order ID]],location[#All],4,FALSE)</f>
        <v>Ohio</v>
      </c>
      <c r="E2226" t="str">
        <f>VLOOKUP(orders__4[[#This Row],[Order ID]],location[#All],3,FALSE)</f>
        <v>Marion</v>
      </c>
    </row>
    <row r="2227" spans="1:5" x14ac:dyDescent="0.3">
      <c r="A2227" s="6" t="s">
        <v>1680</v>
      </c>
      <c r="B2227">
        <v>54816</v>
      </c>
      <c r="C2227" s="7">
        <f>(B2227/100)</f>
        <v>548.16</v>
      </c>
      <c r="D2227" t="str">
        <f>VLOOKUP(orders__4[[#This Row],[Order ID]],location[#All],4,FALSE)</f>
        <v>Pennsylvania</v>
      </c>
      <c r="E2227" t="str">
        <f>VLOOKUP(orders__4[[#This Row],[Order ID]],location[#All],3,FALSE)</f>
        <v>Philadelphia</v>
      </c>
    </row>
    <row r="2228" spans="1:5" x14ac:dyDescent="0.3">
      <c r="A2228" s="6" t="s">
        <v>1681</v>
      </c>
      <c r="B2228">
        <v>72294</v>
      </c>
      <c r="C2228" s="7">
        <f>(B2228/100)</f>
        <v>722.94</v>
      </c>
      <c r="D2228" t="str">
        <f>VLOOKUP(orders__4[[#This Row],[Order ID]],location[#All],4,FALSE)</f>
        <v>Colorado</v>
      </c>
      <c r="E2228" t="str">
        <f>VLOOKUP(orders__4[[#This Row],[Order ID]],location[#All],3,FALSE)</f>
        <v>Littleton</v>
      </c>
    </row>
    <row r="2229" spans="1:5" x14ac:dyDescent="0.3">
      <c r="A2229" s="6" t="s">
        <v>1683</v>
      </c>
      <c r="B2229">
        <v>2896</v>
      </c>
      <c r="C2229" s="7">
        <f>(B2229/100)</f>
        <v>28.96</v>
      </c>
      <c r="D2229" t="str">
        <f>VLOOKUP(orders__4[[#This Row],[Order ID]],location[#All],4,FALSE)</f>
        <v>Texas</v>
      </c>
      <c r="E2229" t="str">
        <f>VLOOKUP(orders__4[[#This Row],[Order ID]],location[#All],3,FALSE)</f>
        <v>Austin</v>
      </c>
    </row>
    <row r="2230" spans="1:5" x14ac:dyDescent="0.3">
      <c r="A2230" s="6" t="s">
        <v>1683</v>
      </c>
      <c r="B2230">
        <v>124792</v>
      </c>
      <c r="C2230" s="7">
        <f>(B2230/100)</f>
        <v>1247.92</v>
      </c>
      <c r="D2230" t="str">
        <f>VLOOKUP(orders__4[[#This Row],[Order ID]],location[#All],4,FALSE)</f>
        <v>Texas</v>
      </c>
      <c r="E2230" t="str">
        <f>VLOOKUP(orders__4[[#This Row],[Order ID]],location[#All],3,FALSE)</f>
        <v>Austin</v>
      </c>
    </row>
    <row r="2231" spans="1:5" x14ac:dyDescent="0.3">
      <c r="A2231" s="6" t="s">
        <v>1684</v>
      </c>
      <c r="B2231">
        <v>330588</v>
      </c>
      <c r="C2231" s="7">
        <f>(B2231/100)</f>
        <v>3305.88</v>
      </c>
      <c r="D2231" t="str">
        <f>VLOOKUP(orders__4[[#This Row],[Order ID]],location[#All],4,FALSE)</f>
        <v>New York</v>
      </c>
      <c r="E2231" t="str">
        <f>VLOOKUP(orders__4[[#This Row],[Order ID]],location[#All],3,FALSE)</f>
        <v>New York City</v>
      </c>
    </row>
    <row r="2232" spans="1:5" x14ac:dyDescent="0.3">
      <c r="A2232" s="6" t="s">
        <v>1685</v>
      </c>
      <c r="B2232">
        <v>673568</v>
      </c>
      <c r="C2232" s="7">
        <f>(B2232/100)</f>
        <v>6735.68</v>
      </c>
      <c r="D2232" t="str">
        <f>VLOOKUP(orders__4[[#This Row],[Order ID]],location[#All],4,FALSE)</f>
        <v>California</v>
      </c>
      <c r="E2232" t="str">
        <f>VLOOKUP(orders__4[[#This Row],[Order ID]],location[#All],3,FALSE)</f>
        <v>San Francisco</v>
      </c>
    </row>
    <row r="2233" spans="1:5" x14ac:dyDescent="0.3">
      <c r="A2233" s="6" t="s">
        <v>1685</v>
      </c>
      <c r="B2233">
        <v>5298</v>
      </c>
      <c r="C2233" s="7">
        <f>(B2233/100)</f>
        <v>52.98</v>
      </c>
      <c r="D2233" t="str">
        <f>VLOOKUP(orders__4[[#This Row],[Order ID]],location[#All],4,FALSE)</f>
        <v>California</v>
      </c>
      <c r="E2233" t="str">
        <f>VLOOKUP(orders__4[[#This Row],[Order ID]],location[#All],3,FALSE)</f>
        <v>San Francisco</v>
      </c>
    </row>
    <row r="2234" spans="1:5" x14ac:dyDescent="0.3">
      <c r="A2234" s="6" t="s">
        <v>1686</v>
      </c>
      <c r="B2234">
        <v>52645</v>
      </c>
      <c r="C2234" s="7">
        <f>(B2234/100)</f>
        <v>526.45000000000005</v>
      </c>
      <c r="D2234" t="str">
        <f>VLOOKUP(orders__4[[#This Row],[Order ID]],location[#All],4,FALSE)</f>
        <v>Indiana</v>
      </c>
      <c r="E2234" t="str">
        <f>VLOOKUP(orders__4[[#This Row],[Order ID]],location[#All],3,FALSE)</f>
        <v>La Porte</v>
      </c>
    </row>
    <row r="2235" spans="1:5" x14ac:dyDescent="0.3">
      <c r="A2235" s="6" t="s">
        <v>1688</v>
      </c>
      <c r="B2235">
        <v>22892</v>
      </c>
      <c r="C2235" s="7">
        <f>(B2235/100)</f>
        <v>228.92</v>
      </c>
      <c r="D2235" t="str">
        <f>VLOOKUP(orders__4[[#This Row],[Order ID]],location[#All],4,FALSE)</f>
        <v>Illinois</v>
      </c>
      <c r="E2235" t="str">
        <f>VLOOKUP(orders__4[[#This Row],[Order ID]],location[#All],3,FALSE)</f>
        <v>Chicago</v>
      </c>
    </row>
    <row r="2236" spans="1:5" x14ac:dyDescent="0.3">
      <c r="A2236" s="6" t="s">
        <v>1689</v>
      </c>
      <c r="B2236">
        <v>319968</v>
      </c>
      <c r="C2236" s="7">
        <f>(B2236/100)</f>
        <v>3199.68</v>
      </c>
      <c r="D2236" t="str">
        <f>VLOOKUP(orders__4[[#This Row],[Order ID]],location[#All],4,FALSE)</f>
        <v>Oregon</v>
      </c>
      <c r="E2236" t="str">
        <f>VLOOKUP(orders__4[[#This Row],[Order ID]],location[#All],3,FALSE)</f>
        <v>Portland</v>
      </c>
    </row>
    <row r="2237" spans="1:5" x14ac:dyDescent="0.3">
      <c r="A2237" s="6" t="s">
        <v>1690</v>
      </c>
      <c r="B2237">
        <v>20503</v>
      </c>
      <c r="C2237" s="7">
        <f>(B2237/100)</f>
        <v>205.03</v>
      </c>
      <c r="D2237" t="str">
        <f>VLOOKUP(orders__4[[#This Row],[Order ID]],location[#All],4,FALSE)</f>
        <v>Vermont</v>
      </c>
      <c r="E2237" t="str">
        <f>VLOOKUP(orders__4[[#This Row],[Order ID]],location[#All],3,FALSE)</f>
        <v>Burlington</v>
      </c>
    </row>
    <row r="2238" spans="1:5" x14ac:dyDescent="0.3">
      <c r="A2238" s="6" t="s">
        <v>1691</v>
      </c>
      <c r="B2238">
        <v>19086</v>
      </c>
      <c r="C2238" s="7">
        <f>(B2238/100)</f>
        <v>190.86</v>
      </c>
      <c r="D2238" t="str">
        <f>VLOOKUP(orders__4[[#This Row],[Order ID]],location[#All],4,FALSE)</f>
        <v>Indiana</v>
      </c>
      <c r="E2238" t="str">
        <f>VLOOKUP(orders__4[[#This Row],[Order ID]],location[#All],3,FALSE)</f>
        <v>Indianapolis</v>
      </c>
    </row>
    <row r="2239" spans="1:5" x14ac:dyDescent="0.3">
      <c r="A2239" s="6" t="s">
        <v>1691</v>
      </c>
      <c r="B2239">
        <v>2432</v>
      </c>
      <c r="C2239" s="7">
        <f>(B2239/100)</f>
        <v>24.32</v>
      </c>
      <c r="D2239" t="str">
        <f>VLOOKUP(orders__4[[#This Row],[Order ID]],location[#All],4,FALSE)</f>
        <v>Indiana</v>
      </c>
      <c r="E2239" t="str">
        <f>VLOOKUP(orders__4[[#This Row],[Order ID]],location[#All],3,FALSE)</f>
        <v>Indianapolis</v>
      </c>
    </row>
    <row r="2240" spans="1:5" x14ac:dyDescent="0.3">
      <c r="A2240" s="6" t="s">
        <v>1692</v>
      </c>
      <c r="B2240">
        <v>444</v>
      </c>
      <c r="C2240" s="7">
        <f>(B2240/100)</f>
        <v>4.4400000000000004</v>
      </c>
      <c r="D2240" t="str">
        <f>VLOOKUP(orders__4[[#This Row],[Order ID]],location[#All],4,FALSE)</f>
        <v>Utah</v>
      </c>
      <c r="E2240" t="str">
        <f>VLOOKUP(orders__4[[#This Row],[Order ID]],location[#All],3,FALSE)</f>
        <v>Provo</v>
      </c>
    </row>
    <row r="2241" spans="1:5" x14ac:dyDescent="0.3">
      <c r="A2241" s="6" t="s">
        <v>1693</v>
      </c>
      <c r="B2241">
        <v>444</v>
      </c>
      <c r="C2241" s="7">
        <f>(B2241/100)</f>
        <v>4.4400000000000004</v>
      </c>
      <c r="D2241" t="str">
        <f>VLOOKUP(orders__4[[#This Row],[Order ID]],location[#All],4,FALSE)</f>
        <v>Illinois</v>
      </c>
      <c r="E2241" t="str">
        <f>VLOOKUP(orders__4[[#This Row],[Order ID]],location[#All],3,FALSE)</f>
        <v>Chicago</v>
      </c>
    </row>
    <row r="2242" spans="1:5" x14ac:dyDescent="0.3">
      <c r="A2242" s="6" t="s">
        <v>1694</v>
      </c>
      <c r="B2242">
        <v>1016792</v>
      </c>
      <c r="C2242" s="7">
        <f>(B2242/100)</f>
        <v>10167.92</v>
      </c>
      <c r="D2242" t="str">
        <f>VLOOKUP(orders__4[[#This Row],[Order ID]],location[#All],4,FALSE)</f>
        <v>California</v>
      </c>
      <c r="E2242" t="str">
        <f>VLOOKUP(orders__4[[#This Row],[Order ID]],location[#All],3,FALSE)</f>
        <v>Los Angeles</v>
      </c>
    </row>
    <row r="2243" spans="1:5" x14ac:dyDescent="0.3">
      <c r="A2243" s="6" t="s">
        <v>1694</v>
      </c>
      <c r="B2243">
        <v>38136</v>
      </c>
      <c r="C2243" s="7">
        <f>(B2243/100)</f>
        <v>381.36</v>
      </c>
      <c r="D2243" t="str">
        <f>VLOOKUP(orders__4[[#This Row],[Order ID]],location[#All],4,FALSE)</f>
        <v>California</v>
      </c>
      <c r="E2243" t="str">
        <f>VLOOKUP(orders__4[[#This Row],[Order ID]],location[#All],3,FALSE)</f>
        <v>Los Angeles</v>
      </c>
    </row>
    <row r="2244" spans="1:5" x14ac:dyDescent="0.3">
      <c r="A2244" s="6" t="s">
        <v>1696</v>
      </c>
      <c r="B2244">
        <v>494982</v>
      </c>
      <c r="C2244" s="7">
        <f>(B2244/100)</f>
        <v>4949.82</v>
      </c>
      <c r="D2244" t="str">
        <f>VLOOKUP(orders__4[[#This Row],[Order ID]],location[#All],4,FALSE)</f>
        <v>Pennsylvania</v>
      </c>
      <c r="E2244" t="str">
        <f>VLOOKUP(orders__4[[#This Row],[Order ID]],location[#All],3,FALSE)</f>
        <v>Philadelphia</v>
      </c>
    </row>
    <row r="2245" spans="1:5" x14ac:dyDescent="0.3">
      <c r="A2245" s="6" t="s">
        <v>1697</v>
      </c>
      <c r="B2245">
        <v>5656</v>
      </c>
      <c r="C2245" s="7">
        <f>(B2245/100)</f>
        <v>56.56</v>
      </c>
      <c r="D2245" t="str">
        <f>VLOOKUP(orders__4[[#This Row],[Order ID]],location[#All],4,FALSE)</f>
        <v>California</v>
      </c>
      <c r="E2245" t="str">
        <f>VLOOKUP(orders__4[[#This Row],[Order ID]],location[#All],3,FALSE)</f>
        <v>Pasadena</v>
      </c>
    </row>
    <row r="2246" spans="1:5" x14ac:dyDescent="0.3">
      <c r="A2246" s="6" t="s">
        <v>1697</v>
      </c>
      <c r="B2246">
        <v>556</v>
      </c>
      <c r="C2246" s="7">
        <f>(B2246/100)</f>
        <v>5.56</v>
      </c>
      <c r="D2246" t="str">
        <f>VLOOKUP(orders__4[[#This Row],[Order ID]],location[#All],4,FALSE)</f>
        <v>California</v>
      </c>
      <c r="E2246" t="str">
        <f>VLOOKUP(orders__4[[#This Row],[Order ID]],location[#All],3,FALSE)</f>
        <v>Pasadena</v>
      </c>
    </row>
    <row r="2247" spans="1:5" x14ac:dyDescent="0.3">
      <c r="A2247" s="6" t="s">
        <v>1697</v>
      </c>
      <c r="B2247">
        <v>902</v>
      </c>
      <c r="C2247" s="7">
        <f>(B2247/100)</f>
        <v>9.02</v>
      </c>
      <c r="D2247" t="str">
        <f>VLOOKUP(orders__4[[#This Row],[Order ID]],location[#All],4,FALSE)</f>
        <v>California</v>
      </c>
      <c r="E2247" t="str">
        <f>VLOOKUP(orders__4[[#This Row],[Order ID]],location[#All],3,FALSE)</f>
        <v>Pasadena</v>
      </c>
    </row>
    <row r="2248" spans="1:5" x14ac:dyDescent="0.3">
      <c r="A2248" s="6" t="s">
        <v>1697</v>
      </c>
      <c r="B2248">
        <v>862</v>
      </c>
      <c r="C2248" s="7">
        <f>(B2248/100)</f>
        <v>8.6199999999999992</v>
      </c>
      <c r="D2248" t="str">
        <f>VLOOKUP(orders__4[[#This Row],[Order ID]],location[#All],4,FALSE)</f>
        <v>California</v>
      </c>
      <c r="E2248" t="str">
        <f>VLOOKUP(orders__4[[#This Row],[Order ID]],location[#All],3,FALSE)</f>
        <v>Pasadena</v>
      </c>
    </row>
    <row r="2249" spans="1:5" x14ac:dyDescent="0.3">
      <c r="A2249" s="6" t="s">
        <v>1697</v>
      </c>
      <c r="B2249">
        <v>659976</v>
      </c>
      <c r="C2249" s="7">
        <f>(B2249/100)</f>
        <v>6599.76</v>
      </c>
      <c r="D2249" t="str">
        <f>VLOOKUP(orders__4[[#This Row],[Order ID]],location[#All],4,FALSE)</f>
        <v>California</v>
      </c>
      <c r="E2249" t="str">
        <f>VLOOKUP(orders__4[[#This Row],[Order ID]],location[#All],3,FALSE)</f>
        <v>Pasadena</v>
      </c>
    </row>
    <row r="2250" spans="1:5" x14ac:dyDescent="0.3">
      <c r="A2250" s="6" t="s">
        <v>1699</v>
      </c>
      <c r="B2250">
        <v>1336</v>
      </c>
      <c r="C2250" s="7">
        <f>(B2250/100)</f>
        <v>13.36</v>
      </c>
      <c r="D2250" t="str">
        <f>VLOOKUP(orders__4[[#This Row],[Order ID]],location[#All],4,FALSE)</f>
        <v>California</v>
      </c>
      <c r="E2250" t="str">
        <f>VLOOKUP(orders__4[[#This Row],[Order ID]],location[#All],3,FALSE)</f>
        <v>Los Angeles</v>
      </c>
    </row>
    <row r="2251" spans="1:5" x14ac:dyDescent="0.3">
      <c r="A2251" s="6" t="s">
        <v>1699</v>
      </c>
      <c r="B2251">
        <v>4172</v>
      </c>
      <c r="C2251" s="7">
        <f>(B2251/100)</f>
        <v>41.72</v>
      </c>
      <c r="D2251" t="str">
        <f>VLOOKUP(orders__4[[#This Row],[Order ID]],location[#All],4,FALSE)</f>
        <v>California</v>
      </c>
      <c r="E2251" t="str">
        <f>VLOOKUP(orders__4[[#This Row],[Order ID]],location[#All],3,FALSE)</f>
        <v>Los Angeles</v>
      </c>
    </row>
    <row r="2252" spans="1:5" x14ac:dyDescent="0.3">
      <c r="A2252" s="6" t="s">
        <v>1699</v>
      </c>
      <c r="B2252">
        <v>1152</v>
      </c>
      <c r="C2252" s="7">
        <f>(B2252/100)</f>
        <v>11.52</v>
      </c>
      <c r="D2252" t="str">
        <f>VLOOKUP(orders__4[[#This Row],[Order ID]],location[#All],4,FALSE)</f>
        <v>California</v>
      </c>
      <c r="E2252" t="str">
        <f>VLOOKUP(orders__4[[#This Row],[Order ID]],location[#All],3,FALSE)</f>
        <v>Los Angeles</v>
      </c>
    </row>
    <row r="2253" spans="1:5" x14ac:dyDescent="0.3">
      <c r="A2253" s="6" t="s">
        <v>1699</v>
      </c>
      <c r="B2253">
        <v>54144</v>
      </c>
      <c r="C2253" s="7">
        <f>(B2253/100)</f>
        <v>541.44000000000005</v>
      </c>
      <c r="D2253" t="str">
        <f>VLOOKUP(orders__4[[#This Row],[Order ID]],location[#All],4,FALSE)</f>
        <v>California</v>
      </c>
      <c r="E2253" t="str">
        <f>VLOOKUP(orders__4[[#This Row],[Order ID]],location[#All],3,FALSE)</f>
        <v>Los Angeles</v>
      </c>
    </row>
    <row r="2254" spans="1:5" x14ac:dyDescent="0.3">
      <c r="A2254" s="6" t="s">
        <v>1699</v>
      </c>
      <c r="B2254">
        <v>1944</v>
      </c>
      <c r="C2254" s="7">
        <f>(B2254/100)</f>
        <v>19.440000000000001</v>
      </c>
      <c r="D2254" t="str">
        <f>VLOOKUP(orders__4[[#This Row],[Order ID]],location[#All],4,FALSE)</f>
        <v>California</v>
      </c>
      <c r="E2254" t="str">
        <f>VLOOKUP(orders__4[[#This Row],[Order ID]],location[#All],3,FALSE)</f>
        <v>Los Angeles</v>
      </c>
    </row>
    <row r="2255" spans="1:5" x14ac:dyDescent="0.3">
      <c r="A2255" s="6" t="s">
        <v>1701</v>
      </c>
      <c r="B2255">
        <v>1437</v>
      </c>
      <c r="C2255" s="7">
        <f>(B2255/100)</f>
        <v>14.37</v>
      </c>
      <c r="D2255" t="str">
        <f>VLOOKUP(orders__4[[#This Row],[Order ID]],location[#All],4,FALSE)</f>
        <v>California</v>
      </c>
      <c r="E2255" t="str">
        <f>VLOOKUP(orders__4[[#This Row],[Order ID]],location[#All],3,FALSE)</f>
        <v>San Diego</v>
      </c>
    </row>
    <row r="2256" spans="1:5" x14ac:dyDescent="0.3">
      <c r="A2256" s="6" t="s">
        <v>1702</v>
      </c>
      <c r="B2256">
        <v>4326</v>
      </c>
      <c r="C2256" s="7">
        <f>(B2256/100)</f>
        <v>43.26</v>
      </c>
      <c r="D2256" t="str">
        <f>VLOOKUP(orders__4[[#This Row],[Order ID]],location[#All],4,FALSE)</f>
        <v>California</v>
      </c>
      <c r="E2256" t="str">
        <f>VLOOKUP(orders__4[[#This Row],[Order ID]],location[#All],3,FALSE)</f>
        <v>San Francisco</v>
      </c>
    </row>
    <row r="2257" spans="1:5" x14ac:dyDescent="0.3">
      <c r="A2257" s="6" t="s">
        <v>1702</v>
      </c>
      <c r="B2257">
        <v>4356</v>
      </c>
      <c r="C2257" s="7">
        <f>(B2257/100)</f>
        <v>43.56</v>
      </c>
      <c r="D2257" t="str">
        <f>VLOOKUP(orders__4[[#This Row],[Order ID]],location[#All],4,FALSE)</f>
        <v>California</v>
      </c>
      <c r="E2257" t="str">
        <f>VLOOKUP(orders__4[[#This Row],[Order ID]],location[#All],3,FALSE)</f>
        <v>San Francisco</v>
      </c>
    </row>
    <row r="2258" spans="1:5" x14ac:dyDescent="0.3">
      <c r="A2258" s="6" t="s">
        <v>1703</v>
      </c>
      <c r="B2258">
        <v>43785</v>
      </c>
      <c r="C2258" s="7">
        <f>(B2258/100)</f>
        <v>437.85</v>
      </c>
      <c r="D2258" t="str">
        <f>VLOOKUP(orders__4[[#This Row],[Order ID]],location[#All],4,FALSE)</f>
        <v>Maine</v>
      </c>
      <c r="E2258" t="str">
        <f>VLOOKUP(orders__4[[#This Row],[Order ID]],location[#All],3,FALSE)</f>
        <v>Bangor</v>
      </c>
    </row>
    <row r="2259" spans="1:5" x14ac:dyDescent="0.3">
      <c r="A2259" s="6" t="s">
        <v>1703</v>
      </c>
      <c r="B2259">
        <v>10948</v>
      </c>
      <c r="C2259" s="7">
        <f>(B2259/100)</f>
        <v>109.48</v>
      </c>
      <c r="D2259" t="str">
        <f>VLOOKUP(orders__4[[#This Row],[Order ID]],location[#All],4,FALSE)</f>
        <v>Maine</v>
      </c>
      <c r="E2259" t="str">
        <f>VLOOKUP(orders__4[[#This Row],[Order ID]],location[#All],3,FALSE)</f>
        <v>Bangor</v>
      </c>
    </row>
    <row r="2260" spans="1:5" x14ac:dyDescent="0.3">
      <c r="A2260" s="6" t="s">
        <v>1704</v>
      </c>
      <c r="B2260">
        <v>121296</v>
      </c>
      <c r="C2260" s="7">
        <f>(B2260/100)</f>
        <v>1212.96</v>
      </c>
      <c r="D2260" t="str">
        <f>VLOOKUP(orders__4[[#This Row],[Order ID]],location[#All],4,FALSE)</f>
        <v>California</v>
      </c>
      <c r="E2260" t="str">
        <f>VLOOKUP(orders__4[[#This Row],[Order ID]],location[#All],3,FALSE)</f>
        <v>San Francisco</v>
      </c>
    </row>
    <row r="2261" spans="1:5" x14ac:dyDescent="0.3">
      <c r="A2261" s="6" t="s">
        <v>1704</v>
      </c>
      <c r="B2261">
        <v>1854</v>
      </c>
      <c r="C2261" s="7">
        <f>(B2261/100)</f>
        <v>18.54</v>
      </c>
      <c r="D2261" t="str">
        <f>VLOOKUP(orders__4[[#This Row],[Order ID]],location[#All],4,FALSE)</f>
        <v>California</v>
      </c>
      <c r="E2261" t="str">
        <f>VLOOKUP(orders__4[[#This Row],[Order ID]],location[#All],3,FALSE)</f>
        <v>San Francisco</v>
      </c>
    </row>
    <row r="2262" spans="1:5" x14ac:dyDescent="0.3">
      <c r="A2262" s="6" t="s">
        <v>1705</v>
      </c>
      <c r="B2262">
        <v>50</v>
      </c>
      <c r="C2262" s="7">
        <f>(B2262/100)</f>
        <v>0.5</v>
      </c>
      <c r="D2262" t="str">
        <f>VLOOKUP(orders__4[[#This Row],[Order ID]],location[#All],4,FALSE)</f>
        <v>California</v>
      </c>
      <c r="E2262" t="str">
        <f>VLOOKUP(orders__4[[#This Row],[Order ID]],location[#All],3,FALSE)</f>
        <v>San Diego</v>
      </c>
    </row>
    <row r="2263" spans="1:5" x14ac:dyDescent="0.3">
      <c r="A2263" s="6" t="s">
        <v>1705</v>
      </c>
      <c r="B2263">
        <v>37197</v>
      </c>
      <c r="C2263" s="7">
        <f>(B2263/100)</f>
        <v>371.97</v>
      </c>
      <c r="D2263" t="str">
        <f>VLOOKUP(orders__4[[#This Row],[Order ID]],location[#All],4,FALSE)</f>
        <v>California</v>
      </c>
      <c r="E2263" t="str">
        <f>VLOOKUP(orders__4[[#This Row],[Order ID]],location[#All],3,FALSE)</f>
        <v>San Diego</v>
      </c>
    </row>
    <row r="2264" spans="1:5" x14ac:dyDescent="0.3">
      <c r="A2264" s="6" t="s">
        <v>1707</v>
      </c>
      <c r="B2264">
        <v>16624</v>
      </c>
      <c r="C2264" s="7">
        <f>(B2264/100)</f>
        <v>166.24</v>
      </c>
      <c r="D2264" t="str">
        <f>VLOOKUP(orders__4[[#This Row],[Order ID]],location[#All],4,FALSE)</f>
        <v>New York</v>
      </c>
      <c r="E2264" t="str">
        <f>VLOOKUP(orders__4[[#This Row],[Order ID]],location[#All],3,FALSE)</f>
        <v>New York City</v>
      </c>
    </row>
    <row r="2265" spans="1:5" x14ac:dyDescent="0.3">
      <c r="A2265" s="6" t="s">
        <v>1709</v>
      </c>
      <c r="B2265">
        <v>35997</v>
      </c>
      <c r="C2265" s="7">
        <f>(B2265/100)</f>
        <v>359.97</v>
      </c>
      <c r="D2265" t="str">
        <f>VLOOKUP(orders__4[[#This Row],[Order ID]],location[#All],4,FALSE)</f>
        <v>Virginia</v>
      </c>
      <c r="E2265" t="str">
        <f>VLOOKUP(orders__4[[#This Row],[Order ID]],location[#All],3,FALSE)</f>
        <v>Arlington</v>
      </c>
    </row>
    <row r="2266" spans="1:5" x14ac:dyDescent="0.3">
      <c r="A2266" s="6" t="s">
        <v>1711</v>
      </c>
      <c r="B2266">
        <v>49998</v>
      </c>
      <c r="C2266" s="7">
        <f>(B2266/100)</f>
        <v>499.98</v>
      </c>
      <c r="D2266" t="str">
        <f>VLOOKUP(orders__4[[#This Row],[Order ID]],location[#All],4,FALSE)</f>
        <v>Georgia</v>
      </c>
      <c r="E2266" t="str">
        <f>VLOOKUP(orders__4[[#This Row],[Order ID]],location[#All],3,FALSE)</f>
        <v>Atlanta</v>
      </c>
    </row>
    <row r="2267" spans="1:5" x14ac:dyDescent="0.3">
      <c r="A2267" s="6" t="s">
        <v>1711</v>
      </c>
      <c r="B2267">
        <v>528</v>
      </c>
      <c r="C2267" s="7">
        <f>(B2267/100)</f>
        <v>5.28</v>
      </c>
      <c r="D2267" t="str">
        <f>VLOOKUP(orders__4[[#This Row],[Order ID]],location[#All],4,FALSE)</f>
        <v>Georgia</v>
      </c>
      <c r="E2267" t="str">
        <f>VLOOKUP(orders__4[[#This Row],[Order ID]],location[#All],3,FALSE)</f>
        <v>Atlanta</v>
      </c>
    </row>
    <row r="2268" spans="1:5" x14ac:dyDescent="0.3">
      <c r="A2268" s="6" t="s">
        <v>1711</v>
      </c>
      <c r="B2268">
        <v>826</v>
      </c>
      <c r="C2268" s="7">
        <f>(B2268/100)</f>
        <v>8.26</v>
      </c>
      <c r="D2268" t="str">
        <f>VLOOKUP(orders__4[[#This Row],[Order ID]],location[#All],4,FALSE)</f>
        <v>Georgia</v>
      </c>
      <c r="E2268" t="str">
        <f>VLOOKUP(orders__4[[#This Row],[Order ID]],location[#All],3,FALSE)</f>
        <v>Atlanta</v>
      </c>
    </row>
    <row r="2269" spans="1:5" x14ac:dyDescent="0.3">
      <c r="A2269" s="6" t="s">
        <v>1712</v>
      </c>
      <c r="B2269">
        <v>7968</v>
      </c>
      <c r="C2269" s="7">
        <f>(B2269/100)</f>
        <v>79.680000000000007</v>
      </c>
      <c r="D2269" t="str">
        <f>VLOOKUP(orders__4[[#This Row],[Order ID]],location[#All],4,FALSE)</f>
        <v>North Carolina</v>
      </c>
      <c r="E2269" t="str">
        <f>VLOOKUP(orders__4[[#This Row],[Order ID]],location[#All],3,FALSE)</f>
        <v>Monroe</v>
      </c>
    </row>
    <row r="2270" spans="1:5" x14ac:dyDescent="0.3">
      <c r="A2270" s="6" t="s">
        <v>1714</v>
      </c>
      <c r="B2270">
        <v>1296</v>
      </c>
      <c r="C2270" s="7">
        <f>(B2270/100)</f>
        <v>12.96</v>
      </c>
      <c r="D2270" t="str">
        <f>VLOOKUP(orders__4[[#This Row],[Order ID]],location[#All],4,FALSE)</f>
        <v>Washington</v>
      </c>
      <c r="E2270" t="str">
        <f>VLOOKUP(orders__4[[#This Row],[Order ID]],location[#All],3,FALSE)</f>
        <v>Seattle</v>
      </c>
    </row>
    <row r="2271" spans="1:5" x14ac:dyDescent="0.3">
      <c r="A2271" s="6" t="s">
        <v>1716</v>
      </c>
      <c r="B2271">
        <v>648</v>
      </c>
      <c r="C2271" s="7">
        <f>(B2271/100)</f>
        <v>6.48</v>
      </c>
      <c r="D2271" t="str">
        <f>VLOOKUP(orders__4[[#This Row],[Order ID]],location[#All],4,FALSE)</f>
        <v>New York</v>
      </c>
      <c r="E2271" t="str">
        <f>VLOOKUP(orders__4[[#This Row],[Order ID]],location[#All],3,FALSE)</f>
        <v>Rochester</v>
      </c>
    </row>
    <row r="2272" spans="1:5" x14ac:dyDescent="0.3">
      <c r="A2272" s="6" t="s">
        <v>1716</v>
      </c>
      <c r="B2272">
        <v>6984</v>
      </c>
      <c r="C2272" s="7">
        <f>(B2272/100)</f>
        <v>69.84</v>
      </c>
      <c r="D2272" t="str">
        <f>VLOOKUP(orders__4[[#This Row],[Order ID]],location[#All],4,FALSE)</f>
        <v>New York</v>
      </c>
      <c r="E2272" t="str">
        <f>VLOOKUP(orders__4[[#This Row],[Order ID]],location[#All],3,FALSE)</f>
        <v>Rochester</v>
      </c>
    </row>
    <row r="2273" spans="1:5" x14ac:dyDescent="0.3">
      <c r="A2273" s="6" t="s">
        <v>1717</v>
      </c>
      <c r="B2273">
        <v>4796</v>
      </c>
      <c r="C2273" s="7">
        <f>(B2273/100)</f>
        <v>47.96</v>
      </c>
      <c r="D2273" t="str">
        <f>VLOOKUP(orders__4[[#This Row],[Order ID]],location[#All],4,FALSE)</f>
        <v>Florida</v>
      </c>
      <c r="E2273" t="str">
        <f>VLOOKUP(orders__4[[#This Row],[Order ID]],location[#All],3,FALSE)</f>
        <v>Miami</v>
      </c>
    </row>
    <row r="2274" spans="1:5" x14ac:dyDescent="0.3">
      <c r="A2274" s="6" t="s">
        <v>1718</v>
      </c>
      <c r="B2274">
        <v>19974</v>
      </c>
      <c r="C2274" s="7">
        <f>(B2274/100)</f>
        <v>199.74</v>
      </c>
      <c r="D2274" t="str">
        <f>VLOOKUP(orders__4[[#This Row],[Order ID]],location[#All],4,FALSE)</f>
        <v>Washington</v>
      </c>
      <c r="E2274" t="str">
        <f>VLOOKUP(orders__4[[#This Row],[Order ID]],location[#All],3,FALSE)</f>
        <v>Seattle</v>
      </c>
    </row>
    <row r="2275" spans="1:5" x14ac:dyDescent="0.3">
      <c r="A2275" s="6" t="s">
        <v>1719</v>
      </c>
      <c r="B2275">
        <v>43526</v>
      </c>
      <c r="C2275" s="7">
        <f>(B2275/100)</f>
        <v>435.26</v>
      </c>
      <c r="D2275" t="str">
        <f>VLOOKUP(orders__4[[#This Row],[Order ID]],location[#All],4,FALSE)</f>
        <v>California</v>
      </c>
      <c r="E2275" t="str">
        <f>VLOOKUP(orders__4[[#This Row],[Order ID]],location[#All],3,FALSE)</f>
        <v>San Francisco</v>
      </c>
    </row>
    <row r="2276" spans="1:5" x14ac:dyDescent="0.3">
      <c r="A2276" s="6" t="s">
        <v>1719</v>
      </c>
      <c r="B2276">
        <v>1119984</v>
      </c>
      <c r="C2276" s="7">
        <f>(B2276/100)</f>
        <v>11199.84</v>
      </c>
      <c r="D2276" t="str">
        <f>VLOOKUP(orders__4[[#This Row],[Order ID]],location[#All],4,FALSE)</f>
        <v>California</v>
      </c>
      <c r="E2276" t="str">
        <f>VLOOKUP(orders__4[[#This Row],[Order ID]],location[#All],3,FALSE)</f>
        <v>San Francisco</v>
      </c>
    </row>
    <row r="2277" spans="1:5" x14ac:dyDescent="0.3">
      <c r="A2277" s="6" t="s">
        <v>1720</v>
      </c>
      <c r="B2277">
        <v>143432</v>
      </c>
      <c r="C2277" s="7">
        <f>(B2277/100)</f>
        <v>1434.32</v>
      </c>
      <c r="D2277" t="str">
        <f>VLOOKUP(orders__4[[#This Row],[Order ID]],location[#All],4,FALSE)</f>
        <v>California</v>
      </c>
      <c r="E2277" t="str">
        <f>VLOOKUP(orders__4[[#This Row],[Order ID]],location[#All],3,FALSE)</f>
        <v>Los Angeles</v>
      </c>
    </row>
    <row r="2278" spans="1:5" x14ac:dyDescent="0.3">
      <c r="A2278" s="6" t="s">
        <v>1720</v>
      </c>
      <c r="B2278">
        <v>122352</v>
      </c>
      <c r="C2278" s="7">
        <f>(B2278/100)</f>
        <v>1223.52</v>
      </c>
      <c r="D2278" t="str">
        <f>VLOOKUP(orders__4[[#This Row],[Order ID]],location[#All],4,FALSE)</f>
        <v>California</v>
      </c>
      <c r="E2278" t="str">
        <f>VLOOKUP(orders__4[[#This Row],[Order ID]],location[#All],3,FALSE)</f>
        <v>Los Angeles</v>
      </c>
    </row>
    <row r="2279" spans="1:5" x14ac:dyDescent="0.3">
      <c r="A2279" s="6" t="s">
        <v>1721</v>
      </c>
      <c r="B2279">
        <v>3062</v>
      </c>
      <c r="C2279" s="7">
        <f>(B2279/100)</f>
        <v>30.62</v>
      </c>
      <c r="D2279" t="str">
        <f>VLOOKUP(orders__4[[#This Row],[Order ID]],location[#All],4,FALSE)</f>
        <v>Mississippi</v>
      </c>
      <c r="E2279" t="str">
        <f>VLOOKUP(orders__4[[#This Row],[Order ID]],location[#All],3,FALSE)</f>
        <v>Southaven</v>
      </c>
    </row>
    <row r="2280" spans="1:5" x14ac:dyDescent="0.3">
      <c r="A2280" s="6" t="s">
        <v>1721</v>
      </c>
      <c r="B2280">
        <v>8598</v>
      </c>
      <c r="C2280" s="7">
        <f>(B2280/100)</f>
        <v>85.98</v>
      </c>
      <c r="D2280" t="str">
        <f>VLOOKUP(orders__4[[#This Row],[Order ID]],location[#All],4,FALSE)</f>
        <v>Mississippi</v>
      </c>
      <c r="E2280" t="str">
        <f>VLOOKUP(orders__4[[#This Row],[Order ID]],location[#All],3,FALSE)</f>
        <v>Southaven</v>
      </c>
    </row>
    <row r="2281" spans="1:5" x14ac:dyDescent="0.3">
      <c r="A2281" s="6" t="s">
        <v>1721</v>
      </c>
      <c r="B2281">
        <v>22396</v>
      </c>
      <c r="C2281" s="7">
        <f>(B2281/100)</f>
        <v>223.96</v>
      </c>
      <c r="D2281" t="str">
        <f>VLOOKUP(orders__4[[#This Row],[Order ID]],location[#All],4,FALSE)</f>
        <v>Mississippi</v>
      </c>
      <c r="E2281" t="str">
        <f>VLOOKUP(orders__4[[#This Row],[Order ID]],location[#All],3,FALSE)</f>
        <v>Southaven</v>
      </c>
    </row>
    <row r="2282" spans="1:5" x14ac:dyDescent="0.3">
      <c r="A2282" s="6" t="s">
        <v>1722</v>
      </c>
      <c r="B2282">
        <v>97568</v>
      </c>
      <c r="C2282" s="7">
        <f>(B2282/100)</f>
        <v>975.68</v>
      </c>
      <c r="D2282" t="str">
        <f>VLOOKUP(orders__4[[#This Row],[Order ID]],location[#All],4,FALSE)</f>
        <v>Washington</v>
      </c>
      <c r="E2282" t="str">
        <f>VLOOKUP(orders__4[[#This Row],[Order ID]],location[#All],3,FALSE)</f>
        <v>Seattle</v>
      </c>
    </row>
    <row r="2283" spans="1:5" x14ac:dyDescent="0.3">
      <c r="A2283" s="6" t="s">
        <v>1722</v>
      </c>
      <c r="B2283">
        <v>614272</v>
      </c>
      <c r="C2283" s="7">
        <f>(B2283/100)</f>
        <v>6142.72</v>
      </c>
      <c r="D2283" t="str">
        <f>VLOOKUP(orders__4[[#This Row],[Order ID]],location[#All],4,FALSE)</f>
        <v>Washington</v>
      </c>
      <c r="E2283" t="str">
        <f>VLOOKUP(orders__4[[#This Row],[Order ID]],location[#All],3,FALSE)</f>
        <v>Seattle</v>
      </c>
    </row>
    <row r="2284" spans="1:5" x14ac:dyDescent="0.3">
      <c r="A2284" s="6" t="s">
        <v>1722</v>
      </c>
      <c r="B2284">
        <v>19998</v>
      </c>
      <c r="C2284" s="7">
        <f>(B2284/100)</f>
        <v>199.98</v>
      </c>
      <c r="D2284" t="str">
        <f>VLOOKUP(orders__4[[#This Row],[Order ID]],location[#All],4,FALSE)</f>
        <v>Washington</v>
      </c>
      <c r="E2284" t="str">
        <f>VLOOKUP(orders__4[[#This Row],[Order ID]],location[#All],3,FALSE)</f>
        <v>Seattle</v>
      </c>
    </row>
    <row r="2285" spans="1:5" x14ac:dyDescent="0.3">
      <c r="A2285" s="6" t="s">
        <v>1724</v>
      </c>
      <c r="B2285">
        <v>4816</v>
      </c>
      <c r="C2285" s="7">
        <f>(B2285/100)</f>
        <v>48.16</v>
      </c>
      <c r="D2285" t="str">
        <f>VLOOKUP(orders__4[[#This Row],[Order ID]],location[#All],4,FALSE)</f>
        <v>Connecticut</v>
      </c>
      <c r="E2285" t="str">
        <f>VLOOKUP(orders__4[[#This Row],[Order ID]],location[#All],3,FALSE)</f>
        <v>Middletown</v>
      </c>
    </row>
    <row r="2286" spans="1:5" x14ac:dyDescent="0.3">
      <c r="A2286" s="6" t="s">
        <v>1725</v>
      </c>
      <c r="B2286">
        <v>2392</v>
      </c>
      <c r="C2286" s="7">
        <f>(B2286/100)</f>
        <v>23.92</v>
      </c>
      <c r="D2286" t="str">
        <f>VLOOKUP(orders__4[[#This Row],[Order ID]],location[#All],4,FALSE)</f>
        <v>Indiana</v>
      </c>
      <c r="E2286" t="str">
        <f>VLOOKUP(orders__4[[#This Row],[Order ID]],location[#All],3,FALSE)</f>
        <v>New Castle</v>
      </c>
    </row>
    <row r="2287" spans="1:5" x14ac:dyDescent="0.3">
      <c r="A2287" s="6" t="s">
        <v>1725</v>
      </c>
      <c r="B2287">
        <v>6069</v>
      </c>
      <c r="C2287" s="7">
        <f>(B2287/100)</f>
        <v>60.69</v>
      </c>
      <c r="D2287" t="str">
        <f>VLOOKUP(orders__4[[#This Row],[Order ID]],location[#All],4,FALSE)</f>
        <v>Indiana</v>
      </c>
      <c r="E2287" t="str">
        <f>VLOOKUP(orders__4[[#This Row],[Order ID]],location[#All],3,FALSE)</f>
        <v>New Castle</v>
      </c>
    </row>
    <row r="2288" spans="1:5" x14ac:dyDescent="0.3">
      <c r="A2288" s="6" t="s">
        <v>1726</v>
      </c>
      <c r="B2288">
        <v>14352</v>
      </c>
      <c r="C2288" s="7">
        <f>(B2288/100)</f>
        <v>143.52000000000001</v>
      </c>
      <c r="D2288" t="str">
        <f>VLOOKUP(orders__4[[#This Row],[Order ID]],location[#All],4,FALSE)</f>
        <v>Tennessee</v>
      </c>
      <c r="E2288" t="str">
        <f>VLOOKUP(orders__4[[#This Row],[Order ID]],location[#All],3,FALSE)</f>
        <v>Murfreesboro</v>
      </c>
    </row>
    <row r="2289" spans="1:5" x14ac:dyDescent="0.3">
      <c r="A2289" s="6" t="s">
        <v>1728</v>
      </c>
      <c r="B2289">
        <v>3504</v>
      </c>
      <c r="C2289" s="7">
        <f>(B2289/100)</f>
        <v>35.04</v>
      </c>
      <c r="D2289" t="str">
        <f>VLOOKUP(orders__4[[#This Row],[Order ID]],location[#All],4,FALSE)</f>
        <v>Virginia</v>
      </c>
      <c r="E2289" t="str">
        <f>VLOOKUP(orders__4[[#This Row],[Order ID]],location[#All],3,FALSE)</f>
        <v>Salem</v>
      </c>
    </row>
    <row r="2290" spans="1:5" x14ac:dyDescent="0.3">
      <c r="A2290" s="6" t="s">
        <v>1729</v>
      </c>
      <c r="B2290">
        <v>1748</v>
      </c>
      <c r="C2290" s="7">
        <f>(B2290/100)</f>
        <v>17.48</v>
      </c>
      <c r="D2290" t="str">
        <f>VLOOKUP(orders__4[[#This Row],[Order ID]],location[#All],4,FALSE)</f>
        <v>Ohio</v>
      </c>
      <c r="E2290" t="str">
        <f>VLOOKUP(orders__4[[#This Row],[Order ID]],location[#All],3,FALSE)</f>
        <v>Toledo</v>
      </c>
    </row>
    <row r="2291" spans="1:5" x14ac:dyDescent="0.3">
      <c r="A2291" s="6" t="s">
        <v>1730</v>
      </c>
      <c r="B2291">
        <v>164</v>
      </c>
      <c r="C2291" s="7">
        <f>(B2291/100)</f>
        <v>1.64</v>
      </c>
      <c r="D2291" t="str">
        <f>VLOOKUP(orders__4[[#This Row],[Order ID]],location[#All],4,FALSE)</f>
        <v>California</v>
      </c>
      <c r="E2291" t="str">
        <f>VLOOKUP(orders__4[[#This Row],[Order ID]],location[#All],3,FALSE)</f>
        <v>Los Angeles</v>
      </c>
    </row>
    <row r="2292" spans="1:5" x14ac:dyDescent="0.3">
      <c r="A2292" s="6" t="s">
        <v>1731</v>
      </c>
      <c r="B2292">
        <v>89298</v>
      </c>
      <c r="C2292" s="7">
        <f>(B2292/100)</f>
        <v>892.98</v>
      </c>
      <c r="D2292" t="str">
        <f>VLOOKUP(orders__4[[#This Row],[Order ID]],location[#All],4,FALSE)</f>
        <v>Washington</v>
      </c>
      <c r="E2292" t="str">
        <f>VLOOKUP(orders__4[[#This Row],[Order ID]],location[#All],3,FALSE)</f>
        <v>Seattle</v>
      </c>
    </row>
    <row r="2293" spans="1:5" x14ac:dyDescent="0.3">
      <c r="A2293" s="6" t="s">
        <v>1733</v>
      </c>
      <c r="B2293">
        <v>28797</v>
      </c>
      <c r="C2293" s="7">
        <f>(B2293/100)</f>
        <v>287.97000000000003</v>
      </c>
      <c r="D2293" t="str">
        <f>VLOOKUP(orders__4[[#This Row],[Order ID]],location[#All],4,FALSE)</f>
        <v>Georgia</v>
      </c>
      <c r="E2293" t="str">
        <f>VLOOKUP(orders__4[[#This Row],[Order ID]],location[#All],3,FALSE)</f>
        <v>Columbus</v>
      </c>
    </row>
    <row r="2294" spans="1:5" x14ac:dyDescent="0.3">
      <c r="A2294" s="6" t="s">
        <v>1733</v>
      </c>
      <c r="B2294">
        <v>59538</v>
      </c>
      <c r="C2294" s="7">
        <f>(B2294/100)</f>
        <v>595.38</v>
      </c>
      <c r="D2294" t="str">
        <f>VLOOKUP(orders__4[[#This Row],[Order ID]],location[#All],4,FALSE)</f>
        <v>Georgia</v>
      </c>
      <c r="E2294" t="str">
        <f>VLOOKUP(orders__4[[#This Row],[Order ID]],location[#All],3,FALSE)</f>
        <v>Columbus</v>
      </c>
    </row>
    <row r="2295" spans="1:5" x14ac:dyDescent="0.3">
      <c r="A2295" s="6" t="s">
        <v>1733</v>
      </c>
      <c r="B2295">
        <v>1296</v>
      </c>
      <c r="C2295" s="7">
        <f>(B2295/100)</f>
        <v>12.96</v>
      </c>
      <c r="D2295" t="str">
        <f>VLOOKUP(orders__4[[#This Row],[Order ID]],location[#All],4,FALSE)</f>
        <v>Georgia</v>
      </c>
      <c r="E2295" t="str">
        <f>VLOOKUP(orders__4[[#This Row],[Order ID]],location[#All],3,FALSE)</f>
        <v>Columbus</v>
      </c>
    </row>
    <row r="2296" spans="1:5" x14ac:dyDescent="0.3">
      <c r="A2296" s="6" t="s">
        <v>1734</v>
      </c>
      <c r="B2296">
        <v>495</v>
      </c>
      <c r="C2296" s="7">
        <f>(B2296/100)</f>
        <v>4.95</v>
      </c>
      <c r="D2296" t="str">
        <f>VLOOKUP(orders__4[[#This Row],[Order ID]],location[#All],4,FALSE)</f>
        <v>New York</v>
      </c>
      <c r="E2296" t="str">
        <f>VLOOKUP(orders__4[[#This Row],[Order ID]],location[#All],3,FALSE)</f>
        <v>New York City</v>
      </c>
    </row>
    <row r="2297" spans="1:5" x14ac:dyDescent="0.3">
      <c r="A2297" s="6" t="s">
        <v>1735</v>
      </c>
      <c r="B2297">
        <v>18195</v>
      </c>
      <c r="C2297" s="7">
        <f>(B2297/100)</f>
        <v>181.95</v>
      </c>
      <c r="D2297" t="str">
        <f>VLOOKUP(orders__4[[#This Row],[Order ID]],location[#All],4,FALSE)</f>
        <v>Connecticut</v>
      </c>
      <c r="E2297" t="str">
        <f>VLOOKUP(orders__4[[#This Row],[Order ID]],location[#All],3,FALSE)</f>
        <v>Middletown</v>
      </c>
    </row>
    <row r="2298" spans="1:5" x14ac:dyDescent="0.3">
      <c r="A2298" s="6" t="s">
        <v>1736</v>
      </c>
      <c r="B2298">
        <v>1352</v>
      </c>
      <c r="C2298" s="7">
        <f>(B2298/100)</f>
        <v>13.52</v>
      </c>
      <c r="D2298" t="str">
        <f>VLOOKUP(orders__4[[#This Row],[Order ID]],location[#All],4,FALSE)</f>
        <v>New York</v>
      </c>
      <c r="E2298" t="str">
        <f>VLOOKUP(orders__4[[#This Row],[Order ID]],location[#All],3,FALSE)</f>
        <v>New York City</v>
      </c>
    </row>
    <row r="2299" spans="1:5" x14ac:dyDescent="0.3">
      <c r="A2299" s="6" t="s">
        <v>1736</v>
      </c>
      <c r="B2299">
        <v>2597</v>
      </c>
      <c r="C2299" s="7">
        <f>(B2299/100)</f>
        <v>25.97</v>
      </c>
      <c r="D2299" t="str">
        <f>VLOOKUP(orders__4[[#This Row],[Order ID]],location[#All],4,FALSE)</f>
        <v>New York</v>
      </c>
      <c r="E2299" t="str">
        <f>VLOOKUP(orders__4[[#This Row],[Order ID]],location[#All],3,FALSE)</f>
        <v>New York City</v>
      </c>
    </row>
    <row r="2300" spans="1:5" x14ac:dyDescent="0.3">
      <c r="A2300" s="6" t="s">
        <v>1736</v>
      </c>
      <c r="B2300">
        <v>4295</v>
      </c>
      <c r="C2300" s="7">
        <f>(B2300/100)</f>
        <v>42.95</v>
      </c>
      <c r="D2300" t="str">
        <f>VLOOKUP(orders__4[[#This Row],[Order ID]],location[#All],4,FALSE)</f>
        <v>New York</v>
      </c>
      <c r="E2300" t="str">
        <f>VLOOKUP(orders__4[[#This Row],[Order ID]],location[#All],3,FALSE)</f>
        <v>New York City</v>
      </c>
    </row>
    <row r="2301" spans="1:5" x14ac:dyDescent="0.3">
      <c r="A2301" s="6" t="s">
        <v>1736</v>
      </c>
      <c r="B2301">
        <v>139993</v>
      </c>
      <c r="C2301" s="7">
        <f>(B2301/100)</f>
        <v>1399.93</v>
      </c>
      <c r="D2301" t="str">
        <f>VLOOKUP(orders__4[[#This Row],[Order ID]],location[#All],4,FALSE)</f>
        <v>New York</v>
      </c>
      <c r="E2301" t="str">
        <f>VLOOKUP(orders__4[[#This Row],[Order ID]],location[#All],3,FALSE)</f>
        <v>New York City</v>
      </c>
    </row>
    <row r="2302" spans="1:5" x14ac:dyDescent="0.3">
      <c r="A2302" s="6" t="s">
        <v>1736</v>
      </c>
      <c r="B2302">
        <v>50396</v>
      </c>
      <c r="C2302" s="7">
        <f>(B2302/100)</f>
        <v>503.96</v>
      </c>
      <c r="D2302" t="str">
        <f>VLOOKUP(orders__4[[#This Row],[Order ID]],location[#All],4,FALSE)</f>
        <v>New York</v>
      </c>
      <c r="E2302" t="str">
        <f>VLOOKUP(orders__4[[#This Row],[Order ID]],location[#All],3,FALSE)</f>
        <v>New York City</v>
      </c>
    </row>
    <row r="2303" spans="1:5" x14ac:dyDescent="0.3">
      <c r="A2303" s="6" t="s">
        <v>1737</v>
      </c>
      <c r="B2303">
        <v>1272</v>
      </c>
      <c r="C2303" s="7">
        <f>(B2303/100)</f>
        <v>12.72</v>
      </c>
      <c r="D2303" t="str">
        <f>VLOOKUP(orders__4[[#This Row],[Order ID]],location[#All],4,FALSE)</f>
        <v>Michigan</v>
      </c>
      <c r="E2303" t="str">
        <f>VLOOKUP(orders__4[[#This Row],[Order ID]],location[#All],3,FALSE)</f>
        <v>Midland</v>
      </c>
    </row>
    <row r="2304" spans="1:5" x14ac:dyDescent="0.3">
      <c r="A2304" s="6" t="s">
        <v>1737</v>
      </c>
      <c r="B2304">
        <v>1152</v>
      </c>
      <c r="C2304" s="7">
        <f>(B2304/100)</f>
        <v>11.52</v>
      </c>
      <c r="D2304" t="str">
        <f>VLOOKUP(orders__4[[#This Row],[Order ID]],location[#All],4,FALSE)</f>
        <v>Michigan</v>
      </c>
      <c r="E2304" t="str">
        <f>VLOOKUP(orders__4[[#This Row],[Order ID]],location[#All],3,FALSE)</f>
        <v>Midland</v>
      </c>
    </row>
    <row r="2305" spans="1:5" x14ac:dyDescent="0.3">
      <c r="A2305" s="6" t="s">
        <v>1738</v>
      </c>
      <c r="B2305">
        <v>3160</v>
      </c>
      <c r="C2305" s="7">
        <f>(B2305/100)</f>
        <v>31.6</v>
      </c>
      <c r="D2305" t="str">
        <f>VLOOKUP(orders__4[[#This Row],[Order ID]],location[#All],4,FALSE)</f>
        <v>Georgia</v>
      </c>
      <c r="E2305" t="str">
        <f>VLOOKUP(orders__4[[#This Row],[Order ID]],location[#All],3,FALSE)</f>
        <v>Columbus</v>
      </c>
    </row>
    <row r="2306" spans="1:5" x14ac:dyDescent="0.3">
      <c r="A2306" s="6" t="s">
        <v>1739</v>
      </c>
      <c r="B2306">
        <v>72392</v>
      </c>
      <c r="C2306" s="7">
        <f>(B2306/100)</f>
        <v>723.92</v>
      </c>
      <c r="D2306" t="str">
        <f>VLOOKUP(orders__4[[#This Row],[Order ID]],location[#All],4,FALSE)</f>
        <v>Georgia</v>
      </c>
      <c r="E2306" t="str">
        <f>VLOOKUP(orders__4[[#This Row],[Order ID]],location[#All],3,FALSE)</f>
        <v>Roswell</v>
      </c>
    </row>
    <row r="2307" spans="1:5" x14ac:dyDescent="0.3">
      <c r="A2307" s="6" t="s">
        <v>1739</v>
      </c>
      <c r="B2307">
        <v>10632</v>
      </c>
      <c r="C2307" s="7">
        <f>(B2307/100)</f>
        <v>106.32</v>
      </c>
      <c r="D2307" t="str">
        <f>VLOOKUP(orders__4[[#This Row],[Order ID]],location[#All],4,FALSE)</f>
        <v>Georgia</v>
      </c>
      <c r="E2307" t="str">
        <f>VLOOKUP(orders__4[[#This Row],[Order ID]],location[#All],3,FALSE)</f>
        <v>Roswell</v>
      </c>
    </row>
    <row r="2308" spans="1:5" x14ac:dyDescent="0.3">
      <c r="A2308" s="6" t="s">
        <v>1740</v>
      </c>
      <c r="B2308">
        <v>141372</v>
      </c>
      <c r="C2308" s="7">
        <f>(B2308/100)</f>
        <v>1413.72</v>
      </c>
      <c r="D2308" t="str">
        <f>VLOOKUP(orders__4[[#This Row],[Order ID]],location[#All],4,FALSE)</f>
        <v>Illinois</v>
      </c>
      <c r="E2308" t="str">
        <f>VLOOKUP(orders__4[[#This Row],[Order ID]],location[#All],3,FALSE)</f>
        <v>Chicago</v>
      </c>
    </row>
    <row r="2309" spans="1:5" x14ac:dyDescent="0.3">
      <c r="A2309" s="6" t="s">
        <v>1741</v>
      </c>
      <c r="B2309">
        <v>27216</v>
      </c>
      <c r="C2309" s="7">
        <f>(B2309/100)</f>
        <v>272.16000000000003</v>
      </c>
      <c r="D2309" t="str">
        <f>VLOOKUP(orders__4[[#This Row],[Order ID]],location[#All],4,FALSE)</f>
        <v>Texas</v>
      </c>
      <c r="E2309" t="str">
        <f>VLOOKUP(orders__4[[#This Row],[Order ID]],location[#All],3,FALSE)</f>
        <v>Houston</v>
      </c>
    </row>
    <row r="2310" spans="1:5" x14ac:dyDescent="0.3">
      <c r="A2310" s="6" t="s">
        <v>1742</v>
      </c>
      <c r="B2310">
        <v>39075</v>
      </c>
      <c r="C2310" s="7">
        <f>(B2310/100)</f>
        <v>390.75</v>
      </c>
      <c r="D2310" t="str">
        <f>VLOOKUP(orders__4[[#This Row],[Order ID]],location[#All],4,FALSE)</f>
        <v>New York</v>
      </c>
      <c r="E2310" t="str">
        <f>VLOOKUP(orders__4[[#This Row],[Order ID]],location[#All],3,FALSE)</f>
        <v>New York City</v>
      </c>
    </row>
    <row r="2311" spans="1:5" x14ac:dyDescent="0.3">
      <c r="A2311" s="6" t="s">
        <v>1744</v>
      </c>
      <c r="B2311">
        <v>280792</v>
      </c>
      <c r="C2311" s="7">
        <f>(B2311/100)</f>
        <v>2807.92</v>
      </c>
      <c r="D2311" t="str">
        <f>VLOOKUP(orders__4[[#This Row],[Order ID]],location[#All],4,FALSE)</f>
        <v>Arizona</v>
      </c>
      <c r="E2311" t="str">
        <f>VLOOKUP(orders__4[[#This Row],[Order ID]],location[#All],3,FALSE)</f>
        <v>Peoria</v>
      </c>
    </row>
    <row r="2312" spans="1:5" x14ac:dyDescent="0.3">
      <c r="A2312" s="6" t="s">
        <v>1744</v>
      </c>
      <c r="B2312">
        <v>68448</v>
      </c>
      <c r="C2312" s="7">
        <f>(B2312/100)</f>
        <v>684.48</v>
      </c>
      <c r="D2312" t="str">
        <f>VLOOKUP(orders__4[[#This Row],[Order ID]],location[#All],4,FALSE)</f>
        <v>Arizona</v>
      </c>
      <c r="E2312" t="str">
        <f>VLOOKUP(orders__4[[#This Row],[Order ID]],location[#All],3,FALSE)</f>
        <v>Peoria</v>
      </c>
    </row>
    <row r="2313" spans="1:5" x14ac:dyDescent="0.3">
      <c r="A2313" s="6" t="s">
        <v>1744</v>
      </c>
      <c r="B2313">
        <v>8804</v>
      </c>
      <c r="C2313" s="7">
        <f>(B2313/100)</f>
        <v>88.04</v>
      </c>
      <c r="D2313" t="str">
        <f>VLOOKUP(orders__4[[#This Row],[Order ID]],location[#All],4,FALSE)</f>
        <v>Arizona</v>
      </c>
      <c r="E2313" t="str">
        <f>VLOOKUP(orders__4[[#This Row],[Order ID]],location[#All],3,FALSE)</f>
        <v>Peoria</v>
      </c>
    </row>
    <row r="2314" spans="1:5" x14ac:dyDescent="0.3">
      <c r="A2314" s="6" t="s">
        <v>1744</v>
      </c>
      <c r="B2314">
        <v>15872</v>
      </c>
      <c r="C2314" s="7">
        <f>(B2314/100)</f>
        <v>158.72</v>
      </c>
      <c r="D2314" t="str">
        <f>VLOOKUP(orders__4[[#This Row],[Order ID]],location[#All],4,FALSE)</f>
        <v>Arizona</v>
      </c>
      <c r="E2314" t="str">
        <f>VLOOKUP(orders__4[[#This Row],[Order ID]],location[#All],3,FALSE)</f>
        <v>Peoria</v>
      </c>
    </row>
    <row r="2315" spans="1:5" x14ac:dyDescent="0.3">
      <c r="A2315" s="6" t="s">
        <v>1744</v>
      </c>
      <c r="B2315">
        <v>215592</v>
      </c>
      <c r="C2315" s="7">
        <f>(B2315/100)</f>
        <v>2155.92</v>
      </c>
      <c r="D2315" t="str">
        <f>VLOOKUP(orders__4[[#This Row],[Order ID]],location[#All],4,FALSE)</f>
        <v>Arizona</v>
      </c>
      <c r="E2315" t="str">
        <f>VLOOKUP(orders__4[[#This Row],[Order ID]],location[#All],3,FALSE)</f>
        <v>Peoria</v>
      </c>
    </row>
    <row r="2316" spans="1:5" x14ac:dyDescent="0.3">
      <c r="A2316" s="6" t="s">
        <v>1746</v>
      </c>
      <c r="B2316">
        <v>1462</v>
      </c>
      <c r="C2316" s="7">
        <f>(B2316/100)</f>
        <v>14.62</v>
      </c>
      <c r="D2316" t="str">
        <f>VLOOKUP(orders__4[[#This Row],[Order ID]],location[#All],4,FALSE)</f>
        <v>South Dakota</v>
      </c>
      <c r="E2316" t="str">
        <f>VLOOKUP(orders__4[[#This Row],[Order ID]],location[#All],3,FALSE)</f>
        <v>Sioux Falls</v>
      </c>
    </row>
    <row r="2317" spans="1:5" x14ac:dyDescent="0.3">
      <c r="A2317" s="6" t="s">
        <v>1746</v>
      </c>
      <c r="B2317">
        <v>41632</v>
      </c>
      <c r="C2317" s="7">
        <f>(B2317/100)</f>
        <v>416.32</v>
      </c>
      <c r="D2317" t="str">
        <f>VLOOKUP(orders__4[[#This Row],[Order ID]],location[#All],4,FALSE)</f>
        <v>South Dakota</v>
      </c>
      <c r="E2317" t="str">
        <f>VLOOKUP(orders__4[[#This Row],[Order ID]],location[#All],3,FALSE)</f>
        <v>Sioux Falls</v>
      </c>
    </row>
    <row r="2318" spans="1:5" x14ac:dyDescent="0.3">
      <c r="A2318" s="6" t="s">
        <v>1746</v>
      </c>
      <c r="B2318">
        <v>430</v>
      </c>
      <c r="C2318" s="7">
        <f>(B2318/100)</f>
        <v>4.3</v>
      </c>
      <c r="D2318" t="str">
        <f>VLOOKUP(orders__4[[#This Row],[Order ID]],location[#All],4,FALSE)</f>
        <v>South Dakota</v>
      </c>
      <c r="E2318" t="str">
        <f>VLOOKUP(orders__4[[#This Row],[Order ID]],location[#All],3,FALSE)</f>
        <v>Sioux Falls</v>
      </c>
    </row>
    <row r="2319" spans="1:5" x14ac:dyDescent="0.3">
      <c r="A2319" s="6" t="s">
        <v>1746</v>
      </c>
      <c r="B2319">
        <v>18294</v>
      </c>
      <c r="C2319" s="7">
        <f>(B2319/100)</f>
        <v>182.94</v>
      </c>
      <c r="D2319" t="str">
        <f>VLOOKUP(orders__4[[#This Row],[Order ID]],location[#All],4,FALSE)</f>
        <v>South Dakota</v>
      </c>
      <c r="E2319" t="str">
        <f>VLOOKUP(orders__4[[#This Row],[Order ID]],location[#All],3,FALSE)</f>
        <v>Sioux Falls</v>
      </c>
    </row>
    <row r="2320" spans="1:5" x14ac:dyDescent="0.3">
      <c r="A2320" s="6" t="s">
        <v>1746</v>
      </c>
      <c r="B2320">
        <v>6083</v>
      </c>
      <c r="C2320" s="7">
        <f>(B2320/100)</f>
        <v>60.83</v>
      </c>
      <c r="D2320" t="str">
        <f>VLOOKUP(orders__4[[#This Row],[Order ID]],location[#All],4,FALSE)</f>
        <v>South Dakota</v>
      </c>
      <c r="E2320" t="str">
        <f>VLOOKUP(orders__4[[#This Row],[Order ID]],location[#All],3,FALSE)</f>
        <v>Sioux Falls</v>
      </c>
    </row>
    <row r="2321" spans="1:5" x14ac:dyDescent="0.3">
      <c r="A2321" s="6" t="s">
        <v>1746</v>
      </c>
      <c r="B2321">
        <v>38997</v>
      </c>
      <c r="C2321" s="7">
        <f>(B2321/100)</f>
        <v>389.97</v>
      </c>
      <c r="D2321" t="str">
        <f>VLOOKUP(orders__4[[#This Row],[Order ID]],location[#All],4,FALSE)</f>
        <v>South Dakota</v>
      </c>
      <c r="E2321" t="str">
        <f>VLOOKUP(orders__4[[#This Row],[Order ID]],location[#All],3,FALSE)</f>
        <v>Sioux Falls</v>
      </c>
    </row>
    <row r="2322" spans="1:5" x14ac:dyDescent="0.3">
      <c r="A2322" s="6" t="s">
        <v>1748</v>
      </c>
      <c r="B2322">
        <v>19432</v>
      </c>
      <c r="C2322" s="7">
        <f>(B2322/100)</f>
        <v>194.32</v>
      </c>
      <c r="D2322" t="str">
        <f>VLOOKUP(orders__4[[#This Row],[Order ID]],location[#All],4,FALSE)</f>
        <v>Virginia</v>
      </c>
      <c r="E2322" t="str">
        <f>VLOOKUP(orders__4[[#This Row],[Order ID]],location[#All],3,FALSE)</f>
        <v>Richmond</v>
      </c>
    </row>
    <row r="2323" spans="1:5" x14ac:dyDescent="0.3">
      <c r="A2323" s="6" t="s">
        <v>1749</v>
      </c>
      <c r="B2323">
        <v>26593</v>
      </c>
      <c r="C2323" s="7">
        <f>(B2323/100)</f>
        <v>265.93</v>
      </c>
      <c r="D2323" t="str">
        <f>VLOOKUP(orders__4[[#This Row],[Order ID]],location[#All],4,FALSE)</f>
        <v>Washington</v>
      </c>
      <c r="E2323" t="str">
        <f>VLOOKUP(orders__4[[#This Row],[Order ID]],location[#All],3,FALSE)</f>
        <v>Seattle</v>
      </c>
    </row>
    <row r="2324" spans="1:5" x14ac:dyDescent="0.3">
      <c r="A2324" s="6" t="s">
        <v>1750</v>
      </c>
      <c r="B2324">
        <v>9474</v>
      </c>
      <c r="C2324" s="7">
        <f>(B2324/100)</f>
        <v>94.74</v>
      </c>
      <c r="D2324" t="str">
        <f>VLOOKUP(orders__4[[#This Row],[Order ID]],location[#All],4,FALSE)</f>
        <v>Kentucky</v>
      </c>
      <c r="E2324" t="str">
        <f>VLOOKUP(orders__4[[#This Row],[Order ID]],location[#All],3,FALSE)</f>
        <v>Henderson</v>
      </c>
    </row>
    <row r="2325" spans="1:5" x14ac:dyDescent="0.3">
      <c r="A2325" s="6" t="s">
        <v>1750</v>
      </c>
      <c r="B2325">
        <v>6064</v>
      </c>
      <c r="C2325" s="7">
        <f>(B2325/100)</f>
        <v>60.64</v>
      </c>
      <c r="D2325" t="str">
        <f>VLOOKUP(orders__4[[#This Row],[Order ID]],location[#All],4,FALSE)</f>
        <v>Kentucky</v>
      </c>
      <c r="E2325" t="str">
        <f>VLOOKUP(orders__4[[#This Row],[Order ID]],location[#All],3,FALSE)</f>
        <v>Henderson</v>
      </c>
    </row>
    <row r="2326" spans="1:5" x14ac:dyDescent="0.3">
      <c r="A2326" s="6" t="s">
        <v>1750</v>
      </c>
      <c r="B2326">
        <v>763</v>
      </c>
      <c r="C2326" s="7">
        <f>(B2326/100)</f>
        <v>7.63</v>
      </c>
      <c r="D2326" t="str">
        <f>VLOOKUP(orders__4[[#This Row],[Order ID]],location[#All],4,FALSE)</f>
        <v>Kentucky</v>
      </c>
      <c r="E2326" t="str">
        <f>VLOOKUP(orders__4[[#This Row],[Order ID]],location[#All],3,FALSE)</f>
        <v>Henderson</v>
      </c>
    </row>
    <row r="2327" spans="1:5" x14ac:dyDescent="0.3">
      <c r="A2327" s="6" t="s">
        <v>1750</v>
      </c>
      <c r="B2327">
        <v>3648</v>
      </c>
      <c r="C2327" s="7">
        <f>(B2327/100)</f>
        <v>36.479999999999997</v>
      </c>
      <c r="D2327" t="str">
        <f>VLOOKUP(orders__4[[#This Row],[Order ID]],location[#All],4,FALSE)</f>
        <v>Kentucky</v>
      </c>
      <c r="E2327" t="str">
        <f>VLOOKUP(orders__4[[#This Row],[Order ID]],location[#All],3,FALSE)</f>
        <v>Henderson</v>
      </c>
    </row>
    <row r="2328" spans="1:5" x14ac:dyDescent="0.3">
      <c r="A2328" s="6" t="s">
        <v>1751</v>
      </c>
      <c r="B2328">
        <v>79872</v>
      </c>
      <c r="C2328" s="7">
        <f>(B2328/100)</f>
        <v>798.72</v>
      </c>
      <c r="D2328" t="str">
        <f>VLOOKUP(orders__4[[#This Row],[Order ID]],location[#All],4,FALSE)</f>
        <v>New York</v>
      </c>
      <c r="E2328" t="str">
        <f>VLOOKUP(orders__4[[#This Row],[Order ID]],location[#All],3,FALSE)</f>
        <v>New York City</v>
      </c>
    </row>
    <row r="2329" spans="1:5" x14ac:dyDescent="0.3">
      <c r="A2329" s="6" t="s">
        <v>1751</v>
      </c>
      <c r="B2329">
        <v>46384</v>
      </c>
      <c r="C2329" s="7">
        <f>(B2329/100)</f>
        <v>463.84</v>
      </c>
      <c r="D2329" t="str">
        <f>VLOOKUP(orders__4[[#This Row],[Order ID]],location[#All],4,FALSE)</f>
        <v>New York</v>
      </c>
      <c r="E2329" t="str">
        <f>VLOOKUP(orders__4[[#This Row],[Order ID]],location[#All],3,FALSE)</f>
        <v>New York City</v>
      </c>
    </row>
    <row r="2330" spans="1:5" x14ac:dyDescent="0.3">
      <c r="A2330" s="6" t="s">
        <v>1751</v>
      </c>
      <c r="B2330">
        <v>1296</v>
      </c>
      <c r="C2330" s="7">
        <f>(B2330/100)</f>
        <v>12.96</v>
      </c>
      <c r="D2330" t="str">
        <f>VLOOKUP(orders__4[[#This Row],[Order ID]],location[#All],4,FALSE)</f>
        <v>New York</v>
      </c>
      <c r="E2330" t="str">
        <f>VLOOKUP(orders__4[[#This Row],[Order ID]],location[#All],3,FALSE)</f>
        <v>New York City</v>
      </c>
    </row>
    <row r="2331" spans="1:5" x14ac:dyDescent="0.3">
      <c r="A2331" s="6" t="s">
        <v>1753</v>
      </c>
      <c r="B2331">
        <v>14352</v>
      </c>
      <c r="C2331" s="7">
        <f>(B2331/100)</f>
        <v>143.52000000000001</v>
      </c>
      <c r="D2331" t="str">
        <f>VLOOKUP(orders__4[[#This Row],[Order ID]],location[#All],4,FALSE)</f>
        <v>Colorado</v>
      </c>
      <c r="E2331" t="str">
        <f>VLOOKUP(orders__4[[#This Row],[Order ID]],location[#All],3,FALSE)</f>
        <v>Fort Collins</v>
      </c>
    </row>
    <row r="2332" spans="1:5" x14ac:dyDescent="0.3">
      <c r="A2332" s="6" t="s">
        <v>1755</v>
      </c>
      <c r="B2332">
        <v>547136</v>
      </c>
      <c r="C2332" s="7">
        <f>(B2332/100)</f>
        <v>5471.36</v>
      </c>
      <c r="D2332" t="str">
        <f>VLOOKUP(orders__4[[#This Row],[Order ID]],location[#All],4,FALSE)</f>
        <v>Pennsylvania</v>
      </c>
      <c r="E2332" t="str">
        <f>VLOOKUP(orders__4[[#This Row],[Order ID]],location[#All],3,FALSE)</f>
        <v>Philadelphia</v>
      </c>
    </row>
    <row r="2333" spans="1:5" x14ac:dyDescent="0.3">
      <c r="A2333" s="6" t="s">
        <v>1756</v>
      </c>
      <c r="B2333">
        <v>4196</v>
      </c>
      <c r="C2333" s="7">
        <f>(B2333/100)</f>
        <v>41.96</v>
      </c>
      <c r="D2333" t="str">
        <f>VLOOKUP(orders__4[[#This Row],[Order ID]],location[#All],4,FALSE)</f>
        <v>California</v>
      </c>
      <c r="E2333" t="str">
        <f>VLOOKUP(orders__4[[#This Row],[Order ID]],location[#All],3,FALSE)</f>
        <v>Los Angeles</v>
      </c>
    </row>
    <row r="2334" spans="1:5" x14ac:dyDescent="0.3">
      <c r="A2334" s="6" t="s">
        <v>1756</v>
      </c>
      <c r="B2334">
        <v>417</v>
      </c>
      <c r="C2334" s="7">
        <f>(B2334/100)</f>
        <v>4.17</v>
      </c>
      <c r="D2334" t="str">
        <f>VLOOKUP(orders__4[[#This Row],[Order ID]],location[#All],4,FALSE)</f>
        <v>California</v>
      </c>
      <c r="E2334" t="str">
        <f>VLOOKUP(orders__4[[#This Row],[Order ID]],location[#All],3,FALSE)</f>
        <v>Los Angeles</v>
      </c>
    </row>
    <row r="2335" spans="1:5" x14ac:dyDescent="0.3">
      <c r="A2335" s="6" t="s">
        <v>1757</v>
      </c>
      <c r="B2335">
        <v>2774</v>
      </c>
      <c r="C2335" s="7">
        <f>(B2335/100)</f>
        <v>27.74</v>
      </c>
      <c r="D2335" t="str">
        <f>VLOOKUP(orders__4[[#This Row],[Order ID]],location[#All],4,FALSE)</f>
        <v>Indiana</v>
      </c>
      <c r="E2335" t="str">
        <f>VLOOKUP(orders__4[[#This Row],[Order ID]],location[#All],3,FALSE)</f>
        <v>Lafayette</v>
      </c>
    </row>
    <row r="2336" spans="1:5" x14ac:dyDescent="0.3">
      <c r="A2336" s="6" t="s">
        <v>1757</v>
      </c>
      <c r="B2336">
        <v>578</v>
      </c>
      <c r="C2336" s="7">
        <f>(B2336/100)</f>
        <v>5.78</v>
      </c>
      <c r="D2336" t="str">
        <f>VLOOKUP(orders__4[[#This Row],[Order ID]],location[#All],4,FALSE)</f>
        <v>Indiana</v>
      </c>
      <c r="E2336" t="str">
        <f>VLOOKUP(orders__4[[#This Row],[Order ID]],location[#All],3,FALSE)</f>
        <v>Lafayette</v>
      </c>
    </row>
    <row r="2337" spans="1:5" x14ac:dyDescent="0.3">
      <c r="A2337" s="6" t="s">
        <v>1758</v>
      </c>
      <c r="B2337">
        <v>69216</v>
      </c>
      <c r="C2337" s="7">
        <f>(B2337/100)</f>
        <v>692.16</v>
      </c>
      <c r="D2337" t="str">
        <f>VLOOKUP(orders__4[[#This Row],[Order ID]],location[#All],4,FALSE)</f>
        <v>Tennessee</v>
      </c>
      <c r="E2337" t="str">
        <f>VLOOKUP(orders__4[[#This Row],[Order ID]],location[#All],3,FALSE)</f>
        <v>Clarksville</v>
      </c>
    </row>
    <row r="2338" spans="1:5" x14ac:dyDescent="0.3">
      <c r="A2338" s="6" t="s">
        <v>1760</v>
      </c>
      <c r="B2338">
        <v>1086</v>
      </c>
      <c r="C2338" s="7">
        <f>(B2338/100)</f>
        <v>10.86</v>
      </c>
      <c r="D2338" t="str">
        <f>VLOOKUP(orders__4[[#This Row],[Order ID]],location[#All],4,FALSE)</f>
        <v>Connecticut</v>
      </c>
      <c r="E2338" t="str">
        <f>VLOOKUP(orders__4[[#This Row],[Order ID]],location[#All],3,FALSE)</f>
        <v>Fairfield</v>
      </c>
    </row>
    <row r="2339" spans="1:5" x14ac:dyDescent="0.3">
      <c r="A2339" s="6" t="s">
        <v>1760</v>
      </c>
      <c r="B2339">
        <v>42679</v>
      </c>
      <c r="C2339" s="7">
        <f>(B2339/100)</f>
        <v>426.79</v>
      </c>
      <c r="D2339" t="str">
        <f>VLOOKUP(orders__4[[#This Row],[Order ID]],location[#All],4,FALSE)</f>
        <v>Connecticut</v>
      </c>
      <c r="E2339" t="str">
        <f>VLOOKUP(orders__4[[#This Row],[Order ID]],location[#All],3,FALSE)</f>
        <v>Fairfield</v>
      </c>
    </row>
    <row r="2340" spans="1:5" x14ac:dyDescent="0.3">
      <c r="A2340" s="6" t="s">
        <v>1761</v>
      </c>
      <c r="B2340">
        <v>2592</v>
      </c>
      <c r="C2340" s="7">
        <f>(B2340/100)</f>
        <v>25.92</v>
      </c>
      <c r="D2340" t="str">
        <f>VLOOKUP(orders__4[[#This Row],[Order ID]],location[#All],4,FALSE)</f>
        <v>New York</v>
      </c>
      <c r="E2340" t="str">
        <f>VLOOKUP(orders__4[[#This Row],[Order ID]],location[#All],3,FALSE)</f>
        <v>New York City</v>
      </c>
    </row>
    <row r="2341" spans="1:5" x14ac:dyDescent="0.3">
      <c r="A2341" s="6" t="s">
        <v>1761</v>
      </c>
      <c r="B2341">
        <v>4592</v>
      </c>
      <c r="C2341" s="7">
        <f>(B2341/100)</f>
        <v>45.92</v>
      </c>
      <c r="D2341" t="str">
        <f>VLOOKUP(orders__4[[#This Row],[Order ID]],location[#All],4,FALSE)</f>
        <v>New York</v>
      </c>
      <c r="E2341" t="str">
        <f>VLOOKUP(orders__4[[#This Row],[Order ID]],location[#All],3,FALSE)</f>
        <v>New York City</v>
      </c>
    </row>
    <row r="2342" spans="1:5" x14ac:dyDescent="0.3">
      <c r="A2342" s="6" t="s">
        <v>1762</v>
      </c>
      <c r="B2342">
        <v>1072</v>
      </c>
      <c r="C2342" s="7">
        <f>(B2342/100)</f>
        <v>10.72</v>
      </c>
      <c r="D2342" t="str">
        <f>VLOOKUP(orders__4[[#This Row],[Order ID]],location[#All],4,FALSE)</f>
        <v>Ohio</v>
      </c>
      <c r="E2342" t="str">
        <f>VLOOKUP(orders__4[[#This Row],[Order ID]],location[#All],3,FALSE)</f>
        <v>Columbus</v>
      </c>
    </row>
    <row r="2343" spans="1:5" x14ac:dyDescent="0.3">
      <c r="A2343" s="6" t="s">
        <v>1763</v>
      </c>
      <c r="B2343">
        <v>4186</v>
      </c>
      <c r="C2343" s="7">
        <f>(B2343/100)</f>
        <v>41.86</v>
      </c>
      <c r="D2343" t="str">
        <f>VLOOKUP(orders__4[[#This Row],[Order ID]],location[#All],4,FALSE)</f>
        <v>Georgia</v>
      </c>
      <c r="E2343" t="str">
        <f>VLOOKUP(orders__4[[#This Row],[Order ID]],location[#All],3,FALSE)</f>
        <v>Warner Robins</v>
      </c>
    </row>
    <row r="2344" spans="1:5" x14ac:dyDescent="0.3">
      <c r="A2344" s="6" t="s">
        <v>1764</v>
      </c>
      <c r="B2344">
        <v>632</v>
      </c>
      <c r="C2344" s="7">
        <f>(B2344/100)</f>
        <v>6.32</v>
      </c>
      <c r="D2344" t="str">
        <f>VLOOKUP(orders__4[[#This Row],[Order ID]],location[#All],4,FALSE)</f>
        <v>Massachusetts</v>
      </c>
      <c r="E2344" t="str">
        <f>VLOOKUP(orders__4[[#This Row],[Order ID]],location[#All],3,FALSE)</f>
        <v>Franklin</v>
      </c>
    </row>
    <row r="2345" spans="1:5" x14ac:dyDescent="0.3">
      <c r="A2345" s="6" t="s">
        <v>1764</v>
      </c>
      <c r="B2345">
        <v>11397</v>
      </c>
      <c r="C2345" s="7">
        <f>(B2345/100)</f>
        <v>113.97</v>
      </c>
      <c r="D2345" t="str">
        <f>VLOOKUP(orders__4[[#This Row],[Order ID]],location[#All],4,FALSE)</f>
        <v>Massachusetts</v>
      </c>
      <c r="E2345" t="str">
        <f>VLOOKUP(orders__4[[#This Row],[Order ID]],location[#All],3,FALSE)</f>
        <v>Franklin</v>
      </c>
    </row>
    <row r="2346" spans="1:5" x14ac:dyDescent="0.3">
      <c r="A2346" s="6" t="s">
        <v>1765</v>
      </c>
      <c r="B2346">
        <v>123552</v>
      </c>
      <c r="C2346" s="7">
        <f>(B2346/100)</f>
        <v>1235.52</v>
      </c>
      <c r="D2346" t="str">
        <f>VLOOKUP(orders__4[[#This Row],[Order ID]],location[#All],4,FALSE)</f>
        <v>Illinois</v>
      </c>
      <c r="E2346" t="str">
        <f>VLOOKUP(orders__4[[#This Row],[Order ID]],location[#All],3,FALSE)</f>
        <v>Chicago</v>
      </c>
    </row>
    <row r="2347" spans="1:5" x14ac:dyDescent="0.3">
      <c r="A2347" s="6" t="s">
        <v>1766</v>
      </c>
      <c r="B2347">
        <v>49032</v>
      </c>
      <c r="C2347" s="7">
        <f>(B2347/100)</f>
        <v>490.32</v>
      </c>
      <c r="D2347" t="str">
        <f>VLOOKUP(orders__4[[#This Row],[Order ID]],location[#All],4,FALSE)</f>
        <v>Wisconsin</v>
      </c>
      <c r="E2347" t="str">
        <f>VLOOKUP(orders__4[[#This Row],[Order ID]],location[#All],3,FALSE)</f>
        <v>Milwaukee</v>
      </c>
    </row>
    <row r="2348" spans="1:5" x14ac:dyDescent="0.3">
      <c r="A2348" s="6" t="s">
        <v>1767</v>
      </c>
      <c r="B2348">
        <v>7008</v>
      </c>
      <c r="C2348" s="7">
        <f>(B2348/100)</f>
        <v>70.08</v>
      </c>
      <c r="D2348" t="str">
        <f>VLOOKUP(orders__4[[#This Row],[Order ID]],location[#All],4,FALSE)</f>
        <v>Texas</v>
      </c>
      <c r="E2348" t="str">
        <f>VLOOKUP(orders__4[[#This Row],[Order ID]],location[#All],3,FALSE)</f>
        <v>San Antonio</v>
      </c>
    </row>
    <row r="2349" spans="1:5" x14ac:dyDescent="0.3">
      <c r="A2349" s="6" t="s">
        <v>1767</v>
      </c>
      <c r="B2349">
        <v>1272</v>
      </c>
      <c r="C2349" s="7">
        <f>(B2349/100)</f>
        <v>12.72</v>
      </c>
      <c r="D2349" t="str">
        <f>VLOOKUP(orders__4[[#This Row],[Order ID]],location[#All],4,FALSE)</f>
        <v>Texas</v>
      </c>
      <c r="E2349" t="str">
        <f>VLOOKUP(orders__4[[#This Row],[Order ID]],location[#All],3,FALSE)</f>
        <v>San Antonio</v>
      </c>
    </row>
    <row r="2350" spans="1:5" x14ac:dyDescent="0.3">
      <c r="A2350" s="6" t="s">
        <v>1767</v>
      </c>
      <c r="B2350">
        <v>557585</v>
      </c>
      <c r="C2350" s="7">
        <f>(B2350/100)</f>
        <v>5575.85</v>
      </c>
      <c r="D2350" t="str">
        <f>VLOOKUP(orders__4[[#This Row],[Order ID]],location[#All],4,FALSE)</f>
        <v>Texas</v>
      </c>
      <c r="E2350" t="str">
        <f>VLOOKUP(orders__4[[#This Row],[Order ID]],location[#All],3,FALSE)</f>
        <v>San Antonio</v>
      </c>
    </row>
    <row r="2351" spans="1:5" x14ac:dyDescent="0.3">
      <c r="A2351" s="6" t="s">
        <v>1768</v>
      </c>
      <c r="B2351">
        <v>9024</v>
      </c>
      <c r="C2351" s="7">
        <f>(B2351/100)</f>
        <v>90.24</v>
      </c>
      <c r="D2351" t="str">
        <f>VLOOKUP(orders__4[[#This Row],[Order ID]],location[#All],4,FALSE)</f>
        <v>California</v>
      </c>
      <c r="E2351" t="str">
        <f>VLOOKUP(orders__4[[#This Row],[Order ID]],location[#All],3,FALSE)</f>
        <v>Los Angeles</v>
      </c>
    </row>
    <row r="2352" spans="1:5" x14ac:dyDescent="0.3">
      <c r="A2352" s="6" t="s">
        <v>1768</v>
      </c>
      <c r="B2352">
        <v>69456</v>
      </c>
      <c r="C2352" s="7">
        <f>(B2352/100)</f>
        <v>694.56</v>
      </c>
      <c r="D2352" t="str">
        <f>VLOOKUP(orders__4[[#This Row],[Order ID]],location[#All],4,FALSE)</f>
        <v>California</v>
      </c>
      <c r="E2352" t="str">
        <f>VLOOKUP(orders__4[[#This Row],[Order ID]],location[#All],3,FALSE)</f>
        <v>Los Angeles</v>
      </c>
    </row>
    <row r="2353" spans="1:5" x14ac:dyDescent="0.3">
      <c r="A2353" s="6" t="s">
        <v>1768</v>
      </c>
      <c r="B2353">
        <v>1086</v>
      </c>
      <c r="C2353" s="7">
        <f>(B2353/100)</f>
        <v>10.86</v>
      </c>
      <c r="D2353" t="str">
        <f>VLOOKUP(orders__4[[#This Row],[Order ID]],location[#All],4,FALSE)</f>
        <v>California</v>
      </c>
      <c r="E2353" t="str">
        <f>VLOOKUP(orders__4[[#This Row],[Order ID]],location[#All],3,FALSE)</f>
        <v>Los Angeles</v>
      </c>
    </row>
    <row r="2354" spans="1:5" x14ac:dyDescent="0.3">
      <c r="A2354" s="6" t="s">
        <v>1768</v>
      </c>
      <c r="B2354">
        <v>7947</v>
      </c>
      <c r="C2354" s="7">
        <f>(B2354/100)</f>
        <v>79.47</v>
      </c>
      <c r="D2354" t="str">
        <f>VLOOKUP(orders__4[[#This Row],[Order ID]],location[#All],4,FALSE)</f>
        <v>California</v>
      </c>
      <c r="E2354" t="str">
        <f>VLOOKUP(orders__4[[#This Row],[Order ID]],location[#All],3,FALSE)</f>
        <v>Los Angeles</v>
      </c>
    </row>
    <row r="2355" spans="1:5" x14ac:dyDescent="0.3">
      <c r="A2355" s="6" t="s">
        <v>1768</v>
      </c>
      <c r="B2355">
        <v>1008</v>
      </c>
      <c r="C2355" s="7">
        <f>(B2355/100)</f>
        <v>10.08</v>
      </c>
      <c r="D2355" t="str">
        <f>VLOOKUP(orders__4[[#This Row],[Order ID]],location[#All],4,FALSE)</f>
        <v>California</v>
      </c>
      <c r="E2355" t="str">
        <f>VLOOKUP(orders__4[[#This Row],[Order ID]],location[#All],3,FALSE)</f>
        <v>Los Angeles</v>
      </c>
    </row>
    <row r="2356" spans="1:5" x14ac:dyDescent="0.3">
      <c r="A2356" s="6" t="s">
        <v>1769</v>
      </c>
      <c r="B2356">
        <v>1552831</v>
      </c>
      <c r="C2356" s="7">
        <f>(B2356/100)</f>
        <v>15528.31</v>
      </c>
      <c r="D2356" t="str">
        <f>VLOOKUP(orders__4[[#This Row],[Order ID]],location[#All],4,FALSE)</f>
        <v>California</v>
      </c>
      <c r="E2356" t="str">
        <f>VLOOKUP(orders__4[[#This Row],[Order ID]],location[#All],3,FALSE)</f>
        <v>San Francisco</v>
      </c>
    </row>
    <row r="2357" spans="1:5" x14ac:dyDescent="0.3">
      <c r="A2357" s="6" t="s">
        <v>1769</v>
      </c>
      <c r="B2357">
        <v>13724</v>
      </c>
      <c r="C2357" s="7">
        <f>(B2357/100)</f>
        <v>137.24</v>
      </c>
      <c r="D2357" t="str">
        <f>VLOOKUP(orders__4[[#This Row],[Order ID]],location[#All],4,FALSE)</f>
        <v>California</v>
      </c>
      <c r="E2357" t="str">
        <f>VLOOKUP(orders__4[[#This Row],[Order ID]],location[#All],3,FALSE)</f>
        <v>San Francisco</v>
      </c>
    </row>
    <row r="2358" spans="1:5" x14ac:dyDescent="0.3">
      <c r="A2358" s="6" t="s">
        <v>1769</v>
      </c>
      <c r="B2358">
        <v>3651</v>
      </c>
      <c r="C2358" s="7">
        <f>(B2358/100)</f>
        <v>36.51</v>
      </c>
      <c r="D2358" t="str">
        <f>VLOOKUP(orders__4[[#This Row],[Order ID]],location[#All],4,FALSE)</f>
        <v>California</v>
      </c>
      <c r="E2358" t="str">
        <f>VLOOKUP(orders__4[[#This Row],[Order ID]],location[#All],3,FALSE)</f>
        <v>San Francisco</v>
      </c>
    </row>
    <row r="2359" spans="1:5" x14ac:dyDescent="0.3">
      <c r="A2359" s="6" t="s">
        <v>1769</v>
      </c>
      <c r="B2359">
        <v>239976</v>
      </c>
      <c r="C2359" s="7">
        <f>(B2359/100)</f>
        <v>2399.7600000000002</v>
      </c>
      <c r="D2359" t="str">
        <f>VLOOKUP(orders__4[[#This Row],[Order ID]],location[#All],4,FALSE)</f>
        <v>California</v>
      </c>
      <c r="E2359" t="str">
        <f>VLOOKUP(orders__4[[#This Row],[Order ID]],location[#All],3,FALSE)</f>
        <v>San Francisco</v>
      </c>
    </row>
    <row r="2360" spans="1:5" x14ac:dyDescent="0.3">
      <c r="A2360" s="6" t="s">
        <v>1771</v>
      </c>
      <c r="B2360">
        <v>1579746</v>
      </c>
      <c r="C2360" s="7">
        <f>(B2360/100)</f>
        <v>15797.46</v>
      </c>
      <c r="D2360" t="str">
        <f>VLOOKUP(orders__4[[#This Row],[Order ID]],location[#All],4,FALSE)</f>
        <v>New York</v>
      </c>
      <c r="E2360" t="str">
        <f>VLOOKUP(orders__4[[#This Row],[Order ID]],location[#All],3,FALSE)</f>
        <v>New York City</v>
      </c>
    </row>
    <row r="2361" spans="1:5" x14ac:dyDescent="0.3">
      <c r="A2361" s="6" t="s">
        <v>1771</v>
      </c>
      <c r="B2361">
        <v>1071576</v>
      </c>
      <c r="C2361" s="7">
        <f>(B2361/100)</f>
        <v>10715.76</v>
      </c>
      <c r="D2361" t="str">
        <f>VLOOKUP(orders__4[[#This Row],[Order ID]],location[#All],4,FALSE)</f>
        <v>New York</v>
      </c>
      <c r="E2361" t="str">
        <f>VLOOKUP(orders__4[[#This Row],[Order ID]],location[#All],3,FALSE)</f>
        <v>New York City</v>
      </c>
    </row>
    <row r="2362" spans="1:5" x14ac:dyDescent="0.3">
      <c r="A2362" s="6" t="s">
        <v>1771</v>
      </c>
      <c r="B2362">
        <v>613908</v>
      </c>
      <c r="C2362" s="7">
        <f>(B2362/100)</f>
        <v>6139.08</v>
      </c>
      <c r="D2362" t="str">
        <f>VLOOKUP(orders__4[[#This Row],[Order ID]],location[#All],4,FALSE)</f>
        <v>New York</v>
      </c>
      <c r="E2362" t="str">
        <f>VLOOKUP(orders__4[[#This Row],[Order ID]],location[#All],3,FALSE)</f>
        <v>New York City</v>
      </c>
    </row>
    <row r="2363" spans="1:5" x14ac:dyDescent="0.3">
      <c r="A2363" s="6" t="s">
        <v>1771</v>
      </c>
      <c r="B2363">
        <v>3486</v>
      </c>
      <c r="C2363" s="7">
        <f>(B2363/100)</f>
        <v>34.86</v>
      </c>
      <c r="D2363" t="str">
        <f>VLOOKUP(orders__4[[#This Row],[Order ID]],location[#All],4,FALSE)</f>
        <v>New York</v>
      </c>
      <c r="E2363" t="str">
        <f>VLOOKUP(orders__4[[#This Row],[Order ID]],location[#All],3,FALSE)</f>
        <v>New York City</v>
      </c>
    </row>
    <row r="2364" spans="1:5" x14ac:dyDescent="0.3">
      <c r="A2364" s="6" t="s">
        <v>1771</v>
      </c>
      <c r="B2364">
        <v>15504</v>
      </c>
      <c r="C2364" s="7">
        <f>(B2364/100)</f>
        <v>155.04</v>
      </c>
      <c r="D2364" t="str">
        <f>VLOOKUP(orders__4[[#This Row],[Order ID]],location[#All],4,FALSE)</f>
        <v>New York</v>
      </c>
      <c r="E2364" t="str">
        <f>VLOOKUP(orders__4[[#This Row],[Order ID]],location[#All],3,FALSE)</f>
        <v>New York City</v>
      </c>
    </row>
    <row r="2365" spans="1:5" x14ac:dyDescent="0.3">
      <c r="A2365" s="6" t="s">
        <v>1772</v>
      </c>
      <c r="B2365">
        <v>1371</v>
      </c>
      <c r="C2365" s="7">
        <f>(B2365/100)</f>
        <v>13.71</v>
      </c>
      <c r="D2365" t="str">
        <f>VLOOKUP(orders__4[[#This Row],[Order ID]],location[#All],4,FALSE)</f>
        <v>Ohio</v>
      </c>
      <c r="E2365" t="str">
        <f>VLOOKUP(orders__4[[#This Row],[Order ID]],location[#All],3,FALSE)</f>
        <v>Columbus</v>
      </c>
    </row>
    <row r="2366" spans="1:5" x14ac:dyDescent="0.3">
      <c r="A2366" s="6" t="s">
        <v>1773</v>
      </c>
      <c r="B2366">
        <v>12788</v>
      </c>
      <c r="C2366" s="7">
        <f>(B2366/100)</f>
        <v>127.88</v>
      </c>
      <c r="D2366" t="str">
        <f>VLOOKUP(orders__4[[#This Row],[Order ID]],location[#All],4,FALSE)</f>
        <v>Virginia</v>
      </c>
      <c r="E2366" t="str">
        <f>VLOOKUP(orders__4[[#This Row],[Order ID]],location[#All],3,FALSE)</f>
        <v>Waynesboro</v>
      </c>
    </row>
    <row r="2367" spans="1:5" x14ac:dyDescent="0.3">
      <c r="A2367" s="6" t="s">
        <v>1773</v>
      </c>
      <c r="B2367">
        <v>16032</v>
      </c>
      <c r="C2367" s="7">
        <f>(B2367/100)</f>
        <v>160.32</v>
      </c>
      <c r="D2367" t="str">
        <f>VLOOKUP(orders__4[[#This Row],[Order ID]],location[#All],4,FALSE)</f>
        <v>Virginia</v>
      </c>
      <c r="E2367" t="str">
        <f>VLOOKUP(orders__4[[#This Row],[Order ID]],location[#All],3,FALSE)</f>
        <v>Waynesboro</v>
      </c>
    </row>
    <row r="2368" spans="1:5" x14ac:dyDescent="0.3">
      <c r="A2368" s="6" t="s">
        <v>1773</v>
      </c>
      <c r="B2368">
        <v>460</v>
      </c>
      <c r="C2368" s="7">
        <f>(B2368/100)</f>
        <v>4.5999999999999996</v>
      </c>
      <c r="D2368" t="str">
        <f>VLOOKUP(orders__4[[#This Row],[Order ID]],location[#All],4,FALSE)</f>
        <v>Virginia</v>
      </c>
      <c r="E2368" t="str">
        <f>VLOOKUP(orders__4[[#This Row],[Order ID]],location[#All],3,FALSE)</f>
        <v>Waynesboro</v>
      </c>
    </row>
    <row r="2369" spans="1:5" x14ac:dyDescent="0.3">
      <c r="A2369" s="6" t="s">
        <v>1774</v>
      </c>
      <c r="B2369">
        <v>120712</v>
      </c>
      <c r="C2369" s="7">
        <f>(B2369/100)</f>
        <v>1207.1199999999999</v>
      </c>
      <c r="D2369" t="str">
        <f>VLOOKUP(orders__4[[#This Row],[Order ID]],location[#All],4,FALSE)</f>
        <v>California</v>
      </c>
      <c r="E2369" t="str">
        <f>VLOOKUP(orders__4[[#This Row],[Order ID]],location[#All],3,FALSE)</f>
        <v>Sacramento</v>
      </c>
    </row>
    <row r="2370" spans="1:5" x14ac:dyDescent="0.3">
      <c r="A2370" s="6" t="s">
        <v>1775</v>
      </c>
      <c r="B2370">
        <v>2312</v>
      </c>
      <c r="C2370" s="7">
        <f>(B2370/100)</f>
        <v>23.12</v>
      </c>
      <c r="D2370" t="str">
        <f>VLOOKUP(orders__4[[#This Row],[Order ID]],location[#All],4,FALSE)</f>
        <v>Maryland</v>
      </c>
      <c r="E2370" t="str">
        <f>VLOOKUP(orders__4[[#This Row],[Order ID]],location[#All],3,FALSE)</f>
        <v>Clinton</v>
      </c>
    </row>
    <row r="2371" spans="1:5" x14ac:dyDescent="0.3">
      <c r="A2371" s="6" t="s">
        <v>1776</v>
      </c>
      <c r="B2371">
        <v>532704</v>
      </c>
      <c r="C2371" s="7">
        <f>(B2371/100)</f>
        <v>5327.04</v>
      </c>
      <c r="D2371" t="str">
        <f>VLOOKUP(orders__4[[#This Row],[Order ID]],location[#All],4,FALSE)</f>
        <v>Ohio</v>
      </c>
      <c r="E2371" t="str">
        <f>VLOOKUP(orders__4[[#This Row],[Order ID]],location[#All],3,FALSE)</f>
        <v>Fairfield</v>
      </c>
    </row>
    <row r="2372" spans="1:5" x14ac:dyDescent="0.3">
      <c r="A2372" s="6" t="s">
        <v>1776</v>
      </c>
      <c r="B2372">
        <v>4912</v>
      </c>
      <c r="C2372" s="7">
        <f>(B2372/100)</f>
        <v>49.12</v>
      </c>
      <c r="D2372" t="str">
        <f>VLOOKUP(orders__4[[#This Row],[Order ID]],location[#All],4,FALSE)</f>
        <v>Ohio</v>
      </c>
      <c r="E2372" t="str">
        <f>VLOOKUP(orders__4[[#This Row],[Order ID]],location[#All],3,FALSE)</f>
        <v>Fairfield</v>
      </c>
    </row>
    <row r="2373" spans="1:5" x14ac:dyDescent="0.3">
      <c r="A2373" s="6" t="s">
        <v>1777</v>
      </c>
      <c r="B2373">
        <v>2520</v>
      </c>
      <c r="C2373" s="7">
        <f>(B2373/100)</f>
        <v>25.2</v>
      </c>
      <c r="D2373" t="str">
        <f>VLOOKUP(orders__4[[#This Row],[Order ID]],location[#All],4,FALSE)</f>
        <v>Rhode Island</v>
      </c>
      <c r="E2373" t="str">
        <f>VLOOKUP(orders__4[[#This Row],[Order ID]],location[#All],3,FALSE)</f>
        <v>Warwick</v>
      </c>
    </row>
    <row r="2374" spans="1:5" x14ac:dyDescent="0.3">
      <c r="A2374" s="6" t="s">
        <v>1778</v>
      </c>
      <c r="B2374">
        <v>60288</v>
      </c>
      <c r="C2374" s="7">
        <f>(B2374/100)</f>
        <v>602.88</v>
      </c>
      <c r="D2374" t="str">
        <f>VLOOKUP(orders__4[[#This Row],[Order ID]],location[#All],4,FALSE)</f>
        <v>Illinois</v>
      </c>
      <c r="E2374" t="str">
        <f>VLOOKUP(orders__4[[#This Row],[Order ID]],location[#All],3,FALSE)</f>
        <v>Aurora</v>
      </c>
    </row>
    <row r="2375" spans="1:5" x14ac:dyDescent="0.3">
      <c r="A2375" s="6" t="s">
        <v>1778</v>
      </c>
      <c r="B2375">
        <v>2632</v>
      </c>
      <c r="C2375" s="7">
        <f>(B2375/100)</f>
        <v>26.32</v>
      </c>
      <c r="D2375" t="str">
        <f>VLOOKUP(orders__4[[#This Row],[Order ID]],location[#All],4,FALSE)</f>
        <v>Illinois</v>
      </c>
      <c r="E2375" t="str">
        <f>VLOOKUP(orders__4[[#This Row],[Order ID]],location[#All],3,FALSE)</f>
        <v>Aurora</v>
      </c>
    </row>
    <row r="2376" spans="1:5" x14ac:dyDescent="0.3">
      <c r="A2376" s="6" t="s">
        <v>1778</v>
      </c>
      <c r="B2376">
        <v>23688</v>
      </c>
      <c r="C2376" s="7">
        <f>(B2376/100)</f>
        <v>236.88</v>
      </c>
      <c r="D2376" t="str">
        <f>VLOOKUP(orders__4[[#This Row],[Order ID]],location[#All],4,FALSE)</f>
        <v>Illinois</v>
      </c>
      <c r="E2376" t="str">
        <f>VLOOKUP(orders__4[[#This Row],[Order ID]],location[#All],3,FALSE)</f>
        <v>Aurora</v>
      </c>
    </row>
    <row r="2377" spans="1:5" x14ac:dyDescent="0.3">
      <c r="A2377" s="6" t="s">
        <v>1778</v>
      </c>
      <c r="B2377">
        <v>253372</v>
      </c>
      <c r="C2377" s="7">
        <f>(B2377/100)</f>
        <v>2533.7199999999998</v>
      </c>
      <c r="D2377" t="str">
        <f>VLOOKUP(orders__4[[#This Row],[Order ID]],location[#All],4,FALSE)</f>
        <v>Illinois</v>
      </c>
      <c r="E2377" t="str">
        <f>VLOOKUP(orders__4[[#This Row],[Order ID]],location[#All],3,FALSE)</f>
        <v>Aurora</v>
      </c>
    </row>
    <row r="2378" spans="1:5" x14ac:dyDescent="0.3">
      <c r="A2378" s="6" t="s">
        <v>1779</v>
      </c>
      <c r="B2378">
        <v>567</v>
      </c>
      <c r="C2378" s="7">
        <f>(B2378/100)</f>
        <v>5.67</v>
      </c>
      <c r="D2378" t="str">
        <f>VLOOKUP(orders__4[[#This Row],[Order ID]],location[#All],4,FALSE)</f>
        <v>Georgia</v>
      </c>
      <c r="E2378" t="str">
        <f>VLOOKUP(orders__4[[#This Row],[Order ID]],location[#All],3,FALSE)</f>
        <v>Smyrna</v>
      </c>
    </row>
    <row r="2379" spans="1:5" x14ac:dyDescent="0.3">
      <c r="A2379" s="6" t="s">
        <v>1780</v>
      </c>
      <c r="B2379">
        <v>76776</v>
      </c>
      <c r="C2379" s="7">
        <f>(B2379/100)</f>
        <v>767.76</v>
      </c>
      <c r="D2379" t="str">
        <f>VLOOKUP(orders__4[[#This Row],[Order ID]],location[#All],4,FALSE)</f>
        <v>Ohio</v>
      </c>
      <c r="E2379" t="str">
        <f>VLOOKUP(orders__4[[#This Row],[Order ID]],location[#All],3,FALSE)</f>
        <v>Columbus</v>
      </c>
    </row>
    <row r="2380" spans="1:5" x14ac:dyDescent="0.3">
      <c r="A2380" s="6" t="s">
        <v>1780</v>
      </c>
      <c r="B2380">
        <v>9184</v>
      </c>
      <c r="C2380" s="7">
        <f>(B2380/100)</f>
        <v>91.84</v>
      </c>
      <c r="D2380" t="str">
        <f>VLOOKUP(orders__4[[#This Row],[Order ID]],location[#All],4,FALSE)</f>
        <v>Ohio</v>
      </c>
      <c r="E2380" t="str">
        <f>VLOOKUP(orders__4[[#This Row],[Order ID]],location[#All],3,FALSE)</f>
        <v>Columbus</v>
      </c>
    </row>
    <row r="2381" spans="1:5" x14ac:dyDescent="0.3">
      <c r="A2381" s="6" t="s">
        <v>1781</v>
      </c>
      <c r="B2381">
        <v>3275</v>
      </c>
      <c r="C2381" s="7">
        <f>(B2381/100)</f>
        <v>32.75</v>
      </c>
      <c r="D2381" t="str">
        <f>VLOOKUP(orders__4[[#This Row],[Order ID]],location[#All],4,FALSE)</f>
        <v>California</v>
      </c>
      <c r="E2381" t="str">
        <f>VLOOKUP(orders__4[[#This Row],[Order ID]],location[#All],3,FALSE)</f>
        <v>Thousand Oaks</v>
      </c>
    </row>
    <row r="2382" spans="1:5" x14ac:dyDescent="0.3">
      <c r="A2382" s="6" t="s">
        <v>1782</v>
      </c>
      <c r="B2382">
        <v>7216</v>
      </c>
      <c r="C2382" s="7">
        <f>(B2382/100)</f>
        <v>72.16</v>
      </c>
      <c r="D2382" t="str">
        <f>VLOOKUP(orders__4[[#This Row],[Order ID]],location[#All],4,FALSE)</f>
        <v>Ohio</v>
      </c>
      <c r="E2382" t="str">
        <f>VLOOKUP(orders__4[[#This Row],[Order ID]],location[#All],3,FALSE)</f>
        <v>Lorain</v>
      </c>
    </row>
    <row r="2383" spans="1:5" x14ac:dyDescent="0.3">
      <c r="A2383" s="6" t="s">
        <v>1782</v>
      </c>
      <c r="B2383">
        <v>49568</v>
      </c>
      <c r="C2383" s="7">
        <f>(B2383/100)</f>
        <v>495.68</v>
      </c>
      <c r="D2383" t="str">
        <f>VLOOKUP(orders__4[[#This Row],[Order ID]],location[#All],4,FALSE)</f>
        <v>Ohio</v>
      </c>
      <c r="E2383" t="str">
        <f>VLOOKUP(orders__4[[#This Row],[Order ID]],location[#All],3,FALSE)</f>
        <v>Lorain</v>
      </c>
    </row>
    <row r="2384" spans="1:5" x14ac:dyDescent="0.3">
      <c r="A2384" s="6" t="s">
        <v>1782</v>
      </c>
      <c r="B2384">
        <v>54712</v>
      </c>
      <c r="C2384" s="7">
        <f>(B2384/100)</f>
        <v>547.12</v>
      </c>
      <c r="D2384" t="str">
        <f>VLOOKUP(orders__4[[#This Row],[Order ID]],location[#All],4,FALSE)</f>
        <v>Ohio</v>
      </c>
      <c r="E2384" t="str">
        <f>VLOOKUP(orders__4[[#This Row],[Order ID]],location[#All],3,FALSE)</f>
        <v>Lorain</v>
      </c>
    </row>
    <row r="2385" spans="1:5" x14ac:dyDescent="0.3">
      <c r="A2385" s="6" t="s">
        <v>1783</v>
      </c>
      <c r="B2385">
        <v>17604</v>
      </c>
      <c r="C2385" s="7">
        <f>(B2385/100)</f>
        <v>176.04</v>
      </c>
      <c r="D2385" t="str">
        <f>VLOOKUP(orders__4[[#This Row],[Order ID]],location[#All],4,FALSE)</f>
        <v>California</v>
      </c>
      <c r="E2385" t="str">
        <f>VLOOKUP(orders__4[[#This Row],[Order ID]],location[#All],3,FALSE)</f>
        <v>Fresno</v>
      </c>
    </row>
    <row r="2386" spans="1:5" x14ac:dyDescent="0.3">
      <c r="A2386" s="6" t="s">
        <v>1783</v>
      </c>
      <c r="B2386">
        <v>1602</v>
      </c>
      <c r="C2386" s="7">
        <f>(B2386/100)</f>
        <v>16.02</v>
      </c>
      <c r="D2386" t="str">
        <f>VLOOKUP(orders__4[[#This Row],[Order ID]],location[#All],4,FALSE)</f>
        <v>California</v>
      </c>
      <c r="E2386" t="str">
        <f>VLOOKUP(orders__4[[#This Row],[Order ID]],location[#All],3,FALSE)</f>
        <v>Fresno</v>
      </c>
    </row>
    <row r="2387" spans="1:5" x14ac:dyDescent="0.3">
      <c r="A2387" s="6" t="s">
        <v>1783</v>
      </c>
      <c r="B2387">
        <v>18592</v>
      </c>
      <c r="C2387" s="7">
        <f>(B2387/100)</f>
        <v>185.92</v>
      </c>
      <c r="D2387" t="str">
        <f>VLOOKUP(orders__4[[#This Row],[Order ID]],location[#All],4,FALSE)</f>
        <v>California</v>
      </c>
      <c r="E2387" t="str">
        <f>VLOOKUP(orders__4[[#This Row],[Order ID]],location[#All],3,FALSE)</f>
        <v>Fresno</v>
      </c>
    </row>
    <row r="2388" spans="1:5" x14ac:dyDescent="0.3">
      <c r="A2388" s="6" t="s">
        <v>1783</v>
      </c>
      <c r="B2388">
        <v>211168</v>
      </c>
      <c r="C2388" s="7">
        <f>(B2388/100)</f>
        <v>2111.6799999999998</v>
      </c>
      <c r="D2388" t="str">
        <f>VLOOKUP(orders__4[[#This Row],[Order ID]],location[#All],4,FALSE)</f>
        <v>California</v>
      </c>
      <c r="E2388" t="str">
        <f>VLOOKUP(orders__4[[#This Row],[Order ID]],location[#All],3,FALSE)</f>
        <v>Fresno</v>
      </c>
    </row>
    <row r="2389" spans="1:5" x14ac:dyDescent="0.3">
      <c r="A2389" s="6" t="s">
        <v>1783</v>
      </c>
      <c r="B2389">
        <v>479984</v>
      </c>
      <c r="C2389" s="7">
        <f>(B2389/100)</f>
        <v>4799.84</v>
      </c>
      <c r="D2389" t="str">
        <f>VLOOKUP(orders__4[[#This Row],[Order ID]],location[#All],4,FALSE)</f>
        <v>California</v>
      </c>
      <c r="E2389" t="str">
        <f>VLOOKUP(orders__4[[#This Row],[Order ID]],location[#All],3,FALSE)</f>
        <v>Fresno</v>
      </c>
    </row>
    <row r="2390" spans="1:5" x14ac:dyDescent="0.3">
      <c r="A2390" s="6" t="s">
        <v>1785</v>
      </c>
      <c r="B2390">
        <v>786</v>
      </c>
      <c r="C2390" s="7">
        <f>(B2390/100)</f>
        <v>7.86</v>
      </c>
      <c r="D2390" t="str">
        <f>VLOOKUP(orders__4[[#This Row],[Order ID]],location[#All],4,FALSE)</f>
        <v>California</v>
      </c>
      <c r="E2390" t="str">
        <f>VLOOKUP(orders__4[[#This Row],[Order ID]],location[#All],3,FALSE)</f>
        <v>San Diego</v>
      </c>
    </row>
    <row r="2391" spans="1:5" x14ac:dyDescent="0.3">
      <c r="A2391" s="6" t="s">
        <v>1785</v>
      </c>
      <c r="B2391">
        <v>24448</v>
      </c>
      <c r="C2391" s="7">
        <f>(B2391/100)</f>
        <v>244.48</v>
      </c>
      <c r="D2391" t="str">
        <f>VLOOKUP(orders__4[[#This Row],[Order ID]],location[#All],4,FALSE)</f>
        <v>California</v>
      </c>
      <c r="E2391" t="str">
        <f>VLOOKUP(orders__4[[#This Row],[Order ID]],location[#All],3,FALSE)</f>
        <v>San Diego</v>
      </c>
    </row>
    <row r="2392" spans="1:5" x14ac:dyDescent="0.3">
      <c r="A2392" s="6" t="s">
        <v>1786</v>
      </c>
      <c r="B2392">
        <v>648</v>
      </c>
      <c r="C2392" s="7">
        <f>(B2392/100)</f>
        <v>6.48</v>
      </c>
      <c r="D2392" t="str">
        <f>VLOOKUP(orders__4[[#This Row],[Order ID]],location[#All],4,FALSE)</f>
        <v>New York</v>
      </c>
      <c r="E2392" t="str">
        <f>VLOOKUP(orders__4[[#This Row],[Order ID]],location[#All],3,FALSE)</f>
        <v>New York City</v>
      </c>
    </row>
    <row r="2393" spans="1:5" x14ac:dyDescent="0.3">
      <c r="A2393" s="6" t="s">
        <v>1786</v>
      </c>
      <c r="B2393">
        <v>4186</v>
      </c>
      <c r="C2393" s="7">
        <f>(B2393/100)</f>
        <v>41.86</v>
      </c>
      <c r="D2393" t="str">
        <f>VLOOKUP(orders__4[[#This Row],[Order ID]],location[#All],4,FALSE)</f>
        <v>New York</v>
      </c>
      <c r="E2393" t="str">
        <f>VLOOKUP(orders__4[[#This Row],[Order ID]],location[#All],3,FALSE)</f>
        <v>New York City</v>
      </c>
    </row>
    <row r="2394" spans="1:5" x14ac:dyDescent="0.3">
      <c r="A2394" s="6" t="s">
        <v>1786</v>
      </c>
      <c r="B2394">
        <v>161991</v>
      </c>
      <c r="C2394" s="7">
        <f>(B2394/100)</f>
        <v>1619.91</v>
      </c>
      <c r="D2394" t="str">
        <f>VLOOKUP(orders__4[[#This Row],[Order ID]],location[#All],4,FALSE)</f>
        <v>New York</v>
      </c>
      <c r="E2394" t="str">
        <f>VLOOKUP(orders__4[[#This Row],[Order ID]],location[#All],3,FALSE)</f>
        <v>New York City</v>
      </c>
    </row>
    <row r="2395" spans="1:5" x14ac:dyDescent="0.3">
      <c r="A2395" s="6" t="s">
        <v>1786</v>
      </c>
      <c r="B2395">
        <v>11392</v>
      </c>
      <c r="C2395" s="7">
        <f>(B2395/100)</f>
        <v>113.92</v>
      </c>
      <c r="D2395" t="str">
        <f>VLOOKUP(orders__4[[#This Row],[Order ID]],location[#All],4,FALSE)</f>
        <v>New York</v>
      </c>
      <c r="E2395" t="str">
        <f>VLOOKUP(orders__4[[#This Row],[Order ID]],location[#All],3,FALSE)</f>
        <v>New York City</v>
      </c>
    </row>
    <row r="2396" spans="1:5" x14ac:dyDescent="0.3">
      <c r="A2396" s="6" t="s">
        <v>1788</v>
      </c>
      <c r="B2396">
        <v>3968</v>
      </c>
      <c r="C2396" s="7">
        <f>(B2396/100)</f>
        <v>39.68</v>
      </c>
      <c r="D2396" t="str">
        <f>VLOOKUP(orders__4[[#This Row],[Order ID]],location[#All],4,FALSE)</f>
        <v>Massachusetts</v>
      </c>
      <c r="E2396" t="str">
        <f>VLOOKUP(orders__4[[#This Row],[Order ID]],location[#All],3,FALSE)</f>
        <v>Malden</v>
      </c>
    </row>
    <row r="2397" spans="1:5" x14ac:dyDescent="0.3">
      <c r="A2397" s="6" t="s">
        <v>1789</v>
      </c>
      <c r="B2397">
        <v>376</v>
      </c>
      <c r="C2397" s="7">
        <f>(B2397/100)</f>
        <v>3.76</v>
      </c>
      <c r="D2397" t="str">
        <f>VLOOKUP(orders__4[[#This Row],[Order ID]],location[#All],4,FALSE)</f>
        <v>New York</v>
      </c>
      <c r="E2397" t="str">
        <f>VLOOKUP(orders__4[[#This Row],[Order ID]],location[#All],3,FALSE)</f>
        <v>New York City</v>
      </c>
    </row>
    <row r="2398" spans="1:5" x14ac:dyDescent="0.3">
      <c r="A2398" s="6" t="s">
        <v>1789</v>
      </c>
      <c r="B2398">
        <v>599</v>
      </c>
      <c r="C2398" s="7">
        <f>(B2398/100)</f>
        <v>5.99</v>
      </c>
      <c r="D2398" t="str">
        <f>VLOOKUP(orders__4[[#This Row],[Order ID]],location[#All],4,FALSE)</f>
        <v>New York</v>
      </c>
      <c r="E2398" t="str">
        <f>VLOOKUP(orders__4[[#This Row],[Order ID]],location[#All],3,FALSE)</f>
        <v>New York City</v>
      </c>
    </row>
    <row r="2399" spans="1:5" x14ac:dyDescent="0.3">
      <c r="A2399" s="6" t="s">
        <v>1789</v>
      </c>
      <c r="B2399">
        <v>370</v>
      </c>
      <c r="C2399" s="7">
        <f>(B2399/100)</f>
        <v>3.7</v>
      </c>
      <c r="D2399" t="str">
        <f>VLOOKUP(orders__4[[#This Row],[Order ID]],location[#All],4,FALSE)</f>
        <v>New York</v>
      </c>
      <c r="E2399" t="str">
        <f>VLOOKUP(orders__4[[#This Row],[Order ID]],location[#All],3,FALSE)</f>
        <v>New York City</v>
      </c>
    </row>
    <row r="2400" spans="1:5" x14ac:dyDescent="0.3">
      <c r="A2400" s="6" t="s">
        <v>1790</v>
      </c>
      <c r="B2400">
        <v>576</v>
      </c>
      <c r="C2400" s="7">
        <f>(B2400/100)</f>
        <v>5.76</v>
      </c>
      <c r="D2400" t="str">
        <f>VLOOKUP(orders__4[[#This Row],[Order ID]],location[#All],4,FALSE)</f>
        <v>California</v>
      </c>
      <c r="E2400" t="str">
        <f>VLOOKUP(orders__4[[#This Row],[Order ID]],location[#All],3,FALSE)</f>
        <v>San Francisco</v>
      </c>
    </row>
    <row r="2401" spans="1:5" x14ac:dyDescent="0.3">
      <c r="A2401" s="6" t="s">
        <v>1790</v>
      </c>
      <c r="B2401">
        <v>1668</v>
      </c>
      <c r="C2401" s="7">
        <f>(B2401/100)</f>
        <v>16.68</v>
      </c>
      <c r="D2401" t="str">
        <f>VLOOKUP(orders__4[[#This Row],[Order ID]],location[#All],4,FALSE)</f>
        <v>California</v>
      </c>
      <c r="E2401" t="str">
        <f>VLOOKUP(orders__4[[#This Row],[Order ID]],location[#All],3,FALSE)</f>
        <v>San Francisco</v>
      </c>
    </row>
    <row r="2402" spans="1:5" x14ac:dyDescent="0.3">
      <c r="A2402" s="6" t="s">
        <v>1791</v>
      </c>
      <c r="B2402">
        <v>62881</v>
      </c>
      <c r="C2402" s="7">
        <f>(B2402/100)</f>
        <v>628.80999999999995</v>
      </c>
      <c r="D2402" t="str">
        <f>VLOOKUP(orders__4[[#This Row],[Order ID]],location[#All],4,FALSE)</f>
        <v>South Carolina</v>
      </c>
      <c r="E2402" t="str">
        <f>VLOOKUP(orders__4[[#This Row],[Order ID]],location[#All],3,FALSE)</f>
        <v>Florence</v>
      </c>
    </row>
    <row r="2403" spans="1:5" x14ac:dyDescent="0.3">
      <c r="A2403" s="6" t="s">
        <v>1791</v>
      </c>
      <c r="B2403">
        <v>5645</v>
      </c>
      <c r="C2403" s="7">
        <f>(B2403/100)</f>
        <v>56.45</v>
      </c>
      <c r="D2403" t="str">
        <f>VLOOKUP(orders__4[[#This Row],[Order ID]],location[#All],4,FALSE)</f>
        <v>South Carolina</v>
      </c>
      <c r="E2403" t="str">
        <f>VLOOKUP(orders__4[[#This Row],[Order ID]],location[#All],3,FALSE)</f>
        <v>Florence</v>
      </c>
    </row>
    <row r="2404" spans="1:5" x14ac:dyDescent="0.3">
      <c r="A2404" s="6" t="s">
        <v>1792</v>
      </c>
      <c r="B2404">
        <v>942</v>
      </c>
      <c r="C2404" s="7">
        <f>(B2404/100)</f>
        <v>9.42</v>
      </c>
      <c r="D2404" t="str">
        <f>VLOOKUP(orders__4[[#This Row],[Order ID]],location[#All],4,FALSE)</f>
        <v>Missouri</v>
      </c>
      <c r="E2404" t="str">
        <f>VLOOKUP(orders__4[[#This Row],[Order ID]],location[#All],3,FALSE)</f>
        <v>Springfield</v>
      </c>
    </row>
    <row r="2405" spans="1:5" x14ac:dyDescent="0.3">
      <c r="A2405" s="6" t="s">
        <v>1792</v>
      </c>
      <c r="B2405">
        <v>284</v>
      </c>
      <c r="C2405" s="7">
        <f>(B2405/100)</f>
        <v>2.84</v>
      </c>
      <c r="D2405" t="str">
        <f>VLOOKUP(orders__4[[#This Row],[Order ID]],location[#All],4,FALSE)</f>
        <v>Missouri</v>
      </c>
      <c r="E2405" t="str">
        <f>VLOOKUP(orders__4[[#This Row],[Order ID]],location[#All],3,FALSE)</f>
        <v>Springfield</v>
      </c>
    </row>
    <row r="2406" spans="1:5" x14ac:dyDescent="0.3">
      <c r="A2406" s="6" t="s">
        <v>1793</v>
      </c>
      <c r="B2406">
        <v>9566648</v>
      </c>
      <c r="C2406" s="7">
        <f>(B2406/100)</f>
        <v>95666.48</v>
      </c>
      <c r="D2406" t="str">
        <f>VLOOKUP(orders__4[[#This Row],[Order ID]],location[#All],4,FALSE)</f>
        <v>Texas</v>
      </c>
      <c r="E2406" t="str">
        <f>VLOOKUP(orders__4[[#This Row],[Order ID]],location[#All],3,FALSE)</f>
        <v>Huntsville</v>
      </c>
    </row>
    <row r="2407" spans="1:5" x14ac:dyDescent="0.3">
      <c r="A2407" s="6" t="s">
        <v>1794</v>
      </c>
      <c r="B2407">
        <v>111591</v>
      </c>
      <c r="C2407" s="7">
        <f>(B2407/100)</f>
        <v>1115.9100000000001</v>
      </c>
      <c r="D2407" t="str">
        <f>VLOOKUP(orders__4[[#This Row],[Order ID]],location[#All],4,FALSE)</f>
        <v>California</v>
      </c>
      <c r="E2407" t="str">
        <f>VLOOKUP(orders__4[[#This Row],[Order ID]],location[#All],3,FALSE)</f>
        <v>Los Angeles</v>
      </c>
    </row>
    <row r="2408" spans="1:5" x14ac:dyDescent="0.3">
      <c r="A2408" s="6" t="s">
        <v>1794</v>
      </c>
      <c r="B2408">
        <v>128744</v>
      </c>
      <c r="C2408" s="7">
        <f>(B2408/100)</f>
        <v>1287.44</v>
      </c>
      <c r="D2408" t="str">
        <f>VLOOKUP(orders__4[[#This Row],[Order ID]],location[#All],4,FALSE)</f>
        <v>California</v>
      </c>
      <c r="E2408" t="str">
        <f>VLOOKUP(orders__4[[#This Row],[Order ID]],location[#All],3,FALSE)</f>
        <v>Los Angeles</v>
      </c>
    </row>
    <row r="2409" spans="1:5" x14ac:dyDescent="0.3">
      <c r="A2409" s="6" t="s">
        <v>1794</v>
      </c>
      <c r="B2409">
        <v>7992</v>
      </c>
      <c r="C2409" s="7">
        <f>(B2409/100)</f>
        <v>79.92</v>
      </c>
      <c r="D2409" t="str">
        <f>VLOOKUP(orders__4[[#This Row],[Order ID]],location[#All],4,FALSE)</f>
        <v>California</v>
      </c>
      <c r="E2409" t="str">
        <f>VLOOKUP(orders__4[[#This Row],[Order ID]],location[#All],3,FALSE)</f>
        <v>Los Angeles</v>
      </c>
    </row>
    <row r="2410" spans="1:5" x14ac:dyDescent="0.3">
      <c r="A2410" s="6" t="s">
        <v>1795</v>
      </c>
      <c r="B2410">
        <v>242</v>
      </c>
      <c r="C2410" s="7">
        <f>(B2410/100)</f>
        <v>2.42</v>
      </c>
      <c r="D2410" t="str">
        <f>VLOOKUP(orders__4[[#This Row],[Order ID]],location[#All],4,FALSE)</f>
        <v>California</v>
      </c>
      <c r="E2410" t="str">
        <f>VLOOKUP(orders__4[[#This Row],[Order ID]],location[#All],3,FALSE)</f>
        <v>San Francisco</v>
      </c>
    </row>
    <row r="2411" spans="1:5" x14ac:dyDescent="0.3">
      <c r="A2411" s="6" t="s">
        <v>1795</v>
      </c>
      <c r="B2411">
        <v>359976</v>
      </c>
      <c r="C2411" s="7">
        <f>(B2411/100)</f>
        <v>3599.76</v>
      </c>
      <c r="D2411" t="str">
        <f>VLOOKUP(orders__4[[#This Row],[Order ID]],location[#All],4,FALSE)</f>
        <v>California</v>
      </c>
      <c r="E2411" t="str">
        <f>VLOOKUP(orders__4[[#This Row],[Order ID]],location[#All],3,FALSE)</f>
        <v>San Francisco</v>
      </c>
    </row>
    <row r="2412" spans="1:5" x14ac:dyDescent="0.3">
      <c r="A2412" s="6" t="s">
        <v>1797</v>
      </c>
      <c r="B2412">
        <v>21184</v>
      </c>
      <c r="C2412" s="7">
        <f>(B2412/100)</f>
        <v>211.84</v>
      </c>
      <c r="D2412" t="str">
        <f>VLOOKUP(orders__4[[#This Row],[Order ID]],location[#All],4,FALSE)</f>
        <v>California</v>
      </c>
      <c r="E2412" t="str">
        <f>VLOOKUP(orders__4[[#This Row],[Order ID]],location[#All],3,FALSE)</f>
        <v>San Francisco</v>
      </c>
    </row>
    <row r="2413" spans="1:5" x14ac:dyDescent="0.3">
      <c r="A2413" s="6" t="s">
        <v>1798</v>
      </c>
      <c r="B2413">
        <v>568</v>
      </c>
      <c r="C2413" s="7">
        <f>(B2413/100)</f>
        <v>5.68</v>
      </c>
      <c r="D2413" t="str">
        <f>VLOOKUP(orders__4[[#This Row],[Order ID]],location[#All],4,FALSE)</f>
        <v>Pennsylvania</v>
      </c>
      <c r="E2413" t="str">
        <f>VLOOKUP(orders__4[[#This Row],[Order ID]],location[#All],3,FALSE)</f>
        <v>Philadelphia</v>
      </c>
    </row>
    <row r="2414" spans="1:5" x14ac:dyDescent="0.3">
      <c r="A2414" s="6" t="s">
        <v>1799</v>
      </c>
      <c r="B2414">
        <v>752</v>
      </c>
      <c r="C2414" s="7">
        <f>(B2414/100)</f>
        <v>7.52</v>
      </c>
      <c r="D2414" t="str">
        <f>VLOOKUP(orders__4[[#This Row],[Order ID]],location[#All],4,FALSE)</f>
        <v>California</v>
      </c>
      <c r="E2414" t="str">
        <f>VLOOKUP(orders__4[[#This Row],[Order ID]],location[#All],3,FALSE)</f>
        <v>Los Angeles</v>
      </c>
    </row>
    <row r="2415" spans="1:5" x14ac:dyDescent="0.3">
      <c r="A2415" s="6" t="s">
        <v>1801</v>
      </c>
      <c r="B2415">
        <v>1196</v>
      </c>
      <c r="C2415" s="7">
        <f>(B2415/100)</f>
        <v>11.96</v>
      </c>
      <c r="D2415" t="str">
        <f>VLOOKUP(orders__4[[#This Row],[Order ID]],location[#All],4,FALSE)</f>
        <v>California</v>
      </c>
      <c r="E2415" t="str">
        <f>VLOOKUP(orders__4[[#This Row],[Order ID]],location[#All],3,FALSE)</f>
        <v>Los Angeles</v>
      </c>
    </row>
    <row r="2416" spans="1:5" x14ac:dyDescent="0.3">
      <c r="A2416" s="6" t="s">
        <v>1801</v>
      </c>
      <c r="B2416">
        <v>629064</v>
      </c>
      <c r="C2416" s="7">
        <f>(B2416/100)</f>
        <v>6290.64</v>
      </c>
      <c r="D2416" t="str">
        <f>VLOOKUP(orders__4[[#This Row],[Order ID]],location[#All],4,FALSE)</f>
        <v>California</v>
      </c>
      <c r="E2416" t="str">
        <f>VLOOKUP(orders__4[[#This Row],[Order ID]],location[#All],3,FALSE)</f>
        <v>Los Angeles</v>
      </c>
    </row>
    <row r="2417" spans="1:5" x14ac:dyDescent="0.3">
      <c r="A2417" s="6" t="s">
        <v>1802</v>
      </c>
      <c r="B2417">
        <v>75445</v>
      </c>
      <c r="C2417" s="7">
        <f>(B2417/100)</f>
        <v>754.45</v>
      </c>
      <c r="D2417" t="str">
        <f>VLOOKUP(orders__4[[#This Row],[Order ID]],location[#All],4,FALSE)</f>
        <v>Wisconsin</v>
      </c>
      <c r="E2417" t="str">
        <f>VLOOKUP(orders__4[[#This Row],[Order ID]],location[#All],3,FALSE)</f>
        <v>Milwaukee</v>
      </c>
    </row>
    <row r="2418" spans="1:5" x14ac:dyDescent="0.3">
      <c r="A2418" s="6" t="s">
        <v>1803</v>
      </c>
      <c r="B2418">
        <v>30196</v>
      </c>
      <c r="C2418" s="7">
        <f>(B2418/100)</f>
        <v>301.95999999999998</v>
      </c>
      <c r="D2418" t="str">
        <f>VLOOKUP(orders__4[[#This Row],[Order ID]],location[#All],4,FALSE)</f>
        <v>Massachusetts</v>
      </c>
      <c r="E2418" t="str">
        <f>VLOOKUP(orders__4[[#This Row],[Order ID]],location[#All],3,FALSE)</f>
        <v>Holyoke</v>
      </c>
    </row>
    <row r="2419" spans="1:5" x14ac:dyDescent="0.3">
      <c r="A2419" s="6" t="s">
        <v>1804</v>
      </c>
      <c r="B2419">
        <v>5950</v>
      </c>
      <c r="C2419" s="7">
        <f>(B2419/100)</f>
        <v>59.5</v>
      </c>
      <c r="D2419" t="str">
        <f>VLOOKUP(orders__4[[#This Row],[Order ID]],location[#All],4,FALSE)</f>
        <v>New Mexico</v>
      </c>
      <c r="E2419" t="str">
        <f>VLOOKUP(orders__4[[#This Row],[Order ID]],location[#All],3,FALSE)</f>
        <v>Albuquerque</v>
      </c>
    </row>
    <row r="2420" spans="1:5" x14ac:dyDescent="0.3">
      <c r="A2420" s="6" t="s">
        <v>1804</v>
      </c>
      <c r="B2420">
        <v>79872</v>
      </c>
      <c r="C2420" s="7">
        <f>(B2420/100)</f>
        <v>798.72</v>
      </c>
      <c r="D2420" t="str">
        <f>VLOOKUP(orders__4[[#This Row],[Order ID]],location[#All],4,FALSE)</f>
        <v>New Mexico</v>
      </c>
      <c r="E2420" t="str">
        <f>VLOOKUP(orders__4[[#This Row],[Order ID]],location[#All],3,FALSE)</f>
        <v>Albuquerque</v>
      </c>
    </row>
    <row r="2421" spans="1:5" x14ac:dyDescent="0.3">
      <c r="A2421" s="6" t="s">
        <v>1806</v>
      </c>
      <c r="B2421">
        <v>23964</v>
      </c>
      <c r="C2421" s="7">
        <f>(B2421/100)</f>
        <v>239.64</v>
      </c>
      <c r="D2421" t="str">
        <f>VLOOKUP(orders__4[[#This Row],[Order ID]],location[#All],4,FALSE)</f>
        <v>Nevada</v>
      </c>
      <c r="E2421" t="str">
        <f>VLOOKUP(orders__4[[#This Row],[Order ID]],location[#All],3,FALSE)</f>
        <v>Sparks</v>
      </c>
    </row>
    <row r="2422" spans="1:5" x14ac:dyDescent="0.3">
      <c r="A2422" s="6" t="s">
        <v>1807</v>
      </c>
      <c r="B2422">
        <v>6356</v>
      </c>
      <c r="C2422" s="7">
        <f>(B2422/100)</f>
        <v>63.56</v>
      </c>
      <c r="D2422" t="str">
        <f>VLOOKUP(orders__4[[#This Row],[Order ID]],location[#All],4,FALSE)</f>
        <v>California</v>
      </c>
      <c r="E2422" t="str">
        <f>VLOOKUP(orders__4[[#This Row],[Order ID]],location[#All],3,FALSE)</f>
        <v>Coachella</v>
      </c>
    </row>
    <row r="2423" spans="1:5" x14ac:dyDescent="0.3">
      <c r="A2423" s="6" t="s">
        <v>1807</v>
      </c>
      <c r="B2423">
        <v>9999</v>
      </c>
      <c r="C2423" s="7">
        <f>(B2423/100)</f>
        <v>99.99</v>
      </c>
      <c r="D2423" t="str">
        <f>VLOOKUP(orders__4[[#This Row],[Order ID]],location[#All],4,FALSE)</f>
        <v>California</v>
      </c>
      <c r="E2423" t="str">
        <f>VLOOKUP(orders__4[[#This Row],[Order ID]],location[#All],3,FALSE)</f>
        <v>Coachella</v>
      </c>
    </row>
    <row r="2424" spans="1:5" x14ac:dyDescent="0.3">
      <c r="A2424" s="6" t="s">
        <v>1808</v>
      </c>
      <c r="B2424">
        <v>230376</v>
      </c>
      <c r="C2424" s="7">
        <f>(B2424/100)</f>
        <v>2303.7600000000002</v>
      </c>
      <c r="D2424" t="str">
        <f>VLOOKUP(orders__4[[#This Row],[Order ID]],location[#All],4,FALSE)</f>
        <v>Illinois</v>
      </c>
      <c r="E2424" t="str">
        <f>VLOOKUP(orders__4[[#This Row],[Order ID]],location[#All],3,FALSE)</f>
        <v>Elmhurst</v>
      </c>
    </row>
    <row r="2425" spans="1:5" x14ac:dyDescent="0.3">
      <c r="A2425" s="6" t="s">
        <v>1808</v>
      </c>
      <c r="B2425">
        <v>9664</v>
      </c>
      <c r="C2425" s="7">
        <f>(B2425/100)</f>
        <v>96.64</v>
      </c>
      <c r="D2425" t="str">
        <f>VLOOKUP(orders__4[[#This Row],[Order ID]],location[#All],4,FALSE)</f>
        <v>Illinois</v>
      </c>
      <c r="E2425" t="str">
        <f>VLOOKUP(orders__4[[#This Row],[Order ID]],location[#All],3,FALSE)</f>
        <v>Elmhurst</v>
      </c>
    </row>
    <row r="2426" spans="1:5" x14ac:dyDescent="0.3">
      <c r="A2426" s="6" t="s">
        <v>1810</v>
      </c>
      <c r="B2426">
        <v>158928</v>
      </c>
      <c r="C2426" s="7">
        <f>(B2426/100)</f>
        <v>1589.28</v>
      </c>
      <c r="D2426" t="str">
        <f>VLOOKUP(orders__4[[#This Row],[Order ID]],location[#All],4,FALSE)</f>
        <v>Ohio</v>
      </c>
      <c r="E2426" t="str">
        <f>VLOOKUP(orders__4[[#This Row],[Order ID]],location[#All],3,FALSE)</f>
        <v>Fairfield</v>
      </c>
    </row>
    <row r="2427" spans="1:5" x14ac:dyDescent="0.3">
      <c r="A2427" s="6" t="s">
        <v>1810</v>
      </c>
      <c r="B2427">
        <v>13023</v>
      </c>
      <c r="C2427" s="7">
        <f>(B2427/100)</f>
        <v>130.22999999999999</v>
      </c>
      <c r="D2427" t="str">
        <f>VLOOKUP(orders__4[[#This Row],[Order ID]],location[#All],4,FALSE)</f>
        <v>Ohio</v>
      </c>
      <c r="E2427" t="str">
        <f>VLOOKUP(orders__4[[#This Row],[Order ID]],location[#All],3,FALSE)</f>
        <v>Fairfield</v>
      </c>
    </row>
    <row r="2428" spans="1:5" x14ac:dyDescent="0.3">
      <c r="A2428" s="6" t="s">
        <v>1810</v>
      </c>
      <c r="B2428">
        <v>27306</v>
      </c>
      <c r="C2428" s="7">
        <f>(B2428/100)</f>
        <v>273.06</v>
      </c>
      <c r="D2428" t="str">
        <f>VLOOKUP(orders__4[[#This Row],[Order ID]],location[#All],4,FALSE)</f>
        <v>Ohio</v>
      </c>
      <c r="E2428" t="str">
        <f>VLOOKUP(orders__4[[#This Row],[Order ID]],location[#All],3,FALSE)</f>
        <v>Fairfield</v>
      </c>
    </row>
    <row r="2429" spans="1:5" x14ac:dyDescent="0.3">
      <c r="A2429" s="6" t="s">
        <v>1810</v>
      </c>
      <c r="B2429">
        <v>39312</v>
      </c>
      <c r="C2429" s="7">
        <f>(B2429/100)</f>
        <v>393.12</v>
      </c>
      <c r="D2429" t="str">
        <f>VLOOKUP(orders__4[[#This Row],[Order ID]],location[#All],4,FALSE)</f>
        <v>Ohio</v>
      </c>
      <c r="E2429" t="str">
        <f>VLOOKUP(orders__4[[#This Row],[Order ID]],location[#All],3,FALSE)</f>
        <v>Fairfield</v>
      </c>
    </row>
    <row r="2430" spans="1:5" x14ac:dyDescent="0.3">
      <c r="A2430" s="6" t="s">
        <v>1811</v>
      </c>
      <c r="B2430">
        <v>1344</v>
      </c>
      <c r="C2430" s="7">
        <f>(B2430/100)</f>
        <v>13.44</v>
      </c>
      <c r="D2430" t="str">
        <f>VLOOKUP(orders__4[[#This Row],[Order ID]],location[#All],4,FALSE)</f>
        <v>Texas</v>
      </c>
      <c r="E2430" t="str">
        <f>VLOOKUP(orders__4[[#This Row],[Order ID]],location[#All],3,FALSE)</f>
        <v>Arlington</v>
      </c>
    </row>
    <row r="2431" spans="1:5" x14ac:dyDescent="0.3">
      <c r="A2431" s="6" t="s">
        <v>1811</v>
      </c>
      <c r="B2431">
        <v>8272</v>
      </c>
      <c r="C2431" s="7">
        <f>(B2431/100)</f>
        <v>82.72</v>
      </c>
      <c r="D2431" t="str">
        <f>VLOOKUP(orders__4[[#This Row],[Order ID]],location[#All],4,FALSE)</f>
        <v>Texas</v>
      </c>
      <c r="E2431" t="str">
        <f>VLOOKUP(orders__4[[#This Row],[Order ID]],location[#All],3,FALSE)</f>
        <v>Arlington</v>
      </c>
    </row>
    <row r="2432" spans="1:5" x14ac:dyDescent="0.3">
      <c r="A2432" s="6" t="s">
        <v>1811</v>
      </c>
      <c r="B2432">
        <v>12544</v>
      </c>
      <c r="C2432" s="7">
        <f>(B2432/100)</f>
        <v>125.44</v>
      </c>
      <c r="D2432" t="str">
        <f>VLOOKUP(orders__4[[#This Row],[Order ID]],location[#All],4,FALSE)</f>
        <v>Texas</v>
      </c>
      <c r="E2432" t="str">
        <f>VLOOKUP(orders__4[[#This Row],[Order ID]],location[#All],3,FALSE)</f>
        <v>Arlington</v>
      </c>
    </row>
    <row r="2433" spans="1:5" x14ac:dyDescent="0.3">
      <c r="A2433" s="6" t="s">
        <v>1812</v>
      </c>
      <c r="B2433">
        <v>5848</v>
      </c>
      <c r="C2433" s="7">
        <f>(B2433/100)</f>
        <v>58.48</v>
      </c>
      <c r="D2433" t="str">
        <f>VLOOKUP(orders__4[[#This Row],[Order ID]],location[#All],4,FALSE)</f>
        <v>California</v>
      </c>
      <c r="E2433" t="str">
        <f>VLOOKUP(orders__4[[#This Row],[Order ID]],location[#All],3,FALSE)</f>
        <v>San Francisco</v>
      </c>
    </row>
    <row r="2434" spans="1:5" x14ac:dyDescent="0.3">
      <c r="A2434" s="6" t="s">
        <v>1813</v>
      </c>
      <c r="B2434">
        <v>74</v>
      </c>
      <c r="C2434" s="7">
        <f>(B2434/100)</f>
        <v>0.74</v>
      </c>
      <c r="D2434" t="str">
        <f>VLOOKUP(orders__4[[#This Row],[Order ID]],location[#All],4,FALSE)</f>
        <v>Washington</v>
      </c>
      <c r="E2434" t="str">
        <f>VLOOKUP(orders__4[[#This Row],[Order ID]],location[#All],3,FALSE)</f>
        <v>Seattle</v>
      </c>
    </row>
    <row r="2435" spans="1:5" x14ac:dyDescent="0.3">
      <c r="A2435" s="6" t="s">
        <v>1814</v>
      </c>
      <c r="B2435">
        <v>366786</v>
      </c>
      <c r="C2435" s="7">
        <f>(B2435/100)</f>
        <v>3667.86</v>
      </c>
      <c r="D2435" t="str">
        <f>VLOOKUP(orders__4[[#This Row],[Order ID]],location[#All],4,FALSE)</f>
        <v>New York</v>
      </c>
      <c r="E2435" t="str">
        <f>VLOOKUP(orders__4[[#This Row],[Order ID]],location[#All],3,FALSE)</f>
        <v>New York City</v>
      </c>
    </row>
    <row r="2436" spans="1:5" x14ac:dyDescent="0.3">
      <c r="A2436" s="6" t="s">
        <v>1816</v>
      </c>
      <c r="B2436">
        <v>54368</v>
      </c>
      <c r="C2436" s="7">
        <f>(B2436/100)</f>
        <v>543.67999999999995</v>
      </c>
      <c r="D2436" t="str">
        <f>VLOOKUP(orders__4[[#This Row],[Order ID]],location[#All],4,FALSE)</f>
        <v>Texas</v>
      </c>
      <c r="E2436" t="str">
        <f>VLOOKUP(orders__4[[#This Row],[Order ID]],location[#All],3,FALSE)</f>
        <v>Houston</v>
      </c>
    </row>
    <row r="2437" spans="1:5" x14ac:dyDescent="0.3">
      <c r="A2437" s="6" t="s">
        <v>1817</v>
      </c>
      <c r="B2437">
        <v>3396</v>
      </c>
      <c r="C2437" s="7">
        <f>(B2437/100)</f>
        <v>33.96</v>
      </c>
      <c r="D2437" t="str">
        <f>VLOOKUP(orders__4[[#This Row],[Order ID]],location[#All],4,FALSE)</f>
        <v>Virginia</v>
      </c>
      <c r="E2437" t="str">
        <f>VLOOKUP(orders__4[[#This Row],[Order ID]],location[#All],3,FALSE)</f>
        <v>Springfield</v>
      </c>
    </row>
    <row r="2438" spans="1:5" x14ac:dyDescent="0.3">
      <c r="A2438" s="6" t="s">
        <v>1817</v>
      </c>
      <c r="B2438">
        <v>82611</v>
      </c>
      <c r="C2438" s="7">
        <f>(B2438/100)</f>
        <v>826.11</v>
      </c>
      <c r="D2438" t="str">
        <f>VLOOKUP(orders__4[[#This Row],[Order ID]],location[#All],4,FALSE)</f>
        <v>Virginia</v>
      </c>
      <c r="E2438" t="str">
        <f>VLOOKUP(orders__4[[#This Row],[Order ID]],location[#All],3,FALSE)</f>
        <v>Springfield</v>
      </c>
    </row>
    <row r="2439" spans="1:5" x14ac:dyDescent="0.3">
      <c r="A2439" s="6" t="s">
        <v>1818</v>
      </c>
      <c r="B2439">
        <v>54585</v>
      </c>
      <c r="C2439" s="7">
        <f>(B2439/100)</f>
        <v>545.85</v>
      </c>
      <c r="D2439" t="str">
        <f>VLOOKUP(orders__4[[#This Row],[Order ID]],location[#All],4,FALSE)</f>
        <v>New Mexico</v>
      </c>
      <c r="E2439" t="str">
        <f>VLOOKUP(orders__4[[#This Row],[Order ID]],location[#All],3,FALSE)</f>
        <v>Farmington</v>
      </c>
    </row>
    <row r="2440" spans="1:5" x14ac:dyDescent="0.3">
      <c r="A2440" s="6" t="s">
        <v>1819</v>
      </c>
      <c r="B2440">
        <v>14598</v>
      </c>
      <c r="C2440" s="7">
        <f>(B2440/100)</f>
        <v>145.97999999999999</v>
      </c>
      <c r="D2440" t="str">
        <f>VLOOKUP(orders__4[[#This Row],[Order ID]],location[#All],4,FALSE)</f>
        <v>Colorado</v>
      </c>
      <c r="E2440" t="str">
        <f>VLOOKUP(orders__4[[#This Row],[Order ID]],location[#All],3,FALSE)</f>
        <v>Louisville</v>
      </c>
    </row>
    <row r="2441" spans="1:5" x14ac:dyDescent="0.3">
      <c r="A2441" s="6" t="s">
        <v>1819</v>
      </c>
      <c r="B2441">
        <v>35808</v>
      </c>
      <c r="C2441" s="7">
        <f>(B2441/100)</f>
        <v>358.08</v>
      </c>
      <c r="D2441" t="str">
        <f>VLOOKUP(orders__4[[#This Row],[Order ID]],location[#All],4,FALSE)</f>
        <v>Colorado</v>
      </c>
      <c r="E2441" t="str">
        <f>VLOOKUP(orders__4[[#This Row],[Order ID]],location[#All],3,FALSE)</f>
        <v>Louisville</v>
      </c>
    </row>
    <row r="2442" spans="1:5" x14ac:dyDescent="0.3">
      <c r="A2442" s="6" t="s">
        <v>1821</v>
      </c>
      <c r="B2442">
        <v>7904</v>
      </c>
      <c r="C2442" s="7">
        <f>(B2442/100)</f>
        <v>79.040000000000006</v>
      </c>
      <c r="D2442" t="str">
        <f>VLOOKUP(orders__4[[#This Row],[Order ID]],location[#All],4,FALSE)</f>
        <v>Florida</v>
      </c>
      <c r="E2442" t="str">
        <f>VLOOKUP(orders__4[[#This Row],[Order ID]],location[#All],3,FALSE)</f>
        <v>Tampa</v>
      </c>
    </row>
    <row r="2443" spans="1:5" x14ac:dyDescent="0.3">
      <c r="A2443" s="6" t="s">
        <v>1822</v>
      </c>
      <c r="B2443">
        <v>3450</v>
      </c>
      <c r="C2443" s="7">
        <f>(B2443/100)</f>
        <v>34.5</v>
      </c>
      <c r="D2443" t="str">
        <f>VLOOKUP(orders__4[[#This Row],[Order ID]],location[#All],4,FALSE)</f>
        <v>New Jersey</v>
      </c>
      <c r="E2443" t="str">
        <f>VLOOKUP(orders__4[[#This Row],[Order ID]],location[#All],3,FALSE)</f>
        <v>Passaic</v>
      </c>
    </row>
    <row r="2444" spans="1:5" x14ac:dyDescent="0.3">
      <c r="A2444" s="6" t="s">
        <v>1822</v>
      </c>
      <c r="B2444">
        <v>174286</v>
      </c>
      <c r="C2444" s="7">
        <f>(B2444/100)</f>
        <v>1742.86</v>
      </c>
      <c r="D2444" t="str">
        <f>VLOOKUP(orders__4[[#This Row],[Order ID]],location[#All],4,FALSE)</f>
        <v>New Jersey</v>
      </c>
      <c r="E2444" t="str">
        <f>VLOOKUP(orders__4[[#This Row],[Order ID]],location[#All],3,FALSE)</f>
        <v>Passaic</v>
      </c>
    </row>
    <row r="2445" spans="1:5" x14ac:dyDescent="0.3">
      <c r="A2445" s="6" t="s">
        <v>1822</v>
      </c>
      <c r="B2445">
        <v>66284</v>
      </c>
      <c r="C2445" s="7">
        <f>(B2445/100)</f>
        <v>662.84</v>
      </c>
      <c r="D2445" t="str">
        <f>VLOOKUP(orders__4[[#This Row],[Order ID]],location[#All],4,FALSE)</f>
        <v>New Jersey</v>
      </c>
      <c r="E2445" t="str">
        <f>VLOOKUP(orders__4[[#This Row],[Order ID]],location[#All],3,FALSE)</f>
        <v>Passaic</v>
      </c>
    </row>
    <row r="2446" spans="1:5" x14ac:dyDescent="0.3">
      <c r="A2446" s="6" t="s">
        <v>1822</v>
      </c>
      <c r="B2446">
        <v>951</v>
      </c>
      <c r="C2446" s="7">
        <f>(B2446/100)</f>
        <v>9.51</v>
      </c>
      <c r="D2446" t="str">
        <f>VLOOKUP(orders__4[[#This Row],[Order ID]],location[#All],4,FALSE)</f>
        <v>New Jersey</v>
      </c>
      <c r="E2446" t="str">
        <f>VLOOKUP(orders__4[[#This Row],[Order ID]],location[#All],3,FALSE)</f>
        <v>Passaic</v>
      </c>
    </row>
    <row r="2447" spans="1:5" x14ac:dyDescent="0.3">
      <c r="A2447" s="6" t="s">
        <v>1822</v>
      </c>
      <c r="B2447">
        <v>2688</v>
      </c>
      <c r="C2447" s="7">
        <f>(B2447/100)</f>
        <v>26.88</v>
      </c>
      <c r="D2447" t="str">
        <f>VLOOKUP(orders__4[[#This Row],[Order ID]],location[#All],4,FALSE)</f>
        <v>New Jersey</v>
      </c>
      <c r="E2447" t="str">
        <f>VLOOKUP(orders__4[[#This Row],[Order ID]],location[#All],3,FALSE)</f>
        <v>Passaic</v>
      </c>
    </row>
    <row r="2448" spans="1:5" x14ac:dyDescent="0.3">
      <c r="A2448" s="6" t="s">
        <v>1822</v>
      </c>
      <c r="B2448">
        <v>25798</v>
      </c>
      <c r="C2448" s="7">
        <f>(B2448/100)</f>
        <v>257.98</v>
      </c>
      <c r="D2448" t="str">
        <f>VLOOKUP(orders__4[[#This Row],[Order ID]],location[#All],4,FALSE)</f>
        <v>New Jersey</v>
      </c>
      <c r="E2448" t="str">
        <f>VLOOKUP(orders__4[[#This Row],[Order ID]],location[#All],3,FALSE)</f>
        <v>Passaic</v>
      </c>
    </row>
    <row r="2449" spans="1:5" x14ac:dyDescent="0.3">
      <c r="A2449" s="6" t="s">
        <v>1823</v>
      </c>
      <c r="B2449">
        <v>1748</v>
      </c>
      <c r="C2449" s="7">
        <f>(B2449/100)</f>
        <v>17.48</v>
      </c>
      <c r="D2449" t="str">
        <f>VLOOKUP(orders__4[[#This Row],[Order ID]],location[#All],4,FALSE)</f>
        <v>California</v>
      </c>
      <c r="E2449" t="str">
        <f>VLOOKUP(orders__4[[#This Row],[Order ID]],location[#All],3,FALSE)</f>
        <v>Los Angeles</v>
      </c>
    </row>
    <row r="2450" spans="1:5" x14ac:dyDescent="0.3">
      <c r="A2450" s="6" t="s">
        <v>1824</v>
      </c>
      <c r="B2450">
        <v>492835</v>
      </c>
      <c r="C2450" s="7">
        <f>(B2450/100)</f>
        <v>4928.3500000000004</v>
      </c>
      <c r="D2450" t="str">
        <f>VLOOKUP(orders__4[[#This Row],[Order ID]],location[#All],4,FALSE)</f>
        <v>Pennsylvania</v>
      </c>
      <c r="E2450" t="str">
        <f>VLOOKUP(orders__4[[#This Row],[Order ID]],location[#All],3,FALSE)</f>
        <v>Philadelphia</v>
      </c>
    </row>
    <row r="2451" spans="1:5" x14ac:dyDescent="0.3">
      <c r="A2451" s="6" t="s">
        <v>1825</v>
      </c>
      <c r="B2451">
        <v>26949</v>
      </c>
      <c r="C2451" s="7">
        <f>(B2451/100)</f>
        <v>269.49</v>
      </c>
      <c r="D2451" t="str">
        <f>VLOOKUP(orders__4[[#This Row],[Order ID]],location[#All],4,FALSE)</f>
        <v>South Carolina</v>
      </c>
      <c r="E2451" t="str">
        <f>VLOOKUP(orders__4[[#This Row],[Order ID]],location[#All],3,FALSE)</f>
        <v>North Charleston</v>
      </c>
    </row>
    <row r="2452" spans="1:5" x14ac:dyDescent="0.3">
      <c r="A2452" s="6" t="s">
        <v>1826</v>
      </c>
      <c r="B2452">
        <v>2912</v>
      </c>
      <c r="C2452" s="7">
        <f>(B2452/100)</f>
        <v>29.12</v>
      </c>
      <c r="D2452" t="str">
        <f>VLOOKUP(orders__4[[#This Row],[Order ID]],location[#All],4,FALSE)</f>
        <v>California</v>
      </c>
      <c r="E2452" t="str">
        <f>VLOOKUP(orders__4[[#This Row],[Order ID]],location[#All],3,FALSE)</f>
        <v>San Jose</v>
      </c>
    </row>
    <row r="2453" spans="1:5" x14ac:dyDescent="0.3">
      <c r="A2453" s="6" t="s">
        <v>1827</v>
      </c>
      <c r="B2453">
        <v>1875</v>
      </c>
      <c r="C2453" s="7">
        <f>(B2453/100)</f>
        <v>18.75</v>
      </c>
      <c r="D2453" t="str">
        <f>VLOOKUP(orders__4[[#This Row],[Order ID]],location[#All],4,FALSE)</f>
        <v>New York</v>
      </c>
      <c r="E2453" t="str">
        <f>VLOOKUP(orders__4[[#This Row],[Order ID]],location[#All],3,FALSE)</f>
        <v>New York City</v>
      </c>
    </row>
    <row r="2454" spans="1:5" x14ac:dyDescent="0.3">
      <c r="A2454" s="6" t="s">
        <v>1827</v>
      </c>
      <c r="B2454">
        <v>1197</v>
      </c>
      <c r="C2454" s="7">
        <f>(B2454/100)</f>
        <v>11.97</v>
      </c>
      <c r="D2454" t="str">
        <f>VLOOKUP(orders__4[[#This Row],[Order ID]],location[#All],4,FALSE)</f>
        <v>New York</v>
      </c>
      <c r="E2454" t="str">
        <f>VLOOKUP(orders__4[[#This Row],[Order ID]],location[#All],3,FALSE)</f>
        <v>New York City</v>
      </c>
    </row>
    <row r="2455" spans="1:5" x14ac:dyDescent="0.3">
      <c r="A2455" s="6" t="s">
        <v>1827</v>
      </c>
      <c r="B2455">
        <v>9144</v>
      </c>
      <c r="C2455" s="7">
        <f>(B2455/100)</f>
        <v>91.44</v>
      </c>
      <c r="D2455" t="str">
        <f>VLOOKUP(orders__4[[#This Row],[Order ID]],location[#All],4,FALSE)</f>
        <v>New York</v>
      </c>
      <c r="E2455" t="str">
        <f>VLOOKUP(orders__4[[#This Row],[Order ID]],location[#All],3,FALSE)</f>
        <v>New York City</v>
      </c>
    </row>
    <row r="2456" spans="1:5" x14ac:dyDescent="0.3">
      <c r="A2456" s="6" t="s">
        <v>1827</v>
      </c>
      <c r="B2456">
        <v>5706</v>
      </c>
      <c r="C2456" s="7">
        <f>(B2456/100)</f>
        <v>57.06</v>
      </c>
      <c r="D2456" t="str">
        <f>VLOOKUP(orders__4[[#This Row],[Order ID]],location[#All],4,FALSE)</f>
        <v>New York</v>
      </c>
      <c r="E2456" t="str">
        <f>VLOOKUP(orders__4[[#This Row],[Order ID]],location[#All],3,FALSE)</f>
        <v>New York City</v>
      </c>
    </row>
    <row r="2457" spans="1:5" x14ac:dyDescent="0.3">
      <c r="A2457" s="6" t="s">
        <v>1827</v>
      </c>
      <c r="B2457">
        <v>716</v>
      </c>
      <c r="C2457" s="7">
        <f>(B2457/100)</f>
        <v>7.16</v>
      </c>
      <c r="D2457" t="str">
        <f>VLOOKUP(orders__4[[#This Row],[Order ID]],location[#All],4,FALSE)</f>
        <v>New York</v>
      </c>
      <c r="E2457" t="str">
        <f>VLOOKUP(orders__4[[#This Row],[Order ID]],location[#All],3,FALSE)</f>
        <v>New York City</v>
      </c>
    </row>
    <row r="2458" spans="1:5" x14ac:dyDescent="0.3">
      <c r="A2458" s="6" t="s">
        <v>1827</v>
      </c>
      <c r="B2458">
        <v>10744</v>
      </c>
      <c r="C2458" s="7">
        <f>(B2458/100)</f>
        <v>107.44</v>
      </c>
      <c r="D2458" t="str">
        <f>VLOOKUP(orders__4[[#This Row],[Order ID]],location[#All],4,FALSE)</f>
        <v>New York</v>
      </c>
      <c r="E2458" t="str">
        <f>VLOOKUP(orders__4[[#This Row],[Order ID]],location[#All],3,FALSE)</f>
        <v>New York City</v>
      </c>
    </row>
    <row r="2459" spans="1:5" x14ac:dyDescent="0.3">
      <c r="A2459" s="6" t="s">
        <v>1827</v>
      </c>
      <c r="B2459">
        <v>731</v>
      </c>
      <c r="C2459" s="7">
        <f>(B2459/100)</f>
        <v>7.31</v>
      </c>
      <c r="D2459" t="str">
        <f>VLOOKUP(orders__4[[#This Row],[Order ID]],location[#All],4,FALSE)</f>
        <v>New York</v>
      </c>
      <c r="E2459" t="str">
        <f>VLOOKUP(orders__4[[#This Row],[Order ID]],location[#All],3,FALSE)</f>
        <v>New York City</v>
      </c>
    </row>
    <row r="2460" spans="1:5" x14ac:dyDescent="0.3">
      <c r="A2460" s="6" t="s">
        <v>1827</v>
      </c>
      <c r="B2460">
        <v>591</v>
      </c>
      <c r="C2460" s="7">
        <f>(B2460/100)</f>
        <v>5.91</v>
      </c>
      <c r="D2460" t="str">
        <f>VLOOKUP(orders__4[[#This Row],[Order ID]],location[#All],4,FALSE)</f>
        <v>New York</v>
      </c>
      <c r="E2460" t="str">
        <f>VLOOKUP(orders__4[[#This Row],[Order ID]],location[#All],3,FALSE)</f>
        <v>New York City</v>
      </c>
    </row>
    <row r="2461" spans="1:5" x14ac:dyDescent="0.3">
      <c r="A2461" s="6" t="s">
        <v>1827</v>
      </c>
      <c r="B2461">
        <v>4653</v>
      </c>
      <c r="C2461" s="7">
        <f>(B2461/100)</f>
        <v>46.53</v>
      </c>
      <c r="D2461" t="str">
        <f>VLOOKUP(orders__4[[#This Row],[Order ID]],location[#All],4,FALSE)</f>
        <v>New York</v>
      </c>
      <c r="E2461" t="str">
        <f>VLOOKUP(orders__4[[#This Row],[Order ID]],location[#All],3,FALSE)</f>
        <v>New York City</v>
      </c>
    </row>
    <row r="2462" spans="1:5" x14ac:dyDescent="0.3">
      <c r="A2462" s="6" t="s">
        <v>1828</v>
      </c>
      <c r="B2462">
        <v>9784</v>
      </c>
      <c r="C2462" s="7">
        <f>(B2462/100)</f>
        <v>97.84</v>
      </c>
      <c r="D2462" t="str">
        <f>VLOOKUP(orders__4[[#This Row],[Order ID]],location[#All],4,FALSE)</f>
        <v>New Jersey</v>
      </c>
      <c r="E2462" t="str">
        <f>VLOOKUP(orders__4[[#This Row],[Order ID]],location[#All],3,FALSE)</f>
        <v>Plainfield</v>
      </c>
    </row>
    <row r="2463" spans="1:5" x14ac:dyDescent="0.3">
      <c r="A2463" s="6" t="s">
        <v>1829</v>
      </c>
      <c r="B2463">
        <v>2997</v>
      </c>
      <c r="C2463" s="7">
        <f>(B2463/100)</f>
        <v>29.97</v>
      </c>
      <c r="D2463" t="str">
        <f>VLOOKUP(orders__4[[#This Row],[Order ID]],location[#All],4,FALSE)</f>
        <v>Washington</v>
      </c>
      <c r="E2463" t="str">
        <f>VLOOKUP(orders__4[[#This Row],[Order ID]],location[#All],3,FALSE)</f>
        <v>Seattle</v>
      </c>
    </row>
    <row r="2464" spans="1:5" x14ac:dyDescent="0.3">
      <c r="A2464" s="6" t="s">
        <v>1829</v>
      </c>
      <c r="B2464">
        <v>98352</v>
      </c>
      <c r="C2464" s="7">
        <f>(B2464/100)</f>
        <v>983.52</v>
      </c>
      <c r="D2464" t="str">
        <f>VLOOKUP(orders__4[[#This Row],[Order ID]],location[#All],4,FALSE)</f>
        <v>Washington</v>
      </c>
      <c r="E2464" t="str">
        <f>VLOOKUP(orders__4[[#This Row],[Order ID]],location[#All],3,FALSE)</f>
        <v>Seattle</v>
      </c>
    </row>
    <row r="2465" spans="1:5" x14ac:dyDescent="0.3">
      <c r="A2465" s="6" t="s">
        <v>1831</v>
      </c>
      <c r="B2465">
        <v>8392</v>
      </c>
      <c r="C2465" s="7">
        <f>(B2465/100)</f>
        <v>83.92</v>
      </c>
      <c r="D2465" t="str">
        <f>VLOOKUP(orders__4[[#This Row],[Order ID]],location[#All],4,FALSE)</f>
        <v>New York</v>
      </c>
      <c r="E2465" t="str">
        <f>VLOOKUP(orders__4[[#This Row],[Order ID]],location[#All],3,FALSE)</f>
        <v>New York City</v>
      </c>
    </row>
    <row r="2466" spans="1:5" x14ac:dyDescent="0.3">
      <c r="A2466" s="6" t="s">
        <v>1831</v>
      </c>
      <c r="B2466">
        <v>14624</v>
      </c>
      <c r="C2466" s="7">
        <f>(B2466/100)</f>
        <v>146.24</v>
      </c>
      <c r="D2466" t="str">
        <f>VLOOKUP(orders__4[[#This Row],[Order ID]],location[#All],4,FALSE)</f>
        <v>New York</v>
      </c>
      <c r="E2466" t="str">
        <f>VLOOKUP(orders__4[[#This Row],[Order ID]],location[#All],3,FALSE)</f>
        <v>New York City</v>
      </c>
    </row>
    <row r="2467" spans="1:5" x14ac:dyDescent="0.3">
      <c r="A2467" s="6" t="s">
        <v>1831</v>
      </c>
      <c r="B2467">
        <v>13699</v>
      </c>
      <c r="C2467" s="7">
        <f>(B2467/100)</f>
        <v>136.99</v>
      </c>
      <c r="D2467" t="str">
        <f>VLOOKUP(orders__4[[#This Row],[Order ID]],location[#All],4,FALSE)</f>
        <v>New York</v>
      </c>
      <c r="E2467" t="str">
        <f>VLOOKUP(orders__4[[#This Row],[Order ID]],location[#All],3,FALSE)</f>
        <v>New York City</v>
      </c>
    </row>
    <row r="2468" spans="1:5" x14ac:dyDescent="0.3">
      <c r="A2468" s="6" t="s">
        <v>1831</v>
      </c>
      <c r="B2468">
        <v>315</v>
      </c>
      <c r="C2468" s="7">
        <f>(B2468/100)</f>
        <v>3.15</v>
      </c>
      <c r="D2468" t="str">
        <f>VLOOKUP(orders__4[[#This Row],[Order ID]],location[#All],4,FALSE)</f>
        <v>New York</v>
      </c>
      <c r="E2468" t="str">
        <f>VLOOKUP(orders__4[[#This Row],[Order ID]],location[#All],3,FALSE)</f>
        <v>New York City</v>
      </c>
    </row>
    <row r="2469" spans="1:5" x14ac:dyDescent="0.3">
      <c r="A2469" s="6" t="s">
        <v>1832</v>
      </c>
      <c r="B2469">
        <v>911</v>
      </c>
      <c r="C2469" s="7">
        <f>(B2469/100)</f>
        <v>9.11</v>
      </c>
      <c r="D2469" t="str">
        <f>VLOOKUP(orders__4[[#This Row],[Order ID]],location[#All],4,FALSE)</f>
        <v>Virginia</v>
      </c>
      <c r="E2469" t="str">
        <f>VLOOKUP(orders__4[[#This Row],[Order ID]],location[#All],3,FALSE)</f>
        <v>Newport News</v>
      </c>
    </row>
    <row r="2470" spans="1:5" x14ac:dyDescent="0.3">
      <c r="A2470" s="6" t="s">
        <v>1832</v>
      </c>
      <c r="B2470">
        <v>57144</v>
      </c>
      <c r="C2470" s="7">
        <f>(B2470/100)</f>
        <v>571.44000000000005</v>
      </c>
      <c r="D2470" t="str">
        <f>VLOOKUP(orders__4[[#This Row],[Order ID]],location[#All],4,FALSE)</f>
        <v>Virginia</v>
      </c>
      <c r="E2470" t="str">
        <f>VLOOKUP(orders__4[[#This Row],[Order ID]],location[#All],3,FALSE)</f>
        <v>Newport News</v>
      </c>
    </row>
    <row r="2471" spans="1:5" x14ac:dyDescent="0.3">
      <c r="A2471" s="6" t="s">
        <v>1832</v>
      </c>
      <c r="B2471">
        <v>324</v>
      </c>
      <c r="C2471" s="7">
        <f>(B2471/100)</f>
        <v>3.24</v>
      </c>
      <c r="D2471" t="str">
        <f>VLOOKUP(orders__4[[#This Row],[Order ID]],location[#All],4,FALSE)</f>
        <v>Virginia</v>
      </c>
      <c r="E2471" t="str">
        <f>VLOOKUP(orders__4[[#This Row],[Order ID]],location[#All],3,FALSE)</f>
        <v>Newport News</v>
      </c>
    </row>
    <row r="2472" spans="1:5" x14ac:dyDescent="0.3">
      <c r="A2472" s="6" t="s">
        <v>1832</v>
      </c>
      <c r="B2472">
        <v>1691</v>
      </c>
      <c r="C2472" s="7">
        <f>(B2472/100)</f>
        <v>16.91</v>
      </c>
      <c r="D2472" t="str">
        <f>VLOOKUP(orders__4[[#This Row],[Order ID]],location[#All],4,FALSE)</f>
        <v>Virginia</v>
      </c>
      <c r="E2472" t="str">
        <f>VLOOKUP(orders__4[[#This Row],[Order ID]],location[#All],3,FALSE)</f>
        <v>Newport News</v>
      </c>
    </row>
    <row r="2473" spans="1:5" x14ac:dyDescent="0.3">
      <c r="A2473" s="6" t="s">
        <v>1833</v>
      </c>
      <c r="B2473">
        <v>14272</v>
      </c>
      <c r="C2473" s="7">
        <f>(B2473/100)</f>
        <v>142.72</v>
      </c>
      <c r="D2473" t="str">
        <f>VLOOKUP(orders__4[[#This Row],[Order ID]],location[#All],4,FALSE)</f>
        <v>North Carolina</v>
      </c>
      <c r="E2473" t="str">
        <f>VLOOKUP(orders__4[[#This Row],[Order ID]],location[#All],3,FALSE)</f>
        <v>Fayetteville</v>
      </c>
    </row>
    <row r="2474" spans="1:5" x14ac:dyDescent="0.3">
      <c r="A2474" s="6" t="s">
        <v>1833</v>
      </c>
      <c r="B2474">
        <v>451136</v>
      </c>
      <c r="C2474" s="7">
        <f>(B2474/100)</f>
        <v>4511.3599999999997</v>
      </c>
      <c r="D2474" t="str">
        <f>VLOOKUP(orders__4[[#This Row],[Order ID]],location[#All],4,FALSE)</f>
        <v>North Carolina</v>
      </c>
      <c r="E2474" t="str">
        <f>VLOOKUP(orders__4[[#This Row],[Order ID]],location[#All],3,FALSE)</f>
        <v>Fayetteville</v>
      </c>
    </row>
    <row r="2475" spans="1:5" x14ac:dyDescent="0.3">
      <c r="A2475" s="6" t="s">
        <v>1833</v>
      </c>
      <c r="B2475">
        <v>64864</v>
      </c>
      <c r="C2475" s="7">
        <f>(B2475/100)</f>
        <v>648.64</v>
      </c>
      <c r="D2475" t="str">
        <f>VLOOKUP(orders__4[[#This Row],[Order ID]],location[#All],4,FALSE)</f>
        <v>North Carolina</v>
      </c>
      <c r="E2475" t="str">
        <f>VLOOKUP(orders__4[[#This Row],[Order ID]],location[#All],3,FALSE)</f>
        <v>Fayetteville</v>
      </c>
    </row>
    <row r="2476" spans="1:5" x14ac:dyDescent="0.3">
      <c r="A2476" s="6" t="s">
        <v>1835</v>
      </c>
      <c r="B2476">
        <v>217584</v>
      </c>
      <c r="C2476" s="7">
        <f>(B2476/100)</f>
        <v>2175.84</v>
      </c>
      <c r="D2476" t="str">
        <f>VLOOKUP(orders__4[[#This Row],[Order ID]],location[#All],4,FALSE)</f>
        <v>California</v>
      </c>
      <c r="E2476" t="str">
        <f>VLOOKUP(orders__4[[#This Row],[Order ID]],location[#All],3,FALSE)</f>
        <v>Los Angeles</v>
      </c>
    </row>
    <row r="2477" spans="1:5" x14ac:dyDescent="0.3">
      <c r="A2477" s="6" t="s">
        <v>1835</v>
      </c>
      <c r="B2477">
        <v>8295</v>
      </c>
      <c r="C2477" s="7">
        <f>(B2477/100)</f>
        <v>82.95</v>
      </c>
      <c r="D2477" t="str">
        <f>VLOOKUP(orders__4[[#This Row],[Order ID]],location[#All],4,FALSE)</f>
        <v>California</v>
      </c>
      <c r="E2477" t="str">
        <f>VLOOKUP(orders__4[[#This Row],[Order ID]],location[#All],3,FALSE)</f>
        <v>Los Angeles</v>
      </c>
    </row>
    <row r="2478" spans="1:5" x14ac:dyDescent="0.3">
      <c r="A2478" s="6" t="s">
        <v>1835</v>
      </c>
      <c r="B2478">
        <v>8771</v>
      </c>
      <c r="C2478" s="7">
        <f>(B2478/100)</f>
        <v>87.71</v>
      </c>
      <c r="D2478" t="str">
        <f>VLOOKUP(orders__4[[#This Row],[Order ID]],location[#All],4,FALSE)</f>
        <v>California</v>
      </c>
      <c r="E2478" t="str">
        <f>VLOOKUP(orders__4[[#This Row],[Order ID]],location[#All],3,FALSE)</f>
        <v>Los Angeles</v>
      </c>
    </row>
    <row r="2479" spans="1:5" x14ac:dyDescent="0.3">
      <c r="A2479" s="6" t="s">
        <v>1835</v>
      </c>
      <c r="B2479">
        <v>110148</v>
      </c>
      <c r="C2479" s="7">
        <f>(B2479/100)</f>
        <v>1101.48</v>
      </c>
      <c r="D2479" t="str">
        <f>VLOOKUP(orders__4[[#This Row],[Order ID]],location[#All],4,FALSE)</f>
        <v>California</v>
      </c>
      <c r="E2479" t="str">
        <f>VLOOKUP(orders__4[[#This Row],[Order ID]],location[#All],3,FALSE)</f>
        <v>Los Angeles</v>
      </c>
    </row>
    <row r="2480" spans="1:5" x14ac:dyDescent="0.3">
      <c r="A2480" s="6" t="s">
        <v>1836</v>
      </c>
      <c r="B2480">
        <v>1322352</v>
      </c>
      <c r="C2480" s="7">
        <f>(B2480/100)</f>
        <v>13223.52</v>
      </c>
      <c r="D2480" t="str">
        <f>VLOOKUP(orders__4[[#This Row],[Order ID]],location[#All],4,FALSE)</f>
        <v>California</v>
      </c>
      <c r="E2480" t="str">
        <f>VLOOKUP(orders__4[[#This Row],[Order ID]],location[#All],3,FALSE)</f>
        <v>Los Angeles</v>
      </c>
    </row>
    <row r="2481" spans="1:5" x14ac:dyDescent="0.3">
      <c r="A2481" s="6" t="s">
        <v>1838</v>
      </c>
      <c r="B2481">
        <v>546</v>
      </c>
      <c r="C2481" s="7">
        <f>(B2481/100)</f>
        <v>5.46</v>
      </c>
      <c r="D2481" t="str">
        <f>VLOOKUP(orders__4[[#This Row],[Order ID]],location[#All],4,FALSE)</f>
        <v>New York</v>
      </c>
      <c r="E2481" t="str">
        <f>VLOOKUP(orders__4[[#This Row],[Order ID]],location[#All],3,FALSE)</f>
        <v>New York City</v>
      </c>
    </row>
    <row r="2482" spans="1:5" x14ac:dyDescent="0.3">
      <c r="A2482" s="6" t="s">
        <v>1839</v>
      </c>
      <c r="B2482">
        <v>11184</v>
      </c>
      <c r="C2482" s="7">
        <f>(B2482/100)</f>
        <v>111.84</v>
      </c>
      <c r="D2482" t="str">
        <f>VLOOKUP(orders__4[[#This Row],[Order ID]],location[#All],4,FALSE)</f>
        <v>Texas</v>
      </c>
      <c r="E2482" t="str">
        <f>VLOOKUP(orders__4[[#This Row],[Order ID]],location[#All],3,FALSE)</f>
        <v>Dallas</v>
      </c>
    </row>
    <row r="2483" spans="1:5" x14ac:dyDescent="0.3">
      <c r="A2483" s="6" t="s">
        <v>1839</v>
      </c>
      <c r="B2483">
        <v>153584</v>
      </c>
      <c r="C2483" s="7">
        <f>(B2483/100)</f>
        <v>1535.84</v>
      </c>
      <c r="D2483" t="str">
        <f>VLOOKUP(orders__4[[#This Row],[Order ID]],location[#All],4,FALSE)</f>
        <v>Texas</v>
      </c>
      <c r="E2483" t="str">
        <f>VLOOKUP(orders__4[[#This Row],[Order ID]],location[#All],3,FALSE)</f>
        <v>Dallas</v>
      </c>
    </row>
    <row r="2484" spans="1:5" x14ac:dyDescent="0.3">
      <c r="A2484" s="6" t="s">
        <v>1840</v>
      </c>
      <c r="B2484">
        <v>100362</v>
      </c>
      <c r="C2484" s="7">
        <f>(B2484/100)</f>
        <v>1003.62</v>
      </c>
      <c r="D2484" t="str">
        <f>VLOOKUP(orders__4[[#This Row],[Order ID]],location[#All],4,FALSE)</f>
        <v>Washington</v>
      </c>
      <c r="E2484" t="str">
        <f>VLOOKUP(orders__4[[#This Row],[Order ID]],location[#All],3,FALSE)</f>
        <v>Seattle</v>
      </c>
    </row>
    <row r="2485" spans="1:5" x14ac:dyDescent="0.3">
      <c r="A2485" s="6" t="s">
        <v>1841</v>
      </c>
      <c r="B2485">
        <v>35168</v>
      </c>
      <c r="C2485" s="7">
        <f>(B2485/100)</f>
        <v>351.68</v>
      </c>
      <c r="D2485" t="str">
        <f>VLOOKUP(orders__4[[#This Row],[Order ID]],location[#All],4,FALSE)</f>
        <v>Washington</v>
      </c>
      <c r="E2485" t="str">
        <f>VLOOKUP(orders__4[[#This Row],[Order ID]],location[#All],3,FALSE)</f>
        <v>Seattle</v>
      </c>
    </row>
    <row r="2486" spans="1:5" x14ac:dyDescent="0.3">
      <c r="A2486" s="6" t="s">
        <v>1841</v>
      </c>
      <c r="B2486">
        <v>113775</v>
      </c>
      <c r="C2486" s="7">
        <f>(B2486/100)</f>
        <v>1137.75</v>
      </c>
      <c r="D2486" t="str">
        <f>VLOOKUP(orders__4[[#This Row],[Order ID]],location[#All],4,FALSE)</f>
        <v>Washington</v>
      </c>
      <c r="E2486" t="str">
        <f>VLOOKUP(orders__4[[#This Row],[Order ID]],location[#All],3,FALSE)</f>
        <v>Seattle</v>
      </c>
    </row>
    <row r="2487" spans="1:5" x14ac:dyDescent="0.3">
      <c r="A2487" s="6" t="s">
        <v>1841</v>
      </c>
      <c r="B2487">
        <v>9968</v>
      </c>
      <c r="C2487" s="7">
        <f>(B2487/100)</f>
        <v>99.68</v>
      </c>
      <c r="D2487" t="str">
        <f>VLOOKUP(orders__4[[#This Row],[Order ID]],location[#All],4,FALSE)</f>
        <v>Washington</v>
      </c>
      <c r="E2487" t="str">
        <f>VLOOKUP(orders__4[[#This Row],[Order ID]],location[#All],3,FALSE)</f>
        <v>Seattle</v>
      </c>
    </row>
    <row r="2488" spans="1:5" x14ac:dyDescent="0.3">
      <c r="A2488" s="6" t="s">
        <v>1841</v>
      </c>
      <c r="B2488">
        <v>556</v>
      </c>
      <c r="C2488" s="7">
        <f>(B2488/100)</f>
        <v>5.56</v>
      </c>
      <c r="D2488" t="str">
        <f>VLOOKUP(orders__4[[#This Row],[Order ID]],location[#All],4,FALSE)</f>
        <v>Washington</v>
      </c>
      <c r="E2488" t="str">
        <f>VLOOKUP(orders__4[[#This Row],[Order ID]],location[#All],3,FALSE)</f>
        <v>Seattle</v>
      </c>
    </row>
    <row r="2489" spans="1:5" x14ac:dyDescent="0.3">
      <c r="A2489" s="6" t="s">
        <v>1842</v>
      </c>
      <c r="B2489">
        <v>8552</v>
      </c>
      <c r="C2489" s="7">
        <f>(B2489/100)</f>
        <v>85.52</v>
      </c>
      <c r="D2489" t="str">
        <f>VLOOKUP(orders__4[[#This Row],[Order ID]],location[#All],4,FALSE)</f>
        <v>Delaware</v>
      </c>
      <c r="E2489" t="str">
        <f>VLOOKUP(orders__4[[#This Row],[Order ID]],location[#All],3,FALSE)</f>
        <v>Newark</v>
      </c>
    </row>
    <row r="2490" spans="1:5" x14ac:dyDescent="0.3">
      <c r="A2490" s="6" t="s">
        <v>1842</v>
      </c>
      <c r="B2490">
        <v>984</v>
      </c>
      <c r="C2490" s="7">
        <f>(B2490/100)</f>
        <v>9.84</v>
      </c>
      <c r="D2490" t="str">
        <f>VLOOKUP(orders__4[[#This Row],[Order ID]],location[#All],4,FALSE)</f>
        <v>Delaware</v>
      </c>
      <c r="E2490" t="str">
        <f>VLOOKUP(orders__4[[#This Row],[Order ID]],location[#All],3,FALSE)</f>
        <v>Newark</v>
      </c>
    </row>
    <row r="2491" spans="1:5" x14ac:dyDescent="0.3">
      <c r="A2491" s="6" t="s">
        <v>1842</v>
      </c>
      <c r="B2491">
        <v>2004</v>
      </c>
      <c r="C2491" s="7">
        <f>(B2491/100)</f>
        <v>20.04</v>
      </c>
      <c r="D2491" t="str">
        <f>VLOOKUP(orders__4[[#This Row],[Order ID]],location[#All],4,FALSE)</f>
        <v>Delaware</v>
      </c>
      <c r="E2491" t="str">
        <f>VLOOKUP(orders__4[[#This Row],[Order ID]],location[#All],3,FALSE)</f>
        <v>Newark</v>
      </c>
    </row>
    <row r="2492" spans="1:5" x14ac:dyDescent="0.3">
      <c r="A2492" s="6" t="s">
        <v>1843</v>
      </c>
      <c r="B2492">
        <v>63196</v>
      </c>
      <c r="C2492" s="7">
        <f>(B2492/100)</f>
        <v>631.96</v>
      </c>
      <c r="D2492" t="str">
        <f>VLOOKUP(orders__4[[#This Row],[Order ID]],location[#All],4,FALSE)</f>
        <v>New York</v>
      </c>
      <c r="E2492" t="str">
        <f>VLOOKUP(orders__4[[#This Row],[Order ID]],location[#All],3,FALSE)</f>
        <v>New York City</v>
      </c>
    </row>
    <row r="2493" spans="1:5" x14ac:dyDescent="0.3">
      <c r="A2493" s="6" t="s">
        <v>1843</v>
      </c>
      <c r="B2493">
        <v>2392</v>
      </c>
      <c r="C2493" s="7">
        <f>(B2493/100)</f>
        <v>23.92</v>
      </c>
      <c r="D2493" t="str">
        <f>VLOOKUP(orders__4[[#This Row],[Order ID]],location[#All],4,FALSE)</f>
        <v>New York</v>
      </c>
      <c r="E2493" t="str">
        <f>VLOOKUP(orders__4[[#This Row],[Order ID]],location[#All],3,FALSE)</f>
        <v>New York City</v>
      </c>
    </row>
    <row r="2494" spans="1:5" x14ac:dyDescent="0.3">
      <c r="A2494" s="6" t="s">
        <v>1845</v>
      </c>
      <c r="B2494">
        <v>9024</v>
      </c>
      <c r="C2494" s="7">
        <f>(B2494/100)</f>
        <v>90.24</v>
      </c>
      <c r="D2494" t="str">
        <f>VLOOKUP(orders__4[[#This Row],[Order ID]],location[#All],4,FALSE)</f>
        <v>California</v>
      </c>
      <c r="E2494" t="str">
        <f>VLOOKUP(orders__4[[#This Row],[Order ID]],location[#All],3,FALSE)</f>
        <v>Los Angeles</v>
      </c>
    </row>
    <row r="2495" spans="1:5" x14ac:dyDescent="0.3">
      <c r="A2495" s="6" t="s">
        <v>1846</v>
      </c>
      <c r="B2495">
        <v>454881</v>
      </c>
      <c r="C2495" s="7">
        <f>(B2495/100)</f>
        <v>4548.8100000000004</v>
      </c>
      <c r="D2495" t="str">
        <f>VLOOKUP(orders__4[[#This Row],[Order ID]],location[#All],4,FALSE)</f>
        <v>New York</v>
      </c>
      <c r="E2495" t="str">
        <f>VLOOKUP(orders__4[[#This Row],[Order ID]],location[#All],3,FALSE)</f>
        <v>Jamestown</v>
      </c>
    </row>
    <row r="2496" spans="1:5" x14ac:dyDescent="0.3">
      <c r="A2496" s="6" t="s">
        <v>1848</v>
      </c>
      <c r="B2496">
        <v>30093</v>
      </c>
      <c r="C2496" s="7">
        <f>(B2496/100)</f>
        <v>300.93</v>
      </c>
      <c r="D2496" t="str">
        <f>VLOOKUP(orders__4[[#This Row],[Order ID]],location[#All],4,FALSE)</f>
        <v>Texas</v>
      </c>
      <c r="E2496" t="str">
        <f>VLOOKUP(orders__4[[#This Row],[Order ID]],location[#All],3,FALSE)</f>
        <v>Houston</v>
      </c>
    </row>
    <row r="2497" spans="1:5" x14ac:dyDescent="0.3">
      <c r="A2497" s="6" t="s">
        <v>1848</v>
      </c>
      <c r="B2497">
        <v>71996</v>
      </c>
      <c r="C2497" s="7">
        <f>(B2497/100)</f>
        <v>719.96</v>
      </c>
      <c r="D2497" t="str">
        <f>VLOOKUP(orders__4[[#This Row],[Order ID]],location[#All],4,FALSE)</f>
        <v>Texas</v>
      </c>
      <c r="E2497" t="str">
        <f>VLOOKUP(orders__4[[#This Row],[Order ID]],location[#All],3,FALSE)</f>
        <v>Houston</v>
      </c>
    </row>
    <row r="2498" spans="1:5" x14ac:dyDescent="0.3">
      <c r="A2498" s="6" t="s">
        <v>1849</v>
      </c>
      <c r="B2498">
        <v>64784</v>
      </c>
      <c r="C2498" s="7">
        <f>(B2498/100)</f>
        <v>647.84</v>
      </c>
      <c r="D2498" t="str">
        <f>VLOOKUP(orders__4[[#This Row],[Order ID]],location[#All],4,FALSE)</f>
        <v>Indiana</v>
      </c>
      <c r="E2498" t="str">
        <f>VLOOKUP(orders__4[[#This Row],[Order ID]],location[#All],3,FALSE)</f>
        <v>Mishawaka</v>
      </c>
    </row>
    <row r="2499" spans="1:5" x14ac:dyDescent="0.3">
      <c r="A2499" s="6" t="s">
        <v>1851</v>
      </c>
      <c r="B2499">
        <v>6417</v>
      </c>
      <c r="C2499" s="7">
        <f>(B2499/100)</f>
        <v>64.17</v>
      </c>
      <c r="D2499" t="str">
        <f>VLOOKUP(orders__4[[#This Row],[Order ID]],location[#All],4,FALSE)</f>
        <v>California</v>
      </c>
      <c r="E2499" t="str">
        <f>VLOOKUP(orders__4[[#This Row],[Order ID]],location[#All],3,FALSE)</f>
        <v>San Diego</v>
      </c>
    </row>
    <row r="2500" spans="1:5" x14ac:dyDescent="0.3">
      <c r="A2500" s="6" t="s">
        <v>1851</v>
      </c>
      <c r="B2500">
        <v>12446</v>
      </c>
      <c r="C2500" s="7">
        <f>(B2500/100)</f>
        <v>124.46</v>
      </c>
      <c r="D2500" t="str">
        <f>VLOOKUP(orders__4[[#This Row],[Order ID]],location[#All],4,FALSE)</f>
        <v>California</v>
      </c>
      <c r="E2500" t="str">
        <f>VLOOKUP(orders__4[[#This Row],[Order ID]],location[#All],3,FALSE)</f>
        <v>San Diego</v>
      </c>
    </row>
    <row r="2501" spans="1:5" x14ac:dyDescent="0.3">
      <c r="A2501" s="6" t="s">
        <v>1852</v>
      </c>
      <c r="B2501">
        <v>9584</v>
      </c>
      <c r="C2501" s="7">
        <f>(B2501/100)</f>
        <v>95.84</v>
      </c>
      <c r="D2501" t="str">
        <f>VLOOKUP(orders__4[[#This Row],[Order ID]],location[#All],4,FALSE)</f>
        <v>California</v>
      </c>
      <c r="E2501" t="str">
        <f>VLOOKUP(orders__4[[#This Row],[Order ID]],location[#All],3,FALSE)</f>
        <v>San Francisco</v>
      </c>
    </row>
    <row r="2502" spans="1:5" x14ac:dyDescent="0.3">
      <c r="A2502" s="6" t="s">
        <v>1853</v>
      </c>
      <c r="B2502">
        <v>37608</v>
      </c>
      <c r="C2502" s="7">
        <f>(B2502/100)</f>
        <v>376.08</v>
      </c>
      <c r="D2502" t="str">
        <f>VLOOKUP(orders__4[[#This Row],[Order ID]],location[#All],4,FALSE)</f>
        <v>Florida</v>
      </c>
      <c r="E2502" t="str">
        <f>VLOOKUP(orders__4[[#This Row],[Order ID]],location[#All],3,FALSE)</f>
        <v>Miami</v>
      </c>
    </row>
    <row r="2503" spans="1:5" x14ac:dyDescent="0.3">
      <c r="A2503" s="6" t="s">
        <v>1854</v>
      </c>
      <c r="B2503">
        <v>12224</v>
      </c>
      <c r="C2503" s="7">
        <f>(B2503/100)</f>
        <v>122.24</v>
      </c>
      <c r="D2503" t="str">
        <f>VLOOKUP(orders__4[[#This Row],[Order ID]],location[#All],4,FALSE)</f>
        <v>Illinois</v>
      </c>
      <c r="E2503" t="str">
        <f>VLOOKUP(orders__4[[#This Row],[Order ID]],location[#All],3,FALSE)</f>
        <v>Skokie</v>
      </c>
    </row>
    <row r="2504" spans="1:5" x14ac:dyDescent="0.3">
      <c r="A2504" s="6" t="s">
        <v>1854</v>
      </c>
      <c r="B2504">
        <v>2304</v>
      </c>
      <c r="C2504" s="7">
        <f>(B2504/100)</f>
        <v>23.04</v>
      </c>
      <c r="D2504" t="str">
        <f>VLOOKUP(orders__4[[#This Row],[Order ID]],location[#All],4,FALSE)</f>
        <v>Illinois</v>
      </c>
      <c r="E2504" t="str">
        <f>VLOOKUP(orders__4[[#This Row],[Order ID]],location[#All],3,FALSE)</f>
        <v>Skokie</v>
      </c>
    </row>
    <row r="2505" spans="1:5" x14ac:dyDescent="0.3">
      <c r="A2505" s="6" t="s">
        <v>1854</v>
      </c>
      <c r="B2505">
        <v>936</v>
      </c>
      <c r="C2505" s="7">
        <f>(B2505/100)</f>
        <v>9.36</v>
      </c>
      <c r="D2505" t="str">
        <f>VLOOKUP(orders__4[[#This Row],[Order ID]],location[#All],4,FALSE)</f>
        <v>Illinois</v>
      </c>
      <c r="E2505" t="str">
        <f>VLOOKUP(orders__4[[#This Row],[Order ID]],location[#All],3,FALSE)</f>
        <v>Skokie</v>
      </c>
    </row>
    <row r="2506" spans="1:5" x14ac:dyDescent="0.3">
      <c r="A2506" s="6" t="s">
        <v>1856</v>
      </c>
      <c r="B2506">
        <v>738</v>
      </c>
      <c r="C2506" s="7">
        <f>(B2506/100)</f>
        <v>7.38</v>
      </c>
      <c r="D2506" t="str">
        <f>VLOOKUP(orders__4[[#This Row],[Order ID]],location[#All],4,FALSE)</f>
        <v>California</v>
      </c>
      <c r="E2506" t="str">
        <f>VLOOKUP(orders__4[[#This Row],[Order ID]],location[#All],3,FALSE)</f>
        <v>San Francisco</v>
      </c>
    </row>
    <row r="2507" spans="1:5" x14ac:dyDescent="0.3">
      <c r="A2507" s="6" t="s">
        <v>1858</v>
      </c>
      <c r="B2507">
        <v>5372</v>
      </c>
      <c r="C2507" s="7">
        <f>(B2507/100)</f>
        <v>53.72</v>
      </c>
      <c r="D2507" t="str">
        <f>VLOOKUP(orders__4[[#This Row],[Order ID]],location[#All],4,FALSE)</f>
        <v>California</v>
      </c>
      <c r="E2507" t="str">
        <f>VLOOKUP(orders__4[[#This Row],[Order ID]],location[#All],3,FALSE)</f>
        <v>San Francisco</v>
      </c>
    </row>
    <row r="2508" spans="1:5" x14ac:dyDescent="0.3">
      <c r="A2508" s="6" t="s">
        <v>1858</v>
      </c>
      <c r="B2508">
        <v>818765</v>
      </c>
      <c r="C2508" s="7">
        <f>(B2508/100)</f>
        <v>8187.65</v>
      </c>
      <c r="D2508" t="str">
        <f>VLOOKUP(orders__4[[#This Row],[Order ID]],location[#All],4,FALSE)</f>
        <v>California</v>
      </c>
      <c r="E2508" t="str">
        <f>VLOOKUP(orders__4[[#This Row],[Order ID]],location[#All],3,FALSE)</f>
        <v>San Francisco</v>
      </c>
    </row>
    <row r="2509" spans="1:5" x14ac:dyDescent="0.3">
      <c r="A2509" s="6" t="s">
        <v>1858</v>
      </c>
      <c r="B2509">
        <v>7792</v>
      </c>
      <c r="C2509" s="7">
        <f>(B2509/100)</f>
        <v>77.92</v>
      </c>
      <c r="D2509" t="str">
        <f>VLOOKUP(orders__4[[#This Row],[Order ID]],location[#All],4,FALSE)</f>
        <v>California</v>
      </c>
      <c r="E2509" t="str">
        <f>VLOOKUP(orders__4[[#This Row],[Order ID]],location[#All],3,FALSE)</f>
        <v>San Francisco</v>
      </c>
    </row>
    <row r="2510" spans="1:5" x14ac:dyDescent="0.3">
      <c r="A2510" s="6" t="s">
        <v>1859</v>
      </c>
      <c r="B2510">
        <v>32784</v>
      </c>
      <c r="C2510" s="7">
        <f>(B2510/100)</f>
        <v>327.84</v>
      </c>
      <c r="D2510" t="str">
        <f>VLOOKUP(orders__4[[#This Row],[Order ID]],location[#All],4,FALSE)</f>
        <v>Texas</v>
      </c>
      <c r="E2510" t="str">
        <f>VLOOKUP(orders__4[[#This Row],[Order ID]],location[#All],3,FALSE)</f>
        <v>Houston</v>
      </c>
    </row>
    <row r="2511" spans="1:5" x14ac:dyDescent="0.3">
      <c r="A2511" s="6" t="s">
        <v>1860</v>
      </c>
      <c r="B2511">
        <v>196776</v>
      </c>
      <c r="C2511" s="7">
        <f>(B2511/100)</f>
        <v>1967.76</v>
      </c>
      <c r="D2511" t="str">
        <f>VLOOKUP(orders__4[[#This Row],[Order ID]],location[#All],4,FALSE)</f>
        <v>California</v>
      </c>
      <c r="E2511" t="str">
        <f>VLOOKUP(orders__4[[#This Row],[Order ID]],location[#All],3,FALSE)</f>
        <v>Los Angeles</v>
      </c>
    </row>
    <row r="2512" spans="1:5" x14ac:dyDescent="0.3">
      <c r="A2512" s="6" t="s">
        <v>1860</v>
      </c>
      <c r="B2512">
        <v>47994</v>
      </c>
      <c r="C2512" s="7">
        <f>(B2512/100)</f>
        <v>479.94</v>
      </c>
      <c r="D2512" t="str">
        <f>VLOOKUP(orders__4[[#This Row],[Order ID]],location[#All],4,FALSE)</f>
        <v>California</v>
      </c>
      <c r="E2512" t="str">
        <f>VLOOKUP(orders__4[[#This Row],[Order ID]],location[#All],3,FALSE)</f>
        <v>Los Angeles</v>
      </c>
    </row>
    <row r="2513" spans="1:5" x14ac:dyDescent="0.3">
      <c r="A2513" s="6" t="s">
        <v>1861</v>
      </c>
      <c r="B2513">
        <v>111792</v>
      </c>
      <c r="C2513" s="7">
        <f>(B2513/100)</f>
        <v>1117.92</v>
      </c>
      <c r="D2513" t="str">
        <f>VLOOKUP(orders__4[[#This Row],[Order ID]],location[#All],4,FALSE)</f>
        <v>Oklahoma</v>
      </c>
      <c r="E2513" t="str">
        <f>VLOOKUP(orders__4[[#This Row],[Order ID]],location[#All],3,FALSE)</f>
        <v>Oklahoma City</v>
      </c>
    </row>
    <row r="2514" spans="1:5" x14ac:dyDescent="0.3">
      <c r="A2514" s="6" t="s">
        <v>1862</v>
      </c>
      <c r="B2514">
        <v>1065</v>
      </c>
      <c r="C2514" s="7">
        <f>(B2514/100)</f>
        <v>10.65</v>
      </c>
      <c r="D2514" t="str">
        <f>VLOOKUP(orders__4[[#This Row],[Order ID]],location[#All],4,FALSE)</f>
        <v>Louisiana</v>
      </c>
      <c r="E2514" t="str">
        <f>VLOOKUP(orders__4[[#This Row],[Order ID]],location[#All],3,FALSE)</f>
        <v>Monroe</v>
      </c>
    </row>
    <row r="2515" spans="1:5" x14ac:dyDescent="0.3">
      <c r="A2515" s="6" t="s">
        <v>1863</v>
      </c>
      <c r="B2515">
        <v>4566</v>
      </c>
      <c r="C2515" s="7">
        <f>(B2515/100)</f>
        <v>45.66</v>
      </c>
      <c r="D2515" t="str">
        <f>VLOOKUP(orders__4[[#This Row],[Order ID]],location[#All],4,FALSE)</f>
        <v>Florida</v>
      </c>
      <c r="E2515" t="str">
        <f>VLOOKUP(orders__4[[#This Row],[Order ID]],location[#All],3,FALSE)</f>
        <v>Tampa</v>
      </c>
    </row>
    <row r="2516" spans="1:5" x14ac:dyDescent="0.3">
      <c r="A2516" s="6" t="s">
        <v>1865</v>
      </c>
      <c r="B2516">
        <v>95968</v>
      </c>
      <c r="C2516" s="7">
        <f>(B2516/100)</f>
        <v>959.68</v>
      </c>
      <c r="D2516" t="str">
        <f>VLOOKUP(orders__4[[#This Row],[Order ID]],location[#All],4,FALSE)</f>
        <v>Illinois</v>
      </c>
      <c r="E2516" t="str">
        <f>VLOOKUP(orders__4[[#This Row],[Order ID]],location[#All],3,FALSE)</f>
        <v>Chicago</v>
      </c>
    </row>
    <row r="2517" spans="1:5" x14ac:dyDescent="0.3">
      <c r="A2517" s="6" t="s">
        <v>1865</v>
      </c>
      <c r="B2517">
        <v>47992</v>
      </c>
      <c r="C2517" s="7">
        <f>(B2517/100)</f>
        <v>479.92</v>
      </c>
      <c r="D2517" t="str">
        <f>VLOOKUP(orders__4[[#This Row],[Order ID]],location[#All],4,FALSE)</f>
        <v>Illinois</v>
      </c>
      <c r="E2517" t="str">
        <f>VLOOKUP(orders__4[[#This Row],[Order ID]],location[#All],3,FALSE)</f>
        <v>Chicago</v>
      </c>
    </row>
    <row r="2518" spans="1:5" x14ac:dyDescent="0.3">
      <c r="A2518" s="6" t="s">
        <v>1866</v>
      </c>
      <c r="B2518">
        <v>26432</v>
      </c>
      <c r="C2518" s="7">
        <f>(B2518/100)</f>
        <v>264.32</v>
      </c>
      <c r="D2518" t="str">
        <f>VLOOKUP(orders__4[[#This Row],[Order ID]],location[#All],4,FALSE)</f>
        <v>Ohio</v>
      </c>
      <c r="E2518" t="str">
        <f>VLOOKUP(orders__4[[#This Row],[Order ID]],location[#All],3,FALSE)</f>
        <v>Bowling Green</v>
      </c>
    </row>
    <row r="2519" spans="1:5" x14ac:dyDescent="0.3">
      <c r="A2519" s="6" t="s">
        <v>1867</v>
      </c>
      <c r="B2519">
        <v>604656</v>
      </c>
      <c r="C2519" s="7">
        <f>(B2519/100)</f>
        <v>6046.56</v>
      </c>
      <c r="D2519" t="str">
        <f>VLOOKUP(orders__4[[#This Row],[Order ID]],location[#All],4,FALSE)</f>
        <v>Texas</v>
      </c>
      <c r="E2519" t="str">
        <f>VLOOKUP(orders__4[[#This Row],[Order ID]],location[#All],3,FALSE)</f>
        <v>Houston</v>
      </c>
    </row>
    <row r="2520" spans="1:5" x14ac:dyDescent="0.3">
      <c r="A2520" s="6" t="s">
        <v>1868</v>
      </c>
      <c r="B2520">
        <v>12993</v>
      </c>
      <c r="C2520" s="7">
        <f>(B2520/100)</f>
        <v>129.93</v>
      </c>
      <c r="D2520" t="str">
        <f>VLOOKUP(orders__4[[#This Row],[Order ID]],location[#All],4,FALSE)</f>
        <v>New Jersey</v>
      </c>
      <c r="E2520" t="str">
        <f>VLOOKUP(orders__4[[#This Row],[Order ID]],location[#All],3,FALSE)</f>
        <v>Westfield</v>
      </c>
    </row>
    <row r="2521" spans="1:5" x14ac:dyDescent="0.3">
      <c r="A2521" s="6" t="s">
        <v>1869</v>
      </c>
      <c r="B2521">
        <v>2016</v>
      </c>
      <c r="C2521" s="7">
        <f>(B2521/100)</f>
        <v>20.16</v>
      </c>
      <c r="D2521" t="str">
        <f>VLOOKUP(orders__4[[#This Row],[Order ID]],location[#All],4,FALSE)</f>
        <v>Oklahoma</v>
      </c>
      <c r="E2521" t="str">
        <f>VLOOKUP(orders__4[[#This Row],[Order ID]],location[#All],3,FALSE)</f>
        <v>Oklahoma City</v>
      </c>
    </row>
    <row r="2522" spans="1:5" x14ac:dyDescent="0.3">
      <c r="A2522" s="6" t="s">
        <v>1869</v>
      </c>
      <c r="B2522">
        <v>2946</v>
      </c>
      <c r="C2522" s="7">
        <f>(B2522/100)</f>
        <v>29.46</v>
      </c>
      <c r="D2522" t="str">
        <f>VLOOKUP(orders__4[[#This Row],[Order ID]],location[#All],4,FALSE)</f>
        <v>Oklahoma</v>
      </c>
      <c r="E2522" t="str">
        <f>VLOOKUP(orders__4[[#This Row],[Order ID]],location[#All],3,FALSE)</f>
        <v>Oklahoma City</v>
      </c>
    </row>
    <row r="2523" spans="1:5" x14ac:dyDescent="0.3">
      <c r="A2523" s="6" t="s">
        <v>1869</v>
      </c>
      <c r="B2523">
        <v>86859</v>
      </c>
      <c r="C2523" s="7">
        <f>(B2523/100)</f>
        <v>868.59</v>
      </c>
      <c r="D2523" t="str">
        <f>VLOOKUP(orders__4[[#This Row],[Order ID]],location[#All],4,FALSE)</f>
        <v>Oklahoma</v>
      </c>
      <c r="E2523" t="str">
        <f>VLOOKUP(orders__4[[#This Row],[Order ID]],location[#All],3,FALSE)</f>
        <v>Oklahoma City</v>
      </c>
    </row>
    <row r="2524" spans="1:5" x14ac:dyDescent="0.3">
      <c r="A2524" s="6" t="s">
        <v>1869</v>
      </c>
      <c r="B2524">
        <v>1296</v>
      </c>
      <c r="C2524" s="7">
        <f>(B2524/100)</f>
        <v>12.96</v>
      </c>
      <c r="D2524" t="str">
        <f>VLOOKUP(orders__4[[#This Row],[Order ID]],location[#All],4,FALSE)</f>
        <v>Oklahoma</v>
      </c>
      <c r="E2524" t="str">
        <f>VLOOKUP(orders__4[[#This Row],[Order ID]],location[#All],3,FALSE)</f>
        <v>Oklahoma City</v>
      </c>
    </row>
    <row r="2525" spans="1:5" x14ac:dyDescent="0.3">
      <c r="A2525" s="6" t="s">
        <v>1869</v>
      </c>
      <c r="B2525">
        <v>55</v>
      </c>
      <c r="C2525" s="7">
        <f>(B2525/100)</f>
        <v>0.55000000000000004</v>
      </c>
      <c r="D2525" t="str">
        <f>VLOOKUP(orders__4[[#This Row],[Order ID]],location[#All],4,FALSE)</f>
        <v>Oklahoma</v>
      </c>
      <c r="E2525" t="str">
        <f>VLOOKUP(orders__4[[#This Row],[Order ID]],location[#All],3,FALSE)</f>
        <v>Oklahoma City</v>
      </c>
    </row>
    <row r="2526" spans="1:5" x14ac:dyDescent="0.3">
      <c r="A2526" s="6" t="s">
        <v>1869</v>
      </c>
      <c r="B2526">
        <v>1216</v>
      </c>
      <c r="C2526" s="7">
        <f>(B2526/100)</f>
        <v>12.16</v>
      </c>
      <c r="D2526" t="str">
        <f>VLOOKUP(orders__4[[#This Row],[Order ID]],location[#All],4,FALSE)</f>
        <v>Oklahoma</v>
      </c>
      <c r="E2526" t="str">
        <f>VLOOKUP(orders__4[[#This Row],[Order ID]],location[#All],3,FALSE)</f>
        <v>Oklahoma City</v>
      </c>
    </row>
    <row r="2527" spans="1:5" x14ac:dyDescent="0.3">
      <c r="A2527" s="6" t="s">
        <v>1870</v>
      </c>
      <c r="B2527">
        <v>42048</v>
      </c>
      <c r="C2527" s="7">
        <f>(B2527/100)</f>
        <v>420.48</v>
      </c>
      <c r="D2527" t="str">
        <f>VLOOKUP(orders__4[[#This Row],[Order ID]],location[#All],4,FALSE)</f>
        <v>Texas</v>
      </c>
      <c r="E2527" t="str">
        <f>VLOOKUP(orders__4[[#This Row],[Order ID]],location[#All],3,FALSE)</f>
        <v>Houston</v>
      </c>
    </row>
    <row r="2528" spans="1:5" x14ac:dyDescent="0.3">
      <c r="A2528" s="6" t="s">
        <v>1870</v>
      </c>
      <c r="B2528">
        <v>25488</v>
      </c>
      <c r="C2528" s="7">
        <f>(B2528/100)</f>
        <v>254.88</v>
      </c>
      <c r="D2528" t="str">
        <f>VLOOKUP(orders__4[[#This Row],[Order ID]],location[#All],4,FALSE)</f>
        <v>Texas</v>
      </c>
      <c r="E2528" t="str">
        <f>VLOOKUP(orders__4[[#This Row],[Order ID]],location[#All],3,FALSE)</f>
        <v>Houston</v>
      </c>
    </row>
    <row r="2529" spans="1:5" x14ac:dyDescent="0.3">
      <c r="A2529" s="6" t="s">
        <v>1870</v>
      </c>
      <c r="B2529">
        <v>69</v>
      </c>
      <c r="C2529" s="7">
        <f>(B2529/100)</f>
        <v>0.69</v>
      </c>
      <c r="D2529" t="str">
        <f>VLOOKUP(orders__4[[#This Row],[Order ID]],location[#All],4,FALSE)</f>
        <v>Texas</v>
      </c>
      <c r="E2529" t="str">
        <f>VLOOKUP(orders__4[[#This Row],[Order ID]],location[#All],3,FALSE)</f>
        <v>Houston</v>
      </c>
    </row>
    <row r="2530" spans="1:5" x14ac:dyDescent="0.3">
      <c r="A2530" s="6" t="s">
        <v>1870</v>
      </c>
      <c r="B2530">
        <v>9648</v>
      </c>
      <c r="C2530" s="7">
        <f>(B2530/100)</f>
        <v>96.48</v>
      </c>
      <c r="D2530" t="str">
        <f>VLOOKUP(orders__4[[#This Row],[Order ID]],location[#All],4,FALSE)</f>
        <v>Texas</v>
      </c>
      <c r="E2530" t="str">
        <f>VLOOKUP(orders__4[[#This Row],[Order ID]],location[#All],3,FALSE)</f>
        <v>Houston</v>
      </c>
    </row>
    <row r="2531" spans="1:5" x14ac:dyDescent="0.3">
      <c r="A2531" s="6" t="s">
        <v>1870</v>
      </c>
      <c r="B2531">
        <v>7968</v>
      </c>
      <c r="C2531" s="7">
        <f>(B2531/100)</f>
        <v>79.680000000000007</v>
      </c>
      <c r="D2531" t="str">
        <f>VLOOKUP(orders__4[[#This Row],[Order ID]],location[#All],4,FALSE)</f>
        <v>Texas</v>
      </c>
      <c r="E2531" t="str">
        <f>VLOOKUP(orders__4[[#This Row],[Order ID]],location[#All],3,FALSE)</f>
        <v>Houston</v>
      </c>
    </row>
    <row r="2532" spans="1:5" x14ac:dyDescent="0.3">
      <c r="A2532" s="6" t="s">
        <v>1872</v>
      </c>
      <c r="B2532">
        <v>10368</v>
      </c>
      <c r="C2532" s="7">
        <f>(B2532/100)</f>
        <v>103.68</v>
      </c>
      <c r="D2532" t="str">
        <f>VLOOKUP(orders__4[[#This Row],[Order ID]],location[#All],4,FALSE)</f>
        <v>Florida</v>
      </c>
      <c r="E2532" t="str">
        <f>VLOOKUP(orders__4[[#This Row],[Order ID]],location[#All],3,FALSE)</f>
        <v>Fort Lauderdale</v>
      </c>
    </row>
    <row r="2533" spans="1:5" x14ac:dyDescent="0.3">
      <c r="A2533" s="6" t="s">
        <v>1873</v>
      </c>
      <c r="B2533">
        <v>1142</v>
      </c>
      <c r="C2533" s="7">
        <f>(B2533/100)</f>
        <v>11.42</v>
      </c>
      <c r="D2533" t="str">
        <f>VLOOKUP(orders__4[[#This Row],[Order ID]],location[#All],4,FALSE)</f>
        <v>Arkansas</v>
      </c>
      <c r="E2533" t="str">
        <f>VLOOKUP(orders__4[[#This Row],[Order ID]],location[#All],3,FALSE)</f>
        <v>Little Rock</v>
      </c>
    </row>
    <row r="2534" spans="1:5" x14ac:dyDescent="0.3">
      <c r="A2534" s="6" t="s">
        <v>1873</v>
      </c>
      <c r="B2534">
        <v>1796</v>
      </c>
      <c r="C2534" s="7">
        <f>(B2534/100)</f>
        <v>17.96</v>
      </c>
      <c r="D2534" t="str">
        <f>VLOOKUP(orders__4[[#This Row],[Order ID]],location[#All],4,FALSE)</f>
        <v>Arkansas</v>
      </c>
      <c r="E2534" t="str">
        <f>VLOOKUP(orders__4[[#This Row],[Order ID]],location[#All],3,FALSE)</f>
        <v>Little Rock</v>
      </c>
    </row>
    <row r="2535" spans="1:5" x14ac:dyDescent="0.3">
      <c r="A2535" s="6" t="s">
        <v>1873</v>
      </c>
      <c r="B2535">
        <v>1267</v>
      </c>
      <c r="C2535" s="7">
        <f>(B2535/100)</f>
        <v>12.67</v>
      </c>
      <c r="D2535" t="str">
        <f>VLOOKUP(orders__4[[#This Row],[Order ID]],location[#All],4,FALSE)</f>
        <v>Arkansas</v>
      </c>
      <c r="E2535" t="str">
        <f>VLOOKUP(orders__4[[#This Row],[Order ID]],location[#All],3,FALSE)</f>
        <v>Little Rock</v>
      </c>
    </row>
    <row r="2536" spans="1:5" x14ac:dyDescent="0.3">
      <c r="A2536" s="6" t="s">
        <v>1873</v>
      </c>
      <c r="B2536">
        <v>33996</v>
      </c>
      <c r="C2536" s="7">
        <f>(B2536/100)</f>
        <v>339.96</v>
      </c>
      <c r="D2536" t="str">
        <f>VLOOKUP(orders__4[[#This Row],[Order ID]],location[#All],4,FALSE)</f>
        <v>Arkansas</v>
      </c>
      <c r="E2536" t="str">
        <f>VLOOKUP(orders__4[[#This Row],[Order ID]],location[#All],3,FALSE)</f>
        <v>Little Rock</v>
      </c>
    </row>
    <row r="2537" spans="1:5" x14ac:dyDescent="0.3">
      <c r="A2537" s="6" t="s">
        <v>1874</v>
      </c>
      <c r="B2537">
        <v>1801632</v>
      </c>
      <c r="C2537" s="7">
        <f>(B2537/100)</f>
        <v>18016.32</v>
      </c>
      <c r="D2537" t="str">
        <f>VLOOKUP(orders__4[[#This Row],[Order ID]],location[#All],4,FALSE)</f>
        <v>Pennsylvania</v>
      </c>
      <c r="E2537" t="str">
        <f>VLOOKUP(orders__4[[#This Row],[Order ID]],location[#All],3,FALSE)</f>
        <v>Philadelphia</v>
      </c>
    </row>
    <row r="2538" spans="1:5" x14ac:dyDescent="0.3">
      <c r="A2538" s="6" t="s">
        <v>1875</v>
      </c>
      <c r="B2538">
        <v>4632</v>
      </c>
      <c r="C2538" s="7">
        <f>(B2538/100)</f>
        <v>46.32</v>
      </c>
      <c r="D2538" t="str">
        <f>VLOOKUP(orders__4[[#This Row],[Order ID]],location[#All],4,FALSE)</f>
        <v>California</v>
      </c>
      <c r="E2538" t="str">
        <f>VLOOKUP(orders__4[[#This Row],[Order ID]],location[#All],3,FALSE)</f>
        <v>La Quinta</v>
      </c>
    </row>
    <row r="2539" spans="1:5" x14ac:dyDescent="0.3">
      <c r="A2539" s="6" t="s">
        <v>1877</v>
      </c>
      <c r="B2539">
        <v>181986</v>
      </c>
      <c r="C2539" s="7">
        <f>(B2539/100)</f>
        <v>1819.86</v>
      </c>
      <c r="D2539" t="str">
        <f>VLOOKUP(orders__4[[#This Row],[Order ID]],location[#All],4,FALSE)</f>
        <v>Ohio</v>
      </c>
      <c r="E2539" t="str">
        <f>VLOOKUP(orders__4[[#This Row],[Order ID]],location[#All],3,FALSE)</f>
        <v>Cleveland</v>
      </c>
    </row>
    <row r="2540" spans="1:5" x14ac:dyDescent="0.3">
      <c r="A2540" s="6" t="s">
        <v>1877</v>
      </c>
      <c r="B2540">
        <v>431976</v>
      </c>
      <c r="C2540" s="7">
        <f>(B2540/100)</f>
        <v>4319.76</v>
      </c>
      <c r="D2540" t="str">
        <f>VLOOKUP(orders__4[[#This Row],[Order ID]],location[#All],4,FALSE)</f>
        <v>Ohio</v>
      </c>
      <c r="E2540" t="str">
        <f>VLOOKUP(orders__4[[#This Row],[Order ID]],location[#All],3,FALSE)</f>
        <v>Cleveland</v>
      </c>
    </row>
    <row r="2541" spans="1:5" x14ac:dyDescent="0.3">
      <c r="A2541" s="6" t="s">
        <v>1877</v>
      </c>
      <c r="B2541">
        <v>15537</v>
      </c>
      <c r="C2541" s="7">
        <f>(B2541/100)</f>
        <v>155.37</v>
      </c>
      <c r="D2541" t="str">
        <f>VLOOKUP(orders__4[[#This Row],[Order ID]],location[#All],4,FALSE)</f>
        <v>Ohio</v>
      </c>
      <c r="E2541" t="str">
        <f>VLOOKUP(orders__4[[#This Row],[Order ID]],location[#All],3,FALSE)</f>
        <v>Cleveland</v>
      </c>
    </row>
    <row r="2542" spans="1:5" x14ac:dyDescent="0.3">
      <c r="A2542" s="6" t="s">
        <v>1878</v>
      </c>
      <c r="B2542">
        <v>1348704</v>
      </c>
      <c r="C2542" s="7">
        <f>(B2542/100)</f>
        <v>13487.04</v>
      </c>
      <c r="D2542" t="str">
        <f>VLOOKUP(orders__4[[#This Row],[Order ID]],location[#All],4,FALSE)</f>
        <v>California</v>
      </c>
      <c r="E2542" t="str">
        <f>VLOOKUP(orders__4[[#This Row],[Order ID]],location[#All],3,FALSE)</f>
        <v>San Francisco</v>
      </c>
    </row>
    <row r="2543" spans="1:5" x14ac:dyDescent="0.3">
      <c r="A2543" s="6" t="s">
        <v>1878</v>
      </c>
      <c r="B2543">
        <v>700152</v>
      </c>
      <c r="C2543" s="7">
        <f>(B2543/100)</f>
        <v>7001.52</v>
      </c>
      <c r="D2543" t="str">
        <f>VLOOKUP(orders__4[[#This Row],[Order ID]],location[#All],4,FALSE)</f>
        <v>California</v>
      </c>
      <c r="E2543" t="str">
        <f>VLOOKUP(orders__4[[#This Row],[Order ID]],location[#All],3,FALSE)</f>
        <v>San Francisco</v>
      </c>
    </row>
    <row r="2544" spans="1:5" x14ac:dyDescent="0.3">
      <c r="A2544" s="6" t="s">
        <v>1879</v>
      </c>
      <c r="B2544">
        <v>111888</v>
      </c>
      <c r="C2544" s="7">
        <f>(B2544/100)</f>
        <v>1118.8800000000001</v>
      </c>
      <c r="D2544" t="str">
        <f>VLOOKUP(orders__4[[#This Row],[Order ID]],location[#All],4,FALSE)</f>
        <v>Arizona</v>
      </c>
      <c r="E2544" t="str">
        <f>VLOOKUP(orders__4[[#This Row],[Order ID]],location[#All],3,FALSE)</f>
        <v>Scottsdale</v>
      </c>
    </row>
    <row r="2545" spans="1:5" x14ac:dyDescent="0.3">
      <c r="A2545" s="6" t="s">
        <v>1881</v>
      </c>
      <c r="B2545">
        <v>143952</v>
      </c>
      <c r="C2545" s="7">
        <f>(B2545/100)</f>
        <v>1439.52</v>
      </c>
      <c r="D2545" t="str">
        <f>VLOOKUP(orders__4[[#This Row],[Order ID]],location[#All],4,FALSE)</f>
        <v>Pennsylvania</v>
      </c>
      <c r="E2545" t="str">
        <f>VLOOKUP(orders__4[[#This Row],[Order ID]],location[#All],3,FALSE)</f>
        <v>Philadelphia</v>
      </c>
    </row>
    <row r="2546" spans="1:5" x14ac:dyDescent="0.3">
      <c r="A2546" s="6" t="s">
        <v>1883</v>
      </c>
      <c r="B2546">
        <v>17394</v>
      </c>
      <c r="C2546" s="7">
        <f>(B2546/100)</f>
        <v>173.94</v>
      </c>
      <c r="D2546" t="str">
        <f>VLOOKUP(orders__4[[#This Row],[Order ID]],location[#All],4,FALSE)</f>
        <v>Massachusetts</v>
      </c>
      <c r="E2546" t="str">
        <f>VLOOKUP(orders__4[[#This Row],[Order ID]],location[#All],3,FALSE)</f>
        <v>Malden</v>
      </c>
    </row>
    <row r="2547" spans="1:5" x14ac:dyDescent="0.3">
      <c r="A2547" s="6" t="s">
        <v>1883</v>
      </c>
      <c r="B2547">
        <v>1476</v>
      </c>
      <c r="C2547" s="7">
        <f>(B2547/100)</f>
        <v>14.76</v>
      </c>
      <c r="D2547" t="str">
        <f>VLOOKUP(orders__4[[#This Row],[Order ID]],location[#All],4,FALSE)</f>
        <v>Massachusetts</v>
      </c>
      <c r="E2547" t="str">
        <f>VLOOKUP(orders__4[[#This Row],[Order ID]],location[#All],3,FALSE)</f>
        <v>Malden</v>
      </c>
    </row>
    <row r="2548" spans="1:5" x14ac:dyDescent="0.3">
      <c r="A2548" s="6" t="s">
        <v>1884</v>
      </c>
      <c r="B2548">
        <v>20592</v>
      </c>
      <c r="C2548" s="7">
        <f>(B2548/100)</f>
        <v>205.92</v>
      </c>
      <c r="D2548" t="str">
        <f>VLOOKUP(orders__4[[#This Row],[Order ID]],location[#All],4,FALSE)</f>
        <v>California</v>
      </c>
      <c r="E2548" t="str">
        <f>VLOOKUP(orders__4[[#This Row],[Order ID]],location[#All],3,FALSE)</f>
        <v>San Jose</v>
      </c>
    </row>
    <row r="2549" spans="1:5" x14ac:dyDescent="0.3">
      <c r="A2549" s="6" t="s">
        <v>1884</v>
      </c>
      <c r="B2549">
        <v>102833</v>
      </c>
      <c r="C2549" s="7">
        <f>(B2549/100)</f>
        <v>1028.33</v>
      </c>
      <c r="D2549" t="str">
        <f>VLOOKUP(orders__4[[#This Row],[Order ID]],location[#All],4,FALSE)</f>
        <v>California</v>
      </c>
      <c r="E2549" t="str">
        <f>VLOOKUP(orders__4[[#This Row],[Order ID]],location[#All],3,FALSE)</f>
        <v>San Jose</v>
      </c>
    </row>
    <row r="2550" spans="1:5" x14ac:dyDescent="0.3">
      <c r="A2550" s="6" t="s">
        <v>1885</v>
      </c>
      <c r="B2550">
        <v>2304</v>
      </c>
      <c r="C2550" s="7">
        <f>(B2550/100)</f>
        <v>23.04</v>
      </c>
      <c r="D2550" t="str">
        <f>VLOOKUP(orders__4[[#This Row],[Order ID]],location[#All],4,FALSE)</f>
        <v>Arizona</v>
      </c>
      <c r="E2550" t="str">
        <f>VLOOKUP(orders__4[[#This Row],[Order ID]],location[#All],3,FALSE)</f>
        <v>Phoenix</v>
      </c>
    </row>
    <row r="2551" spans="1:5" x14ac:dyDescent="0.3">
      <c r="A2551" s="6" t="s">
        <v>1885</v>
      </c>
      <c r="B2551">
        <v>187996</v>
      </c>
      <c r="C2551" s="7">
        <f>(B2551/100)</f>
        <v>1879.96</v>
      </c>
      <c r="D2551" t="str">
        <f>VLOOKUP(orders__4[[#This Row],[Order ID]],location[#All],4,FALSE)</f>
        <v>Arizona</v>
      </c>
      <c r="E2551" t="str">
        <f>VLOOKUP(orders__4[[#This Row],[Order ID]],location[#All],3,FALSE)</f>
        <v>Phoenix</v>
      </c>
    </row>
    <row r="2552" spans="1:5" x14ac:dyDescent="0.3">
      <c r="A2552" s="6" t="s">
        <v>1885</v>
      </c>
      <c r="B2552">
        <v>313024</v>
      </c>
      <c r="C2552" s="7">
        <f>(B2552/100)</f>
        <v>3130.24</v>
      </c>
      <c r="D2552" t="str">
        <f>VLOOKUP(orders__4[[#This Row],[Order ID]],location[#All],4,FALSE)</f>
        <v>Arizona</v>
      </c>
      <c r="E2552" t="str">
        <f>VLOOKUP(orders__4[[#This Row],[Order ID]],location[#All],3,FALSE)</f>
        <v>Phoenix</v>
      </c>
    </row>
    <row r="2553" spans="1:5" x14ac:dyDescent="0.3">
      <c r="A2553" s="6" t="s">
        <v>1885</v>
      </c>
      <c r="B2553">
        <v>504</v>
      </c>
      <c r="C2553" s="7">
        <f>(B2553/100)</f>
        <v>5.04</v>
      </c>
      <c r="D2553" t="str">
        <f>VLOOKUP(orders__4[[#This Row],[Order ID]],location[#All],4,FALSE)</f>
        <v>Arizona</v>
      </c>
      <c r="E2553" t="str">
        <f>VLOOKUP(orders__4[[#This Row],[Order ID]],location[#All],3,FALSE)</f>
        <v>Phoenix</v>
      </c>
    </row>
    <row r="2554" spans="1:5" x14ac:dyDescent="0.3">
      <c r="A2554" s="6" t="s">
        <v>1886</v>
      </c>
      <c r="B2554">
        <v>82188</v>
      </c>
      <c r="C2554" s="7">
        <f>(B2554/100)</f>
        <v>821.88</v>
      </c>
      <c r="D2554" t="str">
        <f>VLOOKUP(orders__4[[#This Row],[Order ID]],location[#All],4,FALSE)</f>
        <v>Kentucky</v>
      </c>
      <c r="E2554" t="str">
        <f>VLOOKUP(orders__4[[#This Row],[Order ID]],location[#All],3,FALSE)</f>
        <v>Henderson</v>
      </c>
    </row>
    <row r="2555" spans="1:5" x14ac:dyDescent="0.3">
      <c r="A2555" s="6" t="s">
        <v>1886</v>
      </c>
      <c r="B2555">
        <v>2196</v>
      </c>
      <c r="C2555" s="7">
        <f>(B2555/100)</f>
        <v>21.96</v>
      </c>
      <c r="D2555" t="str">
        <f>VLOOKUP(orders__4[[#This Row],[Order ID]],location[#All],4,FALSE)</f>
        <v>Kentucky</v>
      </c>
      <c r="E2555" t="str">
        <f>VLOOKUP(orders__4[[#This Row],[Order ID]],location[#All],3,FALSE)</f>
        <v>Henderson</v>
      </c>
    </row>
    <row r="2556" spans="1:5" x14ac:dyDescent="0.3">
      <c r="A2556" s="6" t="s">
        <v>1887</v>
      </c>
      <c r="B2556">
        <v>2592</v>
      </c>
      <c r="C2556" s="7">
        <f>(B2556/100)</f>
        <v>25.92</v>
      </c>
      <c r="D2556" t="str">
        <f>VLOOKUP(orders__4[[#This Row],[Order ID]],location[#All],4,FALSE)</f>
        <v>South Carolina</v>
      </c>
      <c r="E2556" t="str">
        <f>VLOOKUP(orders__4[[#This Row],[Order ID]],location[#All],3,FALSE)</f>
        <v>Columbia</v>
      </c>
    </row>
    <row r="2557" spans="1:5" x14ac:dyDescent="0.3">
      <c r="A2557" s="6" t="s">
        <v>1888</v>
      </c>
      <c r="B2557">
        <v>705544</v>
      </c>
      <c r="C2557" s="7">
        <f>(B2557/100)</f>
        <v>7055.44</v>
      </c>
      <c r="D2557" t="str">
        <f>VLOOKUP(orders__4[[#This Row],[Order ID]],location[#All],4,FALSE)</f>
        <v>Florida</v>
      </c>
      <c r="E2557" t="str">
        <f>VLOOKUP(orders__4[[#This Row],[Order ID]],location[#All],3,FALSE)</f>
        <v>Tallahassee</v>
      </c>
    </row>
    <row r="2558" spans="1:5" x14ac:dyDescent="0.3">
      <c r="A2558" s="6" t="s">
        <v>1889</v>
      </c>
      <c r="B2558">
        <v>500</v>
      </c>
      <c r="C2558" s="7">
        <f>(B2558/100)</f>
        <v>5</v>
      </c>
      <c r="D2558" t="str">
        <f>VLOOKUP(orders__4[[#This Row],[Order ID]],location[#All],4,FALSE)</f>
        <v>New York</v>
      </c>
      <c r="E2558" t="str">
        <f>VLOOKUP(orders__4[[#This Row],[Order ID]],location[#All],3,FALSE)</f>
        <v>New York City</v>
      </c>
    </row>
    <row r="2559" spans="1:5" x14ac:dyDescent="0.3">
      <c r="A2559" s="6" t="s">
        <v>1890</v>
      </c>
      <c r="B2559">
        <v>51712</v>
      </c>
      <c r="C2559" s="7">
        <f>(B2559/100)</f>
        <v>517.12</v>
      </c>
      <c r="D2559" t="str">
        <f>VLOOKUP(orders__4[[#This Row],[Order ID]],location[#All],4,FALSE)</f>
        <v>Texas</v>
      </c>
      <c r="E2559" t="str">
        <f>VLOOKUP(orders__4[[#This Row],[Order ID]],location[#All],3,FALSE)</f>
        <v>Houston</v>
      </c>
    </row>
    <row r="2560" spans="1:5" x14ac:dyDescent="0.3">
      <c r="A2560" s="6" t="s">
        <v>1891</v>
      </c>
      <c r="B2560">
        <v>6992</v>
      </c>
      <c r="C2560" s="7">
        <f>(B2560/100)</f>
        <v>69.92</v>
      </c>
      <c r="D2560" t="str">
        <f>VLOOKUP(orders__4[[#This Row],[Order ID]],location[#All],4,FALSE)</f>
        <v>Florida</v>
      </c>
      <c r="E2560" t="str">
        <f>VLOOKUP(orders__4[[#This Row],[Order ID]],location[#All],3,FALSE)</f>
        <v>Coral Springs</v>
      </c>
    </row>
    <row r="2561" spans="1:5" x14ac:dyDescent="0.3">
      <c r="A2561" s="6" t="s">
        <v>1892</v>
      </c>
      <c r="B2561">
        <v>140686</v>
      </c>
      <c r="C2561" s="7">
        <f>(B2561/100)</f>
        <v>1406.86</v>
      </c>
      <c r="D2561" t="str">
        <f>VLOOKUP(orders__4[[#This Row],[Order ID]],location[#All],4,FALSE)</f>
        <v>Utah</v>
      </c>
      <c r="E2561" t="str">
        <f>VLOOKUP(orders__4[[#This Row],[Order ID]],location[#All],3,FALSE)</f>
        <v>Orem</v>
      </c>
    </row>
    <row r="2562" spans="1:5" x14ac:dyDescent="0.3">
      <c r="A2562" s="6" t="s">
        <v>1892</v>
      </c>
      <c r="B2562">
        <v>1575</v>
      </c>
      <c r="C2562" s="7">
        <f>(B2562/100)</f>
        <v>15.75</v>
      </c>
      <c r="D2562" t="str">
        <f>VLOOKUP(orders__4[[#This Row],[Order ID]],location[#All],4,FALSE)</f>
        <v>Utah</v>
      </c>
      <c r="E2562" t="str">
        <f>VLOOKUP(orders__4[[#This Row],[Order ID]],location[#All],3,FALSE)</f>
        <v>Orem</v>
      </c>
    </row>
    <row r="2563" spans="1:5" x14ac:dyDescent="0.3">
      <c r="A2563" s="6" t="s">
        <v>1892</v>
      </c>
      <c r="B2563">
        <v>3231</v>
      </c>
      <c r="C2563" s="7">
        <f>(B2563/100)</f>
        <v>32.31</v>
      </c>
      <c r="D2563" t="str">
        <f>VLOOKUP(orders__4[[#This Row],[Order ID]],location[#All],4,FALSE)</f>
        <v>Utah</v>
      </c>
      <c r="E2563" t="str">
        <f>VLOOKUP(orders__4[[#This Row],[Order ID]],location[#All],3,FALSE)</f>
        <v>Orem</v>
      </c>
    </row>
    <row r="2564" spans="1:5" x14ac:dyDescent="0.3">
      <c r="A2564" s="6" t="s">
        <v>1893</v>
      </c>
      <c r="B2564">
        <v>9216</v>
      </c>
      <c r="C2564" s="7">
        <f>(B2564/100)</f>
        <v>92.16</v>
      </c>
      <c r="D2564" t="str">
        <f>VLOOKUP(orders__4[[#This Row],[Order ID]],location[#All],4,FALSE)</f>
        <v>Tennessee</v>
      </c>
      <c r="E2564" t="str">
        <f>VLOOKUP(orders__4[[#This Row],[Order ID]],location[#All],3,FALSE)</f>
        <v>Nashville</v>
      </c>
    </row>
    <row r="2565" spans="1:5" x14ac:dyDescent="0.3">
      <c r="A2565" s="6" t="s">
        <v>1893</v>
      </c>
      <c r="B2565">
        <v>10368</v>
      </c>
      <c r="C2565" s="7">
        <f>(B2565/100)</f>
        <v>103.68</v>
      </c>
      <c r="D2565" t="str">
        <f>VLOOKUP(orders__4[[#This Row],[Order ID]],location[#All],4,FALSE)</f>
        <v>Tennessee</v>
      </c>
      <c r="E2565" t="str">
        <f>VLOOKUP(orders__4[[#This Row],[Order ID]],location[#All],3,FALSE)</f>
        <v>Nashville</v>
      </c>
    </row>
    <row r="2566" spans="1:5" x14ac:dyDescent="0.3">
      <c r="A2566" s="6" t="s">
        <v>1894</v>
      </c>
      <c r="B2566">
        <v>1502</v>
      </c>
      <c r="C2566" s="7">
        <f>(B2566/100)</f>
        <v>15.02</v>
      </c>
      <c r="D2566" t="str">
        <f>VLOOKUP(orders__4[[#This Row],[Order ID]],location[#All],4,FALSE)</f>
        <v>New York</v>
      </c>
      <c r="E2566" t="str">
        <f>VLOOKUP(orders__4[[#This Row],[Order ID]],location[#All],3,FALSE)</f>
        <v>New York City</v>
      </c>
    </row>
    <row r="2567" spans="1:5" x14ac:dyDescent="0.3">
      <c r="A2567" s="6" t="s">
        <v>1894</v>
      </c>
      <c r="B2567">
        <v>3382</v>
      </c>
      <c r="C2567" s="7">
        <f>(B2567/100)</f>
        <v>33.82</v>
      </c>
      <c r="D2567" t="str">
        <f>VLOOKUP(orders__4[[#This Row],[Order ID]],location[#All],4,FALSE)</f>
        <v>New York</v>
      </c>
      <c r="E2567" t="str">
        <f>VLOOKUP(orders__4[[#This Row],[Order ID]],location[#All],3,FALSE)</f>
        <v>New York City</v>
      </c>
    </row>
    <row r="2568" spans="1:5" x14ac:dyDescent="0.3">
      <c r="A2568" s="6" t="s">
        <v>1895</v>
      </c>
      <c r="B2568">
        <v>710</v>
      </c>
      <c r="C2568" s="7">
        <f>(B2568/100)</f>
        <v>7.1</v>
      </c>
      <c r="D2568" t="str">
        <f>VLOOKUP(orders__4[[#This Row],[Order ID]],location[#All],4,FALSE)</f>
        <v>Kentucky</v>
      </c>
      <c r="E2568" t="str">
        <f>VLOOKUP(orders__4[[#This Row],[Order ID]],location[#All],3,FALSE)</f>
        <v>Bowling Green</v>
      </c>
    </row>
    <row r="2569" spans="1:5" x14ac:dyDescent="0.3">
      <c r="A2569" s="6" t="s">
        <v>1897</v>
      </c>
      <c r="B2569">
        <v>2512</v>
      </c>
      <c r="C2569" s="7">
        <f>(B2569/100)</f>
        <v>25.12</v>
      </c>
      <c r="D2569" t="str">
        <f>VLOOKUP(orders__4[[#This Row],[Order ID]],location[#All],4,FALSE)</f>
        <v>Washington</v>
      </c>
      <c r="E2569" t="str">
        <f>VLOOKUP(orders__4[[#This Row],[Order ID]],location[#All],3,FALSE)</f>
        <v>Bellingham</v>
      </c>
    </row>
    <row r="2570" spans="1:5" x14ac:dyDescent="0.3">
      <c r="A2570" s="6" t="s">
        <v>1897</v>
      </c>
      <c r="B2570">
        <v>266562</v>
      </c>
      <c r="C2570" s="7">
        <f>(B2570/100)</f>
        <v>2665.62</v>
      </c>
      <c r="D2570" t="str">
        <f>VLOOKUP(orders__4[[#This Row],[Order ID]],location[#All],4,FALSE)</f>
        <v>Washington</v>
      </c>
      <c r="E2570" t="str">
        <f>VLOOKUP(orders__4[[#This Row],[Order ID]],location[#All],3,FALSE)</f>
        <v>Bellingham</v>
      </c>
    </row>
    <row r="2571" spans="1:5" x14ac:dyDescent="0.3">
      <c r="A2571" s="6" t="s">
        <v>1898</v>
      </c>
      <c r="B2571">
        <v>47808</v>
      </c>
      <c r="C2571" s="7">
        <f>(B2571/100)</f>
        <v>478.08</v>
      </c>
      <c r="D2571" t="str">
        <f>VLOOKUP(orders__4[[#This Row],[Order ID]],location[#All],4,FALSE)</f>
        <v>New York</v>
      </c>
      <c r="E2571" t="str">
        <f>VLOOKUP(orders__4[[#This Row],[Order ID]],location[#All],3,FALSE)</f>
        <v>New York City</v>
      </c>
    </row>
    <row r="2572" spans="1:5" x14ac:dyDescent="0.3">
      <c r="A2572" s="6" t="s">
        <v>1899</v>
      </c>
      <c r="B2572">
        <v>164388</v>
      </c>
      <c r="C2572" s="7">
        <f>(B2572/100)</f>
        <v>1643.88</v>
      </c>
      <c r="D2572" t="str">
        <f>VLOOKUP(orders__4[[#This Row],[Order ID]],location[#All],4,FALSE)</f>
        <v>Ohio</v>
      </c>
      <c r="E2572" t="str">
        <f>VLOOKUP(orders__4[[#This Row],[Order ID]],location[#All],3,FALSE)</f>
        <v>Newark</v>
      </c>
    </row>
    <row r="2573" spans="1:5" x14ac:dyDescent="0.3">
      <c r="A2573" s="6" t="s">
        <v>1899</v>
      </c>
      <c r="B2573">
        <v>13248</v>
      </c>
      <c r="C2573" s="7">
        <f>(B2573/100)</f>
        <v>132.47999999999999</v>
      </c>
      <c r="D2573" t="str">
        <f>VLOOKUP(orders__4[[#This Row],[Order ID]],location[#All],4,FALSE)</f>
        <v>Ohio</v>
      </c>
      <c r="E2573" t="str">
        <f>VLOOKUP(orders__4[[#This Row],[Order ID]],location[#All],3,FALSE)</f>
        <v>Newark</v>
      </c>
    </row>
    <row r="2574" spans="1:5" x14ac:dyDescent="0.3">
      <c r="A2574" s="6" t="s">
        <v>1900</v>
      </c>
      <c r="B2574">
        <v>2912</v>
      </c>
      <c r="C2574" s="7">
        <f>(B2574/100)</f>
        <v>29.12</v>
      </c>
      <c r="D2574" t="str">
        <f>VLOOKUP(orders__4[[#This Row],[Order ID]],location[#All],4,FALSE)</f>
        <v>Illinois</v>
      </c>
      <c r="E2574" t="str">
        <f>VLOOKUP(orders__4[[#This Row],[Order ID]],location[#All],3,FALSE)</f>
        <v>Woodstock</v>
      </c>
    </row>
    <row r="2575" spans="1:5" x14ac:dyDescent="0.3">
      <c r="A2575" s="6" t="s">
        <v>1901</v>
      </c>
      <c r="B2575">
        <v>1399944</v>
      </c>
      <c r="C2575" s="7">
        <f>(B2575/100)</f>
        <v>13999.44</v>
      </c>
      <c r="D2575" t="str">
        <f>VLOOKUP(orders__4[[#This Row],[Order ID]],location[#All],4,FALSE)</f>
        <v>Texas</v>
      </c>
      <c r="E2575" t="str">
        <f>VLOOKUP(orders__4[[#This Row],[Order ID]],location[#All],3,FALSE)</f>
        <v>Carrollton</v>
      </c>
    </row>
    <row r="2576" spans="1:5" x14ac:dyDescent="0.3">
      <c r="A2576" s="6" t="s">
        <v>1903</v>
      </c>
      <c r="B2576">
        <v>52645</v>
      </c>
      <c r="C2576" s="7">
        <f>(B2576/100)</f>
        <v>526.45000000000005</v>
      </c>
      <c r="D2576" t="str">
        <f>VLOOKUP(orders__4[[#This Row],[Order ID]],location[#All],4,FALSE)</f>
        <v>Indiana</v>
      </c>
      <c r="E2576" t="str">
        <f>VLOOKUP(orders__4[[#This Row],[Order ID]],location[#All],3,FALSE)</f>
        <v>Lafayette</v>
      </c>
    </row>
    <row r="2577" spans="1:5" x14ac:dyDescent="0.3">
      <c r="A2577" s="6" t="s">
        <v>1904</v>
      </c>
      <c r="B2577">
        <v>1623</v>
      </c>
      <c r="C2577" s="7">
        <f>(B2577/100)</f>
        <v>16.23</v>
      </c>
      <c r="D2577" t="str">
        <f>VLOOKUP(orders__4[[#This Row],[Order ID]],location[#All],4,FALSE)</f>
        <v>Georgia</v>
      </c>
      <c r="E2577" t="str">
        <f>VLOOKUP(orders__4[[#This Row],[Order ID]],location[#All],3,FALSE)</f>
        <v>Columbus</v>
      </c>
    </row>
    <row r="2578" spans="1:5" x14ac:dyDescent="0.3">
      <c r="A2578" s="6" t="s">
        <v>1904</v>
      </c>
      <c r="B2578">
        <v>3199</v>
      </c>
      <c r="C2578" s="7">
        <f>(B2578/100)</f>
        <v>31.99</v>
      </c>
      <c r="D2578" t="str">
        <f>VLOOKUP(orders__4[[#This Row],[Order ID]],location[#All],4,FALSE)</f>
        <v>Georgia</v>
      </c>
      <c r="E2578" t="str">
        <f>VLOOKUP(orders__4[[#This Row],[Order ID]],location[#All],3,FALSE)</f>
        <v>Columbus</v>
      </c>
    </row>
    <row r="2579" spans="1:5" x14ac:dyDescent="0.3">
      <c r="A2579" s="6" t="s">
        <v>1904</v>
      </c>
      <c r="B2579">
        <v>1136</v>
      </c>
      <c r="C2579" s="7">
        <f>(B2579/100)</f>
        <v>11.36</v>
      </c>
      <c r="D2579" t="str">
        <f>VLOOKUP(orders__4[[#This Row],[Order ID]],location[#All],4,FALSE)</f>
        <v>Georgia</v>
      </c>
      <c r="E2579" t="str">
        <f>VLOOKUP(orders__4[[#This Row],[Order ID]],location[#All],3,FALSE)</f>
        <v>Columbus</v>
      </c>
    </row>
    <row r="2580" spans="1:5" x14ac:dyDescent="0.3">
      <c r="A2580" s="6" t="s">
        <v>1904</v>
      </c>
      <c r="B2580">
        <v>67512</v>
      </c>
      <c r="C2580" s="7">
        <f>(B2580/100)</f>
        <v>675.12</v>
      </c>
      <c r="D2580" t="str">
        <f>VLOOKUP(orders__4[[#This Row],[Order ID]],location[#All],4,FALSE)</f>
        <v>Georgia</v>
      </c>
      <c r="E2580" t="str">
        <f>VLOOKUP(orders__4[[#This Row],[Order ID]],location[#All],3,FALSE)</f>
        <v>Columbus</v>
      </c>
    </row>
    <row r="2581" spans="1:5" x14ac:dyDescent="0.3">
      <c r="A2581" s="6" t="s">
        <v>1905</v>
      </c>
      <c r="B2581">
        <v>6282</v>
      </c>
      <c r="C2581" s="7">
        <f>(B2581/100)</f>
        <v>62.82</v>
      </c>
      <c r="D2581" t="str">
        <f>VLOOKUP(orders__4[[#This Row],[Order ID]],location[#All],4,FALSE)</f>
        <v>Virginia</v>
      </c>
      <c r="E2581" t="str">
        <f>VLOOKUP(orders__4[[#This Row],[Order ID]],location[#All],3,FALSE)</f>
        <v>Alexandria</v>
      </c>
    </row>
    <row r="2582" spans="1:5" x14ac:dyDescent="0.3">
      <c r="A2582" s="6" t="s">
        <v>1905</v>
      </c>
      <c r="B2582">
        <v>48992</v>
      </c>
      <c r="C2582" s="7">
        <f>(B2582/100)</f>
        <v>489.92</v>
      </c>
      <c r="D2582" t="str">
        <f>VLOOKUP(orders__4[[#This Row],[Order ID]],location[#All],4,FALSE)</f>
        <v>Virginia</v>
      </c>
      <c r="E2582" t="str">
        <f>VLOOKUP(orders__4[[#This Row],[Order ID]],location[#All],3,FALSE)</f>
        <v>Alexandria</v>
      </c>
    </row>
    <row r="2583" spans="1:5" x14ac:dyDescent="0.3">
      <c r="A2583" s="6" t="s">
        <v>1905</v>
      </c>
      <c r="B2583">
        <v>1944</v>
      </c>
      <c r="C2583" s="7">
        <f>(B2583/100)</f>
        <v>19.440000000000001</v>
      </c>
      <c r="D2583" t="str">
        <f>VLOOKUP(orders__4[[#This Row],[Order ID]],location[#All],4,FALSE)</f>
        <v>Virginia</v>
      </c>
      <c r="E2583" t="str">
        <f>VLOOKUP(orders__4[[#This Row],[Order ID]],location[#All],3,FALSE)</f>
        <v>Alexandria</v>
      </c>
    </row>
    <row r="2584" spans="1:5" x14ac:dyDescent="0.3">
      <c r="A2584" s="6" t="s">
        <v>1905</v>
      </c>
      <c r="B2584">
        <v>1668</v>
      </c>
      <c r="C2584" s="7">
        <f>(B2584/100)</f>
        <v>16.68</v>
      </c>
      <c r="D2584" t="str">
        <f>VLOOKUP(orders__4[[#This Row],[Order ID]],location[#All],4,FALSE)</f>
        <v>Virginia</v>
      </c>
      <c r="E2584" t="str">
        <f>VLOOKUP(orders__4[[#This Row],[Order ID]],location[#All],3,FALSE)</f>
        <v>Alexandria</v>
      </c>
    </row>
    <row r="2585" spans="1:5" x14ac:dyDescent="0.3">
      <c r="A2585" s="6" t="s">
        <v>1905</v>
      </c>
      <c r="B2585">
        <v>15535</v>
      </c>
      <c r="C2585" s="7">
        <f>(B2585/100)</f>
        <v>155.35</v>
      </c>
      <c r="D2585" t="str">
        <f>VLOOKUP(orders__4[[#This Row],[Order ID]],location[#All],4,FALSE)</f>
        <v>Virginia</v>
      </c>
      <c r="E2585" t="str">
        <f>VLOOKUP(orders__4[[#This Row],[Order ID]],location[#All],3,FALSE)</f>
        <v>Alexandria</v>
      </c>
    </row>
    <row r="2586" spans="1:5" x14ac:dyDescent="0.3">
      <c r="A2586" s="6" t="s">
        <v>1905</v>
      </c>
      <c r="B2586">
        <v>1242</v>
      </c>
      <c r="C2586" s="7">
        <f>(B2586/100)</f>
        <v>12.42</v>
      </c>
      <c r="D2586" t="str">
        <f>VLOOKUP(orders__4[[#This Row],[Order ID]],location[#All],4,FALSE)</f>
        <v>Virginia</v>
      </c>
      <c r="E2586" t="str">
        <f>VLOOKUP(orders__4[[#This Row],[Order ID]],location[#All],3,FALSE)</f>
        <v>Alexandria</v>
      </c>
    </row>
    <row r="2587" spans="1:5" x14ac:dyDescent="0.3">
      <c r="A2587" s="6" t="s">
        <v>1905</v>
      </c>
      <c r="B2587">
        <v>18798</v>
      </c>
      <c r="C2587" s="7">
        <f>(B2587/100)</f>
        <v>187.98</v>
      </c>
      <c r="D2587" t="str">
        <f>VLOOKUP(orders__4[[#This Row],[Order ID]],location[#All],4,FALSE)</f>
        <v>Virginia</v>
      </c>
      <c r="E2587" t="str">
        <f>VLOOKUP(orders__4[[#This Row],[Order ID]],location[#All],3,FALSE)</f>
        <v>Alexandria</v>
      </c>
    </row>
    <row r="2588" spans="1:5" x14ac:dyDescent="0.3">
      <c r="A2588" s="6" t="s">
        <v>1906</v>
      </c>
      <c r="B2588">
        <v>6608</v>
      </c>
      <c r="C2588" s="7">
        <f>(B2588/100)</f>
        <v>66.08</v>
      </c>
      <c r="D2588" t="str">
        <f>VLOOKUP(orders__4[[#This Row],[Order ID]],location[#All],4,FALSE)</f>
        <v>Texas</v>
      </c>
      <c r="E2588" t="str">
        <f>VLOOKUP(orders__4[[#This Row],[Order ID]],location[#All],3,FALSE)</f>
        <v>Haltom City</v>
      </c>
    </row>
    <row r="2589" spans="1:5" x14ac:dyDescent="0.3">
      <c r="A2589" s="6" t="s">
        <v>1907</v>
      </c>
      <c r="B2589">
        <v>24857</v>
      </c>
      <c r="C2589" s="7">
        <f>(B2589/100)</f>
        <v>248.57</v>
      </c>
      <c r="D2589" t="str">
        <f>VLOOKUP(orders__4[[#This Row],[Order ID]],location[#All],4,FALSE)</f>
        <v>New York</v>
      </c>
      <c r="E2589" t="str">
        <f>VLOOKUP(orders__4[[#This Row],[Order ID]],location[#All],3,FALSE)</f>
        <v>New York City</v>
      </c>
    </row>
    <row r="2590" spans="1:5" x14ac:dyDescent="0.3">
      <c r="A2590" s="6" t="s">
        <v>1907</v>
      </c>
      <c r="B2590">
        <v>2223</v>
      </c>
      <c r="C2590" s="7">
        <f>(B2590/100)</f>
        <v>22.23</v>
      </c>
      <c r="D2590" t="str">
        <f>VLOOKUP(orders__4[[#This Row],[Order ID]],location[#All],4,FALSE)</f>
        <v>New York</v>
      </c>
      <c r="E2590" t="str">
        <f>VLOOKUP(orders__4[[#This Row],[Order ID]],location[#All],3,FALSE)</f>
        <v>New York City</v>
      </c>
    </row>
    <row r="2591" spans="1:5" x14ac:dyDescent="0.3">
      <c r="A2591" s="6" t="s">
        <v>1908</v>
      </c>
      <c r="B2591">
        <v>598</v>
      </c>
      <c r="C2591" s="7">
        <f>(B2591/100)</f>
        <v>5.98</v>
      </c>
      <c r="D2591" t="str">
        <f>VLOOKUP(orders__4[[#This Row],[Order ID]],location[#All],4,FALSE)</f>
        <v>California</v>
      </c>
      <c r="E2591" t="str">
        <f>VLOOKUP(orders__4[[#This Row],[Order ID]],location[#All],3,FALSE)</f>
        <v>Los Angeles</v>
      </c>
    </row>
    <row r="2592" spans="1:5" x14ac:dyDescent="0.3">
      <c r="A2592" s="6" t="s">
        <v>1908</v>
      </c>
      <c r="B2592">
        <v>246168</v>
      </c>
      <c r="C2592" s="7">
        <f>(B2592/100)</f>
        <v>2461.6799999999998</v>
      </c>
      <c r="D2592" t="str">
        <f>VLOOKUP(orders__4[[#This Row],[Order ID]],location[#All],4,FALSE)</f>
        <v>California</v>
      </c>
      <c r="E2592" t="str">
        <f>VLOOKUP(orders__4[[#This Row],[Order ID]],location[#All],3,FALSE)</f>
        <v>Los Angeles</v>
      </c>
    </row>
    <row r="2593" spans="1:5" x14ac:dyDescent="0.3">
      <c r="A2593" s="6" t="s">
        <v>1909</v>
      </c>
      <c r="B2593">
        <v>14136</v>
      </c>
      <c r="C2593" s="7">
        <f>(B2593/100)</f>
        <v>141.36000000000001</v>
      </c>
      <c r="D2593" t="str">
        <f>VLOOKUP(orders__4[[#This Row],[Order ID]],location[#All],4,FALSE)</f>
        <v>Illinois</v>
      </c>
      <c r="E2593" t="str">
        <f>VLOOKUP(orders__4[[#This Row],[Order ID]],location[#All],3,FALSE)</f>
        <v>Wheeling</v>
      </c>
    </row>
    <row r="2594" spans="1:5" x14ac:dyDescent="0.3">
      <c r="A2594" s="6" t="s">
        <v>1909</v>
      </c>
      <c r="B2594">
        <v>60147</v>
      </c>
      <c r="C2594" s="7">
        <f>(B2594/100)</f>
        <v>601.47</v>
      </c>
      <c r="D2594" t="str">
        <f>VLOOKUP(orders__4[[#This Row],[Order ID]],location[#All],4,FALSE)</f>
        <v>Illinois</v>
      </c>
      <c r="E2594" t="str">
        <f>VLOOKUP(orders__4[[#This Row],[Order ID]],location[#All],3,FALSE)</f>
        <v>Wheeling</v>
      </c>
    </row>
    <row r="2595" spans="1:5" x14ac:dyDescent="0.3">
      <c r="A2595" s="6" t="s">
        <v>1910</v>
      </c>
      <c r="B2595">
        <v>791</v>
      </c>
      <c r="C2595" s="7">
        <f>(B2595/100)</f>
        <v>7.91</v>
      </c>
      <c r="D2595" t="str">
        <f>VLOOKUP(orders__4[[#This Row],[Order ID]],location[#All],4,FALSE)</f>
        <v>South Carolina</v>
      </c>
      <c r="E2595" t="str">
        <f>VLOOKUP(orders__4[[#This Row],[Order ID]],location[#All],3,FALSE)</f>
        <v>Summerville</v>
      </c>
    </row>
    <row r="2596" spans="1:5" x14ac:dyDescent="0.3">
      <c r="A2596" s="6" t="s">
        <v>1910</v>
      </c>
      <c r="B2596">
        <v>32784</v>
      </c>
      <c r="C2596" s="7">
        <f>(B2596/100)</f>
        <v>327.84</v>
      </c>
      <c r="D2596" t="str">
        <f>VLOOKUP(orders__4[[#This Row],[Order ID]],location[#All],4,FALSE)</f>
        <v>South Carolina</v>
      </c>
      <c r="E2596" t="str">
        <f>VLOOKUP(orders__4[[#This Row],[Order ID]],location[#All],3,FALSE)</f>
        <v>Summerville</v>
      </c>
    </row>
    <row r="2597" spans="1:5" x14ac:dyDescent="0.3">
      <c r="A2597" s="6" t="s">
        <v>1911</v>
      </c>
      <c r="B2597">
        <v>18096</v>
      </c>
      <c r="C2597" s="7">
        <f>(B2597/100)</f>
        <v>180.96</v>
      </c>
      <c r="D2597" t="str">
        <f>VLOOKUP(orders__4[[#This Row],[Order ID]],location[#All],4,FALSE)</f>
        <v>Indiana</v>
      </c>
      <c r="E2597" t="str">
        <f>VLOOKUP(orders__4[[#This Row],[Order ID]],location[#All],3,FALSE)</f>
        <v>Columbus</v>
      </c>
    </row>
    <row r="2598" spans="1:5" x14ac:dyDescent="0.3">
      <c r="A2598" s="6" t="s">
        <v>1911</v>
      </c>
      <c r="B2598">
        <v>91497</v>
      </c>
      <c r="C2598" s="7">
        <f>(B2598/100)</f>
        <v>914.97</v>
      </c>
      <c r="D2598" t="str">
        <f>VLOOKUP(orders__4[[#This Row],[Order ID]],location[#All],4,FALSE)</f>
        <v>Indiana</v>
      </c>
      <c r="E2598" t="str">
        <f>VLOOKUP(orders__4[[#This Row],[Order ID]],location[#All],3,FALSE)</f>
        <v>Columbus</v>
      </c>
    </row>
    <row r="2599" spans="1:5" x14ac:dyDescent="0.3">
      <c r="A2599" s="6" t="s">
        <v>1911</v>
      </c>
      <c r="B2599">
        <v>58797</v>
      </c>
      <c r="C2599" s="7">
        <f>(B2599/100)</f>
        <v>587.97</v>
      </c>
      <c r="D2599" t="str">
        <f>VLOOKUP(orders__4[[#This Row],[Order ID]],location[#All],4,FALSE)</f>
        <v>Indiana</v>
      </c>
      <c r="E2599" t="str">
        <f>VLOOKUP(orders__4[[#This Row],[Order ID]],location[#All],3,FALSE)</f>
        <v>Columbus</v>
      </c>
    </row>
    <row r="2600" spans="1:5" x14ac:dyDescent="0.3">
      <c r="A2600" s="6" t="s">
        <v>1911</v>
      </c>
      <c r="B2600">
        <v>53034</v>
      </c>
      <c r="C2600" s="7">
        <f>(B2600/100)</f>
        <v>530.34</v>
      </c>
      <c r="D2600" t="str">
        <f>VLOOKUP(orders__4[[#This Row],[Order ID]],location[#All],4,FALSE)</f>
        <v>Indiana</v>
      </c>
      <c r="E2600" t="str">
        <f>VLOOKUP(orders__4[[#This Row],[Order ID]],location[#All],3,FALSE)</f>
        <v>Columbus</v>
      </c>
    </row>
    <row r="2601" spans="1:5" x14ac:dyDescent="0.3">
      <c r="A2601" s="6" t="s">
        <v>1911</v>
      </c>
      <c r="B2601">
        <v>1494</v>
      </c>
      <c r="C2601" s="7">
        <f>(B2601/100)</f>
        <v>14.94</v>
      </c>
      <c r="D2601" t="str">
        <f>VLOOKUP(orders__4[[#This Row],[Order ID]],location[#All],4,FALSE)</f>
        <v>Indiana</v>
      </c>
      <c r="E2601" t="str">
        <f>VLOOKUP(orders__4[[#This Row],[Order ID]],location[#All],3,FALSE)</f>
        <v>Columbus</v>
      </c>
    </row>
    <row r="2602" spans="1:5" x14ac:dyDescent="0.3">
      <c r="A2602" s="6" t="s">
        <v>1912</v>
      </c>
      <c r="B2602">
        <v>12194</v>
      </c>
      <c r="C2602" s="7">
        <f>(B2602/100)</f>
        <v>121.94</v>
      </c>
      <c r="D2602" t="str">
        <f>VLOOKUP(orders__4[[#This Row],[Order ID]],location[#All],4,FALSE)</f>
        <v>New York</v>
      </c>
      <c r="E2602" t="str">
        <f>VLOOKUP(orders__4[[#This Row],[Order ID]],location[#All],3,FALSE)</f>
        <v>New York City</v>
      </c>
    </row>
    <row r="2603" spans="1:5" x14ac:dyDescent="0.3">
      <c r="A2603" s="6" t="s">
        <v>1912</v>
      </c>
      <c r="B2603">
        <v>12271</v>
      </c>
      <c r="C2603" s="7">
        <f>(B2603/100)</f>
        <v>122.71</v>
      </c>
      <c r="D2603" t="str">
        <f>VLOOKUP(orders__4[[#This Row],[Order ID]],location[#All],4,FALSE)</f>
        <v>New York</v>
      </c>
      <c r="E2603" t="str">
        <f>VLOOKUP(orders__4[[#This Row],[Order ID]],location[#All],3,FALSE)</f>
        <v>New York City</v>
      </c>
    </row>
    <row r="2604" spans="1:5" x14ac:dyDescent="0.3">
      <c r="A2604" s="6" t="s">
        <v>1913</v>
      </c>
      <c r="B2604">
        <v>1494</v>
      </c>
      <c r="C2604" s="7">
        <f>(B2604/100)</f>
        <v>14.94</v>
      </c>
      <c r="D2604" t="str">
        <f>VLOOKUP(orders__4[[#This Row],[Order ID]],location[#All],4,FALSE)</f>
        <v>New York</v>
      </c>
      <c r="E2604" t="str">
        <f>VLOOKUP(orders__4[[#This Row],[Order ID]],location[#All],3,FALSE)</f>
        <v>New York City</v>
      </c>
    </row>
    <row r="2605" spans="1:5" x14ac:dyDescent="0.3">
      <c r="A2605" s="6" t="s">
        <v>1913</v>
      </c>
      <c r="B2605">
        <v>134985</v>
      </c>
      <c r="C2605" s="7">
        <f>(B2605/100)</f>
        <v>1349.85</v>
      </c>
      <c r="D2605" t="str">
        <f>VLOOKUP(orders__4[[#This Row],[Order ID]],location[#All],4,FALSE)</f>
        <v>New York</v>
      </c>
      <c r="E2605" t="str">
        <f>VLOOKUP(orders__4[[#This Row],[Order ID]],location[#All],3,FALSE)</f>
        <v>New York City</v>
      </c>
    </row>
    <row r="2606" spans="1:5" x14ac:dyDescent="0.3">
      <c r="A2606" s="6" t="s">
        <v>1913</v>
      </c>
      <c r="B2606">
        <v>136784</v>
      </c>
      <c r="C2606" s="7">
        <f>(B2606/100)</f>
        <v>1367.84</v>
      </c>
      <c r="D2606" t="str">
        <f>VLOOKUP(orders__4[[#This Row],[Order ID]],location[#All],4,FALSE)</f>
        <v>New York</v>
      </c>
      <c r="E2606" t="str">
        <f>VLOOKUP(orders__4[[#This Row],[Order ID]],location[#All],3,FALSE)</f>
        <v>New York City</v>
      </c>
    </row>
    <row r="2607" spans="1:5" x14ac:dyDescent="0.3">
      <c r="A2607" s="6" t="s">
        <v>1913</v>
      </c>
      <c r="B2607">
        <v>6112</v>
      </c>
      <c r="C2607" s="7">
        <f>(B2607/100)</f>
        <v>61.12</v>
      </c>
      <c r="D2607" t="str">
        <f>VLOOKUP(orders__4[[#This Row],[Order ID]],location[#All],4,FALSE)</f>
        <v>New York</v>
      </c>
      <c r="E2607" t="str">
        <f>VLOOKUP(orders__4[[#This Row],[Order ID]],location[#All],3,FALSE)</f>
        <v>New York City</v>
      </c>
    </row>
    <row r="2608" spans="1:5" x14ac:dyDescent="0.3">
      <c r="A2608" s="6" t="s">
        <v>1915</v>
      </c>
      <c r="B2608">
        <v>1167</v>
      </c>
      <c r="C2608" s="7">
        <f>(B2608/100)</f>
        <v>11.67</v>
      </c>
      <c r="D2608" t="str">
        <f>VLOOKUP(orders__4[[#This Row],[Order ID]],location[#All],4,FALSE)</f>
        <v>Florida</v>
      </c>
      <c r="E2608" t="str">
        <f>VLOOKUP(orders__4[[#This Row],[Order ID]],location[#All],3,FALSE)</f>
        <v>Jacksonville</v>
      </c>
    </row>
    <row r="2609" spans="1:5" x14ac:dyDescent="0.3">
      <c r="A2609" s="6" t="s">
        <v>1917</v>
      </c>
      <c r="B2609">
        <v>1699</v>
      </c>
      <c r="C2609" s="7">
        <f>(B2609/100)</f>
        <v>16.989999999999998</v>
      </c>
      <c r="D2609" t="str">
        <f>VLOOKUP(orders__4[[#This Row],[Order ID]],location[#All],4,FALSE)</f>
        <v>California</v>
      </c>
      <c r="E2609" t="str">
        <f>VLOOKUP(orders__4[[#This Row],[Order ID]],location[#All],3,FALSE)</f>
        <v>San Diego</v>
      </c>
    </row>
    <row r="2610" spans="1:5" x14ac:dyDescent="0.3">
      <c r="A2610" s="6" t="s">
        <v>1918</v>
      </c>
      <c r="B2610">
        <v>24672</v>
      </c>
      <c r="C2610" s="7">
        <f>(B2610/100)</f>
        <v>246.72</v>
      </c>
      <c r="D2610" t="str">
        <f>VLOOKUP(orders__4[[#This Row],[Order ID]],location[#All],4,FALSE)</f>
        <v>Texas</v>
      </c>
      <c r="E2610" t="str">
        <f>VLOOKUP(orders__4[[#This Row],[Order ID]],location[#All],3,FALSE)</f>
        <v>Arlington</v>
      </c>
    </row>
    <row r="2611" spans="1:5" x14ac:dyDescent="0.3">
      <c r="A2611" s="6" t="s">
        <v>1918</v>
      </c>
      <c r="B2611">
        <v>252</v>
      </c>
      <c r="C2611" s="7">
        <f>(B2611/100)</f>
        <v>2.52</v>
      </c>
      <c r="D2611" t="str">
        <f>VLOOKUP(orders__4[[#This Row],[Order ID]],location[#All],4,FALSE)</f>
        <v>Texas</v>
      </c>
      <c r="E2611" t="str">
        <f>VLOOKUP(orders__4[[#This Row],[Order ID]],location[#All],3,FALSE)</f>
        <v>Arlington</v>
      </c>
    </row>
    <row r="2612" spans="1:5" x14ac:dyDescent="0.3">
      <c r="A2612" s="6" t="s">
        <v>1918</v>
      </c>
      <c r="B2612">
        <v>1218735</v>
      </c>
      <c r="C2612" s="7">
        <f>(B2612/100)</f>
        <v>12187.35</v>
      </c>
      <c r="D2612" t="str">
        <f>VLOOKUP(orders__4[[#This Row],[Order ID]],location[#All],4,FALSE)</f>
        <v>Texas</v>
      </c>
      <c r="E2612" t="str">
        <f>VLOOKUP(orders__4[[#This Row],[Order ID]],location[#All],3,FALSE)</f>
        <v>Arlington</v>
      </c>
    </row>
    <row r="2613" spans="1:5" x14ac:dyDescent="0.3">
      <c r="A2613" s="6" t="s">
        <v>1918</v>
      </c>
      <c r="B2613">
        <v>5904</v>
      </c>
      <c r="C2613" s="7">
        <f>(B2613/100)</f>
        <v>59.04</v>
      </c>
      <c r="D2613" t="str">
        <f>VLOOKUP(orders__4[[#This Row],[Order ID]],location[#All],4,FALSE)</f>
        <v>Texas</v>
      </c>
      <c r="E2613" t="str">
        <f>VLOOKUP(orders__4[[#This Row],[Order ID]],location[#All],3,FALSE)</f>
        <v>Arlington</v>
      </c>
    </row>
    <row r="2614" spans="1:5" x14ac:dyDescent="0.3">
      <c r="A2614" s="6" t="s">
        <v>1918</v>
      </c>
      <c r="B2614">
        <v>15696</v>
      </c>
      <c r="C2614" s="7">
        <f>(B2614/100)</f>
        <v>156.96</v>
      </c>
      <c r="D2614" t="str">
        <f>VLOOKUP(orders__4[[#This Row],[Order ID]],location[#All],4,FALSE)</f>
        <v>Texas</v>
      </c>
      <c r="E2614" t="str">
        <f>VLOOKUP(orders__4[[#This Row],[Order ID]],location[#All],3,FALSE)</f>
        <v>Arlington</v>
      </c>
    </row>
    <row r="2615" spans="1:5" x14ac:dyDescent="0.3">
      <c r="A2615" s="6" t="s">
        <v>1918</v>
      </c>
      <c r="B2615">
        <v>6096</v>
      </c>
      <c r="C2615" s="7">
        <f>(B2615/100)</f>
        <v>60.96</v>
      </c>
      <c r="D2615" t="str">
        <f>VLOOKUP(orders__4[[#This Row],[Order ID]],location[#All],4,FALSE)</f>
        <v>Texas</v>
      </c>
      <c r="E2615" t="str">
        <f>VLOOKUP(orders__4[[#This Row],[Order ID]],location[#All],3,FALSE)</f>
        <v>Arlington</v>
      </c>
    </row>
    <row r="2616" spans="1:5" x14ac:dyDescent="0.3">
      <c r="A2616" s="6" t="s">
        <v>1919</v>
      </c>
      <c r="B2616">
        <v>41568</v>
      </c>
      <c r="C2616" s="7">
        <f>(B2616/100)</f>
        <v>415.68</v>
      </c>
      <c r="D2616" t="str">
        <f>VLOOKUP(orders__4[[#This Row],[Order ID]],location[#All],4,FALSE)</f>
        <v>California</v>
      </c>
      <c r="E2616" t="str">
        <f>VLOOKUP(orders__4[[#This Row],[Order ID]],location[#All],3,FALSE)</f>
        <v>Los Angeles</v>
      </c>
    </row>
    <row r="2617" spans="1:5" x14ac:dyDescent="0.3">
      <c r="A2617" s="6" t="s">
        <v>1921</v>
      </c>
      <c r="B2617">
        <v>23028</v>
      </c>
      <c r="C2617" s="7">
        <f>(B2617/100)</f>
        <v>230.28</v>
      </c>
      <c r="D2617" t="str">
        <f>VLOOKUP(orders__4[[#This Row],[Order ID]],location[#All],4,FALSE)</f>
        <v>California</v>
      </c>
      <c r="E2617" t="str">
        <f>VLOOKUP(orders__4[[#This Row],[Order ID]],location[#All],3,FALSE)</f>
        <v>Los Angeles</v>
      </c>
    </row>
    <row r="2618" spans="1:5" x14ac:dyDescent="0.3">
      <c r="A2618" s="6" t="s">
        <v>1921</v>
      </c>
      <c r="B2618">
        <v>18288</v>
      </c>
      <c r="C2618" s="7">
        <f>(B2618/100)</f>
        <v>182.88</v>
      </c>
      <c r="D2618" t="str">
        <f>VLOOKUP(orders__4[[#This Row],[Order ID]],location[#All],4,FALSE)</f>
        <v>California</v>
      </c>
      <c r="E2618" t="str">
        <f>VLOOKUP(orders__4[[#This Row],[Order ID]],location[#All],3,FALSE)</f>
        <v>Los Angeles</v>
      </c>
    </row>
    <row r="2619" spans="1:5" x14ac:dyDescent="0.3">
      <c r="A2619" s="6" t="s">
        <v>1923</v>
      </c>
      <c r="B2619">
        <v>578</v>
      </c>
      <c r="C2619" s="7">
        <f>(B2619/100)</f>
        <v>5.78</v>
      </c>
      <c r="D2619" t="str">
        <f>VLOOKUP(orders__4[[#This Row],[Order ID]],location[#All],4,FALSE)</f>
        <v>California</v>
      </c>
      <c r="E2619" t="str">
        <f>VLOOKUP(orders__4[[#This Row],[Order ID]],location[#All],3,FALSE)</f>
        <v>San Francisco</v>
      </c>
    </row>
    <row r="2620" spans="1:5" x14ac:dyDescent="0.3">
      <c r="A2620" s="6" t="s">
        <v>1923</v>
      </c>
      <c r="B2620">
        <v>12168</v>
      </c>
      <c r="C2620" s="7">
        <f>(B2620/100)</f>
        <v>121.68</v>
      </c>
      <c r="D2620" t="str">
        <f>VLOOKUP(orders__4[[#This Row],[Order ID]],location[#All],4,FALSE)</f>
        <v>California</v>
      </c>
      <c r="E2620" t="str">
        <f>VLOOKUP(orders__4[[#This Row],[Order ID]],location[#All],3,FALSE)</f>
        <v>San Francisco</v>
      </c>
    </row>
    <row r="2621" spans="1:5" x14ac:dyDescent="0.3">
      <c r="A2621" s="6" t="s">
        <v>1924</v>
      </c>
      <c r="B2621">
        <v>417</v>
      </c>
      <c r="C2621" s="7">
        <f>(B2621/100)</f>
        <v>4.17</v>
      </c>
      <c r="D2621" t="str">
        <f>VLOOKUP(orders__4[[#This Row],[Order ID]],location[#All],4,FALSE)</f>
        <v>New Mexico</v>
      </c>
      <c r="E2621" t="str">
        <f>VLOOKUP(orders__4[[#This Row],[Order ID]],location[#All],3,FALSE)</f>
        <v>Carlsbad</v>
      </c>
    </row>
    <row r="2622" spans="1:5" x14ac:dyDescent="0.3">
      <c r="A2622" s="6" t="s">
        <v>1924</v>
      </c>
      <c r="B2622">
        <v>6704</v>
      </c>
      <c r="C2622" s="7">
        <f>(B2622/100)</f>
        <v>67.040000000000006</v>
      </c>
      <c r="D2622" t="str">
        <f>VLOOKUP(orders__4[[#This Row],[Order ID]],location[#All],4,FALSE)</f>
        <v>New Mexico</v>
      </c>
      <c r="E2622" t="str">
        <f>VLOOKUP(orders__4[[#This Row],[Order ID]],location[#All],3,FALSE)</f>
        <v>Carlsbad</v>
      </c>
    </row>
    <row r="2623" spans="1:5" x14ac:dyDescent="0.3">
      <c r="A2623" s="6" t="s">
        <v>1924</v>
      </c>
      <c r="B2623">
        <v>3732</v>
      </c>
      <c r="C2623" s="7">
        <f>(B2623/100)</f>
        <v>37.32</v>
      </c>
      <c r="D2623" t="str">
        <f>VLOOKUP(orders__4[[#This Row],[Order ID]],location[#All],4,FALSE)</f>
        <v>New Mexico</v>
      </c>
      <c r="E2623" t="str">
        <f>VLOOKUP(orders__4[[#This Row],[Order ID]],location[#All],3,FALSE)</f>
        <v>Carlsbad</v>
      </c>
    </row>
    <row r="2624" spans="1:5" x14ac:dyDescent="0.3">
      <c r="A2624" s="6" t="s">
        <v>1924</v>
      </c>
      <c r="B2624">
        <v>1845</v>
      </c>
      <c r="C2624" s="7">
        <f>(B2624/100)</f>
        <v>18.45</v>
      </c>
      <c r="D2624" t="str">
        <f>VLOOKUP(orders__4[[#This Row],[Order ID]],location[#All],4,FALSE)</f>
        <v>New Mexico</v>
      </c>
      <c r="E2624" t="str">
        <f>VLOOKUP(orders__4[[#This Row],[Order ID]],location[#All],3,FALSE)</f>
        <v>Carlsbad</v>
      </c>
    </row>
    <row r="2625" spans="1:5" x14ac:dyDescent="0.3">
      <c r="A2625" s="6" t="s">
        <v>1925</v>
      </c>
      <c r="B2625">
        <v>2592</v>
      </c>
      <c r="C2625" s="7">
        <f>(B2625/100)</f>
        <v>25.92</v>
      </c>
      <c r="D2625" t="str">
        <f>VLOOKUP(orders__4[[#This Row],[Order ID]],location[#All],4,FALSE)</f>
        <v>Missouri</v>
      </c>
      <c r="E2625" t="str">
        <f>VLOOKUP(orders__4[[#This Row],[Order ID]],location[#All],3,FALSE)</f>
        <v>Saint Louis</v>
      </c>
    </row>
    <row r="2626" spans="1:5" x14ac:dyDescent="0.3">
      <c r="A2626" s="6" t="s">
        <v>1927</v>
      </c>
      <c r="B2626">
        <v>11199968</v>
      </c>
      <c r="C2626" s="7">
        <f>(B2626/100)</f>
        <v>111999.67999999999</v>
      </c>
      <c r="D2626" t="str">
        <f>VLOOKUP(orders__4[[#This Row],[Order ID]],location[#All],4,FALSE)</f>
        <v>New York</v>
      </c>
      <c r="E2626" t="str">
        <f>VLOOKUP(orders__4[[#This Row],[Order ID]],location[#All],3,FALSE)</f>
        <v>New York City</v>
      </c>
    </row>
    <row r="2627" spans="1:5" x14ac:dyDescent="0.3">
      <c r="A2627" s="6" t="s">
        <v>1927</v>
      </c>
      <c r="B2627">
        <v>23996</v>
      </c>
      <c r="C2627" s="7">
        <f>(B2627/100)</f>
        <v>239.96</v>
      </c>
      <c r="D2627" t="str">
        <f>VLOOKUP(orders__4[[#This Row],[Order ID]],location[#All],4,FALSE)</f>
        <v>New York</v>
      </c>
      <c r="E2627" t="str">
        <f>VLOOKUP(orders__4[[#This Row],[Order ID]],location[#All],3,FALSE)</f>
        <v>New York City</v>
      </c>
    </row>
    <row r="2628" spans="1:5" x14ac:dyDescent="0.3">
      <c r="A2628" s="6" t="s">
        <v>1927</v>
      </c>
      <c r="B2628">
        <v>639</v>
      </c>
      <c r="C2628" s="7">
        <f>(B2628/100)</f>
        <v>6.39</v>
      </c>
      <c r="D2628" t="str">
        <f>VLOOKUP(orders__4[[#This Row],[Order ID]],location[#All],4,FALSE)</f>
        <v>New York</v>
      </c>
      <c r="E2628" t="str">
        <f>VLOOKUP(orders__4[[#This Row],[Order ID]],location[#All],3,FALSE)</f>
        <v>New York City</v>
      </c>
    </row>
    <row r="2629" spans="1:5" x14ac:dyDescent="0.3">
      <c r="A2629" s="6" t="s">
        <v>1927</v>
      </c>
      <c r="B2629">
        <v>5299</v>
      </c>
      <c r="C2629" s="7">
        <f>(B2629/100)</f>
        <v>52.99</v>
      </c>
      <c r="D2629" t="str">
        <f>VLOOKUP(orders__4[[#This Row],[Order ID]],location[#All],4,FALSE)</f>
        <v>New York</v>
      </c>
      <c r="E2629" t="str">
        <f>VLOOKUP(orders__4[[#This Row],[Order ID]],location[#All],3,FALSE)</f>
        <v>New York City</v>
      </c>
    </row>
    <row r="2630" spans="1:5" x14ac:dyDescent="0.3">
      <c r="A2630" s="6" t="s">
        <v>1929</v>
      </c>
      <c r="B2630">
        <v>60864</v>
      </c>
      <c r="C2630" s="7">
        <f>(B2630/100)</f>
        <v>608.64</v>
      </c>
      <c r="D2630" t="str">
        <f>VLOOKUP(orders__4[[#This Row],[Order ID]],location[#All],4,FALSE)</f>
        <v>Ohio</v>
      </c>
      <c r="E2630" t="str">
        <f>VLOOKUP(orders__4[[#This Row],[Order ID]],location[#All],3,FALSE)</f>
        <v>Springfield</v>
      </c>
    </row>
    <row r="2631" spans="1:5" x14ac:dyDescent="0.3">
      <c r="A2631" s="6" t="s">
        <v>1929</v>
      </c>
      <c r="B2631">
        <v>652995</v>
      </c>
      <c r="C2631" s="7">
        <f>(B2631/100)</f>
        <v>6529.95</v>
      </c>
      <c r="D2631" t="str">
        <f>VLOOKUP(orders__4[[#This Row],[Order ID]],location[#All],4,FALSE)</f>
        <v>Ohio</v>
      </c>
      <c r="E2631" t="str">
        <f>VLOOKUP(orders__4[[#This Row],[Order ID]],location[#All],3,FALSE)</f>
        <v>Springfield</v>
      </c>
    </row>
    <row r="2632" spans="1:5" x14ac:dyDescent="0.3">
      <c r="A2632" s="6" t="s">
        <v>1929</v>
      </c>
      <c r="B2632">
        <v>1122</v>
      </c>
      <c r="C2632" s="7">
        <f>(B2632/100)</f>
        <v>11.22</v>
      </c>
      <c r="D2632" t="str">
        <f>VLOOKUP(orders__4[[#This Row],[Order ID]],location[#All],4,FALSE)</f>
        <v>Ohio</v>
      </c>
      <c r="E2632" t="str">
        <f>VLOOKUP(orders__4[[#This Row],[Order ID]],location[#All],3,FALSE)</f>
        <v>Springfield</v>
      </c>
    </row>
    <row r="2633" spans="1:5" x14ac:dyDescent="0.3">
      <c r="A2633" s="6" t="s">
        <v>1930</v>
      </c>
      <c r="B2633">
        <v>1494</v>
      </c>
      <c r="C2633" s="7">
        <f>(B2633/100)</f>
        <v>14.94</v>
      </c>
      <c r="D2633" t="str">
        <f>VLOOKUP(orders__4[[#This Row],[Order ID]],location[#All],4,FALSE)</f>
        <v>Oklahoma</v>
      </c>
      <c r="E2633" t="str">
        <f>VLOOKUP(orders__4[[#This Row],[Order ID]],location[#All],3,FALSE)</f>
        <v>Tulsa</v>
      </c>
    </row>
    <row r="2634" spans="1:5" x14ac:dyDescent="0.3">
      <c r="A2634" s="6" t="s">
        <v>1931</v>
      </c>
      <c r="B2634">
        <v>3996</v>
      </c>
      <c r="C2634" s="7">
        <f>(B2634/100)</f>
        <v>39.96</v>
      </c>
      <c r="D2634" t="str">
        <f>VLOOKUP(orders__4[[#This Row],[Order ID]],location[#All],4,FALSE)</f>
        <v>Washington</v>
      </c>
      <c r="E2634" t="str">
        <f>VLOOKUP(orders__4[[#This Row],[Order ID]],location[#All],3,FALSE)</f>
        <v>Seattle</v>
      </c>
    </row>
    <row r="2635" spans="1:5" x14ac:dyDescent="0.3">
      <c r="A2635" s="6" t="s">
        <v>1931</v>
      </c>
      <c r="B2635">
        <v>42624</v>
      </c>
      <c r="C2635" s="7">
        <f>(B2635/100)</f>
        <v>426.24</v>
      </c>
      <c r="D2635" t="str">
        <f>VLOOKUP(orders__4[[#This Row],[Order ID]],location[#All],4,FALSE)</f>
        <v>Washington</v>
      </c>
      <c r="E2635" t="str">
        <f>VLOOKUP(orders__4[[#This Row],[Order ID]],location[#All],3,FALSE)</f>
        <v>Seattle</v>
      </c>
    </row>
    <row r="2636" spans="1:5" x14ac:dyDescent="0.3">
      <c r="A2636" s="6" t="s">
        <v>1931</v>
      </c>
      <c r="B2636">
        <v>22096</v>
      </c>
      <c r="C2636" s="7">
        <f>(B2636/100)</f>
        <v>220.96</v>
      </c>
      <c r="D2636" t="str">
        <f>VLOOKUP(orders__4[[#This Row],[Order ID]],location[#All],4,FALSE)</f>
        <v>Washington</v>
      </c>
      <c r="E2636" t="str">
        <f>VLOOKUP(orders__4[[#This Row],[Order ID]],location[#All],3,FALSE)</f>
        <v>Seattle</v>
      </c>
    </row>
    <row r="2637" spans="1:5" x14ac:dyDescent="0.3">
      <c r="A2637" s="6" t="s">
        <v>1933</v>
      </c>
      <c r="B2637">
        <v>4928</v>
      </c>
      <c r="C2637" s="7">
        <f>(B2637/100)</f>
        <v>49.28</v>
      </c>
      <c r="D2637" t="str">
        <f>VLOOKUP(orders__4[[#This Row],[Order ID]],location[#All],4,FALSE)</f>
        <v>North Carolina</v>
      </c>
      <c r="E2637" t="str">
        <f>VLOOKUP(orders__4[[#This Row],[Order ID]],location[#All],3,FALSE)</f>
        <v>Fayetteville</v>
      </c>
    </row>
    <row r="2638" spans="1:5" x14ac:dyDescent="0.3">
      <c r="A2638" s="6" t="s">
        <v>1933</v>
      </c>
      <c r="B2638">
        <v>723</v>
      </c>
      <c r="C2638" s="7">
        <f>(B2638/100)</f>
        <v>7.23</v>
      </c>
      <c r="D2638" t="str">
        <f>VLOOKUP(orders__4[[#This Row],[Order ID]],location[#All],4,FALSE)</f>
        <v>North Carolina</v>
      </c>
      <c r="E2638" t="str">
        <f>VLOOKUP(orders__4[[#This Row],[Order ID]],location[#All],3,FALSE)</f>
        <v>Fayetteville</v>
      </c>
    </row>
    <row r="2639" spans="1:5" x14ac:dyDescent="0.3">
      <c r="A2639" s="6" t="s">
        <v>1934</v>
      </c>
      <c r="B2639">
        <v>3231</v>
      </c>
      <c r="C2639" s="7">
        <f>(B2639/100)</f>
        <v>32.31</v>
      </c>
      <c r="D2639" t="str">
        <f>VLOOKUP(orders__4[[#This Row],[Order ID]],location[#All],4,FALSE)</f>
        <v>California</v>
      </c>
      <c r="E2639" t="str">
        <f>VLOOKUP(orders__4[[#This Row],[Order ID]],location[#All],3,FALSE)</f>
        <v>Los Angeles</v>
      </c>
    </row>
    <row r="2640" spans="1:5" x14ac:dyDescent="0.3">
      <c r="A2640" s="6" t="s">
        <v>1936</v>
      </c>
      <c r="B2640">
        <v>1904</v>
      </c>
      <c r="C2640" s="7">
        <f>(B2640/100)</f>
        <v>19.04</v>
      </c>
      <c r="D2640" t="str">
        <f>VLOOKUP(orders__4[[#This Row],[Order ID]],location[#All],4,FALSE)</f>
        <v>New York</v>
      </c>
      <c r="E2640" t="str">
        <f>VLOOKUP(orders__4[[#This Row],[Order ID]],location[#All],3,FALSE)</f>
        <v>New York City</v>
      </c>
    </row>
    <row r="2641" spans="1:5" x14ac:dyDescent="0.3">
      <c r="A2641" s="6" t="s">
        <v>1936</v>
      </c>
      <c r="B2641">
        <v>13128</v>
      </c>
      <c r="C2641" s="7">
        <f>(B2641/100)</f>
        <v>131.28</v>
      </c>
      <c r="D2641" t="str">
        <f>VLOOKUP(orders__4[[#This Row],[Order ID]],location[#All],4,FALSE)</f>
        <v>New York</v>
      </c>
      <c r="E2641" t="str">
        <f>VLOOKUP(orders__4[[#This Row],[Order ID]],location[#All],3,FALSE)</f>
        <v>New York City</v>
      </c>
    </row>
    <row r="2642" spans="1:5" x14ac:dyDescent="0.3">
      <c r="A2642" s="6" t="s">
        <v>1936</v>
      </c>
      <c r="B2642">
        <v>6414</v>
      </c>
      <c r="C2642" s="7">
        <f>(B2642/100)</f>
        <v>64.14</v>
      </c>
      <c r="D2642" t="str">
        <f>VLOOKUP(orders__4[[#This Row],[Order ID]],location[#All],4,FALSE)</f>
        <v>New York</v>
      </c>
      <c r="E2642" t="str">
        <f>VLOOKUP(orders__4[[#This Row],[Order ID]],location[#All],3,FALSE)</f>
        <v>New York City</v>
      </c>
    </row>
    <row r="2643" spans="1:5" x14ac:dyDescent="0.3">
      <c r="A2643" s="6" t="s">
        <v>1936</v>
      </c>
      <c r="B2643">
        <v>85824</v>
      </c>
      <c r="C2643" s="7">
        <f>(B2643/100)</f>
        <v>858.24</v>
      </c>
      <c r="D2643" t="str">
        <f>VLOOKUP(orders__4[[#This Row],[Order ID]],location[#All],4,FALSE)</f>
        <v>New York</v>
      </c>
      <c r="E2643" t="str">
        <f>VLOOKUP(orders__4[[#This Row],[Order ID]],location[#All],3,FALSE)</f>
        <v>New York City</v>
      </c>
    </row>
    <row r="2644" spans="1:5" x14ac:dyDescent="0.3">
      <c r="A2644" s="6" t="s">
        <v>1938</v>
      </c>
      <c r="B2644">
        <v>2999</v>
      </c>
      <c r="C2644" s="7">
        <f>(B2644/100)</f>
        <v>29.99</v>
      </c>
      <c r="D2644" t="str">
        <f>VLOOKUP(orders__4[[#This Row],[Order ID]],location[#All],4,FALSE)</f>
        <v>Arkansas</v>
      </c>
      <c r="E2644" t="str">
        <f>VLOOKUP(orders__4[[#This Row],[Order ID]],location[#All],3,FALSE)</f>
        <v>Hot Springs</v>
      </c>
    </row>
    <row r="2645" spans="1:5" x14ac:dyDescent="0.3">
      <c r="A2645" s="6" t="s">
        <v>1939</v>
      </c>
      <c r="B2645">
        <v>186048</v>
      </c>
      <c r="C2645" s="7">
        <f>(B2645/100)</f>
        <v>1860.48</v>
      </c>
      <c r="D2645" t="str">
        <f>VLOOKUP(orders__4[[#This Row],[Order ID]],location[#All],4,FALSE)</f>
        <v>Illinois</v>
      </c>
      <c r="E2645" t="str">
        <f>VLOOKUP(orders__4[[#This Row],[Order ID]],location[#All],3,FALSE)</f>
        <v>Aurora</v>
      </c>
    </row>
    <row r="2646" spans="1:5" x14ac:dyDescent="0.3">
      <c r="A2646" s="6" t="s">
        <v>1940</v>
      </c>
      <c r="B2646">
        <v>36792</v>
      </c>
      <c r="C2646" s="7">
        <f>(B2646/100)</f>
        <v>367.92</v>
      </c>
      <c r="D2646" t="str">
        <f>VLOOKUP(orders__4[[#This Row],[Order ID]],location[#All],4,FALSE)</f>
        <v>North Carolina</v>
      </c>
      <c r="E2646" t="str">
        <f>VLOOKUP(orders__4[[#This Row],[Order ID]],location[#All],3,FALSE)</f>
        <v>Raleigh</v>
      </c>
    </row>
    <row r="2647" spans="1:5" x14ac:dyDescent="0.3">
      <c r="A2647" s="6" t="s">
        <v>1940</v>
      </c>
      <c r="B2647">
        <v>18624</v>
      </c>
      <c r="C2647" s="7">
        <f>(B2647/100)</f>
        <v>186.24</v>
      </c>
      <c r="D2647" t="str">
        <f>VLOOKUP(orders__4[[#This Row],[Order ID]],location[#All],4,FALSE)</f>
        <v>North Carolina</v>
      </c>
      <c r="E2647" t="str">
        <f>VLOOKUP(orders__4[[#This Row],[Order ID]],location[#All],3,FALSE)</f>
        <v>Raleigh</v>
      </c>
    </row>
    <row r="2648" spans="1:5" x14ac:dyDescent="0.3">
      <c r="A2648" s="6" t="s">
        <v>1941</v>
      </c>
      <c r="B2648">
        <v>5769</v>
      </c>
      <c r="C2648" s="7">
        <f>(B2648/100)</f>
        <v>57.69</v>
      </c>
      <c r="D2648" t="str">
        <f>VLOOKUP(orders__4[[#This Row],[Order ID]],location[#All],4,FALSE)</f>
        <v>Oklahoma</v>
      </c>
      <c r="E2648" t="str">
        <f>VLOOKUP(orders__4[[#This Row],[Order ID]],location[#All],3,FALSE)</f>
        <v>Tulsa</v>
      </c>
    </row>
    <row r="2649" spans="1:5" x14ac:dyDescent="0.3">
      <c r="A2649" s="6" t="s">
        <v>1941</v>
      </c>
      <c r="B2649">
        <v>4281</v>
      </c>
      <c r="C2649" s="7">
        <f>(B2649/100)</f>
        <v>42.81</v>
      </c>
      <c r="D2649" t="str">
        <f>VLOOKUP(orders__4[[#This Row],[Order ID]],location[#All],4,FALSE)</f>
        <v>Oklahoma</v>
      </c>
      <c r="E2649" t="str">
        <f>VLOOKUP(orders__4[[#This Row],[Order ID]],location[#All],3,FALSE)</f>
        <v>Tulsa</v>
      </c>
    </row>
    <row r="2650" spans="1:5" x14ac:dyDescent="0.3">
      <c r="A2650" s="6" t="s">
        <v>1941</v>
      </c>
      <c r="B2650">
        <v>1296</v>
      </c>
      <c r="C2650" s="7">
        <f>(B2650/100)</f>
        <v>12.96</v>
      </c>
      <c r="D2650" t="str">
        <f>VLOOKUP(orders__4[[#This Row],[Order ID]],location[#All],4,FALSE)</f>
        <v>Oklahoma</v>
      </c>
      <c r="E2650" t="str">
        <f>VLOOKUP(orders__4[[#This Row],[Order ID]],location[#All],3,FALSE)</f>
        <v>Tulsa</v>
      </c>
    </row>
    <row r="2651" spans="1:5" x14ac:dyDescent="0.3">
      <c r="A2651" s="6" t="s">
        <v>1941</v>
      </c>
      <c r="B2651">
        <v>82188</v>
      </c>
      <c r="C2651" s="7">
        <f>(B2651/100)</f>
        <v>821.88</v>
      </c>
      <c r="D2651" t="str">
        <f>VLOOKUP(orders__4[[#This Row],[Order ID]],location[#All],4,FALSE)</f>
        <v>Oklahoma</v>
      </c>
      <c r="E2651" t="str">
        <f>VLOOKUP(orders__4[[#This Row],[Order ID]],location[#All],3,FALSE)</f>
        <v>Tulsa</v>
      </c>
    </row>
    <row r="2652" spans="1:5" x14ac:dyDescent="0.3">
      <c r="A2652" s="6" t="s">
        <v>1941</v>
      </c>
      <c r="B2652">
        <v>10485</v>
      </c>
      <c r="C2652" s="7">
        <f>(B2652/100)</f>
        <v>104.85</v>
      </c>
      <c r="D2652" t="str">
        <f>VLOOKUP(orders__4[[#This Row],[Order ID]],location[#All],4,FALSE)</f>
        <v>Oklahoma</v>
      </c>
      <c r="E2652" t="str">
        <f>VLOOKUP(orders__4[[#This Row],[Order ID]],location[#All],3,FALSE)</f>
        <v>Tulsa</v>
      </c>
    </row>
    <row r="2653" spans="1:5" x14ac:dyDescent="0.3">
      <c r="A2653" s="6" t="s">
        <v>1942</v>
      </c>
      <c r="B2653">
        <v>4249575</v>
      </c>
      <c r="C2653" s="7">
        <f>(B2653/100)</f>
        <v>42495.75</v>
      </c>
      <c r="D2653" t="str">
        <f>VLOOKUP(orders__4[[#This Row],[Order ID]],location[#All],4,FALSE)</f>
        <v>California</v>
      </c>
      <c r="E2653" t="str">
        <f>VLOOKUP(orders__4[[#This Row],[Order ID]],location[#All],3,FALSE)</f>
        <v>Hesperia</v>
      </c>
    </row>
    <row r="2654" spans="1:5" x14ac:dyDescent="0.3">
      <c r="A2654" s="6" t="s">
        <v>1943</v>
      </c>
      <c r="B2654">
        <v>10776</v>
      </c>
      <c r="C2654" s="7">
        <f>(B2654/100)</f>
        <v>107.76</v>
      </c>
      <c r="D2654" t="str">
        <f>VLOOKUP(orders__4[[#This Row],[Order ID]],location[#All],4,FALSE)</f>
        <v>Utah</v>
      </c>
      <c r="E2654" t="str">
        <f>VLOOKUP(orders__4[[#This Row],[Order ID]],location[#All],3,FALSE)</f>
        <v>Provo</v>
      </c>
    </row>
    <row r="2655" spans="1:5" x14ac:dyDescent="0.3">
      <c r="A2655" s="6" t="s">
        <v>1943</v>
      </c>
      <c r="B2655">
        <v>11784</v>
      </c>
      <c r="C2655" s="7">
        <f>(B2655/100)</f>
        <v>117.84</v>
      </c>
      <c r="D2655" t="str">
        <f>VLOOKUP(orders__4[[#This Row],[Order ID]],location[#All],4,FALSE)</f>
        <v>Utah</v>
      </c>
      <c r="E2655" t="str">
        <f>VLOOKUP(orders__4[[#This Row],[Order ID]],location[#All],3,FALSE)</f>
        <v>Provo</v>
      </c>
    </row>
    <row r="2656" spans="1:5" x14ac:dyDescent="0.3">
      <c r="A2656" s="6" t="s">
        <v>1943</v>
      </c>
      <c r="B2656">
        <v>16488</v>
      </c>
      <c r="C2656" s="7">
        <f>(B2656/100)</f>
        <v>164.88</v>
      </c>
      <c r="D2656" t="str">
        <f>VLOOKUP(orders__4[[#This Row],[Order ID]],location[#All],4,FALSE)</f>
        <v>Utah</v>
      </c>
      <c r="E2656" t="str">
        <f>VLOOKUP(orders__4[[#This Row],[Order ID]],location[#All],3,FALSE)</f>
        <v>Provo</v>
      </c>
    </row>
    <row r="2657" spans="1:5" x14ac:dyDescent="0.3">
      <c r="A2657" s="6" t="s">
        <v>1943</v>
      </c>
      <c r="B2657">
        <v>129294</v>
      </c>
      <c r="C2657" s="7">
        <f>(B2657/100)</f>
        <v>1292.94</v>
      </c>
      <c r="D2657" t="str">
        <f>VLOOKUP(orders__4[[#This Row],[Order ID]],location[#All],4,FALSE)</f>
        <v>Utah</v>
      </c>
      <c r="E2657" t="str">
        <f>VLOOKUP(orders__4[[#This Row],[Order ID]],location[#All],3,FALSE)</f>
        <v>Provo</v>
      </c>
    </row>
    <row r="2658" spans="1:5" x14ac:dyDescent="0.3">
      <c r="A2658" s="6" t="s">
        <v>1943</v>
      </c>
      <c r="B2658">
        <v>25584</v>
      </c>
      <c r="C2658" s="7">
        <f>(B2658/100)</f>
        <v>255.84</v>
      </c>
      <c r="D2658" t="str">
        <f>VLOOKUP(orders__4[[#This Row],[Order ID]],location[#All],4,FALSE)</f>
        <v>Utah</v>
      </c>
      <c r="E2658" t="str">
        <f>VLOOKUP(orders__4[[#This Row],[Order ID]],location[#All],3,FALSE)</f>
        <v>Provo</v>
      </c>
    </row>
    <row r="2659" spans="1:5" x14ac:dyDescent="0.3">
      <c r="A2659" s="6" t="s">
        <v>1943</v>
      </c>
      <c r="B2659">
        <v>26174</v>
      </c>
      <c r="C2659" s="7">
        <f>(B2659/100)</f>
        <v>261.74</v>
      </c>
      <c r="D2659" t="str">
        <f>VLOOKUP(orders__4[[#This Row],[Order ID]],location[#All],4,FALSE)</f>
        <v>Utah</v>
      </c>
      <c r="E2659" t="str">
        <f>VLOOKUP(orders__4[[#This Row],[Order ID]],location[#All],3,FALSE)</f>
        <v>Provo</v>
      </c>
    </row>
    <row r="2660" spans="1:5" x14ac:dyDescent="0.3">
      <c r="A2660" s="6" t="s">
        <v>1943</v>
      </c>
      <c r="B2660">
        <v>144</v>
      </c>
      <c r="C2660" s="7">
        <f>(B2660/100)</f>
        <v>1.44</v>
      </c>
      <c r="D2660" t="str">
        <f>VLOOKUP(orders__4[[#This Row],[Order ID]],location[#All],4,FALSE)</f>
        <v>Utah</v>
      </c>
      <c r="E2660" t="str">
        <f>VLOOKUP(orders__4[[#This Row],[Order ID]],location[#All],3,FALSE)</f>
        <v>Provo</v>
      </c>
    </row>
    <row r="2661" spans="1:5" x14ac:dyDescent="0.3">
      <c r="A2661" s="6" t="s">
        <v>1944</v>
      </c>
      <c r="B2661">
        <v>1086</v>
      </c>
      <c r="C2661" s="7">
        <f>(B2661/100)</f>
        <v>10.86</v>
      </c>
      <c r="D2661" t="str">
        <f>VLOOKUP(orders__4[[#This Row],[Order ID]],location[#All],4,FALSE)</f>
        <v>California</v>
      </c>
      <c r="E2661" t="str">
        <f>VLOOKUP(orders__4[[#This Row],[Order ID]],location[#All],3,FALSE)</f>
        <v>San Francisco</v>
      </c>
    </row>
    <row r="2662" spans="1:5" x14ac:dyDescent="0.3">
      <c r="A2662" s="6" t="s">
        <v>1945</v>
      </c>
      <c r="B2662">
        <v>88384</v>
      </c>
      <c r="C2662" s="7">
        <f>(B2662/100)</f>
        <v>883.84</v>
      </c>
      <c r="D2662" t="str">
        <f>VLOOKUP(orders__4[[#This Row],[Order ID]],location[#All],4,FALSE)</f>
        <v>Arizona</v>
      </c>
      <c r="E2662" t="str">
        <f>VLOOKUP(orders__4[[#This Row],[Order ID]],location[#All],3,FALSE)</f>
        <v>Gilbert</v>
      </c>
    </row>
    <row r="2663" spans="1:5" x14ac:dyDescent="0.3">
      <c r="A2663" s="6" t="s">
        <v>1946</v>
      </c>
      <c r="B2663">
        <v>197989</v>
      </c>
      <c r="C2663" s="7">
        <f>(B2663/100)</f>
        <v>1979.89</v>
      </c>
      <c r="D2663" t="str">
        <f>VLOOKUP(orders__4[[#This Row],[Order ID]],location[#All],4,FALSE)</f>
        <v>New York</v>
      </c>
      <c r="E2663" t="str">
        <f>VLOOKUP(orders__4[[#This Row],[Order ID]],location[#All],3,FALSE)</f>
        <v>New York City</v>
      </c>
    </row>
    <row r="2664" spans="1:5" x14ac:dyDescent="0.3">
      <c r="A2664" s="6" t="s">
        <v>1946</v>
      </c>
      <c r="B2664">
        <v>7996</v>
      </c>
      <c r="C2664" s="7">
        <f>(B2664/100)</f>
        <v>79.959999999999994</v>
      </c>
      <c r="D2664" t="str">
        <f>VLOOKUP(orders__4[[#This Row],[Order ID]],location[#All],4,FALSE)</f>
        <v>New York</v>
      </c>
      <c r="E2664" t="str">
        <f>VLOOKUP(orders__4[[#This Row],[Order ID]],location[#All],3,FALSE)</f>
        <v>New York City</v>
      </c>
    </row>
    <row r="2665" spans="1:5" x14ac:dyDescent="0.3">
      <c r="A2665" s="6" t="s">
        <v>1947</v>
      </c>
      <c r="B2665">
        <v>876</v>
      </c>
      <c r="C2665" s="7">
        <f>(B2665/100)</f>
        <v>8.76</v>
      </c>
      <c r="D2665" t="str">
        <f>VLOOKUP(orders__4[[#This Row],[Order ID]],location[#All],4,FALSE)</f>
        <v>Missouri</v>
      </c>
      <c r="E2665" t="str">
        <f>VLOOKUP(orders__4[[#This Row],[Order ID]],location[#All],3,FALSE)</f>
        <v>Springfield</v>
      </c>
    </row>
    <row r="2666" spans="1:5" x14ac:dyDescent="0.3">
      <c r="A2666" s="6" t="s">
        <v>1949</v>
      </c>
      <c r="B2666">
        <v>3984</v>
      </c>
      <c r="C2666" s="7">
        <f>(B2666/100)</f>
        <v>39.840000000000003</v>
      </c>
      <c r="D2666" t="str">
        <f>VLOOKUP(orders__4[[#This Row],[Order ID]],location[#All],4,FALSE)</f>
        <v>Tennessee</v>
      </c>
      <c r="E2666" t="str">
        <f>VLOOKUP(orders__4[[#This Row],[Order ID]],location[#All],3,FALSE)</f>
        <v>Memphis</v>
      </c>
    </row>
    <row r="2667" spans="1:5" x14ac:dyDescent="0.3">
      <c r="A2667" s="6" t="s">
        <v>1949</v>
      </c>
      <c r="B2667">
        <v>37062</v>
      </c>
      <c r="C2667" s="7">
        <f>(B2667/100)</f>
        <v>370.62</v>
      </c>
      <c r="D2667" t="str">
        <f>VLOOKUP(orders__4[[#This Row],[Order ID]],location[#All],4,FALSE)</f>
        <v>Tennessee</v>
      </c>
      <c r="E2667" t="str">
        <f>VLOOKUP(orders__4[[#This Row],[Order ID]],location[#All],3,FALSE)</f>
        <v>Memphis</v>
      </c>
    </row>
    <row r="2668" spans="1:5" x14ac:dyDescent="0.3">
      <c r="A2668" s="6" t="s">
        <v>1949</v>
      </c>
      <c r="B2668">
        <v>2742</v>
      </c>
      <c r="C2668" s="7">
        <f>(B2668/100)</f>
        <v>27.42</v>
      </c>
      <c r="D2668" t="str">
        <f>VLOOKUP(orders__4[[#This Row],[Order ID]],location[#All],4,FALSE)</f>
        <v>Tennessee</v>
      </c>
      <c r="E2668" t="str">
        <f>VLOOKUP(orders__4[[#This Row],[Order ID]],location[#All],3,FALSE)</f>
        <v>Memphis</v>
      </c>
    </row>
    <row r="2669" spans="1:5" x14ac:dyDescent="0.3">
      <c r="A2669" s="6" t="s">
        <v>1950</v>
      </c>
      <c r="B2669">
        <v>79512</v>
      </c>
      <c r="C2669" s="7">
        <f>(B2669/100)</f>
        <v>795.12</v>
      </c>
      <c r="D2669" t="str">
        <f>VLOOKUP(orders__4[[#This Row],[Order ID]],location[#All],4,FALSE)</f>
        <v>Texas</v>
      </c>
      <c r="E2669" t="str">
        <f>VLOOKUP(orders__4[[#This Row],[Order ID]],location[#All],3,FALSE)</f>
        <v>Amarillo</v>
      </c>
    </row>
    <row r="2670" spans="1:5" x14ac:dyDescent="0.3">
      <c r="A2670" s="6" t="s">
        <v>1950</v>
      </c>
      <c r="B2670">
        <v>28352</v>
      </c>
      <c r="C2670" s="7">
        <f>(B2670/100)</f>
        <v>283.52</v>
      </c>
      <c r="D2670" t="str">
        <f>VLOOKUP(orders__4[[#This Row],[Order ID]],location[#All],4,FALSE)</f>
        <v>Texas</v>
      </c>
      <c r="E2670" t="str">
        <f>VLOOKUP(orders__4[[#This Row],[Order ID]],location[#All],3,FALSE)</f>
        <v>Amarillo</v>
      </c>
    </row>
    <row r="2671" spans="1:5" x14ac:dyDescent="0.3">
      <c r="A2671" s="6" t="s">
        <v>1952</v>
      </c>
      <c r="B2671">
        <v>40784</v>
      </c>
      <c r="C2671" s="7">
        <f>(B2671/100)</f>
        <v>407.84</v>
      </c>
      <c r="D2671" t="str">
        <f>VLOOKUP(orders__4[[#This Row],[Order ID]],location[#All],4,FALSE)</f>
        <v>California</v>
      </c>
      <c r="E2671" t="str">
        <f>VLOOKUP(orders__4[[#This Row],[Order ID]],location[#All],3,FALSE)</f>
        <v>Los Angeles</v>
      </c>
    </row>
    <row r="2672" spans="1:5" x14ac:dyDescent="0.3">
      <c r="A2672" s="6" t="s">
        <v>1952</v>
      </c>
      <c r="B2672">
        <v>10596</v>
      </c>
      <c r="C2672" s="7">
        <f>(B2672/100)</f>
        <v>105.96</v>
      </c>
      <c r="D2672" t="str">
        <f>VLOOKUP(orders__4[[#This Row],[Order ID]],location[#All],4,FALSE)</f>
        <v>California</v>
      </c>
      <c r="E2672" t="str">
        <f>VLOOKUP(orders__4[[#This Row],[Order ID]],location[#All],3,FALSE)</f>
        <v>Los Angeles</v>
      </c>
    </row>
    <row r="2673" spans="1:5" x14ac:dyDescent="0.3">
      <c r="A2673" s="6" t="s">
        <v>1954</v>
      </c>
      <c r="B2673">
        <v>16644</v>
      </c>
      <c r="C2673" s="7">
        <f>(B2673/100)</f>
        <v>166.44</v>
      </c>
      <c r="D2673" t="str">
        <f>VLOOKUP(orders__4[[#This Row],[Order ID]],location[#All],4,FALSE)</f>
        <v>Massachusetts</v>
      </c>
      <c r="E2673" t="str">
        <f>VLOOKUP(orders__4[[#This Row],[Order ID]],location[#All],3,FALSE)</f>
        <v>Lowell</v>
      </c>
    </row>
    <row r="2674" spans="1:5" x14ac:dyDescent="0.3">
      <c r="A2674" s="6" t="s">
        <v>1954</v>
      </c>
      <c r="B2674">
        <v>78588</v>
      </c>
      <c r="C2674" s="7">
        <f>(B2674/100)</f>
        <v>785.88</v>
      </c>
      <c r="D2674" t="str">
        <f>VLOOKUP(orders__4[[#This Row],[Order ID]],location[#All],4,FALSE)</f>
        <v>Massachusetts</v>
      </c>
      <c r="E2674" t="str">
        <f>VLOOKUP(orders__4[[#This Row],[Order ID]],location[#All],3,FALSE)</f>
        <v>Lowell</v>
      </c>
    </row>
    <row r="2675" spans="1:5" x14ac:dyDescent="0.3">
      <c r="A2675" s="6" t="s">
        <v>1954</v>
      </c>
      <c r="B2675">
        <v>262</v>
      </c>
      <c r="C2675" s="7">
        <f>(B2675/100)</f>
        <v>2.62</v>
      </c>
      <c r="D2675" t="str">
        <f>VLOOKUP(orders__4[[#This Row],[Order ID]],location[#All],4,FALSE)</f>
        <v>Massachusetts</v>
      </c>
      <c r="E2675" t="str">
        <f>VLOOKUP(orders__4[[#This Row],[Order ID]],location[#All],3,FALSE)</f>
        <v>Lowell</v>
      </c>
    </row>
    <row r="2676" spans="1:5" x14ac:dyDescent="0.3">
      <c r="A2676" s="6" t="s">
        <v>1954</v>
      </c>
      <c r="B2676">
        <v>132585</v>
      </c>
      <c r="C2676" s="7">
        <f>(B2676/100)</f>
        <v>1325.85</v>
      </c>
      <c r="D2676" t="str">
        <f>VLOOKUP(orders__4[[#This Row],[Order ID]],location[#All],4,FALSE)</f>
        <v>Massachusetts</v>
      </c>
      <c r="E2676" t="str">
        <f>VLOOKUP(orders__4[[#This Row],[Order ID]],location[#All],3,FALSE)</f>
        <v>Lowell</v>
      </c>
    </row>
    <row r="2677" spans="1:5" x14ac:dyDescent="0.3">
      <c r="A2677" s="6" t="s">
        <v>1956</v>
      </c>
      <c r="B2677">
        <v>16644</v>
      </c>
      <c r="C2677" s="7">
        <f>(B2677/100)</f>
        <v>166.44</v>
      </c>
      <c r="D2677" t="str">
        <f>VLOOKUP(orders__4[[#This Row],[Order ID]],location[#All],4,FALSE)</f>
        <v>California</v>
      </c>
      <c r="E2677" t="str">
        <f>VLOOKUP(orders__4[[#This Row],[Order ID]],location[#All],3,FALSE)</f>
        <v>San Diego</v>
      </c>
    </row>
    <row r="2678" spans="1:5" x14ac:dyDescent="0.3">
      <c r="A2678" s="6" t="s">
        <v>1958</v>
      </c>
      <c r="B2678">
        <v>876</v>
      </c>
      <c r="C2678" s="7">
        <f>(B2678/100)</f>
        <v>8.76</v>
      </c>
      <c r="D2678" t="str">
        <f>VLOOKUP(orders__4[[#This Row],[Order ID]],location[#All],4,FALSE)</f>
        <v>North Carolina</v>
      </c>
      <c r="E2678" t="str">
        <f>VLOOKUP(orders__4[[#This Row],[Order ID]],location[#All],3,FALSE)</f>
        <v>Asheville</v>
      </c>
    </row>
    <row r="2679" spans="1:5" x14ac:dyDescent="0.3">
      <c r="A2679" s="6" t="s">
        <v>1958</v>
      </c>
      <c r="B2679">
        <v>43584</v>
      </c>
      <c r="C2679" s="7">
        <f>(B2679/100)</f>
        <v>435.84</v>
      </c>
      <c r="D2679" t="str">
        <f>VLOOKUP(orders__4[[#This Row],[Order ID]],location[#All],4,FALSE)</f>
        <v>North Carolina</v>
      </c>
      <c r="E2679" t="str">
        <f>VLOOKUP(orders__4[[#This Row],[Order ID]],location[#All],3,FALSE)</f>
        <v>Asheville</v>
      </c>
    </row>
    <row r="2680" spans="1:5" x14ac:dyDescent="0.3">
      <c r="A2680" s="6" t="s">
        <v>1959</v>
      </c>
      <c r="B2680">
        <v>11088</v>
      </c>
      <c r="C2680" s="7">
        <f>(B2680/100)</f>
        <v>110.88</v>
      </c>
      <c r="D2680" t="str">
        <f>VLOOKUP(orders__4[[#This Row],[Order ID]],location[#All],4,FALSE)</f>
        <v>Colorado</v>
      </c>
      <c r="E2680" t="str">
        <f>VLOOKUP(orders__4[[#This Row],[Order ID]],location[#All],3,FALSE)</f>
        <v>Pueblo</v>
      </c>
    </row>
    <row r="2681" spans="1:5" x14ac:dyDescent="0.3">
      <c r="A2681" s="6" t="s">
        <v>1959</v>
      </c>
      <c r="B2681">
        <v>25164</v>
      </c>
      <c r="C2681" s="7">
        <f>(B2681/100)</f>
        <v>251.64</v>
      </c>
      <c r="D2681" t="str">
        <f>VLOOKUP(orders__4[[#This Row],[Order ID]],location[#All],4,FALSE)</f>
        <v>Colorado</v>
      </c>
      <c r="E2681" t="str">
        <f>VLOOKUP(orders__4[[#This Row],[Order ID]],location[#All],3,FALSE)</f>
        <v>Pueblo</v>
      </c>
    </row>
    <row r="2682" spans="1:5" x14ac:dyDescent="0.3">
      <c r="A2682" s="6" t="s">
        <v>1961</v>
      </c>
      <c r="B2682">
        <v>144</v>
      </c>
      <c r="C2682" s="7">
        <f>(B2682/100)</f>
        <v>1.44</v>
      </c>
      <c r="D2682" t="str">
        <f>VLOOKUP(orders__4[[#This Row],[Order ID]],location[#All],4,FALSE)</f>
        <v>Michigan</v>
      </c>
      <c r="E2682" t="str">
        <f>VLOOKUP(orders__4[[#This Row],[Order ID]],location[#All],3,FALSE)</f>
        <v>Jackson</v>
      </c>
    </row>
    <row r="2683" spans="1:5" x14ac:dyDescent="0.3">
      <c r="A2683" s="6" t="s">
        <v>1961</v>
      </c>
      <c r="B2683">
        <v>61995</v>
      </c>
      <c r="C2683" s="7">
        <f>(B2683/100)</f>
        <v>619.95000000000005</v>
      </c>
      <c r="D2683" t="str">
        <f>VLOOKUP(orders__4[[#This Row],[Order ID]],location[#All],4,FALSE)</f>
        <v>Michigan</v>
      </c>
      <c r="E2683" t="str">
        <f>VLOOKUP(orders__4[[#This Row],[Order ID]],location[#All],3,FALSE)</f>
        <v>Jackson</v>
      </c>
    </row>
    <row r="2684" spans="1:5" x14ac:dyDescent="0.3">
      <c r="A2684" s="6" t="s">
        <v>1961</v>
      </c>
      <c r="B2684">
        <v>8952</v>
      </c>
      <c r="C2684" s="7">
        <f>(B2684/100)</f>
        <v>89.52</v>
      </c>
      <c r="D2684" t="str">
        <f>VLOOKUP(orders__4[[#This Row],[Order ID]],location[#All],4,FALSE)</f>
        <v>Michigan</v>
      </c>
      <c r="E2684" t="str">
        <f>VLOOKUP(orders__4[[#This Row],[Order ID]],location[#All],3,FALSE)</f>
        <v>Jackson</v>
      </c>
    </row>
    <row r="2685" spans="1:5" x14ac:dyDescent="0.3">
      <c r="A2685" s="6" t="s">
        <v>1961</v>
      </c>
      <c r="B2685">
        <v>350973</v>
      </c>
      <c r="C2685" s="7">
        <f>(B2685/100)</f>
        <v>3509.73</v>
      </c>
      <c r="D2685" t="str">
        <f>VLOOKUP(orders__4[[#This Row],[Order ID]],location[#All],4,FALSE)</f>
        <v>Michigan</v>
      </c>
      <c r="E2685" t="str">
        <f>VLOOKUP(orders__4[[#This Row],[Order ID]],location[#All],3,FALSE)</f>
        <v>Jackson</v>
      </c>
    </row>
    <row r="2686" spans="1:5" x14ac:dyDescent="0.3">
      <c r="A2686" s="6" t="s">
        <v>1961</v>
      </c>
      <c r="B2686">
        <v>16499</v>
      </c>
      <c r="C2686" s="7">
        <f>(B2686/100)</f>
        <v>164.99</v>
      </c>
      <c r="D2686" t="str">
        <f>VLOOKUP(orders__4[[#This Row],[Order ID]],location[#All],4,FALSE)</f>
        <v>Michigan</v>
      </c>
      <c r="E2686" t="str">
        <f>VLOOKUP(orders__4[[#This Row],[Order ID]],location[#All],3,FALSE)</f>
        <v>Jackson</v>
      </c>
    </row>
    <row r="2687" spans="1:5" x14ac:dyDescent="0.3">
      <c r="A2687" s="6" t="s">
        <v>1962</v>
      </c>
      <c r="B2687">
        <v>312552</v>
      </c>
      <c r="C2687" s="7">
        <f>(B2687/100)</f>
        <v>3125.52</v>
      </c>
      <c r="D2687" t="str">
        <f>VLOOKUP(orders__4[[#This Row],[Order ID]],location[#All],4,FALSE)</f>
        <v>California</v>
      </c>
      <c r="E2687" t="str">
        <f>VLOOKUP(orders__4[[#This Row],[Order ID]],location[#All],3,FALSE)</f>
        <v>Los Angeles</v>
      </c>
    </row>
    <row r="2688" spans="1:5" x14ac:dyDescent="0.3">
      <c r="A2688" s="6" t="s">
        <v>1963</v>
      </c>
      <c r="B2688">
        <v>95952</v>
      </c>
      <c r="C2688" s="7">
        <f>(B2688/100)</f>
        <v>959.52</v>
      </c>
      <c r="D2688" t="str">
        <f>VLOOKUP(orders__4[[#This Row],[Order ID]],location[#All],4,FALSE)</f>
        <v>North Carolina</v>
      </c>
      <c r="E2688" t="str">
        <f>VLOOKUP(orders__4[[#This Row],[Order ID]],location[#All],3,FALSE)</f>
        <v>Thomasville</v>
      </c>
    </row>
    <row r="2689" spans="1:5" x14ac:dyDescent="0.3">
      <c r="A2689" s="6" t="s">
        <v>1963</v>
      </c>
      <c r="B2689">
        <v>3204</v>
      </c>
      <c r="C2689" s="7">
        <f>(B2689/100)</f>
        <v>32.04</v>
      </c>
      <c r="D2689" t="str">
        <f>VLOOKUP(orders__4[[#This Row],[Order ID]],location[#All],4,FALSE)</f>
        <v>North Carolina</v>
      </c>
      <c r="E2689" t="str">
        <f>VLOOKUP(orders__4[[#This Row],[Order ID]],location[#All],3,FALSE)</f>
        <v>Thomasville</v>
      </c>
    </row>
    <row r="2690" spans="1:5" x14ac:dyDescent="0.3">
      <c r="A2690" s="6" t="s">
        <v>1964</v>
      </c>
      <c r="B2690">
        <v>398</v>
      </c>
      <c r="C2690" s="7">
        <f>(B2690/100)</f>
        <v>3.98</v>
      </c>
      <c r="D2690" t="str">
        <f>VLOOKUP(orders__4[[#This Row],[Order ID]],location[#All],4,FALSE)</f>
        <v>Illinois</v>
      </c>
      <c r="E2690" t="str">
        <f>VLOOKUP(orders__4[[#This Row],[Order ID]],location[#All],3,FALSE)</f>
        <v>Peoria</v>
      </c>
    </row>
    <row r="2691" spans="1:5" x14ac:dyDescent="0.3">
      <c r="A2691" s="6" t="s">
        <v>1965</v>
      </c>
      <c r="B2691">
        <v>157</v>
      </c>
      <c r="C2691" s="7">
        <f>(B2691/100)</f>
        <v>1.57</v>
      </c>
      <c r="D2691" t="str">
        <f>VLOOKUP(orders__4[[#This Row],[Order ID]],location[#All],4,FALSE)</f>
        <v>California</v>
      </c>
      <c r="E2691" t="str">
        <f>VLOOKUP(orders__4[[#This Row],[Order ID]],location[#All],3,FALSE)</f>
        <v>Los Angeles</v>
      </c>
    </row>
    <row r="2692" spans="1:5" x14ac:dyDescent="0.3">
      <c r="A2692" s="6" t="s">
        <v>1966</v>
      </c>
      <c r="B2692">
        <v>5248</v>
      </c>
      <c r="C2692" s="7">
        <f>(B2692/100)</f>
        <v>52.48</v>
      </c>
      <c r="D2692" t="str">
        <f>VLOOKUP(orders__4[[#This Row],[Order ID]],location[#All],4,FALSE)</f>
        <v>Illinois</v>
      </c>
      <c r="E2692" t="str">
        <f>VLOOKUP(orders__4[[#This Row],[Order ID]],location[#All],3,FALSE)</f>
        <v>Chicago</v>
      </c>
    </row>
    <row r="2693" spans="1:5" x14ac:dyDescent="0.3">
      <c r="A2693" s="6" t="s">
        <v>1967</v>
      </c>
      <c r="B2693">
        <v>5346</v>
      </c>
      <c r="C2693" s="7">
        <f>(B2693/100)</f>
        <v>53.46</v>
      </c>
      <c r="D2693" t="str">
        <f>VLOOKUP(orders__4[[#This Row],[Order ID]],location[#All],4,FALSE)</f>
        <v>Pennsylvania</v>
      </c>
      <c r="E2693" t="str">
        <f>VLOOKUP(orders__4[[#This Row],[Order ID]],location[#All],3,FALSE)</f>
        <v>Philadelphia</v>
      </c>
    </row>
    <row r="2694" spans="1:5" x14ac:dyDescent="0.3">
      <c r="A2694" s="6" t="s">
        <v>1968</v>
      </c>
      <c r="B2694">
        <v>1548</v>
      </c>
      <c r="C2694" s="7">
        <f>(B2694/100)</f>
        <v>15.48</v>
      </c>
      <c r="D2694" t="str">
        <f>VLOOKUP(orders__4[[#This Row],[Order ID]],location[#All],4,FALSE)</f>
        <v>Colorado</v>
      </c>
      <c r="E2694" t="str">
        <f>VLOOKUP(orders__4[[#This Row],[Order ID]],location[#All],3,FALSE)</f>
        <v>Englewood</v>
      </c>
    </row>
    <row r="2695" spans="1:5" x14ac:dyDescent="0.3">
      <c r="A2695" s="6" t="s">
        <v>1968</v>
      </c>
      <c r="B2695">
        <v>108576</v>
      </c>
      <c r="C2695" s="7">
        <f>(B2695/100)</f>
        <v>1085.76</v>
      </c>
      <c r="D2695" t="str">
        <f>VLOOKUP(orders__4[[#This Row],[Order ID]],location[#All],4,FALSE)</f>
        <v>Colorado</v>
      </c>
      <c r="E2695" t="str">
        <f>VLOOKUP(orders__4[[#This Row],[Order ID]],location[#All],3,FALSE)</f>
        <v>Englewood</v>
      </c>
    </row>
    <row r="2696" spans="1:5" x14ac:dyDescent="0.3">
      <c r="A2696" s="6" t="s">
        <v>1969</v>
      </c>
      <c r="B2696">
        <v>1099</v>
      </c>
      <c r="C2696" s="7">
        <f>(B2696/100)</f>
        <v>10.99</v>
      </c>
      <c r="D2696" t="str">
        <f>VLOOKUP(orders__4[[#This Row],[Order ID]],location[#All],4,FALSE)</f>
        <v>Washington</v>
      </c>
      <c r="E2696" t="str">
        <f>VLOOKUP(orders__4[[#This Row],[Order ID]],location[#All],3,FALSE)</f>
        <v>Seattle</v>
      </c>
    </row>
    <row r="2697" spans="1:5" x14ac:dyDescent="0.3">
      <c r="A2697" s="6" t="s">
        <v>1970</v>
      </c>
      <c r="B2697">
        <v>15384</v>
      </c>
      <c r="C2697" s="7">
        <f>(B2697/100)</f>
        <v>153.84</v>
      </c>
      <c r="D2697" t="str">
        <f>VLOOKUP(orders__4[[#This Row],[Order ID]],location[#All],4,FALSE)</f>
        <v>Florida</v>
      </c>
      <c r="E2697" t="str">
        <f>VLOOKUP(orders__4[[#This Row],[Order ID]],location[#All],3,FALSE)</f>
        <v>Hialeah</v>
      </c>
    </row>
    <row r="2698" spans="1:5" x14ac:dyDescent="0.3">
      <c r="A2698" s="6" t="s">
        <v>1971</v>
      </c>
      <c r="B2698">
        <v>30352</v>
      </c>
      <c r="C2698" s="7">
        <f>(B2698/100)</f>
        <v>303.52</v>
      </c>
      <c r="D2698" t="str">
        <f>VLOOKUP(orders__4[[#This Row],[Order ID]],location[#All],4,FALSE)</f>
        <v>Ohio</v>
      </c>
      <c r="E2698" t="str">
        <f>VLOOKUP(orders__4[[#This Row],[Order ID]],location[#All],3,FALSE)</f>
        <v>Lancaster</v>
      </c>
    </row>
    <row r="2699" spans="1:5" x14ac:dyDescent="0.3">
      <c r="A2699" s="6" t="s">
        <v>1973</v>
      </c>
      <c r="B2699">
        <v>8213</v>
      </c>
      <c r="C2699" s="7">
        <f>(B2699/100)</f>
        <v>82.13</v>
      </c>
      <c r="D2699" t="str">
        <f>VLOOKUP(orders__4[[#This Row],[Order ID]],location[#All],4,FALSE)</f>
        <v>Florida</v>
      </c>
      <c r="E2699" t="str">
        <f>VLOOKUP(orders__4[[#This Row],[Order ID]],location[#All],3,FALSE)</f>
        <v>Jacksonville</v>
      </c>
    </row>
    <row r="2700" spans="1:5" x14ac:dyDescent="0.3">
      <c r="A2700" s="6" t="s">
        <v>1973</v>
      </c>
      <c r="B2700">
        <v>2263848</v>
      </c>
      <c r="C2700" s="7">
        <f>(B2700/100)</f>
        <v>22638.48</v>
      </c>
      <c r="D2700" t="str">
        <f>VLOOKUP(orders__4[[#This Row],[Order ID]],location[#All],4,FALSE)</f>
        <v>Florida</v>
      </c>
      <c r="E2700" t="str">
        <f>VLOOKUP(orders__4[[#This Row],[Order ID]],location[#All],3,FALSE)</f>
        <v>Jacksonville</v>
      </c>
    </row>
    <row r="2701" spans="1:5" x14ac:dyDescent="0.3">
      <c r="A2701" s="6" t="s">
        <v>1973</v>
      </c>
      <c r="B2701">
        <v>21376</v>
      </c>
      <c r="C2701" s="7">
        <f>(B2701/100)</f>
        <v>213.76</v>
      </c>
      <c r="D2701" t="str">
        <f>VLOOKUP(orders__4[[#This Row],[Order ID]],location[#All],4,FALSE)</f>
        <v>Florida</v>
      </c>
      <c r="E2701" t="str">
        <f>VLOOKUP(orders__4[[#This Row],[Order ID]],location[#All],3,FALSE)</f>
        <v>Jacksonville</v>
      </c>
    </row>
    <row r="2702" spans="1:5" x14ac:dyDescent="0.3">
      <c r="A2702" s="6" t="s">
        <v>1973</v>
      </c>
      <c r="B2702">
        <v>8016</v>
      </c>
      <c r="C2702" s="7">
        <f>(B2702/100)</f>
        <v>80.16</v>
      </c>
      <c r="D2702" t="str">
        <f>VLOOKUP(orders__4[[#This Row],[Order ID]],location[#All],4,FALSE)</f>
        <v>Florida</v>
      </c>
      <c r="E2702" t="str">
        <f>VLOOKUP(orders__4[[#This Row],[Order ID]],location[#All],3,FALSE)</f>
        <v>Jacksonville</v>
      </c>
    </row>
    <row r="2703" spans="1:5" x14ac:dyDescent="0.3">
      <c r="A2703" s="6" t="s">
        <v>1973</v>
      </c>
      <c r="B2703">
        <v>30768</v>
      </c>
      <c r="C2703" s="7">
        <f>(B2703/100)</f>
        <v>307.68</v>
      </c>
      <c r="D2703" t="str">
        <f>VLOOKUP(orders__4[[#This Row],[Order ID]],location[#All],4,FALSE)</f>
        <v>Florida</v>
      </c>
      <c r="E2703" t="str">
        <f>VLOOKUP(orders__4[[#This Row],[Order ID]],location[#All],3,FALSE)</f>
        <v>Jacksonville</v>
      </c>
    </row>
    <row r="2704" spans="1:5" x14ac:dyDescent="0.3">
      <c r="A2704" s="6" t="s">
        <v>1973</v>
      </c>
      <c r="B2704">
        <v>18936</v>
      </c>
      <c r="C2704" s="7">
        <f>(B2704/100)</f>
        <v>189.36</v>
      </c>
      <c r="D2704" t="str">
        <f>VLOOKUP(orders__4[[#This Row],[Order ID]],location[#All],4,FALSE)</f>
        <v>Florida</v>
      </c>
      <c r="E2704" t="str">
        <f>VLOOKUP(orders__4[[#This Row],[Order ID]],location[#All],3,FALSE)</f>
        <v>Jacksonville</v>
      </c>
    </row>
    <row r="2705" spans="1:5" x14ac:dyDescent="0.3">
      <c r="A2705" s="6" t="s">
        <v>1973</v>
      </c>
      <c r="B2705">
        <v>122352</v>
      </c>
      <c r="C2705" s="7">
        <f>(B2705/100)</f>
        <v>1223.52</v>
      </c>
      <c r="D2705" t="str">
        <f>VLOOKUP(orders__4[[#This Row],[Order ID]],location[#All],4,FALSE)</f>
        <v>Florida</v>
      </c>
      <c r="E2705" t="str">
        <f>VLOOKUP(orders__4[[#This Row],[Order ID]],location[#All],3,FALSE)</f>
        <v>Jacksonville</v>
      </c>
    </row>
    <row r="2706" spans="1:5" x14ac:dyDescent="0.3">
      <c r="A2706" s="6" t="s">
        <v>1974</v>
      </c>
      <c r="B2706">
        <v>11628</v>
      </c>
      <c r="C2706" s="7">
        <f>(B2706/100)</f>
        <v>116.28</v>
      </c>
      <c r="D2706" t="str">
        <f>VLOOKUP(orders__4[[#This Row],[Order ID]],location[#All],4,FALSE)</f>
        <v>Maryland</v>
      </c>
      <c r="E2706" t="str">
        <f>VLOOKUP(orders__4[[#This Row],[Order ID]],location[#All],3,FALSE)</f>
        <v>Baltimore</v>
      </c>
    </row>
    <row r="2707" spans="1:5" x14ac:dyDescent="0.3">
      <c r="A2707" s="6" t="s">
        <v>1975</v>
      </c>
      <c r="B2707">
        <v>1326</v>
      </c>
      <c r="C2707" s="7">
        <f>(B2707/100)</f>
        <v>13.26</v>
      </c>
      <c r="D2707" t="str">
        <f>VLOOKUP(orders__4[[#This Row],[Order ID]],location[#All],4,FALSE)</f>
        <v>New York</v>
      </c>
      <c r="E2707" t="str">
        <f>VLOOKUP(orders__4[[#This Row],[Order ID]],location[#All],3,FALSE)</f>
        <v>New York City</v>
      </c>
    </row>
    <row r="2708" spans="1:5" x14ac:dyDescent="0.3">
      <c r="A2708" s="6" t="s">
        <v>1976</v>
      </c>
      <c r="B2708">
        <v>1668</v>
      </c>
      <c r="C2708" s="7">
        <f>(B2708/100)</f>
        <v>16.68</v>
      </c>
      <c r="D2708" t="str">
        <f>VLOOKUP(orders__4[[#This Row],[Order ID]],location[#All],4,FALSE)</f>
        <v>New Mexico</v>
      </c>
      <c r="E2708" t="str">
        <f>VLOOKUP(orders__4[[#This Row],[Order ID]],location[#All],3,FALSE)</f>
        <v>Carlsbad</v>
      </c>
    </row>
    <row r="2709" spans="1:5" x14ac:dyDescent="0.3">
      <c r="A2709" s="6" t="s">
        <v>1976</v>
      </c>
      <c r="B2709">
        <v>1944</v>
      </c>
      <c r="C2709" s="7">
        <f>(B2709/100)</f>
        <v>19.440000000000001</v>
      </c>
      <c r="D2709" t="str">
        <f>VLOOKUP(orders__4[[#This Row],[Order ID]],location[#All],4,FALSE)</f>
        <v>New Mexico</v>
      </c>
      <c r="E2709" t="str">
        <f>VLOOKUP(orders__4[[#This Row],[Order ID]],location[#All],3,FALSE)</f>
        <v>Carlsbad</v>
      </c>
    </row>
    <row r="2710" spans="1:5" x14ac:dyDescent="0.3">
      <c r="A2710" s="6" t="s">
        <v>1976</v>
      </c>
      <c r="B2710">
        <v>19216</v>
      </c>
      <c r="C2710" s="7">
        <f>(B2710/100)</f>
        <v>192.16</v>
      </c>
      <c r="D2710" t="str">
        <f>VLOOKUP(orders__4[[#This Row],[Order ID]],location[#All],4,FALSE)</f>
        <v>New Mexico</v>
      </c>
      <c r="E2710" t="str">
        <f>VLOOKUP(orders__4[[#This Row],[Order ID]],location[#All],3,FALSE)</f>
        <v>Carlsbad</v>
      </c>
    </row>
    <row r="2711" spans="1:5" x14ac:dyDescent="0.3">
      <c r="A2711" s="6" t="s">
        <v>1977</v>
      </c>
      <c r="B2711">
        <v>22736</v>
      </c>
      <c r="C2711" s="7">
        <f>(B2711/100)</f>
        <v>227.36</v>
      </c>
      <c r="D2711" t="str">
        <f>VLOOKUP(orders__4[[#This Row],[Order ID]],location[#All],4,FALSE)</f>
        <v>California</v>
      </c>
      <c r="E2711" t="str">
        <f>VLOOKUP(orders__4[[#This Row],[Order ID]],location[#All],3,FALSE)</f>
        <v>Los Angeles</v>
      </c>
    </row>
    <row r="2712" spans="1:5" x14ac:dyDescent="0.3">
      <c r="A2712" s="6" t="s">
        <v>1977</v>
      </c>
      <c r="B2712">
        <v>1919976</v>
      </c>
      <c r="C2712" s="7">
        <f>(B2712/100)</f>
        <v>19199.759999999998</v>
      </c>
      <c r="D2712" t="str">
        <f>VLOOKUP(orders__4[[#This Row],[Order ID]],location[#All],4,FALSE)</f>
        <v>California</v>
      </c>
      <c r="E2712" t="str">
        <f>VLOOKUP(orders__4[[#This Row],[Order ID]],location[#All],3,FALSE)</f>
        <v>Los Angeles</v>
      </c>
    </row>
    <row r="2713" spans="1:5" x14ac:dyDescent="0.3">
      <c r="A2713" s="6" t="s">
        <v>1978</v>
      </c>
      <c r="B2713">
        <v>12828</v>
      </c>
      <c r="C2713" s="7">
        <f>(B2713/100)</f>
        <v>128.28</v>
      </c>
      <c r="D2713" t="str">
        <f>VLOOKUP(orders__4[[#This Row],[Order ID]],location[#All],4,FALSE)</f>
        <v>Florida</v>
      </c>
      <c r="E2713" t="str">
        <f>VLOOKUP(orders__4[[#This Row],[Order ID]],location[#All],3,FALSE)</f>
        <v>Jacksonville</v>
      </c>
    </row>
    <row r="2714" spans="1:5" x14ac:dyDescent="0.3">
      <c r="A2714" s="6" t="s">
        <v>1979</v>
      </c>
      <c r="B2714">
        <v>45888</v>
      </c>
      <c r="C2714" s="7">
        <f>(B2714/100)</f>
        <v>458.88</v>
      </c>
      <c r="D2714" t="str">
        <f>VLOOKUP(orders__4[[#This Row],[Order ID]],location[#All],4,FALSE)</f>
        <v>Ohio</v>
      </c>
      <c r="E2714" t="str">
        <f>VLOOKUP(orders__4[[#This Row],[Order ID]],location[#All],3,FALSE)</f>
        <v>Lakewood</v>
      </c>
    </row>
    <row r="2715" spans="1:5" x14ac:dyDescent="0.3">
      <c r="A2715" s="6" t="s">
        <v>1980</v>
      </c>
      <c r="B2715">
        <v>6012</v>
      </c>
      <c r="C2715" s="7">
        <f>(B2715/100)</f>
        <v>60.12</v>
      </c>
      <c r="D2715" t="str">
        <f>VLOOKUP(orders__4[[#This Row],[Order ID]],location[#All],4,FALSE)</f>
        <v>New York</v>
      </c>
      <c r="E2715" t="str">
        <f>VLOOKUP(orders__4[[#This Row],[Order ID]],location[#All],3,FALSE)</f>
        <v>Troy</v>
      </c>
    </row>
    <row r="2716" spans="1:5" x14ac:dyDescent="0.3">
      <c r="A2716" s="6" t="s">
        <v>1981</v>
      </c>
      <c r="B2716">
        <v>302376</v>
      </c>
      <c r="C2716" s="7">
        <f>(B2716/100)</f>
        <v>3023.76</v>
      </c>
      <c r="D2716" t="str">
        <f>VLOOKUP(orders__4[[#This Row],[Order ID]],location[#All],4,FALSE)</f>
        <v>North Carolina</v>
      </c>
      <c r="E2716" t="str">
        <f>VLOOKUP(orders__4[[#This Row],[Order ID]],location[#All],3,FALSE)</f>
        <v>Wilmington</v>
      </c>
    </row>
    <row r="2717" spans="1:5" x14ac:dyDescent="0.3">
      <c r="A2717" s="6" t="s">
        <v>1982</v>
      </c>
      <c r="B2717">
        <v>139</v>
      </c>
      <c r="C2717" s="7">
        <f>(B2717/100)</f>
        <v>1.39</v>
      </c>
      <c r="D2717" t="str">
        <f>VLOOKUP(orders__4[[#This Row],[Order ID]],location[#All],4,FALSE)</f>
        <v>Washington</v>
      </c>
      <c r="E2717" t="str">
        <f>VLOOKUP(orders__4[[#This Row],[Order ID]],location[#All],3,FALSE)</f>
        <v>Seattle</v>
      </c>
    </row>
    <row r="2718" spans="1:5" x14ac:dyDescent="0.3">
      <c r="A2718" s="6" t="s">
        <v>1983</v>
      </c>
      <c r="B2718">
        <v>12998</v>
      </c>
      <c r="C2718" s="7">
        <f>(B2718/100)</f>
        <v>129.97999999999999</v>
      </c>
      <c r="D2718" t="str">
        <f>VLOOKUP(orders__4[[#This Row],[Order ID]],location[#All],4,FALSE)</f>
        <v>New York</v>
      </c>
      <c r="E2718" t="str">
        <f>VLOOKUP(orders__4[[#This Row],[Order ID]],location[#All],3,FALSE)</f>
        <v>New York City</v>
      </c>
    </row>
    <row r="2719" spans="1:5" x14ac:dyDescent="0.3">
      <c r="A2719" s="6" t="s">
        <v>1984</v>
      </c>
      <c r="B2719">
        <v>7198</v>
      </c>
      <c r="C2719" s="7">
        <f>(B2719/100)</f>
        <v>71.98</v>
      </c>
      <c r="D2719" t="str">
        <f>VLOOKUP(orders__4[[#This Row],[Order ID]],location[#All],4,FALSE)</f>
        <v>Georgia</v>
      </c>
      <c r="E2719" t="str">
        <f>VLOOKUP(orders__4[[#This Row],[Order ID]],location[#All],3,FALSE)</f>
        <v>Columbus</v>
      </c>
    </row>
    <row r="2720" spans="1:5" x14ac:dyDescent="0.3">
      <c r="A2720" s="6" t="s">
        <v>1986</v>
      </c>
      <c r="B2720">
        <v>37797</v>
      </c>
      <c r="C2720" s="7">
        <f>(B2720/100)</f>
        <v>377.97</v>
      </c>
      <c r="D2720" t="str">
        <f>VLOOKUP(orders__4[[#This Row],[Order ID]],location[#All],4,FALSE)</f>
        <v>New York</v>
      </c>
      <c r="E2720" t="str">
        <f>VLOOKUP(orders__4[[#This Row],[Order ID]],location[#All],3,FALSE)</f>
        <v>New York City</v>
      </c>
    </row>
    <row r="2721" spans="1:5" x14ac:dyDescent="0.3">
      <c r="A2721" s="6" t="s">
        <v>1987</v>
      </c>
      <c r="B2721">
        <v>12436</v>
      </c>
      <c r="C2721" s="7">
        <f>(B2721/100)</f>
        <v>124.36</v>
      </c>
      <c r="D2721" t="str">
        <f>VLOOKUP(orders__4[[#This Row],[Order ID]],location[#All],4,FALSE)</f>
        <v>California</v>
      </c>
      <c r="E2721" t="str">
        <f>VLOOKUP(orders__4[[#This Row],[Order ID]],location[#All],3,FALSE)</f>
        <v>Costa Mesa</v>
      </c>
    </row>
    <row r="2722" spans="1:5" x14ac:dyDescent="0.3">
      <c r="A2722" s="6" t="s">
        <v>1988</v>
      </c>
      <c r="B2722">
        <v>23976</v>
      </c>
      <c r="C2722" s="7">
        <f>(B2722/100)</f>
        <v>239.76</v>
      </c>
      <c r="D2722" t="str">
        <f>VLOOKUP(orders__4[[#This Row],[Order ID]],location[#All],4,FALSE)</f>
        <v>Texas</v>
      </c>
      <c r="E2722" t="str">
        <f>VLOOKUP(orders__4[[#This Row],[Order ID]],location[#All],3,FALSE)</f>
        <v>Houston</v>
      </c>
    </row>
    <row r="2723" spans="1:5" x14ac:dyDescent="0.3">
      <c r="A2723" s="6" t="s">
        <v>1989</v>
      </c>
      <c r="B2723">
        <v>8376</v>
      </c>
      <c r="C2723" s="7">
        <f>(B2723/100)</f>
        <v>83.76</v>
      </c>
      <c r="D2723" t="str">
        <f>VLOOKUP(orders__4[[#This Row],[Order ID]],location[#All],4,FALSE)</f>
        <v>North Carolina</v>
      </c>
      <c r="E2723" t="str">
        <f>VLOOKUP(orders__4[[#This Row],[Order ID]],location[#All],3,FALSE)</f>
        <v>Cary</v>
      </c>
    </row>
    <row r="2724" spans="1:5" x14ac:dyDescent="0.3">
      <c r="A2724" s="6" t="s">
        <v>1989</v>
      </c>
      <c r="B2724">
        <v>5824</v>
      </c>
      <c r="C2724" s="7">
        <f>(B2724/100)</f>
        <v>58.24</v>
      </c>
      <c r="D2724" t="str">
        <f>VLOOKUP(orders__4[[#This Row],[Order ID]],location[#All],4,FALSE)</f>
        <v>North Carolina</v>
      </c>
      <c r="E2724" t="str">
        <f>VLOOKUP(orders__4[[#This Row],[Order ID]],location[#All],3,FALSE)</f>
        <v>Cary</v>
      </c>
    </row>
    <row r="2725" spans="1:5" x14ac:dyDescent="0.3">
      <c r="A2725" s="6" t="s">
        <v>1990</v>
      </c>
      <c r="B2725">
        <v>812</v>
      </c>
      <c r="C2725" s="7">
        <f>(B2725/100)</f>
        <v>8.1199999999999992</v>
      </c>
      <c r="D2725" t="str">
        <f>VLOOKUP(orders__4[[#This Row],[Order ID]],location[#All],4,FALSE)</f>
        <v>Virginia</v>
      </c>
      <c r="E2725" t="str">
        <f>VLOOKUP(orders__4[[#This Row],[Order ID]],location[#All],3,FALSE)</f>
        <v>Alexandria</v>
      </c>
    </row>
    <row r="2726" spans="1:5" x14ac:dyDescent="0.3">
      <c r="A2726" s="6" t="s">
        <v>1991</v>
      </c>
      <c r="B2726">
        <v>1445</v>
      </c>
      <c r="C2726" s="7">
        <f>(B2726/100)</f>
        <v>14.45</v>
      </c>
      <c r="D2726" t="str">
        <f>VLOOKUP(orders__4[[#This Row],[Order ID]],location[#All],4,FALSE)</f>
        <v>California</v>
      </c>
      <c r="E2726" t="str">
        <f>VLOOKUP(orders__4[[#This Row],[Order ID]],location[#All],3,FALSE)</f>
        <v>Vallejo</v>
      </c>
    </row>
    <row r="2727" spans="1:5" x14ac:dyDescent="0.3">
      <c r="A2727" s="6" t="s">
        <v>1991</v>
      </c>
      <c r="B2727">
        <v>95648</v>
      </c>
      <c r="C2727" s="7">
        <f>(B2727/100)</f>
        <v>956.48</v>
      </c>
      <c r="D2727" t="str">
        <f>VLOOKUP(orders__4[[#This Row],[Order ID]],location[#All],4,FALSE)</f>
        <v>California</v>
      </c>
      <c r="E2727" t="str">
        <f>VLOOKUP(orders__4[[#This Row],[Order ID]],location[#All],3,FALSE)</f>
        <v>Vallejo</v>
      </c>
    </row>
    <row r="2728" spans="1:5" x14ac:dyDescent="0.3">
      <c r="A2728" s="6" t="s">
        <v>1993</v>
      </c>
      <c r="B2728">
        <v>35997</v>
      </c>
      <c r="C2728" s="7">
        <f>(B2728/100)</f>
        <v>359.97</v>
      </c>
      <c r="D2728" t="str">
        <f>VLOOKUP(orders__4[[#This Row],[Order ID]],location[#All],4,FALSE)</f>
        <v>Pennsylvania</v>
      </c>
      <c r="E2728" t="str">
        <f>VLOOKUP(orders__4[[#This Row],[Order ID]],location[#All],3,FALSE)</f>
        <v>Philadelphia</v>
      </c>
    </row>
    <row r="2729" spans="1:5" x14ac:dyDescent="0.3">
      <c r="A2729" s="6" t="s">
        <v>1993</v>
      </c>
      <c r="B2729">
        <v>350352</v>
      </c>
      <c r="C2729" s="7">
        <f>(B2729/100)</f>
        <v>3503.52</v>
      </c>
      <c r="D2729" t="str">
        <f>VLOOKUP(orders__4[[#This Row],[Order ID]],location[#All],4,FALSE)</f>
        <v>Pennsylvania</v>
      </c>
      <c r="E2729" t="str">
        <f>VLOOKUP(orders__4[[#This Row],[Order ID]],location[#All],3,FALSE)</f>
        <v>Philadelphia</v>
      </c>
    </row>
    <row r="2730" spans="1:5" x14ac:dyDescent="0.3">
      <c r="A2730" s="6" t="s">
        <v>1994</v>
      </c>
      <c r="B2730">
        <v>1641</v>
      </c>
      <c r="C2730" s="7">
        <f>(B2730/100)</f>
        <v>16.41</v>
      </c>
      <c r="D2730" t="str">
        <f>VLOOKUP(orders__4[[#This Row],[Order ID]],location[#All],4,FALSE)</f>
        <v>Ohio</v>
      </c>
      <c r="E2730" t="str">
        <f>VLOOKUP(orders__4[[#This Row],[Order ID]],location[#All],3,FALSE)</f>
        <v>Toledo</v>
      </c>
    </row>
    <row r="2731" spans="1:5" x14ac:dyDescent="0.3">
      <c r="A2731" s="6" t="s">
        <v>1994</v>
      </c>
      <c r="B2731">
        <v>629958</v>
      </c>
      <c r="C2731" s="7">
        <f>(B2731/100)</f>
        <v>6299.58</v>
      </c>
      <c r="D2731" t="str">
        <f>VLOOKUP(orders__4[[#This Row],[Order ID]],location[#All],4,FALSE)</f>
        <v>Ohio</v>
      </c>
      <c r="E2731" t="str">
        <f>VLOOKUP(orders__4[[#This Row],[Order ID]],location[#All],3,FALSE)</f>
        <v>Toledo</v>
      </c>
    </row>
    <row r="2732" spans="1:5" x14ac:dyDescent="0.3">
      <c r="A2732" s="6" t="s">
        <v>1995</v>
      </c>
      <c r="B2732">
        <v>663</v>
      </c>
      <c r="C2732" s="7">
        <f>(B2732/100)</f>
        <v>6.63</v>
      </c>
      <c r="D2732" t="str">
        <f>VLOOKUP(orders__4[[#This Row],[Order ID]],location[#All],4,FALSE)</f>
        <v>Washington</v>
      </c>
      <c r="E2732" t="str">
        <f>VLOOKUP(orders__4[[#This Row],[Order ID]],location[#All],3,FALSE)</f>
        <v>Seattle</v>
      </c>
    </row>
    <row r="2733" spans="1:5" x14ac:dyDescent="0.3">
      <c r="A2733" s="6" t="s">
        <v>1995</v>
      </c>
      <c r="B2733">
        <v>79996</v>
      </c>
      <c r="C2733" s="7">
        <f>(B2733/100)</f>
        <v>799.96</v>
      </c>
      <c r="D2733" t="str">
        <f>VLOOKUP(orders__4[[#This Row],[Order ID]],location[#All],4,FALSE)</f>
        <v>Washington</v>
      </c>
      <c r="E2733" t="str">
        <f>VLOOKUP(orders__4[[#This Row],[Order ID]],location[#All],3,FALSE)</f>
        <v>Seattle</v>
      </c>
    </row>
    <row r="2734" spans="1:5" x14ac:dyDescent="0.3">
      <c r="A2734" s="6" t="s">
        <v>1995</v>
      </c>
      <c r="B2734">
        <v>10753</v>
      </c>
      <c r="C2734" s="7">
        <f>(B2734/100)</f>
        <v>107.53</v>
      </c>
      <c r="D2734" t="str">
        <f>VLOOKUP(orders__4[[#This Row],[Order ID]],location[#All],4,FALSE)</f>
        <v>Washington</v>
      </c>
      <c r="E2734" t="str">
        <f>VLOOKUP(orders__4[[#This Row],[Order ID]],location[#All],3,FALSE)</f>
        <v>Seattle</v>
      </c>
    </row>
    <row r="2735" spans="1:5" x14ac:dyDescent="0.3">
      <c r="A2735" s="6" t="s">
        <v>1997</v>
      </c>
      <c r="B2735">
        <v>7398</v>
      </c>
      <c r="C2735" s="7">
        <f>(B2735/100)</f>
        <v>73.98</v>
      </c>
      <c r="D2735" t="str">
        <f>VLOOKUP(orders__4[[#This Row],[Order ID]],location[#All],4,FALSE)</f>
        <v>New Jersey</v>
      </c>
      <c r="E2735" t="str">
        <f>VLOOKUP(orders__4[[#This Row],[Order ID]],location[#All],3,FALSE)</f>
        <v>Plainfield</v>
      </c>
    </row>
    <row r="2736" spans="1:5" x14ac:dyDescent="0.3">
      <c r="A2736" s="6" t="s">
        <v>1997</v>
      </c>
      <c r="B2736">
        <v>558</v>
      </c>
      <c r="C2736" s="7">
        <f>(B2736/100)</f>
        <v>5.58</v>
      </c>
      <c r="D2736" t="str">
        <f>VLOOKUP(orders__4[[#This Row],[Order ID]],location[#All],4,FALSE)</f>
        <v>New Jersey</v>
      </c>
      <c r="E2736" t="str">
        <f>VLOOKUP(orders__4[[#This Row],[Order ID]],location[#All],3,FALSE)</f>
        <v>Plainfield</v>
      </c>
    </row>
    <row r="2737" spans="1:5" x14ac:dyDescent="0.3">
      <c r="A2737" s="6" t="s">
        <v>1998</v>
      </c>
      <c r="B2737">
        <v>4912</v>
      </c>
      <c r="C2737" s="7">
        <f>(B2737/100)</f>
        <v>49.12</v>
      </c>
      <c r="D2737" t="str">
        <f>VLOOKUP(orders__4[[#This Row],[Order ID]],location[#All],4,FALSE)</f>
        <v>New Mexico</v>
      </c>
      <c r="E2737" t="str">
        <f>VLOOKUP(orders__4[[#This Row],[Order ID]],location[#All],3,FALSE)</f>
        <v>Las Cruces</v>
      </c>
    </row>
    <row r="2738" spans="1:5" x14ac:dyDescent="0.3">
      <c r="A2738" s="6" t="s">
        <v>1999</v>
      </c>
      <c r="B2738">
        <v>37797</v>
      </c>
      <c r="C2738" s="7">
        <f>(B2738/100)</f>
        <v>377.97</v>
      </c>
      <c r="D2738" t="str">
        <f>VLOOKUP(orders__4[[#This Row],[Order ID]],location[#All],4,FALSE)</f>
        <v>Delaware</v>
      </c>
      <c r="E2738" t="str">
        <f>VLOOKUP(orders__4[[#This Row],[Order ID]],location[#All],3,FALSE)</f>
        <v>Newark</v>
      </c>
    </row>
    <row r="2739" spans="1:5" x14ac:dyDescent="0.3">
      <c r="A2739" s="6" t="s">
        <v>1999</v>
      </c>
      <c r="B2739">
        <v>4228</v>
      </c>
      <c r="C2739" s="7">
        <f>(B2739/100)</f>
        <v>42.28</v>
      </c>
      <c r="D2739" t="str">
        <f>VLOOKUP(orders__4[[#This Row],[Order ID]],location[#All],4,FALSE)</f>
        <v>Delaware</v>
      </c>
      <c r="E2739" t="str">
        <f>VLOOKUP(orders__4[[#This Row],[Order ID]],location[#All],3,FALSE)</f>
        <v>Newark</v>
      </c>
    </row>
    <row r="2740" spans="1:5" x14ac:dyDescent="0.3">
      <c r="A2740" s="6" t="s">
        <v>1999</v>
      </c>
      <c r="B2740">
        <v>29997</v>
      </c>
      <c r="C2740" s="7">
        <f>(B2740/100)</f>
        <v>299.97000000000003</v>
      </c>
      <c r="D2740" t="str">
        <f>VLOOKUP(orders__4[[#This Row],[Order ID]],location[#All],4,FALSE)</f>
        <v>Delaware</v>
      </c>
      <c r="E2740" t="str">
        <f>VLOOKUP(orders__4[[#This Row],[Order ID]],location[#All],3,FALSE)</f>
        <v>Newark</v>
      </c>
    </row>
    <row r="2741" spans="1:5" x14ac:dyDescent="0.3">
      <c r="A2741" s="6" t="s">
        <v>1999</v>
      </c>
      <c r="B2741">
        <v>8998</v>
      </c>
      <c r="C2741" s="7">
        <f>(B2741/100)</f>
        <v>89.98</v>
      </c>
      <c r="D2741" t="str">
        <f>VLOOKUP(orders__4[[#This Row],[Order ID]],location[#All],4,FALSE)</f>
        <v>Delaware</v>
      </c>
      <c r="E2741" t="str">
        <f>VLOOKUP(orders__4[[#This Row],[Order ID]],location[#All],3,FALSE)</f>
        <v>Newark</v>
      </c>
    </row>
    <row r="2742" spans="1:5" x14ac:dyDescent="0.3">
      <c r="A2742" s="6" t="s">
        <v>2000</v>
      </c>
      <c r="B2742">
        <v>47724</v>
      </c>
      <c r="C2742" s="7">
        <f>(B2742/100)</f>
        <v>477.24</v>
      </c>
      <c r="D2742" t="str">
        <f>VLOOKUP(orders__4[[#This Row],[Order ID]],location[#All],4,FALSE)</f>
        <v>Alabama</v>
      </c>
      <c r="E2742" t="str">
        <f>VLOOKUP(orders__4[[#This Row],[Order ID]],location[#All],3,FALSE)</f>
        <v>Hoover</v>
      </c>
    </row>
    <row r="2743" spans="1:5" x14ac:dyDescent="0.3">
      <c r="A2743" s="6" t="s">
        <v>2000</v>
      </c>
      <c r="B2743">
        <v>2598</v>
      </c>
      <c r="C2743" s="7">
        <f>(B2743/100)</f>
        <v>25.98</v>
      </c>
      <c r="D2743" t="str">
        <f>VLOOKUP(orders__4[[#This Row],[Order ID]],location[#All],4,FALSE)</f>
        <v>Alabama</v>
      </c>
      <c r="E2743" t="str">
        <f>VLOOKUP(orders__4[[#This Row],[Order ID]],location[#All],3,FALSE)</f>
        <v>Hoover</v>
      </c>
    </row>
    <row r="2744" spans="1:5" x14ac:dyDescent="0.3">
      <c r="A2744" s="6" t="s">
        <v>2001</v>
      </c>
      <c r="B2744">
        <v>4672</v>
      </c>
      <c r="C2744" s="7">
        <f>(B2744/100)</f>
        <v>46.72</v>
      </c>
      <c r="D2744" t="str">
        <f>VLOOKUP(orders__4[[#This Row],[Order ID]],location[#All],4,FALSE)</f>
        <v>Ohio</v>
      </c>
      <c r="E2744" t="str">
        <f>VLOOKUP(orders__4[[#This Row],[Order ID]],location[#All],3,FALSE)</f>
        <v>Newark</v>
      </c>
    </row>
    <row r="2745" spans="1:5" x14ac:dyDescent="0.3">
      <c r="A2745" s="6" t="s">
        <v>2002</v>
      </c>
      <c r="B2745">
        <v>3534</v>
      </c>
      <c r="C2745" s="7">
        <f>(B2745/100)</f>
        <v>35.340000000000003</v>
      </c>
      <c r="D2745" t="str">
        <f>VLOOKUP(orders__4[[#This Row],[Order ID]],location[#All],4,FALSE)</f>
        <v>California</v>
      </c>
      <c r="E2745" t="str">
        <f>VLOOKUP(orders__4[[#This Row],[Order ID]],location[#All],3,FALSE)</f>
        <v>San Diego</v>
      </c>
    </row>
    <row r="2746" spans="1:5" x14ac:dyDescent="0.3">
      <c r="A2746" s="6" t="s">
        <v>2004</v>
      </c>
      <c r="B2746">
        <v>25764</v>
      </c>
      <c r="C2746" s="7">
        <f>(B2746/100)</f>
        <v>257.64</v>
      </c>
      <c r="D2746" t="str">
        <f>VLOOKUP(orders__4[[#This Row],[Order ID]],location[#All],4,FALSE)</f>
        <v>California</v>
      </c>
      <c r="E2746" t="str">
        <f>VLOOKUP(orders__4[[#This Row],[Order ID]],location[#All],3,FALSE)</f>
        <v>San Francisco</v>
      </c>
    </row>
    <row r="2747" spans="1:5" x14ac:dyDescent="0.3">
      <c r="A2747" s="6" t="s">
        <v>2004</v>
      </c>
      <c r="B2747">
        <v>125976</v>
      </c>
      <c r="C2747" s="7">
        <f>(B2747/100)</f>
        <v>1259.76</v>
      </c>
      <c r="D2747" t="str">
        <f>VLOOKUP(orders__4[[#This Row],[Order ID]],location[#All],4,FALSE)</f>
        <v>California</v>
      </c>
      <c r="E2747" t="str">
        <f>VLOOKUP(orders__4[[#This Row],[Order ID]],location[#All],3,FALSE)</f>
        <v>San Francisco</v>
      </c>
    </row>
    <row r="2748" spans="1:5" x14ac:dyDescent="0.3">
      <c r="A2748" s="6" t="s">
        <v>2005</v>
      </c>
      <c r="B2748">
        <v>79992</v>
      </c>
      <c r="C2748" s="7">
        <f>(B2748/100)</f>
        <v>799.92</v>
      </c>
      <c r="D2748" t="str">
        <f>VLOOKUP(orders__4[[#This Row],[Order ID]],location[#All],4,FALSE)</f>
        <v>North Carolina</v>
      </c>
      <c r="E2748" t="str">
        <f>VLOOKUP(orders__4[[#This Row],[Order ID]],location[#All],3,FALSE)</f>
        <v>Jacksonville</v>
      </c>
    </row>
    <row r="2749" spans="1:5" x14ac:dyDescent="0.3">
      <c r="A2749" s="6" t="s">
        <v>2006</v>
      </c>
      <c r="B2749">
        <v>700056</v>
      </c>
      <c r="C2749" s="7">
        <f>(B2749/100)</f>
        <v>7000.56</v>
      </c>
      <c r="D2749" t="str">
        <f>VLOOKUP(orders__4[[#This Row],[Order ID]],location[#All],4,FALSE)</f>
        <v>Massachusetts</v>
      </c>
      <c r="E2749" t="str">
        <f>VLOOKUP(orders__4[[#This Row],[Order ID]],location[#All],3,FALSE)</f>
        <v>Franklin</v>
      </c>
    </row>
    <row r="2750" spans="1:5" x14ac:dyDescent="0.3">
      <c r="A2750" s="6" t="s">
        <v>2007</v>
      </c>
      <c r="B2750">
        <v>27168</v>
      </c>
      <c r="C2750" s="7">
        <f>(B2750/100)</f>
        <v>271.68</v>
      </c>
      <c r="D2750" t="str">
        <f>VLOOKUP(orders__4[[#This Row],[Order ID]],location[#All],4,FALSE)</f>
        <v>Texas</v>
      </c>
      <c r="E2750" t="str">
        <f>VLOOKUP(orders__4[[#This Row],[Order ID]],location[#All],3,FALSE)</f>
        <v>Frisco</v>
      </c>
    </row>
    <row r="2751" spans="1:5" x14ac:dyDescent="0.3">
      <c r="A2751" s="6" t="s">
        <v>2008</v>
      </c>
      <c r="B2751">
        <v>8226</v>
      </c>
      <c r="C2751" s="7">
        <f>(B2751/100)</f>
        <v>82.26</v>
      </c>
      <c r="D2751" t="str">
        <f>VLOOKUP(orders__4[[#This Row],[Order ID]],location[#All],4,FALSE)</f>
        <v>Florida</v>
      </c>
      <c r="E2751" t="str">
        <f>VLOOKUP(orders__4[[#This Row],[Order ID]],location[#All],3,FALSE)</f>
        <v>Tallahassee</v>
      </c>
    </row>
    <row r="2752" spans="1:5" x14ac:dyDescent="0.3">
      <c r="A2752" s="6" t="s">
        <v>2010</v>
      </c>
      <c r="B2752">
        <v>585552</v>
      </c>
      <c r="C2752" s="7">
        <f>(B2752/100)</f>
        <v>5855.52</v>
      </c>
      <c r="D2752" t="str">
        <f>VLOOKUP(orders__4[[#This Row],[Order ID]],location[#All],4,FALSE)</f>
        <v>Washington</v>
      </c>
      <c r="E2752" t="str">
        <f>VLOOKUP(orders__4[[#This Row],[Order ID]],location[#All],3,FALSE)</f>
        <v>Seattle</v>
      </c>
    </row>
    <row r="2753" spans="1:5" x14ac:dyDescent="0.3">
      <c r="A2753" s="6" t="s">
        <v>2011</v>
      </c>
      <c r="B2753">
        <v>42328</v>
      </c>
      <c r="C2753" s="7">
        <f>(B2753/100)</f>
        <v>423.28</v>
      </c>
      <c r="D2753" t="str">
        <f>VLOOKUP(orders__4[[#This Row],[Order ID]],location[#All],4,FALSE)</f>
        <v>California</v>
      </c>
      <c r="E2753" t="str">
        <f>VLOOKUP(orders__4[[#This Row],[Order ID]],location[#All],3,FALSE)</f>
        <v>Vacaville</v>
      </c>
    </row>
    <row r="2754" spans="1:5" x14ac:dyDescent="0.3">
      <c r="A2754" s="6" t="s">
        <v>2012</v>
      </c>
      <c r="B2754">
        <v>225296</v>
      </c>
      <c r="C2754" s="7">
        <f>(B2754/100)</f>
        <v>2252.96</v>
      </c>
      <c r="D2754" t="str">
        <f>VLOOKUP(orders__4[[#This Row],[Order ID]],location[#All],4,FALSE)</f>
        <v>California</v>
      </c>
      <c r="E2754" t="str">
        <f>VLOOKUP(orders__4[[#This Row],[Order ID]],location[#All],3,FALSE)</f>
        <v>Los Angeles</v>
      </c>
    </row>
    <row r="2755" spans="1:5" x14ac:dyDescent="0.3">
      <c r="A2755" s="6" t="s">
        <v>2013</v>
      </c>
      <c r="B2755">
        <v>556</v>
      </c>
      <c r="C2755" s="7">
        <f>(B2755/100)</f>
        <v>5.56</v>
      </c>
      <c r="D2755" t="str">
        <f>VLOOKUP(orders__4[[#This Row],[Order ID]],location[#All],4,FALSE)</f>
        <v>California</v>
      </c>
      <c r="E2755" t="str">
        <f>VLOOKUP(orders__4[[#This Row],[Order ID]],location[#All],3,FALSE)</f>
        <v>San Francisco</v>
      </c>
    </row>
    <row r="2756" spans="1:5" x14ac:dyDescent="0.3">
      <c r="A2756" s="6" t="s">
        <v>2013</v>
      </c>
      <c r="B2756">
        <v>32337</v>
      </c>
      <c r="C2756" s="7">
        <f>(B2756/100)</f>
        <v>323.37</v>
      </c>
      <c r="D2756" t="str">
        <f>VLOOKUP(orders__4[[#This Row],[Order ID]],location[#All],4,FALSE)</f>
        <v>California</v>
      </c>
      <c r="E2756" t="str">
        <f>VLOOKUP(orders__4[[#This Row],[Order ID]],location[#All],3,FALSE)</f>
        <v>San Francisco</v>
      </c>
    </row>
    <row r="2757" spans="1:5" x14ac:dyDescent="0.3">
      <c r="A2757" s="6" t="s">
        <v>2013</v>
      </c>
      <c r="B2757">
        <v>78396</v>
      </c>
      <c r="C2757" s="7">
        <f>(B2757/100)</f>
        <v>783.96</v>
      </c>
      <c r="D2757" t="str">
        <f>VLOOKUP(orders__4[[#This Row],[Order ID]],location[#All],4,FALSE)</f>
        <v>California</v>
      </c>
      <c r="E2757" t="str">
        <f>VLOOKUP(orders__4[[#This Row],[Order ID]],location[#All],3,FALSE)</f>
        <v>San Francisco</v>
      </c>
    </row>
    <row r="2758" spans="1:5" x14ac:dyDescent="0.3">
      <c r="A2758" s="6" t="s">
        <v>2013</v>
      </c>
      <c r="B2758">
        <v>144765</v>
      </c>
      <c r="C2758" s="7">
        <f>(B2758/100)</f>
        <v>1447.65</v>
      </c>
      <c r="D2758" t="str">
        <f>VLOOKUP(orders__4[[#This Row],[Order ID]],location[#All],4,FALSE)</f>
        <v>California</v>
      </c>
      <c r="E2758" t="str">
        <f>VLOOKUP(orders__4[[#This Row],[Order ID]],location[#All],3,FALSE)</f>
        <v>San Francisco</v>
      </c>
    </row>
    <row r="2759" spans="1:5" x14ac:dyDescent="0.3">
      <c r="A2759" s="6" t="s">
        <v>2013</v>
      </c>
      <c r="B2759">
        <v>1196</v>
      </c>
      <c r="C2759" s="7">
        <f>(B2759/100)</f>
        <v>11.96</v>
      </c>
      <c r="D2759" t="str">
        <f>VLOOKUP(orders__4[[#This Row],[Order ID]],location[#All],4,FALSE)</f>
        <v>California</v>
      </c>
      <c r="E2759" t="str">
        <f>VLOOKUP(orders__4[[#This Row],[Order ID]],location[#All],3,FALSE)</f>
        <v>San Francisco</v>
      </c>
    </row>
    <row r="2760" spans="1:5" x14ac:dyDescent="0.3">
      <c r="A2760" s="6" t="s">
        <v>2015</v>
      </c>
      <c r="B2760">
        <v>23997</v>
      </c>
      <c r="C2760" s="7">
        <f>(B2760/100)</f>
        <v>239.97</v>
      </c>
      <c r="D2760" t="str">
        <f>VLOOKUP(orders__4[[#This Row],[Order ID]],location[#All],4,FALSE)</f>
        <v>New York</v>
      </c>
      <c r="E2760" t="str">
        <f>VLOOKUP(orders__4[[#This Row],[Order ID]],location[#All],3,FALSE)</f>
        <v>New York City</v>
      </c>
    </row>
    <row r="2761" spans="1:5" x14ac:dyDescent="0.3">
      <c r="A2761" s="6" t="s">
        <v>2016</v>
      </c>
      <c r="B2761">
        <v>7692</v>
      </c>
      <c r="C2761" s="7">
        <f>(B2761/100)</f>
        <v>76.92</v>
      </c>
      <c r="D2761" t="str">
        <f>VLOOKUP(orders__4[[#This Row],[Order ID]],location[#All],4,FALSE)</f>
        <v>Georgia</v>
      </c>
      <c r="E2761" t="str">
        <f>VLOOKUP(orders__4[[#This Row],[Order ID]],location[#All],3,FALSE)</f>
        <v>Columbus</v>
      </c>
    </row>
    <row r="2762" spans="1:5" x14ac:dyDescent="0.3">
      <c r="A2762" s="6" t="s">
        <v>2016</v>
      </c>
      <c r="B2762">
        <v>48132</v>
      </c>
      <c r="C2762" s="7">
        <f>(B2762/100)</f>
        <v>481.32</v>
      </c>
      <c r="D2762" t="str">
        <f>VLOOKUP(orders__4[[#This Row],[Order ID]],location[#All],4,FALSE)</f>
        <v>Georgia</v>
      </c>
      <c r="E2762" t="str">
        <f>VLOOKUP(orders__4[[#This Row],[Order ID]],location[#All],3,FALSE)</f>
        <v>Columbus</v>
      </c>
    </row>
    <row r="2763" spans="1:5" x14ac:dyDescent="0.3">
      <c r="A2763" s="6" t="s">
        <v>2018</v>
      </c>
      <c r="B2763">
        <v>484</v>
      </c>
      <c r="C2763" s="7">
        <f>(B2763/100)</f>
        <v>4.84</v>
      </c>
      <c r="D2763" t="str">
        <f>VLOOKUP(orders__4[[#This Row],[Order ID]],location[#All],4,FALSE)</f>
        <v>Utah</v>
      </c>
      <c r="E2763" t="str">
        <f>VLOOKUP(orders__4[[#This Row],[Order ID]],location[#All],3,FALSE)</f>
        <v>Murray</v>
      </c>
    </row>
    <row r="2764" spans="1:5" x14ac:dyDescent="0.3">
      <c r="A2764" s="6" t="s">
        <v>2020</v>
      </c>
      <c r="B2764">
        <v>99</v>
      </c>
      <c r="C2764" s="7">
        <f>(B2764/100)</f>
        <v>0.99</v>
      </c>
      <c r="D2764" t="str">
        <f>VLOOKUP(orders__4[[#This Row],[Order ID]],location[#All],4,FALSE)</f>
        <v>California</v>
      </c>
      <c r="E2764" t="str">
        <f>VLOOKUP(orders__4[[#This Row],[Order ID]],location[#All],3,FALSE)</f>
        <v>San Francisco</v>
      </c>
    </row>
    <row r="2765" spans="1:5" x14ac:dyDescent="0.3">
      <c r="A2765" s="6" t="s">
        <v>2020</v>
      </c>
      <c r="B2765">
        <v>10184</v>
      </c>
      <c r="C2765" s="7">
        <f>(B2765/100)</f>
        <v>101.84</v>
      </c>
      <c r="D2765" t="str">
        <f>VLOOKUP(orders__4[[#This Row],[Order ID]],location[#All],4,FALSE)</f>
        <v>California</v>
      </c>
      <c r="E2765" t="str">
        <f>VLOOKUP(orders__4[[#This Row],[Order ID]],location[#All],3,FALSE)</f>
        <v>San Francisco</v>
      </c>
    </row>
    <row r="2766" spans="1:5" x14ac:dyDescent="0.3">
      <c r="A2766" s="6" t="s">
        <v>2021</v>
      </c>
      <c r="B2766">
        <v>10332</v>
      </c>
      <c r="C2766" s="7">
        <f>(B2766/100)</f>
        <v>103.32</v>
      </c>
      <c r="D2766" t="str">
        <f>VLOOKUP(orders__4[[#This Row],[Order ID]],location[#All],4,FALSE)</f>
        <v>Pennsylvania</v>
      </c>
      <c r="E2766" t="str">
        <f>VLOOKUP(orders__4[[#This Row],[Order ID]],location[#All],3,FALSE)</f>
        <v>Philadelphia</v>
      </c>
    </row>
    <row r="2767" spans="1:5" x14ac:dyDescent="0.3">
      <c r="A2767" s="6" t="s">
        <v>2021</v>
      </c>
      <c r="B2767">
        <v>31155</v>
      </c>
      <c r="C2767" s="7">
        <f>(B2767/100)</f>
        <v>311.55</v>
      </c>
      <c r="D2767" t="str">
        <f>VLOOKUP(orders__4[[#This Row],[Order ID]],location[#All],4,FALSE)</f>
        <v>Pennsylvania</v>
      </c>
      <c r="E2767" t="str">
        <f>VLOOKUP(orders__4[[#This Row],[Order ID]],location[#All],3,FALSE)</f>
        <v>Philadelphia</v>
      </c>
    </row>
    <row r="2768" spans="1:5" x14ac:dyDescent="0.3">
      <c r="A2768" s="6" t="s">
        <v>2021</v>
      </c>
      <c r="B2768">
        <v>8928</v>
      </c>
      <c r="C2768" s="7">
        <f>(B2768/100)</f>
        <v>89.28</v>
      </c>
      <c r="D2768" t="str">
        <f>VLOOKUP(orders__4[[#This Row],[Order ID]],location[#All],4,FALSE)</f>
        <v>Pennsylvania</v>
      </c>
      <c r="E2768" t="str">
        <f>VLOOKUP(orders__4[[#This Row],[Order ID]],location[#All],3,FALSE)</f>
        <v>Philadelphia</v>
      </c>
    </row>
    <row r="2769" spans="1:5" x14ac:dyDescent="0.3">
      <c r="A2769" s="6" t="s">
        <v>2022</v>
      </c>
      <c r="B2769">
        <v>34384</v>
      </c>
      <c r="C2769" s="7">
        <f>(B2769/100)</f>
        <v>343.84</v>
      </c>
      <c r="D2769" t="str">
        <f>VLOOKUP(orders__4[[#This Row],[Order ID]],location[#All],4,FALSE)</f>
        <v>Pennsylvania</v>
      </c>
      <c r="E2769" t="str">
        <f>VLOOKUP(orders__4[[#This Row],[Order ID]],location[#All],3,FALSE)</f>
        <v>Philadelphia</v>
      </c>
    </row>
    <row r="2770" spans="1:5" x14ac:dyDescent="0.3">
      <c r="A2770" s="6" t="s">
        <v>2022</v>
      </c>
      <c r="B2770">
        <v>192416</v>
      </c>
      <c r="C2770" s="7">
        <f>(B2770/100)</f>
        <v>1924.16</v>
      </c>
      <c r="D2770" t="str">
        <f>VLOOKUP(orders__4[[#This Row],[Order ID]],location[#All],4,FALSE)</f>
        <v>Pennsylvania</v>
      </c>
      <c r="E2770" t="str">
        <f>VLOOKUP(orders__4[[#This Row],[Order ID]],location[#All],3,FALSE)</f>
        <v>Philadelphia</v>
      </c>
    </row>
    <row r="2771" spans="1:5" x14ac:dyDescent="0.3">
      <c r="A2771" s="6" t="s">
        <v>2023</v>
      </c>
      <c r="B2771">
        <v>32192</v>
      </c>
      <c r="C2771" s="7">
        <f>(B2771/100)</f>
        <v>321.92</v>
      </c>
      <c r="D2771" t="str">
        <f>VLOOKUP(orders__4[[#This Row],[Order ID]],location[#All],4,FALSE)</f>
        <v>Texas</v>
      </c>
      <c r="E2771" t="str">
        <f>VLOOKUP(orders__4[[#This Row],[Order ID]],location[#All],3,FALSE)</f>
        <v>Dallas</v>
      </c>
    </row>
    <row r="2772" spans="1:5" x14ac:dyDescent="0.3">
      <c r="A2772" s="6" t="s">
        <v>2023</v>
      </c>
      <c r="B2772">
        <v>5012</v>
      </c>
      <c r="C2772" s="7">
        <f>(B2772/100)</f>
        <v>50.12</v>
      </c>
      <c r="D2772" t="str">
        <f>VLOOKUP(orders__4[[#This Row],[Order ID]],location[#All],4,FALSE)</f>
        <v>Texas</v>
      </c>
      <c r="E2772" t="str">
        <f>VLOOKUP(orders__4[[#This Row],[Order ID]],location[#All],3,FALSE)</f>
        <v>Dallas</v>
      </c>
    </row>
    <row r="2773" spans="1:5" x14ac:dyDescent="0.3">
      <c r="A2773" s="6" t="s">
        <v>2023</v>
      </c>
      <c r="B2773">
        <v>47976</v>
      </c>
      <c r="C2773" s="7">
        <f>(B2773/100)</f>
        <v>479.76</v>
      </c>
      <c r="D2773" t="str">
        <f>VLOOKUP(orders__4[[#This Row],[Order ID]],location[#All],4,FALSE)</f>
        <v>Texas</v>
      </c>
      <c r="E2773" t="str">
        <f>VLOOKUP(orders__4[[#This Row],[Order ID]],location[#All],3,FALSE)</f>
        <v>Dallas</v>
      </c>
    </row>
    <row r="2774" spans="1:5" x14ac:dyDescent="0.3">
      <c r="A2774" s="6" t="s">
        <v>2025</v>
      </c>
      <c r="B2774">
        <v>545</v>
      </c>
      <c r="C2774" s="7">
        <f>(B2774/100)</f>
        <v>5.45</v>
      </c>
      <c r="D2774" t="str">
        <f>VLOOKUP(orders__4[[#This Row],[Order ID]],location[#All],4,FALSE)</f>
        <v>Wisconsin</v>
      </c>
      <c r="E2774" t="str">
        <f>VLOOKUP(orders__4[[#This Row],[Order ID]],location[#All],3,FALSE)</f>
        <v>Waukesha</v>
      </c>
    </row>
    <row r="2775" spans="1:5" x14ac:dyDescent="0.3">
      <c r="A2775" s="6" t="s">
        <v>2026</v>
      </c>
      <c r="B2775">
        <v>19104</v>
      </c>
      <c r="C2775" s="7">
        <f>(B2775/100)</f>
        <v>191.04</v>
      </c>
      <c r="D2775" t="str">
        <f>VLOOKUP(orders__4[[#This Row],[Order ID]],location[#All],4,FALSE)</f>
        <v>Florida</v>
      </c>
      <c r="E2775" t="str">
        <f>VLOOKUP(orders__4[[#This Row],[Order ID]],location[#All],3,FALSE)</f>
        <v>Fort Lauderdale</v>
      </c>
    </row>
    <row r="2776" spans="1:5" x14ac:dyDescent="0.3">
      <c r="A2776" s="6" t="s">
        <v>2027</v>
      </c>
      <c r="B2776">
        <v>4944</v>
      </c>
      <c r="C2776" s="7">
        <f>(B2776/100)</f>
        <v>49.44</v>
      </c>
      <c r="D2776" t="str">
        <f>VLOOKUP(orders__4[[#This Row],[Order ID]],location[#All],4,FALSE)</f>
        <v>Michigan</v>
      </c>
      <c r="E2776" t="str">
        <f>VLOOKUP(orders__4[[#This Row],[Order ID]],location[#All],3,FALSE)</f>
        <v>Detroit</v>
      </c>
    </row>
    <row r="2777" spans="1:5" x14ac:dyDescent="0.3">
      <c r="A2777" s="6" t="s">
        <v>2028</v>
      </c>
      <c r="B2777">
        <v>10368</v>
      </c>
      <c r="C2777" s="7">
        <f>(B2777/100)</f>
        <v>103.68</v>
      </c>
      <c r="D2777" t="str">
        <f>VLOOKUP(orders__4[[#This Row],[Order ID]],location[#All],4,FALSE)</f>
        <v>Ohio</v>
      </c>
      <c r="E2777" t="str">
        <f>VLOOKUP(orders__4[[#This Row],[Order ID]],location[#All],3,FALSE)</f>
        <v>Springfield</v>
      </c>
    </row>
    <row r="2778" spans="1:5" x14ac:dyDescent="0.3">
      <c r="A2778" s="6" t="s">
        <v>2029</v>
      </c>
      <c r="B2778">
        <v>15444</v>
      </c>
      <c r="C2778" s="7">
        <f>(B2778/100)</f>
        <v>154.44</v>
      </c>
      <c r="D2778" t="str">
        <f>VLOOKUP(orders__4[[#This Row],[Order ID]],location[#All],4,FALSE)</f>
        <v>California</v>
      </c>
      <c r="E2778" t="str">
        <f>VLOOKUP(orders__4[[#This Row],[Order ID]],location[#All],3,FALSE)</f>
        <v>San Diego</v>
      </c>
    </row>
    <row r="2779" spans="1:5" x14ac:dyDescent="0.3">
      <c r="A2779" s="6" t="s">
        <v>2030</v>
      </c>
      <c r="B2779">
        <v>60984</v>
      </c>
      <c r="C2779" s="7">
        <f>(B2779/100)</f>
        <v>609.84</v>
      </c>
      <c r="D2779" t="str">
        <f>VLOOKUP(orders__4[[#This Row],[Order ID]],location[#All],4,FALSE)</f>
        <v>Colorado</v>
      </c>
      <c r="E2779" t="str">
        <f>VLOOKUP(orders__4[[#This Row],[Order ID]],location[#All],3,FALSE)</f>
        <v>Colorado Springs</v>
      </c>
    </row>
    <row r="2780" spans="1:5" x14ac:dyDescent="0.3">
      <c r="A2780" s="6" t="s">
        <v>2031</v>
      </c>
      <c r="B2780">
        <v>195466</v>
      </c>
      <c r="C2780" s="7">
        <f>(B2780/100)</f>
        <v>1954.66</v>
      </c>
      <c r="D2780" t="str">
        <f>VLOOKUP(orders__4[[#This Row],[Order ID]],location[#All],4,FALSE)</f>
        <v>California</v>
      </c>
      <c r="E2780" t="str">
        <f>VLOOKUP(orders__4[[#This Row],[Order ID]],location[#All],3,FALSE)</f>
        <v>Bakersfield</v>
      </c>
    </row>
    <row r="2781" spans="1:5" x14ac:dyDescent="0.3">
      <c r="A2781" s="6" t="s">
        <v>2032</v>
      </c>
      <c r="B2781">
        <v>2368</v>
      </c>
      <c r="C2781" s="7">
        <f>(B2781/100)</f>
        <v>23.68</v>
      </c>
      <c r="D2781" t="str">
        <f>VLOOKUP(orders__4[[#This Row],[Order ID]],location[#All],4,FALSE)</f>
        <v>Florida</v>
      </c>
      <c r="E2781" t="str">
        <f>VLOOKUP(orders__4[[#This Row],[Order ID]],location[#All],3,FALSE)</f>
        <v>Pompano Beach</v>
      </c>
    </row>
    <row r="2782" spans="1:5" x14ac:dyDescent="0.3">
      <c r="A2782" s="6" t="s">
        <v>2032</v>
      </c>
      <c r="B2782">
        <v>2376</v>
      </c>
      <c r="C2782" s="7">
        <f>(B2782/100)</f>
        <v>23.76</v>
      </c>
      <c r="D2782" t="str">
        <f>VLOOKUP(orders__4[[#This Row],[Order ID]],location[#All],4,FALSE)</f>
        <v>Florida</v>
      </c>
      <c r="E2782" t="str">
        <f>VLOOKUP(orders__4[[#This Row],[Order ID]],location[#All],3,FALSE)</f>
        <v>Pompano Beach</v>
      </c>
    </row>
    <row r="2783" spans="1:5" x14ac:dyDescent="0.3">
      <c r="A2783" s="6" t="s">
        <v>2033</v>
      </c>
      <c r="B2783">
        <v>592</v>
      </c>
      <c r="C2783" s="7">
        <f>(B2783/100)</f>
        <v>5.92</v>
      </c>
      <c r="D2783" t="str">
        <f>VLOOKUP(orders__4[[#This Row],[Order ID]],location[#All],4,FALSE)</f>
        <v>New York</v>
      </c>
      <c r="E2783" t="str">
        <f>VLOOKUP(orders__4[[#This Row],[Order ID]],location[#All],3,FALSE)</f>
        <v>New York City</v>
      </c>
    </row>
    <row r="2784" spans="1:5" x14ac:dyDescent="0.3">
      <c r="A2784" s="6" t="s">
        <v>2034</v>
      </c>
      <c r="B2784">
        <v>220</v>
      </c>
      <c r="C2784" s="7">
        <f>(B2784/100)</f>
        <v>2.2000000000000002</v>
      </c>
      <c r="D2784" t="str">
        <f>VLOOKUP(orders__4[[#This Row],[Order ID]],location[#All],4,FALSE)</f>
        <v>Minnesota</v>
      </c>
      <c r="E2784" t="str">
        <f>VLOOKUP(orders__4[[#This Row],[Order ID]],location[#All],3,FALSE)</f>
        <v>Lakeville</v>
      </c>
    </row>
    <row r="2785" spans="1:5" x14ac:dyDescent="0.3">
      <c r="A2785" s="6" t="s">
        <v>2035</v>
      </c>
      <c r="B2785">
        <v>25798</v>
      </c>
      <c r="C2785" s="7">
        <f>(B2785/100)</f>
        <v>257.98</v>
      </c>
      <c r="D2785" t="str">
        <f>VLOOKUP(orders__4[[#This Row],[Order ID]],location[#All],4,FALSE)</f>
        <v>Michigan</v>
      </c>
      <c r="E2785" t="str">
        <f>VLOOKUP(orders__4[[#This Row],[Order ID]],location[#All],3,FALSE)</f>
        <v>Detroit</v>
      </c>
    </row>
    <row r="2786" spans="1:5" x14ac:dyDescent="0.3">
      <c r="A2786" s="6" t="s">
        <v>2036</v>
      </c>
      <c r="B2786">
        <v>23988</v>
      </c>
      <c r="C2786" s="7">
        <f>(B2786/100)</f>
        <v>239.88</v>
      </c>
      <c r="D2786" t="str">
        <f>VLOOKUP(orders__4[[#This Row],[Order ID]],location[#All],4,FALSE)</f>
        <v>Pennsylvania</v>
      </c>
      <c r="E2786" t="str">
        <f>VLOOKUP(orders__4[[#This Row],[Order ID]],location[#All],3,FALSE)</f>
        <v>Philadelphia</v>
      </c>
    </row>
    <row r="2787" spans="1:5" x14ac:dyDescent="0.3">
      <c r="A2787" s="6" t="s">
        <v>2037</v>
      </c>
      <c r="B2787">
        <v>23976</v>
      </c>
      <c r="C2787" s="7">
        <f>(B2787/100)</f>
        <v>239.76</v>
      </c>
      <c r="D2787" t="str">
        <f>VLOOKUP(orders__4[[#This Row],[Order ID]],location[#All],4,FALSE)</f>
        <v>Ohio</v>
      </c>
      <c r="E2787" t="str">
        <f>VLOOKUP(orders__4[[#This Row],[Order ID]],location[#All],3,FALSE)</f>
        <v>Troy</v>
      </c>
    </row>
    <row r="2788" spans="1:5" x14ac:dyDescent="0.3">
      <c r="A2788" s="6" t="s">
        <v>2038</v>
      </c>
      <c r="B2788">
        <v>601536</v>
      </c>
      <c r="C2788" s="7">
        <f>(B2788/100)</f>
        <v>6015.36</v>
      </c>
      <c r="D2788" t="str">
        <f>VLOOKUP(orders__4[[#This Row],[Order ID]],location[#All],4,FALSE)</f>
        <v>California</v>
      </c>
      <c r="E2788" t="str">
        <f>VLOOKUP(orders__4[[#This Row],[Order ID]],location[#All],3,FALSE)</f>
        <v>Los Angeles</v>
      </c>
    </row>
    <row r="2789" spans="1:5" x14ac:dyDescent="0.3">
      <c r="A2789" s="6" t="s">
        <v>2038</v>
      </c>
      <c r="B2789">
        <v>79</v>
      </c>
      <c r="C2789" s="7">
        <f>(B2789/100)</f>
        <v>0.79</v>
      </c>
      <c r="D2789" t="str">
        <f>VLOOKUP(orders__4[[#This Row],[Order ID]],location[#All],4,FALSE)</f>
        <v>California</v>
      </c>
      <c r="E2789" t="str">
        <f>VLOOKUP(orders__4[[#This Row],[Order ID]],location[#All],3,FALSE)</f>
        <v>Los Angeles</v>
      </c>
    </row>
    <row r="2790" spans="1:5" x14ac:dyDescent="0.3">
      <c r="A2790" s="6" t="s">
        <v>2039</v>
      </c>
      <c r="B2790">
        <v>5836</v>
      </c>
      <c r="C2790" s="7">
        <f>(B2790/100)</f>
        <v>58.36</v>
      </c>
      <c r="D2790" t="str">
        <f>VLOOKUP(orders__4[[#This Row],[Order ID]],location[#All],4,FALSE)</f>
        <v>Texas</v>
      </c>
      <c r="E2790" t="str">
        <f>VLOOKUP(orders__4[[#This Row],[Order ID]],location[#All],3,FALSE)</f>
        <v>Corpus Christi</v>
      </c>
    </row>
    <row r="2791" spans="1:5" x14ac:dyDescent="0.3">
      <c r="A2791" s="6" t="s">
        <v>2039</v>
      </c>
      <c r="B2791">
        <v>16464</v>
      </c>
      <c r="C2791" s="7">
        <f>(B2791/100)</f>
        <v>164.64</v>
      </c>
      <c r="D2791" t="str">
        <f>VLOOKUP(orders__4[[#This Row],[Order ID]],location[#All],4,FALSE)</f>
        <v>Texas</v>
      </c>
      <c r="E2791" t="str">
        <f>VLOOKUP(orders__4[[#This Row],[Order ID]],location[#All],3,FALSE)</f>
        <v>Corpus Christi</v>
      </c>
    </row>
    <row r="2792" spans="1:5" x14ac:dyDescent="0.3">
      <c r="A2792" s="6" t="s">
        <v>2039</v>
      </c>
      <c r="B2792">
        <v>3996</v>
      </c>
      <c r="C2792" s="7">
        <f>(B2792/100)</f>
        <v>39.96</v>
      </c>
      <c r="D2792" t="str">
        <f>VLOOKUP(orders__4[[#This Row],[Order ID]],location[#All],4,FALSE)</f>
        <v>Texas</v>
      </c>
      <c r="E2792" t="str">
        <f>VLOOKUP(orders__4[[#This Row],[Order ID]],location[#All],3,FALSE)</f>
        <v>Corpus Christi</v>
      </c>
    </row>
    <row r="2793" spans="1:5" x14ac:dyDescent="0.3">
      <c r="A2793" s="6" t="s">
        <v>2040</v>
      </c>
      <c r="B2793">
        <v>2596</v>
      </c>
      <c r="C2793" s="7">
        <f>(B2793/100)</f>
        <v>25.96</v>
      </c>
      <c r="D2793" t="str">
        <f>VLOOKUP(orders__4[[#This Row],[Order ID]],location[#All],4,FALSE)</f>
        <v>Nebraska</v>
      </c>
      <c r="E2793" t="str">
        <f>VLOOKUP(orders__4[[#This Row],[Order ID]],location[#All],3,FALSE)</f>
        <v>Omaha</v>
      </c>
    </row>
    <row r="2794" spans="1:5" x14ac:dyDescent="0.3">
      <c r="A2794" s="6" t="s">
        <v>2040</v>
      </c>
      <c r="B2794">
        <v>3627</v>
      </c>
      <c r="C2794" s="7">
        <f>(B2794/100)</f>
        <v>36.270000000000003</v>
      </c>
      <c r="D2794" t="str">
        <f>VLOOKUP(orders__4[[#This Row],[Order ID]],location[#All],4,FALSE)</f>
        <v>Nebraska</v>
      </c>
      <c r="E2794" t="str">
        <f>VLOOKUP(orders__4[[#This Row],[Order ID]],location[#All],3,FALSE)</f>
        <v>Omaha</v>
      </c>
    </row>
    <row r="2795" spans="1:5" x14ac:dyDescent="0.3">
      <c r="A2795" s="6" t="s">
        <v>2040</v>
      </c>
      <c r="B2795">
        <v>648</v>
      </c>
      <c r="C2795" s="7">
        <f>(B2795/100)</f>
        <v>6.48</v>
      </c>
      <c r="D2795" t="str">
        <f>VLOOKUP(orders__4[[#This Row],[Order ID]],location[#All],4,FALSE)</f>
        <v>Nebraska</v>
      </c>
      <c r="E2795" t="str">
        <f>VLOOKUP(orders__4[[#This Row],[Order ID]],location[#All],3,FALSE)</f>
        <v>Omaha</v>
      </c>
    </row>
    <row r="2796" spans="1:5" x14ac:dyDescent="0.3">
      <c r="A2796" s="6" t="s">
        <v>2041</v>
      </c>
      <c r="B2796">
        <v>1075088</v>
      </c>
      <c r="C2796" s="7">
        <f>(B2796/100)</f>
        <v>10750.88</v>
      </c>
      <c r="D2796" t="str">
        <f>VLOOKUP(orders__4[[#This Row],[Order ID]],location[#All],4,FALSE)</f>
        <v>California</v>
      </c>
      <c r="E2796" t="str">
        <f>VLOOKUP(orders__4[[#This Row],[Order ID]],location[#All],3,FALSE)</f>
        <v>Redondo Beach</v>
      </c>
    </row>
    <row r="2797" spans="1:5" x14ac:dyDescent="0.3">
      <c r="A2797" s="6" t="s">
        <v>2041</v>
      </c>
      <c r="B2797">
        <v>438368</v>
      </c>
      <c r="C2797" s="7">
        <f>(B2797/100)</f>
        <v>4383.68</v>
      </c>
      <c r="D2797" t="str">
        <f>VLOOKUP(orders__4[[#This Row],[Order ID]],location[#All],4,FALSE)</f>
        <v>California</v>
      </c>
      <c r="E2797" t="str">
        <f>VLOOKUP(orders__4[[#This Row],[Order ID]],location[#All],3,FALSE)</f>
        <v>Redondo Beach</v>
      </c>
    </row>
    <row r="2798" spans="1:5" x14ac:dyDescent="0.3">
      <c r="A2798" s="6" t="s">
        <v>2041</v>
      </c>
      <c r="B2798">
        <v>18088</v>
      </c>
      <c r="C2798" s="7">
        <f>(B2798/100)</f>
        <v>180.88</v>
      </c>
      <c r="D2798" t="str">
        <f>VLOOKUP(orders__4[[#This Row],[Order ID]],location[#All],4,FALSE)</f>
        <v>California</v>
      </c>
      <c r="E2798" t="str">
        <f>VLOOKUP(orders__4[[#This Row],[Order ID]],location[#All],3,FALSE)</f>
        <v>Redondo Beach</v>
      </c>
    </row>
    <row r="2799" spans="1:5" x14ac:dyDescent="0.3">
      <c r="A2799" s="6" t="s">
        <v>2041</v>
      </c>
      <c r="B2799">
        <v>308499</v>
      </c>
      <c r="C2799" s="7">
        <f>(B2799/100)</f>
        <v>3084.99</v>
      </c>
      <c r="D2799" t="str">
        <f>VLOOKUP(orders__4[[#This Row],[Order ID]],location[#All],4,FALSE)</f>
        <v>California</v>
      </c>
      <c r="E2799" t="str">
        <f>VLOOKUP(orders__4[[#This Row],[Order ID]],location[#All],3,FALSE)</f>
        <v>Redondo Beach</v>
      </c>
    </row>
    <row r="2800" spans="1:5" x14ac:dyDescent="0.3">
      <c r="A2800" s="6" t="s">
        <v>2042</v>
      </c>
      <c r="B2800">
        <v>1336</v>
      </c>
      <c r="C2800" s="7">
        <f>(B2800/100)</f>
        <v>13.36</v>
      </c>
      <c r="D2800" t="str">
        <f>VLOOKUP(orders__4[[#This Row],[Order ID]],location[#All],4,FALSE)</f>
        <v>Arkansas</v>
      </c>
      <c r="E2800" t="str">
        <f>VLOOKUP(orders__4[[#This Row],[Order ID]],location[#All],3,FALSE)</f>
        <v>Little Rock</v>
      </c>
    </row>
    <row r="2801" spans="1:5" x14ac:dyDescent="0.3">
      <c r="A2801" s="6" t="s">
        <v>2042</v>
      </c>
      <c r="B2801">
        <v>3996</v>
      </c>
      <c r="C2801" s="7">
        <f>(B2801/100)</f>
        <v>39.96</v>
      </c>
      <c r="D2801" t="str">
        <f>VLOOKUP(orders__4[[#This Row],[Order ID]],location[#All],4,FALSE)</f>
        <v>Arkansas</v>
      </c>
      <c r="E2801" t="str">
        <f>VLOOKUP(orders__4[[#This Row],[Order ID]],location[#All],3,FALSE)</f>
        <v>Little Rock</v>
      </c>
    </row>
    <row r="2802" spans="1:5" x14ac:dyDescent="0.3">
      <c r="A2802" s="6" t="s">
        <v>2042</v>
      </c>
      <c r="B2802">
        <v>14585</v>
      </c>
      <c r="C2802" s="7">
        <f>(B2802/100)</f>
        <v>145.85</v>
      </c>
      <c r="D2802" t="str">
        <f>VLOOKUP(orders__4[[#This Row],[Order ID]],location[#All],4,FALSE)</f>
        <v>Arkansas</v>
      </c>
      <c r="E2802" t="str">
        <f>VLOOKUP(orders__4[[#This Row],[Order ID]],location[#All],3,FALSE)</f>
        <v>Little Rock</v>
      </c>
    </row>
    <row r="2803" spans="1:5" x14ac:dyDescent="0.3">
      <c r="A2803" s="6" t="s">
        <v>2043</v>
      </c>
      <c r="B2803">
        <v>78396</v>
      </c>
      <c r="C2803" s="7">
        <f>(B2803/100)</f>
        <v>783.96</v>
      </c>
      <c r="D2803" t="str">
        <f>VLOOKUP(orders__4[[#This Row],[Order ID]],location[#All],4,FALSE)</f>
        <v>Florida</v>
      </c>
      <c r="E2803" t="str">
        <f>VLOOKUP(orders__4[[#This Row],[Order ID]],location[#All],3,FALSE)</f>
        <v>Miami</v>
      </c>
    </row>
    <row r="2804" spans="1:5" x14ac:dyDescent="0.3">
      <c r="A2804" s="6" t="s">
        <v>2044</v>
      </c>
      <c r="B2804">
        <v>788</v>
      </c>
      <c r="C2804" s="7">
        <f>(B2804/100)</f>
        <v>7.88</v>
      </c>
      <c r="D2804" t="str">
        <f>VLOOKUP(orders__4[[#This Row],[Order ID]],location[#All],4,FALSE)</f>
        <v>Oregon</v>
      </c>
      <c r="E2804" t="str">
        <f>VLOOKUP(orders__4[[#This Row],[Order ID]],location[#All],3,FALSE)</f>
        <v>Salem</v>
      </c>
    </row>
    <row r="2805" spans="1:5" x14ac:dyDescent="0.3">
      <c r="A2805" s="6" t="s">
        <v>2045</v>
      </c>
      <c r="B2805">
        <v>4137</v>
      </c>
      <c r="C2805" s="7">
        <f>(B2805/100)</f>
        <v>41.37</v>
      </c>
      <c r="D2805" t="str">
        <f>VLOOKUP(orders__4[[#This Row],[Order ID]],location[#All],4,FALSE)</f>
        <v>New Mexico</v>
      </c>
      <c r="E2805" t="str">
        <f>VLOOKUP(orders__4[[#This Row],[Order ID]],location[#All],3,FALSE)</f>
        <v>Las Cruces</v>
      </c>
    </row>
    <row r="2806" spans="1:5" x14ac:dyDescent="0.3">
      <c r="A2806" s="6" t="s">
        <v>2047</v>
      </c>
      <c r="B2806">
        <v>1284</v>
      </c>
      <c r="C2806" s="7">
        <f>(B2806/100)</f>
        <v>12.84</v>
      </c>
      <c r="D2806" t="str">
        <f>VLOOKUP(orders__4[[#This Row],[Order ID]],location[#All],4,FALSE)</f>
        <v>California</v>
      </c>
      <c r="E2806" t="str">
        <f>VLOOKUP(orders__4[[#This Row],[Order ID]],location[#All],3,FALSE)</f>
        <v>San Francisco</v>
      </c>
    </row>
    <row r="2807" spans="1:5" x14ac:dyDescent="0.3">
      <c r="A2807" s="6" t="s">
        <v>2047</v>
      </c>
      <c r="B2807">
        <v>2568</v>
      </c>
      <c r="C2807" s="7">
        <f>(B2807/100)</f>
        <v>25.68</v>
      </c>
      <c r="D2807" t="str">
        <f>VLOOKUP(orders__4[[#This Row],[Order ID]],location[#All],4,FALSE)</f>
        <v>California</v>
      </c>
      <c r="E2807" t="str">
        <f>VLOOKUP(orders__4[[#This Row],[Order ID]],location[#All],3,FALSE)</f>
        <v>San Francisco</v>
      </c>
    </row>
    <row r="2808" spans="1:5" x14ac:dyDescent="0.3">
      <c r="A2808" s="6" t="s">
        <v>2048</v>
      </c>
      <c r="B2808">
        <v>47516</v>
      </c>
      <c r="C2808" s="7">
        <f>(B2808/100)</f>
        <v>475.16</v>
      </c>
      <c r="D2808" t="str">
        <f>VLOOKUP(orders__4[[#This Row],[Order ID]],location[#All],4,FALSE)</f>
        <v>Texas</v>
      </c>
      <c r="E2808" t="str">
        <f>VLOOKUP(orders__4[[#This Row],[Order ID]],location[#All],3,FALSE)</f>
        <v>El Paso</v>
      </c>
    </row>
    <row r="2809" spans="1:5" x14ac:dyDescent="0.3">
      <c r="A2809" s="6" t="s">
        <v>2049</v>
      </c>
      <c r="B2809">
        <v>942</v>
      </c>
      <c r="C2809" s="7">
        <f>(B2809/100)</f>
        <v>9.42</v>
      </c>
      <c r="D2809" t="str">
        <f>VLOOKUP(orders__4[[#This Row],[Order ID]],location[#All],4,FALSE)</f>
        <v>Washington</v>
      </c>
      <c r="E2809" t="str">
        <f>VLOOKUP(orders__4[[#This Row],[Order ID]],location[#All],3,FALSE)</f>
        <v>Seattle</v>
      </c>
    </row>
    <row r="2810" spans="1:5" x14ac:dyDescent="0.3">
      <c r="A2810" s="6" t="s">
        <v>2049</v>
      </c>
      <c r="B2810">
        <v>1296</v>
      </c>
      <c r="C2810" s="7">
        <f>(B2810/100)</f>
        <v>12.96</v>
      </c>
      <c r="D2810" t="str">
        <f>VLOOKUP(orders__4[[#This Row],[Order ID]],location[#All],4,FALSE)</f>
        <v>Washington</v>
      </c>
      <c r="E2810" t="str">
        <f>VLOOKUP(orders__4[[#This Row],[Order ID]],location[#All],3,FALSE)</f>
        <v>Seattle</v>
      </c>
    </row>
    <row r="2811" spans="1:5" x14ac:dyDescent="0.3">
      <c r="A2811" s="6" t="s">
        <v>2049</v>
      </c>
      <c r="B2811">
        <v>7049</v>
      </c>
      <c r="C2811" s="7">
        <f>(B2811/100)</f>
        <v>70.489999999999995</v>
      </c>
      <c r="D2811" t="str">
        <f>VLOOKUP(orders__4[[#This Row],[Order ID]],location[#All],4,FALSE)</f>
        <v>Washington</v>
      </c>
      <c r="E2811" t="str">
        <f>VLOOKUP(orders__4[[#This Row],[Order ID]],location[#All],3,FALSE)</f>
        <v>Seattle</v>
      </c>
    </row>
    <row r="2812" spans="1:5" x14ac:dyDescent="0.3">
      <c r="A2812" s="6" t="s">
        <v>2049</v>
      </c>
      <c r="B2812">
        <v>561568</v>
      </c>
      <c r="C2812" s="7">
        <f>(B2812/100)</f>
        <v>5615.68</v>
      </c>
      <c r="D2812" t="str">
        <f>VLOOKUP(orders__4[[#This Row],[Order ID]],location[#All],4,FALSE)</f>
        <v>Washington</v>
      </c>
      <c r="E2812" t="str">
        <f>VLOOKUP(orders__4[[#This Row],[Order ID]],location[#All],3,FALSE)</f>
        <v>Seattle</v>
      </c>
    </row>
    <row r="2813" spans="1:5" x14ac:dyDescent="0.3">
      <c r="A2813" s="6" t="s">
        <v>2051</v>
      </c>
      <c r="B2813">
        <v>17982</v>
      </c>
      <c r="C2813" s="7">
        <f>(B2813/100)</f>
        <v>179.82</v>
      </c>
      <c r="D2813" t="str">
        <f>VLOOKUP(orders__4[[#This Row],[Order ID]],location[#All],4,FALSE)</f>
        <v>Wisconsin</v>
      </c>
      <c r="E2813" t="str">
        <f>VLOOKUP(orders__4[[#This Row],[Order ID]],location[#All],3,FALSE)</f>
        <v>Milwaukee</v>
      </c>
    </row>
    <row r="2814" spans="1:5" x14ac:dyDescent="0.3">
      <c r="A2814" s="6" t="s">
        <v>2051</v>
      </c>
      <c r="B2814">
        <v>18558</v>
      </c>
      <c r="C2814" s="7">
        <f>(B2814/100)</f>
        <v>185.58</v>
      </c>
      <c r="D2814" t="str">
        <f>VLOOKUP(orders__4[[#This Row],[Order ID]],location[#All],4,FALSE)</f>
        <v>Wisconsin</v>
      </c>
      <c r="E2814" t="str">
        <f>VLOOKUP(orders__4[[#This Row],[Order ID]],location[#All],3,FALSE)</f>
        <v>Milwaukee</v>
      </c>
    </row>
    <row r="2815" spans="1:5" x14ac:dyDescent="0.3">
      <c r="A2815" s="6" t="s">
        <v>2051</v>
      </c>
      <c r="B2815">
        <v>21411</v>
      </c>
      <c r="C2815" s="7">
        <f>(B2815/100)</f>
        <v>214.11</v>
      </c>
      <c r="D2815" t="str">
        <f>VLOOKUP(orders__4[[#This Row],[Order ID]],location[#All],4,FALSE)</f>
        <v>Wisconsin</v>
      </c>
      <c r="E2815" t="str">
        <f>VLOOKUP(orders__4[[#This Row],[Order ID]],location[#All],3,FALSE)</f>
        <v>Milwaukee</v>
      </c>
    </row>
    <row r="2816" spans="1:5" x14ac:dyDescent="0.3">
      <c r="A2816" s="6" t="s">
        <v>2051</v>
      </c>
      <c r="B2816">
        <v>99996</v>
      </c>
      <c r="C2816" s="7">
        <f>(B2816/100)</f>
        <v>999.96</v>
      </c>
      <c r="D2816" t="str">
        <f>VLOOKUP(orders__4[[#This Row],[Order ID]],location[#All],4,FALSE)</f>
        <v>Wisconsin</v>
      </c>
      <c r="E2816" t="str">
        <f>VLOOKUP(orders__4[[#This Row],[Order ID]],location[#All],3,FALSE)</f>
        <v>Milwaukee</v>
      </c>
    </row>
    <row r="2817" spans="1:5" x14ac:dyDescent="0.3">
      <c r="A2817" s="6" t="s">
        <v>2051</v>
      </c>
      <c r="B2817">
        <v>65355</v>
      </c>
      <c r="C2817" s="7">
        <f>(B2817/100)</f>
        <v>653.54999999999995</v>
      </c>
      <c r="D2817" t="str">
        <f>VLOOKUP(orders__4[[#This Row],[Order ID]],location[#All],4,FALSE)</f>
        <v>Wisconsin</v>
      </c>
      <c r="E2817" t="str">
        <f>VLOOKUP(orders__4[[#This Row],[Order ID]],location[#All],3,FALSE)</f>
        <v>Milwaukee</v>
      </c>
    </row>
    <row r="2818" spans="1:5" x14ac:dyDescent="0.3">
      <c r="A2818" s="6" t="s">
        <v>2052</v>
      </c>
      <c r="B2818">
        <v>1146</v>
      </c>
      <c r="C2818" s="7">
        <f>(B2818/100)</f>
        <v>11.46</v>
      </c>
      <c r="D2818" t="str">
        <f>VLOOKUP(orders__4[[#This Row],[Order ID]],location[#All],4,FALSE)</f>
        <v>Massachusetts</v>
      </c>
      <c r="E2818" t="str">
        <f>VLOOKUP(orders__4[[#This Row],[Order ID]],location[#All],3,FALSE)</f>
        <v>Franklin</v>
      </c>
    </row>
    <row r="2819" spans="1:5" x14ac:dyDescent="0.3">
      <c r="A2819" s="6" t="s">
        <v>2052</v>
      </c>
      <c r="B2819">
        <v>6074</v>
      </c>
      <c r="C2819" s="7">
        <f>(B2819/100)</f>
        <v>60.74</v>
      </c>
      <c r="D2819" t="str">
        <f>VLOOKUP(orders__4[[#This Row],[Order ID]],location[#All],4,FALSE)</f>
        <v>Massachusetts</v>
      </c>
      <c r="E2819" t="str">
        <f>VLOOKUP(orders__4[[#This Row],[Order ID]],location[#All],3,FALSE)</f>
        <v>Franklin</v>
      </c>
    </row>
    <row r="2820" spans="1:5" x14ac:dyDescent="0.3">
      <c r="A2820" s="6" t="s">
        <v>2052</v>
      </c>
      <c r="B2820">
        <v>12436</v>
      </c>
      <c r="C2820" s="7">
        <f>(B2820/100)</f>
        <v>124.36</v>
      </c>
      <c r="D2820" t="str">
        <f>VLOOKUP(orders__4[[#This Row],[Order ID]],location[#All],4,FALSE)</f>
        <v>Massachusetts</v>
      </c>
      <c r="E2820" t="str">
        <f>VLOOKUP(orders__4[[#This Row],[Order ID]],location[#All],3,FALSE)</f>
        <v>Franklin</v>
      </c>
    </row>
    <row r="2821" spans="1:5" x14ac:dyDescent="0.3">
      <c r="A2821" s="6" t="s">
        <v>2052</v>
      </c>
      <c r="B2821">
        <v>108876</v>
      </c>
      <c r="C2821" s="7">
        <f>(B2821/100)</f>
        <v>1088.76</v>
      </c>
      <c r="D2821" t="str">
        <f>VLOOKUP(orders__4[[#This Row],[Order ID]],location[#All],4,FALSE)</f>
        <v>Massachusetts</v>
      </c>
      <c r="E2821" t="str">
        <f>VLOOKUP(orders__4[[#This Row],[Order ID]],location[#All],3,FALSE)</f>
        <v>Franklin</v>
      </c>
    </row>
    <row r="2822" spans="1:5" x14ac:dyDescent="0.3">
      <c r="A2822" s="6" t="s">
        <v>2054</v>
      </c>
      <c r="B2822">
        <v>672</v>
      </c>
      <c r="C2822" s="7">
        <f>(B2822/100)</f>
        <v>6.72</v>
      </c>
      <c r="D2822" t="str">
        <f>VLOOKUP(orders__4[[#This Row],[Order ID]],location[#All],4,FALSE)</f>
        <v>California</v>
      </c>
      <c r="E2822" t="str">
        <f>VLOOKUP(orders__4[[#This Row],[Order ID]],location[#All],3,FALSE)</f>
        <v>Encinitas</v>
      </c>
    </row>
    <row r="2823" spans="1:5" x14ac:dyDescent="0.3">
      <c r="A2823" s="6" t="s">
        <v>2054</v>
      </c>
      <c r="B2823">
        <v>298776</v>
      </c>
      <c r="C2823" s="7">
        <f>(B2823/100)</f>
        <v>2987.76</v>
      </c>
      <c r="D2823" t="str">
        <f>VLOOKUP(orders__4[[#This Row],[Order ID]],location[#All],4,FALSE)</f>
        <v>California</v>
      </c>
      <c r="E2823" t="str">
        <f>VLOOKUP(orders__4[[#This Row],[Order ID]],location[#All],3,FALSE)</f>
        <v>Encinitas</v>
      </c>
    </row>
    <row r="2824" spans="1:5" x14ac:dyDescent="0.3">
      <c r="A2824" s="6" t="s">
        <v>2056</v>
      </c>
      <c r="B2824">
        <v>302376</v>
      </c>
      <c r="C2824" s="7">
        <f>(B2824/100)</f>
        <v>3023.76</v>
      </c>
      <c r="D2824" t="str">
        <f>VLOOKUP(orders__4[[#This Row],[Order ID]],location[#All],4,FALSE)</f>
        <v>California</v>
      </c>
      <c r="E2824" t="str">
        <f>VLOOKUP(orders__4[[#This Row],[Order ID]],location[#All],3,FALSE)</f>
        <v>Anaheim</v>
      </c>
    </row>
    <row r="2825" spans="1:5" x14ac:dyDescent="0.3">
      <c r="A2825" s="6" t="s">
        <v>2057</v>
      </c>
      <c r="B2825">
        <v>8928</v>
      </c>
      <c r="C2825" s="7">
        <f>(B2825/100)</f>
        <v>89.28</v>
      </c>
      <c r="D2825" t="str">
        <f>VLOOKUP(orders__4[[#This Row],[Order ID]],location[#All],4,FALSE)</f>
        <v>Texas</v>
      </c>
      <c r="E2825" t="str">
        <f>VLOOKUP(orders__4[[#This Row],[Order ID]],location[#All],3,FALSE)</f>
        <v>Arlington</v>
      </c>
    </row>
    <row r="2826" spans="1:5" x14ac:dyDescent="0.3">
      <c r="A2826" s="6" t="s">
        <v>2057</v>
      </c>
      <c r="B2826">
        <v>47584</v>
      </c>
      <c r="C2826" s="7">
        <f>(B2826/100)</f>
        <v>475.84</v>
      </c>
      <c r="D2826" t="str">
        <f>VLOOKUP(orders__4[[#This Row],[Order ID]],location[#All],4,FALSE)</f>
        <v>Texas</v>
      </c>
      <c r="E2826" t="str">
        <f>VLOOKUP(orders__4[[#This Row],[Order ID]],location[#All],3,FALSE)</f>
        <v>Arlington</v>
      </c>
    </row>
    <row r="2827" spans="1:5" x14ac:dyDescent="0.3">
      <c r="A2827" s="6" t="s">
        <v>2058</v>
      </c>
      <c r="B2827">
        <v>33792</v>
      </c>
      <c r="C2827" s="7">
        <f>(B2827/100)</f>
        <v>337.92</v>
      </c>
      <c r="D2827" t="str">
        <f>VLOOKUP(orders__4[[#This Row],[Order ID]],location[#All],4,FALSE)</f>
        <v>Texas</v>
      </c>
      <c r="E2827" t="str">
        <f>VLOOKUP(orders__4[[#This Row],[Order ID]],location[#All],3,FALSE)</f>
        <v>Houston</v>
      </c>
    </row>
    <row r="2828" spans="1:5" x14ac:dyDescent="0.3">
      <c r="A2828" s="6" t="s">
        <v>2058</v>
      </c>
      <c r="B2828">
        <v>3005328</v>
      </c>
      <c r="C2828" s="7">
        <f>(B2828/100)</f>
        <v>30053.279999999999</v>
      </c>
      <c r="D2828" t="str">
        <f>VLOOKUP(orders__4[[#This Row],[Order ID]],location[#All],4,FALSE)</f>
        <v>Texas</v>
      </c>
      <c r="E2828" t="str">
        <f>VLOOKUP(orders__4[[#This Row],[Order ID]],location[#All],3,FALSE)</f>
        <v>Houston</v>
      </c>
    </row>
    <row r="2829" spans="1:5" x14ac:dyDescent="0.3">
      <c r="A2829" s="6" t="s">
        <v>2058</v>
      </c>
      <c r="B2829">
        <v>2724</v>
      </c>
      <c r="C2829" s="7">
        <f>(B2829/100)</f>
        <v>27.24</v>
      </c>
      <c r="D2829" t="str">
        <f>VLOOKUP(orders__4[[#This Row],[Order ID]],location[#All],4,FALSE)</f>
        <v>Texas</v>
      </c>
      <c r="E2829" t="str">
        <f>VLOOKUP(orders__4[[#This Row],[Order ID]],location[#All],3,FALSE)</f>
        <v>Houston</v>
      </c>
    </row>
    <row r="2830" spans="1:5" x14ac:dyDescent="0.3">
      <c r="A2830" s="6" t="s">
        <v>2058</v>
      </c>
      <c r="B2830">
        <v>3264</v>
      </c>
      <c r="C2830" s="7">
        <f>(B2830/100)</f>
        <v>32.64</v>
      </c>
      <c r="D2830" t="str">
        <f>VLOOKUP(orders__4[[#This Row],[Order ID]],location[#All],4,FALSE)</f>
        <v>Texas</v>
      </c>
      <c r="E2830" t="str">
        <f>VLOOKUP(orders__4[[#This Row],[Order ID]],location[#All],3,FALSE)</f>
        <v>Houston</v>
      </c>
    </row>
    <row r="2831" spans="1:5" x14ac:dyDescent="0.3">
      <c r="A2831" s="6" t="s">
        <v>2059</v>
      </c>
      <c r="B2831">
        <v>108336</v>
      </c>
      <c r="C2831" s="7">
        <f>(B2831/100)</f>
        <v>1083.3599999999999</v>
      </c>
      <c r="D2831" t="str">
        <f>VLOOKUP(orders__4[[#This Row],[Order ID]],location[#All],4,FALSE)</f>
        <v>Ohio</v>
      </c>
      <c r="E2831" t="str">
        <f>VLOOKUP(orders__4[[#This Row],[Order ID]],location[#All],3,FALSE)</f>
        <v>Lancaster</v>
      </c>
    </row>
    <row r="2832" spans="1:5" x14ac:dyDescent="0.3">
      <c r="A2832" s="6" t="s">
        <v>2059</v>
      </c>
      <c r="B2832">
        <v>5592</v>
      </c>
      <c r="C2832" s="7">
        <f>(B2832/100)</f>
        <v>55.92</v>
      </c>
      <c r="D2832" t="str">
        <f>VLOOKUP(orders__4[[#This Row],[Order ID]],location[#All],4,FALSE)</f>
        <v>Ohio</v>
      </c>
      <c r="E2832" t="str">
        <f>VLOOKUP(orders__4[[#This Row],[Order ID]],location[#All],3,FALSE)</f>
        <v>Lancaster</v>
      </c>
    </row>
    <row r="2833" spans="1:5" x14ac:dyDescent="0.3">
      <c r="A2833" s="6" t="s">
        <v>2059</v>
      </c>
      <c r="B2833">
        <v>78304</v>
      </c>
      <c r="C2833" s="7">
        <f>(B2833/100)</f>
        <v>783.04</v>
      </c>
      <c r="D2833" t="str">
        <f>VLOOKUP(orders__4[[#This Row],[Order ID]],location[#All],4,FALSE)</f>
        <v>Ohio</v>
      </c>
      <c r="E2833" t="str">
        <f>VLOOKUP(orders__4[[#This Row],[Order ID]],location[#All],3,FALSE)</f>
        <v>Lancaster</v>
      </c>
    </row>
    <row r="2834" spans="1:5" x14ac:dyDescent="0.3">
      <c r="A2834" s="6" t="s">
        <v>2060</v>
      </c>
      <c r="B2834">
        <v>44392</v>
      </c>
      <c r="C2834" s="7">
        <f>(B2834/100)</f>
        <v>443.92</v>
      </c>
      <c r="D2834" t="str">
        <f>VLOOKUP(orders__4[[#This Row],[Order ID]],location[#All],4,FALSE)</f>
        <v>Oregon</v>
      </c>
      <c r="E2834" t="str">
        <f>VLOOKUP(orders__4[[#This Row],[Order ID]],location[#All],3,FALSE)</f>
        <v>Portland</v>
      </c>
    </row>
    <row r="2835" spans="1:5" x14ac:dyDescent="0.3">
      <c r="A2835" s="6" t="s">
        <v>2060</v>
      </c>
      <c r="B2835">
        <v>155976</v>
      </c>
      <c r="C2835" s="7">
        <f>(B2835/100)</f>
        <v>1559.76</v>
      </c>
      <c r="D2835" t="str">
        <f>VLOOKUP(orders__4[[#This Row],[Order ID]],location[#All],4,FALSE)</f>
        <v>Oregon</v>
      </c>
      <c r="E2835" t="str">
        <f>VLOOKUP(orders__4[[#This Row],[Order ID]],location[#All],3,FALSE)</f>
        <v>Portland</v>
      </c>
    </row>
    <row r="2836" spans="1:5" x14ac:dyDescent="0.3">
      <c r="A2836" s="6" t="s">
        <v>2061</v>
      </c>
      <c r="B2836">
        <v>1547</v>
      </c>
      <c r="C2836" s="7">
        <f>(B2836/100)</f>
        <v>15.47</v>
      </c>
      <c r="D2836" t="str">
        <f>VLOOKUP(orders__4[[#This Row],[Order ID]],location[#All],4,FALSE)</f>
        <v>Alabama</v>
      </c>
      <c r="E2836" t="str">
        <f>VLOOKUP(orders__4[[#This Row],[Order ID]],location[#All],3,FALSE)</f>
        <v>Hoover</v>
      </c>
    </row>
    <row r="2837" spans="1:5" x14ac:dyDescent="0.3">
      <c r="A2837" s="6" t="s">
        <v>2061</v>
      </c>
      <c r="B2837">
        <v>716</v>
      </c>
      <c r="C2837" s="7">
        <f>(B2837/100)</f>
        <v>7.16</v>
      </c>
      <c r="D2837" t="str">
        <f>VLOOKUP(orders__4[[#This Row],[Order ID]],location[#All],4,FALSE)</f>
        <v>Alabama</v>
      </c>
      <c r="E2837" t="str">
        <f>VLOOKUP(orders__4[[#This Row],[Order ID]],location[#All],3,FALSE)</f>
        <v>Hoover</v>
      </c>
    </row>
    <row r="2838" spans="1:5" x14ac:dyDescent="0.3">
      <c r="A2838" s="6" t="s">
        <v>2063</v>
      </c>
      <c r="B2838">
        <v>1089</v>
      </c>
      <c r="C2838" s="7">
        <f>(B2838/100)</f>
        <v>10.89</v>
      </c>
      <c r="D2838" t="str">
        <f>VLOOKUP(orders__4[[#This Row],[Order ID]],location[#All],4,FALSE)</f>
        <v>California</v>
      </c>
      <c r="E2838" t="str">
        <f>VLOOKUP(orders__4[[#This Row],[Order ID]],location[#All],3,FALSE)</f>
        <v>Los Angeles</v>
      </c>
    </row>
    <row r="2839" spans="1:5" x14ac:dyDescent="0.3">
      <c r="A2839" s="6" t="s">
        <v>2063</v>
      </c>
      <c r="B2839">
        <v>1944</v>
      </c>
      <c r="C2839" s="7">
        <f>(B2839/100)</f>
        <v>19.440000000000001</v>
      </c>
      <c r="D2839" t="str">
        <f>VLOOKUP(orders__4[[#This Row],[Order ID]],location[#All],4,FALSE)</f>
        <v>California</v>
      </c>
      <c r="E2839" t="str">
        <f>VLOOKUP(orders__4[[#This Row],[Order ID]],location[#All],3,FALSE)</f>
        <v>Los Angeles</v>
      </c>
    </row>
    <row r="2840" spans="1:5" x14ac:dyDescent="0.3">
      <c r="A2840" s="6" t="s">
        <v>2063</v>
      </c>
      <c r="B2840">
        <v>1216</v>
      </c>
      <c r="C2840" s="7">
        <f>(B2840/100)</f>
        <v>12.16</v>
      </c>
      <c r="D2840" t="str">
        <f>VLOOKUP(orders__4[[#This Row],[Order ID]],location[#All],4,FALSE)</f>
        <v>California</v>
      </c>
      <c r="E2840" t="str">
        <f>VLOOKUP(orders__4[[#This Row],[Order ID]],location[#All],3,FALSE)</f>
        <v>Los Angeles</v>
      </c>
    </row>
    <row r="2841" spans="1:5" x14ac:dyDescent="0.3">
      <c r="A2841" s="6" t="s">
        <v>2064</v>
      </c>
      <c r="B2841">
        <v>6957</v>
      </c>
      <c r="C2841" s="7">
        <f>(B2841/100)</f>
        <v>69.569999999999993</v>
      </c>
      <c r="D2841" t="str">
        <f>VLOOKUP(orders__4[[#This Row],[Order ID]],location[#All],4,FALSE)</f>
        <v>Florida</v>
      </c>
      <c r="E2841" t="str">
        <f>VLOOKUP(orders__4[[#This Row],[Order ID]],location[#All],3,FALSE)</f>
        <v>Tallahassee</v>
      </c>
    </row>
    <row r="2842" spans="1:5" x14ac:dyDescent="0.3">
      <c r="A2842" s="6" t="s">
        <v>2065</v>
      </c>
      <c r="B2842">
        <v>12033</v>
      </c>
      <c r="C2842" s="7">
        <f>(B2842/100)</f>
        <v>120.33</v>
      </c>
      <c r="D2842" t="str">
        <f>VLOOKUP(orders__4[[#This Row],[Order ID]],location[#All],4,FALSE)</f>
        <v>New York</v>
      </c>
      <c r="E2842" t="str">
        <f>VLOOKUP(orders__4[[#This Row],[Order ID]],location[#All],3,FALSE)</f>
        <v>New York City</v>
      </c>
    </row>
    <row r="2843" spans="1:5" x14ac:dyDescent="0.3">
      <c r="A2843" s="6" t="s">
        <v>2066</v>
      </c>
      <c r="B2843">
        <v>113992</v>
      </c>
      <c r="C2843" s="7">
        <f>(B2843/100)</f>
        <v>1139.92</v>
      </c>
      <c r="D2843" t="str">
        <f>VLOOKUP(orders__4[[#This Row],[Order ID]],location[#All],4,FALSE)</f>
        <v>Virginia</v>
      </c>
      <c r="E2843" t="str">
        <f>VLOOKUP(orders__4[[#This Row],[Order ID]],location[#All],3,FALSE)</f>
        <v>Chesapeake</v>
      </c>
    </row>
    <row r="2844" spans="1:5" x14ac:dyDescent="0.3">
      <c r="A2844" s="6" t="s">
        <v>2067</v>
      </c>
      <c r="B2844">
        <v>229544</v>
      </c>
      <c r="C2844" s="7">
        <f>(B2844/100)</f>
        <v>2295.44</v>
      </c>
      <c r="D2844" t="str">
        <f>VLOOKUP(orders__4[[#This Row],[Order ID]],location[#All],4,FALSE)</f>
        <v>North Carolina</v>
      </c>
      <c r="E2844" t="str">
        <f>VLOOKUP(orders__4[[#This Row],[Order ID]],location[#All],3,FALSE)</f>
        <v>Fayetteville</v>
      </c>
    </row>
    <row r="2845" spans="1:5" x14ac:dyDescent="0.3">
      <c r="A2845" s="6" t="s">
        <v>2068</v>
      </c>
      <c r="B2845">
        <v>143728</v>
      </c>
      <c r="C2845" s="7">
        <f>(B2845/100)</f>
        <v>1437.28</v>
      </c>
      <c r="D2845" t="str">
        <f>VLOOKUP(orders__4[[#This Row],[Order ID]],location[#All],4,FALSE)</f>
        <v>Texas</v>
      </c>
      <c r="E2845" t="str">
        <f>VLOOKUP(orders__4[[#This Row],[Order ID]],location[#All],3,FALSE)</f>
        <v>Huntsville</v>
      </c>
    </row>
    <row r="2846" spans="1:5" x14ac:dyDescent="0.3">
      <c r="A2846" s="6" t="s">
        <v>2070</v>
      </c>
      <c r="B2846">
        <v>36048</v>
      </c>
      <c r="C2846" s="7">
        <f>(B2846/100)</f>
        <v>360.48</v>
      </c>
      <c r="D2846" t="str">
        <f>VLOOKUP(orders__4[[#This Row],[Order ID]],location[#All],4,FALSE)</f>
        <v>Pennsylvania</v>
      </c>
      <c r="E2846" t="str">
        <f>VLOOKUP(orders__4[[#This Row],[Order ID]],location[#All],3,FALSE)</f>
        <v>Philadelphia</v>
      </c>
    </row>
    <row r="2847" spans="1:5" x14ac:dyDescent="0.3">
      <c r="A2847" s="6" t="s">
        <v>2071</v>
      </c>
      <c r="B2847">
        <v>845488</v>
      </c>
      <c r="C2847" s="7">
        <f>(B2847/100)</f>
        <v>8454.8799999999992</v>
      </c>
      <c r="D2847" t="str">
        <f>VLOOKUP(orders__4[[#This Row],[Order ID]],location[#All],4,FALSE)</f>
        <v>Illinois</v>
      </c>
      <c r="E2847" t="str">
        <f>VLOOKUP(orders__4[[#This Row],[Order ID]],location[#All],3,FALSE)</f>
        <v>Woodstock</v>
      </c>
    </row>
    <row r="2848" spans="1:5" x14ac:dyDescent="0.3">
      <c r="A2848" s="6" t="s">
        <v>2072</v>
      </c>
      <c r="B2848">
        <v>5094</v>
      </c>
      <c r="C2848" s="7">
        <f>(B2848/100)</f>
        <v>50.94</v>
      </c>
      <c r="D2848" t="str">
        <f>VLOOKUP(orders__4[[#This Row],[Order ID]],location[#All],4,FALSE)</f>
        <v>Massachusetts</v>
      </c>
      <c r="E2848" t="str">
        <f>VLOOKUP(orders__4[[#This Row],[Order ID]],location[#All],3,FALSE)</f>
        <v>Everett</v>
      </c>
    </row>
    <row r="2849" spans="1:5" x14ac:dyDescent="0.3">
      <c r="A2849" s="6" t="s">
        <v>2073</v>
      </c>
      <c r="B2849">
        <v>762594</v>
      </c>
      <c r="C2849" s="7">
        <f>(B2849/100)</f>
        <v>7625.94</v>
      </c>
      <c r="D2849" t="str">
        <f>VLOOKUP(orders__4[[#This Row],[Order ID]],location[#All],4,FALSE)</f>
        <v>Illinois</v>
      </c>
      <c r="E2849" t="str">
        <f>VLOOKUP(orders__4[[#This Row],[Order ID]],location[#All],3,FALSE)</f>
        <v>Chicago</v>
      </c>
    </row>
    <row r="2850" spans="1:5" x14ac:dyDescent="0.3">
      <c r="A2850" s="6" t="s">
        <v>2074</v>
      </c>
      <c r="B2850">
        <v>5628</v>
      </c>
      <c r="C2850" s="7">
        <f>(B2850/100)</f>
        <v>56.28</v>
      </c>
      <c r="D2850" t="str">
        <f>VLOOKUP(orders__4[[#This Row],[Order ID]],location[#All],4,FALSE)</f>
        <v>Georgia</v>
      </c>
      <c r="E2850" t="str">
        <f>VLOOKUP(orders__4[[#This Row],[Order ID]],location[#All],3,FALSE)</f>
        <v>Roswell</v>
      </c>
    </row>
    <row r="2851" spans="1:5" x14ac:dyDescent="0.3">
      <c r="A2851" s="6" t="s">
        <v>2074</v>
      </c>
      <c r="B2851">
        <v>269097</v>
      </c>
      <c r="C2851" s="7">
        <f>(B2851/100)</f>
        <v>2690.97</v>
      </c>
      <c r="D2851" t="str">
        <f>VLOOKUP(orders__4[[#This Row],[Order ID]],location[#All],4,FALSE)</f>
        <v>Georgia</v>
      </c>
      <c r="E2851" t="str">
        <f>VLOOKUP(orders__4[[#This Row],[Order ID]],location[#All],3,FALSE)</f>
        <v>Roswell</v>
      </c>
    </row>
    <row r="2852" spans="1:5" x14ac:dyDescent="0.3">
      <c r="A2852" s="6" t="s">
        <v>2076</v>
      </c>
      <c r="B2852">
        <v>7434</v>
      </c>
      <c r="C2852" s="7">
        <f>(B2852/100)</f>
        <v>74.34</v>
      </c>
      <c r="D2852" t="str">
        <f>VLOOKUP(orders__4[[#This Row],[Order ID]],location[#All],4,FALSE)</f>
        <v>Florida</v>
      </c>
      <c r="E2852" t="str">
        <f>VLOOKUP(orders__4[[#This Row],[Order ID]],location[#All],3,FALSE)</f>
        <v>Palm Coast</v>
      </c>
    </row>
    <row r="2853" spans="1:5" x14ac:dyDescent="0.3">
      <c r="A2853" s="6" t="s">
        <v>2077</v>
      </c>
      <c r="B2853">
        <v>64784</v>
      </c>
      <c r="C2853" s="7">
        <f>(B2853/100)</f>
        <v>647.84</v>
      </c>
      <c r="D2853" t="str">
        <f>VLOOKUP(orders__4[[#This Row],[Order ID]],location[#All],4,FALSE)</f>
        <v>Pennsylvania</v>
      </c>
      <c r="E2853" t="str">
        <f>VLOOKUP(orders__4[[#This Row],[Order ID]],location[#All],3,FALSE)</f>
        <v>Philadelphia</v>
      </c>
    </row>
    <row r="2854" spans="1:5" x14ac:dyDescent="0.3">
      <c r="A2854" s="6" t="s">
        <v>2078</v>
      </c>
      <c r="B2854">
        <v>2816</v>
      </c>
      <c r="C2854" s="7">
        <f>(B2854/100)</f>
        <v>28.16</v>
      </c>
      <c r="D2854" t="str">
        <f>VLOOKUP(orders__4[[#This Row],[Order ID]],location[#All],4,FALSE)</f>
        <v>Indiana</v>
      </c>
      <c r="E2854" t="str">
        <f>VLOOKUP(orders__4[[#This Row],[Order ID]],location[#All],3,FALSE)</f>
        <v>Columbus</v>
      </c>
    </row>
    <row r="2855" spans="1:5" x14ac:dyDescent="0.3">
      <c r="A2855" s="6" t="s">
        <v>2080</v>
      </c>
      <c r="B2855">
        <v>1498</v>
      </c>
      <c r="C2855" s="7">
        <f>(B2855/100)</f>
        <v>14.98</v>
      </c>
      <c r="D2855" t="str">
        <f>VLOOKUP(orders__4[[#This Row],[Order ID]],location[#All],4,FALSE)</f>
        <v>New York</v>
      </c>
      <c r="E2855" t="str">
        <f>VLOOKUP(orders__4[[#This Row],[Order ID]],location[#All],3,FALSE)</f>
        <v>Oceanside</v>
      </c>
    </row>
    <row r="2856" spans="1:5" x14ac:dyDescent="0.3">
      <c r="A2856" s="6" t="s">
        <v>2080</v>
      </c>
      <c r="B2856">
        <v>2032</v>
      </c>
      <c r="C2856" s="7">
        <f>(B2856/100)</f>
        <v>20.32</v>
      </c>
      <c r="D2856" t="str">
        <f>VLOOKUP(orders__4[[#This Row],[Order ID]],location[#All],4,FALSE)</f>
        <v>New York</v>
      </c>
      <c r="E2856" t="str">
        <f>VLOOKUP(orders__4[[#This Row],[Order ID]],location[#All],3,FALSE)</f>
        <v>Oceanside</v>
      </c>
    </row>
    <row r="2857" spans="1:5" x14ac:dyDescent="0.3">
      <c r="A2857" s="6" t="s">
        <v>2081</v>
      </c>
      <c r="B2857">
        <v>4029</v>
      </c>
      <c r="C2857" s="7">
        <f>(B2857/100)</f>
        <v>40.29</v>
      </c>
      <c r="D2857" t="str">
        <f>VLOOKUP(orders__4[[#This Row],[Order ID]],location[#All],4,FALSE)</f>
        <v>Massachusetts</v>
      </c>
      <c r="E2857" t="str">
        <f>VLOOKUP(orders__4[[#This Row],[Order ID]],location[#All],3,FALSE)</f>
        <v>Franklin</v>
      </c>
    </row>
    <row r="2858" spans="1:5" x14ac:dyDescent="0.3">
      <c r="A2858" s="6" t="s">
        <v>2082</v>
      </c>
      <c r="B2858">
        <v>2023</v>
      </c>
      <c r="C2858" s="7">
        <f>(B2858/100)</f>
        <v>20.23</v>
      </c>
      <c r="D2858" t="str">
        <f>VLOOKUP(orders__4[[#This Row],[Order ID]],location[#All],4,FALSE)</f>
        <v>South Dakota</v>
      </c>
      <c r="E2858" t="str">
        <f>VLOOKUP(orders__4[[#This Row],[Order ID]],location[#All],3,FALSE)</f>
        <v>Sioux Falls</v>
      </c>
    </row>
    <row r="2859" spans="1:5" x14ac:dyDescent="0.3">
      <c r="A2859" s="6" t="s">
        <v>2083</v>
      </c>
      <c r="B2859">
        <v>1603136</v>
      </c>
      <c r="C2859" s="7">
        <f>(B2859/100)</f>
        <v>16031.36</v>
      </c>
      <c r="D2859" t="str">
        <f>VLOOKUP(orders__4[[#This Row],[Order ID]],location[#All],4,FALSE)</f>
        <v>California</v>
      </c>
      <c r="E2859" t="str">
        <f>VLOOKUP(orders__4[[#This Row],[Order ID]],location[#All],3,FALSE)</f>
        <v>San Diego</v>
      </c>
    </row>
    <row r="2860" spans="1:5" x14ac:dyDescent="0.3">
      <c r="A2860" s="6" t="s">
        <v>2084</v>
      </c>
      <c r="B2860">
        <v>225296</v>
      </c>
      <c r="C2860" s="7">
        <f>(B2860/100)</f>
        <v>2252.96</v>
      </c>
      <c r="D2860" t="str">
        <f>VLOOKUP(orders__4[[#This Row],[Order ID]],location[#All],4,FALSE)</f>
        <v>North Carolina</v>
      </c>
      <c r="E2860" t="str">
        <f>VLOOKUP(orders__4[[#This Row],[Order ID]],location[#All],3,FALSE)</f>
        <v>Fayetteville</v>
      </c>
    </row>
    <row r="2861" spans="1:5" x14ac:dyDescent="0.3">
      <c r="A2861" s="6" t="s">
        <v>2086</v>
      </c>
      <c r="B2861">
        <v>678</v>
      </c>
      <c r="C2861" s="7">
        <f>(B2861/100)</f>
        <v>6.78</v>
      </c>
      <c r="D2861" t="str">
        <f>VLOOKUP(orders__4[[#This Row],[Order ID]],location[#All],4,FALSE)</f>
        <v>Georgia</v>
      </c>
      <c r="E2861" t="str">
        <f>VLOOKUP(orders__4[[#This Row],[Order ID]],location[#All],3,FALSE)</f>
        <v>Atlanta</v>
      </c>
    </row>
    <row r="2862" spans="1:5" x14ac:dyDescent="0.3">
      <c r="A2862" s="6" t="s">
        <v>2086</v>
      </c>
      <c r="B2862">
        <v>37797</v>
      </c>
      <c r="C2862" s="7">
        <f>(B2862/100)</f>
        <v>377.97</v>
      </c>
      <c r="D2862" t="str">
        <f>VLOOKUP(orders__4[[#This Row],[Order ID]],location[#All],4,FALSE)</f>
        <v>Georgia</v>
      </c>
      <c r="E2862" t="str">
        <f>VLOOKUP(orders__4[[#This Row],[Order ID]],location[#All],3,FALSE)</f>
        <v>Atlanta</v>
      </c>
    </row>
    <row r="2863" spans="1:5" x14ac:dyDescent="0.3">
      <c r="A2863" s="6" t="s">
        <v>2086</v>
      </c>
      <c r="B2863">
        <v>162882</v>
      </c>
      <c r="C2863" s="7">
        <f>(B2863/100)</f>
        <v>1628.82</v>
      </c>
      <c r="D2863" t="str">
        <f>VLOOKUP(orders__4[[#This Row],[Order ID]],location[#All],4,FALSE)</f>
        <v>Georgia</v>
      </c>
      <c r="E2863" t="str">
        <f>VLOOKUP(orders__4[[#This Row],[Order ID]],location[#All],3,FALSE)</f>
        <v>Atlanta</v>
      </c>
    </row>
    <row r="2864" spans="1:5" x14ac:dyDescent="0.3">
      <c r="A2864" s="6" t="s">
        <v>2086</v>
      </c>
      <c r="B2864">
        <v>28693</v>
      </c>
      <c r="C2864" s="7">
        <f>(B2864/100)</f>
        <v>286.93</v>
      </c>
      <c r="D2864" t="str">
        <f>VLOOKUP(orders__4[[#This Row],[Order ID]],location[#All],4,FALSE)</f>
        <v>Georgia</v>
      </c>
      <c r="E2864" t="str">
        <f>VLOOKUP(orders__4[[#This Row],[Order ID]],location[#All],3,FALSE)</f>
        <v>Atlanta</v>
      </c>
    </row>
    <row r="2865" spans="1:5" x14ac:dyDescent="0.3">
      <c r="A2865" s="6" t="s">
        <v>2087</v>
      </c>
      <c r="B2865">
        <v>20736</v>
      </c>
      <c r="C2865" s="7">
        <f>(B2865/100)</f>
        <v>207.36</v>
      </c>
      <c r="D2865" t="str">
        <f>VLOOKUP(orders__4[[#This Row],[Order ID]],location[#All],4,FALSE)</f>
        <v>Florida</v>
      </c>
      <c r="E2865" t="str">
        <f>VLOOKUP(orders__4[[#This Row],[Order ID]],location[#All],3,FALSE)</f>
        <v>Orlando</v>
      </c>
    </row>
    <row r="2866" spans="1:5" x14ac:dyDescent="0.3">
      <c r="A2866" s="6" t="s">
        <v>2088</v>
      </c>
      <c r="B2866">
        <v>3144</v>
      </c>
      <c r="C2866" s="7">
        <f>(B2866/100)</f>
        <v>31.44</v>
      </c>
      <c r="D2866" t="str">
        <f>VLOOKUP(orders__4[[#This Row],[Order ID]],location[#All],4,FALSE)</f>
        <v>California</v>
      </c>
      <c r="E2866" t="str">
        <f>VLOOKUP(orders__4[[#This Row],[Order ID]],location[#All],3,FALSE)</f>
        <v>San Francisco</v>
      </c>
    </row>
    <row r="2867" spans="1:5" x14ac:dyDescent="0.3">
      <c r="A2867" s="6" t="s">
        <v>2088</v>
      </c>
      <c r="B2867">
        <v>8379</v>
      </c>
      <c r="C2867" s="7">
        <f>(B2867/100)</f>
        <v>83.79</v>
      </c>
      <c r="D2867" t="str">
        <f>VLOOKUP(orders__4[[#This Row],[Order ID]],location[#All],4,FALSE)</f>
        <v>California</v>
      </c>
      <c r="E2867" t="str">
        <f>VLOOKUP(orders__4[[#This Row],[Order ID]],location[#All],3,FALSE)</f>
        <v>San Francisco</v>
      </c>
    </row>
    <row r="2868" spans="1:5" x14ac:dyDescent="0.3">
      <c r="A2868" s="6" t="s">
        <v>2088</v>
      </c>
      <c r="B2868">
        <v>5952</v>
      </c>
      <c r="C2868" s="7">
        <f>(B2868/100)</f>
        <v>59.52</v>
      </c>
      <c r="D2868" t="str">
        <f>VLOOKUP(orders__4[[#This Row],[Order ID]],location[#All],4,FALSE)</f>
        <v>California</v>
      </c>
      <c r="E2868" t="str">
        <f>VLOOKUP(orders__4[[#This Row],[Order ID]],location[#All],3,FALSE)</f>
        <v>San Francisco</v>
      </c>
    </row>
    <row r="2869" spans="1:5" x14ac:dyDescent="0.3">
      <c r="A2869" s="6" t="s">
        <v>2088</v>
      </c>
      <c r="B2869">
        <v>3192</v>
      </c>
      <c r="C2869" s="7">
        <f>(B2869/100)</f>
        <v>31.92</v>
      </c>
      <c r="D2869" t="str">
        <f>VLOOKUP(orders__4[[#This Row],[Order ID]],location[#All],4,FALSE)</f>
        <v>California</v>
      </c>
      <c r="E2869" t="str">
        <f>VLOOKUP(orders__4[[#This Row],[Order ID]],location[#All],3,FALSE)</f>
        <v>San Francisco</v>
      </c>
    </row>
    <row r="2870" spans="1:5" x14ac:dyDescent="0.3">
      <c r="A2870" s="6" t="s">
        <v>2089</v>
      </c>
      <c r="B2870">
        <v>1472</v>
      </c>
      <c r="C2870" s="7">
        <f>(B2870/100)</f>
        <v>14.72</v>
      </c>
      <c r="D2870" t="str">
        <f>VLOOKUP(orders__4[[#This Row],[Order ID]],location[#All],4,FALSE)</f>
        <v>Ohio</v>
      </c>
      <c r="E2870" t="str">
        <f>VLOOKUP(orders__4[[#This Row],[Order ID]],location[#All],3,FALSE)</f>
        <v>Toledo</v>
      </c>
    </row>
    <row r="2871" spans="1:5" x14ac:dyDescent="0.3">
      <c r="A2871" s="6" t="s">
        <v>2089</v>
      </c>
      <c r="B2871">
        <v>38976</v>
      </c>
      <c r="C2871" s="7">
        <f>(B2871/100)</f>
        <v>389.76</v>
      </c>
      <c r="D2871" t="str">
        <f>VLOOKUP(orders__4[[#This Row],[Order ID]],location[#All],4,FALSE)</f>
        <v>Ohio</v>
      </c>
      <c r="E2871" t="str">
        <f>VLOOKUP(orders__4[[#This Row],[Order ID]],location[#All],3,FALSE)</f>
        <v>Toledo</v>
      </c>
    </row>
    <row r="2872" spans="1:5" x14ac:dyDescent="0.3">
      <c r="A2872" s="6" t="s">
        <v>2090</v>
      </c>
      <c r="B2872">
        <v>17088</v>
      </c>
      <c r="C2872" s="7">
        <f>(B2872/100)</f>
        <v>170.88</v>
      </c>
      <c r="D2872" t="str">
        <f>VLOOKUP(orders__4[[#This Row],[Order ID]],location[#All],4,FALSE)</f>
        <v>Florida</v>
      </c>
      <c r="E2872" t="str">
        <f>VLOOKUP(orders__4[[#This Row],[Order ID]],location[#All],3,FALSE)</f>
        <v>Saint Petersburg</v>
      </c>
    </row>
    <row r="2873" spans="1:5" x14ac:dyDescent="0.3">
      <c r="A2873" s="6" t="s">
        <v>2091</v>
      </c>
      <c r="B2873">
        <v>74352</v>
      </c>
      <c r="C2873" s="7">
        <f>(B2873/100)</f>
        <v>743.52</v>
      </c>
      <c r="D2873" t="str">
        <f>VLOOKUP(orders__4[[#This Row],[Order ID]],location[#All],4,FALSE)</f>
        <v>Arizona</v>
      </c>
      <c r="E2873" t="str">
        <f>VLOOKUP(orders__4[[#This Row],[Order ID]],location[#All],3,FALSE)</f>
        <v>Tucson</v>
      </c>
    </row>
    <row r="2874" spans="1:5" x14ac:dyDescent="0.3">
      <c r="A2874" s="6" t="s">
        <v>2091</v>
      </c>
      <c r="B2874">
        <v>314352</v>
      </c>
      <c r="C2874" s="7">
        <f>(B2874/100)</f>
        <v>3143.52</v>
      </c>
      <c r="D2874" t="str">
        <f>VLOOKUP(orders__4[[#This Row],[Order ID]],location[#All],4,FALSE)</f>
        <v>Arizona</v>
      </c>
      <c r="E2874" t="str">
        <f>VLOOKUP(orders__4[[#This Row],[Order ID]],location[#All],3,FALSE)</f>
        <v>Tucson</v>
      </c>
    </row>
    <row r="2875" spans="1:5" x14ac:dyDescent="0.3">
      <c r="A2875" s="6" t="s">
        <v>2093</v>
      </c>
      <c r="B2875">
        <v>426</v>
      </c>
      <c r="C2875" s="7">
        <f>(B2875/100)</f>
        <v>4.26</v>
      </c>
      <c r="D2875" t="str">
        <f>VLOOKUP(orders__4[[#This Row],[Order ID]],location[#All],4,FALSE)</f>
        <v>California</v>
      </c>
      <c r="E2875" t="str">
        <f>VLOOKUP(orders__4[[#This Row],[Order ID]],location[#All],3,FALSE)</f>
        <v>Los Angeles</v>
      </c>
    </row>
    <row r="2876" spans="1:5" x14ac:dyDescent="0.3">
      <c r="A2876" s="6" t="s">
        <v>2094</v>
      </c>
      <c r="B2876">
        <v>81128</v>
      </c>
      <c r="C2876" s="7">
        <f>(B2876/100)</f>
        <v>811.28</v>
      </c>
      <c r="D2876" t="str">
        <f>VLOOKUP(orders__4[[#This Row],[Order ID]],location[#All],4,FALSE)</f>
        <v>California</v>
      </c>
      <c r="E2876" t="str">
        <f>VLOOKUP(orders__4[[#This Row],[Order ID]],location[#All],3,FALSE)</f>
        <v>San Diego</v>
      </c>
    </row>
    <row r="2877" spans="1:5" x14ac:dyDescent="0.3">
      <c r="A2877" s="6" t="s">
        <v>2095</v>
      </c>
      <c r="B2877">
        <v>603</v>
      </c>
      <c r="C2877" s="7">
        <f>(B2877/100)</f>
        <v>6.03</v>
      </c>
      <c r="D2877" t="str">
        <f>VLOOKUP(orders__4[[#This Row],[Order ID]],location[#All],4,FALSE)</f>
        <v>New York</v>
      </c>
      <c r="E2877" t="str">
        <f>VLOOKUP(orders__4[[#This Row],[Order ID]],location[#All],3,FALSE)</f>
        <v>New York City</v>
      </c>
    </row>
    <row r="2878" spans="1:5" x14ac:dyDescent="0.3">
      <c r="A2878" s="6" t="s">
        <v>2096</v>
      </c>
      <c r="B2878">
        <v>153568</v>
      </c>
      <c r="C2878" s="7">
        <f>(B2878/100)</f>
        <v>1535.68</v>
      </c>
      <c r="D2878" t="str">
        <f>VLOOKUP(orders__4[[#This Row],[Order ID]],location[#All],4,FALSE)</f>
        <v>California</v>
      </c>
      <c r="E2878" t="str">
        <f>VLOOKUP(orders__4[[#This Row],[Order ID]],location[#All],3,FALSE)</f>
        <v>San Diego</v>
      </c>
    </row>
    <row r="2879" spans="1:5" x14ac:dyDescent="0.3">
      <c r="A2879" s="6" t="s">
        <v>2096</v>
      </c>
      <c r="B2879">
        <v>1013488</v>
      </c>
      <c r="C2879" s="7">
        <f>(B2879/100)</f>
        <v>10134.879999999999</v>
      </c>
      <c r="D2879" t="str">
        <f>VLOOKUP(orders__4[[#This Row],[Order ID]],location[#All],4,FALSE)</f>
        <v>California</v>
      </c>
      <c r="E2879" t="str">
        <f>VLOOKUP(orders__4[[#This Row],[Order ID]],location[#All],3,FALSE)</f>
        <v>San Diego</v>
      </c>
    </row>
    <row r="2880" spans="1:5" x14ac:dyDescent="0.3">
      <c r="A2880" s="6" t="s">
        <v>2097</v>
      </c>
      <c r="B2880">
        <v>5234</v>
      </c>
      <c r="C2880" s="7">
        <f>(B2880/100)</f>
        <v>52.34</v>
      </c>
      <c r="D2880" t="str">
        <f>VLOOKUP(orders__4[[#This Row],[Order ID]],location[#All],4,FALSE)</f>
        <v>New Jersey</v>
      </c>
      <c r="E2880" t="str">
        <f>VLOOKUP(orders__4[[#This Row],[Order ID]],location[#All],3,FALSE)</f>
        <v>Westfield</v>
      </c>
    </row>
    <row r="2881" spans="1:5" x14ac:dyDescent="0.3">
      <c r="A2881" s="6" t="s">
        <v>2097</v>
      </c>
      <c r="B2881">
        <v>466</v>
      </c>
      <c r="C2881" s="7">
        <f>(B2881/100)</f>
        <v>4.66</v>
      </c>
      <c r="D2881" t="str">
        <f>VLOOKUP(orders__4[[#This Row],[Order ID]],location[#All],4,FALSE)</f>
        <v>New Jersey</v>
      </c>
      <c r="E2881" t="str">
        <f>VLOOKUP(orders__4[[#This Row],[Order ID]],location[#All],3,FALSE)</f>
        <v>Westfield</v>
      </c>
    </row>
    <row r="2882" spans="1:5" x14ac:dyDescent="0.3">
      <c r="A2882" s="6" t="s">
        <v>2097</v>
      </c>
      <c r="B2882">
        <v>25497</v>
      </c>
      <c r="C2882" s="7">
        <f>(B2882/100)</f>
        <v>254.97</v>
      </c>
      <c r="D2882" t="str">
        <f>VLOOKUP(orders__4[[#This Row],[Order ID]],location[#All],4,FALSE)</f>
        <v>New Jersey</v>
      </c>
      <c r="E2882" t="str">
        <f>VLOOKUP(orders__4[[#This Row],[Order ID]],location[#All],3,FALSE)</f>
        <v>Westfield</v>
      </c>
    </row>
    <row r="2883" spans="1:5" x14ac:dyDescent="0.3">
      <c r="A2883" s="6" t="s">
        <v>2098</v>
      </c>
      <c r="B2883">
        <v>2544</v>
      </c>
      <c r="C2883" s="7">
        <f>(B2883/100)</f>
        <v>25.44</v>
      </c>
      <c r="D2883" t="str">
        <f>VLOOKUP(orders__4[[#This Row],[Order ID]],location[#All],4,FALSE)</f>
        <v>New Jersey</v>
      </c>
      <c r="E2883" t="str">
        <f>VLOOKUP(orders__4[[#This Row],[Order ID]],location[#All],3,FALSE)</f>
        <v>Orange</v>
      </c>
    </row>
    <row r="2884" spans="1:5" x14ac:dyDescent="0.3">
      <c r="A2884" s="6" t="s">
        <v>2098</v>
      </c>
      <c r="B2884">
        <v>2793</v>
      </c>
      <c r="C2884" s="7">
        <f>(B2884/100)</f>
        <v>27.93</v>
      </c>
      <c r="D2884" t="str">
        <f>VLOOKUP(orders__4[[#This Row],[Order ID]],location[#All],4,FALSE)</f>
        <v>New Jersey</v>
      </c>
      <c r="E2884" t="str">
        <f>VLOOKUP(orders__4[[#This Row],[Order ID]],location[#All],3,FALSE)</f>
        <v>Orange</v>
      </c>
    </row>
    <row r="2885" spans="1:5" x14ac:dyDescent="0.3">
      <c r="A2885" s="6" t="s">
        <v>2099</v>
      </c>
      <c r="B2885">
        <v>885</v>
      </c>
      <c r="C2885" s="7">
        <f>(B2885/100)</f>
        <v>8.85</v>
      </c>
      <c r="D2885" t="str">
        <f>VLOOKUP(orders__4[[#This Row],[Order ID]],location[#All],4,FALSE)</f>
        <v>Illinois</v>
      </c>
      <c r="E2885" t="str">
        <f>VLOOKUP(orders__4[[#This Row],[Order ID]],location[#All],3,FALSE)</f>
        <v>Woodstock</v>
      </c>
    </row>
    <row r="2886" spans="1:5" x14ac:dyDescent="0.3">
      <c r="A2886" s="6" t="s">
        <v>2100</v>
      </c>
      <c r="B2886">
        <v>696</v>
      </c>
      <c r="C2886" s="7">
        <f>(B2886/100)</f>
        <v>6.96</v>
      </c>
      <c r="D2886" t="str">
        <f>VLOOKUP(orders__4[[#This Row],[Order ID]],location[#All],4,FALSE)</f>
        <v>California</v>
      </c>
      <c r="E2886" t="str">
        <f>VLOOKUP(orders__4[[#This Row],[Order ID]],location[#All],3,FALSE)</f>
        <v>San Francisco</v>
      </c>
    </row>
    <row r="2887" spans="1:5" x14ac:dyDescent="0.3">
      <c r="A2887" s="6" t="s">
        <v>2101</v>
      </c>
      <c r="B2887">
        <v>17456</v>
      </c>
      <c r="C2887" s="7">
        <f>(B2887/100)</f>
        <v>174.56</v>
      </c>
      <c r="D2887" t="str">
        <f>VLOOKUP(orders__4[[#This Row],[Order ID]],location[#All],4,FALSE)</f>
        <v>California</v>
      </c>
      <c r="E2887" t="str">
        <f>VLOOKUP(orders__4[[#This Row],[Order ID]],location[#All],3,FALSE)</f>
        <v>San Francisco</v>
      </c>
    </row>
    <row r="2888" spans="1:5" x14ac:dyDescent="0.3">
      <c r="A2888" s="6" t="s">
        <v>2102</v>
      </c>
      <c r="B2888">
        <v>30792</v>
      </c>
      <c r="C2888" s="7">
        <f>(B2888/100)</f>
        <v>307.92</v>
      </c>
      <c r="D2888" t="str">
        <f>VLOOKUP(orders__4[[#This Row],[Order ID]],location[#All],4,FALSE)</f>
        <v>Arizona</v>
      </c>
      <c r="E2888" t="str">
        <f>VLOOKUP(orders__4[[#This Row],[Order ID]],location[#All],3,FALSE)</f>
        <v>Tempe</v>
      </c>
    </row>
    <row r="2889" spans="1:5" x14ac:dyDescent="0.3">
      <c r="A2889" s="6" t="s">
        <v>2103</v>
      </c>
      <c r="B2889">
        <v>663</v>
      </c>
      <c r="C2889" s="7">
        <f>(B2889/100)</f>
        <v>6.63</v>
      </c>
      <c r="D2889" t="str">
        <f>VLOOKUP(orders__4[[#This Row],[Order ID]],location[#All],4,FALSE)</f>
        <v>California</v>
      </c>
      <c r="E2889" t="str">
        <f>VLOOKUP(orders__4[[#This Row],[Order ID]],location[#All],3,FALSE)</f>
        <v>Los Angeles</v>
      </c>
    </row>
    <row r="2890" spans="1:5" x14ac:dyDescent="0.3">
      <c r="A2890" s="6" t="s">
        <v>2103</v>
      </c>
      <c r="B2890">
        <v>1296</v>
      </c>
      <c r="C2890" s="7">
        <f>(B2890/100)</f>
        <v>12.96</v>
      </c>
      <c r="D2890" t="str">
        <f>VLOOKUP(orders__4[[#This Row],[Order ID]],location[#All],4,FALSE)</f>
        <v>California</v>
      </c>
      <c r="E2890" t="str">
        <f>VLOOKUP(orders__4[[#This Row],[Order ID]],location[#All],3,FALSE)</f>
        <v>Los Angeles</v>
      </c>
    </row>
    <row r="2891" spans="1:5" x14ac:dyDescent="0.3">
      <c r="A2891" s="6" t="s">
        <v>2103</v>
      </c>
      <c r="B2891">
        <v>324</v>
      </c>
      <c r="C2891" s="7">
        <f>(B2891/100)</f>
        <v>3.24</v>
      </c>
      <c r="D2891" t="str">
        <f>VLOOKUP(orders__4[[#This Row],[Order ID]],location[#All],4,FALSE)</f>
        <v>California</v>
      </c>
      <c r="E2891" t="str">
        <f>VLOOKUP(orders__4[[#This Row],[Order ID]],location[#All],3,FALSE)</f>
        <v>Los Angeles</v>
      </c>
    </row>
    <row r="2892" spans="1:5" x14ac:dyDescent="0.3">
      <c r="A2892" s="6" t="s">
        <v>2104</v>
      </c>
      <c r="B2892">
        <v>2385</v>
      </c>
      <c r="C2892" s="7">
        <f>(B2892/100)</f>
        <v>23.85</v>
      </c>
      <c r="D2892" t="str">
        <f>VLOOKUP(orders__4[[#This Row],[Order ID]],location[#All],4,FALSE)</f>
        <v>Washington</v>
      </c>
      <c r="E2892" t="str">
        <f>VLOOKUP(orders__4[[#This Row],[Order ID]],location[#All],3,FALSE)</f>
        <v>Seattle</v>
      </c>
    </row>
    <row r="2893" spans="1:5" x14ac:dyDescent="0.3">
      <c r="A2893" s="6" t="s">
        <v>2105</v>
      </c>
      <c r="B2893">
        <v>5196</v>
      </c>
      <c r="C2893" s="7">
        <f>(B2893/100)</f>
        <v>51.96</v>
      </c>
      <c r="D2893" t="str">
        <f>VLOOKUP(orders__4[[#This Row],[Order ID]],location[#All],4,FALSE)</f>
        <v>Louisiana</v>
      </c>
      <c r="E2893" t="str">
        <f>VLOOKUP(orders__4[[#This Row],[Order ID]],location[#All],3,FALSE)</f>
        <v>Lake Charles</v>
      </c>
    </row>
    <row r="2894" spans="1:5" x14ac:dyDescent="0.3">
      <c r="A2894" s="6" t="s">
        <v>2105</v>
      </c>
      <c r="B2894">
        <v>1794</v>
      </c>
      <c r="C2894" s="7">
        <f>(B2894/100)</f>
        <v>17.940000000000001</v>
      </c>
      <c r="D2894" t="str">
        <f>VLOOKUP(orders__4[[#This Row],[Order ID]],location[#All],4,FALSE)</f>
        <v>Louisiana</v>
      </c>
      <c r="E2894" t="str">
        <f>VLOOKUP(orders__4[[#This Row],[Order ID]],location[#All],3,FALSE)</f>
        <v>Lake Charles</v>
      </c>
    </row>
    <row r="2895" spans="1:5" x14ac:dyDescent="0.3">
      <c r="A2895" s="6" t="s">
        <v>2107</v>
      </c>
      <c r="B2895">
        <v>1156</v>
      </c>
      <c r="C2895" s="7">
        <f>(B2895/100)</f>
        <v>11.56</v>
      </c>
      <c r="D2895" t="str">
        <f>VLOOKUP(orders__4[[#This Row],[Order ID]],location[#All],4,FALSE)</f>
        <v>New York</v>
      </c>
      <c r="E2895" t="str">
        <f>VLOOKUP(orders__4[[#This Row],[Order ID]],location[#All],3,FALSE)</f>
        <v>Rochester</v>
      </c>
    </row>
    <row r="2896" spans="1:5" x14ac:dyDescent="0.3">
      <c r="A2896" s="6" t="s">
        <v>2107</v>
      </c>
      <c r="B2896">
        <v>264</v>
      </c>
      <c r="C2896" s="7">
        <f>(B2896/100)</f>
        <v>2.64</v>
      </c>
      <c r="D2896" t="str">
        <f>VLOOKUP(orders__4[[#This Row],[Order ID]],location[#All],4,FALSE)</f>
        <v>New York</v>
      </c>
      <c r="E2896" t="str">
        <f>VLOOKUP(orders__4[[#This Row],[Order ID]],location[#All],3,FALSE)</f>
        <v>Rochester</v>
      </c>
    </row>
    <row r="2897" spans="1:5" x14ac:dyDescent="0.3">
      <c r="A2897" s="6" t="s">
        <v>2107</v>
      </c>
      <c r="B2897">
        <v>6908</v>
      </c>
      <c r="C2897" s="7">
        <f>(B2897/100)</f>
        <v>69.08</v>
      </c>
      <c r="D2897" t="str">
        <f>VLOOKUP(orders__4[[#This Row],[Order ID]],location[#All],4,FALSE)</f>
        <v>New York</v>
      </c>
      <c r="E2897" t="str">
        <f>VLOOKUP(orders__4[[#This Row],[Order ID]],location[#All],3,FALSE)</f>
        <v>Rochester</v>
      </c>
    </row>
    <row r="2898" spans="1:5" x14ac:dyDescent="0.3">
      <c r="A2898" s="6" t="s">
        <v>2107</v>
      </c>
      <c r="B2898">
        <v>3588</v>
      </c>
      <c r="C2898" s="7">
        <f>(B2898/100)</f>
        <v>35.880000000000003</v>
      </c>
      <c r="D2898" t="str">
        <f>VLOOKUP(orders__4[[#This Row],[Order ID]],location[#All],4,FALSE)</f>
        <v>New York</v>
      </c>
      <c r="E2898" t="str">
        <f>VLOOKUP(orders__4[[#This Row],[Order ID]],location[#All],3,FALSE)</f>
        <v>Rochester</v>
      </c>
    </row>
    <row r="2899" spans="1:5" x14ac:dyDescent="0.3">
      <c r="A2899" s="6" t="s">
        <v>2108</v>
      </c>
      <c r="B2899">
        <v>4965</v>
      </c>
      <c r="C2899" s="7">
        <f>(B2899/100)</f>
        <v>49.65</v>
      </c>
      <c r="D2899" t="str">
        <f>VLOOKUP(orders__4[[#This Row],[Order ID]],location[#All],4,FALSE)</f>
        <v>New York</v>
      </c>
      <c r="E2899" t="str">
        <f>VLOOKUP(orders__4[[#This Row],[Order ID]],location[#All],3,FALSE)</f>
        <v>Long Beach</v>
      </c>
    </row>
    <row r="2900" spans="1:5" x14ac:dyDescent="0.3">
      <c r="A2900" s="6" t="s">
        <v>2109</v>
      </c>
      <c r="B2900">
        <v>959968</v>
      </c>
      <c r="C2900" s="7">
        <f>(B2900/100)</f>
        <v>9599.68</v>
      </c>
      <c r="D2900" t="str">
        <f>VLOOKUP(orders__4[[#This Row],[Order ID]],location[#All],4,FALSE)</f>
        <v>North Carolina</v>
      </c>
      <c r="E2900" t="str">
        <f>VLOOKUP(orders__4[[#This Row],[Order ID]],location[#All],3,FALSE)</f>
        <v>Charlotte</v>
      </c>
    </row>
    <row r="2901" spans="1:5" x14ac:dyDescent="0.3">
      <c r="A2901" s="6" t="s">
        <v>2110</v>
      </c>
      <c r="B2901">
        <v>408422</v>
      </c>
      <c r="C2901" s="7">
        <f>(B2901/100)</f>
        <v>4084.22</v>
      </c>
      <c r="D2901" t="str">
        <f>VLOOKUP(orders__4[[#This Row],[Order ID]],location[#All],4,FALSE)</f>
        <v>Texas</v>
      </c>
      <c r="E2901" t="str">
        <f>VLOOKUP(orders__4[[#This Row],[Order ID]],location[#All],3,FALSE)</f>
        <v>Houston</v>
      </c>
    </row>
    <row r="2902" spans="1:5" x14ac:dyDescent="0.3">
      <c r="A2902" s="6" t="s">
        <v>2111</v>
      </c>
      <c r="B2902">
        <v>479984</v>
      </c>
      <c r="C2902" s="7">
        <f>(B2902/100)</f>
        <v>4799.84</v>
      </c>
      <c r="D2902" t="str">
        <f>VLOOKUP(orders__4[[#This Row],[Order ID]],location[#All],4,FALSE)</f>
        <v>New York</v>
      </c>
      <c r="E2902" t="str">
        <f>VLOOKUP(orders__4[[#This Row],[Order ID]],location[#All],3,FALSE)</f>
        <v>New York City</v>
      </c>
    </row>
    <row r="2903" spans="1:5" x14ac:dyDescent="0.3">
      <c r="A2903" s="6" t="s">
        <v>2111</v>
      </c>
      <c r="B2903">
        <v>126</v>
      </c>
      <c r="C2903" s="7">
        <f>(B2903/100)</f>
        <v>1.26</v>
      </c>
      <c r="D2903" t="str">
        <f>VLOOKUP(orders__4[[#This Row],[Order ID]],location[#All],4,FALSE)</f>
        <v>New York</v>
      </c>
      <c r="E2903" t="str">
        <f>VLOOKUP(orders__4[[#This Row],[Order ID]],location[#All],3,FALSE)</f>
        <v>New York City</v>
      </c>
    </row>
    <row r="2904" spans="1:5" x14ac:dyDescent="0.3">
      <c r="A2904" s="6" t="s">
        <v>2112</v>
      </c>
      <c r="B2904">
        <v>18466</v>
      </c>
      <c r="C2904" s="7">
        <f>(B2904/100)</f>
        <v>184.66</v>
      </c>
      <c r="D2904" t="str">
        <f>VLOOKUP(orders__4[[#This Row],[Order ID]],location[#All],4,FALSE)</f>
        <v>Georgia</v>
      </c>
      <c r="E2904" t="str">
        <f>VLOOKUP(orders__4[[#This Row],[Order ID]],location[#All],3,FALSE)</f>
        <v>Columbus</v>
      </c>
    </row>
    <row r="2905" spans="1:5" x14ac:dyDescent="0.3">
      <c r="A2905" s="6" t="s">
        <v>2113</v>
      </c>
      <c r="B2905">
        <v>2312</v>
      </c>
      <c r="C2905" s="7">
        <f>(B2905/100)</f>
        <v>23.12</v>
      </c>
      <c r="D2905" t="str">
        <f>VLOOKUP(orders__4[[#This Row],[Order ID]],location[#All],4,FALSE)</f>
        <v>Illinois</v>
      </c>
      <c r="E2905" t="str">
        <f>VLOOKUP(orders__4[[#This Row],[Order ID]],location[#All],3,FALSE)</f>
        <v>Chicago</v>
      </c>
    </row>
    <row r="2906" spans="1:5" x14ac:dyDescent="0.3">
      <c r="A2906" s="6" t="s">
        <v>2114</v>
      </c>
      <c r="B2906">
        <v>37464</v>
      </c>
      <c r="C2906" s="7">
        <f>(B2906/100)</f>
        <v>374.64</v>
      </c>
      <c r="D2906" t="str">
        <f>VLOOKUP(orders__4[[#This Row],[Order ID]],location[#All],4,FALSE)</f>
        <v>Illinois</v>
      </c>
      <c r="E2906" t="str">
        <f>VLOOKUP(orders__4[[#This Row],[Order ID]],location[#All],3,FALSE)</f>
        <v>Highland Park</v>
      </c>
    </row>
    <row r="2907" spans="1:5" x14ac:dyDescent="0.3">
      <c r="A2907" s="6" t="s">
        <v>2114</v>
      </c>
      <c r="B2907">
        <v>539658</v>
      </c>
      <c r="C2907" s="7">
        <f>(B2907/100)</f>
        <v>5396.58</v>
      </c>
      <c r="D2907" t="str">
        <f>VLOOKUP(orders__4[[#This Row],[Order ID]],location[#All],4,FALSE)</f>
        <v>Illinois</v>
      </c>
      <c r="E2907" t="str">
        <f>VLOOKUP(orders__4[[#This Row],[Order ID]],location[#All],3,FALSE)</f>
        <v>Highland Park</v>
      </c>
    </row>
    <row r="2908" spans="1:5" x14ac:dyDescent="0.3">
      <c r="A2908" s="6" t="s">
        <v>2115</v>
      </c>
      <c r="B2908">
        <v>31012</v>
      </c>
      <c r="C2908" s="7">
        <f>(B2908/100)</f>
        <v>310.12</v>
      </c>
      <c r="D2908" t="str">
        <f>VLOOKUP(orders__4[[#This Row],[Order ID]],location[#All],4,FALSE)</f>
        <v>Washington</v>
      </c>
      <c r="E2908" t="str">
        <f>VLOOKUP(orders__4[[#This Row],[Order ID]],location[#All],3,FALSE)</f>
        <v>Seattle</v>
      </c>
    </row>
    <row r="2909" spans="1:5" x14ac:dyDescent="0.3">
      <c r="A2909" s="6" t="s">
        <v>2116</v>
      </c>
      <c r="B2909">
        <v>856</v>
      </c>
      <c r="C2909" s="7">
        <f>(B2909/100)</f>
        <v>8.56</v>
      </c>
      <c r="D2909" t="str">
        <f>VLOOKUP(orders__4[[#This Row],[Order ID]],location[#All],4,FALSE)</f>
        <v>Minnesota</v>
      </c>
      <c r="E2909" t="str">
        <f>VLOOKUP(orders__4[[#This Row],[Order ID]],location[#All],3,FALSE)</f>
        <v>Eagan</v>
      </c>
    </row>
    <row r="2910" spans="1:5" x14ac:dyDescent="0.3">
      <c r="A2910" s="6" t="s">
        <v>2116</v>
      </c>
      <c r="B2910">
        <v>524</v>
      </c>
      <c r="C2910" s="7">
        <f>(B2910/100)</f>
        <v>5.24</v>
      </c>
      <c r="D2910" t="str">
        <f>VLOOKUP(orders__4[[#This Row],[Order ID]],location[#All],4,FALSE)</f>
        <v>Minnesota</v>
      </c>
      <c r="E2910" t="str">
        <f>VLOOKUP(orders__4[[#This Row],[Order ID]],location[#All],3,FALSE)</f>
        <v>Eagan</v>
      </c>
    </row>
    <row r="2911" spans="1:5" x14ac:dyDescent="0.3">
      <c r="A2911" s="6" t="s">
        <v>2116</v>
      </c>
      <c r="B2911">
        <v>1494</v>
      </c>
      <c r="C2911" s="7">
        <f>(B2911/100)</f>
        <v>14.94</v>
      </c>
      <c r="D2911" t="str">
        <f>VLOOKUP(orders__4[[#This Row],[Order ID]],location[#All],4,FALSE)</f>
        <v>Minnesota</v>
      </c>
      <c r="E2911" t="str">
        <f>VLOOKUP(orders__4[[#This Row],[Order ID]],location[#All],3,FALSE)</f>
        <v>Eagan</v>
      </c>
    </row>
    <row r="2912" spans="1:5" x14ac:dyDescent="0.3">
      <c r="A2912" s="6" t="s">
        <v>2117</v>
      </c>
      <c r="B2912">
        <v>1122</v>
      </c>
      <c r="C2912" s="7">
        <f>(B2912/100)</f>
        <v>11.22</v>
      </c>
      <c r="D2912" t="str">
        <f>VLOOKUP(orders__4[[#This Row],[Order ID]],location[#All],4,FALSE)</f>
        <v>Washington</v>
      </c>
      <c r="E2912" t="str">
        <f>VLOOKUP(orders__4[[#This Row],[Order ID]],location[#All],3,FALSE)</f>
        <v>Seattle</v>
      </c>
    </row>
    <row r="2913" spans="1:5" x14ac:dyDescent="0.3">
      <c r="A2913" s="6" t="s">
        <v>2118</v>
      </c>
      <c r="B2913">
        <v>387136</v>
      </c>
      <c r="C2913" s="7">
        <f>(B2913/100)</f>
        <v>3871.36</v>
      </c>
      <c r="D2913" t="str">
        <f>VLOOKUP(orders__4[[#This Row],[Order ID]],location[#All],4,FALSE)</f>
        <v>Florida</v>
      </c>
      <c r="E2913" t="str">
        <f>VLOOKUP(orders__4[[#This Row],[Order ID]],location[#All],3,FALSE)</f>
        <v>Coral Springs</v>
      </c>
    </row>
    <row r="2914" spans="1:5" x14ac:dyDescent="0.3">
      <c r="A2914" s="6" t="s">
        <v>2119</v>
      </c>
      <c r="B2914">
        <v>414</v>
      </c>
      <c r="C2914" s="7">
        <f>(B2914/100)</f>
        <v>4.1399999999999997</v>
      </c>
      <c r="D2914" t="str">
        <f>VLOOKUP(orders__4[[#This Row],[Order ID]],location[#All],4,FALSE)</f>
        <v>New York</v>
      </c>
      <c r="E2914" t="str">
        <f>VLOOKUP(orders__4[[#This Row],[Order ID]],location[#All],3,FALSE)</f>
        <v>Hempstead</v>
      </c>
    </row>
    <row r="2915" spans="1:5" x14ac:dyDescent="0.3">
      <c r="A2915" s="6" t="s">
        <v>2119</v>
      </c>
      <c r="B2915">
        <v>350</v>
      </c>
      <c r="C2915" s="7">
        <f>(B2915/100)</f>
        <v>3.5</v>
      </c>
      <c r="D2915" t="str">
        <f>VLOOKUP(orders__4[[#This Row],[Order ID]],location[#All],4,FALSE)</f>
        <v>New York</v>
      </c>
      <c r="E2915" t="str">
        <f>VLOOKUP(orders__4[[#This Row],[Order ID]],location[#All],3,FALSE)</f>
        <v>Hempstead</v>
      </c>
    </row>
    <row r="2916" spans="1:5" x14ac:dyDescent="0.3">
      <c r="A2916" s="6" t="s">
        <v>2119</v>
      </c>
      <c r="B2916">
        <v>39552</v>
      </c>
      <c r="C2916" s="7">
        <f>(B2916/100)</f>
        <v>395.52</v>
      </c>
      <c r="D2916" t="str">
        <f>VLOOKUP(orders__4[[#This Row],[Order ID]],location[#All],4,FALSE)</f>
        <v>New York</v>
      </c>
      <c r="E2916" t="str">
        <f>VLOOKUP(orders__4[[#This Row],[Order ID]],location[#All],3,FALSE)</f>
        <v>Hempstead</v>
      </c>
    </row>
    <row r="2917" spans="1:5" x14ac:dyDescent="0.3">
      <c r="A2917" s="6" t="s">
        <v>2120</v>
      </c>
      <c r="B2917">
        <v>13572</v>
      </c>
      <c r="C2917" s="7">
        <f>(B2917/100)</f>
        <v>135.72</v>
      </c>
      <c r="D2917" t="str">
        <f>VLOOKUP(orders__4[[#This Row],[Order ID]],location[#All],4,FALSE)</f>
        <v>Indiana</v>
      </c>
      <c r="E2917" t="str">
        <f>VLOOKUP(orders__4[[#This Row],[Order ID]],location[#All],3,FALSE)</f>
        <v>Noblesville</v>
      </c>
    </row>
    <row r="2918" spans="1:5" x14ac:dyDescent="0.3">
      <c r="A2918" s="6" t="s">
        <v>2120</v>
      </c>
      <c r="B2918">
        <v>1256</v>
      </c>
      <c r="C2918" s="7">
        <f>(B2918/100)</f>
        <v>12.56</v>
      </c>
      <c r="D2918" t="str">
        <f>VLOOKUP(orders__4[[#This Row],[Order ID]],location[#All],4,FALSE)</f>
        <v>Indiana</v>
      </c>
      <c r="E2918" t="str">
        <f>VLOOKUP(orders__4[[#This Row],[Order ID]],location[#All],3,FALSE)</f>
        <v>Noblesville</v>
      </c>
    </row>
    <row r="2919" spans="1:5" x14ac:dyDescent="0.3">
      <c r="A2919" s="6" t="s">
        <v>2120</v>
      </c>
      <c r="B2919">
        <v>26396</v>
      </c>
      <c r="C2919" s="7">
        <f>(B2919/100)</f>
        <v>263.95999999999998</v>
      </c>
      <c r="D2919" t="str">
        <f>VLOOKUP(orders__4[[#This Row],[Order ID]],location[#All],4,FALSE)</f>
        <v>Indiana</v>
      </c>
      <c r="E2919" t="str">
        <f>VLOOKUP(orders__4[[#This Row],[Order ID]],location[#All],3,FALSE)</f>
        <v>Noblesville</v>
      </c>
    </row>
    <row r="2920" spans="1:5" x14ac:dyDescent="0.3">
      <c r="A2920" s="6" t="s">
        <v>2121</v>
      </c>
      <c r="B2920">
        <v>5952</v>
      </c>
      <c r="C2920" s="7">
        <f>(B2920/100)</f>
        <v>59.52</v>
      </c>
      <c r="D2920" t="str">
        <f>VLOOKUP(orders__4[[#This Row],[Order ID]],location[#All],4,FALSE)</f>
        <v>Texas</v>
      </c>
      <c r="E2920" t="str">
        <f>VLOOKUP(orders__4[[#This Row],[Order ID]],location[#All],3,FALSE)</f>
        <v>Dallas</v>
      </c>
    </row>
    <row r="2921" spans="1:5" x14ac:dyDescent="0.3">
      <c r="A2921" s="6" t="s">
        <v>2122</v>
      </c>
      <c r="B2921">
        <v>158</v>
      </c>
      <c r="C2921" s="7">
        <f>(B2921/100)</f>
        <v>1.58</v>
      </c>
      <c r="D2921" t="str">
        <f>VLOOKUP(orders__4[[#This Row],[Order ID]],location[#All],4,FALSE)</f>
        <v>Pennsylvania</v>
      </c>
      <c r="E2921" t="str">
        <f>VLOOKUP(orders__4[[#This Row],[Order ID]],location[#All],3,FALSE)</f>
        <v>Philadelphia</v>
      </c>
    </row>
    <row r="2922" spans="1:5" x14ac:dyDescent="0.3">
      <c r="A2922" s="6" t="s">
        <v>2122</v>
      </c>
      <c r="B2922">
        <v>14368</v>
      </c>
      <c r="C2922" s="7">
        <f>(B2922/100)</f>
        <v>143.68</v>
      </c>
      <c r="D2922" t="str">
        <f>VLOOKUP(orders__4[[#This Row],[Order ID]],location[#All],4,FALSE)</f>
        <v>Pennsylvania</v>
      </c>
      <c r="E2922" t="str">
        <f>VLOOKUP(orders__4[[#This Row],[Order ID]],location[#All],3,FALSE)</f>
        <v>Philadelphia</v>
      </c>
    </row>
    <row r="2923" spans="1:5" x14ac:dyDescent="0.3">
      <c r="A2923" s="6" t="s">
        <v>2122</v>
      </c>
      <c r="B2923">
        <v>70448</v>
      </c>
      <c r="C2923" s="7">
        <f>(B2923/100)</f>
        <v>704.48</v>
      </c>
      <c r="D2923" t="str">
        <f>VLOOKUP(orders__4[[#This Row],[Order ID]],location[#All],4,FALSE)</f>
        <v>Pennsylvania</v>
      </c>
      <c r="E2923" t="str">
        <f>VLOOKUP(orders__4[[#This Row],[Order ID]],location[#All],3,FALSE)</f>
        <v>Philadelphia</v>
      </c>
    </row>
    <row r="2924" spans="1:5" x14ac:dyDescent="0.3">
      <c r="A2924" s="6" t="s">
        <v>2123</v>
      </c>
      <c r="B2924">
        <v>1293</v>
      </c>
      <c r="C2924" s="7">
        <f>(B2924/100)</f>
        <v>12.93</v>
      </c>
      <c r="D2924" t="str">
        <f>VLOOKUP(orders__4[[#This Row],[Order ID]],location[#All],4,FALSE)</f>
        <v>California</v>
      </c>
      <c r="E2924" t="str">
        <f>VLOOKUP(orders__4[[#This Row],[Order ID]],location[#All],3,FALSE)</f>
        <v>San Francisco</v>
      </c>
    </row>
    <row r="2925" spans="1:5" x14ac:dyDescent="0.3">
      <c r="A2925" s="6" t="s">
        <v>2124</v>
      </c>
      <c r="B2925">
        <v>3882</v>
      </c>
      <c r="C2925" s="7">
        <f>(B2925/100)</f>
        <v>38.82</v>
      </c>
      <c r="D2925" t="str">
        <f>VLOOKUP(orders__4[[#This Row],[Order ID]],location[#All],4,FALSE)</f>
        <v>Texas</v>
      </c>
      <c r="E2925" t="str">
        <f>VLOOKUP(orders__4[[#This Row],[Order ID]],location[#All],3,FALSE)</f>
        <v>Austin</v>
      </c>
    </row>
    <row r="2926" spans="1:5" x14ac:dyDescent="0.3">
      <c r="A2926" s="6" t="s">
        <v>2125</v>
      </c>
      <c r="B2926">
        <v>608</v>
      </c>
      <c r="C2926" s="7">
        <f>(B2926/100)</f>
        <v>6.08</v>
      </c>
      <c r="D2926" t="str">
        <f>VLOOKUP(orders__4[[#This Row],[Order ID]],location[#All],4,FALSE)</f>
        <v>Michigan</v>
      </c>
      <c r="E2926" t="str">
        <f>VLOOKUP(orders__4[[#This Row],[Order ID]],location[#All],3,FALSE)</f>
        <v>Detroit</v>
      </c>
    </row>
    <row r="2927" spans="1:5" x14ac:dyDescent="0.3">
      <c r="A2927" s="6" t="s">
        <v>2126</v>
      </c>
      <c r="B2927">
        <v>199</v>
      </c>
      <c r="C2927" s="7">
        <f>(B2927/100)</f>
        <v>1.99</v>
      </c>
      <c r="D2927" t="str">
        <f>VLOOKUP(orders__4[[#This Row],[Order ID]],location[#All],4,FALSE)</f>
        <v>New York</v>
      </c>
      <c r="E2927" t="str">
        <f>VLOOKUP(orders__4[[#This Row],[Order ID]],location[#All],3,FALSE)</f>
        <v>Watertown</v>
      </c>
    </row>
    <row r="2928" spans="1:5" x14ac:dyDescent="0.3">
      <c r="A2928" s="6" t="s">
        <v>2126</v>
      </c>
      <c r="B2928">
        <v>7071</v>
      </c>
      <c r="C2928" s="7">
        <f>(B2928/100)</f>
        <v>70.709999999999994</v>
      </c>
      <c r="D2928" t="str">
        <f>VLOOKUP(orders__4[[#This Row],[Order ID]],location[#All],4,FALSE)</f>
        <v>New York</v>
      </c>
      <c r="E2928" t="str">
        <f>VLOOKUP(orders__4[[#This Row],[Order ID]],location[#All],3,FALSE)</f>
        <v>Watertown</v>
      </c>
    </row>
    <row r="2929" spans="1:5" x14ac:dyDescent="0.3">
      <c r="A2929" s="6" t="s">
        <v>2127</v>
      </c>
      <c r="B2929">
        <v>1884</v>
      </c>
      <c r="C2929" s="7">
        <f>(B2929/100)</f>
        <v>18.84</v>
      </c>
      <c r="D2929" t="str">
        <f>VLOOKUP(orders__4[[#This Row],[Order ID]],location[#All],4,FALSE)</f>
        <v>Georgia</v>
      </c>
      <c r="E2929" t="str">
        <f>VLOOKUP(orders__4[[#This Row],[Order ID]],location[#All],3,FALSE)</f>
        <v>Columbus</v>
      </c>
    </row>
    <row r="2930" spans="1:5" x14ac:dyDescent="0.3">
      <c r="A2930" s="6" t="s">
        <v>2129</v>
      </c>
      <c r="B2930">
        <v>864</v>
      </c>
      <c r="C2930" s="7">
        <f>(B2930/100)</f>
        <v>8.64</v>
      </c>
      <c r="D2930" t="str">
        <f>VLOOKUP(orders__4[[#This Row],[Order ID]],location[#All],4,FALSE)</f>
        <v>Minnesota</v>
      </c>
      <c r="E2930" t="str">
        <f>VLOOKUP(orders__4[[#This Row],[Order ID]],location[#All],3,FALSE)</f>
        <v>Apple Valley</v>
      </c>
    </row>
    <row r="2931" spans="1:5" x14ac:dyDescent="0.3">
      <c r="A2931" s="6" t="s">
        <v>2130</v>
      </c>
      <c r="B2931">
        <v>1633188</v>
      </c>
      <c r="C2931" s="7">
        <f>(B2931/100)</f>
        <v>16331.88</v>
      </c>
      <c r="D2931" t="str">
        <f>VLOOKUP(orders__4[[#This Row],[Order ID]],location[#All],4,FALSE)</f>
        <v>North Carolina</v>
      </c>
      <c r="E2931" t="str">
        <f>VLOOKUP(orders__4[[#This Row],[Order ID]],location[#All],3,FALSE)</f>
        <v>Burlington</v>
      </c>
    </row>
    <row r="2932" spans="1:5" x14ac:dyDescent="0.3">
      <c r="A2932" s="6" t="s">
        <v>2131</v>
      </c>
      <c r="B2932">
        <v>1976</v>
      </c>
      <c r="C2932" s="7">
        <f>(B2932/100)</f>
        <v>19.760000000000002</v>
      </c>
      <c r="D2932" t="str">
        <f>VLOOKUP(orders__4[[#This Row],[Order ID]],location[#All],4,FALSE)</f>
        <v>Michigan</v>
      </c>
      <c r="E2932" t="str">
        <f>VLOOKUP(orders__4[[#This Row],[Order ID]],location[#All],3,FALSE)</f>
        <v>Saginaw</v>
      </c>
    </row>
    <row r="2933" spans="1:5" x14ac:dyDescent="0.3">
      <c r="A2933" s="6" t="s">
        <v>2132</v>
      </c>
      <c r="B2933">
        <v>6608</v>
      </c>
      <c r="C2933" s="7">
        <f>(B2933/100)</f>
        <v>66.08</v>
      </c>
      <c r="D2933" t="str">
        <f>VLOOKUP(orders__4[[#This Row],[Order ID]],location[#All],4,FALSE)</f>
        <v>California</v>
      </c>
      <c r="E2933" t="str">
        <f>VLOOKUP(orders__4[[#This Row],[Order ID]],location[#All],3,FALSE)</f>
        <v>San Francisco</v>
      </c>
    </row>
    <row r="2934" spans="1:5" x14ac:dyDescent="0.3">
      <c r="A2934" s="6" t="s">
        <v>2132</v>
      </c>
      <c r="B2934">
        <v>728</v>
      </c>
      <c r="C2934" s="7">
        <f>(B2934/100)</f>
        <v>7.28</v>
      </c>
      <c r="D2934" t="str">
        <f>VLOOKUP(orders__4[[#This Row],[Order ID]],location[#All],4,FALSE)</f>
        <v>California</v>
      </c>
      <c r="E2934" t="str">
        <f>VLOOKUP(orders__4[[#This Row],[Order ID]],location[#All],3,FALSE)</f>
        <v>San Francisco</v>
      </c>
    </row>
    <row r="2935" spans="1:5" x14ac:dyDescent="0.3">
      <c r="A2935" s="6" t="s">
        <v>2132</v>
      </c>
      <c r="B2935">
        <v>144784</v>
      </c>
      <c r="C2935" s="7">
        <f>(B2935/100)</f>
        <v>1447.84</v>
      </c>
      <c r="D2935" t="str">
        <f>VLOOKUP(orders__4[[#This Row],[Order ID]],location[#All],4,FALSE)</f>
        <v>California</v>
      </c>
      <c r="E2935" t="str">
        <f>VLOOKUP(orders__4[[#This Row],[Order ID]],location[#All],3,FALSE)</f>
        <v>San Francisco</v>
      </c>
    </row>
    <row r="2936" spans="1:5" x14ac:dyDescent="0.3">
      <c r="A2936" s="6" t="s">
        <v>2133</v>
      </c>
      <c r="B2936">
        <v>156792</v>
      </c>
      <c r="C2936" s="7">
        <f>(B2936/100)</f>
        <v>1567.92</v>
      </c>
      <c r="D2936" t="str">
        <f>VLOOKUP(orders__4[[#This Row],[Order ID]],location[#All],4,FALSE)</f>
        <v>Washington</v>
      </c>
      <c r="E2936" t="str">
        <f>VLOOKUP(orders__4[[#This Row],[Order ID]],location[#All],3,FALSE)</f>
        <v>Seattle</v>
      </c>
    </row>
    <row r="2937" spans="1:5" x14ac:dyDescent="0.3">
      <c r="A2937" s="6" t="s">
        <v>2133</v>
      </c>
      <c r="B2937">
        <v>431976</v>
      </c>
      <c r="C2937" s="7">
        <f>(B2937/100)</f>
        <v>4319.76</v>
      </c>
      <c r="D2937" t="str">
        <f>VLOOKUP(orders__4[[#This Row],[Order ID]],location[#All],4,FALSE)</f>
        <v>Washington</v>
      </c>
      <c r="E2937" t="str">
        <f>VLOOKUP(orders__4[[#This Row],[Order ID]],location[#All],3,FALSE)</f>
        <v>Seattle</v>
      </c>
    </row>
    <row r="2938" spans="1:5" x14ac:dyDescent="0.3">
      <c r="A2938" s="6" t="s">
        <v>2133</v>
      </c>
      <c r="B2938">
        <v>3589</v>
      </c>
      <c r="C2938" s="7">
        <f>(B2938/100)</f>
        <v>35.89</v>
      </c>
      <c r="D2938" t="str">
        <f>VLOOKUP(orders__4[[#This Row],[Order ID]],location[#All],4,FALSE)</f>
        <v>Washington</v>
      </c>
      <c r="E2938" t="str">
        <f>VLOOKUP(orders__4[[#This Row],[Order ID]],location[#All],3,FALSE)</f>
        <v>Seattle</v>
      </c>
    </row>
    <row r="2939" spans="1:5" x14ac:dyDescent="0.3">
      <c r="A2939" s="6" t="s">
        <v>2133</v>
      </c>
      <c r="B2939">
        <v>47208</v>
      </c>
      <c r="C2939" s="7">
        <f>(B2939/100)</f>
        <v>472.08</v>
      </c>
      <c r="D2939" t="str">
        <f>VLOOKUP(orders__4[[#This Row],[Order ID]],location[#All],4,FALSE)</f>
        <v>Washington</v>
      </c>
      <c r="E2939" t="str">
        <f>VLOOKUP(orders__4[[#This Row],[Order ID]],location[#All],3,FALSE)</f>
        <v>Seattle</v>
      </c>
    </row>
    <row r="2940" spans="1:5" x14ac:dyDescent="0.3">
      <c r="A2940" s="6" t="s">
        <v>2133</v>
      </c>
      <c r="B2940">
        <v>24808</v>
      </c>
      <c r="C2940" s="7">
        <f>(B2940/100)</f>
        <v>248.08</v>
      </c>
      <c r="D2940" t="str">
        <f>VLOOKUP(orders__4[[#This Row],[Order ID]],location[#All],4,FALSE)</f>
        <v>Washington</v>
      </c>
      <c r="E2940" t="str">
        <f>VLOOKUP(orders__4[[#This Row],[Order ID]],location[#All],3,FALSE)</f>
        <v>Seattle</v>
      </c>
    </row>
    <row r="2941" spans="1:5" x14ac:dyDescent="0.3">
      <c r="A2941" s="6" t="s">
        <v>2133</v>
      </c>
      <c r="B2941">
        <v>1897</v>
      </c>
      <c r="C2941" s="7">
        <f>(B2941/100)</f>
        <v>18.97</v>
      </c>
      <c r="D2941" t="str">
        <f>VLOOKUP(orders__4[[#This Row],[Order ID]],location[#All],4,FALSE)</f>
        <v>Washington</v>
      </c>
      <c r="E2941" t="str">
        <f>VLOOKUP(orders__4[[#This Row],[Order ID]],location[#All],3,FALSE)</f>
        <v>Seattle</v>
      </c>
    </row>
    <row r="2942" spans="1:5" x14ac:dyDescent="0.3">
      <c r="A2942" s="6" t="s">
        <v>2133</v>
      </c>
      <c r="B2942">
        <v>59808</v>
      </c>
      <c r="C2942" s="7">
        <f>(B2942/100)</f>
        <v>598.08000000000004</v>
      </c>
      <c r="D2942" t="str">
        <f>VLOOKUP(orders__4[[#This Row],[Order ID]],location[#All],4,FALSE)</f>
        <v>Washington</v>
      </c>
      <c r="E2942" t="str">
        <f>VLOOKUP(orders__4[[#This Row],[Order ID]],location[#All],3,FALSE)</f>
        <v>Seattle</v>
      </c>
    </row>
    <row r="2943" spans="1:5" x14ac:dyDescent="0.3">
      <c r="A2943" s="6" t="s">
        <v>2134</v>
      </c>
      <c r="B2943">
        <v>9099</v>
      </c>
      <c r="C2943" s="7">
        <f>(B2943/100)</f>
        <v>90.99</v>
      </c>
      <c r="D2943" t="str">
        <f>VLOOKUP(orders__4[[#This Row],[Order ID]],location[#All],4,FALSE)</f>
        <v>Wisconsin</v>
      </c>
      <c r="E2943" t="str">
        <f>VLOOKUP(orders__4[[#This Row],[Order ID]],location[#All],3,FALSE)</f>
        <v>Milwaukee</v>
      </c>
    </row>
    <row r="2944" spans="1:5" x14ac:dyDescent="0.3">
      <c r="A2944" s="6" t="s">
        <v>2134</v>
      </c>
      <c r="B2944">
        <v>152656</v>
      </c>
      <c r="C2944" s="7">
        <f>(B2944/100)</f>
        <v>1526.56</v>
      </c>
      <c r="D2944" t="str">
        <f>VLOOKUP(orders__4[[#This Row],[Order ID]],location[#All],4,FALSE)</f>
        <v>Wisconsin</v>
      </c>
      <c r="E2944" t="str">
        <f>VLOOKUP(orders__4[[#This Row],[Order ID]],location[#All],3,FALSE)</f>
        <v>Milwaukee</v>
      </c>
    </row>
    <row r="2945" spans="1:5" x14ac:dyDescent="0.3">
      <c r="A2945" s="6" t="s">
        <v>2134</v>
      </c>
      <c r="B2945">
        <v>36897</v>
      </c>
      <c r="C2945" s="7">
        <f>(B2945/100)</f>
        <v>368.97</v>
      </c>
      <c r="D2945" t="str">
        <f>VLOOKUP(orders__4[[#This Row],[Order ID]],location[#All],4,FALSE)</f>
        <v>Wisconsin</v>
      </c>
      <c r="E2945" t="str">
        <f>VLOOKUP(orders__4[[#This Row],[Order ID]],location[#All],3,FALSE)</f>
        <v>Milwaukee</v>
      </c>
    </row>
    <row r="2946" spans="1:5" x14ac:dyDescent="0.3">
      <c r="A2946" s="6" t="s">
        <v>2135</v>
      </c>
      <c r="B2946">
        <v>30501</v>
      </c>
      <c r="C2946" s="7">
        <f>(B2946/100)</f>
        <v>305.01</v>
      </c>
      <c r="D2946" t="str">
        <f>VLOOKUP(orders__4[[#This Row],[Order ID]],location[#All],4,FALSE)</f>
        <v>California</v>
      </c>
      <c r="E2946" t="str">
        <f>VLOOKUP(orders__4[[#This Row],[Order ID]],location[#All],3,FALSE)</f>
        <v>Los Angeles</v>
      </c>
    </row>
    <row r="2947" spans="1:5" x14ac:dyDescent="0.3">
      <c r="A2947" s="6" t="s">
        <v>2135</v>
      </c>
      <c r="B2947">
        <v>187</v>
      </c>
      <c r="C2947" s="7">
        <f>(B2947/100)</f>
        <v>1.87</v>
      </c>
      <c r="D2947" t="str">
        <f>VLOOKUP(orders__4[[#This Row],[Order ID]],location[#All],4,FALSE)</f>
        <v>California</v>
      </c>
      <c r="E2947" t="str">
        <f>VLOOKUP(orders__4[[#This Row],[Order ID]],location[#All],3,FALSE)</f>
        <v>Los Angeles</v>
      </c>
    </row>
    <row r="2948" spans="1:5" x14ac:dyDescent="0.3">
      <c r="A2948" s="6" t="s">
        <v>2136</v>
      </c>
      <c r="B2948">
        <v>3829</v>
      </c>
      <c r="C2948" s="7">
        <f>(B2948/100)</f>
        <v>38.29</v>
      </c>
      <c r="D2948" t="str">
        <f>VLOOKUP(orders__4[[#This Row],[Order ID]],location[#All],4,FALSE)</f>
        <v>California</v>
      </c>
      <c r="E2948" t="str">
        <f>VLOOKUP(orders__4[[#This Row],[Order ID]],location[#All],3,FALSE)</f>
        <v>San Francisco</v>
      </c>
    </row>
    <row r="2949" spans="1:5" x14ac:dyDescent="0.3">
      <c r="A2949" s="6" t="s">
        <v>2137</v>
      </c>
      <c r="B2949">
        <v>2625</v>
      </c>
      <c r="C2949" s="7">
        <f>(B2949/100)</f>
        <v>26.25</v>
      </c>
      <c r="D2949" t="str">
        <f>VLOOKUP(orders__4[[#This Row],[Order ID]],location[#All],4,FALSE)</f>
        <v>California</v>
      </c>
      <c r="E2949" t="str">
        <f>VLOOKUP(orders__4[[#This Row],[Order ID]],location[#All],3,FALSE)</f>
        <v>San Diego</v>
      </c>
    </row>
    <row r="2950" spans="1:5" x14ac:dyDescent="0.3">
      <c r="A2950" s="6" t="s">
        <v>2137</v>
      </c>
      <c r="B2950">
        <v>6496</v>
      </c>
      <c r="C2950" s="7">
        <f>(B2950/100)</f>
        <v>64.959999999999994</v>
      </c>
      <c r="D2950" t="str">
        <f>VLOOKUP(orders__4[[#This Row],[Order ID]],location[#All],4,FALSE)</f>
        <v>California</v>
      </c>
      <c r="E2950" t="str">
        <f>VLOOKUP(orders__4[[#This Row],[Order ID]],location[#All],3,FALSE)</f>
        <v>San Diego</v>
      </c>
    </row>
    <row r="2951" spans="1:5" x14ac:dyDescent="0.3">
      <c r="A2951" s="6" t="s">
        <v>2137</v>
      </c>
      <c r="B2951">
        <v>437</v>
      </c>
      <c r="C2951" s="7">
        <f>(B2951/100)</f>
        <v>4.37</v>
      </c>
      <c r="D2951" t="str">
        <f>VLOOKUP(orders__4[[#This Row],[Order ID]],location[#All],4,FALSE)</f>
        <v>California</v>
      </c>
      <c r="E2951" t="str">
        <f>VLOOKUP(orders__4[[#This Row],[Order ID]],location[#All],3,FALSE)</f>
        <v>San Diego</v>
      </c>
    </row>
    <row r="2952" spans="1:5" x14ac:dyDescent="0.3">
      <c r="A2952" s="6" t="s">
        <v>2138</v>
      </c>
      <c r="B2952">
        <v>416</v>
      </c>
      <c r="C2952" s="7">
        <f>(B2952/100)</f>
        <v>4.16</v>
      </c>
      <c r="D2952" t="str">
        <f>VLOOKUP(orders__4[[#This Row],[Order ID]],location[#All],4,FALSE)</f>
        <v>Arizona</v>
      </c>
      <c r="E2952" t="str">
        <f>VLOOKUP(orders__4[[#This Row],[Order ID]],location[#All],3,FALSE)</f>
        <v>Glendale</v>
      </c>
    </row>
    <row r="2953" spans="1:5" x14ac:dyDescent="0.3">
      <c r="A2953" s="6" t="s">
        <v>2138</v>
      </c>
      <c r="B2953">
        <v>2312</v>
      </c>
      <c r="C2953" s="7">
        <f>(B2953/100)</f>
        <v>23.12</v>
      </c>
      <c r="D2953" t="str">
        <f>VLOOKUP(orders__4[[#This Row],[Order ID]],location[#All],4,FALSE)</f>
        <v>Arizona</v>
      </c>
      <c r="E2953" t="str">
        <f>VLOOKUP(orders__4[[#This Row],[Order ID]],location[#All],3,FALSE)</f>
        <v>Glendale</v>
      </c>
    </row>
    <row r="2954" spans="1:5" x14ac:dyDescent="0.3">
      <c r="A2954" s="6" t="s">
        <v>2138</v>
      </c>
      <c r="B2954">
        <v>113888</v>
      </c>
      <c r="C2954" s="7">
        <f>(B2954/100)</f>
        <v>1138.8800000000001</v>
      </c>
      <c r="D2954" t="str">
        <f>VLOOKUP(orders__4[[#This Row],[Order ID]],location[#All],4,FALSE)</f>
        <v>Arizona</v>
      </c>
      <c r="E2954" t="str">
        <f>VLOOKUP(orders__4[[#This Row],[Order ID]],location[#All],3,FALSE)</f>
        <v>Glendale</v>
      </c>
    </row>
    <row r="2955" spans="1:5" x14ac:dyDescent="0.3">
      <c r="A2955" s="6" t="s">
        <v>2138</v>
      </c>
      <c r="B2955">
        <v>113568</v>
      </c>
      <c r="C2955" s="7">
        <f>(B2955/100)</f>
        <v>1135.68</v>
      </c>
      <c r="D2955" t="str">
        <f>VLOOKUP(orders__4[[#This Row],[Order ID]],location[#All],4,FALSE)</f>
        <v>Arizona</v>
      </c>
      <c r="E2955" t="str">
        <f>VLOOKUP(orders__4[[#This Row],[Order ID]],location[#All],3,FALSE)</f>
        <v>Glendale</v>
      </c>
    </row>
    <row r="2956" spans="1:5" x14ac:dyDescent="0.3">
      <c r="A2956" s="6" t="s">
        <v>2138</v>
      </c>
      <c r="B2956">
        <v>792</v>
      </c>
      <c r="C2956" s="7">
        <f>(B2956/100)</f>
        <v>7.92</v>
      </c>
      <c r="D2956" t="str">
        <f>VLOOKUP(orders__4[[#This Row],[Order ID]],location[#All],4,FALSE)</f>
        <v>Arizona</v>
      </c>
      <c r="E2956" t="str">
        <f>VLOOKUP(orders__4[[#This Row],[Order ID]],location[#All],3,FALSE)</f>
        <v>Glendale</v>
      </c>
    </row>
    <row r="2957" spans="1:5" x14ac:dyDescent="0.3">
      <c r="A2957" s="6" t="s">
        <v>2138</v>
      </c>
      <c r="B2957">
        <v>671984</v>
      </c>
      <c r="C2957" s="7">
        <f>(B2957/100)</f>
        <v>6719.84</v>
      </c>
      <c r="D2957" t="str">
        <f>VLOOKUP(orders__4[[#This Row],[Order ID]],location[#All],4,FALSE)</f>
        <v>Arizona</v>
      </c>
      <c r="E2957" t="str">
        <f>VLOOKUP(orders__4[[#This Row],[Order ID]],location[#All],3,FALSE)</f>
        <v>Glendale</v>
      </c>
    </row>
    <row r="2958" spans="1:5" x14ac:dyDescent="0.3">
      <c r="A2958" s="6" t="s">
        <v>2140</v>
      </c>
      <c r="B2958">
        <v>3999</v>
      </c>
      <c r="C2958" s="7">
        <f>(B2958/100)</f>
        <v>39.99</v>
      </c>
      <c r="D2958" t="str">
        <f>VLOOKUP(orders__4[[#This Row],[Order ID]],location[#All],4,FALSE)</f>
        <v>New York</v>
      </c>
      <c r="E2958" t="str">
        <f>VLOOKUP(orders__4[[#This Row],[Order ID]],location[#All],3,FALSE)</f>
        <v>New York City</v>
      </c>
    </row>
    <row r="2959" spans="1:5" x14ac:dyDescent="0.3">
      <c r="A2959" s="6" t="s">
        <v>2141</v>
      </c>
      <c r="B2959">
        <v>191646</v>
      </c>
      <c r="C2959" s="7">
        <f>(B2959/100)</f>
        <v>1916.46</v>
      </c>
      <c r="D2959" t="str">
        <f>VLOOKUP(orders__4[[#This Row],[Order ID]],location[#All],4,FALSE)</f>
        <v>New York</v>
      </c>
      <c r="E2959" t="str">
        <f>VLOOKUP(orders__4[[#This Row],[Order ID]],location[#All],3,FALSE)</f>
        <v>Watertown</v>
      </c>
    </row>
    <row r="2960" spans="1:5" x14ac:dyDescent="0.3">
      <c r="A2960" s="6" t="s">
        <v>2143</v>
      </c>
      <c r="B2960">
        <v>2313</v>
      </c>
      <c r="C2960" s="7">
        <f>(B2960/100)</f>
        <v>23.13</v>
      </c>
      <c r="D2960" t="str">
        <f>VLOOKUP(orders__4[[#This Row],[Order ID]],location[#All],4,FALSE)</f>
        <v>Ohio</v>
      </c>
      <c r="E2960" t="str">
        <f>VLOOKUP(orders__4[[#This Row],[Order ID]],location[#All],3,FALSE)</f>
        <v>Springfield</v>
      </c>
    </row>
    <row r="2961" spans="1:5" x14ac:dyDescent="0.3">
      <c r="A2961" s="6" t="s">
        <v>2144</v>
      </c>
      <c r="B2961">
        <v>19936</v>
      </c>
      <c r="C2961" s="7">
        <f>(B2961/100)</f>
        <v>199.36</v>
      </c>
      <c r="D2961" t="str">
        <f>VLOOKUP(orders__4[[#This Row],[Order ID]],location[#All],4,FALSE)</f>
        <v>California</v>
      </c>
      <c r="E2961" t="str">
        <f>VLOOKUP(orders__4[[#This Row],[Order ID]],location[#All],3,FALSE)</f>
        <v>Los Angeles</v>
      </c>
    </row>
    <row r="2962" spans="1:5" x14ac:dyDescent="0.3">
      <c r="A2962" s="6" t="s">
        <v>2144</v>
      </c>
      <c r="B2962">
        <v>4592</v>
      </c>
      <c r="C2962" s="7">
        <f>(B2962/100)</f>
        <v>45.92</v>
      </c>
      <c r="D2962" t="str">
        <f>VLOOKUP(orders__4[[#This Row],[Order ID]],location[#All],4,FALSE)</f>
        <v>California</v>
      </c>
      <c r="E2962" t="str">
        <f>VLOOKUP(orders__4[[#This Row],[Order ID]],location[#All],3,FALSE)</f>
        <v>Los Angeles</v>
      </c>
    </row>
    <row r="2963" spans="1:5" x14ac:dyDescent="0.3">
      <c r="A2963" s="6" t="s">
        <v>2145</v>
      </c>
      <c r="B2963">
        <v>2034</v>
      </c>
      <c r="C2963" s="7">
        <f>(B2963/100)</f>
        <v>20.34</v>
      </c>
      <c r="D2963" t="str">
        <f>VLOOKUP(orders__4[[#This Row],[Order ID]],location[#All],4,FALSE)</f>
        <v>Washington</v>
      </c>
      <c r="E2963" t="str">
        <f>VLOOKUP(orders__4[[#This Row],[Order ID]],location[#All],3,FALSE)</f>
        <v>Seattle</v>
      </c>
    </row>
    <row r="2964" spans="1:5" x14ac:dyDescent="0.3">
      <c r="A2964" s="6" t="s">
        <v>2145</v>
      </c>
      <c r="B2964">
        <v>3928</v>
      </c>
      <c r="C2964" s="7">
        <f>(B2964/100)</f>
        <v>39.28</v>
      </c>
      <c r="D2964" t="str">
        <f>VLOOKUP(orders__4[[#This Row],[Order ID]],location[#All],4,FALSE)</f>
        <v>Washington</v>
      </c>
      <c r="E2964" t="str">
        <f>VLOOKUP(orders__4[[#This Row],[Order ID]],location[#All],3,FALSE)</f>
        <v>Seattle</v>
      </c>
    </row>
    <row r="2965" spans="1:5" x14ac:dyDescent="0.3">
      <c r="A2965" s="6" t="s">
        <v>2146</v>
      </c>
      <c r="B2965">
        <v>81568</v>
      </c>
      <c r="C2965" s="7">
        <f>(B2965/100)</f>
        <v>815.68</v>
      </c>
      <c r="D2965" t="str">
        <f>VLOOKUP(orders__4[[#This Row],[Order ID]],location[#All],4,FALSE)</f>
        <v>California</v>
      </c>
      <c r="E2965" t="str">
        <f>VLOOKUP(orders__4[[#This Row],[Order ID]],location[#All],3,FALSE)</f>
        <v>Oceanside</v>
      </c>
    </row>
    <row r="2966" spans="1:5" x14ac:dyDescent="0.3">
      <c r="A2966" s="6" t="s">
        <v>2146</v>
      </c>
      <c r="B2966">
        <v>97184</v>
      </c>
      <c r="C2966" s="7">
        <f>(B2966/100)</f>
        <v>971.84</v>
      </c>
      <c r="D2966" t="str">
        <f>VLOOKUP(orders__4[[#This Row],[Order ID]],location[#All],4,FALSE)</f>
        <v>California</v>
      </c>
      <c r="E2966" t="str">
        <f>VLOOKUP(orders__4[[#This Row],[Order ID]],location[#All],3,FALSE)</f>
        <v>Oceanside</v>
      </c>
    </row>
    <row r="2967" spans="1:5" x14ac:dyDescent="0.3">
      <c r="A2967" s="6" t="s">
        <v>2146</v>
      </c>
      <c r="B2967">
        <v>2432</v>
      </c>
      <c r="C2967" s="7">
        <f>(B2967/100)</f>
        <v>24.32</v>
      </c>
      <c r="D2967" t="str">
        <f>VLOOKUP(orders__4[[#This Row],[Order ID]],location[#All],4,FALSE)</f>
        <v>California</v>
      </c>
      <c r="E2967" t="str">
        <f>VLOOKUP(orders__4[[#This Row],[Order ID]],location[#All],3,FALSE)</f>
        <v>Oceanside</v>
      </c>
    </row>
    <row r="2968" spans="1:5" x14ac:dyDescent="0.3">
      <c r="A2968" s="6" t="s">
        <v>2146</v>
      </c>
      <c r="B2968">
        <v>1896</v>
      </c>
      <c r="C2968" s="7">
        <f>(B2968/100)</f>
        <v>18.96</v>
      </c>
      <c r="D2968" t="str">
        <f>VLOOKUP(orders__4[[#This Row],[Order ID]],location[#All],4,FALSE)</f>
        <v>California</v>
      </c>
      <c r="E2968" t="str">
        <f>VLOOKUP(orders__4[[#This Row],[Order ID]],location[#All],3,FALSE)</f>
        <v>Oceanside</v>
      </c>
    </row>
    <row r="2969" spans="1:5" x14ac:dyDescent="0.3">
      <c r="A2969" s="6" t="s">
        <v>2148</v>
      </c>
      <c r="B2969">
        <v>32952</v>
      </c>
      <c r="C2969" s="7">
        <f>(B2969/100)</f>
        <v>329.52</v>
      </c>
      <c r="D2969" t="str">
        <f>VLOOKUP(orders__4[[#This Row],[Order ID]],location[#All],4,FALSE)</f>
        <v>Illinois</v>
      </c>
      <c r="E2969" t="str">
        <f>VLOOKUP(orders__4[[#This Row],[Order ID]],location[#All],3,FALSE)</f>
        <v>Skokie</v>
      </c>
    </row>
    <row r="2970" spans="1:5" x14ac:dyDescent="0.3">
      <c r="A2970" s="6" t="s">
        <v>2148</v>
      </c>
      <c r="B2970">
        <v>30016</v>
      </c>
      <c r="C2970" s="7">
        <f>(B2970/100)</f>
        <v>300.16000000000003</v>
      </c>
      <c r="D2970" t="str">
        <f>VLOOKUP(orders__4[[#This Row],[Order ID]],location[#All],4,FALSE)</f>
        <v>Illinois</v>
      </c>
      <c r="E2970" t="str">
        <f>VLOOKUP(orders__4[[#This Row],[Order ID]],location[#All],3,FALSE)</f>
        <v>Skokie</v>
      </c>
    </row>
    <row r="2971" spans="1:5" x14ac:dyDescent="0.3">
      <c r="A2971" s="6" t="s">
        <v>2149</v>
      </c>
      <c r="B2971">
        <v>499584</v>
      </c>
      <c r="C2971" s="7">
        <f>(B2971/100)</f>
        <v>4995.84</v>
      </c>
      <c r="D2971" t="str">
        <f>VLOOKUP(orders__4[[#This Row],[Order ID]],location[#All],4,FALSE)</f>
        <v>North Carolina</v>
      </c>
      <c r="E2971" t="str">
        <f>VLOOKUP(orders__4[[#This Row],[Order ID]],location[#All],3,FALSE)</f>
        <v>Fayetteville</v>
      </c>
    </row>
    <row r="2972" spans="1:5" x14ac:dyDescent="0.3">
      <c r="A2972" s="6" t="s">
        <v>2149</v>
      </c>
      <c r="B2972">
        <v>31104</v>
      </c>
      <c r="C2972" s="7">
        <f>(B2972/100)</f>
        <v>311.04000000000002</v>
      </c>
      <c r="D2972" t="str">
        <f>VLOOKUP(orders__4[[#This Row],[Order ID]],location[#All],4,FALSE)</f>
        <v>North Carolina</v>
      </c>
      <c r="E2972" t="str">
        <f>VLOOKUP(orders__4[[#This Row],[Order ID]],location[#All],3,FALSE)</f>
        <v>Fayetteville</v>
      </c>
    </row>
    <row r="2973" spans="1:5" x14ac:dyDescent="0.3">
      <c r="A2973" s="6" t="s">
        <v>2149</v>
      </c>
      <c r="B2973">
        <v>13272</v>
      </c>
      <c r="C2973" s="7">
        <f>(B2973/100)</f>
        <v>132.72</v>
      </c>
      <c r="D2973" t="str">
        <f>VLOOKUP(orders__4[[#This Row],[Order ID]],location[#All],4,FALSE)</f>
        <v>North Carolina</v>
      </c>
      <c r="E2973" t="str">
        <f>VLOOKUP(orders__4[[#This Row],[Order ID]],location[#All],3,FALSE)</f>
        <v>Fayetteville</v>
      </c>
    </row>
    <row r="2974" spans="1:5" x14ac:dyDescent="0.3">
      <c r="A2974" s="6" t="s">
        <v>2149</v>
      </c>
      <c r="B2974">
        <v>28272</v>
      </c>
      <c r="C2974" s="7">
        <f>(B2974/100)</f>
        <v>282.72000000000003</v>
      </c>
      <c r="D2974" t="str">
        <f>VLOOKUP(orders__4[[#This Row],[Order ID]],location[#All],4,FALSE)</f>
        <v>North Carolina</v>
      </c>
      <c r="E2974" t="str">
        <f>VLOOKUP(orders__4[[#This Row],[Order ID]],location[#All],3,FALSE)</f>
        <v>Fayetteville</v>
      </c>
    </row>
    <row r="2975" spans="1:5" x14ac:dyDescent="0.3">
      <c r="A2975" s="6" t="s">
        <v>2149</v>
      </c>
      <c r="B2975">
        <v>259136</v>
      </c>
      <c r="C2975" s="7">
        <f>(B2975/100)</f>
        <v>2591.36</v>
      </c>
      <c r="D2975" t="str">
        <f>VLOOKUP(orders__4[[#This Row],[Order ID]],location[#All],4,FALSE)</f>
        <v>North Carolina</v>
      </c>
      <c r="E2975" t="str">
        <f>VLOOKUP(orders__4[[#This Row],[Order ID]],location[#All],3,FALSE)</f>
        <v>Fayetteville</v>
      </c>
    </row>
    <row r="2976" spans="1:5" x14ac:dyDescent="0.3">
      <c r="A2976" s="6" t="s">
        <v>2150</v>
      </c>
      <c r="B2976">
        <v>108</v>
      </c>
      <c r="C2976" s="7">
        <f>(B2976/100)</f>
        <v>1.08</v>
      </c>
      <c r="D2976" t="str">
        <f>VLOOKUP(orders__4[[#This Row],[Order ID]],location[#All],4,FALSE)</f>
        <v>Oklahoma</v>
      </c>
      <c r="E2976" t="str">
        <f>VLOOKUP(orders__4[[#This Row],[Order ID]],location[#All],3,FALSE)</f>
        <v>Tulsa</v>
      </c>
    </row>
    <row r="2977" spans="1:5" x14ac:dyDescent="0.3">
      <c r="A2977" s="6" t="s">
        <v>2151</v>
      </c>
      <c r="B2977">
        <v>244006</v>
      </c>
      <c r="C2977" s="7">
        <f>(B2977/100)</f>
        <v>2440.06</v>
      </c>
      <c r="D2977" t="str">
        <f>VLOOKUP(orders__4[[#This Row],[Order ID]],location[#All],4,FALSE)</f>
        <v>Texas</v>
      </c>
      <c r="E2977" t="str">
        <f>VLOOKUP(orders__4[[#This Row],[Order ID]],location[#All],3,FALSE)</f>
        <v>Allen</v>
      </c>
    </row>
    <row r="2978" spans="1:5" x14ac:dyDescent="0.3">
      <c r="A2978" s="6" t="s">
        <v>2151</v>
      </c>
      <c r="B2978">
        <v>15936</v>
      </c>
      <c r="C2978" s="7">
        <f>(B2978/100)</f>
        <v>159.36000000000001</v>
      </c>
      <c r="D2978" t="str">
        <f>VLOOKUP(orders__4[[#This Row],[Order ID]],location[#All],4,FALSE)</f>
        <v>Texas</v>
      </c>
      <c r="E2978" t="str">
        <f>VLOOKUP(orders__4[[#This Row],[Order ID]],location[#All],3,FALSE)</f>
        <v>Allen</v>
      </c>
    </row>
    <row r="2979" spans="1:5" x14ac:dyDescent="0.3">
      <c r="A2979" s="6" t="s">
        <v>2152</v>
      </c>
      <c r="B2979">
        <v>188552</v>
      </c>
      <c r="C2979" s="7">
        <f>(B2979/100)</f>
        <v>1885.52</v>
      </c>
      <c r="D2979" t="str">
        <f>VLOOKUP(orders__4[[#This Row],[Order ID]],location[#All],4,FALSE)</f>
        <v>Pennsylvania</v>
      </c>
      <c r="E2979" t="str">
        <f>VLOOKUP(orders__4[[#This Row],[Order ID]],location[#All],3,FALSE)</f>
        <v>Philadelphia</v>
      </c>
    </row>
    <row r="2980" spans="1:5" x14ac:dyDescent="0.3">
      <c r="A2980" s="6" t="s">
        <v>2153</v>
      </c>
      <c r="B2980">
        <v>2258</v>
      </c>
      <c r="C2980" s="7">
        <f>(B2980/100)</f>
        <v>22.58</v>
      </c>
      <c r="D2980" t="str">
        <f>VLOOKUP(orders__4[[#This Row],[Order ID]],location[#All],4,FALSE)</f>
        <v>New York</v>
      </c>
      <c r="E2980" t="str">
        <f>VLOOKUP(orders__4[[#This Row],[Order ID]],location[#All],3,FALSE)</f>
        <v>Rochester</v>
      </c>
    </row>
    <row r="2981" spans="1:5" x14ac:dyDescent="0.3">
      <c r="A2981" s="6" t="s">
        <v>2154</v>
      </c>
      <c r="B2981">
        <v>54594</v>
      </c>
      <c r="C2981" s="7">
        <f>(B2981/100)</f>
        <v>545.94000000000005</v>
      </c>
      <c r="D2981" t="str">
        <f>VLOOKUP(orders__4[[#This Row],[Order ID]],location[#All],4,FALSE)</f>
        <v>South Carolina</v>
      </c>
      <c r="E2981" t="str">
        <f>VLOOKUP(orders__4[[#This Row],[Order ID]],location[#All],3,FALSE)</f>
        <v>Mount Pleasant</v>
      </c>
    </row>
    <row r="2982" spans="1:5" x14ac:dyDescent="0.3">
      <c r="A2982" s="6" t="s">
        <v>2155</v>
      </c>
      <c r="B2982">
        <v>20736</v>
      </c>
      <c r="C2982" s="7">
        <f>(B2982/100)</f>
        <v>207.36</v>
      </c>
      <c r="D2982" t="str">
        <f>VLOOKUP(orders__4[[#This Row],[Order ID]],location[#All],4,FALSE)</f>
        <v>Pennsylvania</v>
      </c>
      <c r="E2982" t="str">
        <f>VLOOKUP(orders__4[[#This Row],[Order ID]],location[#All],3,FALSE)</f>
        <v>Philadelphia</v>
      </c>
    </row>
    <row r="2983" spans="1:5" x14ac:dyDescent="0.3">
      <c r="A2983" s="6" t="s">
        <v>2155</v>
      </c>
      <c r="B2983">
        <v>43296</v>
      </c>
      <c r="C2983" s="7">
        <f>(B2983/100)</f>
        <v>432.96</v>
      </c>
      <c r="D2983" t="str">
        <f>VLOOKUP(orders__4[[#This Row],[Order ID]],location[#All],4,FALSE)</f>
        <v>Pennsylvania</v>
      </c>
      <c r="E2983" t="str">
        <f>VLOOKUP(orders__4[[#This Row],[Order ID]],location[#All],3,FALSE)</f>
        <v>Philadelphia</v>
      </c>
    </row>
    <row r="2984" spans="1:5" x14ac:dyDescent="0.3">
      <c r="A2984" s="6" t="s">
        <v>2157</v>
      </c>
      <c r="B2984">
        <v>123136</v>
      </c>
      <c r="C2984" s="7">
        <f>(B2984/100)</f>
        <v>1231.3599999999999</v>
      </c>
      <c r="D2984" t="str">
        <f>VLOOKUP(orders__4[[#This Row],[Order ID]],location[#All],4,FALSE)</f>
        <v>Washington</v>
      </c>
      <c r="E2984" t="str">
        <f>VLOOKUP(orders__4[[#This Row],[Order ID]],location[#All],3,FALSE)</f>
        <v>Seattle</v>
      </c>
    </row>
    <row r="2985" spans="1:5" x14ac:dyDescent="0.3">
      <c r="A2985" s="6" t="s">
        <v>2157</v>
      </c>
      <c r="B2985">
        <v>11264</v>
      </c>
      <c r="C2985" s="7">
        <f>(B2985/100)</f>
        <v>112.64</v>
      </c>
      <c r="D2985" t="str">
        <f>VLOOKUP(orders__4[[#This Row],[Order ID]],location[#All],4,FALSE)</f>
        <v>Washington</v>
      </c>
      <c r="E2985" t="str">
        <f>VLOOKUP(orders__4[[#This Row],[Order ID]],location[#All],3,FALSE)</f>
        <v>Seattle</v>
      </c>
    </row>
    <row r="2986" spans="1:5" x14ac:dyDescent="0.3">
      <c r="A2986" s="6" t="s">
        <v>2158</v>
      </c>
      <c r="B2986">
        <v>53424</v>
      </c>
      <c r="C2986" s="7">
        <f>(B2986/100)</f>
        <v>534.24</v>
      </c>
      <c r="D2986" t="str">
        <f>VLOOKUP(orders__4[[#This Row],[Order ID]],location[#All],4,FALSE)</f>
        <v>Oregon</v>
      </c>
      <c r="E2986" t="str">
        <f>VLOOKUP(orders__4[[#This Row],[Order ID]],location[#All],3,FALSE)</f>
        <v>Springfield</v>
      </c>
    </row>
    <row r="2987" spans="1:5" x14ac:dyDescent="0.3">
      <c r="A2987" s="6" t="s">
        <v>2158</v>
      </c>
      <c r="B2987">
        <v>27549</v>
      </c>
      <c r="C2987" s="7">
        <f>(B2987/100)</f>
        <v>275.49</v>
      </c>
      <c r="D2987" t="str">
        <f>VLOOKUP(orders__4[[#This Row],[Order ID]],location[#All],4,FALSE)</f>
        <v>Oregon</v>
      </c>
      <c r="E2987" t="str">
        <f>VLOOKUP(orders__4[[#This Row],[Order ID]],location[#All],3,FALSE)</f>
        <v>Springfield</v>
      </c>
    </row>
    <row r="2988" spans="1:5" x14ac:dyDescent="0.3">
      <c r="A2988" s="6" t="s">
        <v>2159</v>
      </c>
      <c r="B2988">
        <v>2496</v>
      </c>
      <c r="C2988" s="7">
        <f>(B2988/100)</f>
        <v>24.96</v>
      </c>
      <c r="D2988" t="str">
        <f>VLOOKUP(orders__4[[#This Row],[Order ID]],location[#All],4,FALSE)</f>
        <v>Georgia</v>
      </c>
      <c r="E2988" t="str">
        <f>VLOOKUP(orders__4[[#This Row],[Order ID]],location[#All],3,FALSE)</f>
        <v>Columbus</v>
      </c>
    </row>
    <row r="2989" spans="1:5" x14ac:dyDescent="0.3">
      <c r="A2989" s="6" t="s">
        <v>2159</v>
      </c>
      <c r="B2989">
        <v>1936</v>
      </c>
      <c r="C2989" s="7">
        <f>(B2989/100)</f>
        <v>19.36</v>
      </c>
      <c r="D2989" t="str">
        <f>VLOOKUP(orders__4[[#This Row],[Order ID]],location[#All],4,FALSE)</f>
        <v>Georgia</v>
      </c>
      <c r="E2989" t="str">
        <f>VLOOKUP(orders__4[[#This Row],[Order ID]],location[#All],3,FALSE)</f>
        <v>Columbus</v>
      </c>
    </row>
    <row r="2990" spans="1:5" x14ac:dyDescent="0.3">
      <c r="A2990" s="6" t="s">
        <v>2159</v>
      </c>
      <c r="B2990">
        <v>126765</v>
      </c>
      <c r="C2990" s="7">
        <f>(B2990/100)</f>
        <v>1267.6500000000001</v>
      </c>
      <c r="D2990" t="str">
        <f>VLOOKUP(orders__4[[#This Row],[Order ID]],location[#All],4,FALSE)</f>
        <v>Georgia</v>
      </c>
      <c r="E2990" t="str">
        <f>VLOOKUP(orders__4[[#This Row],[Order ID]],location[#All],3,FALSE)</f>
        <v>Columbus</v>
      </c>
    </row>
    <row r="2991" spans="1:5" x14ac:dyDescent="0.3">
      <c r="A2991" s="6" t="s">
        <v>2161</v>
      </c>
      <c r="B2991">
        <v>1299</v>
      </c>
      <c r="C2991" s="7">
        <f>(B2991/100)</f>
        <v>12.99</v>
      </c>
      <c r="D2991" t="str">
        <f>VLOOKUP(orders__4[[#This Row],[Order ID]],location[#All],4,FALSE)</f>
        <v>California</v>
      </c>
      <c r="E2991" t="str">
        <f>VLOOKUP(orders__4[[#This Row],[Order ID]],location[#All],3,FALSE)</f>
        <v>Los Angeles</v>
      </c>
    </row>
    <row r="2992" spans="1:5" x14ac:dyDescent="0.3">
      <c r="A2992" s="6" t="s">
        <v>2161</v>
      </c>
      <c r="B2992">
        <v>1856</v>
      </c>
      <c r="C2992" s="7">
        <f>(B2992/100)</f>
        <v>18.559999999999999</v>
      </c>
      <c r="D2992" t="str">
        <f>VLOOKUP(orders__4[[#This Row],[Order ID]],location[#All],4,FALSE)</f>
        <v>California</v>
      </c>
      <c r="E2992" t="str">
        <f>VLOOKUP(orders__4[[#This Row],[Order ID]],location[#All],3,FALSE)</f>
        <v>Los Angeles</v>
      </c>
    </row>
    <row r="2993" spans="1:5" x14ac:dyDescent="0.3">
      <c r="A2993" s="6" t="s">
        <v>2161</v>
      </c>
      <c r="B2993">
        <v>44915</v>
      </c>
      <c r="C2993" s="7">
        <f>(B2993/100)</f>
        <v>449.15</v>
      </c>
      <c r="D2993" t="str">
        <f>VLOOKUP(orders__4[[#This Row],[Order ID]],location[#All],4,FALSE)</f>
        <v>California</v>
      </c>
      <c r="E2993" t="str">
        <f>VLOOKUP(orders__4[[#This Row],[Order ID]],location[#All],3,FALSE)</f>
        <v>Los Angeles</v>
      </c>
    </row>
    <row r="2994" spans="1:5" x14ac:dyDescent="0.3">
      <c r="A2994" s="6" t="s">
        <v>2161</v>
      </c>
      <c r="B2994">
        <v>31248</v>
      </c>
      <c r="C2994" s="7">
        <f>(B2994/100)</f>
        <v>312.48</v>
      </c>
      <c r="D2994" t="str">
        <f>VLOOKUP(orders__4[[#This Row],[Order ID]],location[#All],4,FALSE)</f>
        <v>California</v>
      </c>
      <c r="E2994" t="str">
        <f>VLOOKUP(orders__4[[#This Row],[Order ID]],location[#All],3,FALSE)</f>
        <v>Los Angeles</v>
      </c>
    </row>
    <row r="2995" spans="1:5" x14ac:dyDescent="0.3">
      <c r="A2995" s="6" t="s">
        <v>2162</v>
      </c>
      <c r="B2995">
        <v>6144</v>
      </c>
      <c r="C2995" s="7">
        <f>(B2995/100)</f>
        <v>61.44</v>
      </c>
      <c r="D2995" t="str">
        <f>VLOOKUP(orders__4[[#This Row],[Order ID]],location[#All],4,FALSE)</f>
        <v>New York</v>
      </c>
      <c r="E2995" t="str">
        <f>VLOOKUP(orders__4[[#This Row],[Order ID]],location[#All],3,FALSE)</f>
        <v>New York City</v>
      </c>
    </row>
    <row r="2996" spans="1:5" x14ac:dyDescent="0.3">
      <c r="A2996" s="6" t="s">
        <v>2163</v>
      </c>
      <c r="B2996">
        <v>89592</v>
      </c>
      <c r="C2996" s="7">
        <f>(B2996/100)</f>
        <v>895.92</v>
      </c>
      <c r="D2996" t="str">
        <f>VLOOKUP(orders__4[[#This Row],[Order ID]],location[#All],4,FALSE)</f>
        <v>Michigan</v>
      </c>
      <c r="E2996" t="str">
        <f>VLOOKUP(orders__4[[#This Row],[Order ID]],location[#All],3,FALSE)</f>
        <v>Detroit</v>
      </c>
    </row>
    <row r="2997" spans="1:5" x14ac:dyDescent="0.3">
      <c r="A2997" s="6" t="s">
        <v>2164</v>
      </c>
      <c r="B2997">
        <v>5536</v>
      </c>
      <c r="C2997" s="7">
        <f>(B2997/100)</f>
        <v>55.36</v>
      </c>
      <c r="D2997" t="str">
        <f>VLOOKUP(orders__4[[#This Row],[Order ID]],location[#All],4,FALSE)</f>
        <v>California</v>
      </c>
      <c r="E2997" t="str">
        <f>VLOOKUP(orders__4[[#This Row],[Order ID]],location[#All],3,FALSE)</f>
        <v>Stockton</v>
      </c>
    </row>
    <row r="2998" spans="1:5" x14ac:dyDescent="0.3">
      <c r="A2998" s="6" t="s">
        <v>2165</v>
      </c>
      <c r="B2998">
        <v>5592</v>
      </c>
      <c r="C2998" s="7">
        <f>(B2998/100)</f>
        <v>55.92</v>
      </c>
      <c r="D2998" t="str">
        <f>VLOOKUP(orders__4[[#This Row],[Order ID]],location[#All],4,FALSE)</f>
        <v>Arizona</v>
      </c>
      <c r="E2998" t="str">
        <f>VLOOKUP(orders__4[[#This Row],[Order ID]],location[#All],3,FALSE)</f>
        <v>Phoenix</v>
      </c>
    </row>
    <row r="2999" spans="1:5" x14ac:dyDescent="0.3">
      <c r="A2999" s="6" t="s">
        <v>2166</v>
      </c>
      <c r="B2999">
        <v>24896</v>
      </c>
      <c r="C2999" s="7">
        <f>(B2999/100)</f>
        <v>248.96</v>
      </c>
      <c r="D2999" t="str">
        <f>VLOOKUP(orders__4[[#This Row],[Order ID]],location[#All],4,FALSE)</f>
        <v>Pennsylvania</v>
      </c>
      <c r="E2999" t="str">
        <f>VLOOKUP(orders__4[[#This Row],[Order ID]],location[#All],3,FALSE)</f>
        <v>Philadelphia</v>
      </c>
    </row>
    <row r="3000" spans="1:5" x14ac:dyDescent="0.3">
      <c r="A3000" s="6" t="s">
        <v>2166</v>
      </c>
      <c r="B3000">
        <v>3984</v>
      </c>
      <c r="C3000" s="7">
        <f>(B3000/100)</f>
        <v>39.840000000000003</v>
      </c>
      <c r="D3000" t="str">
        <f>VLOOKUP(orders__4[[#This Row],[Order ID]],location[#All],4,FALSE)</f>
        <v>Pennsylvania</v>
      </c>
      <c r="E3000" t="str">
        <f>VLOOKUP(orders__4[[#This Row],[Order ID]],location[#All],3,FALSE)</f>
        <v>Philadelphia</v>
      </c>
    </row>
    <row r="3001" spans="1:5" x14ac:dyDescent="0.3">
      <c r="A3001" s="6" t="s">
        <v>2166</v>
      </c>
      <c r="B3001">
        <v>95968</v>
      </c>
      <c r="C3001" s="7">
        <f>(B3001/100)</f>
        <v>959.68</v>
      </c>
      <c r="D3001" t="str">
        <f>VLOOKUP(orders__4[[#This Row],[Order ID]],location[#All],4,FALSE)</f>
        <v>Pennsylvania</v>
      </c>
      <c r="E3001" t="str">
        <f>VLOOKUP(orders__4[[#This Row],[Order ID]],location[#All],3,FALSE)</f>
        <v>Philadelphia</v>
      </c>
    </row>
    <row r="3002" spans="1:5" x14ac:dyDescent="0.3">
      <c r="A3002" s="6" t="s">
        <v>2166</v>
      </c>
      <c r="B3002">
        <v>206991</v>
      </c>
      <c r="C3002" s="7">
        <f>(B3002/100)</f>
        <v>2069.91</v>
      </c>
      <c r="D3002" t="str">
        <f>VLOOKUP(orders__4[[#This Row],[Order ID]],location[#All],4,FALSE)</f>
        <v>Pennsylvania</v>
      </c>
      <c r="E3002" t="str">
        <f>VLOOKUP(orders__4[[#This Row],[Order ID]],location[#All],3,FALSE)</f>
        <v>Philadelphia</v>
      </c>
    </row>
    <row r="3003" spans="1:5" x14ac:dyDescent="0.3">
      <c r="A3003" s="6" t="s">
        <v>2166</v>
      </c>
      <c r="B3003">
        <v>44416</v>
      </c>
      <c r="C3003" s="7">
        <f>(B3003/100)</f>
        <v>444.16</v>
      </c>
      <c r="D3003" t="str">
        <f>VLOOKUP(orders__4[[#This Row],[Order ID]],location[#All],4,FALSE)</f>
        <v>Pennsylvania</v>
      </c>
      <c r="E3003" t="str">
        <f>VLOOKUP(orders__4[[#This Row],[Order ID]],location[#All],3,FALSE)</f>
        <v>Philadelphia</v>
      </c>
    </row>
    <row r="3004" spans="1:5" x14ac:dyDescent="0.3">
      <c r="A3004" s="6" t="s">
        <v>2166</v>
      </c>
      <c r="B3004">
        <v>9006</v>
      </c>
      <c r="C3004" s="7">
        <f>(B3004/100)</f>
        <v>90.06</v>
      </c>
      <c r="D3004" t="str">
        <f>VLOOKUP(orders__4[[#This Row],[Order ID]],location[#All],4,FALSE)</f>
        <v>Pennsylvania</v>
      </c>
      <c r="E3004" t="str">
        <f>VLOOKUP(orders__4[[#This Row],[Order ID]],location[#All],3,FALSE)</f>
        <v>Philadelphia</v>
      </c>
    </row>
    <row r="3005" spans="1:5" x14ac:dyDescent="0.3">
      <c r="A3005" s="6" t="s">
        <v>2167</v>
      </c>
      <c r="B3005">
        <v>190</v>
      </c>
      <c r="C3005" s="7">
        <f>(B3005/100)</f>
        <v>1.9</v>
      </c>
      <c r="D3005" t="str">
        <f>VLOOKUP(orders__4[[#This Row],[Order ID]],location[#All],4,FALSE)</f>
        <v>Michigan</v>
      </c>
      <c r="E3005" t="str">
        <f>VLOOKUP(orders__4[[#This Row],[Order ID]],location[#All],3,FALSE)</f>
        <v>Sterling Heights</v>
      </c>
    </row>
    <row r="3006" spans="1:5" x14ac:dyDescent="0.3">
      <c r="A3006" s="6" t="s">
        <v>2168</v>
      </c>
      <c r="B3006">
        <v>33376</v>
      </c>
      <c r="C3006" s="7">
        <f>(B3006/100)</f>
        <v>333.76</v>
      </c>
      <c r="D3006" t="str">
        <f>VLOOKUP(orders__4[[#This Row],[Order ID]],location[#All],4,FALSE)</f>
        <v>New York</v>
      </c>
      <c r="E3006" t="str">
        <f>VLOOKUP(orders__4[[#This Row],[Order ID]],location[#All],3,FALSE)</f>
        <v>Rochester</v>
      </c>
    </row>
    <row r="3007" spans="1:5" x14ac:dyDescent="0.3">
      <c r="A3007" s="6" t="s">
        <v>2169</v>
      </c>
      <c r="B3007">
        <v>20748</v>
      </c>
      <c r="C3007" s="7">
        <f>(B3007/100)</f>
        <v>207.48</v>
      </c>
      <c r="D3007" t="str">
        <f>VLOOKUP(orders__4[[#This Row],[Order ID]],location[#All],4,FALSE)</f>
        <v>New York</v>
      </c>
      <c r="E3007" t="str">
        <f>VLOOKUP(orders__4[[#This Row],[Order ID]],location[#All],3,FALSE)</f>
        <v>New York City</v>
      </c>
    </row>
    <row r="3008" spans="1:5" x14ac:dyDescent="0.3">
      <c r="A3008" s="6" t="s">
        <v>2171</v>
      </c>
      <c r="B3008">
        <v>9168</v>
      </c>
      <c r="C3008" s="7">
        <f>(B3008/100)</f>
        <v>91.68</v>
      </c>
      <c r="D3008" t="str">
        <f>VLOOKUP(orders__4[[#This Row],[Order ID]],location[#All],4,FALSE)</f>
        <v>Wisconsin</v>
      </c>
      <c r="E3008" t="str">
        <f>VLOOKUP(orders__4[[#This Row],[Order ID]],location[#All],3,FALSE)</f>
        <v>Eau Claire</v>
      </c>
    </row>
    <row r="3009" spans="1:5" x14ac:dyDescent="0.3">
      <c r="A3009" s="6" t="s">
        <v>2172</v>
      </c>
      <c r="B3009">
        <v>9049</v>
      </c>
      <c r="C3009" s="7">
        <f>(B3009/100)</f>
        <v>90.49</v>
      </c>
      <c r="D3009" t="str">
        <f>VLOOKUP(orders__4[[#This Row],[Order ID]],location[#All],4,FALSE)</f>
        <v>New York</v>
      </c>
      <c r="E3009" t="str">
        <f>VLOOKUP(orders__4[[#This Row],[Order ID]],location[#All],3,FALSE)</f>
        <v>New York City</v>
      </c>
    </row>
    <row r="3010" spans="1:5" x14ac:dyDescent="0.3">
      <c r="A3010" s="6" t="s">
        <v>2173</v>
      </c>
      <c r="B3010">
        <v>34272</v>
      </c>
      <c r="C3010" s="7">
        <f>(B3010/100)</f>
        <v>342.72</v>
      </c>
      <c r="D3010" t="str">
        <f>VLOOKUP(orders__4[[#This Row],[Order ID]],location[#All],4,FALSE)</f>
        <v>California</v>
      </c>
      <c r="E3010" t="str">
        <f>VLOOKUP(orders__4[[#This Row],[Order ID]],location[#All],3,FALSE)</f>
        <v>Rancho Cucamonga</v>
      </c>
    </row>
    <row r="3011" spans="1:5" x14ac:dyDescent="0.3">
      <c r="A3011" s="6" t="s">
        <v>2174</v>
      </c>
      <c r="B3011">
        <v>19182</v>
      </c>
      <c r="C3011" s="7">
        <f>(B3011/100)</f>
        <v>191.82</v>
      </c>
      <c r="D3011" t="str">
        <f>VLOOKUP(orders__4[[#This Row],[Order ID]],location[#All],4,FALSE)</f>
        <v>Kentucky</v>
      </c>
      <c r="E3011" t="str">
        <f>VLOOKUP(orders__4[[#This Row],[Order ID]],location[#All],3,FALSE)</f>
        <v>Murray</v>
      </c>
    </row>
    <row r="3012" spans="1:5" x14ac:dyDescent="0.3">
      <c r="A3012" s="6" t="s">
        <v>2175</v>
      </c>
      <c r="B3012">
        <v>24388</v>
      </c>
      <c r="C3012" s="7">
        <f>(B3012/100)</f>
        <v>243.88</v>
      </c>
      <c r="D3012" t="str">
        <f>VLOOKUP(orders__4[[#This Row],[Order ID]],location[#All],4,FALSE)</f>
        <v>Ohio</v>
      </c>
      <c r="E3012" t="str">
        <f>VLOOKUP(orders__4[[#This Row],[Order ID]],location[#All],3,FALSE)</f>
        <v>Toledo</v>
      </c>
    </row>
    <row r="3013" spans="1:5" x14ac:dyDescent="0.3">
      <c r="A3013" s="6" t="s">
        <v>2176</v>
      </c>
      <c r="B3013">
        <v>1203</v>
      </c>
      <c r="C3013" s="7">
        <f>(B3013/100)</f>
        <v>12.03</v>
      </c>
      <c r="D3013" t="str">
        <f>VLOOKUP(orders__4[[#This Row],[Order ID]],location[#All],4,FALSE)</f>
        <v>Colorado</v>
      </c>
      <c r="E3013" t="str">
        <f>VLOOKUP(orders__4[[#This Row],[Order ID]],location[#All],3,FALSE)</f>
        <v>Louisville</v>
      </c>
    </row>
    <row r="3014" spans="1:5" x14ac:dyDescent="0.3">
      <c r="A3014" s="6" t="s">
        <v>2176</v>
      </c>
      <c r="B3014">
        <v>2549985</v>
      </c>
      <c r="C3014" s="7">
        <f>(B3014/100)</f>
        <v>25499.85</v>
      </c>
      <c r="D3014" t="str">
        <f>VLOOKUP(orders__4[[#This Row],[Order ID]],location[#All],4,FALSE)</f>
        <v>Colorado</v>
      </c>
      <c r="E3014" t="str">
        <f>VLOOKUP(orders__4[[#This Row],[Order ID]],location[#All],3,FALSE)</f>
        <v>Louisville</v>
      </c>
    </row>
    <row r="3015" spans="1:5" x14ac:dyDescent="0.3">
      <c r="A3015" s="6" t="s">
        <v>2176</v>
      </c>
      <c r="B3015">
        <v>21594</v>
      </c>
      <c r="C3015" s="7">
        <f>(B3015/100)</f>
        <v>215.94</v>
      </c>
      <c r="D3015" t="str">
        <f>VLOOKUP(orders__4[[#This Row],[Order ID]],location[#All],4,FALSE)</f>
        <v>Colorado</v>
      </c>
      <c r="E3015" t="str">
        <f>VLOOKUP(orders__4[[#This Row],[Order ID]],location[#All],3,FALSE)</f>
        <v>Louisville</v>
      </c>
    </row>
    <row r="3016" spans="1:5" x14ac:dyDescent="0.3">
      <c r="A3016" s="6" t="s">
        <v>2176</v>
      </c>
      <c r="B3016">
        <v>8964</v>
      </c>
      <c r="C3016" s="7">
        <f>(B3016/100)</f>
        <v>89.64</v>
      </c>
      <c r="D3016" t="str">
        <f>VLOOKUP(orders__4[[#This Row],[Order ID]],location[#All],4,FALSE)</f>
        <v>Colorado</v>
      </c>
      <c r="E3016" t="str">
        <f>VLOOKUP(orders__4[[#This Row],[Order ID]],location[#All],3,FALSE)</f>
        <v>Louisville</v>
      </c>
    </row>
    <row r="3017" spans="1:5" x14ac:dyDescent="0.3">
      <c r="A3017" s="6" t="s">
        <v>2176</v>
      </c>
      <c r="B3017">
        <v>20736</v>
      </c>
      <c r="C3017" s="7">
        <f>(B3017/100)</f>
        <v>207.36</v>
      </c>
      <c r="D3017" t="str">
        <f>VLOOKUP(orders__4[[#This Row],[Order ID]],location[#All],4,FALSE)</f>
        <v>Colorado</v>
      </c>
      <c r="E3017" t="str">
        <f>VLOOKUP(orders__4[[#This Row],[Order ID]],location[#All],3,FALSE)</f>
        <v>Louisville</v>
      </c>
    </row>
    <row r="3018" spans="1:5" x14ac:dyDescent="0.3">
      <c r="A3018" s="6" t="s">
        <v>2178</v>
      </c>
      <c r="B3018">
        <v>34422</v>
      </c>
      <c r="C3018" s="7">
        <f>(B3018/100)</f>
        <v>344.22</v>
      </c>
      <c r="D3018" t="str">
        <f>VLOOKUP(orders__4[[#This Row],[Order ID]],location[#All],4,FALSE)</f>
        <v>New York</v>
      </c>
      <c r="E3018" t="str">
        <f>VLOOKUP(orders__4[[#This Row],[Order ID]],location[#All],3,FALSE)</f>
        <v>New York City</v>
      </c>
    </row>
    <row r="3019" spans="1:5" x14ac:dyDescent="0.3">
      <c r="A3019" s="6" t="s">
        <v>2179</v>
      </c>
      <c r="B3019">
        <v>727296</v>
      </c>
      <c r="C3019" s="7">
        <f>(B3019/100)</f>
        <v>7272.96</v>
      </c>
      <c r="D3019" t="str">
        <f>VLOOKUP(orders__4[[#This Row],[Order ID]],location[#All],4,FALSE)</f>
        <v>Texas</v>
      </c>
      <c r="E3019" t="str">
        <f>VLOOKUP(orders__4[[#This Row],[Order ID]],location[#All],3,FALSE)</f>
        <v>Pharr</v>
      </c>
    </row>
    <row r="3020" spans="1:5" x14ac:dyDescent="0.3">
      <c r="A3020" s="6" t="s">
        <v>2179</v>
      </c>
      <c r="B3020">
        <v>22608</v>
      </c>
      <c r="C3020" s="7">
        <f>(B3020/100)</f>
        <v>226.08</v>
      </c>
      <c r="D3020" t="str">
        <f>VLOOKUP(orders__4[[#This Row],[Order ID]],location[#All],4,FALSE)</f>
        <v>Texas</v>
      </c>
      <c r="E3020" t="str">
        <f>VLOOKUP(orders__4[[#This Row],[Order ID]],location[#All],3,FALSE)</f>
        <v>Pharr</v>
      </c>
    </row>
    <row r="3021" spans="1:5" x14ac:dyDescent="0.3">
      <c r="A3021" s="6" t="s">
        <v>2179</v>
      </c>
      <c r="B3021">
        <v>6664</v>
      </c>
      <c r="C3021" s="7">
        <f>(B3021/100)</f>
        <v>66.64</v>
      </c>
      <c r="D3021" t="str">
        <f>VLOOKUP(orders__4[[#This Row],[Order ID]],location[#All],4,FALSE)</f>
        <v>Texas</v>
      </c>
      <c r="E3021" t="str">
        <f>VLOOKUP(orders__4[[#This Row],[Order ID]],location[#All],3,FALSE)</f>
        <v>Pharr</v>
      </c>
    </row>
    <row r="3022" spans="1:5" x14ac:dyDescent="0.3">
      <c r="A3022" s="6" t="s">
        <v>2180</v>
      </c>
      <c r="B3022">
        <v>504</v>
      </c>
      <c r="C3022" s="7">
        <f>(B3022/100)</f>
        <v>5.04</v>
      </c>
      <c r="D3022" t="str">
        <f>VLOOKUP(orders__4[[#This Row],[Order ID]],location[#All],4,FALSE)</f>
        <v>Utah</v>
      </c>
      <c r="E3022" t="str">
        <f>VLOOKUP(orders__4[[#This Row],[Order ID]],location[#All],3,FALSE)</f>
        <v>West Jordan</v>
      </c>
    </row>
    <row r="3023" spans="1:5" x14ac:dyDescent="0.3">
      <c r="A3023" s="6" t="s">
        <v>2180</v>
      </c>
      <c r="B3023">
        <v>9294</v>
      </c>
      <c r="C3023" s="7">
        <f>(B3023/100)</f>
        <v>92.94</v>
      </c>
      <c r="D3023" t="str">
        <f>VLOOKUP(orders__4[[#This Row],[Order ID]],location[#All],4,FALSE)</f>
        <v>Utah</v>
      </c>
      <c r="E3023" t="str">
        <f>VLOOKUP(orders__4[[#This Row],[Order ID]],location[#All],3,FALSE)</f>
        <v>West Jordan</v>
      </c>
    </row>
    <row r="3024" spans="1:5" x14ac:dyDescent="0.3">
      <c r="A3024" s="6" t="s">
        <v>2180</v>
      </c>
      <c r="B3024">
        <v>6669</v>
      </c>
      <c r="C3024" s="7">
        <f>(B3024/100)</f>
        <v>66.69</v>
      </c>
      <c r="D3024" t="str">
        <f>VLOOKUP(orders__4[[#This Row],[Order ID]],location[#All],4,FALSE)</f>
        <v>Utah</v>
      </c>
      <c r="E3024" t="str">
        <f>VLOOKUP(orders__4[[#This Row],[Order ID]],location[#All],3,FALSE)</f>
        <v>West Jordan</v>
      </c>
    </row>
    <row r="3025" spans="1:5" x14ac:dyDescent="0.3">
      <c r="A3025" s="6" t="s">
        <v>2180</v>
      </c>
      <c r="B3025">
        <v>9168</v>
      </c>
      <c r="C3025" s="7">
        <f>(B3025/100)</f>
        <v>91.68</v>
      </c>
      <c r="D3025" t="str">
        <f>VLOOKUP(orders__4[[#This Row],[Order ID]],location[#All],4,FALSE)</f>
        <v>Utah</v>
      </c>
      <c r="E3025" t="str">
        <f>VLOOKUP(orders__4[[#This Row],[Order ID]],location[#All],3,FALSE)</f>
        <v>West Jordan</v>
      </c>
    </row>
    <row r="3026" spans="1:5" x14ac:dyDescent="0.3">
      <c r="A3026" s="6" t="s">
        <v>2181</v>
      </c>
      <c r="B3026">
        <v>3277328</v>
      </c>
      <c r="C3026" s="7">
        <f>(B3026/100)</f>
        <v>32773.279999999999</v>
      </c>
      <c r="D3026" t="str">
        <f>VLOOKUP(orders__4[[#This Row],[Order ID]],location[#All],4,FALSE)</f>
        <v>Texas</v>
      </c>
      <c r="E3026" t="str">
        <f>VLOOKUP(orders__4[[#This Row],[Order ID]],location[#All],3,FALSE)</f>
        <v>Brownsville</v>
      </c>
    </row>
    <row r="3027" spans="1:5" x14ac:dyDescent="0.3">
      <c r="A3027" s="6" t="s">
        <v>2183</v>
      </c>
      <c r="B3027">
        <v>52272</v>
      </c>
      <c r="C3027" s="7">
        <f>(B3027/100)</f>
        <v>522.72</v>
      </c>
      <c r="D3027" t="str">
        <f>VLOOKUP(orders__4[[#This Row],[Order ID]],location[#All],4,FALSE)</f>
        <v>New York</v>
      </c>
      <c r="E3027" t="str">
        <f>VLOOKUP(orders__4[[#This Row],[Order ID]],location[#All],3,FALSE)</f>
        <v>New York City</v>
      </c>
    </row>
    <row r="3028" spans="1:5" x14ac:dyDescent="0.3">
      <c r="A3028" s="6" t="s">
        <v>2183</v>
      </c>
      <c r="B3028">
        <v>1794</v>
      </c>
      <c r="C3028" s="7">
        <f>(B3028/100)</f>
        <v>17.940000000000001</v>
      </c>
      <c r="D3028" t="str">
        <f>VLOOKUP(orders__4[[#This Row],[Order ID]],location[#All],4,FALSE)</f>
        <v>New York</v>
      </c>
      <c r="E3028" t="str">
        <f>VLOOKUP(orders__4[[#This Row],[Order ID]],location[#All],3,FALSE)</f>
        <v>New York City</v>
      </c>
    </row>
    <row r="3029" spans="1:5" x14ac:dyDescent="0.3">
      <c r="A3029" s="6" t="s">
        <v>2184</v>
      </c>
      <c r="B3029">
        <v>254352</v>
      </c>
      <c r="C3029" s="7">
        <f>(B3029/100)</f>
        <v>2543.52</v>
      </c>
      <c r="D3029" t="str">
        <f>VLOOKUP(orders__4[[#This Row],[Order ID]],location[#All],4,FALSE)</f>
        <v>Pennsylvania</v>
      </c>
      <c r="E3029" t="str">
        <f>VLOOKUP(orders__4[[#This Row],[Order ID]],location[#All],3,FALSE)</f>
        <v>Philadelphia</v>
      </c>
    </row>
    <row r="3030" spans="1:5" x14ac:dyDescent="0.3">
      <c r="A3030" s="6" t="s">
        <v>2185</v>
      </c>
      <c r="B3030">
        <v>8288</v>
      </c>
      <c r="C3030" s="7">
        <f>(B3030/100)</f>
        <v>82.88</v>
      </c>
      <c r="D3030" t="str">
        <f>VLOOKUP(orders__4[[#This Row],[Order ID]],location[#All],4,FALSE)</f>
        <v>Montana</v>
      </c>
      <c r="E3030" t="str">
        <f>VLOOKUP(orders__4[[#This Row],[Order ID]],location[#All],3,FALSE)</f>
        <v>Billings</v>
      </c>
    </row>
    <row r="3031" spans="1:5" x14ac:dyDescent="0.3">
      <c r="A3031" s="6" t="s">
        <v>2186</v>
      </c>
      <c r="B3031">
        <v>5049</v>
      </c>
      <c r="C3031" s="7">
        <f>(B3031/100)</f>
        <v>50.49</v>
      </c>
      <c r="D3031" t="str">
        <f>VLOOKUP(orders__4[[#This Row],[Order ID]],location[#All],4,FALSE)</f>
        <v>Virginia</v>
      </c>
      <c r="E3031" t="str">
        <f>VLOOKUP(orders__4[[#This Row],[Order ID]],location[#All],3,FALSE)</f>
        <v>Chesapeake</v>
      </c>
    </row>
    <row r="3032" spans="1:5" x14ac:dyDescent="0.3">
      <c r="A3032" s="6" t="s">
        <v>2187</v>
      </c>
      <c r="B3032">
        <v>403168</v>
      </c>
      <c r="C3032" s="7">
        <f>(B3032/100)</f>
        <v>4031.68</v>
      </c>
      <c r="D3032" t="str">
        <f>VLOOKUP(orders__4[[#This Row],[Order ID]],location[#All],4,FALSE)</f>
        <v>Oregon</v>
      </c>
      <c r="E3032" t="str">
        <f>VLOOKUP(orders__4[[#This Row],[Order ID]],location[#All],3,FALSE)</f>
        <v>Gresham</v>
      </c>
    </row>
    <row r="3033" spans="1:5" x14ac:dyDescent="0.3">
      <c r="A3033" s="6" t="s">
        <v>2188</v>
      </c>
      <c r="B3033">
        <v>19432</v>
      </c>
      <c r="C3033" s="7">
        <f>(B3033/100)</f>
        <v>194.32</v>
      </c>
      <c r="D3033" t="str">
        <f>VLOOKUP(orders__4[[#This Row],[Order ID]],location[#All],4,FALSE)</f>
        <v>Michigan</v>
      </c>
      <c r="E3033" t="str">
        <f>VLOOKUP(orders__4[[#This Row],[Order ID]],location[#All],3,FALSE)</f>
        <v>Lincoln Park</v>
      </c>
    </row>
    <row r="3034" spans="1:5" x14ac:dyDescent="0.3">
      <c r="A3034" s="6" t="s">
        <v>2188</v>
      </c>
      <c r="B3034">
        <v>2599</v>
      </c>
      <c r="C3034" s="7">
        <f>(B3034/100)</f>
        <v>25.99</v>
      </c>
      <c r="D3034" t="str">
        <f>VLOOKUP(orders__4[[#This Row],[Order ID]],location[#All],4,FALSE)</f>
        <v>Michigan</v>
      </c>
      <c r="E3034" t="str">
        <f>VLOOKUP(orders__4[[#This Row],[Order ID]],location[#All],3,FALSE)</f>
        <v>Lincoln Park</v>
      </c>
    </row>
    <row r="3035" spans="1:5" x14ac:dyDescent="0.3">
      <c r="A3035" s="6" t="s">
        <v>2190</v>
      </c>
      <c r="B3035">
        <v>195136</v>
      </c>
      <c r="C3035" s="7">
        <f>(B3035/100)</f>
        <v>1951.36</v>
      </c>
      <c r="D3035" t="str">
        <f>VLOOKUP(orders__4[[#This Row],[Order ID]],location[#All],4,FALSE)</f>
        <v>Oregon</v>
      </c>
      <c r="E3035" t="str">
        <f>VLOOKUP(orders__4[[#This Row],[Order ID]],location[#All],3,FALSE)</f>
        <v>Gresham</v>
      </c>
    </row>
    <row r="3036" spans="1:5" x14ac:dyDescent="0.3">
      <c r="A3036" s="6" t="s">
        <v>2191</v>
      </c>
      <c r="B3036">
        <v>20736</v>
      </c>
      <c r="C3036" s="7">
        <f>(B3036/100)</f>
        <v>207.36</v>
      </c>
      <c r="D3036" t="str">
        <f>VLOOKUP(orders__4[[#This Row],[Order ID]],location[#All],4,FALSE)</f>
        <v>Pennsylvania</v>
      </c>
      <c r="E3036" t="str">
        <f>VLOOKUP(orders__4[[#This Row],[Order ID]],location[#All],3,FALSE)</f>
        <v>Philadelphia</v>
      </c>
    </row>
    <row r="3037" spans="1:5" x14ac:dyDescent="0.3">
      <c r="A3037" s="6" t="s">
        <v>2192</v>
      </c>
      <c r="B3037">
        <v>537</v>
      </c>
      <c r="C3037" s="7">
        <f>(B3037/100)</f>
        <v>5.37</v>
      </c>
      <c r="D3037" t="str">
        <f>VLOOKUP(orders__4[[#This Row],[Order ID]],location[#All],4,FALSE)</f>
        <v>Louisiana</v>
      </c>
      <c r="E3037" t="str">
        <f>VLOOKUP(orders__4[[#This Row],[Order ID]],location[#All],3,FALSE)</f>
        <v>Monroe</v>
      </c>
    </row>
    <row r="3038" spans="1:5" x14ac:dyDescent="0.3">
      <c r="A3038" s="6" t="s">
        <v>2192</v>
      </c>
      <c r="B3038">
        <v>3626</v>
      </c>
      <c r="C3038" s="7">
        <f>(B3038/100)</f>
        <v>36.26</v>
      </c>
      <c r="D3038" t="str">
        <f>VLOOKUP(orders__4[[#This Row],[Order ID]],location[#All],4,FALSE)</f>
        <v>Louisiana</v>
      </c>
      <c r="E3038" t="str">
        <f>VLOOKUP(orders__4[[#This Row],[Order ID]],location[#All],3,FALSE)</f>
        <v>Monroe</v>
      </c>
    </row>
    <row r="3039" spans="1:5" x14ac:dyDescent="0.3">
      <c r="A3039" s="6" t="s">
        <v>2192</v>
      </c>
      <c r="B3039">
        <v>563</v>
      </c>
      <c r="C3039" s="7">
        <f>(B3039/100)</f>
        <v>5.63</v>
      </c>
      <c r="D3039" t="str">
        <f>VLOOKUP(orders__4[[#This Row],[Order ID]],location[#All],4,FALSE)</f>
        <v>Louisiana</v>
      </c>
      <c r="E3039" t="str">
        <f>VLOOKUP(orders__4[[#This Row],[Order ID]],location[#All],3,FALSE)</f>
        <v>Monroe</v>
      </c>
    </row>
    <row r="3040" spans="1:5" x14ac:dyDescent="0.3">
      <c r="A3040" s="6" t="s">
        <v>2192</v>
      </c>
      <c r="B3040">
        <v>324</v>
      </c>
      <c r="C3040" s="7">
        <f>(B3040/100)</f>
        <v>3.24</v>
      </c>
      <c r="D3040" t="str">
        <f>VLOOKUP(orders__4[[#This Row],[Order ID]],location[#All],4,FALSE)</f>
        <v>Louisiana</v>
      </c>
      <c r="E3040" t="str">
        <f>VLOOKUP(orders__4[[#This Row],[Order ID]],location[#All],3,FALSE)</f>
        <v>Monroe</v>
      </c>
    </row>
    <row r="3041" spans="1:5" x14ac:dyDescent="0.3">
      <c r="A3041" s="6" t="s">
        <v>2192</v>
      </c>
      <c r="B3041">
        <v>2916</v>
      </c>
      <c r="C3041" s="7">
        <f>(B3041/100)</f>
        <v>29.16</v>
      </c>
      <c r="D3041" t="str">
        <f>VLOOKUP(orders__4[[#This Row],[Order ID]],location[#All],4,FALSE)</f>
        <v>Louisiana</v>
      </c>
      <c r="E3041" t="str">
        <f>VLOOKUP(orders__4[[#This Row],[Order ID]],location[#All],3,FALSE)</f>
        <v>Monroe</v>
      </c>
    </row>
    <row r="3042" spans="1:5" x14ac:dyDescent="0.3">
      <c r="A3042" s="6" t="s">
        <v>2193</v>
      </c>
      <c r="B3042">
        <v>171288</v>
      </c>
      <c r="C3042" s="7">
        <f>(B3042/100)</f>
        <v>1712.88</v>
      </c>
      <c r="D3042" t="str">
        <f>VLOOKUP(orders__4[[#This Row],[Order ID]],location[#All],4,FALSE)</f>
        <v>California</v>
      </c>
      <c r="E3042" t="str">
        <f>VLOOKUP(orders__4[[#This Row],[Order ID]],location[#All],3,FALSE)</f>
        <v>Pasadena</v>
      </c>
    </row>
    <row r="3043" spans="1:5" x14ac:dyDescent="0.3">
      <c r="A3043" s="6" t="s">
        <v>2194</v>
      </c>
      <c r="B3043">
        <v>1672</v>
      </c>
      <c r="C3043" s="7">
        <f>(B3043/100)</f>
        <v>16.72</v>
      </c>
      <c r="D3043" t="str">
        <f>VLOOKUP(orders__4[[#This Row],[Order ID]],location[#All],4,FALSE)</f>
        <v>Tennessee</v>
      </c>
      <c r="E3043" t="str">
        <f>VLOOKUP(orders__4[[#This Row],[Order ID]],location[#All],3,FALSE)</f>
        <v>Chattanooga</v>
      </c>
    </row>
    <row r="3044" spans="1:5" x14ac:dyDescent="0.3">
      <c r="A3044" s="6" t="s">
        <v>2195</v>
      </c>
      <c r="B3044">
        <v>1296</v>
      </c>
      <c r="C3044" s="7">
        <f>(B3044/100)</f>
        <v>12.96</v>
      </c>
      <c r="D3044" t="str">
        <f>VLOOKUP(orders__4[[#This Row],[Order ID]],location[#All],4,FALSE)</f>
        <v>California</v>
      </c>
      <c r="E3044" t="str">
        <f>VLOOKUP(orders__4[[#This Row],[Order ID]],location[#All],3,FALSE)</f>
        <v>Long Beach</v>
      </c>
    </row>
    <row r="3045" spans="1:5" x14ac:dyDescent="0.3">
      <c r="A3045" s="6" t="s">
        <v>2195</v>
      </c>
      <c r="B3045">
        <v>2218</v>
      </c>
      <c r="C3045" s="7">
        <f>(B3045/100)</f>
        <v>22.18</v>
      </c>
      <c r="D3045" t="str">
        <f>VLOOKUP(orders__4[[#This Row],[Order ID]],location[#All],4,FALSE)</f>
        <v>California</v>
      </c>
      <c r="E3045" t="str">
        <f>VLOOKUP(orders__4[[#This Row],[Order ID]],location[#All],3,FALSE)</f>
        <v>Long Beach</v>
      </c>
    </row>
    <row r="3046" spans="1:5" x14ac:dyDescent="0.3">
      <c r="A3046" s="6" t="s">
        <v>2195</v>
      </c>
      <c r="B3046">
        <v>2054272</v>
      </c>
      <c r="C3046" s="7">
        <f>(B3046/100)</f>
        <v>20542.72</v>
      </c>
      <c r="D3046" t="str">
        <f>VLOOKUP(orders__4[[#This Row],[Order ID]],location[#All],4,FALSE)</f>
        <v>California</v>
      </c>
      <c r="E3046" t="str">
        <f>VLOOKUP(orders__4[[#This Row],[Order ID]],location[#All],3,FALSE)</f>
        <v>Long Beach</v>
      </c>
    </row>
    <row r="3047" spans="1:5" x14ac:dyDescent="0.3">
      <c r="A3047" s="6" t="s">
        <v>2196</v>
      </c>
      <c r="B3047">
        <v>102297</v>
      </c>
      <c r="C3047" s="7">
        <f>(B3047/100)</f>
        <v>1022.97</v>
      </c>
      <c r="D3047" t="str">
        <f>VLOOKUP(orders__4[[#This Row],[Order ID]],location[#All],4,FALSE)</f>
        <v>Ohio</v>
      </c>
      <c r="E3047" t="str">
        <f>VLOOKUP(orders__4[[#This Row],[Order ID]],location[#All],3,FALSE)</f>
        <v>Troy</v>
      </c>
    </row>
    <row r="3048" spans="1:5" x14ac:dyDescent="0.3">
      <c r="A3048" s="6" t="s">
        <v>2197</v>
      </c>
      <c r="B3048">
        <v>139</v>
      </c>
      <c r="C3048" s="7">
        <f>(B3048/100)</f>
        <v>1.39</v>
      </c>
      <c r="D3048" t="str">
        <f>VLOOKUP(orders__4[[#This Row],[Order ID]],location[#All],4,FALSE)</f>
        <v>Minnesota</v>
      </c>
      <c r="E3048" t="str">
        <f>VLOOKUP(orders__4[[#This Row],[Order ID]],location[#All],3,FALSE)</f>
        <v>Minneapolis</v>
      </c>
    </row>
    <row r="3049" spans="1:5" x14ac:dyDescent="0.3">
      <c r="A3049" s="6" t="s">
        <v>2197</v>
      </c>
      <c r="B3049">
        <v>2638</v>
      </c>
      <c r="C3049" s="7">
        <f>(B3049/100)</f>
        <v>26.38</v>
      </c>
      <c r="D3049" t="str">
        <f>VLOOKUP(orders__4[[#This Row],[Order ID]],location[#All],4,FALSE)</f>
        <v>Minnesota</v>
      </c>
      <c r="E3049" t="str">
        <f>VLOOKUP(orders__4[[#This Row],[Order ID]],location[#All],3,FALSE)</f>
        <v>Minneapolis</v>
      </c>
    </row>
    <row r="3050" spans="1:5" x14ac:dyDescent="0.3">
      <c r="A3050" s="6" t="s">
        <v>2198</v>
      </c>
      <c r="B3050">
        <v>43176</v>
      </c>
      <c r="C3050" s="7">
        <f>(B3050/100)</f>
        <v>431.76</v>
      </c>
      <c r="D3050" t="str">
        <f>VLOOKUP(orders__4[[#This Row],[Order ID]],location[#All],4,FALSE)</f>
        <v>Washington</v>
      </c>
      <c r="E3050" t="str">
        <f>VLOOKUP(orders__4[[#This Row],[Order ID]],location[#All],3,FALSE)</f>
        <v>Seattle</v>
      </c>
    </row>
    <row r="3051" spans="1:5" x14ac:dyDescent="0.3">
      <c r="A3051" s="6" t="s">
        <v>2199</v>
      </c>
      <c r="B3051">
        <v>4118</v>
      </c>
      <c r="C3051" s="7">
        <f>(B3051/100)</f>
        <v>41.18</v>
      </c>
      <c r="D3051" t="str">
        <f>VLOOKUP(orders__4[[#This Row],[Order ID]],location[#All],4,FALSE)</f>
        <v>Georgia</v>
      </c>
      <c r="E3051" t="str">
        <f>VLOOKUP(orders__4[[#This Row],[Order ID]],location[#All],3,FALSE)</f>
        <v>Columbus</v>
      </c>
    </row>
    <row r="3052" spans="1:5" x14ac:dyDescent="0.3">
      <c r="A3052" s="6" t="s">
        <v>2199</v>
      </c>
      <c r="B3052">
        <v>3600</v>
      </c>
      <c r="C3052" s="7">
        <f>(B3052/100)</f>
        <v>36</v>
      </c>
      <c r="D3052" t="str">
        <f>VLOOKUP(orders__4[[#This Row],[Order ID]],location[#All],4,FALSE)</f>
        <v>Georgia</v>
      </c>
      <c r="E3052" t="str">
        <f>VLOOKUP(orders__4[[#This Row],[Order ID]],location[#All],3,FALSE)</f>
        <v>Columbus</v>
      </c>
    </row>
    <row r="3053" spans="1:5" x14ac:dyDescent="0.3">
      <c r="A3053" s="6" t="s">
        <v>2201</v>
      </c>
      <c r="B3053">
        <v>4196</v>
      </c>
      <c r="C3053" s="7">
        <f>(B3053/100)</f>
        <v>41.96</v>
      </c>
      <c r="D3053" t="str">
        <f>VLOOKUP(orders__4[[#This Row],[Order ID]],location[#All],4,FALSE)</f>
        <v>Idaho</v>
      </c>
      <c r="E3053" t="str">
        <f>VLOOKUP(orders__4[[#This Row],[Order ID]],location[#All],3,FALSE)</f>
        <v>Meridian</v>
      </c>
    </row>
    <row r="3054" spans="1:5" x14ac:dyDescent="0.3">
      <c r="A3054" s="6" t="s">
        <v>2201</v>
      </c>
      <c r="B3054">
        <v>22784</v>
      </c>
      <c r="C3054" s="7">
        <f>(B3054/100)</f>
        <v>227.84</v>
      </c>
      <c r="D3054" t="str">
        <f>VLOOKUP(orders__4[[#This Row],[Order ID]],location[#All],4,FALSE)</f>
        <v>Idaho</v>
      </c>
      <c r="E3054" t="str">
        <f>VLOOKUP(orders__4[[#This Row],[Order ID]],location[#All],3,FALSE)</f>
        <v>Meridian</v>
      </c>
    </row>
    <row r="3055" spans="1:5" x14ac:dyDescent="0.3">
      <c r="A3055" s="6" t="s">
        <v>2201</v>
      </c>
      <c r="B3055">
        <v>3794</v>
      </c>
      <c r="C3055" s="7">
        <f>(B3055/100)</f>
        <v>37.94</v>
      </c>
      <c r="D3055" t="str">
        <f>VLOOKUP(orders__4[[#This Row],[Order ID]],location[#All],4,FALSE)</f>
        <v>Idaho</v>
      </c>
      <c r="E3055" t="str">
        <f>VLOOKUP(orders__4[[#This Row],[Order ID]],location[#All],3,FALSE)</f>
        <v>Meridian</v>
      </c>
    </row>
    <row r="3056" spans="1:5" x14ac:dyDescent="0.3">
      <c r="A3056" s="6" t="s">
        <v>2202</v>
      </c>
      <c r="B3056">
        <v>5179</v>
      </c>
      <c r="C3056" s="7">
        <f>(B3056/100)</f>
        <v>51.79</v>
      </c>
      <c r="D3056" t="str">
        <f>VLOOKUP(orders__4[[#This Row],[Order ID]],location[#All],4,FALSE)</f>
        <v>Michigan</v>
      </c>
      <c r="E3056" t="str">
        <f>VLOOKUP(orders__4[[#This Row],[Order ID]],location[#All],3,FALSE)</f>
        <v>Detroit</v>
      </c>
    </row>
    <row r="3057" spans="1:5" x14ac:dyDescent="0.3">
      <c r="A3057" s="6" t="s">
        <v>2202</v>
      </c>
      <c r="B3057">
        <v>528</v>
      </c>
      <c r="C3057" s="7">
        <f>(B3057/100)</f>
        <v>5.28</v>
      </c>
      <c r="D3057" t="str">
        <f>VLOOKUP(orders__4[[#This Row],[Order ID]],location[#All],4,FALSE)</f>
        <v>Michigan</v>
      </c>
      <c r="E3057" t="str">
        <f>VLOOKUP(orders__4[[#This Row],[Order ID]],location[#All],3,FALSE)</f>
        <v>Detroit</v>
      </c>
    </row>
    <row r="3058" spans="1:5" x14ac:dyDescent="0.3">
      <c r="A3058" s="6" t="s">
        <v>2204</v>
      </c>
      <c r="B3058">
        <v>279996</v>
      </c>
      <c r="C3058" s="7">
        <f>(B3058/100)</f>
        <v>2799.96</v>
      </c>
      <c r="D3058" t="str">
        <f>VLOOKUP(orders__4[[#This Row],[Order ID]],location[#All],4,FALSE)</f>
        <v>Illinois</v>
      </c>
      <c r="E3058" t="str">
        <f>VLOOKUP(orders__4[[#This Row],[Order ID]],location[#All],3,FALSE)</f>
        <v>Chicago</v>
      </c>
    </row>
    <row r="3059" spans="1:5" x14ac:dyDescent="0.3">
      <c r="A3059" s="6" t="s">
        <v>2205</v>
      </c>
      <c r="B3059">
        <v>896</v>
      </c>
      <c r="C3059" s="7">
        <f>(B3059/100)</f>
        <v>8.9600000000000009</v>
      </c>
      <c r="D3059" t="str">
        <f>VLOOKUP(orders__4[[#This Row],[Order ID]],location[#All],4,FALSE)</f>
        <v>California</v>
      </c>
      <c r="E3059" t="str">
        <f>VLOOKUP(orders__4[[#This Row],[Order ID]],location[#All],3,FALSE)</f>
        <v>San Francisco</v>
      </c>
    </row>
    <row r="3060" spans="1:5" x14ac:dyDescent="0.3">
      <c r="A3060" s="6" t="s">
        <v>2205</v>
      </c>
      <c r="B3060">
        <v>315</v>
      </c>
      <c r="C3060" s="7">
        <f>(B3060/100)</f>
        <v>3.15</v>
      </c>
      <c r="D3060" t="str">
        <f>VLOOKUP(orders__4[[#This Row],[Order ID]],location[#All],4,FALSE)</f>
        <v>California</v>
      </c>
      <c r="E3060" t="str">
        <f>VLOOKUP(orders__4[[#This Row],[Order ID]],location[#All],3,FALSE)</f>
        <v>San Francisco</v>
      </c>
    </row>
    <row r="3061" spans="1:5" x14ac:dyDescent="0.3">
      <c r="A3061" s="6" t="s">
        <v>2205</v>
      </c>
      <c r="B3061">
        <v>3056</v>
      </c>
      <c r="C3061" s="7">
        <f>(B3061/100)</f>
        <v>30.56</v>
      </c>
      <c r="D3061" t="str">
        <f>VLOOKUP(orders__4[[#This Row],[Order ID]],location[#All],4,FALSE)</f>
        <v>California</v>
      </c>
      <c r="E3061" t="str">
        <f>VLOOKUP(orders__4[[#This Row],[Order ID]],location[#All],3,FALSE)</f>
        <v>San Francisco</v>
      </c>
    </row>
    <row r="3062" spans="1:5" x14ac:dyDescent="0.3">
      <c r="A3062" s="6" t="s">
        <v>2205</v>
      </c>
      <c r="B3062">
        <v>24368</v>
      </c>
      <c r="C3062" s="7">
        <f>(B3062/100)</f>
        <v>243.68</v>
      </c>
      <c r="D3062" t="str">
        <f>VLOOKUP(orders__4[[#This Row],[Order ID]],location[#All],4,FALSE)</f>
        <v>California</v>
      </c>
      <c r="E3062" t="str">
        <f>VLOOKUP(orders__4[[#This Row],[Order ID]],location[#All],3,FALSE)</f>
        <v>San Francisco</v>
      </c>
    </row>
    <row r="3063" spans="1:5" x14ac:dyDescent="0.3">
      <c r="A3063" s="6" t="s">
        <v>2206</v>
      </c>
      <c r="B3063">
        <v>119976</v>
      </c>
      <c r="C3063" s="7">
        <f>(B3063/100)</f>
        <v>1199.76</v>
      </c>
      <c r="D3063" t="str">
        <f>VLOOKUP(orders__4[[#This Row],[Order ID]],location[#All],4,FALSE)</f>
        <v>Ohio</v>
      </c>
      <c r="E3063" t="str">
        <f>VLOOKUP(orders__4[[#This Row],[Order ID]],location[#All],3,FALSE)</f>
        <v>Newark</v>
      </c>
    </row>
    <row r="3064" spans="1:5" x14ac:dyDescent="0.3">
      <c r="A3064" s="6" t="s">
        <v>2207</v>
      </c>
      <c r="B3064">
        <v>2688</v>
      </c>
      <c r="C3064" s="7">
        <f>(B3064/100)</f>
        <v>26.88</v>
      </c>
      <c r="D3064" t="str">
        <f>VLOOKUP(orders__4[[#This Row],[Order ID]],location[#All],4,FALSE)</f>
        <v>Texas</v>
      </c>
      <c r="E3064" t="str">
        <f>VLOOKUP(orders__4[[#This Row],[Order ID]],location[#All],3,FALSE)</f>
        <v>Dallas</v>
      </c>
    </row>
    <row r="3065" spans="1:5" x14ac:dyDescent="0.3">
      <c r="A3065" s="6" t="s">
        <v>2209</v>
      </c>
      <c r="B3065">
        <v>8397</v>
      </c>
      <c r="C3065" s="7">
        <f>(B3065/100)</f>
        <v>83.97</v>
      </c>
      <c r="D3065" t="str">
        <f>VLOOKUP(orders__4[[#This Row],[Order ID]],location[#All],4,FALSE)</f>
        <v>Delaware</v>
      </c>
      <c r="E3065" t="str">
        <f>VLOOKUP(orders__4[[#This Row],[Order ID]],location[#All],3,FALSE)</f>
        <v>Newark</v>
      </c>
    </row>
    <row r="3066" spans="1:5" x14ac:dyDescent="0.3">
      <c r="A3066" s="6" t="s">
        <v>2209</v>
      </c>
      <c r="B3066">
        <v>10497</v>
      </c>
      <c r="C3066" s="7">
        <f>(B3066/100)</f>
        <v>104.97</v>
      </c>
      <c r="D3066" t="str">
        <f>VLOOKUP(orders__4[[#This Row],[Order ID]],location[#All],4,FALSE)</f>
        <v>Delaware</v>
      </c>
      <c r="E3066" t="str">
        <f>VLOOKUP(orders__4[[#This Row],[Order ID]],location[#All],3,FALSE)</f>
        <v>Newark</v>
      </c>
    </row>
    <row r="3067" spans="1:5" x14ac:dyDescent="0.3">
      <c r="A3067" s="6" t="s">
        <v>2210</v>
      </c>
      <c r="B3067">
        <v>908</v>
      </c>
      <c r="C3067" s="7">
        <f>(B3067/100)</f>
        <v>9.08</v>
      </c>
      <c r="D3067" t="str">
        <f>VLOOKUP(orders__4[[#This Row],[Order ID]],location[#All],4,FALSE)</f>
        <v>New Mexico</v>
      </c>
      <c r="E3067" t="str">
        <f>VLOOKUP(orders__4[[#This Row],[Order ID]],location[#All],3,FALSE)</f>
        <v>Albuquerque</v>
      </c>
    </row>
    <row r="3068" spans="1:5" x14ac:dyDescent="0.3">
      <c r="A3068" s="6" t="s">
        <v>2210</v>
      </c>
      <c r="B3068">
        <v>140736</v>
      </c>
      <c r="C3068" s="7">
        <f>(B3068/100)</f>
        <v>1407.36</v>
      </c>
      <c r="D3068" t="str">
        <f>VLOOKUP(orders__4[[#This Row],[Order ID]],location[#All],4,FALSE)</f>
        <v>New Mexico</v>
      </c>
      <c r="E3068" t="str">
        <f>VLOOKUP(orders__4[[#This Row],[Order ID]],location[#All],3,FALSE)</f>
        <v>Albuquerque</v>
      </c>
    </row>
    <row r="3069" spans="1:5" x14ac:dyDescent="0.3">
      <c r="A3069" s="6" t="s">
        <v>2210</v>
      </c>
      <c r="B3069">
        <v>21495</v>
      </c>
      <c r="C3069" s="7">
        <f>(B3069/100)</f>
        <v>214.95</v>
      </c>
      <c r="D3069" t="str">
        <f>VLOOKUP(orders__4[[#This Row],[Order ID]],location[#All],4,FALSE)</f>
        <v>New Mexico</v>
      </c>
      <c r="E3069" t="str">
        <f>VLOOKUP(orders__4[[#This Row],[Order ID]],location[#All],3,FALSE)</f>
        <v>Albuquerque</v>
      </c>
    </row>
    <row r="3070" spans="1:5" x14ac:dyDescent="0.3">
      <c r="A3070" s="6" t="s">
        <v>2210</v>
      </c>
      <c r="B3070">
        <v>4536</v>
      </c>
      <c r="C3070" s="7">
        <f>(B3070/100)</f>
        <v>45.36</v>
      </c>
      <c r="D3070" t="str">
        <f>VLOOKUP(orders__4[[#This Row],[Order ID]],location[#All],4,FALSE)</f>
        <v>New Mexico</v>
      </c>
      <c r="E3070" t="str">
        <f>VLOOKUP(orders__4[[#This Row],[Order ID]],location[#All],3,FALSE)</f>
        <v>Albuquerque</v>
      </c>
    </row>
    <row r="3071" spans="1:5" x14ac:dyDescent="0.3">
      <c r="A3071" s="6" t="s">
        <v>2210</v>
      </c>
      <c r="B3071">
        <v>28824</v>
      </c>
      <c r="C3071" s="7">
        <f>(B3071/100)</f>
        <v>288.24</v>
      </c>
      <c r="D3071" t="str">
        <f>VLOOKUP(orders__4[[#This Row],[Order ID]],location[#All],4,FALSE)</f>
        <v>New Mexico</v>
      </c>
      <c r="E3071" t="str">
        <f>VLOOKUP(orders__4[[#This Row],[Order ID]],location[#All],3,FALSE)</f>
        <v>Albuquerque</v>
      </c>
    </row>
    <row r="3072" spans="1:5" x14ac:dyDescent="0.3">
      <c r="A3072" s="6" t="s">
        <v>2212</v>
      </c>
      <c r="B3072">
        <v>663936</v>
      </c>
      <c r="C3072" s="7">
        <f>(B3072/100)</f>
        <v>6639.36</v>
      </c>
      <c r="D3072" t="str">
        <f>VLOOKUP(orders__4[[#This Row],[Order ID]],location[#All],4,FALSE)</f>
        <v>Ohio</v>
      </c>
      <c r="E3072" t="str">
        <f>VLOOKUP(orders__4[[#This Row],[Order ID]],location[#All],3,FALSE)</f>
        <v>Toledo</v>
      </c>
    </row>
    <row r="3073" spans="1:5" x14ac:dyDescent="0.3">
      <c r="A3073" s="6" t="s">
        <v>2213</v>
      </c>
      <c r="B3073">
        <v>293433</v>
      </c>
      <c r="C3073" s="7">
        <f>(B3073/100)</f>
        <v>2934.33</v>
      </c>
      <c r="D3073" t="str">
        <f>VLOOKUP(orders__4[[#This Row],[Order ID]],location[#All],4,FALSE)</f>
        <v>Delaware</v>
      </c>
      <c r="E3073" t="str">
        <f>VLOOKUP(orders__4[[#This Row],[Order ID]],location[#All],3,FALSE)</f>
        <v>Newark</v>
      </c>
    </row>
    <row r="3074" spans="1:5" x14ac:dyDescent="0.3">
      <c r="A3074" s="6" t="s">
        <v>2213</v>
      </c>
      <c r="B3074">
        <v>12441</v>
      </c>
      <c r="C3074" s="7">
        <f>(B3074/100)</f>
        <v>124.41</v>
      </c>
      <c r="D3074" t="str">
        <f>VLOOKUP(orders__4[[#This Row],[Order ID]],location[#All],4,FALSE)</f>
        <v>Delaware</v>
      </c>
      <c r="E3074" t="str">
        <f>VLOOKUP(orders__4[[#This Row],[Order ID]],location[#All],3,FALSE)</f>
        <v>Newark</v>
      </c>
    </row>
    <row r="3075" spans="1:5" x14ac:dyDescent="0.3">
      <c r="A3075" s="6" t="s">
        <v>2213</v>
      </c>
      <c r="B3075">
        <v>5775</v>
      </c>
      <c r="C3075" s="7">
        <f>(B3075/100)</f>
        <v>57.75</v>
      </c>
      <c r="D3075" t="str">
        <f>VLOOKUP(orders__4[[#This Row],[Order ID]],location[#All],4,FALSE)</f>
        <v>Delaware</v>
      </c>
      <c r="E3075" t="str">
        <f>VLOOKUP(orders__4[[#This Row],[Order ID]],location[#All],3,FALSE)</f>
        <v>Newark</v>
      </c>
    </row>
    <row r="3076" spans="1:5" x14ac:dyDescent="0.3">
      <c r="A3076" s="6" t="s">
        <v>2214</v>
      </c>
      <c r="B3076">
        <v>11446</v>
      </c>
      <c r="C3076" s="7">
        <f>(B3076/100)</f>
        <v>114.46</v>
      </c>
      <c r="D3076" t="str">
        <f>VLOOKUP(orders__4[[#This Row],[Order ID]],location[#All],4,FALSE)</f>
        <v>California</v>
      </c>
      <c r="E3076" t="str">
        <f>VLOOKUP(orders__4[[#This Row],[Order ID]],location[#All],3,FALSE)</f>
        <v>Los Angeles</v>
      </c>
    </row>
    <row r="3077" spans="1:5" x14ac:dyDescent="0.3">
      <c r="A3077" s="6" t="s">
        <v>2215</v>
      </c>
      <c r="B3077">
        <v>120666</v>
      </c>
      <c r="C3077" s="7">
        <f>(B3077/100)</f>
        <v>1206.6600000000001</v>
      </c>
      <c r="D3077" t="str">
        <f>VLOOKUP(orders__4[[#This Row],[Order ID]],location[#All],4,FALSE)</f>
        <v>California</v>
      </c>
      <c r="E3077" t="str">
        <f>VLOOKUP(orders__4[[#This Row],[Order ID]],location[#All],3,FALSE)</f>
        <v>Los Angeles</v>
      </c>
    </row>
    <row r="3078" spans="1:5" x14ac:dyDescent="0.3">
      <c r="A3078" s="6" t="s">
        <v>2216</v>
      </c>
      <c r="B3078">
        <v>342864</v>
      </c>
      <c r="C3078" s="7">
        <f>(B3078/100)</f>
        <v>3428.64</v>
      </c>
      <c r="D3078" t="str">
        <f>VLOOKUP(orders__4[[#This Row],[Order ID]],location[#All],4,FALSE)</f>
        <v>Texas</v>
      </c>
      <c r="E3078" t="str">
        <f>VLOOKUP(orders__4[[#This Row],[Order ID]],location[#All],3,FALSE)</f>
        <v>Dallas</v>
      </c>
    </row>
    <row r="3079" spans="1:5" x14ac:dyDescent="0.3">
      <c r="A3079" s="6" t="s">
        <v>2216</v>
      </c>
      <c r="B3079">
        <v>1674</v>
      </c>
      <c r="C3079" s="7">
        <f>(B3079/100)</f>
        <v>16.739999999999998</v>
      </c>
      <c r="D3079" t="str">
        <f>VLOOKUP(orders__4[[#This Row],[Order ID]],location[#All],4,FALSE)</f>
        <v>Texas</v>
      </c>
      <c r="E3079" t="str">
        <f>VLOOKUP(orders__4[[#This Row],[Order ID]],location[#All],3,FALSE)</f>
        <v>Dallas</v>
      </c>
    </row>
    <row r="3080" spans="1:5" x14ac:dyDescent="0.3">
      <c r="A3080" s="6" t="s">
        <v>2216</v>
      </c>
      <c r="B3080">
        <v>981372</v>
      </c>
      <c r="C3080" s="7">
        <f>(B3080/100)</f>
        <v>9813.7199999999993</v>
      </c>
      <c r="D3080" t="str">
        <f>VLOOKUP(orders__4[[#This Row],[Order ID]],location[#All],4,FALSE)</f>
        <v>Texas</v>
      </c>
      <c r="E3080" t="str">
        <f>VLOOKUP(orders__4[[#This Row],[Order ID]],location[#All],3,FALSE)</f>
        <v>Dallas</v>
      </c>
    </row>
    <row r="3081" spans="1:5" x14ac:dyDescent="0.3">
      <c r="A3081" s="6" t="s">
        <v>2217</v>
      </c>
      <c r="B3081">
        <v>3184</v>
      </c>
      <c r="C3081" s="7">
        <f>(B3081/100)</f>
        <v>31.84</v>
      </c>
      <c r="D3081" t="str">
        <f>VLOOKUP(orders__4[[#This Row],[Order ID]],location[#All],4,FALSE)</f>
        <v>California</v>
      </c>
      <c r="E3081" t="str">
        <f>VLOOKUP(orders__4[[#This Row],[Order ID]],location[#All],3,FALSE)</f>
        <v>San Diego</v>
      </c>
    </row>
    <row r="3082" spans="1:5" x14ac:dyDescent="0.3">
      <c r="A3082" s="6" t="s">
        <v>2218</v>
      </c>
      <c r="B3082">
        <v>1296</v>
      </c>
      <c r="C3082" s="7">
        <f>(B3082/100)</f>
        <v>12.96</v>
      </c>
      <c r="D3082" t="str">
        <f>VLOOKUP(orders__4[[#This Row],[Order ID]],location[#All],4,FALSE)</f>
        <v>California</v>
      </c>
      <c r="E3082" t="str">
        <f>VLOOKUP(orders__4[[#This Row],[Order ID]],location[#All],3,FALSE)</f>
        <v>Apple Valley</v>
      </c>
    </row>
    <row r="3083" spans="1:5" x14ac:dyDescent="0.3">
      <c r="A3083" s="6" t="s">
        <v>2218</v>
      </c>
      <c r="B3083">
        <v>43176</v>
      </c>
      <c r="C3083" s="7">
        <f>(B3083/100)</f>
        <v>431.76</v>
      </c>
      <c r="D3083" t="str">
        <f>VLOOKUP(orders__4[[#This Row],[Order ID]],location[#All],4,FALSE)</f>
        <v>California</v>
      </c>
      <c r="E3083" t="str">
        <f>VLOOKUP(orders__4[[#This Row],[Order ID]],location[#All],3,FALSE)</f>
        <v>Apple Valley</v>
      </c>
    </row>
    <row r="3084" spans="1:5" x14ac:dyDescent="0.3">
      <c r="A3084" s="6" t="s">
        <v>2220</v>
      </c>
      <c r="B3084">
        <v>5834</v>
      </c>
      <c r="C3084" s="7">
        <f>(B3084/100)</f>
        <v>58.34</v>
      </c>
      <c r="D3084" t="str">
        <f>VLOOKUP(orders__4[[#This Row],[Order ID]],location[#All],4,FALSE)</f>
        <v>Kentucky</v>
      </c>
      <c r="E3084" t="str">
        <f>VLOOKUP(orders__4[[#This Row],[Order ID]],location[#All],3,FALSE)</f>
        <v>Louisville</v>
      </c>
    </row>
    <row r="3085" spans="1:5" x14ac:dyDescent="0.3">
      <c r="A3085" s="6" t="s">
        <v>2220</v>
      </c>
      <c r="B3085">
        <v>53997</v>
      </c>
      <c r="C3085" s="7">
        <f>(B3085/100)</f>
        <v>539.97</v>
      </c>
      <c r="D3085" t="str">
        <f>VLOOKUP(orders__4[[#This Row],[Order ID]],location[#All],4,FALSE)</f>
        <v>Kentucky</v>
      </c>
      <c r="E3085" t="str">
        <f>VLOOKUP(orders__4[[#This Row],[Order ID]],location[#All],3,FALSE)</f>
        <v>Louisville</v>
      </c>
    </row>
    <row r="3086" spans="1:5" x14ac:dyDescent="0.3">
      <c r="A3086" s="6" t="s">
        <v>2221</v>
      </c>
      <c r="B3086">
        <v>3928</v>
      </c>
      <c r="C3086" s="7">
        <f>(B3086/100)</f>
        <v>39.28</v>
      </c>
      <c r="D3086" t="str">
        <f>VLOOKUP(orders__4[[#This Row],[Order ID]],location[#All],4,FALSE)</f>
        <v>New York</v>
      </c>
      <c r="E3086" t="str">
        <f>VLOOKUP(orders__4[[#This Row],[Order ID]],location[#All],3,FALSE)</f>
        <v>New York City</v>
      </c>
    </row>
    <row r="3087" spans="1:5" x14ac:dyDescent="0.3">
      <c r="A3087" s="6" t="s">
        <v>2222</v>
      </c>
      <c r="B3087">
        <v>252784</v>
      </c>
      <c r="C3087" s="7">
        <f>(B3087/100)</f>
        <v>2527.84</v>
      </c>
      <c r="D3087" t="str">
        <f>VLOOKUP(orders__4[[#This Row],[Order ID]],location[#All],4,FALSE)</f>
        <v>Texas</v>
      </c>
      <c r="E3087" t="str">
        <f>VLOOKUP(orders__4[[#This Row],[Order ID]],location[#All],3,FALSE)</f>
        <v>Houston</v>
      </c>
    </row>
    <row r="3088" spans="1:5" x14ac:dyDescent="0.3">
      <c r="A3088" s="6" t="s">
        <v>2222</v>
      </c>
      <c r="B3088">
        <v>127984</v>
      </c>
      <c r="C3088" s="7">
        <f>(B3088/100)</f>
        <v>1279.8399999999999</v>
      </c>
      <c r="D3088" t="str">
        <f>VLOOKUP(orders__4[[#This Row],[Order ID]],location[#All],4,FALSE)</f>
        <v>Texas</v>
      </c>
      <c r="E3088" t="str">
        <f>VLOOKUP(orders__4[[#This Row],[Order ID]],location[#All],3,FALSE)</f>
        <v>Houston</v>
      </c>
    </row>
    <row r="3089" spans="1:5" x14ac:dyDescent="0.3">
      <c r="A3089" s="6" t="s">
        <v>2222</v>
      </c>
      <c r="B3089">
        <v>3984</v>
      </c>
      <c r="C3089" s="7">
        <f>(B3089/100)</f>
        <v>39.840000000000003</v>
      </c>
      <c r="D3089" t="str">
        <f>VLOOKUP(orders__4[[#This Row],[Order ID]],location[#All],4,FALSE)</f>
        <v>Texas</v>
      </c>
      <c r="E3089" t="str">
        <f>VLOOKUP(orders__4[[#This Row],[Order ID]],location[#All],3,FALSE)</f>
        <v>Houston</v>
      </c>
    </row>
    <row r="3090" spans="1:5" x14ac:dyDescent="0.3">
      <c r="A3090" s="6" t="s">
        <v>2222</v>
      </c>
      <c r="B3090">
        <v>12992</v>
      </c>
      <c r="C3090" s="7">
        <f>(B3090/100)</f>
        <v>129.91999999999999</v>
      </c>
      <c r="D3090" t="str">
        <f>VLOOKUP(orders__4[[#This Row],[Order ID]],location[#All],4,FALSE)</f>
        <v>Texas</v>
      </c>
      <c r="E3090" t="str">
        <f>VLOOKUP(orders__4[[#This Row],[Order ID]],location[#All],3,FALSE)</f>
        <v>Houston</v>
      </c>
    </row>
    <row r="3091" spans="1:5" x14ac:dyDescent="0.3">
      <c r="A3091" s="6" t="s">
        <v>2223</v>
      </c>
      <c r="B3091">
        <v>610</v>
      </c>
      <c r="C3091" s="7">
        <f>(B3091/100)</f>
        <v>6.1</v>
      </c>
      <c r="D3091" t="str">
        <f>VLOOKUP(orders__4[[#This Row],[Order ID]],location[#All],4,FALSE)</f>
        <v>Kentucky</v>
      </c>
      <c r="E3091" t="str">
        <f>VLOOKUP(orders__4[[#This Row],[Order ID]],location[#All],3,FALSE)</f>
        <v>Henderson</v>
      </c>
    </row>
    <row r="3092" spans="1:5" x14ac:dyDescent="0.3">
      <c r="A3092" s="6" t="s">
        <v>2223</v>
      </c>
      <c r="B3092">
        <v>67193</v>
      </c>
      <c r="C3092" s="7">
        <f>(B3092/100)</f>
        <v>671.93</v>
      </c>
      <c r="D3092" t="str">
        <f>VLOOKUP(orders__4[[#This Row],[Order ID]],location[#All],4,FALSE)</f>
        <v>Kentucky</v>
      </c>
      <c r="E3092" t="str">
        <f>VLOOKUP(orders__4[[#This Row],[Order ID]],location[#All],3,FALSE)</f>
        <v>Henderson</v>
      </c>
    </row>
    <row r="3093" spans="1:5" x14ac:dyDescent="0.3">
      <c r="A3093" s="6" t="s">
        <v>2224</v>
      </c>
      <c r="B3093">
        <v>44786</v>
      </c>
      <c r="C3093" s="7">
        <f>(B3093/100)</f>
        <v>447.86</v>
      </c>
      <c r="D3093" t="str">
        <f>VLOOKUP(orders__4[[#This Row],[Order ID]],location[#All],4,FALSE)</f>
        <v>Delaware</v>
      </c>
      <c r="E3093" t="str">
        <f>VLOOKUP(orders__4[[#This Row],[Order ID]],location[#All],3,FALSE)</f>
        <v>Newark</v>
      </c>
    </row>
    <row r="3094" spans="1:5" x14ac:dyDescent="0.3">
      <c r="A3094" s="6" t="s">
        <v>2224</v>
      </c>
      <c r="B3094">
        <v>47995</v>
      </c>
      <c r="C3094" s="7">
        <f>(B3094/100)</f>
        <v>479.95</v>
      </c>
      <c r="D3094" t="str">
        <f>VLOOKUP(orders__4[[#This Row],[Order ID]],location[#All],4,FALSE)</f>
        <v>Delaware</v>
      </c>
      <c r="E3094" t="str">
        <f>VLOOKUP(orders__4[[#This Row],[Order ID]],location[#All],3,FALSE)</f>
        <v>Newark</v>
      </c>
    </row>
    <row r="3095" spans="1:5" x14ac:dyDescent="0.3">
      <c r="A3095" s="6" t="s">
        <v>2224</v>
      </c>
      <c r="B3095">
        <v>16644</v>
      </c>
      <c r="C3095" s="7">
        <f>(B3095/100)</f>
        <v>166.44</v>
      </c>
      <c r="D3095" t="str">
        <f>VLOOKUP(orders__4[[#This Row],[Order ID]],location[#All],4,FALSE)</f>
        <v>Delaware</v>
      </c>
      <c r="E3095" t="str">
        <f>VLOOKUP(orders__4[[#This Row],[Order ID]],location[#All],3,FALSE)</f>
        <v>Newark</v>
      </c>
    </row>
    <row r="3096" spans="1:5" x14ac:dyDescent="0.3">
      <c r="A3096" s="6" t="s">
        <v>2225</v>
      </c>
      <c r="B3096">
        <v>3168</v>
      </c>
      <c r="C3096" s="7">
        <f>(B3096/100)</f>
        <v>31.68</v>
      </c>
      <c r="D3096" t="str">
        <f>VLOOKUP(orders__4[[#This Row],[Order ID]],location[#All],4,FALSE)</f>
        <v>Illinois</v>
      </c>
      <c r="E3096" t="str">
        <f>VLOOKUP(orders__4[[#This Row],[Order ID]],location[#All],3,FALSE)</f>
        <v>Bolingbrook</v>
      </c>
    </row>
    <row r="3097" spans="1:5" x14ac:dyDescent="0.3">
      <c r="A3097" s="6" t="s">
        <v>2225</v>
      </c>
      <c r="B3097">
        <v>10368</v>
      </c>
      <c r="C3097" s="7">
        <f>(B3097/100)</f>
        <v>103.68</v>
      </c>
      <c r="D3097" t="str">
        <f>VLOOKUP(orders__4[[#This Row],[Order ID]],location[#All],4,FALSE)</f>
        <v>Illinois</v>
      </c>
      <c r="E3097" t="str">
        <f>VLOOKUP(orders__4[[#This Row],[Order ID]],location[#All],3,FALSE)</f>
        <v>Bolingbrook</v>
      </c>
    </row>
    <row r="3098" spans="1:5" x14ac:dyDescent="0.3">
      <c r="A3098" s="6" t="s">
        <v>2225</v>
      </c>
      <c r="B3098">
        <v>12032</v>
      </c>
      <c r="C3098" s="7">
        <f>(B3098/100)</f>
        <v>120.32</v>
      </c>
      <c r="D3098" t="str">
        <f>VLOOKUP(orders__4[[#This Row],[Order ID]],location[#All],4,FALSE)</f>
        <v>Illinois</v>
      </c>
      <c r="E3098" t="str">
        <f>VLOOKUP(orders__4[[#This Row],[Order ID]],location[#All],3,FALSE)</f>
        <v>Bolingbrook</v>
      </c>
    </row>
    <row r="3099" spans="1:5" x14ac:dyDescent="0.3">
      <c r="A3099" s="6" t="s">
        <v>2225</v>
      </c>
      <c r="B3099">
        <v>5768</v>
      </c>
      <c r="C3099" s="7">
        <f>(B3099/100)</f>
        <v>57.68</v>
      </c>
      <c r="D3099" t="str">
        <f>VLOOKUP(orders__4[[#This Row],[Order ID]],location[#All],4,FALSE)</f>
        <v>Illinois</v>
      </c>
      <c r="E3099" t="str">
        <f>VLOOKUP(orders__4[[#This Row],[Order ID]],location[#All],3,FALSE)</f>
        <v>Bolingbrook</v>
      </c>
    </row>
    <row r="3100" spans="1:5" x14ac:dyDescent="0.3">
      <c r="A3100" s="6" t="s">
        <v>2226</v>
      </c>
      <c r="B3100">
        <v>3312</v>
      </c>
      <c r="C3100" s="7">
        <f>(B3100/100)</f>
        <v>33.119999999999997</v>
      </c>
      <c r="D3100" t="str">
        <f>VLOOKUP(orders__4[[#This Row],[Order ID]],location[#All],4,FALSE)</f>
        <v>Texas</v>
      </c>
      <c r="E3100" t="str">
        <f>VLOOKUP(orders__4[[#This Row],[Order ID]],location[#All],3,FALSE)</f>
        <v>Fort Worth</v>
      </c>
    </row>
    <row r="3101" spans="1:5" x14ac:dyDescent="0.3">
      <c r="A3101" s="6" t="s">
        <v>2226</v>
      </c>
      <c r="B3101">
        <v>2202656</v>
      </c>
      <c r="C3101" s="7">
        <f>(B3101/100)</f>
        <v>22026.560000000001</v>
      </c>
      <c r="D3101" t="str">
        <f>VLOOKUP(orders__4[[#This Row],[Order ID]],location[#All],4,FALSE)</f>
        <v>Texas</v>
      </c>
      <c r="E3101" t="str">
        <f>VLOOKUP(orders__4[[#This Row],[Order ID]],location[#All],3,FALSE)</f>
        <v>Fort Worth</v>
      </c>
    </row>
    <row r="3102" spans="1:5" x14ac:dyDescent="0.3">
      <c r="A3102" s="6" t="s">
        <v>2227</v>
      </c>
      <c r="B3102">
        <v>10776</v>
      </c>
      <c r="C3102" s="7">
        <f>(B3102/100)</f>
        <v>107.76</v>
      </c>
      <c r="D3102" t="str">
        <f>VLOOKUP(orders__4[[#This Row],[Order ID]],location[#All],4,FALSE)</f>
        <v>New York</v>
      </c>
      <c r="E3102" t="str">
        <f>VLOOKUP(orders__4[[#This Row],[Order ID]],location[#All],3,FALSE)</f>
        <v>New York City</v>
      </c>
    </row>
    <row r="3103" spans="1:5" x14ac:dyDescent="0.3">
      <c r="A3103" s="6" t="s">
        <v>2227</v>
      </c>
      <c r="B3103">
        <v>242352</v>
      </c>
      <c r="C3103" s="7">
        <f>(B3103/100)</f>
        <v>2423.52</v>
      </c>
      <c r="D3103" t="str">
        <f>VLOOKUP(orders__4[[#This Row],[Order ID]],location[#All],4,FALSE)</f>
        <v>New York</v>
      </c>
      <c r="E3103" t="str">
        <f>VLOOKUP(orders__4[[#This Row],[Order ID]],location[#All],3,FALSE)</f>
        <v>New York City</v>
      </c>
    </row>
    <row r="3104" spans="1:5" x14ac:dyDescent="0.3">
      <c r="A3104" s="6" t="s">
        <v>2228</v>
      </c>
      <c r="B3104">
        <v>69516</v>
      </c>
      <c r="C3104" s="7">
        <f>(B3104/100)</f>
        <v>695.16</v>
      </c>
      <c r="D3104" t="str">
        <f>VLOOKUP(orders__4[[#This Row],[Order ID]],location[#All],4,FALSE)</f>
        <v>Rhode Island</v>
      </c>
      <c r="E3104" t="str">
        <f>VLOOKUP(orders__4[[#This Row],[Order ID]],location[#All],3,FALSE)</f>
        <v>Providence</v>
      </c>
    </row>
    <row r="3105" spans="1:5" x14ac:dyDescent="0.3">
      <c r="A3105" s="6" t="s">
        <v>2228</v>
      </c>
      <c r="B3105">
        <v>22098</v>
      </c>
      <c r="C3105" s="7">
        <f>(B3105/100)</f>
        <v>220.98</v>
      </c>
      <c r="D3105" t="str">
        <f>VLOOKUP(orders__4[[#This Row],[Order ID]],location[#All],4,FALSE)</f>
        <v>Rhode Island</v>
      </c>
      <c r="E3105" t="str">
        <f>VLOOKUP(orders__4[[#This Row],[Order ID]],location[#All],3,FALSE)</f>
        <v>Providence</v>
      </c>
    </row>
    <row r="3106" spans="1:5" x14ac:dyDescent="0.3">
      <c r="A3106" s="6" t="s">
        <v>2230</v>
      </c>
      <c r="B3106">
        <v>12957</v>
      </c>
      <c r="C3106" s="7">
        <f>(B3106/100)</f>
        <v>129.57</v>
      </c>
      <c r="D3106" t="str">
        <f>VLOOKUP(orders__4[[#This Row],[Order ID]],location[#All],4,FALSE)</f>
        <v>Ohio</v>
      </c>
      <c r="E3106" t="str">
        <f>VLOOKUP(orders__4[[#This Row],[Order ID]],location[#All],3,FALSE)</f>
        <v>Columbus</v>
      </c>
    </row>
    <row r="3107" spans="1:5" x14ac:dyDescent="0.3">
      <c r="A3107" s="6" t="s">
        <v>2231</v>
      </c>
      <c r="B3107">
        <v>2568</v>
      </c>
      <c r="C3107" s="7">
        <f>(B3107/100)</f>
        <v>25.68</v>
      </c>
      <c r="D3107" t="str">
        <f>VLOOKUP(orders__4[[#This Row],[Order ID]],location[#All],4,FALSE)</f>
        <v>New York</v>
      </c>
      <c r="E3107" t="str">
        <f>VLOOKUP(orders__4[[#This Row],[Order ID]],location[#All],3,FALSE)</f>
        <v>New York City</v>
      </c>
    </row>
    <row r="3108" spans="1:5" x14ac:dyDescent="0.3">
      <c r="A3108" s="6" t="s">
        <v>2233</v>
      </c>
      <c r="B3108">
        <v>15712</v>
      </c>
      <c r="C3108" s="7">
        <f>(B3108/100)</f>
        <v>157.12</v>
      </c>
      <c r="D3108" t="str">
        <f>VLOOKUP(orders__4[[#This Row],[Order ID]],location[#All],4,FALSE)</f>
        <v>Texas</v>
      </c>
      <c r="E3108" t="str">
        <f>VLOOKUP(orders__4[[#This Row],[Order ID]],location[#All],3,FALSE)</f>
        <v>Houston</v>
      </c>
    </row>
    <row r="3109" spans="1:5" x14ac:dyDescent="0.3">
      <c r="A3109" s="6" t="s">
        <v>2234</v>
      </c>
      <c r="B3109">
        <v>298464</v>
      </c>
      <c r="C3109" s="7">
        <f>(B3109/100)</f>
        <v>2984.64</v>
      </c>
      <c r="D3109" t="str">
        <f>VLOOKUP(orders__4[[#This Row],[Order ID]],location[#All],4,FALSE)</f>
        <v>Illinois</v>
      </c>
      <c r="E3109" t="str">
        <f>VLOOKUP(orders__4[[#This Row],[Order ID]],location[#All],3,FALSE)</f>
        <v>Aurora</v>
      </c>
    </row>
    <row r="3110" spans="1:5" x14ac:dyDescent="0.3">
      <c r="A3110" s="6" t="s">
        <v>2235</v>
      </c>
      <c r="B3110">
        <v>2193</v>
      </c>
      <c r="C3110" s="7">
        <f>(B3110/100)</f>
        <v>21.93</v>
      </c>
      <c r="D3110" t="str">
        <f>VLOOKUP(orders__4[[#This Row],[Order ID]],location[#All],4,FALSE)</f>
        <v>Missouri</v>
      </c>
      <c r="E3110" t="str">
        <f>VLOOKUP(orders__4[[#This Row],[Order ID]],location[#All],3,FALSE)</f>
        <v>Springfield</v>
      </c>
    </row>
    <row r="3111" spans="1:5" x14ac:dyDescent="0.3">
      <c r="A3111" s="6" t="s">
        <v>2235</v>
      </c>
      <c r="B3111">
        <v>24294</v>
      </c>
      <c r="C3111" s="7">
        <f>(B3111/100)</f>
        <v>242.94</v>
      </c>
      <c r="D3111" t="str">
        <f>VLOOKUP(orders__4[[#This Row],[Order ID]],location[#All],4,FALSE)</f>
        <v>Missouri</v>
      </c>
      <c r="E3111" t="str">
        <f>VLOOKUP(orders__4[[#This Row],[Order ID]],location[#All],3,FALSE)</f>
        <v>Springfield</v>
      </c>
    </row>
    <row r="3112" spans="1:5" x14ac:dyDescent="0.3">
      <c r="A3112" s="6" t="s">
        <v>2235</v>
      </c>
      <c r="B3112">
        <v>764</v>
      </c>
      <c r="C3112" s="7">
        <f>(B3112/100)</f>
        <v>7.64</v>
      </c>
      <c r="D3112" t="str">
        <f>VLOOKUP(orders__4[[#This Row],[Order ID]],location[#All],4,FALSE)</f>
        <v>Missouri</v>
      </c>
      <c r="E3112" t="str">
        <f>VLOOKUP(orders__4[[#This Row],[Order ID]],location[#All],3,FALSE)</f>
        <v>Springfield</v>
      </c>
    </row>
    <row r="3113" spans="1:5" x14ac:dyDescent="0.3">
      <c r="A3113" s="6" t="s">
        <v>2235</v>
      </c>
      <c r="B3113">
        <v>5184</v>
      </c>
      <c r="C3113" s="7">
        <f>(B3113/100)</f>
        <v>51.84</v>
      </c>
      <c r="D3113" t="str">
        <f>VLOOKUP(orders__4[[#This Row],[Order ID]],location[#All],4,FALSE)</f>
        <v>Missouri</v>
      </c>
      <c r="E3113" t="str">
        <f>VLOOKUP(orders__4[[#This Row],[Order ID]],location[#All],3,FALSE)</f>
        <v>Springfield</v>
      </c>
    </row>
    <row r="3114" spans="1:5" x14ac:dyDescent="0.3">
      <c r="A3114" s="6" t="s">
        <v>2235</v>
      </c>
      <c r="B3114">
        <v>26517</v>
      </c>
      <c r="C3114" s="7">
        <f>(B3114/100)</f>
        <v>265.17</v>
      </c>
      <c r="D3114" t="str">
        <f>VLOOKUP(orders__4[[#This Row],[Order ID]],location[#All],4,FALSE)</f>
        <v>Missouri</v>
      </c>
      <c r="E3114" t="str">
        <f>VLOOKUP(orders__4[[#This Row],[Order ID]],location[#All],3,FALSE)</f>
        <v>Springfield</v>
      </c>
    </row>
    <row r="3115" spans="1:5" x14ac:dyDescent="0.3">
      <c r="A3115" s="6" t="s">
        <v>2236</v>
      </c>
      <c r="B3115">
        <v>8376</v>
      </c>
      <c r="C3115" s="7">
        <f>(B3115/100)</f>
        <v>83.76</v>
      </c>
      <c r="D3115" t="str">
        <f>VLOOKUP(orders__4[[#This Row],[Order ID]],location[#All],4,FALSE)</f>
        <v>Washington</v>
      </c>
      <c r="E3115" t="str">
        <f>VLOOKUP(orders__4[[#This Row],[Order ID]],location[#All],3,FALSE)</f>
        <v>Seattle</v>
      </c>
    </row>
    <row r="3116" spans="1:5" x14ac:dyDescent="0.3">
      <c r="A3116" s="6" t="s">
        <v>2236</v>
      </c>
      <c r="B3116">
        <v>1359</v>
      </c>
      <c r="C3116" s="7">
        <f>(B3116/100)</f>
        <v>13.59</v>
      </c>
      <c r="D3116" t="str">
        <f>VLOOKUP(orders__4[[#This Row],[Order ID]],location[#All],4,FALSE)</f>
        <v>Washington</v>
      </c>
      <c r="E3116" t="str">
        <f>VLOOKUP(orders__4[[#This Row],[Order ID]],location[#All],3,FALSE)</f>
        <v>Seattle</v>
      </c>
    </row>
    <row r="3117" spans="1:5" x14ac:dyDescent="0.3">
      <c r="A3117" s="6" t="s">
        <v>2236</v>
      </c>
      <c r="B3117">
        <v>3468</v>
      </c>
      <c r="C3117" s="7">
        <f>(B3117/100)</f>
        <v>34.68</v>
      </c>
      <c r="D3117" t="str">
        <f>VLOOKUP(orders__4[[#This Row],[Order ID]],location[#All],4,FALSE)</f>
        <v>Washington</v>
      </c>
      <c r="E3117" t="str">
        <f>VLOOKUP(orders__4[[#This Row],[Order ID]],location[#All],3,FALSE)</f>
        <v>Seattle</v>
      </c>
    </row>
    <row r="3118" spans="1:5" x14ac:dyDescent="0.3">
      <c r="A3118" s="6" t="s">
        <v>2236</v>
      </c>
      <c r="B3118">
        <v>532704</v>
      </c>
      <c r="C3118" s="7">
        <f>(B3118/100)</f>
        <v>5327.04</v>
      </c>
      <c r="D3118" t="str">
        <f>VLOOKUP(orders__4[[#This Row],[Order ID]],location[#All],4,FALSE)</f>
        <v>Washington</v>
      </c>
      <c r="E3118" t="str">
        <f>VLOOKUP(orders__4[[#This Row],[Order ID]],location[#All],3,FALSE)</f>
        <v>Seattle</v>
      </c>
    </row>
    <row r="3119" spans="1:5" x14ac:dyDescent="0.3">
      <c r="A3119" s="6" t="s">
        <v>2236</v>
      </c>
      <c r="B3119">
        <v>431</v>
      </c>
      <c r="C3119" s="7">
        <f>(B3119/100)</f>
        <v>4.3099999999999996</v>
      </c>
      <c r="D3119" t="str">
        <f>VLOOKUP(orders__4[[#This Row],[Order ID]],location[#All],4,FALSE)</f>
        <v>Washington</v>
      </c>
      <c r="E3119" t="str">
        <f>VLOOKUP(orders__4[[#This Row],[Order ID]],location[#All],3,FALSE)</f>
        <v>Seattle</v>
      </c>
    </row>
    <row r="3120" spans="1:5" x14ac:dyDescent="0.3">
      <c r="A3120" s="6" t="s">
        <v>2236</v>
      </c>
      <c r="B3120">
        <v>1588</v>
      </c>
      <c r="C3120" s="7">
        <f>(B3120/100)</f>
        <v>15.88</v>
      </c>
      <c r="D3120" t="str">
        <f>VLOOKUP(orders__4[[#This Row],[Order ID]],location[#All],4,FALSE)</f>
        <v>Washington</v>
      </c>
      <c r="E3120" t="str">
        <f>VLOOKUP(orders__4[[#This Row],[Order ID]],location[#All],3,FALSE)</f>
        <v>Seattle</v>
      </c>
    </row>
    <row r="3121" spans="1:5" x14ac:dyDescent="0.3">
      <c r="A3121" s="6" t="s">
        <v>2237</v>
      </c>
      <c r="B3121">
        <v>112392</v>
      </c>
      <c r="C3121" s="7">
        <f>(B3121/100)</f>
        <v>1123.92</v>
      </c>
      <c r="D3121" t="str">
        <f>VLOOKUP(orders__4[[#This Row],[Order ID]],location[#All],4,FALSE)</f>
        <v>Florida</v>
      </c>
      <c r="E3121" t="str">
        <f>VLOOKUP(orders__4[[#This Row],[Order ID]],location[#All],3,FALSE)</f>
        <v>Lakeland</v>
      </c>
    </row>
    <row r="3122" spans="1:5" x14ac:dyDescent="0.3">
      <c r="A3122" s="6" t="s">
        <v>2237</v>
      </c>
      <c r="B3122">
        <v>249584</v>
      </c>
      <c r="C3122" s="7">
        <f>(B3122/100)</f>
        <v>2495.84</v>
      </c>
      <c r="D3122" t="str">
        <f>VLOOKUP(orders__4[[#This Row],[Order ID]],location[#All],4,FALSE)</f>
        <v>Florida</v>
      </c>
      <c r="E3122" t="str">
        <f>VLOOKUP(orders__4[[#This Row],[Order ID]],location[#All],3,FALSE)</f>
        <v>Lakeland</v>
      </c>
    </row>
    <row r="3123" spans="1:5" x14ac:dyDescent="0.3">
      <c r="A3123" s="6" t="s">
        <v>2237</v>
      </c>
      <c r="B3123">
        <v>48672</v>
      </c>
      <c r="C3123" s="7">
        <f>(B3123/100)</f>
        <v>486.72</v>
      </c>
      <c r="D3123" t="str">
        <f>VLOOKUP(orders__4[[#This Row],[Order ID]],location[#All],4,FALSE)</f>
        <v>Florida</v>
      </c>
      <c r="E3123" t="str">
        <f>VLOOKUP(orders__4[[#This Row],[Order ID]],location[#All],3,FALSE)</f>
        <v>Lakeland</v>
      </c>
    </row>
    <row r="3124" spans="1:5" x14ac:dyDescent="0.3">
      <c r="A3124" s="6" t="s">
        <v>2237</v>
      </c>
      <c r="B3124">
        <v>60768</v>
      </c>
      <c r="C3124" s="7">
        <f>(B3124/100)</f>
        <v>607.67999999999995</v>
      </c>
      <c r="D3124" t="str">
        <f>VLOOKUP(orders__4[[#This Row],[Order ID]],location[#All],4,FALSE)</f>
        <v>Florida</v>
      </c>
      <c r="E3124" t="str">
        <f>VLOOKUP(orders__4[[#This Row],[Order ID]],location[#All],3,FALSE)</f>
        <v>Lakeland</v>
      </c>
    </row>
    <row r="3125" spans="1:5" x14ac:dyDescent="0.3">
      <c r="A3125" s="6" t="s">
        <v>2237</v>
      </c>
      <c r="B3125">
        <v>786</v>
      </c>
      <c r="C3125" s="7">
        <f>(B3125/100)</f>
        <v>7.86</v>
      </c>
      <c r="D3125" t="str">
        <f>VLOOKUP(orders__4[[#This Row],[Order ID]],location[#All],4,FALSE)</f>
        <v>Florida</v>
      </c>
      <c r="E3125" t="str">
        <f>VLOOKUP(orders__4[[#This Row],[Order ID]],location[#All],3,FALSE)</f>
        <v>Lakeland</v>
      </c>
    </row>
    <row r="3126" spans="1:5" x14ac:dyDescent="0.3">
      <c r="A3126" s="6" t="s">
        <v>2237</v>
      </c>
      <c r="B3126">
        <v>3768</v>
      </c>
      <c r="C3126" s="7">
        <f>(B3126/100)</f>
        <v>37.68</v>
      </c>
      <c r="D3126" t="str">
        <f>VLOOKUP(orders__4[[#This Row],[Order ID]],location[#All],4,FALSE)</f>
        <v>Florida</v>
      </c>
      <c r="E3126" t="str">
        <f>VLOOKUP(orders__4[[#This Row],[Order ID]],location[#All],3,FALSE)</f>
        <v>Lakeland</v>
      </c>
    </row>
    <row r="3127" spans="1:5" x14ac:dyDescent="0.3">
      <c r="A3127" s="6" t="s">
        <v>2237</v>
      </c>
      <c r="B3127">
        <v>1036624</v>
      </c>
      <c r="C3127" s="7">
        <f>(B3127/100)</f>
        <v>10366.24</v>
      </c>
      <c r="D3127" t="str">
        <f>VLOOKUP(orders__4[[#This Row],[Order ID]],location[#All],4,FALSE)</f>
        <v>Florida</v>
      </c>
      <c r="E3127" t="str">
        <f>VLOOKUP(orders__4[[#This Row],[Order ID]],location[#All],3,FALSE)</f>
        <v>Lakeland</v>
      </c>
    </row>
    <row r="3128" spans="1:5" x14ac:dyDescent="0.3">
      <c r="A3128" s="6" t="s">
        <v>2237</v>
      </c>
      <c r="B3128">
        <v>563808</v>
      </c>
      <c r="C3128" s="7">
        <f>(B3128/100)</f>
        <v>5638.08</v>
      </c>
      <c r="D3128" t="str">
        <f>VLOOKUP(orders__4[[#This Row],[Order ID]],location[#All],4,FALSE)</f>
        <v>Florida</v>
      </c>
      <c r="E3128" t="str">
        <f>VLOOKUP(orders__4[[#This Row],[Order ID]],location[#All],3,FALSE)</f>
        <v>Lakeland</v>
      </c>
    </row>
    <row r="3129" spans="1:5" x14ac:dyDescent="0.3">
      <c r="A3129" s="6" t="s">
        <v>2238</v>
      </c>
      <c r="B3129">
        <v>258528</v>
      </c>
      <c r="C3129" s="7">
        <f>(B3129/100)</f>
        <v>2585.2800000000002</v>
      </c>
      <c r="D3129" t="str">
        <f>VLOOKUP(orders__4[[#This Row],[Order ID]],location[#All],4,FALSE)</f>
        <v>Pennsylvania</v>
      </c>
      <c r="E3129" t="str">
        <f>VLOOKUP(orders__4[[#This Row],[Order ID]],location[#All],3,FALSE)</f>
        <v>Philadelphia</v>
      </c>
    </row>
    <row r="3130" spans="1:5" x14ac:dyDescent="0.3">
      <c r="A3130" s="6" t="s">
        <v>2240</v>
      </c>
      <c r="B3130">
        <v>4912</v>
      </c>
      <c r="C3130" s="7">
        <f>(B3130/100)</f>
        <v>49.12</v>
      </c>
      <c r="D3130" t="str">
        <f>VLOOKUP(orders__4[[#This Row],[Order ID]],location[#All],4,FALSE)</f>
        <v>New York</v>
      </c>
      <c r="E3130" t="str">
        <f>VLOOKUP(orders__4[[#This Row],[Order ID]],location[#All],3,FALSE)</f>
        <v>New York City</v>
      </c>
    </row>
    <row r="3131" spans="1:5" x14ac:dyDescent="0.3">
      <c r="A3131" s="6" t="s">
        <v>2241</v>
      </c>
      <c r="B3131">
        <v>4446</v>
      </c>
      <c r="C3131" s="7">
        <f>(B3131/100)</f>
        <v>44.46</v>
      </c>
      <c r="D3131" t="str">
        <f>VLOOKUP(orders__4[[#This Row],[Order ID]],location[#All],4,FALSE)</f>
        <v>California</v>
      </c>
      <c r="E3131" t="str">
        <f>VLOOKUP(orders__4[[#This Row],[Order ID]],location[#All],3,FALSE)</f>
        <v>Los Angeles</v>
      </c>
    </row>
    <row r="3132" spans="1:5" x14ac:dyDescent="0.3">
      <c r="A3132" s="6" t="s">
        <v>2241</v>
      </c>
      <c r="B3132">
        <v>241568</v>
      </c>
      <c r="C3132" s="7">
        <f>(B3132/100)</f>
        <v>2415.6799999999998</v>
      </c>
      <c r="D3132" t="str">
        <f>VLOOKUP(orders__4[[#This Row],[Order ID]],location[#All],4,FALSE)</f>
        <v>California</v>
      </c>
      <c r="E3132" t="str">
        <f>VLOOKUP(orders__4[[#This Row],[Order ID]],location[#All],3,FALSE)</f>
        <v>Los Angeles</v>
      </c>
    </row>
    <row r="3133" spans="1:5" x14ac:dyDescent="0.3">
      <c r="A3133" s="6" t="s">
        <v>2241</v>
      </c>
      <c r="B3133">
        <v>3950</v>
      </c>
      <c r="C3133" s="7">
        <f>(B3133/100)</f>
        <v>39.5</v>
      </c>
      <c r="D3133" t="str">
        <f>VLOOKUP(orders__4[[#This Row],[Order ID]],location[#All],4,FALSE)</f>
        <v>California</v>
      </c>
      <c r="E3133" t="str">
        <f>VLOOKUP(orders__4[[#This Row],[Order ID]],location[#All],3,FALSE)</f>
        <v>Los Angeles</v>
      </c>
    </row>
    <row r="3134" spans="1:5" x14ac:dyDescent="0.3">
      <c r="A3134" s="6" t="s">
        <v>2241</v>
      </c>
      <c r="B3134">
        <v>627168</v>
      </c>
      <c r="C3134" s="7">
        <f>(B3134/100)</f>
        <v>6271.68</v>
      </c>
      <c r="D3134" t="str">
        <f>VLOOKUP(orders__4[[#This Row],[Order ID]],location[#All],4,FALSE)</f>
        <v>California</v>
      </c>
      <c r="E3134" t="str">
        <f>VLOOKUP(orders__4[[#This Row],[Order ID]],location[#All],3,FALSE)</f>
        <v>Los Angeles</v>
      </c>
    </row>
    <row r="3135" spans="1:5" x14ac:dyDescent="0.3">
      <c r="A3135" s="6" t="s">
        <v>2242</v>
      </c>
      <c r="B3135">
        <v>1328</v>
      </c>
      <c r="C3135" s="7">
        <f>(B3135/100)</f>
        <v>13.28</v>
      </c>
      <c r="D3135" t="str">
        <f>VLOOKUP(orders__4[[#This Row],[Order ID]],location[#All],4,FALSE)</f>
        <v>New York</v>
      </c>
      <c r="E3135" t="str">
        <f>VLOOKUP(orders__4[[#This Row],[Order ID]],location[#All],3,FALSE)</f>
        <v>Oceanside</v>
      </c>
    </row>
    <row r="3136" spans="1:5" x14ac:dyDescent="0.3">
      <c r="A3136" s="6" t="s">
        <v>2242</v>
      </c>
      <c r="B3136">
        <v>12672</v>
      </c>
      <c r="C3136" s="7">
        <f>(B3136/100)</f>
        <v>126.72</v>
      </c>
      <c r="D3136" t="str">
        <f>VLOOKUP(orders__4[[#This Row],[Order ID]],location[#All],4,FALSE)</f>
        <v>New York</v>
      </c>
      <c r="E3136" t="str">
        <f>VLOOKUP(orders__4[[#This Row],[Order ID]],location[#All],3,FALSE)</f>
        <v>Oceanside</v>
      </c>
    </row>
    <row r="3137" spans="1:5" x14ac:dyDescent="0.3">
      <c r="A3137" s="6" t="s">
        <v>2244</v>
      </c>
      <c r="B3137">
        <v>3056</v>
      </c>
      <c r="C3137" s="7">
        <f>(B3137/100)</f>
        <v>30.56</v>
      </c>
      <c r="D3137" t="str">
        <f>VLOOKUP(orders__4[[#This Row],[Order ID]],location[#All],4,FALSE)</f>
        <v>Texas</v>
      </c>
      <c r="E3137" t="str">
        <f>VLOOKUP(orders__4[[#This Row],[Order ID]],location[#All],3,FALSE)</f>
        <v>Dallas</v>
      </c>
    </row>
    <row r="3138" spans="1:5" x14ac:dyDescent="0.3">
      <c r="A3138" s="6" t="s">
        <v>2244</v>
      </c>
      <c r="B3138">
        <v>77952</v>
      </c>
      <c r="C3138" s="7">
        <f>(B3138/100)</f>
        <v>779.52</v>
      </c>
      <c r="D3138" t="str">
        <f>VLOOKUP(orders__4[[#This Row],[Order ID]],location[#All],4,FALSE)</f>
        <v>Texas</v>
      </c>
      <c r="E3138" t="str">
        <f>VLOOKUP(orders__4[[#This Row],[Order ID]],location[#All],3,FALSE)</f>
        <v>Dallas</v>
      </c>
    </row>
    <row r="3139" spans="1:5" x14ac:dyDescent="0.3">
      <c r="A3139" s="6" t="s">
        <v>2244</v>
      </c>
      <c r="B3139">
        <v>67992</v>
      </c>
      <c r="C3139" s="7">
        <f>(B3139/100)</f>
        <v>679.92</v>
      </c>
      <c r="D3139" t="str">
        <f>VLOOKUP(orders__4[[#This Row],[Order ID]],location[#All],4,FALSE)</f>
        <v>Texas</v>
      </c>
      <c r="E3139" t="str">
        <f>VLOOKUP(orders__4[[#This Row],[Order ID]],location[#All],3,FALSE)</f>
        <v>Dallas</v>
      </c>
    </row>
    <row r="3140" spans="1:5" x14ac:dyDescent="0.3">
      <c r="A3140" s="6" t="s">
        <v>2244</v>
      </c>
      <c r="B3140">
        <v>12224</v>
      </c>
      <c r="C3140" s="7">
        <f>(B3140/100)</f>
        <v>122.24</v>
      </c>
      <c r="D3140" t="str">
        <f>VLOOKUP(orders__4[[#This Row],[Order ID]],location[#All],4,FALSE)</f>
        <v>Texas</v>
      </c>
      <c r="E3140" t="str">
        <f>VLOOKUP(orders__4[[#This Row],[Order ID]],location[#All],3,FALSE)</f>
        <v>Dallas</v>
      </c>
    </row>
    <row r="3141" spans="1:5" x14ac:dyDescent="0.3">
      <c r="A3141" s="6" t="s">
        <v>2244</v>
      </c>
      <c r="B3141">
        <v>44784</v>
      </c>
      <c r="C3141" s="7">
        <f>(B3141/100)</f>
        <v>447.84</v>
      </c>
      <c r="D3141" t="str">
        <f>VLOOKUP(orders__4[[#This Row],[Order ID]],location[#All],4,FALSE)</f>
        <v>Texas</v>
      </c>
      <c r="E3141" t="str">
        <f>VLOOKUP(orders__4[[#This Row],[Order ID]],location[#All],3,FALSE)</f>
        <v>Dallas</v>
      </c>
    </row>
    <row r="3142" spans="1:5" x14ac:dyDescent="0.3">
      <c r="A3142" s="6" t="s">
        <v>2244</v>
      </c>
      <c r="B3142">
        <v>22848</v>
      </c>
      <c r="C3142" s="7">
        <f>(B3142/100)</f>
        <v>228.48</v>
      </c>
      <c r="D3142" t="str">
        <f>VLOOKUP(orders__4[[#This Row],[Order ID]],location[#All],4,FALSE)</f>
        <v>Texas</v>
      </c>
      <c r="E3142" t="str">
        <f>VLOOKUP(orders__4[[#This Row],[Order ID]],location[#All],3,FALSE)</f>
        <v>Dallas</v>
      </c>
    </row>
    <row r="3143" spans="1:5" x14ac:dyDescent="0.3">
      <c r="A3143" s="6" t="s">
        <v>2245</v>
      </c>
      <c r="B3143">
        <v>20643</v>
      </c>
      <c r="C3143" s="7">
        <f>(B3143/100)</f>
        <v>206.43</v>
      </c>
      <c r="D3143" t="str">
        <f>VLOOKUP(orders__4[[#This Row],[Order ID]],location[#All],4,FALSE)</f>
        <v>New York</v>
      </c>
      <c r="E3143" t="str">
        <f>VLOOKUP(orders__4[[#This Row],[Order ID]],location[#All],3,FALSE)</f>
        <v>New York City</v>
      </c>
    </row>
    <row r="3144" spans="1:5" x14ac:dyDescent="0.3">
      <c r="A3144" s="6" t="s">
        <v>2246</v>
      </c>
      <c r="B3144">
        <v>210392</v>
      </c>
      <c r="C3144" s="7">
        <f>(B3144/100)</f>
        <v>2103.92</v>
      </c>
      <c r="D3144" t="str">
        <f>VLOOKUP(orders__4[[#This Row],[Order ID]],location[#All],4,FALSE)</f>
        <v>Texas</v>
      </c>
      <c r="E3144" t="str">
        <f>VLOOKUP(orders__4[[#This Row],[Order ID]],location[#All],3,FALSE)</f>
        <v>San Antonio</v>
      </c>
    </row>
    <row r="3145" spans="1:5" x14ac:dyDescent="0.3">
      <c r="A3145" s="6" t="s">
        <v>2247</v>
      </c>
      <c r="B3145">
        <v>11996</v>
      </c>
      <c r="C3145" s="7">
        <f>(B3145/100)</f>
        <v>119.96</v>
      </c>
      <c r="D3145" t="str">
        <f>VLOOKUP(orders__4[[#This Row],[Order ID]],location[#All],4,FALSE)</f>
        <v>Ohio</v>
      </c>
      <c r="E3145" t="str">
        <f>VLOOKUP(orders__4[[#This Row],[Order ID]],location[#All],3,FALSE)</f>
        <v>Cincinnati</v>
      </c>
    </row>
    <row r="3146" spans="1:5" x14ac:dyDescent="0.3">
      <c r="A3146" s="6" t="s">
        <v>2247</v>
      </c>
      <c r="B3146">
        <v>10608</v>
      </c>
      <c r="C3146" s="7">
        <f>(B3146/100)</f>
        <v>106.08</v>
      </c>
      <c r="D3146" t="str">
        <f>VLOOKUP(orders__4[[#This Row],[Order ID]],location[#All],4,FALSE)</f>
        <v>Ohio</v>
      </c>
      <c r="E3146" t="str">
        <f>VLOOKUP(orders__4[[#This Row],[Order ID]],location[#All],3,FALSE)</f>
        <v>Cincinnati</v>
      </c>
    </row>
    <row r="3147" spans="1:5" x14ac:dyDescent="0.3">
      <c r="A3147" s="6" t="s">
        <v>2248</v>
      </c>
      <c r="B3147">
        <v>347802</v>
      </c>
      <c r="C3147" s="7">
        <f>(B3147/100)</f>
        <v>3478.02</v>
      </c>
      <c r="D3147" t="str">
        <f>VLOOKUP(orders__4[[#This Row],[Order ID]],location[#All],4,FALSE)</f>
        <v>Texas</v>
      </c>
      <c r="E3147" t="str">
        <f>VLOOKUP(orders__4[[#This Row],[Order ID]],location[#All],3,FALSE)</f>
        <v>Austin</v>
      </c>
    </row>
    <row r="3148" spans="1:5" x14ac:dyDescent="0.3">
      <c r="A3148" s="6" t="s">
        <v>2249</v>
      </c>
      <c r="B3148">
        <v>963136</v>
      </c>
      <c r="C3148" s="7">
        <f>(B3148/100)</f>
        <v>9631.36</v>
      </c>
      <c r="D3148" t="str">
        <f>VLOOKUP(orders__4[[#This Row],[Order ID]],location[#All],4,FALSE)</f>
        <v>Washington</v>
      </c>
      <c r="E3148" t="str">
        <f>VLOOKUP(orders__4[[#This Row],[Order ID]],location[#All],3,FALSE)</f>
        <v>Seattle</v>
      </c>
    </row>
    <row r="3149" spans="1:5" x14ac:dyDescent="0.3">
      <c r="A3149" s="6" t="s">
        <v>2249</v>
      </c>
      <c r="B3149">
        <v>88776</v>
      </c>
      <c r="C3149" s="7">
        <f>(B3149/100)</f>
        <v>887.76</v>
      </c>
      <c r="D3149" t="str">
        <f>VLOOKUP(orders__4[[#This Row],[Order ID]],location[#All],4,FALSE)</f>
        <v>Washington</v>
      </c>
      <c r="E3149" t="str">
        <f>VLOOKUP(orders__4[[#This Row],[Order ID]],location[#All],3,FALSE)</f>
        <v>Seattle</v>
      </c>
    </row>
    <row r="3150" spans="1:5" x14ac:dyDescent="0.3">
      <c r="A3150" s="6" t="s">
        <v>2251</v>
      </c>
      <c r="B3150">
        <v>324</v>
      </c>
      <c r="C3150" s="7">
        <f>(B3150/100)</f>
        <v>3.24</v>
      </c>
      <c r="D3150" t="str">
        <f>VLOOKUP(orders__4[[#This Row],[Order ID]],location[#All],4,FALSE)</f>
        <v>California</v>
      </c>
      <c r="E3150" t="str">
        <f>VLOOKUP(orders__4[[#This Row],[Order ID]],location[#All],3,FALSE)</f>
        <v>Los Angeles</v>
      </c>
    </row>
    <row r="3151" spans="1:5" x14ac:dyDescent="0.3">
      <c r="A3151" s="6" t="s">
        <v>2252</v>
      </c>
      <c r="B3151">
        <v>324</v>
      </c>
      <c r="C3151" s="7">
        <f>(B3151/100)</f>
        <v>3.24</v>
      </c>
      <c r="D3151" t="str">
        <f>VLOOKUP(orders__4[[#This Row],[Order ID]],location[#All],4,FALSE)</f>
        <v>New York</v>
      </c>
      <c r="E3151" t="str">
        <f>VLOOKUP(orders__4[[#This Row],[Order ID]],location[#All],3,FALSE)</f>
        <v>New York City</v>
      </c>
    </row>
    <row r="3152" spans="1:5" x14ac:dyDescent="0.3">
      <c r="A3152" s="6" t="s">
        <v>2253</v>
      </c>
      <c r="B3152">
        <v>3105</v>
      </c>
      <c r="C3152" s="7">
        <f>(B3152/100)</f>
        <v>31.05</v>
      </c>
      <c r="D3152" t="str">
        <f>VLOOKUP(orders__4[[#This Row],[Order ID]],location[#All],4,FALSE)</f>
        <v>Washington</v>
      </c>
      <c r="E3152" t="str">
        <f>VLOOKUP(orders__4[[#This Row],[Order ID]],location[#All],3,FALSE)</f>
        <v>Seattle</v>
      </c>
    </row>
    <row r="3153" spans="1:5" x14ac:dyDescent="0.3">
      <c r="A3153" s="6" t="s">
        <v>2254</v>
      </c>
      <c r="B3153">
        <v>202536</v>
      </c>
      <c r="C3153" s="7">
        <f>(B3153/100)</f>
        <v>2025.36</v>
      </c>
      <c r="D3153" t="str">
        <f>VLOOKUP(orders__4[[#This Row],[Order ID]],location[#All],4,FALSE)</f>
        <v>Ohio</v>
      </c>
      <c r="E3153" t="str">
        <f>VLOOKUP(orders__4[[#This Row],[Order ID]],location[#All],3,FALSE)</f>
        <v>Newark</v>
      </c>
    </row>
    <row r="3154" spans="1:5" x14ac:dyDescent="0.3">
      <c r="A3154" s="6" t="s">
        <v>2254</v>
      </c>
      <c r="B3154">
        <v>1799994</v>
      </c>
      <c r="C3154" s="7">
        <f>(B3154/100)</f>
        <v>17999.939999999999</v>
      </c>
      <c r="D3154" t="str">
        <f>VLOOKUP(orders__4[[#This Row],[Order ID]],location[#All],4,FALSE)</f>
        <v>Ohio</v>
      </c>
      <c r="E3154" t="str">
        <f>VLOOKUP(orders__4[[#This Row],[Order ID]],location[#All],3,FALSE)</f>
        <v>Newark</v>
      </c>
    </row>
    <row r="3155" spans="1:5" x14ac:dyDescent="0.3">
      <c r="A3155" s="6" t="s">
        <v>2254</v>
      </c>
      <c r="B3155">
        <v>101988</v>
      </c>
      <c r="C3155" s="7">
        <f>(B3155/100)</f>
        <v>1019.88</v>
      </c>
      <c r="D3155" t="str">
        <f>VLOOKUP(orders__4[[#This Row],[Order ID]],location[#All],4,FALSE)</f>
        <v>Ohio</v>
      </c>
      <c r="E3155" t="str">
        <f>VLOOKUP(orders__4[[#This Row],[Order ID]],location[#All],3,FALSE)</f>
        <v>Newark</v>
      </c>
    </row>
    <row r="3156" spans="1:5" x14ac:dyDescent="0.3">
      <c r="A3156" s="6" t="s">
        <v>2254</v>
      </c>
      <c r="B3156">
        <v>262864</v>
      </c>
      <c r="C3156" s="7">
        <f>(B3156/100)</f>
        <v>2628.64</v>
      </c>
      <c r="D3156" t="str">
        <f>VLOOKUP(orders__4[[#This Row],[Order ID]],location[#All],4,FALSE)</f>
        <v>Ohio</v>
      </c>
      <c r="E3156" t="str">
        <f>VLOOKUP(orders__4[[#This Row],[Order ID]],location[#All],3,FALSE)</f>
        <v>Newark</v>
      </c>
    </row>
    <row r="3157" spans="1:5" x14ac:dyDescent="0.3">
      <c r="A3157" s="6" t="s">
        <v>2255</v>
      </c>
      <c r="B3157">
        <v>73598</v>
      </c>
      <c r="C3157" s="7">
        <f>(B3157/100)</f>
        <v>735.98</v>
      </c>
      <c r="D3157" t="str">
        <f>VLOOKUP(orders__4[[#This Row],[Order ID]],location[#All],4,FALSE)</f>
        <v>Minnesota</v>
      </c>
      <c r="E3157" t="str">
        <f>VLOOKUP(orders__4[[#This Row],[Order ID]],location[#All],3,FALSE)</f>
        <v>Maple Grove</v>
      </c>
    </row>
    <row r="3158" spans="1:5" x14ac:dyDescent="0.3">
      <c r="A3158" s="6" t="s">
        <v>2256</v>
      </c>
      <c r="B3158">
        <v>93024</v>
      </c>
      <c r="C3158" s="7">
        <f>(B3158/100)</f>
        <v>930.24</v>
      </c>
      <c r="D3158" t="str">
        <f>VLOOKUP(orders__4[[#This Row],[Order ID]],location[#All],4,FALSE)</f>
        <v>Arizona</v>
      </c>
      <c r="E3158" t="str">
        <f>VLOOKUP(orders__4[[#This Row],[Order ID]],location[#All],3,FALSE)</f>
        <v>Glendale</v>
      </c>
    </row>
    <row r="3159" spans="1:5" x14ac:dyDescent="0.3">
      <c r="A3159" s="6" t="s">
        <v>2258</v>
      </c>
      <c r="B3159">
        <v>284364</v>
      </c>
      <c r="C3159" s="7">
        <f>(B3159/100)</f>
        <v>2843.64</v>
      </c>
      <c r="D3159" t="str">
        <f>VLOOKUP(orders__4[[#This Row],[Order ID]],location[#All],4,FALSE)</f>
        <v>New York</v>
      </c>
      <c r="E3159" t="str">
        <f>VLOOKUP(orders__4[[#This Row],[Order ID]],location[#All],3,FALSE)</f>
        <v>New York City</v>
      </c>
    </row>
    <row r="3160" spans="1:5" x14ac:dyDescent="0.3">
      <c r="A3160" s="6" t="s">
        <v>2258</v>
      </c>
      <c r="B3160">
        <v>260</v>
      </c>
      <c r="C3160" s="7">
        <f>(B3160/100)</f>
        <v>2.6</v>
      </c>
      <c r="D3160" t="str">
        <f>VLOOKUP(orders__4[[#This Row],[Order ID]],location[#All],4,FALSE)</f>
        <v>New York</v>
      </c>
      <c r="E3160" t="str">
        <f>VLOOKUP(orders__4[[#This Row],[Order ID]],location[#All],3,FALSE)</f>
        <v>New York City</v>
      </c>
    </row>
    <row r="3161" spans="1:5" x14ac:dyDescent="0.3">
      <c r="A3161" s="6" t="s">
        <v>2259</v>
      </c>
      <c r="B3161">
        <v>6764</v>
      </c>
      <c r="C3161" s="7">
        <f>(B3161/100)</f>
        <v>67.64</v>
      </c>
      <c r="D3161" t="str">
        <f>VLOOKUP(orders__4[[#This Row],[Order ID]],location[#All],4,FALSE)</f>
        <v>North Carolina</v>
      </c>
      <c r="E3161" t="str">
        <f>VLOOKUP(orders__4[[#This Row],[Order ID]],location[#All],3,FALSE)</f>
        <v>Jacksonville</v>
      </c>
    </row>
    <row r="3162" spans="1:5" x14ac:dyDescent="0.3">
      <c r="A3162" s="6" t="s">
        <v>2259</v>
      </c>
      <c r="B3162">
        <v>119976</v>
      </c>
      <c r="C3162" s="7">
        <f>(B3162/100)</f>
        <v>1199.76</v>
      </c>
      <c r="D3162" t="str">
        <f>VLOOKUP(orders__4[[#This Row],[Order ID]],location[#All],4,FALSE)</f>
        <v>North Carolina</v>
      </c>
      <c r="E3162" t="str">
        <f>VLOOKUP(orders__4[[#This Row],[Order ID]],location[#All],3,FALSE)</f>
        <v>Jacksonville</v>
      </c>
    </row>
    <row r="3163" spans="1:5" x14ac:dyDescent="0.3">
      <c r="A3163" s="6" t="s">
        <v>2260</v>
      </c>
      <c r="B3163">
        <v>518</v>
      </c>
      <c r="C3163" s="7">
        <f>(B3163/100)</f>
        <v>5.18</v>
      </c>
      <c r="D3163" t="str">
        <f>VLOOKUP(orders__4[[#This Row],[Order ID]],location[#All],4,FALSE)</f>
        <v>Texas</v>
      </c>
      <c r="E3163" t="str">
        <f>VLOOKUP(orders__4[[#This Row],[Order ID]],location[#All],3,FALSE)</f>
        <v>Houston</v>
      </c>
    </row>
    <row r="3164" spans="1:5" x14ac:dyDescent="0.3">
      <c r="A3164" s="6" t="s">
        <v>2262</v>
      </c>
      <c r="B3164">
        <v>1556</v>
      </c>
      <c r="C3164" s="7">
        <f>(B3164/100)</f>
        <v>15.56</v>
      </c>
      <c r="D3164" t="str">
        <f>VLOOKUP(orders__4[[#This Row],[Order ID]],location[#All],4,FALSE)</f>
        <v>California</v>
      </c>
      <c r="E3164" t="str">
        <f>VLOOKUP(orders__4[[#This Row],[Order ID]],location[#All],3,FALSE)</f>
        <v>San Francisco</v>
      </c>
    </row>
    <row r="3165" spans="1:5" x14ac:dyDescent="0.3">
      <c r="A3165" s="6" t="s">
        <v>2262</v>
      </c>
      <c r="B3165">
        <v>7835</v>
      </c>
      <c r="C3165" s="7">
        <f>(B3165/100)</f>
        <v>78.349999999999994</v>
      </c>
      <c r="D3165" t="str">
        <f>VLOOKUP(orders__4[[#This Row],[Order ID]],location[#All],4,FALSE)</f>
        <v>California</v>
      </c>
      <c r="E3165" t="str">
        <f>VLOOKUP(orders__4[[#This Row],[Order ID]],location[#All],3,FALSE)</f>
        <v>San Francisco</v>
      </c>
    </row>
    <row r="3166" spans="1:5" x14ac:dyDescent="0.3">
      <c r="A3166" s="6" t="s">
        <v>2262</v>
      </c>
      <c r="B3166">
        <v>5952</v>
      </c>
      <c r="C3166" s="7">
        <f>(B3166/100)</f>
        <v>59.52</v>
      </c>
      <c r="D3166" t="str">
        <f>VLOOKUP(orders__4[[#This Row],[Order ID]],location[#All],4,FALSE)</f>
        <v>California</v>
      </c>
      <c r="E3166" t="str">
        <f>VLOOKUP(orders__4[[#This Row],[Order ID]],location[#All],3,FALSE)</f>
        <v>San Francisco</v>
      </c>
    </row>
    <row r="3167" spans="1:5" x14ac:dyDescent="0.3">
      <c r="A3167" s="6" t="s">
        <v>2262</v>
      </c>
      <c r="B3167">
        <v>3852</v>
      </c>
      <c r="C3167" s="7">
        <f>(B3167/100)</f>
        <v>38.520000000000003</v>
      </c>
      <c r="D3167" t="str">
        <f>VLOOKUP(orders__4[[#This Row],[Order ID]],location[#All],4,FALSE)</f>
        <v>California</v>
      </c>
      <c r="E3167" t="str">
        <f>VLOOKUP(orders__4[[#This Row],[Order ID]],location[#All],3,FALSE)</f>
        <v>San Francisco</v>
      </c>
    </row>
    <row r="3168" spans="1:5" x14ac:dyDescent="0.3">
      <c r="A3168" s="6" t="s">
        <v>2262</v>
      </c>
      <c r="B3168">
        <v>239984</v>
      </c>
      <c r="C3168" s="7">
        <f>(B3168/100)</f>
        <v>2399.84</v>
      </c>
      <c r="D3168" t="str">
        <f>VLOOKUP(orders__4[[#This Row],[Order ID]],location[#All],4,FALSE)</f>
        <v>California</v>
      </c>
      <c r="E3168" t="str">
        <f>VLOOKUP(orders__4[[#This Row],[Order ID]],location[#All],3,FALSE)</f>
        <v>San Francisco</v>
      </c>
    </row>
    <row r="3169" spans="1:5" x14ac:dyDescent="0.3">
      <c r="A3169" s="6" t="s">
        <v>2262</v>
      </c>
      <c r="B3169">
        <v>1935</v>
      </c>
      <c r="C3169" s="7">
        <f>(B3169/100)</f>
        <v>19.350000000000001</v>
      </c>
      <c r="D3169" t="str">
        <f>VLOOKUP(orders__4[[#This Row],[Order ID]],location[#All],4,FALSE)</f>
        <v>California</v>
      </c>
      <c r="E3169" t="str">
        <f>VLOOKUP(orders__4[[#This Row],[Order ID]],location[#All],3,FALSE)</f>
        <v>San Francisco</v>
      </c>
    </row>
    <row r="3170" spans="1:5" x14ac:dyDescent="0.3">
      <c r="A3170" s="6" t="s">
        <v>2263</v>
      </c>
      <c r="B3170">
        <v>670</v>
      </c>
      <c r="C3170" s="7">
        <f>(B3170/100)</f>
        <v>6.7</v>
      </c>
      <c r="D3170" t="str">
        <f>VLOOKUP(orders__4[[#This Row],[Order ID]],location[#All],4,FALSE)</f>
        <v>Michigan</v>
      </c>
      <c r="E3170" t="str">
        <f>VLOOKUP(orders__4[[#This Row],[Order ID]],location[#All],3,FALSE)</f>
        <v>Lansing</v>
      </c>
    </row>
    <row r="3171" spans="1:5" x14ac:dyDescent="0.3">
      <c r="A3171" s="6" t="s">
        <v>2264</v>
      </c>
      <c r="B3171">
        <v>390272</v>
      </c>
      <c r="C3171" s="7">
        <f>(B3171/100)</f>
        <v>3902.72</v>
      </c>
      <c r="D3171" t="str">
        <f>VLOOKUP(orders__4[[#This Row],[Order ID]],location[#All],4,FALSE)</f>
        <v>Florida</v>
      </c>
      <c r="E3171" t="str">
        <f>VLOOKUP(orders__4[[#This Row],[Order ID]],location[#All],3,FALSE)</f>
        <v>Tallahassee</v>
      </c>
    </row>
    <row r="3172" spans="1:5" x14ac:dyDescent="0.3">
      <c r="A3172" s="6" t="s">
        <v>2264</v>
      </c>
      <c r="B3172">
        <v>62192</v>
      </c>
      <c r="C3172" s="7">
        <f>(B3172/100)</f>
        <v>621.91999999999996</v>
      </c>
      <c r="D3172" t="str">
        <f>VLOOKUP(orders__4[[#This Row],[Order ID]],location[#All],4,FALSE)</f>
        <v>Florida</v>
      </c>
      <c r="E3172" t="str">
        <f>VLOOKUP(orders__4[[#This Row],[Order ID]],location[#All],3,FALSE)</f>
        <v>Tallahassee</v>
      </c>
    </row>
    <row r="3173" spans="1:5" x14ac:dyDescent="0.3">
      <c r="A3173" s="6" t="s">
        <v>2265</v>
      </c>
      <c r="B3173">
        <v>2388</v>
      </c>
      <c r="C3173" s="7">
        <f>(B3173/100)</f>
        <v>23.88</v>
      </c>
      <c r="D3173" t="str">
        <f>VLOOKUP(orders__4[[#This Row],[Order ID]],location[#All],4,FALSE)</f>
        <v>South Carolina</v>
      </c>
      <c r="E3173" t="str">
        <f>VLOOKUP(orders__4[[#This Row],[Order ID]],location[#All],3,FALSE)</f>
        <v>Columbia</v>
      </c>
    </row>
    <row r="3174" spans="1:5" x14ac:dyDescent="0.3">
      <c r="A3174" s="6" t="s">
        <v>2266</v>
      </c>
      <c r="B3174">
        <v>3168</v>
      </c>
      <c r="C3174" s="7">
        <f>(B3174/100)</f>
        <v>31.68</v>
      </c>
      <c r="D3174" t="str">
        <f>VLOOKUP(orders__4[[#This Row],[Order ID]],location[#All],4,FALSE)</f>
        <v>Illinois</v>
      </c>
      <c r="E3174" t="str">
        <f>VLOOKUP(orders__4[[#This Row],[Order ID]],location[#All],3,FALSE)</f>
        <v>Chicago</v>
      </c>
    </row>
    <row r="3175" spans="1:5" x14ac:dyDescent="0.3">
      <c r="A3175" s="6" t="s">
        <v>2266</v>
      </c>
      <c r="B3175">
        <v>52843</v>
      </c>
      <c r="C3175" s="7">
        <f>(B3175/100)</f>
        <v>528.42999999999995</v>
      </c>
      <c r="D3175" t="str">
        <f>VLOOKUP(orders__4[[#This Row],[Order ID]],location[#All],4,FALSE)</f>
        <v>Illinois</v>
      </c>
      <c r="E3175" t="str">
        <f>VLOOKUP(orders__4[[#This Row],[Order ID]],location[#All],3,FALSE)</f>
        <v>Chicago</v>
      </c>
    </row>
    <row r="3176" spans="1:5" x14ac:dyDescent="0.3">
      <c r="A3176" s="6" t="s">
        <v>2266</v>
      </c>
      <c r="B3176">
        <v>13392</v>
      </c>
      <c r="C3176" s="7">
        <f>(B3176/100)</f>
        <v>133.91999999999999</v>
      </c>
      <c r="D3176" t="str">
        <f>VLOOKUP(orders__4[[#This Row],[Order ID]],location[#All],4,FALSE)</f>
        <v>Illinois</v>
      </c>
      <c r="E3176" t="str">
        <f>VLOOKUP(orders__4[[#This Row],[Order ID]],location[#All],3,FALSE)</f>
        <v>Chicago</v>
      </c>
    </row>
    <row r="3177" spans="1:5" x14ac:dyDescent="0.3">
      <c r="A3177" s="6" t="s">
        <v>2267</v>
      </c>
      <c r="B3177">
        <v>18186</v>
      </c>
      <c r="C3177" s="7">
        <f>(B3177/100)</f>
        <v>181.86</v>
      </c>
      <c r="D3177" t="str">
        <f>VLOOKUP(orders__4[[#This Row],[Order ID]],location[#All],4,FALSE)</f>
        <v>Michigan</v>
      </c>
      <c r="E3177" t="str">
        <f>VLOOKUP(orders__4[[#This Row],[Order ID]],location[#All],3,FALSE)</f>
        <v>Detroit</v>
      </c>
    </row>
    <row r="3178" spans="1:5" x14ac:dyDescent="0.3">
      <c r="A3178" s="6" t="s">
        <v>2268</v>
      </c>
      <c r="B3178">
        <v>180588</v>
      </c>
      <c r="C3178" s="7">
        <f>(B3178/100)</f>
        <v>1805.88</v>
      </c>
      <c r="D3178" t="str">
        <f>VLOOKUP(orders__4[[#This Row],[Order ID]],location[#All],4,FALSE)</f>
        <v>Colorado</v>
      </c>
      <c r="E3178" t="str">
        <f>VLOOKUP(orders__4[[#This Row],[Order ID]],location[#All],3,FALSE)</f>
        <v>Fort Collins</v>
      </c>
    </row>
    <row r="3179" spans="1:5" x14ac:dyDescent="0.3">
      <c r="A3179" s="6" t="s">
        <v>2268</v>
      </c>
      <c r="B3179">
        <v>47984</v>
      </c>
      <c r="C3179" s="7">
        <f>(B3179/100)</f>
        <v>479.84</v>
      </c>
      <c r="D3179" t="str">
        <f>VLOOKUP(orders__4[[#This Row],[Order ID]],location[#All],4,FALSE)</f>
        <v>Colorado</v>
      </c>
      <c r="E3179" t="str">
        <f>VLOOKUP(orders__4[[#This Row],[Order ID]],location[#All],3,FALSE)</f>
        <v>Fort Collins</v>
      </c>
    </row>
    <row r="3180" spans="1:5" x14ac:dyDescent="0.3">
      <c r="A3180" s="6" t="s">
        <v>2269</v>
      </c>
      <c r="B3180">
        <v>1876</v>
      </c>
      <c r="C3180" s="7">
        <f>(B3180/100)</f>
        <v>18.760000000000002</v>
      </c>
      <c r="D3180" t="str">
        <f>VLOOKUP(orders__4[[#This Row],[Order ID]],location[#All],4,FALSE)</f>
        <v>New York</v>
      </c>
      <c r="E3180" t="str">
        <f>VLOOKUP(orders__4[[#This Row],[Order ID]],location[#All],3,FALSE)</f>
        <v>New York City</v>
      </c>
    </row>
    <row r="3181" spans="1:5" x14ac:dyDescent="0.3">
      <c r="A3181" s="6" t="s">
        <v>2270</v>
      </c>
      <c r="B3181">
        <v>2094</v>
      </c>
      <c r="C3181" s="7">
        <f>(B3181/100)</f>
        <v>20.94</v>
      </c>
      <c r="D3181" t="str">
        <f>VLOOKUP(orders__4[[#This Row],[Order ID]],location[#All],4,FALSE)</f>
        <v>New York</v>
      </c>
      <c r="E3181" t="str">
        <f>VLOOKUP(orders__4[[#This Row],[Order ID]],location[#All],3,FALSE)</f>
        <v>New York City</v>
      </c>
    </row>
    <row r="3182" spans="1:5" x14ac:dyDescent="0.3">
      <c r="A3182" s="6" t="s">
        <v>2270</v>
      </c>
      <c r="B3182">
        <v>5868</v>
      </c>
      <c r="C3182" s="7">
        <f>(B3182/100)</f>
        <v>58.68</v>
      </c>
      <c r="D3182" t="str">
        <f>VLOOKUP(orders__4[[#This Row],[Order ID]],location[#All],4,FALSE)</f>
        <v>New York</v>
      </c>
      <c r="E3182" t="str">
        <f>VLOOKUP(orders__4[[#This Row],[Order ID]],location[#All],3,FALSE)</f>
        <v>New York City</v>
      </c>
    </row>
    <row r="3183" spans="1:5" x14ac:dyDescent="0.3">
      <c r="A3183" s="6" t="s">
        <v>2270</v>
      </c>
      <c r="B3183">
        <v>2549</v>
      </c>
      <c r="C3183" s="7">
        <f>(B3183/100)</f>
        <v>25.49</v>
      </c>
      <c r="D3183" t="str">
        <f>VLOOKUP(orders__4[[#This Row],[Order ID]],location[#All],4,FALSE)</f>
        <v>New York</v>
      </c>
      <c r="E3183" t="str">
        <f>VLOOKUP(orders__4[[#This Row],[Order ID]],location[#All],3,FALSE)</f>
        <v>New York City</v>
      </c>
    </row>
    <row r="3184" spans="1:5" x14ac:dyDescent="0.3">
      <c r="A3184" s="6" t="s">
        <v>2271</v>
      </c>
      <c r="B3184">
        <v>964</v>
      </c>
      <c r="C3184" s="7">
        <f>(B3184/100)</f>
        <v>9.64</v>
      </c>
      <c r="D3184" t="str">
        <f>VLOOKUP(orders__4[[#This Row],[Order ID]],location[#All],4,FALSE)</f>
        <v>Maryland</v>
      </c>
      <c r="E3184" t="str">
        <f>VLOOKUP(orders__4[[#This Row],[Order ID]],location[#All],3,FALSE)</f>
        <v>Columbia</v>
      </c>
    </row>
    <row r="3185" spans="1:5" x14ac:dyDescent="0.3">
      <c r="A3185" s="6" t="s">
        <v>2271</v>
      </c>
      <c r="B3185">
        <v>82662</v>
      </c>
      <c r="C3185" s="7">
        <f>(B3185/100)</f>
        <v>826.62</v>
      </c>
      <c r="D3185" t="str">
        <f>VLOOKUP(orders__4[[#This Row],[Order ID]],location[#All],4,FALSE)</f>
        <v>Maryland</v>
      </c>
      <c r="E3185" t="str">
        <f>VLOOKUP(orders__4[[#This Row],[Order ID]],location[#All],3,FALSE)</f>
        <v>Columbia</v>
      </c>
    </row>
    <row r="3186" spans="1:5" x14ac:dyDescent="0.3">
      <c r="A3186" s="6" t="s">
        <v>2271</v>
      </c>
      <c r="B3186">
        <v>163314</v>
      </c>
      <c r="C3186" s="7">
        <f>(B3186/100)</f>
        <v>1633.14</v>
      </c>
      <c r="D3186" t="str">
        <f>VLOOKUP(orders__4[[#This Row],[Order ID]],location[#All],4,FALSE)</f>
        <v>Maryland</v>
      </c>
      <c r="E3186" t="str">
        <f>VLOOKUP(orders__4[[#This Row],[Order ID]],location[#All],3,FALSE)</f>
        <v>Columbia</v>
      </c>
    </row>
    <row r="3187" spans="1:5" x14ac:dyDescent="0.3">
      <c r="A3187" s="6" t="s">
        <v>2271</v>
      </c>
      <c r="B3187">
        <v>54438</v>
      </c>
      <c r="C3187" s="7">
        <f>(B3187/100)</f>
        <v>544.38</v>
      </c>
      <c r="D3187" t="str">
        <f>VLOOKUP(orders__4[[#This Row],[Order ID]],location[#All],4,FALSE)</f>
        <v>Maryland</v>
      </c>
      <c r="E3187" t="str">
        <f>VLOOKUP(orders__4[[#This Row],[Order ID]],location[#All],3,FALSE)</f>
        <v>Columbia</v>
      </c>
    </row>
    <row r="3188" spans="1:5" x14ac:dyDescent="0.3">
      <c r="A3188" s="6" t="s">
        <v>2272</v>
      </c>
      <c r="B3188">
        <v>26046</v>
      </c>
      <c r="C3188" s="7">
        <f>(B3188/100)</f>
        <v>260.45999999999998</v>
      </c>
      <c r="D3188" t="str">
        <f>VLOOKUP(orders__4[[#This Row],[Order ID]],location[#All],4,FALSE)</f>
        <v>Texas</v>
      </c>
      <c r="E3188" t="str">
        <f>VLOOKUP(orders__4[[#This Row],[Order ID]],location[#All],3,FALSE)</f>
        <v>Houston</v>
      </c>
    </row>
    <row r="3189" spans="1:5" x14ac:dyDescent="0.3">
      <c r="A3189" s="6" t="s">
        <v>2272</v>
      </c>
      <c r="B3189">
        <v>74352</v>
      </c>
      <c r="C3189" s="7">
        <f>(B3189/100)</f>
        <v>743.52</v>
      </c>
      <c r="D3189" t="str">
        <f>VLOOKUP(orders__4[[#This Row],[Order ID]],location[#All],4,FALSE)</f>
        <v>Texas</v>
      </c>
      <c r="E3189" t="str">
        <f>VLOOKUP(orders__4[[#This Row],[Order ID]],location[#All],3,FALSE)</f>
        <v>Houston</v>
      </c>
    </row>
    <row r="3190" spans="1:5" x14ac:dyDescent="0.3">
      <c r="A3190" s="6" t="s">
        <v>2273</v>
      </c>
      <c r="B3190">
        <v>6993</v>
      </c>
      <c r="C3190" s="7">
        <f>(B3190/100)</f>
        <v>69.930000000000007</v>
      </c>
      <c r="D3190" t="str">
        <f>VLOOKUP(orders__4[[#This Row],[Order ID]],location[#All],4,FALSE)</f>
        <v>Massachusetts</v>
      </c>
      <c r="E3190" t="str">
        <f>VLOOKUP(orders__4[[#This Row],[Order ID]],location[#All],3,FALSE)</f>
        <v>Lowell</v>
      </c>
    </row>
    <row r="3191" spans="1:5" x14ac:dyDescent="0.3">
      <c r="A3191" s="6" t="s">
        <v>2274</v>
      </c>
      <c r="B3191">
        <v>375</v>
      </c>
      <c r="C3191" s="7">
        <f>(B3191/100)</f>
        <v>3.75</v>
      </c>
      <c r="D3191" t="str">
        <f>VLOOKUP(orders__4[[#This Row],[Order ID]],location[#All],4,FALSE)</f>
        <v>California</v>
      </c>
      <c r="E3191" t="str">
        <f>VLOOKUP(orders__4[[#This Row],[Order ID]],location[#All],3,FALSE)</f>
        <v>Woodland</v>
      </c>
    </row>
    <row r="3192" spans="1:5" x14ac:dyDescent="0.3">
      <c r="A3192" s="6" t="s">
        <v>2274</v>
      </c>
      <c r="B3192">
        <v>20928</v>
      </c>
      <c r="C3192" s="7">
        <f>(B3192/100)</f>
        <v>209.28</v>
      </c>
      <c r="D3192" t="str">
        <f>VLOOKUP(orders__4[[#This Row],[Order ID]],location[#All],4,FALSE)</f>
        <v>California</v>
      </c>
      <c r="E3192" t="str">
        <f>VLOOKUP(orders__4[[#This Row],[Order ID]],location[#All],3,FALSE)</f>
        <v>Woodland</v>
      </c>
    </row>
    <row r="3193" spans="1:5" x14ac:dyDescent="0.3">
      <c r="A3193" s="6" t="s">
        <v>2275</v>
      </c>
      <c r="B3193">
        <v>12672</v>
      </c>
      <c r="C3193" s="7">
        <f>(B3193/100)</f>
        <v>126.72</v>
      </c>
      <c r="D3193" t="str">
        <f>VLOOKUP(orders__4[[#This Row],[Order ID]],location[#All],4,FALSE)</f>
        <v>Illinois</v>
      </c>
      <c r="E3193" t="str">
        <f>VLOOKUP(orders__4[[#This Row],[Order ID]],location[#All],3,FALSE)</f>
        <v>Chicago</v>
      </c>
    </row>
    <row r="3194" spans="1:5" x14ac:dyDescent="0.3">
      <c r="A3194" s="6" t="s">
        <v>2276</v>
      </c>
      <c r="B3194">
        <v>6599</v>
      </c>
      <c r="C3194" s="7">
        <f>(B3194/100)</f>
        <v>65.989999999999995</v>
      </c>
      <c r="D3194" t="str">
        <f>VLOOKUP(orders__4[[#This Row],[Order ID]],location[#All],4,FALSE)</f>
        <v>New York</v>
      </c>
      <c r="E3194" t="str">
        <f>VLOOKUP(orders__4[[#This Row],[Order ID]],location[#All],3,FALSE)</f>
        <v>New York City</v>
      </c>
    </row>
    <row r="3195" spans="1:5" x14ac:dyDescent="0.3">
      <c r="A3195" s="6" t="s">
        <v>2277</v>
      </c>
      <c r="B3195">
        <v>637</v>
      </c>
      <c r="C3195" s="7">
        <f>(B3195/100)</f>
        <v>6.37</v>
      </c>
      <c r="D3195" t="str">
        <f>VLOOKUP(orders__4[[#This Row],[Order ID]],location[#All],4,FALSE)</f>
        <v>Texas</v>
      </c>
      <c r="E3195" t="str">
        <f>VLOOKUP(orders__4[[#This Row],[Order ID]],location[#All],3,FALSE)</f>
        <v>Missouri City</v>
      </c>
    </row>
    <row r="3196" spans="1:5" x14ac:dyDescent="0.3">
      <c r="A3196" s="6" t="s">
        <v>2278</v>
      </c>
      <c r="B3196">
        <v>3648</v>
      </c>
      <c r="C3196" s="7">
        <f>(B3196/100)</f>
        <v>36.479999999999997</v>
      </c>
      <c r="D3196" t="str">
        <f>VLOOKUP(orders__4[[#This Row],[Order ID]],location[#All],4,FALSE)</f>
        <v>Texas</v>
      </c>
      <c r="E3196" t="str">
        <f>VLOOKUP(orders__4[[#This Row],[Order ID]],location[#All],3,FALSE)</f>
        <v>Houston</v>
      </c>
    </row>
    <row r="3197" spans="1:5" x14ac:dyDescent="0.3">
      <c r="A3197" s="6" t="s">
        <v>2278</v>
      </c>
      <c r="B3197">
        <v>31104</v>
      </c>
      <c r="C3197" s="7">
        <f>(B3197/100)</f>
        <v>311.04000000000002</v>
      </c>
      <c r="D3197" t="str">
        <f>VLOOKUP(orders__4[[#This Row],[Order ID]],location[#All],4,FALSE)</f>
        <v>Texas</v>
      </c>
      <c r="E3197" t="str">
        <f>VLOOKUP(orders__4[[#This Row],[Order ID]],location[#All],3,FALSE)</f>
        <v>Houston</v>
      </c>
    </row>
    <row r="3198" spans="1:5" x14ac:dyDescent="0.3">
      <c r="A3198" s="6" t="s">
        <v>2280</v>
      </c>
      <c r="B3198">
        <v>2334</v>
      </c>
      <c r="C3198" s="7">
        <f>(B3198/100)</f>
        <v>23.34</v>
      </c>
      <c r="D3198" t="str">
        <f>VLOOKUP(orders__4[[#This Row],[Order ID]],location[#All],4,FALSE)</f>
        <v>Mississippi</v>
      </c>
      <c r="E3198" t="str">
        <f>VLOOKUP(orders__4[[#This Row],[Order ID]],location[#All],3,FALSE)</f>
        <v>Jackson</v>
      </c>
    </row>
    <row r="3199" spans="1:5" x14ac:dyDescent="0.3">
      <c r="A3199" s="6" t="s">
        <v>2281</v>
      </c>
      <c r="B3199">
        <v>2997</v>
      </c>
      <c r="C3199" s="7">
        <f>(B3199/100)</f>
        <v>29.97</v>
      </c>
      <c r="D3199" t="str">
        <f>VLOOKUP(orders__4[[#This Row],[Order ID]],location[#All],4,FALSE)</f>
        <v>New York</v>
      </c>
      <c r="E3199" t="str">
        <f>VLOOKUP(orders__4[[#This Row],[Order ID]],location[#All],3,FALSE)</f>
        <v>New York City</v>
      </c>
    </row>
    <row r="3200" spans="1:5" x14ac:dyDescent="0.3">
      <c r="A3200" s="6" t="s">
        <v>2282</v>
      </c>
      <c r="B3200">
        <v>3366</v>
      </c>
      <c r="C3200" s="7">
        <f>(B3200/100)</f>
        <v>33.659999999999997</v>
      </c>
      <c r="D3200" t="str">
        <f>VLOOKUP(orders__4[[#This Row],[Order ID]],location[#All],4,FALSE)</f>
        <v>Arizona</v>
      </c>
      <c r="E3200" t="str">
        <f>VLOOKUP(orders__4[[#This Row],[Order ID]],location[#All],3,FALSE)</f>
        <v>Tempe</v>
      </c>
    </row>
    <row r="3201" spans="1:5" x14ac:dyDescent="0.3">
      <c r="A3201" s="6" t="s">
        <v>2283</v>
      </c>
      <c r="B3201">
        <v>95968</v>
      </c>
      <c r="C3201" s="7">
        <f>(B3201/100)</f>
        <v>959.68</v>
      </c>
      <c r="D3201" t="str">
        <f>VLOOKUP(orders__4[[#This Row],[Order ID]],location[#All],4,FALSE)</f>
        <v>North Carolina</v>
      </c>
      <c r="E3201" t="str">
        <f>VLOOKUP(orders__4[[#This Row],[Order ID]],location[#All],3,FALSE)</f>
        <v>Jacksonville</v>
      </c>
    </row>
    <row r="3202" spans="1:5" x14ac:dyDescent="0.3">
      <c r="A3202" s="6" t="s">
        <v>2284</v>
      </c>
      <c r="B3202">
        <v>18704</v>
      </c>
      <c r="C3202" s="7">
        <f>(B3202/100)</f>
        <v>187.04</v>
      </c>
      <c r="D3202" t="str">
        <f>VLOOKUP(orders__4[[#This Row],[Order ID]],location[#All],4,FALSE)</f>
        <v>Pennsylvania</v>
      </c>
      <c r="E3202" t="str">
        <f>VLOOKUP(orders__4[[#This Row],[Order ID]],location[#All],3,FALSE)</f>
        <v>Philadelphia</v>
      </c>
    </row>
    <row r="3203" spans="1:5" x14ac:dyDescent="0.3">
      <c r="A3203" s="6" t="s">
        <v>2286</v>
      </c>
      <c r="B3203">
        <v>149232</v>
      </c>
      <c r="C3203" s="7">
        <f>(B3203/100)</f>
        <v>1492.32</v>
      </c>
      <c r="D3203" t="str">
        <f>VLOOKUP(orders__4[[#This Row],[Order ID]],location[#All],4,FALSE)</f>
        <v>Ohio</v>
      </c>
      <c r="E3203" t="str">
        <f>VLOOKUP(orders__4[[#This Row],[Order ID]],location[#All],3,FALSE)</f>
        <v>Akron</v>
      </c>
    </row>
    <row r="3204" spans="1:5" x14ac:dyDescent="0.3">
      <c r="A3204" s="6" t="s">
        <v>2286</v>
      </c>
      <c r="B3204">
        <v>15936</v>
      </c>
      <c r="C3204" s="7">
        <f>(B3204/100)</f>
        <v>159.36000000000001</v>
      </c>
      <c r="D3204" t="str">
        <f>VLOOKUP(orders__4[[#This Row],[Order ID]],location[#All],4,FALSE)</f>
        <v>Ohio</v>
      </c>
      <c r="E3204" t="str">
        <f>VLOOKUP(orders__4[[#This Row],[Order ID]],location[#All],3,FALSE)</f>
        <v>Akron</v>
      </c>
    </row>
    <row r="3205" spans="1:5" x14ac:dyDescent="0.3">
      <c r="A3205" s="6" t="s">
        <v>2287</v>
      </c>
      <c r="B3205">
        <v>601536</v>
      </c>
      <c r="C3205" s="7">
        <f>(B3205/100)</f>
        <v>6015.36</v>
      </c>
      <c r="D3205" t="str">
        <f>VLOOKUP(orders__4[[#This Row],[Order ID]],location[#All],4,FALSE)</f>
        <v>California</v>
      </c>
      <c r="E3205" t="str">
        <f>VLOOKUP(orders__4[[#This Row],[Order ID]],location[#All],3,FALSE)</f>
        <v>San Diego</v>
      </c>
    </row>
    <row r="3206" spans="1:5" x14ac:dyDescent="0.3">
      <c r="A3206" s="6" t="s">
        <v>2287</v>
      </c>
      <c r="B3206">
        <v>1099</v>
      </c>
      <c r="C3206" s="7">
        <f>(B3206/100)</f>
        <v>10.99</v>
      </c>
      <c r="D3206" t="str">
        <f>VLOOKUP(orders__4[[#This Row],[Order ID]],location[#All],4,FALSE)</f>
        <v>California</v>
      </c>
      <c r="E3206" t="str">
        <f>VLOOKUP(orders__4[[#This Row],[Order ID]],location[#All],3,FALSE)</f>
        <v>San Diego</v>
      </c>
    </row>
    <row r="3207" spans="1:5" x14ac:dyDescent="0.3">
      <c r="A3207" s="6" t="s">
        <v>2287</v>
      </c>
      <c r="B3207">
        <v>3988</v>
      </c>
      <c r="C3207" s="7">
        <f>(B3207/100)</f>
        <v>39.880000000000003</v>
      </c>
      <c r="D3207" t="str">
        <f>VLOOKUP(orders__4[[#This Row],[Order ID]],location[#All],4,FALSE)</f>
        <v>California</v>
      </c>
      <c r="E3207" t="str">
        <f>VLOOKUP(orders__4[[#This Row],[Order ID]],location[#All],3,FALSE)</f>
        <v>San Diego</v>
      </c>
    </row>
    <row r="3208" spans="1:5" x14ac:dyDescent="0.3">
      <c r="A3208" s="6" t="s">
        <v>2287</v>
      </c>
      <c r="B3208">
        <v>6224</v>
      </c>
      <c r="C3208" s="7">
        <f>(B3208/100)</f>
        <v>62.24</v>
      </c>
      <c r="D3208" t="str">
        <f>VLOOKUP(orders__4[[#This Row],[Order ID]],location[#All],4,FALSE)</f>
        <v>California</v>
      </c>
      <c r="E3208" t="str">
        <f>VLOOKUP(orders__4[[#This Row],[Order ID]],location[#All],3,FALSE)</f>
        <v>San Diego</v>
      </c>
    </row>
    <row r="3209" spans="1:5" x14ac:dyDescent="0.3">
      <c r="A3209" s="6" t="s">
        <v>2287</v>
      </c>
      <c r="B3209">
        <v>532</v>
      </c>
      <c r="C3209" s="7">
        <f>(B3209/100)</f>
        <v>5.32</v>
      </c>
      <c r="D3209" t="str">
        <f>VLOOKUP(orders__4[[#This Row],[Order ID]],location[#All],4,FALSE)</f>
        <v>California</v>
      </c>
      <c r="E3209" t="str">
        <f>VLOOKUP(orders__4[[#This Row],[Order ID]],location[#All],3,FALSE)</f>
        <v>San Diego</v>
      </c>
    </row>
    <row r="3210" spans="1:5" x14ac:dyDescent="0.3">
      <c r="A3210" s="6" t="s">
        <v>2287</v>
      </c>
      <c r="B3210">
        <v>3984</v>
      </c>
      <c r="C3210" s="7">
        <f>(B3210/100)</f>
        <v>39.840000000000003</v>
      </c>
      <c r="D3210" t="str">
        <f>VLOOKUP(orders__4[[#This Row],[Order ID]],location[#All],4,FALSE)</f>
        <v>California</v>
      </c>
      <c r="E3210" t="str">
        <f>VLOOKUP(orders__4[[#This Row],[Order ID]],location[#All],3,FALSE)</f>
        <v>San Diego</v>
      </c>
    </row>
    <row r="3211" spans="1:5" x14ac:dyDescent="0.3">
      <c r="A3211" s="6" t="s">
        <v>2288</v>
      </c>
      <c r="B3211">
        <v>34995</v>
      </c>
      <c r="C3211" s="7">
        <f>(B3211/100)</f>
        <v>349.95</v>
      </c>
      <c r="D3211" t="str">
        <f>VLOOKUP(orders__4[[#This Row],[Order ID]],location[#All],4,FALSE)</f>
        <v>California</v>
      </c>
      <c r="E3211" t="str">
        <f>VLOOKUP(orders__4[[#This Row],[Order ID]],location[#All],3,FALSE)</f>
        <v>Fresno</v>
      </c>
    </row>
    <row r="3212" spans="1:5" x14ac:dyDescent="0.3">
      <c r="A3212" s="6" t="s">
        <v>2288</v>
      </c>
      <c r="B3212">
        <v>377928</v>
      </c>
      <c r="C3212" s="7">
        <f>(B3212/100)</f>
        <v>3779.28</v>
      </c>
      <c r="D3212" t="str">
        <f>VLOOKUP(orders__4[[#This Row],[Order ID]],location[#All],4,FALSE)</f>
        <v>California</v>
      </c>
      <c r="E3212" t="str">
        <f>VLOOKUP(orders__4[[#This Row],[Order ID]],location[#All],3,FALSE)</f>
        <v>Fresno</v>
      </c>
    </row>
    <row r="3213" spans="1:5" x14ac:dyDescent="0.3">
      <c r="A3213" s="6" t="s">
        <v>2289</v>
      </c>
      <c r="B3213">
        <v>13392</v>
      </c>
      <c r="C3213" s="7">
        <f>(B3213/100)</f>
        <v>133.91999999999999</v>
      </c>
      <c r="D3213" t="str">
        <f>VLOOKUP(orders__4[[#This Row],[Order ID]],location[#All],4,FALSE)</f>
        <v>Texas</v>
      </c>
      <c r="E3213" t="str">
        <f>VLOOKUP(orders__4[[#This Row],[Order ID]],location[#All],3,FALSE)</f>
        <v>Pearland</v>
      </c>
    </row>
    <row r="3214" spans="1:5" x14ac:dyDescent="0.3">
      <c r="A3214" s="6" t="s">
        <v>2289</v>
      </c>
      <c r="B3214">
        <v>11228</v>
      </c>
      <c r="C3214" s="7">
        <f>(B3214/100)</f>
        <v>112.28</v>
      </c>
      <c r="D3214" t="str">
        <f>VLOOKUP(orders__4[[#This Row],[Order ID]],location[#All],4,FALSE)</f>
        <v>Texas</v>
      </c>
      <c r="E3214" t="str">
        <f>VLOOKUP(orders__4[[#This Row],[Order ID]],location[#All],3,FALSE)</f>
        <v>Pearland</v>
      </c>
    </row>
    <row r="3215" spans="1:5" x14ac:dyDescent="0.3">
      <c r="A3215" s="6" t="s">
        <v>2290</v>
      </c>
      <c r="B3215">
        <v>20724</v>
      </c>
      <c r="C3215" s="7">
        <f>(B3215/100)</f>
        <v>207.24</v>
      </c>
      <c r="D3215" t="str">
        <f>VLOOKUP(orders__4[[#This Row],[Order ID]],location[#All],4,FALSE)</f>
        <v>Indiana</v>
      </c>
      <c r="E3215" t="str">
        <f>VLOOKUP(orders__4[[#This Row],[Order ID]],location[#All],3,FALSE)</f>
        <v>Richmond</v>
      </c>
    </row>
    <row r="3216" spans="1:5" x14ac:dyDescent="0.3">
      <c r="A3216" s="6" t="s">
        <v>2291</v>
      </c>
      <c r="B3216">
        <v>1504</v>
      </c>
      <c r="C3216" s="7">
        <f>(B3216/100)</f>
        <v>15.04</v>
      </c>
      <c r="D3216" t="str">
        <f>VLOOKUP(orders__4[[#This Row],[Order ID]],location[#All],4,FALSE)</f>
        <v>Pennsylvania</v>
      </c>
      <c r="E3216" t="str">
        <f>VLOOKUP(orders__4[[#This Row],[Order ID]],location[#All],3,FALSE)</f>
        <v>Philadelphia</v>
      </c>
    </row>
    <row r="3217" spans="1:5" x14ac:dyDescent="0.3">
      <c r="A3217" s="6" t="s">
        <v>2291</v>
      </c>
      <c r="B3217">
        <v>34848</v>
      </c>
      <c r="C3217" s="7">
        <f>(B3217/100)</f>
        <v>348.48</v>
      </c>
      <c r="D3217" t="str">
        <f>VLOOKUP(orders__4[[#This Row],[Order ID]],location[#All],4,FALSE)</f>
        <v>Pennsylvania</v>
      </c>
      <c r="E3217" t="str">
        <f>VLOOKUP(orders__4[[#This Row],[Order ID]],location[#All],3,FALSE)</f>
        <v>Philadelphia</v>
      </c>
    </row>
    <row r="3218" spans="1:5" x14ac:dyDescent="0.3">
      <c r="A3218" s="6" t="s">
        <v>2292</v>
      </c>
      <c r="B3218">
        <v>7518</v>
      </c>
      <c r="C3218" s="7">
        <f>(B3218/100)</f>
        <v>75.180000000000007</v>
      </c>
      <c r="D3218" t="str">
        <f>VLOOKUP(orders__4[[#This Row],[Order ID]],location[#All],4,FALSE)</f>
        <v>California</v>
      </c>
      <c r="E3218" t="str">
        <f>VLOOKUP(orders__4[[#This Row],[Order ID]],location[#All],3,FALSE)</f>
        <v>San Mateo</v>
      </c>
    </row>
    <row r="3219" spans="1:5" x14ac:dyDescent="0.3">
      <c r="A3219" s="6" t="s">
        <v>2293</v>
      </c>
      <c r="B3219">
        <v>14997</v>
      </c>
      <c r="C3219" s="7">
        <f>(B3219/100)</f>
        <v>149.97</v>
      </c>
      <c r="D3219" t="str">
        <f>VLOOKUP(orders__4[[#This Row],[Order ID]],location[#All],4,FALSE)</f>
        <v>California</v>
      </c>
      <c r="E3219" t="str">
        <f>VLOOKUP(orders__4[[#This Row],[Order ID]],location[#All],3,FALSE)</f>
        <v>Oakland</v>
      </c>
    </row>
    <row r="3220" spans="1:5" x14ac:dyDescent="0.3">
      <c r="A3220" s="6" t="s">
        <v>2294</v>
      </c>
      <c r="B3220">
        <v>931176</v>
      </c>
      <c r="C3220" s="7">
        <f>(B3220/100)</f>
        <v>9311.76</v>
      </c>
      <c r="D3220" t="str">
        <f>VLOOKUP(orders__4[[#This Row],[Order ID]],location[#All],4,FALSE)</f>
        <v>New York</v>
      </c>
      <c r="E3220" t="str">
        <f>VLOOKUP(orders__4[[#This Row],[Order ID]],location[#All],3,FALSE)</f>
        <v>New York City</v>
      </c>
    </row>
    <row r="3221" spans="1:5" x14ac:dyDescent="0.3">
      <c r="A3221" s="6" t="s">
        <v>2294</v>
      </c>
      <c r="B3221">
        <v>43088</v>
      </c>
      <c r="C3221" s="7">
        <f>(B3221/100)</f>
        <v>430.88</v>
      </c>
      <c r="D3221" t="str">
        <f>VLOOKUP(orders__4[[#This Row],[Order ID]],location[#All],4,FALSE)</f>
        <v>New York</v>
      </c>
      <c r="E3221" t="str">
        <f>VLOOKUP(orders__4[[#This Row],[Order ID]],location[#All],3,FALSE)</f>
        <v>New York City</v>
      </c>
    </row>
    <row r="3222" spans="1:5" x14ac:dyDescent="0.3">
      <c r="A3222" s="6" t="s">
        <v>2295</v>
      </c>
      <c r="B3222">
        <v>9485</v>
      </c>
      <c r="C3222" s="7">
        <f>(B3222/100)</f>
        <v>94.85</v>
      </c>
      <c r="D3222" t="str">
        <f>VLOOKUP(orders__4[[#This Row],[Order ID]],location[#All],4,FALSE)</f>
        <v>New Jersey</v>
      </c>
      <c r="E3222" t="str">
        <f>VLOOKUP(orders__4[[#This Row],[Order ID]],location[#All],3,FALSE)</f>
        <v>Lakewood</v>
      </c>
    </row>
    <row r="3223" spans="1:5" x14ac:dyDescent="0.3">
      <c r="A3223" s="6" t="s">
        <v>2295</v>
      </c>
      <c r="B3223">
        <v>5112</v>
      </c>
      <c r="C3223" s="7">
        <f>(B3223/100)</f>
        <v>51.12</v>
      </c>
      <c r="D3223" t="str">
        <f>VLOOKUP(orders__4[[#This Row],[Order ID]],location[#All],4,FALSE)</f>
        <v>New Jersey</v>
      </c>
      <c r="E3223" t="str">
        <f>VLOOKUP(orders__4[[#This Row],[Order ID]],location[#All],3,FALSE)</f>
        <v>Lakewood</v>
      </c>
    </row>
    <row r="3224" spans="1:5" x14ac:dyDescent="0.3">
      <c r="A3224" s="6" t="s">
        <v>2295</v>
      </c>
      <c r="B3224">
        <v>900</v>
      </c>
      <c r="C3224" s="7">
        <f>(B3224/100)</f>
        <v>9</v>
      </c>
      <c r="D3224" t="str">
        <f>VLOOKUP(orders__4[[#This Row],[Order ID]],location[#All],4,FALSE)</f>
        <v>New Jersey</v>
      </c>
      <c r="E3224" t="str">
        <f>VLOOKUP(orders__4[[#This Row],[Order ID]],location[#All],3,FALSE)</f>
        <v>Lakewood</v>
      </c>
    </row>
    <row r="3225" spans="1:5" x14ac:dyDescent="0.3">
      <c r="A3225" s="6" t="s">
        <v>2296</v>
      </c>
      <c r="B3225">
        <v>9408</v>
      </c>
      <c r="C3225" s="7">
        <f>(B3225/100)</f>
        <v>94.08</v>
      </c>
      <c r="D3225" t="str">
        <f>VLOOKUP(orders__4[[#This Row],[Order ID]],location[#All],4,FALSE)</f>
        <v>Arizona</v>
      </c>
      <c r="E3225" t="str">
        <f>VLOOKUP(orders__4[[#This Row],[Order ID]],location[#All],3,FALSE)</f>
        <v>Tempe</v>
      </c>
    </row>
    <row r="3226" spans="1:5" x14ac:dyDescent="0.3">
      <c r="A3226" s="6" t="s">
        <v>2296</v>
      </c>
      <c r="B3226">
        <v>4672</v>
      </c>
      <c r="C3226" s="7">
        <f>(B3226/100)</f>
        <v>46.72</v>
      </c>
      <c r="D3226" t="str">
        <f>VLOOKUP(orders__4[[#This Row],[Order ID]],location[#All],4,FALSE)</f>
        <v>Arizona</v>
      </c>
      <c r="E3226" t="str">
        <f>VLOOKUP(orders__4[[#This Row],[Order ID]],location[#All],3,FALSE)</f>
        <v>Tempe</v>
      </c>
    </row>
    <row r="3227" spans="1:5" x14ac:dyDescent="0.3">
      <c r="A3227" s="6" t="s">
        <v>2296</v>
      </c>
      <c r="B3227">
        <v>3184</v>
      </c>
      <c r="C3227" s="7">
        <f>(B3227/100)</f>
        <v>31.84</v>
      </c>
      <c r="D3227" t="str">
        <f>VLOOKUP(orders__4[[#This Row],[Order ID]],location[#All],4,FALSE)</f>
        <v>Arizona</v>
      </c>
      <c r="E3227" t="str">
        <f>VLOOKUP(orders__4[[#This Row],[Order ID]],location[#All],3,FALSE)</f>
        <v>Tempe</v>
      </c>
    </row>
    <row r="3228" spans="1:5" x14ac:dyDescent="0.3">
      <c r="A3228" s="6" t="s">
        <v>2296</v>
      </c>
      <c r="B3228">
        <v>12768</v>
      </c>
      <c r="C3228" s="7">
        <f>(B3228/100)</f>
        <v>127.68</v>
      </c>
      <c r="D3228" t="str">
        <f>VLOOKUP(orders__4[[#This Row],[Order ID]],location[#All],4,FALSE)</f>
        <v>Arizona</v>
      </c>
      <c r="E3228" t="str">
        <f>VLOOKUP(orders__4[[#This Row],[Order ID]],location[#All],3,FALSE)</f>
        <v>Tempe</v>
      </c>
    </row>
    <row r="3229" spans="1:5" x14ac:dyDescent="0.3">
      <c r="A3229" s="6" t="s">
        <v>2296</v>
      </c>
      <c r="B3229">
        <v>1536</v>
      </c>
      <c r="C3229" s="7">
        <f>(B3229/100)</f>
        <v>15.36</v>
      </c>
      <c r="D3229" t="str">
        <f>VLOOKUP(orders__4[[#This Row],[Order ID]],location[#All],4,FALSE)</f>
        <v>Arizona</v>
      </c>
      <c r="E3229" t="str">
        <f>VLOOKUP(orders__4[[#This Row],[Order ID]],location[#All],3,FALSE)</f>
        <v>Tempe</v>
      </c>
    </row>
    <row r="3230" spans="1:5" x14ac:dyDescent="0.3">
      <c r="A3230" s="6" t="s">
        <v>2296</v>
      </c>
      <c r="B3230">
        <v>230376</v>
      </c>
      <c r="C3230" s="7">
        <f>(B3230/100)</f>
        <v>2303.7600000000002</v>
      </c>
      <c r="D3230" t="str">
        <f>VLOOKUP(orders__4[[#This Row],[Order ID]],location[#All],4,FALSE)</f>
        <v>Arizona</v>
      </c>
      <c r="E3230" t="str">
        <f>VLOOKUP(orders__4[[#This Row],[Order ID]],location[#All],3,FALSE)</f>
        <v>Tempe</v>
      </c>
    </row>
    <row r="3231" spans="1:5" x14ac:dyDescent="0.3">
      <c r="A3231" s="6" t="s">
        <v>2296</v>
      </c>
      <c r="B3231">
        <v>716</v>
      </c>
      <c r="C3231" s="7">
        <f>(B3231/100)</f>
        <v>7.16</v>
      </c>
      <c r="D3231" t="str">
        <f>VLOOKUP(orders__4[[#This Row],[Order ID]],location[#All],4,FALSE)</f>
        <v>Arizona</v>
      </c>
      <c r="E3231" t="str">
        <f>VLOOKUP(orders__4[[#This Row],[Order ID]],location[#All],3,FALSE)</f>
        <v>Tempe</v>
      </c>
    </row>
    <row r="3232" spans="1:5" x14ac:dyDescent="0.3">
      <c r="A3232" s="6" t="s">
        <v>2297</v>
      </c>
      <c r="B3232">
        <v>37534</v>
      </c>
      <c r="C3232" s="7">
        <f>(B3232/100)</f>
        <v>375.34</v>
      </c>
      <c r="D3232" t="str">
        <f>VLOOKUP(orders__4[[#This Row],[Order ID]],location[#All],4,FALSE)</f>
        <v>New York</v>
      </c>
      <c r="E3232" t="str">
        <f>VLOOKUP(orders__4[[#This Row],[Order ID]],location[#All],3,FALSE)</f>
        <v>New York City</v>
      </c>
    </row>
    <row r="3233" spans="1:5" x14ac:dyDescent="0.3">
      <c r="A3233" s="6" t="s">
        <v>2298</v>
      </c>
      <c r="B3233">
        <v>1149</v>
      </c>
      <c r="C3233" s="7">
        <f>(B3233/100)</f>
        <v>11.49</v>
      </c>
      <c r="D3233" t="str">
        <f>VLOOKUP(orders__4[[#This Row],[Order ID]],location[#All],4,FALSE)</f>
        <v>New York</v>
      </c>
      <c r="E3233" t="str">
        <f>VLOOKUP(orders__4[[#This Row],[Order ID]],location[#All],3,FALSE)</f>
        <v>New York City</v>
      </c>
    </row>
    <row r="3234" spans="1:5" x14ac:dyDescent="0.3">
      <c r="A3234" s="6" t="s">
        <v>2299</v>
      </c>
      <c r="B3234">
        <v>26046</v>
      </c>
      <c r="C3234" s="7">
        <f>(B3234/100)</f>
        <v>260.45999999999998</v>
      </c>
      <c r="D3234" t="str">
        <f>VLOOKUP(orders__4[[#This Row],[Order ID]],location[#All],4,FALSE)</f>
        <v>Texas</v>
      </c>
      <c r="E3234" t="str">
        <f>VLOOKUP(orders__4[[#This Row],[Order ID]],location[#All],3,FALSE)</f>
        <v>Houston</v>
      </c>
    </row>
    <row r="3235" spans="1:5" x14ac:dyDescent="0.3">
      <c r="A3235" s="6" t="s">
        <v>2299</v>
      </c>
      <c r="B3235">
        <v>2896</v>
      </c>
      <c r="C3235" s="7">
        <f>(B3235/100)</f>
        <v>28.96</v>
      </c>
      <c r="D3235" t="str">
        <f>VLOOKUP(orders__4[[#This Row],[Order ID]],location[#All],4,FALSE)</f>
        <v>Texas</v>
      </c>
      <c r="E3235" t="str">
        <f>VLOOKUP(orders__4[[#This Row],[Order ID]],location[#All],3,FALSE)</f>
        <v>Houston</v>
      </c>
    </row>
    <row r="3236" spans="1:5" x14ac:dyDescent="0.3">
      <c r="A3236" s="6" t="s">
        <v>2299</v>
      </c>
      <c r="B3236">
        <v>32544</v>
      </c>
      <c r="C3236" s="7">
        <f>(B3236/100)</f>
        <v>325.44</v>
      </c>
      <c r="D3236" t="str">
        <f>VLOOKUP(orders__4[[#This Row],[Order ID]],location[#All],4,FALSE)</f>
        <v>Texas</v>
      </c>
      <c r="E3236" t="str">
        <f>VLOOKUP(orders__4[[#This Row],[Order ID]],location[#All],3,FALSE)</f>
        <v>Houston</v>
      </c>
    </row>
    <row r="3237" spans="1:5" x14ac:dyDescent="0.3">
      <c r="A3237" s="6" t="s">
        <v>2300</v>
      </c>
      <c r="B3237">
        <v>3984</v>
      </c>
      <c r="C3237" s="7">
        <f>(B3237/100)</f>
        <v>39.840000000000003</v>
      </c>
      <c r="D3237" t="str">
        <f>VLOOKUP(orders__4[[#This Row],[Order ID]],location[#All],4,FALSE)</f>
        <v>California</v>
      </c>
      <c r="E3237" t="str">
        <f>VLOOKUP(orders__4[[#This Row],[Order ID]],location[#All],3,FALSE)</f>
        <v>Riverside</v>
      </c>
    </row>
    <row r="3238" spans="1:5" x14ac:dyDescent="0.3">
      <c r="A3238" s="6" t="s">
        <v>2301</v>
      </c>
      <c r="B3238">
        <v>181797</v>
      </c>
      <c r="C3238" s="7">
        <f>(B3238/100)</f>
        <v>1817.97</v>
      </c>
      <c r="D3238" t="str">
        <f>VLOOKUP(orders__4[[#This Row],[Order ID]],location[#All],4,FALSE)</f>
        <v>Connecticut</v>
      </c>
      <c r="E3238" t="str">
        <f>VLOOKUP(orders__4[[#This Row],[Order ID]],location[#All],3,FALSE)</f>
        <v>Fairfield</v>
      </c>
    </row>
    <row r="3239" spans="1:5" x14ac:dyDescent="0.3">
      <c r="A3239" s="6" t="s">
        <v>2302</v>
      </c>
      <c r="B3239">
        <v>4494</v>
      </c>
      <c r="C3239" s="7">
        <f>(B3239/100)</f>
        <v>44.94</v>
      </c>
      <c r="D3239" t="str">
        <f>VLOOKUP(orders__4[[#This Row],[Order ID]],location[#All],4,FALSE)</f>
        <v>New York</v>
      </c>
      <c r="E3239" t="str">
        <f>VLOOKUP(orders__4[[#This Row],[Order ID]],location[#All],3,FALSE)</f>
        <v>New York City</v>
      </c>
    </row>
    <row r="3240" spans="1:5" x14ac:dyDescent="0.3">
      <c r="A3240" s="6" t="s">
        <v>2302</v>
      </c>
      <c r="B3240">
        <v>45576</v>
      </c>
      <c r="C3240" s="7">
        <f>(B3240/100)</f>
        <v>455.76</v>
      </c>
      <c r="D3240" t="str">
        <f>VLOOKUP(orders__4[[#This Row],[Order ID]],location[#All],4,FALSE)</f>
        <v>New York</v>
      </c>
      <c r="E3240" t="str">
        <f>VLOOKUP(orders__4[[#This Row],[Order ID]],location[#All],3,FALSE)</f>
        <v>New York City</v>
      </c>
    </row>
    <row r="3241" spans="1:5" x14ac:dyDescent="0.3">
      <c r="A3241" s="6" t="s">
        <v>2304</v>
      </c>
      <c r="B3241">
        <v>31843</v>
      </c>
      <c r="C3241" s="7">
        <f>(B3241/100)</f>
        <v>318.43</v>
      </c>
      <c r="D3241" t="str">
        <f>VLOOKUP(orders__4[[#This Row],[Order ID]],location[#All],4,FALSE)</f>
        <v>Texas</v>
      </c>
      <c r="E3241" t="str">
        <f>VLOOKUP(orders__4[[#This Row],[Order ID]],location[#All],3,FALSE)</f>
        <v>Houston</v>
      </c>
    </row>
    <row r="3242" spans="1:5" x14ac:dyDescent="0.3">
      <c r="A3242" s="6" t="s">
        <v>2304</v>
      </c>
      <c r="B3242">
        <v>12292</v>
      </c>
      <c r="C3242" s="7">
        <f>(B3242/100)</f>
        <v>122.92</v>
      </c>
      <c r="D3242" t="str">
        <f>VLOOKUP(orders__4[[#This Row],[Order ID]],location[#All],4,FALSE)</f>
        <v>Texas</v>
      </c>
      <c r="E3242" t="str">
        <f>VLOOKUP(orders__4[[#This Row],[Order ID]],location[#All],3,FALSE)</f>
        <v>Houston</v>
      </c>
    </row>
    <row r="3243" spans="1:5" x14ac:dyDescent="0.3">
      <c r="A3243" s="6" t="s">
        <v>2304</v>
      </c>
      <c r="B3243">
        <v>7068</v>
      </c>
      <c r="C3243" s="7">
        <f>(B3243/100)</f>
        <v>70.680000000000007</v>
      </c>
      <c r="D3243" t="str">
        <f>VLOOKUP(orders__4[[#This Row],[Order ID]],location[#All],4,FALSE)</f>
        <v>Texas</v>
      </c>
      <c r="E3243" t="str">
        <f>VLOOKUP(orders__4[[#This Row],[Order ID]],location[#All],3,FALSE)</f>
        <v>Houston</v>
      </c>
    </row>
    <row r="3244" spans="1:5" x14ac:dyDescent="0.3">
      <c r="A3244" s="6" t="s">
        <v>2306</v>
      </c>
      <c r="B3244">
        <v>5645</v>
      </c>
      <c r="C3244" s="7">
        <f>(B3244/100)</f>
        <v>56.45</v>
      </c>
      <c r="D3244" t="str">
        <f>VLOOKUP(orders__4[[#This Row],[Order ID]],location[#All],4,FALSE)</f>
        <v>Virginia</v>
      </c>
      <c r="E3244" t="str">
        <f>VLOOKUP(orders__4[[#This Row],[Order ID]],location[#All],3,FALSE)</f>
        <v>Arlington</v>
      </c>
    </row>
    <row r="3245" spans="1:5" x14ac:dyDescent="0.3">
      <c r="A3245" s="6" t="s">
        <v>2307</v>
      </c>
      <c r="B3245">
        <v>13468</v>
      </c>
      <c r="C3245" s="7">
        <f>(B3245/100)</f>
        <v>134.68</v>
      </c>
      <c r="D3245" t="str">
        <f>VLOOKUP(orders__4[[#This Row],[Order ID]],location[#All],4,FALSE)</f>
        <v>Illinois</v>
      </c>
      <c r="E3245" t="str">
        <f>VLOOKUP(orders__4[[#This Row],[Order ID]],location[#All],3,FALSE)</f>
        <v>Chicago</v>
      </c>
    </row>
    <row r="3246" spans="1:5" x14ac:dyDescent="0.3">
      <c r="A3246" s="6" t="s">
        <v>2308</v>
      </c>
      <c r="B3246">
        <v>2198</v>
      </c>
      <c r="C3246" s="7">
        <f>(B3246/100)</f>
        <v>21.98</v>
      </c>
      <c r="D3246" t="str">
        <f>VLOOKUP(orders__4[[#This Row],[Order ID]],location[#All],4,FALSE)</f>
        <v>Texas</v>
      </c>
      <c r="E3246" t="str">
        <f>VLOOKUP(orders__4[[#This Row],[Order ID]],location[#All],3,FALSE)</f>
        <v>Grand Prairie</v>
      </c>
    </row>
    <row r="3247" spans="1:5" x14ac:dyDescent="0.3">
      <c r="A3247" s="6" t="s">
        <v>2308</v>
      </c>
      <c r="B3247">
        <v>317058</v>
      </c>
      <c r="C3247" s="7">
        <f>(B3247/100)</f>
        <v>3170.58</v>
      </c>
      <c r="D3247" t="str">
        <f>VLOOKUP(orders__4[[#This Row],[Order ID]],location[#All],4,FALSE)</f>
        <v>Texas</v>
      </c>
      <c r="E3247" t="str">
        <f>VLOOKUP(orders__4[[#This Row],[Order ID]],location[#All],3,FALSE)</f>
        <v>Grand Prairie</v>
      </c>
    </row>
    <row r="3248" spans="1:5" x14ac:dyDescent="0.3">
      <c r="A3248" s="6" t="s">
        <v>2310</v>
      </c>
      <c r="B3248">
        <v>4908</v>
      </c>
      <c r="C3248" s="7">
        <f>(B3248/100)</f>
        <v>49.08</v>
      </c>
      <c r="D3248" t="str">
        <f>VLOOKUP(orders__4[[#This Row],[Order ID]],location[#All],4,FALSE)</f>
        <v>Washington</v>
      </c>
      <c r="E3248" t="str">
        <f>VLOOKUP(orders__4[[#This Row],[Order ID]],location[#All],3,FALSE)</f>
        <v>Seattle</v>
      </c>
    </row>
    <row r="3249" spans="1:5" x14ac:dyDescent="0.3">
      <c r="A3249" s="6" t="s">
        <v>2310</v>
      </c>
      <c r="B3249">
        <v>3249</v>
      </c>
      <c r="C3249" s="7">
        <f>(B3249/100)</f>
        <v>32.49</v>
      </c>
      <c r="D3249" t="str">
        <f>VLOOKUP(orders__4[[#This Row],[Order ID]],location[#All],4,FALSE)</f>
        <v>Washington</v>
      </c>
      <c r="E3249" t="str">
        <f>VLOOKUP(orders__4[[#This Row],[Order ID]],location[#All],3,FALSE)</f>
        <v>Seattle</v>
      </c>
    </row>
    <row r="3250" spans="1:5" x14ac:dyDescent="0.3">
      <c r="A3250" s="6" t="s">
        <v>2310</v>
      </c>
      <c r="B3250">
        <v>1824</v>
      </c>
      <c r="C3250" s="7">
        <f>(B3250/100)</f>
        <v>18.239999999999998</v>
      </c>
      <c r="D3250" t="str">
        <f>VLOOKUP(orders__4[[#This Row],[Order ID]],location[#All],4,FALSE)</f>
        <v>Washington</v>
      </c>
      <c r="E3250" t="str">
        <f>VLOOKUP(orders__4[[#This Row],[Order ID]],location[#All],3,FALSE)</f>
        <v>Seattle</v>
      </c>
    </row>
    <row r="3251" spans="1:5" x14ac:dyDescent="0.3">
      <c r="A3251" s="6" t="s">
        <v>2311</v>
      </c>
      <c r="B3251">
        <v>113888</v>
      </c>
      <c r="C3251" s="7">
        <f>(B3251/100)</f>
        <v>1138.8800000000001</v>
      </c>
      <c r="D3251" t="str">
        <f>VLOOKUP(orders__4[[#This Row],[Order ID]],location[#All],4,FALSE)</f>
        <v>Washington</v>
      </c>
      <c r="E3251" t="str">
        <f>VLOOKUP(orders__4[[#This Row],[Order ID]],location[#All],3,FALSE)</f>
        <v>Seattle</v>
      </c>
    </row>
    <row r="3252" spans="1:5" x14ac:dyDescent="0.3">
      <c r="A3252" s="6" t="s">
        <v>2311</v>
      </c>
      <c r="B3252">
        <v>105584</v>
      </c>
      <c r="C3252" s="7">
        <f>(B3252/100)</f>
        <v>1055.8399999999999</v>
      </c>
      <c r="D3252" t="str">
        <f>VLOOKUP(orders__4[[#This Row],[Order ID]],location[#All],4,FALSE)</f>
        <v>Washington</v>
      </c>
      <c r="E3252" t="str">
        <f>VLOOKUP(orders__4[[#This Row],[Order ID]],location[#All],3,FALSE)</f>
        <v>Seattle</v>
      </c>
    </row>
    <row r="3253" spans="1:5" x14ac:dyDescent="0.3">
      <c r="A3253" s="6" t="s">
        <v>2312</v>
      </c>
      <c r="B3253">
        <v>2485</v>
      </c>
      <c r="C3253" s="7">
        <f>(B3253/100)</f>
        <v>24.85</v>
      </c>
      <c r="D3253" t="str">
        <f>VLOOKUP(orders__4[[#This Row],[Order ID]],location[#All],4,FALSE)</f>
        <v>Michigan</v>
      </c>
      <c r="E3253" t="str">
        <f>VLOOKUP(orders__4[[#This Row],[Order ID]],location[#All],3,FALSE)</f>
        <v>Grand Rapids</v>
      </c>
    </row>
    <row r="3254" spans="1:5" x14ac:dyDescent="0.3">
      <c r="A3254" s="6" t="s">
        <v>2313</v>
      </c>
      <c r="B3254">
        <v>60312</v>
      </c>
      <c r="C3254" s="7">
        <f>(B3254/100)</f>
        <v>603.12</v>
      </c>
      <c r="D3254" t="str">
        <f>VLOOKUP(orders__4[[#This Row],[Order ID]],location[#All],4,FALSE)</f>
        <v>Pennsylvania</v>
      </c>
      <c r="E3254" t="str">
        <f>VLOOKUP(orders__4[[#This Row],[Order ID]],location[#All],3,FALSE)</f>
        <v>Philadelphia</v>
      </c>
    </row>
    <row r="3255" spans="1:5" x14ac:dyDescent="0.3">
      <c r="A3255" s="6" t="s">
        <v>2315</v>
      </c>
      <c r="B3255">
        <v>7056</v>
      </c>
      <c r="C3255" s="7">
        <f>(B3255/100)</f>
        <v>70.56</v>
      </c>
      <c r="D3255" t="str">
        <f>VLOOKUP(orders__4[[#This Row],[Order ID]],location[#All],4,FALSE)</f>
        <v>Illinois</v>
      </c>
      <c r="E3255" t="str">
        <f>VLOOKUP(orders__4[[#This Row],[Order ID]],location[#All],3,FALSE)</f>
        <v>Chicago</v>
      </c>
    </row>
    <row r="3256" spans="1:5" x14ac:dyDescent="0.3">
      <c r="A3256" s="6" t="s">
        <v>2315</v>
      </c>
      <c r="B3256">
        <v>27184</v>
      </c>
      <c r="C3256" s="7">
        <f>(B3256/100)</f>
        <v>271.83999999999997</v>
      </c>
      <c r="D3256" t="str">
        <f>VLOOKUP(orders__4[[#This Row],[Order ID]],location[#All],4,FALSE)</f>
        <v>Illinois</v>
      </c>
      <c r="E3256" t="str">
        <f>VLOOKUP(orders__4[[#This Row],[Order ID]],location[#All],3,FALSE)</f>
        <v>Chicago</v>
      </c>
    </row>
    <row r="3257" spans="1:5" x14ac:dyDescent="0.3">
      <c r="A3257" s="6" t="s">
        <v>2316</v>
      </c>
      <c r="B3257">
        <v>107984</v>
      </c>
      <c r="C3257" s="7">
        <f>(B3257/100)</f>
        <v>1079.8399999999999</v>
      </c>
      <c r="D3257" t="str">
        <f>VLOOKUP(orders__4[[#This Row],[Order ID]],location[#All],4,FALSE)</f>
        <v>Washington</v>
      </c>
      <c r="E3257" t="str">
        <f>VLOOKUP(orders__4[[#This Row],[Order ID]],location[#All],3,FALSE)</f>
        <v>Seattle</v>
      </c>
    </row>
    <row r="3258" spans="1:5" x14ac:dyDescent="0.3">
      <c r="A3258" s="6" t="s">
        <v>2316</v>
      </c>
      <c r="B3258">
        <v>19296</v>
      </c>
      <c r="C3258" s="7">
        <f>(B3258/100)</f>
        <v>192.96</v>
      </c>
      <c r="D3258" t="str">
        <f>VLOOKUP(orders__4[[#This Row],[Order ID]],location[#All],4,FALSE)</f>
        <v>Washington</v>
      </c>
      <c r="E3258" t="str">
        <f>VLOOKUP(orders__4[[#This Row],[Order ID]],location[#All],3,FALSE)</f>
        <v>Seattle</v>
      </c>
    </row>
    <row r="3259" spans="1:5" x14ac:dyDescent="0.3">
      <c r="A3259" s="6" t="s">
        <v>2317</v>
      </c>
      <c r="B3259">
        <v>4608</v>
      </c>
      <c r="C3259" s="7">
        <f>(B3259/100)</f>
        <v>46.08</v>
      </c>
      <c r="D3259" t="str">
        <f>VLOOKUP(orders__4[[#This Row],[Order ID]],location[#All],4,FALSE)</f>
        <v>Florida</v>
      </c>
      <c r="E3259" t="str">
        <f>VLOOKUP(orders__4[[#This Row],[Order ID]],location[#All],3,FALSE)</f>
        <v>Jacksonville</v>
      </c>
    </row>
    <row r="3260" spans="1:5" x14ac:dyDescent="0.3">
      <c r="A3260" s="6" t="s">
        <v>2318</v>
      </c>
      <c r="B3260">
        <v>79974</v>
      </c>
      <c r="C3260" s="7">
        <f>(B3260/100)</f>
        <v>799.74</v>
      </c>
      <c r="D3260" t="str">
        <f>VLOOKUP(orders__4[[#This Row],[Order ID]],location[#All],4,FALSE)</f>
        <v>Tennessee</v>
      </c>
      <c r="E3260" t="str">
        <f>VLOOKUP(orders__4[[#This Row],[Order ID]],location[#All],3,FALSE)</f>
        <v>Franklin</v>
      </c>
    </row>
    <row r="3261" spans="1:5" x14ac:dyDescent="0.3">
      <c r="A3261" s="6" t="s">
        <v>2318</v>
      </c>
      <c r="B3261">
        <v>2946</v>
      </c>
      <c r="C3261" s="7">
        <f>(B3261/100)</f>
        <v>29.46</v>
      </c>
      <c r="D3261" t="str">
        <f>VLOOKUP(orders__4[[#This Row],[Order ID]],location[#All],4,FALSE)</f>
        <v>Tennessee</v>
      </c>
      <c r="E3261" t="str">
        <f>VLOOKUP(orders__4[[#This Row],[Order ID]],location[#All],3,FALSE)</f>
        <v>Franklin</v>
      </c>
    </row>
    <row r="3262" spans="1:5" x14ac:dyDescent="0.3">
      <c r="A3262" s="6" t="s">
        <v>2319</v>
      </c>
      <c r="B3262">
        <v>3136</v>
      </c>
      <c r="C3262" s="7">
        <f>(B3262/100)</f>
        <v>31.36</v>
      </c>
      <c r="D3262" t="str">
        <f>VLOOKUP(orders__4[[#This Row],[Order ID]],location[#All],4,FALSE)</f>
        <v>Illinois</v>
      </c>
      <c r="E3262" t="str">
        <f>VLOOKUP(orders__4[[#This Row],[Order ID]],location[#All],3,FALSE)</f>
        <v>Highland Park</v>
      </c>
    </row>
    <row r="3263" spans="1:5" x14ac:dyDescent="0.3">
      <c r="A3263" s="6" t="s">
        <v>2321</v>
      </c>
      <c r="B3263">
        <v>20736</v>
      </c>
      <c r="C3263" s="7">
        <f>(B3263/100)</f>
        <v>207.36</v>
      </c>
      <c r="D3263" t="str">
        <f>VLOOKUP(orders__4[[#This Row],[Order ID]],location[#All],4,FALSE)</f>
        <v>Texas</v>
      </c>
      <c r="E3263" t="str">
        <f>VLOOKUP(orders__4[[#This Row],[Order ID]],location[#All],3,FALSE)</f>
        <v>Pasadena</v>
      </c>
    </row>
    <row r="3264" spans="1:5" x14ac:dyDescent="0.3">
      <c r="A3264" s="6" t="s">
        <v>2323</v>
      </c>
      <c r="B3264">
        <v>9998</v>
      </c>
      <c r="C3264" s="7">
        <f>(B3264/100)</f>
        <v>99.98</v>
      </c>
      <c r="D3264" t="str">
        <f>VLOOKUP(orders__4[[#This Row],[Order ID]],location[#All],4,FALSE)</f>
        <v>California</v>
      </c>
      <c r="E3264" t="str">
        <f>VLOOKUP(orders__4[[#This Row],[Order ID]],location[#All],3,FALSE)</f>
        <v>San Francisco</v>
      </c>
    </row>
    <row r="3265" spans="1:5" x14ac:dyDescent="0.3">
      <c r="A3265" s="6" t="s">
        <v>2323</v>
      </c>
      <c r="B3265">
        <v>73395</v>
      </c>
      <c r="C3265" s="7">
        <f>(B3265/100)</f>
        <v>733.95</v>
      </c>
      <c r="D3265" t="str">
        <f>VLOOKUP(orders__4[[#This Row],[Order ID]],location[#All],4,FALSE)</f>
        <v>California</v>
      </c>
      <c r="E3265" t="str">
        <f>VLOOKUP(orders__4[[#This Row],[Order ID]],location[#All],3,FALSE)</f>
        <v>San Francisco</v>
      </c>
    </row>
    <row r="3266" spans="1:5" x14ac:dyDescent="0.3">
      <c r="A3266" s="6" t="s">
        <v>2323</v>
      </c>
      <c r="B3266">
        <v>24144</v>
      </c>
      <c r="C3266" s="7">
        <f>(B3266/100)</f>
        <v>241.44</v>
      </c>
      <c r="D3266" t="str">
        <f>VLOOKUP(orders__4[[#This Row],[Order ID]],location[#All],4,FALSE)</f>
        <v>California</v>
      </c>
      <c r="E3266" t="str">
        <f>VLOOKUP(orders__4[[#This Row],[Order ID]],location[#All],3,FALSE)</f>
        <v>San Francisco</v>
      </c>
    </row>
    <row r="3267" spans="1:5" x14ac:dyDescent="0.3">
      <c r="A3267" s="6" t="s">
        <v>2324</v>
      </c>
      <c r="B3267">
        <v>1008</v>
      </c>
      <c r="C3267" s="7">
        <f>(B3267/100)</f>
        <v>10.08</v>
      </c>
      <c r="D3267" t="str">
        <f>VLOOKUP(orders__4[[#This Row],[Order ID]],location[#All],4,FALSE)</f>
        <v>Florida</v>
      </c>
      <c r="E3267" t="str">
        <f>VLOOKUP(orders__4[[#This Row],[Order ID]],location[#All],3,FALSE)</f>
        <v>Miami</v>
      </c>
    </row>
    <row r="3268" spans="1:5" x14ac:dyDescent="0.3">
      <c r="A3268" s="6" t="s">
        <v>2325</v>
      </c>
      <c r="B3268">
        <v>281904</v>
      </c>
      <c r="C3268" s="7">
        <f>(B3268/100)</f>
        <v>2819.04</v>
      </c>
      <c r="D3268" t="str">
        <f>VLOOKUP(orders__4[[#This Row],[Order ID]],location[#All],4,FALSE)</f>
        <v>Pennsylvania</v>
      </c>
      <c r="E3268" t="str">
        <f>VLOOKUP(orders__4[[#This Row],[Order ID]],location[#All],3,FALSE)</f>
        <v>Philadelphia</v>
      </c>
    </row>
    <row r="3269" spans="1:5" x14ac:dyDescent="0.3">
      <c r="A3269" s="6" t="s">
        <v>2325</v>
      </c>
      <c r="B3269">
        <v>201432</v>
      </c>
      <c r="C3269" s="7">
        <f>(B3269/100)</f>
        <v>2014.32</v>
      </c>
      <c r="D3269" t="str">
        <f>VLOOKUP(orders__4[[#This Row],[Order ID]],location[#All],4,FALSE)</f>
        <v>Pennsylvania</v>
      </c>
      <c r="E3269" t="str">
        <f>VLOOKUP(orders__4[[#This Row],[Order ID]],location[#All],3,FALSE)</f>
        <v>Philadelphia</v>
      </c>
    </row>
    <row r="3270" spans="1:5" x14ac:dyDescent="0.3">
      <c r="A3270" s="6" t="s">
        <v>2326</v>
      </c>
      <c r="B3270">
        <v>13598</v>
      </c>
      <c r="C3270" s="7">
        <f>(B3270/100)</f>
        <v>135.97999999999999</v>
      </c>
      <c r="D3270" t="str">
        <f>VLOOKUP(orders__4[[#This Row],[Order ID]],location[#All],4,FALSE)</f>
        <v>Alabama</v>
      </c>
      <c r="E3270" t="str">
        <f>VLOOKUP(orders__4[[#This Row],[Order ID]],location[#All],3,FALSE)</f>
        <v>Decatur</v>
      </c>
    </row>
    <row r="3271" spans="1:5" x14ac:dyDescent="0.3">
      <c r="A3271" s="6" t="s">
        <v>2326</v>
      </c>
      <c r="B3271">
        <v>4495</v>
      </c>
      <c r="C3271" s="7">
        <f>(B3271/100)</f>
        <v>44.95</v>
      </c>
      <c r="D3271" t="str">
        <f>VLOOKUP(orders__4[[#This Row],[Order ID]],location[#All],4,FALSE)</f>
        <v>Alabama</v>
      </c>
      <c r="E3271" t="str">
        <f>VLOOKUP(orders__4[[#This Row],[Order ID]],location[#All],3,FALSE)</f>
        <v>Decatur</v>
      </c>
    </row>
    <row r="3272" spans="1:5" x14ac:dyDescent="0.3">
      <c r="A3272" s="6" t="s">
        <v>2328</v>
      </c>
      <c r="B3272">
        <v>297</v>
      </c>
      <c r="C3272" s="7">
        <f>(B3272/100)</f>
        <v>2.97</v>
      </c>
      <c r="D3272" t="str">
        <f>VLOOKUP(orders__4[[#This Row],[Order ID]],location[#All],4,FALSE)</f>
        <v>South Dakota</v>
      </c>
      <c r="E3272" t="str">
        <f>VLOOKUP(orders__4[[#This Row],[Order ID]],location[#All],3,FALSE)</f>
        <v>Sioux Falls</v>
      </c>
    </row>
    <row r="3273" spans="1:5" x14ac:dyDescent="0.3">
      <c r="A3273" s="6" t="s">
        <v>2328</v>
      </c>
      <c r="B3273">
        <v>654</v>
      </c>
      <c r="C3273" s="7">
        <f>(B3273/100)</f>
        <v>6.54</v>
      </c>
      <c r="D3273" t="str">
        <f>VLOOKUP(orders__4[[#This Row],[Order ID]],location[#All],4,FALSE)</f>
        <v>South Dakota</v>
      </c>
      <c r="E3273" t="str">
        <f>VLOOKUP(orders__4[[#This Row],[Order ID]],location[#All],3,FALSE)</f>
        <v>Sioux Falls</v>
      </c>
    </row>
    <row r="3274" spans="1:5" x14ac:dyDescent="0.3">
      <c r="A3274" s="6" t="s">
        <v>2329</v>
      </c>
      <c r="B3274">
        <v>792</v>
      </c>
      <c r="C3274" s="7">
        <f>(B3274/100)</f>
        <v>7.92</v>
      </c>
      <c r="D3274" t="str">
        <f>VLOOKUP(orders__4[[#This Row],[Order ID]],location[#All],4,FALSE)</f>
        <v>California</v>
      </c>
      <c r="E3274" t="str">
        <f>VLOOKUP(orders__4[[#This Row],[Order ID]],location[#All],3,FALSE)</f>
        <v>Visalia</v>
      </c>
    </row>
    <row r="3275" spans="1:5" x14ac:dyDescent="0.3">
      <c r="A3275" s="6" t="s">
        <v>2330</v>
      </c>
      <c r="B3275">
        <v>20392</v>
      </c>
      <c r="C3275" s="7">
        <f>(B3275/100)</f>
        <v>203.92</v>
      </c>
      <c r="D3275" t="str">
        <f>VLOOKUP(orders__4[[#This Row],[Order ID]],location[#All],4,FALSE)</f>
        <v>California</v>
      </c>
      <c r="E3275" t="str">
        <f>VLOOKUP(orders__4[[#This Row],[Order ID]],location[#All],3,FALSE)</f>
        <v>Los Angeles</v>
      </c>
    </row>
    <row r="3276" spans="1:5" x14ac:dyDescent="0.3">
      <c r="A3276" s="6" t="s">
        <v>2331</v>
      </c>
      <c r="B3276">
        <v>3359952</v>
      </c>
      <c r="C3276" s="7">
        <f>(B3276/100)</f>
        <v>33599.519999999997</v>
      </c>
      <c r="D3276" t="str">
        <f>VLOOKUP(orders__4[[#This Row],[Order ID]],location[#All],4,FALSE)</f>
        <v>California</v>
      </c>
      <c r="E3276" t="str">
        <f>VLOOKUP(orders__4[[#This Row],[Order ID]],location[#All],3,FALSE)</f>
        <v>Los Angeles</v>
      </c>
    </row>
    <row r="3277" spans="1:5" x14ac:dyDescent="0.3">
      <c r="A3277" s="6" t="s">
        <v>2332</v>
      </c>
      <c r="B3277">
        <v>1824</v>
      </c>
      <c r="C3277" s="7">
        <f>(B3277/100)</f>
        <v>18.239999999999998</v>
      </c>
      <c r="D3277" t="str">
        <f>VLOOKUP(orders__4[[#This Row],[Order ID]],location[#All],4,FALSE)</f>
        <v>Kansas</v>
      </c>
      <c r="E3277" t="str">
        <f>VLOOKUP(orders__4[[#This Row],[Order ID]],location[#All],3,FALSE)</f>
        <v>Overland Park</v>
      </c>
    </row>
    <row r="3278" spans="1:5" x14ac:dyDescent="0.3">
      <c r="A3278" s="6" t="s">
        <v>2332</v>
      </c>
      <c r="B3278">
        <v>2778</v>
      </c>
      <c r="C3278" s="7">
        <f>(B3278/100)</f>
        <v>27.78</v>
      </c>
      <c r="D3278" t="str">
        <f>VLOOKUP(orders__4[[#This Row],[Order ID]],location[#All],4,FALSE)</f>
        <v>Kansas</v>
      </c>
      <c r="E3278" t="str">
        <f>VLOOKUP(orders__4[[#This Row],[Order ID]],location[#All],3,FALSE)</f>
        <v>Overland Park</v>
      </c>
    </row>
    <row r="3279" spans="1:5" x14ac:dyDescent="0.3">
      <c r="A3279" s="6" t="s">
        <v>2333</v>
      </c>
      <c r="B3279">
        <v>2296</v>
      </c>
      <c r="C3279" s="7">
        <f>(B3279/100)</f>
        <v>22.96</v>
      </c>
      <c r="D3279" t="str">
        <f>VLOOKUP(orders__4[[#This Row],[Order ID]],location[#All],4,FALSE)</f>
        <v>Virginia</v>
      </c>
      <c r="E3279" t="str">
        <f>VLOOKUP(orders__4[[#This Row],[Order ID]],location[#All],3,FALSE)</f>
        <v>Alexandria</v>
      </c>
    </row>
    <row r="3280" spans="1:5" x14ac:dyDescent="0.3">
      <c r="A3280" s="6" t="s">
        <v>2333</v>
      </c>
      <c r="B3280">
        <v>2899</v>
      </c>
      <c r="C3280" s="7">
        <f>(B3280/100)</f>
        <v>28.99</v>
      </c>
      <c r="D3280" t="str">
        <f>VLOOKUP(orders__4[[#This Row],[Order ID]],location[#All],4,FALSE)</f>
        <v>Virginia</v>
      </c>
      <c r="E3280" t="str">
        <f>VLOOKUP(orders__4[[#This Row],[Order ID]],location[#All],3,FALSE)</f>
        <v>Alexandria</v>
      </c>
    </row>
    <row r="3281" spans="1:5" x14ac:dyDescent="0.3">
      <c r="A3281" s="6" t="s">
        <v>2333</v>
      </c>
      <c r="B3281">
        <v>1296</v>
      </c>
      <c r="C3281" s="7">
        <f>(B3281/100)</f>
        <v>12.96</v>
      </c>
      <c r="D3281" t="str">
        <f>VLOOKUP(orders__4[[#This Row],[Order ID]],location[#All],4,FALSE)</f>
        <v>Virginia</v>
      </c>
      <c r="E3281" t="str">
        <f>VLOOKUP(orders__4[[#This Row],[Order ID]],location[#All],3,FALSE)</f>
        <v>Alexandria</v>
      </c>
    </row>
    <row r="3282" spans="1:5" x14ac:dyDescent="0.3">
      <c r="A3282" s="6" t="s">
        <v>2333</v>
      </c>
      <c r="B3282">
        <v>2296</v>
      </c>
      <c r="C3282" s="7">
        <f>(B3282/100)</f>
        <v>22.96</v>
      </c>
      <c r="D3282" t="str">
        <f>VLOOKUP(orders__4[[#This Row],[Order ID]],location[#All],4,FALSE)</f>
        <v>Virginia</v>
      </c>
      <c r="E3282" t="str">
        <f>VLOOKUP(orders__4[[#This Row],[Order ID]],location[#All],3,FALSE)</f>
        <v>Alexandria</v>
      </c>
    </row>
    <row r="3283" spans="1:5" x14ac:dyDescent="0.3">
      <c r="A3283" s="6" t="s">
        <v>2333</v>
      </c>
      <c r="B3283">
        <v>416405</v>
      </c>
      <c r="C3283" s="7">
        <f>(B3283/100)</f>
        <v>4164.05</v>
      </c>
      <c r="D3283" t="str">
        <f>VLOOKUP(orders__4[[#This Row],[Order ID]],location[#All],4,FALSE)</f>
        <v>Virginia</v>
      </c>
      <c r="E3283" t="str">
        <f>VLOOKUP(orders__4[[#This Row],[Order ID]],location[#All],3,FALSE)</f>
        <v>Alexandria</v>
      </c>
    </row>
    <row r="3284" spans="1:5" x14ac:dyDescent="0.3">
      <c r="A3284" s="6" t="s">
        <v>2334</v>
      </c>
      <c r="B3284">
        <v>47984</v>
      </c>
      <c r="C3284" s="7">
        <f>(B3284/100)</f>
        <v>479.84</v>
      </c>
      <c r="D3284" t="str">
        <f>VLOOKUP(orders__4[[#This Row],[Order ID]],location[#All],4,FALSE)</f>
        <v>North Carolina</v>
      </c>
      <c r="E3284" t="str">
        <f>VLOOKUP(orders__4[[#This Row],[Order ID]],location[#All],3,FALSE)</f>
        <v>Raleigh</v>
      </c>
    </row>
    <row r="3285" spans="1:5" x14ac:dyDescent="0.3">
      <c r="A3285" s="6" t="s">
        <v>2334</v>
      </c>
      <c r="B3285">
        <v>4624</v>
      </c>
      <c r="C3285" s="7">
        <f>(B3285/100)</f>
        <v>46.24</v>
      </c>
      <c r="D3285" t="str">
        <f>VLOOKUP(orders__4[[#This Row],[Order ID]],location[#All],4,FALSE)</f>
        <v>North Carolina</v>
      </c>
      <c r="E3285" t="str">
        <f>VLOOKUP(orders__4[[#This Row],[Order ID]],location[#All],3,FALSE)</f>
        <v>Raleigh</v>
      </c>
    </row>
    <row r="3286" spans="1:5" x14ac:dyDescent="0.3">
      <c r="A3286" s="6" t="s">
        <v>2335</v>
      </c>
      <c r="B3286">
        <v>1524</v>
      </c>
      <c r="C3286" s="7">
        <f>(B3286/100)</f>
        <v>15.24</v>
      </c>
      <c r="D3286" t="str">
        <f>VLOOKUP(orders__4[[#This Row],[Order ID]],location[#All],4,FALSE)</f>
        <v>New York</v>
      </c>
      <c r="E3286" t="str">
        <f>VLOOKUP(orders__4[[#This Row],[Order ID]],location[#All],3,FALSE)</f>
        <v>New York City</v>
      </c>
    </row>
    <row r="3287" spans="1:5" x14ac:dyDescent="0.3">
      <c r="A3287" s="6" t="s">
        <v>2336</v>
      </c>
      <c r="B3287">
        <v>63924</v>
      </c>
      <c r="C3287" s="7">
        <f>(B3287/100)</f>
        <v>639.24</v>
      </c>
      <c r="D3287" t="str">
        <f>VLOOKUP(orders__4[[#This Row],[Order ID]],location[#All],4,FALSE)</f>
        <v>Ohio</v>
      </c>
      <c r="E3287" t="str">
        <f>VLOOKUP(orders__4[[#This Row],[Order ID]],location[#All],3,FALSE)</f>
        <v>Fairfield</v>
      </c>
    </row>
    <row r="3288" spans="1:5" x14ac:dyDescent="0.3">
      <c r="A3288" s="6" t="s">
        <v>2337</v>
      </c>
      <c r="B3288">
        <v>656</v>
      </c>
      <c r="C3288" s="7">
        <f>(B3288/100)</f>
        <v>6.56</v>
      </c>
      <c r="D3288" t="str">
        <f>VLOOKUP(orders__4[[#This Row],[Order ID]],location[#All],4,FALSE)</f>
        <v>Oklahoma</v>
      </c>
      <c r="E3288" t="str">
        <f>VLOOKUP(orders__4[[#This Row],[Order ID]],location[#All],3,FALSE)</f>
        <v>Muskogee</v>
      </c>
    </row>
    <row r="3289" spans="1:5" x14ac:dyDescent="0.3">
      <c r="A3289" s="6" t="s">
        <v>2337</v>
      </c>
      <c r="B3289">
        <v>1311</v>
      </c>
      <c r="C3289" s="7">
        <f>(B3289/100)</f>
        <v>13.11</v>
      </c>
      <c r="D3289" t="str">
        <f>VLOOKUP(orders__4[[#This Row],[Order ID]],location[#All],4,FALSE)</f>
        <v>Oklahoma</v>
      </c>
      <c r="E3289" t="str">
        <f>VLOOKUP(orders__4[[#This Row],[Order ID]],location[#All],3,FALSE)</f>
        <v>Muskogee</v>
      </c>
    </row>
    <row r="3290" spans="1:5" x14ac:dyDescent="0.3">
      <c r="A3290" s="6" t="s">
        <v>2338</v>
      </c>
      <c r="B3290">
        <v>494376</v>
      </c>
      <c r="C3290" s="7">
        <f>(B3290/100)</f>
        <v>4943.76</v>
      </c>
      <c r="D3290" t="str">
        <f>VLOOKUP(orders__4[[#This Row],[Order ID]],location[#All],4,FALSE)</f>
        <v>California</v>
      </c>
      <c r="E3290" t="str">
        <f>VLOOKUP(orders__4[[#This Row],[Order ID]],location[#All],3,FALSE)</f>
        <v>Temecula</v>
      </c>
    </row>
    <row r="3291" spans="1:5" x14ac:dyDescent="0.3">
      <c r="A3291" s="6" t="s">
        <v>2338</v>
      </c>
      <c r="B3291">
        <v>292</v>
      </c>
      <c r="C3291" s="7">
        <f>(B3291/100)</f>
        <v>2.92</v>
      </c>
      <c r="D3291" t="str">
        <f>VLOOKUP(orders__4[[#This Row],[Order ID]],location[#All],4,FALSE)</f>
        <v>California</v>
      </c>
      <c r="E3291" t="str">
        <f>VLOOKUP(orders__4[[#This Row],[Order ID]],location[#All],3,FALSE)</f>
        <v>Temecula</v>
      </c>
    </row>
    <row r="3292" spans="1:5" x14ac:dyDescent="0.3">
      <c r="A3292" s="6" t="s">
        <v>2338</v>
      </c>
      <c r="B3292">
        <v>24885</v>
      </c>
      <c r="C3292" s="7">
        <f>(B3292/100)</f>
        <v>248.85</v>
      </c>
      <c r="D3292" t="str">
        <f>VLOOKUP(orders__4[[#This Row],[Order ID]],location[#All],4,FALSE)</f>
        <v>California</v>
      </c>
      <c r="E3292" t="str">
        <f>VLOOKUP(orders__4[[#This Row],[Order ID]],location[#All],3,FALSE)</f>
        <v>Temecula</v>
      </c>
    </row>
    <row r="3293" spans="1:5" x14ac:dyDescent="0.3">
      <c r="A3293" s="6" t="s">
        <v>2338</v>
      </c>
      <c r="B3293">
        <v>3624</v>
      </c>
      <c r="C3293" s="7">
        <f>(B3293/100)</f>
        <v>36.24</v>
      </c>
      <c r="D3293" t="str">
        <f>VLOOKUP(orders__4[[#This Row],[Order ID]],location[#All],4,FALSE)</f>
        <v>California</v>
      </c>
      <c r="E3293" t="str">
        <f>VLOOKUP(orders__4[[#This Row],[Order ID]],location[#All],3,FALSE)</f>
        <v>Temecula</v>
      </c>
    </row>
    <row r="3294" spans="1:5" x14ac:dyDescent="0.3">
      <c r="A3294" s="6" t="s">
        <v>2339</v>
      </c>
      <c r="B3294">
        <v>1168</v>
      </c>
      <c r="C3294" s="7">
        <f>(B3294/100)</f>
        <v>11.68</v>
      </c>
      <c r="D3294" t="str">
        <f>VLOOKUP(orders__4[[#This Row],[Order ID]],location[#All],4,FALSE)</f>
        <v>Michigan</v>
      </c>
      <c r="E3294" t="str">
        <f>VLOOKUP(orders__4[[#This Row],[Order ID]],location[#All],3,FALSE)</f>
        <v>Sterling Heights</v>
      </c>
    </row>
    <row r="3295" spans="1:5" x14ac:dyDescent="0.3">
      <c r="A3295" s="6" t="s">
        <v>2340</v>
      </c>
      <c r="B3295">
        <v>1191</v>
      </c>
      <c r="C3295" s="7">
        <f>(B3295/100)</f>
        <v>11.91</v>
      </c>
      <c r="D3295" t="str">
        <f>VLOOKUP(orders__4[[#This Row],[Order ID]],location[#All],4,FALSE)</f>
        <v>California</v>
      </c>
      <c r="E3295" t="str">
        <f>VLOOKUP(orders__4[[#This Row],[Order ID]],location[#All],3,FALSE)</f>
        <v>San Diego</v>
      </c>
    </row>
    <row r="3296" spans="1:5" x14ac:dyDescent="0.3">
      <c r="A3296" s="6" t="s">
        <v>2340</v>
      </c>
      <c r="B3296">
        <v>348</v>
      </c>
      <c r="C3296" s="7">
        <f>(B3296/100)</f>
        <v>3.48</v>
      </c>
      <c r="D3296" t="str">
        <f>VLOOKUP(orders__4[[#This Row],[Order ID]],location[#All],4,FALSE)</f>
        <v>California</v>
      </c>
      <c r="E3296" t="str">
        <f>VLOOKUP(orders__4[[#This Row],[Order ID]],location[#All],3,FALSE)</f>
        <v>San Diego</v>
      </c>
    </row>
    <row r="3297" spans="1:5" x14ac:dyDescent="0.3">
      <c r="A3297" s="6" t="s">
        <v>2341</v>
      </c>
      <c r="B3297">
        <v>3096</v>
      </c>
      <c r="C3297" s="7">
        <f>(B3297/100)</f>
        <v>30.96</v>
      </c>
      <c r="D3297" t="str">
        <f>VLOOKUP(orders__4[[#This Row],[Order ID]],location[#All],4,FALSE)</f>
        <v>Texas</v>
      </c>
      <c r="E3297" t="str">
        <f>VLOOKUP(orders__4[[#This Row],[Order ID]],location[#All],3,FALSE)</f>
        <v>Dallas</v>
      </c>
    </row>
    <row r="3298" spans="1:5" x14ac:dyDescent="0.3">
      <c r="A3298" s="6" t="s">
        <v>2342</v>
      </c>
      <c r="B3298">
        <v>170489</v>
      </c>
      <c r="C3298" s="7">
        <f>(B3298/100)</f>
        <v>1704.89</v>
      </c>
      <c r="D3298" t="str">
        <f>VLOOKUP(orders__4[[#This Row],[Order ID]],location[#All],4,FALSE)</f>
        <v>New York</v>
      </c>
      <c r="E3298" t="str">
        <f>VLOOKUP(orders__4[[#This Row],[Order ID]],location[#All],3,FALSE)</f>
        <v>New York City</v>
      </c>
    </row>
    <row r="3299" spans="1:5" x14ac:dyDescent="0.3">
      <c r="A3299" s="6" t="s">
        <v>2343</v>
      </c>
      <c r="B3299">
        <v>19194</v>
      </c>
      <c r="C3299" s="7">
        <f>(B3299/100)</f>
        <v>191.94</v>
      </c>
      <c r="D3299" t="str">
        <f>VLOOKUP(orders__4[[#This Row],[Order ID]],location[#All],4,FALSE)</f>
        <v>Arizona</v>
      </c>
      <c r="E3299" t="str">
        <f>VLOOKUP(orders__4[[#This Row],[Order ID]],location[#All],3,FALSE)</f>
        <v>Phoenix</v>
      </c>
    </row>
    <row r="3300" spans="1:5" x14ac:dyDescent="0.3">
      <c r="A3300" s="6" t="s">
        <v>2343</v>
      </c>
      <c r="B3300">
        <v>121792</v>
      </c>
      <c r="C3300" s="7">
        <f>(B3300/100)</f>
        <v>1217.92</v>
      </c>
      <c r="D3300" t="str">
        <f>VLOOKUP(orders__4[[#This Row],[Order ID]],location[#All],4,FALSE)</f>
        <v>Arizona</v>
      </c>
      <c r="E3300" t="str">
        <f>VLOOKUP(orders__4[[#This Row],[Order ID]],location[#All],3,FALSE)</f>
        <v>Phoenix</v>
      </c>
    </row>
    <row r="3301" spans="1:5" x14ac:dyDescent="0.3">
      <c r="A3301" s="6" t="s">
        <v>2344</v>
      </c>
      <c r="B3301">
        <v>1919976</v>
      </c>
      <c r="C3301" s="7">
        <f>(B3301/100)</f>
        <v>19199.759999999998</v>
      </c>
      <c r="D3301" t="str">
        <f>VLOOKUP(orders__4[[#This Row],[Order ID]],location[#All],4,FALSE)</f>
        <v>California</v>
      </c>
      <c r="E3301" t="str">
        <f>VLOOKUP(orders__4[[#This Row],[Order ID]],location[#All],3,FALSE)</f>
        <v>San Francisco</v>
      </c>
    </row>
    <row r="3302" spans="1:5" x14ac:dyDescent="0.3">
      <c r="A3302" s="6" t="s">
        <v>2345</v>
      </c>
      <c r="B3302">
        <v>50997</v>
      </c>
      <c r="C3302" s="7">
        <f>(B3302/100)</f>
        <v>509.97</v>
      </c>
      <c r="D3302" t="str">
        <f>VLOOKUP(orders__4[[#This Row],[Order ID]],location[#All],4,FALSE)</f>
        <v>Pennsylvania</v>
      </c>
      <c r="E3302" t="str">
        <f>VLOOKUP(orders__4[[#This Row],[Order ID]],location[#All],3,FALSE)</f>
        <v>Philadelphia</v>
      </c>
    </row>
    <row r="3303" spans="1:5" x14ac:dyDescent="0.3">
      <c r="A3303" s="6" t="s">
        <v>2345</v>
      </c>
      <c r="B3303">
        <v>76792</v>
      </c>
      <c r="C3303" s="7">
        <f>(B3303/100)</f>
        <v>767.92</v>
      </c>
      <c r="D3303" t="str">
        <f>VLOOKUP(orders__4[[#This Row],[Order ID]],location[#All],4,FALSE)</f>
        <v>Pennsylvania</v>
      </c>
      <c r="E3303" t="str">
        <f>VLOOKUP(orders__4[[#This Row],[Order ID]],location[#All],3,FALSE)</f>
        <v>Philadelphia</v>
      </c>
    </row>
    <row r="3304" spans="1:5" x14ac:dyDescent="0.3">
      <c r="A3304" s="6" t="s">
        <v>2345</v>
      </c>
      <c r="B3304">
        <v>539964</v>
      </c>
      <c r="C3304" s="7">
        <f>(B3304/100)</f>
        <v>5399.64</v>
      </c>
      <c r="D3304" t="str">
        <f>VLOOKUP(orders__4[[#This Row],[Order ID]],location[#All],4,FALSE)</f>
        <v>Pennsylvania</v>
      </c>
      <c r="E3304" t="str">
        <f>VLOOKUP(orders__4[[#This Row],[Order ID]],location[#All],3,FALSE)</f>
        <v>Philadelphia</v>
      </c>
    </row>
    <row r="3305" spans="1:5" x14ac:dyDescent="0.3">
      <c r="A3305" s="6" t="s">
        <v>2345</v>
      </c>
      <c r="B3305">
        <v>60312</v>
      </c>
      <c r="C3305" s="7">
        <f>(B3305/100)</f>
        <v>603.12</v>
      </c>
      <c r="D3305" t="str">
        <f>VLOOKUP(orders__4[[#This Row],[Order ID]],location[#All],4,FALSE)</f>
        <v>Pennsylvania</v>
      </c>
      <c r="E3305" t="str">
        <f>VLOOKUP(orders__4[[#This Row],[Order ID]],location[#All],3,FALSE)</f>
        <v>Philadelphia</v>
      </c>
    </row>
    <row r="3306" spans="1:5" x14ac:dyDescent="0.3">
      <c r="A3306" s="6" t="s">
        <v>2345</v>
      </c>
      <c r="B3306">
        <v>1944</v>
      </c>
      <c r="C3306" s="7">
        <f>(B3306/100)</f>
        <v>19.440000000000001</v>
      </c>
      <c r="D3306" t="str">
        <f>VLOOKUP(orders__4[[#This Row],[Order ID]],location[#All],4,FALSE)</f>
        <v>Pennsylvania</v>
      </c>
      <c r="E3306" t="str">
        <f>VLOOKUP(orders__4[[#This Row],[Order ID]],location[#All],3,FALSE)</f>
        <v>Philadelphia</v>
      </c>
    </row>
    <row r="3307" spans="1:5" x14ac:dyDescent="0.3">
      <c r="A3307" s="6" t="s">
        <v>2346</v>
      </c>
      <c r="B3307">
        <v>12984</v>
      </c>
      <c r="C3307" s="7">
        <f>(B3307/100)</f>
        <v>129.84</v>
      </c>
      <c r="D3307" t="str">
        <f>VLOOKUP(orders__4[[#This Row],[Order ID]],location[#All],4,FALSE)</f>
        <v>Texas</v>
      </c>
      <c r="E3307" t="str">
        <f>VLOOKUP(orders__4[[#This Row],[Order ID]],location[#All],3,FALSE)</f>
        <v>Laredo</v>
      </c>
    </row>
    <row r="3308" spans="1:5" x14ac:dyDescent="0.3">
      <c r="A3308" s="6" t="s">
        <v>2346</v>
      </c>
      <c r="B3308">
        <v>217584</v>
      </c>
      <c r="C3308" s="7">
        <f>(B3308/100)</f>
        <v>2175.84</v>
      </c>
      <c r="D3308" t="str">
        <f>VLOOKUP(orders__4[[#This Row],[Order ID]],location[#All],4,FALSE)</f>
        <v>Texas</v>
      </c>
      <c r="E3308" t="str">
        <f>VLOOKUP(orders__4[[#This Row],[Order ID]],location[#All],3,FALSE)</f>
        <v>Laredo</v>
      </c>
    </row>
    <row r="3309" spans="1:5" x14ac:dyDescent="0.3">
      <c r="A3309" s="6" t="s">
        <v>2346</v>
      </c>
      <c r="B3309">
        <v>328776</v>
      </c>
      <c r="C3309" s="7">
        <f>(B3309/100)</f>
        <v>3287.76</v>
      </c>
      <c r="D3309" t="str">
        <f>VLOOKUP(orders__4[[#This Row],[Order ID]],location[#All],4,FALSE)</f>
        <v>Texas</v>
      </c>
      <c r="E3309" t="str">
        <f>VLOOKUP(orders__4[[#This Row],[Order ID]],location[#All],3,FALSE)</f>
        <v>Laredo</v>
      </c>
    </row>
    <row r="3310" spans="1:5" x14ac:dyDescent="0.3">
      <c r="A3310" s="6" t="s">
        <v>2346</v>
      </c>
      <c r="B3310">
        <v>2286</v>
      </c>
      <c r="C3310" s="7">
        <f>(B3310/100)</f>
        <v>22.86</v>
      </c>
      <c r="D3310" t="str">
        <f>VLOOKUP(orders__4[[#This Row],[Order ID]],location[#All],4,FALSE)</f>
        <v>Texas</v>
      </c>
      <c r="E3310" t="str">
        <f>VLOOKUP(orders__4[[#This Row],[Order ID]],location[#All],3,FALSE)</f>
        <v>Laredo</v>
      </c>
    </row>
    <row r="3311" spans="1:5" x14ac:dyDescent="0.3">
      <c r="A3311" s="6" t="s">
        <v>2346</v>
      </c>
      <c r="B3311">
        <v>47984</v>
      </c>
      <c r="C3311" s="7">
        <f>(B3311/100)</f>
        <v>479.84</v>
      </c>
      <c r="D3311" t="str">
        <f>VLOOKUP(orders__4[[#This Row],[Order ID]],location[#All],4,FALSE)</f>
        <v>Texas</v>
      </c>
      <c r="E3311" t="str">
        <f>VLOOKUP(orders__4[[#This Row],[Order ID]],location[#All],3,FALSE)</f>
        <v>Laredo</v>
      </c>
    </row>
    <row r="3312" spans="1:5" x14ac:dyDescent="0.3">
      <c r="A3312" s="6" t="s">
        <v>2347</v>
      </c>
      <c r="B3312">
        <v>25344</v>
      </c>
      <c r="C3312" s="7">
        <f>(B3312/100)</f>
        <v>253.44</v>
      </c>
      <c r="D3312" t="str">
        <f>VLOOKUP(orders__4[[#This Row],[Order ID]],location[#All],4,FALSE)</f>
        <v>New York</v>
      </c>
      <c r="E3312" t="str">
        <f>VLOOKUP(orders__4[[#This Row],[Order ID]],location[#All],3,FALSE)</f>
        <v>New York City</v>
      </c>
    </row>
    <row r="3313" spans="1:5" x14ac:dyDescent="0.3">
      <c r="A3313" s="6" t="s">
        <v>2348</v>
      </c>
      <c r="B3313">
        <v>2324</v>
      </c>
      <c r="C3313" s="7">
        <f>(B3313/100)</f>
        <v>23.24</v>
      </c>
      <c r="D3313" t="str">
        <f>VLOOKUP(orders__4[[#This Row],[Order ID]],location[#All],4,FALSE)</f>
        <v>New York</v>
      </c>
      <c r="E3313" t="str">
        <f>VLOOKUP(orders__4[[#This Row],[Order ID]],location[#All],3,FALSE)</f>
        <v>New York City</v>
      </c>
    </row>
    <row r="3314" spans="1:5" x14ac:dyDescent="0.3">
      <c r="A3314" s="6" t="s">
        <v>2349</v>
      </c>
      <c r="B3314">
        <v>8645</v>
      </c>
      <c r="C3314" s="7">
        <f>(B3314/100)</f>
        <v>86.45</v>
      </c>
      <c r="D3314" t="str">
        <f>VLOOKUP(orders__4[[#This Row],[Order ID]],location[#All],4,FALSE)</f>
        <v>Mississippi</v>
      </c>
      <c r="E3314" t="str">
        <f>VLOOKUP(orders__4[[#This Row],[Order ID]],location[#All],3,FALSE)</f>
        <v>Gulfport</v>
      </c>
    </row>
    <row r="3315" spans="1:5" x14ac:dyDescent="0.3">
      <c r="A3315" s="6" t="s">
        <v>2350</v>
      </c>
      <c r="B3315">
        <v>60392</v>
      </c>
      <c r="C3315" s="7">
        <f>(B3315/100)</f>
        <v>603.91999999999996</v>
      </c>
      <c r="D3315" t="str">
        <f>VLOOKUP(orders__4[[#This Row],[Order ID]],location[#All],4,FALSE)</f>
        <v>California</v>
      </c>
      <c r="E3315" t="str">
        <f>VLOOKUP(orders__4[[#This Row],[Order ID]],location[#All],3,FALSE)</f>
        <v>San Diego</v>
      </c>
    </row>
    <row r="3316" spans="1:5" x14ac:dyDescent="0.3">
      <c r="A3316" s="6" t="s">
        <v>2350</v>
      </c>
      <c r="B3316">
        <v>8198</v>
      </c>
      <c r="C3316" s="7">
        <f>(B3316/100)</f>
        <v>81.98</v>
      </c>
      <c r="D3316" t="str">
        <f>VLOOKUP(orders__4[[#This Row],[Order ID]],location[#All],4,FALSE)</f>
        <v>California</v>
      </c>
      <c r="E3316" t="str">
        <f>VLOOKUP(orders__4[[#This Row],[Order ID]],location[#All],3,FALSE)</f>
        <v>San Diego</v>
      </c>
    </row>
    <row r="3317" spans="1:5" x14ac:dyDescent="0.3">
      <c r="A3317" s="6" t="s">
        <v>2351</v>
      </c>
      <c r="B3317">
        <v>271764</v>
      </c>
      <c r="C3317" s="7">
        <f>(B3317/100)</f>
        <v>2717.64</v>
      </c>
      <c r="D3317" t="str">
        <f>VLOOKUP(orders__4[[#This Row],[Order ID]],location[#All],4,FALSE)</f>
        <v>New York</v>
      </c>
      <c r="E3317" t="str">
        <f>VLOOKUP(orders__4[[#This Row],[Order ID]],location[#All],3,FALSE)</f>
        <v>Oceanside</v>
      </c>
    </row>
    <row r="3318" spans="1:5" x14ac:dyDescent="0.3">
      <c r="A3318" s="6" t="s">
        <v>2351</v>
      </c>
      <c r="B3318">
        <v>14376</v>
      </c>
      <c r="C3318" s="7">
        <f>(B3318/100)</f>
        <v>143.76</v>
      </c>
      <c r="D3318" t="str">
        <f>VLOOKUP(orders__4[[#This Row],[Order ID]],location[#All],4,FALSE)</f>
        <v>New York</v>
      </c>
      <c r="E3318" t="str">
        <f>VLOOKUP(orders__4[[#This Row],[Order ID]],location[#All],3,FALSE)</f>
        <v>Oceanside</v>
      </c>
    </row>
    <row r="3319" spans="1:5" x14ac:dyDescent="0.3">
      <c r="A3319" s="6" t="s">
        <v>2352</v>
      </c>
      <c r="B3319">
        <v>34196</v>
      </c>
      <c r="C3319" s="7">
        <f>(B3319/100)</f>
        <v>341.96</v>
      </c>
      <c r="D3319" t="str">
        <f>VLOOKUP(orders__4[[#This Row],[Order ID]],location[#All],4,FALSE)</f>
        <v>Texas</v>
      </c>
      <c r="E3319" t="str">
        <f>VLOOKUP(orders__4[[#This Row],[Order ID]],location[#All],3,FALSE)</f>
        <v>Round Rock</v>
      </c>
    </row>
    <row r="3320" spans="1:5" x14ac:dyDescent="0.3">
      <c r="A3320" s="6" t="s">
        <v>2353</v>
      </c>
      <c r="B3320">
        <v>18135</v>
      </c>
      <c r="C3320" s="7">
        <f>(B3320/100)</f>
        <v>181.35</v>
      </c>
      <c r="D3320" t="str">
        <f>VLOOKUP(orders__4[[#This Row],[Order ID]],location[#All],4,FALSE)</f>
        <v>California</v>
      </c>
      <c r="E3320" t="str">
        <f>VLOOKUP(orders__4[[#This Row],[Order ID]],location[#All],3,FALSE)</f>
        <v>Redlands</v>
      </c>
    </row>
    <row r="3321" spans="1:5" x14ac:dyDescent="0.3">
      <c r="A3321" s="6" t="s">
        <v>2353</v>
      </c>
      <c r="B3321">
        <v>864</v>
      </c>
      <c r="C3321" s="7">
        <f>(B3321/100)</f>
        <v>8.64</v>
      </c>
      <c r="D3321" t="str">
        <f>VLOOKUP(orders__4[[#This Row],[Order ID]],location[#All],4,FALSE)</f>
        <v>California</v>
      </c>
      <c r="E3321" t="str">
        <f>VLOOKUP(orders__4[[#This Row],[Order ID]],location[#All],3,FALSE)</f>
        <v>Redlands</v>
      </c>
    </row>
    <row r="3322" spans="1:5" x14ac:dyDescent="0.3">
      <c r="A3322" s="6" t="s">
        <v>2354</v>
      </c>
      <c r="B3322">
        <v>43512</v>
      </c>
      <c r="C3322" s="7">
        <f>(B3322/100)</f>
        <v>435.12</v>
      </c>
      <c r="D3322" t="str">
        <f>VLOOKUP(orders__4[[#This Row],[Order ID]],location[#All],4,FALSE)</f>
        <v>Tennessee</v>
      </c>
      <c r="E3322" t="str">
        <f>VLOOKUP(orders__4[[#This Row],[Order ID]],location[#All],3,FALSE)</f>
        <v>Columbia</v>
      </c>
    </row>
    <row r="3323" spans="1:5" x14ac:dyDescent="0.3">
      <c r="A3323" s="6" t="s">
        <v>2354</v>
      </c>
      <c r="B3323">
        <v>66288</v>
      </c>
      <c r="C3323" s="7">
        <f>(B3323/100)</f>
        <v>662.88</v>
      </c>
      <c r="D3323" t="str">
        <f>VLOOKUP(orders__4[[#This Row],[Order ID]],location[#All],4,FALSE)</f>
        <v>Tennessee</v>
      </c>
      <c r="E3323" t="str">
        <f>VLOOKUP(orders__4[[#This Row],[Order ID]],location[#All],3,FALSE)</f>
        <v>Columbia</v>
      </c>
    </row>
    <row r="3324" spans="1:5" x14ac:dyDescent="0.3">
      <c r="A3324" s="6" t="s">
        <v>2354</v>
      </c>
      <c r="B3324">
        <v>2592</v>
      </c>
      <c r="C3324" s="7">
        <f>(B3324/100)</f>
        <v>25.92</v>
      </c>
      <c r="D3324" t="str">
        <f>VLOOKUP(orders__4[[#This Row],[Order ID]],location[#All],4,FALSE)</f>
        <v>Tennessee</v>
      </c>
      <c r="E3324" t="str">
        <f>VLOOKUP(orders__4[[#This Row],[Order ID]],location[#All],3,FALSE)</f>
        <v>Columbia</v>
      </c>
    </row>
    <row r="3325" spans="1:5" x14ac:dyDescent="0.3">
      <c r="A3325" s="6" t="s">
        <v>2356</v>
      </c>
      <c r="B3325">
        <v>6894</v>
      </c>
      <c r="C3325" s="7">
        <f>(B3325/100)</f>
        <v>68.94</v>
      </c>
      <c r="D3325" t="str">
        <f>VLOOKUP(orders__4[[#This Row],[Order ID]],location[#All],4,FALSE)</f>
        <v>New York</v>
      </c>
      <c r="E3325" t="str">
        <f>VLOOKUP(orders__4[[#This Row],[Order ID]],location[#All],3,FALSE)</f>
        <v>New York City</v>
      </c>
    </row>
    <row r="3326" spans="1:5" x14ac:dyDescent="0.3">
      <c r="A3326" s="6" t="s">
        <v>2356</v>
      </c>
      <c r="B3326">
        <v>12882</v>
      </c>
      <c r="C3326" s="7">
        <f>(B3326/100)</f>
        <v>128.82</v>
      </c>
      <c r="D3326" t="str">
        <f>VLOOKUP(orders__4[[#This Row],[Order ID]],location[#All],4,FALSE)</f>
        <v>New York</v>
      </c>
      <c r="E3326" t="str">
        <f>VLOOKUP(orders__4[[#This Row],[Order ID]],location[#All],3,FALSE)</f>
        <v>New York City</v>
      </c>
    </row>
    <row r="3327" spans="1:5" x14ac:dyDescent="0.3">
      <c r="A3327" s="6" t="s">
        <v>2357</v>
      </c>
      <c r="B3327">
        <v>89699</v>
      </c>
      <c r="C3327" s="7">
        <f>(B3327/100)</f>
        <v>896.99</v>
      </c>
      <c r="D3327" t="str">
        <f>VLOOKUP(orders__4[[#This Row],[Order ID]],location[#All],4,FALSE)</f>
        <v>Texas</v>
      </c>
      <c r="E3327" t="str">
        <f>VLOOKUP(orders__4[[#This Row],[Order ID]],location[#All],3,FALSE)</f>
        <v>Houston</v>
      </c>
    </row>
    <row r="3328" spans="1:5" x14ac:dyDescent="0.3">
      <c r="A3328" s="6" t="s">
        <v>2357</v>
      </c>
      <c r="B3328">
        <v>1234</v>
      </c>
      <c r="C3328" s="7">
        <f>(B3328/100)</f>
        <v>12.34</v>
      </c>
      <c r="D3328" t="str">
        <f>VLOOKUP(orders__4[[#This Row],[Order ID]],location[#All],4,FALSE)</f>
        <v>Texas</v>
      </c>
      <c r="E3328" t="str">
        <f>VLOOKUP(orders__4[[#This Row],[Order ID]],location[#All],3,FALSE)</f>
        <v>Houston</v>
      </c>
    </row>
    <row r="3329" spans="1:5" x14ac:dyDescent="0.3">
      <c r="A3329" s="6" t="s">
        <v>2357</v>
      </c>
      <c r="B3329">
        <v>6756</v>
      </c>
      <c r="C3329" s="7">
        <f>(B3329/100)</f>
        <v>67.56</v>
      </c>
      <c r="D3329" t="str">
        <f>VLOOKUP(orders__4[[#This Row],[Order ID]],location[#All],4,FALSE)</f>
        <v>Texas</v>
      </c>
      <c r="E3329" t="str">
        <f>VLOOKUP(orders__4[[#This Row],[Order ID]],location[#All],3,FALSE)</f>
        <v>Houston</v>
      </c>
    </row>
    <row r="3330" spans="1:5" x14ac:dyDescent="0.3">
      <c r="A3330" s="6" t="s">
        <v>2357</v>
      </c>
      <c r="B3330">
        <v>2172</v>
      </c>
      <c r="C3330" s="7">
        <f>(B3330/100)</f>
        <v>21.72</v>
      </c>
      <c r="D3330" t="str">
        <f>VLOOKUP(orders__4[[#This Row],[Order ID]],location[#All],4,FALSE)</f>
        <v>Texas</v>
      </c>
      <c r="E3330" t="str">
        <f>VLOOKUP(orders__4[[#This Row],[Order ID]],location[#All],3,FALSE)</f>
        <v>Houston</v>
      </c>
    </row>
    <row r="3331" spans="1:5" x14ac:dyDescent="0.3">
      <c r="A3331" s="6" t="s">
        <v>2357</v>
      </c>
      <c r="B3331">
        <v>262336</v>
      </c>
      <c r="C3331" s="7">
        <f>(B3331/100)</f>
        <v>2623.36</v>
      </c>
      <c r="D3331" t="str">
        <f>VLOOKUP(orders__4[[#This Row],[Order ID]],location[#All],4,FALSE)</f>
        <v>Texas</v>
      </c>
      <c r="E3331" t="str">
        <f>VLOOKUP(orders__4[[#This Row],[Order ID]],location[#All],3,FALSE)</f>
        <v>Houston</v>
      </c>
    </row>
    <row r="3332" spans="1:5" x14ac:dyDescent="0.3">
      <c r="A3332" s="6" t="s">
        <v>2357</v>
      </c>
      <c r="B3332">
        <v>14848</v>
      </c>
      <c r="C3332" s="7">
        <f>(B3332/100)</f>
        <v>148.47999999999999</v>
      </c>
      <c r="D3332" t="str">
        <f>VLOOKUP(orders__4[[#This Row],[Order ID]],location[#All],4,FALSE)</f>
        <v>Texas</v>
      </c>
      <c r="E3332" t="str">
        <f>VLOOKUP(orders__4[[#This Row],[Order ID]],location[#All],3,FALSE)</f>
        <v>Houston</v>
      </c>
    </row>
    <row r="3333" spans="1:5" x14ac:dyDescent="0.3">
      <c r="A3333" s="6" t="s">
        <v>2357</v>
      </c>
      <c r="B3333">
        <v>241176</v>
      </c>
      <c r="C3333" s="7">
        <f>(B3333/100)</f>
        <v>2411.7600000000002</v>
      </c>
      <c r="D3333" t="str">
        <f>VLOOKUP(orders__4[[#This Row],[Order ID]],location[#All],4,FALSE)</f>
        <v>Texas</v>
      </c>
      <c r="E3333" t="str">
        <f>VLOOKUP(orders__4[[#This Row],[Order ID]],location[#All],3,FALSE)</f>
        <v>Houston</v>
      </c>
    </row>
    <row r="3334" spans="1:5" x14ac:dyDescent="0.3">
      <c r="A3334" s="6" t="s">
        <v>2358</v>
      </c>
      <c r="B3334">
        <v>227976</v>
      </c>
      <c r="C3334" s="7">
        <f>(B3334/100)</f>
        <v>2279.7600000000002</v>
      </c>
      <c r="D3334" t="str">
        <f>VLOOKUP(orders__4[[#This Row],[Order ID]],location[#All],4,FALSE)</f>
        <v>Illinois</v>
      </c>
      <c r="E3334" t="str">
        <f>VLOOKUP(orders__4[[#This Row],[Order ID]],location[#All],3,FALSE)</f>
        <v>Chicago</v>
      </c>
    </row>
    <row r="3335" spans="1:5" x14ac:dyDescent="0.3">
      <c r="A3335" s="6" t="s">
        <v>2358</v>
      </c>
      <c r="B3335">
        <v>5268</v>
      </c>
      <c r="C3335" s="7">
        <f>(B3335/100)</f>
        <v>52.68</v>
      </c>
      <c r="D3335" t="str">
        <f>VLOOKUP(orders__4[[#This Row],[Order ID]],location[#All],4,FALSE)</f>
        <v>Illinois</v>
      </c>
      <c r="E3335" t="str">
        <f>VLOOKUP(orders__4[[#This Row],[Order ID]],location[#All],3,FALSE)</f>
        <v>Chicago</v>
      </c>
    </row>
    <row r="3336" spans="1:5" x14ac:dyDescent="0.3">
      <c r="A3336" s="6" t="s">
        <v>2358</v>
      </c>
      <c r="B3336">
        <v>2032</v>
      </c>
      <c r="C3336" s="7">
        <f>(B3336/100)</f>
        <v>20.32</v>
      </c>
      <c r="D3336" t="str">
        <f>VLOOKUP(orders__4[[#This Row],[Order ID]],location[#All],4,FALSE)</f>
        <v>Illinois</v>
      </c>
      <c r="E3336" t="str">
        <f>VLOOKUP(orders__4[[#This Row],[Order ID]],location[#All],3,FALSE)</f>
        <v>Chicago</v>
      </c>
    </row>
    <row r="3337" spans="1:5" x14ac:dyDescent="0.3">
      <c r="A3337" s="6" t="s">
        <v>2359</v>
      </c>
      <c r="B3337">
        <v>1712</v>
      </c>
      <c r="C3337" s="7">
        <f>(B3337/100)</f>
        <v>17.12</v>
      </c>
      <c r="D3337" t="str">
        <f>VLOOKUP(orders__4[[#This Row],[Order ID]],location[#All],4,FALSE)</f>
        <v>California</v>
      </c>
      <c r="E3337" t="str">
        <f>VLOOKUP(orders__4[[#This Row],[Order ID]],location[#All],3,FALSE)</f>
        <v>Oakland</v>
      </c>
    </row>
    <row r="3338" spans="1:5" x14ac:dyDescent="0.3">
      <c r="A3338" s="6" t="s">
        <v>2359</v>
      </c>
      <c r="B3338">
        <v>431968</v>
      </c>
      <c r="C3338" s="7">
        <f>(B3338/100)</f>
        <v>4319.68</v>
      </c>
      <c r="D3338" t="str">
        <f>VLOOKUP(orders__4[[#This Row],[Order ID]],location[#All],4,FALSE)</f>
        <v>California</v>
      </c>
      <c r="E3338" t="str">
        <f>VLOOKUP(orders__4[[#This Row],[Order ID]],location[#All],3,FALSE)</f>
        <v>Oakland</v>
      </c>
    </row>
    <row r="3339" spans="1:5" x14ac:dyDescent="0.3">
      <c r="A3339" s="6" t="s">
        <v>2359</v>
      </c>
      <c r="B3339">
        <v>12992</v>
      </c>
      <c r="C3339" s="7">
        <f>(B3339/100)</f>
        <v>129.91999999999999</v>
      </c>
      <c r="D3339" t="str">
        <f>VLOOKUP(orders__4[[#This Row],[Order ID]],location[#All],4,FALSE)</f>
        <v>California</v>
      </c>
      <c r="E3339" t="str">
        <f>VLOOKUP(orders__4[[#This Row],[Order ID]],location[#All],3,FALSE)</f>
        <v>Oakland</v>
      </c>
    </row>
    <row r="3340" spans="1:5" x14ac:dyDescent="0.3">
      <c r="A3340" s="6" t="s">
        <v>2359</v>
      </c>
      <c r="B3340">
        <v>568728</v>
      </c>
      <c r="C3340" s="7">
        <f>(B3340/100)</f>
        <v>5687.28</v>
      </c>
      <c r="D3340" t="str">
        <f>VLOOKUP(orders__4[[#This Row],[Order ID]],location[#All],4,FALSE)</f>
        <v>California</v>
      </c>
      <c r="E3340" t="str">
        <f>VLOOKUP(orders__4[[#This Row],[Order ID]],location[#All],3,FALSE)</f>
        <v>Oakland</v>
      </c>
    </row>
    <row r="3341" spans="1:5" x14ac:dyDescent="0.3">
      <c r="A3341" s="6" t="s">
        <v>2359</v>
      </c>
      <c r="B3341">
        <v>117144</v>
      </c>
      <c r="C3341" s="7">
        <f>(B3341/100)</f>
        <v>1171.44</v>
      </c>
      <c r="D3341" t="str">
        <f>VLOOKUP(orders__4[[#This Row],[Order ID]],location[#All],4,FALSE)</f>
        <v>California</v>
      </c>
      <c r="E3341" t="str">
        <f>VLOOKUP(orders__4[[#This Row],[Order ID]],location[#All],3,FALSE)</f>
        <v>Oakland</v>
      </c>
    </row>
    <row r="3342" spans="1:5" x14ac:dyDescent="0.3">
      <c r="A3342" s="6" t="s">
        <v>2359</v>
      </c>
      <c r="B3342">
        <v>20352</v>
      </c>
      <c r="C3342" s="7">
        <f>(B3342/100)</f>
        <v>203.52</v>
      </c>
      <c r="D3342" t="str">
        <f>VLOOKUP(orders__4[[#This Row],[Order ID]],location[#All],4,FALSE)</f>
        <v>California</v>
      </c>
      <c r="E3342" t="str">
        <f>VLOOKUP(orders__4[[#This Row],[Order ID]],location[#All],3,FALSE)</f>
        <v>Oakland</v>
      </c>
    </row>
    <row r="3343" spans="1:5" x14ac:dyDescent="0.3">
      <c r="A3343" s="6" t="s">
        <v>2359</v>
      </c>
      <c r="B3343">
        <v>5175</v>
      </c>
      <c r="C3343" s="7">
        <f>(B3343/100)</f>
        <v>51.75</v>
      </c>
      <c r="D3343" t="str">
        <f>VLOOKUP(orders__4[[#This Row],[Order ID]],location[#All],4,FALSE)</f>
        <v>California</v>
      </c>
      <c r="E3343" t="str">
        <f>VLOOKUP(orders__4[[#This Row],[Order ID]],location[#All],3,FALSE)</f>
        <v>Oakland</v>
      </c>
    </row>
    <row r="3344" spans="1:5" x14ac:dyDescent="0.3">
      <c r="A3344" s="6" t="s">
        <v>2361</v>
      </c>
      <c r="B3344">
        <v>12297</v>
      </c>
      <c r="C3344" s="7">
        <f>(B3344/100)</f>
        <v>122.97</v>
      </c>
      <c r="D3344" t="str">
        <f>VLOOKUP(orders__4[[#This Row],[Order ID]],location[#All],4,FALSE)</f>
        <v>Massachusetts</v>
      </c>
      <c r="E3344" t="str">
        <f>VLOOKUP(orders__4[[#This Row],[Order ID]],location[#All],3,FALSE)</f>
        <v>Quincy</v>
      </c>
    </row>
    <row r="3345" spans="1:5" x14ac:dyDescent="0.3">
      <c r="A3345" s="6" t="s">
        <v>2361</v>
      </c>
      <c r="B3345">
        <v>244615</v>
      </c>
      <c r="C3345" s="7">
        <f>(B3345/100)</f>
        <v>2446.15</v>
      </c>
      <c r="D3345" t="str">
        <f>VLOOKUP(orders__4[[#This Row],[Order ID]],location[#All],4,FALSE)</f>
        <v>Massachusetts</v>
      </c>
      <c r="E3345" t="str">
        <f>VLOOKUP(orders__4[[#This Row],[Order ID]],location[#All],3,FALSE)</f>
        <v>Quincy</v>
      </c>
    </row>
    <row r="3346" spans="1:5" x14ac:dyDescent="0.3">
      <c r="A3346" s="6" t="s">
        <v>2361</v>
      </c>
      <c r="B3346">
        <v>5997</v>
      </c>
      <c r="C3346" s="7">
        <f>(B3346/100)</f>
        <v>59.97</v>
      </c>
      <c r="D3346" t="str">
        <f>VLOOKUP(orders__4[[#This Row],[Order ID]],location[#All],4,FALSE)</f>
        <v>Massachusetts</v>
      </c>
      <c r="E3346" t="str">
        <f>VLOOKUP(orders__4[[#This Row],[Order ID]],location[#All],3,FALSE)</f>
        <v>Quincy</v>
      </c>
    </row>
    <row r="3347" spans="1:5" x14ac:dyDescent="0.3">
      <c r="A3347" s="6" t="s">
        <v>2361</v>
      </c>
      <c r="B3347">
        <v>8154</v>
      </c>
      <c r="C3347" s="7">
        <f>(B3347/100)</f>
        <v>81.540000000000006</v>
      </c>
      <c r="D3347" t="str">
        <f>VLOOKUP(orders__4[[#This Row],[Order ID]],location[#All],4,FALSE)</f>
        <v>Massachusetts</v>
      </c>
      <c r="E3347" t="str">
        <f>VLOOKUP(orders__4[[#This Row],[Order ID]],location[#All],3,FALSE)</f>
        <v>Quincy</v>
      </c>
    </row>
    <row r="3348" spans="1:5" x14ac:dyDescent="0.3">
      <c r="A3348" s="6" t="s">
        <v>2361</v>
      </c>
      <c r="B3348">
        <v>1168</v>
      </c>
      <c r="C3348" s="7">
        <f>(B3348/100)</f>
        <v>11.68</v>
      </c>
      <c r="D3348" t="str">
        <f>VLOOKUP(orders__4[[#This Row],[Order ID]],location[#All],4,FALSE)</f>
        <v>Massachusetts</v>
      </c>
      <c r="E3348" t="str">
        <f>VLOOKUP(orders__4[[#This Row],[Order ID]],location[#All],3,FALSE)</f>
        <v>Quincy</v>
      </c>
    </row>
    <row r="3349" spans="1:5" x14ac:dyDescent="0.3">
      <c r="A3349" s="6" t="s">
        <v>2361</v>
      </c>
      <c r="B3349">
        <v>290</v>
      </c>
      <c r="C3349" s="7">
        <f>(B3349/100)</f>
        <v>2.9</v>
      </c>
      <c r="D3349" t="str">
        <f>VLOOKUP(orders__4[[#This Row],[Order ID]],location[#All],4,FALSE)</f>
        <v>Massachusetts</v>
      </c>
      <c r="E3349" t="str">
        <f>VLOOKUP(orders__4[[#This Row],[Order ID]],location[#All],3,FALSE)</f>
        <v>Quincy</v>
      </c>
    </row>
    <row r="3350" spans="1:5" x14ac:dyDescent="0.3">
      <c r="A3350" s="6" t="s">
        <v>2362</v>
      </c>
      <c r="B3350">
        <v>508</v>
      </c>
      <c r="C3350" s="7">
        <f>(B3350/100)</f>
        <v>5.08</v>
      </c>
      <c r="D3350" t="str">
        <f>VLOOKUP(orders__4[[#This Row],[Order ID]],location[#All],4,FALSE)</f>
        <v>California</v>
      </c>
      <c r="E3350" t="str">
        <f>VLOOKUP(orders__4[[#This Row],[Order ID]],location[#All],3,FALSE)</f>
        <v>Yucaipa</v>
      </c>
    </row>
    <row r="3351" spans="1:5" x14ac:dyDescent="0.3">
      <c r="A3351" s="6" t="s">
        <v>2363</v>
      </c>
      <c r="B3351">
        <v>1603</v>
      </c>
      <c r="C3351" s="7">
        <f>(B3351/100)</f>
        <v>16.03</v>
      </c>
      <c r="D3351" t="str">
        <f>VLOOKUP(orders__4[[#This Row],[Order ID]],location[#All],4,FALSE)</f>
        <v>Illinois</v>
      </c>
      <c r="E3351" t="str">
        <f>VLOOKUP(orders__4[[#This Row],[Order ID]],location[#All],3,FALSE)</f>
        <v>Chicago</v>
      </c>
    </row>
    <row r="3352" spans="1:5" x14ac:dyDescent="0.3">
      <c r="A3352" s="6" t="s">
        <v>2364</v>
      </c>
      <c r="B3352">
        <v>15712</v>
      </c>
      <c r="C3352" s="7">
        <f>(B3352/100)</f>
        <v>157.12</v>
      </c>
      <c r="D3352" t="str">
        <f>VLOOKUP(orders__4[[#This Row],[Order ID]],location[#All],4,FALSE)</f>
        <v>Washington</v>
      </c>
      <c r="E3352" t="str">
        <f>VLOOKUP(orders__4[[#This Row],[Order ID]],location[#All],3,FALSE)</f>
        <v>Seattle</v>
      </c>
    </row>
    <row r="3353" spans="1:5" x14ac:dyDescent="0.3">
      <c r="A3353" s="6" t="s">
        <v>2365</v>
      </c>
      <c r="B3353">
        <v>8997</v>
      </c>
      <c r="C3353" s="7">
        <f>(B3353/100)</f>
        <v>89.97</v>
      </c>
      <c r="D3353" t="str">
        <f>VLOOKUP(orders__4[[#This Row],[Order ID]],location[#All],4,FALSE)</f>
        <v>New York</v>
      </c>
      <c r="E3353" t="str">
        <f>VLOOKUP(orders__4[[#This Row],[Order ID]],location[#All],3,FALSE)</f>
        <v>New York City</v>
      </c>
    </row>
    <row r="3354" spans="1:5" x14ac:dyDescent="0.3">
      <c r="A3354" s="6" t="s">
        <v>2366</v>
      </c>
      <c r="B3354">
        <v>435999</v>
      </c>
      <c r="C3354" s="7">
        <f>(B3354/100)</f>
        <v>4359.99</v>
      </c>
      <c r="D3354" t="str">
        <f>VLOOKUP(orders__4[[#This Row],[Order ID]],location[#All],4,FALSE)</f>
        <v>California</v>
      </c>
      <c r="E3354" t="str">
        <f>VLOOKUP(orders__4[[#This Row],[Order ID]],location[#All],3,FALSE)</f>
        <v>San Diego</v>
      </c>
    </row>
    <row r="3355" spans="1:5" x14ac:dyDescent="0.3">
      <c r="A3355" s="6" t="s">
        <v>2366</v>
      </c>
      <c r="B3355">
        <v>83984</v>
      </c>
      <c r="C3355" s="7">
        <f>(B3355/100)</f>
        <v>839.84</v>
      </c>
      <c r="D3355" t="str">
        <f>VLOOKUP(orders__4[[#This Row],[Order ID]],location[#All],4,FALSE)</f>
        <v>California</v>
      </c>
      <c r="E3355" t="str">
        <f>VLOOKUP(orders__4[[#This Row],[Order ID]],location[#All],3,FALSE)</f>
        <v>San Diego</v>
      </c>
    </row>
    <row r="3356" spans="1:5" x14ac:dyDescent="0.3">
      <c r="A3356" s="6" t="s">
        <v>2367</v>
      </c>
      <c r="B3356">
        <v>35998</v>
      </c>
      <c r="C3356" s="7">
        <f>(B3356/100)</f>
        <v>359.98</v>
      </c>
      <c r="D3356" t="str">
        <f>VLOOKUP(orders__4[[#This Row],[Order ID]],location[#All],4,FALSE)</f>
        <v>Connecticut</v>
      </c>
      <c r="E3356" t="str">
        <f>VLOOKUP(orders__4[[#This Row],[Order ID]],location[#All],3,FALSE)</f>
        <v>Bristol</v>
      </c>
    </row>
    <row r="3357" spans="1:5" x14ac:dyDescent="0.3">
      <c r="A3357" s="6" t="s">
        <v>2367</v>
      </c>
      <c r="B3357">
        <v>7056</v>
      </c>
      <c r="C3357" s="7">
        <f>(B3357/100)</f>
        <v>70.56</v>
      </c>
      <c r="D3357" t="str">
        <f>VLOOKUP(orders__4[[#This Row],[Order ID]],location[#All],4,FALSE)</f>
        <v>Connecticut</v>
      </c>
      <c r="E3357" t="str">
        <f>VLOOKUP(orders__4[[#This Row],[Order ID]],location[#All],3,FALSE)</f>
        <v>Bristol</v>
      </c>
    </row>
    <row r="3358" spans="1:5" x14ac:dyDescent="0.3">
      <c r="A3358" s="6" t="s">
        <v>2367</v>
      </c>
      <c r="B3358">
        <v>2088</v>
      </c>
      <c r="C3358" s="7">
        <f>(B3358/100)</f>
        <v>20.88</v>
      </c>
      <c r="D3358" t="str">
        <f>VLOOKUP(orders__4[[#This Row],[Order ID]],location[#All],4,FALSE)</f>
        <v>Connecticut</v>
      </c>
      <c r="E3358" t="str">
        <f>VLOOKUP(orders__4[[#This Row],[Order ID]],location[#All],3,FALSE)</f>
        <v>Bristol</v>
      </c>
    </row>
    <row r="3359" spans="1:5" x14ac:dyDescent="0.3">
      <c r="A3359" s="6" t="s">
        <v>2367</v>
      </c>
      <c r="B3359">
        <v>381</v>
      </c>
      <c r="C3359" s="7">
        <f>(B3359/100)</f>
        <v>3.81</v>
      </c>
      <c r="D3359" t="str">
        <f>VLOOKUP(orders__4[[#This Row],[Order ID]],location[#All],4,FALSE)</f>
        <v>Connecticut</v>
      </c>
      <c r="E3359" t="str">
        <f>VLOOKUP(orders__4[[#This Row],[Order ID]],location[#All],3,FALSE)</f>
        <v>Bristol</v>
      </c>
    </row>
    <row r="3360" spans="1:5" x14ac:dyDescent="0.3">
      <c r="A3360" s="6" t="s">
        <v>2368</v>
      </c>
      <c r="B3360">
        <v>73008</v>
      </c>
      <c r="C3360" s="7">
        <f>(B3360/100)</f>
        <v>730.08</v>
      </c>
      <c r="D3360" t="str">
        <f>VLOOKUP(orders__4[[#This Row],[Order ID]],location[#All],4,FALSE)</f>
        <v>Illinois</v>
      </c>
      <c r="E3360" t="str">
        <f>VLOOKUP(orders__4[[#This Row],[Order ID]],location[#All],3,FALSE)</f>
        <v>Chicago</v>
      </c>
    </row>
    <row r="3361" spans="1:5" x14ac:dyDescent="0.3">
      <c r="A3361" s="6" t="s">
        <v>2369</v>
      </c>
      <c r="B3361">
        <v>3208</v>
      </c>
      <c r="C3361" s="7">
        <f>(B3361/100)</f>
        <v>32.08</v>
      </c>
      <c r="D3361" t="str">
        <f>VLOOKUP(orders__4[[#This Row],[Order ID]],location[#All],4,FALSE)</f>
        <v>Illinois</v>
      </c>
      <c r="E3361" t="str">
        <f>VLOOKUP(orders__4[[#This Row],[Order ID]],location[#All],3,FALSE)</f>
        <v>Chicago</v>
      </c>
    </row>
    <row r="3362" spans="1:5" x14ac:dyDescent="0.3">
      <c r="A3362" s="6" t="s">
        <v>2369</v>
      </c>
      <c r="B3362">
        <v>26176</v>
      </c>
      <c r="C3362" s="7">
        <f>(B3362/100)</f>
        <v>261.76</v>
      </c>
      <c r="D3362" t="str">
        <f>VLOOKUP(orders__4[[#This Row],[Order ID]],location[#All],4,FALSE)</f>
        <v>Illinois</v>
      </c>
      <c r="E3362" t="str">
        <f>VLOOKUP(orders__4[[#This Row],[Order ID]],location[#All],3,FALSE)</f>
        <v>Chicago</v>
      </c>
    </row>
    <row r="3363" spans="1:5" x14ac:dyDescent="0.3">
      <c r="A3363" s="6" t="s">
        <v>2370</v>
      </c>
      <c r="B3363">
        <v>3044</v>
      </c>
      <c r="C3363" s="7">
        <f>(B3363/100)</f>
        <v>30.44</v>
      </c>
      <c r="D3363" t="str">
        <f>VLOOKUP(orders__4[[#This Row],[Order ID]],location[#All],4,FALSE)</f>
        <v>New York</v>
      </c>
      <c r="E3363" t="str">
        <f>VLOOKUP(orders__4[[#This Row],[Order ID]],location[#All],3,FALSE)</f>
        <v>New York City</v>
      </c>
    </row>
    <row r="3364" spans="1:5" x14ac:dyDescent="0.3">
      <c r="A3364" s="6" t="s">
        <v>2370</v>
      </c>
      <c r="B3364">
        <v>3528</v>
      </c>
      <c r="C3364" s="7">
        <f>(B3364/100)</f>
        <v>35.28</v>
      </c>
      <c r="D3364" t="str">
        <f>VLOOKUP(orders__4[[#This Row],[Order ID]],location[#All],4,FALSE)</f>
        <v>New York</v>
      </c>
      <c r="E3364" t="str">
        <f>VLOOKUP(orders__4[[#This Row],[Order ID]],location[#All],3,FALSE)</f>
        <v>New York City</v>
      </c>
    </row>
    <row r="3365" spans="1:5" x14ac:dyDescent="0.3">
      <c r="A3365" s="6" t="s">
        <v>2371</v>
      </c>
      <c r="B3365">
        <v>1944</v>
      </c>
      <c r="C3365" s="7">
        <f>(B3365/100)</f>
        <v>19.440000000000001</v>
      </c>
      <c r="D3365" t="str">
        <f>VLOOKUP(orders__4[[#This Row],[Order ID]],location[#All],4,FALSE)</f>
        <v>Massachusetts</v>
      </c>
      <c r="E3365" t="str">
        <f>VLOOKUP(orders__4[[#This Row],[Order ID]],location[#All],3,FALSE)</f>
        <v>Revere</v>
      </c>
    </row>
    <row r="3366" spans="1:5" x14ac:dyDescent="0.3">
      <c r="A3366" s="6" t="s">
        <v>2371</v>
      </c>
      <c r="B3366">
        <v>3788</v>
      </c>
      <c r="C3366" s="7">
        <f>(B3366/100)</f>
        <v>37.880000000000003</v>
      </c>
      <c r="D3366" t="str">
        <f>VLOOKUP(orders__4[[#This Row],[Order ID]],location[#All],4,FALSE)</f>
        <v>Massachusetts</v>
      </c>
      <c r="E3366" t="str">
        <f>VLOOKUP(orders__4[[#This Row],[Order ID]],location[#All],3,FALSE)</f>
        <v>Revere</v>
      </c>
    </row>
    <row r="3367" spans="1:5" x14ac:dyDescent="0.3">
      <c r="A3367" s="6" t="s">
        <v>2372</v>
      </c>
      <c r="B3367">
        <v>9552</v>
      </c>
      <c r="C3367" s="7">
        <f>(B3367/100)</f>
        <v>95.52</v>
      </c>
      <c r="D3367" t="str">
        <f>VLOOKUP(orders__4[[#This Row],[Order ID]],location[#All],4,FALSE)</f>
        <v>Texas</v>
      </c>
      <c r="E3367" t="str">
        <f>VLOOKUP(orders__4[[#This Row],[Order ID]],location[#All],3,FALSE)</f>
        <v>Houston</v>
      </c>
    </row>
    <row r="3368" spans="1:5" x14ac:dyDescent="0.3">
      <c r="A3368" s="6" t="s">
        <v>2373</v>
      </c>
      <c r="B3368">
        <v>290666</v>
      </c>
      <c r="C3368" s="7">
        <f>(B3368/100)</f>
        <v>2906.66</v>
      </c>
      <c r="D3368" t="str">
        <f>VLOOKUP(orders__4[[#This Row],[Order ID]],location[#All],4,FALSE)</f>
        <v>California</v>
      </c>
      <c r="E3368" t="str">
        <f>VLOOKUP(orders__4[[#This Row],[Order ID]],location[#All],3,FALSE)</f>
        <v>Mission Viejo</v>
      </c>
    </row>
    <row r="3369" spans="1:5" x14ac:dyDescent="0.3">
      <c r="A3369" s="6" t="s">
        <v>2375</v>
      </c>
      <c r="B3369">
        <v>10368</v>
      </c>
      <c r="C3369" s="7">
        <f>(B3369/100)</f>
        <v>103.68</v>
      </c>
      <c r="D3369" t="str">
        <f>VLOOKUP(orders__4[[#This Row],[Order ID]],location[#All],4,FALSE)</f>
        <v>Texas</v>
      </c>
      <c r="E3369" t="str">
        <f>VLOOKUP(orders__4[[#This Row],[Order ID]],location[#All],3,FALSE)</f>
        <v>Dallas</v>
      </c>
    </row>
    <row r="3370" spans="1:5" x14ac:dyDescent="0.3">
      <c r="A3370" s="6" t="s">
        <v>2375</v>
      </c>
      <c r="B3370">
        <v>14352</v>
      </c>
      <c r="C3370" s="7">
        <f>(B3370/100)</f>
        <v>143.52000000000001</v>
      </c>
      <c r="D3370" t="str">
        <f>VLOOKUP(orders__4[[#This Row],[Order ID]],location[#All],4,FALSE)</f>
        <v>Texas</v>
      </c>
      <c r="E3370" t="str">
        <f>VLOOKUP(orders__4[[#This Row],[Order ID]],location[#All],3,FALSE)</f>
        <v>Dallas</v>
      </c>
    </row>
    <row r="3371" spans="1:5" x14ac:dyDescent="0.3">
      <c r="A3371" s="6" t="s">
        <v>2376</v>
      </c>
      <c r="B3371">
        <v>14196</v>
      </c>
      <c r="C3371" s="7">
        <f>(B3371/100)</f>
        <v>141.96</v>
      </c>
      <c r="D3371" t="str">
        <f>VLOOKUP(orders__4[[#This Row],[Order ID]],location[#All],4,FALSE)</f>
        <v>Nevada</v>
      </c>
      <c r="E3371" t="str">
        <f>VLOOKUP(orders__4[[#This Row],[Order ID]],location[#All],3,FALSE)</f>
        <v>Las Vegas</v>
      </c>
    </row>
    <row r="3372" spans="1:5" x14ac:dyDescent="0.3">
      <c r="A3372" s="6" t="s">
        <v>2376</v>
      </c>
      <c r="B3372">
        <v>66048</v>
      </c>
      <c r="C3372" s="7">
        <f>(B3372/100)</f>
        <v>660.48</v>
      </c>
      <c r="D3372" t="str">
        <f>VLOOKUP(orders__4[[#This Row],[Order ID]],location[#All],4,FALSE)</f>
        <v>Nevada</v>
      </c>
      <c r="E3372" t="str">
        <f>VLOOKUP(orders__4[[#This Row],[Order ID]],location[#All],3,FALSE)</f>
        <v>Las Vegas</v>
      </c>
    </row>
    <row r="3373" spans="1:5" x14ac:dyDescent="0.3">
      <c r="A3373" s="6" t="s">
        <v>2377</v>
      </c>
      <c r="B3373">
        <v>128745</v>
      </c>
      <c r="C3373" s="7">
        <f>(B3373/100)</f>
        <v>1287.45</v>
      </c>
      <c r="D3373" t="str">
        <f>VLOOKUP(orders__4[[#This Row],[Order ID]],location[#All],4,FALSE)</f>
        <v>Oklahoma</v>
      </c>
      <c r="E3373" t="str">
        <f>VLOOKUP(orders__4[[#This Row],[Order ID]],location[#All],3,FALSE)</f>
        <v>Norman</v>
      </c>
    </row>
    <row r="3374" spans="1:5" x14ac:dyDescent="0.3">
      <c r="A3374" s="6" t="s">
        <v>2378</v>
      </c>
      <c r="B3374">
        <v>25824</v>
      </c>
      <c r="C3374" s="7">
        <f>(B3374/100)</f>
        <v>258.24</v>
      </c>
      <c r="D3374" t="str">
        <f>VLOOKUP(orders__4[[#This Row],[Order ID]],location[#All],4,FALSE)</f>
        <v>California</v>
      </c>
      <c r="E3374" t="str">
        <f>VLOOKUP(orders__4[[#This Row],[Order ID]],location[#All],3,FALSE)</f>
        <v>San Francisco</v>
      </c>
    </row>
    <row r="3375" spans="1:5" x14ac:dyDescent="0.3">
      <c r="A3375" s="6" t="s">
        <v>2378</v>
      </c>
      <c r="B3375">
        <v>16096</v>
      </c>
      <c r="C3375" s="7">
        <f>(B3375/100)</f>
        <v>160.96</v>
      </c>
      <c r="D3375" t="str">
        <f>VLOOKUP(orders__4[[#This Row],[Order ID]],location[#All],4,FALSE)</f>
        <v>California</v>
      </c>
      <c r="E3375" t="str">
        <f>VLOOKUP(orders__4[[#This Row],[Order ID]],location[#All],3,FALSE)</f>
        <v>San Francisco</v>
      </c>
    </row>
    <row r="3376" spans="1:5" x14ac:dyDescent="0.3">
      <c r="A3376" s="6" t="s">
        <v>2379</v>
      </c>
      <c r="B3376">
        <v>2844</v>
      </c>
      <c r="C3376" s="7">
        <f>(B3376/100)</f>
        <v>28.44</v>
      </c>
      <c r="D3376" t="str">
        <f>VLOOKUP(orders__4[[#This Row],[Order ID]],location[#All],4,FALSE)</f>
        <v>New York</v>
      </c>
      <c r="E3376" t="str">
        <f>VLOOKUP(orders__4[[#This Row],[Order ID]],location[#All],3,FALSE)</f>
        <v>Hempstead</v>
      </c>
    </row>
    <row r="3377" spans="1:5" x14ac:dyDescent="0.3">
      <c r="A3377" s="6" t="s">
        <v>2379</v>
      </c>
      <c r="B3377">
        <v>36441</v>
      </c>
      <c r="C3377" s="7">
        <f>(B3377/100)</f>
        <v>364.41</v>
      </c>
      <c r="D3377" t="str">
        <f>VLOOKUP(orders__4[[#This Row],[Order ID]],location[#All],4,FALSE)</f>
        <v>New York</v>
      </c>
      <c r="E3377" t="str">
        <f>VLOOKUP(orders__4[[#This Row],[Order ID]],location[#All],3,FALSE)</f>
        <v>Hempstead</v>
      </c>
    </row>
    <row r="3378" spans="1:5" x14ac:dyDescent="0.3">
      <c r="A3378" s="6" t="s">
        <v>2379</v>
      </c>
      <c r="B3378">
        <v>3996</v>
      </c>
      <c r="C3378" s="7">
        <f>(B3378/100)</f>
        <v>39.96</v>
      </c>
      <c r="D3378" t="str">
        <f>VLOOKUP(orders__4[[#This Row],[Order ID]],location[#All],4,FALSE)</f>
        <v>New York</v>
      </c>
      <c r="E3378" t="str">
        <f>VLOOKUP(orders__4[[#This Row],[Order ID]],location[#All],3,FALSE)</f>
        <v>Hempstead</v>
      </c>
    </row>
    <row r="3379" spans="1:5" x14ac:dyDescent="0.3">
      <c r="A3379" s="6" t="s">
        <v>2379</v>
      </c>
      <c r="B3379">
        <v>361764</v>
      </c>
      <c r="C3379" s="7">
        <f>(B3379/100)</f>
        <v>3617.64</v>
      </c>
      <c r="D3379" t="str">
        <f>VLOOKUP(orders__4[[#This Row],[Order ID]],location[#All],4,FALSE)</f>
        <v>New York</v>
      </c>
      <c r="E3379" t="str">
        <f>VLOOKUP(orders__4[[#This Row],[Order ID]],location[#All],3,FALSE)</f>
        <v>Hempstead</v>
      </c>
    </row>
    <row r="3380" spans="1:5" x14ac:dyDescent="0.3">
      <c r="A3380" s="6" t="s">
        <v>2380</v>
      </c>
      <c r="B3380">
        <v>111672</v>
      </c>
      <c r="C3380" s="7">
        <f>(B3380/100)</f>
        <v>1116.72</v>
      </c>
      <c r="D3380" t="str">
        <f>VLOOKUP(orders__4[[#This Row],[Order ID]],location[#All],4,FALSE)</f>
        <v>Texas</v>
      </c>
      <c r="E3380" t="str">
        <f>VLOOKUP(orders__4[[#This Row],[Order ID]],location[#All],3,FALSE)</f>
        <v>Conroe</v>
      </c>
    </row>
    <row r="3381" spans="1:5" x14ac:dyDescent="0.3">
      <c r="A3381" s="6" t="s">
        <v>2382</v>
      </c>
      <c r="B3381">
        <v>13776</v>
      </c>
      <c r="C3381" s="7">
        <f>(B3381/100)</f>
        <v>137.76</v>
      </c>
      <c r="D3381" t="str">
        <f>VLOOKUP(orders__4[[#This Row],[Order ID]],location[#All],4,FALSE)</f>
        <v>Texas</v>
      </c>
      <c r="E3381" t="str">
        <f>VLOOKUP(orders__4[[#This Row],[Order ID]],location[#All],3,FALSE)</f>
        <v>Houston</v>
      </c>
    </row>
    <row r="3382" spans="1:5" x14ac:dyDescent="0.3">
      <c r="A3382" s="6" t="s">
        <v>2382</v>
      </c>
      <c r="B3382">
        <v>10272</v>
      </c>
      <c r="C3382" s="7">
        <f>(B3382/100)</f>
        <v>102.72</v>
      </c>
      <c r="D3382" t="str">
        <f>VLOOKUP(orders__4[[#This Row],[Order ID]],location[#All],4,FALSE)</f>
        <v>Texas</v>
      </c>
      <c r="E3382" t="str">
        <f>VLOOKUP(orders__4[[#This Row],[Order ID]],location[#All],3,FALSE)</f>
        <v>Houston</v>
      </c>
    </row>
    <row r="3383" spans="1:5" x14ac:dyDescent="0.3">
      <c r="A3383" s="6" t="s">
        <v>2383</v>
      </c>
      <c r="B3383">
        <v>24048</v>
      </c>
      <c r="C3383" s="7">
        <f>(B3383/100)</f>
        <v>240.48</v>
      </c>
      <c r="D3383" t="str">
        <f>VLOOKUP(orders__4[[#This Row],[Order ID]],location[#All],4,FALSE)</f>
        <v>Pennsylvania</v>
      </c>
      <c r="E3383" t="str">
        <f>VLOOKUP(orders__4[[#This Row],[Order ID]],location[#All],3,FALSE)</f>
        <v>Philadelphia</v>
      </c>
    </row>
    <row r="3384" spans="1:5" x14ac:dyDescent="0.3">
      <c r="A3384" s="6" t="s">
        <v>2384</v>
      </c>
      <c r="B3384">
        <v>2896</v>
      </c>
      <c r="C3384" s="7">
        <f>(B3384/100)</f>
        <v>28.96</v>
      </c>
      <c r="D3384" t="str">
        <f>VLOOKUP(orders__4[[#This Row],[Order ID]],location[#All],4,FALSE)</f>
        <v>Florida</v>
      </c>
      <c r="E3384" t="str">
        <f>VLOOKUP(orders__4[[#This Row],[Order ID]],location[#All],3,FALSE)</f>
        <v>Tampa</v>
      </c>
    </row>
    <row r="3385" spans="1:5" x14ac:dyDescent="0.3">
      <c r="A3385" s="6" t="s">
        <v>2385</v>
      </c>
      <c r="B3385">
        <v>1794</v>
      </c>
      <c r="C3385" s="7">
        <f>(B3385/100)</f>
        <v>17.940000000000001</v>
      </c>
      <c r="D3385" t="str">
        <f>VLOOKUP(orders__4[[#This Row],[Order ID]],location[#All],4,FALSE)</f>
        <v>New York</v>
      </c>
      <c r="E3385" t="str">
        <f>VLOOKUP(orders__4[[#This Row],[Order ID]],location[#All],3,FALSE)</f>
        <v>New York City</v>
      </c>
    </row>
    <row r="3386" spans="1:5" x14ac:dyDescent="0.3">
      <c r="A3386" s="6" t="s">
        <v>2385</v>
      </c>
      <c r="B3386">
        <v>384174</v>
      </c>
      <c r="C3386" s="7">
        <f>(B3386/100)</f>
        <v>3841.74</v>
      </c>
      <c r="D3386" t="str">
        <f>VLOOKUP(orders__4[[#This Row],[Order ID]],location[#All],4,FALSE)</f>
        <v>New York</v>
      </c>
      <c r="E3386" t="str">
        <f>VLOOKUP(orders__4[[#This Row],[Order ID]],location[#All],3,FALSE)</f>
        <v>New York City</v>
      </c>
    </row>
    <row r="3387" spans="1:5" x14ac:dyDescent="0.3">
      <c r="A3387" s="6" t="s">
        <v>2385</v>
      </c>
      <c r="B3387">
        <v>179975</v>
      </c>
      <c r="C3387" s="7">
        <f>(B3387/100)</f>
        <v>1799.75</v>
      </c>
      <c r="D3387" t="str">
        <f>VLOOKUP(orders__4[[#This Row],[Order ID]],location[#All],4,FALSE)</f>
        <v>New York</v>
      </c>
      <c r="E3387" t="str">
        <f>VLOOKUP(orders__4[[#This Row],[Order ID]],location[#All],3,FALSE)</f>
        <v>New York City</v>
      </c>
    </row>
    <row r="3388" spans="1:5" x14ac:dyDescent="0.3">
      <c r="A3388" s="6" t="s">
        <v>2386</v>
      </c>
      <c r="B3388">
        <v>580672</v>
      </c>
      <c r="C3388" s="7">
        <f>(B3388/100)</f>
        <v>5806.72</v>
      </c>
      <c r="D3388" t="str">
        <f>VLOOKUP(orders__4[[#This Row],[Order ID]],location[#All],4,FALSE)</f>
        <v>North Carolina</v>
      </c>
      <c r="E3388" t="str">
        <f>VLOOKUP(orders__4[[#This Row],[Order ID]],location[#All],3,FALSE)</f>
        <v>Charlotte</v>
      </c>
    </row>
    <row r="3389" spans="1:5" x14ac:dyDescent="0.3">
      <c r="A3389" s="6" t="s">
        <v>2386</v>
      </c>
      <c r="B3389">
        <v>18936</v>
      </c>
      <c r="C3389" s="7">
        <f>(B3389/100)</f>
        <v>189.36</v>
      </c>
      <c r="D3389" t="str">
        <f>VLOOKUP(orders__4[[#This Row],[Order ID]],location[#All],4,FALSE)</f>
        <v>North Carolina</v>
      </c>
      <c r="E3389" t="str">
        <f>VLOOKUP(orders__4[[#This Row],[Order ID]],location[#All],3,FALSE)</f>
        <v>Charlotte</v>
      </c>
    </row>
    <row r="3390" spans="1:5" x14ac:dyDescent="0.3">
      <c r="A3390" s="6" t="s">
        <v>2386</v>
      </c>
      <c r="B3390">
        <v>222384</v>
      </c>
      <c r="C3390" s="7">
        <f>(B3390/100)</f>
        <v>2223.84</v>
      </c>
      <c r="D3390" t="str">
        <f>VLOOKUP(orders__4[[#This Row],[Order ID]],location[#All],4,FALSE)</f>
        <v>North Carolina</v>
      </c>
      <c r="E3390" t="str">
        <f>VLOOKUP(orders__4[[#This Row],[Order ID]],location[#All],3,FALSE)</f>
        <v>Charlotte</v>
      </c>
    </row>
    <row r="3391" spans="1:5" x14ac:dyDescent="0.3">
      <c r="A3391" s="6" t="s">
        <v>2386</v>
      </c>
      <c r="B3391">
        <v>50454</v>
      </c>
      <c r="C3391" s="7">
        <f>(B3391/100)</f>
        <v>504.54</v>
      </c>
      <c r="D3391" t="str">
        <f>VLOOKUP(orders__4[[#This Row],[Order ID]],location[#All],4,FALSE)</f>
        <v>North Carolina</v>
      </c>
      <c r="E3391" t="str">
        <f>VLOOKUP(orders__4[[#This Row],[Order ID]],location[#All],3,FALSE)</f>
        <v>Charlotte</v>
      </c>
    </row>
    <row r="3392" spans="1:5" x14ac:dyDescent="0.3">
      <c r="A3392" s="6" t="s">
        <v>2386</v>
      </c>
      <c r="B3392">
        <v>154764</v>
      </c>
      <c r="C3392" s="7">
        <f>(B3392/100)</f>
        <v>1547.64</v>
      </c>
      <c r="D3392" t="str">
        <f>VLOOKUP(orders__4[[#This Row],[Order ID]],location[#All],4,FALSE)</f>
        <v>North Carolina</v>
      </c>
      <c r="E3392" t="str">
        <f>VLOOKUP(orders__4[[#This Row],[Order ID]],location[#All],3,FALSE)</f>
        <v>Charlotte</v>
      </c>
    </row>
    <row r="3393" spans="1:5" x14ac:dyDescent="0.3">
      <c r="A3393" s="6" t="s">
        <v>2387</v>
      </c>
      <c r="B3393">
        <v>6848</v>
      </c>
      <c r="C3393" s="7">
        <f>(B3393/100)</f>
        <v>68.48</v>
      </c>
      <c r="D3393" t="str">
        <f>VLOOKUP(orders__4[[#This Row],[Order ID]],location[#All],4,FALSE)</f>
        <v>Texas</v>
      </c>
      <c r="E3393" t="str">
        <f>VLOOKUP(orders__4[[#This Row],[Order ID]],location[#All],3,FALSE)</f>
        <v>Dallas</v>
      </c>
    </row>
    <row r="3394" spans="1:5" x14ac:dyDescent="0.3">
      <c r="A3394" s="6" t="s">
        <v>2388</v>
      </c>
      <c r="B3394">
        <v>1091168</v>
      </c>
      <c r="C3394" s="7">
        <f>(B3394/100)</f>
        <v>10911.68</v>
      </c>
      <c r="D3394" t="str">
        <f>VLOOKUP(orders__4[[#This Row],[Order ID]],location[#All],4,FALSE)</f>
        <v>Washington</v>
      </c>
      <c r="E3394" t="str">
        <f>VLOOKUP(orders__4[[#This Row],[Order ID]],location[#All],3,FALSE)</f>
        <v>Seattle</v>
      </c>
    </row>
    <row r="3395" spans="1:5" x14ac:dyDescent="0.3">
      <c r="A3395" s="6" t="s">
        <v>2388</v>
      </c>
      <c r="B3395">
        <v>219168</v>
      </c>
      <c r="C3395" s="7">
        <f>(B3395/100)</f>
        <v>2191.6799999999998</v>
      </c>
      <c r="D3395" t="str">
        <f>VLOOKUP(orders__4[[#This Row],[Order ID]],location[#All],4,FALSE)</f>
        <v>Washington</v>
      </c>
      <c r="E3395" t="str">
        <f>VLOOKUP(orders__4[[#This Row],[Order ID]],location[#All],3,FALSE)</f>
        <v>Seattle</v>
      </c>
    </row>
    <row r="3396" spans="1:5" x14ac:dyDescent="0.3">
      <c r="A3396" s="6" t="s">
        <v>2389</v>
      </c>
      <c r="B3396">
        <v>6928</v>
      </c>
      <c r="C3396" s="7">
        <f>(B3396/100)</f>
        <v>69.28</v>
      </c>
      <c r="D3396" t="str">
        <f>VLOOKUP(orders__4[[#This Row],[Order ID]],location[#All],4,FALSE)</f>
        <v>Texas</v>
      </c>
      <c r="E3396" t="str">
        <f>VLOOKUP(orders__4[[#This Row],[Order ID]],location[#All],3,FALSE)</f>
        <v>Pasadena</v>
      </c>
    </row>
    <row r="3397" spans="1:5" x14ac:dyDescent="0.3">
      <c r="A3397" s="6" t="s">
        <v>2390</v>
      </c>
      <c r="B3397">
        <v>40032</v>
      </c>
      <c r="C3397" s="7">
        <f>(B3397/100)</f>
        <v>400.32</v>
      </c>
      <c r="D3397" t="str">
        <f>VLOOKUP(orders__4[[#This Row],[Order ID]],location[#All],4,FALSE)</f>
        <v>Pennsylvania</v>
      </c>
      <c r="E3397" t="str">
        <f>VLOOKUP(orders__4[[#This Row],[Order ID]],location[#All],3,FALSE)</f>
        <v>Philadelphia</v>
      </c>
    </row>
    <row r="3398" spans="1:5" x14ac:dyDescent="0.3">
      <c r="A3398" s="6" t="s">
        <v>2391</v>
      </c>
      <c r="B3398">
        <v>44392</v>
      </c>
      <c r="C3398" s="7">
        <f>(B3398/100)</f>
        <v>443.92</v>
      </c>
      <c r="D3398" t="str">
        <f>VLOOKUP(orders__4[[#This Row],[Order ID]],location[#All],4,FALSE)</f>
        <v>Indiana</v>
      </c>
      <c r="E3398" t="str">
        <f>VLOOKUP(orders__4[[#This Row],[Order ID]],location[#All],3,FALSE)</f>
        <v>Indianapolis</v>
      </c>
    </row>
    <row r="3399" spans="1:5" x14ac:dyDescent="0.3">
      <c r="A3399" s="6" t="s">
        <v>2391</v>
      </c>
      <c r="B3399">
        <v>16999</v>
      </c>
      <c r="C3399" s="7">
        <f>(B3399/100)</f>
        <v>169.99</v>
      </c>
      <c r="D3399" t="str">
        <f>VLOOKUP(orders__4[[#This Row],[Order ID]],location[#All],4,FALSE)</f>
        <v>Indiana</v>
      </c>
      <c r="E3399" t="str">
        <f>VLOOKUP(orders__4[[#This Row],[Order ID]],location[#All],3,FALSE)</f>
        <v>Indianapolis</v>
      </c>
    </row>
    <row r="3400" spans="1:5" x14ac:dyDescent="0.3">
      <c r="A3400" s="6" t="s">
        <v>2391</v>
      </c>
      <c r="B3400">
        <v>2592</v>
      </c>
      <c r="C3400" s="7">
        <f>(B3400/100)</f>
        <v>25.92</v>
      </c>
      <c r="D3400" t="str">
        <f>VLOOKUP(orders__4[[#This Row],[Order ID]],location[#All],4,FALSE)</f>
        <v>Indiana</v>
      </c>
      <c r="E3400" t="str">
        <f>VLOOKUP(orders__4[[#This Row],[Order ID]],location[#All],3,FALSE)</f>
        <v>Indianapolis</v>
      </c>
    </row>
    <row r="3401" spans="1:5" x14ac:dyDescent="0.3">
      <c r="A3401" s="6" t="s">
        <v>2392</v>
      </c>
      <c r="B3401">
        <v>3699</v>
      </c>
      <c r="C3401" s="7">
        <f>(B3401/100)</f>
        <v>36.99</v>
      </c>
      <c r="D3401" t="str">
        <f>VLOOKUP(orders__4[[#This Row],[Order ID]],location[#All],4,FALSE)</f>
        <v>Kentucky</v>
      </c>
      <c r="E3401" t="str">
        <f>VLOOKUP(orders__4[[#This Row],[Order ID]],location[#All],3,FALSE)</f>
        <v>Richmond</v>
      </c>
    </row>
    <row r="3402" spans="1:5" x14ac:dyDescent="0.3">
      <c r="A3402" s="6" t="s">
        <v>2392</v>
      </c>
      <c r="B3402">
        <v>6291</v>
      </c>
      <c r="C3402" s="7">
        <f>(B3402/100)</f>
        <v>62.91</v>
      </c>
      <c r="D3402" t="str">
        <f>VLOOKUP(orders__4[[#This Row],[Order ID]],location[#All],4,FALSE)</f>
        <v>Kentucky</v>
      </c>
      <c r="E3402" t="str">
        <f>VLOOKUP(orders__4[[#This Row],[Order ID]],location[#All],3,FALSE)</f>
        <v>Richmond</v>
      </c>
    </row>
    <row r="3403" spans="1:5" x14ac:dyDescent="0.3">
      <c r="A3403" s="6" t="s">
        <v>2392</v>
      </c>
      <c r="B3403">
        <v>19395</v>
      </c>
      <c r="C3403" s="7">
        <f>(B3403/100)</f>
        <v>193.95</v>
      </c>
      <c r="D3403" t="str">
        <f>VLOOKUP(orders__4[[#This Row],[Order ID]],location[#All],4,FALSE)</f>
        <v>Kentucky</v>
      </c>
      <c r="E3403" t="str">
        <f>VLOOKUP(orders__4[[#This Row],[Order ID]],location[#All],3,FALSE)</f>
        <v>Richmond</v>
      </c>
    </row>
    <row r="3404" spans="1:5" x14ac:dyDescent="0.3">
      <c r="A3404" s="6" t="s">
        <v>2392</v>
      </c>
      <c r="B3404">
        <v>546</v>
      </c>
      <c r="C3404" s="7">
        <f>(B3404/100)</f>
        <v>5.46</v>
      </c>
      <c r="D3404" t="str">
        <f>VLOOKUP(orders__4[[#This Row],[Order ID]],location[#All],4,FALSE)</f>
        <v>Kentucky</v>
      </c>
      <c r="E3404" t="str">
        <f>VLOOKUP(orders__4[[#This Row],[Order ID]],location[#All],3,FALSE)</f>
        <v>Richmond</v>
      </c>
    </row>
    <row r="3405" spans="1:5" x14ac:dyDescent="0.3">
      <c r="A3405" s="6" t="s">
        <v>2394</v>
      </c>
      <c r="B3405">
        <v>22288</v>
      </c>
      <c r="C3405" s="7">
        <f>(B3405/100)</f>
        <v>222.88</v>
      </c>
      <c r="D3405" t="str">
        <f>VLOOKUP(orders__4[[#This Row],[Order ID]],location[#All],4,FALSE)</f>
        <v>Illinois</v>
      </c>
      <c r="E3405" t="str">
        <f>VLOOKUP(orders__4[[#This Row],[Order ID]],location[#All],3,FALSE)</f>
        <v>Tinley Park</v>
      </c>
    </row>
    <row r="3406" spans="1:5" x14ac:dyDescent="0.3">
      <c r="A3406" s="6" t="s">
        <v>2395</v>
      </c>
      <c r="B3406">
        <v>65424</v>
      </c>
      <c r="C3406" s="7">
        <f>(B3406/100)</f>
        <v>654.24</v>
      </c>
      <c r="D3406" t="str">
        <f>VLOOKUP(orders__4[[#This Row],[Order ID]],location[#All],4,FALSE)</f>
        <v>Texas</v>
      </c>
      <c r="E3406" t="str">
        <f>VLOOKUP(orders__4[[#This Row],[Order ID]],location[#All],3,FALSE)</f>
        <v>Houston</v>
      </c>
    </row>
    <row r="3407" spans="1:5" x14ac:dyDescent="0.3">
      <c r="A3407" s="6" t="s">
        <v>2396</v>
      </c>
      <c r="B3407">
        <v>7788</v>
      </c>
      <c r="C3407" s="7">
        <f>(B3407/100)</f>
        <v>77.88</v>
      </c>
      <c r="D3407" t="str">
        <f>VLOOKUP(orders__4[[#This Row],[Order ID]],location[#All],4,FALSE)</f>
        <v>California</v>
      </c>
      <c r="E3407" t="str">
        <f>VLOOKUP(orders__4[[#This Row],[Order ID]],location[#All],3,FALSE)</f>
        <v>Los Angeles</v>
      </c>
    </row>
    <row r="3408" spans="1:5" x14ac:dyDescent="0.3">
      <c r="A3408" s="6" t="s">
        <v>2397</v>
      </c>
      <c r="B3408">
        <v>281372</v>
      </c>
      <c r="C3408" s="7">
        <f>(B3408/100)</f>
        <v>2813.72</v>
      </c>
      <c r="D3408" t="str">
        <f>VLOOKUP(orders__4[[#This Row],[Order ID]],location[#All],4,FALSE)</f>
        <v>Ohio</v>
      </c>
      <c r="E3408" t="str">
        <f>VLOOKUP(orders__4[[#This Row],[Order ID]],location[#All],3,FALSE)</f>
        <v>Columbus</v>
      </c>
    </row>
    <row r="3409" spans="1:5" x14ac:dyDescent="0.3">
      <c r="A3409" s="6" t="s">
        <v>2397</v>
      </c>
      <c r="B3409">
        <v>281372</v>
      </c>
      <c r="C3409" s="7">
        <f>(B3409/100)</f>
        <v>2813.72</v>
      </c>
      <c r="D3409" t="str">
        <f>VLOOKUP(orders__4[[#This Row],[Order ID]],location[#All],4,FALSE)</f>
        <v>Ohio</v>
      </c>
      <c r="E3409" t="str">
        <f>VLOOKUP(orders__4[[#This Row],[Order ID]],location[#All],3,FALSE)</f>
        <v>Columbus</v>
      </c>
    </row>
    <row r="3410" spans="1:5" x14ac:dyDescent="0.3">
      <c r="A3410" s="6" t="s">
        <v>2397</v>
      </c>
      <c r="B3410">
        <v>7488</v>
      </c>
      <c r="C3410" s="7">
        <f>(B3410/100)</f>
        <v>74.88</v>
      </c>
      <c r="D3410" t="str">
        <f>VLOOKUP(orders__4[[#This Row],[Order ID]],location[#All],4,FALSE)</f>
        <v>Ohio</v>
      </c>
      <c r="E3410" t="str">
        <f>VLOOKUP(orders__4[[#This Row],[Order ID]],location[#All],3,FALSE)</f>
        <v>Columbus</v>
      </c>
    </row>
    <row r="3411" spans="1:5" x14ac:dyDescent="0.3">
      <c r="A3411" s="6" t="s">
        <v>2397</v>
      </c>
      <c r="B3411">
        <v>22336</v>
      </c>
      <c r="C3411" s="7">
        <f>(B3411/100)</f>
        <v>223.36</v>
      </c>
      <c r="D3411" t="str">
        <f>VLOOKUP(orders__4[[#This Row],[Order ID]],location[#All],4,FALSE)</f>
        <v>Ohio</v>
      </c>
      <c r="E3411" t="str">
        <f>VLOOKUP(orders__4[[#This Row],[Order ID]],location[#All],3,FALSE)</f>
        <v>Columbus</v>
      </c>
    </row>
    <row r="3412" spans="1:5" x14ac:dyDescent="0.3">
      <c r="A3412" s="6" t="s">
        <v>2398</v>
      </c>
      <c r="B3412">
        <v>10368</v>
      </c>
      <c r="C3412" s="7">
        <f>(B3412/100)</f>
        <v>103.68</v>
      </c>
      <c r="D3412" t="str">
        <f>VLOOKUP(orders__4[[#This Row],[Order ID]],location[#All],4,FALSE)</f>
        <v>Ohio</v>
      </c>
      <c r="E3412" t="str">
        <f>VLOOKUP(orders__4[[#This Row],[Order ID]],location[#All],3,FALSE)</f>
        <v>Columbus</v>
      </c>
    </row>
    <row r="3413" spans="1:5" x14ac:dyDescent="0.3">
      <c r="A3413" s="6" t="s">
        <v>2399</v>
      </c>
      <c r="B3413">
        <v>6579</v>
      </c>
      <c r="C3413" s="7">
        <f>(B3413/100)</f>
        <v>65.790000000000006</v>
      </c>
      <c r="D3413" t="str">
        <f>VLOOKUP(orders__4[[#This Row],[Order ID]],location[#All],4,FALSE)</f>
        <v>California</v>
      </c>
      <c r="E3413" t="str">
        <f>VLOOKUP(orders__4[[#This Row],[Order ID]],location[#All],3,FALSE)</f>
        <v>San Francisco</v>
      </c>
    </row>
    <row r="3414" spans="1:5" x14ac:dyDescent="0.3">
      <c r="A3414" s="6" t="s">
        <v>2399</v>
      </c>
      <c r="B3414">
        <v>271984</v>
      </c>
      <c r="C3414" s="7">
        <f>(B3414/100)</f>
        <v>2719.84</v>
      </c>
      <c r="D3414" t="str">
        <f>VLOOKUP(orders__4[[#This Row],[Order ID]],location[#All],4,FALSE)</f>
        <v>California</v>
      </c>
      <c r="E3414" t="str">
        <f>VLOOKUP(orders__4[[#This Row],[Order ID]],location[#All],3,FALSE)</f>
        <v>San Francisco</v>
      </c>
    </row>
    <row r="3415" spans="1:5" x14ac:dyDescent="0.3">
      <c r="A3415" s="6" t="s">
        <v>2399</v>
      </c>
      <c r="B3415">
        <v>1176</v>
      </c>
      <c r="C3415" s="7">
        <f>(B3415/100)</f>
        <v>11.76</v>
      </c>
      <c r="D3415" t="str">
        <f>VLOOKUP(orders__4[[#This Row],[Order ID]],location[#All],4,FALSE)</f>
        <v>California</v>
      </c>
      <c r="E3415" t="str">
        <f>VLOOKUP(orders__4[[#This Row],[Order ID]],location[#All],3,FALSE)</f>
        <v>San Francisco</v>
      </c>
    </row>
    <row r="3416" spans="1:5" x14ac:dyDescent="0.3">
      <c r="A3416" s="6" t="s">
        <v>2399</v>
      </c>
      <c r="B3416">
        <v>7752</v>
      </c>
      <c r="C3416" s="7">
        <f>(B3416/100)</f>
        <v>77.52</v>
      </c>
      <c r="D3416" t="str">
        <f>VLOOKUP(orders__4[[#This Row],[Order ID]],location[#All],4,FALSE)</f>
        <v>California</v>
      </c>
      <c r="E3416" t="str">
        <f>VLOOKUP(orders__4[[#This Row],[Order ID]],location[#All],3,FALSE)</f>
        <v>San Francisco</v>
      </c>
    </row>
    <row r="3417" spans="1:5" x14ac:dyDescent="0.3">
      <c r="A3417" s="6" t="s">
        <v>2399</v>
      </c>
      <c r="B3417">
        <v>4864</v>
      </c>
      <c r="C3417" s="7">
        <f>(B3417/100)</f>
        <v>48.64</v>
      </c>
      <c r="D3417" t="str">
        <f>VLOOKUP(orders__4[[#This Row],[Order ID]],location[#All],4,FALSE)</f>
        <v>California</v>
      </c>
      <c r="E3417" t="str">
        <f>VLOOKUP(orders__4[[#This Row],[Order ID]],location[#All],3,FALSE)</f>
        <v>San Francisco</v>
      </c>
    </row>
    <row r="3418" spans="1:5" x14ac:dyDescent="0.3">
      <c r="A3418" s="6" t="s">
        <v>2400</v>
      </c>
      <c r="B3418">
        <v>181</v>
      </c>
      <c r="C3418" s="7">
        <f>(B3418/100)</f>
        <v>1.81</v>
      </c>
      <c r="D3418" t="str">
        <f>VLOOKUP(orders__4[[#This Row],[Order ID]],location[#All],4,FALSE)</f>
        <v>Wisconsin</v>
      </c>
      <c r="E3418" t="str">
        <f>VLOOKUP(orders__4[[#This Row],[Order ID]],location[#All],3,FALSE)</f>
        <v>Madison</v>
      </c>
    </row>
    <row r="3419" spans="1:5" x14ac:dyDescent="0.3">
      <c r="A3419" s="6" t="s">
        <v>2400</v>
      </c>
      <c r="B3419">
        <v>826</v>
      </c>
      <c r="C3419" s="7">
        <f>(B3419/100)</f>
        <v>8.26</v>
      </c>
      <c r="D3419" t="str">
        <f>VLOOKUP(orders__4[[#This Row],[Order ID]],location[#All],4,FALSE)</f>
        <v>Wisconsin</v>
      </c>
      <c r="E3419" t="str">
        <f>VLOOKUP(orders__4[[#This Row],[Order ID]],location[#All],3,FALSE)</f>
        <v>Madison</v>
      </c>
    </row>
    <row r="3420" spans="1:5" x14ac:dyDescent="0.3">
      <c r="A3420" s="6" t="s">
        <v>2401</v>
      </c>
      <c r="B3420">
        <v>4356</v>
      </c>
      <c r="C3420" s="7">
        <f>(B3420/100)</f>
        <v>43.56</v>
      </c>
      <c r="D3420" t="str">
        <f>VLOOKUP(orders__4[[#This Row],[Order ID]],location[#All],4,FALSE)</f>
        <v>Colorado</v>
      </c>
      <c r="E3420" t="str">
        <f>VLOOKUP(orders__4[[#This Row],[Order ID]],location[#All],3,FALSE)</f>
        <v>Aurora</v>
      </c>
    </row>
    <row r="3421" spans="1:5" x14ac:dyDescent="0.3">
      <c r="A3421" s="6" t="s">
        <v>2401</v>
      </c>
      <c r="B3421">
        <v>584</v>
      </c>
      <c r="C3421" s="7">
        <f>(B3421/100)</f>
        <v>5.84</v>
      </c>
      <c r="D3421" t="str">
        <f>VLOOKUP(orders__4[[#This Row],[Order ID]],location[#All],4,FALSE)</f>
        <v>Colorado</v>
      </c>
      <c r="E3421" t="str">
        <f>VLOOKUP(orders__4[[#This Row],[Order ID]],location[#All],3,FALSE)</f>
        <v>Aurora</v>
      </c>
    </row>
    <row r="3422" spans="1:5" x14ac:dyDescent="0.3">
      <c r="A3422" s="6" t="s">
        <v>2402</v>
      </c>
      <c r="B3422">
        <v>271764</v>
      </c>
      <c r="C3422" s="7">
        <f>(B3422/100)</f>
        <v>2717.64</v>
      </c>
      <c r="D3422" t="str">
        <f>VLOOKUP(orders__4[[#This Row],[Order ID]],location[#All],4,FALSE)</f>
        <v>New York</v>
      </c>
      <c r="E3422" t="str">
        <f>VLOOKUP(orders__4[[#This Row],[Order ID]],location[#All],3,FALSE)</f>
        <v>New York City</v>
      </c>
    </row>
    <row r="3423" spans="1:5" x14ac:dyDescent="0.3">
      <c r="A3423" s="6" t="s">
        <v>2403</v>
      </c>
      <c r="B3423">
        <v>26224</v>
      </c>
      <c r="C3423" s="7">
        <f>(B3423/100)</f>
        <v>262.24</v>
      </c>
      <c r="D3423" t="str">
        <f>VLOOKUP(orders__4[[#This Row],[Order ID]],location[#All],4,FALSE)</f>
        <v>California</v>
      </c>
      <c r="E3423" t="str">
        <f>VLOOKUP(orders__4[[#This Row],[Order ID]],location[#All],3,FALSE)</f>
        <v>Los Angeles</v>
      </c>
    </row>
    <row r="3424" spans="1:5" x14ac:dyDescent="0.3">
      <c r="A3424" s="6" t="s">
        <v>2403</v>
      </c>
      <c r="B3424">
        <v>18272</v>
      </c>
      <c r="C3424" s="7">
        <f>(B3424/100)</f>
        <v>182.72</v>
      </c>
      <c r="D3424" t="str">
        <f>VLOOKUP(orders__4[[#This Row],[Order ID]],location[#All],4,FALSE)</f>
        <v>California</v>
      </c>
      <c r="E3424" t="str">
        <f>VLOOKUP(orders__4[[#This Row],[Order ID]],location[#All],3,FALSE)</f>
        <v>Los Angeles</v>
      </c>
    </row>
    <row r="3425" spans="1:5" x14ac:dyDescent="0.3">
      <c r="A3425" s="6" t="s">
        <v>2403</v>
      </c>
      <c r="B3425">
        <v>1316</v>
      </c>
      <c r="C3425" s="7">
        <f>(B3425/100)</f>
        <v>13.16</v>
      </c>
      <c r="D3425" t="str">
        <f>VLOOKUP(orders__4[[#This Row],[Order ID]],location[#All],4,FALSE)</f>
        <v>California</v>
      </c>
      <c r="E3425" t="str">
        <f>VLOOKUP(orders__4[[#This Row],[Order ID]],location[#All],3,FALSE)</f>
        <v>Los Angeles</v>
      </c>
    </row>
    <row r="3426" spans="1:5" x14ac:dyDescent="0.3">
      <c r="A3426" s="6" t="s">
        <v>2403</v>
      </c>
      <c r="B3426">
        <v>2272</v>
      </c>
      <c r="C3426" s="7">
        <f>(B3426/100)</f>
        <v>22.72</v>
      </c>
      <c r="D3426" t="str">
        <f>VLOOKUP(orders__4[[#This Row],[Order ID]],location[#All],4,FALSE)</f>
        <v>California</v>
      </c>
      <c r="E3426" t="str">
        <f>VLOOKUP(orders__4[[#This Row],[Order ID]],location[#All],3,FALSE)</f>
        <v>Los Angeles</v>
      </c>
    </row>
    <row r="3427" spans="1:5" x14ac:dyDescent="0.3">
      <c r="A3427" s="6" t="s">
        <v>2403</v>
      </c>
      <c r="B3427">
        <v>5584</v>
      </c>
      <c r="C3427" s="7">
        <f>(B3427/100)</f>
        <v>55.84</v>
      </c>
      <c r="D3427" t="str">
        <f>VLOOKUP(orders__4[[#This Row],[Order ID]],location[#All],4,FALSE)</f>
        <v>California</v>
      </c>
      <c r="E3427" t="str">
        <f>VLOOKUP(orders__4[[#This Row],[Order ID]],location[#All],3,FALSE)</f>
        <v>Los Angeles</v>
      </c>
    </row>
    <row r="3428" spans="1:5" x14ac:dyDescent="0.3">
      <c r="A3428" s="6" t="s">
        <v>2404</v>
      </c>
      <c r="B3428">
        <v>1524</v>
      </c>
      <c r="C3428" s="7">
        <f>(B3428/100)</f>
        <v>15.24</v>
      </c>
      <c r="D3428" t="str">
        <f>VLOOKUP(orders__4[[#This Row],[Order ID]],location[#All],4,FALSE)</f>
        <v>Iowa</v>
      </c>
      <c r="E3428" t="str">
        <f>VLOOKUP(orders__4[[#This Row],[Order ID]],location[#All],3,FALSE)</f>
        <v>Dubuque</v>
      </c>
    </row>
    <row r="3429" spans="1:5" x14ac:dyDescent="0.3">
      <c r="A3429" s="6" t="s">
        <v>2404</v>
      </c>
      <c r="B3429">
        <v>14081</v>
      </c>
      <c r="C3429" s="7">
        <f>(B3429/100)</f>
        <v>140.81</v>
      </c>
      <c r="D3429" t="str">
        <f>VLOOKUP(orders__4[[#This Row],[Order ID]],location[#All],4,FALSE)</f>
        <v>Iowa</v>
      </c>
      <c r="E3429" t="str">
        <f>VLOOKUP(orders__4[[#This Row],[Order ID]],location[#All],3,FALSE)</f>
        <v>Dubuque</v>
      </c>
    </row>
    <row r="3430" spans="1:5" x14ac:dyDescent="0.3">
      <c r="A3430" s="6" t="s">
        <v>2405</v>
      </c>
      <c r="B3430">
        <v>32896</v>
      </c>
      <c r="C3430" s="7">
        <f>(B3430/100)</f>
        <v>328.96</v>
      </c>
      <c r="D3430" t="str">
        <f>VLOOKUP(orders__4[[#This Row],[Order ID]],location[#All],4,FALSE)</f>
        <v>Ohio</v>
      </c>
      <c r="E3430" t="str">
        <f>VLOOKUP(orders__4[[#This Row],[Order ID]],location[#All],3,FALSE)</f>
        <v>Lancaster</v>
      </c>
    </row>
    <row r="3431" spans="1:5" x14ac:dyDescent="0.3">
      <c r="A3431" s="6" t="s">
        <v>2405</v>
      </c>
      <c r="B3431">
        <v>215148</v>
      </c>
      <c r="C3431" s="7">
        <f>(B3431/100)</f>
        <v>2151.48</v>
      </c>
      <c r="D3431" t="str">
        <f>VLOOKUP(orders__4[[#This Row],[Order ID]],location[#All],4,FALSE)</f>
        <v>Ohio</v>
      </c>
      <c r="E3431" t="str">
        <f>VLOOKUP(orders__4[[#This Row],[Order ID]],location[#All],3,FALSE)</f>
        <v>Lancaster</v>
      </c>
    </row>
    <row r="3432" spans="1:5" x14ac:dyDescent="0.3">
      <c r="A3432" s="6" t="s">
        <v>2405</v>
      </c>
      <c r="B3432">
        <v>3096</v>
      </c>
      <c r="C3432" s="7">
        <f>(B3432/100)</f>
        <v>30.96</v>
      </c>
      <c r="D3432" t="str">
        <f>VLOOKUP(orders__4[[#This Row],[Order ID]],location[#All],4,FALSE)</f>
        <v>Ohio</v>
      </c>
      <c r="E3432" t="str">
        <f>VLOOKUP(orders__4[[#This Row],[Order ID]],location[#All],3,FALSE)</f>
        <v>Lancaster</v>
      </c>
    </row>
    <row r="3433" spans="1:5" x14ac:dyDescent="0.3">
      <c r="A3433" s="6" t="s">
        <v>2406</v>
      </c>
      <c r="B3433">
        <v>2979</v>
      </c>
      <c r="C3433" s="7">
        <f>(B3433/100)</f>
        <v>29.79</v>
      </c>
      <c r="D3433" t="str">
        <f>VLOOKUP(orders__4[[#This Row],[Order ID]],location[#All],4,FALSE)</f>
        <v>California</v>
      </c>
      <c r="E3433" t="str">
        <f>VLOOKUP(orders__4[[#This Row],[Order ID]],location[#All],3,FALSE)</f>
        <v>Inglewood</v>
      </c>
    </row>
    <row r="3434" spans="1:5" x14ac:dyDescent="0.3">
      <c r="A3434" s="6" t="s">
        <v>2406</v>
      </c>
      <c r="B3434">
        <v>1289</v>
      </c>
      <c r="C3434" s="7">
        <f>(B3434/100)</f>
        <v>12.89</v>
      </c>
      <c r="D3434" t="str">
        <f>VLOOKUP(orders__4[[#This Row],[Order ID]],location[#All],4,FALSE)</f>
        <v>California</v>
      </c>
      <c r="E3434" t="str">
        <f>VLOOKUP(orders__4[[#This Row],[Order ID]],location[#All],3,FALSE)</f>
        <v>Inglewood</v>
      </c>
    </row>
    <row r="3435" spans="1:5" x14ac:dyDescent="0.3">
      <c r="A3435" s="6" t="s">
        <v>2406</v>
      </c>
      <c r="B3435">
        <v>6012</v>
      </c>
      <c r="C3435" s="7">
        <f>(B3435/100)</f>
        <v>60.12</v>
      </c>
      <c r="D3435" t="str">
        <f>VLOOKUP(orders__4[[#This Row],[Order ID]],location[#All],4,FALSE)</f>
        <v>California</v>
      </c>
      <c r="E3435" t="str">
        <f>VLOOKUP(orders__4[[#This Row],[Order ID]],location[#All],3,FALSE)</f>
        <v>Inglewood</v>
      </c>
    </row>
    <row r="3436" spans="1:5" x14ac:dyDescent="0.3">
      <c r="A3436" s="6" t="s">
        <v>2407</v>
      </c>
      <c r="B3436">
        <v>24816</v>
      </c>
      <c r="C3436" s="7">
        <f>(B3436/100)</f>
        <v>248.16</v>
      </c>
      <c r="D3436" t="str">
        <f>VLOOKUP(orders__4[[#This Row],[Order ID]],location[#All],4,FALSE)</f>
        <v>Washington</v>
      </c>
      <c r="E3436" t="str">
        <f>VLOOKUP(orders__4[[#This Row],[Order ID]],location[#All],3,FALSE)</f>
        <v>Bellevue</v>
      </c>
    </row>
    <row r="3437" spans="1:5" x14ac:dyDescent="0.3">
      <c r="A3437" s="6" t="s">
        <v>2407</v>
      </c>
      <c r="B3437">
        <v>14976</v>
      </c>
      <c r="C3437" s="7">
        <f>(B3437/100)</f>
        <v>149.76</v>
      </c>
      <c r="D3437" t="str">
        <f>VLOOKUP(orders__4[[#This Row],[Order ID]],location[#All],4,FALSE)</f>
        <v>Washington</v>
      </c>
      <c r="E3437" t="str">
        <f>VLOOKUP(orders__4[[#This Row],[Order ID]],location[#All],3,FALSE)</f>
        <v>Bellevue</v>
      </c>
    </row>
    <row r="3438" spans="1:5" x14ac:dyDescent="0.3">
      <c r="A3438" s="6" t="s">
        <v>2408</v>
      </c>
      <c r="B3438">
        <v>1508</v>
      </c>
      <c r="C3438" s="7">
        <f>(B3438/100)</f>
        <v>15.08</v>
      </c>
      <c r="D3438" t="str">
        <f>VLOOKUP(orders__4[[#This Row],[Order ID]],location[#All],4,FALSE)</f>
        <v>Illinois</v>
      </c>
      <c r="E3438" t="str">
        <f>VLOOKUP(orders__4[[#This Row],[Order ID]],location[#All],3,FALSE)</f>
        <v>Chicago</v>
      </c>
    </row>
    <row r="3439" spans="1:5" x14ac:dyDescent="0.3">
      <c r="A3439" s="6" t="s">
        <v>2408</v>
      </c>
      <c r="B3439">
        <v>24288</v>
      </c>
      <c r="C3439" s="7">
        <f>(B3439/100)</f>
        <v>242.88</v>
      </c>
      <c r="D3439" t="str">
        <f>VLOOKUP(orders__4[[#This Row],[Order ID]],location[#All],4,FALSE)</f>
        <v>Illinois</v>
      </c>
      <c r="E3439" t="str">
        <f>VLOOKUP(orders__4[[#This Row],[Order ID]],location[#All],3,FALSE)</f>
        <v>Chicago</v>
      </c>
    </row>
    <row r="3440" spans="1:5" x14ac:dyDescent="0.3">
      <c r="A3440" s="6" t="s">
        <v>2409</v>
      </c>
      <c r="B3440">
        <v>16192</v>
      </c>
      <c r="C3440" s="7">
        <f>(B3440/100)</f>
        <v>161.91999999999999</v>
      </c>
      <c r="D3440" t="str">
        <f>VLOOKUP(orders__4[[#This Row],[Order ID]],location[#All],4,FALSE)</f>
        <v>Texas</v>
      </c>
      <c r="E3440" t="str">
        <f>VLOOKUP(orders__4[[#This Row],[Order ID]],location[#All],3,FALSE)</f>
        <v>Dallas</v>
      </c>
    </row>
    <row r="3441" spans="1:5" x14ac:dyDescent="0.3">
      <c r="A3441" s="6" t="s">
        <v>2409</v>
      </c>
      <c r="B3441">
        <v>251006</v>
      </c>
      <c r="C3441" s="7">
        <f>(B3441/100)</f>
        <v>2510.06</v>
      </c>
      <c r="D3441" t="str">
        <f>VLOOKUP(orders__4[[#This Row],[Order ID]],location[#All],4,FALSE)</f>
        <v>Texas</v>
      </c>
      <c r="E3441" t="str">
        <f>VLOOKUP(orders__4[[#This Row],[Order ID]],location[#All],3,FALSE)</f>
        <v>Dallas</v>
      </c>
    </row>
    <row r="3442" spans="1:5" x14ac:dyDescent="0.3">
      <c r="A3442" s="6" t="s">
        <v>2409</v>
      </c>
      <c r="B3442">
        <v>54192</v>
      </c>
      <c r="C3442" s="7">
        <f>(B3442/100)</f>
        <v>541.91999999999996</v>
      </c>
      <c r="D3442" t="str">
        <f>VLOOKUP(orders__4[[#This Row],[Order ID]],location[#All],4,FALSE)</f>
        <v>Texas</v>
      </c>
      <c r="E3442" t="str">
        <f>VLOOKUP(orders__4[[#This Row],[Order ID]],location[#All],3,FALSE)</f>
        <v>Dallas</v>
      </c>
    </row>
    <row r="3443" spans="1:5" x14ac:dyDescent="0.3">
      <c r="A3443" s="6" t="s">
        <v>2410</v>
      </c>
      <c r="B3443">
        <v>4304</v>
      </c>
      <c r="C3443" s="7">
        <f>(B3443/100)</f>
        <v>43.04</v>
      </c>
      <c r="D3443" t="str">
        <f>VLOOKUP(orders__4[[#This Row],[Order ID]],location[#All],4,FALSE)</f>
        <v>California</v>
      </c>
      <c r="E3443" t="str">
        <f>VLOOKUP(orders__4[[#This Row],[Order ID]],location[#All],3,FALSE)</f>
        <v>San Francisco</v>
      </c>
    </row>
    <row r="3444" spans="1:5" x14ac:dyDescent="0.3">
      <c r="A3444" s="6" t="s">
        <v>2411</v>
      </c>
      <c r="B3444">
        <v>10892</v>
      </c>
      <c r="C3444" s="7">
        <f>(B3444/100)</f>
        <v>108.92</v>
      </c>
      <c r="D3444" t="str">
        <f>VLOOKUP(orders__4[[#This Row],[Order ID]],location[#All],4,FALSE)</f>
        <v>New York</v>
      </c>
      <c r="E3444" t="str">
        <f>VLOOKUP(orders__4[[#This Row],[Order ID]],location[#All],3,FALSE)</f>
        <v>New York City</v>
      </c>
    </row>
    <row r="3445" spans="1:5" x14ac:dyDescent="0.3">
      <c r="A3445" s="6" t="s">
        <v>2412</v>
      </c>
      <c r="B3445">
        <v>1674</v>
      </c>
      <c r="C3445" s="7">
        <f>(B3445/100)</f>
        <v>16.739999999999998</v>
      </c>
      <c r="D3445" t="str">
        <f>VLOOKUP(orders__4[[#This Row],[Order ID]],location[#All],4,FALSE)</f>
        <v>New York</v>
      </c>
      <c r="E3445" t="str">
        <f>VLOOKUP(orders__4[[#This Row],[Order ID]],location[#All],3,FALSE)</f>
        <v>New York City</v>
      </c>
    </row>
    <row r="3446" spans="1:5" x14ac:dyDescent="0.3">
      <c r="A3446" s="6" t="s">
        <v>2412</v>
      </c>
      <c r="B3446">
        <v>250474</v>
      </c>
      <c r="C3446" s="7">
        <f>(B3446/100)</f>
        <v>2504.7399999999998</v>
      </c>
      <c r="D3446" t="str">
        <f>VLOOKUP(orders__4[[#This Row],[Order ID]],location[#All],4,FALSE)</f>
        <v>New York</v>
      </c>
      <c r="E3446" t="str">
        <f>VLOOKUP(orders__4[[#This Row],[Order ID]],location[#All],3,FALSE)</f>
        <v>New York City</v>
      </c>
    </row>
    <row r="3447" spans="1:5" x14ac:dyDescent="0.3">
      <c r="A3447" s="6" t="s">
        <v>2413</v>
      </c>
      <c r="B3447">
        <v>84784</v>
      </c>
      <c r="C3447" s="7">
        <f>(B3447/100)</f>
        <v>847.84</v>
      </c>
      <c r="D3447" t="str">
        <f>VLOOKUP(orders__4[[#This Row],[Order ID]],location[#All],4,FALSE)</f>
        <v>Pennsylvania</v>
      </c>
      <c r="E3447" t="str">
        <f>VLOOKUP(orders__4[[#This Row],[Order ID]],location[#All],3,FALSE)</f>
        <v>Philadelphia</v>
      </c>
    </row>
    <row r="3448" spans="1:5" x14ac:dyDescent="0.3">
      <c r="A3448" s="6" t="s">
        <v>2415</v>
      </c>
      <c r="B3448">
        <v>299</v>
      </c>
      <c r="C3448" s="7">
        <f>(B3448/100)</f>
        <v>2.99</v>
      </c>
      <c r="D3448" t="str">
        <f>VLOOKUP(orders__4[[#This Row],[Order ID]],location[#All],4,FALSE)</f>
        <v>Delaware</v>
      </c>
      <c r="E3448" t="str">
        <f>VLOOKUP(orders__4[[#This Row],[Order ID]],location[#All],3,FALSE)</f>
        <v>Newark</v>
      </c>
    </row>
    <row r="3449" spans="1:5" x14ac:dyDescent="0.3">
      <c r="A3449" s="6" t="s">
        <v>2416</v>
      </c>
      <c r="B3449">
        <v>7088</v>
      </c>
      <c r="C3449" s="7">
        <f>(B3449/100)</f>
        <v>70.88</v>
      </c>
      <c r="D3449" t="str">
        <f>VLOOKUP(orders__4[[#This Row],[Order ID]],location[#All],4,FALSE)</f>
        <v>New York</v>
      </c>
      <c r="E3449" t="str">
        <f>VLOOKUP(orders__4[[#This Row],[Order ID]],location[#All],3,FALSE)</f>
        <v>New York City</v>
      </c>
    </row>
    <row r="3450" spans="1:5" x14ac:dyDescent="0.3">
      <c r="A3450" s="6" t="s">
        <v>2418</v>
      </c>
      <c r="B3450">
        <v>376</v>
      </c>
      <c r="C3450" s="7">
        <f>(B3450/100)</f>
        <v>3.76</v>
      </c>
      <c r="D3450" t="str">
        <f>VLOOKUP(orders__4[[#This Row],[Order ID]],location[#All],4,FALSE)</f>
        <v>Alabama</v>
      </c>
      <c r="E3450" t="str">
        <f>VLOOKUP(orders__4[[#This Row],[Order ID]],location[#All],3,FALSE)</f>
        <v>Auburn</v>
      </c>
    </row>
    <row r="3451" spans="1:5" x14ac:dyDescent="0.3">
      <c r="A3451" s="6" t="s">
        <v>2419</v>
      </c>
      <c r="B3451">
        <v>27264</v>
      </c>
      <c r="C3451" s="7">
        <f>(B3451/100)</f>
        <v>272.64</v>
      </c>
      <c r="D3451" t="str">
        <f>VLOOKUP(orders__4[[#This Row],[Order ID]],location[#All],4,FALSE)</f>
        <v>California</v>
      </c>
      <c r="E3451" t="str">
        <f>VLOOKUP(orders__4[[#This Row],[Order ID]],location[#All],3,FALSE)</f>
        <v>Los Angeles</v>
      </c>
    </row>
    <row r="3452" spans="1:5" x14ac:dyDescent="0.3">
      <c r="A3452" s="6" t="s">
        <v>2420</v>
      </c>
      <c r="B3452">
        <v>5665</v>
      </c>
      <c r="C3452" s="7">
        <f>(B3452/100)</f>
        <v>56.65</v>
      </c>
      <c r="D3452" t="str">
        <f>VLOOKUP(orders__4[[#This Row],[Order ID]],location[#All],4,FALSE)</f>
        <v>California</v>
      </c>
      <c r="E3452" t="str">
        <f>VLOOKUP(orders__4[[#This Row],[Order ID]],location[#All],3,FALSE)</f>
        <v>San Francisco</v>
      </c>
    </row>
    <row r="3453" spans="1:5" x14ac:dyDescent="0.3">
      <c r="A3453" s="6" t="s">
        <v>2420</v>
      </c>
      <c r="B3453">
        <v>1497</v>
      </c>
      <c r="C3453" s="7">
        <f>(B3453/100)</f>
        <v>14.97</v>
      </c>
      <c r="D3453" t="str">
        <f>VLOOKUP(orders__4[[#This Row],[Order ID]],location[#All],4,FALSE)</f>
        <v>California</v>
      </c>
      <c r="E3453" t="str">
        <f>VLOOKUP(orders__4[[#This Row],[Order ID]],location[#All],3,FALSE)</f>
        <v>San Francisco</v>
      </c>
    </row>
    <row r="3454" spans="1:5" x14ac:dyDescent="0.3">
      <c r="A3454" s="6" t="s">
        <v>2420</v>
      </c>
      <c r="B3454">
        <v>402</v>
      </c>
      <c r="C3454" s="7">
        <f>(B3454/100)</f>
        <v>4.0199999999999996</v>
      </c>
      <c r="D3454" t="str">
        <f>VLOOKUP(orders__4[[#This Row],[Order ID]],location[#All],4,FALSE)</f>
        <v>California</v>
      </c>
      <c r="E3454" t="str">
        <f>VLOOKUP(orders__4[[#This Row],[Order ID]],location[#All],3,FALSE)</f>
        <v>San Francisco</v>
      </c>
    </row>
    <row r="3455" spans="1:5" x14ac:dyDescent="0.3">
      <c r="A3455" s="6" t="s">
        <v>2421</v>
      </c>
      <c r="B3455">
        <v>47192</v>
      </c>
      <c r="C3455" s="7">
        <f>(B3455/100)</f>
        <v>471.92</v>
      </c>
      <c r="D3455" t="str">
        <f>VLOOKUP(orders__4[[#This Row],[Order ID]],location[#All],4,FALSE)</f>
        <v>North Carolina</v>
      </c>
      <c r="E3455" t="str">
        <f>VLOOKUP(orders__4[[#This Row],[Order ID]],location[#All],3,FALSE)</f>
        <v>Raleigh</v>
      </c>
    </row>
    <row r="3456" spans="1:5" x14ac:dyDescent="0.3">
      <c r="A3456" s="6" t="s">
        <v>2422</v>
      </c>
      <c r="B3456">
        <v>5872</v>
      </c>
      <c r="C3456" s="7">
        <f>(B3456/100)</f>
        <v>58.72</v>
      </c>
      <c r="D3456" t="str">
        <f>VLOOKUP(orders__4[[#This Row],[Order ID]],location[#All],4,FALSE)</f>
        <v>Georgia</v>
      </c>
      <c r="E3456" t="str">
        <f>VLOOKUP(orders__4[[#This Row],[Order ID]],location[#All],3,FALSE)</f>
        <v>Macon</v>
      </c>
    </row>
    <row r="3457" spans="1:5" x14ac:dyDescent="0.3">
      <c r="A3457" s="6" t="s">
        <v>2423</v>
      </c>
      <c r="B3457">
        <v>516</v>
      </c>
      <c r="C3457" s="7">
        <f>(B3457/100)</f>
        <v>5.16</v>
      </c>
      <c r="D3457" t="str">
        <f>VLOOKUP(orders__4[[#This Row],[Order ID]],location[#All],4,FALSE)</f>
        <v>Tennessee</v>
      </c>
      <c r="E3457" t="str">
        <f>VLOOKUP(orders__4[[#This Row],[Order ID]],location[#All],3,FALSE)</f>
        <v>Nashville</v>
      </c>
    </row>
    <row r="3458" spans="1:5" x14ac:dyDescent="0.3">
      <c r="A3458" s="6" t="s">
        <v>2424</v>
      </c>
      <c r="B3458">
        <v>16496</v>
      </c>
      <c r="C3458" s="7">
        <f>(B3458/100)</f>
        <v>164.96</v>
      </c>
      <c r="D3458" t="str">
        <f>VLOOKUP(orders__4[[#This Row],[Order ID]],location[#All],4,FALSE)</f>
        <v>Tennessee</v>
      </c>
      <c r="E3458" t="str">
        <f>VLOOKUP(orders__4[[#This Row],[Order ID]],location[#All],3,FALSE)</f>
        <v>Nashville</v>
      </c>
    </row>
    <row r="3459" spans="1:5" x14ac:dyDescent="0.3">
      <c r="A3459" s="6" t="s">
        <v>2425</v>
      </c>
      <c r="B3459">
        <v>71976</v>
      </c>
      <c r="C3459" s="7">
        <f>(B3459/100)</f>
        <v>719.76</v>
      </c>
      <c r="D3459" t="str">
        <f>VLOOKUP(orders__4[[#This Row],[Order ID]],location[#All],4,FALSE)</f>
        <v>Pennsylvania</v>
      </c>
      <c r="E3459" t="str">
        <f>VLOOKUP(orders__4[[#This Row],[Order ID]],location[#All],3,FALSE)</f>
        <v>Philadelphia</v>
      </c>
    </row>
    <row r="3460" spans="1:5" x14ac:dyDescent="0.3">
      <c r="A3460" s="6" t="s">
        <v>2425</v>
      </c>
      <c r="B3460">
        <v>22512</v>
      </c>
      <c r="C3460" s="7">
        <f>(B3460/100)</f>
        <v>225.12</v>
      </c>
      <c r="D3460" t="str">
        <f>VLOOKUP(orders__4[[#This Row],[Order ID]],location[#All],4,FALSE)</f>
        <v>Pennsylvania</v>
      </c>
      <c r="E3460" t="str">
        <f>VLOOKUP(orders__4[[#This Row],[Order ID]],location[#All],3,FALSE)</f>
        <v>Philadelphia</v>
      </c>
    </row>
    <row r="3461" spans="1:5" x14ac:dyDescent="0.3">
      <c r="A3461" s="6" t="s">
        <v>2425</v>
      </c>
      <c r="B3461">
        <v>3444</v>
      </c>
      <c r="C3461" s="7">
        <f>(B3461/100)</f>
        <v>34.44</v>
      </c>
      <c r="D3461" t="str">
        <f>VLOOKUP(orders__4[[#This Row],[Order ID]],location[#All],4,FALSE)</f>
        <v>Pennsylvania</v>
      </c>
      <c r="E3461" t="str">
        <f>VLOOKUP(orders__4[[#This Row],[Order ID]],location[#All],3,FALSE)</f>
        <v>Philadelphia</v>
      </c>
    </row>
    <row r="3462" spans="1:5" x14ac:dyDescent="0.3">
      <c r="A3462" s="6" t="s">
        <v>2425</v>
      </c>
      <c r="B3462">
        <v>538194</v>
      </c>
      <c r="C3462" s="7">
        <f>(B3462/100)</f>
        <v>5381.94</v>
      </c>
      <c r="D3462" t="str">
        <f>VLOOKUP(orders__4[[#This Row],[Order ID]],location[#All],4,FALSE)</f>
        <v>Pennsylvania</v>
      </c>
      <c r="E3462" t="str">
        <f>VLOOKUP(orders__4[[#This Row],[Order ID]],location[#All],3,FALSE)</f>
        <v>Philadelphia</v>
      </c>
    </row>
    <row r="3463" spans="1:5" x14ac:dyDescent="0.3">
      <c r="A3463" s="6" t="s">
        <v>2425</v>
      </c>
      <c r="B3463">
        <v>47984</v>
      </c>
      <c r="C3463" s="7">
        <f>(B3463/100)</f>
        <v>479.84</v>
      </c>
      <c r="D3463" t="str">
        <f>VLOOKUP(orders__4[[#This Row],[Order ID]],location[#All],4,FALSE)</f>
        <v>Pennsylvania</v>
      </c>
      <c r="E3463" t="str">
        <f>VLOOKUP(orders__4[[#This Row],[Order ID]],location[#All],3,FALSE)</f>
        <v>Philadelphia</v>
      </c>
    </row>
    <row r="3464" spans="1:5" x14ac:dyDescent="0.3">
      <c r="A3464" s="6" t="s">
        <v>2426</v>
      </c>
      <c r="B3464">
        <v>492768</v>
      </c>
      <c r="C3464" s="7">
        <f>(B3464/100)</f>
        <v>4927.68</v>
      </c>
      <c r="D3464" t="str">
        <f>VLOOKUP(orders__4[[#This Row],[Order ID]],location[#All],4,FALSE)</f>
        <v>Texas</v>
      </c>
      <c r="E3464" t="str">
        <f>VLOOKUP(orders__4[[#This Row],[Order ID]],location[#All],3,FALSE)</f>
        <v>Dallas</v>
      </c>
    </row>
    <row r="3465" spans="1:5" x14ac:dyDescent="0.3">
      <c r="A3465" s="6" t="s">
        <v>2427</v>
      </c>
      <c r="B3465">
        <v>28679</v>
      </c>
      <c r="C3465" s="7">
        <f>(B3465/100)</f>
        <v>286.79000000000002</v>
      </c>
      <c r="D3465" t="str">
        <f>VLOOKUP(orders__4[[#This Row],[Order ID]],location[#All],4,FALSE)</f>
        <v>New Jersey</v>
      </c>
      <c r="E3465" t="str">
        <f>VLOOKUP(orders__4[[#This Row],[Order ID]],location[#All],3,FALSE)</f>
        <v>Perth Amboy</v>
      </c>
    </row>
    <row r="3466" spans="1:5" x14ac:dyDescent="0.3">
      <c r="A3466" s="6" t="s">
        <v>2428</v>
      </c>
      <c r="B3466">
        <v>508</v>
      </c>
      <c r="C3466" s="7">
        <f>(B3466/100)</f>
        <v>5.08</v>
      </c>
      <c r="D3466" t="str">
        <f>VLOOKUP(orders__4[[#This Row],[Order ID]],location[#All],4,FALSE)</f>
        <v>Florida</v>
      </c>
      <c r="E3466" t="str">
        <f>VLOOKUP(orders__4[[#This Row],[Order ID]],location[#All],3,FALSE)</f>
        <v>Jacksonville</v>
      </c>
    </row>
    <row r="3467" spans="1:5" x14ac:dyDescent="0.3">
      <c r="A3467" s="6" t="s">
        <v>2430</v>
      </c>
      <c r="B3467">
        <v>47992</v>
      </c>
      <c r="C3467" s="7">
        <f>(B3467/100)</f>
        <v>479.92</v>
      </c>
      <c r="D3467" t="str">
        <f>VLOOKUP(orders__4[[#This Row],[Order ID]],location[#All],4,FALSE)</f>
        <v>Florida</v>
      </c>
      <c r="E3467" t="str">
        <f>VLOOKUP(orders__4[[#This Row],[Order ID]],location[#All],3,FALSE)</f>
        <v>Jacksonville</v>
      </c>
    </row>
    <row r="3468" spans="1:5" x14ac:dyDescent="0.3">
      <c r="A3468" s="6" t="s">
        <v>2431</v>
      </c>
      <c r="B3468">
        <v>6196</v>
      </c>
      <c r="C3468" s="7">
        <f>(B3468/100)</f>
        <v>61.96</v>
      </c>
      <c r="D3468" t="str">
        <f>VLOOKUP(orders__4[[#This Row],[Order ID]],location[#All],4,FALSE)</f>
        <v>Massachusetts</v>
      </c>
      <c r="E3468" t="str">
        <f>VLOOKUP(orders__4[[#This Row],[Order ID]],location[#All],3,FALSE)</f>
        <v>Revere</v>
      </c>
    </row>
    <row r="3469" spans="1:5" x14ac:dyDescent="0.3">
      <c r="A3469" s="6" t="s">
        <v>2431</v>
      </c>
      <c r="B3469">
        <v>36196</v>
      </c>
      <c r="C3469" s="7">
        <f>(B3469/100)</f>
        <v>361.96</v>
      </c>
      <c r="D3469" t="str">
        <f>VLOOKUP(orders__4[[#This Row],[Order ID]],location[#All],4,FALSE)</f>
        <v>Massachusetts</v>
      </c>
      <c r="E3469" t="str">
        <f>VLOOKUP(orders__4[[#This Row],[Order ID]],location[#All],3,FALSE)</f>
        <v>Revere</v>
      </c>
    </row>
    <row r="3470" spans="1:5" x14ac:dyDescent="0.3">
      <c r="A3470" s="6" t="s">
        <v>2431</v>
      </c>
      <c r="B3470">
        <v>27882</v>
      </c>
      <c r="C3470" s="7">
        <f>(B3470/100)</f>
        <v>278.82</v>
      </c>
      <c r="D3470" t="str">
        <f>VLOOKUP(orders__4[[#This Row],[Order ID]],location[#All],4,FALSE)</f>
        <v>Massachusetts</v>
      </c>
      <c r="E3470" t="str">
        <f>VLOOKUP(orders__4[[#This Row],[Order ID]],location[#All],3,FALSE)</f>
        <v>Revere</v>
      </c>
    </row>
    <row r="3471" spans="1:5" x14ac:dyDescent="0.3">
      <c r="A3471" s="6" t="s">
        <v>2432</v>
      </c>
      <c r="B3471">
        <v>13338</v>
      </c>
      <c r="C3471" s="7">
        <f>(B3471/100)</f>
        <v>133.38</v>
      </c>
      <c r="D3471" t="str">
        <f>VLOOKUP(orders__4[[#This Row],[Order ID]],location[#All],4,FALSE)</f>
        <v>Mississippi</v>
      </c>
      <c r="E3471" t="str">
        <f>VLOOKUP(orders__4[[#This Row],[Order ID]],location[#All],3,FALSE)</f>
        <v>Jackson</v>
      </c>
    </row>
    <row r="3472" spans="1:5" x14ac:dyDescent="0.3">
      <c r="A3472" s="6" t="s">
        <v>2433</v>
      </c>
      <c r="B3472">
        <v>47952</v>
      </c>
      <c r="C3472" s="7">
        <f>(B3472/100)</f>
        <v>479.52</v>
      </c>
      <c r="D3472" t="str">
        <f>VLOOKUP(orders__4[[#This Row],[Order ID]],location[#All],4,FALSE)</f>
        <v>North Carolina</v>
      </c>
      <c r="E3472" t="str">
        <f>VLOOKUP(orders__4[[#This Row],[Order ID]],location[#All],3,FALSE)</f>
        <v>Jacksonville</v>
      </c>
    </row>
    <row r="3473" spans="1:5" x14ac:dyDescent="0.3">
      <c r="A3473" s="6" t="s">
        <v>2435</v>
      </c>
      <c r="B3473">
        <v>1674</v>
      </c>
      <c r="C3473" s="7">
        <f>(B3473/100)</f>
        <v>16.739999999999998</v>
      </c>
      <c r="D3473" t="str">
        <f>VLOOKUP(orders__4[[#This Row],[Order ID]],location[#All],4,FALSE)</f>
        <v>California</v>
      </c>
      <c r="E3473" t="str">
        <f>VLOOKUP(orders__4[[#This Row],[Order ID]],location[#All],3,FALSE)</f>
        <v>San Francisco</v>
      </c>
    </row>
    <row r="3474" spans="1:5" x14ac:dyDescent="0.3">
      <c r="A3474" s="6" t="s">
        <v>2436</v>
      </c>
      <c r="B3474">
        <v>10848</v>
      </c>
      <c r="C3474" s="7">
        <f>(B3474/100)</f>
        <v>108.48</v>
      </c>
      <c r="D3474" t="str">
        <f>VLOOKUP(orders__4[[#This Row],[Order ID]],location[#All],4,FALSE)</f>
        <v>Ohio</v>
      </c>
      <c r="E3474" t="str">
        <f>VLOOKUP(orders__4[[#This Row],[Order ID]],location[#All],3,FALSE)</f>
        <v>Columbus</v>
      </c>
    </row>
    <row r="3475" spans="1:5" x14ac:dyDescent="0.3">
      <c r="A3475" s="6" t="s">
        <v>2436</v>
      </c>
      <c r="B3475">
        <v>18544</v>
      </c>
      <c r="C3475" s="7">
        <f>(B3475/100)</f>
        <v>185.44</v>
      </c>
      <c r="D3475" t="str">
        <f>VLOOKUP(orders__4[[#This Row],[Order ID]],location[#All],4,FALSE)</f>
        <v>Ohio</v>
      </c>
      <c r="E3475" t="str">
        <f>VLOOKUP(orders__4[[#This Row],[Order ID]],location[#All],3,FALSE)</f>
        <v>Columbus</v>
      </c>
    </row>
    <row r="3476" spans="1:5" x14ac:dyDescent="0.3">
      <c r="A3476" s="6" t="s">
        <v>2437</v>
      </c>
      <c r="B3476">
        <v>18098</v>
      </c>
      <c r="C3476" s="7">
        <f>(B3476/100)</f>
        <v>180.98</v>
      </c>
      <c r="D3476" t="str">
        <f>VLOOKUP(orders__4[[#This Row],[Order ID]],location[#All],4,FALSE)</f>
        <v>Michigan</v>
      </c>
      <c r="E3476" t="str">
        <f>VLOOKUP(orders__4[[#This Row],[Order ID]],location[#All],3,FALSE)</f>
        <v>Dearborn Heights</v>
      </c>
    </row>
    <row r="3477" spans="1:5" x14ac:dyDescent="0.3">
      <c r="A3477" s="6" t="s">
        <v>2437</v>
      </c>
      <c r="B3477">
        <v>9998</v>
      </c>
      <c r="C3477" s="7">
        <f>(B3477/100)</f>
        <v>99.98</v>
      </c>
      <c r="D3477" t="str">
        <f>VLOOKUP(orders__4[[#This Row],[Order ID]],location[#All],4,FALSE)</f>
        <v>Michigan</v>
      </c>
      <c r="E3477" t="str">
        <f>VLOOKUP(orders__4[[#This Row],[Order ID]],location[#All],3,FALSE)</f>
        <v>Dearborn Heights</v>
      </c>
    </row>
    <row r="3478" spans="1:5" x14ac:dyDescent="0.3">
      <c r="A3478" s="6" t="s">
        <v>2438</v>
      </c>
      <c r="B3478">
        <v>3495</v>
      </c>
      <c r="C3478" s="7">
        <f>(B3478/100)</f>
        <v>34.950000000000003</v>
      </c>
      <c r="D3478" t="str">
        <f>VLOOKUP(orders__4[[#This Row],[Order ID]],location[#All],4,FALSE)</f>
        <v>Kansas</v>
      </c>
      <c r="E3478" t="str">
        <f>VLOOKUP(orders__4[[#This Row],[Order ID]],location[#All],3,FALSE)</f>
        <v>Overland Park</v>
      </c>
    </row>
    <row r="3479" spans="1:5" x14ac:dyDescent="0.3">
      <c r="A3479" s="6" t="s">
        <v>2438</v>
      </c>
      <c r="B3479">
        <v>1520</v>
      </c>
      <c r="C3479" s="7">
        <f>(B3479/100)</f>
        <v>15.2</v>
      </c>
      <c r="D3479" t="str">
        <f>VLOOKUP(orders__4[[#This Row],[Order ID]],location[#All],4,FALSE)</f>
        <v>Kansas</v>
      </c>
      <c r="E3479" t="str">
        <f>VLOOKUP(orders__4[[#This Row],[Order ID]],location[#All],3,FALSE)</f>
        <v>Overland Park</v>
      </c>
    </row>
    <row r="3480" spans="1:5" x14ac:dyDescent="0.3">
      <c r="A3480" s="6" t="s">
        <v>2439</v>
      </c>
      <c r="B3480">
        <v>9252</v>
      </c>
      <c r="C3480" s="7">
        <f>(B3480/100)</f>
        <v>92.52</v>
      </c>
      <c r="D3480" t="str">
        <f>VLOOKUP(orders__4[[#This Row],[Order ID]],location[#All],4,FALSE)</f>
        <v>New Mexico</v>
      </c>
      <c r="E3480" t="str">
        <f>VLOOKUP(orders__4[[#This Row],[Order ID]],location[#All],3,FALSE)</f>
        <v>Santa Fe</v>
      </c>
    </row>
    <row r="3481" spans="1:5" x14ac:dyDescent="0.3">
      <c r="A3481" s="6" t="s">
        <v>2440</v>
      </c>
      <c r="B3481">
        <v>856</v>
      </c>
      <c r="C3481" s="7">
        <f>(B3481/100)</f>
        <v>8.56</v>
      </c>
      <c r="D3481" t="str">
        <f>VLOOKUP(orders__4[[#This Row],[Order ID]],location[#All],4,FALSE)</f>
        <v>California</v>
      </c>
      <c r="E3481" t="str">
        <f>VLOOKUP(orders__4[[#This Row],[Order ID]],location[#All],3,FALSE)</f>
        <v>San Francisco</v>
      </c>
    </row>
    <row r="3482" spans="1:5" x14ac:dyDescent="0.3">
      <c r="A3482" s="6" t="s">
        <v>2440</v>
      </c>
      <c r="B3482">
        <v>4536</v>
      </c>
      <c r="C3482" s="7">
        <f>(B3482/100)</f>
        <v>45.36</v>
      </c>
      <c r="D3482" t="str">
        <f>VLOOKUP(orders__4[[#This Row],[Order ID]],location[#All],4,FALSE)</f>
        <v>California</v>
      </c>
      <c r="E3482" t="str">
        <f>VLOOKUP(orders__4[[#This Row],[Order ID]],location[#All],3,FALSE)</f>
        <v>San Francisco</v>
      </c>
    </row>
    <row r="3483" spans="1:5" x14ac:dyDescent="0.3">
      <c r="A3483" s="6" t="s">
        <v>2440</v>
      </c>
      <c r="B3483">
        <v>1421664</v>
      </c>
      <c r="C3483" s="7">
        <f>(B3483/100)</f>
        <v>14216.64</v>
      </c>
      <c r="D3483" t="str">
        <f>VLOOKUP(orders__4[[#This Row],[Order ID]],location[#All],4,FALSE)</f>
        <v>California</v>
      </c>
      <c r="E3483" t="str">
        <f>VLOOKUP(orders__4[[#This Row],[Order ID]],location[#All],3,FALSE)</f>
        <v>San Francisco</v>
      </c>
    </row>
    <row r="3484" spans="1:5" x14ac:dyDescent="0.3">
      <c r="A3484" s="6" t="s">
        <v>2441</v>
      </c>
      <c r="B3484">
        <v>896</v>
      </c>
      <c r="C3484" s="7">
        <f>(B3484/100)</f>
        <v>8.9600000000000009</v>
      </c>
      <c r="D3484" t="str">
        <f>VLOOKUP(orders__4[[#This Row],[Order ID]],location[#All],4,FALSE)</f>
        <v>Alabama</v>
      </c>
      <c r="E3484" t="str">
        <f>VLOOKUP(orders__4[[#This Row],[Order ID]],location[#All],3,FALSE)</f>
        <v>Mobile</v>
      </c>
    </row>
    <row r="3485" spans="1:5" x14ac:dyDescent="0.3">
      <c r="A3485" s="6" t="s">
        <v>2442</v>
      </c>
      <c r="B3485">
        <v>57995</v>
      </c>
      <c r="C3485" s="7">
        <f>(B3485/100)</f>
        <v>579.95000000000005</v>
      </c>
      <c r="D3485" t="str">
        <f>VLOOKUP(orders__4[[#This Row],[Order ID]],location[#All],4,FALSE)</f>
        <v>Virginia</v>
      </c>
      <c r="E3485" t="str">
        <f>VLOOKUP(orders__4[[#This Row],[Order ID]],location[#All],3,FALSE)</f>
        <v>Springfield</v>
      </c>
    </row>
    <row r="3486" spans="1:5" x14ac:dyDescent="0.3">
      <c r="A3486" s="6" t="s">
        <v>2442</v>
      </c>
      <c r="B3486">
        <v>2912</v>
      </c>
      <c r="C3486" s="7">
        <f>(B3486/100)</f>
        <v>29.12</v>
      </c>
      <c r="D3486" t="str">
        <f>VLOOKUP(orders__4[[#This Row],[Order ID]],location[#All],4,FALSE)</f>
        <v>Virginia</v>
      </c>
      <c r="E3486" t="str">
        <f>VLOOKUP(orders__4[[#This Row],[Order ID]],location[#All],3,FALSE)</f>
        <v>Springfield</v>
      </c>
    </row>
    <row r="3487" spans="1:5" x14ac:dyDescent="0.3">
      <c r="A3487" s="6" t="s">
        <v>2442</v>
      </c>
      <c r="B3487">
        <v>120294</v>
      </c>
      <c r="C3487" s="7">
        <f>(B3487/100)</f>
        <v>1202.94</v>
      </c>
      <c r="D3487" t="str">
        <f>VLOOKUP(orders__4[[#This Row],[Order ID]],location[#All],4,FALSE)</f>
        <v>Virginia</v>
      </c>
      <c r="E3487" t="str">
        <f>VLOOKUP(orders__4[[#This Row],[Order ID]],location[#All],3,FALSE)</f>
        <v>Springfield</v>
      </c>
    </row>
    <row r="3488" spans="1:5" x14ac:dyDescent="0.3">
      <c r="A3488" s="6" t="s">
        <v>2443</v>
      </c>
      <c r="B3488">
        <v>792</v>
      </c>
      <c r="C3488" s="7">
        <f>(B3488/100)</f>
        <v>7.92</v>
      </c>
      <c r="D3488" t="str">
        <f>VLOOKUP(orders__4[[#This Row],[Order ID]],location[#All],4,FALSE)</f>
        <v>Delaware</v>
      </c>
      <c r="E3488" t="str">
        <f>VLOOKUP(orders__4[[#This Row],[Order ID]],location[#All],3,FALSE)</f>
        <v>Newark</v>
      </c>
    </row>
    <row r="3489" spans="1:5" x14ac:dyDescent="0.3">
      <c r="A3489" s="6" t="s">
        <v>2444</v>
      </c>
      <c r="B3489">
        <v>36192</v>
      </c>
      <c r="C3489" s="7">
        <f>(B3489/100)</f>
        <v>361.92</v>
      </c>
      <c r="D3489" t="str">
        <f>VLOOKUP(orders__4[[#This Row],[Order ID]],location[#All],4,FALSE)</f>
        <v>North Carolina</v>
      </c>
      <c r="E3489" t="str">
        <f>VLOOKUP(orders__4[[#This Row],[Order ID]],location[#All],3,FALSE)</f>
        <v>Hickory</v>
      </c>
    </row>
    <row r="3490" spans="1:5" x14ac:dyDescent="0.3">
      <c r="A3490" s="6" t="s">
        <v>2445</v>
      </c>
      <c r="B3490">
        <v>147184</v>
      </c>
      <c r="C3490" s="7">
        <f>(B3490/100)</f>
        <v>1471.84</v>
      </c>
      <c r="D3490" t="str">
        <f>VLOOKUP(orders__4[[#This Row],[Order ID]],location[#All],4,FALSE)</f>
        <v>Florida</v>
      </c>
      <c r="E3490" t="str">
        <f>VLOOKUP(orders__4[[#This Row],[Order ID]],location[#All],3,FALSE)</f>
        <v>Fort Lauderdale</v>
      </c>
    </row>
    <row r="3491" spans="1:5" x14ac:dyDescent="0.3">
      <c r="A3491" s="6" t="s">
        <v>2446</v>
      </c>
      <c r="B3491">
        <v>408422</v>
      </c>
      <c r="C3491" s="7">
        <f>(B3491/100)</f>
        <v>4084.22</v>
      </c>
      <c r="D3491" t="str">
        <f>VLOOKUP(orders__4[[#This Row],[Order ID]],location[#All],4,FALSE)</f>
        <v>Illinois</v>
      </c>
      <c r="E3491" t="str">
        <f>VLOOKUP(orders__4[[#This Row],[Order ID]],location[#All],3,FALSE)</f>
        <v>Carol Stream</v>
      </c>
    </row>
    <row r="3492" spans="1:5" x14ac:dyDescent="0.3">
      <c r="A3492" s="6" t="s">
        <v>2446</v>
      </c>
      <c r="B3492">
        <v>382116</v>
      </c>
      <c r="C3492" s="7">
        <f>(B3492/100)</f>
        <v>3821.16</v>
      </c>
      <c r="D3492" t="str">
        <f>VLOOKUP(orders__4[[#This Row],[Order ID]],location[#All],4,FALSE)</f>
        <v>Illinois</v>
      </c>
      <c r="E3492" t="str">
        <f>VLOOKUP(orders__4[[#This Row],[Order ID]],location[#All],3,FALSE)</f>
        <v>Carol Stream</v>
      </c>
    </row>
    <row r="3493" spans="1:5" x14ac:dyDescent="0.3">
      <c r="A3493" s="6" t="s">
        <v>2446</v>
      </c>
      <c r="B3493">
        <v>686</v>
      </c>
      <c r="C3493" s="7">
        <f>(B3493/100)</f>
        <v>6.86</v>
      </c>
      <c r="D3493" t="str">
        <f>VLOOKUP(orders__4[[#This Row],[Order ID]],location[#All],4,FALSE)</f>
        <v>Illinois</v>
      </c>
      <c r="E3493" t="str">
        <f>VLOOKUP(orders__4[[#This Row],[Order ID]],location[#All],3,FALSE)</f>
        <v>Carol Stream</v>
      </c>
    </row>
    <row r="3494" spans="1:5" x14ac:dyDescent="0.3">
      <c r="A3494" s="6" t="s">
        <v>2446</v>
      </c>
      <c r="B3494">
        <v>435504</v>
      </c>
      <c r="C3494" s="7">
        <f>(B3494/100)</f>
        <v>4355.04</v>
      </c>
      <c r="D3494" t="str">
        <f>VLOOKUP(orders__4[[#This Row],[Order ID]],location[#All],4,FALSE)</f>
        <v>Illinois</v>
      </c>
      <c r="E3494" t="str">
        <f>VLOOKUP(orders__4[[#This Row],[Order ID]],location[#All],3,FALSE)</f>
        <v>Carol Stream</v>
      </c>
    </row>
    <row r="3495" spans="1:5" x14ac:dyDescent="0.3">
      <c r="A3495" s="6" t="s">
        <v>2446</v>
      </c>
      <c r="B3495">
        <v>11168</v>
      </c>
      <c r="C3495" s="7">
        <f>(B3495/100)</f>
        <v>111.68</v>
      </c>
      <c r="D3495" t="str">
        <f>VLOOKUP(orders__4[[#This Row],[Order ID]],location[#All],4,FALSE)</f>
        <v>Illinois</v>
      </c>
      <c r="E3495" t="str">
        <f>VLOOKUP(orders__4[[#This Row],[Order ID]],location[#All],3,FALSE)</f>
        <v>Carol Stream</v>
      </c>
    </row>
    <row r="3496" spans="1:5" x14ac:dyDescent="0.3">
      <c r="A3496" s="6" t="s">
        <v>2447</v>
      </c>
      <c r="B3496">
        <v>720</v>
      </c>
      <c r="C3496" s="7">
        <f>(B3496/100)</f>
        <v>7.2</v>
      </c>
      <c r="D3496" t="str">
        <f>VLOOKUP(orders__4[[#This Row],[Order ID]],location[#All],4,FALSE)</f>
        <v>Minnesota</v>
      </c>
      <c r="E3496" t="str">
        <f>VLOOKUP(orders__4[[#This Row],[Order ID]],location[#All],3,FALSE)</f>
        <v>Saint Cloud</v>
      </c>
    </row>
    <row r="3497" spans="1:5" x14ac:dyDescent="0.3">
      <c r="A3497" s="6" t="s">
        <v>2447</v>
      </c>
      <c r="B3497">
        <v>6559</v>
      </c>
      <c r="C3497" s="7">
        <f>(B3497/100)</f>
        <v>65.59</v>
      </c>
      <c r="D3497" t="str">
        <f>VLOOKUP(orders__4[[#This Row],[Order ID]],location[#All],4,FALSE)</f>
        <v>Minnesota</v>
      </c>
      <c r="E3497" t="str">
        <f>VLOOKUP(orders__4[[#This Row],[Order ID]],location[#All],3,FALSE)</f>
        <v>Saint Cloud</v>
      </c>
    </row>
    <row r="3498" spans="1:5" x14ac:dyDescent="0.3">
      <c r="A3498" s="6" t="s">
        <v>2447</v>
      </c>
      <c r="B3498">
        <v>60392</v>
      </c>
      <c r="C3498" s="7">
        <f>(B3498/100)</f>
        <v>603.91999999999996</v>
      </c>
      <c r="D3498" t="str">
        <f>VLOOKUP(orders__4[[#This Row],[Order ID]],location[#All],4,FALSE)</f>
        <v>Minnesota</v>
      </c>
      <c r="E3498" t="str">
        <f>VLOOKUP(orders__4[[#This Row],[Order ID]],location[#All],3,FALSE)</f>
        <v>Saint Cloud</v>
      </c>
    </row>
    <row r="3499" spans="1:5" x14ac:dyDescent="0.3">
      <c r="A3499" s="6" t="s">
        <v>2448</v>
      </c>
      <c r="B3499">
        <v>513024</v>
      </c>
      <c r="C3499" s="7">
        <f>(B3499/100)</f>
        <v>5130.24</v>
      </c>
      <c r="D3499" t="str">
        <f>VLOOKUP(orders__4[[#This Row],[Order ID]],location[#All],4,FALSE)</f>
        <v>California</v>
      </c>
      <c r="E3499" t="str">
        <f>VLOOKUP(orders__4[[#This Row],[Order ID]],location[#All],3,FALSE)</f>
        <v>Los Angeles</v>
      </c>
    </row>
    <row r="3500" spans="1:5" x14ac:dyDescent="0.3">
      <c r="A3500" s="6" t="s">
        <v>2448</v>
      </c>
      <c r="B3500">
        <v>48792</v>
      </c>
      <c r="C3500" s="7">
        <f>(B3500/100)</f>
        <v>487.92</v>
      </c>
      <c r="D3500" t="str">
        <f>VLOOKUP(orders__4[[#This Row],[Order ID]],location[#All],4,FALSE)</f>
        <v>California</v>
      </c>
      <c r="E3500" t="str">
        <f>VLOOKUP(orders__4[[#This Row],[Order ID]],location[#All],3,FALSE)</f>
        <v>Los Angeles</v>
      </c>
    </row>
    <row r="3501" spans="1:5" x14ac:dyDescent="0.3">
      <c r="A3501" s="6" t="s">
        <v>2448</v>
      </c>
      <c r="B3501">
        <v>1524</v>
      </c>
      <c r="C3501" s="7">
        <f>(B3501/100)</f>
        <v>15.24</v>
      </c>
      <c r="D3501" t="str">
        <f>VLOOKUP(orders__4[[#This Row],[Order ID]],location[#All],4,FALSE)</f>
        <v>California</v>
      </c>
      <c r="E3501" t="str">
        <f>VLOOKUP(orders__4[[#This Row],[Order ID]],location[#All],3,FALSE)</f>
        <v>Los Angeles</v>
      </c>
    </row>
    <row r="3502" spans="1:5" x14ac:dyDescent="0.3">
      <c r="A3502" s="6" t="s">
        <v>2449</v>
      </c>
      <c r="B3502">
        <v>20997</v>
      </c>
      <c r="C3502" s="7">
        <f>(B3502/100)</f>
        <v>209.97</v>
      </c>
      <c r="D3502" t="str">
        <f>VLOOKUP(orders__4[[#This Row],[Order ID]],location[#All],4,FALSE)</f>
        <v>Alabama</v>
      </c>
      <c r="E3502" t="str">
        <f>VLOOKUP(orders__4[[#This Row],[Order ID]],location[#All],3,FALSE)</f>
        <v>Mobile</v>
      </c>
    </row>
    <row r="3503" spans="1:5" x14ac:dyDescent="0.3">
      <c r="A3503" s="6" t="s">
        <v>2449</v>
      </c>
      <c r="B3503">
        <v>6294</v>
      </c>
      <c r="C3503" s="7">
        <f>(B3503/100)</f>
        <v>62.94</v>
      </c>
      <c r="D3503" t="str">
        <f>VLOOKUP(orders__4[[#This Row],[Order ID]],location[#All],4,FALSE)</f>
        <v>Alabama</v>
      </c>
      <c r="E3503" t="str">
        <f>VLOOKUP(orders__4[[#This Row],[Order ID]],location[#All],3,FALSE)</f>
        <v>Mobile</v>
      </c>
    </row>
    <row r="3504" spans="1:5" x14ac:dyDescent="0.3">
      <c r="A3504" s="6" t="s">
        <v>2449</v>
      </c>
      <c r="B3504">
        <v>2592</v>
      </c>
      <c r="C3504" s="7">
        <f>(B3504/100)</f>
        <v>25.92</v>
      </c>
      <c r="D3504" t="str">
        <f>VLOOKUP(orders__4[[#This Row],[Order ID]],location[#All],4,FALSE)</f>
        <v>Alabama</v>
      </c>
      <c r="E3504" t="str">
        <f>VLOOKUP(orders__4[[#This Row],[Order ID]],location[#All],3,FALSE)</f>
        <v>Mobile</v>
      </c>
    </row>
    <row r="3505" spans="1:5" x14ac:dyDescent="0.3">
      <c r="A3505" s="6" t="s">
        <v>2450</v>
      </c>
      <c r="B3505">
        <v>10368</v>
      </c>
      <c r="C3505" s="7">
        <f>(B3505/100)</f>
        <v>103.68</v>
      </c>
      <c r="D3505" t="str">
        <f>VLOOKUP(orders__4[[#This Row],[Order ID]],location[#All],4,FALSE)</f>
        <v>Texas</v>
      </c>
      <c r="E3505" t="str">
        <f>VLOOKUP(orders__4[[#This Row],[Order ID]],location[#All],3,FALSE)</f>
        <v>Austin</v>
      </c>
    </row>
    <row r="3506" spans="1:5" x14ac:dyDescent="0.3">
      <c r="A3506" s="6" t="s">
        <v>2450</v>
      </c>
      <c r="B3506">
        <v>95736</v>
      </c>
      <c r="C3506" s="7">
        <f>(B3506/100)</f>
        <v>957.36</v>
      </c>
      <c r="D3506" t="str">
        <f>VLOOKUP(orders__4[[#This Row],[Order ID]],location[#All],4,FALSE)</f>
        <v>Texas</v>
      </c>
      <c r="E3506" t="str">
        <f>VLOOKUP(orders__4[[#This Row],[Order ID]],location[#All],3,FALSE)</f>
        <v>Austin</v>
      </c>
    </row>
    <row r="3507" spans="1:5" x14ac:dyDescent="0.3">
      <c r="A3507" s="6" t="s">
        <v>2452</v>
      </c>
      <c r="B3507">
        <v>90008</v>
      </c>
      <c r="C3507" s="7">
        <f>(B3507/100)</f>
        <v>900.08</v>
      </c>
      <c r="D3507" t="str">
        <f>VLOOKUP(orders__4[[#This Row],[Order ID]],location[#All],4,FALSE)</f>
        <v>New York</v>
      </c>
      <c r="E3507" t="str">
        <f>VLOOKUP(orders__4[[#This Row],[Order ID]],location[#All],3,FALSE)</f>
        <v>New York City</v>
      </c>
    </row>
    <row r="3508" spans="1:5" x14ac:dyDescent="0.3">
      <c r="A3508" s="6" t="s">
        <v>2453</v>
      </c>
      <c r="B3508">
        <v>201584</v>
      </c>
      <c r="C3508" s="7">
        <f>(B3508/100)</f>
        <v>2015.84</v>
      </c>
      <c r="D3508" t="str">
        <f>VLOOKUP(orders__4[[#This Row],[Order ID]],location[#All],4,FALSE)</f>
        <v>Texas</v>
      </c>
      <c r="E3508" t="str">
        <f>VLOOKUP(orders__4[[#This Row],[Order ID]],location[#All],3,FALSE)</f>
        <v>Plano</v>
      </c>
    </row>
    <row r="3509" spans="1:5" x14ac:dyDescent="0.3">
      <c r="A3509" s="6" t="s">
        <v>2453</v>
      </c>
      <c r="B3509">
        <v>3392</v>
      </c>
      <c r="C3509" s="7">
        <f>(B3509/100)</f>
        <v>33.92</v>
      </c>
      <c r="D3509" t="str">
        <f>VLOOKUP(orders__4[[#This Row],[Order ID]],location[#All],4,FALSE)</f>
        <v>Texas</v>
      </c>
      <c r="E3509" t="str">
        <f>VLOOKUP(orders__4[[#This Row],[Order ID]],location[#All],3,FALSE)</f>
        <v>Plano</v>
      </c>
    </row>
    <row r="3510" spans="1:5" x14ac:dyDescent="0.3">
      <c r="A3510" s="6" t="s">
        <v>2453</v>
      </c>
      <c r="B3510">
        <v>1930656</v>
      </c>
      <c r="C3510" s="7">
        <f>(B3510/100)</f>
        <v>19306.560000000001</v>
      </c>
      <c r="D3510" t="str">
        <f>VLOOKUP(orders__4[[#This Row],[Order ID]],location[#All],4,FALSE)</f>
        <v>Texas</v>
      </c>
      <c r="E3510" t="str">
        <f>VLOOKUP(orders__4[[#This Row],[Order ID]],location[#All],3,FALSE)</f>
        <v>Plano</v>
      </c>
    </row>
    <row r="3511" spans="1:5" x14ac:dyDescent="0.3">
      <c r="A3511" s="6" t="s">
        <v>2453</v>
      </c>
      <c r="B3511">
        <v>15552</v>
      </c>
      <c r="C3511" s="7">
        <f>(B3511/100)</f>
        <v>155.52000000000001</v>
      </c>
      <c r="D3511" t="str">
        <f>VLOOKUP(orders__4[[#This Row],[Order ID]],location[#All],4,FALSE)</f>
        <v>Texas</v>
      </c>
      <c r="E3511" t="str">
        <f>VLOOKUP(orders__4[[#This Row],[Order ID]],location[#All],3,FALSE)</f>
        <v>Plano</v>
      </c>
    </row>
    <row r="3512" spans="1:5" x14ac:dyDescent="0.3">
      <c r="A3512" s="6" t="s">
        <v>2453</v>
      </c>
      <c r="B3512">
        <v>11648</v>
      </c>
      <c r="C3512" s="7">
        <f>(B3512/100)</f>
        <v>116.48</v>
      </c>
      <c r="D3512" t="str">
        <f>VLOOKUP(orders__4[[#This Row],[Order ID]],location[#All],4,FALSE)</f>
        <v>Texas</v>
      </c>
      <c r="E3512" t="str">
        <f>VLOOKUP(orders__4[[#This Row],[Order ID]],location[#All],3,FALSE)</f>
        <v>Plano</v>
      </c>
    </row>
    <row r="3513" spans="1:5" x14ac:dyDescent="0.3">
      <c r="A3513" s="6" t="s">
        <v>2453</v>
      </c>
      <c r="B3513">
        <v>4188</v>
      </c>
      <c r="C3513" s="7">
        <f>(B3513/100)</f>
        <v>41.88</v>
      </c>
      <c r="D3513" t="str">
        <f>VLOOKUP(orders__4[[#This Row],[Order ID]],location[#All],4,FALSE)</f>
        <v>Texas</v>
      </c>
      <c r="E3513" t="str">
        <f>VLOOKUP(orders__4[[#This Row],[Order ID]],location[#All],3,FALSE)</f>
        <v>Plano</v>
      </c>
    </row>
    <row r="3514" spans="1:5" x14ac:dyDescent="0.3">
      <c r="A3514" s="6" t="s">
        <v>2453</v>
      </c>
      <c r="B3514">
        <v>509488</v>
      </c>
      <c r="C3514" s="7">
        <f>(B3514/100)</f>
        <v>5094.88</v>
      </c>
      <c r="D3514" t="str">
        <f>VLOOKUP(orders__4[[#This Row],[Order ID]],location[#All],4,FALSE)</f>
        <v>Texas</v>
      </c>
      <c r="E3514" t="str">
        <f>VLOOKUP(orders__4[[#This Row],[Order ID]],location[#All],3,FALSE)</f>
        <v>Plano</v>
      </c>
    </row>
    <row r="3515" spans="1:5" x14ac:dyDescent="0.3">
      <c r="A3515" s="6" t="s">
        <v>2455</v>
      </c>
      <c r="B3515">
        <v>825174</v>
      </c>
      <c r="C3515" s="7">
        <f>(B3515/100)</f>
        <v>8251.74</v>
      </c>
      <c r="D3515" t="str">
        <f>VLOOKUP(orders__4[[#This Row],[Order ID]],location[#All],4,FALSE)</f>
        <v>Illinois</v>
      </c>
      <c r="E3515" t="str">
        <f>VLOOKUP(orders__4[[#This Row],[Order ID]],location[#All],3,FALSE)</f>
        <v>Chicago</v>
      </c>
    </row>
    <row r="3516" spans="1:5" x14ac:dyDescent="0.3">
      <c r="A3516" s="6" t="s">
        <v>2455</v>
      </c>
      <c r="B3516">
        <v>1776</v>
      </c>
      <c r="C3516" s="7">
        <f>(B3516/100)</f>
        <v>17.760000000000002</v>
      </c>
      <c r="D3516" t="str">
        <f>VLOOKUP(orders__4[[#This Row],[Order ID]],location[#All],4,FALSE)</f>
        <v>Illinois</v>
      </c>
      <c r="E3516" t="str">
        <f>VLOOKUP(orders__4[[#This Row],[Order ID]],location[#All],3,FALSE)</f>
        <v>Chicago</v>
      </c>
    </row>
    <row r="3517" spans="1:5" x14ac:dyDescent="0.3">
      <c r="A3517" s="6" t="s">
        <v>2455</v>
      </c>
      <c r="B3517">
        <v>6912</v>
      </c>
      <c r="C3517" s="7">
        <f>(B3517/100)</f>
        <v>69.12</v>
      </c>
      <c r="D3517" t="str">
        <f>VLOOKUP(orders__4[[#This Row],[Order ID]],location[#All],4,FALSE)</f>
        <v>Illinois</v>
      </c>
      <c r="E3517" t="str">
        <f>VLOOKUP(orders__4[[#This Row],[Order ID]],location[#All],3,FALSE)</f>
        <v>Chicago</v>
      </c>
    </row>
    <row r="3518" spans="1:5" x14ac:dyDescent="0.3">
      <c r="A3518" s="6" t="s">
        <v>2456</v>
      </c>
      <c r="B3518">
        <v>663</v>
      </c>
      <c r="C3518" s="7">
        <f>(B3518/100)</f>
        <v>6.63</v>
      </c>
      <c r="D3518" t="str">
        <f>VLOOKUP(orders__4[[#This Row],[Order ID]],location[#All],4,FALSE)</f>
        <v>Mississippi</v>
      </c>
      <c r="E3518" t="str">
        <f>VLOOKUP(orders__4[[#This Row],[Order ID]],location[#All],3,FALSE)</f>
        <v>Jackson</v>
      </c>
    </row>
    <row r="3519" spans="1:5" x14ac:dyDescent="0.3">
      <c r="A3519" s="6" t="s">
        <v>2457</v>
      </c>
      <c r="B3519">
        <v>30816</v>
      </c>
      <c r="C3519" s="7">
        <f>(B3519/100)</f>
        <v>308.16000000000003</v>
      </c>
      <c r="D3519" t="str">
        <f>VLOOKUP(orders__4[[#This Row],[Order ID]],location[#All],4,FALSE)</f>
        <v>North Carolina</v>
      </c>
      <c r="E3519" t="str">
        <f>VLOOKUP(orders__4[[#This Row],[Order ID]],location[#All],3,FALSE)</f>
        <v>Fayetteville</v>
      </c>
    </row>
    <row r="3520" spans="1:5" x14ac:dyDescent="0.3">
      <c r="A3520" s="6" t="s">
        <v>2457</v>
      </c>
      <c r="B3520">
        <v>44784</v>
      </c>
      <c r="C3520" s="7">
        <f>(B3520/100)</f>
        <v>447.84</v>
      </c>
      <c r="D3520" t="str">
        <f>VLOOKUP(orders__4[[#This Row],[Order ID]],location[#All],4,FALSE)</f>
        <v>North Carolina</v>
      </c>
      <c r="E3520" t="str">
        <f>VLOOKUP(orders__4[[#This Row],[Order ID]],location[#All],3,FALSE)</f>
        <v>Fayetteville</v>
      </c>
    </row>
    <row r="3521" spans="1:5" x14ac:dyDescent="0.3">
      <c r="A3521" s="6" t="s">
        <v>2457</v>
      </c>
      <c r="B3521">
        <v>569536</v>
      </c>
      <c r="C3521" s="7">
        <f>(B3521/100)</f>
        <v>5695.36</v>
      </c>
      <c r="D3521" t="str">
        <f>VLOOKUP(orders__4[[#This Row],[Order ID]],location[#All],4,FALSE)</f>
        <v>North Carolina</v>
      </c>
      <c r="E3521" t="str">
        <f>VLOOKUP(orders__4[[#This Row],[Order ID]],location[#All],3,FALSE)</f>
        <v>Fayetteville</v>
      </c>
    </row>
    <row r="3522" spans="1:5" x14ac:dyDescent="0.3">
      <c r="A3522" s="6" t="s">
        <v>2458</v>
      </c>
      <c r="B3522">
        <v>796425</v>
      </c>
      <c r="C3522" s="7">
        <f>(B3522/100)</f>
        <v>7964.25</v>
      </c>
      <c r="D3522" t="str">
        <f>VLOOKUP(orders__4[[#This Row],[Order ID]],location[#All],4,FALSE)</f>
        <v>Illinois</v>
      </c>
      <c r="E3522" t="str">
        <f>VLOOKUP(orders__4[[#This Row],[Order ID]],location[#All],3,FALSE)</f>
        <v>Aurora</v>
      </c>
    </row>
    <row r="3523" spans="1:5" x14ac:dyDescent="0.3">
      <c r="A3523" s="6" t="s">
        <v>2459</v>
      </c>
      <c r="B3523">
        <v>12832</v>
      </c>
      <c r="C3523" s="7">
        <f>(B3523/100)</f>
        <v>128.32</v>
      </c>
      <c r="D3523" t="str">
        <f>VLOOKUP(orders__4[[#This Row],[Order ID]],location[#All],4,FALSE)</f>
        <v>California</v>
      </c>
      <c r="E3523" t="str">
        <f>VLOOKUP(orders__4[[#This Row],[Order ID]],location[#All],3,FALSE)</f>
        <v>Sacramento</v>
      </c>
    </row>
    <row r="3524" spans="1:5" x14ac:dyDescent="0.3">
      <c r="A3524" s="6" t="s">
        <v>2460</v>
      </c>
      <c r="B3524">
        <v>4046</v>
      </c>
      <c r="C3524" s="7">
        <f>(B3524/100)</f>
        <v>40.46</v>
      </c>
      <c r="D3524" t="str">
        <f>VLOOKUP(orders__4[[#This Row],[Order ID]],location[#All],4,FALSE)</f>
        <v>Iowa</v>
      </c>
      <c r="E3524" t="str">
        <f>VLOOKUP(orders__4[[#This Row],[Order ID]],location[#All],3,FALSE)</f>
        <v>Des Moines</v>
      </c>
    </row>
    <row r="3525" spans="1:5" x14ac:dyDescent="0.3">
      <c r="A3525" s="6" t="s">
        <v>2460</v>
      </c>
      <c r="B3525">
        <v>40494</v>
      </c>
      <c r="C3525" s="7">
        <f>(B3525/100)</f>
        <v>404.94</v>
      </c>
      <c r="D3525" t="str">
        <f>VLOOKUP(orders__4[[#This Row],[Order ID]],location[#All],4,FALSE)</f>
        <v>Iowa</v>
      </c>
      <c r="E3525" t="str">
        <f>VLOOKUP(orders__4[[#This Row],[Order ID]],location[#All],3,FALSE)</f>
        <v>Des Moines</v>
      </c>
    </row>
    <row r="3526" spans="1:5" x14ac:dyDescent="0.3">
      <c r="A3526" s="6" t="s">
        <v>2461</v>
      </c>
      <c r="B3526">
        <v>1160</v>
      </c>
      <c r="C3526" s="7">
        <f>(B3526/100)</f>
        <v>11.6</v>
      </c>
      <c r="D3526" t="str">
        <f>VLOOKUP(orders__4[[#This Row],[Order ID]],location[#All],4,FALSE)</f>
        <v>California</v>
      </c>
      <c r="E3526" t="str">
        <f>VLOOKUP(orders__4[[#This Row],[Order ID]],location[#All],3,FALSE)</f>
        <v>San Diego</v>
      </c>
    </row>
    <row r="3527" spans="1:5" x14ac:dyDescent="0.3">
      <c r="A3527" s="6" t="s">
        <v>2462</v>
      </c>
      <c r="B3527">
        <v>657552</v>
      </c>
      <c r="C3527" s="7">
        <f>(B3527/100)</f>
        <v>6575.52</v>
      </c>
      <c r="D3527" t="str">
        <f>VLOOKUP(orders__4[[#This Row],[Order ID]],location[#All],4,FALSE)</f>
        <v>Texas</v>
      </c>
      <c r="E3527" t="str">
        <f>VLOOKUP(orders__4[[#This Row],[Order ID]],location[#All],3,FALSE)</f>
        <v>Dallas</v>
      </c>
    </row>
    <row r="3528" spans="1:5" x14ac:dyDescent="0.3">
      <c r="A3528" s="6" t="s">
        <v>2463</v>
      </c>
      <c r="B3528">
        <v>59997</v>
      </c>
      <c r="C3528" s="7">
        <f>(B3528/100)</f>
        <v>599.97</v>
      </c>
      <c r="D3528" t="str">
        <f>VLOOKUP(orders__4[[#This Row],[Order ID]],location[#All],4,FALSE)</f>
        <v>Mississippi</v>
      </c>
      <c r="E3528" t="str">
        <f>VLOOKUP(orders__4[[#This Row],[Order ID]],location[#All],3,FALSE)</f>
        <v>Jackson</v>
      </c>
    </row>
    <row r="3529" spans="1:5" x14ac:dyDescent="0.3">
      <c r="A3529" s="6" t="s">
        <v>2463</v>
      </c>
      <c r="B3529">
        <v>3897</v>
      </c>
      <c r="C3529" s="7">
        <f>(B3529/100)</f>
        <v>38.97</v>
      </c>
      <c r="D3529" t="str">
        <f>VLOOKUP(orders__4[[#This Row],[Order ID]],location[#All],4,FALSE)</f>
        <v>Mississippi</v>
      </c>
      <c r="E3529" t="str">
        <f>VLOOKUP(orders__4[[#This Row],[Order ID]],location[#All],3,FALSE)</f>
        <v>Jackson</v>
      </c>
    </row>
    <row r="3530" spans="1:5" x14ac:dyDescent="0.3">
      <c r="A3530" s="6" t="s">
        <v>2463</v>
      </c>
      <c r="B3530">
        <v>4584</v>
      </c>
      <c r="C3530" s="7">
        <f>(B3530/100)</f>
        <v>45.84</v>
      </c>
      <c r="D3530" t="str">
        <f>VLOOKUP(orders__4[[#This Row],[Order ID]],location[#All],4,FALSE)</f>
        <v>Mississippi</v>
      </c>
      <c r="E3530" t="str">
        <f>VLOOKUP(orders__4[[#This Row],[Order ID]],location[#All],3,FALSE)</f>
        <v>Jackson</v>
      </c>
    </row>
    <row r="3531" spans="1:5" x14ac:dyDescent="0.3">
      <c r="A3531" s="6" t="s">
        <v>2465</v>
      </c>
      <c r="B3531">
        <v>3824</v>
      </c>
      <c r="C3531" s="7">
        <f>(B3531/100)</f>
        <v>38.24</v>
      </c>
      <c r="D3531" t="str">
        <f>VLOOKUP(orders__4[[#This Row],[Order ID]],location[#All],4,FALSE)</f>
        <v>California</v>
      </c>
      <c r="E3531" t="str">
        <f>VLOOKUP(orders__4[[#This Row],[Order ID]],location[#All],3,FALSE)</f>
        <v>San Diego</v>
      </c>
    </row>
    <row r="3532" spans="1:5" x14ac:dyDescent="0.3">
      <c r="A3532" s="6" t="s">
        <v>2466</v>
      </c>
      <c r="B3532">
        <v>87168</v>
      </c>
      <c r="C3532" s="7">
        <f>(B3532/100)</f>
        <v>871.68</v>
      </c>
      <c r="D3532" t="str">
        <f>VLOOKUP(orders__4[[#This Row],[Order ID]],location[#All],4,FALSE)</f>
        <v>Florida</v>
      </c>
      <c r="E3532" t="str">
        <f>VLOOKUP(orders__4[[#This Row],[Order ID]],location[#All],3,FALSE)</f>
        <v>Orlando</v>
      </c>
    </row>
    <row r="3533" spans="1:5" x14ac:dyDescent="0.3">
      <c r="A3533" s="6" t="s">
        <v>2467</v>
      </c>
      <c r="B3533">
        <v>214</v>
      </c>
      <c r="C3533" s="7">
        <f>(B3533/100)</f>
        <v>2.14</v>
      </c>
      <c r="D3533" t="str">
        <f>VLOOKUP(orders__4[[#This Row],[Order ID]],location[#All],4,FALSE)</f>
        <v>Indiana</v>
      </c>
      <c r="E3533" t="str">
        <f>VLOOKUP(orders__4[[#This Row],[Order ID]],location[#All],3,FALSE)</f>
        <v>Lafayette</v>
      </c>
    </row>
    <row r="3534" spans="1:5" x14ac:dyDescent="0.3">
      <c r="A3534" s="6" t="s">
        <v>2468</v>
      </c>
      <c r="B3534">
        <v>549</v>
      </c>
      <c r="C3534" s="7">
        <f>(B3534/100)</f>
        <v>5.49</v>
      </c>
      <c r="D3534" t="str">
        <f>VLOOKUP(orders__4[[#This Row],[Order ID]],location[#All],4,FALSE)</f>
        <v>New York</v>
      </c>
      <c r="E3534" t="str">
        <f>VLOOKUP(orders__4[[#This Row],[Order ID]],location[#All],3,FALSE)</f>
        <v>New York City</v>
      </c>
    </row>
    <row r="3535" spans="1:5" x14ac:dyDescent="0.3">
      <c r="A3535" s="6" t="s">
        <v>2469</v>
      </c>
      <c r="B3535">
        <v>287968</v>
      </c>
      <c r="C3535" s="7">
        <f>(B3535/100)</f>
        <v>2879.68</v>
      </c>
      <c r="D3535" t="str">
        <f>VLOOKUP(orders__4[[#This Row],[Order ID]],location[#All],4,FALSE)</f>
        <v>California</v>
      </c>
      <c r="E3535" t="str">
        <f>VLOOKUP(orders__4[[#This Row],[Order ID]],location[#All],3,FALSE)</f>
        <v>Los Angeles</v>
      </c>
    </row>
    <row r="3536" spans="1:5" x14ac:dyDescent="0.3">
      <c r="A3536" s="6" t="s">
        <v>2469</v>
      </c>
      <c r="B3536">
        <v>1312</v>
      </c>
      <c r="C3536" s="7">
        <f>(B3536/100)</f>
        <v>13.12</v>
      </c>
      <c r="D3536" t="str">
        <f>VLOOKUP(orders__4[[#This Row],[Order ID]],location[#All],4,FALSE)</f>
        <v>California</v>
      </c>
      <c r="E3536" t="str">
        <f>VLOOKUP(orders__4[[#This Row],[Order ID]],location[#All],3,FALSE)</f>
        <v>Los Angeles</v>
      </c>
    </row>
    <row r="3537" spans="1:5" x14ac:dyDescent="0.3">
      <c r="A3537" s="6" t="s">
        <v>2469</v>
      </c>
      <c r="B3537">
        <v>1075</v>
      </c>
      <c r="C3537" s="7">
        <f>(B3537/100)</f>
        <v>10.75</v>
      </c>
      <c r="D3537" t="str">
        <f>VLOOKUP(orders__4[[#This Row],[Order ID]],location[#All],4,FALSE)</f>
        <v>California</v>
      </c>
      <c r="E3537" t="str">
        <f>VLOOKUP(orders__4[[#This Row],[Order ID]],location[#All],3,FALSE)</f>
        <v>Los Angeles</v>
      </c>
    </row>
    <row r="3538" spans="1:5" x14ac:dyDescent="0.3">
      <c r="A3538" s="6" t="s">
        <v>2469</v>
      </c>
      <c r="B3538">
        <v>1162</v>
      </c>
      <c r="C3538" s="7">
        <f>(B3538/100)</f>
        <v>11.62</v>
      </c>
      <c r="D3538" t="str">
        <f>VLOOKUP(orders__4[[#This Row],[Order ID]],location[#All],4,FALSE)</f>
        <v>California</v>
      </c>
      <c r="E3538" t="str">
        <f>VLOOKUP(orders__4[[#This Row],[Order ID]],location[#All],3,FALSE)</f>
        <v>Los Angeles</v>
      </c>
    </row>
    <row r="3539" spans="1:5" x14ac:dyDescent="0.3">
      <c r="A3539" s="6" t="s">
        <v>2470</v>
      </c>
      <c r="B3539">
        <v>4074</v>
      </c>
      <c r="C3539" s="7">
        <f>(B3539/100)</f>
        <v>40.74</v>
      </c>
      <c r="D3539" t="str">
        <f>VLOOKUP(orders__4[[#This Row],[Order ID]],location[#All],4,FALSE)</f>
        <v>New York</v>
      </c>
      <c r="E3539" t="str">
        <f>VLOOKUP(orders__4[[#This Row],[Order ID]],location[#All],3,FALSE)</f>
        <v>New York City</v>
      </c>
    </row>
    <row r="3540" spans="1:5" x14ac:dyDescent="0.3">
      <c r="A3540" s="6" t="s">
        <v>2471</v>
      </c>
      <c r="B3540">
        <v>8325</v>
      </c>
      <c r="C3540" s="7">
        <f>(B3540/100)</f>
        <v>83.25</v>
      </c>
      <c r="D3540" t="str">
        <f>VLOOKUP(orders__4[[#This Row],[Order ID]],location[#All],4,FALSE)</f>
        <v>Kentucky</v>
      </c>
      <c r="E3540" t="str">
        <f>VLOOKUP(orders__4[[#This Row],[Order ID]],location[#All],3,FALSE)</f>
        <v>Henderson</v>
      </c>
    </row>
    <row r="3541" spans="1:5" x14ac:dyDescent="0.3">
      <c r="A3541" s="6" t="s">
        <v>2471</v>
      </c>
      <c r="B3541">
        <v>945</v>
      </c>
      <c r="C3541" s="7">
        <f>(B3541/100)</f>
        <v>9.4499999999999993</v>
      </c>
      <c r="D3541" t="str">
        <f>VLOOKUP(orders__4[[#This Row],[Order ID]],location[#All],4,FALSE)</f>
        <v>Kentucky</v>
      </c>
      <c r="E3541" t="str">
        <f>VLOOKUP(orders__4[[#This Row],[Order ID]],location[#All],3,FALSE)</f>
        <v>Henderson</v>
      </c>
    </row>
    <row r="3542" spans="1:5" x14ac:dyDescent="0.3">
      <c r="A3542" s="6" t="s">
        <v>2471</v>
      </c>
      <c r="B3542">
        <v>2065</v>
      </c>
      <c r="C3542" s="7">
        <f>(B3542/100)</f>
        <v>20.65</v>
      </c>
      <c r="D3542" t="str">
        <f>VLOOKUP(orders__4[[#This Row],[Order ID]],location[#All],4,FALSE)</f>
        <v>Kentucky</v>
      </c>
      <c r="E3542" t="str">
        <f>VLOOKUP(orders__4[[#This Row],[Order ID]],location[#All],3,FALSE)</f>
        <v>Henderson</v>
      </c>
    </row>
    <row r="3543" spans="1:5" x14ac:dyDescent="0.3">
      <c r="A3543" s="6" t="s">
        <v>2471</v>
      </c>
      <c r="B3543">
        <v>4536</v>
      </c>
      <c r="C3543" s="7">
        <f>(B3543/100)</f>
        <v>45.36</v>
      </c>
      <c r="D3543" t="str">
        <f>VLOOKUP(orders__4[[#This Row],[Order ID]],location[#All],4,FALSE)</f>
        <v>Kentucky</v>
      </c>
      <c r="E3543" t="str">
        <f>VLOOKUP(orders__4[[#This Row],[Order ID]],location[#All],3,FALSE)</f>
        <v>Henderson</v>
      </c>
    </row>
    <row r="3544" spans="1:5" x14ac:dyDescent="0.3">
      <c r="A3544" s="6" t="s">
        <v>2472</v>
      </c>
      <c r="B3544">
        <v>5352</v>
      </c>
      <c r="C3544" s="7">
        <f>(B3544/100)</f>
        <v>53.52</v>
      </c>
      <c r="D3544" t="str">
        <f>VLOOKUP(orders__4[[#This Row],[Order ID]],location[#All],4,FALSE)</f>
        <v>Ohio</v>
      </c>
      <c r="E3544" t="str">
        <f>VLOOKUP(orders__4[[#This Row],[Order ID]],location[#All],3,FALSE)</f>
        <v>Columbus</v>
      </c>
    </row>
    <row r="3545" spans="1:5" x14ac:dyDescent="0.3">
      <c r="A3545" s="6" t="s">
        <v>2472</v>
      </c>
      <c r="B3545">
        <v>99372</v>
      </c>
      <c r="C3545" s="7">
        <f>(B3545/100)</f>
        <v>993.72</v>
      </c>
      <c r="D3545" t="str">
        <f>VLOOKUP(orders__4[[#This Row],[Order ID]],location[#All],4,FALSE)</f>
        <v>Ohio</v>
      </c>
      <c r="E3545" t="str">
        <f>VLOOKUP(orders__4[[#This Row],[Order ID]],location[#All],3,FALSE)</f>
        <v>Columbus</v>
      </c>
    </row>
    <row r="3546" spans="1:5" x14ac:dyDescent="0.3">
      <c r="A3546" s="6" t="s">
        <v>2472</v>
      </c>
      <c r="B3546">
        <v>2672</v>
      </c>
      <c r="C3546" s="7">
        <f>(B3546/100)</f>
        <v>26.72</v>
      </c>
      <c r="D3546" t="str">
        <f>VLOOKUP(orders__4[[#This Row],[Order ID]],location[#All],4,FALSE)</f>
        <v>Ohio</v>
      </c>
      <c r="E3546" t="str">
        <f>VLOOKUP(orders__4[[#This Row],[Order ID]],location[#All],3,FALSE)</f>
        <v>Columbus</v>
      </c>
    </row>
    <row r="3547" spans="1:5" x14ac:dyDescent="0.3">
      <c r="A3547" s="6" t="s">
        <v>2473</v>
      </c>
      <c r="B3547">
        <v>28672</v>
      </c>
      <c r="C3547" s="7">
        <f>(B3547/100)</f>
        <v>286.72000000000003</v>
      </c>
      <c r="D3547" t="str">
        <f>VLOOKUP(orders__4[[#This Row],[Order ID]],location[#All],4,FALSE)</f>
        <v>Texas</v>
      </c>
      <c r="E3547" t="str">
        <f>VLOOKUP(orders__4[[#This Row],[Order ID]],location[#All],3,FALSE)</f>
        <v>College Station</v>
      </c>
    </row>
    <row r="3548" spans="1:5" x14ac:dyDescent="0.3">
      <c r="A3548" s="6" t="s">
        <v>2473</v>
      </c>
      <c r="B3548">
        <v>29312</v>
      </c>
      <c r="C3548" s="7">
        <f>(B3548/100)</f>
        <v>293.12</v>
      </c>
      <c r="D3548" t="str">
        <f>VLOOKUP(orders__4[[#This Row],[Order ID]],location[#All],4,FALSE)</f>
        <v>Texas</v>
      </c>
      <c r="E3548" t="str">
        <f>VLOOKUP(orders__4[[#This Row],[Order ID]],location[#All],3,FALSE)</f>
        <v>College Station</v>
      </c>
    </row>
    <row r="3549" spans="1:5" x14ac:dyDescent="0.3">
      <c r="A3549" s="6" t="s">
        <v>2474</v>
      </c>
      <c r="B3549">
        <v>10598</v>
      </c>
      <c r="C3549" s="7">
        <f>(B3549/100)</f>
        <v>105.98</v>
      </c>
      <c r="D3549" t="str">
        <f>VLOOKUP(orders__4[[#This Row],[Order ID]],location[#All],4,FALSE)</f>
        <v>Kentucky</v>
      </c>
      <c r="E3549" t="str">
        <f>VLOOKUP(orders__4[[#This Row],[Order ID]],location[#All],3,FALSE)</f>
        <v>Richmond</v>
      </c>
    </row>
    <row r="3550" spans="1:5" x14ac:dyDescent="0.3">
      <c r="A3550" s="6" t="s">
        <v>2474</v>
      </c>
      <c r="B3550">
        <v>3506</v>
      </c>
      <c r="C3550" s="7">
        <f>(B3550/100)</f>
        <v>35.06</v>
      </c>
      <c r="D3550" t="str">
        <f>VLOOKUP(orders__4[[#This Row],[Order ID]],location[#All],4,FALSE)</f>
        <v>Kentucky</v>
      </c>
      <c r="E3550" t="str">
        <f>VLOOKUP(orders__4[[#This Row],[Order ID]],location[#All],3,FALSE)</f>
        <v>Richmond</v>
      </c>
    </row>
    <row r="3551" spans="1:5" x14ac:dyDescent="0.3">
      <c r="A3551" s="6" t="s">
        <v>2474</v>
      </c>
      <c r="B3551">
        <v>3394</v>
      </c>
      <c r="C3551" s="7">
        <f>(B3551/100)</f>
        <v>33.94</v>
      </c>
      <c r="D3551" t="str">
        <f>VLOOKUP(orders__4[[#This Row],[Order ID]],location[#All],4,FALSE)</f>
        <v>Kentucky</v>
      </c>
      <c r="E3551" t="str">
        <f>VLOOKUP(orders__4[[#This Row],[Order ID]],location[#All],3,FALSE)</f>
        <v>Richmond</v>
      </c>
    </row>
    <row r="3552" spans="1:5" x14ac:dyDescent="0.3">
      <c r="A3552" s="6" t="s">
        <v>2474</v>
      </c>
      <c r="B3552">
        <v>300</v>
      </c>
      <c r="C3552" s="7">
        <f>(B3552/100)</f>
        <v>3</v>
      </c>
      <c r="D3552" t="str">
        <f>VLOOKUP(orders__4[[#This Row],[Order ID]],location[#All],4,FALSE)</f>
        <v>Kentucky</v>
      </c>
      <c r="E3552" t="str">
        <f>VLOOKUP(orders__4[[#This Row],[Order ID]],location[#All],3,FALSE)</f>
        <v>Richmond</v>
      </c>
    </row>
    <row r="3553" spans="1:5" x14ac:dyDescent="0.3">
      <c r="A3553" s="6" t="s">
        <v>2475</v>
      </c>
      <c r="B3553">
        <v>45528</v>
      </c>
      <c r="C3553" s="7">
        <f>(B3553/100)</f>
        <v>455.28</v>
      </c>
      <c r="D3553" t="str">
        <f>VLOOKUP(orders__4[[#This Row],[Order ID]],location[#All],4,FALSE)</f>
        <v>Illinois</v>
      </c>
      <c r="E3553" t="str">
        <f>VLOOKUP(orders__4[[#This Row],[Order ID]],location[#All],3,FALSE)</f>
        <v>Chicago</v>
      </c>
    </row>
    <row r="3554" spans="1:5" x14ac:dyDescent="0.3">
      <c r="A3554" s="6" t="s">
        <v>2475</v>
      </c>
      <c r="B3554">
        <v>844116</v>
      </c>
      <c r="C3554" s="7">
        <f>(B3554/100)</f>
        <v>8441.16</v>
      </c>
      <c r="D3554" t="str">
        <f>VLOOKUP(orders__4[[#This Row],[Order ID]],location[#All],4,FALSE)</f>
        <v>Illinois</v>
      </c>
      <c r="E3554" t="str">
        <f>VLOOKUP(orders__4[[#This Row],[Order ID]],location[#All],3,FALSE)</f>
        <v>Chicago</v>
      </c>
    </row>
    <row r="3555" spans="1:5" x14ac:dyDescent="0.3">
      <c r="A3555" s="6" t="s">
        <v>2475</v>
      </c>
      <c r="B3555">
        <v>812736</v>
      </c>
      <c r="C3555" s="7">
        <f>(B3555/100)</f>
        <v>8127.36</v>
      </c>
      <c r="D3555" t="str">
        <f>VLOOKUP(orders__4[[#This Row],[Order ID]],location[#All],4,FALSE)</f>
        <v>Illinois</v>
      </c>
      <c r="E3555" t="str">
        <f>VLOOKUP(orders__4[[#This Row],[Order ID]],location[#All],3,FALSE)</f>
        <v>Chicago</v>
      </c>
    </row>
    <row r="3556" spans="1:5" x14ac:dyDescent="0.3">
      <c r="A3556" s="6" t="s">
        <v>2476</v>
      </c>
      <c r="B3556">
        <v>7476</v>
      </c>
      <c r="C3556" s="7">
        <f>(B3556/100)</f>
        <v>74.760000000000005</v>
      </c>
      <c r="D3556" t="str">
        <f>VLOOKUP(orders__4[[#This Row],[Order ID]],location[#All],4,FALSE)</f>
        <v>Pennsylvania</v>
      </c>
      <c r="E3556" t="str">
        <f>VLOOKUP(orders__4[[#This Row],[Order ID]],location[#All],3,FALSE)</f>
        <v>Philadelphia</v>
      </c>
    </row>
    <row r="3557" spans="1:5" x14ac:dyDescent="0.3">
      <c r="A3557" s="6" t="s">
        <v>2477</v>
      </c>
      <c r="B3557">
        <v>3304</v>
      </c>
      <c r="C3557" s="7">
        <f>(B3557/100)</f>
        <v>33.04</v>
      </c>
      <c r="D3557" t="str">
        <f>VLOOKUP(orders__4[[#This Row],[Order ID]],location[#All],4,FALSE)</f>
        <v>California</v>
      </c>
      <c r="E3557" t="str">
        <f>VLOOKUP(orders__4[[#This Row],[Order ID]],location[#All],3,FALSE)</f>
        <v>Los Angeles</v>
      </c>
    </row>
    <row r="3558" spans="1:5" x14ac:dyDescent="0.3">
      <c r="A3558" s="6" t="s">
        <v>2477</v>
      </c>
      <c r="B3558">
        <v>604752</v>
      </c>
      <c r="C3558" s="7">
        <f>(B3558/100)</f>
        <v>6047.52</v>
      </c>
      <c r="D3558" t="str">
        <f>VLOOKUP(orders__4[[#This Row],[Order ID]],location[#All],4,FALSE)</f>
        <v>California</v>
      </c>
      <c r="E3558" t="str">
        <f>VLOOKUP(orders__4[[#This Row],[Order ID]],location[#All],3,FALSE)</f>
        <v>Los Angeles</v>
      </c>
    </row>
    <row r="3559" spans="1:5" x14ac:dyDescent="0.3">
      <c r="A3559" s="6" t="s">
        <v>2478</v>
      </c>
      <c r="B3559">
        <v>4536</v>
      </c>
      <c r="C3559" s="7">
        <f>(B3559/100)</f>
        <v>45.36</v>
      </c>
      <c r="D3559" t="str">
        <f>VLOOKUP(orders__4[[#This Row],[Order ID]],location[#All],4,FALSE)</f>
        <v>California</v>
      </c>
      <c r="E3559" t="str">
        <f>VLOOKUP(orders__4[[#This Row],[Order ID]],location[#All],3,FALSE)</f>
        <v>Los Angeles</v>
      </c>
    </row>
    <row r="3560" spans="1:5" x14ac:dyDescent="0.3">
      <c r="A3560" s="6" t="s">
        <v>2478</v>
      </c>
      <c r="B3560">
        <v>10128</v>
      </c>
      <c r="C3560" s="7">
        <f>(B3560/100)</f>
        <v>101.28</v>
      </c>
      <c r="D3560" t="str">
        <f>VLOOKUP(orders__4[[#This Row],[Order ID]],location[#All],4,FALSE)</f>
        <v>California</v>
      </c>
      <c r="E3560" t="str">
        <f>VLOOKUP(orders__4[[#This Row],[Order ID]],location[#All],3,FALSE)</f>
        <v>Los Angeles</v>
      </c>
    </row>
    <row r="3561" spans="1:5" x14ac:dyDescent="0.3">
      <c r="A3561" s="6" t="s">
        <v>2479</v>
      </c>
      <c r="B3561">
        <v>21792</v>
      </c>
      <c r="C3561" s="7">
        <f>(B3561/100)</f>
        <v>217.92</v>
      </c>
      <c r="D3561" t="str">
        <f>VLOOKUP(orders__4[[#This Row],[Order ID]],location[#All],4,FALSE)</f>
        <v>California</v>
      </c>
      <c r="E3561" t="str">
        <f>VLOOKUP(orders__4[[#This Row],[Order ID]],location[#All],3,FALSE)</f>
        <v>San Francisco</v>
      </c>
    </row>
    <row r="3562" spans="1:5" x14ac:dyDescent="0.3">
      <c r="A3562" s="6" t="s">
        <v>2479</v>
      </c>
      <c r="B3562">
        <v>4398</v>
      </c>
      <c r="C3562" s="7">
        <f>(B3562/100)</f>
        <v>43.98</v>
      </c>
      <c r="D3562" t="str">
        <f>VLOOKUP(orders__4[[#This Row],[Order ID]],location[#All],4,FALSE)</f>
        <v>California</v>
      </c>
      <c r="E3562" t="str">
        <f>VLOOKUP(orders__4[[#This Row],[Order ID]],location[#All],3,FALSE)</f>
        <v>San Francisco</v>
      </c>
    </row>
    <row r="3563" spans="1:5" x14ac:dyDescent="0.3">
      <c r="A3563" s="6" t="s">
        <v>2480</v>
      </c>
      <c r="B3563">
        <v>8256</v>
      </c>
      <c r="C3563" s="7">
        <f>(B3563/100)</f>
        <v>82.56</v>
      </c>
      <c r="D3563" t="str">
        <f>VLOOKUP(orders__4[[#This Row],[Order ID]],location[#All],4,FALSE)</f>
        <v>Ohio</v>
      </c>
      <c r="E3563" t="str">
        <f>VLOOKUP(orders__4[[#This Row],[Order ID]],location[#All],3,FALSE)</f>
        <v>Akron</v>
      </c>
    </row>
    <row r="3564" spans="1:5" x14ac:dyDescent="0.3">
      <c r="A3564" s="6" t="s">
        <v>2480</v>
      </c>
      <c r="B3564">
        <v>2556</v>
      </c>
      <c r="C3564" s="7">
        <f>(B3564/100)</f>
        <v>25.56</v>
      </c>
      <c r="D3564" t="str">
        <f>VLOOKUP(orders__4[[#This Row],[Order ID]],location[#All],4,FALSE)</f>
        <v>Ohio</v>
      </c>
      <c r="E3564" t="str">
        <f>VLOOKUP(orders__4[[#This Row],[Order ID]],location[#All],3,FALSE)</f>
        <v>Akron</v>
      </c>
    </row>
    <row r="3565" spans="1:5" x14ac:dyDescent="0.3">
      <c r="A3565" s="6" t="s">
        <v>2480</v>
      </c>
      <c r="B3565">
        <v>4368</v>
      </c>
      <c r="C3565" s="7">
        <f>(B3565/100)</f>
        <v>43.68</v>
      </c>
      <c r="D3565" t="str">
        <f>VLOOKUP(orders__4[[#This Row],[Order ID]],location[#All],4,FALSE)</f>
        <v>Ohio</v>
      </c>
      <c r="E3565" t="str">
        <f>VLOOKUP(orders__4[[#This Row],[Order ID]],location[#All],3,FALSE)</f>
        <v>Akron</v>
      </c>
    </row>
    <row r="3566" spans="1:5" x14ac:dyDescent="0.3">
      <c r="A3566" s="6" t="s">
        <v>2480</v>
      </c>
      <c r="B3566">
        <v>1152</v>
      </c>
      <c r="C3566" s="7">
        <f>(B3566/100)</f>
        <v>11.52</v>
      </c>
      <c r="D3566" t="str">
        <f>VLOOKUP(orders__4[[#This Row],[Order ID]],location[#All],4,FALSE)</f>
        <v>Ohio</v>
      </c>
      <c r="E3566" t="str">
        <f>VLOOKUP(orders__4[[#This Row],[Order ID]],location[#All],3,FALSE)</f>
        <v>Akron</v>
      </c>
    </row>
    <row r="3567" spans="1:5" x14ac:dyDescent="0.3">
      <c r="A3567" s="6" t="s">
        <v>2481</v>
      </c>
      <c r="B3567">
        <v>1296</v>
      </c>
      <c r="C3567" s="7">
        <f>(B3567/100)</f>
        <v>12.96</v>
      </c>
      <c r="D3567" t="str">
        <f>VLOOKUP(orders__4[[#This Row],[Order ID]],location[#All],4,FALSE)</f>
        <v>California</v>
      </c>
      <c r="E3567" t="str">
        <f>VLOOKUP(orders__4[[#This Row],[Order ID]],location[#All],3,FALSE)</f>
        <v>Los Angeles</v>
      </c>
    </row>
    <row r="3568" spans="1:5" x14ac:dyDescent="0.3">
      <c r="A3568" s="6" t="s">
        <v>2481</v>
      </c>
      <c r="B3568">
        <v>396</v>
      </c>
      <c r="C3568" s="7">
        <f>(B3568/100)</f>
        <v>3.96</v>
      </c>
      <c r="D3568" t="str">
        <f>VLOOKUP(orders__4[[#This Row],[Order ID]],location[#All],4,FALSE)</f>
        <v>California</v>
      </c>
      <c r="E3568" t="str">
        <f>VLOOKUP(orders__4[[#This Row],[Order ID]],location[#All],3,FALSE)</f>
        <v>Los Angeles</v>
      </c>
    </row>
    <row r="3569" spans="1:5" x14ac:dyDescent="0.3">
      <c r="A3569" s="6" t="s">
        <v>2482</v>
      </c>
      <c r="B3569">
        <v>157794</v>
      </c>
      <c r="C3569" s="7">
        <f>(B3569/100)</f>
        <v>1577.94</v>
      </c>
      <c r="D3569" t="str">
        <f>VLOOKUP(orders__4[[#This Row],[Order ID]],location[#All],4,FALSE)</f>
        <v>Missouri</v>
      </c>
      <c r="E3569" t="str">
        <f>VLOOKUP(orders__4[[#This Row],[Order ID]],location[#All],3,FALSE)</f>
        <v>Independence</v>
      </c>
    </row>
    <row r="3570" spans="1:5" x14ac:dyDescent="0.3">
      <c r="A3570" s="6" t="s">
        <v>2483</v>
      </c>
      <c r="B3570">
        <v>15008</v>
      </c>
      <c r="C3570" s="7">
        <f>(B3570/100)</f>
        <v>150.08000000000001</v>
      </c>
      <c r="D3570" t="str">
        <f>VLOOKUP(orders__4[[#This Row],[Order ID]],location[#All],4,FALSE)</f>
        <v>Texas</v>
      </c>
      <c r="E3570" t="str">
        <f>VLOOKUP(orders__4[[#This Row],[Order ID]],location[#All],3,FALSE)</f>
        <v>Dallas</v>
      </c>
    </row>
    <row r="3571" spans="1:5" x14ac:dyDescent="0.3">
      <c r="A3571" s="6" t="s">
        <v>2484</v>
      </c>
      <c r="B3571">
        <v>5998</v>
      </c>
      <c r="C3571" s="7">
        <f>(B3571/100)</f>
        <v>59.98</v>
      </c>
      <c r="D3571" t="str">
        <f>VLOOKUP(orders__4[[#This Row],[Order ID]],location[#All],4,FALSE)</f>
        <v>Washington</v>
      </c>
      <c r="E3571" t="str">
        <f>VLOOKUP(orders__4[[#This Row],[Order ID]],location[#All],3,FALSE)</f>
        <v>Seattle</v>
      </c>
    </row>
    <row r="3572" spans="1:5" x14ac:dyDescent="0.3">
      <c r="A3572" s="6" t="s">
        <v>2484</v>
      </c>
      <c r="B3572">
        <v>23952</v>
      </c>
      <c r="C3572" s="7">
        <f>(B3572/100)</f>
        <v>239.52</v>
      </c>
      <c r="D3572" t="str">
        <f>VLOOKUP(orders__4[[#This Row],[Order ID]],location[#All],4,FALSE)</f>
        <v>Washington</v>
      </c>
      <c r="E3572" t="str">
        <f>VLOOKUP(orders__4[[#This Row],[Order ID]],location[#All],3,FALSE)</f>
        <v>Seattle</v>
      </c>
    </row>
    <row r="3573" spans="1:5" x14ac:dyDescent="0.3">
      <c r="A3573" s="6" t="s">
        <v>2484</v>
      </c>
      <c r="B3573">
        <v>16878</v>
      </c>
      <c r="C3573" s="7">
        <f>(B3573/100)</f>
        <v>168.78</v>
      </c>
      <c r="D3573" t="str">
        <f>VLOOKUP(orders__4[[#This Row],[Order ID]],location[#All],4,FALSE)</f>
        <v>Washington</v>
      </c>
      <c r="E3573" t="str">
        <f>VLOOKUP(orders__4[[#This Row],[Order ID]],location[#All],3,FALSE)</f>
        <v>Seattle</v>
      </c>
    </row>
    <row r="3574" spans="1:5" x14ac:dyDescent="0.3">
      <c r="A3574" s="6" t="s">
        <v>2484</v>
      </c>
      <c r="B3574">
        <v>7992</v>
      </c>
      <c r="C3574" s="7">
        <f>(B3574/100)</f>
        <v>79.92</v>
      </c>
      <c r="D3574" t="str">
        <f>VLOOKUP(orders__4[[#This Row],[Order ID]],location[#All],4,FALSE)</f>
        <v>Washington</v>
      </c>
      <c r="E3574" t="str">
        <f>VLOOKUP(orders__4[[#This Row],[Order ID]],location[#All],3,FALSE)</f>
        <v>Seattle</v>
      </c>
    </row>
    <row r="3575" spans="1:5" x14ac:dyDescent="0.3">
      <c r="A3575" s="6" t="s">
        <v>2485</v>
      </c>
      <c r="B3575">
        <v>5184</v>
      </c>
      <c r="C3575" s="7">
        <f>(B3575/100)</f>
        <v>51.84</v>
      </c>
      <c r="D3575" t="str">
        <f>VLOOKUP(orders__4[[#This Row],[Order ID]],location[#All],4,FALSE)</f>
        <v>Texas</v>
      </c>
      <c r="E3575" t="str">
        <f>VLOOKUP(orders__4[[#This Row],[Order ID]],location[#All],3,FALSE)</f>
        <v>Mesquite</v>
      </c>
    </row>
    <row r="3576" spans="1:5" x14ac:dyDescent="0.3">
      <c r="A3576" s="6" t="s">
        <v>2487</v>
      </c>
      <c r="B3576">
        <v>1168</v>
      </c>
      <c r="C3576" s="7">
        <f>(B3576/100)</f>
        <v>11.68</v>
      </c>
      <c r="D3576" t="str">
        <f>VLOOKUP(orders__4[[#This Row],[Order ID]],location[#All],4,FALSE)</f>
        <v>New York</v>
      </c>
      <c r="E3576" t="str">
        <f>VLOOKUP(orders__4[[#This Row],[Order ID]],location[#All],3,FALSE)</f>
        <v>Long Beach</v>
      </c>
    </row>
    <row r="3577" spans="1:5" x14ac:dyDescent="0.3">
      <c r="A3577" s="6" t="s">
        <v>2487</v>
      </c>
      <c r="B3577">
        <v>1048</v>
      </c>
      <c r="C3577" s="7">
        <f>(B3577/100)</f>
        <v>10.48</v>
      </c>
      <c r="D3577" t="str">
        <f>VLOOKUP(orders__4[[#This Row],[Order ID]],location[#All],4,FALSE)</f>
        <v>New York</v>
      </c>
      <c r="E3577" t="str">
        <f>VLOOKUP(orders__4[[#This Row],[Order ID]],location[#All],3,FALSE)</f>
        <v>Long Beach</v>
      </c>
    </row>
    <row r="3578" spans="1:5" x14ac:dyDescent="0.3">
      <c r="A3578" s="6" t="s">
        <v>2488</v>
      </c>
      <c r="B3578">
        <v>14496</v>
      </c>
      <c r="C3578" s="7">
        <f>(B3578/100)</f>
        <v>144.96</v>
      </c>
      <c r="D3578" t="str">
        <f>VLOOKUP(orders__4[[#This Row],[Order ID]],location[#All],4,FALSE)</f>
        <v>Florida</v>
      </c>
      <c r="E3578" t="str">
        <f>VLOOKUP(orders__4[[#This Row],[Order ID]],location[#All],3,FALSE)</f>
        <v>North Miami</v>
      </c>
    </row>
    <row r="3579" spans="1:5" x14ac:dyDescent="0.3">
      <c r="A3579" s="6" t="s">
        <v>2489</v>
      </c>
      <c r="B3579">
        <v>4784</v>
      </c>
      <c r="C3579" s="7">
        <f>(B3579/100)</f>
        <v>47.84</v>
      </c>
      <c r="D3579" t="str">
        <f>VLOOKUP(orders__4[[#This Row],[Order ID]],location[#All],4,FALSE)</f>
        <v>California</v>
      </c>
      <c r="E3579" t="str">
        <f>VLOOKUP(orders__4[[#This Row],[Order ID]],location[#All],3,FALSE)</f>
        <v>Bakersfield</v>
      </c>
    </row>
    <row r="3580" spans="1:5" x14ac:dyDescent="0.3">
      <c r="A3580" s="6" t="s">
        <v>2489</v>
      </c>
      <c r="B3580">
        <v>473</v>
      </c>
      <c r="C3580" s="7">
        <f>(B3580/100)</f>
        <v>4.7300000000000004</v>
      </c>
      <c r="D3580" t="str">
        <f>VLOOKUP(orders__4[[#This Row],[Order ID]],location[#All],4,FALSE)</f>
        <v>California</v>
      </c>
      <c r="E3580" t="str">
        <f>VLOOKUP(orders__4[[#This Row],[Order ID]],location[#All],3,FALSE)</f>
        <v>Bakersfield</v>
      </c>
    </row>
    <row r="3581" spans="1:5" x14ac:dyDescent="0.3">
      <c r="A3581" s="6" t="s">
        <v>2490</v>
      </c>
      <c r="B3581">
        <v>789</v>
      </c>
      <c r="C3581" s="7">
        <f>(B3581/100)</f>
        <v>7.89</v>
      </c>
      <c r="D3581" t="str">
        <f>VLOOKUP(orders__4[[#This Row],[Order ID]],location[#All],4,FALSE)</f>
        <v>Mississippi</v>
      </c>
      <c r="E3581" t="str">
        <f>VLOOKUP(orders__4[[#This Row],[Order ID]],location[#All],3,FALSE)</f>
        <v>Jackson</v>
      </c>
    </row>
    <row r="3582" spans="1:5" x14ac:dyDescent="0.3">
      <c r="A3582" s="6" t="s">
        <v>2490</v>
      </c>
      <c r="B3582">
        <v>655</v>
      </c>
      <c r="C3582" s="7">
        <f>(B3582/100)</f>
        <v>6.55</v>
      </c>
      <c r="D3582" t="str">
        <f>VLOOKUP(orders__4[[#This Row],[Order ID]],location[#All],4,FALSE)</f>
        <v>Mississippi</v>
      </c>
      <c r="E3582" t="str">
        <f>VLOOKUP(orders__4[[#This Row],[Order ID]],location[#All],3,FALSE)</f>
        <v>Jackson</v>
      </c>
    </row>
    <row r="3583" spans="1:5" x14ac:dyDescent="0.3">
      <c r="A3583" s="6" t="s">
        <v>2490</v>
      </c>
      <c r="B3583">
        <v>243008</v>
      </c>
      <c r="C3583" s="7">
        <f>(B3583/100)</f>
        <v>2430.08</v>
      </c>
      <c r="D3583" t="str">
        <f>VLOOKUP(orders__4[[#This Row],[Order ID]],location[#All],4,FALSE)</f>
        <v>Mississippi</v>
      </c>
      <c r="E3583" t="str">
        <f>VLOOKUP(orders__4[[#This Row],[Order ID]],location[#All],3,FALSE)</f>
        <v>Jackson</v>
      </c>
    </row>
    <row r="3584" spans="1:5" x14ac:dyDescent="0.3">
      <c r="A3584" s="6" t="s">
        <v>2491</v>
      </c>
      <c r="B3584">
        <v>10485</v>
      </c>
      <c r="C3584" s="7">
        <f>(B3584/100)</f>
        <v>104.85</v>
      </c>
      <c r="D3584" t="str">
        <f>VLOOKUP(orders__4[[#This Row],[Order ID]],location[#All],4,FALSE)</f>
        <v>Nebraska</v>
      </c>
      <c r="E3584" t="str">
        <f>VLOOKUP(orders__4[[#This Row],[Order ID]],location[#All],3,FALSE)</f>
        <v>Fremont</v>
      </c>
    </row>
    <row r="3585" spans="1:5" x14ac:dyDescent="0.3">
      <c r="A3585" s="6" t="s">
        <v>2492</v>
      </c>
      <c r="B3585">
        <v>39</v>
      </c>
      <c r="C3585" s="7">
        <f>(B3585/100)</f>
        <v>0.39</v>
      </c>
      <c r="D3585" t="str">
        <f>VLOOKUP(orders__4[[#This Row],[Order ID]],location[#All],4,FALSE)</f>
        <v>Michigan</v>
      </c>
      <c r="E3585" t="str">
        <f>VLOOKUP(orders__4[[#This Row],[Order ID]],location[#All],3,FALSE)</f>
        <v>Jackson</v>
      </c>
    </row>
    <row r="3586" spans="1:5" x14ac:dyDescent="0.3">
      <c r="A3586" s="6" t="s">
        <v>2492</v>
      </c>
      <c r="B3586">
        <v>80196</v>
      </c>
      <c r="C3586" s="7">
        <f>(B3586/100)</f>
        <v>801.96</v>
      </c>
      <c r="D3586" t="str">
        <f>VLOOKUP(orders__4[[#This Row],[Order ID]],location[#All],4,FALSE)</f>
        <v>Michigan</v>
      </c>
      <c r="E3586" t="str">
        <f>VLOOKUP(orders__4[[#This Row],[Order ID]],location[#All],3,FALSE)</f>
        <v>Jackson</v>
      </c>
    </row>
    <row r="3587" spans="1:5" x14ac:dyDescent="0.3">
      <c r="A3587" s="6" t="s">
        <v>2492</v>
      </c>
      <c r="B3587">
        <v>19196</v>
      </c>
      <c r="C3587" s="7">
        <f>(B3587/100)</f>
        <v>191.96</v>
      </c>
      <c r="D3587" t="str">
        <f>VLOOKUP(orders__4[[#This Row],[Order ID]],location[#All],4,FALSE)</f>
        <v>Michigan</v>
      </c>
      <c r="E3587" t="str">
        <f>VLOOKUP(orders__4[[#This Row],[Order ID]],location[#All],3,FALSE)</f>
        <v>Jackson</v>
      </c>
    </row>
    <row r="3588" spans="1:5" x14ac:dyDescent="0.3">
      <c r="A3588" s="6" t="s">
        <v>2492</v>
      </c>
      <c r="B3588">
        <v>261</v>
      </c>
      <c r="C3588" s="7">
        <f>(B3588/100)</f>
        <v>2.61</v>
      </c>
      <c r="D3588" t="str">
        <f>VLOOKUP(orders__4[[#This Row],[Order ID]],location[#All],4,FALSE)</f>
        <v>Michigan</v>
      </c>
      <c r="E3588" t="str">
        <f>VLOOKUP(orders__4[[#This Row],[Order ID]],location[#All],3,FALSE)</f>
        <v>Jackson</v>
      </c>
    </row>
    <row r="3589" spans="1:5" x14ac:dyDescent="0.3">
      <c r="A3589" s="6" t="s">
        <v>2493</v>
      </c>
      <c r="B3589">
        <v>596</v>
      </c>
      <c r="C3589" s="7">
        <f>(B3589/100)</f>
        <v>5.96</v>
      </c>
      <c r="D3589" t="str">
        <f>VLOOKUP(orders__4[[#This Row],[Order ID]],location[#All],4,FALSE)</f>
        <v>California</v>
      </c>
      <c r="E3589" t="str">
        <f>VLOOKUP(orders__4[[#This Row],[Order ID]],location[#All],3,FALSE)</f>
        <v>San Francisco</v>
      </c>
    </row>
    <row r="3590" spans="1:5" x14ac:dyDescent="0.3">
      <c r="A3590" s="6" t="s">
        <v>2494</v>
      </c>
      <c r="B3590">
        <v>1169694</v>
      </c>
      <c r="C3590" s="7">
        <f>(B3590/100)</f>
        <v>11696.94</v>
      </c>
      <c r="D3590" t="str">
        <f>VLOOKUP(orders__4[[#This Row],[Order ID]],location[#All],4,FALSE)</f>
        <v>Ohio</v>
      </c>
      <c r="E3590" t="str">
        <f>VLOOKUP(orders__4[[#This Row],[Order ID]],location[#All],3,FALSE)</f>
        <v>Lancaster</v>
      </c>
    </row>
    <row r="3591" spans="1:5" x14ac:dyDescent="0.3">
      <c r="A3591" s="6" t="s">
        <v>2495</v>
      </c>
      <c r="B3591">
        <v>166562</v>
      </c>
      <c r="C3591" s="7">
        <f>(B3591/100)</f>
        <v>1665.62</v>
      </c>
      <c r="D3591" t="str">
        <f>VLOOKUP(orders__4[[#This Row],[Order ID]],location[#All],4,FALSE)</f>
        <v>Louisiana</v>
      </c>
      <c r="E3591" t="str">
        <f>VLOOKUP(orders__4[[#This Row],[Order ID]],location[#All],3,FALSE)</f>
        <v>Lafayette</v>
      </c>
    </row>
    <row r="3592" spans="1:5" x14ac:dyDescent="0.3">
      <c r="A3592" s="6" t="s">
        <v>2496</v>
      </c>
      <c r="B3592">
        <v>288</v>
      </c>
      <c r="C3592" s="7">
        <f>(B3592/100)</f>
        <v>2.88</v>
      </c>
      <c r="D3592" t="str">
        <f>VLOOKUP(orders__4[[#This Row],[Order ID]],location[#All],4,FALSE)</f>
        <v>Kentucky</v>
      </c>
      <c r="E3592" t="str">
        <f>VLOOKUP(orders__4[[#This Row],[Order ID]],location[#All],3,FALSE)</f>
        <v>Richmond</v>
      </c>
    </row>
    <row r="3593" spans="1:5" x14ac:dyDescent="0.3">
      <c r="A3593" s="6" t="s">
        <v>2496</v>
      </c>
      <c r="B3593">
        <v>144396</v>
      </c>
      <c r="C3593" s="7">
        <f>(B3593/100)</f>
        <v>1443.96</v>
      </c>
      <c r="D3593" t="str">
        <f>VLOOKUP(orders__4[[#This Row],[Order ID]],location[#All],4,FALSE)</f>
        <v>Kentucky</v>
      </c>
      <c r="E3593" t="str">
        <f>VLOOKUP(orders__4[[#This Row],[Order ID]],location[#All],3,FALSE)</f>
        <v>Richmond</v>
      </c>
    </row>
    <row r="3594" spans="1:5" x14ac:dyDescent="0.3">
      <c r="A3594" s="6" t="s">
        <v>2497</v>
      </c>
      <c r="B3594">
        <v>292</v>
      </c>
      <c r="C3594" s="7">
        <f>(B3594/100)</f>
        <v>2.92</v>
      </c>
      <c r="D3594" t="str">
        <f>VLOOKUP(orders__4[[#This Row],[Order ID]],location[#All],4,FALSE)</f>
        <v>Texas</v>
      </c>
      <c r="E3594" t="str">
        <f>VLOOKUP(orders__4[[#This Row],[Order ID]],location[#All],3,FALSE)</f>
        <v>Houston</v>
      </c>
    </row>
    <row r="3595" spans="1:5" x14ac:dyDescent="0.3">
      <c r="A3595" s="6" t="s">
        <v>2498</v>
      </c>
      <c r="B3595">
        <v>46518</v>
      </c>
      <c r="C3595" s="7">
        <f>(B3595/100)</f>
        <v>465.18</v>
      </c>
      <c r="D3595" t="str">
        <f>VLOOKUP(orders__4[[#This Row],[Order ID]],location[#All],4,FALSE)</f>
        <v>New York</v>
      </c>
      <c r="E3595" t="str">
        <f>VLOOKUP(orders__4[[#This Row],[Order ID]],location[#All],3,FALSE)</f>
        <v>New York City</v>
      </c>
    </row>
    <row r="3596" spans="1:5" x14ac:dyDescent="0.3">
      <c r="A3596" s="6" t="s">
        <v>2499</v>
      </c>
      <c r="B3596">
        <v>22428</v>
      </c>
      <c r="C3596" s="7">
        <f>(B3596/100)</f>
        <v>224.28</v>
      </c>
      <c r="D3596" t="str">
        <f>VLOOKUP(orders__4[[#This Row],[Order ID]],location[#All],4,FALSE)</f>
        <v>Ohio</v>
      </c>
      <c r="E3596" t="str">
        <f>VLOOKUP(orders__4[[#This Row],[Order ID]],location[#All],3,FALSE)</f>
        <v>Toledo</v>
      </c>
    </row>
    <row r="3597" spans="1:5" x14ac:dyDescent="0.3">
      <c r="A3597" s="6" t="s">
        <v>2499</v>
      </c>
      <c r="B3597">
        <v>3752</v>
      </c>
      <c r="C3597" s="7">
        <f>(B3597/100)</f>
        <v>37.520000000000003</v>
      </c>
      <c r="D3597" t="str">
        <f>VLOOKUP(orders__4[[#This Row],[Order ID]],location[#All],4,FALSE)</f>
        <v>Ohio</v>
      </c>
      <c r="E3597" t="str">
        <f>VLOOKUP(orders__4[[#This Row],[Order ID]],location[#All],3,FALSE)</f>
        <v>Toledo</v>
      </c>
    </row>
    <row r="3598" spans="1:5" x14ac:dyDescent="0.3">
      <c r="A3598" s="6" t="s">
        <v>2500</v>
      </c>
      <c r="B3598">
        <v>2624</v>
      </c>
      <c r="C3598" s="7">
        <f>(B3598/100)</f>
        <v>26.24</v>
      </c>
      <c r="D3598" t="str">
        <f>VLOOKUP(orders__4[[#This Row],[Order ID]],location[#All],4,FALSE)</f>
        <v>Pennsylvania</v>
      </c>
      <c r="E3598" t="str">
        <f>VLOOKUP(orders__4[[#This Row],[Order ID]],location[#All],3,FALSE)</f>
        <v>Philadelphia</v>
      </c>
    </row>
    <row r="3599" spans="1:5" x14ac:dyDescent="0.3">
      <c r="A3599" s="6" t="s">
        <v>2501</v>
      </c>
      <c r="B3599">
        <v>15552</v>
      </c>
      <c r="C3599" s="7">
        <f>(B3599/100)</f>
        <v>155.52000000000001</v>
      </c>
      <c r="D3599" t="str">
        <f>VLOOKUP(orders__4[[#This Row],[Order ID]],location[#All],4,FALSE)</f>
        <v>Pennsylvania</v>
      </c>
      <c r="E3599" t="str">
        <f>VLOOKUP(orders__4[[#This Row],[Order ID]],location[#All],3,FALSE)</f>
        <v>Philadelphia</v>
      </c>
    </row>
    <row r="3600" spans="1:5" x14ac:dyDescent="0.3">
      <c r="A3600" s="6" t="s">
        <v>2501</v>
      </c>
      <c r="B3600">
        <v>64704</v>
      </c>
      <c r="C3600" s="7">
        <f>(B3600/100)</f>
        <v>647.04</v>
      </c>
      <c r="D3600" t="str">
        <f>VLOOKUP(orders__4[[#This Row],[Order ID]],location[#All],4,FALSE)</f>
        <v>Pennsylvania</v>
      </c>
      <c r="E3600" t="str">
        <f>VLOOKUP(orders__4[[#This Row],[Order ID]],location[#All],3,FALSE)</f>
        <v>Philadelphia</v>
      </c>
    </row>
    <row r="3601" spans="1:5" x14ac:dyDescent="0.3">
      <c r="A3601" s="6" t="s">
        <v>2501</v>
      </c>
      <c r="B3601">
        <v>17472</v>
      </c>
      <c r="C3601" s="7">
        <f>(B3601/100)</f>
        <v>174.72</v>
      </c>
      <c r="D3601" t="str">
        <f>VLOOKUP(orders__4[[#This Row],[Order ID]],location[#All],4,FALSE)</f>
        <v>Pennsylvania</v>
      </c>
      <c r="E3601" t="str">
        <f>VLOOKUP(orders__4[[#This Row],[Order ID]],location[#All],3,FALSE)</f>
        <v>Philadelphia</v>
      </c>
    </row>
    <row r="3602" spans="1:5" x14ac:dyDescent="0.3">
      <c r="A3602" s="6" t="s">
        <v>2501</v>
      </c>
      <c r="B3602">
        <v>135516</v>
      </c>
      <c r="C3602" s="7">
        <f>(B3602/100)</f>
        <v>1355.16</v>
      </c>
      <c r="D3602" t="str">
        <f>VLOOKUP(orders__4[[#This Row],[Order ID]],location[#All],4,FALSE)</f>
        <v>Pennsylvania</v>
      </c>
      <c r="E3602" t="str">
        <f>VLOOKUP(orders__4[[#This Row],[Order ID]],location[#All],3,FALSE)</f>
        <v>Philadelphia</v>
      </c>
    </row>
    <row r="3603" spans="1:5" x14ac:dyDescent="0.3">
      <c r="A3603" s="6" t="s">
        <v>2502</v>
      </c>
      <c r="B3603">
        <v>431928</v>
      </c>
      <c r="C3603" s="7">
        <f>(B3603/100)</f>
        <v>4319.28</v>
      </c>
      <c r="D3603" t="str">
        <f>VLOOKUP(orders__4[[#This Row],[Order ID]],location[#All],4,FALSE)</f>
        <v>Colorado</v>
      </c>
      <c r="E3603" t="str">
        <f>VLOOKUP(orders__4[[#This Row],[Order ID]],location[#All],3,FALSE)</f>
        <v>Denver</v>
      </c>
    </row>
    <row r="3604" spans="1:5" x14ac:dyDescent="0.3">
      <c r="A3604" s="6" t="s">
        <v>2503</v>
      </c>
      <c r="B3604">
        <v>12448</v>
      </c>
      <c r="C3604" s="7">
        <f>(B3604/100)</f>
        <v>124.48</v>
      </c>
      <c r="D3604" t="str">
        <f>VLOOKUP(orders__4[[#This Row],[Order ID]],location[#All],4,FALSE)</f>
        <v>Pennsylvania</v>
      </c>
      <c r="E3604" t="str">
        <f>VLOOKUP(orders__4[[#This Row],[Order ID]],location[#All],3,FALSE)</f>
        <v>Philadelphia</v>
      </c>
    </row>
    <row r="3605" spans="1:5" x14ac:dyDescent="0.3">
      <c r="A3605" s="6" t="s">
        <v>2503</v>
      </c>
      <c r="B3605">
        <v>65793</v>
      </c>
      <c r="C3605" s="7">
        <f>(B3605/100)</f>
        <v>657.93</v>
      </c>
      <c r="D3605" t="str">
        <f>VLOOKUP(orders__4[[#This Row],[Order ID]],location[#All],4,FALSE)</f>
        <v>Pennsylvania</v>
      </c>
      <c r="E3605" t="str">
        <f>VLOOKUP(orders__4[[#This Row],[Order ID]],location[#All],3,FALSE)</f>
        <v>Philadelphia</v>
      </c>
    </row>
    <row r="3606" spans="1:5" x14ac:dyDescent="0.3">
      <c r="A3606" s="6" t="s">
        <v>2505</v>
      </c>
      <c r="B3606">
        <v>2774</v>
      </c>
      <c r="C3606" s="7">
        <f>(B3606/100)</f>
        <v>27.74</v>
      </c>
      <c r="D3606" t="str">
        <f>VLOOKUP(orders__4[[#This Row],[Order ID]],location[#All],4,FALSE)</f>
        <v>Maryland</v>
      </c>
      <c r="E3606" t="str">
        <f>VLOOKUP(orders__4[[#This Row],[Order ID]],location[#All],3,FALSE)</f>
        <v>Columbia</v>
      </c>
    </row>
    <row r="3607" spans="1:5" x14ac:dyDescent="0.3">
      <c r="A3607" s="6" t="s">
        <v>2505</v>
      </c>
      <c r="B3607">
        <v>2516</v>
      </c>
      <c r="C3607" s="7">
        <f>(B3607/100)</f>
        <v>25.16</v>
      </c>
      <c r="D3607" t="str">
        <f>VLOOKUP(orders__4[[#This Row],[Order ID]],location[#All],4,FALSE)</f>
        <v>Maryland</v>
      </c>
      <c r="E3607" t="str">
        <f>VLOOKUP(orders__4[[#This Row],[Order ID]],location[#All],3,FALSE)</f>
        <v>Columbia</v>
      </c>
    </row>
    <row r="3608" spans="1:5" x14ac:dyDescent="0.3">
      <c r="A3608" s="6" t="s">
        <v>2505</v>
      </c>
      <c r="B3608">
        <v>9192</v>
      </c>
      <c r="C3608" s="7">
        <f>(B3608/100)</f>
        <v>91.92</v>
      </c>
      <c r="D3608" t="str">
        <f>VLOOKUP(orders__4[[#This Row],[Order ID]],location[#All],4,FALSE)</f>
        <v>Maryland</v>
      </c>
      <c r="E3608" t="str">
        <f>VLOOKUP(orders__4[[#This Row],[Order ID]],location[#All],3,FALSE)</f>
        <v>Columbia</v>
      </c>
    </row>
    <row r="3609" spans="1:5" x14ac:dyDescent="0.3">
      <c r="A3609" s="6" t="s">
        <v>2506</v>
      </c>
      <c r="B3609">
        <v>2934</v>
      </c>
      <c r="C3609" s="7">
        <f>(B3609/100)</f>
        <v>29.34</v>
      </c>
      <c r="D3609" t="str">
        <f>VLOOKUP(orders__4[[#This Row],[Order ID]],location[#All],4,FALSE)</f>
        <v>New York</v>
      </c>
      <c r="E3609" t="str">
        <f>VLOOKUP(orders__4[[#This Row],[Order ID]],location[#All],3,FALSE)</f>
        <v>New York City</v>
      </c>
    </row>
    <row r="3610" spans="1:5" x14ac:dyDescent="0.3">
      <c r="A3610" s="6" t="s">
        <v>2507</v>
      </c>
      <c r="B3610">
        <v>13944</v>
      </c>
      <c r="C3610" s="7">
        <f>(B3610/100)</f>
        <v>139.44</v>
      </c>
      <c r="D3610" t="str">
        <f>VLOOKUP(orders__4[[#This Row],[Order ID]],location[#All],4,FALSE)</f>
        <v>New York</v>
      </c>
      <c r="E3610" t="str">
        <f>VLOOKUP(orders__4[[#This Row],[Order ID]],location[#All],3,FALSE)</f>
        <v>New York City</v>
      </c>
    </row>
    <row r="3611" spans="1:5" x14ac:dyDescent="0.3">
      <c r="A3611" s="6" t="s">
        <v>2508</v>
      </c>
      <c r="B3611">
        <v>6912</v>
      </c>
      <c r="C3611" s="7">
        <f>(B3611/100)</f>
        <v>69.12</v>
      </c>
      <c r="D3611" t="str">
        <f>VLOOKUP(orders__4[[#This Row],[Order ID]],location[#All],4,FALSE)</f>
        <v>Ohio</v>
      </c>
      <c r="E3611" t="str">
        <f>VLOOKUP(orders__4[[#This Row],[Order ID]],location[#All],3,FALSE)</f>
        <v>Newark</v>
      </c>
    </row>
    <row r="3612" spans="1:5" x14ac:dyDescent="0.3">
      <c r="A3612" s="6" t="s">
        <v>2508</v>
      </c>
      <c r="B3612">
        <v>27096</v>
      </c>
      <c r="C3612" s="7">
        <f>(B3612/100)</f>
        <v>270.95999999999998</v>
      </c>
      <c r="D3612" t="str">
        <f>VLOOKUP(orders__4[[#This Row],[Order ID]],location[#All],4,FALSE)</f>
        <v>Ohio</v>
      </c>
      <c r="E3612" t="str">
        <f>VLOOKUP(orders__4[[#This Row],[Order ID]],location[#All],3,FALSE)</f>
        <v>Newark</v>
      </c>
    </row>
    <row r="3613" spans="1:5" x14ac:dyDescent="0.3">
      <c r="A3613" s="6" t="s">
        <v>2508</v>
      </c>
      <c r="B3613">
        <v>177568</v>
      </c>
      <c r="C3613" s="7">
        <f>(B3613/100)</f>
        <v>1775.68</v>
      </c>
      <c r="D3613" t="str">
        <f>VLOOKUP(orders__4[[#This Row],[Order ID]],location[#All],4,FALSE)</f>
        <v>Ohio</v>
      </c>
      <c r="E3613" t="str">
        <f>VLOOKUP(orders__4[[#This Row],[Order ID]],location[#All],3,FALSE)</f>
        <v>Newark</v>
      </c>
    </row>
    <row r="3614" spans="1:5" x14ac:dyDescent="0.3">
      <c r="A3614" s="6" t="s">
        <v>2509</v>
      </c>
      <c r="B3614">
        <v>58416</v>
      </c>
      <c r="C3614" s="7">
        <f>(B3614/100)</f>
        <v>584.16</v>
      </c>
      <c r="D3614" t="str">
        <f>VLOOKUP(orders__4[[#This Row],[Order ID]],location[#All],4,FALSE)</f>
        <v>Texas</v>
      </c>
      <c r="E3614" t="str">
        <f>VLOOKUP(orders__4[[#This Row],[Order ID]],location[#All],3,FALSE)</f>
        <v>Dallas</v>
      </c>
    </row>
    <row r="3615" spans="1:5" x14ac:dyDescent="0.3">
      <c r="A3615" s="6" t="s">
        <v>2511</v>
      </c>
      <c r="B3615">
        <v>16448</v>
      </c>
      <c r="C3615" s="7">
        <f>(B3615/100)</f>
        <v>164.48</v>
      </c>
      <c r="D3615" t="str">
        <f>VLOOKUP(orders__4[[#This Row],[Order ID]],location[#All],4,FALSE)</f>
        <v>Pennsylvania</v>
      </c>
      <c r="E3615" t="str">
        <f>VLOOKUP(orders__4[[#This Row],[Order ID]],location[#All],3,FALSE)</f>
        <v>Philadelphia</v>
      </c>
    </row>
    <row r="3616" spans="1:5" x14ac:dyDescent="0.3">
      <c r="A3616" s="6" t="s">
        <v>2511</v>
      </c>
      <c r="B3616">
        <v>36784</v>
      </c>
      <c r="C3616" s="7">
        <f>(B3616/100)</f>
        <v>367.84</v>
      </c>
      <c r="D3616" t="str">
        <f>VLOOKUP(orders__4[[#This Row],[Order ID]],location[#All],4,FALSE)</f>
        <v>Pennsylvania</v>
      </c>
      <c r="E3616" t="str">
        <f>VLOOKUP(orders__4[[#This Row],[Order ID]],location[#All],3,FALSE)</f>
        <v>Philadelphia</v>
      </c>
    </row>
    <row r="3617" spans="1:5" x14ac:dyDescent="0.3">
      <c r="A3617" s="6" t="s">
        <v>2512</v>
      </c>
      <c r="B3617">
        <v>718116</v>
      </c>
      <c r="C3617" s="7">
        <f>(B3617/100)</f>
        <v>7181.16</v>
      </c>
      <c r="D3617" t="str">
        <f>VLOOKUP(orders__4[[#This Row],[Order ID]],location[#All],4,FALSE)</f>
        <v>Texas</v>
      </c>
      <c r="E3617" t="str">
        <f>VLOOKUP(orders__4[[#This Row],[Order ID]],location[#All],3,FALSE)</f>
        <v>San Antonio</v>
      </c>
    </row>
    <row r="3618" spans="1:5" x14ac:dyDescent="0.3">
      <c r="A3618" s="6" t="s">
        <v>2512</v>
      </c>
      <c r="B3618">
        <v>31776</v>
      </c>
      <c r="C3618" s="7">
        <f>(B3618/100)</f>
        <v>317.76</v>
      </c>
      <c r="D3618" t="str">
        <f>VLOOKUP(orders__4[[#This Row],[Order ID]],location[#All],4,FALSE)</f>
        <v>Texas</v>
      </c>
      <c r="E3618" t="str">
        <f>VLOOKUP(orders__4[[#This Row],[Order ID]],location[#All],3,FALSE)</f>
        <v>San Antonio</v>
      </c>
    </row>
    <row r="3619" spans="1:5" x14ac:dyDescent="0.3">
      <c r="A3619" s="6" t="s">
        <v>2513</v>
      </c>
      <c r="B3619">
        <v>9555</v>
      </c>
      <c r="C3619" s="7">
        <f>(B3619/100)</f>
        <v>95.55</v>
      </c>
      <c r="D3619" t="str">
        <f>VLOOKUP(orders__4[[#This Row],[Order ID]],location[#All],4,FALSE)</f>
        <v>Pennsylvania</v>
      </c>
      <c r="E3619" t="str">
        <f>VLOOKUP(orders__4[[#This Row],[Order ID]],location[#All],3,FALSE)</f>
        <v>Philadelphia</v>
      </c>
    </row>
    <row r="3620" spans="1:5" x14ac:dyDescent="0.3">
      <c r="A3620" s="6" t="s">
        <v>2514</v>
      </c>
      <c r="B3620">
        <v>487984</v>
      </c>
      <c r="C3620" s="7">
        <f>(B3620/100)</f>
        <v>4879.84</v>
      </c>
      <c r="D3620" t="str">
        <f>VLOOKUP(orders__4[[#This Row],[Order ID]],location[#All],4,FALSE)</f>
        <v>California</v>
      </c>
      <c r="E3620" t="str">
        <f>VLOOKUP(orders__4[[#This Row],[Order ID]],location[#All],3,FALSE)</f>
        <v>Los Angeles</v>
      </c>
    </row>
    <row r="3621" spans="1:5" x14ac:dyDescent="0.3">
      <c r="A3621" s="6" t="s">
        <v>2514</v>
      </c>
      <c r="B3621">
        <v>556</v>
      </c>
      <c r="C3621" s="7">
        <f>(B3621/100)</f>
        <v>5.56</v>
      </c>
      <c r="D3621" t="str">
        <f>VLOOKUP(orders__4[[#This Row],[Order ID]],location[#All],4,FALSE)</f>
        <v>California</v>
      </c>
      <c r="E3621" t="str">
        <f>VLOOKUP(orders__4[[#This Row],[Order ID]],location[#All],3,FALSE)</f>
        <v>Los Angeles</v>
      </c>
    </row>
    <row r="3622" spans="1:5" x14ac:dyDescent="0.3">
      <c r="A3622" s="6" t="s">
        <v>2514</v>
      </c>
      <c r="B3622">
        <v>21785</v>
      </c>
      <c r="C3622" s="7">
        <f>(B3622/100)</f>
        <v>217.85</v>
      </c>
      <c r="D3622" t="str">
        <f>VLOOKUP(orders__4[[#This Row],[Order ID]],location[#All],4,FALSE)</f>
        <v>California</v>
      </c>
      <c r="E3622" t="str">
        <f>VLOOKUP(orders__4[[#This Row],[Order ID]],location[#All],3,FALSE)</f>
        <v>Los Angeles</v>
      </c>
    </row>
    <row r="3623" spans="1:5" x14ac:dyDescent="0.3">
      <c r="A3623" s="6" t="s">
        <v>2515</v>
      </c>
      <c r="B3623">
        <v>40776</v>
      </c>
      <c r="C3623" s="7">
        <f>(B3623/100)</f>
        <v>407.76</v>
      </c>
      <c r="D3623" t="str">
        <f>VLOOKUP(orders__4[[#This Row],[Order ID]],location[#All],4,FALSE)</f>
        <v>Tennessee</v>
      </c>
      <c r="E3623" t="str">
        <f>VLOOKUP(orders__4[[#This Row],[Order ID]],location[#All],3,FALSE)</f>
        <v>Smyrna</v>
      </c>
    </row>
    <row r="3624" spans="1:5" x14ac:dyDescent="0.3">
      <c r="A3624" s="6" t="s">
        <v>2515</v>
      </c>
      <c r="B3624">
        <v>63936</v>
      </c>
      <c r="C3624" s="7">
        <f>(B3624/100)</f>
        <v>639.36</v>
      </c>
      <c r="D3624" t="str">
        <f>VLOOKUP(orders__4[[#This Row],[Order ID]],location[#All],4,FALSE)</f>
        <v>Tennessee</v>
      </c>
      <c r="E3624" t="str">
        <f>VLOOKUP(orders__4[[#This Row],[Order ID]],location[#All],3,FALSE)</f>
        <v>Smyrna</v>
      </c>
    </row>
    <row r="3625" spans="1:5" x14ac:dyDescent="0.3">
      <c r="A3625" s="6" t="s">
        <v>2516</v>
      </c>
      <c r="B3625">
        <v>1424</v>
      </c>
      <c r="C3625" s="7">
        <f>(B3625/100)</f>
        <v>14.24</v>
      </c>
      <c r="D3625" t="str">
        <f>VLOOKUP(orders__4[[#This Row],[Order ID]],location[#All],4,FALSE)</f>
        <v>Georgia</v>
      </c>
      <c r="E3625" t="str">
        <f>VLOOKUP(orders__4[[#This Row],[Order ID]],location[#All],3,FALSE)</f>
        <v>Macon</v>
      </c>
    </row>
    <row r="3626" spans="1:5" x14ac:dyDescent="0.3">
      <c r="A3626" s="6" t="s">
        <v>2516</v>
      </c>
      <c r="B3626">
        <v>716</v>
      </c>
      <c r="C3626" s="7">
        <f>(B3626/100)</f>
        <v>7.16</v>
      </c>
      <c r="D3626" t="str">
        <f>VLOOKUP(orders__4[[#This Row],[Order ID]],location[#All],4,FALSE)</f>
        <v>Georgia</v>
      </c>
      <c r="E3626" t="str">
        <f>VLOOKUP(orders__4[[#This Row],[Order ID]],location[#All],3,FALSE)</f>
        <v>Macon</v>
      </c>
    </row>
    <row r="3627" spans="1:5" x14ac:dyDescent="0.3">
      <c r="A3627" s="6" t="s">
        <v>2517</v>
      </c>
      <c r="B3627">
        <v>681408</v>
      </c>
      <c r="C3627" s="7">
        <f>(B3627/100)</f>
        <v>6814.08</v>
      </c>
      <c r="D3627" t="str">
        <f>VLOOKUP(orders__4[[#This Row],[Order ID]],location[#All],4,FALSE)</f>
        <v>California</v>
      </c>
      <c r="E3627" t="str">
        <f>VLOOKUP(orders__4[[#This Row],[Order ID]],location[#All],3,FALSE)</f>
        <v>San Francisco</v>
      </c>
    </row>
    <row r="3628" spans="1:5" x14ac:dyDescent="0.3">
      <c r="A3628" s="6" t="s">
        <v>2517</v>
      </c>
      <c r="B3628">
        <v>352</v>
      </c>
      <c r="C3628" s="7">
        <f>(B3628/100)</f>
        <v>3.52</v>
      </c>
      <c r="D3628" t="str">
        <f>VLOOKUP(orders__4[[#This Row],[Order ID]],location[#All],4,FALSE)</f>
        <v>California</v>
      </c>
      <c r="E3628" t="str">
        <f>VLOOKUP(orders__4[[#This Row],[Order ID]],location[#All],3,FALSE)</f>
        <v>San Francisco</v>
      </c>
    </row>
    <row r="3629" spans="1:5" x14ac:dyDescent="0.3">
      <c r="A3629" s="6" t="s">
        <v>2517</v>
      </c>
      <c r="B3629">
        <v>558</v>
      </c>
      <c r="C3629" s="7">
        <f>(B3629/100)</f>
        <v>5.58</v>
      </c>
      <c r="D3629" t="str">
        <f>VLOOKUP(orders__4[[#This Row],[Order ID]],location[#All],4,FALSE)</f>
        <v>California</v>
      </c>
      <c r="E3629" t="str">
        <f>VLOOKUP(orders__4[[#This Row],[Order ID]],location[#All],3,FALSE)</f>
        <v>San Francisco</v>
      </c>
    </row>
    <row r="3630" spans="1:5" x14ac:dyDescent="0.3">
      <c r="A3630" s="6" t="s">
        <v>2517</v>
      </c>
      <c r="B3630">
        <v>3632</v>
      </c>
      <c r="C3630" s="7">
        <f>(B3630/100)</f>
        <v>36.32</v>
      </c>
      <c r="D3630" t="str">
        <f>VLOOKUP(orders__4[[#This Row],[Order ID]],location[#All],4,FALSE)</f>
        <v>California</v>
      </c>
      <c r="E3630" t="str">
        <f>VLOOKUP(orders__4[[#This Row],[Order ID]],location[#All],3,FALSE)</f>
        <v>San Francisco</v>
      </c>
    </row>
    <row r="3631" spans="1:5" x14ac:dyDescent="0.3">
      <c r="A3631" s="6" t="s">
        <v>2518</v>
      </c>
      <c r="B3631">
        <v>2060744</v>
      </c>
      <c r="C3631" s="7">
        <f>(B3631/100)</f>
        <v>20607.439999999999</v>
      </c>
      <c r="D3631" t="str">
        <f>VLOOKUP(orders__4[[#This Row],[Order ID]],location[#All],4,FALSE)</f>
        <v>Washington</v>
      </c>
      <c r="E3631" t="str">
        <f>VLOOKUP(orders__4[[#This Row],[Order ID]],location[#All],3,FALSE)</f>
        <v>Seattle</v>
      </c>
    </row>
    <row r="3632" spans="1:5" x14ac:dyDescent="0.3">
      <c r="A3632" s="6" t="s">
        <v>2519</v>
      </c>
      <c r="B3632">
        <v>52272</v>
      </c>
      <c r="C3632" s="7">
        <f>(B3632/100)</f>
        <v>522.72</v>
      </c>
      <c r="D3632" t="str">
        <f>VLOOKUP(orders__4[[#This Row],[Order ID]],location[#All],4,FALSE)</f>
        <v>Ohio</v>
      </c>
      <c r="E3632" t="str">
        <f>VLOOKUP(orders__4[[#This Row],[Order ID]],location[#All],3,FALSE)</f>
        <v>Columbus</v>
      </c>
    </row>
    <row r="3633" spans="1:5" x14ac:dyDescent="0.3">
      <c r="A3633" s="6" t="s">
        <v>2519</v>
      </c>
      <c r="B3633">
        <v>213136</v>
      </c>
      <c r="C3633" s="7">
        <f>(B3633/100)</f>
        <v>2131.36</v>
      </c>
      <c r="D3633" t="str">
        <f>VLOOKUP(orders__4[[#This Row],[Order ID]],location[#All],4,FALSE)</f>
        <v>Ohio</v>
      </c>
      <c r="E3633" t="str">
        <f>VLOOKUP(orders__4[[#This Row],[Order ID]],location[#All],3,FALSE)</f>
        <v>Columbus</v>
      </c>
    </row>
    <row r="3634" spans="1:5" x14ac:dyDescent="0.3">
      <c r="A3634" s="6" t="s">
        <v>2520</v>
      </c>
      <c r="B3634">
        <v>6952</v>
      </c>
      <c r="C3634" s="7">
        <f>(B3634/100)</f>
        <v>69.52</v>
      </c>
      <c r="D3634" t="str">
        <f>VLOOKUP(orders__4[[#This Row],[Order ID]],location[#All],4,FALSE)</f>
        <v>California</v>
      </c>
      <c r="E3634" t="str">
        <f>VLOOKUP(orders__4[[#This Row],[Order ID]],location[#All],3,FALSE)</f>
        <v>Los Angeles</v>
      </c>
    </row>
    <row r="3635" spans="1:5" x14ac:dyDescent="0.3">
      <c r="A3635" s="6" t="s">
        <v>2520</v>
      </c>
      <c r="B3635">
        <v>76344</v>
      </c>
      <c r="C3635" s="7">
        <f>(B3635/100)</f>
        <v>763.44</v>
      </c>
      <c r="D3635" t="str">
        <f>VLOOKUP(orders__4[[#This Row],[Order ID]],location[#All],4,FALSE)</f>
        <v>California</v>
      </c>
      <c r="E3635" t="str">
        <f>VLOOKUP(orders__4[[#This Row],[Order ID]],location[#All],3,FALSE)</f>
        <v>Los Angeles</v>
      </c>
    </row>
    <row r="3636" spans="1:5" x14ac:dyDescent="0.3">
      <c r="A3636" s="6" t="s">
        <v>2522</v>
      </c>
      <c r="B3636">
        <v>9216</v>
      </c>
      <c r="C3636" s="7">
        <f>(B3636/100)</f>
        <v>92.16</v>
      </c>
      <c r="D3636" t="str">
        <f>VLOOKUP(orders__4[[#This Row],[Order ID]],location[#All],4,FALSE)</f>
        <v>Ohio</v>
      </c>
      <c r="E3636" t="str">
        <f>VLOOKUP(orders__4[[#This Row],[Order ID]],location[#All],3,FALSE)</f>
        <v>Springfield</v>
      </c>
    </row>
    <row r="3637" spans="1:5" x14ac:dyDescent="0.3">
      <c r="A3637" s="6" t="s">
        <v>2522</v>
      </c>
      <c r="B3637">
        <v>41958</v>
      </c>
      <c r="C3637" s="7">
        <f>(B3637/100)</f>
        <v>419.58</v>
      </c>
      <c r="D3637" t="str">
        <f>VLOOKUP(orders__4[[#This Row],[Order ID]],location[#All],4,FALSE)</f>
        <v>Ohio</v>
      </c>
      <c r="E3637" t="str">
        <f>VLOOKUP(orders__4[[#This Row],[Order ID]],location[#All],3,FALSE)</f>
        <v>Springfield</v>
      </c>
    </row>
    <row r="3638" spans="1:5" x14ac:dyDescent="0.3">
      <c r="A3638" s="6" t="s">
        <v>2522</v>
      </c>
      <c r="B3638">
        <v>89568</v>
      </c>
      <c r="C3638" s="7">
        <f>(B3638/100)</f>
        <v>895.68</v>
      </c>
      <c r="D3638" t="str">
        <f>VLOOKUP(orders__4[[#This Row],[Order ID]],location[#All],4,FALSE)</f>
        <v>Ohio</v>
      </c>
      <c r="E3638" t="str">
        <f>VLOOKUP(orders__4[[#This Row],[Order ID]],location[#All],3,FALSE)</f>
        <v>Springfield</v>
      </c>
    </row>
    <row r="3639" spans="1:5" x14ac:dyDescent="0.3">
      <c r="A3639" s="6" t="s">
        <v>2522</v>
      </c>
      <c r="B3639">
        <v>22248</v>
      </c>
      <c r="C3639" s="7">
        <f>(B3639/100)</f>
        <v>222.48</v>
      </c>
      <c r="D3639" t="str">
        <f>VLOOKUP(orders__4[[#This Row],[Order ID]],location[#All],4,FALSE)</f>
        <v>Ohio</v>
      </c>
      <c r="E3639" t="str">
        <f>VLOOKUP(orders__4[[#This Row],[Order ID]],location[#All],3,FALSE)</f>
        <v>Springfield</v>
      </c>
    </row>
    <row r="3640" spans="1:5" x14ac:dyDescent="0.3">
      <c r="A3640" s="6" t="s">
        <v>2522</v>
      </c>
      <c r="B3640">
        <v>33488</v>
      </c>
      <c r="C3640" s="7">
        <f>(B3640/100)</f>
        <v>334.88</v>
      </c>
      <c r="D3640" t="str">
        <f>VLOOKUP(orders__4[[#This Row],[Order ID]],location[#All],4,FALSE)</f>
        <v>Ohio</v>
      </c>
      <c r="E3640" t="str">
        <f>VLOOKUP(orders__4[[#This Row],[Order ID]],location[#All],3,FALSE)</f>
        <v>Springfield</v>
      </c>
    </row>
    <row r="3641" spans="1:5" x14ac:dyDescent="0.3">
      <c r="A3641" s="6" t="s">
        <v>2522</v>
      </c>
      <c r="B3641">
        <v>148288</v>
      </c>
      <c r="C3641" s="7">
        <f>(B3641/100)</f>
        <v>1482.88</v>
      </c>
      <c r="D3641" t="str">
        <f>VLOOKUP(orders__4[[#This Row],[Order ID]],location[#All],4,FALSE)</f>
        <v>Ohio</v>
      </c>
      <c r="E3641" t="str">
        <f>VLOOKUP(orders__4[[#This Row],[Order ID]],location[#All],3,FALSE)</f>
        <v>Springfield</v>
      </c>
    </row>
    <row r="3642" spans="1:5" x14ac:dyDescent="0.3">
      <c r="A3642" s="6" t="s">
        <v>2522</v>
      </c>
      <c r="B3642">
        <v>4624</v>
      </c>
      <c r="C3642" s="7">
        <f>(B3642/100)</f>
        <v>46.24</v>
      </c>
      <c r="D3642" t="str">
        <f>VLOOKUP(orders__4[[#This Row],[Order ID]],location[#All],4,FALSE)</f>
        <v>Ohio</v>
      </c>
      <c r="E3642" t="str">
        <f>VLOOKUP(orders__4[[#This Row],[Order ID]],location[#All],3,FALSE)</f>
        <v>Springfield</v>
      </c>
    </row>
    <row r="3643" spans="1:5" x14ac:dyDescent="0.3">
      <c r="A3643" s="6" t="s">
        <v>2522</v>
      </c>
      <c r="B3643">
        <v>17892</v>
      </c>
      <c r="C3643" s="7">
        <f>(B3643/100)</f>
        <v>178.92</v>
      </c>
      <c r="D3643" t="str">
        <f>VLOOKUP(orders__4[[#This Row],[Order ID]],location[#All],4,FALSE)</f>
        <v>Ohio</v>
      </c>
      <c r="E3643" t="str">
        <f>VLOOKUP(orders__4[[#This Row],[Order ID]],location[#All],3,FALSE)</f>
        <v>Springfield</v>
      </c>
    </row>
    <row r="3644" spans="1:5" x14ac:dyDescent="0.3">
      <c r="A3644" s="6" t="s">
        <v>2522</v>
      </c>
      <c r="B3644">
        <v>69888</v>
      </c>
      <c r="C3644" s="7">
        <f>(B3644/100)</f>
        <v>698.88</v>
      </c>
      <c r="D3644" t="str">
        <f>VLOOKUP(orders__4[[#This Row],[Order ID]],location[#All],4,FALSE)</f>
        <v>Ohio</v>
      </c>
      <c r="E3644" t="str">
        <f>VLOOKUP(orders__4[[#This Row],[Order ID]],location[#All],3,FALSE)</f>
        <v>Springfield</v>
      </c>
    </row>
    <row r="3645" spans="1:5" x14ac:dyDescent="0.3">
      <c r="A3645" s="6" t="s">
        <v>2523</v>
      </c>
      <c r="B3645">
        <v>487984</v>
      </c>
      <c r="C3645" s="7">
        <f>(B3645/100)</f>
        <v>4879.84</v>
      </c>
      <c r="D3645" t="str">
        <f>VLOOKUP(orders__4[[#This Row],[Order ID]],location[#All],4,FALSE)</f>
        <v>California</v>
      </c>
      <c r="E3645" t="str">
        <f>VLOOKUP(orders__4[[#This Row],[Order ID]],location[#All],3,FALSE)</f>
        <v>Los Angeles</v>
      </c>
    </row>
    <row r="3646" spans="1:5" x14ac:dyDescent="0.3">
      <c r="A3646" s="6" t="s">
        <v>2523</v>
      </c>
      <c r="B3646">
        <v>473</v>
      </c>
      <c r="C3646" s="7">
        <f>(B3646/100)</f>
        <v>4.7300000000000004</v>
      </c>
      <c r="D3646" t="str">
        <f>VLOOKUP(orders__4[[#This Row],[Order ID]],location[#All],4,FALSE)</f>
        <v>California</v>
      </c>
      <c r="E3646" t="str">
        <f>VLOOKUP(orders__4[[#This Row],[Order ID]],location[#All],3,FALSE)</f>
        <v>Los Angeles</v>
      </c>
    </row>
    <row r="3647" spans="1:5" x14ac:dyDescent="0.3">
      <c r="A3647" s="6" t="s">
        <v>2523</v>
      </c>
      <c r="B3647">
        <v>413</v>
      </c>
      <c r="C3647" s="7">
        <f>(B3647/100)</f>
        <v>4.13</v>
      </c>
      <c r="D3647" t="str">
        <f>VLOOKUP(orders__4[[#This Row],[Order ID]],location[#All],4,FALSE)</f>
        <v>California</v>
      </c>
      <c r="E3647" t="str">
        <f>VLOOKUP(orders__4[[#This Row],[Order ID]],location[#All],3,FALSE)</f>
        <v>Los Angeles</v>
      </c>
    </row>
    <row r="3648" spans="1:5" x14ac:dyDescent="0.3">
      <c r="A3648" s="6" t="s">
        <v>2523</v>
      </c>
      <c r="B3648">
        <v>15512</v>
      </c>
      <c r="C3648" s="7">
        <f>(B3648/100)</f>
        <v>155.12</v>
      </c>
      <c r="D3648" t="str">
        <f>VLOOKUP(orders__4[[#This Row],[Order ID]],location[#All],4,FALSE)</f>
        <v>California</v>
      </c>
      <c r="E3648" t="str">
        <f>VLOOKUP(orders__4[[#This Row],[Order ID]],location[#All],3,FALSE)</f>
        <v>Los Angeles</v>
      </c>
    </row>
    <row r="3649" spans="1:5" x14ac:dyDescent="0.3">
      <c r="A3649" s="6" t="s">
        <v>2524</v>
      </c>
      <c r="B3649">
        <v>648</v>
      </c>
      <c r="C3649" s="7">
        <f>(B3649/100)</f>
        <v>6.48</v>
      </c>
      <c r="D3649" t="str">
        <f>VLOOKUP(orders__4[[#This Row],[Order ID]],location[#All],4,FALSE)</f>
        <v>California</v>
      </c>
      <c r="E3649" t="str">
        <f>VLOOKUP(orders__4[[#This Row],[Order ID]],location[#All],3,FALSE)</f>
        <v>Los Angeles</v>
      </c>
    </row>
    <row r="3650" spans="1:5" x14ac:dyDescent="0.3">
      <c r="A3650" s="6" t="s">
        <v>2524</v>
      </c>
      <c r="B3650">
        <v>1552</v>
      </c>
      <c r="C3650" s="7">
        <f>(B3650/100)</f>
        <v>15.52</v>
      </c>
      <c r="D3650" t="str">
        <f>VLOOKUP(orders__4[[#This Row],[Order ID]],location[#All],4,FALSE)</f>
        <v>California</v>
      </c>
      <c r="E3650" t="str">
        <f>VLOOKUP(orders__4[[#This Row],[Order ID]],location[#All],3,FALSE)</f>
        <v>Los Angeles</v>
      </c>
    </row>
    <row r="3651" spans="1:5" x14ac:dyDescent="0.3">
      <c r="A3651" s="6" t="s">
        <v>2525</v>
      </c>
      <c r="B3651">
        <v>2946</v>
      </c>
      <c r="C3651" s="7">
        <f>(B3651/100)</f>
        <v>29.46</v>
      </c>
      <c r="D3651" t="str">
        <f>VLOOKUP(orders__4[[#This Row],[Order ID]],location[#All],4,FALSE)</f>
        <v>Tennessee</v>
      </c>
      <c r="E3651" t="str">
        <f>VLOOKUP(orders__4[[#This Row],[Order ID]],location[#All],3,FALSE)</f>
        <v>Memphis</v>
      </c>
    </row>
    <row r="3652" spans="1:5" x14ac:dyDescent="0.3">
      <c r="A3652" s="6" t="s">
        <v>2525</v>
      </c>
      <c r="B3652">
        <v>55104</v>
      </c>
      <c r="C3652" s="7">
        <f>(B3652/100)</f>
        <v>551.04</v>
      </c>
      <c r="D3652" t="str">
        <f>VLOOKUP(orders__4[[#This Row],[Order ID]],location[#All],4,FALSE)</f>
        <v>Tennessee</v>
      </c>
      <c r="E3652" t="str">
        <f>VLOOKUP(orders__4[[#This Row],[Order ID]],location[#All],3,FALSE)</f>
        <v>Memphis</v>
      </c>
    </row>
    <row r="3653" spans="1:5" x14ac:dyDescent="0.3">
      <c r="A3653" s="6" t="s">
        <v>2526</v>
      </c>
      <c r="B3653">
        <v>10488</v>
      </c>
      <c r="C3653" s="7">
        <f>(B3653/100)</f>
        <v>104.88</v>
      </c>
      <c r="D3653" t="str">
        <f>VLOOKUP(orders__4[[#This Row],[Order ID]],location[#All],4,FALSE)</f>
        <v>Michigan</v>
      </c>
      <c r="E3653" t="str">
        <f>VLOOKUP(orders__4[[#This Row],[Order ID]],location[#All],3,FALSE)</f>
        <v>Detroit</v>
      </c>
    </row>
    <row r="3654" spans="1:5" x14ac:dyDescent="0.3">
      <c r="A3654" s="6" t="s">
        <v>2526</v>
      </c>
      <c r="B3654">
        <v>347</v>
      </c>
      <c r="C3654" s="7">
        <f>(B3654/100)</f>
        <v>3.47</v>
      </c>
      <c r="D3654" t="str">
        <f>VLOOKUP(orders__4[[#This Row],[Order ID]],location[#All],4,FALSE)</f>
        <v>Michigan</v>
      </c>
      <c r="E3654" t="str">
        <f>VLOOKUP(orders__4[[#This Row],[Order ID]],location[#All],3,FALSE)</f>
        <v>Detroit</v>
      </c>
    </row>
    <row r="3655" spans="1:5" x14ac:dyDescent="0.3">
      <c r="A3655" s="6" t="s">
        <v>2526</v>
      </c>
      <c r="B3655">
        <v>3372</v>
      </c>
      <c r="C3655" s="7">
        <f>(B3655/100)</f>
        <v>33.72</v>
      </c>
      <c r="D3655" t="str">
        <f>VLOOKUP(orders__4[[#This Row],[Order ID]],location[#All],4,FALSE)</f>
        <v>Michigan</v>
      </c>
      <c r="E3655" t="str">
        <f>VLOOKUP(orders__4[[#This Row],[Order ID]],location[#All],3,FALSE)</f>
        <v>Detroit</v>
      </c>
    </row>
    <row r="3656" spans="1:5" x14ac:dyDescent="0.3">
      <c r="A3656" s="6" t="s">
        <v>2526</v>
      </c>
      <c r="B3656">
        <v>1494</v>
      </c>
      <c r="C3656" s="7">
        <f>(B3656/100)</f>
        <v>14.94</v>
      </c>
      <c r="D3656" t="str">
        <f>VLOOKUP(orders__4[[#This Row],[Order ID]],location[#All],4,FALSE)</f>
        <v>Michigan</v>
      </c>
      <c r="E3656" t="str">
        <f>VLOOKUP(orders__4[[#This Row],[Order ID]],location[#All],3,FALSE)</f>
        <v>Detroit</v>
      </c>
    </row>
    <row r="3657" spans="1:5" x14ac:dyDescent="0.3">
      <c r="A3657" s="6" t="s">
        <v>2527</v>
      </c>
      <c r="B3657">
        <v>63873</v>
      </c>
      <c r="C3657" s="7">
        <f>(B3657/100)</f>
        <v>638.73</v>
      </c>
      <c r="D3657" t="str">
        <f>VLOOKUP(orders__4[[#This Row],[Order ID]],location[#All],4,FALSE)</f>
        <v>Indiana</v>
      </c>
      <c r="E3657" t="str">
        <f>VLOOKUP(orders__4[[#This Row],[Order ID]],location[#All],3,FALSE)</f>
        <v>Lawrence</v>
      </c>
    </row>
    <row r="3658" spans="1:5" x14ac:dyDescent="0.3">
      <c r="A3658" s="6" t="s">
        <v>2528</v>
      </c>
      <c r="B3658">
        <v>113568</v>
      </c>
      <c r="C3658" s="7">
        <f>(B3658/100)</f>
        <v>1135.68</v>
      </c>
      <c r="D3658" t="str">
        <f>VLOOKUP(orders__4[[#This Row],[Order ID]],location[#All],4,FALSE)</f>
        <v>Florida</v>
      </c>
      <c r="E3658" t="str">
        <f>VLOOKUP(orders__4[[#This Row],[Order ID]],location[#All],3,FALSE)</f>
        <v>Jacksonville</v>
      </c>
    </row>
    <row r="3659" spans="1:5" x14ac:dyDescent="0.3">
      <c r="A3659" s="6" t="s">
        <v>2529</v>
      </c>
      <c r="B3659">
        <v>9096</v>
      </c>
      <c r="C3659" s="7">
        <f>(B3659/100)</f>
        <v>90.96</v>
      </c>
      <c r="D3659" t="str">
        <f>VLOOKUP(orders__4[[#This Row],[Order ID]],location[#All],4,FALSE)</f>
        <v>Ohio</v>
      </c>
      <c r="E3659" t="str">
        <f>VLOOKUP(orders__4[[#This Row],[Order ID]],location[#All],3,FALSE)</f>
        <v>Dublin</v>
      </c>
    </row>
    <row r="3660" spans="1:5" x14ac:dyDescent="0.3">
      <c r="A3660" s="6" t="s">
        <v>2530</v>
      </c>
      <c r="B3660">
        <v>8688</v>
      </c>
      <c r="C3660" s="7">
        <f>(B3660/100)</f>
        <v>86.88</v>
      </c>
      <c r="D3660" t="str">
        <f>VLOOKUP(orders__4[[#This Row],[Order ID]],location[#All],4,FALSE)</f>
        <v>Florida</v>
      </c>
      <c r="E3660" t="str">
        <f>VLOOKUP(orders__4[[#This Row],[Order ID]],location[#All],3,FALSE)</f>
        <v>Plantation</v>
      </c>
    </row>
    <row r="3661" spans="1:5" x14ac:dyDescent="0.3">
      <c r="A3661" s="6" t="s">
        <v>2530</v>
      </c>
      <c r="B3661">
        <v>3088</v>
      </c>
      <c r="C3661" s="7">
        <f>(B3661/100)</f>
        <v>30.88</v>
      </c>
      <c r="D3661" t="str">
        <f>VLOOKUP(orders__4[[#This Row],[Order ID]],location[#All],4,FALSE)</f>
        <v>Florida</v>
      </c>
      <c r="E3661" t="str">
        <f>VLOOKUP(orders__4[[#This Row],[Order ID]],location[#All],3,FALSE)</f>
        <v>Plantation</v>
      </c>
    </row>
    <row r="3662" spans="1:5" x14ac:dyDescent="0.3">
      <c r="A3662" s="6" t="s">
        <v>2530</v>
      </c>
      <c r="B3662">
        <v>6408</v>
      </c>
      <c r="C3662" s="7">
        <f>(B3662/100)</f>
        <v>64.08</v>
      </c>
      <c r="D3662" t="str">
        <f>VLOOKUP(orders__4[[#This Row],[Order ID]],location[#All],4,FALSE)</f>
        <v>Florida</v>
      </c>
      <c r="E3662" t="str">
        <f>VLOOKUP(orders__4[[#This Row],[Order ID]],location[#All],3,FALSE)</f>
        <v>Plantation</v>
      </c>
    </row>
    <row r="3663" spans="1:5" x14ac:dyDescent="0.3">
      <c r="A3663" s="6" t="s">
        <v>2531</v>
      </c>
      <c r="B3663">
        <v>338</v>
      </c>
      <c r="C3663" s="7">
        <f>(B3663/100)</f>
        <v>3.38</v>
      </c>
      <c r="D3663" t="str">
        <f>VLOOKUP(orders__4[[#This Row],[Order ID]],location[#All],4,FALSE)</f>
        <v>Arizona</v>
      </c>
      <c r="E3663" t="str">
        <f>VLOOKUP(orders__4[[#This Row],[Order ID]],location[#All],3,FALSE)</f>
        <v>Glendale</v>
      </c>
    </row>
    <row r="3664" spans="1:5" x14ac:dyDescent="0.3">
      <c r="A3664" s="6" t="s">
        <v>2532</v>
      </c>
      <c r="B3664">
        <v>37797</v>
      </c>
      <c r="C3664" s="7">
        <f>(B3664/100)</f>
        <v>377.97</v>
      </c>
      <c r="D3664" t="str">
        <f>VLOOKUP(orders__4[[#This Row],[Order ID]],location[#All],4,FALSE)</f>
        <v>Michigan</v>
      </c>
      <c r="E3664" t="str">
        <f>VLOOKUP(orders__4[[#This Row],[Order ID]],location[#All],3,FALSE)</f>
        <v>Jackson</v>
      </c>
    </row>
    <row r="3665" spans="1:5" x14ac:dyDescent="0.3">
      <c r="A3665" s="6" t="s">
        <v>2533</v>
      </c>
      <c r="B3665">
        <v>2589</v>
      </c>
      <c r="C3665" s="7">
        <f>(B3665/100)</f>
        <v>25.89</v>
      </c>
      <c r="D3665" t="str">
        <f>VLOOKUP(orders__4[[#This Row],[Order ID]],location[#All],4,FALSE)</f>
        <v>Massachusetts</v>
      </c>
      <c r="E3665" t="str">
        <f>VLOOKUP(orders__4[[#This Row],[Order ID]],location[#All],3,FALSE)</f>
        <v>Quincy</v>
      </c>
    </row>
    <row r="3666" spans="1:5" x14ac:dyDescent="0.3">
      <c r="A3666" s="6" t="s">
        <v>2533</v>
      </c>
      <c r="B3666">
        <v>2456</v>
      </c>
      <c r="C3666" s="7">
        <f>(B3666/100)</f>
        <v>24.56</v>
      </c>
      <c r="D3666" t="str">
        <f>VLOOKUP(orders__4[[#This Row],[Order ID]],location[#All],4,FALSE)</f>
        <v>Massachusetts</v>
      </c>
      <c r="E3666" t="str">
        <f>VLOOKUP(orders__4[[#This Row],[Order ID]],location[#All],3,FALSE)</f>
        <v>Quincy</v>
      </c>
    </row>
    <row r="3667" spans="1:5" x14ac:dyDescent="0.3">
      <c r="A3667" s="6" t="s">
        <v>2534</v>
      </c>
      <c r="B3667">
        <v>27888</v>
      </c>
      <c r="C3667" s="7">
        <f>(B3667/100)</f>
        <v>278.88</v>
      </c>
      <c r="D3667" t="str">
        <f>VLOOKUP(orders__4[[#This Row],[Order ID]],location[#All],4,FALSE)</f>
        <v>Oregon</v>
      </c>
      <c r="E3667" t="str">
        <f>VLOOKUP(orders__4[[#This Row],[Order ID]],location[#All],3,FALSE)</f>
        <v>Salem</v>
      </c>
    </row>
    <row r="3668" spans="1:5" x14ac:dyDescent="0.3">
      <c r="A3668" s="6" t="s">
        <v>2534</v>
      </c>
      <c r="B3668">
        <v>6456</v>
      </c>
      <c r="C3668" s="7">
        <f>(B3668/100)</f>
        <v>64.56</v>
      </c>
      <c r="D3668" t="str">
        <f>VLOOKUP(orders__4[[#This Row],[Order ID]],location[#All],4,FALSE)</f>
        <v>Oregon</v>
      </c>
      <c r="E3668" t="str">
        <f>VLOOKUP(orders__4[[#This Row],[Order ID]],location[#All],3,FALSE)</f>
        <v>Salem</v>
      </c>
    </row>
    <row r="3669" spans="1:5" x14ac:dyDescent="0.3">
      <c r="A3669" s="6" t="s">
        <v>2534</v>
      </c>
      <c r="B3669">
        <v>5268</v>
      </c>
      <c r="C3669" s="7">
        <f>(B3669/100)</f>
        <v>52.68</v>
      </c>
      <c r="D3669" t="str">
        <f>VLOOKUP(orders__4[[#This Row],[Order ID]],location[#All],4,FALSE)</f>
        <v>Oregon</v>
      </c>
      <c r="E3669" t="str">
        <f>VLOOKUP(orders__4[[#This Row],[Order ID]],location[#All],3,FALSE)</f>
        <v>Salem</v>
      </c>
    </row>
    <row r="3670" spans="1:5" x14ac:dyDescent="0.3">
      <c r="A3670" s="6" t="s">
        <v>2534</v>
      </c>
      <c r="B3670">
        <v>1388</v>
      </c>
      <c r="C3670" s="7">
        <f>(B3670/100)</f>
        <v>13.88</v>
      </c>
      <c r="D3670" t="str">
        <f>VLOOKUP(orders__4[[#This Row],[Order ID]],location[#All],4,FALSE)</f>
        <v>Oregon</v>
      </c>
      <c r="E3670" t="str">
        <f>VLOOKUP(orders__4[[#This Row],[Order ID]],location[#All],3,FALSE)</f>
        <v>Salem</v>
      </c>
    </row>
    <row r="3671" spans="1:5" x14ac:dyDescent="0.3">
      <c r="A3671" s="6" t="s">
        <v>2534</v>
      </c>
      <c r="B3671">
        <v>10392</v>
      </c>
      <c r="C3671" s="7">
        <f>(B3671/100)</f>
        <v>103.92</v>
      </c>
      <c r="D3671" t="str">
        <f>VLOOKUP(orders__4[[#This Row],[Order ID]],location[#All],4,FALSE)</f>
        <v>Oregon</v>
      </c>
      <c r="E3671" t="str">
        <f>VLOOKUP(orders__4[[#This Row],[Order ID]],location[#All],3,FALSE)</f>
        <v>Salem</v>
      </c>
    </row>
    <row r="3672" spans="1:5" x14ac:dyDescent="0.3">
      <c r="A3672" s="6" t="s">
        <v>2534</v>
      </c>
      <c r="B3672">
        <v>1152</v>
      </c>
      <c r="C3672" s="7">
        <f>(B3672/100)</f>
        <v>11.52</v>
      </c>
      <c r="D3672" t="str">
        <f>VLOOKUP(orders__4[[#This Row],[Order ID]],location[#All],4,FALSE)</f>
        <v>Oregon</v>
      </c>
      <c r="E3672" t="str">
        <f>VLOOKUP(orders__4[[#This Row],[Order ID]],location[#All],3,FALSE)</f>
        <v>Salem</v>
      </c>
    </row>
    <row r="3673" spans="1:5" x14ac:dyDescent="0.3">
      <c r="A3673" s="6" t="s">
        <v>2534</v>
      </c>
      <c r="B3673">
        <v>10368</v>
      </c>
      <c r="C3673" s="7">
        <f>(B3673/100)</f>
        <v>103.68</v>
      </c>
      <c r="D3673" t="str">
        <f>VLOOKUP(orders__4[[#This Row],[Order ID]],location[#All],4,FALSE)</f>
        <v>Oregon</v>
      </c>
      <c r="E3673" t="str">
        <f>VLOOKUP(orders__4[[#This Row],[Order ID]],location[#All],3,FALSE)</f>
        <v>Salem</v>
      </c>
    </row>
    <row r="3674" spans="1:5" x14ac:dyDescent="0.3">
      <c r="A3674" s="6" t="s">
        <v>2534</v>
      </c>
      <c r="B3674">
        <v>39072</v>
      </c>
      <c r="C3674" s="7">
        <f>(B3674/100)</f>
        <v>390.72</v>
      </c>
      <c r="D3674" t="str">
        <f>VLOOKUP(orders__4[[#This Row],[Order ID]],location[#All],4,FALSE)</f>
        <v>Oregon</v>
      </c>
      <c r="E3674" t="str">
        <f>VLOOKUP(orders__4[[#This Row],[Order ID]],location[#All],3,FALSE)</f>
        <v>Salem</v>
      </c>
    </row>
    <row r="3675" spans="1:5" x14ac:dyDescent="0.3">
      <c r="A3675" s="6" t="s">
        <v>2535</v>
      </c>
      <c r="B3675">
        <v>8872</v>
      </c>
      <c r="C3675" s="7">
        <f>(B3675/100)</f>
        <v>88.72</v>
      </c>
      <c r="D3675" t="str">
        <f>VLOOKUP(orders__4[[#This Row],[Order ID]],location[#All],4,FALSE)</f>
        <v>Ohio</v>
      </c>
      <c r="E3675" t="str">
        <f>VLOOKUP(orders__4[[#This Row],[Order ID]],location[#All],3,FALSE)</f>
        <v>Troy</v>
      </c>
    </row>
    <row r="3676" spans="1:5" x14ac:dyDescent="0.3">
      <c r="A3676" s="6" t="s">
        <v>2535</v>
      </c>
      <c r="B3676">
        <v>121104</v>
      </c>
      <c r="C3676" s="7">
        <f>(B3676/100)</f>
        <v>1211.04</v>
      </c>
      <c r="D3676" t="str">
        <f>VLOOKUP(orders__4[[#This Row],[Order ID]],location[#All],4,FALSE)</f>
        <v>Ohio</v>
      </c>
      <c r="E3676" t="str">
        <f>VLOOKUP(orders__4[[#This Row],[Order ID]],location[#All],3,FALSE)</f>
        <v>Troy</v>
      </c>
    </row>
    <row r="3677" spans="1:5" x14ac:dyDescent="0.3">
      <c r="A3677" s="6" t="s">
        <v>2536</v>
      </c>
      <c r="B3677">
        <v>127372</v>
      </c>
      <c r="C3677" s="7">
        <f>(B3677/100)</f>
        <v>1273.72</v>
      </c>
      <c r="D3677" t="str">
        <f>VLOOKUP(orders__4[[#This Row],[Order ID]],location[#All],4,FALSE)</f>
        <v>Pennsylvania</v>
      </c>
      <c r="E3677" t="str">
        <f>VLOOKUP(orders__4[[#This Row],[Order ID]],location[#All],3,FALSE)</f>
        <v>Philadelphia</v>
      </c>
    </row>
    <row r="3678" spans="1:5" x14ac:dyDescent="0.3">
      <c r="A3678" s="6" t="s">
        <v>2536</v>
      </c>
      <c r="B3678">
        <v>47952</v>
      </c>
      <c r="C3678" s="7">
        <f>(B3678/100)</f>
        <v>479.52</v>
      </c>
      <c r="D3678" t="str">
        <f>VLOOKUP(orders__4[[#This Row],[Order ID]],location[#All],4,FALSE)</f>
        <v>Pennsylvania</v>
      </c>
      <c r="E3678" t="str">
        <f>VLOOKUP(orders__4[[#This Row],[Order ID]],location[#All],3,FALSE)</f>
        <v>Philadelphia</v>
      </c>
    </row>
    <row r="3679" spans="1:5" x14ac:dyDescent="0.3">
      <c r="A3679" s="6" t="s">
        <v>2537</v>
      </c>
      <c r="B3679">
        <v>4446</v>
      </c>
      <c r="C3679" s="7">
        <f>(B3679/100)</f>
        <v>44.46</v>
      </c>
      <c r="D3679" t="str">
        <f>VLOOKUP(orders__4[[#This Row],[Order ID]],location[#All],4,FALSE)</f>
        <v>California</v>
      </c>
      <c r="E3679" t="str">
        <f>VLOOKUP(orders__4[[#This Row],[Order ID]],location[#All],3,FALSE)</f>
        <v>San Diego</v>
      </c>
    </row>
    <row r="3680" spans="1:5" x14ac:dyDescent="0.3">
      <c r="A3680" s="6" t="s">
        <v>2538</v>
      </c>
      <c r="B3680">
        <v>158</v>
      </c>
      <c r="C3680" s="7">
        <f>(B3680/100)</f>
        <v>1.58</v>
      </c>
      <c r="D3680" t="str">
        <f>VLOOKUP(orders__4[[#This Row],[Order ID]],location[#All],4,FALSE)</f>
        <v>Maryland</v>
      </c>
      <c r="E3680" t="str">
        <f>VLOOKUP(orders__4[[#This Row],[Order ID]],location[#All],3,FALSE)</f>
        <v>Clinton</v>
      </c>
    </row>
    <row r="3681" spans="1:5" x14ac:dyDescent="0.3">
      <c r="A3681" s="6" t="s">
        <v>2538</v>
      </c>
      <c r="B3681">
        <v>46497</v>
      </c>
      <c r="C3681" s="7">
        <f>(B3681/100)</f>
        <v>464.97</v>
      </c>
      <c r="D3681" t="str">
        <f>VLOOKUP(orders__4[[#This Row],[Order ID]],location[#All],4,FALSE)</f>
        <v>Maryland</v>
      </c>
      <c r="E3681" t="str">
        <f>VLOOKUP(orders__4[[#This Row],[Order ID]],location[#All],3,FALSE)</f>
        <v>Clinton</v>
      </c>
    </row>
    <row r="3682" spans="1:5" x14ac:dyDescent="0.3">
      <c r="A3682" s="6" t="s">
        <v>2538</v>
      </c>
      <c r="B3682">
        <v>18196</v>
      </c>
      <c r="C3682" s="7">
        <f>(B3682/100)</f>
        <v>181.96</v>
      </c>
      <c r="D3682" t="str">
        <f>VLOOKUP(orders__4[[#This Row],[Order ID]],location[#All],4,FALSE)</f>
        <v>Maryland</v>
      </c>
      <c r="E3682" t="str">
        <f>VLOOKUP(orders__4[[#This Row],[Order ID]],location[#All],3,FALSE)</f>
        <v>Clinton</v>
      </c>
    </row>
    <row r="3683" spans="1:5" x14ac:dyDescent="0.3">
      <c r="A3683" s="6" t="s">
        <v>2538</v>
      </c>
      <c r="B3683">
        <v>1239</v>
      </c>
      <c r="C3683" s="7">
        <f>(B3683/100)</f>
        <v>12.39</v>
      </c>
      <c r="D3683" t="str">
        <f>VLOOKUP(orders__4[[#This Row],[Order ID]],location[#All],4,FALSE)</f>
        <v>Maryland</v>
      </c>
      <c r="E3683" t="str">
        <f>VLOOKUP(orders__4[[#This Row],[Order ID]],location[#All],3,FALSE)</f>
        <v>Clinton</v>
      </c>
    </row>
    <row r="3684" spans="1:5" x14ac:dyDescent="0.3">
      <c r="A3684" s="6" t="s">
        <v>2538</v>
      </c>
      <c r="B3684">
        <v>8409</v>
      </c>
      <c r="C3684" s="7">
        <f>(B3684/100)</f>
        <v>84.09</v>
      </c>
      <c r="D3684" t="str">
        <f>VLOOKUP(orders__4[[#This Row],[Order ID]],location[#All],4,FALSE)</f>
        <v>Maryland</v>
      </c>
      <c r="E3684" t="str">
        <f>VLOOKUP(orders__4[[#This Row],[Order ID]],location[#All],3,FALSE)</f>
        <v>Clinton</v>
      </c>
    </row>
    <row r="3685" spans="1:5" x14ac:dyDescent="0.3">
      <c r="A3685" s="6" t="s">
        <v>2538</v>
      </c>
      <c r="B3685">
        <v>7936</v>
      </c>
      <c r="C3685" s="7">
        <f>(B3685/100)</f>
        <v>79.36</v>
      </c>
      <c r="D3685" t="str">
        <f>VLOOKUP(orders__4[[#This Row],[Order ID]],location[#All],4,FALSE)</f>
        <v>Maryland</v>
      </c>
      <c r="E3685" t="str">
        <f>VLOOKUP(orders__4[[#This Row],[Order ID]],location[#All],3,FALSE)</f>
        <v>Clinton</v>
      </c>
    </row>
    <row r="3686" spans="1:5" x14ac:dyDescent="0.3">
      <c r="A3686" s="6" t="s">
        <v>2538</v>
      </c>
      <c r="B3686">
        <v>15336</v>
      </c>
      <c r="C3686" s="7">
        <f>(B3686/100)</f>
        <v>153.36000000000001</v>
      </c>
      <c r="D3686" t="str">
        <f>VLOOKUP(orders__4[[#This Row],[Order ID]],location[#All],4,FALSE)</f>
        <v>Maryland</v>
      </c>
      <c r="E3686" t="str">
        <f>VLOOKUP(orders__4[[#This Row],[Order ID]],location[#All],3,FALSE)</f>
        <v>Clinton</v>
      </c>
    </row>
    <row r="3687" spans="1:5" x14ac:dyDescent="0.3">
      <c r="A3687" s="6" t="s">
        <v>2538</v>
      </c>
      <c r="B3687">
        <v>4368</v>
      </c>
      <c r="C3687" s="7">
        <f>(B3687/100)</f>
        <v>43.68</v>
      </c>
      <c r="D3687" t="str">
        <f>VLOOKUP(orders__4[[#This Row],[Order ID]],location[#All],4,FALSE)</f>
        <v>Maryland</v>
      </c>
      <c r="E3687" t="str">
        <f>VLOOKUP(orders__4[[#This Row],[Order ID]],location[#All],3,FALSE)</f>
        <v>Clinton</v>
      </c>
    </row>
    <row r="3688" spans="1:5" x14ac:dyDescent="0.3">
      <c r="A3688" s="6" t="s">
        <v>2538</v>
      </c>
      <c r="B3688">
        <v>9821</v>
      </c>
      <c r="C3688" s="7">
        <f>(B3688/100)</f>
        <v>98.21</v>
      </c>
      <c r="D3688" t="str">
        <f>VLOOKUP(orders__4[[#This Row],[Order ID]],location[#All],4,FALSE)</f>
        <v>Maryland</v>
      </c>
      <c r="E3688" t="str">
        <f>VLOOKUP(orders__4[[#This Row],[Order ID]],location[#All],3,FALSE)</f>
        <v>Clinton</v>
      </c>
    </row>
    <row r="3689" spans="1:5" x14ac:dyDescent="0.3">
      <c r="A3689" s="6" t="s">
        <v>2539</v>
      </c>
      <c r="B3689">
        <v>984</v>
      </c>
      <c r="C3689" s="7">
        <f>(B3689/100)</f>
        <v>9.84</v>
      </c>
      <c r="D3689" t="str">
        <f>VLOOKUP(orders__4[[#This Row],[Order ID]],location[#All],4,FALSE)</f>
        <v>California</v>
      </c>
      <c r="E3689" t="str">
        <f>VLOOKUP(orders__4[[#This Row],[Order ID]],location[#All],3,FALSE)</f>
        <v>Riverside</v>
      </c>
    </row>
    <row r="3690" spans="1:5" x14ac:dyDescent="0.3">
      <c r="A3690" s="6" t="s">
        <v>2540</v>
      </c>
      <c r="B3690">
        <v>2694</v>
      </c>
      <c r="C3690" s="7">
        <f>(B3690/100)</f>
        <v>26.94</v>
      </c>
      <c r="D3690" t="str">
        <f>VLOOKUP(orders__4[[#This Row],[Order ID]],location[#All],4,FALSE)</f>
        <v>Florida</v>
      </c>
      <c r="E3690" t="str">
        <f>VLOOKUP(orders__4[[#This Row],[Order ID]],location[#All],3,FALSE)</f>
        <v>Port Saint Lucie</v>
      </c>
    </row>
    <row r="3691" spans="1:5" x14ac:dyDescent="0.3">
      <c r="A3691" s="6" t="s">
        <v>2541</v>
      </c>
      <c r="B3691">
        <v>25344</v>
      </c>
      <c r="C3691" s="7">
        <f>(B3691/100)</f>
        <v>253.44</v>
      </c>
      <c r="D3691" t="str">
        <f>VLOOKUP(orders__4[[#This Row],[Order ID]],location[#All],4,FALSE)</f>
        <v>Arizona</v>
      </c>
      <c r="E3691" t="str">
        <f>VLOOKUP(orders__4[[#This Row],[Order ID]],location[#All],3,FALSE)</f>
        <v>Mesa</v>
      </c>
    </row>
    <row r="3692" spans="1:5" x14ac:dyDescent="0.3">
      <c r="A3692" s="6" t="s">
        <v>2541</v>
      </c>
      <c r="B3692">
        <v>4392</v>
      </c>
      <c r="C3692" s="7">
        <f>(B3692/100)</f>
        <v>43.92</v>
      </c>
      <c r="D3692" t="str">
        <f>VLOOKUP(orders__4[[#This Row],[Order ID]],location[#All],4,FALSE)</f>
        <v>Arizona</v>
      </c>
      <c r="E3692" t="str">
        <f>VLOOKUP(orders__4[[#This Row],[Order ID]],location[#All],3,FALSE)</f>
        <v>Mesa</v>
      </c>
    </row>
    <row r="3693" spans="1:5" x14ac:dyDescent="0.3">
      <c r="A3693" s="6" t="s">
        <v>2542</v>
      </c>
      <c r="B3693">
        <v>59994</v>
      </c>
      <c r="C3693" s="7">
        <f>(B3693/100)</f>
        <v>599.94000000000005</v>
      </c>
      <c r="D3693" t="str">
        <f>VLOOKUP(orders__4[[#This Row],[Order ID]],location[#All],4,FALSE)</f>
        <v>Colorado</v>
      </c>
      <c r="E3693" t="str">
        <f>VLOOKUP(orders__4[[#This Row],[Order ID]],location[#All],3,FALSE)</f>
        <v>Denver</v>
      </c>
    </row>
    <row r="3694" spans="1:5" x14ac:dyDescent="0.3">
      <c r="A3694" s="6" t="s">
        <v>2542</v>
      </c>
      <c r="B3694">
        <v>439992</v>
      </c>
      <c r="C3694" s="7">
        <f>(B3694/100)</f>
        <v>4399.92</v>
      </c>
      <c r="D3694" t="str">
        <f>VLOOKUP(orders__4[[#This Row],[Order ID]],location[#All],4,FALSE)</f>
        <v>Colorado</v>
      </c>
      <c r="E3694" t="str">
        <f>VLOOKUP(orders__4[[#This Row],[Order ID]],location[#All],3,FALSE)</f>
        <v>Denver</v>
      </c>
    </row>
    <row r="3695" spans="1:5" x14ac:dyDescent="0.3">
      <c r="A3695" s="6" t="s">
        <v>2542</v>
      </c>
      <c r="B3695">
        <v>8796</v>
      </c>
      <c r="C3695" s="7">
        <f>(B3695/100)</f>
        <v>87.96</v>
      </c>
      <c r="D3695" t="str">
        <f>VLOOKUP(orders__4[[#This Row],[Order ID]],location[#All],4,FALSE)</f>
        <v>Colorado</v>
      </c>
      <c r="E3695" t="str">
        <f>VLOOKUP(orders__4[[#This Row],[Order ID]],location[#All],3,FALSE)</f>
        <v>Denver</v>
      </c>
    </row>
    <row r="3696" spans="1:5" x14ac:dyDescent="0.3">
      <c r="A3696" s="6" t="s">
        <v>2542</v>
      </c>
      <c r="B3696">
        <v>15488</v>
      </c>
      <c r="C3696" s="7">
        <f>(B3696/100)</f>
        <v>154.88</v>
      </c>
      <c r="D3696" t="str">
        <f>VLOOKUP(orders__4[[#This Row],[Order ID]],location[#All],4,FALSE)</f>
        <v>Colorado</v>
      </c>
      <c r="E3696" t="str">
        <f>VLOOKUP(orders__4[[#This Row],[Order ID]],location[#All],3,FALSE)</f>
        <v>Denver</v>
      </c>
    </row>
    <row r="3697" spans="1:5" x14ac:dyDescent="0.3">
      <c r="A3697" s="6" t="s">
        <v>2543</v>
      </c>
      <c r="B3697">
        <v>23296</v>
      </c>
      <c r="C3697" s="7">
        <f>(B3697/100)</f>
        <v>232.96</v>
      </c>
      <c r="D3697" t="str">
        <f>VLOOKUP(orders__4[[#This Row],[Order ID]],location[#All],4,FALSE)</f>
        <v>Virginia</v>
      </c>
      <c r="E3697" t="str">
        <f>VLOOKUP(orders__4[[#This Row],[Order ID]],location[#All],3,FALSE)</f>
        <v>Springfield</v>
      </c>
    </row>
    <row r="3698" spans="1:5" x14ac:dyDescent="0.3">
      <c r="A3698" s="6" t="s">
        <v>2543</v>
      </c>
      <c r="B3698">
        <v>6654</v>
      </c>
      <c r="C3698" s="7">
        <f>(B3698/100)</f>
        <v>66.540000000000006</v>
      </c>
      <c r="D3698" t="str">
        <f>VLOOKUP(orders__4[[#This Row],[Order ID]],location[#All],4,FALSE)</f>
        <v>Virginia</v>
      </c>
      <c r="E3698" t="str">
        <f>VLOOKUP(orders__4[[#This Row],[Order ID]],location[#All],3,FALSE)</f>
        <v>Springfield</v>
      </c>
    </row>
    <row r="3699" spans="1:5" x14ac:dyDescent="0.3">
      <c r="A3699" s="6" t="s">
        <v>2543</v>
      </c>
      <c r="B3699">
        <v>4326</v>
      </c>
      <c r="C3699" s="7">
        <f>(B3699/100)</f>
        <v>43.26</v>
      </c>
      <c r="D3699" t="str">
        <f>VLOOKUP(orders__4[[#This Row],[Order ID]],location[#All],4,FALSE)</f>
        <v>Virginia</v>
      </c>
      <c r="E3699" t="str">
        <f>VLOOKUP(orders__4[[#This Row],[Order ID]],location[#All],3,FALSE)</f>
        <v>Springfield</v>
      </c>
    </row>
    <row r="3700" spans="1:5" x14ac:dyDescent="0.3">
      <c r="A3700" s="6" t="s">
        <v>2544</v>
      </c>
      <c r="B3700">
        <v>14196</v>
      </c>
      <c r="C3700" s="7">
        <f>(B3700/100)</f>
        <v>141.96</v>
      </c>
      <c r="D3700" t="str">
        <f>VLOOKUP(orders__4[[#This Row],[Order ID]],location[#All],4,FALSE)</f>
        <v>Washington</v>
      </c>
      <c r="E3700" t="str">
        <f>VLOOKUP(orders__4[[#This Row],[Order ID]],location[#All],3,FALSE)</f>
        <v>Seattle</v>
      </c>
    </row>
    <row r="3701" spans="1:5" x14ac:dyDescent="0.3">
      <c r="A3701" s="6" t="s">
        <v>2545</v>
      </c>
      <c r="B3701">
        <v>794</v>
      </c>
      <c r="C3701" s="7">
        <f>(B3701/100)</f>
        <v>7.94</v>
      </c>
      <c r="D3701" t="str">
        <f>VLOOKUP(orders__4[[#This Row],[Order ID]],location[#All],4,FALSE)</f>
        <v>Arizona</v>
      </c>
      <c r="E3701" t="str">
        <f>VLOOKUP(orders__4[[#This Row],[Order ID]],location[#All],3,FALSE)</f>
        <v>Tempe</v>
      </c>
    </row>
    <row r="3702" spans="1:5" x14ac:dyDescent="0.3">
      <c r="A3702" s="6" t="s">
        <v>2546</v>
      </c>
      <c r="B3702">
        <v>16396</v>
      </c>
      <c r="C3702" s="7">
        <f>(B3702/100)</f>
        <v>163.96</v>
      </c>
      <c r="D3702" t="str">
        <f>VLOOKUP(orders__4[[#This Row],[Order ID]],location[#All],4,FALSE)</f>
        <v>New York</v>
      </c>
      <c r="E3702" t="str">
        <f>VLOOKUP(orders__4[[#This Row],[Order ID]],location[#All],3,FALSE)</f>
        <v>Yonkers</v>
      </c>
    </row>
    <row r="3703" spans="1:5" x14ac:dyDescent="0.3">
      <c r="A3703" s="6" t="s">
        <v>2547</v>
      </c>
      <c r="B3703">
        <v>3793</v>
      </c>
      <c r="C3703" s="7">
        <f>(B3703/100)</f>
        <v>37.93</v>
      </c>
      <c r="D3703" t="str">
        <f>VLOOKUP(orders__4[[#This Row],[Order ID]],location[#All],4,FALSE)</f>
        <v>New York</v>
      </c>
      <c r="E3703" t="str">
        <f>VLOOKUP(orders__4[[#This Row],[Order ID]],location[#All],3,FALSE)</f>
        <v>Rochester</v>
      </c>
    </row>
    <row r="3704" spans="1:5" x14ac:dyDescent="0.3">
      <c r="A3704" s="6" t="s">
        <v>2548</v>
      </c>
      <c r="B3704">
        <v>15168</v>
      </c>
      <c r="C3704" s="7">
        <f>(B3704/100)</f>
        <v>151.68</v>
      </c>
      <c r="D3704" t="str">
        <f>VLOOKUP(orders__4[[#This Row],[Order ID]],location[#All],4,FALSE)</f>
        <v>Ohio</v>
      </c>
      <c r="E3704" t="str">
        <f>VLOOKUP(orders__4[[#This Row],[Order ID]],location[#All],3,FALSE)</f>
        <v>Toledo</v>
      </c>
    </row>
    <row r="3705" spans="1:5" x14ac:dyDescent="0.3">
      <c r="A3705" s="6" t="s">
        <v>2550</v>
      </c>
      <c r="B3705">
        <v>2478</v>
      </c>
      <c r="C3705" s="7">
        <f>(B3705/100)</f>
        <v>24.78</v>
      </c>
      <c r="D3705" t="str">
        <f>VLOOKUP(orders__4[[#This Row],[Order ID]],location[#All],4,FALSE)</f>
        <v>Alabama</v>
      </c>
      <c r="E3705" t="str">
        <f>VLOOKUP(orders__4[[#This Row],[Order ID]],location[#All],3,FALSE)</f>
        <v>Decatur</v>
      </c>
    </row>
    <row r="3706" spans="1:5" x14ac:dyDescent="0.3">
      <c r="A3706" s="6" t="s">
        <v>2550</v>
      </c>
      <c r="B3706">
        <v>1914</v>
      </c>
      <c r="C3706" s="7">
        <f>(B3706/100)</f>
        <v>19.14</v>
      </c>
      <c r="D3706" t="str">
        <f>VLOOKUP(orders__4[[#This Row],[Order ID]],location[#All],4,FALSE)</f>
        <v>Alabama</v>
      </c>
      <c r="E3706" t="str">
        <f>VLOOKUP(orders__4[[#This Row],[Order ID]],location[#All],3,FALSE)</f>
        <v>Decatur</v>
      </c>
    </row>
    <row r="3707" spans="1:5" x14ac:dyDescent="0.3">
      <c r="A3707" s="6" t="s">
        <v>2550</v>
      </c>
      <c r="B3707">
        <v>89997</v>
      </c>
      <c r="C3707" s="7">
        <f>(B3707/100)</f>
        <v>899.97</v>
      </c>
      <c r="D3707" t="str">
        <f>VLOOKUP(orders__4[[#This Row],[Order ID]],location[#All],4,FALSE)</f>
        <v>Alabama</v>
      </c>
      <c r="E3707" t="str">
        <f>VLOOKUP(orders__4[[#This Row],[Order ID]],location[#All],3,FALSE)</f>
        <v>Decatur</v>
      </c>
    </row>
    <row r="3708" spans="1:5" x14ac:dyDescent="0.3">
      <c r="A3708" s="6" t="s">
        <v>2550</v>
      </c>
      <c r="B3708">
        <v>324</v>
      </c>
      <c r="C3708" s="7">
        <f>(B3708/100)</f>
        <v>3.24</v>
      </c>
      <c r="D3708" t="str">
        <f>VLOOKUP(orders__4[[#This Row],[Order ID]],location[#All],4,FALSE)</f>
        <v>Alabama</v>
      </c>
      <c r="E3708" t="str">
        <f>VLOOKUP(orders__4[[#This Row],[Order ID]],location[#All],3,FALSE)</f>
        <v>Decatur</v>
      </c>
    </row>
    <row r="3709" spans="1:5" x14ac:dyDescent="0.3">
      <c r="A3709" s="6" t="s">
        <v>2551</v>
      </c>
      <c r="B3709">
        <v>23832</v>
      </c>
      <c r="C3709" s="7">
        <f>(B3709/100)</f>
        <v>238.32</v>
      </c>
      <c r="D3709" t="str">
        <f>VLOOKUP(orders__4[[#This Row],[Order ID]],location[#All],4,FALSE)</f>
        <v>Texas</v>
      </c>
      <c r="E3709" t="str">
        <f>VLOOKUP(orders__4[[#This Row],[Order ID]],location[#All],3,FALSE)</f>
        <v>Dallas</v>
      </c>
    </row>
    <row r="3710" spans="1:5" x14ac:dyDescent="0.3">
      <c r="A3710" s="6" t="s">
        <v>2552</v>
      </c>
      <c r="B3710">
        <v>6368</v>
      </c>
      <c r="C3710" s="7">
        <f>(B3710/100)</f>
        <v>63.68</v>
      </c>
      <c r="D3710" t="str">
        <f>VLOOKUP(orders__4[[#This Row],[Order ID]],location[#All],4,FALSE)</f>
        <v>Texas</v>
      </c>
      <c r="E3710" t="str">
        <f>VLOOKUP(orders__4[[#This Row],[Order ID]],location[#All],3,FALSE)</f>
        <v>Mesquite</v>
      </c>
    </row>
    <row r="3711" spans="1:5" x14ac:dyDescent="0.3">
      <c r="A3711" s="6" t="s">
        <v>2552</v>
      </c>
      <c r="B3711">
        <v>34176</v>
      </c>
      <c r="C3711" s="7">
        <f>(B3711/100)</f>
        <v>341.76</v>
      </c>
      <c r="D3711" t="str">
        <f>VLOOKUP(orders__4[[#This Row],[Order ID]],location[#All],4,FALSE)</f>
        <v>Texas</v>
      </c>
      <c r="E3711" t="str">
        <f>VLOOKUP(orders__4[[#This Row],[Order ID]],location[#All],3,FALSE)</f>
        <v>Mesquite</v>
      </c>
    </row>
    <row r="3712" spans="1:5" x14ac:dyDescent="0.3">
      <c r="A3712" s="6" t="s">
        <v>2552</v>
      </c>
      <c r="B3712">
        <v>5544</v>
      </c>
      <c r="C3712" s="7">
        <f>(B3712/100)</f>
        <v>55.44</v>
      </c>
      <c r="D3712" t="str">
        <f>VLOOKUP(orders__4[[#This Row],[Order ID]],location[#All],4,FALSE)</f>
        <v>Texas</v>
      </c>
      <c r="E3712" t="str">
        <f>VLOOKUP(orders__4[[#This Row],[Order ID]],location[#All],3,FALSE)</f>
        <v>Mesquite</v>
      </c>
    </row>
    <row r="3713" spans="1:5" x14ac:dyDescent="0.3">
      <c r="A3713" s="6" t="s">
        <v>2553</v>
      </c>
      <c r="B3713">
        <v>51024</v>
      </c>
      <c r="C3713" s="7">
        <f>(B3713/100)</f>
        <v>510.24</v>
      </c>
      <c r="D3713" t="str">
        <f>VLOOKUP(orders__4[[#This Row],[Order ID]],location[#All],4,FALSE)</f>
        <v>California</v>
      </c>
      <c r="E3713" t="str">
        <f>VLOOKUP(orders__4[[#This Row],[Order ID]],location[#All],3,FALSE)</f>
        <v>Los Angeles</v>
      </c>
    </row>
    <row r="3714" spans="1:5" x14ac:dyDescent="0.3">
      <c r="A3714" s="6" t="s">
        <v>2553</v>
      </c>
      <c r="B3714">
        <v>20495</v>
      </c>
      <c r="C3714" s="7">
        <f>(B3714/100)</f>
        <v>204.95</v>
      </c>
      <c r="D3714" t="str">
        <f>VLOOKUP(orders__4[[#This Row],[Order ID]],location[#All],4,FALSE)</f>
        <v>California</v>
      </c>
      <c r="E3714" t="str">
        <f>VLOOKUP(orders__4[[#This Row],[Order ID]],location[#All],3,FALSE)</f>
        <v>Los Angeles</v>
      </c>
    </row>
    <row r="3715" spans="1:5" x14ac:dyDescent="0.3">
      <c r="A3715" s="6" t="s">
        <v>2554</v>
      </c>
      <c r="B3715">
        <v>1154</v>
      </c>
      <c r="C3715" s="7">
        <f>(B3715/100)</f>
        <v>11.54</v>
      </c>
      <c r="D3715" t="str">
        <f>VLOOKUP(orders__4[[#This Row],[Order ID]],location[#All],4,FALSE)</f>
        <v>Washington</v>
      </c>
      <c r="E3715" t="str">
        <f>VLOOKUP(orders__4[[#This Row],[Order ID]],location[#All],3,FALSE)</f>
        <v>Seattle</v>
      </c>
    </row>
    <row r="3716" spans="1:5" x14ac:dyDescent="0.3">
      <c r="A3716" s="6" t="s">
        <v>2554</v>
      </c>
      <c r="B3716">
        <v>1626</v>
      </c>
      <c r="C3716" s="7">
        <f>(B3716/100)</f>
        <v>16.260000000000002</v>
      </c>
      <c r="D3716" t="str">
        <f>VLOOKUP(orders__4[[#This Row],[Order ID]],location[#All],4,FALSE)</f>
        <v>Washington</v>
      </c>
      <c r="E3716" t="str">
        <f>VLOOKUP(orders__4[[#This Row],[Order ID]],location[#All],3,FALSE)</f>
        <v>Seattle</v>
      </c>
    </row>
    <row r="3717" spans="1:5" x14ac:dyDescent="0.3">
      <c r="A3717" s="6" t="s">
        <v>2555</v>
      </c>
      <c r="B3717">
        <v>4568</v>
      </c>
      <c r="C3717" s="7">
        <f>(B3717/100)</f>
        <v>45.68</v>
      </c>
      <c r="D3717" t="str">
        <f>VLOOKUP(orders__4[[#This Row],[Order ID]],location[#All],4,FALSE)</f>
        <v>Washington</v>
      </c>
      <c r="E3717" t="str">
        <f>VLOOKUP(orders__4[[#This Row],[Order ID]],location[#All],3,FALSE)</f>
        <v>Olympia</v>
      </c>
    </row>
    <row r="3718" spans="1:5" x14ac:dyDescent="0.3">
      <c r="A3718" s="6" t="s">
        <v>2555</v>
      </c>
      <c r="B3718">
        <v>60392</v>
      </c>
      <c r="C3718" s="7">
        <f>(B3718/100)</f>
        <v>603.91999999999996</v>
      </c>
      <c r="D3718" t="str">
        <f>VLOOKUP(orders__4[[#This Row],[Order ID]],location[#All],4,FALSE)</f>
        <v>Washington</v>
      </c>
      <c r="E3718" t="str">
        <f>VLOOKUP(orders__4[[#This Row],[Order ID]],location[#All],3,FALSE)</f>
        <v>Olympia</v>
      </c>
    </row>
    <row r="3719" spans="1:5" x14ac:dyDescent="0.3">
      <c r="A3719" s="6" t="s">
        <v>2556</v>
      </c>
      <c r="B3719">
        <v>2355</v>
      </c>
      <c r="C3719" s="7">
        <f>(B3719/100)</f>
        <v>23.55</v>
      </c>
      <c r="D3719" t="str">
        <f>VLOOKUP(orders__4[[#This Row],[Order ID]],location[#All],4,FALSE)</f>
        <v>Nebraska</v>
      </c>
      <c r="E3719" t="str">
        <f>VLOOKUP(orders__4[[#This Row],[Order ID]],location[#All],3,FALSE)</f>
        <v>Omaha</v>
      </c>
    </row>
    <row r="3720" spans="1:5" x14ac:dyDescent="0.3">
      <c r="A3720" s="6" t="s">
        <v>2557</v>
      </c>
      <c r="B3720">
        <v>504</v>
      </c>
      <c r="C3720" s="7">
        <f>(B3720/100)</f>
        <v>5.04</v>
      </c>
      <c r="D3720" t="str">
        <f>VLOOKUP(orders__4[[#This Row],[Order ID]],location[#All],4,FALSE)</f>
        <v>Georgia</v>
      </c>
      <c r="E3720" t="str">
        <f>VLOOKUP(orders__4[[#This Row],[Order ID]],location[#All],3,FALSE)</f>
        <v>Columbus</v>
      </c>
    </row>
    <row r="3721" spans="1:5" x14ac:dyDescent="0.3">
      <c r="A3721" s="6" t="s">
        <v>2557</v>
      </c>
      <c r="B3721">
        <v>24995</v>
      </c>
      <c r="C3721" s="7">
        <f>(B3721/100)</f>
        <v>249.95</v>
      </c>
      <c r="D3721" t="str">
        <f>VLOOKUP(orders__4[[#This Row],[Order ID]],location[#All],4,FALSE)</f>
        <v>Georgia</v>
      </c>
      <c r="E3721" t="str">
        <f>VLOOKUP(orders__4[[#This Row],[Order ID]],location[#All],3,FALSE)</f>
        <v>Columbus</v>
      </c>
    </row>
    <row r="3722" spans="1:5" x14ac:dyDescent="0.3">
      <c r="A3722" s="6" t="s">
        <v>2558</v>
      </c>
      <c r="B3722">
        <v>334</v>
      </c>
      <c r="C3722" s="7">
        <f>(B3722/100)</f>
        <v>3.34</v>
      </c>
      <c r="D3722" t="str">
        <f>VLOOKUP(orders__4[[#This Row],[Order ID]],location[#All],4,FALSE)</f>
        <v>Indiana</v>
      </c>
      <c r="E3722" t="str">
        <f>VLOOKUP(orders__4[[#This Row],[Order ID]],location[#All],3,FALSE)</f>
        <v>Columbus</v>
      </c>
    </row>
    <row r="3723" spans="1:5" x14ac:dyDescent="0.3">
      <c r="A3723" s="6" t="s">
        <v>2559</v>
      </c>
      <c r="B3723">
        <v>1892</v>
      </c>
      <c r="C3723" s="7">
        <f>(B3723/100)</f>
        <v>18.920000000000002</v>
      </c>
      <c r="D3723" t="str">
        <f>VLOOKUP(orders__4[[#This Row],[Order ID]],location[#All],4,FALSE)</f>
        <v>Mississippi</v>
      </c>
      <c r="E3723" t="str">
        <f>VLOOKUP(orders__4[[#This Row],[Order ID]],location[#All],3,FALSE)</f>
        <v>Jackson</v>
      </c>
    </row>
    <row r="3724" spans="1:5" x14ac:dyDescent="0.3">
      <c r="A3724" s="6" t="s">
        <v>2559</v>
      </c>
      <c r="B3724">
        <v>1542</v>
      </c>
      <c r="C3724" s="7">
        <f>(B3724/100)</f>
        <v>15.42</v>
      </c>
      <c r="D3724" t="str">
        <f>VLOOKUP(orders__4[[#This Row],[Order ID]],location[#All],4,FALSE)</f>
        <v>Mississippi</v>
      </c>
      <c r="E3724" t="str">
        <f>VLOOKUP(orders__4[[#This Row],[Order ID]],location[#All],3,FALSE)</f>
        <v>Jackson</v>
      </c>
    </row>
    <row r="3725" spans="1:5" x14ac:dyDescent="0.3">
      <c r="A3725" s="6" t="s">
        <v>2560</v>
      </c>
      <c r="B3725">
        <v>35712</v>
      </c>
      <c r="C3725" s="7">
        <f>(B3725/100)</f>
        <v>357.12</v>
      </c>
      <c r="D3725" t="str">
        <f>VLOOKUP(orders__4[[#This Row],[Order ID]],location[#All],4,FALSE)</f>
        <v>Texas</v>
      </c>
      <c r="E3725" t="str">
        <f>VLOOKUP(orders__4[[#This Row],[Order ID]],location[#All],3,FALSE)</f>
        <v>Houston</v>
      </c>
    </row>
    <row r="3726" spans="1:5" x14ac:dyDescent="0.3">
      <c r="A3726" s="6" t="s">
        <v>2561</v>
      </c>
      <c r="B3726">
        <v>551985</v>
      </c>
      <c r="C3726" s="7">
        <f>(B3726/100)</f>
        <v>5519.85</v>
      </c>
      <c r="D3726" t="str">
        <f>VLOOKUP(orders__4[[#This Row],[Order ID]],location[#All],4,FALSE)</f>
        <v>Arizona</v>
      </c>
      <c r="E3726" t="str">
        <f>VLOOKUP(orders__4[[#This Row],[Order ID]],location[#All],3,FALSE)</f>
        <v>Phoenix</v>
      </c>
    </row>
    <row r="3727" spans="1:5" x14ac:dyDescent="0.3">
      <c r="A3727" s="6" t="s">
        <v>2562</v>
      </c>
      <c r="B3727">
        <v>7056</v>
      </c>
      <c r="C3727" s="7">
        <f>(B3727/100)</f>
        <v>70.56</v>
      </c>
      <c r="D3727" t="str">
        <f>VLOOKUP(orders__4[[#This Row],[Order ID]],location[#All],4,FALSE)</f>
        <v>Illinois</v>
      </c>
      <c r="E3727" t="str">
        <f>VLOOKUP(orders__4[[#This Row],[Order ID]],location[#All],3,FALSE)</f>
        <v>Chicago</v>
      </c>
    </row>
    <row r="3728" spans="1:5" x14ac:dyDescent="0.3">
      <c r="A3728" s="6" t="s">
        <v>2563</v>
      </c>
      <c r="B3728">
        <v>1872</v>
      </c>
      <c r="C3728" s="7">
        <f>(B3728/100)</f>
        <v>18.72</v>
      </c>
      <c r="D3728" t="str">
        <f>VLOOKUP(orders__4[[#This Row],[Order ID]],location[#All],4,FALSE)</f>
        <v>Colorado</v>
      </c>
      <c r="E3728" t="str">
        <f>VLOOKUP(orders__4[[#This Row],[Order ID]],location[#All],3,FALSE)</f>
        <v>Denver</v>
      </c>
    </row>
    <row r="3729" spans="1:5" x14ac:dyDescent="0.3">
      <c r="A3729" s="6" t="s">
        <v>2564</v>
      </c>
      <c r="B3729">
        <v>36038</v>
      </c>
      <c r="C3729" s="7">
        <f>(B3729/100)</f>
        <v>360.38</v>
      </c>
      <c r="D3729" t="str">
        <f>VLOOKUP(orders__4[[#This Row],[Order ID]],location[#All],4,FALSE)</f>
        <v>Delaware</v>
      </c>
      <c r="E3729" t="str">
        <f>VLOOKUP(orders__4[[#This Row],[Order ID]],location[#All],3,FALSE)</f>
        <v>Newark</v>
      </c>
    </row>
    <row r="3730" spans="1:5" x14ac:dyDescent="0.3">
      <c r="A3730" s="6" t="s">
        <v>2564</v>
      </c>
      <c r="B3730">
        <v>1116</v>
      </c>
      <c r="C3730" s="7">
        <f>(B3730/100)</f>
        <v>11.16</v>
      </c>
      <c r="D3730" t="str">
        <f>VLOOKUP(orders__4[[#This Row],[Order ID]],location[#All],4,FALSE)</f>
        <v>Delaware</v>
      </c>
      <c r="E3730" t="str">
        <f>VLOOKUP(orders__4[[#This Row],[Order ID]],location[#All],3,FALSE)</f>
        <v>Newark</v>
      </c>
    </row>
    <row r="3731" spans="1:5" x14ac:dyDescent="0.3">
      <c r="A3731" s="6" t="s">
        <v>2564</v>
      </c>
      <c r="B3731">
        <v>1494</v>
      </c>
      <c r="C3731" s="7">
        <f>(B3731/100)</f>
        <v>14.94</v>
      </c>
      <c r="D3731" t="str">
        <f>VLOOKUP(orders__4[[#This Row],[Order ID]],location[#All],4,FALSE)</f>
        <v>Delaware</v>
      </c>
      <c r="E3731" t="str">
        <f>VLOOKUP(orders__4[[#This Row],[Order ID]],location[#All],3,FALSE)</f>
        <v>Newark</v>
      </c>
    </row>
    <row r="3732" spans="1:5" x14ac:dyDescent="0.3">
      <c r="A3732" s="6" t="s">
        <v>2565</v>
      </c>
      <c r="B3732">
        <v>4196</v>
      </c>
      <c r="C3732" s="7">
        <f>(B3732/100)</f>
        <v>41.96</v>
      </c>
      <c r="D3732" t="str">
        <f>VLOOKUP(orders__4[[#This Row],[Order ID]],location[#All],4,FALSE)</f>
        <v>Maryland</v>
      </c>
      <c r="E3732" t="str">
        <f>VLOOKUP(orders__4[[#This Row],[Order ID]],location[#All],3,FALSE)</f>
        <v>Clinton</v>
      </c>
    </row>
    <row r="3733" spans="1:5" x14ac:dyDescent="0.3">
      <c r="A3733" s="6" t="s">
        <v>2565</v>
      </c>
      <c r="B3733">
        <v>63686</v>
      </c>
      <c r="C3733" s="7">
        <f>(B3733/100)</f>
        <v>636.86</v>
      </c>
      <c r="D3733" t="str">
        <f>VLOOKUP(orders__4[[#This Row],[Order ID]],location[#All],4,FALSE)</f>
        <v>Maryland</v>
      </c>
      <c r="E3733" t="str">
        <f>VLOOKUP(orders__4[[#This Row],[Order ID]],location[#All],3,FALSE)</f>
        <v>Clinton</v>
      </c>
    </row>
    <row r="3734" spans="1:5" x14ac:dyDescent="0.3">
      <c r="A3734" s="6" t="s">
        <v>2565</v>
      </c>
      <c r="B3734">
        <v>49999</v>
      </c>
      <c r="C3734" s="7">
        <f>(B3734/100)</f>
        <v>499.99</v>
      </c>
      <c r="D3734" t="str">
        <f>VLOOKUP(orders__4[[#This Row],[Order ID]],location[#All],4,FALSE)</f>
        <v>Maryland</v>
      </c>
      <c r="E3734" t="str">
        <f>VLOOKUP(orders__4[[#This Row],[Order ID]],location[#All],3,FALSE)</f>
        <v>Clinton</v>
      </c>
    </row>
    <row r="3735" spans="1:5" x14ac:dyDescent="0.3">
      <c r="A3735" s="6" t="s">
        <v>2565</v>
      </c>
      <c r="B3735">
        <v>125993</v>
      </c>
      <c r="C3735" s="7">
        <f>(B3735/100)</f>
        <v>1259.93</v>
      </c>
      <c r="D3735" t="str">
        <f>VLOOKUP(orders__4[[#This Row],[Order ID]],location[#All],4,FALSE)</f>
        <v>Maryland</v>
      </c>
      <c r="E3735" t="str">
        <f>VLOOKUP(orders__4[[#This Row],[Order ID]],location[#All],3,FALSE)</f>
        <v>Clinton</v>
      </c>
    </row>
    <row r="3736" spans="1:5" x14ac:dyDescent="0.3">
      <c r="A3736" s="6" t="s">
        <v>2565</v>
      </c>
      <c r="B3736">
        <v>6508</v>
      </c>
      <c r="C3736" s="7">
        <f>(B3736/100)</f>
        <v>65.08</v>
      </c>
      <c r="D3736" t="str">
        <f>VLOOKUP(orders__4[[#This Row],[Order ID]],location[#All],4,FALSE)</f>
        <v>Maryland</v>
      </c>
      <c r="E3736" t="str">
        <f>VLOOKUP(orders__4[[#This Row],[Order ID]],location[#All],3,FALSE)</f>
        <v>Clinton</v>
      </c>
    </row>
    <row r="3737" spans="1:5" x14ac:dyDescent="0.3">
      <c r="A3737" s="6" t="s">
        <v>2566</v>
      </c>
      <c r="B3737">
        <v>2638</v>
      </c>
      <c r="C3737" s="7">
        <f>(B3737/100)</f>
        <v>26.38</v>
      </c>
      <c r="D3737" t="str">
        <f>VLOOKUP(orders__4[[#This Row],[Order ID]],location[#All],4,FALSE)</f>
        <v>New York</v>
      </c>
      <c r="E3737" t="str">
        <f>VLOOKUP(orders__4[[#This Row],[Order ID]],location[#All],3,FALSE)</f>
        <v>New York City</v>
      </c>
    </row>
    <row r="3738" spans="1:5" x14ac:dyDescent="0.3">
      <c r="A3738" s="6" t="s">
        <v>2566</v>
      </c>
      <c r="B3738">
        <v>7197</v>
      </c>
      <c r="C3738" s="7">
        <f>(B3738/100)</f>
        <v>71.97</v>
      </c>
      <c r="D3738" t="str">
        <f>VLOOKUP(orders__4[[#This Row],[Order ID]],location[#All],4,FALSE)</f>
        <v>New York</v>
      </c>
      <c r="E3738" t="str">
        <f>VLOOKUP(orders__4[[#This Row],[Order ID]],location[#All],3,FALSE)</f>
        <v>New York City</v>
      </c>
    </row>
    <row r="3739" spans="1:5" x14ac:dyDescent="0.3">
      <c r="A3739" s="6" t="s">
        <v>2568</v>
      </c>
      <c r="B3739">
        <v>12998</v>
      </c>
      <c r="C3739" s="7">
        <f>(B3739/100)</f>
        <v>129.97999999999999</v>
      </c>
      <c r="D3739" t="str">
        <f>VLOOKUP(orders__4[[#This Row],[Order ID]],location[#All],4,FALSE)</f>
        <v>Delaware</v>
      </c>
      <c r="E3739" t="str">
        <f>VLOOKUP(orders__4[[#This Row],[Order ID]],location[#All],3,FALSE)</f>
        <v>Newark</v>
      </c>
    </row>
    <row r="3740" spans="1:5" x14ac:dyDescent="0.3">
      <c r="A3740" s="6" t="s">
        <v>2568</v>
      </c>
      <c r="B3740">
        <v>3254</v>
      </c>
      <c r="C3740" s="7">
        <f>(B3740/100)</f>
        <v>32.54</v>
      </c>
      <c r="D3740" t="str">
        <f>VLOOKUP(orders__4[[#This Row],[Order ID]],location[#All],4,FALSE)</f>
        <v>Delaware</v>
      </c>
      <c r="E3740" t="str">
        <f>VLOOKUP(orders__4[[#This Row],[Order ID]],location[#All],3,FALSE)</f>
        <v>Newark</v>
      </c>
    </row>
    <row r="3741" spans="1:5" x14ac:dyDescent="0.3">
      <c r="A3741" s="6" t="s">
        <v>2570</v>
      </c>
      <c r="B3741">
        <v>109</v>
      </c>
      <c r="C3741" s="7">
        <f>(B3741/100)</f>
        <v>1.0900000000000001</v>
      </c>
      <c r="D3741" t="str">
        <f>VLOOKUP(orders__4[[#This Row],[Order ID]],location[#All],4,FALSE)</f>
        <v>Michigan</v>
      </c>
      <c r="E3741" t="str">
        <f>VLOOKUP(orders__4[[#This Row],[Order ID]],location[#All],3,FALSE)</f>
        <v>Jackson</v>
      </c>
    </row>
    <row r="3742" spans="1:5" x14ac:dyDescent="0.3">
      <c r="A3742" s="6" t="s">
        <v>2570</v>
      </c>
      <c r="B3742">
        <v>5998</v>
      </c>
      <c r="C3742" s="7">
        <f>(B3742/100)</f>
        <v>59.98</v>
      </c>
      <c r="D3742" t="str">
        <f>VLOOKUP(orders__4[[#This Row],[Order ID]],location[#All],4,FALSE)</f>
        <v>Michigan</v>
      </c>
      <c r="E3742" t="str">
        <f>VLOOKUP(orders__4[[#This Row],[Order ID]],location[#All],3,FALSE)</f>
        <v>Jackson</v>
      </c>
    </row>
    <row r="3743" spans="1:5" x14ac:dyDescent="0.3">
      <c r="A3743" s="6" t="s">
        <v>2570</v>
      </c>
      <c r="B3743">
        <v>61929</v>
      </c>
      <c r="C3743" s="7">
        <f>(B3743/100)</f>
        <v>619.29</v>
      </c>
      <c r="D3743" t="str">
        <f>VLOOKUP(orders__4[[#This Row],[Order ID]],location[#All],4,FALSE)</f>
        <v>Michigan</v>
      </c>
      <c r="E3743" t="str">
        <f>VLOOKUP(orders__4[[#This Row],[Order ID]],location[#All],3,FALSE)</f>
        <v>Jackson</v>
      </c>
    </row>
    <row r="3744" spans="1:5" x14ac:dyDescent="0.3">
      <c r="A3744" s="6" t="s">
        <v>2571</v>
      </c>
      <c r="B3744">
        <v>1652</v>
      </c>
      <c r="C3744" s="7">
        <f>(B3744/100)</f>
        <v>16.52</v>
      </c>
      <c r="D3744" t="str">
        <f>VLOOKUP(orders__4[[#This Row],[Order ID]],location[#All],4,FALSE)</f>
        <v>New York</v>
      </c>
      <c r="E3744" t="str">
        <f>VLOOKUP(orders__4[[#This Row],[Order ID]],location[#All],3,FALSE)</f>
        <v>New York City</v>
      </c>
    </row>
    <row r="3745" spans="1:5" x14ac:dyDescent="0.3">
      <c r="A3745" s="6" t="s">
        <v>2571</v>
      </c>
      <c r="B3745">
        <v>6012</v>
      </c>
      <c r="C3745" s="7">
        <f>(B3745/100)</f>
        <v>60.12</v>
      </c>
      <c r="D3745" t="str">
        <f>VLOOKUP(orders__4[[#This Row],[Order ID]],location[#All],4,FALSE)</f>
        <v>New York</v>
      </c>
      <c r="E3745" t="str">
        <f>VLOOKUP(orders__4[[#This Row],[Order ID]],location[#All],3,FALSE)</f>
        <v>New York City</v>
      </c>
    </row>
    <row r="3746" spans="1:5" x14ac:dyDescent="0.3">
      <c r="A3746" s="6" t="s">
        <v>2571</v>
      </c>
      <c r="B3746">
        <v>49536</v>
      </c>
      <c r="C3746" s="7">
        <f>(B3746/100)</f>
        <v>495.36</v>
      </c>
      <c r="D3746" t="str">
        <f>VLOOKUP(orders__4[[#This Row],[Order ID]],location[#All],4,FALSE)</f>
        <v>New York</v>
      </c>
      <c r="E3746" t="str">
        <f>VLOOKUP(orders__4[[#This Row],[Order ID]],location[#All],3,FALSE)</f>
        <v>New York City</v>
      </c>
    </row>
    <row r="3747" spans="1:5" x14ac:dyDescent="0.3">
      <c r="A3747" s="6" t="s">
        <v>2572</v>
      </c>
      <c r="B3747">
        <v>1185</v>
      </c>
      <c r="C3747" s="7">
        <f>(B3747/100)</f>
        <v>11.85</v>
      </c>
      <c r="D3747" t="str">
        <f>VLOOKUP(orders__4[[#This Row],[Order ID]],location[#All],4,FALSE)</f>
        <v>South Carolina</v>
      </c>
      <c r="E3747" t="str">
        <f>VLOOKUP(orders__4[[#This Row],[Order ID]],location[#All],3,FALSE)</f>
        <v>Rock Hill</v>
      </c>
    </row>
    <row r="3748" spans="1:5" x14ac:dyDescent="0.3">
      <c r="A3748" s="6" t="s">
        <v>2573</v>
      </c>
      <c r="B3748">
        <v>11825</v>
      </c>
      <c r="C3748" s="7">
        <f>(B3748/100)</f>
        <v>118.25</v>
      </c>
      <c r="D3748" t="str">
        <f>VLOOKUP(orders__4[[#This Row],[Order ID]],location[#All],4,FALSE)</f>
        <v>Georgia</v>
      </c>
      <c r="E3748" t="str">
        <f>VLOOKUP(orders__4[[#This Row],[Order ID]],location[#All],3,FALSE)</f>
        <v>Columbus</v>
      </c>
    </row>
    <row r="3749" spans="1:5" x14ac:dyDescent="0.3">
      <c r="A3749" s="6" t="s">
        <v>2573</v>
      </c>
      <c r="B3749">
        <v>36897</v>
      </c>
      <c r="C3749" s="7">
        <f>(B3749/100)</f>
        <v>368.97</v>
      </c>
      <c r="D3749" t="str">
        <f>VLOOKUP(orders__4[[#This Row],[Order ID]],location[#All],4,FALSE)</f>
        <v>Georgia</v>
      </c>
      <c r="E3749" t="str">
        <f>VLOOKUP(orders__4[[#This Row],[Order ID]],location[#All],3,FALSE)</f>
        <v>Columbus</v>
      </c>
    </row>
    <row r="3750" spans="1:5" x14ac:dyDescent="0.3">
      <c r="A3750" s="6" t="s">
        <v>2574</v>
      </c>
      <c r="B3750">
        <v>19846</v>
      </c>
      <c r="C3750" s="7">
        <f>(B3750/100)</f>
        <v>198.46</v>
      </c>
      <c r="D3750" t="str">
        <f>VLOOKUP(orders__4[[#This Row],[Order ID]],location[#All],4,FALSE)</f>
        <v>California</v>
      </c>
      <c r="E3750" t="str">
        <f>VLOOKUP(orders__4[[#This Row],[Order ID]],location[#All],3,FALSE)</f>
        <v>Inglewood</v>
      </c>
    </row>
    <row r="3751" spans="1:5" x14ac:dyDescent="0.3">
      <c r="A3751" s="6" t="s">
        <v>2574</v>
      </c>
      <c r="B3751">
        <v>32192</v>
      </c>
      <c r="C3751" s="7">
        <f>(B3751/100)</f>
        <v>321.92</v>
      </c>
      <c r="D3751" t="str">
        <f>VLOOKUP(orders__4[[#This Row],[Order ID]],location[#All],4,FALSE)</f>
        <v>California</v>
      </c>
      <c r="E3751" t="str">
        <f>VLOOKUP(orders__4[[#This Row],[Order ID]],location[#All],3,FALSE)</f>
        <v>Inglewood</v>
      </c>
    </row>
    <row r="3752" spans="1:5" x14ac:dyDescent="0.3">
      <c r="A3752" s="6" t="s">
        <v>2574</v>
      </c>
      <c r="B3752">
        <v>879984</v>
      </c>
      <c r="C3752" s="7">
        <f>(B3752/100)</f>
        <v>8799.84</v>
      </c>
      <c r="D3752" t="str">
        <f>VLOOKUP(orders__4[[#This Row],[Order ID]],location[#All],4,FALSE)</f>
        <v>California</v>
      </c>
      <c r="E3752" t="str">
        <f>VLOOKUP(orders__4[[#This Row],[Order ID]],location[#All],3,FALSE)</f>
        <v>Inglewood</v>
      </c>
    </row>
    <row r="3753" spans="1:5" x14ac:dyDescent="0.3">
      <c r="A3753" s="6" t="s">
        <v>2574</v>
      </c>
      <c r="B3753">
        <v>284</v>
      </c>
      <c r="C3753" s="7">
        <f>(B3753/100)</f>
        <v>2.84</v>
      </c>
      <c r="D3753" t="str">
        <f>VLOOKUP(orders__4[[#This Row],[Order ID]],location[#All],4,FALSE)</f>
        <v>California</v>
      </c>
      <c r="E3753" t="str">
        <f>VLOOKUP(orders__4[[#This Row],[Order ID]],location[#All],3,FALSE)</f>
        <v>Inglewood</v>
      </c>
    </row>
    <row r="3754" spans="1:5" x14ac:dyDescent="0.3">
      <c r="A3754" s="6" t="s">
        <v>2574</v>
      </c>
      <c r="B3754">
        <v>23028</v>
      </c>
      <c r="C3754" s="7">
        <f>(B3754/100)</f>
        <v>230.28</v>
      </c>
      <c r="D3754" t="str">
        <f>VLOOKUP(orders__4[[#This Row],[Order ID]],location[#All],4,FALSE)</f>
        <v>California</v>
      </c>
      <c r="E3754" t="str">
        <f>VLOOKUP(orders__4[[#This Row],[Order ID]],location[#All],3,FALSE)</f>
        <v>Inglewood</v>
      </c>
    </row>
    <row r="3755" spans="1:5" x14ac:dyDescent="0.3">
      <c r="A3755" s="6" t="s">
        <v>2574</v>
      </c>
      <c r="B3755">
        <v>11628</v>
      </c>
      <c r="C3755" s="7">
        <f>(B3755/100)</f>
        <v>116.28</v>
      </c>
      <c r="D3755" t="str">
        <f>VLOOKUP(orders__4[[#This Row],[Order ID]],location[#All],4,FALSE)</f>
        <v>California</v>
      </c>
      <c r="E3755" t="str">
        <f>VLOOKUP(orders__4[[#This Row],[Order ID]],location[#All],3,FALSE)</f>
        <v>Inglewood</v>
      </c>
    </row>
    <row r="3756" spans="1:5" x14ac:dyDescent="0.3">
      <c r="A3756" s="6" t="s">
        <v>2574</v>
      </c>
      <c r="B3756">
        <v>841568</v>
      </c>
      <c r="C3756" s="7">
        <f>(B3756/100)</f>
        <v>8415.68</v>
      </c>
      <c r="D3756" t="str">
        <f>VLOOKUP(orders__4[[#This Row],[Order ID]],location[#All],4,FALSE)</f>
        <v>California</v>
      </c>
      <c r="E3756" t="str">
        <f>VLOOKUP(orders__4[[#This Row],[Order ID]],location[#All],3,FALSE)</f>
        <v>Inglewood</v>
      </c>
    </row>
    <row r="3757" spans="1:5" x14ac:dyDescent="0.3">
      <c r="A3757" s="6" t="s">
        <v>2574</v>
      </c>
      <c r="B3757">
        <v>3549</v>
      </c>
      <c r="C3757" s="7">
        <f>(B3757/100)</f>
        <v>35.49</v>
      </c>
      <c r="D3757" t="str">
        <f>VLOOKUP(orders__4[[#This Row],[Order ID]],location[#All],4,FALSE)</f>
        <v>California</v>
      </c>
      <c r="E3757" t="str">
        <f>VLOOKUP(orders__4[[#This Row],[Order ID]],location[#All],3,FALSE)</f>
        <v>Inglewood</v>
      </c>
    </row>
    <row r="3758" spans="1:5" x14ac:dyDescent="0.3">
      <c r="A3758" s="6" t="s">
        <v>2575</v>
      </c>
      <c r="B3758">
        <v>42784</v>
      </c>
      <c r="C3758" s="7">
        <f>(B3758/100)</f>
        <v>427.84</v>
      </c>
      <c r="D3758" t="str">
        <f>VLOOKUP(orders__4[[#This Row],[Order ID]],location[#All],4,FALSE)</f>
        <v>Texas</v>
      </c>
      <c r="E3758" t="str">
        <f>VLOOKUP(orders__4[[#This Row],[Order ID]],location[#All],3,FALSE)</f>
        <v>Odessa</v>
      </c>
    </row>
    <row r="3759" spans="1:5" x14ac:dyDescent="0.3">
      <c r="A3759" s="6" t="s">
        <v>2575</v>
      </c>
      <c r="B3759">
        <v>56343</v>
      </c>
      <c r="C3759" s="7">
        <f>(B3759/100)</f>
        <v>563.42999999999995</v>
      </c>
      <c r="D3759" t="str">
        <f>VLOOKUP(orders__4[[#This Row],[Order ID]],location[#All],4,FALSE)</f>
        <v>Texas</v>
      </c>
      <c r="E3759" t="str">
        <f>VLOOKUP(orders__4[[#This Row],[Order ID]],location[#All],3,FALSE)</f>
        <v>Odessa</v>
      </c>
    </row>
    <row r="3760" spans="1:5" x14ac:dyDescent="0.3">
      <c r="A3760" s="6" t="s">
        <v>2576</v>
      </c>
      <c r="B3760">
        <v>111104</v>
      </c>
      <c r="C3760" s="7">
        <f>(B3760/100)</f>
        <v>1111.04</v>
      </c>
      <c r="D3760" t="str">
        <f>VLOOKUP(orders__4[[#This Row],[Order ID]],location[#All],4,FALSE)</f>
        <v>Ohio</v>
      </c>
      <c r="E3760" t="str">
        <f>VLOOKUP(orders__4[[#This Row],[Order ID]],location[#All],3,FALSE)</f>
        <v>Newark</v>
      </c>
    </row>
    <row r="3761" spans="1:5" x14ac:dyDescent="0.3">
      <c r="A3761" s="6" t="s">
        <v>2577</v>
      </c>
      <c r="B3761">
        <v>1168</v>
      </c>
      <c r="C3761" s="7">
        <f>(B3761/100)</f>
        <v>11.68</v>
      </c>
      <c r="D3761" t="str">
        <f>VLOOKUP(orders__4[[#This Row],[Order ID]],location[#All],4,FALSE)</f>
        <v>California</v>
      </c>
      <c r="E3761" t="str">
        <f>VLOOKUP(orders__4[[#This Row],[Order ID]],location[#All],3,FALSE)</f>
        <v>Los Angeles</v>
      </c>
    </row>
    <row r="3762" spans="1:5" x14ac:dyDescent="0.3">
      <c r="A3762" s="6" t="s">
        <v>2577</v>
      </c>
      <c r="B3762">
        <v>169</v>
      </c>
      <c r="C3762" s="7">
        <f>(B3762/100)</f>
        <v>1.69</v>
      </c>
      <c r="D3762" t="str">
        <f>VLOOKUP(orders__4[[#This Row],[Order ID]],location[#All],4,FALSE)</f>
        <v>California</v>
      </c>
      <c r="E3762" t="str">
        <f>VLOOKUP(orders__4[[#This Row],[Order ID]],location[#All],3,FALSE)</f>
        <v>Los Angeles</v>
      </c>
    </row>
    <row r="3763" spans="1:5" x14ac:dyDescent="0.3">
      <c r="A3763" s="6" t="s">
        <v>2577</v>
      </c>
      <c r="B3763">
        <v>244</v>
      </c>
      <c r="C3763" s="7">
        <f>(B3763/100)</f>
        <v>2.44</v>
      </c>
      <c r="D3763" t="str">
        <f>VLOOKUP(orders__4[[#This Row],[Order ID]],location[#All],4,FALSE)</f>
        <v>California</v>
      </c>
      <c r="E3763" t="str">
        <f>VLOOKUP(orders__4[[#This Row],[Order ID]],location[#All],3,FALSE)</f>
        <v>Los Angeles</v>
      </c>
    </row>
    <row r="3764" spans="1:5" x14ac:dyDescent="0.3">
      <c r="A3764" s="6" t="s">
        <v>2578</v>
      </c>
      <c r="B3764">
        <v>876</v>
      </c>
      <c r="C3764" s="7">
        <f>(B3764/100)</f>
        <v>8.76</v>
      </c>
      <c r="D3764" t="str">
        <f>VLOOKUP(orders__4[[#This Row],[Order ID]],location[#All],4,FALSE)</f>
        <v>Massachusetts</v>
      </c>
      <c r="E3764" t="str">
        <f>VLOOKUP(orders__4[[#This Row],[Order ID]],location[#All],3,FALSE)</f>
        <v>Everett</v>
      </c>
    </row>
    <row r="3765" spans="1:5" x14ac:dyDescent="0.3">
      <c r="A3765" s="6" t="s">
        <v>2579</v>
      </c>
      <c r="B3765">
        <v>24196</v>
      </c>
      <c r="C3765" s="7">
        <f>(B3765/100)</f>
        <v>241.96</v>
      </c>
      <c r="D3765" t="str">
        <f>VLOOKUP(orders__4[[#This Row],[Order ID]],location[#All],4,FALSE)</f>
        <v>Wisconsin</v>
      </c>
      <c r="E3765" t="str">
        <f>VLOOKUP(orders__4[[#This Row],[Order ID]],location[#All],3,FALSE)</f>
        <v>West Allis</v>
      </c>
    </row>
    <row r="3766" spans="1:5" x14ac:dyDescent="0.3">
      <c r="A3766" s="6" t="s">
        <v>2579</v>
      </c>
      <c r="B3766">
        <v>852</v>
      </c>
      <c r="C3766" s="7">
        <f>(B3766/100)</f>
        <v>8.52</v>
      </c>
      <c r="D3766" t="str">
        <f>VLOOKUP(orders__4[[#This Row],[Order ID]],location[#All],4,FALSE)</f>
        <v>Wisconsin</v>
      </c>
      <c r="E3766" t="str">
        <f>VLOOKUP(orders__4[[#This Row],[Order ID]],location[#All],3,FALSE)</f>
        <v>West Allis</v>
      </c>
    </row>
    <row r="3767" spans="1:5" x14ac:dyDescent="0.3">
      <c r="A3767" s="6" t="s">
        <v>2580</v>
      </c>
      <c r="B3767">
        <v>1788</v>
      </c>
      <c r="C3767" s="7">
        <f>(B3767/100)</f>
        <v>17.88</v>
      </c>
      <c r="D3767" t="str">
        <f>VLOOKUP(orders__4[[#This Row],[Order ID]],location[#All],4,FALSE)</f>
        <v>Illinois</v>
      </c>
      <c r="E3767" t="str">
        <f>VLOOKUP(orders__4[[#This Row],[Order ID]],location[#All],3,FALSE)</f>
        <v>Chicago</v>
      </c>
    </row>
    <row r="3768" spans="1:5" x14ac:dyDescent="0.3">
      <c r="A3768" s="6" t="s">
        <v>2581</v>
      </c>
      <c r="B3768">
        <v>99372</v>
      </c>
      <c r="C3768" s="7">
        <f>(B3768/100)</f>
        <v>993.72</v>
      </c>
      <c r="D3768" t="str">
        <f>VLOOKUP(orders__4[[#This Row],[Order ID]],location[#All],4,FALSE)</f>
        <v>Texas</v>
      </c>
      <c r="E3768" t="str">
        <f>VLOOKUP(orders__4[[#This Row],[Order ID]],location[#All],3,FALSE)</f>
        <v>Houston</v>
      </c>
    </row>
    <row r="3769" spans="1:5" x14ac:dyDescent="0.3">
      <c r="A3769" s="6" t="s">
        <v>2581</v>
      </c>
      <c r="B3769">
        <v>1344</v>
      </c>
      <c r="C3769" s="7">
        <f>(B3769/100)</f>
        <v>13.44</v>
      </c>
      <c r="D3769" t="str">
        <f>VLOOKUP(orders__4[[#This Row],[Order ID]],location[#All],4,FALSE)</f>
        <v>Texas</v>
      </c>
      <c r="E3769" t="str">
        <f>VLOOKUP(orders__4[[#This Row],[Order ID]],location[#All],3,FALSE)</f>
        <v>Houston</v>
      </c>
    </row>
    <row r="3770" spans="1:5" x14ac:dyDescent="0.3">
      <c r="A3770" s="6" t="s">
        <v>2582</v>
      </c>
      <c r="B3770">
        <v>11996</v>
      </c>
      <c r="C3770" s="7">
        <f>(B3770/100)</f>
        <v>119.96</v>
      </c>
      <c r="D3770" t="str">
        <f>VLOOKUP(orders__4[[#This Row],[Order ID]],location[#All],4,FALSE)</f>
        <v>Texas</v>
      </c>
      <c r="E3770" t="str">
        <f>VLOOKUP(orders__4[[#This Row],[Order ID]],location[#All],3,FALSE)</f>
        <v>Houston</v>
      </c>
    </row>
    <row r="3771" spans="1:5" x14ac:dyDescent="0.3">
      <c r="A3771" s="6" t="s">
        <v>2583</v>
      </c>
      <c r="B3771">
        <v>1013832</v>
      </c>
      <c r="C3771" s="7">
        <f>(B3771/100)</f>
        <v>10138.32</v>
      </c>
      <c r="D3771" t="str">
        <f>VLOOKUP(orders__4[[#This Row],[Order ID]],location[#All],4,FALSE)</f>
        <v>Florida</v>
      </c>
      <c r="E3771" t="str">
        <f>VLOOKUP(orders__4[[#This Row],[Order ID]],location[#All],3,FALSE)</f>
        <v>Hialeah</v>
      </c>
    </row>
    <row r="3772" spans="1:5" x14ac:dyDescent="0.3">
      <c r="A3772" s="6" t="s">
        <v>2583</v>
      </c>
      <c r="B3772">
        <v>1984</v>
      </c>
      <c r="C3772" s="7">
        <f>(B3772/100)</f>
        <v>19.84</v>
      </c>
      <c r="D3772" t="str">
        <f>VLOOKUP(orders__4[[#This Row],[Order ID]],location[#All],4,FALSE)</f>
        <v>Florida</v>
      </c>
      <c r="E3772" t="str">
        <f>VLOOKUP(orders__4[[#This Row],[Order ID]],location[#All],3,FALSE)</f>
        <v>Hialeah</v>
      </c>
    </row>
    <row r="3773" spans="1:5" x14ac:dyDescent="0.3">
      <c r="A3773" s="6" t="s">
        <v>2584</v>
      </c>
      <c r="B3773">
        <v>200352</v>
      </c>
      <c r="C3773" s="7">
        <f>(B3773/100)</f>
        <v>2003.52</v>
      </c>
      <c r="D3773" t="str">
        <f>VLOOKUP(orders__4[[#This Row],[Order ID]],location[#All],4,FALSE)</f>
        <v>California</v>
      </c>
      <c r="E3773" t="str">
        <f>VLOOKUP(orders__4[[#This Row],[Order ID]],location[#All],3,FALSE)</f>
        <v>San Francisco</v>
      </c>
    </row>
    <row r="3774" spans="1:5" x14ac:dyDescent="0.3">
      <c r="A3774" s="6" t="s">
        <v>2585</v>
      </c>
      <c r="B3774">
        <v>82368</v>
      </c>
      <c r="C3774" s="7">
        <f>(B3774/100)</f>
        <v>823.68</v>
      </c>
      <c r="D3774" t="str">
        <f>VLOOKUP(orders__4[[#This Row],[Order ID]],location[#All],4,FALSE)</f>
        <v>Pennsylvania</v>
      </c>
      <c r="E3774" t="str">
        <f>VLOOKUP(orders__4[[#This Row],[Order ID]],location[#All],3,FALSE)</f>
        <v>Philadelphia</v>
      </c>
    </row>
    <row r="3775" spans="1:5" x14ac:dyDescent="0.3">
      <c r="A3775" s="6" t="s">
        <v>2586</v>
      </c>
      <c r="B3775">
        <v>6291</v>
      </c>
      <c r="C3775" s="7">
        <f>(B3775/100)</f>
        <v>62.91</v>
      </c>
      <c r="D3775" t="str">
        <f>VLOOKUP(orders__4[[#This Row],[Order ID]],location[#All],4,FALSE)</f>
        <v>South Carolina</v>
      </c>
      <c r="E3775" t="str">
        <f>VLOOKUP(orders__4[[#This Row],[Order ID]],location[#All],3,FALSE)</f>
        <v>Columbia</v>
      </c>
    </row>
    <row r="3776" spans="1:5" x14ac:dyDescent="0.3">
      <c r="A3776" s="6" t="s">
        <v>2587</v>
      </c>
      <c r="B3776">
        <v>6912</v>
      </c>
      <c r="C3776" s="7">
        <f>(B3776/100)</f>
        <v>69.12</v>
      </c>
      <c r="D3776" t="str">
        <f>VLOOKUP(orders__4[[#This Row],[Order ID]],location[#All],4,FALSE)</f>
        <v>Florida</v>
      </c>
      <c r="E3776" t="str">
        <f>VLOOKUP(orders__4[[#This Row],[Order ID]],location[#All],3,FALSE)</f>
        <v>Miami</v>
      </c>
    </row>
    <row r="3777" spans="1:5" x14ac:dyDescent="0.3">
      <c r="A3777" s="6" t="s">
        <v>2587</v>
      </c>
      <c r="B3777">
        <v>383976</v>
      </c>
      <c r="C3777" s="7">
        <f>(B3777/100)</f>
        <v>3839.76</v>
      </c>
      <c r="D3777" t="str">
        <f>VLOOKUP(orders__4[[#This Row],[Order ID]],location[#All],4,FALSE)</f>
        <v>Florida</v>
      </c>
      <c r="E3777" t="str">
        <f>VLOOKUP(orders__4[[#This Row],[Order ID]],location[#All],3,FALSE)</f>
        <v>Miami</v>
      </c>
    </row>
    <row r="3778" spans="1:5" x14ac:dyDescent="0.3">
      <c r="A3778" s="6" t="s">
        <v>2587</v>
      </c>
      <c r="B3778">
        <v>10368</v>
      </c>
      <c r="C3778" s="7">
        <f>(B3778/100)</f>
        <v>103.68</v>
      </c>
      <c r="D3778" t="str">
        <f>VLOOKUP(orders__4[[#This Row],[Order ID]],location[#All],4,FALSE)</f>
        <v>Florida</v>
      </c>
      <c r="E3778" t="str">
        <f>VLOOKUP(orders__4[[#This Row],[Order ID]],location[#All],3,FALSE)</f>
        <v>Miami</v>
      </c>
    </row>
    <row r="3779" spans="1:5" x14ac:dyDescent="0.3">
      <c r="A3779" s="6" t="s">
        <v>2587</v>
      </c>
      <c r="B3779">
        <v>335944</v>
      </c>
      <c r="C3779" s="7">
        <f>(B3779/100)</f>
        <v>3359.44</v>
      </c>
      <c r="D3779" t="str">
        <f>VLOOKUP(orders__4[[#This Row],[Order ID]],location[#All],4,FALSE)</f>
        <v>Florida</v>
      </c>
      <c r="E3779" t="str">
        <f>VLOOKUP(orders__4[[#This Row],[Order ID]],location[#All],3,FALSE)</f>
        <v>Miami</v>
      </c>
    </row>
    <row r="3780" spans="1:5" x14ac:dyDescent="0.3">
      <c r="A3780" s="6" t="s">
        <v>2588</v>
      </c>
      <c r="B3780">
        <v>66588</v>
      </c>
      <c r="C3780" s="7">
        <f>(B3780/100)</f>
        <v>665.88</v>
      </c>
      <c r="D3780" t="str">
        <f>VLOOKUP(orders__4[[#This Row],[Order ID]],location[#All],4,FALSE)</f>
        <v>California</v>
      </c>
      <c r="E3780" t="str">
        <f>VLOOKUP(orders__4[[#This Row],[Order ID]],location[#All],3,FALSE)</f>
        <v>Chula Vista</v>
      </c>
    </row>
    <row r="3781" spans="1:5" x14ac:dyDescent="0.3">
      <c r="A3781" s="6" t="s">
        <v>2589</v>
      </c>
      <c r="B3781">
        <v>71976</v>
      </c>
      <c r="C3781" s="7">
        <f>(B3781/100)</f>
        <v>719.76</v>
      </c>
      <c r="D3781" t="str">
        <f>VLOOKUP(orders__4[[#This Row],[Order ID]],location[#All],4,FALSE)</f>
        <v>Florida</v>
      </c>
      <c r="E3781" t="str">
        <f>VLOOKUP(orders__4[[#This Row],[Order ID]],location[#All],3,FALSE)</f>
        <v>Miami</v>
      </c>
    </row>
    <row r="3782" spans="1:5" x14ac:dyDescent="0.3">
      <c r="A3782" s="6" t="s">
        <v>2590</v>
      </c>
      <c r="B3782">
        <v>3794</v>
      </c>
      <c r="C3782" s="7">
        <f>(B3782/100)</f>
        <v>37.94</v>
      </c>
      <c r="D3782" t="str">
        <f>VLOOKUP(orders__4[[#This Row],[Order ID]],location[#All],4,FALSE)</f>
        <v>New York</v>
      </c>
      <c r="E3782" t="str">
        <f>VLOOKUP(orders__4[[#This Row],[Order ID]],location[#All],3,FALSE)</f>
        <v>New York City</v>
      </c>
    </row>
    <row r="3783" spans="1:5" x14ac:dyDescent="0.3">
      <c r="A3783" s="6" t="s">
        <v>2591</v>
      </c>
      <c r="B3783">
        <v>27396</v>
      </c>
      <c r="C3783" s="7">
        <f>(B3783/100)</f>
        <v>273.95999999999998</v>
      </c>
      <c r="D3783" t="str">
        <f>VLOOKUP(orders__4[[#This Row],[Order ID]],location[#All],4,FALSE)</f>
        <v>Kansas</v>
      </c>
      <c r="E3783" t="str">
        <f>VLOOKUP(orders__4[[#This Row],[Order ID]],location[#All],3,FALSE)</f>
        <v>Manhattan</v>
      </c>
    </row>
    <row r="3784" spans="1:5" x14ac:dyDescent="0.3">
      <c r="A3784" s="6" t="s">
        <v>2592</v>
      </c>
      <c r="B3784">
        <v>269982</v>
      </c>
      <c r="C3784" s="7">
        <f>(B3784/100)</f>
        <v>2699.82</v>
      </c>
      <c r="D3784" t="str">
        <f>VLOOKUP(orders__4[[#This Row],[Order ID]],location[#All],4,FALSE)</f>
        <v>Pennsylvania</v>
      </c>
      <c r="E3784" t="str">
        <f>VLOOKUP(orders__4[[#This Row],[Order ID]],location[#All],3,FALSE)</f>
        <v>Philadelphia</v>
      </c>
    </row>
    <row r="3785" spans="1:5" x14ac:dyDescent="0.3">
      <c r="A3785" s="6" t="s">
        <v>2593</v>
      </c>
      <c r="B3785">
        <v>8904</v>
      </c>
      <c r="C3785" s="7">
        <f>(B3785/100)</f>
        <v>89.04</v>
      </c>
      <c r="D3785" t="str">
        <f>VLOOKUP(orders__4[[#This Row],[Order ID]],location[#All],4,FALSE)</f>
        <v>Tennessee</v>
      </c>
      <c r="E3785" t="str">
        <f>VLOOKUP(orders__4[[#This Row],[Order ID]],location[#All],3,FALSE)</f>
        <v>Memphis</v>
      </c>
    </row>
    <row r="3786" spans="1:5" x14ac:dyDescent="0.3">
      <c r="A3786" s="6" t="s">
        <v>2593</v>
      </c>
      <c r="B3786">
        <v>720064</v>
      </c>
      <c r="C3786" s="7">
        <f>(B3786/100)</f>
        <v>7200.64</v>
      </c>
      <c r="D3786" t="str">
        <f>VLOOKUP(orders__4[[#This Row],[Order ID]],location[#All],4,FALSE)</f>
        <v>Tennessee</v>
      </c>
      <c r="E3786" t="str">
        <f>VLOOKUP(orders__4[[#This Row],[Order ID]],location[#All],3,FALSE)</f>
        <v>Memphis</v>
      </c>
    </row>
    <row r="3787" spans="1:5" x14ac:dyDescent="0.3">
      <c r="A3787" s="6" t="s">
        <v>2594</v>
      </c>
      <c r="B3787">
        <v>41424</v>
      </c>
      <c r="C3787" s="7">
        <f>(B3787/100)</f>
        <v>414.24</v>
      </c>
      <c r="D3787" t="str">
        <f>VLOOKUP(orders__4[[#This Row],[Order ID]],location[#All],4,FALSE)</f>
        <v>Florida</v>
      </c>
      <c r="E3787" t="str">
        <f>VLOOKUP(orders__4[[#This Row],[Order ID]],location[#All],3,FALSE)</f>
        <v>Fort Lauderdale</v>
      </c>
    </row>
    <row r="3788" spans="1:5" x14ac:dyDescent="0.3">
      <c r="A3788" s="6" t="s">
        <v>2595</v>
      </c>
      <c r="B3788">
        <v>3132</v>
      </c>
      <c r="C3788" s="7">
        <f>(B3788/100)</f>
        <v>31.32</v>
      </c>
      <c r="D3788" t="str">
        <f>VLOOKUP(orders__4[[#This Row],[Order ID]],location[#All],4,FALSE)</f>
        <v>Ohio</v>
      </c>
      <c r="E3788" t="str">
        <f>VLOOKUP(orders__4[[#This Row],[Order ID]],location[#All],3,FALSE)</f>
        <v>Columbus</v>
      </c>
    </row>
    <row r="3789" spans="1:5" x14ac:dyDescent="0.3">
      <c r="A3789" s="6" t="s">
        <v>2596</v>
      </c>
      <c r="B3789">
        <v>108542</v>
      </c>
      <c r="C3789" s="7">
        <f>(B3789/100)</f>
        <v>1085.42</v>
      </c>
      <c r="D3789" t="str">
        <f>VLOOKUP(orders__4[[#This Row],[Order ID]],location[#All],4,FALSE)</f>
        <v>California</v>
      </c>
      <c r="E3789" t="str">
        <f>VLOOKUP(orders__4[[#This Row],[Order ID]],location[#All],3,FALSE)</f>
        <v>Los Angeles</v>
      </c>
    </row>
    <row r="3790" spans="1:5" x14ac:dyDescent="0.3">
      <c r="A3790" s="6" t="s">
        <v>2597</v>
      </c>
      <c r="B3790">
        <v>3912</v>
      </c>
      <c r="C3790" s="7">
        <f>(B3790/100)</f>
        <v>39.119999999999997</v>
      </c>
      <c r="D3790" t="str">
        <f>VLOOKUP(orders__4[[#This Row],[Order ID]],location[#All],4,FALSE)</f>
        <v>Texas</v>
      </c>
      <c r="E3790" t="str">
        <f>VLOOKUP(orders__4[[#This Row],[Order ID]],location[#All],3,FALSE)</f>
        <v>Houston</v>
      </c>
    </row>
    <row r="3791" spans="1:5" x14ac:dyDescent="0.3">
      <c r="A3791" s="6" t="s">
        <v>2597</v>
      </c>
      <c r="B3791">
        <v>62376</v>
      </c>
      <c r="C3791" s="7">
        <f>(B3791/100)</f>
        <v>623.76</v>
      </c>
      <c r="D3791" t="str">
        <f>VLOOKUP(orders__4[[#This Row],[Order ID]],location[#All],4,FALSE)</f>
        <v>Texas</v>
      </c>
      <c r="E3791" t="str">
        <f>VLOOKUP(orders__4[[#This Row],[Order ID]],location[#All],3,FALSE)</f>
        <v>Houston</v>
      </c>
    </row>
    <row r="3792" spans="1:5" x14ac:dyDescent="0.3">
      <c r="A3792" s="6" t="s">
        <v>2598</v>
      </c>
      <c r="B3792">
        <v>2905</v>
      </c>
      <c r="C3792" s="7">
        <f>(B3792/100)</f>
        <v>29.05</v>
      </c>
      <c r="D3792" t="str">
        <f>VLOOKUP(orders__4[[#This Row],[Order ID]],location[#All],4,FALSE)</f>
        <v>Nebraska</v>
      </c>
      <c r="E3792" t="str">
        <f>VLOOKUP(orders__4[[#This Row],[Order ID]],location[#All],3,FALSE)</f>
        <v>Omaha</v>
      </c>
    </row>
    <row r="3793" spans="1:5" x14ac:dyDescent="0.3">
      <c r="A3793" s="6" t="s">
        <v>2599</v>
      </c>
      <c r="B3793">
        <v>18096</v>
      </c>
      <c r="C3793" s="7">
        <f>(B3793/100)</f>
        <v>180.96</v>
      </c>
      <c r="D3793" t="str">
        <f>VLOOKUP(orders__4[[#This Row],[Order ID]],location[#All],4,FALSE)</f>
        <v>California</v>
      </c>
      <c r="E3793" t="str">
        <f>VLOOKUP(orders__4[[#This Row],[Order ID]],location[#All],3,FALSE)</f>
        <v>Los Angeles</v>
      </c>
    </row>
    <row r="3794" spans="1:5" x14ac:dyDescent="0.3">
      <c r="A3794" s="6" t="s">
        <v>2600</v>
      </c>
      <c r="B3794">
        <v>4419</v>
      </c>
      <c r="C3794" s="7">
        <f>(B3794/100)</f>
        <v>44.19</v>
      </c>
      <c r="D3794" t="str">
        <f>VLOOKUP(orders__4[[#This Row],[Order ID]],location[#All],4,FALSE)</f>
        <v>Pennsylvania</v>
      </c>
      <c r="E3794" t="str">
        <f>VLOOKUP(orders__4[[#This Row],[Order ID]],location[#All],3,FALSE)</f>
        <v>Altoona</v>
      </c>
    </row>
    <row r="3795" spans="1:5" x14ac:dyDescent="0.3">
      <c r="A3795" s="6" t="s">
        <v>2600</v>
      </c>
      <c r="B3795">
        <v>16032</v>
      </c>
      <c r="C3795" s="7">
        <f>(B3795/100)</f>
        <v>160.32</v>
      </c>
      <c r="D3795" t="str">
        <f>VLOOKUP(orders__4[[#This Row],[Order ID]],location[#All],4,FALSE)</f>
        <v>Pennsylvania</v>
      </c>
      <c r="E3795" t="str">
        <f>VLOOKUP(orders__4[[#This Row],[Order ID]],location[#All],3,FALSE)</f>
        <v>Altoona</v>
      </c>
    </row>
    <row r="3796" spans="1:5" x14ac:dyDescent="0.3">
      <c r="A3796" s="6" t="s">
        <v>2601</v>
      </c>
      <c r="B3796">
        <v>2979</v>
      </c>
      <c r="C3796" s="7">
        <f>(B3796/100)</f>
        <v>29.79</v>
      </c>
      <c r="D3796" t="str">
        <f>VLOOKUP(orders__4[[#This Row],[Order ID]],location[#All],4,FALSE)</f>
        <v>New York</v>
      </c>
      <c r="E3796" t="str">
        <f>VLOOKUP(orders__4[[#This Row],[Order ID]],location[#All],3,FALSE)</f>
        <v>New York City</v>
      </c>
    </row>
    <row r="3797" spans="1:5" x14ac:dyDescent="0.3">
      <c r="A3797" s="6" t="s">
        <v>2602</v>
      </c>
      <c r="B3797">
        <v>5723</v>
      </c>
      <c r="C3797" s="7">
        <f>(B3797/100)</f>
        <v>57.23</v>
      </c>
      <c r="D3797" t="str">
        <f>VLOOKUP(orders__4[[#This Row],[Order ID]],location[#All],4,FALSE)</f>
        <v>California</v>
      </c>
      <c r="E3797" t="str">
        <f>VLOOKUP(orders__4[[#This Row],[Order ID]],location[#All],3,FALSE)</f>
        <v>San Diego</v>
      </c>
    </row>
    <row r="3798" spans="1:5" x14ac:dyDescent="0.3">
      <c r="A3798" s="6" t="s">
        <v>2602</v>
      </c>
      <c r="B3798">
        <v>3330</v>
      </c>
      <c r="C3798" s="7">
        <f>(B3798/100)</f>
        <v>33.299999999999997</v>
      </c>
      <c r="D3798" t="str">
        <f>VLOOKUP(orders__4[[#This Row],[Order ID]],location[#All],4,FALSE)</f>
        <v>California</v>
      </c>
      <c r="E3798" t="str">
        <f>VLOOKUP(orders__4[[#This Row],[Order ID]],location[#All],3,FALSE)</f>
        <v>San Diego</v>
      </c>
    </row>
    <row r="3799" spans="1:5" x14ac:dyDescent="0.3">
      <c r="A3799" s="6" t="s">
        <v>2602</v>
      </c>
      <c r="B3799">
        <v>3644</v>
      </c>
      <c r="C3799" s="7">
        <f>(B3799/100)</f>
        <v>36.44</v>
      </c>
      <c r="D3799" t="str">
        <f>VLOOKUP(orders__4[[#This Row],[Order ID]],location[#All],4,FALSE)</f>
        <v>California</v>
      </c>
      <c r="E3799" t="str">
        <f>VLOOKUP(orders__4[[#This Row],[Order ID]],location[#All],3,FALSE)</f>
        <v>San Diego</v>
      </c>
    </row>
    <row r="3800" spans="1:5" x14ac:dyDescent="0.3">
      <c r="A3800" s="6" t="s">
        <v>2604</v>
      </c>
      <c r="B3800">
        <v>25164</v>
      </c>
      <c r="C3800" s="7">
        <f>(B3800/100)</f>
        <v>251.64</v>
      </c>
      <c r="D3800" t="str">
        <f>VLOOKUP(orders__4[[#This Row],[Order ID]],location[#All],4,FALSE)</f>
        <v>Florida</v>
      </c>
      <c r="E3800" t="str">
        <f>VLOOKUP(orders__4[[#This Row],[Order ID]],location[#All],3,FALSE)</f>
        <v>Miami</v>
      </c>
    </row>
    <row r="3801" spans="1:5" x14ac:dyDescent="0.3">
      <c r="A3801" s="6" t="s">
        <v>2605</v>
      </c>
      <c r="B3801">
        <v>523764</v>
      </c>
      <c r="C3801" s="7">
        <f>(B3801/100)</f>
        <v>5237.6400000000003</v>
      </c>
      <c r="D3801" t="str">
        <f>VLOOKUP(orders__4[[#This Row],[Order ID]],location[#All],4,FALSE)</f>
        <v>North Carolina</v>
      </c>
      <c r="E3801" t="str">
        <f>VLOOKUP(orders__4[[#This Row],[Order ID]],location[#All],3,FALSE)</f>
        <v>Greensboro</v>
      </c>
    </row>
    <row r="3802" spans="1:5" x14ac:dyDescent="0.3">
      <c r="A3802" s="6" t="s">
        <v>2605</v>
      </c>
      <c r="B3802">
        <v>135996</v>
      </c>
      <c r="C3802" s="7">
        <f>(B3802/100)</f>
        <v>1359.96</v>
      </c>
      <c r="D3802" t="str">
        <f>VLOOKUP(orders__4[[#This Row],[Order ID]],location[#All],4,FALSE)</f>
        <v>North Carolina</v>
      </c>
      <c r="E3802" t="str">
        <f>VLOOKUP(orders__4[[#This Row],[Order ID]],location[#All],3,FALSE)</f>
        <v>Greensboro</v>
      </c>
    </row>
    <row r="3803" spans="1:5" x14ac:dyDescent="0.3">
      <c r="A3803" s="6" t="s">
        <v>2606</v>
      </c>
      <c r="B3803">
        <v>102592</v>
      </c>
      <c r="C3803" s="7">
        <f>(B3803/100)</f>
        <v>1025.92</v>
      </c>
      <c r="D3803" t="str">
        <f>VLOOKUP(orders__4[[#This Row],[Order ID]],location[#All],4,FALSE)</f>
        <v>North Carolina</v>
      </c>
      <c r="E3803" t="str">
        <f>VLOOKUP(orders__4[[#This Row],[Order ID]],location[#All],3,FALSE)</f>
        <v>Jacksonville</v>
      </c>
    </row>
    <row r="3804" spans="1:5" x14ac:dyDescent="0.3">
      <c r="A3804" s="6" t="s">
        <v>2606</v>
      </c>
      <c r="B3804">
        <v>22704</v>
      </c>
      <c r="C3804" s="7">
        <f>(B3804/100)</f>
        <v>227.04</v>
      </c>
      <c r="D3804" t="str">
        <f>VLOOKUP(orders__4[[#This Row],[Order ID]],location[#All],4,FALSE)</f>
        <v>North Carolina</v>
      </c>
      <c r="E3804" t="str">
        <f>VLOOKUP(orders__4[[#This Row],[Order ID]],location[#All],3,FALSE)</f>
        <v>Jacksonville</v>
      </c>
    </row>
    <row r="3805" spans="1:5" x14ac:dyDescent="0.3">
      <c r="A3805" s="6" t="s">
        <v>2606</v>
      </c>
      <c r="B3805">
        <v>93024</v>
      </c>
      <c r="C3805" s="7">
        <f>(B3805/100)</f>
        <v>930.24</v>
      </c>
      <c r="D3805" t="str">
        <f>VLOOKUP(orders__4[[#This Row],[Order ID]],location[#All],4,FALSE)</f>
        <v>North Carolina</v>
      </c>
      <c r="E3805" t="str">
        <f>VLOOKUP(orders__4[[#This Row],[Order ID]],location[#All],3,FALSE)</f>
        <v>Jacksonville</v>
      </c>
    </row>
    <row r="3806" spans="1:5" x14ac:dyDescent="0.3">
      <c r="A3806" s="6" t="s">
        <v>2606</v>
      </c>
      <c r="B3806">
        <v>12768</v>
      </c>
      <c r="C3806" s="7">
        <f>(B3806/100)</f>
        <v>127.68</v>
      </c>
      <c r="D3806" t="str">
        <f>VLOOKUP(orders__4[[#This Row],[Order ID]],location[#All],4,FALSE)</f>
        <v>North Carolina</v>
      </c>
      <c r="E3806" t="str">
        <f>VLOOKUP(orders__4[[#This Row],[Order ID]],location[#All],3,FALSE)</f>
        <v>Jacksonville</v>
      </c>
    </row>
    <row r="3807" spans="1:5" x14ac:dyDescent="0.3">
      <c r="A3807" s="6" t="s">
        <v>2606</v>
      </c>
      <c r="B3807">
        <v>35008</v>
      </c>
      <c r="C3807" s="7">
        <f>(B3807/100)</f>
        <v>350.08</v>
      </c>
      <c r="D3807" t="str">
        <f>VLOOKUP(orders__4[[#This Row],[Order ID]],location[#All],4,FALSE)</f>
        <v>North Carolina</v>
      </c>
      <c r="E3807" t="str">
        <f>VLOOKUP(orders__4[[#This Row],[Order ID]],location[#All],3,FALSE)</f>
        <v>Jacksonville</v>
      </c>
    </row>
    <row r="3808" spans="1:5" x14ac:dyDescent="0.3">
      <c r="A3808" s="6" t="s">
        <v>2606</v>
      </c>
      <c r="B3808">
        <v>39152</v>
      </c>
      <c r="C3808" s="7">
        <f>(B3808/100)</f>
        <v>391.52</v>
      </c>
      <c r="D3808" t="str">
        <f>VLOOKUP(orders__4[[#This Row],[Order ID]],location[#All],4,FALSE)</f>
        <v>North Carolina</v>
      </c>
      <c r="E3808" t="str">
        <f>VLOOKUP(orders__4[[#This Row],[Order ID]],location[#All],3,FALSE)</f>
        <v>Jacksonville</v>
      </c>
    </row>
    <row r="3809" spans="1:5" x14ac:dyDescent="0.3">
      <c r="A3809" s="6" t="s">
        <v>2608</v>
      </c>
      <c r="B3809">
        <v>1176</v>
      </c>
      <c r="C3809" s="7">
        <f>(B3809/100)</f>
        <v>11.76</v>
      </c>
      <c r="D3809" t="str">
        <f>VLOOKUP(orders__4[[#This Row],[Order ID]],location[#All],4,FALSE)</f>
        <v>Florida</v>
      </c>
      <c r="E3809" t="str">
        <f>VLOOKUP(orders__4[[#This Row],[Order ID]],location[#All],3,FALSE)</f>
        <v>Plantation</v>
      </c>
    </row>
    <row r="3810" spans="1:5" x14ac:dyDescent="0.3">
      <c r="A3810" s="6" t="s">
        <v>2608</v>
      </c>
      <c r="B3810">
        <v>5238</v>
      </c>
      <c r="C3810" s="7">
        <f>(B3810/100)</f>
        <v>52.38</v>
      </c>
      <c r="D3810" t="str">
        <f>VLOOKUP(orders__4[[#This Row],[Order ID]],location[#All],4,FALSE)</f>
        <v>Florida</v>
      </c>
      <c r="E3810" t="str">
        <f>VLOOKUP(orders__4[[#This Row],[Order ID]],location[#All],3,FALSE)</f>
        <v>Plantation</v>
      </c>
    </row>
    <row r="3811" spans="1:5" x14ac:dyDescent="0.3">
      <c r="A3811" s="6" t="s">
        <v>2608</v>
      </c>
      <c r="B3811">
        <v>4662</v>
      </c>
      <c r="C3811" s="7">
        <f>(B3811/100)</f>
        <v>46.62</v>
      </c>
      <c r="D3811" t="str">
        <f>VLOOKUP(orders__4[[#This Row],[Order ID]],location[#All],4,FALSE)</f>
        <v>Florida</v>
      </c>
      <c r="E3811" t="str">
        <f>VLOOKUP(orders__4[[#This Row],[Order ID]],location[#All],3,FALSE)</f>
        <v>Plantation</v>
      </c>
    </row>
    <row r="3812" spans="1:5" x14ac:dyDescent="0.3">
      <c r="A3812" s="6" t="s">
        <v>2608</v>
      </c>
      <c r="B3812">
        <v>52392</v>
      </c>
      <c r="C3812" s="7">
        <f>(B3812/100)</f>
        <v>523.91999999999996</v>
      </c>
      <c r="D3812" t="str">
        <f>VLOOKUP(orders__4[[#This Row],[Order ID]],location[#All],4,FALSE)</f>
        <v>Florida</v>
      </c>
      <c r="E3812" t="str">
        <f>VLOOKUP(orders__4[[#This Row],[Order ID]],location[#All],3,FALSE)</f>
        <v>Plantation</v>
      </c>
    </row>
    <row r="3813" spans="1:5" x14ac:dyDescent="0.3">
      <c r="A3813" s="6" t="s">
        <v>2608</v>
      </c>
      <c r="B3813">
        <v>100792</v>
      </c>
      <c r="C3813" s="7">
        <f>(B3813/100)</f>
        <v>1007.92</v>
      </c>
      <c r="D3813" t="str">
        <f>VLOOKUP(orders__4[[#This Row],[Order ID]],location[#All],4,FALSE)</f>
        <v>Florida</v>
      </c>
      <c r="E3813" t="str">
        <f>VLOOKUP(orders__4[[#This Row],[Order ID]],location[#All],3,FALSE)</f>
        <v>Plantation</v>
      </c>
    </row>
    <row r="3814" spans="1:5" x14ac:dyDescent="0.3">
      <c r="A3814" s="6" t="s">
        <v>2608</v>
      </c>
      <c r="B3814">
        <v>146136</v>
      </c>
      <c r="C3814" s="7">
        <f>(B3814/100)</f>
        <v>1461.36</v>
      </c>
      <c r="D3814" t="str">
        <f>VLOOKUP(orders__4[[#This Row],[Order ID]],location[#All],4,FALSE)</f>
        <v>Florida</v>
      </c>
      <c r="E3814" t="str">
        <f>VLOOKUP(orders__4[[#This Row],[Order ID]],location[#All],3,FALSE)</f>
        <v>Plantation</v>
      </c>
    </row>
    <row r="3815" spans="1:5" x14ac:dyDescent="0.3">
      <c r="A3815" s="6" t="s">
        <v>2609</v>
      </c>
      <c r="B3815">
        <v>2506</v>
      </c>
      <c r="C3815" s="7">
        <f>(B3815/100)</f>
        <v>25.06</v>
      </c>
      <c r="D3815" t="str">
        <f>VLOOKUP(orders__4[[#This Row],[Order ID]],location[#All],4,FALSE)</f>
        <v>Wisconsin</v>
      </c>
      <c r="E3815" t="str">
        <f>VLOOKUP(orders__4[[#This Row],[Order ID]],location[#All],3,FALSE)</f>
        <v>Milwaukee</v>
      </c>
    </row>
    <row r="3816" spans="1:5" x14ac:dyDescent="0.3">
      <c r="A3816" s="6" t="s">
        <v>2610</v>
      </c>
      <c r="B3816">
        <v>19824</v>
      </c>
      <c r="C3816" s="7">
        <f>(B3816/100)</f>
        <v>198.24</v>
      </c>
      <c r="D3816" t="str">
        <f>VLOOKUP(orders__4[[#This Row],[Order ID]],location[#All],4,FALSE)</f>
        <v>Illinois</v>
      </c>
      <c r="E3816" t="str">
        <f>VLOOKUP(orders__4[[#This Row],[Order ID]],location[#All],3,FALSE)</f>
        <v>Quincy</v>
      </c>
    </row>
    <row r="3817" spans="1:5" x14ac:dyDescent="0.3">
      <c r="A3817" s="6" t="s">
        <v>2611</v>
      </c>
      <c r="B3817">
        <v>82396</v>
      </c>
      <c r="C3817" s="7">
        <f>(B3817/100)</f>
        <v>823.96</v>
      </c>
      <c r="D3817" t="str">
        <f>VLOOKUP(orders__4[[#This Row],[Order ID]],location[#All],4,FALSE)</f>
        <v>Florida</v>
      </c>
      <c r="E3817" t="str">
        <f>VLOOKUP(orders__4[[#This Row],[Order ID]],location[#All],3,FALSE)</f>
        <v>Jacksonville</v>
      </c>
    </row>
    <row r="3818" spans="1:5" x14ac:dyDescent="0.3">
      <c r="A3818" s="6" t="s">
        <v>2611</v>
      </c>
      <c r="B3818">
        <v>15984</v>
      </c>
      <c r="C3818" s="7">
        <f>(B3818/100)</f>
        <v>159.84</v>
      </c>
      <c r="D3818" t="str">
        <f>VLOOKUP(orders__4[[#This Row],[Order ID]],location[#All],4,FALSE)</f>
        <v>Florida</v>
      </c>
      <c r="E3818" t="str">
        <f>VLOOKUP(orders__4[[#This Row],[Order ID]],location[#All],3,FALSE)</f>
        <v>Jacksonville</v>
      </c>
    </row>
    <row r="3819" spans="1:5" x14ac:dyDescent="0.3">
      <c r="A3819" s="6" t="s">
        <v>2612</v>
      </c>
      <c r="B3819">
        <v>80196</v>
      </c>
      <c r="C3819" s="7">
        <f>(B3819/100)</f>
        <v>801.96</v>
      </c>
      <c r="D3819" t="str">
        <f>VLOOKUP(orders__4[[#This Row],[Order ID]],location[#All],4,FALSE)</f>
        <v>Alabama</v>
      </c>
      <c r="E3819" t="str">
        <f>VLOOKUP(orders__4[[#This Row],[Order ID]],location[#All],3,FALSE)</f>
        <v>Mobile</v>
      </c>
    </row>
    <row r="3820" spans="1:5" x14ac:dyDescent="0.3">
      <c r="A3820" s="6" t="s">
        <v>2612</v>
      </c>
      <c r="B3820">
        <v>5997</v>
      </c>
      <c r="C3820" s="7">
        <f>(B3820/100)</f>
        <v>59.97</v>
      </c>
      <c r="D3820" t="str">
        <f>VLOOKUP(orders__4[[#This Row],[Order ID]],location[#All],4,FALSE)</f>
        <v>Alabama</v>
      </c>
      <c r="E3820" t="str">
        <f>VLOOKUP(orders__4[[#This Row],[Order ID]],location[#All],3,FALSE)</f>
        <v>Mobile</v>
      </c>
    </row>
    <row r="3821" spans="1:5" x14ac:dyDescent="0.3">
      <c r="A3821" s="6" t="s">
        <v>2612</v>
      </c>
      <c r="B3821">
        <v>105686</v>
      </c>
      <c r="C3821" s="7">
        <f>(B3821/100)</f>
        <v>1056.8599999999999</v>
      </c>
      <c r="D3821" t="str">
        <f>VLOOKUP(orders__4[[#This Row],[Order ID]],location[#All],4,FALSE)</f>
        <v>Alabama</v>
      </c>
      <c r="E3821" t="str">
        <f>VLOOKUP(orders__4[[#This Row],[Order ID]],location[#All],3,FALSE)</f>
        <v>Mobile</v>
      </c>
    </row>
    <row r="3822" spans="1:5" x14ac:dyDescent="0.3">
      <c r="A3822" s="6" t="s">
        <v>2613</v>
      </c>
      <c r="B3822">
        <v>12816</v>
      </c>
      <c r="C3822" s="7">
        <f>(B3822/100)</f>
        <v>128.16</v>
      </c>
      <c r="D3822" t="str">
        <f>VLOOKUP(orders__4[[#This Row],[Order ID]],location[#All],4,FALSE)</f>
        <v>New York</v>
      </c>
      <c r="E3822" t="str">
        <f>VLOOKUP(orders__4[[#This Row],[Order ID]],location[#All],3,FALSE)</f>
        <v>New York City</v>
      </c>
    </row>
    <row r="3823" spans="1:5" x14ac:dyDescent="0.3">
      <c r="A3823" s="6" t="s">
        <v>2613</v>
      </c>
      <c r="B3823">
        <v>314352</v>
      </c>
      <c r="C3823" s="7">
        <f>(B3823/100)</f>
        <v>3143.52</v>
      </c>
      <c r="D3823" t="str">
        <f>VLOOKUP(orders__4[[#This Row],[Order ID]],location[#All],4,FALSE)</f>
        <v>New York</v>
      </c>
      <c r="E3823" t="str">
        <f>VLOOKUP(orders__4[[#This Row],[Order ID]],location[#All],3,FALSE)</f>
        <v>New York City</v>
      </c>
    </row>
    <row r="3824" spans="1:5" x14ac:dyDescent="0.3">
      <c r="A3824" s="6" t="s">
        <v>2613</v>
      </c>
      <c r="B3824">
        <v>1898</v>
      </c>
      <c r="C3824" s="7">
        <f>(B3824/100)</f>
        <v>18.98</v>
      </c>
      <c r="D3824" t="str">
        <f>VLOOKUP(orders__4[[#This Row],[Order ID]],location[#All],4,FALSE)</f>
        <v>New York</v>
      </c>
      <c r="E3824" t="str">
        <f>VLOOKUP(orders__4[[#This Row],[Order ID]],location[#All],3,FALSE)</f>
        <v>New York City</v>
      </c>
    </row>
    <row r="3825" spans="1:5" x14ac:dyDescent="0.3">
      <c r="A3825" s="6" t="s">
        <v>2613</v>
      </c>
      <c r="B3825">
        <v>1824</v>
      </c>
      <c r="C3825" s="7">
        <f>(B3825/100)</f>
        <v>18.239999999999998</v>
      </c>
      <c r="D3825" t="str">
        <f>VLOOKUP(orders__4[[#This Row],[Order ID]],location[#All],4,FALSE)</f>
        <v>New York</v>
      </c>
      <c r="E3825" t="str">
        <f>VLOOKUP(orders__4[[#This Row],[Order ID]],location[#All],3,FALSE)</f>
        <v>New York City</v>
      </c>
    </row>
    <row r="3826" spans="1:5" x14ac:dyDescent="0.3">
      <c r="A3826" s="6" t="s">
        <v>2614</v>
      </c>
      <c r="B3826">
        <v>9912</v>
      </c>
      <c r="C3826" s="7">
        <f>(B3826/100)</f>
        <v>99.12</v>
      </c>
      <c r="D3826" t="str">
        <f>VLOOKUP(orders__4[[#This Row],[Order ID]],location[#All],4,FALSE)</f>
        <v>New York</v>
      </c>
      <c r="E3826" t="str">
        <f>VLOOKUP(orders__4[[#This Row],[Order ID]],location[#All],3,FALSE)</f>
        <v>New York City</v>
      </c>
    </row>
    <row r="3827" spans="1:5" x14ac:dyDescent="0.3">
      <c r="A3827" s="6" t="s">
        <v>2614</v>
      </c>
      <c r="B3827">
        <v>879984</v>
      </c>
      <c r="C3827" s="7">
        <f>(B3827/100)</f>
        <v>8799.84</v>
      </c>
      <c r="D3827" t="str">
        <f>VLOOKUP(orders__4[[#This Row],[Order ID]],location[#All],4,FALSE)</f>
        <v>New York</v>
      </c>
      <c r="E3827" t="str">
        <f>VLOOKUP(orders__4[[#This Row],[Order ID]],location[#All],3,FALSE)</f>
        <v>New York City</v>
      </c>
    </row>
    <row r="3828" spans="1:5" x14ac:dyDescent="0.3">
      <c r="A3828" s="6" t="s">
        <v>2614</v>
      </c>
      <c r="B3828">
        <v>1296</v>
      </c>
      <c r="C3828" s="7">
        <f>(B3828/100)</f>
        <v>12.96</v>
      </c>
      <c r="D3828" t="str">
        <f>VLOOKUP(orders__4[[#This Row],[Order ID]],location[#All],4,FALSE)</f>
        <v>New York</v>
      </c>
      <c r="E3828" t="str">
        <f>VLOOKUP(orders__4[[#This Row],[Order ID]],location[#All],3,FALSE)</f>
        <v>New York City</v>
      </c>
    </row>
    <row r="3829" spans="1:5" x14ac:dyDescent="0.3">
      <c r="A3829" s="6" t="s">
        <v>2615</v>
      </c>
      <c r="B3829">
        <v>10744</v>
      </c>
      <c r="C3829" s="7">
        <f>(B3829/100)</f>
        <v>107.44</v>
      </c>
      <c r="D3829" t="str">
        <f>VLOOKUP(orders__4[[#This Row],[Order ID]],location[#All],4,FALSE)</f>
        <v>Texas</v>
      </c>
      <c r="E3829" t="str">
        <f>VLOOKUP(orders__4[[#This Row],[Order ID]],location[#All],3,FALSE)</f>
        <v>Dallas</v>
      </c>
    </row>
    <row r="3830" spans="1:5" x14ac:dyDescent="0.3">
      <c r="A3830" s="6" t="s">
        <v>2616</v>
      </c>
      <c r="B3830">
        <v>145865</v>
      </c>
      <c r="C3830" s="7">
        <f>(B3830/100)</f>
        <v>1458.65</v>
      </c>
      <c r="D3830" t="str">
        <f>VLOOKUP(orders__4[[#This Row],[Order ID]],location[#All],4,FALSE)</f>
        <v>Michigan</v>
      </c>
      <c r="E3830" t="str">
        <f>VLOOKUP(orders__4[[#This Row],[Order ID]],location[#All],3,FALSE)</f>
        <v>Detroit</v>
      </c>
    </row>
    <row r="3831" spans="1:5" x14ac:dyDescent="0.3">
      <c r="A3831" s="6" t="s">
        <v>2616</v>
      </c>
      <c r="B3831">
        <v>2664</v>
      </c>
      <c r="C3831" s="7">
        <f>(B3831/100)</f>
        <v>26.64</v>
      </c>
      <c r="D3831" t="str">
        <f>VLOOKUP(orders__4[[#This Row],[Order ID]],location[#All],4,FALSE)</f>
        <v>Michigan</v>
      </c>
      <c r="E3831" t="str">
        <f>VLOOKUP(orders__4[[#This Row],[Order ID]],location[#All],3,FALSE)</f>
        <v>Detroit</v>
      </c>
    </row>
    <row r="3832" spans="1:5" x14ac:dyDescent="0.3">
      <c r="A3832" s="6" t="s">
        <v>2616</v>
      </c>
      <c r="B3832">
        <v>4768</v>
      </c>
      <c r="C3832" s="7">
        <f>(B3832/100)</f>
        <v>47.68</v>
      </c>
      <c r="D3832" t="str">
        <f>VLOOKUP(orders__4[[#This Row],[Order ID]],location[#All],4,FALSE)</f>
        <v>Michigan</v>
      </c>
      <c r="E3832" t="str">
        <f>VLOOKUP(orders__4[[#This Row],[Order ID]],location[#All],3,FALSE)</f>
        <v>Detroit</v>
      </c>
    </row>
    <row r="3833" spans="1:5" x14ac:dyDescent="0.3">
      <c r="A3833" s="6" t="s">
        <v>2616</v>
      </c>
      <c r="B3833">
        <v>87444</v>
      </c>
      <c r="C3833" s="7">
        <f>(B3833/100)</f>
        <v>874.44</v>
      </c>
      <c r="D3833" t="str">
        <f>VLOOKUP(orders__4[[#This Row],[Order ID]],location[#All],4,FALSE)</f>
        <v>Michigan</v>
      </c>
      <c r="E3833" t="str">
        <f>VLOOKUP(orders__4[[#This Row],[Order ID]],location[#All],3,FALSE)</f>
        <v>Detroit</v>
      </c>
    </row>
    <row r="3834" spans="1:5" x14ac:dyDescent="0.3">
      <c r="A3834" s="6" t="s">
        <v>2617</v>
      </c>
      <c r="B3834">
        <v>7614</v>
      </c>
      <c r="C3834" s="7">
        <f>(B3834/100)</f>
        <v>76.14</v>
      </c>
      <c r="D3834" t="str">
        <f>VLOOKUP(orders__4[[#This Row],[Order ID]],location[#All],4,FALSE)</f>
        <v>Delaware</v>
      </c>
      <c r="E3834" t="str">
        <f>VLOOKUP(orders__4[[#This Row],[Order ID]],location[#All],3,FALSE)</f>
        <v>Dover</v>
      </c>
    </row>
    <row r="3835" spans="1:5" x14ac:dyDescent="0.3">
      <c r="A3835" s="6" t="s">
        <v>2617</v>
      </c>
      <c r="B3835">
        <v>1996</v>
      </c>
      <c r="C3835" s="7">
        <f>(B3835/100)</f>
        <v>19.96</v>
      </c>
      <c r="D3835" t="str">
        <f>VLOOKUP(orders__4[[#This Row],[Order ID]],location[#All],4,FALSE)</f>
        <v>Delaware</v>
      </c>
      <c r="E3835" t="str">
        <f>VLOOKUP(orders__4[[#This Row],[Order ID]],location[#All],3,FALSE)</f>
        <v>Dover</v>
      </c>
    </row>
    <row r="3836" spans="1:5" x14ac:dyDescent="0.3">
      <c r="A3836" s="6" t="s">
        <v>2619</v>
      </c>
      <c r="B3836">
        <v>104997</v>
      </c>
      <c r="C3836" s="7">
        <f>(B3836/100)</f>
        <v>1049.97</v>
      </c>
      <c r="D3836" t="str">
        <f>VLOOKUP(orders__4[[#This Row],[Order ID]],location[#All],4,FALSE)</f>
        <v>Ohio</v>
      </c>
      <c r="E3836" t="str">
        <f>VLOOKUP(orders__4[[#This Row],[Order ID]],location[#All],3,FALSE)</f>
        <v>Columbus</v>
      </c>
    </row>
    <row r="3837" spans="1:5" x14ac:dyDescent="0.3">
      <c r="A3837" s="6" t="s">
        <v>2619</v>
      </c>
      <c r="B3837">
        <v>611058</v>
      </c>
      <c r="C3837" s="7">
        <f>(B3837/100)</f>
        <v>6110.58</v>
      </c>
      <c r="D3837" t="str">
        <f>VLOOKUP(orders__4[[#This Row],[Order ID]],location[#All],4,FALSE)</f>
        <v>Ohio</v>
      </c>
      <c r="E3837" t="str">
        <f>VLOOKUP(orders__4[[#This Row],[Order ID]],location[#All],3,FALSE)</f>
        <v>Columbus</v>
      </c>
    </row>
    <row r="3838" spans="1:5" x14ac:dyDescent="0.3">
      <c r="A3838" s="6" t="s">
        <v>2620</v>
      </c>
      <c r="B3838">
        <v>2368</v>
      </c>
      <c r="C3838" s="7">
        <f>(B3838/100)</f>
        <v>23.68</v>
      </c>
      <c r="D3838" t="str">
        <f>VLOOKUP(orders__4[[#This Row],[Order ID]],location[#All],4,FALSE)</f>
        <v>Arizona</v>
      </c>
      <c r="E3838" t="str">
        <f>VLOOKUP(orders__4[[#This Row],[Order ID]],location[#All],3,FALSE)</f>
        <v>Glendale</v>
      </c>
    </row>
    <row r="3839" spans="1:5" x14ac:dyDescent="0.3">
      <c r="A3839" s="6" t="s">
        <v>2620</v>
      </c>
      <c r="B3839">
        <v>19008</v>
      </c>
      <c r="C3839" s="7">
        <f>(B3839/100)</f>
        <v>190.08</v>
      </c>
      <c r="D3839" t="str">
        <f>VLOOKUP(orders__4[[#This Row],[Order ID]],location[#All],4,FALSE)</f>
        <v>Arizona</v>
      </c>
      <c r="E3839" t="str">
        <f>VLOOKUP(orders__4[[#This Row],[Order ID]],location[#All],3,FALSE)</f>
        <v>Glendale</v>
      </c>
    </row>
    <row r="3840" spans="1:5" x14ac:dyDescent="0.3">
      <c r="A3840" s="6" t="s">
        <v>2621</v>
      </c>
      <c r="B3840">
        <v>911984</v>
      </c>
      <c r="C3840" s="7">
        <f>(B3840/100)</f>
        <v>9119.84</v>
      </c>
      <c r="D3840" t="str">
        <f>VLOOKUP(orders__4[[#This Row],[Order ID]],location[#All],4,FALSE)</f>
        <v>Nevada</v>
      </c>
      <c r="E3840" t="str">
        <f>VLOOKUP(orders__4[[#This Row],[Order ID]],location[#All],3,FALSE)</f>
        <v>North Las Vegas</v>
      </c>
    </row>
    <row r="3841" spans="1:5" x14ac:dyDescent="0.3">
      <c r="A3841" s="6" t="s">
        <v>2621</v>
      </c>
      <c r="B3841">
        <v>674352</v>
      </c>
      <c r="C3841" s="7">
        <f>(B3841/100)</f>
        <v>6743.52</v>
      </c>
      <c r="D3841" t="str">
        <f>VLOOKUP(orders__4[[#This Row],[Order ID]],location[#All],4,FALSE)</f>
        <v>Nevada</v>
      </c>
      <c r="E3841" t="str">
        <f>VLOOKUP(orders__4[[#This Row],[Order ID]],location[#All],3,FALSE)</f>
        <v>North Las Vegas</v>
      </c>
    </row>
    <row r="3842" spans="1:5" x14ac:dyDescent="0.3">
      <c r="A3842" s="6" t="s">
        <v>2621</v>
      </c>
      <c r="B3842">
        <v>13401</v>
      </c>
      <c r="C3842" s="7">
        <f>(B3842/100)</f>
        <v>134.01</v>
      </c>
      <c r="D3842" t="str">
        <f>VLOOKUP(orders__4[[#This Row],[Order ID]],location[#All],4,FALSE)</f>
        <v>Nevada</v>
      </c>
      <c r="E3842" t="str">
        <f>VLOOKUP(orders__4[[#This Row],[Order ID]],location[#All],3,FALSE)</f>
        <v>North Las Vegas</v>
      </c>
    </row>
    <row r="3843" spans="1:5" x14ac:dyDescent="0.3">
      <c r="A3843" s="6" t="s">
        <v>2621</v>
      </c>
      <c r="B3843">
        <v>17097</v>
      </c>
      <c r="C3843" s="7">
        <f>(B3843/100)</f>
        <v>170.97</v>
      </c>
      <c r="D3843" t="str">
        <f>VLOOKUP(orders__4[[#This Row],[Order ID]],location[#All],4,FALSE)</f>
        <v>Nevada</v>
      </c>
      <c r="E3843" t="str">
        <f>VLOOKUP(orders__4[[#This Row],[Order ID]],location[#All],3,FALSE)</f>
        <v>North Las Vegas</v>
      </c>
    </row>
    <row r="3844" spans="1:5" x14ac:dyDescent="0.3">
      <c r="A3844" s="6" t="s">
        <v>2622</v>
      </c>
      <c r="B3844">
        <v>170352</v>
      </c>
      <c r="C3844" s="7">
        <f>(B3844/100)</f>
        <v>1703.52</v>
      </c>
      <c r="D3844" t="str">
        <f>VLOOKUP(orders__4[[#This Row],[Order ID]],location[#All],4,FALSE)</f>
        <v>Tennessee</v>
      </c>
      <c r="E3844" t="str">
        <f>VLOOKUP(orders__4[[#This Row],[Order ID]],location[#All],3,FALSE)</f>
        <v>Bristol</v>
      </c>
    </row>
    <row r="3845" spans="1:5" x14ac:dyDescent="0.3">
      <c r="A3845" s="6" t="s">
        <v>2624</v>
      </c>
      <c r="B3845">
        <v>7184</v>
      </c>
      <c r="C3845" s="7">
        <f>(B3845/100)</f>
        <v>71.84</v>
      </c>
      <c r="D3845" t="str">
        <f>VLOOKUP(orders__4[[#This Row],[Order ID]],location[#All],4,FALSE)</f>
        <v>California</v>
      </c>
      <c r="E3845" t="str">
        <f>VLOOKUP(orders__4[[#This Row],[Order ID]],location[#All],3,FALSE)</f>
        <v>Los Angeles</v>
      </c>
    </row>
    <row r="3846" spans="1:5" x14ac:dyDescent="0.3">
      <c r="A3846" s="6" t="s">
        <v>2624</v>
      </c>
      <c r="B3846">
        <v>628</v>
      </c>
      <c r="C3846" s="7">
        <f>(B3846/100)</f>
        <v>6.28</v>
      </c>
      <c r="D3846" t="str">
        <f>VLOOKUP(orders__4[[#This Row],[Order ID]],location[#All],4,FALSE)</f>
        <v>California</v>
      </c>
      <c r="E3846" t="str">
        <f>VLOOKUP(orders__4[[#This Row],[Order ID]],location[#All],3,FALSE)</f>
        <v>Los Angeles</v>
      </c>
    </row>
    <row r="3847" spans="1:5" x14ac:dyDescent="0.3">
      <c r="A3847" s="6" t="s">
        <v>2624</v>
      </c>
      <c r="B3847">
        <v>48074</v>
      </c>
      <c r="C3847" s="7">
        <f>(B3847/100)</f>
        <v>480.74</v>
      </c>
      <c r="D3847" t="str">
        <f>VLOOKUP(orders__4[[#This Row],[Order ID]],location[#All],4,FALSE)</f>
        <v>California</v>
      </c>
      <c r="E3847" t="str">
        <f>VLOOKUP(orders__4[[#This Row],[Order ID]],location[#All],3,FALSE)</f>
        <v>Los Angeles</v>
      </c>
    </row>
    <row r="3848" spans="1:5" x14ac:dyDescent="0.3">
      <c r="A3848" s="6" t="s">
        <v>2624</v>
      </c>
      <c r="B3848">
        <v>616998</v>
      </c>
      <c r="C3848" s="7">
        <f>(B3848/100)</f>
        <v>6169.98</v>
      </c>
      <c r="D3848" t="str">
        <f>VLOOKUP(orders__4[[#This Row],[Order ID]],location[#All],4,FALSE)</f>
        <v>California</v>
      </c>
      <c r="E3848" t="str">
        <f>VLOOKUP(orders__4[[#This Row],[Order ID]],location[#All],3,FALSE)</f>
        <v>Los Angeles</v>
      </c>
    </row>
    <row r="3849" spans="1:5" x14ac:dyDescent="0.3">
      <c r="A3849" s="6" t="s">
        <v>2624</v>
      </c>
      <c r="B3849">
        <v>1414</v>
      </c>
      <c r="C3849" s="7">
        <f>(B3849/100)</f>
        <v>14.14</v>
      </c>
      <c r="D3849" t="str">
        <f>VLOOKUP(orders__4[[#This Row],[Order ID]],location[#All],4,FALSE)</f>
        <v>California</v>
      </c>
      <c r="E3849" t="str">
        <f>VLOOKUP(orders__4[[#This Row],[Order ID]],location[#All],3,FALSE)</f>
        <v>Los Angeles</v>
      </c>
    </row>
    <row r="3850" spans="1:5" x14ac:dyDescent="0.3">
      <c r="A3850" s="6" t="s">
        <v>2625</v>
      </c>
      <c r="B3850">
        <v>50181</v>
      </c>
      <c r="C3850" s="7">
        <f>(B3850/100)</f>
        <v>501.81</v>
      </c>
      <c r="D3850" t="str">
        <f>VLOOKUP(orders__4[[#This Row],[Order ID]],location[#All],4,FALSE)</f>
        <v>Michigan</v>
      </c>
      <c r="E3850" t="str">
        <f>VLOOKUP(orders__4[[#This Row],[Order ID]],location[#All],3,FALSE)</f>
        <v>Canton</v>
      </c>
    </row>
    <row r="3851" spans="1:5" x14ac:dyDescent="0.3">
      <c r="A3851" s="6" t="s">
        <v>2626</v>
      </c>
      <c r="B3851">
        <v>69196</v>
      </c>
      <c r="C3851" s="7">
        <f>(B3851/100)</f>
        <v>691.96</v>
      </c>
      <c r="D3851" t="str">
        <f>VLOOKUP(orders__4[[#This Row],[Order ID]],location[#All],4,FALSE)</f>
        <v>Arkansas</v>
      </c>
      <c r="E3851" t="str">
        <f>VLOOKUP(orders__4[[#This Row],[Order ID]],location[#All],3,FALSE)</f>
        <v>Fayetteville</v>
      </c>
    </row>
    <row r="3852" spans="1:5" x14ac:dyDescent="0.3">
      <c r="A3852" s="6" t="s">
        <v>2626</v>
      </c>
      <c r="B3852">
        <v>3495</v>
      </c>
      <c r="C3852" s="7">
        <f>(B3852/100)</f>
        <v>34.950000000000003</v>
      </c>
      <c r="D3852" t="str">
        <f>VLOOKUP(orders__4[[#This Row],[Order ID]],location[#All],4,FALSE)</f>
        <v>Arkansas</v>
      </c>
      <c r="E3852" t="str">
        <f>VLOOKUP(orders__4[[#This Row],[Order ID]],location[#All],3,FALSE)</f>
        <v>Fayetteville</v>
      </c>
    </row>
    <row r="3853" spans="1:5" x14ac:dyDescent="0.3">
      <c r="A3853" s="6" t="s">
        <v>2627</v>
      </c>
      <c r="B3853">
        <v>8596</v>
      </c>
      <c r="C3853" s="7">
        <f>(B3853/100)</f>
        <v>85.96</v>
      </c>
      <c r="D3853" t="str">
        <f>VLOOKUP(orders__4[[#This Row],[Order ID]],location[#All],4,FALSE)</f>
        <v>Missouri</v>
      </c>
      <c r="E3853" t="str">
        <f>VLOOKUP(orders__4[[#This Row],[Order ID]],location[#All],3,FALSE)</f>
        <v>Springfield</v>
      </c>
    </row>
    <row r="3854" spans="1:5" x14ac:dyDescent="0.3">
      <c r="A3854" s="6" t="s">
        <v>2628</v>
      </c>
      <c r="B3854">
        <v>853</v>
      </c>
      <c r="C3854" s="7">
        <f>(B3854/100)</f>
        <v>8.5299999999999994</v>
      </c>
      <c r="D3854" t="str">
        <f>VLOOKUP(orders__4[[#This Row],[Order ID]],location[#All],4,FALSE)</f>
        <v>Massachusetts</v>
      </c>
      <c r="E3854" t="str">
        <f>VLOOKUP(orders__4[[#This Row],[Order ID]],location[#All],3,FALSE)</f>
        <v>Quincy</v>
      </c>
    </row>
    <row r="3855" spans="1:5" x14ac:dyDescent="0.3">
      <c r="A3855" s="6" t="s">
        <v>2630</v>
      </c>
      <c r="B3855">
        <v>33568</v>
      </c>
      <c r="C3855" s="7">
        <f>(B3855/100)</f>
        <v>335.68</v>
      </c>
      <c r="D3855" t="str">
        <f>VLOOKUP(orders__4[[#This Row],[Order ID]],location[#All],4,FALSE)</f>
        <v>Illinois</v>
      </c>
      <c r="E3855" t="str">
        <f>VLOOKUP(orders__4[[#This Row],[Order ID]],location[#All],3,FALSE)</f>
        <v>Rockford</v>
      </c>
    </row>
    <row r="3856" spans="1:5" x14ac:dyDescent="0.3">
      <c r="A3856" s="6" t="s">
        <v>2631</v>
      </c>
      <c r="B3856">
        <v>495</v>
      </c>
      <c r="C3856" s="7">
        <f>(B3856/100)</f>
        <v>4.95</v>
      </c>
      <c r="D3856" t="str">
        <f>VLOOKUP(orders__4[[#This Row],[Order ID]],location[#All],4,FALSE)</f>
        <v>California</v>
      </c>
      <c r="E3856" t="str">
        <f>VLOOKUP(orders__4[[#This Row],[Order ID]],location[#All],3,FALSE)</f>
        <v>San Francisco</v>
      </c>
    </row>
    <row r="3857" spans="1:5" x14ac:dyDescent="0.3">
      <c r="A3857" s="6" t="s">
        <v>2631</v>
      </c>
      <c r="B3857">
        <v>264</v>
      </c>
      <c r="C3857" s="7">
        <f>(B3857/100)</f>
        <v>2.64</v>
      </c>
      <c r="D3857" t="str">
        <f>VLOOKUP(orders__4[[#This Row],[Order ID]],location[#All],4,FALSE)</f>
        <v>California</v>
      </c>
      <c r="E3857" t="str">
        <f>VLOOKUP(orders__4[[#This Row],[Order ID]],location[#All],3,FALSE)</f>
        <v>San Francisco</v>
      </c>
    </row>
    <row r="3858" spans="1:5" x14ac:dyDescent="0.3">
      <c r="A3858" s="6" t="s">
        <v>2632</v>
      </c>
      <c r="B3858">
        <v>3564</v>
      </c>
      <c r="C3858" s="7">
        <f>(B3858/100)</f>
        <v>35.64</v>
      </c>
      <c r="D3858" t="str">
        <f>VLOOKUP(orders__4[[#This Row],[Order ID]],location[#All],4,FALSE)</f>
        <v>Texas</v>
      </c>
      <c r="E3858" t="str">
        <f>VLOOKUP(orders__4[[#This Row],[Order ID]],location[#All],3,FALSE)</f>
        <v>San Antonio</v>
      </c>
    </row>
    <row r="3859" spans="1:5" x14ac:dyDescent="0.3">
      <c r="A3859" s="6" t="s">
        <v>2632</v>
      </c>
      <c r="B3859">
        <v>82396</v>
      </c>
      <c r="C3859" s="7">
        <f>(B3859/100)</f>
        <v>823.96</v>
      </c>
      <c r="D3859" t="str">
        <f>VLOOKUP(orders__4[[#This Row],[Order ID]],location[#All],4,FALSE)</f>
        <v>Texas</v>
      </c>
      <c r="E3859" t="str">
        <f>VLOOKUP(orders__4[[#This Row],[Order ID]],location[#All],3,FALSE)</f>
        <v>San Antonio</v>
      </c>
    </row>
    <row r="3860" spans="1:5" x14ac:dyDescent="0.3">
      <c r="A3860" s="6" t="s">
        <v>2632</v>
      </c>
      <c r="B3860">
        <v>10272</v>
      </c>
      <c r="C3860" s="7">
        <f>(B3860/100)</f>
        <v>102.72</v>
      </c>
      <c r="D3860" t="str">
        <f>VLOOKUP(orders__4[[#This Row],[Order ID]],location[#All],4,FALSE)</f>
        <v>Texas</v>
      </c>
      <c r="E3860" t="str">
        <f>VLOOKUP(orders__4[[#This Row],[Order ID]],location[#All],3,FALSE)</f>
        <v>San Antonio</v>
      </c>
    </row>
    <row r="3861" spans="1:5" x14ac:dyDescent="0.3">
      <c r="A3861" s="6" t="s">
        <v>2633</v>
      </c>
      <c r="B3861">
        <v>447944</v>
      </c>
      <c r="C3861" s="7">
        <f>(B3861/100)</f>
        <v>4479.4399999999996</v>
      </c>
      <c r="D3861" t="str">
        <f>VLOOKUP(orders__4[[#This Row],[Order ID]],location[#All],4,FALSE)</f>
        <v>Colorado</v>
      </c>
      <c r="E3861" t="str">
        <f>VLOOKUP(orders__4[[#This Row],[Order ID]],location[#All],3,FALSE)</f>
        <v>Thornton</v>
      </c>
    </row>
    <row r="3862" spans="1:5" x14ac:dyDescent="0.3">
      <c r="A3862" s="6" t="s">
        <v>2634</v>
      </c>
      <c r="B3862">
        <v>48096</v>
      </c>
      <c r="C3862" s="7">
        <f>(B3862/100)</f>
        <v>480.96</v>
      </c>
      <c r="D3862" t="str">
        <f>VLOOKUP(orders__4[[#This Row],[Order ID]],location[#All],4,FALSE)</f>
        <v>Illinois</v>
      </c>
      <c r="E3862" t="str">
        <f>VLOOKUP(orders__4[[#This Row],[Order ID]],location[#All],3,FALSE)</f>
        <v>Chicago</v>
      </c>
    </row>
    <row r="3863" spans="1:5" x14ac:dyDescent="0.3">
      <c r="A3863" s="6" t="s">
        <v>2634</v>
      </c>
      <c r="B3863">
        <v>124792</v>
      </c>
      <c r="C3863" s="7">
        <f>(B3863/100)</f>
        <v>1247.92</v>
      </c>
      <c r="D3863" t="str">
        <f>VLOOKUP(orders__4[[#This Row],[Order ID]],location[#All],4,FALSE)</f>
        <v>Illinois</v>
      </c>
      <c r="E3863" t="str">
        <f>VLOOKUP(orders__4[[#This Row],[Order ID]],location[#All],3,FALSE)</f>
        <v>Chicago</v>
      </c>
    </row>
    <row r="3864" spans="1:5" x14ac:dyDescent="0.3">
      <c r="A3864" s="6" t="s">
        <v>2635</v>
      </c>
      <c r="B3864">
        <v>40176</v>
      </c>
      <c r="C3864" s="7">
        <f>(B3864/100)</f>
        <v>401.76</v>
      </c>
      <c r="D3864" t="str">
        <f>VLOOKUP(orders__4[[#This Row],[Order ID]],location[#All],4,FALSE)</f>
        <v>New York</v>
      </c>
      <c r="E3864" t="str">
        <f>VLOOKUP(orders__4[[#This Row],[Order ID]],location[#All],3,FALSE)</f>
        <v>Yonkers</v>
      </c>
    </row>
    <row r="3865" spans="1:5" x14ac:dyDescent="0.3">
      <c r="A3865" s="6" t="s">
        <v>2635</v>
      </c>
      <c r="B3865">
        <v>10896</v>
      </c>
      <c r="C3865" s="7">
        <f>(B3865/100)</f>
        <v>108.96</v>
      </c>
      <c r="D3865" t="str">
        <f>VLOOKUP(orders__4[[#This Row],[Order ID]],location[#All],4,FALSE)</f>
        <v>New York</v>
      </c>
      <c r="E3865" t="str">
        <f>VLOOKUP(orders__4[[#This Row],[Order ID]],location[#All],3,FALSE)</f>
        <v>Yonkers</v>
      </c>
    </row>
    <row r="3866" spans="1:5" x14ac:dyDescent="0.3">
      <c r="A3866" s="6" t="s">
        <v>2636</v>
      </c>
      <c r="B3866">
        <v>1064</v>
      </c>
      <c r="C3866" s="7">
        <f>(B3866/100)</f>
        <v>10.64</v>
      </c>
      <c r="D3866" t="str">
        <f>VLOOKUP(orders__4[[#This Row],[Order ID]],location[#All],4,FALSE)</f>
        <v>California</v>
      </c>
      <c r="E3866" t="str">
        <f>VLOOKUP(orders__4[[#This Row],[Order ID]],location[#All],3,FALSE)</f>
        <v>San Diego</v>
      </c>
    </row>
    <row r="3867" spans="1:5" x14ac:dyDescent="0.3">
      <c r="A3867" s="6" t="s">
        <v>2637</v>
      </c>
      <c r="B3867">
        <v>15196</v>
      </c>
      <c r="C3867" s="7">
        <f>(B3867/100)</f>
        <v>151.96</v>
      </c>
      <c r="D3867" t="str">
        <f>VLOOKUP(orders__4[[#This Row],[Order ID]],location[#All],4,FALSE)</f>
        <v>Illinois</v>
      </c>
      <c r="E3867" t="str">
        <f>VLOOKUP(orders__4[[#This Row],[Order ID]],location[#All],3,FALSE)</f>
        <v>Champaign</v>
      </c>
    </row>
    <row r="3868" spans="1:5" x14ac:dyDescent="0.3">
      <c r="A3868" s="6" t="s">
        <v>2638</v>
      </c>
      <c r="B3868">
        <v>2380</v>
      </c>
      <c r="C3868" s="7">
        <f>(B3868/100)</f>
        <v>23.8</v>
      </c>
      <c r="D3868" t="str">
        <f>VLOOKUP(orders__4[[#This Row],[Order ID]],location[#All],4,FALSE)</f>
        <v>California</v>
      </c>
      <c r="E3868" t="str">
        <f>VLOOKUP(orders__4[[#This Row],[Order ID]],location[#All],3,FALSE)</f>
        <v>San Francisco</v>
      </c>
    </row>
    <row r="3869" spans="1:5" x14ac:dyDescent="0.3">
      <c r="A3869" s="6" t="s">
        <v>2639</v>
      </c>
      <c r="B3869">
        <v>15534</v>
      </c>
      <c r="C3869" s="7">
        <f>(B3869/100)</f>
        <v>155.34</v>
      </c>
      <c r="D3869" t="str">
        <f>VLOOKUP(orders__4[[#This Row],[Order ID]],location[#All],4,FALSE)</f>
        <v>Indiana</v>
      </c>
      <c r="E3869" t="str">
        <f>VLOOKUP(orders__4[[#This Row],[Order ID]],location[#All],3,FALSE)</f>
        <v>Lawrence</v>
      </c>
    </row>
    <row r="3870" spans="1:5" x14ac:dyDescent="0.3">
      <c r="A3870" s="6" t="s">
        <v>2640</v>
      </c>
      <c r="B3870">
        <v>14832</v>
      </c>
      <c r="C3870" s="7">
        <f>(B3870/100)</f>
        <v>148.32</v>
      </c>
      <c r="D3870" t="str">
        <f>VLOOKUP(orders__4[[#This Row],[Order ID]],location[#All],4,FALSE)</f>
        <v>California</v>
      </c>
      <c r="E3870" t="str">
        <f>VLOOKUP(orders__4[[#This Row],[Order ID]],location[#All],3,FALSE)</f>
        <v>San Diego</v>
      </c>
    </row>
    <row r="3871" spans="1:5" x14ac:dyDescent="0.3">
      <c r="A3871" s="6" t="s">
        <v>2640</v>
      </c>
      <c r="B3871">
        <v>240784</v>
      </c>
      <c r="C3871" s="7">
        <f>(B3871/100)</f>
        <v>2407.84</v>
      </c>
      <c r="D3871" t="str">
        <f>VLOOKUP(orders__4[[#This Row],[Order ID]],location[#All],4,FALSE)</f>
        <v>California</v>
      </c>
      <c r="E3871" t="str">
        <f>VLOOKUP(orders__4[[#This Row],[Order ID]],location[#All],3,FALSE)</f>
        <v>San Diego</v>
      </c>
    </row>
    <row r="3872" spans="1:5" x14ac:dyDescent="0.3">
      <c r="A3872" s="6" t="s">
        <v>2640</v>
      </c>
      <c r="B3872">
        <v>191968</v>
      </c>
      <c r="C3872" s="7">
        <f>(B3872/100)</f>
        <v>1919.68</v>
      </c>
      <c r="D3872" t="str">
        <f>VLOOKUP(orders__4[[#This Row],[Order ID]],location[#All],4,FALSE)</f>
        <v>California</v>
      </c>
      <c r="E3872" t="str">
        <f>VLOOKUP(orders__4[[#This Row],[Order ID]],location[#All],3,FALSE)</f>
        <v>San Diego</v>
      </c>
    </row>
    <row r="3873" spans="1:5" x14ac:dyDescent="0.3">
      <c r="A3873" s="6" t="s">
        <v>2640</v>
      </c>
      <c r="B3873">
        <v>1156</v>
      </c>
      <c r="C3873" s="7">
        <f>(B3873/100)</f>
        <v>11.56</v>
      </c>
      <c r="D3873" t="str">
        <f>VLOOKUP(orders__4[[#This Row],[Order ID]],location[#All],4,FALSE)</f>
        <v>California</v>
      </c>
      <c r="E3873" t="str">
        <f>VLOOKUP(orders__4[[#This Row],[Order ID]],location[#All],3,FALSE)</f>
        <v>San Diego</v>
      </c>
    </row>
    <row r="3874" spans="1:5" x14ac:dyDescent="0.3">
      <c r="A3874" s="6" t="s">
        <v>2640</v>
      </c>
      <c r="B3874">
        <v>118</v>
      </c>
      <c r="C3874" s="7">
        <f>(B3874/100)</f>
        <v>1.18</v>
      </c>
      <c r="D3874" t="str">
        <f>VLOOKUP(orders__4[[#This Row],[Order ID]],location[#All],4,FALSE)</f>
        <v>California</v>
      </c>
      <c r="E3874" t="str">
        <f>VLOOKUP(orders__4[[#This Row],[Order ID]],location[#All],3,FALSE)</f>
        <v>San Diego</v>
      </c>
    </row>
    <row r="3875" spans="1:5" x14ac:dyDescent="0.3">
      <c r="A3875" s="6" t="s">
        <v>2640</v>
      </c>
      <c r="B3875">
        <v>842352</v>
      </c>
      <c r="C3875" s="7">
        <f>(B3875/100)</f>
        <v>8423.52</v>
      </c>
      <c r="D3875" t="str">
        <f>VLOOKUP(orders__4[[#This Row],[Order ID]],location[#All],4,FALSE)</f>
        <v>California</v>
      </c>
      <c r="E3875" t="str">
        <f>VLOOKUP(orders__4[[#This Row],[Order ID]],location[#All],3,FALSE)</f>
        <v>San Diego</v>
      </c>
    </row>
    <row r="3876" spans="1:5" x14ac:dyDescent="0.3">
      <c r="A3876" s="6" t="s">
        <v>2641</v>
      </c>
      <c r="B3876">
        <v>23472</v>
      </c>
      <c r="C3876" s="7">
        <f>(B3876/100)</f>
        <v>234.72</v>
      </c>
      <c r="D3876" t="str">
        <f>VLOOKUP(orders__4[[#This Row],[Order ID]],location[#All],4,FALSE)</f>
        <v>Tennessee</v>
      </c>
      <c r="E3876" t="str">
        <f>VLOOKUP(orders__4[[#This Row],[Order ID]],location[#All],3,FALSE)</f>
        <v>Johnson City</v>
      </c>
    </row>
    <row r="3877" spans="1:5" x14ac:dyDescent="0.3">
      <c r="A3877" s="6" t="s">
        <v>2641</v>
      </c>
      <c r="B3877">
        <v>86058</v>
      </c>
      <c r="C3877" s="7">
        <f>(B3877/100)</f>
        <v>860.58</v>
      </c>
      <c r="D3877" t="str">
        <f>VLOOKUP(orders__4[[#This Row],[Order ID]],location[#All],4,FALSE)</f>
        <v>Tennessee</v>
      </c>
      <c r="E3877" t="str">
        <f>VLOOKUP(orders__4[[#This Row],[Order ID]],location[#All],3,FALSE)</f>
        <v>Johnson City</v>
      </c>
    </row>
    <row r="3878" spans="1:5" x14ac:dyDescent="0.3">
      <c r="A3878" s="6" t="s">
        <v>2641</v>
      </c>
      <c r="B3878">
        <v>108784</v>
      </c>
      <c r="C3878" s="7">
        <f>(B3878/100)</f>
        <v>1087.8399999999999</v>
      </c>
      <c r="D3878" t="str">
        <f>VLOOKUP(orders__4[[#This Row],[Order ID]],location[#All],4,FALSE)</f>
        <v>Tennessee</v>
      </c>
      <c r="E3878" t="str">
        <f>VLOOKUP(orders__4[[#This Row],[Order ID]],location[#All],3,FALSE)</f>
        <v>Johnson City</v>
      </c>
    </row>
    <row r="3879" spans="1:5" x14ac:dyDescent="0.3">
      <c r="A3879" s="6" t="s">
        <v>2641</v>
      </c>
      <c r="B3879">
        <v>10272</v>
      </c>
      <c r="C3879" s="7">
        <f>(B3879/100)</f>
        <v>102.72</v>
      </c>
      <c r="D3879" t="str">
        <f>VLOOKUP(orders__4[[#This Row],[Order ID]],location[#All],4,FALSE)</f>
        <v>Tennessee</v>
      </c>
      <c r="E3879" t="str">
        <f>VLOOKUP(orders__4[[#This Row],[Order ID]],location[#All],3,FALSE)</f>
        <v>Johnson City</v>
      </c>
    </row>
    <row r="3880" spans="1:5" x14ac:dyDescent="0.3">
      <c r="A3880" s="6" t="s">
        <v>2642</v>
      </c>
      <c r="B3880">
        <v>3819</v>
      </c>
      <c r="C3880" s="7">
        <f>(B3880/100)</f>
        <v>38.19</v>
      </c>
      <c r="D3880" t="str">
        <f>VLOOKUP(orders__4[[#This Row],[Order ID]],location[#All],4,FALSE)</f>
        <v>Florida</v>
      </c>
      <c r="E3880" t="str">
        <f>VLOOKUP(orders__4[[#This Row],[Order ID]],location[#All],3,FALSE)</f>
        <v>Tampa</v>
      </c>
    </row>
    <row r="3881" spans="1:5" x14ac:dyDescent="0.3">
      <c r="A3881" s="6" t="s">
        <v>2643</v>
      </c>
      <c r="B3881">
        <v>49632</v>
      </c>
      <c r="C3881" s="7">
        <f>(B3881/100)</f>
        <v>496.32</v>
      </c>
      <c r="D3881" t="str">
        <f>VLOOKUP(orders__4[[#This Row],[Order ID]],location[#All],4,FALSE)</f>
        <v>Illinois</v>
      </c>
      <c r="E3881" t="str">
        <f>VLOOKUP(orders__4[[#This Row],[Order ID]],location[#All],3,FALSE)</f>
        <v>Decatur</v>
      </c>
    </row>
    <row r="3882" spans="1:5" x14ac:dyDescent="0.3">
      <c r="A3882" s="6" t="s">
        <v>2643</v>
      </c>
      <c r="B3882">
        <v>52096</v>
      </c>
      <c r="C3882" s="7">
        <f>(B3882/100)</f>
        <v>520.96</v>
      </c>
      <c r="D3882" t="str">
        <f>VLOOKUP(orders__4[[#This Row],[Order ID]],location[#All],4,FALSE)</f>
        <v>Illinois</v>
      </c>
      <c r="E3882" t="str">
        <f>VLOOKUP(orders__4[[#This Row],[Order ID]],location[#All],3,FALSE)</f>
        <v>Decatur</v>
      </c>
    </row>
    <row r="3883" spans="1:5" x14ac:dyDescent="0.3">
      <c r="A3883" s="6" t="s">
        <v>2644</v>
      </c>
      <c r="B3883">
        <v>9568</v>
      </c>
      <c r="C3883" s="7">
        <f>(B3883/100)</f>
        <v>95.68</v>
      </c>
      <c r="D3883" t="str">
        <f>VLOOKUP(orders__4[[#This Row],[Order ID]],location[#All],4,FALSE)</f>
        <v>Arizona</v>
      </c>
      <c r="E3883" t="str">
        <f>VLOOKUP(orders__4[[#This Row],[Order ID]],location[#All],3,FALSE)</f>
        <v>Gilbert</v>
      </c>
    </row>
    <row r="3884" spans="1:5" x14ac:dyDescent="0.3">
      <c r="A3884" s="6" t="s">
        <v>2644</v>
      </c>
      <c r="B3884">
        <v>82368</v>
      </c>
      <c r="C3884" s="7">
        <f>(B3884/100)</f>
        <v>823.68</v>
      </c>
      <c r="D3884" t="str">
        <f>VLOOKUP(orders__4[[#This Row],[Order ID]],location[#All],4,FALSE)</f>
        <v>Arizona</v>
      </c>
      <c r="E3884" t="str">
        <f>VLOOKUP(orders__4[[#This Row],[Order ID]],location[#All],3,FALSE)</f>
        <v>Gilbert</v>
      </c>
    </row>
    <row r="3885" spans="1:5" x14ac:dyDescent="0.3">
      <c r="A3885" s="6" t="s">
        <v>2644</v>
      </c>
      <c r="B3885">
        <v>364704</v>
      </c>
      <c r="C3885" s="7">
        <f>(B3885/100)</f>
        <v>3647.04</v>
      </c>
      <c r="D3885" t="str">
        <f>VLOOKUP(orders__4[[#This Row],[Order ID]],location[#All],4,FALSE)</f>
        <v>Arizona</v>
      </c>
      <c r="E3885" t="str">
        <f>VLOOKUP(orders__4[[#This Row],[Order ID]],location[#All],3,FALSE)</f>
        <v>Gilbert</v>
      </c>
    </row>
    <row r="3886" spans="1:5" x14ac:dyDescent="0.3">
      <c r="A3886" s="6" t="s">
        <v>2644</v>
      </c>
      <c r="B3886">
        <v>40256</v>
      </c>
      <c r="C3886" s="7">
        <f>(B3886/100)</f>
        <v>402.56</v>
      </c>
      <c r="D3886" t="str">
        <f>VLOOKUP(orders__4[[#This Row],[Order ID]],location[#All],4,FALSE)</f>
        <v>Arizona</v>
      </c>
      <c r="E3886" t="str">
        <f>VLOOKUP(orders__4[[#This Row],[Order ID]],location[#All],3,FALSE)</f>
        <v>Gilbert</v>
      </c>
    </row>
    <row r="3887" spans="1:5" x14ac:dyDescent="0.3">
      <c r="A3887" s="6" t="s">
        <v>2646</v>
      </c>
      <c r="B3887">
        <v>4368</v>
      </c>
      <c r="C3887" s="7">
        <f>(B3887/100)</f>
        <v>43.68</v>
      </c>
      <c r="D3887" t="str">
        <f>VLOOKUP(orders__4[[#This Row],[Order ID]],location[#All],4,FALSE)</f>
        <v>Tennessee</v>
      </c>
      <c r="E3887" t="str">
        <f>VLOOKUP(orders__4[[#This Row],[Order ID]],location[#All],3,FALSE)</f>
        <v>Knoxville</v>
      </c>
    </row>
    <row r="3888" spans="1:5" x14ac:dyDescent="0.3">
      <c r="A3888" s="6" t="s">
        <v>2647</v>
      </c>
      <c r="B3888">
        <v>12128</v>
      </c>
      <c r="C3888" s="7">
        <f>(B3888/100)</f>
        <v>121.28</v>
      </c>
      <c r="D3888" t="str">
        <f>VLOOKUP(orders__4[[#This Row],[Order ID]],location[#All],4,FALSE)</f>
        <v>Illinois</v>
      </c>
      <c r="E3888" t="str">
        <f>VLOOKUP(orders__4[[#This Row],[Order ID]],location[#All],3,FALSE)</f>
        <v>Chicago</v>
      </c>
    </row>
    <row r="3889" spans="1:5" x14ac:dyDescent="0.3">
      <c r="A3889" s="6" t="s">
        <v>2648</v>
      </c>
      <c r="B3889">
        <v>13485</v>
      </c>
      <c r="C3889" s="7">
        <f>(B3889/100)</f>
        <v>134.85</v>
      </c>
      <c r="D3889" t="str">
        <f>VLOOKUP(orders__4[[#This Row],[Order ID]],location[#All],4,FALSE)</f>
        <v>Indiana</v>
      </c>
      <c r="E3889" t="str">
        <f>VLOOKUP(orders__4[[#This Row],[Order ID]],location[#All],3,FALSE)</f>
        <v>Bloomington</v>
      </c>
    </row>
    <row r="3890" spans="1:5" x14ac:dyDescent="0.3">
      <c r="A3890" s="6" t="s">
        <v>2649</v>
      </c>
      <c r="B3890">
        <v>856</v>
      </c>
      <c r="C3890" s="7">
        <f>(B3890/100)</f>
        <v>8.56</v>
      </c>
      <c r="D3890" t="str">
        <f>VLOOKUP(orders__4[[#This Row],[Order ID]],location[#All],4,FALSE)</f>
        <v>Georgia</v>
      </c>
      <c r="E3890" t="str">
        <f>VLOOKUP(orders__4[[#This Row],[Order ID]],location[#All],3,FALSE)</f>
        <v>Roswell</v>
      </c>
    </row>
    <row r="3891" spans="1:5" x14ac:dyDescent="0.3">
      <c r="A3891" s="6" t="s">
        <v>2649</v>
      </c>
      <c r="B3891">
        <v>23997</v>
      </c>
      <c r="C3891" s="7">
        <f>(B3891/100)</f>
        <v>239.97</v>
      </c>
      <c r="D3891" t="str">
        <f>VLOOKUP(orders__4[[#This Row],[Order ID]],location[#All],4,FALSE)</f>
        <v>Georgia</v>
      </c>
      <c r="E3891" t="str">
        <f>VLOOKUP(orders__4[[#This Row],[Order ID]],location[#All],3,FALSE)</f>
        <v>Roswell</v>
      </c>
    </row>
    <row r="3892" spans="1:5" x14ac:dyDescent="0.3">
      <c r="A3892" s="6" t="s">
        <v>2649</v>
      </c>
      <c r="B3892">
        <v>35694</v>
      </c>
      <c r="C3892" s="7">
        <f>(B3892/100)</f>
        <v>356.94</v>
      </c>
      <c r="D3892" t="str">
        <f>VLOOKUP(orders__4[[#This Row],[Order ID]],location[#All],4,FALSE)</f>
        <v>Georgia</v>
      </c>
      <c r="E3892" t="str">
        <f>VLOOKUP(orders__4[[#This Row],[Order ID]],location[#All],3,FALSE)</f>
        <v>Roswell</v>
      </c>
    </row>
    <row r="3893" spans="1:5" x14ac:dyDescent="0.3">
      <c r="A3893" s="6" t="s">
        <v>2650</v>
      </c>
      <c r="B3893">
        <v>6599</v>
      </c>
      <c r="C3893" s="7">
        <f>(B3893/100)</f>
        <v>65.989999999999995</v>
      </c>
      <c r="D3893" t="str">
        <f>VLOOKUP(orders__4[[#This Row],[Order ID]],location[#All],4,FALSE)</f>
        <v>California</v>
      </c>
      <c r="E3893" t="str">
        <f>VLOOKUP(orders__4[[#This Row],[Order ID]],location[#All],3,FALSE)</f>
        <v>Los Angeles</v>
      </c>
    </row>
    <row r="3894" spans="1:5" x14ac:dyDescent="0.3">
      <c r="A3894" s="6" t="s">
        <v>2650</v>
      </c>
      <c r="B3894">
        <v>1684752</v>
      </c>
      <c r="C3894" s="7">
        <f>(B3894/100)</f>
        <v>16847.52</v>
      </c>
      <c r="D3894" t="str">
        <f>VLOOKUP(orders__4[[#This Row],[Order ID]],location[#All],4,FALSE)</f>
        <v>California</v>
      </c>
      <c r="E3894" t="str">
        <f>VLOOKUP(orders__4[[#This Row],[Order ID]],location[#All],3,FALSE)</f>
        <v>Los Angeles</v>
      </c>
    </row>
    <row r="3895" spans="1:5" x14ac:dyDescent="0.3">
      <c r="A3895" s="6" t="s">
        <v>2650</v>
      </c>
      <c r="B3895">
        <v>55992</v>
      </c>
      <c r="C3895" s="7">
        <f>(B3895/100)</f>
        <v>559.91999999999996</v>
      </c>
      <c r="D3895" t="str">
        <f>VLOOKUP(orders__4[[#This Row],[Order ID]],location[#All],4,FALSE)</f>
        <v>California</v>
      </c>
      <c r="E3895" t="str">
        <f>VLOOKUP(orders__4[[#This Row],[Order ID]],location[#All],3,FALSE)</f>
        <v>Los Angeles</v>
      </c>
    </row>
    <row r="3896" spans="1:5" x14ac:dyDescent="0.3">
      <c r="A3896" s="6" t="s">
        <v>2651</v>
      </c>
      <c r="B3896">
        <v>279944</v>
      </c>
      <c r="C3896" s="7">
        <f>(B3896/100)</f>
        <v>2799.44</v>
      </c>
      <c r="D3896" t="str">
        <f>VLOOKUP(orders__4[[#This Row],[Order ID]],location[#All],4,FALSE)</f>
        <v>Texas</v>
      </c>
      <c r="E3896" t="str">
        <f>VLOOKUP(orders__4[[#This Row],[Order ID]],location[#All],3,FALSE)</f>
        <v>Houston</v>
      </c>
    </row>
    <row r="3897" spans="1:5" x14ac:dyDescent="0.3">
      <c r="A3897" s="6" t="s">
        <v>2652</v>
      </c>
      <c r="B3897">
        <v>998</v>
      </c>
      <c r="C3897" s="7">
        <f>(B3897/100)</f>
        <v>9.98</v>
      </c>
      <c r="D3897" t="str">
        <f>VLOOKUP(orders__4[[#This Row],[Order ID]],location[#All],4,FALSE)</f>
        <v>Illinois</v>
      </c>
      <c r="E3897" t="str">
        <f>VLOOKUP(orders__4[[#This Row],[Order ID]],location[#All],3,FALSE)</f>
        <v>Bolingbrook</v>
      </c>
    </row>
    <row r="3898" spans="1:5" x14ac:dyDescent="0.3">
      <c r="A3898" s="6" t="s">
        <v>2653</v>
      </c>
      <c r="B3898">
        <v>489</v>
      </c>
      <c r="C3898" s="7">
        <f>(B3898/100)</f>
        <v>4.8899999999999997</v>
      </c>
      <c r="D3898" t="str">
        <f>VLOOKUP(orders__4[[#This Row],[Order ID]],location[#All],4,FALSE)</f>
        <v>Arkansas</v>
      </c>
      <c r="E3898" t="str">
        <f>VLOOKUP(orders__4[[#This Row],[Order ID]],location[#All],3,FALSE)</f>
        <v>Texarkana</v>
      </c>
    </row>
    <row r="3899" spans="1:5" x14ac:dyDescent="0.3">
      <c r="A3899" s="6" t="s">
        <v>2654</v>
      </c>
      <c r="B3899">
        <v>3552</v>
      </c>
      <c r="C3899" s="7">
        <f>(B3899/100)</f>
        <v>35.520000000000003</v>
      </c>
      <c r="D3899" t="str">
        <f>VLOOKUP(orders__4[[#This Row],[Order ID]],location[#All],4,FALSE)</f>
        <v>Texas</v>
      </c>
      <c r="E3899" t="str">
        <f>VLOOKUP(orders__4[[#This Row],[Order ID]],location[#All],3,FALSE)</f>
        <v>San Antonio</v>
      </c>
    </row>
    <row r="3900" spans="1:5" x14ac:dyDescent="0.3">
      <c r="A3900" s="6" t="s">
        <v>2654</v>
      </c>
      <c r="B3900">
        <v>15552</v>
      </c>
      <c r="C3900" s="7">
        <f>(B3900/100)</f>
        <v>155.52000000000001</v>
      </c>
      <c r="D3900" t="str">
        <f>VLOOKUP(orders__4[[#This Row],[Order ID]],location[#All],4,FALSE)</f>
        <v>Texas</v>
      </c>
      <c r="E3900" t="str">
        <f>VLOOKUP(orders__4[[#This Row],[Order ID]],location[#All],3,FALSE)</f>
        <v>San Antonio</v>
      </c>
    </row>
    <row r="3901" spans="1:5" x14ac:dyDescent="0.3">
      <c r="A3901" s="6" t="s">
        <v>2655</v>
      </c>
      <c r="B3901">
        <v>2368</v>
      </c>
      <c r="C3901" s="7">
        <f>(B3901/100)</f>
        <v>23.68</v>
      </c>
      <c r="D3901" t="str">
        <f>VLOOKUP(orders__4[[#This Row],[Order ID]],location[#All],4,FALSE)</f>
        <v>Texas</v>
      </c>
      <c r="E3901" t="str">
        <f>VLOOKUP(orders__4[[#This Row],[Order ID]],location[#All],3,FALSE)</f>
        <v>Edinburg</v>
      </c>
    </row>
    <row r="3902" spans="1:5" x14ac:dyDescent="0.3">
      <c r="A3902" s="6" t="s">
        <v>2656</v>
      </c>
      <c r="B3902">
        <v>127984</v>
      </c>
      <c r="C3902" s="7">
        <f>(B3902/100)</f>
        <v>1279.8399999999999</v>
      </c>
      <c r="D3902" t="str">
        <f>VLOOKUP(orders__4[[#This Row],[Order ID]],location[#All],4,FALSE)</f>
        <v>Ohio</v>
      </c>
      <c r="E3902" t="str">
        <f>VLOOKUP(orders__4[[#This Row],[Order ID]],location[#All],3,FALSE)</f>
        <v>Toledo</v>
      </c>
    </row>
    <row r="3903" spans="1:5" x14ac:dyDescent="0.3">
      <c r="A3903" s="6" t="s">
        <v>2657</v>
      </c>
      <c r="B3903">
        <v>10368</v>
      </c>
      <c r="C3903" s="7">
        <f>(B3903/100)</f>
        <v>103.68</v>
      </c>
      <c r="D3903" t="str">
        <f>VLOOKUP(orders__4[[#This Row],[Order ID]],location[#All],4,FALSE)</f>
        <v>Texas</v>
      </c>
      <c r="E3903" t="str">
        <f>VLOOKUP(orders__4[[#This Row],[Order ID]],location[#All],3,FALSE)</f>
        <v>Baytown</v>
      </c>
    </row>
    <row r="3904" spans="1:5" x14ac:dyDescent="0.3">
      <c r="A3904" s="6" t="s">
        <v>2658</v>
      </c>
      <c r="B3904">
        <v>47984</v>
      </c>
      <c r="C3904" s="7">
        <f>(B3904/100)</f>
        <v>479.84</v>
      </c>
      <c r="D3904" t="str">
        <f>VLOOKUP(orders__4[[#This Row],[Order ID]],location[#All],4,FALSE)</f>
        <v>Pennsylvania</v>
      </c>
      <c r="E3904" t="str">
        <f>VLOOKUP(orders__4[[#This Row],[Order ID]],location[#All],3,FALSE)</f>
        <v>Philadelphia</v>
      </c>
    </row>
    <row r="3905" spans="1:5" x14ac:dyDescent="0.3">
      <c r="A3905" s="6" t="s">
        <v>2659</v>
      </c>
      <c r="B3905">
        <v>27034</v>
      </c>
      <c r="C3905" s="7">
        <f>(B3905/100)</f>
        <v>270.33999999999997</v>
      </c>
      <c r="D3905" t="str">
        <f>VLOOKUP(orders__4[[#This Row],[Order ID]],location[#All],4,FALSE)</f>
        <v>California</v>
      </c>
      <c r="E3905" t="str">
        <f>VLOOKUP(orders__4[[#This Row],[Order ID]],location[#All],3,FALSE)</f>
        <v>Los Angeles</v>
      </c>
    </row>
    <row r="3906" spans="1:5" x14ac:dyDescent="0.3">
      <c r="A3906" s="6" t="s">
        <v>2660</v>
      </c>
      <c r="B3906">
        <v>98112</v>
      </c>
      <c r="C3906" s="7">
        <f>(B3906/100)</f>
        <v>981.12</v>
      </c>
      <c r="D3906" t="str">
        <f>VLOOKUP(orders__4[[#This Row],[Order ID]],location[#All],4,FALSE)</f>
        <v>Pennsylvania</v>
      </c>
      <c r="E3906" t="str">
        <f>VLOOKUP(orders__4[[#This Row],[Order ID]],location[#All],3,FALSE)</f>
        <v>Philadelphia</v>
      </c>
    </row>
    <row r="3907" spans="1:5" x14ac:dyDescent="0.3">
      <c r="A3907" s="6" t="s">
        <v>2660</v>
      </c>
      <c r="B3907">
        <v>563808</v>
      </c>
      <c r="C3907" s="7">
        <f>(B3907/100)</f>
        <v>5638.08</v>
      </c>
      <c r="D3907" t="str">
        <f>VLOOKUP(orders__4[[#This Row],[Order ID]],location[#All],4,FALSE)</f>
        <v>Pennsylvania</v>
      </c>
      <c r="E3907" t="str">
        <f>VLOOKUP(orders__4[[#This Row],[Order ID]],location[#All],3,FALSE)</f>
        <v>Philadelphia</v>
      </c>
    </row>
    <row r="3908" spans="1:5" x14ac:dyDescent="0.3">
      <c r="A3908" s="6" t="s">
        <v>2660</v>
      </c>
      <c r="B3908">
        <v>10428</v>
      </c>
      <c r="C3908" s="7">
        <f>(B3908/100)</f>
        <v>104.28</v>
      </c>
      <c r="D3908" t="str">
        <f>VLOOKUP(orders__4[[#This Row],[Order ID]],location[#All],4,FALSE)</f>
        <v>Pennsylvania</v>
      </c>
      <c r="E3908" t="str">
        <f>VLOOKUP(orders__4[[#This Row],[Order ID]],location[#All],3,FALSE)</f>
        <v>Philadelphia</v>
      </c>
    </row>
    <row r="3909" spans="1:5" x14ac:dyDescent="0.3">
      <c r="A3909" s="6" t="s">
        <v>2660</v>
      </c>
      <c r="B3909">
        <v>547136</v>
      </c>
      <c r="C3909" s="7">
        <f>(B3909/100)</f>
        <v>5471.36</v>
      </c>
      <c r="D3909" t="str">
        <f>VLOOKUP(orders__4[[#This Row],[Order ID]],location[#All],4,FALSE)</f>
        <v>Pennsylvania</v>
      </c>
      <c r="E3909" t="str">
        <f>VLOOKUP(orders__4[[#This Row],[Order ID]],location[#All],3,FALSE)</f>
        <v>Philadelphia</v>
      </c>
    </row>
    <row r="3910" spans="1:5" x14ac:dyDescent="0.3">
      <c r="A3910" s="6" t="s">
        <v>2660</v>
      </c>
      <c r="B3910">
        <v>1485</v>
      </c>
      <c r="C3910" s="7">
        <f>(B3910/100)</f>
        <v>14.85</v>
      </c>
      <c r="D3910" t="str">
        <f>VLOOKUP(orders__4[[#This Row],[Order ID]],location[#All],4,FALSE)</f>
        <v>Pennsylvania</v>
      </c>
      <c r="E3910" t="str">
        <f>VLOOKUP(orders__4[[#This Row],[Order ID]],location[#All],3,FALSE)</f>
        <v>Philadelphia</v>
      </c>
    </row>
    <row r="3911" spans="1:5" x14ac:dyDescent="0.3">
      <c r="A3911" s="6" t="s">
        <v>2660</v>
      </c>
      <c r="B3911">
        <v>41988</v>
      </c>
      <c r="C3911" s="7">
        <f>(B3911/100)</f>
        <v>419.88</v>
      </c>
      <c r="D3911" t="str">
        <f>VLOOKUP(orders__4[[#This Row],[Order ID]],location[#All],4,FALSE)</f>
        <v>Pennsylvania</v>
      </c>
      <c r="E3911" t="str">
        <f>VLOOKUP(orders__4[[#This Row],[Order ID]],location[#All],3,FALSE)</f>
        <v>Philadelphia</v>
      </c>
    </row>
    <row r="3912" spans="1:5" x14ac:dyDescent="0.3">
      <c r="A3912" s="6" t="s">
        <v>2660</v>
      </c>
      <c r="B3912">
        <v>7584</v>
      </c>
      <c r="C3912" s="7">
        <f>(B3912/100)</f>
        <v>75.84</v>
      </c>
      <c r="D3912" t="str">
        <f>VLOOKUP(orders__4[[#This Row],[Order ID]],location[#All],4,FALSE)</f>
        <v>Pennsylvania</v>
      </c>
      <c r="E3912" t="str">
        <f>VLOOKUP(orders__4[[#This Row],[Order ID]],location[#All],3,FALSE)</f>
        <v>Philadelphia</v>
      </c>
    </row>
    <row r="3913" spans="1:5" x14ac:dyDescent="0.3">
      <c r="A3913" s="6" t="s">
        <v>2660</v>
      </c>
      <c r="B3913">
        <v>35245</v>
      </c>
      <c r="C3913" s="7">
        <f>(B3913/100)</f>
        <v>352.45</v>
      </c>
      <c r="D3913" t="str">
        <f>VLOOKUP(orders__4[[#This Row],[Order ID]],location[#All],4,FALSE)</f>
        <v>Pennsylvania</v>
      </c>
      <c r="E3913" t="str">
        <f>VLOOKUP(orders__4[[#This Row],[Order ID]],location[#All],3,FALSE)</f>
        <v>Philadelphia</v>
      </c>
    </row>
    <row r="3914" spans="1:5" x14ac:dyDescent="0.3">
      <c r="A3914" s="6" t="s">
        <v>2662</v>
      </c>
      <c r="B3914">
        <v>470376</v>
      </c>
      <c r="C3914" s="7">
        <f>(B3914/100)</f>
        <v>4703.76</v>
      </c>
      <c r="D3914" t="str">
        <f>VLOOKUP(orders__4[[#This Row],[Order ID]],location[#All],4,FALSE)</f>
        <v>Texas</v>
      </c>
      <c r="E3914" t="str">
        <f>VLOOKUP(orders__4[[#This Row],[Order ID]],location[#All],3,FALSE)</f>
        <v>Pearland</v>
      </c>
    </row>
    <row r="3915" spans="1:5" x14ac:dyDescent="0.3">
      <c r="A3915" s="6" t="s">
        <v>2663</v>
      </c>
      <c r="B3915">
        <v>1944</v>
      </c>
      <c r="C3915" s="7">
        <f>(B3915/100)</f>
        <v>19.440000000000001</v>
      </c>
      <c r="D3915" t="str">
        <f>VLOOKUP(orders__4[[#This Row],[Order ID]],location[#All],4,FALSE)</f>
        <v>New York</v>
      </c>
      <c r="E3915" t="str">
        <f>VLOOKUP(orders__4[[#This Row],[Order ID]],location[#All],3,FALSE)</f>
        <v>New York City</v>
      </c>
    </row>
    <row r="3916" spans="1:5" x14ac:dyDescent="0.3">
      <c r="A3916" s="6" t="s">
        <v>2663</v>
      </c>
      <c r="B3916">
        <v>982</v>
      </c>
      <c r="C3916" s="7">
        <f>(B3916/100)</f>
        <v>9.82</v>
      </c>
      <c r="D3916" t="str">
        <f>VLOOKUP(orders__4[[#This Row],[Order ID]],location[#All],4,FALSE)</f>
        <v>New York</v>
      </c>
      <c r="E3916" t="str">
        <f>VLOOKUP(orders__4[[#This Row],[Order ID]],location[#All],3,FALSE)</f>
        <v>New York City</v>
      </c>
    </row>
    <row r="3917" spans="1:5" x14ac:dyDescent="0.3">
      <c r="A3917" s="6" t="s">
        <v>2664</v>
      </c>
      <c r="B3917">
        <v>8016</v>
      </c>
      <c r="C3917" s="7">
        <f>(B3917/100)</f>
        <v>80.16</v>
      </c>
      <c r="D3917" t="str">
        <f>VLOOKUP(orders__4[[#This Row],[Order ID]],location[#All],4,FALSE)</f>
        <v>Arizona</v>
      </c>
      <c r="E3917" t="str">
        <f>VLOOKUP(orders__4[[#This Row],[Order ID]],location[#All],3,FALSE)</f>
        <v>Phoenix</v>
      </c>
    </row>
    <row r="3918" spans="1:5" x14ac:dyDescent="0.3">
      <c r="A3918" s="6" t="s">
        <v>2664</v>
      </c>
      <c r="B3918">
        <v>161568</v>
      </c>
      <c r="C3918" s="7">
        <f>(B3918/100)</f>
        <v>1615.68</v>
      </c>
      <c r="D3918" t="str">
        <f>VLOOKUP(orders__4[[#This Row],[Order ID]],location[#All],4,FALSE)</f>
        <v>Arizona</v>
      </c>
      <c r="E3918" t="str">
        <f>VLOOKUP(orders__4[[#This Row],[Order ID]],location[#All],3,FALSE)</f>
        <v>Phoenix</v>
      </c>
    </row>
    <row r="3919" spans="1:5" x14ac:dyDescent="0.3">
      <c r="A3919" s="6" t="s">
        <v>2664</v>
      </c>
      <c r="B3919">
        <v>16096</v>
      </c>
      <c r="C3919" s="7">
        <f>(B3919/100)</f>
        <v>160.96</v>
      </c>
      <c r="D3919" t="str">
        <f>VLOOKUP(orders__4[[#This Row],[Order ID]],location[#All],4,FALSE)</f>
        <v>Arizona</v>
      </c>
      <c r="E3919" t="str">
        <f>VLOOKUP(orders__4[[#This Row],[Order ID]],location[#All],3,FALSE)</f>
        <v>Phoenix</v>
      </c>
    </row>
    <row r="3920" spans="1:5" x14ac:dyDescent="0.3">
      <c r="A3920" s="6" t="s">
        <v>2664</v>
      </c>
      <c r="B3920">
        <v>7656</v>
      </c>
      <c r="C3920" s="7">
        <f>(B3920/100)</f>
        <v>76.56</v>
      </c>
      <c r="D3920" t="str">
        <f>VLOOKUP(orders__4[[#This Row],[Order ID]],location[#All],4,FALSE)</f>
        <v>Arizona</v>
      </c>
      <c r="E3920" t="str">
        <f>VLOOKUP(orders__4[[#This Row],[Order ID]],location[#All],3,FALSE)</f>
        <v>Phoenix</v>
      </c>
    </row>
    <row r="3921" spans="1:5" x14ac:dyDescent="0.3">
      <c r="A3921" s="6" t="s">
        <v>2664</v>
      </c>
      <c r="B3921">
        <v>311976</v>
      </c>
      <c r="C3921" s="7">
        <f>(B3921/100)</f>
        <v>3119.76</v>
      </c>
      <c r="D3921" t="str">
        <f>VLOOKUP(orders__4[[#This Row],[Order ID]],location[#All],4,FALSE)</f>
        <v>Arizona</v>
      </c>
      <c r="E3921" t="str">
        <f>VLOOKUP(orders__4[[#This Row],[Order ID]],location[#All],3,FALSE)</f>
        <v>Phoenix</v>
      </c>
    </row>
    <row r="3922" spans="1:5" x14ac:dyDescent="0.3">
      <c r="A3922" s="6" t="s">
        <v>2665</v>
      </c>
      <c r="B3922">
        <v>6168</v>
      </c>
      <c r="C3922" s="7">
        <f>(B3922/100)</f>
        <v>61.68</v>
      </c>
      <c r="D3922" t="str">
        <f>VLOOKUP(orders__4[[#This Row],[Order ID]],location[#All],4,FALSE)</f>
        <v>Virginia</v>
      </c>
      <c r="E3922" t="str">
        <f>VLOOKUP(orders__4[[#This Row],[Order ID]],location[#All],3,FALSE)</f>
        <v>Chesapeake</v>
      </c>
    </row>
    <row r="3923" spans="1:5" x14ac:dyDescent="0.3">
      <c r="A3923" s="6" t="s">
        <v>2665</v>
      </c>
      <c r="B3923">
        <v>6396</v>
      </c>
      <c r="C3923" s="7">
        <f>(B3923/100)</f>
        <v>63.96</v>
      </c>
      <c r="D3923" t="str">
        <f>VLOOKUP(orders__4[[#This Row],[Order ID]],location[#All],4,FALSE)</f>
        <v>Virginia</v>
      </c>
      <c r="E3923" t="str">
        <f>VLOOKUP(orders__4[[#This Row],[Order ID]],location[#All],3,FALSE)</f>
        <v>Chesapeake</v>
      </c>
    </row>
    <row r="3924" spans="1:5" x14ac:dyDescent="0.3">
      <c r="A3924" s="6" t="s">
        <v>2666</v>
      </c>
      <c r="B3924">
        <v>359976</v>
      </c>
      <c r="C3924" s="7">
        <f>(B3924/100)</f>
        <v>3599.76</v>
      </c>
      <c r="D3924" t="str">
        <f>VLOOKUP(orders__4[[#This Row],[Order ID]],location[#All],4,FALSE)</f>
        <v>Illinois</v>
      </c>
      <c r="E3924" t="str">
        <f>VLOOKUP(orders__4[[#This Row],[Order ID]],location[#All],3,FALSE)</f>
        <v>Chicago</v>
      </c>
    </row>
    <row r="3925" spans="1:5" x14ac:dyDescent="0.3">
      <c r="A3925" s="6" t="s">
        <v>2667</v>
      </c>
      <c r="B3925">
        <v>25344</v>
      </c>
      <c r="C3925" s="7">
        <f>(B3925/100)</f>
        <v>253.44</v>
      </c>
      <c r="D3925" t="str">
        <f>VLOOKUP(orders__4[[#This Row],[Order ID]],location[#All],4,FALSE)</f>
        <v>Illinois</v>
      </c>
      <c r="E3925" t="str">
        <f>VLOOKUP(orders__4[[#This Row],[Order ID]],location[#All],3,FALSE)</f>
        <v>Chicago</v>
      </c>
    </row>
    <row r="3926" spans="1:5" x14ac:dyDescent="0.3">
      <c r="A3926" s="6" t="s">
        <v>2667</v>
      </c>
      <c r="B3926">
        <v>2672</v>
      </c>
      <c r="C3926" s="7">
        <f>(B3926/100)</f>
        <v>26.72</v>
      </c>
      <c r="D3926" t="str">
        <f>VLOOKUP(orders__4[[#This Row],[Order ID]],location[#All],4,FALSE)</f>
        <v>Illinois</v>
      </c>
      <c r="E3926" t="str">
        <f>VLOOKUP(orders__4[[#This Row],[Order ID]],location[#All],3,FALSE)</f>
        <v>Chicago</v>
      </c>
    </row>
    <row r="3927" spans="1:5" x14ac:dyDescent="0.3">
      <c r="A3927" s="6" t="s">
        <v>2668</v>
      </c>
      <c r="B3927">
        <v>3028</v>
      </c>
      <c r="C3927" s="7">
        <f>(B3927/100)</f>
        <v>30.28</v>
      </c>
      <c r="D3927" t="str">
        <f>VLOOKUP(orders__4[[#This Row],[Order ID]],location[#All],4,FALSE)</f>
        <v>Washington</v>
      </c>
      <c r="E3927" t="str">
        <f>VLOOKUP(orders__4[[#This Row],[Order ID]],location[#All],3,FALSE)</f>
        <v>Seattle</v>
      </c>
    </row>
    <row r="3928" spans="1:5" x14ac:dyDescent="0.3">
      <c r="A3928" s="6" t="s">
        <v>2668</v>
      </c>
      <c r="B3928">
        <v>5793</v>
      </c>
      <c r="C3928" s="7">
        <f>(B3928/100)</f>
        <v>57.93</v>
      </c>
      <c r="D3928" t="str">
        <f>VLOOKUP(orders__4[[#This Row],[Order ID]],location[#All],4,FALSE)</f>
        <v>Washington</v>
      </c>
      <c r="E3928" t="str">
        <f>VLOOKUP(orders__4[[#This Row],[Order ID]],location[#All],3,FALSE)</f>
        <v>Seattle</v>
      </c>
    </row>
    <row r="3929" spans="1:5" x14ac:dyDescent="0.3">
      <c r="A3929" s="6" t="s">
        <v>2668</v>
      </c>
      <c r="B3929">
        <v>3534</v>
      </c>
      <c r="C3929" s="7">
        <f>(B3929/100)</f>
        <v>35.340000000000003</v>
      </c>
      <c r="D3929" t="str">
        <f>VLOOKUP(orders__4[[#This Row],[Order ID]],location[#All],4,FALSE)</f>
        <v>Washington</v>
      </c>
      <c r="E3929" t="str">
        <f>VLOOKUP(orders__4[[#This Row],[Order ID]],location[#All],3,FALSE)</f>
        <v>Seattle</v>
      </c>
    </row>
    <row r="3930" spans="1:5" x14ac:dyDescent="0.3">
      <c r="A3930" s="6" t="s">
        <v>2668</v>
      </c>
      <c r="B3930">
        <v>13724</v>
      </c>
      <c r="C3930" s="7">
        <f>(B3930/100)</f>
        <v>137.24</v>
      </c>
      <c r="D3930" t="str">
        <f>VLOOKUP(orders__4[[#This Row],[Order ID]],location[#All],4,FALSE)</f>
        <v>Washington</v>
      </c>
      <c r="E3930" t="str">
        <f>VLOOKUP(orders__4[[#This Row],[Order ID]],location[#All],3,FALSE)</f>
        <v>Seattle</v>
      </c>
    </row>
    <row r="3931" spans="1:5" x14ac:dyDescent="0.3">
      <c r="A3931" s="6" t="s">
        <v>2669</v>
      </c>
      <c r="B3931">
        <v>241332</v>
      </c>
      <c r="C3931" s="7">
        <f>(B3931/100)</f>
        <v>2413.3200000000002</v>
      </c>
      <c r="D3931" t="str">
        <f>VLOOKUP(orders__4[[#This Row],[Order ID]],location[#All],4,FALSE)</f>
        <v>Texas</v>
      </c>
      <c r="E3931" t="str">
        <f>VLOOKUP(orders__4[[#This Row],[Order ID]],location[#All],3,FALSE)</f>
        <v>Harlingen</v>
      </c>
    </row>
    <row r="3932" spans="1:5" x14ac:dyDescent="0.3">
      <c r="A3932" s="6" t="s">
        <v>2669</v>
      </c>
      <c r="B3932">
        <v>5184</v>
      </c>
      <c r="C3932" s="7">
        <f>(B3932/100)</f>
        <v>51.84</v>
      </c>
      <c r="D3932" t="str">
        <f>VLOOKUP(orders__4[[#This Row],[Order ID]],location[#All],4,FALSE)</f>
        <v>Texas</v>
      </c>
      <c r="E3932" t="str">
        <f>VLOOKUP(orders__4[[#This Row],[Order ID]],location[#All],3,FALSE)</f>
        <v>Harlingen</v>
      </c>
    </row>
    <row r="3933" spans="1:5" x14ac:dyDescent="0.3">
      <c r="A3933" s="6" t="s">
        <v>2669</v>
      </c>
      <c r="B3933">
        <v>145544</v>
      </c>
      <c r="C3933" s="7">
        <f>(B3933/100)</f>
        <v>1455.44</v>
      </c>
      <c r="D3933" t="str">
        <f>VLOOKUP(orders__4[[#This Row],[Order ID]],location[#All],4,FALSE)</f>
        <v>Texas</v>
      </c>
      <c r="E3933" t="str">
        <f>VLOOKUP(orders__4[[#This Row],[Order ID]],location[#All],3,FALSE)</f>
        <v>Harlingen</v>
      </c>
    </row>
    <row r="3934" spans="1:5" x14ac:dyDescent="0.3">
      <c r="A3934" s="6" t="s">
        <v>2670</v>
      </c>
      <c r="B3934">
        <v>5472</v>
      </c>
      <c r="C3934" s="7">
        <f>(B3934/100)</f>
        <v>54.72</v>
      </c>
      <c r="D3934" t="str">
        <f>VLOOKUP(orders__4[[#This Row],[Order ID]],location[#All],4,FALSE)</f>
        <v>Pennsylvania</v>
      </c>
      <c r="E3934" t="str">
        <f>VLOOKUP(orders__4[[#This Row],[Order ID]],location[#All],3,FALSE)</f>
        <v>Philadelphia</v>
      </c>
    </row>
    <row r="3935" spans="1:5" x14ac:dyDescent="0.3">
      <c r="A3935" s="6" t="s">
        <v>2670</v>
      </c>
      <c r="B3935">
        <v>47984</v>
      </c>
      <c r="C3935" s="7">
        <f>(B3935/100)</f>
        <v>479.84</v>
      </c>
      <c r="D3935" t="str">
        <f>VLOOKUP(orders__4[[#This Row],[Order ID]],location[#All],4,FALSE)</f>
        <v>Pennsylvania</v>
      </c>
      <c r="E3935" t="str">
        <f>VLOOKUP(orders__4[[#This Row],[Order ID]],location[#All],3,FALSE)</f>
        <v>Philadelphia</v>
      </c>
    </row>
    <row r="3936" spans="1:5" x14ac:dyDescent="0.3">
      <c r="A3936" s="6" t="s">
        <v>2671</v>
      </c>
      <c r="B3936">
        <v>94</v>
      </c>
      <c r="C3936" s="7">
        <f>(B3936/100)</f>
        <v>0.94</v>
      </c>
      <c r="D3936" t="str">
        <f>VLOOKUP(orders__4[[#This Row],[Order ID]],location[#All],4,FALSE)</f>
        <v>California</v>
      </c>
      <c r="E3936" t="str">
        <f>VLOOKUP(orders__4[[#This Row],[Order ID]],location[#All],3,FALSE)</f>
        <v>Bakersfield</v>
      </c>
    </row>
    <row r="3937" spans="1:5" x14ac:dyDescent="0.3">
      <c r="A3937" s="6" t="s">
        <v>2671</v>
      </c>
      <c r="B3937">
        <v>740</v>
      </c>
      <c r="C3937" s="7">
        <f>(B3937/100)</f>
        <v>7.4</v>
      </c>
      <c r="D3937" t="str">
        <f>VLOOKUP(orders__4[[#This Row],[Order ID]],location[#All],4,FALSE)</f>
        <v>California</v>
      </c>
      <c r="E3937" t="str">
        <f>VLOOKUP(orders__4[[#This Row],[Order ID]],location[#All],3,FALSE)</f>
        <v>Bakersfield</v>
      </c>
    </row>
    <row r="3938" spans="1:5" x14ac:dyDescent="0.3">
      <c r="A3938" s="6" t="s">
        <v>2671</v>
      </c>
      <c r="B3938">
        <v>201584</v>
      </c>
      <c r="C3938" s="7">
        <f>(B3938/100)</f>
        <v>2015.84</v>
      </c>
      <c r="D3938" t="str">
        <f>VLOOKUP(orders__4[[#This Row],[Order ID]],location[#All],4,FALSE)</f>
        <v>California</v>
      </c>
      <c r="E3938" t="str">
        <f>VLOOKUP(orders__4[[#This Row],[Order ID]],location[#All],3,FALSE)</f>
        <v>Bakersfield</v>
      </c>
    </row>
    <row r="3939" spans="1:5" x14ac:dyDescent="0.3">
      <c r="A3939" s="6" t="s">
        <v>2672</v>
      </c>
      <c r="B3939">
        <v>28752</v>
      </c>
      <c r="C3939" s="7">
        <f>(B3939/100)</f>
        <v>287.52</v>
      </c>
      <c r="D3939" t="str">
        <f>VLOOKUP(orders__4[[#This Row],[Order ID]],location[#All],4,FALSE)</f>
        <v>Texas</v>
      </c>
      <c r="E3939" t="str">
        <f>VLOOKUP(orders__4[[#This Row],[Order ID]],location[#All],3,FALSE)</f>
        <v>Grand Prairie</v>
      </c>
    </row>
    <row r="3940" spans="1:5" x14ac:dyDescent="0.3">
      <c r="A3940" s="6" t="s">
        <v>2672</v>
      </c>
      <c r="B3940">
        <v>27216</v>
      </c>
      <c r="C3940" s="7">
        <f>(B3940/100)</f>
        <v>272.16000000000003</v>
      </c>
      <c r="D3940" t="str">
        <f>VLOOKUP(orders__4[[#This Row],[Order ID]],location[#All],4,FALSE)</f>
        <v>Texas</v>
      </c>
      <c r="E3940" t="str">
        <f>VLOOKUP(orders__4[[#This Row],[Order ID]],location[#All],3,FALSE)</f>
        <v>Grand Prairie</v>
      </c>
    </row>
    <row r="3941" spans="1:5" x14ac:dyDescent="0.3">
      <c r="A3941" s="6" t="s">
        <v>2672</v>
      </c>
      <c r="B3941">
        <v>197372</v>
      </c>
      <c r="C3941" s="7">
        <f>(B3941/100)</f>
        <v>1973.72</v>
      </c>
      <c r="D3941" t="str">
        <f>VLOOKUP(orders__4[[#This Row],[Order ID]],location[#All],4,FALSE)</f>
        <v>Texas</v>
      </c>
      <c r="E3941" t="str">
        <f>VLOOKUP(orders__4[[#This Row],[Order ID]],location[#All],3,FALSE)</f>
        <v>Grand Prairie</v>
      </c>
    </row>
    <row r="3942" spans="1:5" x14ac:dyDescent="0.3">
      <c r="A3942" s="6" t="s">
        <v>2673</v>
      </c>
      <c r="B3942">
        <v>14249</v>
      </c>
      <c r="C3942" s="7">
        <f>(B3942/100)</f>
        <v>142.49</v>
      </c>
      <c r="D3942" t="str">
        <f>VLOOKUP(orders__4[[#This Row],[Order ID]],location[#All],4,FALSE)</f>
        <v>Indiana</v>
      </c>
      <c r="E3942" t="str">
        <f>VLOOKUP(orders__4[[#This Row],[Order ID]],location[#All],3,FALSE)</f>
        <v>Greenwood</v>
      </c>
    </row>
    <row r="3943" spans="1:5" x14ac:dyDescent="0.3">
      <c r="A3943" s="6" t="s">
        <v>2674</v>
      </c>
      <c r="B3943">
        <v>1456</v>
      </c>
      <c r="C3943" s="7">
        <f>(B3943/100)</f>
        <v>14.56</v>
      </c>
      <c r="D3943" t="str">
        <f>VLOOKUP(orders__4[[#This Row],[Order ID]],location[#All],4,FALSE)</f>
        <v>New York</v>
      </c>
      <c r="E3943" t="str">
        <f>VLOOKUP(orders__4[[#This Row],[Order ID]],location[#All],3,FALSE)</f>
        <v>New York City</v>
      </c>
    </row>
    <row r="3944" spans="1:5" x14ac:dyDescent="0.3">
      <c r="A3944" s="6" t="s">
        <v>2674</v>
      </c>
      <c r="B3944">
        <v>3048</v>
      </c>
      <c r="C3944" s="7">
        <f>(B3944/100)</f>
        <v>30.48</v>
      </c>
      <c r="D3944" t="str">
        <f>VLOOKUP(orders__4[[#This Row],[Order ID]],location[#All],4,FALSE)</f>
        <v>New York</v>
      </c>
      <c r="E3944" t="str">
        <f>VLOOKUP(orders__4[[#This Row],[Order ID]],location[#All],3,FALSE)</f>
        <v>New York City</v>
      </c>
    </row>
    <row r="3945" spans="1:5" x14ac:dyDescent="0.3">
      <c r="A3945" s="6" t="s">
        <v>2675</v>
      </c>
      <c r="B3945">
        <v>2592</v>
      </c>
      <c r="C3945" s="7">
        <f>(B3945/100)</f>
        <v>25.92</v>
      </c>
      <c r="D3945" t="str">
        <f>VLOOKUP(orders__4[[#This Row],[Order ID]],location[#All],4,FALSE)</f>
        <v>Tennessee</v>
      </c>
      <c r="E3945" t="str">
        <f>VLOOKUP(orders__4[[#This Row],[Order ID]],location[#All],3,FALSE)</f>
        <v>Memphis</v>
      </c>
    </row>
    <row r="3946" spans="1:5" x14ac:dyDescent="0.3">
      <c r="A3946" s="6" t="s">
        <v>2676</v>
      </c>
      <c r="B3946">
        <v>83517</v>
      </c>
      <c r="C3946" s="7">
        <f>(B3946/100)</f>
        <v>835.17</v>
      </c>
      <c r="D3946" t="str">
        <f>VLOOKUP(orders__4[[#This Row],[Order ID]],location[#All],4,FALSE)</f>
        <v>New York</v>
      </c>
      <c r="E3946" t="str">
        <f>VLOOKUP(orders__4[[#This Row],[Order ID]],location[#All],3,FALSE)</f>
        <v>Buffalo</v>
      </c>
    </row>
    <row r="3947" spans="1:5" x14ac:dyDescent="0.3">
      <c r="A3947" s="6" t="s">
        <v>2678</v>
      </c>
      <c r="B3947">
        <v>1734</v>
      </c>
      <c r="C3947" s="7">
        <f>(B3947/100)</f>
        <v>17.34</v>
      </c>
      <c r="D3947" t="str">
        <f>VLOOKUP(orders__4[[#This Row],[Order ID]],location[#All],4,FALSE)</f>
        <v>California</v>
      </c>
      <c r="E3947" t="str">
        <f>VLOOKUP(orders__4[[#This Row],[Order ID]],location[#All],3,FALSE)</f>
        <v>Los Angeles</v>
      </c>
    </row>
    <row r="3948" spans="1:5" x14ac:dyDescent="0.3">
      <c r="A3948" s="6" t="s">
        <v>2679</v>
      </c>
      <c r="B3948">
        <v>44384</v>
      </c>
      <c r="C3948" s="7">
        <f>(B3948/100)</f>
        <v>443.84</v>
      </c>
      <c r="D3948" t="str">
        <f>VLOOKUP(orders__4[[#This Row],[Order ID]],location[#All],4,FALSE)</f>
        <v>Florida</v>
      </c>
      <c r="E3948" t="str">
        <f>VLOOKUP(orders__4[[#This Row],[Order ID]],location[#All],3,FALSE)</f>
        <v>Homestead</v>
      </c>
    </row>
    <row r="3949" spans="1:5" x14ac:dyDescent="0.3">
      <c r="A3949" s="6" t="s">
        <v>2679</v>
      </c>
      <c r="B3949">
        <v>2944</v>
      </c>
      <c r="C3949" s="7">
        <f>(B3949/100)</f>
        <v>29.44</v>
      </c>
      <c r="D3949" t="str">
        <f>VLOOKUP(orders__4[[#This Row],[Order ID]],location[#All],4,FALSE)</f>
        <v>Florida</v>
      </c>
      <c r="E3949" t="str">
        <f>VLOOKUP(orders__4[[#This Row],[Order ID]],location[#All],3,FALSE)</f>
        <v>Homestead</v>
      </c>
    </row>
    <row r="3950" spans="1:5" x14ac:dyDescent="0.3">
      <c r="A3950" s="6" t="s">
        <v>2680</v>
      </c>
      <c r="B3950">
        <v>6368</v>
      </c>
      <c r="C3950" s="7">
        <f>(B3950/100)</f>
        <v>63.68</v>
      </c>
      <c r="D3950" t="str">
        <f>VLOOKUP(orders__4[[#This Row],[Order ID]],location[#All],4,FALSE)</f>
        <v>Texas</v>
      </c>
      <c r="E3950" t="str">
        <f>VLOOKUP(orders__4[[#This Row],[Order ID]],location[#All],3,FALSE)</f>
        <v>Pasadena</v>
      </c>
    </row>
    <row r="3951" spans="1:5" x14ac:dyDescent="0.3">
      <c r="A3951" s="6" t="s">
        <v>2680</v>
      </c>
      <c r="B3951">
        <v>48848</v>
      </c>
      <c r="C3951" s="7">
        <f>(B3951/100)</f>
        <v>488.48</v>
      </c>
      <c r="D3951" t="str">
        <f>VLOOKUP(orders__4[[#This Row],[Order ID]],location[#All],4,FALSE)</f>
        <v>Texas</v>
      </c>
      <c r="E3951" t="str">
        <f>VLOOKUP(orders__4[[#This Row],[Order ID]],location[#All],3,FALSE)</f>
        <v>Pasadena</v>
      </c>
    </row>
    <row r="3952" spans="1:5" x14ac:dyDescent="0.3">
      <c r="A3952" s="6" t="s">
        <v>2680</v>
      </c>
      <c r="B3952">
        <v>19648</v>
      </c>
      <c r="C3952" s="7">
        <f>(B3952/100)</f>
        <v>196.48</v>
      </c>
      <c r="D3952" t="str">
        <f>VLOOKUP(orders__4[[#This Row],[Order ID]],location[#All],4,FALSE)</f>
        <v>Texas</v>
      </c>
      <c r="E3952" t="str">
        <f>VLOOKUP(orders__4[[#This Row],[Order ID]],location[#All],3,FALSE)</f>
        <v>Pasadena</v>
      </c>
    </row>
    <row r="3953" spans="1:5" x14ac:dyDescent="0.3">
      <c r="A3953" s="6" t="s">
        <v>2680</v>
      </c>
      <c r="B3953">
        <v>255108</v>
      </c>
      <c r="C3953" s="7">
        <f>(B3953/100)</f>
        <v>2551.08</v>
      </c>
      <c r="D3953" t="str">
        <f>VLOOKUP(orders__4[[#This Row],[Order ID]],location[#All],4,FALSE)</f>
        <v>Texas</v>
      </c>
      <c r="E3953" t="str">
        <f>VLOOKUP(orders__4[[#This Row],[Order ID]],location[#All],3,FALSE)</f>
        <v>Pasadena</v>
      </c>
    </row>
    <row r="3954" spans="1:5" x14ac:dyDescent="0.3">
      <c r="A3954" s="6" t="s">
        <v>2681</v>
      </c>
      <c r="B3954">
        <v>17248</v>
      </c>
      <c r="C3954" s="7">
        <f>(B3954/100)</f>
        <v>172.48</v>
      </c>
      <c r="D3954" t="str">
        <f>VLOOKUP(orders__4[[#This Row],[Order ID]],location[#All],4,FALSE)</f>
        <v>New York</v>
      </c>
      <c r="E3954" t="str">
        <f>VLOOKUP(orders__4[[#This Row],[Order ID]],location[#All],3,FALSE)</f>
        <v>Freeport</v>
      </c>
    </row>
    <row r="3955" spans="1:5" x14ac:dyDescent="0.3">
      <c r="A3955" s="6" t="s">
        <v>2682</v>
      </c>
      <c r="B3955">
        <v>159984</v>
      </c>
      <c r="C3955" s="7">
        <f>(B3955/100)</f>
        <v>1599.84</v>
      </c>
      <c r="D3955" t="str">
        <f>VLOOKUP(orders__4[[#This Row],[Order ID]],location[#All],4,FALSE)</f>
        <v>Colorado</v>
      </c>
      <c r="E3955" t="str">
        <f>VLOOKUP(orders__4[[#This Row],[Order ID]],location[#All],3,FALSE)</f>
        <v>Denver</v>
      </c>
    </row>
    <row r="3956" spans="1:5" x14ac:dyDescent="0.3">
      <c r="A3956" s="6" t="s">
        <v>2683</v>
      </c>
      <c r="B3956">
        <v>127</v>
      </c>
      <c r="C3956" s="7">
        <f>(B3956/100)</f>
        <v>1.27</v>
      </c>
      <c r="D3956" t="str">
        <f>VLOOKUP(orders__4[[#This Row],[Order ID]],location[#All],4,FALSE)</f>
        <v>Massachusetts</v>
      </c>
      <c r="E3956" t="str">
        <f>VLOOKUP(orders__4[[#This Row],[Order ID]],location[#All],3,FALSE)</f>
        <v>Quincy</v>
      </c>
    </row>
    <row r="3957" spans="1:5" x14ac:dyDescent="0.3">
      <c r="A3957" s="6" t="s">
        <v>2684</v>
      </c>
      <c r="B3957">
        <v>547</v>
      </c>
      <c r="C3957" s="7">
        <f>(B3957/100)</f>
        <v>5.47</v>
      </c>
      <c r="D3957" t="str">
        <f>VLOOKUP(orders__4[[#This Row],[Order ID]],location[#All],4,FALSE)</f>
        <v>Michigan</v>
      </c>
      <c r="E3957" t="str">
        <f>VLOOKUP(orders__4[[#This Row],[Order ID]],location[#All],3,FALSE)</f>
        <v>Detroit</v>
      </c>
    </row>
    <row r="3958" spans="1:5" x14ac:dyDescent="0.3">
      <c r="A3958" s="6" t="s">
        <v>2684</v>
      </c>
      <c r="B3958">
        <v>7936</v>
      </c>
      <c r="C3958" s="7">
        <f>(B3958/100)</f>
        <v>79.36</v>
      </c>
      <c r="D3958" t="str">
        <f>VLOOKUP(orders__4[[#This Row],[Order ID]],location[#All],4,FALSE)</f>
        <v>Michigan</v>
      </c>
      <c r="E3958" t="str">
        <f>VLOOKUP(orders__4[[#This Row],[Order ID]],location[#All],3,FALSE)</f>
        <v>Detroit</v>
      </c>
    </row>
    <row r="3959" spans="1:5" x14ac:dyDescent="0.3">
      <c r="A3959" s="6" t="s">
        <v>2685</v>
      </c>
      <c r="B3959">
        <v>2214</v>
      </c>
      <c r="C3959" s="7">
        <f>(B3959/100)</f>
        <v>22.14</v>
      </c>
      <c r="D3959" t="str">
        <f>VLOOKUP(orders__4[[#This Row],[Order ID]],location[#All],4,FALSE)</f>
        <v>California</v>
      </c>
      <c r="E3959" t="str">
        <f>VLOOKUP(orders__4[[#This Row],[Order ID]],location[#All],3,FALSE)</f>
        <v>San Francisco</v>
      </c>
    </row>
    <row r="3960" spans="1:5" x14ac:dyDescent="0.3">
      <c r="A3960" s="6" t="s">
        <v>2686</v>
      </c>
      <c r="B3960">
        <v>11277</v>
      </c>
      <c r="C3960" s="7">
        <f>(B3960/100)</f>
        <v>112.77</v>
      </c>
      <c r="D3960" t="str">
        <f>VLOOKUP(orders__4[[#This Row],[Order ID]],location[#All],4,FALSE)</f>
        <v>Tennessee</v>
      </c>
      <c r="E3960" t="str">
        <f>VLOOKUP(orders__4[[#This Row],[Order ID]],location[#All],3,FALSE)</f>
        <v>Nashville</v>
      </c>
    </row>
    <row r="3961" spans="1:5" x14ac:dyDescent="0.3">
      <c r="A3961" s="6" t="s">
        <v>2686</v>
      </c>
      <c r="B3961">
        <v>4448</v>
      </c>
      <c r="C3961" s="7">
        <f>(B3961/100)</f>
        <v>44.48</v>
      </c>
      <c r="D3961" t="str">
        <f>VLOOKUP(orders__4[[#This Row],[Order ID]],location[#All],4,FALSE)</f>
        <v>Tennessee</v>
      </c>
      <c r="E3961" t="str">
        <f>VLOOKUP(orders__4[[#This Row],[Order ID]],location[#All],3,FALSE)</f>
        <v>Nashville</v>
      </c>
    </row>
    <row r="3962" spans="1:5" x14ac:dyDescent="0.3">
      <c r="A3962" s="6" t="s">
        <v>2686</v>
      </c>
      <c r="B3962">
        <v>4476</v>
      </c>
      <c r="C3962" s="7">
        <f>(B3962/100)</f>
        <v>44.76</v>
      </c>
      <c r="D3962" t="str">
        <f>VLOOKUP(orders__4[[#This Row],[Order ID]],location[#All],4,FALSE)</f>
        <v>Tennessee</v>
      </c>
      <c r="E3962" t="str">
        <f>VLOOKUP(orders__4[[#This Row],[Order ID]],location[#All],3,FALSE)</f>
        <v>Nashville</v>
      </c>
    </row>
    <row r="3963" spans="1:5" x14ac:dyDescent="0.3">
      <c r="A3963" s="6" t="s">
        <v>2687</v>
      </c>
      <c r="B3963">
        <v>3828</v>
      </c>
      <c r="C3963" s="7">
        <f>(B3963/100)</f>
        <v>38.28</v>
      </c>
      <c r="D3963" t="str">
        <f>VLOOKUP(orders__4[[#This Row],[Order ID]],location[#All],4,FALSE)</f>
        <v>Michigan</v>
      </c>
      <c r="E3963" t="str">
        <f>VLOOKUP(orders__4[[#This Row],[Order ID]],location[#All],3,FALSE)</f>
        <v>Detroit</v>
      </c>
    </row>
    <row r="3964" spans="1:5" x14ac:dyDescent="0.3">
      <c r="A3964" s="6" t="s">
        <v>2687</v>
      </c>
      <c r="B3964">
        <v>14995</v>
      </c>
      <c r="C3964" s="7">
        <f>(B3964/100)</f>
        <v>149.94999999999999</v>
      </c>
      <c r="D3964" t="str">
        <f>VLOOKUP(orders__4[[#This Row],[Order ID]],location[#All],4,FALSE)</f>
        <v>Michigan</v>
      </c>
      <c r="E3964" t="str">
        <f>VLOOKUP(orders__4[[#This Row],[Order ID]],location[#All],3,FALSE)</f>
        <v>Detroit</v>
      </c>
    </row>
    <row r="3965" spans="1:5" x14ac:dyDescent="0.3">
      <c r="A3965" s="6" t="s">
        <v>2688</v>
      </c>
      <c r="B3965">
        <v>1284</v>
      </c>
      <c r="C3965" s="7">
        <f>(B3965/100)</f>
        <v>12.84</v>
      </c>
      <c r="D3965" t="str">
        <f>VLOOKUP(orders__4[[#This Row],[Order ID]],location[#All],4,FALSE)</f>
        <v>California</v>
      </c>
      <c r="E3965" t="str">
        <f>VLOOKUP(orders__4[[#This Row],[Order ID]],location[#All],3,FALSE)</f>
        <v>Los Angeles</v>
      </c>
    </row>
    <row r="3966" spans="1:5" x14ac:dyDescent="0.3">
      <c r="A3966" s="6" t="s">
        <v>2688</v>
      </c>
      <c r="B3966">
        <v>4467</v>
      </c>
      <c r="C3966" s="7">
        <f>(B3966/100)</f>
        <v>44.67</v>
      </c>
      <c r="D3966" t="str">
        <f>VLOOKUP(orders__4[[#This Row],[Order ID]],location[#All],4,FALSE)</f>
        <v>California</v>
      </c>
      <c r="E3966" t="str">
        <f>VLOOKUP(orders__4[[#This Row],[Order ID]],location[#All],3,FALSE)</f>
        <v>Los Angeles</v>
      </c>
    </row>
    <row r="3967" spans="1:5" x14ac:dyDescent="0.3">
      <c r="A3967" s="6" t="s">
        <v>2689</v>
      </c>
      <c r="B3967">
        <v>7872</v>
      </c>
      <c r="C3967" s="7">
        <f>(B3967/100)</f>
        <v>78.72</v>
      </c>
      <c r="D3967" t="str">
        <f>VLOOKUP(orders__4[[#This Row],[Order ID]],location[#All],4,FALSE)</f>
        <v>Pennsylvania</v>
      </c>
      <c r="E3967" t="str">
        <f>VLOOKUP(orders__4[[#This Row],[Order ID]],location[#All],3,FALSE)</f>
        <v>Philadelphia</v>
      </c>
    </row>
    <row r="3968" spans="1:5" x14ac:dyDescent="0.3">
      <c r="A3968" s="6" t="s">
        <v>2690</v>
      </c>
      <c r="B3968">
        <v>7872</v>
      </c>
      <c r="C3968" s="7">
        <f>(B3968/100)</f>
        <v>78.72</v>
      </c>
      <c r="D3968" t="str">
        <f>VLOOKUP(orders__4[[#This Row],[Order ID]],location[#All],4,FALSE)</f>
        <v>North Carolina</v>
      </c>
      <c r="E3968" t="str">
        <f>VLOOKUP(orders__4[[#This Row],[Order ID]],location[#All],3,FALSE)</f>
        <v>Asheville</v>
      </c>
    </row>
    <row r="3969" spans="1:5" x14ac:dyDescent="0.3">
      <c r="A3969" s="6" t="s">
        <v>2691</v>
      </c>
      <c r="B3969">
        <v>8804</v>
      </c>
      <c r="C3969" s="7">
        <f>(B3969/100)</f>
        <v>88.04</v>
      </c>
      <c r="D3969" t="str">
        <f>VLOOKUP(orders__4[[#This Row],[Order ID]],location[#All],4,FALSE)</f>
        <v>New York</v>
      </c>
      <c r="E3969" t="str">
        <f>VLOOKUP(orders__4[[#This Row],[Order ID]],location[#All],3,FALSE)</f>
        <v>New York City</v>
      </c>
    </row>
    <row r="3970" spans="1:5" x14ac:dyDescent="0.3">
      <c r="A3970" s="6" t="s">
        <v>2692</v>
      </c>
      <c r="B3970">
        <v>40635</v>
      </c>
      <c r="C3970" s="7">
        <f>(B3970/100)</f>
        <v>406.35</v>
      </c>
      <c r="D3970" t="str">
        <f>VLOOKUP(orders__4[[#This Row],[Order ID]],location[#All],4,FALSE)</f>
        <v>Colorado</v>
      </c>
      <c r="E3970" t="str">
        <f>VLOOKUP(orders__4[[#This Row],[Order ID]],location[#All],3,FALSE)</f>
        <v>Colorado Springs</v>
      </c>
    </row>
    <row r="3971" spans="1:5" x14ac:dyDescent="0.3">
      <c r="A3971" s="6" t="s">
        <v>2693</v>
      </c>
      <c r="B3971">
        <v>5728</v>
      </c>
      <c r="C3971" s="7">
        <f>(B3971/100)</f>
        <v>57.28</v>
      </c>
      <c r="D3971" t="str">
        <f>VLOOKUP(orders__4[[#This Row],[Order ID]],location[#All],4,FALSE)</f>
        <v>Texas</v>
      </c>
      <c r="E3971" t="str">
        <f>VLOOKUP(orders__4[[#This Row],[Order ID]],location[#All],3,FALSE)</f>
        <v>San Antonio</v>
      </c>
    </row>
    <row r="3972" spans="1:5" x14ac:dyDescent="0.3">
      <c r="A3972" s="6" t="s">
        <v>2693</v>
      </c>
      <c r="B3972">
        <v>4224</v>
      </c>
      <c r="C3972" s="7">
        <f>(B3972/100)</f>
        <v>42.24</v>
      </c>
      <c r="D3972" t="str">
        <f>VLOOKUP(orders__4[[#This Row],[Order ID]],location[#All],4,FALSE)</f>
        <v>Texas</v>
      </c>
      <c r="E3972" t="str">
        <f>VLOOKUP(orders__4[[#This Row],[Order ID]],location[#All],3,FALSE)</f>
        <v>San Antonio</v>
      </c>
    </row>
    <row r="3973" spans="1:5" x14ac:dyDescent="0.3">
      <c r="A3973" s="6" t="s">
        <v>2694</v>
      </c>
      <c r="B3973">
        <v>5382</v>
      </c>
      <c r="C3973" s="7">
        <f>(B3973/100)</f>
        <v>53.82</v>
      </c>
      <c r="D3973" t="str">
        <f>VLOOKUP(orders__4[[#This Row],[Order ID]],location[#All],4,FALSE)</f>
        <v>California</v>
      </c>
      <c r="E3973" t="str">
        <f>VLOOKUP(orders__4[[#This Row],[Order ID]],location[#All],3,FALSE)</f>
        <v>Los Angeles</v>
      </c>
    </row>
    <row r="3974" spans="1:5" x14ac:dyDescent="0.3">
      <c r="A3974" s="6" t="s">
        <v>2696</v>
      </c>
      <c r="B3974">
        <v>7936</v>
      </c>
      <c r="C3974" s="7">
        <f>(B3974/100)</f>
        <v>79.36</v>
      </c>
      <c r="D3974" t="str">
        <f>VLOOKUP(orders__4[[#This Row],[Order ID]],location[#All],4,FALSE)</f>
        <v>Michigan</v>
      </c>
      <c r="E3974" t="str">
        <f>VLOOKUP(orders__4[[#This Row],[Order ID]],location[#All],3,FALSE)</f>
        <v>Sterling Heights</v>
      </c>
    </row>
    <row r="3975" spans="1:5" x14ac:dyDescent="0.3">
      <c r="A3975" s="6" t="s">
        <v>2697</v>
      </c>
      <c r="B3975">
        <v>1348</v>
      </c>
      <c r="C3975" s="7">
        <f>(B3975/100)</f>
        <v>13.48</v>
      </c>
      <c r="D3975" t="str">
        <f>VLOOKUP(orders__4[[#This Row],[Order ID]],location[#All],4,FALSE)</f>
        <v>New York</v>
      </c>
      <c r="E3975" t="str">
        <f>VLOOKUP(orders__4[[#This Row],[Order ID]],location[#All],3,FALSE)</f>
        <v>New York City</v>
      </c>
    </row>
    <row r="3976" spans="1:5" x14ac:dyDescent="0.3">
      <c r="A3976" s="6" t="s">
        <v>2697</v>
      </c>
      <c r="B3976">
        <v>298</v>
      </c>
      <c r="C3976" s="7">
        <f>(B3976/100)</f>
        <v>2.98</v>
      </c>
      <c r="D3976" t="str">
        <f>VLOOKUP(orders__4[[#This Row],[Order ID]],location[#All],4,FALSE)</f>
        <v>New York</v>
      </c>
      <c r="E3976" t="str">
        <f>VLOOKUP(orders__4[[#This Row],[Order ID]],location[#All],3,FALSE)</f>
        <v>New York City</v>
      </c>
    </row>
    <row r="3977" spans="1:5" x14ac:dyDescent="0.3">
      <c r="A3977" s="6" t="s">
        <v>2697</v>
      </c>
      <c r="B3977">
        <v>4140</v>
      </c>
      <c r="C3977" s="7">
        <f>(B3977/100)</f>
        <v>41.4</v>
      </c>
      <c r="D3977" t="str">
        <f>VLOOKUP(orders__4[[#This Row],[Order ID]],location[#All],4,FALSE)</f>
        <v>New York</v>
      </c>
      <c r="E3977" t="str">
        <f>VLOOKUP(orders__4[[#This Row],[Order ID]],location[#All],3,FALSE)</f>
        <v>New York City</v>
      </c>
    </row>
    <row r="3978" spans="1:5" x14ac:dyDescent="0.3">
      <c r="A3978" s="6" t="s">
        <v>2697</v>
      </c>
      <c r="B3978">
        <v>41328</v>
      </c>
      <c r="C3978" s="7">
        <f>(B3978/100)</f>
        <v>413.28</v>
      </c>
      <c r="D3978" t="str">
        <f>VLOOKUP(orders__4[[#This Row],[Order ID]],location[#All],4,FALSE)</f>
        <v>New York</v>
      </c>
      <c r="E3978" t="str">
        <f>VLOOKUP(orders__4[[#This Row],[Order ID]],location[#All],3,FALSE)</f>
        <v>New York City</v>
      </c>
    </row>
    <row r="3979" spans="1:5" x14ac:dyDescent="0.3">
      <c r="A3979" s="6" t="s">
        <v>2698</v>
      </c>
      <c r="B3979">
        <v>3992</v>
      </c>
      <c r="C3979" s="7">
        <f>(B3979/100)</f>
        <v>39.92</v>
      </c>
      <c r="D3979" t="str">
        <f>VLOOKUP(orders__4[[#This Row],[Order ID]],location[#All],4,FALSE)</f>
        <v>Virginia</v>
      </c>
      <c r="E3979" t="str">
        <f>VLOOKUP(orders__4[[#This Row],[Order ID]],location[#All],3,FALSE)</f>
        <v>Richmond</v>
      </c>
    </row>
    <row r="3980" spans="1:5" x14ac:dyDescent="0.3">
      <c r="A3980" s="6" t="s">
        <v>2699</v>
      </c>
      <c r="B3980">
        <v>894</v>
      </c>
      <c r="C3980" s="7">
        <f>(B3980/100)</f>
        <v>8.94</v>
      </c>
      <c r="D3980" t="str">
        <f>VLOOKUP(orders__4[[#This Row],[Order ID]],location[#All],4,FALSE)</f>
        <v>Washington</v>
      </c>
      <c r="E3980" t="str">
        <f>VLOOKUP(orders__4[[#This Row],[Order ID]],location[#All],3,FALSE)</f>
        <v>Seattle</v>
      </c>
    </row>
    <row r="3981" spans="1:5" x14ac:dyDescent="0.3">
      <c r="A3981" s="6" t="s">
        <v>2699</v>
      </c>
      <c r="B3981">
        <v>84784</v>
      </c>
      <c r="C3981" s="7">
        <f>(B3981/100)</f>
        <v>847.84</v>
      </c>
      <c r="D3981" t="str">
        <f>VLOOKUP(orders__4[[#This Row],[Order ID]],location[#All],4,FALSE)</f>
        <v>Washington</v>
      </c>
      <c r="E3981" t="str">
        <f>VLOOKUP(orders__4[[#This Row],[Order ID]],location[#All],3,FALSE)</f>
        <v>Seattle</v>
      </c>
    </row>
    <row r="3982" spans="1:5" x14ac:dyDescent="0.3">
      <c r="A3982" s="6" t="s">
        <v>2700</v>
      </c>
      <c r="B3982">
        <v>53316</v>
      </c>
      <c r="C3982" s="7">
        <f>(B3982/100)</f>
        <v>533.16</v>
      </c>
      <c r="D3982" t="str">
        <f>VLOOKUP(orders__4[[#This Row],[Order ID]],location[#All],4,FALSE)</f>
        <v>New York</v>
      </c>
      <c r="E3982" t="str">
        <f>VLOOKUP(orders__4[[#This Row],[Order ID]],location[#All],3,FALSE)</f>
        <v>New York City</v>
      </c>
    </row>
    <row r="3983" spans="1:5" x14ac:dyDescent="0.3">
      <c r="A3983" s="6" t="s">
        <v>2700</v>
      </c>
      <c r="B3983">
        <v>5652</v>
      </c>
      <c r="C3983" s="7">
        <f>(B3983/100)</f>
        <v>56.52</v>
      </c>
      <c r="D3983" t="str">
        <f>VLOOKUP(orders__4[[#This Row],[Order ID]],location[#All],4,FALSE)</f>
        <v>New York</v>
      </c>
      <c r="E3983" t="str">
        <f>VLOOKUP(orders__4[[#This Row],[Order ID]],location[#All],3,FALSE)</f>
        <v>New York City</v>
      </c>
    </row>
    <row r="3984" spans="1:5" x14ac:dyDescent="0.3">
      <c r="A3984" s="6" t="s">
        <v>2701</v>
      </c>
      <c r="B3984">
        <v>2277</v>
      </c>
      <c r="C3984" s="7">
        <f>(B3984/100)</f>
        <v>22.77</v>
      </c>
      <c r="D3984" t="str">
        <f>VLOOKUP(orders__4[[#This Row],[Order ID]],location[#All],4,FALSE)</f>
        <v>Washington</v>
      </c>
      <c r="E3984" t="str">
        <f>VLOOKUP(orders__4[[#This Row],[Order ID]],location[#All],3,FALSE)</f>
        <v>Seattle</v>
      </c>
    </row>
    <row r="3985" spans="1:5" x14ac:dyDescent="0.3">
      <c r="A3985" s="6" t="s">
        <v>2702</v>
      </c>
      <c r="B3985">
        <v>287968</v>
      </c>
      <c r="C3985" s="7">
        <f>(B3985/100)</f>
        <v>2879.68</v>
      </c>
      <c r="D3985" t="str">
        <f>VLOOKUP(orders__4[[#This Row],[Order ID]],location[#All],4,FALSE)</f>
        <v>California</v>
      </c>
      <c r="E3985" t="str">
        <f>VLOOKUP(orders__4[[#This Row],[Order ID]],location[#All],3,FALSE)</f>
        <v>Los Angeles</v>
      </c>
    </row>
    <row r="3986" spans="1:5" x14ac:dyDescent="0.3">
      <c r="A3986" s="6" t="s">
        <v>2702</v>
      </c>
      <c r="B3986">
        <v>279996</v>
      </c>
      <c r="C3986" s="7">
        <f>(B3986/100)</f>
        <v>2799.96</v>
      </c>
      <c r="D3986" t="str">
        <f>VLOOKUP(orders__4[[#This Row],[Order ID]],location[#All],4,FALSE)</f>
        <v>California</v>
      </c>
      <c r="E3986" t="str">
        <f>VLOOKUP(orders__4[[#This Row],[Order ID]],location[#All],3,FALSE)</f>
        <v>Los Angeles</v>
      </c>
    </row>
    <row r="3987" spans="1:5" x14ac:dyDescent="0.3">
      <c r="A3987" s="6" t="s">
        <v>2702</v>
      </c>
      <c r="B3987">
        <v>4894</v>
      </c>
      <c r="C3987" s="7">
        <f>(B3987/100)</f>
        <v>48.94</v>
      </c>
      <c r="D3987" t="str">
        <f>VLOOKUP(orders__4[[#This Row],[Order ID]],location[#All],4,FALSE)</f>
        <v>California</v>
      </c>
      <c r="E3987" t="str">
        <f>VLOOKUP(orders__4[[#This Row],[Order ID]],location[#All],3,FALSE)</f>
        <v>Los Angeles</v>
      </c>
    </row>
    <row r="3988" spans="1:5" x14ac:dyDescent="0.3">
      <c r="A3988" s="6" t="s">
        <v>2703</v>
      </c>
      <c r="B3988">
        <v>257499</v>
      </c>
      <c r="C3988" s="7">
        <f>(B3988/100)</f>
        <v>2574.9899999999998</v>
      </c>
      <c r="D3988" t="str">
        <f>VLOOKUP(orders__4[[#This Row],[Order ID]],location[#All],4,FALSE)</f>
        <v>California</v>
      </c>
      <c r="E3988" t="str">
        <f>VLOOKUP(orders__4[[#This Row],[Order ID]],location[#All],3,FALSE)</f>
        <v>Lakewood</v>
      </c>
    </row>
    <row r="3989" spans="1:5" x14ac:dyDescent="0.3">
      <c r="A3989" s="6" t="s">
        <v>2704</v>
      </c>
      <c r="B3989">
        <v>259156</v>
      </c>
      <c r="C3989" s="7">
        <f>(B3989/100)</f>
        <v>2591.56</v>
      </c>
      <c r="D3989" t="str">
        <f>VLOOKUP(orders__4[[#This Row],[Order ID]],location[#All],4,FALSE)</f>
        <v>New Jersey</v>
      </c>
      <c r="E3989" t="str">
        <f>VLOOKUP(orders__4[[#This Row],[Order ID]],location[#All],3,FALSE)</f>
        <v>Plainfield</v>
      </c>
    </row>
    <row r="3990" spans="1:5" x14ac:dyDescent="0.3">
      <c r="A3990" s="6" t="s">
        <v>2704</v>
      </c>
      <c r="B3990">
        <v>4195</v>
      </c>
      <c r="C3990" s="7">
        <f>(B3990/100)</f>
        <v>41.95</v>
      </c>
      <c r="D3990" t="str">
        <f>VLOOKUP(orders__4[[#This Row],[Order ID]],location[#All],4,FALSE)</f>
        <v>New Jersey</v>
      </c>
      <c r="E3990" t="str">
        <f>VLOOKUP(orders__4[[#This Row],[Order ID]],location[#All],3,FALSE)</f>
        <v>Plainfield</v>
      </c>
    </row>
    <row r="3991" spans="1:5" x14ac:dyDescent="0.3">
      <c r="A3991" s="6" t="s">
        <v>2705</v>
      </c>
      <c r="B3991">
        <v>7912</v>
      </c>
      <c r="C3991" s="7">
        <f>(B3991/100)</f>
        <v>79.12</v>
      </c>
      <c r="D3991" t="str">
        <f>VLOOKUP(orders__4[[#This Row],[Order ID]],location[#All],4,FALSE)</f>
        <v>Tennessee</v>
      </c>
      <c r="E3991" t="str">
        <f>VLOOKUP(orders__4[[#This Row],[Order ID]],location[#All],3,FALSE)</f>
        <v>Columbia</v>
      </c>
    </row>
    <row r="3992" spans="1:5" x14ac:dyDescent="0.3">
      <c r="A3992" s="6" t="s">
        <v>2707</v>
      </c>
      <c r="B3992">
        <v>5296</v>
      </c>
      <c r="C3992" s="7">
        <f>(B3992/100)</f>
        <v>52.96</v>
      </c>
      <c r="D3992" t="str">
        <f>VLOOKUP(orders__4[[#This Row],[Order ID]],location[#All],4,FALSE)</f>
        <v>Rhode Island</v>
      </c>
      <c r="E3992" t="str">
        <f>VLOOKUP(orders__4[[#This Row],[Order ID]],location[#All],3,FALSE)</f>
        <v>Woonsocket</v>
      </c>
    </row>
    <row r="3993" spans="1:5" x14ac:dyDescent="0.3">
      <c r="A3993" s="6" t="s">
        <v>2708</v>
      </c>
      <c r="B3993">
        <v>286344</v>
      </c>
      <c r="C3993" s="7">
        <f>(B3993/100)</f>
        <v>2863.44</v>
      </c>
      <c r="D3993" t="str">
        <f>VLOOKUP(orders__4[[#This Row],[Order ID]],location[#All],4,FALSE)</f>
        <v>Pennsylvania</v>
      </c>
      <c r="E3993" t="str">
        <f>VLOOKUP(orders__4[[#This Row],[Order ID]],location[#All],3,FALSE)</f>
        <v>Lancaster</v>
      </c>
    </row>
    <row r="3994" spans="1:5" x14ac:dyDescent="0.3">
      <c r="A3994" s="6" t="s">
        <v>2709</v>
      </c>
      <c r="B3994">
        <v>63552</v>
      </c>
      <c r="C3994" s="7">
        <f>(B3994/100)</f>
        <v>635.52</v>
      </c>
      <c r="D3994" t="str">
        <f>VLOOKUP(orders__4[[#This Row],[Order ID]],location[#All],4,FALSE)</f>
        <v>Florida</v>
      </c>
      <c r="E3994" t="str">
        <f>VLOOKUP(orders__4[[#This Row],[Order ID]],location[#All],3,FALSE)</f>
        <v>Tampa</v>
      </c>
    </row>
    <row r="3995" spans="1:5" x14ac:dyDescent="0.3">
      <c r="A3995" s="6" t="s">
        <v>2709</v>
      </c>
      <c r="B3995">
        <v>41376</v>
      </c>
      <c r="C3995" s="7">
        <f>(B3995/100)</f>
        <v>413.76</v>
      </c>
      <c r="D3995" t="str">
        <f>VLOOKUP(orders__4[[#This Row],[Order ID]],location[#All],4,FALSE)</f>
        <v>Florida</v>
      </c>
      <c r="E3995" t="str">
        <f>VLOOKUP(orders__4[[#This Row],[Order ID]],location[#All],3,FALSE)</f>
        <v>Tampa</v>
      </c>
    </row>
    <row r="3996" spans="1:5" x14ac:dyDescent="0.3">
      <c r="A3996" s="6" t="s">
        <v>2709</v>
      </c>
      <c r="B3996">
        <v>172704</v>
      </c>
      <c r="C3996" s="7">
        <f>(B3996/100)</f>
        <v>1727.04</v>
      </c>
      <c r="D3996" t="str">
        <f>VLOOKUP(orders__4[[#This Row],[Order ID]],location[#All],4,FALSE)</f>
        <v>Florida</v>
      </c>
      <c r="E3996" t="str">
        <f>VLOOKUP(orders__4[[#This Row],[Order ID]],location[#All],3,FALSE)</f>
        <v>Tampa</v>
      </c>
    </row>
    <row r="3997" spans="1:5" x14ac:dyDescent="0.3">
      <c r="A3997" s="6" t="s">
        <v>2710</v>
      </c>
      <c r="B3997">
        <v>51294</v>
      </c>
      <c r="C3997" s="7">
        <f>(B3997/100)</f>
        <v>512.94000000000005</v>
      </c>
      <c r="D3997" t="str">
        <f>VLOOKUP(orders__4[[#This Row],[Order ID]],location[#All],4,FALSE)</f>
        <v>Wisconsin</v>
      </c>
      <c r="E3997" t="str">
        <f>VLOOKUP(orders__4[[#This Row],[Order ID]],location[#All],3,FALSE)</f>
        <v>Kenosha</v>
      </c>
    </row>
    <row r="3998" spans="1:5" x14ac:dyDescent="0.3">
      <c r="A3998" s="6" t="s">
        <v>2710</v>
      </c>
      <c r="B3998">
        <v>86093</v>
      </c>
      <c r="C3998" s="7">
        <f>(B3998/100)</f>
        <v>860.93</v>
      </c>
      <c r="D3998" t="str">
        <f>VLOOKUP(orders__4[[#This Row],[Order ID]],location[#All],4,FALSE)</f>
        <v>Wisconsin</v>
      </c>
      <c r="E3998" t="str">
        <f>VLOOKUP(orders__4[[#This Row],[Order ID]],location[#All],3,FALSE)</f>
        <v>Kenosha</v>
      </c>
    </row>
    <row r="3999" spans="1:5" x14ac:dyDescent="0.3">
      <c r="A3999" s="6" t="s">
        <v>2710</v>
      </c>
      <c r="B3999">
        <v>76995</v>
      </c>
      <c r="C3999" s="7">
        <f>(B3999/100)</f>
        <v>769.95</v>
      </c>
      <c r="D3999" t="str">
        <f>VLOOKUP(orders__4[[#This Row],[Order ID]],location[#All],4,FALSE)</f>
        <v>Wisconsin</v>
      </c>
      <c r="E3999" t="str">
        <f>VLOOKUP(orders__4[[#This Row],[Order ID]],location[#All],3,FALSE)</f>
        <v>Kenosha</v>
      </c>
    </row>
    <row r="4000" spans="1:5" x14ac:dyDescent="0.3">
      <c r="A4000" s="6" t="s">
        <v>2710</v>
      </c>
      <c r="B4000">
        <v>1498</v>
      </c>
      <c r="C4000" s="7">
        <f>(B4000/100)</f>
        <v>14.98</v>
      </c>
      <c r="D4000" t="str">
        <f>VLOOKUP(orders__4[[#This Row],[Order ID]],location[#All],4,FALSE)</f>
        <v>Wisconsin</v>
      </c>
      <c r="E4000" t="str">
        <f>VLOOKUP(orders__4[[#This Row],[Order ID]],location[#All],3,FALSE)</f>
        <v>Kenosha</v>
      </c>
    </row>
    <row r="4001" spans="1:5" x14ac:dyDescent="0.3">
      <c r="A4001" s="6" t="s">
        <v>2710</v>
      </c>
      <c r="B4001">
        <v>37308</v>
      </c>
      <c r="C4001" s="7">
        <f>(B4001/100)</f>
        <v>373.08</v>
      </c>
      <c r="D4001" t="str">
        <f>VLOOKUP(orders__4[[#This Row],[Order ID]],location[#All],4,FALSE)</f>
        <v>Wisconsin</v>
      </c>
      <c r="E4001" t="str">
        <f>VLOOKUP(orders__4[[#This Row],[Order ID]],location[#All],3,FALSE)</f>
        <v>Kenosha</v>
      </c>
    </row>
    <row r="4002" spans="1:5" x14ac:dyDescent="0.3">
      <c r="A4002" s="6" t="s">
        <v>2712</v>
      </c>
      <c r="B4002">
        <v>23192</v>
      </c>
      <c r="C4002" s="7">
        <f>(B4002/100)</f>
        <v>231.92</v>
      </c>
      <c r="D4002" t="str">
        <f>VLOOKUP(orders__4[[#This Row],[Order ID]],location[#All],4,FALSE)</f>
        <v>Florida</v>
      </c>
      <c r="E4002" t="str">
        <f>VLOOKUP(orders__4[[#This Row],[Order ID]],location[#All],3,FALSE)</f>
        <v>Port Saint Lucie</v>
      </c>
    </row>
    <row r="4003" spans="1:5" x14ac:dyDescent="0.3">
      <c r="A4003" s="6" t="s">
        <v>2713</v>
      </c>
      <c r="B4003">
        <v>6347</v>
      </c>
      <c r="C4003" s="7">
        <f>(B4003/100)</f>
        <v>63.47</v>
      </c>
      <c r="D4003" t="str">
        <f>VLOOKUP(orders__4[[#This Row],[Order ID]],location[#All],4,FALSE)</f>
        <v>Washington</v>
      </c>
      <c r="E4003" t="str">
        <f>VLOOKUP(orders__4[[#This Row],[Order ID]],location[#All],3,FALSE)</f>
        <v>Seattle</v>
      </c>
    </row>
    <row r="4004" spans="1:5" x14ac:dyDescent="0.3">
      <c r="A4004" s="6" t="s">
        <v>2713</v>
      </c>
      <c r="B4004">
        <v>3450</v>
      </c>
      <c r="C4004" s="7">
        <f>(B4004/100)</f>
        <v>34.5</v>
      </c>
      <c r="D4004" t="str">
        <f>VLOOKUP(orders__4[[#This Row],[Order ID]],location[#All],4,FALSE)</f>
        <v>Washington</v>
      </c>
      <c r="E4004" t="str">
        <f>VLOOKUP(orders__4[[#This Row],[Order ID]],location[#All],3,FALSE)</f>
        <v>Seattle</v>
      </c>
    </row>
    <row r="4005" spans="1:5" x14ac:dyDescent="0.3">
      <c r="A4005" s="6" t="s">
        <v>2714</v>
      </c>
      <c r="B4005">
        <v>637896</v>
      </c>
      <c r="C4005" s="7">
        <f>(B4005/100)</f>
        <v>6378.96</v>
      </c>
      <c r="D4005" t="str">
        <f>VLOOKUP(orders__4[[#This Row],[Order ID]],location[#All],4,FALSE)</f>
        <v>Texas</v>
      </c>
      <c r="E4005" t="str">
        <f>VLOOKUP(orders__4[[#This Row],[Order ID]],location[#All],3,FALSE)</f>
        <v>San Antonio</v>
      </c>
    </row>
    <row r="4006" spans="1:5" x14ac:dyDescent="0.3">
      <c r="A4006" s="6" t="s">
        <v>2714</v>
      </c>
      <c r="B4006">
        <v>28791</v>
      </c>
      <c r="C4006" s="7">
        <f>(B4006/100)</f>
        <v>287.91000000000003</v>
      </c>
      <c r="D4006" t="str">
        <f>VLOOKUP(orders__4[[#This Row],[Order ID]],location[#All],4,FALSE)</f>
        <v>Texas</v>
      </c>
      <c r="E4006" t="str">
        <f>VLOOKUP(orders__4[[#This Row],[Order ID]],location[#All],3,FALSE)</f>
        <v>San Antonio</v>
      </c>
    </row>
    <row r="4007" spans="1:5" x14ac:dyDescent="0.3">
      <c r="A4007" s="6" t="s">
        <v>2714</v>
      </c>
      <c r="B4007">
        <v>366</v>
      </c>
      <c r="C4007" s="7">
        <f>(B4007/100)</f>
        <v>3.66</v>
      </c>
      <c r="D4007" t="str">
        <f>VLOOKUP(orders__4[[#This Row],[Order ID]],location[#All],4,FALSE)</f>
        <v>Texas</v>
      </c>
      <c r="E4007" t="str">
        <f>VLOOKUP(orders__4[[#This Row],[Order ID]],location[#All],3,FALSE)</f>
        <v>San Antonio</v>
      </c>
    </row>
    <row r="4008" spans="1:5" x14ac:dyDescent="0.3">
      <c r="A4008" s="6" t="s">
        <v>2715</v>
      </c>
      <c r="B4008">
        <v>178</v>
      </c>
      <c r="C4008" s="7">
        <f>(B4008/100)</f>
        <v>1.78</v>
      </c>
      <c r="D4008" t="str">
        <f>VLOOKUP(orders__4[[#This Row],[Order ID]],location[#All],4,FALSE)</f>
        <v>Georgia</v>
      </c>
      <c r="E4008" t="str">
        <f>VLOOKUP(orders__4[[#This Row],[Order ID]],location[#All],3,FALSE)</f>
        <v>Roswell</v>
      </c>
    </row>
    <row r="4009" spans="1:5" x14ac:dyDescent="0.3">
      <c r="A4009" s="6" t="s">
        <v>2715</v>
      </c>
      <c r="B4009">
        <v>2592</v>
      </c>
      <c r="C4009" s="7">
        <f>(B4009/100)</f>
        <v>25.92</v>
      </c>
      <c r="D4009" t="str">
        <f>VLOOKUP(orders__4[[#This Row],[Order ID]],location[#All],4,FALSE)</f>
        <v>Georgia</v>
      </c>
      <c r="E4009" t="str">
        <f>VLOOKUP(orders__4[[#This Row],[Order ID]],location[#All],3,FALSE)</f>
        <v>Roswell</v>
      </c>
    </row>
    <row r="4010" spans="1:5" x14ac:dyDescent="0.3">
      <c r="A4010" s="6" t="s">
        <v>2715</v>
      </c>
      <c r="B4010">
        <v>10194</v>
      </c>
      <c r="C4010" s="7">
        <f>(B4010/100)</f>
        <v>101.94</v>
      </c>
      <c r="D4010" t="str">
        <f>VLOOKUP(orders__4[[#This Row],[Order ID]],location[#All],4,FALSE)</f>
        <v>Georgia</v>
      </c>
      <c r="E4010" t="str">
        <f>VLOOKUP(orders__4[[#This Row],[Order ID]],location[#All],3,FALSE)</f>
        <v>Roswell</v>
      </c>
    </row>
    <row r="4011" spans="1:5" x14ac:dyDescent="0.3">
      <c r="A4011" s="6" t="s">
        <v>2717</v>
      </c>
      <c r="B4011">
        <v>6848</v>
      </c>
      <c r="C4011" s="7">
        <f>(B4011/100)</f>
        <v>68.48</v>
      </c>
      <c r="D4011" t="str">
        <f>VLOOKUP(orders__4[[#This Row],[Order ID]],location[#All],4,FALSE)</f>
        <v>Colorado</v>
      </c>
      <c r="E4011" t="str">
        <f>VLOOKUP(orders__4[[#This Row],[Order ID]],location[#All],3,FALSE)</f>
        <v>Louisville</v>
      </c>
    </row>
    <row r="4012" spans="1:5" x14ac:dyDescent="0.3">
      <c r="A4012" s="6" t="s">
        <v>2718</v>
      </c>
      <c r="B4012">
        <v>47443</v>
      </c>
      <c r="C4012" s="7">
        <f>(B4012/100)</f>
        <v>474.43</v>
      </c>
      <c r="D4012" t="str">
        <f>VLOOKUP(orders__4[[#This Row],[Order ID]],location[#All],4,FALSE)</f>
        <v>California</v>
      </c>
      <c r="E4012" t="str">
        <f>VLOOKUP(orders__4[[#This Row],[Order ID]],location[#All],3,FALSE)</f>
        <v>Los Angeles</v>
      </c>
    </row>
    <row r="4013" spans="1:5" x14ac:dyDescent="0.3">
      <c r="A4013" s="6" t="s">
        <v>2719</v>
      </c>
      <c r="B4013">
        <v>8448</v>
      </c>
      <c r="C4013" s="7">
        <f>(B4013/100)</f>
        <v>84.48</v>
      </c>
      <c r="D4013" t="str">
        <f>VLOOKUP(orders__4[[#This Row],[Order ID]],location[#All],4,FALSE)</f>
        <v>Pennsylvania</v>
      </c>
      <c r="E4013" t="str">
        <f>VLOOKUP(orders__4[[#This Row],[Order ID]],location[#All],3,FALSE)</f>
        <v>Philadelphia</v>
      </c>
    </row>
    <row r="4014" spans="1:5" x14ac:dyDescent="0.3">
      <c r="A4014" s="6" t="s">
        <v>2719</v>
      </c>
      <c r="B4014">
        <v>39296</v>
      </c>
      <c r="C4014" s="7">
        <f>(B4014/100)</f>
        <v>392.96</v>
      </c>
      <c r="D4014" t="str">
        <f>VLOOKUP(orders__4[[#This Row],[Order ID]],location[#All],4,FALSE)</f>
        <v>Pennsylvania</v>
      </c>
      <c r="E4014" t="str">
        <f>VLOOKUP(orders__4[[#This Row],[Order ID]],location[#All],3,FALSE)</f>
        <v>Philadelphia</v>
      </c>
    </row>
    <row r="4015" spans="1:5" x14ac:dyDescent="0.3">
      <c r="A4015" s="6" t="s">
        <v>2720</v>
      </c>
      <c r="B4015">
        <v>1712</v>
      </c>
      <c r="C4015" s="7">
        <f>(B4015/100)</f>
        <v>17.12</v>
      </c>
      <c r="D4015" t="str">
        <f>VLOOKUP(orders__4[[#This Row],[Order ID]],location[#All],4,FALSE)</f>
        <v>Wisconsin</v>
      </c>
      <c r="E4015" t="str">
        <f>VLOOKUP(orders__4[[#This Row],[Order ID]],location[#All],3,FALSE)</f>
        <v>Superior</v>
      </c>
    </row>
    <row r="4016" spans="1:5" x14ac:dyDescent="0.3">
      <c r="A4016" s="6" t="s">
        <v>2721</v>
      </c>
      <c r="B4016">
        <v>54294</v>
      </c>
      <c r="C4016" s="7">
        <f>(B4016/100)</f>
        <v>542.94000000000005</v>
      </c>
      <c r="D4016" t="str">
        <f>VLOOKUP(orders__4[[#This Row],[Order ID]],location[#All],4,FALSE)</f>
        <v>Georgia</v>
      </c>
      <c r="E4016" t="str">
        <f>VLOOKUP(orders__4[[#This Row],[Order ID]],location[#All],3,FALSE)</f>
        <v>Atlanta</v>
      </c>
    </row>
    <row r="4017" spans="1:5" x14ac:dyDescent="0.3">
      <c r="A4017" s="6" t="s">
        <v>2721</v>
      </c>
      <c r="B4017">
        <v>864</v>
      </c>
      <c r="C4017" s="7">
        <f>(B4017/100)</f>
        <v>8.64</v>
      </c>
      <c r="D4017" t="str">
        <f>VLOOKUP(orders__4[[#This Row],[Order ID]],location[#All],4,FALSE)</f>
        <v>Georgia</v>
      </c>
      <c r="E4017" t="str">
        <f>VLOOKUP(orders__4[[#This Row],[Order ID]],location[#All],3,FALSE)</f>
        <v>Atlanta</v>
      </c>
    </row>
    <row r="4018" spans="1:5" x14ac:dyDescent="0.3">
      <c r="A4018" s="6" t="s">
        <v>2721</v>
      </c>
      <c r="B4018">
        <v>1938</v>
      </c>
      <c r="C4018" s="7">
        <f>(B4018/100)</f>
        <v>19.38</v>
      </c>
      <c r="D4018" t="str">
        <f>VLOOKUP(orders__4[[#This Row],[Order ID]],location[#All],4,FALSE)</f>
        <v>Georgia</v>
      </c>
      <c r="E4018" t="str">
        <f>VLOOKUP(orders__4[[#This Row],[Order ID]],location[#All],3,FALSE)</f>
        <v>Atlanta</v>
      </c>
    </row>
    <row r="4019" spans="1:5" x14ac:dyDescent="0.3">
      <c r="A4019" s="6" t="s">
        <v>2721</v>
      </c>
      <c r="B4019">
        <v>214</v>
      </c>
      <c r="C4019" s="7">
        <f>(B4019/100)</f>
        <v>2.14</v>
      </c>
      <c r="D4019" t="str">
        <f>VLOOKUP(orders__4[[#This Row],[Order ID]],location[#All],4,FALSE)</f>
        <v>Georgia</v>
      </c>
      <c r="E4019" t="str">
        <f>VLOOKUP(orders__4[[#This Row],[Order ID]],location[#All],3,FALSE)</f>
        <v>Atlanta</v>
      </c>
    </row>
    <row r="4020" spans="1:5" x14ac:dyDescent="0.3">
      <c r="A4020" s="6" t="s">
        <v>2721</v>
      </c>
      <c r="B4020">
        <v>9788</v>
      </c>
      <c r="C4020" s="7">
        <f>(B4020/100)</f>
        <v>97.88</v>
      </c>
      <c r="D4020" t="str">
        <f>VLOOKUP(orders__4[[#This Row],[Order ID]],location[#All],4,FALSE)</f>
        <v>Georgia</v>
      </c>
      <c r="E4020" t="str">
        <f>VLOOKUP(orders__4[[#This Row],[Order ID]],location[#All],3,FALSE)</f>
        <v>Atlanta</v>
      </c>
    </row>
    <row r="4021" spans="1:5" x14ac:dyDescent="0.3">
      <c r="A4021" s="6" t="s">
        <v>2721</v>
      </c>
      <c r="B4021">
        <v>25191</v>
      </c>
      <c r="C4021" s="7">
        <f>(B4021/100)</f>
        <v>251.91</v>
      </c>
      <c r="D4021" t="str">
        <f>VLOOKUP(orders__4[[#This Row],[Order ID]],location[#All],4,FALSE)</f>
        <v>Georgia</v>
      </c>
      <c r="E4021" t="str">
        <f>VLOOKUP(orders__4[[#This Row],[Order ID]],location[#All],3,FALSE)</f>
        <v>Atlanta</v>
      </c>
    </row>
    <row r="4022" spans="1:5" x14ac:dyDescent="0.3">
      <c r="A4022" s="6" t="s">
        <v>2721</v>
      </c>
      <c r="B4022">
        <v>2586</v>
      </c>
      <c r="C4022" s="7">
        <f>(B4022/100)</f>
        <v>25.86</v>
      </c>
      <c r="D4022" t="str">
        <f>VLOOKUP(orders__4[[#This Row],[Order ID]],location[#All],4,FALSE)</f>
        <v>Georgia</v>
      </c>
      <c r="E4022" t="str">
        <f>VLOOKUP(orders__4[[#This Row],[Order ID]],location[#All],3,FALSE)</f>
        <v>Atlanta</v>
      </c>
    </row>
    <row r="4023" spans="1:5" x14ac:dyDescent="0.3">
      <c r="A4023" s="6" t="s">
        <v>2722</v>
      </c>
      <c r="B4023">
        <v>170058</v>
      </c>
      <c r="C4023" s="7">
        <f>(B4023/100)</f>
        <v>1700.58</v>
      </c>
      <c r="D4023" t="str">
        <f>VLOOKUP(orders__4[[#This Row],[Order ID]],location[#All],4,FALSE)</f>
        <v>Pennsylvania</v>
      </c>
      <c r="E4023" t="str">
        <f>VLOOKUP(orders__4[[#This Row],[Order ID]],location[#All],3,FALSE)</f>
        <v>Chester</v>
      </c>
    </row>
    <row r="4024" spans="1:5" x14ac:dyDescent="0.3">
      <c r="A4024" s="6" t="s">
        <v>2722</v>
      </c>
      <c r="B4024">
        <v>82782</v>
      </c>
      <c r="C4024" s="7">
        <f>(B4024/100)</f>
        <v>827.82</v>
      </c>
      <c r="D4024" t="str">
        <f>VLOOKUP(orders__4[[#This Row],[Order ID]],location[#All],4,FALSE)</f>
        <v>Pennsylvania</v>
      </c>
      <c r="E4024" t="str">
        <f>VLOOKUP(orders__4[[#This Row],[Order ID]],location[#All],3,FALSE)</f>
        <v>Chester</v>
      </c>
    </row>
    <row r="4025" spans="1:5" x14ac:dyDescent="0.3">
      <c r="A4025" s="6" t="s">
        <v>2722</v>
      </c>
      <c r="B4025">
        <v>85393</v>
      </c>
      <c r="C4025" s="7">
        <f>(B4025/100)</f>
        <v>853.93</v>
      </c>
      <c r="D4025" t="str">
        <f>VLOOKUP(orders__4[[#This Row],[Order ID]],location[#All],4,FALSE)</f>
        <v>Pennsylvania</v>
      </c>
      <c r="E4025" t="str">
        <f>VLOOKUP(orders__4[[#This Row],[Order ID]],location[#All],3,FALSE)</f>
        <v>Chester</v>
      </c>
    </row>
    <row r="4026" spans="1:5" x14ac:dyDescent="0.3">
      <c r="A4026" s="6" t="s">
        <v>2724</v>
      </c>
      <c r="B4026">
        <v>556665</v>
      </c>
      <c r="C4026" s="7">
        <f>(B4026/100)</f>
        <v>5566.65</v>
      </c>
      <c r="D4026" t="str">
        <f>VLOOKUP(orders__4[[#This Row],[Order ID]],location[#All],4,FALSE)</f>
        <v>California</v>
      </c>
      <c r="E4026" t="str">
        <f>VLOOKUP(orders__4[[#This Row],[Order ID]],location[#All],3,FALSE)</f>
        <v>San Francisco</v>
      </c>
    </row>
    <row r="4027" spans="1:5" x14ac:dyDescent="0.3">
      <c r="A4027" s="6" t="s">
        <v>2724</v>
      </c>
      <c r="B4027">
        <v>9584</v>
      </c>
      <c r="C4027" s="7">
        <f>(B4027/100)</f>
        <v>95.84</v>
      </c>
      <c r="D4027" t="str">
        <f>VLOOKUP(orders__4[[#This Row],[Order ID]],location[#All],4,FALSE)</f>
        <v>California</v>
      </c>
      <c r="E4027" t="str">
        <f>VLOOKUP(orders__4[[#This Row],[Order ID]],location[#All],3,FALSE)</f>
        <v>San Francisco</v>
      </c>
    </row>
    <row r="4028" spans="1:5" x14ac:dyDescent="0.3">
      <c r="A4028" s="6" t="s">
        <v>2725</v>
      </c>
      <c r="B4028">
        <v>29664</v>
      </c>
      <c r="C4028" s="7">
        <f>(B4028/100)</f>
        <v>296.64</v>
      </c>
      <c r="D4028" t="str">
        <f>VLOOKUP(orders__4[[#This Row],[Order ID]],location[#All],4,FALSE)</f>
        <v>Texas</v>
      </c>
      <c r="E4028" t="str">
        <f>VLOOKUP(orders__4[[#This Row],[Order ID]],location[#All],3,FALSE)</f>
        <v>Bedford</v>
      </c>
    </row>
    <row r="4029" spans="1:5" x14ac:dyDescent="0.3">
      <c r="A4029" s="6" t="s">
        <v>2725</v>
      </c>
      <c r="B4029">
        <v>9184</v>
      </c>
      <c r="C4029" s="7">
        <f>(B4029/100)</f>
        <v>91.84</v>
      </c>
      <c r="D4029" t="str">
        <f>VLOOKUP(orders__4[[#This Row],[Order ID]],location[#All],4,FALSE)</f>
        <v>Texas</v>
      </c>
      <c r="E4029" t="str">
        <f>VLOOKUP(orders__4[[#This Row],[Order ID]],location[#All],3,FALSE)</f>
        <v>Bedford</v>
      </c>
    </row>
    <row r="4030" spans="1:5" x14ac:dyDescent="0.3">
      <c r="A4030" s="6" t="s">
        <v>2725</v>
      </c>
      <c r="B4030">
        <v>153584</v>
      </c>
      <c r="C4030" s="7">
        <f>(B4030/100)</f>
        <v>1535.84</v>
      </c>
      <c r="D4030" t="str">
        <f>VLOOKUP(orders__4[[#This Row],[Order ID]],location[#All],4,FALSE)</f>
        <v>Texas</v>
      </c>
      <c r="E4030" t="str">
        <f>VLOOKUP(orders__4[[#This Row],[Order ID]],location[#All],3,FALSE)</f>
        <v>Bedford</v>
      </c>
    </row>
    <row r="4031" spans="1:5" x14ac:dyDescent="0.3">
      <c r="A4031" s="6" t="s">
        <v>2725</v>
      </c>
      <c r="B4031">
        <v>12864</v>
      </c>
      <c r="C4031" s="7">
        <f>(B4031/100)</f>
        <v>128.63999999999999</v>
      </c>
      <c r="D4031" t="str">
        <f>VLOOKUP(orders__4[[#This Row],[Order ID]],location[#All],4,FALSE)</f>
        <v>Texas</v>
      </c>
      <c r="E4031" t="str">
        <f>VLOOKUP(orders__4[[#This Row],[Order ID]],location[#All],3,FALSE)</f>
        <v>Bedford</v>
      </c>
    </row>
    <row r="4032" spans="1:5" x14ac:dyDescent="0.3">
      <c r="A4032" s="6" t="s">
        <v>2726</v>
      </c>
      <c r="B4032">
        <v>47997</v>
      </c>
      <c r="C4032" s="7">
        <f>(B4032/100)</f>
        <v>479.97</v>
      </c>
      <c r="D4032" t="str">
        <f>VLOOKUP(orders__4[[#This Row],[Order ID]],location[#All],4,FALSE)</f>
        <v>Louisiana</v>
      </c>
      <c r="E4032" t="str">
        <f>VLOOKUP(orders__4[[#This Row],[Order ID]],location[#All],3,FALSE)</f>
        <v>Lafayette</v>
      </c>
    </row>
    <row r="4033" spans="1:5" x14ac:dyDescent="0.3">
      <c r="A4033" s="6" t="s">
        <v>2726</v>
      </c>
      <c r="B4033">
        <v>23288</v>
      </c>
      <c r="C4033" s="7">
        <f>(B4033/100)</f>
        <v>232.88</v>
      </c>
      <c r="D4033" t="str">
        <f>VLOOKUP(orders__4[[#This Row],[Order ID]],location[#All],4,FALSE)</f>
        <v>Louisiana</v>
      </c>
      <c r="E4033" t="str">
        <f>VLOOKUP(orders__4[[#This Row],[Order ID]],location[#All],3,FALSE)</f>
        <v>Lafayette</v>
      </c>
    </row>
    <row r="4034" spans="1:5" x14ac:dyDescent="0.3">
      <c r="A4034" s="6" t="s">
        <v>2727</v>
      </c>
      <c r="B4034">
        <v>23688</v>
      </c>
      <c r="C4034" s="7">
        <f>(B4034/100)</f>
        <v>236.88</v>
      </c>
      <c r="D4034" t="str">
        <f>VLOOKUP(orders__4[[#This Row],[Order ID]],location[#All],4,FALSE)</f>
        <v>Washington</v>
      </c>
      <c r="E4034" t="str">
        <f>VLOOKUP(orders__4[[#This Row],[Order ID]],location[#All],3,FALSE)</f>
        <v>Covington</v>
      </c>
    </row>
    <row r="4035" spans="1:5" x14ac:dyDescent="0.3">
      <c r="A4035" s="6" t="s">
        <v>2727</v>
      </c>
      <c r="B4035">
        <v>299</v>
      </c>
      <c r="C4035" s="7">
        <f>(B4035/100)</f>
        <v>2.99</v>
      </c>
      <c r="D4035" t="str">
        <f>VLOOKUP(orders__4[[#This Row],[Order ID]],location[#All],4,FALSE)</f>
        <v>Washington</v>
      </c>
      <c r="E4035" t="str">
        <f>VLOOKUP(orders__4[[#This Row],[Order ID]],location[#All],3,FALSE)</f>
        <v>Covington</v>
      </c>
    </row>
    <row r="4036" spans="1:5" x14ac:dyDescent="0.3">
      <c r="A4036" s="6" t="s">
        <v>2727</v>
      </c>
      <c r="B4036">
        <v>1000</v>
      </c>
      <c r="C4036" s="7">
        <f>(B4036/100)</f>
        <v>10</v>
      </c>
      <c r="D4036" t="str">
        <f>VLOOKUP(orders__4[[#This Row],[Order ID]],location[#All],4,FALSE)</f>
        <v>Washington</v>
      </c>
      <c r="E4036" t="str">
        <f>VLOOKUP(orders__4[[#This Row],[Order ID]],location[#All],3,FALSE)</f>
        <v>Covington</v>
      </c>
    </row>
    <row r="4037" spans="1:5" x14ac:dyDescent="0.3">
      <c r="A4037" s="6" t="s">
        <v>2728</v>
      </c>
      <c r="B4037">
        <v>18693</v>
      </c>
      <c r="C4037" s="7">
        <f>(B4037/100)</f>
        <v>186.93</v>
      </c>
      <c r="D4037" t="str">
        <f>VLOOKUP(orders__4[[#This Row],[Order ID]],location[#All],4,FALSE)</f>
        <v>Ohio</v>
      </c>
      <c r="E4037" t="str">
        <f>VLOOKUP(orders__4[[#This Row],[Order ID]],location[#All],3,FALSE)</f>
        <v>Lorain</v>
      </c>
    </row>
    <row r="4038" spans="1:5" x14ac:dyDescent="0.3">
      <c r="A4038" s="6" t="s">
        <v>2728</v>
      </c>
      <c r="B4038">
        <v>383952</v>
      </c>
      <c r="C4038" s="7">
        <f>(B4038/100)</f>
        <v>3839.52</v>
      </c>
      <c r="D4038" t="str">
        <f>VLOOKUP(orders__4[[#This Row],[Order ID]],location[#All],4,FALSE)</f>
        <v>Ohio</v>
      </c>
      <c r="E4038" t="str">
        <f>VLOOKUP(orders__4[[#This Row],[Order ID]],location[#All],3,FALSE)</f>
        <v>Lorain</v>
      </c>
    </row>
    <row r="4039" spans="1:5" x14ac:dyDescent="0.3">
      <c r="A4039" s="6" t="s">
        <v>2729</v>
      </c>
      <c r="B4039">
        <v>24816</v>
      </c>
      <c r="C4039" s="7">
        <f>(B4039/100)</f>
        <v>248.16</v>
      </c>
      <c r="D4039" t="str">
        <f>VLOOKUP(orders__4[[#This Row],[Order ID]],location[#All],4,FALSE)</f>
        <v>Illinois</v>
      </c>
      <c r="E4039" t="str">
        <f>VLOOKUP(orders__4[[#This Row],[Order ID]],location[#All],3,FALSE)</f>
        <v>Chicago</v>
      </c>
    </row>
    <row r="4040" spans="1:5" x14ac:dyDescent="0.3">
      <c r="A4040" s="6" t="s">
        <v>2730</v>
      </c>
      <c r="B4040">
        <v>249</v>
      </c>
      <c r="C4040" s="7">
        <f>(B4040/100)</f>
        <v>2.4900000000000002</v>
      </c>
      <c r="D4040" t="str">
        <f>VLOOKUP(orders__4[[#This Row],[Order ID]],location[#All],4,FALSE)</f>
        <v>California</v>
      </c>
      <c r="E4040" t="str">
        <f>VLOOKUP(orders__4[[#This Row],[Order ID]],location[#All],3,FALSE)</f>
        <v>San Francisco</v>
      </c>
    </row>
    <row r="4041" spans="1:5" x14ac:dyDescent="0.3">
      <c r="A4041" s="6" t="s">
        <v>2730</v>
      </c>
      <c r="B4041">
        <v>2112</v>
      </c>
      <c r="C4041" s="7">
        <f>(B4041/100)</f>
        <v>21.12</v>
      </c>
      <c r="D4041" t="str">
        <f>VLOOKUP(orders__4[[#This Row],[Order ID]],location[#All],4,FALSE)</f>
        <v>California</v>
      </c>
      <c r="E4041" t="str">
        <f>VLOOKUP(orders__4[[#This Row],[Order ID]],location[#All],3,FALSE)</f>
        <v>San Francisco</v>
      </c>
    </row>
    <row r="4042" spans="1:5" x14ac:dyDescent="0.3">
      <c r="A4042" s="6" t="s">
        <v>2730</v>
      </c>
      <c r="B4042">
        <v>767952</v>
      </c>
      <c r="C4042" s="7">
        <f>(B4042/100)</f>
        <v>7679.52</v>
      </c>
      <c r="D4042" t="str">
        <f>VLOOKUP(orders__4[[#This Row],[Order ID]],location[#All],4,FALSE)</f>
        <v>California</v>
      </c>
      <c r="E4042" t="str">
        <f>VLOOKUP(orders__4[[#This Row],[Order ID]],location[#All],3,FALSE)</f>
        <v>San Francisco</v>
      </c>
    </row>
    <row r="4043" spans="1:5" x14ac:dyDescent="0.3">
      <c r="A4043" s="6" t="s">
        <v>2730</v>
      </c>
      <c r="B4043">
        <v>14352</v>
      </c>
      <c r="C4043" s="7">
        <f>(B4043/100)</f>
        <v>143.52000000000001</v>
      </c>
      <c r="D4043" t="str">
        <f>VLOOKUP(orders__4[[#This Row],[Order ID]],location[#All],4,FALSE)</f>
        <v>California</v>
      </c>
      <c r="E4043" t="str">
        <f>VLOOKUP(orders__4[[#This Row],[Order ID]],location[#All],3,FALSE)</f>
        <v>San Francisco</v>
      </c>
    </row>
    <row r="4044" spans="1:5" x14ac:dyDescent="0.3">
      <c r="A4044" s="6" t="s">
        <v>2730</v>
      </c>
      <c r="B4044">
        <v>191976</v>
      </c>
      <c r="C4044" s="7">
        <f>(B4044/100)</f>
        <v>1919.76</v>
      </c>
      <c r="D4044" t="str">
        <f>VLOOKUP(orders__4[[#This Row],[Order ID]],location[#All],4,FALSE)</f>
        <v>California</v>
      </c>
      <c r="E4044" t="str">
        <f>VLOOKUP(orders__4[[#This Row],[Order ID]],location[#All],3,FALSE)</f>
        <v>San Francisco</v>
      </c>
    </row>
    <row r="4045" spans="1:5" x14ac:dyDescent="0.3">
      <c r="A4045" s="6" t="s">
        <v>2730</v>
      </c>
      <c r="B4045">
        <v>27477</v>
      </c>
      <c r="C4045" s="7">
        <f>(B4045/100)</f>
        <v>274.77</v>
      </c>
      <c r="D4045" t="str">
        <f>VLOOKUP(orders__4[[#This Row],[Order ID]],location[#All],4,FALSE)</f>
        <v>California</v>
      </c>
      <c r="E4045" t="str">
        <f>VLOOKUP(orders__4[[#This Row],[Order ID]],location[#All],3,FALSE)</f>
        <v>San Francisco</v>
      </c>
    </row>
    <row r="4046" spans="1:5" x14ac:dyDescent="0.3">
      <c r="A4046" s="6" t="s">
        <v>2730</v>
      </c>
      <c r="B4046">
        <v>7056</v>
      </c>
      <c r="C4046" s="7">
        <f>(B4046/100)</f>
        <v>70.56</v>
      </c>
      <c r="D4046" t="str">
        <f>VLOOKUP(orders__4[[#This Row],[Order ID]],location[#All],4,FALSE)</f>
        <v>California</v>
      </c>
      <c r="E4046" t="str">
        <f>VLOOKUP(orders__4[[#This Row],[Order ID]],location[#All],3,FALSE)</f>
        <v>San Francisco</v>
      </c>
    </row>
    <row r="4047" spans="1:5" x14ac:dyDescent="0.3">
      <c r="A4047" s="6" t="s">
        <v>2731</v>
      </c>
      <c r="B4047">
        <v>20485</v>
      </c>
      <c r="C4047" s="7">
        <f>(B4047/100)</f>
        <v>204.85</v>
      </c>
      <c r="D4047" t="str">
        <f>VLOOKUP(orders__4[[#This Row],[Order ID]],location[#All],4,FALSE)</f>
        <v>California</v>
      </c>
      <c r="E4047" t="str">
        <f>VLOOKUP(orders__4[[#This Row],[Order ID]],location[#All],3,FALSE)</f>
        <v>San Francisco</v>
      </c>
    </row>
    <row r="4048" spans="1:5" x14ac:dyDescent="0.3">
      <c r="A4048" s="6" t="s">
        <v>2732</v>
      </c>
      <c r="B4048">
        <v>9156</v>
      </c>
      <c r="C4048" s="7">
        <f>(B4048/100)</f>
        <v>91.56</v>
      </c>
      <c r="D4048" t="str">
        <f>VLOOKUP(orders__4[[#This Row],[Order ID]],location[#All],4,FALSE)</f>
        <v>Texas</v>
      </c>
      <c r="E4048" t="str">
        <f>VLOOKUP(orders__4[[#This Row],[Order ID]],location[#All],3,FALSE)</f>
        <v>Houston</v>
      </c>
    </row>
    <row r="4049" spans="1:5" x14ac:dyDescent="0.3">
      <c r="A4049" s="6" t="s">
        <v>2733</v>
      </c>
      <c r="B4049">
        <v>23992</v>
      </c>
      <c r="C4049" s="7">
        <f>(B4049/100)</f>
        <v>239.92</v>
      </c>
      <c r="D4049" t="str">
        <f>VLOOKUP(orders__4[[#This Row],[Order ID]],location[#All],4,FALSE)</f>
        <v>Illinois</v>
      </c>
      <c r="E4049" t="str">
        <f>VLOOKUP(orders__4[[#This Row],[Order ID]],location[#All],3,FALSE)</f>
        <v>Chicago</v>
      </c>
    </row>
    <row r="4050" spans="1:5" x14ac:dyDescent="0.3">
      <c r="A4050" s="6" t="s">
        <v>2734</v>
      </c>
      <c r="B4050">
        <v>8088</v>
      </c>
      <c r="C4050" s="7">
        <f>(B4050/100)</f>
        <v>80.88</v>
      </c>
      <c r="D4050" t="str">
        <f>VLOOKUP(orders__4[[#This Row],[Order ID]],location[#All],4,FALSE)</f>
        <v>New York</v>
      </c>
      <c r="E4050" t="str">
        <f>VLOOKUP(orders__4[[#This Row],[Order ID]],location[#All],3,FALSE)</f>
        <v>New York City</v>
      </c>
    </row>
    <row r="4051" spans="1:5" x14ac:dyDescent="0.3">
      <c r="A4051" s="6" t="s">
        <v>2734</v>
      </c>
      <c r="B4051">
        <v>5999</v>
      </c>
      <c r="C4051" s="7">
        <f>(B4051/100)</f>
        <v>59.99</v>
      </c>
      <c r="D4051" t="str">
        <f>VLOOKUP(orders__4[[#This Row],[Order ID]],location[#All],4,FALSE)</f>
        <v>New York</v>
      </c>
      <c r="E4051" t="str">
        <f>VLOOKUP(orders__4[[#This Row],[Order ID]],location[#All],3,FALSE)</f>
        <v>New York City</v>
      </c>
    </row>
    <row r="4052" spans="1:5" x14ac:dyDescent="0.3">
      <c r="A4052" s="6" t="s">
        <v>2735</v>
      </c>
      <c r="B4052">
        <v>27669</v>
      </c>
      <c r="C4052" s="7">
        <f>(B4052/100)</f>
        <v>276.69</v>
      </c>
      <c r="D4052" t="str">
        <f>VLOOKUP(orders__4[[#This Row],[Order ID]],location[#All],4,FALSE)</f>
        <v>New York</v>
      </c>
      <c r="E4052" t="str">
        <f>VLOOKUP(orders__4[[#This Row],[Order ID]],location[#All],3,FALSE)</f>
        <v>New York City</v>
      </c>
    </row>
    <row r="4053" spans="1:5" x14ac:dyDescent="0.3">
      <c r="A4053" s="6" t="s">
        <v>2735</v>
      </c>
      <c r="B4053">
        <v>172764</v>
      </c>
      <c r="C4053" s="7">
        <f>(B4053/100)</f>
        <v>1727.64</v>
      </c>
      <c r="D4053" t="str">
        <f>VLOOKUP(orders__4[[#This Row],[Order ID]],location[#All],4,FALSE)</f>
        <v>New York</v>
      </c>
      <c r="E4053" t="str">
        <f>VLOOKUP(orders__4[[#This Row],[Order ID]],location[#All],3,FALSE)</f>
        <v>New York City</v>
      </c>
    </row>
    <row r="4054" spans="1:5" x14ac:dyDescent="0.3">
      <c r="A4054" s="6" t="s">
        <v>2736</v>
      </c>
      <c r="B4054">
        <v>4224</v>
      </c>
      <c r="C4054" s="7">
        <f>(B4054/100)</f>
        <v>42.24</v>
      </c>
      <c r="D4054" t="str">
        <f>VLOOKUP(orders__4[[#This Row],[Order ID]],location[#All],4,FALSE)</f>
        <v>Pennsylvania</v>
      </c>
      <c r="E4054" t="str">
        <f>VLOOKUP(orders__4[[#This Row],[Order ID]],location[#All],3,FALSE)</f>
        <v>Philadelphia</v>
      </c>
    </row>
    <row r="4055" spans="1:5" x14ac:dyDescent="0.3">
      <c r="A4055" s="6" t="s">
        <v>2736</v>
      </c>
      <c r="B4055">
        <v>409272</v>
      </c>
      <c r="C4055" s="7">
        <f>(B4055/100)</f>
        <v>4092.72</v>
      </c>
      <c r="D4055" t="str">
        <f>VLOOKUP(orders__4[[#This Row],[Order ID]],location[#All],4,FALSE)</f>
        <v>Pennsylvania</v>
      </c>
      <c r="E4055" t="str">
        <f>VLOOKUP(orders__4[[#This Row],[Order ID]],location[#All],3,FALSE)</f>
        <v>Philadelphia</v>
      </c>
    </row>
    <row r="4056" spans="1:5" x14ac:dyDescent="0.3">
      <c r="A4056" s="6" t="s">
        <v>2736</v>
      </c>
      <c r="B4056">
        <v>5544</v>
      </c>
      <c r="C4056" s="7">
        <f>(B4056/100)</f>
        <v>55.44</v>
      </c>
      <c r="D4056" t="str">
        <f>VLOOKUP(orders__4[[#This Row],[Order ID]],location[#All],4,FALSE)</f>
        <v>Pennsylvania</v>
      </c>
      <c r="E4056" t="str">
        <f>VLOOKUP(orders__4[[#This Row],[Order ID]],location[#All],3,FALSE)</f>
        <v>Philadelphia</v>
      </c>
    </row>
    <row r="4057" spans="1:5" x14ac:dyDescent="0.3">
      <c r="A4057" s="6" t="s">
        <v>2736</v>
      </c>
      <c r="B4057">
        <v>20928</v>
      </c>
      <c r="C4057" s="7">
        <f>(B4057/100)</f>
        <v>209.28</v>
      </c>
      <c r="D4057" t="str">
        <f>VLOOKUP(orders__4[[#This Row],[Order ID]],location[#All],4,FALSE)</f>
        <v>Pennsylvania</v>
      </c>
      <c r="E4057" t="str">
        <f>VLOOKUP(orders__4[[#This Row],[Order ID]],location[#All],3,FALSE)</f>
        <v>Philadelphia</v>
      </c>
    </row>
    <row r="4058" spans="1:5" x14ac:dyDescent="0.3">
      <c r="A4058" s="6" t="s">
        <v>2736</v>
      </c>
      <c r="B4058">
        <v>1801632</v>
      </c>
      <c r="C4058" s="7">
        <f>(B4058/100)</f>
        <v>18016.32</v>
      </c>
      <c r="D4058" t="str">
        <f>VLOOKUP(orders__4[[#This Row],[Order ID]],location[#All],4,FALSE)</f>
        <v>Pennsylvania</v>
      </c>
      <c r="E4058" t="str">
        <f>VLOOKUP(orders__4[[#This Row],[Order ID]],location[#All],3,FALSE)</f>
        <v>Philadelphia</v>
      </c>
    </row>
    <row r="4059" spans="1:5" x14ac:dyDescent="0.3">
      <c r="A4059" s="6" t="s">
        <v>2736</v>
      </c>
      <c r="B4059">
        <v>67176</v>
      </c>
      <c r="C4059" s="7">
        <f>(B4059/100)</f>
        <v>671.76</v>
      </c>
      <c r="D4059" t="str">
        <f>VLOOKUP(orders__4[[#This Row],[Order ID]],location[#All],4,FALSE)</f>
        <v>Pennsylvania</v>
      </c>
      <c r="E4059" t="str">
        <f>VLOOKUP(orders__4[[#This Row],[Order ID]],location[#All],3,FALSE)</f>
        <v>Philadelphia</v>
      </c>
    </row>
    <row r="4060" spans="1:5" x14ac:dyDescent="0.3">
      <c r="A4060" s="6" t="s">
        <v>2737</v>
      </c>
      <c r="B4060">
        <v>6462</v>
      </c>
      <c r="C4060" s="7">
        <f>(B4060/100)</f>
        <v>64.62</v>
      </c>
      <c r="D4060" t="str">
        <f>VLOOKUP(orders__4[[#This Row],[Order ID]],location[#All],4,FALSE)</f>
        <v>Illinois</v>
      </c>
      <c r="E4060" t="str">
        <f>VLOOKUP(orders__4[[#This Row],[Order ID]],location[#All],3,FALSE)</f>
        <v>Chicago</v>
      </c>
    </row>
    <row r="4061" spans="1:5" x14ac:dyDescent="0.3">
      <c r="A4061" s="6" t="s">
        <v>2738</v>
      </c>
      <c r="B4061">
        <v>72744</v>
      </c>
      <c r="C4061" s="7">
        <f>(B4061/100)</f>
        <v>727.44</v>
      </c>
      <c r="D4061" t="str">
        <f>VLOOKUP(orders__4[[#This Row],[Order ID]],location[#All],4,FALSE)</f>
        <v>California</v>
      </c>
      <c r="E4061" t="str">
        <f>VLOOKUP(orders__4[[#This Row],[Order ID]],location[#All],3,FALSE)</f>
        <v>Oakland</v>
      </c>
    </row>
    <row r="4062" spans="1:5" x14ac:dyDescent="0.3">
      <c r="A4062" s="6" t="s">
        <v>2738</v>
      </c>
      <c r="B4062">
        <v>57216</v>
      </c>
      <c r="C4062" s="7">
        <f>(B4062/100)</f>
        <v>572.16</v>
      </c>
      <c r="D4062" t="str">
        <f>VLOOKUP(orders__4[[#This Row],[Order ID]],location[#All],4,FALSE)</f>
        <v>California</v>
      </c>
      <c r="E4062" t="str">
        <f>VLOOKUP(orders__4[[#This Row],[Order ID]],location[#All],3,FALSE)</f>
        <v>Oakland</v>
      </c>
    </row>
    <row r="4063" spans="1:5" x14ac:dyDescent="0.3">
      <c r="A4063" s="6" t="s">
        <v>2739</v>
      </c>
      <c r="B4063">
        <v>68112</v>
      </c>
      <c r="C4063" s="7">
        <f>(B4063/100)</f>
        <v>681.12</v>
      </c>
      <c r="D4063" t="str">
        <f>VLOOKUP(orders__4[[#This Row],[Order ID]],location[#All],4,FALSE)</f>
        <v>Illinois</v>
      </c>
      <c r="E4063" t="str">
        <f>VLOOKUP(orders__4[[#This Row],[Order ID]],location[#All],3,FALSE)</f>
        <v>Chicago</v>
      </c>
    </row>
    <row r="4064" spans="1:5" x14ac:dyDescent="0.3">
      <c r="A4064" s="6" t="s">
        <v>2740</v>
      </c>
      <c r="B4064">
        <v>25032</v>
      </c>
      <c r="C4064" s="7">
        <f>(B4064/100)</f>
        <v>250.32</v>
      </c>
      <c r="D4064" t="str">
        <f>VLOOKUP(orders__4[[#This Row],[Order ID]],location[#All],4,FALSE)</f>
        <v>Washington</v>
      </c>
      <c r="E4064" t="str">
        <f>VLOOKUP(orders__4[[#This Row],[Order ID]],location[#All],3,FALSE)</f>
        <v>Seattle</v>
      </c>
    </row>
    <row r="4065" spans="1:5" x14ac:dyDescent="0.3">
      <c r="A4065" s="6" t="s">
        <v>2741</v>
      </c>
      <c r="B4065">
        <v>39992</v>
      </c>
      <c r="C4065" s="7">
        <f>(B4065/100)</f>
        <v>399.92</v>
      </c>
      <c r="D4065" t="str">
        <f>VLOOKUP(orders__4[[#This Row],[Order ID]],location[#All],4,FALSE)</f>
        <v>Pennsylvania</v>
      </c>
      <c r="E4065" t="str">
        <f>VLOOKUP(orders__4[[#This Row],[Order ID]],location[#All],3,FALSE)</f>
        <v>Philadelphia</v>
      </c>
    </row>
    <row r="4066" spans="1:5" x14ac:dyDescent="0.3">
      <c r="A4066" s="6" t="s">
        <v>2742</v>
      </c>
      <c r="B4066">
        <v>20016</v>
      </c>
      <c r="C4066" s="7">
        <f>(B4066/100)</f>
        <v>200.16</v>
      </c>
      <c r="D4066" t="str">
        <f>VLOOKUP(orders__4[[#This Row],[Order ID]],location[#All],4,FALSE)</f>
        <v>North Carolina</v>
      </c>
      <c r="E4066" t="str">
        <f>VLOOKUP(orders__4[[#This Row],[Order ID]],location[#All],3,FALSE)</f>
        <v>Concord</v>
      </c>
    </row>
    <row r="4067" spans="1:5" x14ac:dyDescent="0.3">
      <c r="A4067" s="6" t="s">
        <v>2742</v>
      </c>
      <c r="B4067">
        <v>3104</v>
      </c>
      <c r="C4067" s="7">
        <f>(B4067/100)</f>
        <v>31.04</v>
      </c>
      <c r="D4067" t="str">
        <f>VLOOKUP(orders__4[[#This Row],[Order ID]],location[#All],4,FALSE)</f>
        <v>North Carolina</v>
      </c>
      <c r="E4067" t="str">
        <f>VLOOKUP(orders__4[[#This Row],[Order ID]],location[#All],3,FALSE)</f>
        <v>Concord</v>
      </c>
    </row>
    <row r="4068" spans="1:5" x14ac:dyDescent="0.3">
      <c r="A4068" s="6" t="s">
        <v>2743</v>
      </c>
      <c r="B4068">
        <v>752</v>
      </c>
      <c r="C4068" s="7">
        <f>(B4068/100)</f>
        <v>7.52</v>
      </c>
      <c r="D4068" t="str">
        <f>VLOOKUP(orders__4[[#This Row],[Order ID]],location[#All],4,FALSE)</f>
        <v>North Carolina</v>
      </c>
      <c r="E4068" t="str">
        <f>VLOOKUP(orders__4[[#This Row],[Order ID]],location[#All],3,FALSE)</f>
        <v>Charlotte</v>
      </c>
    </row>
    <row r="4069" spans="1:5" x14ac:dyDescent="0.3">
      <c r="A4069" s="6" t="s">
        <v>2743</v>
      </c>
      <c r="B4069">
        <v>10272</v>
      </c>
      <c r="C4069" s="7">
        <f>(B4069/100)</f>
        <v>102.72</v>
      </c>
      <c r="D4069" t="str">
        <f>VLOOKUP(orders__4[[#This Row],[Order ID]],location[#All],4,FALSE)</f>
        <v>North Carolina</v>
      </c>
      <c r="E4069" t="str">
        <f>VLOOKUP(orders__4[[#This Row],[Order ID]],location[#All],3,FALSE)</f>
        <v>Charlotte</v>
      </c>
    </row>
    <row r="4070" spans="1:5" x14ac:dyDescent="0.3">
      <c r="A4070" s="6" t="s">
        <v>2743</v>
      </c>
      <c r="B4070">
        <v>47808</v>
      </c>
      <c r="C4070" s="7">
        <f>(B4070/100)</f>
        <v>478.08</v>
      </c>
      <c r="D4070" t="str">
        <f>VLOOKUP(orders__4[[#This Row],[Order ID]],location[#All],4,FALSE)</f>
        <v>North Carolina</v>
      </c>
      <c r="E4070" t="str">
        <f>VLOOKUP(orders__4[[#This Row],[Order ID]],location[#All],3,FALSE)</f>
        <v>Charlotte</v>
      </c>
    </row>
    <row r="4071" spans="1:5" x14ac:dyDescent="0.3">
      <c r="A4071" s="6" t="s">
        <v>2743</v>
      </c>
      <c r="B4071">
        <v>97884</v>
      </c>
      <c r="C4071" s="7">
        <f>(B4071/100)</f>
        <v>978.84</v>
      </c>
      <c r="D4071" t="str">
        <f>VLOOKUP(orders__4[[#This Row],[Order ID]],location[#All],4,FALSE)</f>
        <v>North Carolina</v>
      </c>
      <c r="E4071" t="str">
        <f>VLOOKUP(orders__4[[#This Row],[Order ID]],location[#All],3,FALSE)</f>
        <v>Charlotte</v>
      </c>
    </row>
    <row r="4072" spans="1:5" x14ac:dyDescent="0.3">
      <c r="A4072" s="6" t="s">
        <v>2744</v>
      </c>
      <c r="B4072">
        <v>1314</v>
      </c>
      <c r="C4072" s="7">
        <f>(B4072/100)</f>
        <v>13.14</v>
      </c>
      <c r="D4072" t="str">
        <f>VLOOKUP(orders__4[[#This Row],[Order ID]],location[#All],4,FALSE)</f>
        <v>Texas</v>
      </c>
      <c r="E4072" t="str">
        <f>VLOOKUP(orders__4[[#This Row],[Order ID]],location[#All],3,FALSE)</f>
        <v>Dallas</v>
      </c>
    </row>
    <row r="4073" spans="1:5" x14ac:dyDescent="0.3">
      <c r="A4073" s="6" t="s">
        <v>2744</v>
      </c>
      <c r="B4073">
        <v>10024</v>
      </c>
      <c r="C4073" s="7">
        <f>(B4073/100)</f>
        <v>100.24</v>
      </c>
      <c r="D4073" t="str">
        <f>VLOOKUP(orders__4[[#This Row],[Order ID]],location[#All],4,FALSE)</f>
        <v>Texas</v>
      </c>
      <c r="E4073" t="str">
        <f>VLOOKUP(orders__4[[#This Row],[Order ID]],location[#All],3,FALSE)</f>
        <v>Dallas</v>
      </c>
    </row>
    <row r="4074" spans="1:5" x14ac:dyDescent="0.3">
      <c r="A4074" s="6" t="s">
        <v>2744</v>
      </c>
      <c r="B4074">
        <v>1563728</v>
      </c>
      <c r="C4074" s="7">
        <f>(B4074/100)</f>
        <v>15637.28</v>
      </c>
      <c r="D4074" t="str">
        <f>VLOOKUP(orders__4[[#This Row],[Order ID]],location[#All],4,FALSE)</f>
        <v>Texas</v>
      </c>
      <c r="E4074" t="str">
        <f>VLOOKUP(orders__4[[#This Row],[Order ID]],location[#All],3,FALSE)</f>
        <v>Dallas</v>
      </c>
    </row>
    <row r="4075" spans="1:5" x14ac:dyDescent="0.3">
      <c r="A4075" s="6" t="s">
        <v>2745</v>
      </c>
      <c r="B4075">
        <v>99998</v>
      </c>
      <c r="C4075" s="7">
        <f>(B4075/100)</f>
        <v>999.98</v>
      </c>
      <c r="D4075" t="str">
        <f>VLOOKUP(orders__4[[#This Row],[Order ID]],location[#All],4,FALSE)</f>
        <v>Indiana</v>
      </c>
      <c r="E4075" t="str">
        <f>VLOOKUP(orders__4[[#This Row],[Order ID]],location[#All],3,FALSE)</f>
        <v>Indianapolis</v>
      </c>
    </row>
    <row r="4076" spans="1:5" x14ac:dyDescent="0.3">
      <c r="A4076" s="6" t="s">
        <v>2746</v>
      </c>
      <c r="B4076">
        <v>82194</v>
      </c>
      <c r="C4076" s="7">
        <f>(B4076/100)</f>
        <v>821.94</v>
      </c>
      <c r="D4076" t="str">
        <f>VLOOKUP(orders__4[[#This Row],[Order ID]],location[#All],4,FALSE)</f>
        <v>Oklahoma</v>
      </c>
      <c r="E4076" t="str">
        <f>VLOOKUP(orders__4[[#This Row],[Order ID]],location[#All],3,FALSE)</f>
        <v>Broken Arrow</v>
      </c>
    </row>
    <row r="4077" spans="1:5" x14ac:dyDescent="0.3">
      <c r="A4077" s="6" t="s">
        <v>2747</v>
      </c>
      <c r="B4077">
        <v>220064</v>
      </c>
      <c r="C4077" s="7">
        <f>(B4077/100)</f>
        <v>2200.64</v>
      </c>
      <c r="D4077" t="str">
        <f>VLOOKUP(orders__4[[#This Row],[Order ID]],location[#All],4,FALSE)</f>
        <v>Florida</v>
      </c>
      <c r="E4077" t="str">
        <f>VLOOKUP(orders__4[[#This Row],[Order ID]],location[#All],3,FALSE)</f>
        <v>Miramar</v>
      </c>
    </row>
    <row r="4078" spans="1:5" x14ac:dyDescent="0.3">
      <c r="A4078" s="6" t="s">
        <v>2747</v>
      </c>
      <c r="B4078">
        <v>339136</v>
      </c>
      <c r="C4078" s="7">
        <f>(B4078/100)</f>
        <v>3391.36</v>
      </c>
      <c r="D4078" t="str">
        <f>VLOOKUP(orders__4[[#This Row],[Order ID]],location[#All],4,FALSE)</f>
        <v>Florida</v>
      </c>
      <c r="E4078" t="str">
        <f>VLOOKUP(orders__4[[#This Row],[Order ID]],location[#All],3,FALSE)</f>
        <v>Miramar</v>
      </c>
    </row>
    <row r="4079" spans="1:5" x14ac:dyDescent="0.3">
      <c r="A4079" s="6" t="s">
        <v>2748</v>
      </c>
      <c r="B4079">
        <v>704</v>
      </c>
      <c r="C4079" s="7">
        <f>(B4079/100)</f>
        <v>7.04</v>
      </c>
      <c r="D4079" t="str">
        <f>VLOOKUP(orders__4[[#This Row],[Order ID]],location[#All],4,FALSE)</f>
        <v>Nebraska</v>
      </c>
      <c r="E4079" t="str">
        <f>VLOOKUP(orders__4[[#This Row],[Order ID]],location[#All],3,FALSE)</f>
        <v>Omaha</v>
      </c>
    </row>
    <row r="4080" spans="1:5" x14ac:dyDescent="0.3">
      <c r="A4080" s="6" t="s">
        <v>2748</v>
      </c>
      <c r="B4080">
        <v>504</v>
      </c>
      <c r="C4080" s="7">
        <f>(B4080/100)</f>
        <v>5.04</v>
      </c>
      <c r="D4080" t="str">
        <f>VLOOKUP(orders__4[[#This Row],[Order ID]],location[#All],4,FALSE)</f>
        <v>Nebraska</v>
      </c>
      <c r="E4080" t="str">
        <f>VLOOKUP(orders__4[[#This Row],[Order ID]],location[#All],3,FALSE)</f>
        <v>Omaha</v>
      </c>
    </row>
    <row r="4081" spans="1:5" x14ac:dyDescent="0.3">
      <c r="A4081" s="6" t="s">
        <v>2748</v>
      </c>
      <c r="B4081">
        <v>11628</v>
      </c>
      <c r="C4081" s="7">
        <f>(B4081/100)</f>
        <v>116.28</v>
      </c>
      <c r="D4081" t="str">
        <f>VLOOKUP(orders__4[[#This Row],[Order ID]],location[#All],4,FALSE)</f>
        <v>Nebraska</v>
      </c>
      <c r="E4081" t="str">
        <f>VLOOKUP(orders__4[[#This Row],[Order ID]],location[#All],3,FALSE)</f>
        <v>Omaha</v>
      </c>
    </row>
    <row r="4082" spans="1:5" x14ac:dyDescent="0.3">
      <c r="A4082" s="6" t="s">
        <v>2749</v>
      </c>
      <c r="B4082">
        <v>47976</v>
      </c>
      <c r="C4082" s="7">
        <f>(B4082/100)</f>
        <v>479.76</v>
      </c>
      <c r="D4082" t="str">
        <f>VLOOKUP(orders__4[[#This Row],[Order ID]],location[#All],4,FALSE)</f>
        <v>North Carolina</v>
      </c>
      <c r="E4082" t="str">
        <f>VLOOKUP(orders__4[[#This Row],[Order ID]],location[#All],3,FALSE)</f>
        <v>Jacksonville</v>
      </c>
    </row>
    <row r="4083" spans="1:5" x14ac:dyDescent="0.3">
      <c r="A4083" s="6" t="s">
        <v>2750</v>
      </c>
      <c r="B4083">
        <v>60048</v>
      </c>
      <c r="C4083" s="7">
        <f>(B4083/100)</f>
        <v>600.48</v>
      </c>
      <c r="D4083" t="str">
        <f>VLOOKUP(orders__4[[#This Row],[Order ID]],location[#All],4,FALSE)</f>
        <v>Oregon</v>
      </c>
      <c r="E4083" t="str">
        <f>VLOOKUP(orders__4[[#This Row],[Order ID]],location[#All],3,FALSE)</f>
        <v>Tigard</v>
      </c>
    </row>
    <row r="4084" spans="1:5" x14ac:dyDescent="0.3">
      <c r="A4084" s="6" t="s">
        <v>2750</v>
      </c>
      <c r="B4084">
        <v>5022</v>
      </c>
      <c r="C4084" s="7">
        <f>(B4084/100)</f>
        <v>50.22</v>
      </c>
      <c r="D4084" t="str">
        <f>VLOOKUP(orders__4[[#This Row],[Order ID]],location[#All],4,FALSE)</f>
        <v>Oregon</v>
      </c>
      <c r="E4084" t="str">
        <f>VLOOKUP(orders__4[[#This Row],[Order ID]],location[#All],3,FALSE)</f>
        <v>Tigard</v>
      </c>
    </row>
    <row r="4085" spans="1:5" x14ac:dyDescent="0.3">
      <c r="A4085" s="6" t="s">
        <v>2751</v>
      </c>
      <c r="B4085">
        <v>182994</v>
      </c>
      <c r="C4085" s="7">
        <f>(B4085/100)</f>
        <v>1829.94</v>
      </c>
      <c r="D4085" t="str">
        <f>VLOOKUP(orders__4[[#This Row],[Order ID]],location[#All],4,FALSE)</f>
        <v>Illinois</v>
      </c>
      <c r="E4085" t="str">
        <f>VLOOKUP(orders__4[[#This Row],[Order ID]],location[#All],3,FALSE)</f>
        <v>Decatur</v>
      </c>
    </row>
    <row r="4086" spans="1:5" x14ac:dyDescent="0.3">
      <c r="A4086" s="6" t="s">
        <v>2751</v>
      </c>
      <c r="B4086">
        <v>10272</v>
      </c>
      <c r="C4086" s="7">
        <f>(B4086/100)</f>
        <v>102.72</v>
      </c>
      <c r="D4086" t="str">
        <f>VLOOKUP(orders__4[[#This Row],[Order ID]],location[#All],4,FALSE)</f>
        <v>Illinois</v>
      </c>
      <c r="E4086" t="str">
        <f>VLOOKUP(orders__4[[#This Row],[Order ID]],location[#All],3,FALSE)</f>
        <v>Decatur</v>
      </c>
    </row>
    <row r="4087" spans="1:5" x14ac:dyDescent="0.3">
      <c r="A4087" s="6" t="s">
        <v>2752</v>
      </c>
      <c r="B4087">
        <v>7857</v>
      </c>
      <c r="C4087" s="7">
        <f>(B4087/100)</f>
        <v>78.569999999999993</v>
      </c>
      <c r="D4087" t="str">
        <f>VLOOKUP(orders__4[[#This Row],[Order ID]],location[#All],4,FALSE)</f>
        <v>Arizona</v>
      </c>
      <c r="E4087" t="str">
        <f>VLOOKUP(orders__4[[#This Row],[Order ID]],location[#All],3,FALSE)</f>
        <v>Phoenix</v>
      </c>
    </row>
    <row r="4088" spans="1:5" x14ac:dyDescent="0.3">
      <c r="A4088" s="6" t="s">
        <v>2753</v>
      </c>
      <c r="B4088">
        <v>302384</v>
      </c>
      <c r="C4088" s="7">
        <f>(B4088/100)</f>
        <v>3023.84</v>
      </c>
      <c r="D4088" t="str">
        <f>VLOOKUP(orders__4[[#This Row],[Order ID]],location[#All],4,FALSE)</f>
        <v>California</v>
      </c>
      <c r="E4088" t="str">
        <f>VLOOKUP(orders__4[[#This Row],[Order ID]],location[#All],3,FALSE)</f>
        <v>Sacramento</v>
      </c>
    </row>
    <row r="4089" spans="1:5" x14ac:dyDescent="0.3">
      <c r="A4089" s="6" t="s">
        <v>2753</v>
      </c>
      <c r="B4089">
        <v>20952</v>
      </c>
      <c r="C4089" s="7">
        <f>(B4089/100)</f>
        <v>209.52</v>
      </c>
      <c r="D4089" t="str">
        <f>VLOOKUP(orders__4[[#This Row],[Order ID]],location[#All],4,FALSE)</f>
        <v>California</v>
      </c>
      <c r="E4089" t="str">
        <f>VLOOKUP(orders__4[[#This Row],[Order ID]],location[#All],3,FALSE)</f>
        <v>Sacramento</v>
      </c>
    </row>
    <row r="4090" spans="1:5" x14ac:dyDescent="0.3">
      <c r="A4090" s="6" t="s">
        <v>2753</v>
      </c>
      <c r="B4090">
        <v>11784</v>
      </c>
      <c r="C4090" s="7">
        <f>(B4090/100)</f>
        <v>117.84</v>
      </c>
      <c r="D4090" t="str">
        <f>VLOOKUP(orders__4[[#This Row],[Order ID]],location[#All],4,FALSE)</f>
        <v>California</v>
      </c>
      <c r="E4090" t="str">
        <f>VLOOKUP(orders__4[[#This Row],[Order ID]],location[#All],3,FALSE)</f>
        <v>Sacramento</v>
      </c>
    </row>
    <row r="4091" spans="1:5" x14ac:dyDescent="0.3">
      <c r="A4091" s="6" t="s">
        <v>2754</v>
      </c>
      <c r="B4091">
        <v>63882</v>
      </c>
      <c r="C4091" s="7">
        <f>(B4091/100)</f>
        <v>638.82000000000005</v>
      </c>
      <c r="D4091" t="str">
        <f>VLOOKUP(orders__4[[#This Row],[Order ID]],location[#All],4,FALSE)</f>
        <v>Arkansas</v>
      </c>
      <c r="E4091" t="str">
        <f>VLOOKUP(orders__4[[#This Row],[Order ID]],location[#All],3,FALSE)</f>
        <v>Jonesboro</v>
      </c>
    </row>
    <row r="4092" spans="1:5" x14ac:dyDescent="0.3">
      <c r="A4092" s="6" t="s">
        <v>2755</v>
      </c>
      <c r="B4092">
        <v>207</v>
      </c>
      <c r="C4092" s="7">
        <f>(B4092/100)</f>
        <v>2.0699999999999998</v>
      </c>
      <c r="D4092" t="str">
        <f>VLOOKUP(orders__4[[#This Row],[Order ID]],location[#All],4,FALSE)</f>
        <v>New York</v>
      </c>
      <c r="E4092" t="str">
        <f>VLOOKUP(orders__4[[#This Row],[Order ID]],location[#All],3,FALSE)</f>
        <v>New York City</v>
      </c>
    </row>
    <row r="4093" spans="1:5" x14ac:dyDescent="0.3">
      <c r="A4093" s="6" t="s">
        <v>2755</v>
      </c>
      <c r="B4093">
        <v>1095</v>
      </c>
      <c r="C4093" s="7">
        <f>(B4093/100)</f>
        <v>10.95</v>
      </c>
      <c r="D4093" t="str">
        <f>VLOOKUP(orders__4[[#This Row],[Order ID]],location[#All],4,FALSE)</f>
        <v>New York</v>
      </c>
      <c r="E4093" t="str">
        <f>VLOOKUP(orders__4[[#This Row],[Order ID]],location[#All],3,FALSE)</f>
        <v>New York City</v>
      </c>
    </row>
    <row r="4094" spans="1:5" x14ac:dyDescent="0.3">
      <c r="A4094" s="6" t="s">
        <v>2755</v>
      </c>
      <c r="B4094">
        <v>14352</v>
      </c>
      <c r="C4094" s="7">
        <f>(B4094/100)</f>
        <v>143.52000000000001</v>
      </c>
      <c r="D4094" t="str">
        <f>VLOOKUP(orders__4[[#This Row],[Order ID]],location[#All],4,FALSE)</f>
        <v>New York</v>
      </c>
      <c r="E4094" t="str">
        <f>VLOOKUP(orders__4[[#This Row],[Order ID]],location[#All],3,FALSE)</f>
        <v>New York City</v>
      </c>
    </row>
    <row r="4095" spans="1:5" x14ac:dyDescent="0.3">
      <c r="A4095" s="6" t="s">
        <v>2756</v>
      </c>
      <c r="B4095">
        <v>221024</v>
      </c>
      <c r="C4095" s="7">
        <f>(B4095/100)</f>
        <v>2210.2399999999998</v>
      </c>
      <c r="D4095" t="str">
        <f>VLOOKUP(orders__4[[#This Row],[Order ID]],location[#All],4,FALSE)</f>
        <v>Ohio</v>
      </c>
      <c r="E4095" t="str">
        <f>VLOOKUP(orders__4[[#This Row],[Order ID]],location[#All],3,FALSE)</f>
        <v>Akron</v>
      </c>
    </row>
    <row r="4096" spans="1:5" x14ac:dyDescent="0.3">
      <c r="A4096" s="6" t="s">
        <v>2757</v>
      </c>
      <c r="B4096">
        <v>30800</v>
      </c>
      <c r="C4096" s="7">
        <f>(B4096/100)</f>
        <v>308</v>
      </c>
      <c r="D4096" t="str">
        <f>VLOOKUP(orders__4[[#This Row],[Order ID]],location[#All],4,FALSE)</f>
        <v>Kentucky</v>
      </c>
      <c r="E4096" t="str">
        <f>VLOOKUP(orders__4[[#This Row],[Order ID]],location[#All],3,FALSE)</f>
        <v>Florence</v>
      </c>
    </row>
    <row r="4097" spans="1:5" x14ac:dyDescent="0.3">
      <c r="A4097" s="6" t="s">
        <v>2757</v>
      </c>
      <c r="B4097">
        <v>7996</v>
      </c>
      <c r="C4097" s="7">
        <f>(B4097/100)</f>
        <v>79.959999999999994</v>
      </c>
      <c r="D4097" t="str">
        <f>VLOOKUP(orders__4[[#This Row],[Order ID]],location[#All],4,FALSE)</f>
        <v>Kentucky</v>
      </c>
      <c r="E4097" t="str">
        <f>VLOOKUP(orders__4[[#This Row],[Order ID]],location[#All],3,FALSE)</f>
        <v>Florence</v>
      </c>
    </row>
    <row r="4098" spans="1:5" x14ac:dyDescent="0.3">
      <c r="A4098" s="6" t="s">
        <v>2757</v>
      </c>
      <c r="B4098">
        <v>58797</v>
      </c>
      <c r="C4098" s="7">
        <f>(B4098/100)</f>
        <v>587.97</v>
      </c>
      <c r="D4098" t="str">
        <f>VLOOKUP(orders__4[[#This Row],[Order ID]],location[#All],4,FALSE)</f>
        <v>Kentucky</v>
      </c>
      <c r="E4098" t="str">
        <f>VLOOKUP(orders__4[[#This Row],[Order ID]],location[#All],3,FALSE)</f>
        <v>Florence</v>
      </c>
    </row>
    <row r="4099" spans="1:5" x14ac:dyDescent="0.3">
      <c r="A4099" s="6" t="s">
        <v>2758</v>
      </c>
      <c r="B4099">
        <v>324</v>
      </c>
      <c r="C4099" s="7">
        <f>(B4099/100)</f>
        <v>3.24</v>
      </c>
      <c r="D4099" t="str">
        <f>VLOOKUP(orders__4[[#This Row],[Order ID]],location[#All],4,FALSE)</f>
        <v>Minnesota</v>
      </c>
      <c r="E4099" t="str">
        <f>VLOOKUP(orders__4[[#This Row],[Order ID]],location[#All],3,FALSE)</f>
        <v>Minneapolis</v>
      </c>
    </row>
    <row r="4100" spans="1:5" x14ac:dyDescent="0.3">
      <c r="A4100" s="6" t="s">
        <v>2758</v>
      </c>
      <c r="B4100">
        <v>4049</v>
      </c>
      <c r="C4100" s="7">
        <f>(B4100/100)</f>
        <v>40.49</v>
      </c>
      <c r="D4100" t="str">
        <f>VLOOKUP(orders__4[[#This Row],[Order ID]],location[#All],4,FALSE)</f>
        <v>Minnesota</v>
      </c>
      <c r="E4100" t="str">
        <f>VLOOKUP(orders__4[[#This Row],[Order ID]],location[#All],3,FALSE)</f>
        <v>Minneapolis</v>
      </c>
    </row>
    <row r="4101" spans="1:5" x14ac:dyDescent="0.3">
      <c r="A4101" s="6" t="s">
        <v>2758</v>
      </c>
      <c r="B4101">
        <v>944995</v>
      </c>
      <c r="C4101" s="7">
        <f>(B4101/100)</f>
        <v>9449.9500000000007</v>
      </c>
      <c r="D4101" t="str">
        <f>VLOOKUP(orders__4[[#This Row],[Order ID]],location[#All],4,FALSE)</f>
        <v>Minnesota</v>
      </c>
      <c r="E4101" t="str">
        <f>VLOOKUP(orders__4[[#This Row],[Order ID]],location[#All],3,FALSE)</f>
        <v>Minneapolis</v>
      </c>
    </row>
    <row r="4102" spans="1:5" x14ac:dyDescent="0.3">
      <c r="A4102" s="6" t="s">
        <v>2758</v>
      </c>
      <c r="B4102">
        <v>1294</v>
      </c>
      <c r="C4102" s="7">
        <f>(B4102/100)</f>
        <v>12.94</v>
      </c>
      <c r="D4102" t="str">
        <f>VLOOKUP(orders__4[[#This Row],[Order ID]],location[#All],4,FALSE)</f>
        <v>Minnesota</v>
      </c>
      <c r="E4102" t="str">
        <f>VLOOKUP(orders__4[[#This Row],[Order ID]],location[#All],3,FALSE)</f>
        <v>Minneapolis</v>
      </c>
    </row>
    <row r="4103" spans="1:5" x14ac:dyDescent="0.3">
      <c r="A4103" s="6" t="s">
        <v>2759</v>
      </c>
      <c r="B4103">
        <v>2264</v>
      </c>
      <c r="C4103" s="7">
        <f>(B4103/100)</f>
        <v>22.64</v>
      </c>
      <c r="D4103" t="str">
        <f>VLOOKUP(orders__4[[#This Row],[Order ID]],location[#All],4,FALSE)</f>
        <v>Texas</v>
      </c>
      <c r="E4103" t="str">
        <f>VLOOKUP(orders__4[[#This Row],[Order ID]],location[#All],3,FALSE)</f>
        <v>Houston</v>
      </c>
    </row>
    <row r="4104" spans="1:5" x14ac:dyDescent="0.3">
      <c r="A4104" s="6" t="s">
        <v>2759</v>
      </c>
      <c r="B4104">
        <v>444</v>
      </c>
      <c r="C4104" s="7">
        <f>(B4104/100)</f>
        <v>4.4400000000000004</v>
      </c>
      <c r="D4104" t="str">
        <f>VLOOKUP(orders__4[[#This Row],[Order ID]],location[#All],4,FALSE)</f>
        <v>Texas</v>
      </c>
      <c r="E4104" t="str">
        <f>VLOOKUP(orders__4[[#This Row],[Order ID]],location[#All],3,FALSE)</f>
        <v>Houston</v>
      </c>
    </row>
    <row r="4105" spans="1:5" x14ac:dyDescent="0.3">
      <c r="A4105" s="6" t="s">
        <v>2759</v>
      </c>
      <c r="B4105">
        <v>146176</v>
      </c>
      <c r="C4105" s="7">
        <f>(B4105/100)</f>
        <v>1461.76</v>
      </c>
      <c r="D4105" t="str">
        <f>VLOOKUP(orders__4[[#This Row],[Order ID]],location[#All],4,FALSE)</f>
        <v>Texas</v>
      </c>
      <c r="E4105" t="str">
        <f>VLOOKUP(orders__4[[#This Row],[Order ID]],location[#All],3,FALSE)</f>
        <v>Houston</v>
      </c>
    </row>
    <row r="4106" spans="1:5" x14ac:dyDescent="0.3">
      <c r="A4106" s="6" t="s">
        <v>2760</v>
      </c>
      <c r="B4106">
        <v>1592</v>
      </c>
      <c r="C4106" s="7">
        <f>(B4106/100)</f>
        <v>15.92</v>
      </c>
      <c r="D4106" t="str">
        <f>VLOOKUP(orders__4[[#This Row],[Order ID]],location[#All],4,FALSE)</f>
        <v>Nebraska</v>
      </c>
      <c r="E4106" t="str">
        <f>VLOOKUP(orders__4[[#This Row],[Order ID]],location[#All],3,FALSE)</f>
        <v>Fremont</v>
      </c>
    </row>
    <row r="4107" spans="1:5" x14ac:dyDescent="0.3">
      <c r="A4107" s="6" t="s">
        <v>2761</v>
      </c>
      <c r="B4107">
        <v>15996</v>
      </c>
      <c r="C4107" s="7">
        <f>(B4107/100)</f>
        <v>159.96</v>
      </c>
      <c r="D4107" t="str">
        <f>VLOOKUP(orders__4[[#This Row],[Order ID]],location[#All],4,FALSE)</f>
        <v>California</v>
      </c>
      <c r="E4107" t="str">
        <f>VLOOKUP(orders__4[[#This Row],[Order ID]],location[#All],3,FALSE)</f>
        <v>San Diego</v>
      </c>
    </row>
    <row r="4108" spans="1:5" x14ac:dyDescent="0.3">
      <c r="A4108" s="6" t="s">
        <v>2761</v>
      </c>
      <c r="B4108">
        <v>1376</v>
      </c>
      <c r="C4108" s="7">
        <f>(B4108/100)</f>
        <v>13.76</v>
      </c>
      <c r="D4108" t="str">
        <f>VLOOKUP(orders__4[[#This Row],[Order ID]],location[#All],4,FALSE)</f>
        <v>California</v>
      </c>
      <c r="E4108" t="str">
        <f>VLOOKUP(orders__4[[#This Row],[Order ID]],location[#All],3,FALSE)</f>
        <v>San Diego</v>
      </c>
    </row>
    <row r="4109" spans="1:5" x14ac:dyDescent="0.3">
      <c r="A4109" s="6" t="s">
        <v>2762</v>
      </c>
      <c r="B4109">
        <v>4312</v>
      </c>
      <c r="C4109" s="7">
        <f>(B4109/100)</f>
        <v>43.12</v>
      </c>
      <c r="D4109" t="str">
        <f>VLOOKUP(orders__4[[#This Row],[Order ID]],location[#All],4,FALSE)</f>
        <v>Texas</v>
      </c>
      <c r="E4109" t="str">
        <f>VLOOKUP(orders__4[[#This Row],[Order ID]],location[#All],3,FALSE)</f>
        <v>Houston</v>
      </c>
    </row>
    <row r="4110" spans="1:5" x14ac:dyDescent="0.3">
      <c r="A4110" s="6" t="s">
        <v>2764</v>
      </c>
      <c r="B4110">
        <v>1396</v>
      </c>
      <c r="C4110" s="7">
        <f>(B4110/100)</f>
        <v>13.96</v>
      </c>
      <c r="D4110" t="str">
        <f>VLOOKUP(orders__4[[#This Row],[Order ID]],location[#All],4,FALSE)</f>
        <v>New York</v>
      </c>
      <c r="E4110" t="str">
        <f>VLOOKUP(orders__4[[#This Row],[Order ID]],location[#All],3,FALSE)</f>
        <v>New York City</v>
      </c>
    </row>
    <row r="4111" spans="1:5" x14ac:dyDescent="0.3">
      <c r="A4111" s="6" t="s">
        <v>2764</v>
      </c>
      <c r="B4111">
        <v>27414</v>
      </c>
      <c r="C4111" s="7">
        <f>(B4111/100)</f>
        <v>274.14</v>
      </c>
      <c r="D4111" t="str">
        <f>VLOOKUP(orders__4[[#This Row],[Order ID]],location[#All],4,FALSE)</f>
        <v>New York</v>
      </c>
      <c r="E4111" t="str">
        <f>VLOOKUP(orders__4[[#This Row],[Order ID]],location[#All],3,FALSE)</f>
        <v>New York City</v>
      </c>
    </row>
    <row r="4112" spans="1:5" x14ac:dyDescent="0.3">
      <c r="A4112" s="6" t="s">
        <v>2765</v>
      </c>
      <c r="B4112">
        <v>7398</v>
      </c>
      <c r="C4112" s="7">
        <f>(B4112/100)</f>
        <v>73.98</v>
      </c>
      <c r="D4112" t="str">
        <f>VLOOKUP(orders__4[[#This Row],[Order ID]],location[#All],4,FALSE)</f>
        <v>Michigan</v>
      </c>
      <c r="E4112" t="str">
        <f>VLOOKUP(orders__4[[#This Row],[Order ID]],location[#All],3,FALSE)</f>
        <v>Detroit</v>
      </c>
    </row>
    <row r="4113" spans="1:5" x14ac:dyDescent="0.3">
      <c r="A4113" s="6" t="s">
        <v>2765</v>
      </c>
      <c r="B4113">
        <v>16098</v>
      </c>
      <c r="C4113" s="7">
        <f>(B4113/100)</f>
        <v>160.97999999999999</v>
      </c>
      <c r="D4113" t="str">
        <f>VLOOKUP(orders__4[[#This Row],[Order ID]],location[#All],4,FALSE)</f>
        <v>Michigan</v>
      </c>
      <c r="E4113" t="str">
        <f>VLOOKUP(orders__4[[#This Row],[Order ID]],location[#All],3,FALSE)</f>
        <v>Detroit</v>
      </c>
    </row>
    <row r="4114" spans="1:5" x14ac:dyDescent="0.3">
      <c r="A4114" s="6" t="s">
        <v>2765</v>
      </c>
      <c r="B4114">
        <v>1734</v>
      </c>
      <c r="C4114" s="7">
        <f>(B4114/100)</f>
        <v>17.34</v>
      </c>
      <c r="D4114" t="str">
        <f>VLOOKUP(orders__4[[#This Row],[Order ID]],location[#All],4,FALSE)</f>
        <v>Michigan</v>
      </c>
      <c r="E4114" t="str">
        <f>VLOOKUP(orders__4[[#This Row],[Order ID]],location[#All],3,FALSE)</f>
        <v>Detroit</v>
      </c>
    </row>
    <row r="4115" spans="1:5" x14ac:dyDescent="0.3">
      <c r="A4115" s="6" t="s">
        <v>2765</v>
      </c>
      <c r="B4115">
        <v>328</v>
      </c>
      <c r="C4115" s="7">
        <f>(B4115/100)</f>
        <v>3.28</v>
      </c>
      <c r="D4115" t="str">
        <f>VLOOKUP(orders__4[[#This Row],[Order ID]],location[#All],4,FALSE)</f>
        <v>Michigan</v>
      </c>
      <c r="E4115" t="str">
        <f>VLOOKUP(orders__4[[#This Row],[Order ID]],location[#All],3,FALSE)</f>
        <v>Detroit</v>
      </c>
    </row>
    <row r="4116" spans="1:5" x14ac:dyDescent="0.3">
      <c r="A4116" s="6" t="s">
        <v>2766</v>
      </c>
      <c r="B4116">
        <v>8856</v>
      </c>
      <c r="C4116" s="7">
        <f>(B4116/100)</f>
        <v>88.56</v>
      </c>
      <c r="D4116" t="str">
        <f>VLOOKUP(orders__4[[#This Row],[Order ID]],location[#All],4,FALSE)</f>
        <v>Texas</v>
      </c>
      <c r="E4116" t="str">
        <f>VLOOKUP(orders__4[[#This Row],[Order ID]],location[#All],3,FALSE)</f>
        <v>Houston</v>
      </c>
    </row>
    <row r="4117" spans="1:5" x14ac:dyDescent="0.3">
      <c r="A4117" s="6" t="s">
        <v>2766</v>
      </c>
      <c r="B4117">
        <v>158376</v>
      </c>
      <c r="C4117" s="7">
        <f>(B4117/100)</f>
        <v>1583.76</v>
      </c>
      <c r="D4117" t="str">
        <f>VLOOKUP(orders__4[[#This Row],[Order ID]],location[#All],4,FALSE)</f>
        <v>Texas</v>
      </c>
      <c r="E4117" t="str">
        <f>VLOOKUP(orders__4[[#This Row],[Order ID]],location[#All],3,FALSE)</f>
        <v>Houston</v>
      </c>
    </row>
    <row r="4118" spans="1:5" x14ac:dyDescent="0.3">
      <c r="A4118" s="6" t="s">
        <v>2767</v>
      </c>
      <c r="B4118">
        <v>121996</v>
      </c>
      <c r="C4118" s="7">
        <f>(B4118/100)</f>
        <v>1219.96</v>
      </c>
      <c r="D4118" t="str">
        <f>VLOOKUP(orders__4[[#This Row],[Order ID]],location[#All],4,FALSE)</f>
        <v>Washington</v>
      </c>
      <c r="E4118" t="str">
        <f>VLOOKUP(orders__4[[#This Row],[Order ID]],location[#All],3,FALSE)</f>
        <v>Seattle</v>
      </c>
    </row>
    <row r="4119" spans="1:5" x14ac:dyDescent="0.3">
      <c r="A4119" s="6" t="s">
        <v>2768</v>
      </c>
      <c r="B4119">
        <v>3168</v>
      </c>
      <c r="C4119" s="7">
        <f>(B4119/100)</f>
        <v>31.68</v>
      </c>
      <c r="D4119" t="str">
        <f>VLOOKUP(orders__4[[#This Row],[Order ID]],location[#All],4,FALSE)</f>
        <v>California</v>
      </c>
      <c r="E4119" t="str">
        <f>VLOOKUP(orders__4[[#This Row],[Order ID]],location[#All],3,FALSE)</f>
        <v>Los Angeles</v>
      </c>
    </row>
    <row r="4120" spans="1:5" x14ac:dyDescent="0.3">
      <c r="A4120" s="6" t="s">
        <v>2768</v>
      </c>
      <c r="B4120">
        <v>1944</v>
      </c>
      <c r="C4120" s="7">
        <f>(B4120/100)</f>
        <v>19.440000000000001</v>
      </c>
      <c r="D4120" t="str">
        <f>VLOOKUP(orders__4[[#This Row],[Order ID]],location[#All],4,FALSE)</f>
        <v>California</v>
      </c>
      <c r="E4120" t="str">
        <f>VLOOKUP(orders__4[[#This Row],[Order ID]],location[#All],3,FALSE)</f>
        <v>Los Angeles</v>
      </c>
    </row>
    <row r="4121" spans="1:5" x14ac:dyDescent="0.3">
      <c r="A4121" s="6" t="s">
        <v>2768</v>
      </c>
      <c r="B4121">
        <v>45486</v>
      </c>
      <c r="C4121" s="7">
        <f>(B4121/100)</f>
        <v>454.86</v>
      </c>
      <c r="D4121" t="str">
        <f>VLOOKUP(orders__4[[#This Row],[Order ID]],location[#All],4,FALSE)</f>
        <v>California</v>
      </c>
      <c r="E4121" t="str">
        <f>VLOOKUP(orders__4[[#This Row],[Order ID]],location[#All],3,FALSE)</f>
        <v>Los Angeles</v>
      </c>
    </row>
    <row r="4122" spans="1:5" x14ac:dyDescent="0.3">
      <c r="A4122" s="6" t="s">
        <v>2768</v>
      </c>
      <c r="B4122">
        <v>91392</v>
      </c>
      <c r="C4122" s="7">
        <f>(B4122/100)</f>
        <v>913.92</v>
      </c>
      <c r="D4122" t="str">
        <f>VLOOKUP(orders__4[[#This Row],[Order ID]],location[#All],4,FALSE)</f>
        <v>California</v>
      </c>
      <c r="E4122" t="str">
        <f>VLOOKUP(orders__4[[#This Row],[Order ID]],location[#All],3,FALSE)</f>
        <v>Los Angeles</v>
      </c>
    </row>
    <row r="4123" spans="1:5" x14ac:dyDescent="0.3">
      <c r="A4123" s="6" t="s">
        <v>2769</v>
      </c>
      <c r="B4123">
        <v>1904</v>
      </c>
      <c r="C4123" s="7">
        <f>(B4123/100)</f>
        <v>19.04</v>
      </c>
      <c r="D4123" t="str">
        <f>VLOOKUP(orders__4[[#This Row],[Order ID]],location[#All],4,FALSE)</f>
        <v>Pennsylvania</v>
      </c>
      <c r="E4123" t="str">
        <f>VLOOKUP(orders__4[[#This Row],[Order ID]],location[#All],3,FALSE)</f>
        <v>Philadelphia</v>
      </c>
    </row>
    <row r="4124" spans="1:5" x14ac:dyDescent="0.3">
      <c r="A4124" s="6" t="s">
        <v>2770</v>
      </c>
      <c r="B4124">
        <v>3744</v>
      </c>
      <c r="C4124" s="7">
        <f>(B4124/100)</f>
        <v>37.44</v>
      </c>
      <c r="D4124" t="str">
        <f>VLOOKUP(orders__4[[#This Row],[Order ID]],location[#All],4,FALSE)</f>
        <v>Washington</v>
      </c>
      <c r="E4124" t="str">
        <f>VLOOKUP(orders__4[[#This Row],[Order ID]],location[#All],3,FALSE)</f>
        <v>Seattle</v>
      </c>
    </row>
    <row r="4125" spans="1:5" x14ac:dyDescent="0.3">
      <c r="A4125" s="6" t="s">
        <v>2770</v>
      </c>
      <c r="B4125">
        <v>3759</v>
      </c>
      <c r="C4125" s="7">
        <f>(B4125/100)</f>
        <v>37.590000000000003</v>
      </c>
      <c r="D4125" t="str">
        <f>VLOOKUP(orders__4[[#This Row],[Order ID]],location[#All],4,FALSE)</f>
        <v>Washington</v>
      </c>
      <c r="E4125" t="str">
        <f>VLOOKUP(orders__4[[#This Row],[Order ID]],location[#All],3,FALSE)</f>
        <v>Seattle</v>
      </c>
    </row>
    <row r="4126" spans="1:5" x14ac:dyDescent="0.3">
      <c r="A4126" s="6" t="s">
        <v>2770</v>
      </c>
      <c r="B4126">
        <v>26032</v>
      </c>
      <c r="C4126" s="7">
        <f>(B4126/100)</f>
        <v>260.32</v>
      </c>
      <c r="D4126" t="str">
        <f>VLOOKUP(orders__4[[#This Row],[Order ID]],location[#All],4,FALSE)</f>
        <v>Washington</v>
      </c>
      <c r="E4126" t="str">
        <f>VLOOKUP(orders__4[[#This Row],[Order ID]],location[#All],3,FALSE)</f>
        <v>Seattle</v>
      </c>
    </row>
    <row r="4127" spans="1:5" x14ac:dyDescent="0.3">
      <c r="A4127" s="6" t="s">
        <v>2771</v>
      </c>
      <c r="B4127">
        <v>3591</v>
      </c>
      <c r="C4127" s="7">
        <f>(B4127/100)</f>
        <v>35.909999999999997</v>
      </c>
      <c r="D4127" t="str">
        <f>VLOOKUP(orders__4[[#This Row],[Order ID]],location[#All],4,FALSE)</f>
        <v>New York</v>
      </c>
      <c r="E4127" t="str">
        <f>VLOOKUP(orders__4[[#This Row],[Order ID]],location[#All],3,FALSE)</f>
        <v>Watertown</v>
      </c>
    </row>
    <row r="4128" spans="1:5" x14ac:dyDescent="0.3">
      <c r="A4128" s="6" t="s">
        <v>2772</v>
      </c>
      <c r="B4128">
        <v>91032</v>
      </c>
      <c r="C4128" s="7">
        <f>(B4128/100)</f>
        <v>910.32</v>
      </c>
      <c r="D4128" t="str">
        <f>VLOOKUP(orders__4[[#This Row],[Order ID]],location[#All],4,FALSE)</f>
        <v>Florida</v>
      </c>
      <c r="E4128" t="str">
        <f>VLOOKUP(orders__4[[#This Row],[Order ID]],location[#All],3,FALSE)</f>
        <v>Jacksonville</v>
      </c>
    </row>
    <row r="4129" spans="1:5" x14ac:dyDescent="0.3">
      <c r="A4129" s="6" t="s">
        <v>2773</v>
      </c>
      <c r="B4129">
        <v>5466</v>
      </c>
      <c r="C4129" s="7">
        <f>(B4129/100)</f>
        <v>54.66</v>
      </c>
      <c r="D4129" t="str">
        <f>VLOOKUP(orders__4[[#This Row],[Order ID]],location[#All],4,FALSE)</f>
        <v>Virginia</v>
      </c>
      <c r="E4129" t="str">
        <f>VLOOKUP(orders__4[[#This Row],[Order ID]],location[#All],3,FALSE)</f>
        <v>Arlington</v>
      </c>
    </row>
    <row r="4130" spans="1:5" x14ac:dyDescent="0.3">
      <c r="A4130" s="6" t="s">
        <v>2774</v>
      </c>
      <c r="B4130">
        <v>67344</v>
      </c>
      <c r="C4130" s="7">
        <f>(B4130/100)</f>
        <v>673.44</v>
      </c>
      <c r="D4130" t="str">
        <f>VLOOKUP(orders__4[[#This Row],[Order ID]],location[#All],4,FALSE)</f>
        <v>North Carolina</v>
      </c>
      <c r="E4130" t="str">
        <f>VLOOKUP(orders__4[[#This Row],[Order ID]],location[#All],3,FALSE)</f>
        <v>Charlotte</v>
      </c>
    </row>
    <row r="4131" spans="1:5" x14ac:dyDescent="0.3">
      <c r="A4131" s="6" t="s">
        <v>2774</v>
      </c>
      <c r="B4131">
        <v>2624985</v>
      </c>
      <c r="C4131" s="7">
        <f>(B4131/100)</f>
        <v>26249.85</v>
      </c>
      <c r="D4131" t="str">
        <f>VLOOKUP(orders__4[[#This Row],[Order ID]],location[#All],4,FALSE)</f>
        <v>North Carolina</v>
      </c>
      <c r="E4131" t="str">
        <f>VLOOKUP(orders__4[[#This Row],[Order ID]],location[#All],3,FALSE)</f>
        <v>Charlotte</v>
      </c>
    </row>
    <row r="4132" spans="1:5" x14ac:dyDescent="0.3">
      <c r="A4132" s="6" t="s">
        <v>2775</v>
      </c>
      <c r="B4132">
        <v>7328</v>
      </c>
      <c r="C4132" s="7">
        <f>(B4132/100)</f>
        <v>73.28</v>
      </c>
      <c r="D4132" t="str">
        <f>VLOOKUP(orders__4[[#This Row],[Order ID]],location[#All],4,FALSE)</f>
        <v>Washington</v>
      </c>
      <c r="E4132" t="str">
        <f>VLOOKUP(orders__4[[#This Row],[Order ID]],location[#All],3,FALSE)</f>
        <v>Seattle</v>
      </c>
    </row>
    <row r="4133" spans="1:5" x14ac:dyDescent="0.3">
      <c r="A4133" s="6" t="s">
        <v>2776</v>
      </c>
      <c r="B4133">
        <v>1448</v>
      </c>
      <c r="C4133" s="7">
        <f>(B4133/100)</f>
        <v>14.48</v>
      </c>
      <c r="D4133" t="str">
        <f>VLOOKUP(orders__4[[#This Row],[Order ID]],location[#All],4,FALSE)</f>
        <v>Illinois</v>
      </c>
      <c r="E4133" t="str">
        <f>VLOOKUP(orders__4[[#This Row],[Order ID]],location[#All],3,FALSE)</f>
        <v>Chicago</v>
      </c>
    </row>
    <row r="4134" spans="1:5" x14ac:dyDescent="0.3">
      <c r="A4134" s="6" t="s">
        <v>2777</v>
      </c>
      <c r="B4134">
        <v>11952</v>
      </c>
      <c r="C4134" s="7">
        <f>(B4134/100)</f>
        <v>119.52</v>
      </c>
      <c r="D4134" t="str">
        <f>VLOOKUP(orders__4[[#This Row],[Order ID]],location[#All],4,FALSE)</f>
        <v>Florida</v>
      </c>
      <c r="E4134" t="str">
        <f>VLOOKUP(orders__4[[#This Row],[Order ID]],location[#All],3,FALSE)</f>
        <v>Hollywood</v>
      </c>
    </row>
    <row r="4135" spans="1:5" x14ac:dyDescent="0.3">
      <c r="A4135" s="6" t="s">
        <v>2777</v>
      </c>
      <c r="B4135">
        <v>15552</v>
      </c>
      <c r="C4135" s="7">
        <f>(B4135/100)</f>
        <v>155.52000000000001</v>
      </c>
      <c r="D4135" t="str">
        <f>VLOOKUP(orders__4[[#This Row],[Order ID]],location[#All],4,FALSE)</f>
        <v>Florida</v>
      </c>
      <c r="E4135" t="str">
        <f>VLOOKUP(orders__4[[#This Row],[Order ID]],location[#All],3,FALSE)</f>
        <v>Hollywood</v>
      </c>
    </row>
    <row r="4136" spans="1:5" x14ac:dyDescent="0.3">
      <c r="A4136" s="6" t="s">
        <v>2778</v>
      </c>
      <c r="B4136">
        <v>450</v>
      </c>
      <c r="C4136" s="7">
        <f>(B4136/100)</f>
        <v>4.5</v>
      </c>
      <c r="D4136" t="str">
        <f>VLOOKUP(orders__4[[#This Row],[Order ID]],location[#All],4,FALSE)</f>
        <v>Virginia</v>
      </c>
      <c r="E4136" t="str">
        <f>VLOOKUP(orders__4[[#This Row],[Order ID]],location[#All],3,FALSE)</f>
        <v>Chesapeake</v>
      </c>
    </row>
    <row r="4137" spans="1:5" x14ac:dyDescent="0.3">
      <c r="A4137" s="6" t="s">
        <v>2778</v>
      </c>
      <c r="B4137">
        <v>20997</v>
      </c>
      <c r="C4137" s="7">
        <f>(B4137/100)</f>
        <v>209.97</v>
      </c>
      <c r="D4137" t="str">
        <f>VLOOKUP(orders__4[[#This Row],[Order ID]],location[#All],4,FALSE)</f>
        <v>Virginia</v>
      </c>
      <c r="E4137" t="str">
        <f>VLOOKUP(orders__4[[#This Row],[Order ID]],location[#All],3,FALSE)</f>
        <v>Chesapeake</v>
      </c>
    </row>
    <row r="4138" spans="1:5" x14ac:dyDescent="0.3">
      <c r="A4138" s="6" t="s">
        <v>2779</v>
      </c>
      <c r="B4138">
        <v>11212</v>
      </c>
      <c r="C4138" s="7">
        <f>(B4138/100)</f>
        <v>112.12</v>
      </c>
      <c r="D4138" t="str">
        <f>VLOOKUP(orders__4[[#This Row],[Order ID]],location[#All],4,FALSE)</f>
        <v>California</v>
      </c>
      <c r="E4138" t="str">
        <f>VLOOKUP(orders__4[[#This Row],[Order ID]],location[#All],3,FALSE)</f>
        <v>Los Angeles</v>
      </c>
    </row>
    <row r="4139" spans="1:5" x14ac:dyDescent="0.3">
      <c r="A4139" s="6" t="s">
        <v>2779</v>
      </c>
      <c r="B4139">
        <v>157514</v>
      </c>
      <c r="C4139" s="7">
        <f>(B4139/100)</f>
        <v>1575.14</v>
      </c>
      <c r="D4139" t="str">
        <f>VLOOKUP(orders__4[[#This Row],[Order ID]],location[#All],4,FALSE)</f>
        <v>California</v>
      </c>
      <c r="E4139" t="str">
        <f>VLOOKUP(orders__4[[#This Row],[Order ID]],location[#All],3,FALSE)</f>
        <v>Los Angeles</v>
      </c>
    </row>
    <row r="4140" spans="1:5" x14ac:dyDescent="0.3">
      <c r="A4140" s="6" t="s">
        <v>2780</v>
      </c>
      <c r="B4140">
        <v>2506</v>
      </c>
      <c r="C4140" s="7">
        <f>(B4140/100)</f>
        <v>25.06</v>
      </c>
      <c r="D4140" t="str">
        <f>VLOOKUP(orders__4[[#This Row],[Order ID]],location[#All],4,FALSE)</f>
        <v>Virginia</v>
      </c>
      <c r="E4140" t="str">
        <f>VLOOKUP(orders__4[[#This Row],[Order ID]],location[#All],3,FALSE)</f>
        <v>Alexandria</v>
      </c>
    </row>
    <row r="4141" spans="1:5" x14ac:dyDescent="0.3">
      <c r="A4141" s="6" t="s">
        <v>2781</v>
      </c>
      <c r="B4141">
        <v>6924</v>
      </c>
      <c r="C4141" s="7">
        <f>(B4141/100)</f>
        <v>69.239999999999995</v>
      </c>
      <c r="D4141" t="str">
        <f>VLOOKUP(orders__4[[#This Row],[Order ID]],location[#All],4,FALSE)</f>
        <v>Texas</v>
      </c>
      <c r="E4141" t="str">
        <f>VLOOKUP(orders__4[[#This Row],[Order ID]],location[#All],3,FALSE)</f>
        <v>Deer Park</v>
      </c>
    </row>
    <row r="4142" spans="1:5" x14ac:dyDescent="0.3">
      <c r="A4142" s="6" t="s">
        <v>2782</v>
      </c>
      <c r="B4142">
        <v>37392</v>
      </c>
      <c r="C4142" s="7">
        <f>(B4142/100)</f>
        <v>373.92</v>
      </c>
      <c r="D4142" t="str">
        <f>VLOOKUP(orders__4[[#This Row],[Order ID]],location[#All],4,FALSE)</f>
        <v>Pennsylvania</v>
      </c>
      <c r="E4142" t="str">
        <f>VLOOKUP(orders__4[[#This Row],[Order ID]],location[#All],3,FALSE)</f>
        <v>Philadelphia</v>
      </c>
    </row>
    <row r="4143" spans="1:5" x14ac:dyDescent="0.3">
      <c r="A4143" s="6" t="s">
        <v>2782</v>
      </c>
      <c r="B4143">
        <v>7912</v>
      </c>
      <c r="C4143" s="7">
        <f>(B4143/100)</f>
        <v>79.12</v>
      </c>
      <c r="D4143" t="str">
        <f>VLOOKUP(orders__4[[#This Row],[Order ID]],location[#All],4,FALSE)</f>
        <v>Pennsylvania</v>
      </c>
      <c r="E4143" t="str">
        <f>VLOOKUP(orders__4[[#This Row],[Order ID]],location[#All],3,FALSE)</f>
        <v>Philadelphia</v>
      </c>
    </row>
    <row r="4144" spans="1:5" x14ac:dyDescent="0.3">
      <c r="A4144" s="6" t="s">
        <v>2783</v>
      </c>
      <c r="B4144">
        <v>189</v>
      </c>
      <c r="C4144" s="7">
        <f>(B4144/100)</f>
        <v>1.89</v>
      </c>
      <c r="D4144" t="str">
        <f>VLOOKUP(orders__4[[#This Row],[Order ID]],location[#All],4,FALSE)</f>
        <v>Kansas</v>
      </c>
      <c r="E4144" t="str">
        <f>VLOOKUP(orders__4[[#This Row],[Order ID]],location[#All],3,FALSE)</f>
        <v>Wichita</v>
      </c>
    </row>
    <row r="4145" spans="1:5" x14ac:dyDescent="0.3">
      <c r="A4145" s="6" t="s">
        <v>2784</v>
      </c>
      <c r="B4145">
        <v>5742</v>
      </c>
      <c r="C4145" s="7">
        <f>(B4145/100)</f>
        <v>57.42</v>
      </c>
      <c r="D4145" t="str">
        <f>VLOOKUP(orders__4[[#This Row],[Order ID]],location[#All],4,FALSE)</f>
        <v>Michigan</v>
      </c>
      <c r="E4145" t="str">
        <f>VLOOKUP(orders__4[[#This Row],[Order ID]],location[#All],3,FALSE)</f>
        <v>Midland</v>
      </c>
    </row>
    <row r="4146" spans="1:5" x14ac:dyDescent="0.3">
      <c r="A4146" s="6" t="s">
        <v>2785</v>
      </c>
      <c r="B4146">
        <v>1274</v>
      </c>
      <c r="C4146" s="7">
        <f>(B4146/100)</f>
        <v>12.74</v>
      </c>
      <c r="D4146" t="str">
        <f>VLOOKUP(orders__4[[#This Row],[Order ID]],location[#All],4,FALSE)</f>
        <v>California</v>
      </c>
      <c r="E4146" t="str">
        <f>VLOOKUP(orders__4[[#This Row],[Order ID]],location[#All],3,FALSE)</f>
        <v>San Francisco</v>
      </c>
    </row>
    <row r="4147" spans="1:5" x14ac:dyDescent="0.3">
      <c r="A4147" s="6" t="s">
        <v>2785</v>
      </c>
      <c r="B4147">
        <v>882</v>
      </c>
      <c r="C4147" s="7">
        <f>(B4147/100)</f>
        <v>8.82</v>
      </c>
      <c r="D4147" t="str">
        <f>VLOOKUP(orders__4[[#This Row],[Order ID]],location[#All],4,FALSE)</f>
        <v>California</v>
      </c>
      <c r="E4147" t="str">
        <f>VLOOKUP(orders__4[[#This Row],[Order ID]],location[#All],3,FALSE)</f>
        <v>San Francisco</v>
      </c>
    </row>
    <row r="4148" spans="1:5" x14ac:dyDescent="0.3">
      <c r="A4148" s="6" t="s">
        <v>2785</v>
      </c>
      <c r="B4148">
        <v>120784</v>
      </c>
      <c r="C4148" s="7">
        <f>(B4148/100)</f>
        <v>1207.8399999999999</v>
      </c>
      <c r="D4148" t="str">
        <f>VLOOKUP(orders__4[[#This Row],[Order ID]],location[#All],4,FALSE)</f>
        <v>California</v>
      </c>
      <c r="E4148" t="str">
        <f>VLOOKUP(orders__4[[#This Row],[Order ID]],location[#All],3,FALSE)</f>
        <v>San Francisco</v>
      </c>
    </row>
    <row r="4149" spans="1:5" x14ac:dyDescent="0.3">
      <c r="A4149" s="6" t="s">
        <v>2786</v>
      </c>
      <c r="B4149">
        <v>32259</v>
      </c>
      <c r="C4149" s="7">
        <f>(B4149/100)</f>
        <v>322.58999999999997</v>
      </c>
      <c r="D4149" t="str">
        <f>VLOOKUP(orders__4[[#This Row],[Order ID]],location[#All],4,FALSE)</f>
        <v>New York</v>
      </c>
      <c r="E4149" t="str">
        <f>VLOOKUP(orders__4[[#This Row],[Order ID]],location[#All],3,FALSE)</f>
        <v>Freeport</v>
      </c>
    </row>
    <row r="4150" spans="1:5" x14ac:dyDescent="0.3">
      <c r="A4150" s="6" t="s">
        <v>2787</v>
      </c>
      <c r="B4150">
        <v>9762</v>
      </c>
      <c r="C4150" s="7">
        <f>(B4150/100)</f>
        <v>97.62</v>
      </c>
      <c r="D4150" t="str">
        <f>VLOOKUP(orders__4[[#This Row],[Order ID]],location[#All],4,FALSE)</f>
        <v>Texas</v>
      </c>
      <c r="E4150" t="str">
        <f>VLOOKUP(orders__4[[#This Row],[Order ID]],location[#All],3,FALSE)</f>
        <v>Austin</v>
      </c>
    </row>
    <row r="4151" spans="1:5" x14ac:dyDescent="0.3">
      <c r="A4151" s="6" t="s">
        <v>2787</v>
      </c>
      <c r="B4151">
        <v>1372</v>
      </c>
      <c r="C4151" s="7">
        <f>(B4151/100)</f>
        <v>13.72</v>
      </c>
      <c r="D4151" t="str">
        <f>VLOOKUP(orders__4[[#This Row],[Order ID]],location[#All],4,FALSE)</f>
        <v>Texas</v>
      </c>
      <c r="E4151" t="str">
        <f>VLOOKUP(orders__4[[#This Row],[Order ID]],location[#All],3,FALSE)</f>
        <v>Austin</v>
      </c>
    </row>
    <row r="4152" spans="1:5" x14ac:dyDescent="0.3">
      <c r="A4152" s="6" t="s">
        <v>2787</v>
      </c>
      <c r="B4152">
        <v>552</v>
      </c>
      <c r="C4152" s="7">
        <f>(B4152/100)</f>
        <v>5.52</v>
      </c>
      <c r="D4152" t="str">
        <f>VLOOKUP(orders__4[[#This Row],[Order ID]],location[#All],4,FALSE)</f>
        <v>Texas</v>
      </c>
      <c r="E4152" t="str">
        <f>VLOOKUP(orders__4[[#This Row],[Order ID]],location[#All],3,FALSE)</f>
        <v>Austin</v>
      </c>
    </row>
    <row r="4153" spans="1:5" x14ac:dyDescent="0.3">
      <c r="A4153" s="6" t="s">
        <v>2787</v>
      </c>
      <c r="B4153">
        <v>259136</v>
      </c>
      <c r="C4153" s="7">
        <f>(B4153/100)</f>
        <v>2591.36</v>
      </c>
      <c r="D4153" t="str">
        <f>VLOOKUP(orders__4[[#This Row],[Order ID]],location[#All],4,FALSE)</f>
        <v>Texas</v>
      </c>
      <c r="E4153" t="str">
        <f>VLOOKUP(orders__4[[#This Row],[Order ID]],location[#All],3,FALSE)</f>
        <v>Austin</v>
      </c>
    </row>
    <row r="4154" spans="1:5" x14ac:dyDescent="0.3">
      <c r="A4154" s="6" t="s">
        <v>2788</v>
      </c>
      <c r="B4154">
        <v>2924</v>
      </c>
      <c r="C4154" s="7">
        <f>(B4154/100)</f>
        <v>29.24</v>
      </c>
      <c r="D4154" t="str">
        <f>VLOOKUP(orders__4[[#This Row],[Order ID]],location[#All],4,FALSE)</f>
        <v>Pennsylvania</v>
      </c>
      <c r="E4154" t="str">
        <f>VLOOKUP(orders__4[[#This Row],[Order ID]],location[#All],3,FALSE)</f>
        <v>Philadelphia</v>
      </c>
    </row>
    <row r="4155" spans="1:5" x14ac:dyDescent="0.3">
      <c r="A4155" s="6" t="s">
        <v>2788</v>
      </c>
      <c r="B4155">
        <v>15552</v>
      </c>
      <c r="C4155" s="7">
        <f>(B4155/100)</f>
        <v>155.52000000000001</v>
      </c>
      <c r="D4155" t="str">
        <f>VLOOKUP(orders__4[[#This Row],[Order ID]],location[#All],4,FALSE)</f>
        <v>Pennsylvania</v>
      </c>
      <c r="E4155" t="str">
        <f>VLOOKUP(orders__4[[#This Row],[Order ID]],location[#All],3,FALSE)</f>
        <v>Philadelphia</v>
      </c>
    </row>
    <row r="4156" spans="1:5" x14ac:dyDescent="0.3">
      <c r="A4156" s="6" t="s">
        <v>2788</v>
      </c>
      <c r="B4156">
        <v>4896</v>
      </c>
      <c r="C4156" s="7">
        <f>(B4156/100)</f>
        <v>48.96</v>
      </c>
      <c r="D4156" t="str">
        <f>VLOOKUP(orders__4[[#This Row],[Order ID]],location[#All],4,FALSE)</f>
        <v>Pennsylvania</v>
      </c>
      <c r="E4156" t="str">
        <f>VLOOKUP(orders__4[[#This Row],[Order ID]],location[#All],3,FALSE)</f>
        <v>Philadelphia</v>
      </c>
    </row>
    <row r="4157" spans="1:5" x14ac:dyDescent="0.3">
      <c r="A4157" s="6" t="s">
        <v>2789</v>
      </c>
      <c r="B4157">
        <v>38088</v>
      </c>
      <c r="C4157" s="7">
        <f>(B4157/100)</f>
        <v>380.88</v>
      </c>
      <c r="D4157" t="str">
        <f>VLOOKUP(orders__4[[#This Row],[Order ID]],location[#All],4,FALSE)</f>
        <v>Tennessee</v>
      </c>
      <c r="E4157" t="str">
        <f>VLOOKUP(orders__4[[#This Row],[Order ID]],location[#All],3,FALSE)</f>
        <v>Bristol</v>
      </c>
    </row>
    <row r="4158" spans="1:5" x14ac:dyDescent="0.3">
      <c r="A4158" s="6" t="s">
        <v>2789</v>
      </c>
      <c r="B4158">
        <v>2808</v>
      </c>
      <c r="C4158" s="7">
        <f>(B4158/100)</f>
        <v>28.08</v>
      </c>
      <c r="D4158" t="str">
        <f>VLOOKUP(orders__4[[#This Row],[Order ID]],location[#All],4,FALSE)</f>
        <v>Tennessee</v>
      </c>
      <c r="E4158" t="str">
        <f>VLOOKUP(orders__4[[#This Row],[Order ID]],location[#All],3,FALSE)</f>
        <v>Bristol</v>
      </c>
    </row>
    <row r="4159" spans="1:5" x14ac:dyDescent="0.3">
      <c r="A4159" s="6" t="s">
        <v>2790</v>
      </c>
      <c r="B4159">
        <v>47984</v>
      </c>
      <c r="C4159" s="7">
        <f>(B4159/100)</f>
        <v>479.84</v>
      </c>
      <c r="D4159" t="str">
        <f>VLOOKUP(orders__4[[#This Row],[Order ID]],location[#All],4,FALSE)</f>
        <v>Pennsylvania</v>
      </c>
      <c r="E4159" t="str">
        <f>VLOOKUP(orders__4[[#This Row],[Order ID]],location[#All],3,FALSE)</f>
        <v>Philadelphia</v>
      </c>
    </row>
    <row r="4160" spans="1:5" x14ac:dyDescent="0.3">
      <c r="A4160" s="6" t="s">
        <v>2790</v>
      </c>
      <c r="B4160">
        <v>26064</v>
      </c>
      <c r="C4160" s="7">
        <f>(B4160/100)</f>
        <v>260.64</v>
      </c>
      <c r="D4160" t="str">
        <f>VLOOKUP(orders__4[[#This Row],[Order ID]],location[#All],4,FALSE)</f>
        <v>Pennsylvania</v>
      </c>
      <c r="E4160" t="str">
        <f>VLOOKUP(orders__4[[#This Row],[Order ID]],location[#All],3,FALSE)</f>
        <v>Philadelphia</v>
      </c>
    </row>
    <row r="4161" spans="1:5" x14ac:dyDescent="0.3">
      <c r="A4161" s="6" t="s">
        <v>2791</v>
      </c>
      <c r="B4161">
        <v>15696</v>
      </c>
      <c r="C4161" s="7">
        <f>(B4161/100)</f>
        <v>156.96</v>
      </c>
      <c r="D4161" t="str">
        <f>VLOOKUP(orders__4[[#This Row],[Order ID]],location[#All],4,FALSE)</f>
        <v>Illinois</v>
      </c>
      <c r="E4161" t="str">
        <f>VLOOKUP(orders__4[[#This Row],[Order ID]],location[#All],3,FALSE)</f>
        <v>Chicago</v>
      </c>
    </row>
    <row r="4162" spans="1:5" x14ac:dyDescent="0.3">
      <c r="A4162" s="6" t="s">
        <v>2792</v>
      </c>
      <c r="B4162">
        <v>1284</v>
      </c>
      <c r="C4162" s="7">
        <f>(B4162/100)</f>
        <v>12.84</v>
      </c>
      <c r="D4162" t="str">
        <f>VLOOKUP(orders__4[[#This Row],[Order ID]],location[#All],4,FALSE)</f>
        <v>Georgia</v>
      </c>
      <c r="E4162" t="str">
        <f>VLOOKUP(orders__4[[#This Row],[Order ID]],location[#All],3,FALSE)</f>
        <v>Columbus</v>
      </c>
    </row>
    <row r="4163" spans="1:5" x14ac:dyDescent="0.3">
      <c r="A4163" s="6" t="s">
        <v>2793</v>
      </c>
      <c r="B4163">
        <v>53997</v>
      </c>
      <c r="C4163" s="7">
        <f>(B4163/100)</f>
        <v>539.97</v>
      </c>
      <c r="D4163" t="str">
        <f>VLOOKUP(orders__4[[#This Row],[Order ID]],location[#All],4,FALSE)</f>
        <v>New York</v>
      </c>
      <c r="E4163" t="str">
        <f>VLOOKUP(orders__4[[#This Row],[Order ID]],location[#All],3,FALSE)</f>
        <v>New York City</v>
      </c>
    </row>
    <row r="4164" spans="1:5" x14ac:dyDescent="0.3">
      <c r="A4164" s="6" t="s">
        <v>2793</v>
      </c>
      <c r="B4164">
        <v>2258</v>
      </c>
      <c r="C4164" s="7">
        <f>(B4164/100)</f>
        <v>22.58</v>
      </c>
      <c r="D4164" t="str">
        <f>VLOOKUP(orders__4[[#This Row],[Order ID]],location[#All],4,FALSE)</f>
        <v>New York</v>
      </c>
      <c r="E4164" t="str">
        <f>VLOOKUP(orders__4[[#This Row],[Order ID]],location[#All],3,FALSE)</f>
        <v>New York City</v>
      </c>
    </row>
    <row r="4165" spans="1:5" x14ac:dyDescent="0.3">
      <c r="A4165" s="6" t="s">
        <v>2795</v>
      </c>
      <c r="B4165">
        <v>1652</v>
      </c>
      <c r="C4165" s="7">
        <f>(B4165/100)</f>
        <v>16.52</v>
      </c>
      <c r="D4165" t="str">
        <f>VLOOKUP(orders__4[[#This Row],[Order ID]],location[#All],4,FALSE)</f>
        <v>New Hampshire</v>
      </c>
      <c r="E4165" t="str">
        <f>VLOOKUP(orders__4[[#This Row],[Order ID]],location[#All],3,FALSE)</f>
        <v>Dover</v>
      </c>
    </row>
    <row r="4166" spans="1:5" x14ac:dyDescent="0.3">
      <c r="A4166" s="6" t="s">
        <v>2795</v>
      </c>
      <c r="B4166">
        <v>67194</v>
      </c>
      <c r="C4166" s="7">
        <f>(B4166/100)</f>
        <v>671.94</v>
      </c>
      <c r="D4166" t="str">
        <f>VLOOKUP(orders__4[[#This Row],[Order ID]],location[#All],4,FALSE)</f>
        <v>New Hampshire</v>
      </c>
      <c r="E4166" t="str">
        <f>VLOOKUP(orders__4[[#This Row],[Order ID]],location[#All],3,FALSE)</f>
        <v>Dover</v>
      </c>
    </row>
    <row r="4167" spans="1:5" x14ac:dyDescent="0.3">
      <c r="A4167" s="6" t="s">
        <v>2796</v>
      </c>
      <c r="B4167">
        <v>169064</v>
      </c>
      <c r="C4167" s="7">
        <f>(B4167/100)</f>
        <v>1690.64</v>
      </c>
      <c r="D4167" t="str">
        <f>VLOOKUP(orders__4[[#This Row],[Order ID]],location[#All],4,FALSE)</f>
        <v>Colorado</v>
      </c>
      <c r="E4167" t="str">
        <f>VLOOKUP(orders__4[[#This Row],[Order ID]],location[#All],3,FALSE)</f>
        <v>Aurora</v>
      </c>
    </row>
    <row r="4168" spans="1:5" x14ac:dyDescent="0.3">
      <c r="A4168" s="6" t="s">
        <v>2796</v>
      </c>
      <c r="B4168">
        <v>168624</v>
      </c>
      <c r="C4168" s="7">
        <f>(B4168/100)</f>
        <v>1686.24</v>
      </c>
      <c r="D4168" t="str">
        <f>VLOOKUP(orders__4[[#This Row],[Order ID]],location[#All],4,FALSE)</f>
        <v>Colorado</v>
      </c>
      <c r="E4168" t="str">
        <f>VLOOKUP(orders__4[[#This Row],[Order ID]],location[#All],3,FALSE)</f>
        <v>Aurora</v>
      </c>
    </row>
    <row r="4169" spans="1:5" x14ac:dyDescent="0.3">
      <c r="A4169" s="6" t="s">
        <v>2798</v>
      </c>
      <c r="B4169">
        <v>1944</v>
      </c>
      <c r="C4169" s="7">
        <f>(B4169/100)</f>
        <v>19.440000000000001</v>
      </c>
      <c r="D4169" t="str">
        <f>VLOOKUP(orders__4[[#This Row],[Order ID]],location[#All],4,FALSE)</f>
        <v>New York</v>
      </c>
      <c r="E4169" t="str">
        <f>VLOOKUP(orders__4[[#This Row],[Order ID]],location[#All],3,FALSE)</f>
        <v>Long Beach</v>
      </c>
    </row>
    <row r="4170" spans="1:5" x14ac:dyDescent="0.3">
      <c r="A4170" s="6" t="s">
        <v>2799</v>
      </c>
      <c r="B4170">
        <v>3192</v>
      </c>
      <c r="C4170" s="7">
        <f>(B4170/100)</f>
        <v>31.92</v>
      </c>
      <c r="D4170" t="str">
        <f>VLOOKUP(orders__4[[#This Row],[Order ID]],location[#All],4,FALSE)</f>
        <v>California</v>
      </c>
      <c r="E4170" t="str">
        <f>VLOOKUP(orders__4[[#This Row],[Order ID]],location[#All],3,FALSE)</f>
        <v>Pasadena</v>
      </c>
    </row>
    <row r="4171" spans="1:5" x14ac:dyDescent="0.3">
      <c r="A4171" s="6" t="s">
        <v>2799</v>
      </c>
      <c r="B4171">
        <v>433568</v>
      </c>
      <c r="C4171" s="7">
        <f>(B4171/100)</f>
        <v>4335.68</v>
      </c>
      <c r="D4171" t="str">
        <f>VLOOKUP(orders__4[[#This Row],[Order ID]],location[#All],4,FALSE)</f>
        <v>California</v>
      </c>
      <c r="E4171" t="str">
        <f>VLOOKUP(orders__4[[#This Row],[Order ID]],location[#All],3,FALSE)</f>
        <v>Pasadena</v>
      </c>
    </row>
    <row r="4172" spans="1:5" x14ac:dyDescent="0.3">
      <c r="A4172" s="6" t="s">
        <v>2800</v>
      </c>
      <c r="B4172">
        <v>31104</v>
      </c>
      <c r="C4172" s="7">
        <f>(B4172/100)</f>
        <v>311.04000000000002</v>
      </c>
      <c r="D4172" t="str">
        <f>VLOOKUP(orders__4[[#This Row],[Order ID]],location[#All],4,FALSE)</f>
        <v>Arizona</v>
      </c>
      <c r="E4172" t="str">
        <f>VLOOKUP(orders__4[[#This Row],[Order ID]],location[#All],3,FALSE)</f>
        <v>Mesa</v>
      </c>
    </row>
    <row r="4173" spans="1:5" x14ac:dyDescent="0.3">
      <c r="A4173" s="6" t="s">
        <v>2800</v>
      </c>
      <c r="B4173">
        <v>54816</v>
      </c>
      <c r="C4173" s="7">
        <f>(B4173/100)</f>
        <v>548.16</v>
      </c>
      <c r="D4173" t="str">
        <f>VLOOKUP(orders__4[[#This Row],[Order ID]],location[#All],4,FALSE)</f>
        <v>Arizona</v>
      </c>
      <c r="E4173" t="str">
        <f>VLOOKUP(orders__4[[#This Row],[Order ID]],location[#All],3,FALSE)</f>
        <v>Mesa</v>
      </c>
    </row>
    <row r="4174" spans="1:5" x14ac:dyDescent="0.3">
      <c r="A4174" s="6" t="s">
        <v>2801</v>
      </c>
      <c r="B4174">
        <v>4886</v>
      </c>
      <c r="C4174" s="7">
        <f>(B4174/100)</f>
        <v>48.86</v>
      </c>
      <c r="D4174" t="str">
        <f>VLOOKUP(orders__4[[#This Row],[Order ID]],location[#All],4,FALSE)</f>
        <v>California</v>
      </c>
      <c r="E4174" t="str">
        <f>VLOOKUP(orders__4[[#This Row],[Order ID]],location[#All],3,FALSE)</f>
        <v>Fresno</v>
      </c>
    </row>
    <row r="4175" spans="1:5" x14ac:dyDescent="0.3">
      <c r="A4175" s="6" t="s">
        <v>2802</v>
      </c>
      <c r="B4175">
        <v>142</v>
      </c>
      <c r="C4175" s="7">
        <f>(B4175/100)</f>
        <v>1.42</v>
      </c>
      <c r="D4175" t="str">
        <f>VLOOKUP(orders__4[[#This Row],[Order ID]],location[#All],4,FALSE)</f>
        <v>South Carolina</v>
      </c>
      <c r="E4175" t="str">
        <f>VLOOKUP(orders__4[[#This Row],[Order ID]],location[#All],3,FALSE)</f>
        <v>Columbia</v>
      </c>
    </row>
    <row r="4176" spans="1:5" x14ac:dyDescent="0.3">
      <c r="A4176" s="6" t="s">
        <v>2802</v>
      </c>
      <c r="B4176">
        <v>1296</v>
      </c>
      <c r="C4176" s="7">
        <f>(B4176/100)</f>
        <v>12.96</v>
      </c>
      <c r="D4176" t="str">
        <f>VLOOKUP(orders__4[[#This Row],[Order ID]],location[#All],4,FALSE)</f>
        <v>South Carolina</v>
      </c>
      <c r="E4176" t="str">
        <f>VLOOKUP(orders__4[[#This Row],[Order ID]],location[#All],3,FALSE)</f>
        <v>Columbia</v>
      </c>
    </row>
    <row r="4177" spans="1:5" x14ac:dyDescent="0.3">
      <c r="A4177" s="6" t="s">
        <v>2802</v>
      </c>
      <c r="B4177">
        <v>5834</v>
      </c>
      <c r="C4177" s="7">
        <f>(B4177/100)</f>
        <v>58.34</v>
      </c>
      <c r="D4177" t="str">
        <f>VLOOKUP(orders__4[[#This Row],[Order ID]],location[#All],4,FALSE)</f>
        <v>South Carolina</v>
      </c>
      <c r="E4177" t="str">
        <f>VLOOKUP(orders__4[[#This Row],[Order ID]],location[#All],3,FALSE)</f>
        <v>Columbia</v>
      </c>
    </row>
    <row r="4178" spans="1:5" x14ac:dyDescent="0.3">
      <c r="A4178" s="6" t="s">
        <v>2803</v>
      </c>
      <c r="B4178">
        <v>563</v>
      </c>
      <c r="C4178" s="7">
        <f>(B4178/100)</f>
        <v>5.63</v>
      </c>
      <c r="D4178" t="str">
        <f>VLOOKUP(orders__4[[#This Row],[Order ID]],location[#All],4,FALSE)</f>
        <v>California</v>
      </c>
      <c r="E4178" t="str">
        <f>VLOOKUP(orders__4[[#This Row],[Order ID]],location[#All],3,FALSE)</f>
        <v>Santa Ana</v>
      </c>
    </row>
    <row r="4179" spans="1:5" x14ac:dyDescent="0.3">
      <c r="A4179" s="6" t="s">
        <v>2805</v>
      </c>
      <c r="B4179">
        <v>62995</v>
      </c>
      <c r="C4179" s="7">
        <f>(B4179/100)</f>
        <v>629.95000000000005</v>
      </c>
      <c r="D4179" t="str">
        <f>VLOOKUP(orders__4[[#This Row],[Order ID]],location[#All],4,FALSE)</f>
        <v>South Carolina</v>
      </c>
      <c r="E4179" t="str">
        <f>VLOOKUP(orders__4[[#This Row],[Order ID]],location[#All],3,FALSE)</f>
        <v>Columbia</v>
      </c>
    </row>
    <row r="4180" spans="1:5" x14ac:dyDescent="0.3">
      <c r="A4180" s="6" t="s">
        <v>2805</v>
      </c>
      <c r="B4180">
        <v>12297</v>
      </c>
      <c r="C4180" s="7">
        <f>(B4180/100)</f>
        <v>122.97</v>
      </c>
      <c r="D4180" t="str">
        <f>VLOOKUP(orders__4[[#This Row],[Order ID]],location[#All],4,FALSE)</f>
        <v>South Carolina</v>
      </c>
      <c r="E4180" t="str">
        <f>VLOOKUP(orders__4[[#This Row],[Order ID]],location[#All],3,FALSE)</f>
        <v>Columbia</v>
      </c>
    </row>
    <row r="4181" spans="1:5" x14ac:dyDescent="0.3">
      <c r="A4181" s="6" t="s">
        <v>2806</v>
      </c>
      <c r="B4181">
        <v>4635</v>
      </c>
      <c r="C4181" s="7">
        <f>(B4181/100)</f>
        <v>46.35</v>
      </c>
      <c r="D4181" t="str">
        <f>VLOOKUP(orders__4[[#This Row],[Order ID]],location[#All],4,FALSE)</f>
        <v>California</v>
      </c>
      <c r="E4181" t="str">
        <f>VLOOKUP(orders__4[[#This Row],[Order ID]],location[#All],3,FALSE)</f>
        <v>Los Angeles</v>
      </c>
    </row>
    <row r="4182" spans="1:5" x14ac:dyDescent="0.3">
      <c r="A4182" s="6" t="s">
        <v>2807</v>
      </c>
      <c r="B4182">
        <v>14976</v>
      </c>
      <c r="C4182" s="7">
        <f>(B4182/100)</f>
        <v>149.76</v>
      </c>
      <c r="D4182" t="str">
        <f>VLOOKUP(orders__4[[#This Row],[Order ID]],location[#All],4,FALSE)</f>
        <v>California</v>
      </c>
      <c r="E4182" t="str">
        <f>VLOOKUP(orders__4[[#This Row],[Order ID]],location[#All],3,FALSE)</f>
        <v>San Francisco</v>
      </c>
    </row>
    <row r="4183" spans="1:5" x14ac:dyDescent="0.3">
      <c r="A4183" s="6" t="s">
        <v>2808</v>
      </c>
      <c r="B4183">
        <v>424</v>
      </c>
      <c r="C4183" s="7">
        <f>(B4183/100)</f>
        <v>4.24</v>
      </c>
      <c r="D4183" t="str">
        <f>VLOOKUP(orders__4[[#This Row],[Order ID]],location[#All],4,FALSE)</f>
        <v>Texas</v>
      </c>
      <c r="E4183" t="str">
        <f>VLOOKUP(orders__4[[#This Row],[Order ID]],location[#All],3,FALSE)</f>
        <v>Houston</v>
      </c>
    </row>
    <row r="4184" spans="1:5" x14ac:dyDescent="0.3">
      <c r="A4184" s="6" t="s">
        <v>2809</v>
      </c>
      <c r="B4184">
        <v>31996</v>
      </c>
      <c r="C4184" s="7">
        <f>(B4184/100)</f>
        <v>319.95999999999998</v>
      </c>
      <c r="D4184" t="str">
        <f>VLOOKUP(orders__4[[#This Row],[Order ID]],location[#All],4,FALSE)</f>
        <v>New York</v>
      </c>
      <c r="E4184" t="str">
        <f>VLOOKUP(orders__4[[#This Row],[Order ID]],location[#All],3,FALSE)</f>
        <v>New York City</v>
      </c>
    </row>
    <row r="4185" spans="1:5" x14ac:dyDescent="0.3">
      <c r="A4185" s="6" t="s">
        <v>2809</v>
      </c>
      <c r="B4185">
        <v>1704</v>
      </c>
      <c r="C4185" s="7">
        <f>(B4185/100)</f>
        <v>17.04</v>
      </c>
      <c r="D4185" t="str">
        <f>VLOOKUP(orders__4[[#This Row],[Order ID]],location[#All],4,FALSE)</f>
        <v>New York</v>
      </c>
      <c r="E4185" t="str">
        <f>VLOOKUP(orders__4[[#This Row],[Order ID]],location[#All],3,FALSE)</f>
        <v>New York City</v>
      </c>
    </row>
    <row r="4186" spans="1:5" x14ac:dyDescent="0.3">
      <c r="A4186" s="6" t="s">
        <v>2809</v>
      </c>
      <c r="B4186">
        <v>34491</v>
      </c>
      <c r="C4186" s="7">
        <f>(B4186/100)</f>
        <v>344.91</v>
      </c>
      <c r="D4186" t="str">
        <f>VLOOKUP(orders__4[[#This Row],[Order ID]],location[#All],4,FALSE)</f>
        <v>New York</v>
      </c>
      <c r="E4186" t="str">
        <f>VLOOKUP(orders__4[[#This Row],[Order ID]],location[#All],3,FALSE)</f>
        <v>New York City</v>
      </c>
    </row>
    <row r="4187" spans="1:5" x14ac:dyDescent="0.3">
      <c r="A4187" s="6" t="s">
        <v>2811</v>
      </c>
      <c r="B4187">
        <v>8194</v>
      </c>
      <c r="C4187" s="7">
        <f>(B4187/100)</f>
        <v>81.94</v>
      </c>
      <c r="D4187" t="str">
        <f>VLOOKUP(orders__4[[#This Row],[Order ID]],location[#All],4,FALSE)</f>
        <v>Massachusetts</v>
      </c>
      <c r="E4187" t="str">
        <f>VLOOKUP(orders__4[[#This Row],[Order ID]],location[#All],3,FALSE)</f>
        <v>Franklin</v>
      </c>
    </row>
    <row r="4188" spans="1:5" x14ac:dyDescent="0.3">
      <c r="A4188" s="6" t="s">
        <v>2812</v>
      </c>
      <c r="B4188">
        <v>9816</v>
      </c>
      <c r="C4188" s="7">
        <f>(B4188/100)</f>
        <v>98.16</v>
      </c>
      <c r="D4188" t="str">
        <f>VLOOKUP(orders__4[[#This Row],[Order ID]],location[#All],4,FALSE)</f>
        <v>Maryland</v>
      </c>
      <c r="E4188" t="str">
        <f>VLOOKUP(orders__4[[#This Row],[Order ID]],location[#All],3,FALSE)</f>
        <v>Baltimore</v>
      </c>
    </row>
    <row r="4189" spans="1:5" x14ac:dyDescent="0.3">
      <c r="A4189" s="6" t="s">
        <v>2813</v>
      </c>
      <c r="B4189">
        <v>6874</v>
      </c>
      <c r="C4189" s="7">
        <f>(B4189/100)</f>
        <v>68.739999999999995</v>
      </c>
      <c r="D4189" t="str">
        <f>VLOOKUP(orders__4[[#This Row],[Order ID]],location[#All],4,FALSE)</f>
        <v>Texas</v>
      </c>
      <c r="E4189" t="str">
        <f>VLOOKUP(orders__4[[#This Row],[Order ID]],location[#All],3,FALSE)</f>
        <v>Mcallen</v>
      </c>
    </row>
    <row r="4190" spans="1:5" x14ac:dyDescent="0.3">
      <c r="A4190" s="6" t="s">
        <v>2813</v>
      </c>
      <c r="B4190">
        <v>1996</v>
      </c>
      <c r="C4190" s="7">
        <f>(B4190/100)</f>
        <v>19.96</v>
      </c>
      <c r="D4190" t="str">
        <f>VLOOKUP(orders__4[[#This Row],[Order ID]],location[#All],4,FALSE)</f>
        <v>Texas</v>
      </c>
      <c r="E4190" t="str">
        <f>VLOOKUP(orders__4[[#This Row],[Order ID]],location[#All],3,FALSE)</f>
        <v>Mcallen</v>
      </c>
    </row>
    <row r="4191" spans="1:5" x14ac:dyDescent="0.3">
      <c r="A4191" s="6" t="s">
        <v>2813</v>
      </c>
      <c r="B4191">
        <v>8928</v>
      </c>
      <c r="C4191" s="7">
        <f>(B4191/100)</f>
        <v>89.28</v>
      </c>
      <c r="D4191" t="str">
        <f>VLOOKUP(orders__4[[#This Row],[Order ID]],location[#All],4,FALSE)</f>
        <v>Texas</v>
      </c>
      <c r="E4191" t="str">
        <f>VLOOKUP(orders__4[[#This Row],[Order ID]],location[#All],3,FALSE)</f>
        <v>Mcallen</v>
      </c>
    </row>
    <row r="4192" spans="1:5" x14ac:dyDescent="0.3">
      <c r="A4192" s="6" t="s">
        <v>2815</v>
      </c>
      <c r="B4192">
        <v>999</v>
      </c>
      <c r="C4192" s="7">
        <f>(B4192/100)</f>
        <v>9.99</v>
      </c>
      <c r="D4192" t="str">
        <f>VLOOKUP(orders__4[[#This Row],[Order ID]],location[#All],4,FALSE)</f>
        <v>Iowa</v>
      </c>
      <c r="E4192" t="str">
        <f>VLOOKUP(orders__4[[#This Row],[Order ID]],location[#All],3,FALSE)</f>
        <v>Iowa City</v>
      </c>
    </row>
    <row r="4193" spans="1:5" x14ac:dyDescent="0.3">
      <c r="A4193" s="6" t="s">
        <v>2816</v>
      </c>
      <c r="B4193">
        <v>1049997</v>
      </c>
      <c r="C4193" s="7">
        <f>(B4193/100)</f>
        <v>10499.97</v>
      </c>
      <c r="D4193" t="str">
        <f>VLOOKUP(orders__4[[#This Row],[Order ID]],location[#All],4,FALSE)</f>
        <v>Delaware</v>
      </c>
      <c r="E4193" t="str">
        <f>VLOOKUP(orders__4[[#This Row],[Order ID]],location[#All],3,FALSE)</f>
        <v>Newark</v>
      </c>
    </row>
    <row r="4194" spans="1:5" x14ac:dyDescent="0.3">
      <c r="A4194" s="6" t="s">
        <v>2817</v>
      </c>
      <c r="B4194">
        <v>2112</v>
      </c>
      <c r="C4194" s="7">
        <f>(B4194/100)</f>
        <v>21.12</v>
      </c>
      <c r="D4194" t="str">
        <f>VLOOKUP(orders__4[[#This Row],[Order ID]],location[#All],4,FALSE)</f>
        <v>Texas</v>
      </c>
      <c r="E4194" t="str">
        <f>VLOOKUP(orders__4[[#This Row],[Order ID]],location[#All],3,FALSE)</f>
        <v>Houston</v>
      </c>
    </row>
    <row r="4195" spans="1:5" x14ac:dyDescent="0.3">
      <c r="A4195" s="6" t="s">
        <v>2818</v>
      </c>
      <c r="B4195">
        <v>69642</v>
      </c>
      <c r="C4195" s="7">
        <f>(B4195/100)</f>
        <v>696.42</v>
      </c>
      <c r="D4195" t="str">
        <f>VLOOKUP(orders__4[[#This Row],[Order ID]],location[#All],4,FALSE)</f>
        <v>Idaho</v>
      </c>
      <c r="E4195" t="str">
        <f>VLOOKUP(orders__4[[#This Row],[Order ID]],location[#All],3,FALSE)</f>
        <v>Boise</v>
      </c>
    </row>
    <row r="4196" spans="1:5" x14ac:dyDescent="0.3">
      <c r="A4196" s="6" t="s">
        <v>2818</v>
      </c>
      <c r="B4196">
        <v>304776</v>
      </c>
      <c r="C4196" s="7">
        <f>(B4196/100)</f>
        <v>3047.76</v>
      </c>
      <c r="D4196" t="str">
        <f>VLOOKUP(orders__4[[#This Row],[Order ID]],location[#All],4,FALSE)</f>
        <v>Idaho</v>
      </c>
      <c r="E4196" t="str">
        <f>VLOOKUP(orders__4[[#This Row],[Order ID]],location[#All],3,FALSE)</f>
        <v>Boise</v>
      </c>
    </row>
    <row r="4197" spans="1:5" x14ac:dyDescent="0.3">
      <c r="A4197" s="6" t="s">
        <v>2819</v>
      </c>
      <c r="B4197">
        <v>5198</v>
      </c>
      <c r="C4197" s="7">
        <f>(B4197/100)</f>
        <v>51.98</v>
      </c>
      <c r="D4197" t="str">
        <f>VLOOKUP(orders__4[[#This Row],[Order ID]],location[#All],4,FALSE)</f>
        <v>California</v>
      </c>
      <c r="E4197" t="str">
        <f>VLOOKUP(orders__4[[#This Row],[Order ID]],location[#All],3,FALSE)</f>
        <v>San Diego</v>
      </c>
    </row>
    <row r="4198" spans="1:5" x14ac:dyDescent="0.3">
      <c r="A4198" s="6" t="s">
        <v>2820</v>
      </c>
      <c r="B4198">
        <v>247</v>
      </c>
      <c r="C4198" s="7">
        <f>(B4198/100)</f>
        <v>2.4700000000000002</v>
      </c>
      <c r="D4198" t="str">
        <f>VLOOKUP(orders__4[[#This Row],[Order ID]],location[#All],4,FALSE)</f>
        <v>California</v>
      </c>
      <c r="E4198" t="str">
        <f>VLOOKUP(orders__4[[#This Row],[Order ID]],location[#All],3,FALSE)</f>
        <v>Los Angeles</v>
      </c>
    </row>
    <row r="4199" spans="1:5" x14ac:dyDescent="0.3">
      <c r="A4199" s="6" t="s">
        <v>2821</v>
      </c>
      <c r="B4199">
        <v>2193</v>
      </c>
      <c r="C4199" s="7">
        <f>(B4199/100)</f>
        <v>21.93</v>
      </c>
      <c r="D4199" t="str">
        <f>VLOOKUP(orders__4[[#This Row],[Order ID]],location[#All],4,FALSE)</f>
        <v>New York</v>
      </c>
      <c r="E4199" t="str">
        <f>VLOOKUP(orders__4[[#This Row],[Order ID]],location[#All],3,FALSE)</f>
        <v>New York City</v>
      </c>
    </row>
    <row r="4200" spans="1:5" x14ac:dyDescent="0.3">
      <c r="A4200" s="6" t="s">
        <v>2822</v>
      </c>
      <c r="B4200">
        <v>394816</v>
      </c>
      <c r="C4200" s="7">
        <f>(B4200/100)</f>
        <v>3948.16</v>
      </c>
      <c r="D4200" t="str">
        <f>VLOOKUP(orders__4[[#This Row],[Order ID]],location[#All],4,FALSE)</f>
        <v>Pennsylvania</v>
      </c>
      <c r="E4200" t="str">
        <f>VLOOKUP(orders__4[[#This Row],[Order ID]],location[#All],3,FALSE)</f>
        <v>Philadelphia</v>
      </c>
    </row>
    <row r="4201" spans="1:5" x14ac:dyDescent="0.3">
      <c r="A4201" s="6" t="s">
        <v>2822</v>
      </c>
      <c r="B4201">
        <v>18192</v>
      </c>
      <c r="C4201" s="7">
        <f>(B4201/100)</f>
        <v>181.92</v>
      </c>
      <c r="D4201" t="str">
        <f>VLOOKUP(orders__4[[#This Row],[Order ID]],location[#All],4,FALSE)</f>
        <v>Pennsylvania</v>
      </c>
      <c r="E4201" t="str">
        <f>VLOOKUP(orders__4[[#This Row],[Order ID]],location[#All],3,FALSE)</f>
        <v>Philadelphia</v>
      </c>
    </row>
    <row r="4202" spans="1:5" x14ac:dyDescent="0.3">
      <c r="A4202" s="6" t="s">
        <v>2823</v>
      </c>
      <c r="B4202">
        <v>731</v>
      </c>
      <c r="C4202" s="7">
        <f>(B4202/100)</f>
        <v>7.31</v>
      </c>
      <c r="D4202" t="str">
        <f>VLOOKUP(orders__4[[#This Row],[Order ID]],location[#All],4,FALSE)</f>
        <v>New York</v>
      </c>
      <c r="E4202" t="str">
        <f>VLOOKUP(orders__4[[#This Row],[Order ID]],location[#All],3,FALSE)</f>
        <v>New York City</v>
      </c>
    </row>
    <row r="4203" spans="1:5" x14ac:dyDescent="0.3">
      <c r="A4203" s="6" t="s">
        <v>2823</v>
      </c>
      <c r="B4203">
        <v>799984</v>
      </c>
      <c r="C4203" s="7">
        <f>(B4203/100)</f>
        <v>7999.84</v>
      </c>
      <c r="D4203" t="str">
        <f>VLOOKUP(orders__4[[#This Row],[Order ID]],location[#All],4,FALSE)</f>
        <v>New York</v>
      </c>
      <c r="E4203" t="str">
        <f>VLOOKUP(orders__4[[#This Row],[Order ID]],location[#All],3,FALSE)</f>
        <v>New York City</v>
      </c>
    </row>
    <row r="4204" spans="1:5" x14ac:dyDescent="0.3">
      <c r="A4204" s="6" t="s">
        <v>2823</v>
      </c>
      <c r="B4204">
        <v>4128</v>
      </c>
      <c r="C4204" s="7">
        <f>(B4204/100)</f>
        <v>41.28</v>
      </c>
      <c r="D4204" t="str">
        <f>VLOOKUP(orders__4[[#This Row],[Order ID]],location[#All],4,FALSE)</f>
        <v>New York</v>
      </c>
      <c r="E4204" t="str">
        <f>VLOOKUP(orders__4[[#This Row],[Order ID]],location[#All],3,FALSE)</f>
        <v>New York City</v>
      </c>
    </row>
    <row r="4205" spans="1:5" x14ac:dyDescent="0.3">
      <c r="A4205" s="6" t="s">
        <v>2823</v>
      </c>
      <c r="B4205">
        <v>18466</v>
      </c>
      <c r="C4205" s="7">
        <f>(B4205/100)</f>
        <v>184.66</v>
      </c>
      <c r="D4205" t="str">
        <f>VLOOKUP(orders__4[[#This Row],[Order ID]],location[#All],4,FALSE)</f>
        <v>New York</v>
      </c>
      <c r="E4205" t="str">
        <f>VLOOKUP(orders__4[[#This Row],[Order ID]],location[#All],3,FALSE)</f>
        <v>New York City</v>
      </c>
    </row>
    <row r="4206" spans="1:5" x14ac:dyDescent="0.3">
      <c r="A4206" s="6" t="s">
        <v>2824</v>
      </c>
      <c r="B4206">
        <v>4925</v>
      </c>
      <c r="C4206" s="7">
        <f>(B4206/100)</f>
        <v>49.25</v>
      </c>
      <c r="D4206" t="str">
        <f>VLOOKUP(orders__4[[#This Row],[Order ID]],location[#All],4,FALSE)</f>
        <v>Rhode Island</v>
      </c>
      <c r="E4206" t="str">
        <f>VLOOKUP(orders__4[[#This Row],[Order ID]],location[#All],3,FALSE)</f>
        <v>Cranston</v>
      </c>
    </row>
    <row r="4207" spans="1:5" x14ac:dyDescent="0.3">
      <c r="A4207" s="6" t="s">
        <v>2824</v>
      </c>
      <c r="B4207">
        <v>1016</v>
      </c>
      <c r="C4207" s="7">
        <f>(B4207/100)</f>
        <v>10.16</v>
      </c>
      <c r="D4207" t="str">
        <f>VLOOKUP(orders__4[[#This Row],[Order ID]],location[#All],4,FALSE)</f>
        <v>Rhode Island</v>
      </c>
      <c r="E4207" t="str">
        <f>VLOOKUP(orders__4[[#This Row],[Order ID]],location[#All],3,FALSE)</f>
        <v>Cranston</v>
      </c>
    </row>
    <row r="4208" spans="1:5" x14ac:dyDescent="0.3">
      <c r="A4208" s="6" t="s">
        <v>2824</v>
      </c>
      <c r="B4208">
        <v>1476</v>
      </c>
      <c r="C4208" s="7">
        <f>(B4208/100)</f>
        <v>14.76</v>
      </c>
      <c r="D4208" t="str">
        <f>VLOOKUP(orders__4[[#This Row],[Order ID]],location[#All],4,FALSE)</f>
        <v>Rhode Island</v>
      </c>
      <c r="E4208" t="str">
        <f>VLOOKUP(orders__4[[#This Row],[Order ID]],location[#All],3,FALSE)</f>
        <v>Cranston</v>
      </c>
    </row>
    <row r="4209" spans="1:5" x14ac:dyDescent="0.3">
      <c r="A4209" s="6" t="s">
        <v>2824</v>
      </c>
      <c r="B4209">
        <v>3408</v>
      </c>
      <c r="C4209" s="7">
        <f>(B4209/100)</f>
        <v>34.08</v>
      </c>
      <c r="D4209" t="str">
        <f>VLOOKUP(orders__4[[#This Row],[Order ID]],location[#All],4,FALSE)</f>
        <v>Rhode Island</v>
      </c>
      <c r="E4209" t="str">
        <f>VLOOKUP(orders__4[[#This Row],[Order ID]],location[#All],3,FALSE)</f>
        <v>Cranston</v>
      </c>
    </row>
    <row r="4210" spans="1:5" x14ac:dyDescent="0.3">
      <c r="A4210" s="6" t="s">
        <v>2824</v>
      </c>
      <c r="B4210">
        <v>1767</v>
      </c>
      <c r="C4210" s="7">
        <f>(B4210/100)</f>
        <v>17.670000000000002</v>
      </c>
      <c r="D4210" t="str">
        <f>VLOOKUP(orders__4[[#This Row],[Order ID]],location[#All],4,FALSE)</f>
        <v>Rhode Island</v>
      </c>
      <c r="E4210" t="str">
        <f>VLOOKUP(orders__4[[#This Row],[Order ID]],location[#All],3,FALSE)</f>
        <v>Cranston</v>
      </c>
    </row>
    <row r="4211" spans="1:5" x14ac:dyDescent="0.3">
      <c r="A4211" s="6" t="s">
        <v>2824</v>
      </c>
      <c r="B4211">
        <v>16049</v>
      </c>
      <c r="C4211" s="7">
        <f>(B4211/100)</f>
        <v>160.49</v>
      </c>
      <c r="D4211" t="str">
        <f>VLOOKUP(orders__4[[#This Row],[Order ID]],location[#All],4,FALSE)</f>
        <v>Rhode Island</v>
      </c>
      <c r="E4211" t="str">
        <f>VLOOKUP(orders__4[[#This Row],[Order ID]],location[#All],3,FALSE)</f>
        <v>Cranston</v>
      </c>
    </row>
    <row r="4212" spans="1:5" x14ac:dyDescent="0.3">
      <c r="A4212" s="6" t="s">
        <v>2824</v>
      </c>
      <c r="B4212">
        <v>385686</v>
      </c>
      <c r="C4212" s="7">
        <f>(B4212/100)</f>
        <v>3856.86</v>
      </c>
      <c r="D4212" t="str">
        <f>VLOOKUP(orders__4[[#This Row],[Order ID]],location[#All],4,FALSE)</f>
        <v>Rhode Island</v>
      </c>
      <c r="E4212" t="str">
        <f>VLOOKUP(orders__4[[#This Row],[Order ID]],location[#All],3,FALSE)</f>
        <v>Cranston</v>
      </c>
    </row>
    <row r="4213" spans="1:5" x14ac:dyDescent="0.3">
      <c r="A4213" s="6" t="s">
        <v>2825</v>
      </c>
      <c r="B4213">
        <v>15984</v>
      </c>
      <c r="C4213" s="7">
        <f>(B4213/100)</f>
        <v>159.84</v>
      </c>
      <c r="D4213" t="str">
        <f>VLOOKUP(orders__4[[#This Row],[Order ID]],location[#All],4,FALSE)</f>
        <v>Illinois</v>
      </c>
      <c r="E4213" t="str">
        <f>VLOOKUP(orders__4[[#This Row],[Order ID]],location[#All],3,FALSE)</f>
        <v>Chicago</v>
      </c>
    </row>
    <row r="4214" spans="1:5" x14ac:dyDescent="0.3">
      <c r="A4214" s="6" t="s">
        <v>2827</v>
      </c>
      <c r="B4214">
        <v>942</v>
      </c>
      <c r="C4214" s="7">
        <f>(B4214/100)</f>
        <v>9.42</v>
      </c>
      <c r="D4214" t="str">
        <f>VLOOKUP(orders__4[[#This Row],[Order ID]],location[#All],4,FALSE)</f>
        <v>Kentucky</v>
      </c>
      <c r="E4214" t="str">
        <f>VLOOKUP(orders__4[[#This Row],[Order ID]],location[#All],3,FALSE)</f>
        <v>Richmond</v>
      </c>
    </row>
    <row r="4215" spans="1:5" x14ac:dyDescent="0.3">
      <c r="A4215" s="6" t="s">
        <v>2827</v>
      </c>
      <c r="B4215">
        <v>656</v>
      </c>
      <c r="C4215" s="7">
        <f>(B4215/100)</f>
        <v>6.56</v>
      </c>
      <c r="D4215" t="str">
        <f>VLOOKUP(orders__4[[#This Row],[Order ID]],location[#All],4,FALSE)</f>
        <v>Kentucky</v>
      </c>
      <c r="E4215" t="str">
        <f>VLOOKUP(orders__4[[#This Row],[Order ID]],location[#All],3,FALSE)</f>
        <v>Richmond</v>
      </c>
    </row>
    <row r="4216" spans="1:5" x14ac:dyDescent="0.3">
      <c r="A4216" s="6" t="s">
        <v>2827</v>
      </c>
      <c r="B4216">
        <v>2456</v>
      </c>
      <c r="C4216" s="7">
        <f>(B4216/100)</f>
        <v>24.56</v>
      </c>
      <c r="D4216" t="str">
        <f>VLOOKUP(orders__4[[#This Row],[Order ID]],location[#All],4,FALSE)</f>
        <v>Kentucky</v>
      </c>
      <c r="E4216" t="str">
        <f>VLOOKUP(orders__4[[#This Row],[Order ID]],location[#All],3,FALSE)</f>
        <v>Richmond</v>
      </c>
    </row>
    <row r="4217" spans="1:5" x14ac:dyDescent="0.3">
      <c r="A4217" s="6" t="s">
        <v>2828</v>
      </c>
      <c r="B4217">
        <v>1284</v>
      </c>
      <c r="C4217" s="7">
        <f>(B4217/100)</f>
        <v>12.84</v>
      </c>
      <c r="D4217" t="str">
        <f>VLOOKUP(orders__4[[#This Row],[Order ID]],location[#All],4,FALSE)</f>
        <v>Indiana</v>
      </c>
      <c r="E4217" t="str">
        <f>VLOOKUP(orders__4[[#This Row],[Order ID]],location[#All],3,FALSE)</f>
        <v>Mishawaka</v>
      </c>
    </row>
    <row r="4218" spans="1:5" x14ac:dyDescent="0.3">
      <c r="A4218" s="6" t="s">
        <v>2829</v>
      </c>
      <c r="B4218">
        <v>6228</v>
      </c>
      <c r="C4218" s="7">
        <f>(B4218/100)</f>
        <v>62.28</v>
      </c>
      <c r="D4218" t="str">
        <f>VLOOKUP(orders__4[[#This Row],[Order ID]],location[#All],4,FALSE)</f>
        <v>New York</v>
      </c>
      <c r="E4218" t="str">
        <f>VLOOKUP(orders__4[[#This Row],[Order ID]],location[#All],3,FALSE)</f>
        <v>Mount Vernon</v>
      </c>
    </row>
    <row r="4219" spans="1:5" x14ac:dyDescent="0.3">
      <c r="A4219" s="6" t="s">
        <v>2830</v>
      </c>
      <c r="B4219">
        <v>924</v>
      </c>
      <c r="C4219" s="7">
        <f>(B4219/100)</f>
        <v>9.24</v>
      </c>
      <c r="D4219" t="str">
        <f>VLOOKUP(orders__4[[#This Row],[Order ID]],location[#All],4,FALSE)</f>
        <v>California</v>
      </c>
      <c r="E4219" t="str">
        <f>VLOOKUP(orders__4[[#This Row],[Order ID]],location[#All],3,FALSE)</f>
        <v>Los Angeles</v>
      </c>
    </row>
    <row r="4220" spans="1:5" x14ac:dyDescent="0.3">
      <c r="A4220" s="6" t="s">
        <v>2831</v>
      </c>
      <c r="B4220">
        <v>482664</v>
      </c>
      <c r="C4220" s="7">
        <f>(B4220/100)</f>
        <v>4826.6400000000003</v>
      </c>
      <c r="D4220" t="str">
        <f>VLOOKUP(orders__4[[#This Row],[Order ID]],location[#All],4,FALSE)</f>
        <v>California</v>
      </c>
      <c r="E4220" t="str">
        <f>VLOOKUP(orders__4[[#This Row],[Order ID]],location[#All],3,FALSE)</f>
        <v>San Francisco</v>
      </c>
    </row>
    <row r="4221" spans="1:5" x14ac:dyDescent="0.3">
      <c r="A4221" s="6" t="s">
        <v>2831</v>
      </c>
      <c r="B4221">
        <v>4799984</v>
      </c>
      <c r="C4221" s="7">
        <f>(B4221/100)</f>
        <v>47999.839999999997</v>
      </c>
      <c r="D4221" t="str">
        <f>VLOOKUP(orders__4[[#This Row],[Order ID]],location[#All],4,FALSE)</f>
        <v>California</v>
      </c>
      <c r="E4221" t="str">
        <f>VLOOKUP(orders__4[[#This Row],[Order ID]],location[#All],3,FALSE)</f>
        <v>San Francisco</v>
      </c>
    </row>
    <row r="4222" spans="1:5" x14ac:dyDescent="0.3">
      <c r="A4222" s="6" t="s">
        <v>2832</v>
      </c>
      <c r="B4222">
        <v>3794</v>
      </c>
      <c r="C4222" s="7">
        <f>(B4222/100)</f>
        <v>37.94</v>
      </c>
      <c r="D4222" t="str">
        <f>VLOOKUP(orders__4[[#This Row],[Order ID]],location[#All],4,FALSE)</f>
        <v>Washington</v>
      </c>
      <c r="E4222" t="str">
        <f>VLOOKUP(orders__4[[#This Row],[Order ID]],location[#All],3,FALSE)</f>
        <v>Seattle</v>
      </c>
    </row>
    <row r="4223" spans="1:5" x14ac:dyDescent="0.3">
      <c r="A4223" s="6" t="s">
        <v>2832</v>
      </c>
      <c r="B4223">
        <v>18288</v>
      </c>
      <c r="C4223" s="7">
        <f>(B4223/100)</f>
        <v>182.88</v>
      </c>
      <c r="D4223" t="str">
        <f>VLOOKUP(orders__4[[#This Row],[Order ID]],location[#All],4,FALSE)</f>
        <v>Washington</v>
      </c>
      <c r="E4223" t="str">
        <f>VLOOKUP(orders__4[[#This Row],[Order ID]],location[#All],3,FALSE)</f>
        <v>Seattle</v>
      </c>
    </row>
    <row r="4224" spans="1:5" x14ac:dyDescent="0.3">
      <c r="A4224" s="6" t="s">
        <v>2832</v>
      </c>
      <c r="B4224">
        <v>3858</v>
      </c>
      <c r="C4224" s="7">
        <f>(B4224/100)</f>
        <v>38.58</v>
      </c>
      <c r="D4224" t="str">
        <f>VLOOKUP(orders__4[[#This Row],[Order ID]],location[#All],4,FALSE)</f>
        <v>Washington</v>
      </c>
      <c r="E4224" t="str">
        <f>VLOOKUP(orders__4[[#This Row],[Order ID]],location[#All],3,FALSE)</f>
        <v>Seattle</v>
      </c>
    </row>
    <row r="4225" spans="1:5" x14ac:dyDescent="0.3">
      <c r="A4225" s="6" t="s">
        <v>2832</v>
      </c>
      <c r="B4225">
        <v>10296</v>
      </c>
      <c r="C4225" s="7">
        <f>(B4225/100)</f>
        <v>102.96</v>
      </c>
      <c r="D4225" t="str">
        <f>VLOOKUP(orders__4[[#This Row],[Order ID]],location[#All],4,FALSE)</f>
        <v>Washington</v>
      </c>
      <c r="E4225" t="str">
        <f>VLOOKUP(orders__4[[#This Row],[Order ID]],location[#All],3,FALSE)</f>
        <v>Seattle</v>
      </c>
    </row>
    <row r="4226" spans="1:5" x14ac:dyDescent="0.3">
      <c r="A4226" s="6" t="s">
        <v>2832</v>
      </c>
      <c r="B4226">
        <v>17442</v>
      </c>
      <c r="C4226" s="7">
        <f>(B4226/100)</f>
        <v>174.42</v>
      </c>
      <c r="D4226" t="str">
        <f>VLOOKUP(orders__4[[#This Row],[Order ID]],location[#All],4,FALSE)</f>
        <v>Washington</v>
      </c>
      <c r="E4226" t="str">
        <f>VLOOKUP(orders__4[[#This Row],[Order ID]],location[#All],3,FALSE)</f>
        <v>Seattle</v>
      </c>
    </row>
    <row r="4227" spans="1:5" x14ac:dyDescent="0.3">
      <c r="A4227" s="6" t="s">
        <v>2833</v>
      </c>
      <c r="B4227">
        <v>1964</v>
      </c>
      <c r="C4227" s="7">
        <f>(B4227/100)</f>
        <v>19.64</v>
      </c>
      <c r="D4227" t="str">
        <f>VLOOKUP(orders__4[[#This Row],[Order ID]],location[#All],4,FALSE)</f>
        <v>Illinois</v>
      </c>
      <c r="E4227" t="str">
        <f>VLOOKUP(orders__4[[#This Row],[Order ID]],location[#All],3,FALSE)</f>
        <v>Quincy</v>
      </c>
    </row>
    <row r="4228" spans="1:5" x14ac:dyDescent="0.3">
      <c r="A4228" s="6" t="s">
        <v>2834</v>
      </c>
      <c r="B4228">
        <v>94428</v>
      </c>
      <c r="C4228" s="7">
        <f>(B4228/100)</f>
        <v>944.28</v>
      </c>
      <c r="D4228" t="str">
        <f>VLOOKUP(orders__4[[#This Row],[Order ID]],location[#All],4,FALSE)</f>
        <v>Illinois</v>
      </c>
      <c r="E4228" t="str">
        <f>VLOOKUP(orders__4[[#This Row],[Order ID]],location[#All],3,FALSE)</f>
        <v>Chicago</v>
      </c>
    </row>
    <row r="4229" spans="1:5" x14ac:dyDescent="0.3">
      <c r="A4229" s="6" t="s">
        <v>2835</v>
      </c>
      <c r="B4229">
        <v>4592</v>
      </c>
      <c r="C4229" s="7">
        <f>(B4229/100)</f>
        <v>45.92</v>
      </c>
      <c r="D4229" t="str">
        <f>VLOOKUP(orders__4[[#This Row],[Order ID]],location[#All],4,FALSE)</f>
        <v>Iowa</v>
      </c>
      <c r="E4229" t="str">
        <f>VLOOKUP(orders__4[[#This Row],[Order ID]],location[#All],3,FALSE)</f>
        <v>Urbandale</v>
      </c>
    </row>
    <row r="4230" spans="1:5" x14ac:dyDescent="0.3">
      <c r="A4230" s="6" t="s">
        <v>2836</v>
      </c>
      <c r="B4230">
        <v>61584</v>
      </c>
      <c r="C4230" s="7">
        <f>(B4230/100)</f>
        <v>615.84</v>
      </c>
      <c r="D4230" t="str">
        <f>VLOOKUP(orders__4[[#This Row],[Order ID]],location[#All],4,FALSE)</f>
        <v>Washington</v>
      </c>
      <c r="E4230" t="str">
        <f>VLOOKUP(orders__4[[#This Row],[Order ID]],location[#All],3,FALSE)</f>
        <v>Seattle</v>
      </c>
    </row>
    <row r="4231" spans="1:5" x14ac:dyDescent="0.3">
      <c r="A4231" s="6" t="s">
        <v>2837</v>
      </c>
      <c r="B4231">
        <v>2248</v>
      </c>
      <c r="C4231" s="7">
        <f>(B4231/100)</f>
        <v>22.48</v>
      </c>
      <c r="D4231" t="str">
        <f>VLOOKUP(orders__4[[#This Row],[Order ID]],location[#All],4,FALSE)</f>
        <v>Indiana</v>
      </c>
      <c r="E4231" t="str">
        <f>VLOOKUP(orders__4[[#This Row],[Order ID]],location[#All],3,FALSE)</f>
        <v>Richmond</v>
      </c>
    </row>
    <row r="4232" spans="1:5" x14ac:dyDescent="0.3">
      <c r="A4232" s="6" t="s">
        <v>2838</v>
      </c>
      <c r="B4232">
        <v>332028</v>
      </c>
      <c r="C4232" s="7">
        <f>(B4232/100)</f>
        <v>3320.28</v>
      </c>
      <c r="D4232" t="str">
        <f>VLOOKUP(orders__4[[#This Row],[Order ID]],location[#All],4,FALSE)</f>
        <v>Texas</v>
      </c>
      <c r="E4232" t="str">
        <f>VLOOKUP(orders__4[[#This Row],[Order ID]],location[#All],3,FALSE)</f>
        <v>Dallas</v>
      </c>
    </row>
    <row r="4233" spans="1:5" x14ac:dyDescent="0.3">
      <c r="A4233" s="6" t="s">
        <v>2838</v>
      </c>
      <c r="B4233">
        <v>11394</v>
      </c>
      <c r="C4233" s="7">
        <f>(B4233/100)</f>
        <v>113.94</v>
      </c>
      <c r="D4233" t="str">
        <f>VLOOKUP(orders__4[[#This Row],[Order ID]],location[#All],4,FALSE)</f>
        <v>Texas</v>
      </c>
      <c r="E4233" t="str">
        <f>VLOOKUP(orders__4[[#This Row],[Order ID]],location[#All],3,FALSE)</f>
        <v>Dallas</v>
      </c>
    </row>
    <row r="4234" spans="1:5" x14ac:dyDescent="0.3">
      <c r="A4234" s="6" t="s">
        <v>2838</v>
      </c>
      <c r="B4234">
        <v>15552</v>
      </c>
      <c r="C4234" s="7">
        <f>(B4234/100)</f>
        <v>155.52000000000001</v>
      </c>
      <c r="D4234" t="str">
        <f>VLOOKUP(orders__4[[#This Row],[Order ID]],location[#All],4,FALSE)</f>
        <v>Texas</v>
      </c>
      <c r="E4234" t="str">
        <f>VLOOKUP(orders__4[[#This Row],[Order ID]],location[#All],3,FALSE)</f>
        <v>Dallas</v>
      </c>
    </row>
    <row r="4235" spans="1:5" x14ac:dyDescent="0.3">
      <c r="A4235" s="6" t="s">
        <v>2838</v>
      </c>
      <c r="B4235">
        <v>31104</v>
      </c>
      <c r="C4235" s="7">
        <f>(B4235/100)</f>
        <v>311.04000000000002</v>
      </c>
      <c r="D4235" t="str">
        <f>VLOOKUP(orders__4[[#This Row],[Order ID]],location[#All],4,FALSE)</f>
        <v>Texas</v>
      </c>
      <c r="E4235" t="str">
        <f>VLOOKUP(orders__4[[#This Row],[Order ID]],location[#All],3,FALSE)</f>
        <v>Dallas</v>
      </c>
    </row>
    <row r="4236" spans="1:5" x14ac:dyDescent="0.3">
      <c r="A4236" s="6" t="s">
        <v>2838</v>
      </c>
      <c r="B4236">
        <v>6316</v>
      </c>
      <c r="C4236" s="7">
        <f>(B4236/100)</f>
        <v>63.16</v>
      </c>
      <c r="D4236" t="str">
        <f>VLOOKUP(orders__4[[#This Row],[Order ID]],location[#All],4,FALSE)</f>
        <v>Texas</v>
      </c>
      <c r="E4236" t="str">
        <f>VLOOKUP(orders__4[[#This Row],[Order ID]],location[#All],3,FALSE)</f>
        <v>Dallas</v>
      </c>
    </row>
    <row r="4237" spans="1:5" x14ac:dyDescent="0.3">
      <c r="A4237" s="6" t="s">
        <v>2839</v>
      </c>
      <c r="B4237">
        <v>11352</v>
      </c>
      <c r="C4237" s="7">
        <f>(B4237/100)</f>
        <v>113.52</v>
      </c>
      <c r="D4237" t="str">
        <f>VLOOKUP(orders__4[[#This Row],[Order ID]],location[#All],4,FALSE)</f>
        <v>Pennsylvania</v>
      </c>
      <c r="E4237" t="str">
        <f>VLOOKUP(orders__4[[#This Row],[Order ID]],location[#All],3,FALSE)</f>
        <v>Philadelphia</v>
      </c>
    </row>
    <row r="4238" spans="1:5" x14ac:dyDescent="0.3">
      <c r="A4238" s="6" t="s">
        <v>2839</v>
      </c>
      <c r="B4238">
        <v>20808</v>
      </c>
      <c r="C4238" s="7">
        <f>(B4238/100)</f>
        <v>208.08</v>
      </c>
      <c r="D4238" t="str">
        <f>VLOOKUP(orders__4[[#This Row],[Order ID]],location[#All],4,FALSE)</f>
        <v>Pennsylvania</v>
      </c>
      <c r="E4238" t="str">
        <f>VLOOKUP(orders__4[[#This Row],[Order ID]],location[#All],3,FALSE)</f>
        <v>Philadelphia</v>
      </c>
    </row>
    <row r="4239" spans="1:5" x14ac:dyDescent="0.3">
      <c r="A4239" s="6" t="s">
        <v>2840</v>
      </c>
      <c r="B4239">
        <v>11416</v>
      </c>
      <c r="C4239" s="7">
        <f>(B4239/100)</f>
        <v>114.16</v>
      </c>
      <c r="D4239" t="str">
        <f>VLOOKUP(orders__4[[#This Row],[Order ID]],location[#All],4,FALSE)</f>
        <v>Illinois</v>
      </c>
      <c r="E4239" t="str">
        <f>VLOOKUP(orders__4[[#This Row],[Order ID]],location[#All],3,FALSE)</f>
        <v>Rockford</v>
      </c>
    </row>
    <row r="4240" spans="1:5" x14ac:dyDescent="0.3">
      <c r="A4240" s="6" t="s">
        <v>2842</v>
      </c>
      <c r="B4240">
        <v>9408</v>
      </c>
      <c r="C4240" s="7">
        <f>(B4240/100)</f>
        <v>94.08</v>
      </c>
      <c r="D4240" t="str">
        <f>VLOOKUP(orders__4[[#This Row],[Order ID]],location[#All],4,FALSE)</f>
        <v>Pennsylvania</v>
      </c>
      <c r="E4240" t="str">
        <f>VLOOKUP(orders__4[[#This Row],[Order ID]],location[#All],3,FALSE)</f>
        <v>Philadelphia</v>
      </c>
    </row>
    <row r="4241" spans="1:5" x14ac:dyDescent="0.3">
      <c r="A4241" s="6" t="s">
        <v>2843</v>
      </c>
      <c r="B4241">
        <v>1983</v>
      </c>
      <c r="C4241" s="7">
        <f>(B4241/100)</f>
        <v>19.829999999999998</v>
      </c>
      <c r="D4241" t="str">
        <f>VLOOKUP(orders__4[[#This Row],[Order ID]],location[#All],4,FALSE)</f>
        <v>Washington</v>
      </c>
      <c r="E4241" t="str">
        <f>VLOOKUP(orders__4[[#This Row],[Order ID]],location[#All],3,FALSE)</f>
        <v>Seattle</v>
      </c>
    </row>
    <row r="4242" spans="1:5" x14ac:dyDescent="0.3">
      <c r="A4242" s="6" t="s">
        <v>2844</v>
      </c>
      <c r="B4242">
        <v>2097</v>
      </c>
      <c r="C4242" s="7">
        <f>(B4242/100)</f>
        <v>20.97</v>
      </c>
      <c r="D4242" t="str">
        <f>VLOOKUP(orders__4[[#This Row],[Order ID]],location[#All],4,FALSE)</f>
        <v>Michigan</v>
      </c>
      <c r="E4242" t="str">
        <f>VLOOKUP(orders__4[[#This Row],[Order ID]],location[#All],3,FALSE)</f>
        <v>Grand Rapids</v>
      </c>
    </row>
    <row r="4243" spans="1:5" x14ac:dyDescent="0.3">
      <c r="A4243" s="6" t="s">
        <v>2845</v>
      </c>
      <c r="B4243">
        <v>4392</v>
      </c>
      <c r="C4243" s="7">
        <f>(B4243/100)</f>
        <v>43.92</v>
      </c>
      <c r="D4243" t="str">
        <f>VLOOKUP(orders__4[[#This Row],[Order ID]],location[#All],4,FALSE)</f>
        <v>California</v>
      </c>
      <c r="E4243" t="str">
        <f>VLOOKUP(orders__4[[#This Row],[Order ID]],location[#All],3,FALSE)</f>
        <v>Los Angeles</v>
      </c>
    </row>
    <row r="4244" spans="1:5" x14ac:dyDescent="0.3">
      <c r="A4244" s="6" t="s">
        <v>2845</v>
      </c>
      <c r="B4244">
        <v>20232</v>
      </c>
      <c r="C4244" s="7">
        <f>(B4244/100)</f>
        <v>202.32</v>
      </c>
      <c r="D4244" t="str">
        <f>VLOOKUP(orders__4[[#This Row],[Order ID]],location[#All],4,FALSE)</f>
        <v>California</v>
      </c>
      <c r="E4244" t="str">
        <f>VLOOKUP(orders__4[[#This Row],[Order ID]],location[#All],3,FALSE)</f>
        <v>Los Angeles</v>
      </c>
    </row>
    <row r="4245" spans="1:5" x14ac:dyDescent="0.3">
      <c r="A4245" s="6" t="s">
        <v>2846</v>
      </c>
      <c r="B4245">
        <v>14997</v>
      </c>
      <c r="C4245" s="7">
        <f>(B4245/100)</f>
        <v>149.97</v>
      </c>
      <c r="D4245" t="str">
        <f>VLOOKUP(orders__4[[#This Row],[Order ID]],location[#All],4,FALSE)</f>
        <v>Virginia</v>
      </c>
      <c r="E4245" t="str">
        <f>VLOOKUP(orders__4[[#This Row],[Order ID]],location[#All],3,FALSE)</f>
        <v>Springfield</v>
      </c>
    </row>
    <row r="4246" spans="1:5" x14ac:dyDescent="0.3">
      <c r="A4246" s="6" t="s">
        <v>2846</v>
      </c>
      <c r="B4246">
        <v>2781</v>
      </c>
      <c r="C4246" s="7">
        <f>(B4246/100)</f>
        <v>27.81</v>
      </c>
      <c r="D4246" t="str">
        <f>VLOOKUP(orders__4[[#This Row],[Order ID]],location[#All],4,FALSE)</f>
        <v>Virginia</v>
      </c>
      <c r="E4246" t="str">
        <f>VLOOKUP(orders__4[[#This Row],[Order ID]],location[#All],3,FALSE)</f>
        <v>Springfield</v>
      </c>
    </row>
    <row r="4247" spans="1:5" x14ac:dyDescent="0.3">
      <c r="A4247" s="6" t="s">
        <v>2847</v>
      </c>
      <c r="B4247">
        <v>663</v>
      </c>
      <c r="C4247" s="7">
        <f>(B4247/100)</f>
        <v>6.63</v>
      </c>
      <c r="D4247" t="str">
        <f>VLOOKUP(orders__4[[#This Row],[Order ID]],location[#All],4,FALSE)</f>
        <v>California</v>
      </c>
      <c r="E4247" t="str">
        <f>VLOOKUP(orders__4[[#This Row],[Order ID]],location[#All],3,FALSE)</f>
        <v>Los Angeles</v>
      </c>
    </row>
    <row r="4248" spans="1:5" x14ac:dyDescent="0.3">
      <c r="A4248" s="6" t="s">
        <v>2848</v>
      </c>
      <c r="B4248">
        <v>164</v>
      </c>
      <c r="C4248" s="7">
        <f>(B4248/100)</f>
        <v>1.64</v>
      </c>
      <c r="D4248" t="str">
        <f>VLOOKUP(orders__4[[#This Row],[Order ID]],location[#All],4,FALSE)</f>
        <v>Maryland</v>
      </c>
      <c r="E4248" t="str">
        <f>VLOOKUP(orders__4[[#This Row],[Order ID]],location[#All],3,FALSE)</f>
        <v>Baltimore</v>
      </c>
    </row>
    <row r="4249" spans="1:5" x14ac:dyDescent="0.3">
      <c r="A4249" s="6" t="s">
        <v>2848</v>
      </c>
      <c r="B4249">
        <v>10492</v>
      </c>
      <c r="C4249" s="7">
        <f>(B4249/100)</f>
        <v>104.92</v>
      </c>
      <c r="D4249" t="str">
        <f>VLOOKUP(orders__4[[#This Row],[Order ID]],location[#All],4,FALSE)</f>
        <v>Maryland</v>
      </c>
      <c r="E4249" t="str">
        <f>VLOOKUP(orders__4[[#This Row],[Order ID]],location[#All],3,FALSE)</f>
        <v>Baltimore</v>
      </c>
    </row>
    <row r="4250" spans="1:5" x14ac:dyDescent="0.3">
      <c r="A4250" s="6" t="s">
        <v>2848</v>
      </c>
      <c r="B4250">
        <v>209</v>
      </c>
      <c r="C4250" s="7">
        <f>(B4250/100)</f>
        <v>2.09</v>
      </c>
      <c r="D4250" t="str">
        <f>VLOOKUP(orders__4[[#This Row],[Order ID]],location[#All],4,FALSE)</f>
        <v>Maryland</v>
      </c>
      <c r="E4250" t="str">
        <f>VLOOKUP(orders__4[[#This Row],[Order ID]],location[#All],3,FALSE)</f>
        <v>Baltimore</v>
      </c>
    </row>
    <row r="4251" spans="1:5" x14ac:dyDescent="0.3">
      <c r="A4251" s="6" t="s">
        <v>2849</v>
      </c>
      <c r="B4251">
        <v>8808</v>
      </c>
      <c r="C4251" s="7">
        <f>(B4251/100)</f>
        <v>88.08</v>
      </c>
      <c r="D4251" t="str">
        <f>VLOOKUP(orders__4[[#This Row],[Order ID]],location[#All],4,FALSE)</f>
        <v>Connecticut</v>
      </c>
      <c r="E4251" t="str">
        <f>VLOOKUP(orders__4[[#This Row],[Order ID]],location[#All],3,FALSE)</f>
        <v>Fairfield</v>
      </c>
    </row>
    <row r="4252" spans="1:5" x14ac:dyDescent="0.3">
      <c r="A4252" s="6" t="s">
        <v>2849</v>
      </c>
      <c r="B4252">
        <v>75192</v>
      </c>
      <c r="C4252" s="7">
        <f>(B4252/100)</f>
        <v>751.92</v>
      </c>
      <c r="D4252" t="str">
        <f>VLOOKUP(orders__4[[#This Row],[Order ID]],location[#All],4,FALSE)</f>
        <v>Connecticut</v>
      </c>
      <c r="E4252" t="str">
        <f>VLOOKUP(orders__4[[#This Row],[Order ID]],location[#All],3,FALSE)</f>
        <v>Fairfield</v>
      </c>
    </row>
    <row r="4253" spans="1:5" x14ac:dyDescent="0.3">
      <c r="A4253" s="6" t="s">
        <v>2850</v>
      </c>
      <c r="B4253">
        <v>887103</v>
      </c>
      <c r="C4253" s="7">
        <f>(B4253/100)</f>
        <v>8871.0300000000007</v>
      </c>
      <c r="D4253" t="str">
        <f>VLOOKUP(orders__4[[#This Row],[Order ID]],location[#All],4,FALSE)</f>
        <v>New York</v>
      </c>
      <c r="E4253" t="str">
        <f>VLOOKUP(orders__4[[#This Row],[Order ID]],location[#All],3,FALSE)</f>
        <v>New York City</v>
      </c>
    </row>
    <row r="4254" spans="1:5" x14ac:dyDescent="0.3">
      <c r="A4254" s="6" t="s">
        <v>2852</v>
      </c>
      <c r="B4254">
        <v>55944</v>
      </c>
      <c r="C4254" s="7">
        <f>(B4254/100)</f>
        <v>559.44000000000005</v>
      </c>
      <c r="D4254" t="str">
        <f>VLOOKUP(orders__4[[#This Row],[Order ID]],location[#All],4,FALSE)</f>
        <v>Florida</v>
      </c>
      <c r="E4254" t="str">
        <f>VLOOKUP(orders__4[[#This Row],[Order ID]],location[#All],3,FALSE)</f>
        <v>Lakeland</v>
      </c>
    </row>
    <row r="4255" spans="1:5" x14ac:dyDescent="0.3">
      <c r="A4255" s="6" t="s">
        <v>2852</v>
      </c>
      <c r="B4255">
        <v>10688</v>
      </c>
      <c r="C4255" s="7">
        <f>(B4255/100)</f>
        <v>106.88</v>
      </c>
      <c r="D4255" t="str">
        <f>VLOOKUP(orders__4[[#This Row],[Order ID]],location[#All],4,FALSE)</f>
        <v>Florida</v>
      </c>
      <c r="E4255" t="str">
        <f>VLOOKUP(orders__4[[#This Row],[Order ID]],location[#All],3,FALSE)</f>
        <v>Lakeland</v>
      </c>
    </row>
    <row r="4256" spans="1:5" x14ac:dyDescent="0.3">
      <c r="A4256" s="6" t="s">
        <v>2852</v>
      </c>
      <c r="B4256">
        <v>11824</v>
      </c>
      <c r="C4256" s="7">
        <f>(B4256/100)</f>
        <v>118.24</v>
      </c>
      <c r="D4256" t="str">
        <f>VLOOKUP(orders__4[[#This Row],[Order ID]],location[#All],4,FALSE)</f>
        <v>Florida</v>
      </c>
      <c r="E4256" t="str">
        <f>VLOOKUP(orders__4[[#This Row],[Order ID]],location[#All],3,FALSE)</f>
        <v>Lakeland</v>
      </c>
    </row>
    <row r="4257" spans="1:5" x14ac:dyDescent="0.3">
      <c r="A4257" s="6" t="s">
        <v>2853</v>
      </c>
      <c r="B4257">
        <v>63312</v>
      </c>
      <c r="C4257" s="7">
        <f>(B4257/100)</f>
        <v>633.12</v>
      </c>
      <c r="D4257" t="str">
        <f>VLOOKUP(orders__4[[#This Row],[Order ID]],location[#All],4,FALSE)</f>
        <v>Illinois</v>
      </c>
      <c r="E4257" t="str">
        <f>VLOOKUP(orders__4[[#This Row],[Order ID]],location[#All],3,FALSE)</f>
        <v>Freeport</v>
      </c>
    </row>
    <row r="4258" spans="1:5" x14ac:dyDescent="0.3">
      <c r="A4258" s="6" t="s">
        <v>2853</v>
      </c>
      <c r="B4258">
        <v>96784</v>
      </c>
      <c r="C4258" s="7">
        <f>(B4258/100)</f>
        <v>967.84</v>
      </c>
      <c r="D4258" t="str">
        <f>VLOOKUP(orders__4[[#This Row],[Order ID]],location[#All],4,FALSE)</f>
        <v>Illinois</v>
      </c>
      <c r="E4258" t="str">
        <f>VLOOKUP(orders__4[[#This Row],[Order ID]],location[#All],3,FALSE)</f>
        <v>Freeport</v>
      </c>
    </row>
    <row r="4259" spans="1:5" x14ac:dyDescent="0.3">
      <c r="A4259" s="6" t="s">
        <v>2853</v>
      </c>
      <c r="B4259">
        <v>10476</v>
      </c>
      <c r="C4259" s="7">
        <f>(B4259/100)</f>
        <v>104.76</v>
      </c>
      <c r="D4259" t="str">
        <f>VLOOKUP(orders__4[[#This Row],[Order ID]],location[#All],4,FALSE)</f>
        <v>Illinois</v>
      </c>
      <c r="E4259" t="str">
        <f>VLOOKUP(orders__4[[#This Row],[Order ID]],location[#All],3,FALSE)</f>
        <v>Freeport</v>
      </c>
    </row>
    <row r="4260" spans="1:5" x14ac:dyDescent="0.3">
      <c r="A4260" s="6" t="s">
        <v>2854</v>
      </c>
      <c r="B4260">
        <v>9762</v>
      </c>
      <c r="C4260" s="7">
        <f>(B4260/100)</f>
        <v>97.62</v>
      </c>
      <c r="D4260" t="str">
        <f>VLOOKUP(orders__4[[#This Row],[Order ID]],location[#All],4,FALSE)</f>
        <v>Oregon</v>
      </c>
      <c r="E4260" t="str">
        <f>VLOOKUP(orders__4[[#This Row],[Order ID]],location[#All],3,FALSE)</f>
        <v>Medford</v>
      </c>
    </row>
    <row r="4261" spans="1:5" x14ac:dyDescent="0.3">
      <c r="A4261" s="6" t="s">
        <v>2855</v>
      </c>
      <c r="B4261">
        <v>196784</v>
      </c>
      <c r="C4261" s="7">
        <f>(B4261/100)</f>
        <v>1967.84</v>
      </c>
      <c r="D4261" t="str">
        <f>VLOOKUP(orders__4[[#This Row],[Order ID]],location[#All],4,FALSE)</f>
        <v>Washington</v>
      </c>
      <c r="E4261" t="str">
        <f>VLOOKUP(orders__4[[#This Row],[Order ID]],location[#All],3,FALSE)</f>
        <v>Seattle</v>
      </c>
    </row>
    <row r="4262" spans="1:5" x14ac:dyDescent="0.3">
      <c r="A4262" s="6" t="s">
        <v>2856</v>
      </c>
      <c r="B4262">
        <v>4798</v>
      </c>
      <c r="C4262" s="7">
        <f>(B4262/100)</f>
        <v>47.98</v>
      </c>
      <c r="D4262" t="str">
        <f>VLOOKUP(orders__4[[#This Row],[Order ID]],location[#All],4,FALSE)</f>
        <v>New York</v>
      </c>
      <c r="E4262" t="str">
        <f>VLOOKUP(orders__4[[#This Row],[Order ID]],location[#All],3,FALSE)</f>
        <v>New York City</v>
      </c>
    </row>
    <row r="4263" spans="1:5" x14ac:dyDescent="0.3">
      <c r="A4263" s="6" t="s">
        <v>2857</v>
      </c>
      <c r="B4263">
        <v>1305</v>
      </c>
      <c r="C4263" s="7">
        <f>(B4263/100)</f>
        <v>13.05</v>
      </c>
      <c r="D4263" t="str">
        <f>VLOOKUP(orders__4[[#This Row],[Order ID]],location[#All],4,FALSE)</f>
        <v>Connecticut</v>
      </c>
      <c r="E4263" t="str">
        <f>VLOOKUP(orders__4[[#This Row],[Order ID]],location[#All],3,FALSE)</f>
        <v>Fairfield</v>
      </c>
    </row>
    <row r="4264" spans="1:5" x14ac:dyDescent="0.3">
      <c r="A4264" s="6" t="s">
        <v>2858</v>
      </c>
      <c r="B4264">
        <v>6396</v>
      </c>
      <c r="C4264" s="7">
        <f>(B4264/100)</f>
        <v>63.96</v>
      </c>
      <c r="D4264" t="str">
        <f>VLOOKUP(orders__4[[#This Row],[Order ID]],location[#All],4,FALSE)</f>
        <v>Minnesota</v>
      </c>
      <c r="E4264" t="str">
        <f>VLOOKUP(orders__4[[#This Row],[Order ID]],location[#All],3,FALSE)</f>
        <v>Moorhead</v>
      </c>
    </row>
    <row r="4265" spans="1:5" x14ac:dyDescent="0.3">
      <c r="A4265" s="6" t="s">
        <v>2859</v>
      </c>
      <c r="B4265">
        <v>8048</v>
      </c>
      <c r="C4265" s="7">
        <f>(B4265/100)</f>
        <v>80.48</v>
      </c>
      <c r="D4265" t="str">
        <f>VLOOKUP(orders__4[[#This Row],[Order ID]],location[#All],4,FALSE)</f>
        <v>Georgia</v>
      </c>
      <c r="E4265" t="str">
        <f>VLOOKUP(orders__4[[#This Row],[Order ID]],location[#All],3,FALSE)</f>
        <v>Columbus</v>
      </c>
    </row>
    <row r="4266" spans="1:5" x14ac:dyDescent="0.3">
      <c r="A4266" s="6" t="s">
        <v>2860</v>
      </c>
      <c r="B4266">
        <v>11673</v>
      </c>
      <c r="C4266" s="7">
        <f>(B4266/100)</f>
        <v>116.73</v>
      </c>
      <c r="D4266" t="str">
        <f>VLOOKUP(orders__4[[#This Row],[Order ID]],location[#All],4,FALSE)</f>
        <v>Pennsylvania</v>
      </c>
      <c r="E4266" t="str">
        <f>VLOOKUP(orders__4[[#This Row],[Order ID]],location[#All],3,FALSE)</f>
        <v>Philadelphia</v>
      </c>
    </row>
    <row r="4267" spans="1:5" x14ac:dyDescent="0.3">
      <c r="A4267" s="6" t="s">
        <v>2861</v>
      </c>
      <c r="B4267">
        <v>863128</v>
      </c>
      <c r="C4267" s="7">
        <f>(B4267/100)</f>
        <v>8631.2800000000007</v>
      </c>
      <c r="D4267" t="str">
        <f>VLOOKUP(orders__4[[#This Row],[Order ID]],location[#All],4,FALSE)</f>
        <v>Texas</v>
      </c>
      <c r="E4267" t="str">
        <f>VLOOKUP(orders__4[[#This Row],[Order ID]],location[#All],3,FALSE)</f>
        <v>Houston</v>
      </c>
    </row>
    <row r="4268" spans="1:5" x14ac:dyDescent="0.3">
      <c r="A4268" s="6" t="s">
        <v>2861</v>
      </c>
      <c r="B4268">
        <v>3564</v>
      </c>
      <c r="C4268" s="7">
        <f>(B4268/100)</f>
        <v>35.64</v>
      </c>
      <c r="D4268" t="str">
        <f>VLOOKUP(orders__4[[#This Row],[Order ID]],location[#All],4,FALSE)</f>
        <v>Texas</v>
      </c>
      <c r="E4268" t="str">
        <f>VLOOKUP(orders__4[[#This Row],[Order ID]],location[#All],3,FALSE)</f>
        <v>Houston</v>
      </c>
    </row>
    <row r="4269" spans="1:5" x14ac:dyDescent="0.3">
      <c r="A4269" s="6" t="s">
        <v>2861</v>
      </c>
      <c r="B4269">
        <v>9566648</v>
      </c>
      <c r="C4269" s="7">
        <f>(B4269/100)</f>
        <v>95666.48</v>
      </c>
      <c r="D4269" t="str">
        <f>VLOOKUP(orders__4[[#This Row],[Order ID]],location[#All],4,FALSE)</f>
        <v>Texas</v>
      </c>
      <c r="E4269" t="str">
        <f>VLOOKUP(orders__4[[#This Row],[Order ID]],location[#All],3,FALSE)</f>
        <v>Houston</v>
      </c>
    </row>
    <row r="4270" spans="1:5" x14ac:dyDescent="0.3">
      <c r="A4270" s="6" t="s">
        <v>2861</v>
      </c>
      <c r="B4270">
        <v>12588</v>
      </c>
      <c r="C4270" s="7">
        <f>(B4270/100)</f>
        <v>125.88</v>
      </c>
      <c r="D4270" t="str">
        <f>VLOOKUP(orders__4[[#This Row],[Order ID]],location[#All],4,FALSE)</f>
        <v>Texas</v>
      </c>
      <c r="E4270" t="str">
        <f>VLOOKUP(orders__4[[#This Row],[Order ID]],location[#All],3,FALSE)</f>
        <v>Houston</v>
      </c>
    </row>
    <row r="4271" spans="1:5" x14ac:dyDescent="0.3">
      <c r="A4271" s="6" t="s">
        <v>2861</v>
      </c>
      <c r="B4271">
        <v>17196</v>
      </c>
      <c r="C4271" s="7">
        <f>(B4271/100)</f>
        <v>171.96</v>
      </c>
      <c r="D4271" t="str">
        <f>VLOOKUP(orders__4[[#This Row],[Order ID]],location[#All],4,FALSE)</f>
        <v>Texas</v>
      </c>
      <c r="E4271" t="str">
        <f>VLOOKUP(orders__4[[#This Row],[Order ID]],location[#All],3,FALSE)</f>
        <v>Houston</v>
      </c>
    </row>
    <row r="4272" spans="1:5" x14ac:dyDescent="0.3">
      <c r="A4272" s="6" t="s">
        <v>2862</v>
      </c>
      <c r="B4272">
        <v>8714</v>
      </c>
      <c r="C4272" s="7">
        <f>(B4272/100)</f>
        <v>87.14</v>
      </c>
      <c r="D4272" t="str">
        <f>VLOOKUP(orders__4[[#This Row],[Order ID]],location[#All],4,FALSE)</f>
        <v>Washington</v>
      </c>
      <c r="E4272" t="str">
        <f>VLOOKUP(orders__4[[#This Row],[Order ID]],location[#All],3,FALSE)</f>
        <v>Seattle</v>
      </c>
    </row>
    <row r="4273" spans="1:5" x14ac:dyDescent="0.3">
      <c r="A4273" s="6" t="s">
        <v>2863</v>
      </c>
      <c r="B4273">
        <v>692472</v>
      </c>
      <c r="C4273" s="7">
        <f>(B4273/100)</f>
        <v>6924.72</v>
      </c>
      <c r="D4273" t="str">
        <f>VLOOKUP(orders__4[[#This Row],[Order ID]],location[#All],4,FALSE)</f>
        <v>Tennessee</v>
      </c>
      <c r="E4273" t="str">
        <f>VLOOKUP(orders__4[[#This Row],[Order ID]],location[#All],3,FALSE)</f>
        <v>Jackson</v>
      </c>
    </row>
    <row r="4274" spans="1:5" x14ac:dyDescent="0.3">
      <c r="A4274" s="6" t="s">
        <v>2865</v>
      </c>
      <c r="B4274">
        <v>20776</v>
      </c>
      <c r="C4274" s="7">
        <f>(B4274/100)</f>
        <v>207.76</v>
      </c>
      <c r="D4274" t="str">
        <f>VLOOKUP(orders__4[[#This Row],[Order ID]],location[#All],4,FALSE)</f>
        <v>Maryland</v>
      </c>
      <c r="E4274" t="str">
        <f>VLOOKUP(orders__4[[#This Row],[Order ID]],location[#All],3,FALSE)</f>
        <v>Baltimore</v>
      </c>
    </row>
    <row r="4275" spans="1:5" x14ac:dyDescent="0.3">
      <c r="A4275" s="6" t="s">
        <v>2866</v>
      </c>
      <c r="B4275">
        <v>71928</v>
      </c>
      <c r="C4275" s="7">
        <f>(B4275/100)</f>
        <v>719.28</v>
      </c>
      <c r="D4275" t="str">
        <f>VLOOKUP(orders__4[[#This Row],[Order ID]],location[#All],4,FALSE)</f>
        <v>Utah</v>
      </c>
      <c r="E4275" t="str">
        <f>VLOOKUP(orders__4[[#This Row],[Order ID]],location[#All],3,FALSE)</f>
        <v>Murray</v>
      </c>
    </row>
    <row r="4276" spans="1:5" x14ac:dyDescent="0.3">
      <c r="A4276" s="6" t="s">
        <v>2866</v>
      </c>
      <c r="B4276">
        <v>2599</v>
      </c>
      <c r="C4276" s="7">
        <f>(B4276/100)</f>
        <v>25.99</v>
      </c>
      <c r="D4276" t="str">
        <f>VLOOKUP(orders__4[[#This Row],[Order ID]],location[#All],4,FALSE)</f>
        <v>Utah</v>
      </c>
      <c r="E4276" t="str">
        <f>VLOOKUP(orders__4[[#This Row],[Order ID]],location[#All],3,FALSE)</f>
        <v>Murray</v>
      </c>
    </row>
    <row r="4277" spans="1:5" x14ac:dyDescent="0.3">
      <c r="A4277" s="6" t="s">
        <v>2867</v>
      </c>
      <c r="B4277">
        <v>3592</v>
      </c>
      <c r="C4277" s="7">
        <f>(B4277/100)</f>
        <v>35.92</v>
      </c>
      <c r="D4277" t="str">
        <f>VLOOKUP(orders__4[[#This Row],[Order ID]],location[#All],4,FALSE)</f>
        <v>Washington</v>
      </c>
      <c r="E4277" t="str">
        <f>VLOOKUP(orders__4[[#This Row],[Order ID]],location[#All],3,FALSE)</f>
        <v>Seattle</v>
      </c>
    </row>
    <row r="4278" spans="1:5" x14ac:dyDescent="0.3">
      <c r="A4278" s="6" t="s">
        <v>2868</v>
      </c>
      <c r="B4278">
        <v>48632</v>
      </c>
      <c r="C4278" s="7">
        <f>(B4278/100)</f>
        <v>486.32</v>
      </c>
      <c r="D4278" t="str">
        <f>VLOOKUP(orders__4[[#This Row],[Order ID]],location[#All],4,FALSE)</f>
        <v>Texas</v>
      </c>
      <c r="E4278" t="str">
        <f>VLOOKUP(orders__4[[#This Row],[Order ID]],location[#All],3,FALSE)</f>
        <v>Dallas</v>
      </c>
    </row>
    <row r="4279" spans="1:5" x14ac:dyDescent="0.3">
      <c r="A4279" s="6" t="s">
        <v>2869</v>
      </c>
      <c r="B4279">
        <v>3231</v>
      </c>
      <c r="C4279" s="7">
        <f>(B4279/100)</f>
        <v>32.31</v>
      </c>
      <c r="D4279" t="str">
        <f>VLOOKUP(orders__4[[#This Row],[Order ID]],location[#All],4,FALSE)</f>
        <v>Washington</v>
      </c>
      <c r="E4279" t="str">
        <f>VLOOKUP(orders__4[[#This Row],[Order ID]],location[#All],3,FALSE)</f>
        <v>Seattle</v>
      </c>
    </row>
    <row r="4280" spans="1:5" x14ac:dyDescent="0.3">
      <c r="A4280" s="6" t="s">
        <v>2870</v>
      </c>
      <c r="B4280">
        <v>909993</v>
      </c>
      <c r="C4280" s="7">
        <f>(B4280/100)</f>
        <v>9099.93</v>
      </c>
      <c r="D4280" t="str">
        <f>VLOOKUP(orders__4[[#This Row],[Order ID]],location[#All],4,FALSE)</f>
        <v>New Jersey</v>
      </c>
      <c r="E4280" t="str">
        <f>VLOOKUP(orders__4[[#This Row],[Order ID]],location[#All],3,FALSE)</f>
        <v>Lakewood</v>
      </c>
    </row>
    <row r="4281" spans="1:5" x14ac:dyDescent="0.3">
      <c r="A4281" s="6" t="s">
        <v>2870</v>
      </c>
      <c r="B4281">
        <v>996</v>
      </c>
      <c r="C4281" s="7">
        <f>(B4281/100)</f>
        <v>9.9600000000000009</v>
      </c>
      <c r="D4281" t="str">
        <f>VLOOKUP(orders__4[[#This Row],[Order ID]],location[#All],4,FALSE)</f>
        <v>New Jersey</v>
      </c>
      <c r="E4281" t="str">
        <f>VLOOKUP(orders__4[[#This Row],[Order ID]],location[#All],3,FALSE)</f>
        <v>Lakewood</v>
      </c>
    </row>
    <row r="4282" spans="1:5" x14ac:dyDescent="0.3">
      <c r="A4282" s="6" t="s">
        <v>2870</v>
      </c>
      <c r="B4282">
        <v>253</v>
      </c>
      <c r="C4282" s="7">
        <f>(B4282/100)</f>
        <v>2.5299999999999998</v>
      </c>
      <c r="D4282" t="str">
        <f>VLOOKUP(orders__4[[#This Row],[Order ID]],location[#All],4,FALSE)</f>
        <v>New Jersey</v>
      </c>
      <c r="E4282" t="str">
        <f>VLOOKUP(orders__4[[#This Row],[Order ID]],location[#All],3,FALSE)</f>
        <v>Lakewood</v>
      </c>
    </row>
    <row r="4283" spans="1:5" x14ac:dyDescent="0.3">
      <c r="A4283" s="6" t="s">
        <v>2871</v>
      </c>
      <c r="B4283">
        <v>1136</v>
      </c>
      <c r="C4283" s="7">
        <f>(B4283/100)</f>
        <v>11.36</v>
      </c>
      <c r="D4283" t="str">
        <f>VLOOKUP(orders__4[[#This Row],[Order ID]],location[#All],4,FALSE)</f>
        <v>New York</v>
      </c>
      <c r="E4283" t="str">
        <f>VLOOKUP(orders__4[[#This Row],[Order ID]],location[#All],3,FALSE)</f>
        <v>New York City</v>
      </c>
    </row>
    <row r="4284" spans="1:5" x14ac:dyDescent="0.3">
      <c r="A4284" s="6" t="s">
        <v>2871</v>
      </c>
      <c r="B4284">
        <v>69264</v>
      </c>
      <c r="C4284" s="7">
        <f>(B4284/100)</f>
        <v>692.64</v>
      </c>
      <c r="D4284" t="str">
        <f>VLOOKUP(orders__4[[#This Row],[Order ID]],location[#All],4,FALSE)</f>
        <v>New York</v>
      </c>
      <c r="E4284" t="str">
        <f>VLOOKUP(orders__4[[#This Row],[Order ID]],location[#All],3,FALSE)</f>
        <v>New York City</v>
      </c>
    </row>
    <row r="4285" spans="1:5" x14ac:dyDescent="0.3">
      <c r="A4285" s="6" t="s">
        <v>2872</v>
      </c>
      <c r="B4285">
        <v>369</v>
      </c>
      <c r="C4285" s="7">
        <f>(B4285/100)</f>
        <v>3.69</v>
      </c>
      <c r="D4285" t="str">
        <f>VLOOKUP(orders__4[[#This Row],[Order ID]],location[#All],4,FALSE)</f>
        <v>Indiana</v>
      </c>
      <c r="E4285" t="str">
        <f>VLOOKUP(orders__4[[#This Row],[Order ID]],location[#All],3,FALSE)</f>
        <v>Indianapolis</v>
      </c>
    </row>
    <row r="4286" spans="1:5" x14ac:dyDescent="0.3">
      <c r="A4286" s="6" t="s">
        <v>2872</v>
      </c>
      <c r="B4286">
        <v>110397</v>
      </c>
      <c r="C4286" s="7">
        <f>(B4286/100)</f>
        <v>1103.97</v>
      </c>
      <c r="D4286" t="str">
        <f>VLOOKUP(orders__4[[#This Row],[Order ID]],location[#All],4,FALSE)</f>
        <v>Indiana</v>
      </c>
      <c r="E4286" t="str">
        <f>VLOOKUP(orders__4[[#This Row],[Order ID]],location[#All],3,FALSE)</f>
        <v>Indianapolis</v>
      </c>
    </row>
    <row r="4287" spans="1:5" x14ac:dyDescent="0.3">
      <c r="A4287" s="6" t="s">
        <v>2873</v>
      </c>
      <c r="B4287">
        <v>2461328</v>
      </c>
      <c r="C4287" s="7">
        <f>(B4287/100)</f>
        <v>24613.279999999999</v>
      </c>
      <c r="D4287" t="str">
        <f>VLOOKUP(orders__4[[#This Row],[Order ID]],location[#All],4,FALSE)</f>
        <v>Texas</v>
      </c>
      <c r="E4287" t="str">
        <f>VLOOKUP(orders__4[[#This Row],[Order ID]],location[#All],3,FALSE)</f>
        <v>Port Arthur</v>
      </c>
    </row>
    <row r="4288" spans="1:5" x14ac:dyDescent="0.3">
      <c r="A4288" s="6" t="s">
        <v>2873</v>
      </c>
      <c r="B4288">
        <v>11696</v>
      </c>
      <c r="C4288" s="7">
        <f>(B4288/100)</f>
        <v>116.96</v>
      </c>
      <c r="D4288" t="str">
        <f>VLOOKUP(orders__4[[#This Row],[Order ID]],location[#All],4,FALSE)</f>
        <v>Texas</v>
      </c>
      <c r="E4288" t="str">
        <f>VLOOKUP(orders__4[[#This Row],[Order ID]],location[#All],3,FALSE)</f>
        <v>Port Arthur</v>
      </c>
    </row>
    <row r="4289" spans="1:5" x14ac:dyDescent="0.3">
      <c r="A4289" s="6" t="s">
        <v>2873</v>
      </c>
      <c r="B4289">
        <v>439992</v>
      </c>
      <c r="C4289" s="7">
        <f>(B4289/100)</f>
        <v>4399.92</v>
      </c>
      <c r="D4289" t="str">
        <f>VLOOKUP(orders__4[[#This Row],[Order ID]],location[#All],4,FALSE)</f>
        <v>Texas</v>
      </c>
      <c r="E4289" t="str">
        <f>VLOOKUP(orders__4[[#This Row],[Order ID]],location[#All],3,FALSE)</f>
        <v>Port Arthur</v>
      </c>
    </row>
    <row r="4290" spans="1:5" x14ac:dyDescent="0.3">
      <c r="A4290" s="6" t="s">
        <v>2874</v>
      </c>
      <c r="B4290">
        <v>64784</v>
      </c>
      <c r="C4290" s="7">
        <f>(B4290/100)</f>
        <v>647.84</v>
      </c>
      <c r="D4290" t="str">
        <f>VLOOKUP(orders__4[[#This Row],[Order ID]],location[#All],4,FALSE)</f>
        <v>Tennessee</v>
      </c>
      <c r="E4290" t="str">
        <f>VLOOKUP(orders__4[[#This Row],[Order ID]],location[#All],3,FALSE)</f>
        <v>Nashville</v>
      </c>
    </row>
    <row r="4291" spans="1:5" x14ac:dyDescent="0.3">
      <c r="A4291" s="6" t="s">
        <v>2875</v>
      </c>
      <c r="B4291">
        <v>3328</v>
      </c>
      <c r="C4291" s="7">
        <f>(B4291/100)</f>
        <v>33.28</v>
      </c>
      <c r="D4291" t="str">
        <f>VLOOKUP(orders__4[[#This Row],[Order ID]],location[#All],4,FALSE)</f>
        <v>Texas</v>
      </c>
      <c r="E4291" t="str">
        <f>VLOOKUP(orders__4[[#This Row],[Order ID]],location[#All],3,FALSE)</f>
        <v>Houston</v>
      </c>
    </row>
    <row r="4292" spans="1:5" x14ac:dyDescent="0.3">
      <c r="A4292" s="6" t="s">
        <v>2875</v>
      </c>
      <c r="B4292">
        <v>14088</v>
      </c>
      <c r="C4292" s="7">
        <f>(B4292/100)</f>
        <v>140.88</v>
      </c>
      <c r="D4292" t="str">
        <f>VLOOKUP(orders__4[[#This Row],[Order ID]],location[#All],4,FALSE)</f>
        <v>Texas</v>
      </c>
      <c r="E4292" t="str">
        <f>VLOOKUP(orders__4[[#This Row],[Order ID]],location[#All],3,FALSE)</f>
        <v>Houston</v>
      </c>
    </row>
    <row r="4293" spans="1:5" x14ac:dyDescent="0.3">
      <c r="A4293" s="6" t="s">
        <v>2876</v>
      </c>
      <c r="B4293">
        <v>1116</v>
      </c>
      <c r="C4293" s="7">
        <f>(B4293/100)</f>
        <v>11.16</v>
      </c>
      <c r="D4293" t="str">
        <f>VLOOKUP(orders__4[[#This Row],[Order ID]],location[#All],4,FALSE)</f>
        <v>California</v>
      </c>
      <c r="E4293" t="str">
        <f>VLOOKUP(orders__4[[#This Row],[Order ID]],location[#All],3,FALSE)</f>
        <v>Los Angeles</v>
      </c>
    </row>
    <row r="4294" spans="1:5" x14ac:dyDescent="0.3">
      <c r="A4294" s="6" t="s">
        <v>2876</v>
      </c>
      <c r="B4294">
        <v>896328</v>
      </c>
      <c r="C4294" s="7">
        <f>(B4294/100)</f>
        <v>8963.2800000000007</v>
      </c>
      <c r="D4294" t="str">
        <f>VLOOKUP(orders__4[[#This Row],[Order ID]],location[#All],4,FALSE)</f>
        <v>California</v>
      </c>
      <c r="E4294" t="str">
        <f>VLOOKUP(orders__4[[#This Row],[Order ID]],location[#All],3,FALSE)</f>
        <v>Los Angeles</v>
      </c>
    </row>
    <row r="4295" spans="1:5" x14ac:dyDescent="0.3">
      <c r="A4295" s="6" t="s">
        <v>2876</v>
      </c>
      <c r="B4295">
        <v>1890</v>
      </c>
      <c r="C4295" s="7">
        <f>(B4295/100)</f>
        <v>18.899999999999999</v>
      </c>
      <c r="D4295" t="str">
        <f>VLOOKUP(orders__4[[#This Row],[Order ID]],location[#All],4,FALSE)</f>
        <v>California</v>
      </c>
      <c r="E4295" t="str">
        <f>VLOOKUP(orders__4[[#This Row],[Order ID]],location[#All],3,FALSE)</f>
        <v>Los Angeles</v>
      </c>
    </row>
    <row r="4296" spans="1:5" x14ac:dyDescent="0.3">
      <c r="A4296" s="6" t="s">
        <v>2877</v>
      </c>
      <c r="B4296">
        <v>53982</v>
      </c>
      <c r="C4296" s="7">
        <f>(B4296/100)</f>
        <v>539.82000000000005</v>
      </c>
      <c r="D4296" t="str">
        <f>VLOOKUP(orders__4[[#This Row],[Order ID]],location[#All],4,FALSE)</f>
        <v>Pennsylvania</v>
      </c>
      <c r="E4296" t="str">
        <f>VLOOKUP(orders__4[[#This Row],[Order ID]],location[#All],3,FALSE)</f>
        <v>Philadelphia</v>
      </c>
    </row>
    <row r="4297" spans="1:5" x14ac:dyDescent="0.3">
      <c r="A4297" s="6" t="s">
        <v>2878</v>
      </c>
      <c r="B4297">
        <v>177225</v>
      </c>
      <c r="C4297" s="7">
        <f>(B4297/100)</f>
        <v>1772.25</v>
      </c>
      <c r="D4297" t="str">
        <f>VLOOKUP(orders__4[[#This Row],[Order ID]],location[#All],4,FALSE)</f>
        <v>Oregon</v>
      </c>
      <c r="E4297" t="str">
        <f>VLOOKUP(orders__4[[#This Row],[Order ID]],location[#All],3,FALSE)</f>
        <v>Redmond</v>
      </c>
    </row>
    <row r="4298" spans="1:5" x14ac:dyDescent="0.3">
      <c r="A4298" s="6" t="s">
        <v>2879</v>
      </c>
      <c r="B4298">
        <v>12939</v>
      </c>
      <c r="C4298" s="7">
        <f>(B4298/100)</f>
        <v>129.38999999999999</v>
      </c>
      <c r="D4298" t="str">
        <f>VLOOKUP(orders__4[[#This Row],[Order ID]],location[#All],4,FALSE)</f>
        <v>California</v>
      </c>
      <c r="E4298" t="str">
        <f>VLOOKUP(orders__4[[#This Row],[Order ID]],location[#All],3,FALSE)</f>
        <v>Citrus Heights</v>
      </c>
    </row>
    <row r="4299" spans="1:5" x14ac:dyDescent="0.3">
      <c r="A4299" s="6" t="s">
        <v>2880</v>
      </c>
      <c r="B4299">
        <v>5432</v>
      </c>
      <c r="C4299" s="7">
        <f>(B4299/100)</f>
        <v>54.32</v>
      </c>
      <c r="D4299" t="str">
        <f>VLOOKUP(orders__4[[#This Row],[Order ID]],location[#All],4,FALSE)</f>
        <v>California</v>
      </c>
      <c r="E4299" t="str">
        <f>VLOOKUP(orders__4[[#This Row],[Order ID]],location[#All],3,FALSE)</f>
        <v>Los Angeles</v>
      </c>
    </row>
    <row r="4300" spans="1:5" x14ac:dyDescent="0.3">
      <c r="A4300" s="6" t="s">
        <v>2881</v>
      </c>
      <c r="B4300">
        <v>4367896</v>
      </c>
      <c r="C4300" s="7">
        <f>(B4300/100)</f>
        <v>43678.96</v>
      </c>
      <c r="D4300" t="str">
        <f>VLOOKUP(orders__4[[#This Row],[Order ID]],location[#All],4,FALSE)</f>
        <v>Florida</v>
      </c>
      <c r="E4300" t="str">
        <f>VLOOKUP(orders__4[[#This Row],[Order ID]],location[#All],3,FALSE)</f>
        <v>Tallahassee</v>
      </c>
    </row>
    <row r="4301" spans="1:5" x14ac:dyDescent="0.3">
      <c r="A4301" s="6" t="s">
        <v>2881</v>
      </c>
      <c r="B4301">
        <v>49568</v>
      </c>
      <c r="C4301" s="7">
        <f>(B4301/100)</f>
        <v>495.68</v>
      </c>
      <c r="D4301" t="str">
        <f>VLOOKUP(orders__4[[#This Row],[Order ID]],location[#All],4,FALSE)</f>
        <v>Florida</v>
      </c>
      <c r="E4301" t="str">
        <f>VLOOKUP(orders__4[[#This Row],[Order ID]],location[#All],3,FALSE)</f>
        <v>Tallahassee</v>
      </c>
    </row>
    <row r="4302" spans="1:5" x14ac:dyDescent="0.3">
      <c r="A4302" s="6" t="s">
        <v>2881</v>
      </c>
      <c r="B4302">
        <v>161376</v>
      </c>
      <c r="C4302" s="7">
        <f>(B4302/100)</f>
        <v>1613.76</v>
      </c>
      <c r="D4302" t="str">
        <f>VLOOKUP(orders__4[[#This Row],[Order ID]],location[#All],4,FALSE)</f>
        <v>Florida</v>
      </c>
      <c r="E4302" t="str">
        <f>VLOOKUP(orders__4[[#This Row],[Order ID]],location[#All],3,FALSE)</f>
        <v>Tallahassee</v>
      </c>
    </row>
    <row r="4303" spans="1:5" x14ac:dyDescent="0.3">
      <c r="A4303" s="6" t="s">
        <v>2881</v>
      </c>
      <c r="B4303">
        <v>2784</v>
      </c>
      <c r="C4303" s="7">
        <f>(B4303/100)</f>
        <v>27.84</v>
      </c>
      <c r="D4303" t="str">
        <f>VLOOKUP(orders__4[[#This Row],[Order ID]],location[#All],4,FALSE)</f>
        <v>Florida</v>
      </c>
      <c r="E4303" t="str">
        <f>VLOOKUP(orders__4[[#This Row],[Order ID]],location[#All],3,FALSE)</f>
        <v>Tallahassee</v>
      </c>
    </row>
    <row r="4304" spans="1:5" x14ac:dyDescent="0.3">
      <c r="A4304" s="6" t="s">
        <v>2881</v>
      </c>
      <c r="B4304">
        <v>872</v>
      </c>
      <c r="C4304" s="7">
        <f>(B4304/100)</f>
        <v>8.7200000000000006</v>
      </c>
      <c r="D4304" t="str">
        <f>VLOOKUP(orders__4[[#This Row],[Order ID]],location[#All],4,FALSE)</f>
        <v>Florida</v>
      </c>
      <c r="E4304" t="str">
        <f>VLOOKUP(orders__4[[#This Row],[Order ID]],location[#All],3,FALSE)</f>
        <v>Tallahassee</v>
      </c>
    </row>
    <row r="4305" spans="1:5" x14ac:dyDescent="0.3">
      <c r="A4305" s="6" t="s">
        <v>2882</v>
      </c>
      <c r="B4305">
        <v>3912</v>
      </c>
      <c r="C4305" s="7">
        <f>(B4305/100)</f>
        <v>39.119999999999997</v>
      </c>
      <c r="D4305" t="str">
        <f>VLOOKUP(orders__4[[#This Row],[Order ID]],location[#All],4,FALSE)</f>
        <v>Ohio</v>
      </c>
      <c r="E4305" t="str">
        <f>VLOOKUP(orders__4[[#This Row],[Order ID]],location[#All],3,FALSE)</f>
        <v>Lakewood</v>
      </c>
    </row>
    <row r="4306" spans="1:5" x14ac:dyDescent="0.3">
      <c r="A4306" s="6" t="s">
        <v>2883</v>
      </c>
      <c r="B4306">
        <v>59752</v>
      </c>
      <c r="C4306" s="7">
        <f>(B4306/100)</f>
        <v>597.52</v>
      </c>
      <c r="D4306" t="str">
        <f>VLOOKUP(orders__4[[#This Row],[Order ID]],location[#All],4,FALSE)</f>
        <v>Texas</v>
      </c>
      <c r="E4306" t="str">
        <f>VLOOKUP(orders__4[[#This Row],[Order ID]],location[#All],3,FALSE)</f>
        <v>The Colony</v>
      </c>
    </row>
    <row r="4307" spans="1:5" x14ac:dyDescent="0.3">
      <c r="A4307" s="6" t="s">
        <v>2884</v>
      </c>
      <c r="B4307">
        <v>6392</v>
      </c>
      <c r="C4307" s="7">
        <f>(B4307/100)</f>
        <v>63.92</v>
      </c>
      <c r="D4307" t="str">
        <f>VLOOKUP(orders__4[[#This Row],[Order ID]],location[#All],4,FALSE)</f>
        <v>Washington</v>
      </c>
      <c r="E4307" t="str">
        <f>VLOOKUP(orders__4[[#This Row],[Order ID]],location[#All],3,FALSE)</f>
        <v>Seattle</v>
      </c>
    </row>
    <row r="4308" spans="1:5" x14ac:dyDescent="0.3">
      <c r="A4308" s="6" t="s">
        <v>2884</v>
      </c>
      <c r="B4308">
        <v>38396</v>
      </c>
      <c r="C4308" s="7">
        <f>(B4308/100)</f>
        <v>383.96</v>
      </c>
      <c r="D4308" t="str">
        <f>VLOOKUP(orders__4[[#This Row],[Order ID]],location[#All],4,FALSE)</f>
        <v>Washington</v>
      </c>
      <c r="E4308" t="str">
        <f>VLOOKUP(orders__4[[#This Row],[Order ID]],location[#All],3,FALSE)</f>
        <v>Seattle</v>
      </c>
    </row>
    <row r="4309" spans="1:5" x14ac:dyDescent="0.3">
      <c r="A4309" s="6" t="s">
        <v>2885</v>
      </c>
      <c r="B4309">
        <v>7752</v>
      </c>
      <c r="C4309" s="7">
        <f>(B4309/100)</f>
        <v>77.52</v>
      </c>
      <c r="D4309" t="str">
        <f>VLOOKUP(orders__4[[#This Row],[Order ID]],location[#All],4,FALSE)</f>
        <v>California</v>
      </c>
      <c r="E4309" t="str">
        <f>VLOOKUP(orders__4[[#This Row],[Order ID]],location[#All],3,FALSE)</f>
        <v>Los Angeles</v>
      </c>
    </row>
    <row r="4310" spans="1:5" x14ac:dyDescent="0.3">
      <c r="A4310" s="6" t="s">
        <v>2885</v>
      </c>
      <c r="B4310">
        <v>33568</v>
      </c>
      <c r="C4310" s="7">
        <f>(B4310/100)</f>
        <v>335.68</v>
      </c>
      <c r="D4310" t="str">
        <f>VLOOKUP(orders__4[[#This Row],[Order ID]],location[#All],4,FALSE)</f>
        <v>California</v>
      </c>
      <c r="E4310" t="str">
        <f>VLOOKUP(orders__4[[#This Row],[Order ID]],location[#All],3,FALSE)</f>
        <v>Los Angeles</v>
      </c>
    </row>
    <row r="4311" spans="1:5" x14ac:dyDescent="0.3">
      <c r="A4311" s="6" t="s">
        <v>2886</v>
      </c>
      <c r="B4311">
        <v>666344</v>
      </c>
      <c r="C4311" s="7">
        <f>(B4311/100)</f>
        <v>6663.44</v>
      </c>
      <c r="D4311" t="str">
        <f>VLOOKUP(orders__4[[#This Row],[Order ID]],location[#All],4,FALSE)</f>
        <v>California</v>
      </c>
      <c r="E4311" t="str">
        <f>VLOOKUP(orders__4[[#This Row],[Order ID]],location[#All],3,FALSE)</f>
        <v>Los Angeles</v>
      </c>
    </row>
    <row r="4312" spans="1:5" x14ac:dyDescent="0.3">
      <c r="A4312" s="6" t="s">
        <v>2886</v>
      </c>
      <c r="B4312">
        <v>573728</v>
      </c>
      <c r="C4312" s="7">
        <f>(B4312/100)</f>
        <v>5737.28</v>
      </c>
      <c r="D4312" t="str">
        <f>VLOOKUP(orders__4[[#This Row],[Order ID]],location[#All],4,FALSE)</f>
        <v>California</v>
      </c>
      <c r="E4312" t="str">
        <f>VLOOKUP(orders__4[[#This Row],[Order ID]],location[#All],3,FALSE)</f>
        <v>Los Angeles</v>
      </c>
    </row>
    <row r="4313" spans="1:5" x14ac:dyDescent="0.3">
      <c r="A4313" s="6" t="s">
        <v>2886</v>
      </c>
      <c r="B4313">
        <v>21936</v>
      </c>
      <c r="C4313" s="7">
        <f>(B4313/100)</f>
        <v>219.36</v>
      </c>
      <c r="D4313" t="str">
        <f>VLOOKUP(orders__4[[#This Row],[Order ID]],location[#All],4,FALSE)</f>
        <v>California</v>
      </c>
      <c r="E4313" t="str">
        <f>VLOOKUP(orders__4[[#This Row],[Order ID]],location[#All],3,FALSE)</f>
        <v>Los Angeles</v>
      </c>
    </row>
    <row r="4314" spans="1:5" x14ac:dyDescent="0.3">
      <c r="A4314" s="6" t="s">
        <v>2886</v>
      </c>
      <c r="B4314">
        <v>1944</v>
      </c>
      <c r="C4314" s="7">
        <f>(B4314/100)</f>
        <v>19.440000000000001</v>
      </c>
      <c r="D4314" t="str">
        <f>VLOOKUP(orders__4[[#This Row],[Order ID]],location[#All],4,FALSE)</f>
        <v>California</v>
      </c>
      <c r="E4314" t="str">
        <f>VLOOKUP(orders__4[[#This Row],[Order ID]],location[#All],3,FALSE)</f>
        <v>Los Angeles</v>
      </c>
    </row>
    <row r="4315" spans="1:5" x14ac:dyDescent="0.3">
      <c r="A4315" s="6" t="s">
        <v>2886</v>
      </c>
      <c r="B4315">
        <v>447968</v>
      </c>
      <c r="C4315" s="7">
        <f>(B4315/100)</f>
        <v>4479.68</v>
      </c>
      <c r="D4315" t="str">
        <f>VLOOKUP(orders__4[[#This Row],[Order ID]],location[#All],4,FALSE)</f>
        <v>California</v>
      </c>
      <c r="E4315" t="str">
        <f>VLOOKUP(orders__4[[#This Row],[Order ID]],location[#All],3,FALSE)</f>
        <v>Los Angeles</v>
      </c>
    </row>
    <row r="4316" spans="1:5" x14ac:dyDescent="0.3">
      <c r="A4316" s="6" t="s">
        <v>2887</v>
      </c>
      <c r="B4316">
        <v>1678</v>
      </c>
      <c r="C4316" s="7">
        <f>(B4316/100)</f>
        <v>16.78</v>
      </c>
      <c r="D4316" t="str">
        <f>VLOOKUP(orders__4[[#This Row],[Order ID]],location[#All],4,FALSE)</f>
        <v>New York</v>
      </c>
      <c r="E4316" t="str">
        <f>VLOOKUP(orders__4[[#This Row],[Order ID]],location[#All],3,FALSE)</f>
        <v>Long Beach</v>
      </c>
    </row>
    <row r="4317" spans="1:5" x14ac:dyDescent="0.3">
      <c r="A4317" s="6" t="s">
        <v>2888</v>
      </c>
      <c r="B4317">
        <v>2096</v>
      </c>
      <c r="C4317" s="7">
        <f>(B4317/100)</f>
        <v>20.96</v>
      </c>
      <c r="D4317" t="str">
        <f>VLOOKUP(orders__4[[#This Row],[Order ID]],location[#All],4,FALSE)</f>
        <v>California</v>
      </c>
      <c r="E4317" t="str">
        <f>VLOOKUP(orders__4[[#This Row],[Order ID]],location[#All],3,FALSE)</f>
        <v>Los Angeles</v>
      </c>
    </row>
    <row r="4318" spans="1:5" x14ac:dyDescent="0.3">
      <c r="A4318" s="6" t="s">
        <v>2888</v>
      </c>
      <c r="B4318">
        <v>88752</v>
      </c>
      <c r="C4318" s="7">
        <f>(B4318/100)</f>
        <v>887.52</v>
      </c>
      <c r="D4318" t="str">
        <f>VLOOKUP(orders__4[[#This Row],[Order ID]],location[#All],4,FALSE)</f>
        <v>California</v>
      </c>
      <c r="E4318" t="str">
        <f>VLOOKUP(orders__4[[#This Row],[Order ID]],location[#All],3,FALSE)</f>
        <v>Los Angeles</v>
      </c>
    </row>
    <row r="4319" spans="1:5" x14ac:dyDescent="0.3">
      <c r="A4319" s="6" t="s">
        <v>2888</v>
      </c>
      <c r="B4319">
        <v>30423</v>
      </c>
      <c r="C4319" s="7">
        <f>(B4319/100)</f>
        <v>304.23</v>
      </c>
      <c r="D4319" t="str">
        <f>VLOOKUP(orders__4[[#This Row],[Order ID]],location[#All],4,FALSE)</f>
        <v>California</v>
      </c>
      <c r="E4319" t="str">
        <f>VLOOKUP(orders__4[[#This Row],[Order ID]],location[#All],3,FALSE)</f>
        <v>Los Angeles</v>
      </c>
    </row>
    <row r="4320" spans="1:5" x14ac:dyDescent="0.3">
      <c r="A4320" s="6" t="s">
        <v>2889</v>
      </c>
      <c r="B4320">
        <v>16786</v>
      </c>
      <c r="C4320" s="7">
        <f>(B4320/100)</f>
        <v>167.86</v>
      </c>
      <c r="D4320" t="str">
        <f>VLOOKUP(orders__4[[#This Row],[Order ID]],location[#All],4,FALSE)</f>
        <v>California</v>
      </c>
      <c r="E4320" t="str">
        <f>VLOOKUP(orders__4[[#This Row],[Order ID]],location[#All],3,FALSE)</f>
        <v>San Francisco</v>
      </c>
    </row>
    <row r="4321" spans="1:5" x14ac:dyDescent="0.3">
      <c r="A4321" s="6" t="s">
        <v>2890</v>
      </c>
      <c r="B4321">
        <v>8238</v>
      </c>
      <c r="C4321" s="7">
        <f>(B4321/100)</f>
        <v>82.38</v>
      </c>
      <c r="D4321" t="str">
        <f>VLOOKUP(orders__4[[#This Row],[Order ID]],location[#All],4,FALSE)</f>
        <v>Virginia</v>
      </c>
      <c r="E4321" t="str">
        <f>VLOOKUP(orders__4[[#This Row],[Order ID]],location[#All],3,FALSE)</f>
        <v>Richmond</v>
      </c>
    </row>
    <row r="4322" spans="1:5" x14ac:dyDescent="0.3">
      <c r="A4322" s="6" t="s">
        <v>2891</v>
      </c>
      <c r="B4322">
        <v>23976</v>
      </c>
      <c r="C4322" s="7">
        <f>(B4322/100)</f>
        <v>239.76</v>
      </c>
      <c r="D4322" t="str">
        <f>VLOOKUP(orders__4[[#This Row],[Order ID]],location[#All],4,FALSE)</f>
        <v>New Mexico</v>
      </c>
      <c r="E4322" t="str">
        <f>VLOOKUP(orders__4[[#This Row],[Order ID]],location[#All],3,FALSE)</f>
        <v>Albuquerque</v>
      </c>
    </row>
    <row r="4323" spans="1:5" x14ac:dyDescent="0.3">
      <c r="A4323" s="6" t="s">
        <v>2891</v>
      </c>
      <c r="B4323">
        <v>3329</v>
      </c>
      <c r="C4323" s="7">
        <f>(B4323/100)</f>
        <v>33.29</v>
      </c>
      <c r="D4323" t="str">
        <f>VLOOKUP(orders__4[[#This Row],[Order ID]],location[#All],4,FALSE)</f>
        <v>New Mexico</v>
      </c>
      <c r="E4323" t="str">
        <f>VLOOKUP(orders__4[[#This Row],[Order ID]],location[#All],3,FALSE)</f>
        <v>Albuquerque</v>
      </c>
    </row>
    <row r="4324" spans="1:5" x14ac:dyDescent="0.3">
      <c r="A4324" s="6" t="s">
        <v>2892</v>
      </c>
      <c r="B4324">
        <v>14952</v>
      </c>
      <c r="C4324" s="7">
        <f>(B4324/100)</f>
        <v>149.52000000000001</v>
      </c>
      <c r="D4324" t="str">
        <f>VLOOKUP(orders__4[[#This Row],[Order ID]],location[#All],4,FALSE)</f>
        <v>Ohio</v>
      </c>
      <c r="E4324" t="str">
        <f>VLOOKUP(orders__4[[#This Row],[Order ID]],location[#All],3,FALSE)</f>
        <v>Akron</v>
      </c>
    </row>
    <row r="4325" spans="1:5" x14ac:dyDescent="0.3">
      <c r="A4325" s="6" t="s">
        <v>2892</v>
      </c>
      <c r="B4325">
        <v>323982</v>
      </c>
      <c r="C4325" s="7">
        <f>(B4325/100)</f>
        <v>3239.82</v>
      </c>
      <c r="D4325" t="str">
        <f>VLOOKUP(orders__4[[#This Row],[Order ID]],location[#All],4,FALSE)</f>
        <v>Ohio</v>
      </c>
      <c r="E4325" t="str">
        <f>VLOOKUP(orders__4[[#This Row],[Order ID]],location[#All],3,FALSE)</f>
        <v>Akron</v>
      </c>
    </row>
    <row r="4326" spans="1:5" x14ac:dyDescent="0.3">
      <c r="A4326" s="6" t="s">
        <v>2892</v>
      </c>
      <c r="B4326">
        <v>2286</v>
      </c>
      <c r="C4326" s="7">
        <f>(B4326/100)</f>
        <v>22.86</v>
      </c>
      <c r="D4326" t="str">
        <f>VLOOKUP(orders__4[[#This Row],[Order ID]],location[#All],4,FALSE)</f>
        <v>Ohio</v>
      </c>
      <c r="E4326" t="str">
        <f>VLOOKUP(orders__4[[#This Row],[Order ID]],location[#All],3,FALSE)</f>
        <v>Akron</v>
      </c>
    </row>
    <row r="4327" spans="1:5" x14ac:dyDescent="0.3">
      <c r="A4327" s="6" t="s">
        <v>2892</v>
      </c>
      <c r="B4327">
        <v>14352</v>
      </c>
      <c r="C4327" s="7">
        <f>(B4327/100)</f>
        <v>143.52000000000001</v>
      </c>
      <c r="D4327" t="str">
        <f>VLOOKUP(orders__4[[#This Row],[Order ID]],location[#All],4,FALSE)</f>
        <v>Ohio</v>
      </c>
      <c r="E4327" t="str">
        <f>VLOOKUP(orders__4[[#This Row],[Order ID]],location[#All],3,FALSE)</f>
        <v>Akron</v>
      </c>
    </row>
    <row r="4328" spans="1:5" x14ac:dyDescent="0.3">
      <c r="A4328" s="6" t="s">
        <v>2892</v>
      </c>
      <c r="B4328">
        <v>71976</v>
      </c>
      <c r="C4328" s="7">
        <f>(B4328/100)</f>
        <v>719.76</v>
      </c>
      <c r="D4328" t="str">
        <f>VLOOKUP(orders__4[[#This Row],[Order ID]],location[#All],4,FALSE)</f>
        <v>Ohio</v>
      </c>
      <c r="E4328" t="str">
        <f>VLOOKUP(orders__4[[#This Row],[Order ID]],location[#All],3,FALSE)</f>
        <v>Akron</v>
      </c>
    </row>
    <row r="4329" spans="1:5" x14ac:dyDescent="0.3">
      <c r="A4329" s="6" t="s">
        <v>2893</v>
      </c>
      <c r="B4329">
        <v>921</v>
      </c>
      <c r="C4329" s="7">
        <f>(B4329/100)</f>
        <v>9.2100000000000009</v>
      </c>
      <c r="D4329" t="str">
        <f>VLOOKUP(orders__4[[#This Row],[Order ID]],location[#All],4,FALSE)</f>
        <v>New Jersey</v>
      </c>
      <c r="E4329" t="str">
        <f>VLOOKUP(orders__4[[#This Row],[Order ID]],location[#All],3,FALSE)</f>
        <v>Plainfield</v>
      </c>
    </row>
    <row r="4330" spans="1:5" x14ac:dyDescent="0.3">
      <c r="A4330" s="6" t="s">
        <v>2893</v>
      </c>
      <c r="B4330">
        <v>180</v>
      </c>
      <c r="C4330" s="7">
        <f>(B4330/100)</f>
        <v>1.8</v>
      </c>
      <c r="D4330" t="str">
        <f>VLOOKUP(orders__4[[#This Row],[Order ID]],location[#All],4,FALSE)</f>
        <v>New Jersey</v>
      </c>
      <c r="E4330" t="str">
        <f>VLOOKUP(orders__4[[#This Row],[Order ID]],location[#All],3,FALSE)</f>
        <v>Plainfield</v>
      </c>
    </row>
    <row r="4331" spans="1:5" x14ac:dyDescent="0.3">
      <c r="A4331" s="6" t="s">
        <v>2894</v>
      </c>
      <c r="B4331">
        <v>4293</v>
      </c>
      <c r="C4331" s="7">
        <f>(B4331/100)</f>
        <v>42.93</v>
      </c>
      <c r="D4331" t="str">
        <f>VLOOKUP(orders__4[[#This Row],[Order ID]],location[#All],4,FALSE)</f>
        <v>New York</v>
      </c>
      <c r="E4331" t="str">
        <f>VLOOKUP(orders__4[[#This Row],[Order ID]],location[#All],3,FALSE)</f>
        <v>New York City</v>
      </c>
    </row>
    <row r="4332" spans="1:5" x14ac:dyDescent="0.3">
      <c r="A4332" s="6" t="s">
        <v>2895</v>
      </c>
      <c r="B4332">
        <v>15552</v>
      </c>
      <c r="C4332" s="7">
        <f>(B4332/100)</f>
        <v>155.52000000000001</v>
      </c>
      <c r="D4332" t="str">
        <f>VLOOKUP(orders__4[[#This Row],[Order ID]],location[#All],4,FALSE)</f>
        <v>Florida</v>
      </c>
      <c r="E4332" t="str">
        <f>VLOOKUP(orders__4[[#This Row],[Order ID]],location[#All],3,FALSE)</f>
        <v>Hialeah</v>
      </c>
    </row>
    <row r="4333" spans="1:5" x14ac:dyDescent="0.3">
      <c r="A4333" s="6" t="s">
        <v>2895</v>
      </c>
      <c r="B4333">
        <v>1792</v>
      </c>
      <c r="C4333" s="7">
        <f>(B4333/100)</f>
        <v>17.920000000000002</v>
      </c>
      <c r="D4333" t="str">
        <f>VLOOKUP(orders__4[[#This Row],[Order ID]],location[#All],4,FALSE)</f>
        <v>Florida</v>
      </c>
      <c r="E4333" t="str">
        <f>VLOOKUP(orders__4[[#This Row],[Order ID]],location[#All],3,FALSE)</f>
        <v>Hialeah</v>
      </c>
    </row>
    <row r="4334" spans="1:5" x14ac:dyDescent="0.3">
      <c r="A4334" s="6" t="s">
        <v>2896</v>
      </c>
      <c r="B4334">
        <v>1999</v>
      </c>
      <c r="C4334" s="7">
        <f>(B4334/100)</f>
        <v>19.989999999999998</v>
      </c>
      <c r="D4334" t="str">
        <f>VLOOKUP(orders__4[[#This Row],[Order ID]],location[#All],4,FALSE)</f>
        <v>Washington</v>
      </c>
      <c r="E4334" t="str">
        <f>VLOOKUP(orders__4[[#This Row],[Order ID]],location[#All],3,FALSE)</f>
        <v>Redmond</v>
      </c>
    </row>
    <row r="4335" spans="1:5" x14ac:dyDescent="0.3">
      <c r="A4335" s="6" t="s">
        <v>2896</v>
      </c>
      <c r="B4335">
        <v>2292</v>
      </c>
      <c r="C4335" s="7">
        <f>(B4335/100)</f>
        <v>22.92</v>
      </c>
      <c r="D4335" t="str">
        <f>VLOOKUP(orders__4[[#This Row],[Order ID]],location[#All],4,FALSE)</f>
        <v>Washington</v>
      </c>
      <c r="E4335" t="str">
        <f>VLOOKUP(orders__4[[#This Row],[Order ID]],location[#All],3,FALSE)</f>
        <v>Redmond</v>
      </c>
    </row>
    <row r="4336" spans="1:5" x14ac:dyDescent="0.3">
      <c r="A4336" s="6" t="s">
        <v>2897</v>
      </c>
      <c r="B4336">
        <v>5088</v>
      </c>
      <c r="C4336" s="7">
        <f>(B4336/100)</f>
        <v>50.88</v>
      </c>
      <c r="D4336" t="str">
        <f>VLOOKUP(orders__4[[#This Row],[Order ID]],location[#All],4,FALSE)</f>
        <v>Florida</v>
      </c>
      <c r="E4336" t="str">
        <f>VLOOKUP(orders__4[[#This Row],[Order ID]],location[#All],3,FALSE)</f>
        <v>Daytona Beach</v>
      </c>
    </row>
    <row r="4337" spans="1:5" x14ac:dyDescent="0.3">
      <c r="A4337" s="6" t="s">
        <v>2897</v>
      </c>
      <c r="B4337">
        <v>27312</v>
      </c>
      <c r="C4337" s="7">
        <f>(B4337/100)</f>
        <v>273.12</v>
      </c>
      <c r="D4337" t="str">
        <f>VLOOKUP(orders__4[[#This Row],[Order ID]],location[#All],4,FALSE)</f>
        <v>Florida</v>
      </c>
      <c r="E4337" t="str">
        <f>VLOOKUP(orders__4[[#This Row],[Order ID]],location[#All],3,FALSE)</f>
        <v>Daytona Beach</v>
      </c>
    </row>
    <row r="4338" spans="1:5" x14ac:dyDescent="0.3">
      <c r="A4338" s="6" t="s">
        <v>2899</v>
      </c>
      <c r="B4338">
        <v>792</v>
      </c>
      <c r="C4338" s="7">
        <f>(B4338/100)</f>
        <v>7.92</v>
      </c>
      <c r="D4338" t="str">
        <f>VLOOKUP(orders__4[[#This Row],[Order ID]],location[#All],4,FALSE)</f>
        <v>Arizona</v>
      </c>
      <c r="E4338" t="str">
        <f>VLOOKUP(orders__4[[#This Row],[Order ID]],location[#All],3,FALSE)</f>
        <v>Bullhead City</v>
      </c>
    </row>
    <row r="4339" spans="1:5" x14ac:dyDescent="0.3">
      <c r="A4339" s="6" t="s">
        <v>2899</v>
      </c>
      <c r="B4339">
        <v>14368</v>
      </c>
      <c r="C4339" s="7">
        <f>(B4339/100)</f>
        <v>143.68</v>
      </c>
      <c r="D4339" t="str">
        <f>VLOOKUP(orders__4[[#This Row],[Order ID]],location[#All],4,FALSE)</f>
        <v>Arizona</v>
      </c>
      <c r="E4339" t="str">
        <f>VLOOKUP(orders__4[[#This Row],[Order ID]],location[#All],3,FALSE)</f>
        <v>Bullhead City</v>
      </c>
    </row>
    <row r="4340" spans="1:5" x14ac:dyDescent="0.3">
      <c r="A4340" s="6" t="s">
        <v>2900</v>
      </c>
      <c r="B4340">
        <v>10797</v>
      </c>
      <c r="C4340" s="7">
        <f>(B4340/100)</f>
        <v>107.97</v>
      </c>
      <c r="D4340" t="str">
        <f>VLOOKUP(orders__4[[#This Row],[Order ID]],location[#All],4,FALSE)</f>
        <v>California</v>
      </c>
      <c r="E4340" t="str">
        <f>VLOOKUP(orders__4[[#This Row],[Order ID]],location[#All],3,FALSE)</f>
        <v>Los Angeles</v>
      </c>
    </row>
    <row r="4341" spans="1:5" x14ac:dyDescent="0.3">
      <c r="A4341" s="6" t="s">
        <v>2900</v>
      </c>
      <c r="B4341">
        <v>11382</v>
      </c>
      <c r="C4341" s="7">
        <f>(B4341/100)</f>
        <v>113.82</v>
      </c>
      <c r="D4341" t="str">
        <f>VLOOKUP(orders__4[[#This Row],[Order ID]],location[#All],4,FALSE)</f>
        <v>California</v>
      </c>
      <c r="E4341" t="str">
        <f>VLOOKUP(orders__4[[#This Row],[Order ID]],location[#All],3,FALSE)</f>
        <v>Los Angeles</v>
      </c>
    </row>
    <row r="4342" spans="1:5" x14ac:dyDescent="0.3">
      <c r="A4342" s="6" t="s">
        <v>2901</v>
      </c>
      <c r="B4342">
        <v>5184</v>
      </c>
      <c r="C4342" s="7">
        <f>(B4342/100)</f>
        <v>51.84</v>
      </c>
      <c r="D4342" t="str">
        <f>VLOOKUP(orders__4[[#This Row],[Order ID]],location[#All],4,FALSE)</f>
        <v>Tennessee</v>
      </c>
      <c r="E4342" t="str">
        <f>VLOOKUP(orders__4[[#This Row],[Order ID]],location[#All],3,FALSE)</f>
        <v>Franklin</v>
      </c>
    </row>
    <row r="4343" spans="1:5" x14ac:dyDescent="0.3">
      <c r="A4343" s="6" t="s">
        <v>2902</v>
      </c>
      <c r="B4343">
        <v>1628</v>
      </c>
      <c r="C4343" s="7">
        <f>(B4343/100)</f>
        <v>16.28</v>
      </c>
      <c r="D4343" t="str">
        <f>VLOOKUP(orders__4[[#This Row],[Order ID]],location[#All],4,FALSE)</f>
        <v>Indiana</v>
      </c>
      <c r="E4343" t="str">
        <f>VLOOKUP(orders__4[[#This Row],[Order ID]],location[#All],3,FALSE)</f>
        <v>Portage</v>
      </c>
    </row>
    <row r="4344" spans="1:5" x14ac:dyDescent="0.3">
      <c r="A4344" s="6" t="s">
        <v>2903</v>
      </c>
      <c r="B4344">
        <v>54438</v>
      </c>
      <c r="C4344" s="7">
        <f>(B4344/100)</f>
        <v>544.38</v>
      </c>
      <c r="D4344" t="str">
        <f>VLOOKUP(orders__4[[#This Row],[Order ID]],location[#All],4,FALSE)</f>
        <v>Virginia</v>
      </c>
      <c r="E4344" t="str">
        <f>VLOOKUP(orders__4[[#This Row],[Order ID]],location[#All],3,FALSE)</f>
        <v>Arlington</v>
      </c>
    </row>
    <row r="4345" spans="1:5" x14ac:dyDescent="0.3">
      <c r="A4345" s="6" t="s">
        <v>2904</v>
      </c>
      <c r="B4345">
        <v>19824</v>
      </c>
      <c r="C4345" s="7">
        <f>(B4345/100)</f>
        <v>198.24</v>
      </c>
      <c r="D4345" t="str">
        <f>VLOOKUP(orders__4[[#This Row],[Order ID]],location[#All],4,FALSE)</f>
        <v>California</v>
      </c>
      <c r="E4345" t="str">
        <f>VLOOKUP(orders__4[[#This Row],[Order ID]],location[#All],3,FALSE)</f>
        <v>San Francisco</v>
      </c>
    </row>
    <row r="4346" spans="1:5" x14ac:dyDescent="0.3">
      <c r="A4346" s="6" t="s">
        <v>2904</v>
      </c>
      <c r="B4346">
        <v>657504</v>
      </c>
      <c r="C4346" s="7">
        <f>(B4346/100)</f>
        <v>6575.04</v>
      </c>
      <c r="D4346" t="str">
        <f>VLOOKUP(orders__4[[#This Row],[Order ID]],location[#All],4,FALSE)</f>
        <v>California</v>
      </c>
      <c r="E4346" t="str">
        <f>VLOOKUP(orders__4[[#This Row],[Order ID]],location[#All],3,FALSE)</f>
        <v>San Francisco</v>
      </c>
    </row>
    <row r="4347" spans="1:5" x14ac:dyDescent="0.3">
      <c r="A4347" s="6" t="s">
        <v>2904</v>
      </c>
      <c r="B4347">
        <v>9954</v>
      </c>
      <c r="C4347" s="7">
        <f>(B4347/100)</f>
        <v>99.54</v>
      </c>
      <c r="D4347" t="str">
        <f>VLOOKUP(orders__4[[#This Row],[Order ID]],location[#All],4,FALSE)</f>
        <v>California</v>
      </c>
      <c r="E4347" t="str">
        <f>VLOOKUP(orders__4[[#This Row],[Order ID]],location[#All],3,FALSE)</f>
        <v>San Francisco</v>
      </c>
    </row>
    <row r="4348" spans="1:5" x14ac:dyDescent="0.3">
      <c r="A4348" s="6" t="s">
        <v>2904</v>
      </c>
      <c r="B4348">
        <v>19996</v>
      </c>
      <c r="C4348" s="7">
        <f>(B4348/100)</f>
        <v>199.96</v>
      </c>
      <c r="D4348" t="str">
        <f>VLOOKUP(orders__4[[#This Row],[Order ID]],location[#All],4,FALSE)</f>
        <v>California</v>
      </c>
      <c r="E4348" t="str">
        <f>VLOOKUP(orders__4[[#This Row],[Order ID]],location[#All],3,FALSE)</f>
        <v>San Francisco</v>
      </c>
    </row>
    <row r="4349" spans="1:5" x14ac:dyDescent="0.3">
      <c r="A4349" s="6" t="s">
        <v>2905</v>
      </c>
      <c r="B4349">
        <v>631782</v>
      </c>
      <c r="C4349" s="7">
        <f>(B4349/100)</f>
        <v>6317.82</v>
      </c>
      <c r="D4349" t="str">
        <f>VLOOKUP(orders__4[[#This Row],[Order ID]],location[#All],4,FALSE)</f>
        <v>New York</v>
      </c>
      <c r="E4349" t="str">
        <f>VLOOKUP(orders__4[[#This Row],[Order ID]],location[#All],3,FALSE)</f>
        <v>New Rochelle</v>
      </c>
    </row>
    <row r="4350" spans="1:5" x14ac:dyDescent="0.3">
      <c r="A4350" s="6" t="s">
        <v>2905</v>
      </c>
      <c r="B4350">
        <v>6072</v>
      </c>
      <c r="C4350" s="7">
        <f>(B4350/100)</f>
        <v>60.72</v>
      </c>
      <c r="D4350" t="str">
        <f>VLOOKUP(orders__4[[#This Row],[Order ID]],location[#All],4,FALSE)</f>
        <v>New York</v>
      </c>
      <c r="E4350" t="str">
        <f>VLOOKUP(orders__4[[#This Row],[Order ID]],location[#All],3,FALSE)</f>
        <v>New Rochelle</v>
      </c>
    </row>
    <row r="4351" spans="1:5" x14ac:dyDescent="0.3">
      <c r="A4351" s="6" t="s">
        <v>2906</v>
      </c>
      <c r="B4351">
        <v>20724</v>
      </c>
      <c r="C4351" s="7">
        <f>(B4351/100)</f>
        <v>207.24</v>
      </c>
      <c r="D4351" t="str">
        <f>VLOOKUP(orders__4[[#This Row],[Order ID]],location[#All],4,FALSE)</f>
        <v>Arizona</v>
      </c>
      <c r="E4351" t="str">
        <f>VLOOKUP(orders__4[[#This Row],[Order ID]],location[#All],3,FALSE)</f>
        <v>Mesa</v>
      </c>
    </row>
    <row r="4352" spans="1:5" x14ac:dyDescent="0.3">
      <c r="A4352" s="6" t="s">
        <v>2906</v>
      </c>
      <c r="B4352">
        <v>415872</v>
      </c>
      <c r="C4352" s="7">
        <f>(B4352/100)</f>
        <v>4158.72</v>
      </c>
      <c r="D4352" t="str">
        <f>VLOOKUP(orders__4[[#This Row],[Order ID]],location[#All],4,FALSE)</f>
        <v>Arizona</v>
      </c>
      <c r="E4352" t="str">
        <f>VLOOKUP(orders__4[[#This Row],[Order ID]],location[#All],3,FALSE)</f>
        <v>Mesa</v>
      </c>
    </row>
    <row r="4353" spans="1:5" x14ac:dyDescent="0.3">
      <c r="A4353" s="6" t="s">
        <v>2907</v>
      </c>
      <c r="B4353">
        <v>16768</v>
      </c>
      <c r="C4353" s="7">
        <f>(B4353/100)</f>
        <v>167.68</v>
      </c>
      <c r="D4353" t="str">
        <f>VLOOKUP(orders__4[[#This Row],[Order ID]],location[#All],4,FALSE)</f>
        <v>Ohio</v>
      </c>
      <c r="E4353" t="str">
        <f>VLOOKUP(orders__4[[#This Row],[Order ID]],location[#All],3,FALSE)</f>
        <v>Lancaster</v>
      </c>
    </row>
    <row r="4354" spans="1:5" x14ac:dyDescent="0.3">
      <c r="A4354" s="6" t="s">
        <v>2907</v>
      </c>
      <c r="B4354">
        <v>2712</v>
      </c>
      <c r="C4354" s="7">
        <f>(B4354/100)</f>
        <v>27.12</v>
      </c>
      <c r="D4354" t="str">
        <f>VLOOKUP(orders__4[[#This Row],[Order ID]],location[#All],4,FALSE)</f>
        <v>Ohio</v>
      </c>
      <c r="E4354" t="str">
        <f>VLOOKUP(orders__4[[#This Row],[Order ID]],location[#All],3,FALSE)</f>
        <v>Lancaster</v>
      </c>
    </row>
    <row r="4355" spans="1:5" x14ac:dyDescent="0.3">
      <c r="A4355" s="6" t="s">
        <v>2908</v>
      </c>
      <c r="B4355">
        <v>9584</v>
      </c>
      <c r="C4355" s="7">
        <f>(B4355/100)</f>
        <v>95.84</v>
      </c>
      <c r="D4355" t="str">
        <f>VLOOKUP(orders__4[[#This Row],[Order ID]],location[#All],4,FALSE)</f>
        <v>California</v>
      </c>
      <c r="E4355" t="str">
        <f>VLOOKUP(orders__4[[#This Row],[Order ID]],location[#All],3,FALSE)</f>
        <v>Stockton</v>
      </c>
    </row>
    <row r="4356" spans="1:5" x14ac:dyDescent="0.3">
      <c r="A4356" s="6" t="s">
        <v>2908</v>
      </c>
      <c r="B4356">
        <v>1296</v>
      </c>
      <c r="C4356" s="7">
        <f>(B4356/100)</f>
        <v>12.96</v>
      </c>
      <c r="D4356" t="str">
        <f>VLOOKUP(orders__4[[#This Row],[Order ID]],location[#All],4,FALSE)</f>
        <v>California</v>
      </c>
      <c r="E4356" t="str">
        <f>VLOOKUP(orders__4[[#This Row],[Order ID]],location[#All],3,FALSE)</f>
        <v>Stockton</v>
      </c>
    </row>
    <row r="4357" spans="1:5" x14ac:dyDescent="0.3">
      <c r="A4357" s="6" t="s">
        <v>2910</v>
      </c>
      <c r="B4357">
        <v>19008</v>
      </c>
      <c r="C4357" s="7">
        <f>(B4357/100)</f>
        <v>190.08</v>
      </c>
      <c r="D4357" t="str">
        <f>VLOOKUP(orders__4[[#This Row],[Order ID]],location[#All],4,FALSE)</f>
        <v>North Carolina</v>
      </c>
      <c r="E4357" t="str">
        <f>VLOOKUP(orders__4[[#This Row],[Order ID]],location[#All],3,FALSE)</f>
        <v>Asheville</v>
      </c>
    </row>
    <row r="4358" spans="1:5" x14ac:dyDescent="0.3">
      <c r="A4358" s="6" t="s">
        <v>2911</v>
      </c>
      <c r="B4358">
        <v>1598058</v>
      </c>
      <c r="C4358" s="7">
        <f>(B4358/100)</f>
        <v>15980.58</v>
      </c>
      <c r="D4358" t="str">
        <f>VLOOKUP(orders__4[[#This Row],[Order ID]],location[#All],4,FALSE)</f>
        <v>Tennessee</v>
      </c>
      <c r="E4358" t="str">
        <f>VLOOKUP(orders__4[[#This Row],[Order ID]],location[#All],3,FALSE)</f>
        <v>Clarksville</v>
      </c>
    </row>
    <row r="4359" spans="1:5" x14ac:dyDescent="0.3">
      <c r="A4359" s="6" t="s">
        <v>2911</v>
      </c>
      <c r="B4359">
        <v>3696</v>
      </c>
      <c r="C4359" s="7">
        <f>(B4359/100)</f>
        <v>36.96</v>
      </c>
      <c r="D4359" t="str">
        <f>VLOOKUP(orders__4[[#This Row],[Order ID]],location[#All],4,FALSE)</f>
        <v>Tennessee</v>
      </c>
      <c r="E4359" t="str">
        <f>VLOOKUP(orders__4[[#This Row],[Order ID]],location[#All],3,FALSE)</f>
        <v>Clarksville</v>
      </c>
    </row>
    <row r="4360" spans="1:5" x14ac:dyDescent="0.3">
      <c r="A4360" s="6" t="s">
        <v>2912</v>
      </c>
      <c r="B4360">
        <v>10368</v>
      </c>
      <c r="C4360" s="7">
        <f>(B4360/100)</f>
        <v>103.68</v>
      </c>
      <c r="D4360" t="str">
        <f>VLOOKUP(orders__4[[#This Row],[Order ID]],location[#All],4,FALSE)</f>
        <v>Illinois</v>
      </c>
      <c r="E4360" t="str">
        <f>VLOOKUP(orders__4[[#This Row],[Order ID]],location[#All],3,FALSE)</f>
        <v>Aurora</v>
      </c>
    </row>
    <row r="4361" spans="1:5" x14ac:dyDescent="0.3">
      <c r="A4361" s="6" t="s">
        <v>2912</v>
      </c>
      <c r="B4361">
        <v>7772</v>
      </c>
      <c r="C4361" s="7">
        <f>(B4361/100)</f>
        <v>77.72</v>
      </c>
      <c r="D4361" t="str">
        <f>VLOOKUP(orders__4[[#This Row],[Order ID]],location[#All],4,FALSE)</f>
        <v>Illinois</v>
      </c>
      <c r="E4361" t="str">
        <f>VLOOKUP(orders__4[[#This Row],[Order ID]],location[#All],3,FALSE)</f>
        <v>Aurora</v>
      </c>
    </row>
    <row r="4362" spans="1:5" x14ac:dyDescent="0.3">
      <c r="A4362" s="6" t="s">
        <v>2912</v>
      </c>
      <c r="B4362">
        <v>520464</v>
      </c>
      <c r="C4362" s="7">
        <f>(B4362/100)</f>
        <v>5204.6400000000003</v>
      </c>
      <c r="D4362" t="str">
        <f>VLOOKUP(orders__4[[#This Row],[Order ID]],location[#All],4,FALSE)</f>
        <v>Illinois</v>
      </c>
      <c r="E4362" t="str">
        <f>VLOOKUP(orders__4[[#This Row],[Order ID]],location[#All],3,FALSE)</f>
        <v>Aurora</v>
      </c>
    </row>
    <row r="4363" spans="1:5" x14ac:dyDescent="0.3">
      <c r="A4363" s="6" t="s">
        <v>2913</v>
      </c>
      <c r="B4363">
        <v>11196</v>
      </c>
      <c r="C4363" s="7">
        <f>(B4363/100)</f>
        <v>111.96</v>
      </c>
      <c r="D4363" t="str">
        <f>VLOOKUP(orders__4[[#This Row],[Order ID]],location[#All],4,FALSE)</f>
        <v>Rhode Island</v>
      </c>
      <c r="E4363" t="str">
        <f>VLOOKUP(orders__4[[#This Row],[Order ID]],location[#All],3,FALSE)</f>
        <v>Warwick</v>
      </c>
    </row>
    <row r="4364" spans="1:5" x14ac:dyDescent="0.3">
      <c r="A4364" s="6" t="s">
        <v>2914</v>
      </c>
      <c r="B4364">
        <v>2916</v>
      </c>
      <c r="C4364" s="7">
        <f>(B4364/100)</f>
        <v>29.16</v>
      </c>
      <c r="D4364" t="str">
        <f>VLOOKUP(orders__4[[#This Row],[Order ID]],location[#All],4,FALSE)</f>
        <v>Louisiana</v>
      </c>
      <c r="E4364" t="str">
        <f>VLOOKUP(orders__4[[#This Row],[Order ID]],location[#All],3,FALSE)</f>
        <v>Lafayette</v>
      </c>
    </row>
    <row r="4365" spans="1:5" x14ac:dyDescent="0.3">
      <c r="A4365" s="6" t="s">
        <v>2915</v>
      </c>
      <c r="B4365">
        <v>13194</v>
      </c>
      <c r="C4365" s="7">
        <f>(B4365/100)</f>
        <v>131.94</v>
      </c>
      <c r="D4365" t="str">
        <f>VLOOKUP(orders__4[[#This Row],[Order ID]],location[#All],4,FALSE)</f>
        <v>North Dakota</v>
      </c>
      <c r="E4365" t="str">
        <f>VLOOKUP(orders__4[[#This Row],[Order ID]],location[#All],3,FALSE)</f>
        <v>Fargo</v>
      </c>
    </row>
    <row r="4366" spans="1:5" x14ac:dyDescent="0.3">
      <c r="A4366" s="6" t="s">
        <v>2915</v>
      </c>
      <c r="B4366">
        <v>2592</v>
      </c>
      <c r="C4366" s="7">
        <f>(B4366/100)</f>
        <v>25.92</v>
      </c>
      <c r="D4366" t="str">
        <f>VLOOKUP(orders__4[[#This Row],[Order ID]],location[#All],4,FALSE)</f>
        <v>North Dakota</v>
      </c>
      <c r="E4366" t="str">
        <f>VLOOKUP(orders__4[[#This Row],[Order ID]],location[#All],3,FALSE)</f>
        <v>Fargo</v>
      </c>
    </row>
    <row r="4367" spans="1:5" x14ac:dyDescent="0.3">
      <c r="A4367" s="6" t="s">
        <v>2915</v>
      </c>
      <c r="B4367">
        <v>70476</v>
      </c>
      <c r="C4367" s="7">
        <f>(B4367/100)</f>
        <v>704.76</v>
      </c>
      <c r="D4367" t="str">
        <f>VLOOKUP(orders__4[[#This Row],[Order ID]],location[#All],4,FALSE)</f>
        <v>North Dakota</v>
      </c>
      <c r="E4367" t="str">
        <f>VLOOKUP(orders__4[[#This Row],[Order ID]],location[#All],3,FALSE)</f>
        <v>Fargo</v>
      </c>
    </row>
    <row r="4368" spans="1:5" x14ac:dyDescent="0.3">
      <c r="A4368" s="6" t="s">
        <v>2915</v>
      </c>
      <c r="B4368">
        <v>741</v>
      </c>
      <c r="C4368" s="7">
        <f>(B4368/100)</f>
        <v>7.41</v>
      </c>
      <c r="D4368" t="str">
        <f>VLOOKUP(orders__4[[#This Row],[Order ID]],location[#All],4,FALSE)</f>
        <v>North Dakota</v>
      </c>
      <c r="E4368" t="str">
        <f>VLOOKUP(orders__4[[#This Row],[Order ID]],location[#All],3,FALSE)</f>
        <v>Fargo</v>
      </c>
    </row>
    <row r="4369" spans="1:5" x14ac:dyDescent="0.3">
      <c r="A4369" s="6" t="s">
        <v>2915</v>
      </c>
      <c r="B4369">
        <v>215</v>
      </c>
      <c r="C4369" s="7">
        <f>(B4369/100)</f>
        <v>2.15</v>
      </c>
      <c r="D4369" t="str">
        <f>VLOOKUP(orders__4[[#This Row],[Order ID]],location[#All],4,FALSE)</f>
        <v>North Dakota</v>
      </c>
      <c r="E4369" t="str">
        <f>VLOOKUP(orders__4[[#This Row],[Order ID]],location[#All],3,FALSE)</f>
        <v>Fargo</v>
      </c>
    </row>
    <row r="4370" spans="1:5" x14ac:dyDescent="0.3">
      <c r="A4370" s="6" t="s">
        <v>2916</v>
      </c>
      <c r="B4370">
        <v>10528</v>
      </c>
      <c r="C4370" s="7">
        <f>(B4370/100)</f>
        <v>105.28</v>
      </c>
      <c r="D4370" t="str">
        <f>VLOOKUP(orders__4[[#This Row],[Order ID]],location[#All],4,FALSE)</f>
        <v>Illinois</v>
      </c>
      <c r="E4370" t="str">
        <f>VLOOKUP(orders__4[[#This Row],[Order ID]],location[#All],3,FALSE)</f>
        <v>Chicago</v>
      </c>
    </row>
    <row r="4371" spans="1:5" x14ac:dyDescent="0.3">
      <c r="A4371" s="6" t="s">
        <v>2916</v>
      </c>
      <c r="B4371">
        <v>20544</v>
      </c>
      <c r="C4371" s="7">
        <f>(B4371/100)</f>
        <v>205.44</v>
      </c>
      <c r="D4371" t="str">
        <f>VLOOKUP(orders__4[[#This Row],[Order ID]],location[#All],4,FALSE)</f>
        <v>Illinois</v>
      </c>
      <c r="E4371" t="str">
        <f>VLOOKUP(orders__4[[#This Row],[Order ID]],location[#All],3,FALSE)</f>
        <v>Chicago</v>
      </c>
    </row>
    <row r="4372" spans="1:5" x14ac:dyDescent="0.3">
      <c r="A4372" s="6" t="s">
        <v>2917</v>
      </c>
      <c r="B4372">
        <v>1049</v>
      </c>
      <c r="C4372" s="7">
        <f>(B4372/100)</f>
        <v>10.49</v>
      </c>
      <c r="D4372" t="str">
        <f>VLOOKUP(orders__4[[#This Row],[Order ID]],location[#All],4,FALSE)</f>
        <v>Indiana</v>
      </c>
      <c r="E4372" t="str">
        <f>VLOOKUP(orders__4[[#This Row],[Order ID]],location[#All],3,FALSE)</f>
        <v>Lawrence</v>
      </c>
    </row>
    <row r="4373" spans="1:5" x14ac:dyDescent="0.3">
      <c r="A4373" s="6" t="s">
        <v>2917</v>
      </c>
      <c r="B4373">
        <v>3968</v>
      </c>
      <c r="C4373" s="7">
        <f>(B4373/100)</f>
        <v>39.68</v>
      </c>
      <c r="D4373" t="str">
        <f>VLOOKUP(orders__4[[#This Row],[Order ID]],location[#All],4,FALSE)</f>
        <v>Indiana</v>
      </c>
      <c r="E4373" t="str">
        <f>VLOOKUP(orders__4[[#This Row],[Order ID]],location[#All],3,FALSE)</f>
        <v>Lawrence</v>
      </c>
    </row>
    <row r="4374" spans="1:5" x14ac:dyDescent="0.3">
      <c r="A4374" s="6" t="s">
        <v>2917</v>
      </c>
      <c r="B4374">
        <v>5175</v>
      </c>
      <c r="C4374" s="7">
        <f>(B4374/100)</f>
        <v>51.75</v>
      </c>
      <c r="D4374" t="str">
        <f>VLOOKUP(orders__4[[#This Row],[Order ID]],location[#All],4,FALSE)</f>
        <v>Indiana</v>
      </c>
      <c r="E4374" t="str">
        <f>VLOOKUP(orders__4[[#This Row],[Order ID]],location[#All],3,FALSE)</f>
        <v>Lawrence</v>
      </c>
    </row>
    <row r="4375" spans="1:5" x14ac:dyDescent="0.3">
      <c r="A4375" s="6" t="s">
        <v>2918</v>
      </c>
      <c r="B4375">
        <v>1168</v>
      </c>
      <c r="C4375" s="7">
        <f>(B4375/100)</f>
        <v>11.68</v>
      </c>
      <c r="D4375" t="str">
        <f>VLOOKUP(orders__4[[#This Row],[Order ID]],location[#All],4,FALSE)</f>
        <v>Indiana</v>
      </c>
      <c r="E4375" t="str">
        <f>VLOOKUP(orders__4[[#This Row],[Order ID]],location[#All],3,FALSE)</f>
        <v>Elkhart</v>
      </c>
    </row>
    <row r="4376" spans="1:5" x14ac:dyDescent="0.3">
      <c r="A4376" s="6" t="s">
        <v>2918</v>
      </c>
      <c r="B4376">
        <v>15975</v>
      </c>
      <c r="C4376" s="7">
        <f>(B4376/100)</f>
        <v>159.75</v>
      </c>
      <c r="D4376" t="str">
        <f>VLOOKUP(orders__4[[#This Row],[Order ID]],location[#All],4,FALSE)</f>
        <v>Indiana</v>
      </c>
      <c r="E4376" t="str">
        <f>VLOOKUP(orders__4[[#This Row],[Order ID]],location[#All],3,FALSE)</f>
        <v>Elkhart</v>
      </c>
    </row>
    <row r="4377" spans="1:5" x14ac:dyDescent="0.3">
      <c r="A4377" s="6" t="s">
        <v>2919</v>
      </c>
      <c r="B4377">
        <v>103968</v>
      </c>
      <c r="C4377" s="7">
        <f>(B4377/100)</f>
        <v>1039.68</v>
      </c>
      <c r="D4377" t="str">
        <f>VLOOKUP(orders__4[[#This Row],[Order ID]],location[#All],4,FALSE)</f>
        <v>Ohio</v>
      </c>
      <c r="E4377" t="str">
        <f>VLOOKUP(orders__4[[#This Row],[Order ID]],location[#All],3,FALSE)</f>
        <v>Kent</v>
      </c>
    </row>
    <row r="4378" spans="1:5" x14ac:dyDescent="0.3">
      <c r="A4378" s="6" t="s">
        <v>2920</v>
      </c>
      <c r="B4378">
        <v>30325</v>
      </c>
      <c r="C4378" s="7">
        <f>(B4378/100)</f>
        <v>303.25</v>
      </c>
      <c r="D4378" t="str">
        <f>VLOOKUP(orders__4[[#This Row],[Order ID]],location[#All],4,FALSE)</f>
        <v>California</v>
      </c>
      <c r="E4378" t="str">
        <f>VLOOKUP(orders__4[[#This Row],[Order ID]],location[#All],3,FALSE)</f>
        <v>San Gabriel</v>
      </c>
    </row>
    <row r="4379" spans="1:5" x14ac:dyDescent="0.3">
      <c r="A4379" s="6" t="s">
        <v>2920</v>
      </c>
      <c r="B4379">
        <v>27072</v>
      </c>
      <c r="C4379" s="7">
        <f>(B4379/100)</f>
        <v>270.72000000000003</v>
      </c>
      <c r="D4379" t="str">
        <f>VLOOKUP(orders__4[[#This Row],[Order ID]],location[#All],4,FALSE)</f>
        <v>California</v>
      </c>
      <c r="E4379" t="str">
        <f>VLOOKUP(orders__4[[#This Row],[Order ID]],location[#All],3,FALSE)</f>
        <v>San Gabriel</v>
      </c>
    </row>
    <row r="4380" spans="1:5" x14ac:dyDescent="0.3">
      <c r="A4380" s="6" t="s">
        <v>2920</v>
      </c>
      <c r="B4380">
        <v>148704</v>
      </c>
      <c r="C4380" s="7">
        <f>(B4380/100)</f>
        <v>1487.04</v>
      </c>
      <c r="D4380" t="str">
        <f>VLOOKUP(orders__4[[#This Row],[Order ID]],location[#All],4,FALSE)</f>
        <v>California</v>
      </c>
      <c r="E4380" t="str">
        <f>VLOOKUP(orders__4[[#This Row],[Order ID]],location[#All],3,FALSE)</f>
        <v>San Gabriel</v>
      </c>
    </row>
    <row r="4381" spans="1:5" x14ac:dyDescent="0.3">
      <c r="A4381" s="6" t="s">
        <v>2921</v>
      </c>
      <c r="B4381">
        <v>1748</v>
      </c>
      <c r="C4381" s="7">
        <f>(B4381/100)</f>
        <v>17.48</v>
      </c>
      <c r="D4381" t="str">
        <f>VLOOKUP(orders__4[[#This Row],[Order ID]],location[#All],4,FALSE)</f>
        <v>Kentucky</v>
      </c>
      <c r="E4381" t="str">
        <f>VLOOKUP(orders__4[[#This Row],[Order ID]],location[#All],3,FALSE)</f>
        <v>Henderson</v>
      </c>
    </row>
    <row r="4382" spans="1:5" x14ac:dyDescent="0.3">
      <c r="A4382" s="6" t="s">
        <v>2921</v>
      </c>
      <c r="B4382">
        <v>7188</v>
      </c>
      <c r="C4382" s="7">
        <f>(B4382/100)</f>
        <v>71.88</v>
      </c>
      <c r="D4382" t="str">
        <f>VLOOKUP(orders__4[[#This Row],[Order ID]],location[#All],4,FALSE)</f>
        <v>Kentucky</v>
      </c>
      <c r="E4382" t="str">
        <f>VLOOKUP(orders__4[[#This Row],[Order ID]],location[#All],3,FALSE)</f>
        <v>Henderson</v>
      </c>
    </row>
    <row r="4383" spans="1:5" x14ac:dyDescent="0.3">
      <c r="A4383" s="6" t="s">
        <v>2922</v>
      </c>
      <c r="B4383">
        <v>6045</v>
      </c>
      <c r="C4383" s="7">
        <f>(B4383/100)</f>
        <v>60.45</v>
      </c>
      <c r="D4383" t="str">
        <f>VLOOKUP(orders__4[[#This Row],[Order ID]],location[#All],4,FALSE)</f>
        <v>California</v>
      </c>
      <c r="E4383" t="str">
        <f>VLOOKUP(orders__4[[#This Row],[Order ID]],location[#All],3,FALSE)</f>
        <v>San Francisco</v>
      </c>
    </row>
    <row r="4384" spans="1:5" x14ac:dyDescent="0.3">
      <c r="A4384" s="6" t="s">
        <v>2922</v>
      </c>
      <c r="B4384">
        <v>253176</v>
      </c>
      <c r="C4384" s="7">
        <f>(B4384/100)</f>
        <v>2531.7600000000002</v>
      </c>
      <c r="D4384" t="str">
        <f>VLOOKUP(orders__4[[#This Row],[Order ID]],location[#All],4,FALSE)</f>
        <v>California</v>
      </c>
      <c r="E4384" t="str">
        <f>VLOOKUP(orders__4[[#This Row],[Order ID]],location[#All],3,FALSE)</f>
        <v>San Francisco</v>
      </c>
    </row>
    <row r="4385" spans="1:5" x14ac:dyDescent="0.3">
      <c r="A4385" s="6" t="s">
        <v>2923</v>
      </c>
      <c r="B4385">
        <v>288</v>
      </c>
      <c r="C4385" s="7">
        <f>(B4385/100)</f>
        <v>2.88</v>
      </c>
      <c r="D4385" t="str">
        <f>VLOOKUP(orders__4[[#This Row],[Order ID]],location[#All],4,FALSE)</f>
        <v>Illinois</v>
      </c>
      <c r="E4385" t="str">
        <f>VLOOKUP(orders__4[[#This Row],[Order ID]],location[#All],3,FALSE)</f>
        <v>Highland Park</v>
      </c>
    </row>
    <row r="4386" spans="1:5" x14ac:dyDescent="0.3">
      <c r="A4386" s="6" t="s">
        <v>2923</v>
      </c>
      <c r="B4386">
        <v>384944</v>
      </c>
      <c r="C4386" s="7">
        <f>(B4386/100)</f>
        <v>3849.44</v>
      </c>
      <c r="D4386" t="str">
        <f>VLOOKUP(orders__4[[#This Row],[Order ID]],location[#All],4,FALSE)</f>
        <v>Illinois</v>
      </c>
      <c r="E4386" t="str">
        <f>VLOOKUP(orders__4[[#This Row],[Order ID]],location[#All],3,FALSE)</f>
        <v>Highland Park</v>
      </c>
    </row>
    <row r="4387" spans="1:5" x14ac:dyDescent="0.3">
      <c r="A4387" s="6" t="s">
        <v>2923</v>
      </c>
      <c r="B4387">
        <v>153584</v>
      </c>
      <c r="C4387" s="7">
        <f>(B4387/100)</f>
        <v>1535.84</v>
      </c>
      <c r="D4387" t="str">
        <f>VLOOKUP(orders__4[[#This Row],[Order ID]],location[#All],4,FALSE)</f>
        <v>Illinois</v>
      </c>
      <c r="E4387" t="str">
        <f>VLOOKUP(orders__4[[#This Row],[Order ID]],location[#All],3,FALSE)</f>
        <v>Highland Park</v>
      </c>
    </row>
    <row r="4388" spans="1:5" x14ac:dyDescent="0.3">
      <c r="A4388" s="6" t="s">
        <v>2923</v>
      </c>
      <c r="B4388">
        <v>91343</v>
      </c>
      <c r="C4388" s="7">
        <f>(B4388/100)</f>
        <v>913.43</v>
      </c>
      <c r="D4388" t="str">
        <f>VLOOKUP(orders__4[[#This Row],[Order ID]],location[#All],4,FALSE)</f>
        <v>Illinois</v>
      </c>
      <c r="E4388" t="str">
        <f>VLOOKUP(orders__4[[#This Row],[Order ID]],location[#All],3,FALSE)</f>
        <v>Highland Park</v>
      </c>
    </row>
    <row r="4389" spans="1:5" x14ac:dyDescent="0.3">
      <c r="A4389" s="6" t="s">
        <v>2924</v>
      </c>
      <c r="B4389">
        <v>4392</v>
      </c>
      <c r="C4389" s="7">
        <f>(B4389/100)</f>
        <v>43.92</v>
      </c>
      <c r="D4389" t="str">
        <f>VLOOKUP(orders__4[[#This Row],[Order ID]],location[#All],4,FALSE)</f>
        <v>California</v>
      </c>
      <c r="E4389" t="str">
        <f>VLOOKUP(orders__4[[#This Row],[Order ID]],location[#All],3,FALSE)</f>
        <v>San Francisco</v>
      </c>
    </row>
    <row r="4390" spans="1:5" x14ac:dyDescent="0.3">
      <c r="A4390" s="6" t="s">
        <v>2924</v>
      </c>
      <c r="B4390">
        <v>25032</v>
      </c>
      <c r="C4390" s="7">
        <f>(B4390/100)</f>
        <v>250.32</v>
      </c>
      <c r="D4390" t="str">
        <f>VLOOKUP(orders__4[[#This Row],[Order ID]],location[#All],4,FALSE)</f>
        <v>California</v>
      </c>
      <c r="E4390" t="str">
        <f>VLOOKUP(orders__4[[#This Row],[Order ID]],location[#All],3,FALSE)</f>
        <v>San Francisco</v>
      </c>
    </row>
    <row r="4391" spans="1:5" x14ac:dyDescent="0.3">
      <c r="A4391" s="6" t="s">
        <v>2925</v>
      </c>
      <c r="B4391">
        <v>4676</v>
      </c>
      <c r="C4391" s="7">
        <f>(B4391/100)</f>
        <v>46.76</v>
      </c>
      <c r="D4391" t="str">
        <f>VLOOKUP(orders__4[[#This Row],[Order ID]],location[#All],4,FALSE)</f>
        <v>New York</v>
      </c>
      <c r="E4391" t="str">
        <f>VLOOKUP(orders__4[[#This Row],[Order ID]],location[#All],3,FALSE)</f>
        <v>New York City</v>
      </c>
    </row>
    <row r="4392" spans="1:5" x14ac:dyDescent="0.3">
      <c r="A4392" s="6" t="s">
        <v>2925</v>
      </c>
      <c r="B4392">
        <v>183968</v>
      </c>
      <c r="C4392" s="7">
        <f>(B4392/100)</f>
        <v>1839.68</v>
      </c>
      <c r="D4392" t="str">
        <f>VLOOKUP(orders__4[[#This Row],[Order ID]],location[#All],4,FALSE)</f>
        <v>New York</v>
      </c>
      <c r="E4392" t="str">
        <f>VLOOKUP(orders__4[[#This Row],[Order ID]],location[#All],3,FALSE)</f>
        <v>New York City</v>
      </c>
    </row>
    <row r="4393" spans="1:5" x14ac:dyDescent="0.3">
      <c r="A4393" s="6" t="s">
        <v>2925</v>
      </c>
      <c r="B4393">
        <v>125997</v>
      </c>
      <c r="C4393" s="7">
        <f>(B4393/100)</f>
        <v>1259.97</v>
      </c>
      <c r="D4393" t="str">
        <f>VLOOKUP(orders__4[[#This Row],[Order ID]],location[#All],4,FALSE)</f>
        <v>New York</v>
      </c>
      <c r="E4393" t="str">
        <f>VLOOKUP(orders__4[[#This Row],[Order ID]],location[#All],3,FALSE)</f>
        <v>New York City</v>
      </c>
    </row>
    <row r="4394" spans="1:5" x14ac:dyDescent="0.3">
      <c r="A4394" s="6" t="s">
        <v>2925</v>
      </c>
      <c r="B4394">
        <v>6897</v>
      </c>
      <c r="C4394" s="7">
        <f>(B4394/100)</f>
        <v>68.97</v>
      </c>
      <c r="D4394" t="str">
        <f>VLOOKUP(orders__4[[#This Row],[Order ID]],location[#All],4,FALSE)</f>
        <v>New York</v>
      </c>
      <c r="E4394" t="str">
        <f>VLOOKUP(orders__4[[#This Row],[Order ID]],location[#All],3,FALSE)</f>
        <v>New York City</v>
      </c>
    </row>
    <row r="4395" spans="1:5" x14ac:dyDescent="0.3">
      <c r="A4395" s="6" t="s">
        <v>2926</v>
      </c>
      <c r="B4395">
        <v>70368</v>
      </c>
      <c r="C4395" s="7">
        <f>(B4395/100)</f>
        <v>703.68</v>
      </c>
      <c r="D4395" t="str">
        <f>VLOOKUP(orders__4[[#This Row],[Order ID]],location[#All],4,FALSE)</f>
        <v>Texas</v>
      </c>
      <c r="E4395" t="str">
        <f>VLOOKUP(orders__4[[#This Row],[Order ID]],location[#All],3,FALSE)</f>
        <v>Dallas</v>
      </c>
    </row>
    <row r="4396" spans="1:5" x14ac:dyDescent="0.3">
      <c r="A4396" s="6" t="s">
        <v>2926</v>
      </c>
      <c r="B4396">
        <v>5996</v>
      </c>
      <c r="C4396" s="7">
        <f>(B4396/100)</f>
        <v>59.96</v>
      </c>
      <c r="D4396" t="str">
        <f>VLOOKUP(orders__4[[#This Row],[Order ID]],location[#All],4,FALSE)</f>
        <v>Texas</v>
      </c>
      <c r="E4396" t="str">
        <f>VLOOKUP(orders__4[[#This Row],[Order ID]],location[#All],3,FALSE)</f>
        <v>Dallas</v>
      </c>
    </row>
    <row r="4397" spans="1:5" x14ac:dyDescent="0.3">
      <c r="A4397" s="6" t="s">
        <v>2927</v>
      </c>
      <c r="B4397">
        <v>25984</v>
      </c>
      <c r="C4397" s="7">
        <f>(B4397/100)</f>
        <v>259.83999999999997</v>
      </c>
      <c r="D4397" t="str">
        <f>VLOOKUP(orders__4[[#This Row],[Order ID]],location[#All],4,FALSE)</f>
        <v>Ohio</v>
      </c>
      <c r="E4397" t="str">
        <f>VLOOKUP(orders__4[[#This Row],[Order ID]],location[#All],3,FALSE)</f>
        <v>Springfield</v>
      </c>
    </row>
    <row r="4398" spans="1:5" x14ac:dyDescent="0.3">
      <c r="A4398" s="6" t="s">
        <v>2927</v>
      </c>
      <c r="B4398">
        <v>2736</v>
      </c>
      <c r="C4398" s="7">
        <f>(B4398/100)</f>
        <v>27.36</v>
      </c>
      <c r="D4398" t="str">
        <f>VLOOKUP(orders__4[[#This Row],[Order ID]],location[#All],4,FALSE)</f>
        <v>Ohio</v>
      </c>
      <c r="E4398" t="str">
        <f>VLOOKUP(orders__4[[#This Row],[Order ID]],location[#All],3,FALSE)</f>
        <v>Springfield</v>
      </c>
    </row>
    <row r="4399" spans="1:5" x14ac:dyDescent="0.3">
      <c r="A4399" s="6" t="s">
        <v>2928</v>
      </c>
      <c r="B4399">
        <v>361376</v>
      </c>
      <c r="C4399" s="7">
        <f>(B4399/100)</f>
        <v>3613.76</v>
      </c>
      <c r="D4399" t="str">
        <f>VLOOKUP(orders__4[[#This Row],[Order ID]],location[#All],4,FALSE)</f>
        <v>California</v>
      </c>
      <c r="E4399" t="str">
        <f>VLOOKUP(orders__4[[#This Row],[Order ID]],location[#All],3,FALSE)</f>
        <v>San Diego</v>
      </c>
    </row>
    <row r="4400" spans="1:5" x14ac:dyDescent="0.3">
      <c r="A4400" s="6" t="s">
        <v>2929</v>
      </c>
      <c r="B4400">
        <v>172186</v>
      </c>
      <c r="C4400" s="7">
        <f>(B4400/100)</f>
        <v>1721.86</v>
      </c>
      <c r="D4400" t="str">
        <f>VLOOKUP(orders__4[[#This Row],[Order ID]],location[#All],4,FALSE)</f>
        <v>Pennsylvania</v>
      </c>
      <c r="E4400" t="str">
        <f>VLOOKUP(orders__4[[#This Row],[Order ID]],location[#All],3,FALSE)</f>
        <v>Philadelphia</v>
      </c>
    </row>
    <row r="4401" spans="1:5" x14ac:dyDescent="0.3">
      <c r="A4401" s="6" t="s">
        <v>2929</v>
      </c>
      <c r="B4401">
        <v>69008</v>
      </c>
      <c r="C4401" s="7">
        <f>(B4401/100)</f>
        <v>690.08</v>
      </c>
      <c r="D4401" t="str">
        <f>VLOOKUP(orders__4[[#This Row],[Order ID]],location[#All],4,FALSE)</f>
        <v>Pennsylvania</v>
      </c>
      <c r="E4401" t="str">
        <f>VLOOKUP(orders__4[[#This Row],[Order ID]],location[#All],3,FALSE)</f>
        <v>Philadelphia</v>
      </c>
    </row>
    <row r="4402" spans="1:5" x14ac:dyDescent="0.3">
      <c r="A4402" s="6" t="s">
        <v>2930</v>
      </c>
      <c r="B4402">
        <v>1999</v>
      </c>
      <c r="C4402" s="7">
        <f>(B4402/100)</f>
        <v>19.989999999999998</v>
      </c>
      <c r="D4402" t="str">
        <f>VLOOKUP(orders__4[[#This Row],[Order ID]],location[#All],4,FALSE)</f>
        <v>Maryland</v>
      </c>
      <c r="E4402" t="str">
        <f>VLOOKUP(orders__4[[#This Row],[Order ID]],location[#All],3,FALSE)</f>
        <v>Columbia</v>
      </c>
    </row>
    <row r="4403" spans="1:5" x14ac:dyDescent="0.3">
      <c r="A4403" s="6" t="s">
        <v>2930</v>
      </c>
      <c r="B4403">
        <v>90195</v>
      </c>
      <c r="C4403" s="7">
        <f>(B4403/100)</f>
        <v>901.95</v>
      </c>
      <c r="D4403" t="str">
        <f>VLOOKUP(orders__4[[#This Row],[Order ID]],location[#All],4,FALSE)</f>
        <v>Maryland</v>
      </c>
      <c r="E4403" t="str">
        <f>VLOOKUP(orders__4[[#This Row],[Order ID]],location[#All],3,FALSE)</f>
        <v>Columbia</v>
      </c>
    </row>
    <row r="4404" spans="1:5" x14ac:dyDescent="0.3">
      <c r="A4404" s="6" t="s">
        <v>2930</v>
      </c>
      <c r="B4404">
        <v>9715</v>
      </c>
      <c r="C4404" s="7">
        <f>(B4404/100)</f>
        <v>97.15</v>
      </c>
      <c r="D4404" t="str">
        <f>VLOOKUP(orders__4[[#This Row],[Order ID]],location[#All],4,FALSE)</f>
        <v>Maryland</v>
      </c>
      <c r="E4404" t="str">
        <f>VLOOKUP(orders__4[[#This Row],[Order ID]],location[#All],3,FALSE)</f>
        <v>Columbia</v>
      </c>
    </row>
    <row r="4405" spans="1:5" x14ac:dyDescent="0.3">
      <c r="A4405" s="6" t="s">
        <v>2931</v>
      </c>
      <c r="B4405">
        <v>11328</v>
      </c>
      <c r="C4405" s="7">
        <f>(B4405/100)</f>
        <v>113.28</v>
      </c>
      <c r="D4405" t="str">
        <f>VLOOKUP(orders__4[[#This Row],[Order ID]],location[#All],4,FALSE)</f>
        <v>Colorado</v>
      </c>
      <c r="E4405" t="str">
        <f>VLOOKUP(orders__4[[#This Row],[Order ID]],location[#All],3,FALSE)</f>
        <v>Colorado Springs</v>
      </c>
    </row>
    <row r="4406" spans="1:5" x14ac:dyDescent="0.3">
      <c r="A4406" s="6" t="s">
        <v>2932</v>
      </c>
      <c r="B4406">
        <v>2124</v>
      </c>
      <c r="C4406" s="7">
        <f>(B4406/100)</f>
        <v>21.24</v>
      </c>
      <c r="D4406" t="str">
        <f>VLOOKUP(orders__4[[#This Row],[Order ID]],location[#All],4,FALSE)</f>
        <v>New York</v>
      </c>
      <c r="E4406" t="str">
        <f>VLOOKUP(orders__4[[#This Row],[Order ID]],location[#All],3,FALSE)</f>
        <v>New York City</v>
      </c>
    </row>
    <row r="4407" spans="1:5" x14ac:dyDescent="0.3">
      <c r="A4407" s="6" t="s">
        <v>2933</v>
      </c>
      <c r="B4407">
        <v>348</v>
      </c>
      <c r="C4407" s="7">
        <f>(B4407/100)</f>
        <v>3.48</v>
      </c>
      <c r="D4407" t="str">
        <f>VLOOKUP(orders__4[[#This Row],[Order ID]],location[#All],4,FALSE)</f>
        <v>Pennsylvania</v>
      </c>
      <c r="E4407" t="str">
        <f>VLOOKUP(orders__4[[#This Row],[Order ID]],location[#All],3,FALSE)</f>
        <v>Philadelphia</v>
      </c>
    </row>
    <row r="4408" spans="1:5" x14ac:dyDescent="0.3">
      <c r="A4408" s="6" t="s">
        <v>2933</v>
      </c>
      <c r="B4408">
        <v>38976</v>
      </c>
      <c r="C4408" s="7">
        <f>(B4408/100)</f>
        <v>389.76</v>
      </c>
      <c r="D4408" t="str">
        <f>VLOOKUP(orders__4[[#This Row],[Order ID]],location[#All],4,FALSE)</f>
        <v>Pennsylvania</v>
      </c>
      <c r="E4408" t="str">
        <f>VLOOKUP(orders__4[[#This Row],[Order ID]],location[#All],3,FALSE)</f>
        <v>Philadelphia</v>
      </c>
    </row>
    <row r="4409" spans="1:5" x14ac:dyDescent="0.3">
      <c r="A4409" s="6" t="s">
        <v>2934</v>
      </c>
      <c r="B4409">
        <v>908</v>
      </c>
      <c r="C4409" s="7">
        <f>(B4409/100)</f>
        <v>9.08</v>
      </c>
      <c r="D4409" t="str">
        <f>VLOOKUP(orders__4[[#This Row],[Order ID]],location[#All],4,FALSE)</f>
        <v>Indiana</v>
      </c>
      <c r="E4409" t="str">
        <f>VLOOKUP(orders__4[[#This Row],[Order ID]],location[#All],3,FALSE)</f>
        <v>Columbus</v>
      </c>
    </row>
    <row r="4410" spans="1:5" x14ac:dyDescent="0.3">
      <c r="A4410" s="6" t="s">
        <v>2934</v>
      </c>
      <c r="B4410">
        <v>31455</v>
      </c>
      <c r="C4410" s="7">
        <f>(B4410/100)</f>
        <v>314.55</v>
      </c>
      <c r="D4410" t="str">
        <f>VLOOKUP(orders__4[[#This Row],[Order ID]],location[#All],4,FALSE)</f>
        <v>Indiana</v>
      </c>
      <c r="E4410" t="str">
        <f>VLOOKUP(orders__4[[#This Row],[Order ID]],location[#All],3,FALSE)</f>
        <v>Columbus</v>
      </c>
    </row>
    <row r="4411" spans="1:5" x14ac:dyDescent="0.3">
      <c r="A4411" s="6" t="s">
        <v>2934</v>
      </c>
      <c r="B4411">
        <v>491</v>
      </c>
      <c r="C4411" s="7">
        <f>(B4411/100)</f>
        <v>4.91</v>
      </c>
      <c r="D4411" t="str">
        <f>VLOOKUP(orders__4[[#This Row],[Order ID]],location[#All],4,FALSE)</f>
        <v>Indiana</v>
      </c>
      <c r="E4411" t="str">
        <f>VLOOKUP(orders__4[[#This Row],[Order ID]],location[#All],3,FALSE)</f>
        <v>Columbus</v>
      </c>
    </row>
    <row r="4412" spans="1:5" x14ac:dyDescent="0.3">
      <c r="A4412" s="6" t="s">
        <v>2935</v>
      </c>
      <c r="B4412">
        <v>578</v>
      </c>
      <c r="C4412" s="7">
        <f>(B4412/100)</f>
        <v>5.78</v>
      </c>
      <c r="D4412" t="str">
        <f>VLOOKUP(orders__4[[#This Row],[Order ID]],location[#All],4,FALSE)</f>
        <v>California</v>
      </c>
      <c r="E4412" t="str">
        <f>VLOOKUP(orders__4[[#This Row],[Order ID]],location[#All],3,FALSE)</f>
        <v>Los Angeles</v>
      </c>
    </row>
    <row r="4413" spans="1:5" x14ac:dyDescent="0.3">
      <c r="A4413" s="6" t="s">
        <v>2935</v>
      </c>
      <c r="B4413">
        <v>10794</v>
      </c>
      <c r="C4413" s="7">
        <f>(B4413/100)</f>
        <v>107.94</v>
      </c>
      <c r="D4413" t="str">
        <f>VLOOKUP(orders__4[[#This Row],[Order ID]],location[#All],4,FALSE)</f>
        <v>California</v>
      </c>
      <c r="E4413" t="str">
        <f>VLOOKUP(orders__4[[#This Row],[Order ID]],location[#All],3,FALSE)</f>
        <v>Los Angeles</v>
      </c>
    </row>
    <row r="4414" spans="1:5" x14ac:dyDescent="0.3">
      <c r="A4414" s="6" t="s">
        <v>2936</v>
      </c>
      <c r="B4414">
        <v>1965</v>
      </c>
      <c r="C4414" s="7">
        <f>(B4414/100)</f>
        <v>19.649999999999999</v>
      </c>
      <c r="D4414" t="str">
        <f>VLOOKUP(orders__4[[#This Row],[Order ID]],location[#All],4,FALSE)</f>
        <v>New York</v>
      </c>
      <c r="E4414" t="str">
        <f>VLOOKUP(orders__4[[#This Row],[Order ID]],location[#All],3,FALSE)</f>
        <v>New York City</v>
      </c>
    </row>
    <row r="4415" spans="1:5" x14ac:dyDescent="0.3">
      <c r="A4415" s="6" t="s">
        <v>2936</v>
      </c>
      <c r="B4415">
        <v>61797</v>
      </c>
      <c r="C4415" s="7">
        <f>(B4415/100)</f>
        <v>617.97</v>
      </c>
      <c r="D4415" t="str">
        <f>VLOOKUP(orders__4[[#This Row],[Order ID]],location[#All],4,FALSE)</f>
        <v>New York</v>
      </c>
      <c r="E4415" t="str">
        <f>VLOOKUP(orders__4[[#This Row],[Order ID]],location[#All],3,FALSE)</f>
        <v>New York City</v>
      </c>
    </row>
    <row r="4416" spans="1:5" x14ac:dyDescent="0.3">
      <c r="A4416" s="6" t="s">
        <v>2936</v>
      </c>
      <c r="B4416">
        <v>597</v>
      </c>
      <c r="C4416" s="7">
        <f>(B4416/100)</f>
        <v>5.97</v>
      </c>
      <c r="D4416" t="str">
        <f>VLOOKUP(orders__4[[#This Row],[Order ID]],location[#All],4,FALSE)</f>
        <v>New York</v>
      </c>
      <c r="E4416" t="str">
        <f>VLOOKUP(orders__4[[#This Row],[Order ID]],location[#All],3,FALSE)</f>
        <v>New York City</v>
      </c>
    </row>
    <row r="4417" spans="1:5" x14ac:dyDescent="0.3">
      <c r="A4417" s="6" t="s">
        <v>2937</v>
      </c>
      <c r="B4417">
        <v>38799</v>
      </c>
      <c r="C4417" s="7">
        <f>(B4417/100)</f>
        <v>387.99</v>
      </c>
      <c r="D4417" t="str">
        <f>VLOOKUP(orders__4[[#This Row],[Order ID]],location[#All],4,FALSE)</f>
        <v>Massachusetts</v>
      </c>
      <c r="E4417" t="str">
        <f>VLOOKUP(orders__4[[#This Row],[Order ID]],location[#All],3,FALSE)</f>
        <v>Lawrence</v>
      </c>
    </row>
    <row r="4418" spans="1:5" x14ac:dyDescent="0.3">
      <c r="A4418" s="6" t="s">
        <v>2938</v>
      </c>
      <c r="B4418">
        <v>57592</v>
      </c>
      <c r="C4418" s="7">
        <f>(B4418/100)</f>
        <v>575.91999999999996</v>
      </c>
      <c r="D4418" t="str">
        <f>VLOOKUP(orders__4[[#This Row],[Order ID]],location[#All],4,FALSE)</f>
        <v>California</v>
      </c>
      <c r="E4418" t="str">
        <f>VLOOKUP(orders__4[[#This Row],[Order ID]],location[#All],3,FALSE)</f>
        <v>San Francisco</v>
      </c>
    </row>
    <row r="4419" spans="1:5" x14ac:dyDescent="0.3">
      <c r="A4419" s="6" t="s">
        <v>2938</v>
      </c>
      <c r="B4419">
        <v>304</v>
      </c>
      <c r="C4419" s="7">
        <f>(B4419/100)</f>
        <v>3.04</v>
      </c>
      <c r="D4419" t="str">
        <f>VLOOKUP(orders__4[[#This Row],[Order ID]],location[#All],4,FALSE)</f>
        <v>California</v>
      </c>
      <c r="E4419" t="str">
        <f>VLOOKUP(orders__4[[#This Row],[Order ID]],location[#All],3,FALSE)</f>
        <v>San Francisco</v>
      </c>
    </row>
    <row r="4420" spans="1:5" x14ac:dyDescent="0.3">
      <c r="A4420" s="6" t="s">
        <v>2939</v>
      </c>
      <c r="B4420">
        <v>47824</v>
      </c>
      <c r="C4420" s="7">
        <f>(B4420/100)</f>
        <v>478.24</v>
      </c>
      <c r="D4420" t="str">
        <f>VLOOKUP(orders__4[[#This Row],[Order ID]],location[#All],4,FALSE)</f>
        <v>Michigan</v>
      </c>
      <c r="E4420" t="str">
        <f>VLOOKUP(orders__4[[#This Row],[Order ID]],location[#All],3,FALSE)</f>
        <v>Detroit</v>
      </c>
    </row>
    <row r="4421" spans="1:5" x14ac:dyDescent="0.3">
      <c r="A4421" s="6" t="s">
        <v>2940</v>
      </c>
      <c r="B4421">
        <v>190848</v>
      </c>
      <c r="C4421" s="7">
        <f>(B4421/100)</f>
        <v>1908.48</v>
      </c>
      <c r="D4421" t="str">
        <f>VLOOKUP(orders__4[[#This Row],[Order ID]],location[#All],4,FALSE)</f>
        <v>Ohio</v>
      </c>
      <c r="E4421" t="str">
        <f>VLOOKUP(orders__4[[#This Row],[Order ID]],location[#All],3,FALSE)</f>
        <v>Hamilton</v>
      </c>
    </row>
    <row r="4422" spans="1:5" x14ac:dyDescent="0.3">
      <c r="A4422" s="6" t="s">
        <v>2941</v>
      </c>
      <c r="B4422">
        <v>5484</v>
      </c>
      <c r="C4422" s="7">
        <f>(B4422/100)</f>
        <v>54.84</v>
      </c>
      <c r="D4422" t="str">
        <f>VLOOKUP(orders__4[[#This Row],[Order ID]],location[#All],4,FALSE)</f>
        <v>Ohio</v>
      </c>
      <c r="E4422" t="str">
        <f>VLOOKUP(orders__4[[#This Row],[Order ID]],location[#All],3,FALSE)</f>
        <v>Columbus</v>
      </c>
    </row>
    <row r="4423" spans="1:5" x14ac:dyDescent="0.3">
      <c r="A4423" s="6" t="s">
        <v>2942</v>
      </c>
      <c r="B4423">
        <v>4092</v>
      </c>
      <c r="C4423" s="7">
        <f>(B4423/100)</f>
        <v>40.92</v>
      </c>
      <c r="D4423" t="str">
        <f>VLOOKUP(orders__4[[#This Row],[Order ID]],location[#All],4,FALSE)</f>
        <v>Illinois</v>
      </c>
      <c r="E4423" t="str">
        <f>VLOOKUP(orders__4[[#This Row],[Order ID]],location[#All],3,FALSE)</f>
        <v>Chicago</v>
      </c>
    </row>
    <row r="4424" spans="1:5" x14ac:dyDescent="0.3">
      <c r="A4424" s="6" t="s">
        <v>2943</v>
      </c>
      <c r="B4424">
        <v>15552</v>
      </c>
      <c r="C4424" s="7">
        <f>(B4424/100)</f>
        <v>155.52000000000001</v>
      </c>
      <c r="D4424" t="str">
        <f>VLOOKUP(orders__4[[#This Row],[Order ID]],location[#All],4,FALSE)</f>
        <v>Florida</v>
      </c>
      <c r="E4424" t="str">
        <f>VLOOKUP(orders__4[[#This Row],[Order ID]],location[#All],3,FALSE)</f>
        <v>Margate</v>
      </c>
    </row>
    <row r="4425" spans="1:5" x14ac:dyDescent="0.3">
      <c r="A4425" s="6" t="s">
        <v>2944</v>
      </c>
      <c r="B4425">
        <v>1724</v>
      </c>
      <c r="C4425" s="7">
        <f>(B4425/100)</f>
        <v>17.239999999999998</v>
      </c>
      <c r="D4425" t="str">
        <f>VLOOKUP(orders__4[[#This Row],[Order ID]],location[#All],4,FALSE)</f>
        <v>Georgia</v>
      </c>
      <c r="E4425" t="str">
        <f>VLOOKUP(orders__4[[#This Row],[Order ID]],location[#All],3,FALSE)</f>
        <v>Sandy Springs</v>
      </c>
    </row>
    <row r="4426" spans="1:5" x14ac:dyDescent="0.3">
      <c r="A4426" s="6" t="s">
        <v>2944</v>
      </c>
      <c r="B4426">
        <v>30294</v>
      </c>
      <c r="C4426" s="7">
        <f>(B4426/100)</f>
        <v>302.94</v>
      </c>
      <c r="D4426" t="str">
        <f>VLOOKUP(orders__4[[#This Row],[Order ID]],location[#All],4,FALSE)</f>
        <v>Georgia</v>
      </c>
      <c r="E4426" t="str">
        <f>VLOOKUP(orders__4[[#This Row],[Order ID]],location[#All],3,FALSE)</f>
        <v>Sandy Springs</v>
      </c>
    </row>
    <row r="4427" spans="1:5" x14ac:dyDescent="0.3">
      <c r="A4427" s="6" t="s">
        <v>2944</v>
      </c>
      <c r="B4427">
        <v>3475</v>
      </c>
      <c r="C4427" s="7">
        <f>(B4427/100)</f>
        <v>34.75</v>
      </c>
      <c r="D4427" t="str">
        <f>VLOOKUP(orders__4[[#This Row],[Order ID]],location[#All],4,FALSE)</f>
        <v>Georgia</v>
      </c>
      <c r="E4427" t="str">
        <f>VLOOKUP(orders__4[[#This Row],[Order ID]],location[#All],3,FALSE)</f>
        <v>Sandy Springs</v>
      </c>
    </row>
    <row r="4428" spans="1:5" x14ac:dyDescent="0.3">
      <c r="A4428" s="6" t="s">
        <v>2944</v>
      </c>
      <c r="B4428">
        <v>11394</v>
      </c>
      <c r="C4428" s="7">
        <f>(B4428/100)</f>
        <v>113.94</v>
      </c>
      <c r="D4428" t="str">
        <f>VLOOKUP(orders__4[[#This Row],[Order ID]],location[#All],4,FALSE)</f>
        <v>Georgia</v>
      </c>
      <c r="E4428" t="str">
        <f>VLOOKUP(orders__4[[#This Row],[Order ID]],location[#All],3,FALSE)</f>
        <v>Sandy Springs</v>
      </c>
    </row>
    <row r="4429" spans="1:5" x14ac:dyDescent="0.3">
      <c r="A4429" s="6" t="s">
        <v>2944</v>
      </c>
      <c r="B4429">
        <v>5598</v>
      </c>
      <c r="C4429" s="7">
        <f>(B4429/100)</f>
        <v>55.98</v>
      </c>
      <c r="D4429" t="str">
        <f>VLOOKUP(orders__4[[#This Row],[Order ID]],location[#All],4,FALSE)</f>
        <v>Georgia</v>
      </c>
      <c r="E4429" t="str">
        <f>VLOOKUP(orders__4[[#This Row],[Order ID]],location[#All],3,FALSE)</f>
        <v>Sandy Springs</v>
      </c>
    </row>
    <row r="4430" spans="1:5" x14ac:dyDescent="0.3">
      <c r="A4430" s="6" t="s">
        <v>2945</v>
      </c>
      <c r="B4430">
        <v>2718</v>
      </c>
      <c r="C4430" s="7">
        <f>(B4430/100)</f>
        <v>27.18</v>
      </c>
      <c r="D4430" t="str">
        <f>VLOOKUP(orders__4[[#This Row],[Order ID]],location[#All],4,FALSE)</f>
        <v>New Mexico</v>
      </c>
      <c r="E4430" t="str">
        <f>VLOOKUP(orders__4[[#This Row],[Order ID]],location[#All],3,FALSE)</f>
        <v>Albuquerque</v>
      </c>
    </row>
    <row r="4431" spans="1:5" x14ac:dyDescent="0.3">
      <c r="A4431" s="6" t="s">
        <v>2946</v>
      </c>
      <c r="B4431">
        <v>180588</v>
      </c>
      <c r="C4431" s="7">
        <f>(B4431/100)</f>
        <v>1805.88</v>
      </c>
      <c r="D4431" t="str">
        <f>VLOOKUP(orders__4[[#This Row],[Order ID]],location[#All],4,FALSE)</f>
        <v>Oklahoma</v>
      </c>
      <c r="E4431" t="str">
        <f>VLOOKUP(orders__4[[#This Row],[Order ID]],location[#All],3,FALSE)</f>
        <v>Tulsa</v>
      </c>
    </row>
    <row r="4432" spans="1:5" x14ac:dyDescent="0.3">
      <c r="A4432" s="6" t="s">
        <v>2947</v>
      </c>
      <c r="B4432">
        <v>7095</v>
      </c>
      <c r="C4432" s="7">
        <f>(B4432/100)</f>
        <v>70.95</v>
      </c>
      <c r="D4432" t="str">
        <f>VLOOKUP(orders__4[[#This Row],[Order ID]],location[#All],4,FALSE)</f>
        <v>New Jersey</v>
      </c>
      <c r="E4432" t="str">
        <f>VLOOKUP(orders__4[[#This Row],[Order ID]],location[#All],3,FALSE)</f>
        <v>Orange</v>
      </c>
    </row>
    <row r="4433" spans="1:5" x14ac:dyDescent="0.3">
      <c r="A4433" s="6" t="s">
        <v>2948</v>
      </c>
      <c r="B4433">
        <v>200</v>
      </c>
      <c r="C4433" s="7">
        <f>(B4433/100)</f>
        <v>2</v>
      </c>
      <c r="D4433" t="str">
        <f>VLOOKUP(orders__4[[#This Row],[Order ID]],location[#All],4,FALSE)</f>
        <v>Kentucky</v>
      </c>
      <c r="E4433" t="str">
        <f>VLOOKUP(orders__4[[#This Row],[Order ID]],location[#All],3,FALSE)</f>
        <v>Henderson</v>
      </c>
    </row>
    <row r="4434" spans="1:5" x14ac:dyDescent="0.3">
      <c r="A4434" s="6" t="s">
        <v>2948</v>
      </c>
      <c r="B4434">
        <v>798</v>
      </c>
      <c r="C4434" s="7">
        <f>(B4434/100)</f>
        <v>7.98</v>
      </c>
      <c r="D4434" t="str">
        <f>VLOOKUP(orders__4[[#This Row],[Order ID]],location[#All],4,FALSE)</f>
        <v>Kentucky</v>
      </c>
      <c r="E4434" t="str">
        <f>VLOOKUP(orders__4[[#This Row],[Order ID]],location[#All],3,FALSE)</f>
        <v>Henderson</v>
      </c>
    </row>
    <row r="4435" spans="1:5" x14ac:dyDescent="0.3">
      <c r="A4435" s="6" t="s">
        <v>2948</v>
      </c>
      <c r="B4435">
        <v>241</v>
      </c>
      <c r="C4435" s="7">
        <f>(B4435/100)</f>
        <v>2.41</v>
      </c>
      <c r="D4435" t="str">
        <f>VLOOKUP(orders__4[[#This Row],[Order ID]],location[#All],4,FALSE)</f>
        <v>Kentucky</v>
      </c>
      <c r="E4435" t="str">
        <f>VLOOKUP(orders__4[[#This Row],[Order ID]],location[#All],3,FALSE)</f>
        <v>Henderson</v>
      </c>
    </row>
    <row r="4436" spans="1:5" x14ac:dyDescent="0.3">
      <c r="A4436" s="6" t="s">
        <v>2948</v>
      </c>
      <c r="B4436">
        <v>875</v>
      </c>
      <c r="C4436" s="7">
        <f>(B4436/100)</f>
        <v>8.75</v>
      </c>
      <c r="D4436" t="str">
        <f>VLOOKUP(orders__4[[#This Row],[Order ID]],location[#All],4,FALSE)</f>
        <v>Kentucky</v>
      </c>
      <c r="E4436" t="str">
        <f>VLOOKUP(orders__4[[#This Row],[Order ID]],location[#All],3,FALSE)</f>
        <v>Henderson</v>
      </c>
    </row>
    <row r="4437" spans="1:5" x14ac:dyDescent="0.3">
      <c r="A4437" s="6" t="s">
        <v>2948</v>
      </c>
      <c r="B4437">
        <v>84294</v>
      </c>
      <c r="C4437" s="7">
        <f>(B4437/100)</f>
        <v>842.94</v>
      </c>
      <c r="D4437" t="str">
        <f>VLOOKUP(orders__4[[#This Row],[Order ID]],location[#All],4,FALSE)</f>
        <v>Kentucky</v>
      </c>
      <c r="E4437" t="str">
        <f>VLOOKUP(orders__4[[#This Row],[Order ID]],location[#All],3,FALSE)</f>
        <v>Henderson</v>
      </c>
    </row>
    <row r="4438" spans="1:5" x14ac:dyDescent="0.3">
      <c r="A4438" s="6" t="s">
        <v>2949</v>
      </c>
      <c r="B4438">
        <v>2182</v>
      </c>
      <c r="C4438" s="7">
        <f>(B4438/100)</f>
        <v>21.82</v>
      </c>
      <c r="D4438" t="str">
        <f>VLOOKUP(orders__4[[#This Row],[Order ID]],location[#All],4,FALSE)</f>
        <v>Illinois</v>
      </c>
      <c r="E4438" t="str">
        <f>VLOOKUP(orders__4[[#This Row],[Order ID]],location[#All],3,FALSE)</f>
        <v>Chicago</v>
      </c>
    </row>
    <row r="4439" spans="1:5" x14ac:dyDescent="0.3">
      <c r="A4439" s="6" t="s">
        <v>2949</v>
      </c>
      <c r="B4439">
        <v>27384</v>
      </c>
      <c r="C4439" s="7">
        <f>(B4439/100)</f>
        <v>273.83999999999997</v>
      </c>
      <c r="D4439" t="str">
        <f>VLOOKUP(orders__4[[#This Row],[Order ID]],location[#All],4,FALSE)</f>
        <v>Illinois</v>
      </c>
      <c r="E4439" t="str">
        <f>VLOOKUP(orders__4[[#This Row],[Order ID]],location[#All],3,FALSE)</f>
        <v>Chicago</v>
      </c>
    </row>
    <row r="4440" spans="1:5" x14ac:dyDescent="0.3">
      <c r="A4440" s="6" t="s">
        <v>2949</v>
      </c>
      <c r="B4440">
        <v>26406</v>
      </c>
      <c r="C4440" s="7">
        <f>(B4440/100)</f>
        <v>264.06</v>
      </c>
      <c r="D4440" t="str">
        <f>VLOOKUP(orders__4[[#This Row],[Order ID]],location[#All],4,FALSE)</f>
        <v>Illinois</v>
      </c>
      <c r="E4440" t="str">
        <f>VLOOKUP(orders__4[[#This Row],[Order ID]],location[#All],3,FALSE)</f>
        <v>Chicago</v>
      </c>
    </row>
    <row r="4441" spans="1:5" x14ac:dyDescent="0.3">
      <c r="A4441" s="6" t="s">
        <v>2950</v>
      </c>
      <c r="B4441">
        <v>10368</v>
      </c>
      <c r="C4441" s="7">
        <f>(B4441/100)</f>
        <v>103.68</v>
      </c>
      <c r="D4441" t="str">
        <f>VLOOKUP(orders__4[[#This Row],[Order ID]],location[#All],4,FALSE)</f>
        <v>Texas</v>
      </c>
      <c r="E4441" t="str">
        <f>VLOOKUP(orders__4[[#This Row],[Order ID]],location[#All],3,FALSE)</f>
        <v>Port Arthur</v>
      </c>
    </row>
    <row r="4442" spans="1:5" x14ac:dyDescent="0.3">
      <c r="A4442" s="6" t="s">
        <v>2950</v>
      </c>
      <c r="B4442">
        <v>2368</v>
      </c>
      <c r="C4442" s="7">
        <f>(B4442/100)</f>
        <v>23.68</v>
      </c>
      <c r="D4442" t="str">
        <f>VLOOKUP(orders__4[[#This Row],[Order ID]],location[#All],4,FALSE)</f>
        <v>Texas</v>
      </c>
      <c r="E4442" t="str">
        <f>VLOOKUP(orders__4[[#This Row],[Order ID]],location[#All],3,FALSE)</f>
        <v>Port Arthur</v>
      </c>
    </row>
    <row r="4443" spans="1:5" x14ac:dyDescent="0.3">
      <c r="A4443" s="6" t="s">
        <v>2951</v>
      </c>
      <c r="B4443">
        <v>10995</v>
      </c>
      <c r="C4443" s="7">
        <f>(B4443/100)</f>
        <v>109.95</v>
      </c>
      <c r="D4443" t="str">
        <f>VLOOKUP(orders__4[[#This Row],[Order ID]],location[#All],4,FALSE)</f>
        <v>Michigan</v>
      </c>
      <c r="E4443" t="str">
        <f>VLOOKUP(orders__4[[#This Row],[Order ID]],location[#All],3,FALSE)</f>
        <v>Westland</v>
      </c>
    </row>
    <row r="4444" spans="1:5" x14ac:dyDescent="0.3">
      <c r="A4444" s="6" t="s">
        <v>2951</v>
      </c>
      <c r="B4444">
        <v>96585</v>
      </c>
      <c r="C4444" s="7">
        <f>(B4444/100)</f>
        <v>965.85</v>
      </c>
      <c r="D4444" t="str">
        <f>VLOOKUP(orders__4[[#This Row],[Order ID]],location[#All],4,FALSE)</f>
        <v>Michigan</v>
      </c>
      <c r="E4444" t="str">
        <f>VLOOKUP(orders__4[[#This Row],[Order ID]],location[#All],3,FALSE)</f>
        <v>Westland</v>
      </c>
    </row>
    <row r="4445" spans="1:5" x14ac:dyDescent="0.3">
      <c r="A4445" s="6" t="s">
        <v>2951</v>
      </c>
      <c r="B4445">
        <v>292</v>
      </c>
      <c r="C4445" s="7">
        <f>(B4445/100)</f>
        <v>2.92</v>
      </c>
      <c r="D4445" t="str">
        <f>VLOOKUP(orders__4[[#This Row],[Order ID]],location[#All],4,FALSE)</f>
        <v>Michigan</v>
      </c>
      <c r="E4445" t="str">
        <f>VLOOKUP(orders__4[[#This Row],[Order ID]],location[#All],3,FALSE)</f>
        <v>Westland</v>
      </c>
    </row>
    <row r="4446" spans="1:5" x14ac:dyDescent="0.3">
      <c r="A4446" s="6" t="s">
        <v>2951</v>
      </c>
      <c r="B4446">
        <v>324</v>
      </c>
      <c r="C4446" s="7">
        <f>(B4446/100)</f>
        <v>3.24</v>
      </c>
      <c r="D4446" t="str">
        <f>VLOOKUP(orders__4[[#This Row],[Order ID]],location[#All],4,FALSE)</f>
        <v>Michigan</v>
      </c>
      <c r="E4446" t="str">
        <f>VLOOKUP(orders__4[[#This Row],[Order ID]],location[#All],3,FALSE)</f>
        <v>Westland</v>
      </c>
    </row>
    <row r="4447" spans="1:5" x14ac:dyDescent="0.3">
      <c r="A4447" s="6" t="s">
        <v>2952</v>
      </c>
      <c r="B4447">
        <v>7835</v>
      </c>
      <c r="C4447" s="7">
        <f>(B4447/100)</f>
        <v>78.349999999999994</v>
      </c>
      <c r="D4447" t="str">
        <f>VLOOKUP(orders__4[[#This Row],[Order ID]],location[#All],4,FALSE)</f>
        <v>Indiana</v>
      </c>
      <c r="E4447" t="str">
        <f>VLOOKUP(orders__4[[#This Row],[Order ID]],location[#All],3,FALSE)</f>
        <v>Bloomington</v>
      </c>
    </row>
    <row r="4448" spans="1:5" x14ac:dyDescent="0.3">
      <c r="A4448" s="6" t="s">
        <v>2952</v>
      </c>
      <c r="B4448">
        <v>3168</v>
      </c>
      <c r="C4448" s="7">
        <f>(B4448/100)</f>
        <v>31.68</v>
      </c>
      <c r="D4448" t="str">
        <f>VLOOKUP(orders__4[[#This Row],[Order ID]],location[#All],4,FALSE)</f>
        <v>Indiana</v>
      </c>
      <c r="E4448" t="str">
        <f>VLOOKUP(orders__4[[#This Row],[Order ID]],location[#All],3,FALSE)</f>
        <v>Bloomington</v>
      </c>
    </row>
    <row r="4449" spans="1:5" x14ac:dyDescent="0.3">
      <c r="A4449" s="6" t="s">
        <v>2952</v>
      </c>
      <c r="B4449">
        <v>2912</v>
      </c>
      <c r="C4449" s="7">
        <f>(B4449/100)</f>
        <v>29.12</v>
      </c>
      <c r="D4449" t="str">
        <f>VLOOKUP(orders__4[[#This Row],[Order ID]],location[#All],4,FALSE)</f>
        <v>Indiana</v>
      </c>
      <c r="E4449" t="str">
        <f>VLOOKUP(orders__4[[#This Row],[Order ID]],location[#All],3,FALSE)</f>
        <v>Bloomington</v>
      </c>
    </row>
    <row r="4450" spans="1:5" x14ac:dyDescent="0.3">
      <c r="A4450" s="6" t="s">
        <v>2952</v>
      </c>
      <c r="B4450">
        <v>16945</v>
      </c>
      <c r="C4450" s="7">
        <f>(B4450/100)</f>
        <v>169.45</v>
      </c>
      <c r="D4450" t="str">
        <f>VLOOKUP(orders__4[[#This Row],[Order ID]],location[#All],4,FALSE)</f>
        <v>Indiana</v>
      </c>
      <c r="E4450" t="str">
        <f>VLOOKUP(orders__4[[#This Row],[Order ID]],location[#All],3,FALSE)</f>
        <v>Bloomington</v>
      </c>
    </row>
    <row r="4451" spans="1:5" x14ac:dyDescent="0.3">
      <c r="A4451" s="6" t="s">
        <v>2953</v>
      </c>
      <c r="B4451">
        <v>1256</v>
      </c>
      <c r="C4451" s="7">
        <f>(B4451/100)</f>
        <v>12.56</v>
      </c>
      <c r="D4451" t="str">
        <f>VLOOKUP(orders__4[[#This Row],[Order ID]],location[#All],4,FALSE)</f>
        <v>California</v>
      </c>
      <c r="E4451" t="str">
        <f>VLOOKUP(orders__4[[#This Row],[Order ID]],location[#All],3,FALSE)</f>
        <v>Los Angeles</v>
      </c>
    </row>
    <row r="4452" spans="1:5" x14ac:dyDescent="0.3">
      <c r="A4452" s="6" t="s">
        <v>2953</v>
      </c>
      <c r="B4452">
        <v>648</v>
      </c>
      <c r="C4452" s="7">
        <f>(B4452/100)</f>
        <v>6.48</v>
      </c>
      <c r="D4452" t="str">
        <f>VLOOKUP(orders__4[[#This Row],[Order ID]],location[#All],4,FALSE)</f>
        <v>California</v>
      </c>
      <c r="E4452" t="str">
        <f>VLOOKUP(orders__4[[#This Row],[Order ID]],location[#All],3,FALSE)</f>
        <v>Los Angeles</v>
      </c>
    </row>
    <row r="4453" spans="1:5" x14ac:dyDescent="0.3">
      <c r="A4453" s="6" t="s">
        <v>2953</v>
      </c>
      <c r="B4453">
        <v>18669</v>
      </c>
      <c r="C4453" s="7">
        <f>(B4453/100)</f>
        <v>186.69</v>
      </c>
      <c r="D4453" t="str">
        <f>VLOOKUP(orders__4[[#This Row],[Order ID]],location[#All],4,FALSE)</f>
        <v>California</v>
      </c>
      <c r="E4453" t="str">
        <f>VLOOKUP(orders__4[[#This Row],[Order ID]],location[#All],3,FALSE)</f>
        <v>Los Angeles</v>
      </c>
    </row>
    <row r="4454" spans="1:5" x14ac:dyDescent="0.3">
      <c r="A4454" s="6" t="s">
        <v>2954</v>
      </c>
      <c r="B4454">
        <v>254</v>
      </c>
      <c r="C4454" s="7">
        <f>(B4454/100)</f>
        <v>2.54</v>
      </c>
      <c r="D4454" t="str">
        <f>VLOOKUP(orders__4[[#This Row],[Order ID]],location[#All],4,FALSE)</f>
        <v>California</v>
      </c>
      <c r="E4454" t="str">
        <f>VLOOKUP(orders__4[[#This Row],[Order ID]],location[#All],3,FALSE)</f>
        <v>San Francisco</v>
      </c>
    </row>
    <row r="4455" spans="1:5" x14ac:dyDescent="0.3">
      <c r="A4455" s="6" t="s">
        <v>2954</v>
      </c>
      <c r="B4455">
        <v>4396</v>
      </c>
      <c r="C4455" s="7">
        <f>(B4455/100)</f>
        <v>43.96</v>
      </c>
      <c r="D4455" t="str">
        <f>VLOOKUP(orders__4[[#This Row],[Order ID]],location[#All],4,FALSE)</f>
        <v>California</v>
      </c>
      <c r="E4455" t="str">
        <f>VLOOKUP(orders__4[[#This Row],[Order ID]],location[#All],3,FALSE)</f>
        <v>San Francisco</v>
      </c>
    </row>
    <row r="4456" spans="1:5" x14ac:dyDescent="0.3">
      <c r="A4456" s="6" t="s">
        <v>2954</v>
      </c>
      <c r="B4456">
        <v>1279165</v>
      </c>
      <c r="C4456" s="7">
        <f>(B4456/100)</f>
        <v>12791.65</v>
      </c>
      <c r="D4456" t="str">
        <f>VLOOKUP(orders__4[[#This Row],[Order ID]],location[#All],4,FALSE)</f>
        <v>California</v>
      </c>
      <c r="E4456" t="str">
        <f>VLOOKUP(orders__4[[#This Row],[Order ID]],location[#All],3,FALSE)</f>
        <v>San Francisco</v>
      </c>
    </row>
    <row r="4457" spans="1:5" x14ac:dyDescent="0.3">
      <c r="A4457" s="6" t="s">
        <v>2954</v>
      </c>
      <c r="B4457">
        <v>2792</v>
      </c>
      <c r="C4457" s="7">
        <f>(B4457/100)</f>
        <v>27.92</v>
      </c>
      <c r="D4457" t="str">
        <f>VLOOKUP(orders__4[[#This Row],[Order ID]],location[#All],4,FALSE)</f>
        <v>California</v>
      </c>
      <c r="E4457" t="str">
        <f>VLOOKUP(orders__4[[#This Row],[Order ID]],location[#All],3,FALSE)</f>
        <v>San Francisco</v>
      </c>
    </row>
    <row r="4458" spans="1:5" x14ac:dyDescent="0.3">
      <c r="A4458" s="6" t="s">
        <v>2955</v>
      </c>
      <c r="B4458">
        <v>129568</v>
      </c>
      <c r="C4458" s="7">
        <f>(B4458/100)</f>
        <v>1295.68</v>
      </c>
      <c r="D4458" t="str">
        <f>VLOOKUP(orders__4[[#This Row],[Order ID]],location[#All],4,FALSE)</f>
        <v>California</v>
      </c>
      <c r="E4458" t="str">
        <f>VLOOKUP(orders__4[[#This Row],[Order ID]],location[#All],3,FALSE)</f>
        <v>San Francisco</v>
      </c>
    </row>
    <row r="4459" spans="1:5" x14ac:dyDescent="0.3">
      <c r="A4459" s="6" t="s">
        <v>2955</v>
      </c>
      <c r="B4459">
        <v>6368</v>
      </c>
      <c r="C4459" s="7">
        <f>(B4459/100)</f>
        <v>63.68</v>
      </c>
      <c r="D4459" t="str">
        <f>VLOOKUP(orders__4[[#This Row],[Order ID]],location[#All],4,FALSE)</f>
        <v>California</v>
      </c>
      <c r="E4459" t="str">
        <f>VLOOKUP(orders__4[[#This Row],[Order ID]],location[#All],3,FALSE)</f>
        <v>San Francisco</v>
      </c>
    </row>
    <row r="4460" spans="1:5" x14ac:dyDescent="0.3">
      <c r="A4460" s="6" t="s">
        <v>2956</v>
      </c>
      <c r="B4460">
        <v>24455</v>
      </c>
      <c r="C4460" s="7">
        <f>(B4460/100)</f>
        <v>244.55</v>
      </c>
      <c r="D4460" t="str">
        <f>VLOOKUP(orders__4[[#This Row],[Order ID]],location[#All],4,FALSE)</f>
        <v>California</v>
      </c>
      <c r="E4460" t="str">
        <f>VLOOKUP(orders__4[[#This Row],[Order ID]],location[#All],3,FALSE)</f>
        <v>San Jose</v>
      </c>
    </row>
    <row r="4461" spans="1:5" x14ac:dyDescent="0.3">
      <c r="A4461" s="6" t="s">
        <v>2957</v>
      </c>
      <c r="B4461">
        <v>1332496</v>
      </c>
      <c r="C4461" s="7">
        <f>(B4461/100)</f>
        <v>13324.96</v>
      </c>
      <c r="D4461" t="str">
        <f>VLOOKUP(orders__4[[#This Row],[Order ID]],location[#All],4,FALSE)</f>
        <v>Colorado</v>
      </c>
      <c r="E4461" t="str">
        <f>VLOOKUP(orders__4[[#This Row],[Order ID]],location[#All],3,FALSE)</f>
        <v>Denver</v>
      </c>
    </row>
    <row r="4462" spans="1:5" x14ac:dyDescent="0.3">
      <c r="A4462" s="6" t="s">
        <v>2958</v>
      </c>
      <c r="B4462">
        <v>32776</v>
      </c>
      <c r="C4462" s="7">
        <f>(B4462/100)</f>
        <v>327.76</v>
      </c>
      <c r="D4462" t="str">
        <f>VLOOKUP(orders__4[[#This Row],[Order ID]],location[#All],4,FALSE)</f>
        <v>Colorado</v>
      </c>
      <c r="E4462" t="str">
        <f>VLOOKUP(orders__4[[#This Row],[Order ID]],location[#All],3,FALSE)</f>
        <v>Aurora</v>
      </c>
    </row>
    <row r="4463" spans="1:5" x14ac:dyDescent="0.3">
      <c r="A4463" s="6" t="s">
        <v>2958</v>
      </c>
      <c r="B4463">
        <v>147184</v>
      </c>
      <c r="C4463" s="7">
        <f>(B4463/100)</f>
        <v>1471.84</v>
      </c>
      <c r="D4463" t="str">
        <f>VLOOKUP(orders__4[[#This Row],[Order ID]],location[#All],4,FALSE)</f>
        <v>Colorado</v>
      </c>
      <c r="E4463" t="str">
        <f>VLOOKUP(orders__4[[#This Row],[Order ID]],location[#All],3,FALSE)</f>
        <v>Aurora</v>
      </c>
    </row>
    <row r="4464" spans="1:5" x14ac:dyDescent="0.3">
      <c r="A4464" s="6" t="s">
        <v>2958</v>
      </c>
      <c r="B4464">
        <v>54384</v>
      </c>
      <c r="C4464" s="7">
        <f>(B4464/100)</f>
        <v>543.84</v>
      </c>
      <c r="D4464" t="str">
        <f>VLOOKUP(orders__4[[#This Row],[Order ID]],location[#All],4,FALSE)</f>
        <v>Colorado</v>
      </c>
      <c r="E4464" t="str">
        <f>VLOOKUP(orders__4[[#This Row],[Order ID]],location[#All],3,FALSE)</f>
        <v>Aurora</v>
      </c>
    </row>
    <row r="4465" spans="1:5" x14ac:dyDescent="0.3">
      <c r="A4465" s="6" t="s">
        <v>2958</v>
      </c>
      <c r="B4465">
        <v>76776</v>
      </c>
      <c r="C4465" s="7">
        <f>(B4465/100)</f>
        <v>767.76</v>
      </c>
      <c r="D4465" t="str">
        <f>VLOOKUP(orders__4[[#This Row],[Order ID]],location[#All],4,FALSE)</f>
        <v>Colorado</v>
      </c>
      <c r="E4465" t="str">
        <f>VLOOKUP(orders__4[[#This Row],[Order ID]],location[#All],3,FALSE)</f>
        <v>Aurora</v>
      </c>
    </row>
    <row r="4466" spans="1:5" x14ac:dyDescent="0.3">
      <c r="A4466" s="6" t="s">
        <v>2958</v>
      </c>
      <c r="B4466">
        <v>14352</v>
      </c>
      <c r="C4466" s="7">
        <f>(B4466/100)</f>
        <v>143.52000000000001</v>
      </c>
      <c r="D4466" t="str">
        <f>VLOOKUP(orders__4[[#This Row],[Order ID]],location[#All],4,FALSE)</f>
        <v>Colorado</v>
      </c>
      <c r="E4466" t="str">
        <f>VLOOKUP(orders__4[[#This Row],[Order ID]],location[#All],3,FALSE)</f>
        <v>Aurora</v>
      </c>
    </row>
    <row r="4467" spans="1:5" x14ac:dyDescent="0.3">
      <c r="A4467" s="6" t="s">
        <v>2958</v>
      </c>
      <c r="B4467">
        <v>209792</v>
      </c>
      <c r="C4467" s="7">
        <f>(B4467/100)</f>
        <v>2097.92</v>
      </c>
      <c r="D4467" t="str">
        <f>VLOOKUP(orders__4[[#This Row],[Order ID]],location[#All],4,FALSE)</f>
        <v>Colorado</v>
      </c>
      <c r="E4467" t="str">
        <f>VLOOKUP(orders__4[[#This Row],[Order ID]],location[#All],3,FALSE)</f>
        <v>Aurora</v>
      </c>
    </row>
    <row r="4468" spans="1:5" x14ac:dyDescent="0.3">
      <c r="A4468" s="6" t="s">
        <v>2959</v>
      </c>
      <c r="B4468">
        <v>3304</v>
      </c>
      <c r="C4468" s="7">
        <f>(B4468/100)</f>
        <v>33.04</v>
      </c>
      <c r="D4468" t="str">
        <f>VLOOKUP(orders__4[[#This Row],[Order ID]],location[#All],4,FALSE)</f>
        <v>Idaho</v>
      </c>
      <c r="E4468" t="str">
        <f>VLOOKUP(orders__4[[#This Row],[Order ID]],location[#All],3,FALSE)</f>
        <v>Boise</v>
      </c>
    </row>
    <row r="4469" spans="1:5" x14ac:dyDescent="0.3">
      <c r="A4469" s="6" t="s">
        <v>2960</v>
      </c>
      <c r="B4469">
        <v>1638</v>
      </c>
      <c r="C4469" s="7">
        <f>(B4469/100)</f>
        <v>16.38</v>
      </c>
      <c r="D4469" t="str">
        <f>VLOOKUP(orders__4[[#This Row],[Order ID]],location[#All],4,FALSE)</f>
        <v>New York</v>
      </c>
      <c r="E4469" t="str">
        <f>VLOOKUP(orders__4[[#This Row],[Order ID]],location[#All],3,FALSE)</f>
        <v>New York City</v>
      </c>
    </row>
    <row r="4470" spans="1:5" x14ac:dyDescent="0.3">
      <c r="A4470" s="6" t="s">
        <v>2960</v>
      </c>
      <c r="B4470">
        <v>16796</v>
      </c>
      <c r="C4470" s="7">
        <f>(B4470/100)</f>
        <v>167.96</v>
      </c>
      <c r="D4470" t="str">
        <f>VLOOKUP(orders__4[[#This Row],[Order ID]],location[#All],4,FALSE)</f>
        <v>New York</v>
      </c>
      <c r="E4470" t="str">
        <f>VLOOKUP(orders__4[[#This Row],[Order ID]],location[#All],3,FALSE)</f>
        <v>New York City</v>
      </c>
    </row>
    <row r="4471" spans="1:5" x14ac:dyDescent="0.3">
      <c r="A4471" s="6" t="s">
        <v>2960</v>
      </c>
      <c r="B4471">
        <v>321568</v>
      </c>
      <c r="C4471" s="7">
        <f>(B4471/100)</f>
        <v>3215.68</v>
      </c>
      <c r="D4471" t="str">
        <f>VLOOKUP(orders__4[[#This Row],[Order ID]],location[#All],4,FALSE)</f>
        <v>New York</v>
      </c>
      <c r="E4471" t="str">
        <f>VLOOKUP(orders__4[[#This Row],[Order ID]],location[#All],3,FALSE)</f>
        <v>New York City</v>
      </c>
    </row>
    <row r="4472" spans="1:5" x14ac:dyDescent="0.3">
      <c r="A4472" s="6" t="s">
        <v>2960</v>
      </c>
      <c r="B4472">
        <v>1296</v>
      </c>
      <c r="C4472" s="7">
        <f>(B4472/100)</f>
        <v>12.96</v>
      </c>
      <c r="D4472" t="str">
        <f>VLOOKUP(orders__4[[#This Row],[Order ID]],location[#All],4,FALSE)</f>
        <v>New York</v>
      </c>
      <c r="E4472" t="str">
        <f>VLOOKUP(orders__4[[#This Row],[Order ID]],location[#All],3,FALSE)</f>
        <v>New York City</v>
      </c>
    </row>
    <row r="4473" spans="1:5" x14ac:dyDescent="0.3">
      <c r="A4473" s="6" t="s">
        <v>2961</v>
      </c>
      <c r="B4473">
        <v>128058</v>
      </c>
      <c r="C4473" s="7">
        <f>(B4473/100)</f>
        <v>1280.58</v>
      </c>
      <c r="D4473" t="str">
        <f>VLOOKUP(orders__4[[#This Row],[Order ID]],location[#All],4,FALSE)</f>
        <v>Pennsylvania</v>
      </c>
      <c r="E4473" t="str">
        <f>VLOOKUP(orders__4[[#This Row],[Order ID]],location[#All],3,FALSE)</f>
        <v>Philadelphia</v>
      </c>
    </row>
    <row r="4474" spans="1:5" x14ac:dyDescent="0.3">
      <c r="A4474" s="6" t="s">
        <v>2962</v>
      </c>
      <c r="B4474">
        <v>63686</v>
      </c>
      <c r="C4474" s="7">
        <f>(B4474/100)</f>
        <v>636.86</v>
      </c>
      <c r="D4474" t="str">
        <f>VLOOKUP(orders__4[[#This Row],[Order ID]],location[#All],4,FALSE)</f>
        <v>Ohio</v>
      </c>
      <c r="E4474" t="str">
        <f>VLOOKUP(orders__4[[#This Row],[Order ID]],location[#All],3,FALSE)</f>
        <v>Mentor</v>
      </c>
    </row>
    <row r="4475" spans="1:5" x14ac:dyDescent="0.3">
      <c r="A4475" s="6" t="s">
        <v>2962</v>
      </c>
      <c r="B4475">
        <v>239976</v>
      </c>
      <c r="C4475" s="7">
        <f>(B4475/100)</f>
        <v>2399.7600000000002</v>
      </c>
      <c r="D4475" t="str">
        <f>VLOOKUP(orders__4[[#This Row],[Order ID]],location[#All],4,FALSE)</f>
        <v>Ohio</v>
      </c>
      <c r="E4475" t="str">
        <f>VLOOKUP(orders__4[[#This Row],[Order ID]],location[#All],3,FALSE)</f>
        <v>Mentor</v>
      </c>
    </row>
    <row r="4476" spans="1:5" x14ac:dyDescent="0.3">
      <c r="A4476" s="6" t="s">
        <v>2962</v>
      </c>
      <c r="B4476">
        <v>34422</v>
      </c>
      <c r="C4476" s="7">
        <f>(B4476/100)</f>
        <v>344.22</v>
      </c>
      <c r="D4476" t="str">
        <f>VLOOKUP(orders__4[[#This Row],[Order ID]],location[#All],4,FALSE)</f>
        <v>Ohio</v>
      </c>
      <c r="E4476" t="str">
        <f>VLOOKUP(orders__4[[#This Row],[Order ID]],location[#All],3,FALSE)</f>
        <v>Mentor</v>
      </c>
    </row>
    <row r="4477" spans="1:5" x14ac:dyDescent="0.3">
      <c r="A4477" s="6" t="s">
        <v>2962</v>
      </c>
      <c r="B4477">
        <v>15552</v>
      </c>
      <c r="C4477" s="7">
        <f>(B4477/100)</f>
        <v>155.52000000000001</v>
      </c>
      <c r="D4477" t="str">
        <f>VLOOKUP(orders__4[[#This Row],[Order ID]],location[#All],4,FALSE)</f>
        <v>Ohio</v>
      </c>
      <c r="E4477" t="str">
        <f>VLOOKUP(orders__4[[#This Row],[Order ID]],location[#All],3,FALSE)</f>
        <v>Mentor</v>
      </c>
    </row>
    <row r="4478" spans="1:5" x14ac:dyDescent="0.3">
      <c r="A4478" s="6" t="s">
        <v>2962</v>
      </c>
      <c r="B4478">
        <v>21248</v>
      </c>
      <c r="C4478" s="7">
        <f>(B4478/100)</f>
        <v>212.48</v>
      </c>
      <c r="D4478" t="str">
        <f>VLOOKUP(orders__4[[#This Row],[Order ID]],location[#All],4,FALSE)</f>
        <v>Ohio</v>
      </c>
      <c r="E4478" t="str">
        <f>VLOOKUP(orders__4[[#This Row],[Order ID]],location[#All],3,FALSE)</f>
        <v>Mentor</v>
      </c>
    </row>
    <row r="4479" spans="1:5" x14ac:dyDescent="0.3">
      <c r="A4479" s="6" t="s">
        <v>2962</v>
      </c>
      <c r="B4479">
        <v>8448</v>
      </c>
      <c r="C4479" s="7">
        <f>(B4479/100)</f>
        <v>84.48</v>
      </c>
      <c r="D4479" t="str">
        <f>VLOOKUP(orders__4[[#This Row],[Order ID]],location[#All],4,FALSE)</f>
        <v>Ohio</v>
      </c>
      <c r="E4479" t="str">
        <f>VLOOKUP(orders__4[[#This Row],[Order ID]],location[#All],3,FALSE)</f>
        <v>Mentor</v>
      </c>
    </row>
    <row r="4480" spans="1:5" x14ac:dyDescent="0.3">
      <c r="A4480" s="6" t="s">
        <v>2963</v>
      </c>
      <c r="B4480">
        <v>33309</v>
      </c>
      <c r="C4480" s="7">
        <f>(B4480/100)</f>
        <v>333.09</v>
      </c>
      <c r="D4480" t="str">
        <f>VLOOKUP(orders__4[[#This Row],[Order ID]],location[#All],4,FALSE)</f>
        <v>Oklahoma</v>
      </c>
      <c r="E4480" t="str">
        <f>VLOOKUP(orders__4[[#This Row],[Order ID]],location[#All],3,FALSE)</f>
        <v>Lawton</v>
      </c>
    </row>
    <row r="4481" spans="1:5" x14ac:dyDescent="0.3">
      <c r="A4481" s="6" t="s">
        <v>2963</v>
      </c>
      <c r="B4481">
        <v>24898</v>
      </c>
      <c r="C4481" s="7">
        <f>(B4481/100)</f>
        <v>248.98</v>
      </c>
      <c r="D4481" t="str">
        <f>VLOOKUP(orders__4[[#This Row],[Order ID]],location[#All],4,FALSE)</f>
        <v>Oklahoma</v>
      </c>
      <c r="E4481" t="str">
        <f>VLOOKUP(orders__4[[#This Row],[Order ID]],location[#All],3,FALSE)</f>
        <v>Lawton</v>
      </c>
    </row>
    <row r="4482" spans="1:5" x14ac:dyDescent="0.3">
      <c r="A4482" s="6" t="s">
        <v>2964</v>
      </c>
      <c r="B4482">
        <v>249</v>
      </c>
      <c r="C4482" s="7">
        <f>(B4482/100)</f>
        <v>2.4900000000000002</v>
      </c>
      <c r="D4482" t="str">
        <f>VLOOKUP(orders__4[[#This Row],[Order ID]],location[#All],4,FALSE)</f>
        <v>New York</v>
      </c>
      <c r="E4482" t="str">
        <f>VLOOKUP(orders__4[[#This Row],[Order ID]],location[#All],3,FALSE)</f>
        <v>New York City</v>
      </c>
    </row>
    <row r="4483" spans="1:5" x14ac:dyDescent="0.3">
      <c r="A4483" s="6" t="s">
        <v>2965</v>
      </c>
      <c r="B4483">
        <v>1526</v>
      </c>
      <c r="C4483" s="7">
        <f>(B4483/100)</f>
        <v>15.26</v>
      </c>
      <c r="D4483" t="str">
        <f>VLOOKUP(orders__4[[#This Row],[Order ID]],location[#All],4,FALSE)</f>
        <v>California</v>
      </c>
      <c r="E4483" t="str">
        <f>VLOOKUP(orders__4[[#This Row],[Order ID]],location[#All],3,FALSE)</f>
        <v>Los Angeles</v>
      </c>
    </row>
    <row r="4484" spans="1:5" x14ac:dyDescent="0.3">
      <c r="A4484" s="6" t="s">
        <v>2965</v>
      </c>
      <c r="B4484">
        <v>4332</v>
      </c>
      <c r="C4484" s="7">
        <f>(B4484/100)</f>
        <v>43.32</v>
      </c>
      <c r="D4484" t="str">
        <f>VLOOKUP(orders__4[[#This Row],[Order ID]],location[#All],4,FALSE)</f>
        <v>California</v>
      </c>
      <c r="E4484" t="str">
        <f>VLOOKUP(orders__4[[#This Row],[Order ID]],location[#All],3,FALSE)</f>
        <v>Los Angeles</v>
      </c>
    </row>
    <row r="4485" spans="1:5" x14ac:dyDescent="0.3">
      <c r="A4485" s="6" t="s">
        <v>2965</v>
      </c>
      <c r="B4485">
        <v>43584</v>
      </c>
      <c r="C4485" s="7">
        <f>(B4485/100)</f>
        <v>435.84</v>
      </c>
      <c r="D4485" t="str">
        <f>VLOOKUP(orders__4[[#This Row],[Order ID]],location[#All],4,FALSE)</f>
        <v>California</v>
      </c>
      <c r="E4485" t="str">
        <f>VLOOKUP(orders__4[[#This Row],[Order ID]],location[#All],3,FALSE)</f>
        <v>Los Angeles</v>
      </c>
    </row>
    <row r="4486" spans="1:5" x14ac:dyDescent="0.3">
      <c r="A4486" s="6" t="s">
        <v>2965</v>
      </c>
      <c r="B4486">
        <v>11628</v>
      </c>
      <c r="C4486" s="7">
        <f>(B4486/100)</f>
        <v>116.28</v>
      </c>
      <c r="D4486" t="str">
        <f>VLOOKUP(orders__4[[#This Row],[Order ID]],location[#All],4,FALSE)</f>
        <v>California</v>
      </c>
      <c r="E4486" t="str">
        <f>VLOOKUP(orders__4[[#This Row],[Order ID]],location[#All],3,FALSE)</f>
        <v>Los Angeles</v>
      </c>
    </row>
    <row r="4487" spans="1:5" x14ac:dyDescent="0.3">
      <c r="A4487" s="6" t="s">
        <v>2965</v>
      </c>
      <c r="B4487">
        <v>9296</v>
      </c>
      <c r="C4487" s="7">
        <f>(B4487/100)</f>
        <v>92.96</v>
      </c>
      <c r="D4487" t="str">
        <f>VLOOKUP(orders__4[[#This Row],[Order ID]],location[#All],4,FALSE)</f>
        <v>California</v>
      </c>
      <c r="E4487" t="str">
        <f>VLOOKUP(orders__4[[#This Row],[Order ID]],location[#All],3,FALSE)</f>
        <v>Los Angeles</v>
      </c>
    </row>
    <row r="4488" spans="1:5" x14ac:dyDescent="0.3">
      <c r="A4488" s="6" t="s">
        <v>2965</v>
      </c>
      <c r="B4488">
        <v>1944</v>
      </c>
      <c r="C4488" s="7">
        <f>(B4488/100)</f>
        <v>19.440000000000001</v>
      </c>
      <c r="D4488" t="str">
        <f>VLOOKUP(orders__4[[#This Row],[Order ID]],location[#All],4,FALSE)</f>
        <v>California</v>
      </c>
      <c r="E4488" t="str">
        <f>VLOOKUP(orders__4[[#This Row],[Order ID]],location[#All],3,FALSE)</f>
        <v>Los Angeles</v>
      </c>
    </row>
    <row r="4489" spans="1:5" x14ac:dyDescent="0.3">
      <c r="A4489" s="6" t="s">
        <v>2965</v>
      </c>
      <c r="B4489">
        <v>31455</v>
      </c>
      <c r="C4489" s="7">
        <f>(B4489/100)</f>
        <v>314.55</v>
      </c>
      <c r="D4489" t="str">
        <f>VLOOKUP(orders__4[[#This Row],[Order ID]],location[#All],4,FALSE)</f>
        <v>California</v>
      </c>
      <c r="E4489" t="str">
        <f>VLOOKUP(orders__4[[#This Row],[Order ID]],location[#All],3,FALSE)</f>
        <v>Los Angeles</v>
      </c>
    </row>
    <row r="4490" spans="1:5" x14ac:dyDescent="0.3">
      <c r="A4490" s="6" t="s">
        <v>2966</v>
      </c>
      <c r="B4490">
        <v>1627</v>
      </c>
      <c r="C4490" s="7">
        <f>(B4490/100)</f>
        <v>16.27</v>
      </c>
      <c r="D4490" t="str">
        <f>VLOOKUP(orders__4[[#This Row],[Order ID]],location[#All],4,FALSE)</f>
        <v>Texas</v>
      </c>
      <c r="E4490" t="str">
        <f>VLOOKUP(orders__4[[#This Row],[Order ID]],location[#All],3,FALSE)</f>
        <v>Houston</v>
      </c>
    </row>
    <row r="4491" spans="1:5" x14ac:dyDescent="0.3">
      <c r="A4491" s="6" t="s">
        <v>2966</v>
      </c>
      <c r="B4491">
        <v>6912</v>
      </c>
      <c r="C4491" s="7">
        <f>(B4491/100)</f>
        <v>69.12</v>
      </c>
      <c r="D4491" t="str">
        <f>VLOOKUP(orders__4[[#This Row],[Order ID]],location[#All],4,FALSE)</f>
        <v>Texas</v>
      </c>
      <c r="E4491" t="str">
        <f>VLOOKUP(orders__4[[#This Row],[Order ID]],location[#All],3,FALSE)</f>
        <v>Houston</v>
      </c>
    </row>
    <row r="4492" spans="1:5" x14ac:dyDescent="0.3">
      <c r="A4492" s="6" t="s">
        <v>2966</v>
      </c>
      <c r="B4492">
        <v>447</v>
      </c>
      <c r="C4492" s="7">
        <f>(B4492/100)</f>
        <v>4.47</v>
      </c>
      <c r="D4492" t="str">
        <f>VLOOKUP(orders__4[[#This Row],[Order ID]],location[#All],4,FALSE)</f>
        <v>Texas</v>
      </c>
      <c r="E4492" t="str">
        <f>VLOOKUP(orders__4[[#This Row],[Order ID]],location[#All],3,FALSE)</f>
        <v>Houston</v>
      </c>
    </row>
    <row r="4493" spans="1:5" x14ac:dyDescent="0.3">
      <c r="A4493" s="6" t="s">
        <v>2967</v>
      </c>
      <c r="B4493">
        <v>418296</v>
      </c>
      <c r="C4493" s="7">
        <f>(B4493/100)</f>
        <v>4182.96</v>
      </c>
      <c r="D4493" t="str">
        <f>VLOOKUP(orders__4[[#This Row],[Order ID]],location[#All],4,FALSE)</f>
        <v>California</v>
      </c>
      <c r="E4493" t="str">
        <f>VLOOKUP(orders__4[[#This Row],[Order ID]],location[#All],3,FALSE)</f>
        <v>Los Angeles</v>
      </c>
    </row>
    <row r="4494" spans="1:5" x14ac:dyDescent="0.3">
      <c r="A4494" s="6" t="s">
        <v>2968</v>
      </c>
      <c r="B4494">
        <v>659988</v>
      </c>
      <c r="C4494" s="7">
        <f>(B4494/100)</f>
        <v>6599.88</v>
      </c>
      <c r="D4494" t="str">
        <f>VLOOKUP(orders__4[[#This Row],[Order ID]],location[#All],4,FALSE)</f>
        <v>Ohio</v>
      </c>
      <c r="E4494" t="str">
        <f>VLOOKUP(orders__4[[#This Row],[Order ID]],location[#All],3,FALSE)</f>
        <v>Columbus</v>
      </c>
    </row>
    <row r="4495" spans="1:5" x14ac:dyDescent="0.3">
      <c r="A4495" s="6" t="s">
        <v>2968</v>
      </c>
      <c r="B4495">
        <v>8128</v>
      </c>
      <c r="C4495" s="7">
        <f>(B4495/100)</f>
        <v>81.28</v>
      </c>
      <c r="D4495" t="str">
        <f>VLOOKUP(orders__4[[#This Row],[Order ID]],location[#All],4,FALSE)</f>
        <v>Ohio</v>
      </c>
      <c r="E4495" t="str">
        <f>VLOOKUP(orders__4[[#This Row],[Order ID]],location[#All],3,FALSE)</f>
        <v>Columbus</v>
      </c>
    </row>
    <row r="4496" spans="1:5" x14ac:dyDescent="0.3">
      <c r="A4496" s="6" t="s">
        <v>2968</v>
      </c>
      <c r="B4496">
        <v>36288</v>
      </c>
      <c r="C4496" s="7">
        <f>(B4496/100)</f>
        <v>362.88</v>
      </c>
      <c r="D4496" t="str">
        <f>VLOOKUP(orders__4[[#This Row],[Order ID]],location[#All],4,FALSE)</f>
        <v>Ohio</v>
      </c>
      <c r="E4496" t="str">
        <f>VLOOKUP(orders__4[[#This Row],[Order ID]],location[#All],3,FALSE)</f>
        <v>Columbus</v>
      </c>
    </row>
    <row r="4497" spans="1:5" x14ac:dyDescent="0.3">
      <c r="A4497" s="6" t="s">
        <v>2968</v>
      </c>
      <c r="B4497">
        <v>90972</v>
      </c>
      <c r="C4497" s="7">
        <f>(B4497/100)</f>
        <v>909.72</v>
      </c>
      <c r="D4497" t="str">
        <f>VLOOKUP(orders__4[[#This Row],[Order ID]],location[#All],4,FALSE)</f>
        <v>Ohio</v>
      </c>
      <c r="E4497" t="str">
        <f>VLOOKUP(orders__4[[#This Row],[Order ID]],location[#All],3,FALSE)</f>
        <v>Columbus</v>
      </c>
    </row>
    <row r="4498" spans="1:5" x14ac:dyDescent="0.3">
      <c r="A4498" s="6" t="s">
        <v>2969</v>
      </c>
      <c r="B4498">
        <v>9179235</v>
      </c>
      <c r="C4498" s="7">
        <f>(B4498/100)</f>
        <v>91792.35</v>
      </c>
      <c r="D4498" t="str">
        <f>VLOOKUP(orders__4[[#This Row],[Order ID]],location[#All],4,FALSE)</f>
        <v>California</v>
      </c>
      <c r="E4498" t="str">
        <f>VLOOKUP(orders__4[[#This Row],[Order ID]],location[#All],3,FALSE)</f>
        <v>Los Angeles</v>
      </c>
    </row>
    <row r="4499" spans="1:5" x14ac:dyDescent="0.3">
      <c r="A4499" s="6" t="s">
        <v>2969</v>
      </c>
      <c r="B4499">
        <v>3888</v>
      </c>
      <c r="C4499" s="7">
        <f>(B4499/100)</f>
        <v>38.880000000000003</v>
      </c>
      <c r="D4499" t="str">
        <f>VLOOKUP(orders__4[[#This Row],[Order ID]],location[#All],4,FALSE)</f>
        <v>California</v>
      </c>
      <c r="E4499" t="str">
        <f>VLOOKUP(orders__4[[#This Row],[Order ID]],location[#All],3,FALSE)</f>
        <v>Los Angeles</v>
      </c>
    </row>
    <row r="4500" spans="1:5" x14ac:dyDescent="0.3">
      <c r="A4500" s="6" t="s">
        <v>2970</v>
      </c>
      <c r="B4500">
        <v>631176</v>
      </c>
      <c r="C4500" s="7">
        <f>(B4500/100)</f>
        <v>6311.76</v>
      </c>
      <c r="D4500" t="str">
        <f>VLOOKUP(orders__4[[#This Row],[Order ID]],location[#All],4,FALSE)</f>
        <v>Pennsylvania</v>
      </c>
      <c r="E4500" t="str">
        <f>VLOOKUP(orders__4[[#This Row],[Order ID]],location[#All],3,FALSE)</f>
        <v>Philadelphia</v>
      </c>
    </row>
    <row r="4501" spans="1:5" x14ac:dyDescent="0.3">
      <c r="A4501" s="6" t="s">
        <v>2971</v>
      </c>
      <c r="B4501">
        <v>1296</v>
      </c>
      <c r="C4501" s="7">
        <f>(B4501/100)</f>
        <v>12.96</v>
      </c>
      <c r="D4501" t="str">
        <f>VLOOKUP(orders__4[[#This Row],[Order ID]],location[#All],4,FALSE)</f>
        <v>California</v>
      </c>
      <c r="E4501" t="str">
        <f>VLOOKUP(orders__4[[#This Row],[Order ID]],location[#All],3,FALSE)</f>
        <v>San Francisco</v>
      </c>
    </row>
    <row r="4502" spans="1:5" x14ac:dyDescent="0.3">
      <c r="A4502" s="6" t="s">
        <v>2973</v>
      </c>
      <c r="B4502">
        <v>1296</v>
      </c>
      <c r="C4502" s="7">
        <f>(B4502/100)</f>
        <v>12.96</v>
      </c>
      <c r="D4502" t="str">
        <f>VLOOKUP(orders__4[[#This Row],[Order ID]],location[#All],4,FALSE)</f>
        <v>California</v>
      </c>
      <c r="E4502" t="str">
        <f>VLOOKUP(orders__4[[#This Row],[Order ID]],location[#All],3,FALSE)</f>
        <v>Bakersfield</v>
      </c>
    </row>
    <row r="4503" spans="1:5" x14ac:dyDescent="0.3">
      <c r="A4503" s="6" t="s">
        <v>2973</v>
      </c>
      <c r="B4503">
        <v>232</v>
      </c>
      <c r="C4503" s="7">
        <f>(B4503/100)</f>
        <v>2.3199999999999998</v>
      </c>
      <c r="D4503" t="str">
        <f>VLOOKUP(orders__4[[#This Row],[Order ID]],location[#All],4,FALSE)</f>
        <v>California</v>
      </c>
      <c r="E4503" t="str">
        <f>VLOOKUP(orders__4[[#This Row],[Order ID]],location[#All],3,FALSE)</f>
        <v>Bakersfield</v>
      </c>
    </row>
    <row r="4504" spans="1:5" x14ac:dyDescent="0.3">
      <c r="A4504" s="6" t="s">
        <v>2974</v>
      </c>
      <c r="B4504">
        <v>2592</v>
      </c>
      <c r="C4504" s="7">
        <f>(B4504/100)</f>
        <v>25.92</v>
      </c>
      <c r="D4504" t="str">
        <f>VLOOKUP(orders__4[[#This Row],[Order ID]],location[#All],4,FALSE)</f>
        <v>Texas</v>
      </c>
      <c r="E4504" t="str">
        <f>VLOOKUP(orders__4[[#This Row],[Order ID]],location[#All],3,FALSE)</f>
        <v>Houston</v>
      </c>
    </row>
    <row r="4505" spans="1:5" x14ac:dyDescent="0.3">
      <c r="A4505" s="6" t="s">
        <v>2974</v>
      </c>
      <c r="B4505">
        <v>21312</v>
      </c>
      <c r="C4505" s="7">
        <f>(B4505/100)</f>
        <v>213.12</v>
      </c>
      <c r="D4505" t="str">
        <f>VLOOKUP(orders__4[[#This Row],[Order ID]],location[#All],4,FALSE)</f>
        <v>Texas</v>
      </c>
      <c r="E4505" t="str">
        <f>VLOOKUP(orders__4[[#This Row],[Order ID]],location[#All],3,FALSE)</f>
        <v>Houston</v>
      </c>
    </row>
    <row r="4506" spans="1:5" x14ac:dyDescent="0.3">
      <c r="A4506" s="6" t="s">
        <v>2975</v>
      </c>
      <c r="B4506">
        <v>173656</v>
      </c>
      <c r="C4506" s="7">
        <f>(B4506/100)</f>
        <v>1736.56</v>
      </c>
      <c r="D4506" t="str">
        <f>VLOOKUP(orders__4[[#This Row],[Order ID]],location[#All],4,FALSE)</f>
        <v>California</v>
      </c>
      <c r="E4506" t="str">
        <f>VLOOKUP(orders__4[[#This Row],[Order ID]],location[#All],3,FALSE)</f>
        <v>Los Angeles</v>
      </c>
    </row>
    <row r="4507" spans="1:5" x14ac:dyDescent="0.3">
      <c r="A4507" s="6" t="s">
        <v>2975</v>
      </c>
      <c r="B4507">
        <v>36196</v>
      </c>
      <c r="C4507" s="7">
        <f>(B4507/100)</f>
        <v>361.96</v>
      </c>
      <c r="D4507" t="str">
        <f>VLOOKUP(orders__4[[#This Row],[Order ID]],location[#All],4,FALSE)</f>
        <v>California</v>
      </c>
      <c r="E4507" t="str">
        <f>VLOOKUP(orders__4[[#This Row],[Order ID]],location[#All],3,FALSE)</f>
        <v>Los Angeles</v>
      </c>
    </row>
    <row r="4508" spans="1:5" x14ac:dyDescent="0.3">
      <c r="A4508" s="6" t="s">
        <v>2975</v>
      </c>
      <c r="B4508">
        <v>6285</v>
      </c>
      <c r="C4508" s="7">
        <f>(B4508/100)</f>
        <v>62.85</v>
      </c>
      <c r="D4508" t="str">
        <f>VLOOKUP(orders__4[[#This Row],[Order ID]],location[#All],4,FALSE)</f>
        <v>California</v>
      </c>
      <c r="E4508" t="str">
        <f>VLOOKUP(orders__4[[#This Row],[Order ID]],location[#All],3,FALSE)</f>
        <v>Los Angeles</v>
      </c>
    </row>
    <row r="4509" spans="1:5" x14ac:dyDescent="0.3">
      <c r="A4509" s="6" t="s">
        <v>2975</v>
      </c>
      <c r="B4509">
        <v>818376</v>
      </c>
      <c r="C4509" s="7">
        <f>(B4509/100)</f>
        <v>8183.76</v>
      </c>
      <c r="D4509" t="str">
        <f>VLOOKUP(orders__4[[#This Row],[Order ID]],location[#All],4,FALSE)</f>
        <v>California</v>
      </c>
      <c r="E4509" t="str">
        <f>VLOOKUP(orders__4[[#This Row],[Order ID]],location[#All],3,FALSE)</f>
        <v>Los Angeles</v>
      </c>
    </row>
    <row r="4510" spans="1:5" x14ac:dyDescent="0.3">
      <c r="A4510" s="6" t="s">
        <v>2975</v>
      </c>
      <c r="B4510">
        <v>2034</v>
      </c>
      <c r="C4510" s="7">
        <f>(B4510/100)</f>
        <v>20.34</v>
      </c>
      <c r="D4510" t="str">
        <f>VLOOKUP(orders__4[[#This Row],[Order ID]],location[#All],4,FALSE)</f>
        <v>California</v>
      </c>
      <c r="E4510" t="str">
        <f>VLOOKUP(orders__4[[#This Row],[Order ID]],location[#All],3,FALSE)</f>
        <v>Los Angeles</v>
      </c>
    </row>
    <row r="4511" spans="1:5" x14ac:dyDescent="0.3">
      <c r="A4511" s="6" t="s">
        <v>2975</v>
      </c>
      <c r="B4511">
        <v>2399</v>
      </c>
      <c r="C4511" s="7">
        <f>(B4511/100)</f>
        <v>23.99</v>
      </c>
      <c r="D4511" t="str">
        <f>VLOOKUP(orders__4[[#This Row],[Order ID]],location[#All],4,FALSE)</f>
        <v>California</v>
      </c>
      <c r="E4511" t="str">
        <f>VLOOKUP(orders__4[[#This Row],[Order ID]],location[#All],3,FALSE)</f>
        <v>Los Angeles</v>
      </c>
    </row>
    <row r="4512" spans="1:5" x14ac:dyDescent="0.3">
      <c r="A4512" s="6" t="s">
        <v>2976</v>
      </c>
      <c r="B4512">
        <v>171288</v>
      </c>
      <c r="C4512" s="7">
        <f>(B4512/100)</f>
        <v>1712.88</v>
      </c>
      <c r="D4512" t="str">
        <f>VLOOKUP(orders__4[[#This Row],[Order ID]],location[#All],4,FALSE)</f>
        <v>California</v>
      </c>
      <c r="E4512" t="str">
        <f>VLOOKUP(orders__4[[#This Row],[Order ID]],location[#All],3,FALSE)</f>
        <v>Los Angeles</v>
      </c>
    </row>
    <row r="4513" spans="1:5" x14ac:dyDescent="0.3">
      <c r="A4513" s="6" t="s">
        <v>2978</v>
      </c>
      <c r="B4513">
        <v>373</v>
      </c>
      <c r="C4513" s="7">
        <f>(B4513/100)</f>
        <v>3.73</v>
      </c>
      <c r="D4513" t="str">
        <f>VLOOKUP(orders__4[[#This Row],[Order ID]],location[#All],4,FALSE)</f>
        <v>Missouri</v>
      </c>
      <c r="E4513" t="str">
        <f>VLOOKUP(orders__4[[#This Row],[Order ID]],location[#All],3,FALSE)</f>
        <v>Springfield</v>
      </c>
    </row>
    <row r="4514" spans="1:5" x14ac:dyDescent="0.3">
      <c r="A4514" s="6" t="s">
        <v>2978</v>
      </c>
      <c r="B4514">
        <v>8196</v>
      </c>
      <c r="C4514" s="7">
        <f>(B4514/100)</f>
        <v>81.96</v>
      </c>
      <c r="D4514" t="str">
        <f>VLOOKUP(orders__4[[#This Row],[Order ID]],location[#All],4,FALSE)</f>
        <v>Missouri</v>
      </c>
      <c r="E4514" t="str">
        <f>VLOOKUP(orders__4[[#This Row],[Order ID]],location[#All],3,FALSE)</f>
        <v>Springfield</v>
      </c>
    </row>
    <row r="4515" spans="1:5" x14ac:dyDescent="0.3">
      <c r="A4515" s="6" t="s">
        <v>2979</v>
      </c>
      <c r="B4515">
        <v>54792</v>
      </c>
      <c r="C4515" s="7">
        <f>(B4515/100)</f>
        <v>547.91999999999996</v>
      </c>
      <c r="D4515" t="str">
        <f>VLOOKUP(orders__4[[#This Row],[Order ID]],location[#All],4,FALSE)</f>
        <v>Arizona</v>
      </c>
      <c r="E4515" t="str">
        <f>VLOOKUP(orders__4[[#This Row],[Order ID]],location[#All],3,FALSE)</f>
        <v>Phoenix</v>
      </c>
    </row>
    <row r="4516" spans="1:5" x14ac:dyDescent="0.3">
      <c r="A4516" s="6" t="s">
        <v>2980</v>
      </c>
      <c r="B4516">
        <v>10784</v>
      </c>
      <c r="C4516" s="7">
        <f>(B4516/100)</f>
        <v>107.84</v>
      </c>
      <c r="D4516" t="str">
        <f>VLOOKUP(orders__4[[#This Row],[Order ID]],location[#All],4,FALSE)</f>
        <v>Texas</v>
      </c>
      <c r="E4516" t="str">
        <f>VLOOKUP(orders__4[[#This Row],[Order ID]],location[#All],3,FALSE)</f>
        <v>Houston</v>
      </c>
    </row>
    <row r="4517" spans="1:5" x14ac:dyDescent="0.3">
      <c r="A4517" s="6" t="s">
        <v>2981</v>
      </c>
      <c r="B4517">
        <v>29098</v>
      </c>
      <c r="C4517" s="7">
        <f>(B4517/100)</f>
        <v>290.98</v>
      </c>
      <c r="D4517" t="str">
        <f>VLOOKUP(orders__4[[#This Row],[Order ID]],location[#All],4,FALSE)</f>
        <v>Virginia</v>
      </c>
      <c r="E4517" t="str">
        <f>VLOOKUP(orders__4[[#This Row],[Order ID]],location[#All],3,FALSE)</f>
        <v>Hampton</v>
      </c>
    </row>
    <row r="4518" spans="1:5" x14ac:dyDescent="0.3">
      <c r="A4518" s="6" t="s">
        <v>2982</v>
      </c>
      <c r="B4518">
        <v>3644</v>
      </c>
      <c r="C4518" s="7">
        <f>(B4518/100)</f>
        <v>36.44</v>
      </c>
      <c r="D4518" t="str">
        <f>VLOOKUP(orders__4[[#This Row],[Order ID]],location[#All],4,FALSE)</f>
        <v>Oklahoma</v>
      </c>
      <c r="E4518" t="str">
        <f>VLOOKUP(orders__4[[#This Row],[Order ID]],location[#All],3,FALSE)</f>
        <v>Tulsa</v>
      </c>
    </row>
    <row r="4519" spans="1:5" x14ac:dyDescent="0.3">
      <c r="A4519" s="6" t="s">
        <v>2983</v>
      </c>
      <c r="B4519">
        <v>214</v>
      </c>
      <c r="C4519" s="7">
        <f>(B4519/100)</f>
        <v>2.14</v>
      </c>
      <c r="D4519" t="str">
        <f>VLOOKUP(orders__4[[#This Row],[Order ID]],location[#All],4,FALSE)</f>
        <v>Washington</v>
      </c>
      <c r="E4519" t="str">
        <f>VLOOKUP(orders__4[[#This Row],[Order ID]],location[#All],3,FALSE)</f>
        <v>Seattle</v>
      </c>
    </row>
    <row r="4520" spans="1:5" x14ac:dyDescent="0.3">
      <c r="A4520" s="6" t="s">
        <v>2983</v>
      </c>
      <c r="B4520">
        <v>48664</v>
      </c>
      <c r="C4520" s="7">
        <f>(B4520/100)</f>
        <v>486.64</v>
      </c>
      <c r="D4520" t="str">
        <f>VLOOKUP(orders__4[[#This Row],[Order ID]],location[#All],4,FALSE)</f>
        <v>Washington</v>
      </c>
      <c r="E4520" t="str">
        <f>VLOOKUP(orders__4[[#This Row],[Order ID]],location[#All],3,FALSE)</f>
        <v>Seattle</v>
      </c>
    </row>
    <row r="4521" spans="1:5" x14ac:dyDescent="0.3">
      <c r="A4521" s="6" t="s">
        <v>2984</v>
      </c>
      <c r="B4521">
        <v>1656</v>
      </c>
      <c r="C4521" s="7">
        <f>(B4521/100)</f>
        <v>16.559999999999999</v>
      </c>
      <c r="D4521" t="str">
        <f>VLOOKUP(orders__4[[#This Row],[Order ID]],location[#All],4,FALSE)</f>
        <v>California</v>
      </c>
      <c r="E4521" t="str">
        <f>VLOOKUP(orders__4[[#This Row],[Order ID]],location[#All],3,FALSE)</f>
        <v>San Francisco</v>
      </c>
    </row>
    <row r="4522" spans="1:5" x14ac:dyDescent="0.3">
      <c r="A4522" s="6" t="s">
        <v>2985</v>
      </c>
      <c r="B4522">
        <v>134752</v>
      </c>
      <c r="C4522" s="7">
        <f>(B4522/100)</f>
        <v>1347.52</v>
      </c>
      <c r="D4522" t="str">
        <f>VLOOKUP(orders__4[[#This Row],[Order ID]],location[#All],4,FALSE)</f>
        <v>Florida</v>
      </c>
      <c r="E4522" t="str">
        <f>VLOOKUP(orders__4[[#This Row],[Order ID]],location[#All],3,FALSE)</f>
        <v>Jacksonville</v>
      </c>
    </row>
    <row r="4523" spans="1:5" x14ac:dyDescent="0.3">
      <c r="A4523" s="6" t="s">
        <v>2986</v>
      </c>
      <c r="B4523">
        <v>6231</v>
      </c>
      <c r="C4523" s="7">
        <f>(B4523/100)</f>
        <v>62.31</v>
      </c>
      <c r="D4523" t="str">
        <f>VLOOKUP(orders__4[[#This Row],[Order ID]],location[#All],4,FALSE)</f>
        <v>Indiana</v>
      </c>
      <c r="E4523" t="str">
        <f>VLOOKUP(orders__4[[#This Row],[Order ID]],location[#All],3,FALSE)</f>
        <v>Richmond</v>
      </c>
    </row>
    <row r="4524" spans="1:5" x14ac:dyDescent="0.3">
      <c r="A4524" s="6" t="s">
        <v>2986</v>
      </c>
      <c r="B4524">
        <v>2032</v>
      </c>
      <c r="C4524" s="7">
        <f>(B4524/100)</f>
        <v>20.32</v>
      </c>
      <c r="D4524" t="str">
        <f>VLOOKUP(orders__4[[#This Row],[Order ID]],location[#All],4,FALSE)</f>
        <v>Indiana</v>
      </c>
      <c r="E4524" t="str">
        <f>VLOOKUP(orders__4[[#This Row],[Order ID]],location[#All],3,FALSE)</f>
        <v>Richmond</v>
      </c>
    </row>
    <row r="4525" spans="1:5" x14ac:dyDescent="0.3">
      <c r="A4525" s="6" t="s">
        <v>2987</v>
      </c>
      <c r="B4525">
        <v>9432</v>
      </c>
      <c r="C4525" s="7">
        <f>(B4525/100)</f>
        <v>94.32</v>
      </c>
      <c r="D4525" t="str">
        <f>VLOOKUP(orders__4[[#This Row],[Order ID]],location[#All],4,FALSE)</f>
        <v>Colorado</v>
      </c>
      <c r="E4525" t="str">
        <f>VLOOKUP(orders__4[[#This Row],[Order ID]],location[#All],3,FALSE)</f>
        <v>Louisville</v>
      </c>
    </row>
    <row r="4526" spans="1:5" x14ac:dyDescent="0.3">
      <c r="A4526" s="6" t="s">
        <v>2988</v>
      </c>
      <c r="B4526">
        <v>3486</v>
      </c>
      <c r="C4526" s="7">
        <f>(B4526/100)</f>
        <v>34.86</v>
      </c>
      <c r="D4526" t="str">
        <f>VLOOKUP(orders__4[[#This Row],[Order ID]],location[#All],4,FALSE)</f>
        <v>New York</v>
      </c>
      <c r="E4526" t="str">
        <f>VLOOKUP(orders__4[[#This Row],[Order ID]],location[#All],3,FALSE)</f>
        <v>New York City</v>
      </c>
    </row>
    <row r="4527" spans="1:5" x14ac:dyDescent="0.3">
      <c r="A4527" s="6" t="s">
        <v>2988</v>
      </c>
      <c r="B4527">
        <v>8934</v>
      </c>
      <c r="C4527" s="7">
        <f>(B4527/100)</f>
        <v>89.34</v>
      </c>
      <c r="D4527" t="str">
        <f>VLOOKUP(orders__4[[#This Row],[Order ID]],location[#All],4,FALSE)</f>
        <v>New York</v>
      </c>
      <c r="E4527" t="str">
        <f>VLOOKUP(orders__4[[#This Row],[Order ID]],location[#All],3,FALSE)</f>
        <v>New York City</v>
      </c>
    </row>
    <row r="4528" spans="1:5" x14ac:dyDescent="0.3">
      <c r="A4528" s="6" t="s">
        <v>2989</v>
      </c>
      <c r="B4528">
        <v>26998</v>
      </c>
      <c r="C4528" s="7">
        <f>(B4528/100)</f>
        <v>269.98</v>
      </c>
      <c r="D4528" t="str">
        <f>VLOOKUP(orders__4[[#This Row],[Order ID]],location[#All],4,FALSE)</f>
        <v>New York</v>
      </c>
      <c r="E4528" t="str">
        <f>VLOOKUP(orders__4[[#This Row],[Order ID]],location[#All],3,FALSE)</f>
        <v>Rome</v>
      </c>
    </row>
    <row r="4529" spans="1:5" x14ac:dyDescent="0.3">
      <c r="A4529" s="6" t="s">
        <v>2989</v>
      </c>
      <c r="B4529">
        <v>999</v>
      </c>
      <c r="C4529" s="7">
        <f>(B4529/100)</f>
        <v>9.99</v>
      </c>
      <c r="D4529" t="str">
        <f>VLOOKUP(orders__4[[#This Row],[Order ID]],location[#All],4,FALSE)</f>
        <v>New York</v>
      </c>
      <c r="E4529" t="str">
        <f>VLOOKUP(orders__4[[#This Row],[Order ID]],location[#All],3,FALSE)</f>
        <v>Rome</v>
      </c>
    </row>
    <row r="4530" spans="1:5" x14ac:dyDescent="0.3">
      <c r="A4530" s="6" t="s">
        <v>2989</v>
      </c>
      <c r="B4530">
        <v>3908</v>
      </c>
      <c r="C4530" s="7">
        <f>(B4530/100)</f>
        <v>39.08</v>
      </c>
      <c r="D4530" t="str">
        <f>VLOOKUP(orders__4[[#This Row],[Order ID]],location[#All],4,FALSE)</f>
        <v>New York</v>
      </c>
      <c r="E4530" t="str">
        <f>VLOOKUP(orders__4[[#This Row],[Order ID]],location[#All],3,FALSE)</f>
        <v>Rome</v>
      </c>
    </row>
    <row r="4531" spans="1:5" x14ac:dyDescent="0.3">
      <c r="A4531" s="6" t="s">
        <v>2990</v>
      </c>
      <c r="B4531">
        <v>116832</v>
      </c>
      <c r="C4531" s="7">
        <f>(B4531/100)</f>
        <v>1168.32</v>
      </c>
      <c r="D4531" t="str">
        <f>VLOOKUP(orders__4[[#This Row],[Order ID]],location[#All],4,FALSE)</f>
        <v>Ohio</v>
      </c>
      <c r="E4531" t="str">
        <f>VLOOKUP(orders__4[[#This Row],[Order ID]],location[#All],3,FALSE)</f>
        <v>Marion</v>
      </c>
    </row>
    <row r="4532" spans="1:5" x14ac:dyDescent="0.3">
      <c r="A4532" s="6" t="s">
        <v>2991</v>
      </c>
      <c r="B4532">
        <v>2296</v>
      </c>
      <c r="C4532" s="7">
        <f>(B4532/100)</f>
        <v>22.96</v>
      </c>
      <c r="D4532" t="str">
        <f>VLOOKUP(orders__4[[#This Row],[Order ID]],location[#All],4,FALSE)</f>
        <v>Texas</v>
      </c>
      <c r="E4532" t="str">
        <f>VLOOKUP(orders__4[[#This Row],[Order ID]],location[#All],3,FALSE)</f>
        <v>Houston</v>
      </c>
    </row>
    <row r="4533" spans="1:5" x14ac:dyDescent="0.3">
      <c r="A4533" s="6" t="s">
        <v>2992</v>
      </c>
      <c r="B4533">
        <v>408006</v>
      </c>
      <c r="C4533" s="7">
        <f>(B4533/100)</f>
        <v>4080.06</v>
      </c>
      <c r="D4533" t="str">
        <f>VLOOKUP(orders__4[[#This Row],[Order ID]],location[#All],4,FALSE)</f>
        <v>New York</v>
      </c>
      <c r="E4533" t="str">
        <f>VLOOKUP(orders__4[[#This Row],[Order ID]],location[#All],3,FALSE)</f>
        <v>New York City</v>
      </c>
    </row>
    <row r="4534" spans="1:5" x14ac:dyDescent="0.3">
      <c r="A4534" s="6" t="s">
        <v>2992</v>
      </c>
      <c r="B4534">
        <v>4044</v>
      </c>
      <c r="C4534" s="7">
        <f>(B4534/100)</f>
        <v>40.44</v>
      </c>
      <c r="D4534" t="str">
        <f>VLOOKUP(orders__4[[#This Row],[Order ID]],location[#All],4,FALSE)</f>
        <v>New York</v>
      </c>
      <c r="E4534" t="str">
        <f>VLOOKUP(orders__4[[#This Row],[Order ID]],location[#All],3,FALSE)</f>
        <v>New York City</v>
      </c>
    </row>
    <row r="4535" spans="1:5" x14ac:dyDescent="0.3">
      <c r="A4535" s="6" t="s">
        <v>2993</v>
      </c>
      <c r="B4535">
        <v>122352</v>
      </c>
      <c r="C4535" s="7">
        <f>(B4535/100)</f>
        <v>1223.52</v>
      </c>
      <c r="D4535" t="str">
        <f>VLOOKUP(orders__4[[#This Row],[Order ID]],location[#All],4,FALSE)</f>
        <v>California</v>
      </c>
      <c r="E4535" t="str">
        <f>VLOOKUP(orders__4[[#This Row],[Order ID]],location[#All],3,FALSE)</f>
        <v>Manteca</v>
      </c>
    </row>
    <row r="4536" spans="1:5" x14ac:dyDescent="0.3">
      <c r="A4536" s="6" t="s">
        <v>2993</v>
      </c>
      <c r="B4536">
        <v>1528</v>
      </c>
      <c r="C4536" s="7">
        <f>(B4536/100)</f>
        <v>15.28</v>
      </c>
      <c r="D4536" t="str">
        <f>VLOOKUP(orders__4[[#This Row],[Order ID]],location[#All],4,FALSE)</f>
        <v>California</v>
      </c>
      <c r="E4536" t="str">
        <f>VLOOKUP(orders__4[[#This Row],[Order ID]],location[#All],3,FALSE)</f>
        <v>Manteca</v>
      </c>
    </row>
    <row r="4537" spans="1:5" x14ac:dyDescent="0.3">
      <c r="A4537" s="6" t="s">
        <v>2994</v>
      </c>
      <c r="B4537">
        <v>1196</v>
      </c>
      <c r="C4537" s="7">
        <f>(B4537/100)</f>
        <v>11.96</v>
      </c>
      <c r="D4537" t="str">
        <f>VLOOKUP(orders__4[[#This Row],[Order ID]],location[#All],4,FALSE)</f>
        <v>California</v>
      </c>
      <c r="E4537" t="str">
        <f>VLOOKUP(orders__4[[#This Row],[Order ID]],location[#All],3,FALSE)</f>
        <v>Los Angeles</v>
      </c>
    </row>
    <row r="4538" spans="1:5" x14ac:dyDescent="0.3">
      <c r="A4538" s="6" t="s">
        <v>2995</v>
      </c>
      <c r="B4538">
        <v>1584</v>
      </c>
      <c r="C4538" s="7">
        <f>(B4538/100)</f>
        <v>15.84</v>
      </c>
      <c r="D4538" t="str">
        <f>VLOOKUP(orders__4[[#This Row],[Order ID]],location[#All],4,FALSE)</f>
        <v>Washington</v>
      </c>
      <c r="E4538" t="str">
        <f>VLOOKUP(orders__4[[#This Row],[Order ID]],location[#All],3,FALSE)</f>
        <v>Seattle</v>
      </c>
    </row>
    <row r="4539" spans="1:5" x14ac:dyDescent="0.3">
      <c r="A4539" s="6" t="s">
        <v>2995</v>
      </c>
      <c r="B4539">
        <v>86376</v>
      </c>
      <c r="C4539" s="7">
        <f>(B4539/100)</f>
        <v>863.76</v>
      </c>
      <c r="D4539" t="str">
        <f>VLOOKUP(orders__4[[#This Row],[Order ID]],location[#All],4,FALSE)</f>
        <v>Washington</v>
      </c>
      <c r="E4539" t="str">
        <f>VLOOKUP(orders__4[[#This Row],[Order ID]],location[#All],3,FALSE)</f>
        <v>Seattle</v>
      </c>
    </row>
    <row r="4540" spans="1:5" x14ac:dyDescent="0.3">
      <c r="A4540" s="6" t="s">
        <v>2995</v>
      </c>
      <c r="B4540">
        <v>1824</v>
      </c>
      <c r="C4540" s="7">
        <f>(B4540/100)</f>
        <v>18.239999999999998</v>
      </c>
      <c r="D4540" t="str">
        <f>VLOOKUP(orders__4[[#This Row],[Order ID]],location[#All],4,FALSE)</f>
        <v>Washington</v>
      </c>
      <c r="E4540" t="str">
        <f>VLOOKUP(orders__4[[#This Row],[Order ID]],location[#All],3,FALSE)</f>
        <v>Seattle</v>
      </c>
    </row>
    <row r="4541" spans="1:5" x14ac:dyDescent="0.3">
      <c r="A4541" s="6" t="s">
        <v>2995</v>
      </c>
      <c r="B4541">
        <v>1312</v>
      </c>
      <c r="C4541" s="7">
        <f>(B4541/100)</f>
        <v>13.12</v>
      </c>
      <c r="D4541" t="str">
        <f>VLOOKUP(orders__4[[#This Row],[Order ID]],location[#All],4,FALSE)</f>
        <v>Washington</v>
      </c>
      <c r="E4541" t="str">
        <f>VLOOKUP(orders__4[[#This Row],[Order ID]],location[#All],3,FALSE)</f>
        <v>Seattle</v>
      </c>
    </row>
    <row r="4542" spans="1:5" x14ac:dyDescent="0.3">
      <c r="A4542" s="6" t="s">
        <v>2996</v>
      </c>
      <c r="B4542">
        <v>10598</v>
      </c>
      <c r="C4542" s="7">
        <f>(B4542/100)</f>
        <v>105.98</v>
      </c>
      <c r="D4542" t="str">
        <f>VLOOKUP(orders__4[[#This Row],[Order ID]],location[#All],4,FALSE)</f>
        <v>Rhode Island</v>
      </c>
      <c r="E4542" t="str">
        <f>VLOOKUP(orders__4[[#This Row],[Order ID]],location[#All],3,FALSE)</f>
        <v>Providence</v>
      </c>
    </row>
    <row r="4543" spans="1:5" x14ac:dyDescent="0.3">
      <c r="A4543" s="6" t="s">
        <v>2996</v>
      </c>
      <c r="B4543">
        <v>49392</v>
      </c>
      <c r="C4543" s="7">
        <f>(B4543/100)</f>
        <v>493.92</v>
      </c>
      <c r="D4543" t="str">
        <f>VLOOKUP(orders__4[[#This Row],[Order ID]],location[#All],4,FALSE)</f>
        <v>Rhode Island</v>
      </c>
      <c r="E4543" t="str">
        <f>VLOOKUP(orders__4[[#This Row],[Order ID]],location[#All],3,FALSE)</f>
        <v>Providence</v>
      </c>
    </row>
    <row r="4544" spans="1:5" x14ac:dyDescent="0.3">
      <c r="A4544" s="6" t="s">
        <v>2997</v>
      </c>
      <c r="B4544">
        <v>5936</v>
      </c>
      <c r="C4544" s="7">
        <f>(B4544/100)</f>
        <v>59.36</v>
      </c>
      <c r="D4544" t="str">
        <f>VLOOKUP(orders__4[[#This Row],[Order ID]],location[#All],4,FALSE)</f>
        <v>Illinois</v>
      </c>
      <c r="E4544" t="str">
        <f>VLOOKUP(orders__4[[#This Row],[Order ID]],location[#All],3,FALSE)</f>
        <v>Chicago</v>
      </c>
    </row>
    <row r="4545" spans="1:5" x14ac:dyDescent="0.3">
      <c r="A4545" s="6" t="s">
        <v>2998</v>
      </c>
      <c r="B4545">
        <v>32586</v>
      </c>
      <c r="C4545" s="7">
        <f>(B4545/100)</f>
        <v>325.86</v>
      </c>
      <c r="D4545" t="str">
        <f>VLOOKUP(orders__4[[#This Row],[Order ID]],location[#All],4,FALSE)</f>
        <v>Oklahoma</v>
      </c>
      <c r="E4545" t="str">
        <f>VLOOKUP(orders__4[[#This Row],[Order ID]],location[#All],3,FALSE)</f>
        <v>Oklahoma City</v>
      </c>
    </row>
    <row r="4546" spans="1:5" x14ac:dyDescent="0.3">
      <c r="A4546" s="6" t="s">
        <v>3000</v>
      </c>
      <c r="B4546">
        <v>383607</v>
      </c>
      <c r="C4546" s="7">
        <f>(B4546/100)</f>
        <v>3836.07</v>
      </c>
      <c r="D4546" t="str">
        <f>VLOOKUP(orders__4[[#This Row],[Order ID]],location[#All],4,FALSE)</f>
        <v>Illinois</v>
      </c>
      <c r="E4546" t="str">
        <f>VLOOKUP(orders__4[[#This Row],[Order ID]],location[#All],3,FALSE)</f>
        <v>Chicago</v>
      </c>
    </row>
    <row r="4547" spans="1:5" x14ac:dyDescent="0.3">
      <c r="A4547" s="6" t="s">
        <v>3000</v>
      </c>
      <c r="B4547">
        <v>14848</v>
      </c>
      <c r="C4547" s="7">
        <f>(B4547/100)</f>
        <v>148.47999999999999</v>
      </c>
      <c r="D4547" t="str">
        <f>VLOOKUP(orders__4[[#This Row],[Order ID]],location[#All],4,FALSE)</f>
        <v>Illinois</v>
      </c>
      <c r="E4547" t="str">
        <f>VLOOKUP(orders__4[[#This Row],[Order ID]],location[#All],3,FALSE)</f>
        <v>Chicago</v>
      </c>
    </row>
    <row r="4548" spans="1:5" x14ac:dyDescent="0.3">
      <c r="A4548" s="6" t="s">
        <v>3000</v>
      </c>
      <c r="B4548">
        <v>537544</v>
      </c>
      <c r="C4548" s="7">
        <f>(B4548/100)</f>
        <v>5375.44</v>
      </c>
      <c r="D4548" t="str">
        <f>VLOOKUP(orders__4[[#This Row],[Order ID]],location[#All],4,FALSE)</f>
        <v>Illinois</v>
      </c>
      <c r="E4548" t="str">
        <f>VLOOKUP(orders__4[[#This Row],[Order ID]],location[#All],3,FALSE)</f>
        <v>Chicago</v>
      </c>
    </row>
    <row r="4549" spans="1:5" x14ac:dyDescent="0.3">
      <c r="A4549" s="6" t="s">
        <v>3000</v>
      </c>
      <c r="B4549">
        <v>1928</v>
      </c>
      <c r="C4549" s="7">
        <f>(B4549/100)</f>
        <v>19.28</v>
      </c>
      <c r="D4549" t="str">
        <f>VLOOKUP(orders__4[[#This Row],[Order ID]],location[#All],4,FALSE)</f>
        <v>Illinois</v>
      </c>
      <c r="E4549" t="str">
        <f>VLOOKUP(orders__4[[#This Row],[Order ID]],location[#All],3,FALSE)</f>
        <v>Chicago</v>
      </c>
    </row>
    <row r="4550" spans="1:5" x14ac:dyDescent="0.3">
      <c r="A4550" s="6" t="s">
        <v>3000</v>
      </c>
      <c r="B4550">
        <v>6912</v>
      </c>
      <c r="C4550" s="7">
        <f>(B4550/100)</f>
        <v>69.12</v>
      </c>
      <c r="D4550" t="str">
        <f>VLOOKUP(orders__4[[#This Row],[Order ID]],location[#All],4,FALSE)</f>
        <v>Illinois</v>
      </c>
      <c r="E4550" t="str">
        <f>VLOOKUP(orders__4[[#This Row],[Order ID]],location[#All],3,FALSE)</f>
        <v>Chicago</v>
      </c>
    </row>
    <row r="4551" spans="1:5" x14ac:dyDescent="0.3">
      <c r="A4551" s="6" t="s">
        <v>3000</v>
      </c>
      <c r="B4551">
        <v>776</v>
      </c>
      <c r="C4551" s="7">
        <f>(B4551/100)</f>
        <v>7.76</v>
      </c>
      <c r="D4551" t="str">
        <f>VLOOKUP(orders__4[[#This Row],[Order ID]],location[#All],4,FALSE)</f>
        <v>Illinois</v>
      </c>
      <c r="E4551" t="str">
        <f>VLOOKUP(orders__4[[#This Row],[Order ID]],location[#All],3,FALSE)</f>
        <v>Chicago</v>
      </c>
    </row>
    <row r="4552" spans="1:5" x14ac:dyDescent="0.3">
      <c r="A4552" s="6" t="s">
        <v>3000</v>
      </c>
      <c r="B4552">
        <v>659168</v>
      </c>
      <c r="C4552" s="7">
        <f>(B4552/100)</f>
        <v>6591.68</v>
      </c>
      <c r="D4552" t="str">
        <f>VLOOKUP(orders__4[[#This Row],[Order ID]],location[#All],4,FALSE)</f>
        <v>Illinois</v>
      </c>
      <c r="E4552" t="str">
        <f>VLOOKUP(orders__4[[#This Row],[Order ID]],location[#All],3,FALSE)</f>
        <v>Chicago</v>
      </c>
    </row>
    <row r="4553" spans="1:5" x14ac:dyDescent="0.3">
      <c r="A4553" s="6" t="s">
        <v>3001</v>
      </c>
      <c r="B4553">
        <v>576</v>
      </c>
      <c r="C4553" s="7">
        <f>(B4553/100)</f>
        <v>5.76</v>
      </c>
      <c r="D4553" t="str">
        <f>VLOOKUP(orders__4[[#This Row],[Order ID]],location[#All],4,FALSE)</f>
        <v>Connecticut</v>
      </c>
      <c r="E4553" t="str">
        <f>VLOOKUP(orders__4[[#This Row],[Order ID]],location[#All],3,FALSE)</f>
        <v>Manchester</v>
      </c>
    </row>
    <row r="4554" spans="1:5" x14ac:dyDescent="0.3">
      <c r="A4554" s="6" t="s">
        <v>3002</v>
      </c>
      <c r="B4554">
        <v>351216</v>
      </c>
      <c r="C4554" s="7">
        <f>(B4554/100)</f>
        <v>3512.16</v>
      </c>
      <c r="D4554" t="str">
        <f>VLOOKUP(orders__4[[#This Row],[Order ID]],location[#All],4,FALSE)</f>
        <v>California</v>
      </c>
      <c r="E4554" t="str">
        <f>VLOOKUP(orders__4[[#This Row],[Order ID]],location[#All],3,FALSE)</f>
        <v>Los Angeles</v>
      </c>
    </row>
    <row r="4555" spans="1:5" x14ac:dyDescent="0.3">
      <c r="A4555" s="6" t="s">
        <v>3003</v>
      </c>
      <c r="B4555">
        <v>23028</v>
      </c>
      <c r="C4555" s="7">
        <f>(B4555/100)</f>
        <v>230.28</v>
      </c>
      <c r="D4555" t="str">
        <f>VLOOKUP(orders__4[[#This Row],[Order ID]],location[#All],4,FALSE)</f>
        <v>California</v>
      </c>
      <c r="E4555" t="str">
        <f>VLOOKUP(orders__4[[#This Row],[Order ID]],location[#All],3,FALSE)</f>
        <v>San Francisco</v>
      </c>
    </row>
    <row r="4556" spans="1:5" x14ac:dyDescent="0.3">
      <c r="A4556" s="6" t="s">
        <v>3003</v>
      </c>
      <c r="B4556">
        <v>1284</v>
      </c>
      <c r="C4556" s="7">
        <f>(B4556/100)</f>
        <v>12.84</v>
      </c>
      <c r="D4556" t="str">
        <f>VLOOKUP(orders__4[[#This Row],[Order ID]],location[#All],4,FALSE)</f>
        <v>California</v>
      </c>
      <c r="E4556" t="str">
        <f>VLOOKUP(orders__4[[#This Row],[Order ID]],location[#All],3,FALSE)</f>
        <v>San Francisco</v>
      </c>
    </row>
    <row r="4557" spans="1:5" x14ac:dyDescent="0.3">
      <c r="A4557" s="6" t="s">
        <v>3004</v>
      </c>
      <c r="B4557">
        <v>5682</v>
      </c>
      <c r="C4557" s="7">
        <f>(B4557/100)</f>
        <v>56.82</v>
      </c>
      <c r="D4557" t="str">
        <f>VLOOKUP(orders__4[[#This Row],[Order ID]],location[#All],4,FALSE)</f>
        <v>Wisconsin</v>
      </c>
      <c r="E4557" t="str">
        <f>VLOOKUP(orders__4[[#This Row],[Order ID]],location[#All],3,FALSE)</f>
        <v>La Crosse</v>
      </c>
    </row>
    <row r="4558" spans="1:5" x14ac:dyDescent="0.3">
      <c r="A4558" s="6" t="s">
        <v>3005</v>
      </c>
      <c r="B4558">
        <v>3156</v>
      </c>
      <c r="C4558" s="7">
        <f>(B4558/100)</f>
        <v>31.56</v>
      </c>
      <c r="D4558" t="str">
        <f>VLOOKUP(orders__4[[#This Row],[Order ID]],location[#All],4,FALSE)</f>
        <v>South Carolina</v>
      </c>
      <c r="E4558" t="str">
        <f>VLOOKUP(orders__4[[#This Row],[Order ID]],location[#All],3,FALSE)</f>
        <v>Florence</v>
      </c>
    </row>
    <row r="4559" spans="1:5" x14ac:dyDescent="0.3">
      <c r="A4559" s="6" t="s">
        <v>3005</v>
      </c>
      <c r="B4559">
        <v>2792</v>
      </c>
      <c r="C4559" s="7">
        <f>(B4559/100)</f>
        <v>27.92</v>
      </c>
      <c r="D4559" t="str">
        <f>VLOOKUP(orders__4[[#This Row],[Order ID]],location[#All],4,FALSE)</f>
        <v>South Carolina</v>
      </c>
      <c r="E4559" t="str">
        <f>VLOOKUP(orders__4[[#This Row],[Order ID]],location[#All],3,FALSE)</f>
        <v>Florence</v>
      </c>
    </row>
    <row r="4560" spans="1:5" x14ac:dyDescent="0.3">
      <c r="A4560" s="6" t="s">
        <v>3006</v>
      </c>
      <c r="B4560">
        <v>8559</v>
      </c>
      <c r="C4560" s="7">
        <f>(B4560/100)</f>
        <v>85.59</v>
      </c>
      <c r="D4560" t="str">
        <f>VLOOKUP(orders__4[[#This Row],[Order ID]],location[#All],4,FALSE)</f>
        <v>Arizona</v>
      </c>
      <c r="E4560" t="str">
        <f>VLOOKUP(orders__4[[#This Row],[Order ID]],location[#All],3,FALSE)</f>
        <v>Glendale</v>
      </c>
    </row>
    <row r="4561" spans="1:5" x14ac:dyDescent="0.3">
      <c r="A4561" s="6" t="s">
        <v>3007</v>
      </c>
      <c r="B4561">
        <v>49568</v>
      </c>
      <c r="C4561" s="7">
        <f>(B4561/100)</f>
        <v>495.68</v>
      </c>
      <c r="D4561" t="str">
        <f>VLOOKUP(orders__4[[#This Row],[Order ID]],location[#All],4,FALSE)</f>
        <v>Texas</v>
      </c>
      <c r="E4561" t="str">
        <f>VLOOKUP(orders__4[[#This Row],[Order ID]],location[#All],3,FALSE)</f>
        <v>El Paso</v>
      </c>
    </row>
    <row r="4562" spans="1:5" x14ac:dyDescent="0.3">
      <c r="A4562" s="6" t="s">
        <v>3008</v>
      </c>
      <c r="B4562">
        <v>127869</v>
      </c>
      <c r="C4562" s="7">
        <f>(B4562/100)</f>
        <v>1278.69</v>
      </c>
      <c r="D4562" t="str">
        <f>VLOOKUP(orders__4[[#This Row],[Order ID]],location[#All],4,FALSE)</f>
        <v>Texas</v>
      </c>
      <c r="E4562" t="str">
        <f>VLOOKUP(orders__4[[#This Row],[Order ID]],location[#All],3,FALSE)</f>
        <v>San Antonio</v>
      </c>
    </row>
    <row r="4563" spans="1:5" x14ac:dyDescent="0.3">
      <c r="A4563" s="6" t="s">
        <v>3009</v>
      </c>
      <c r="B4563">
        <v>27144</v>
      </c>
      <c r="C4563" s="7">
        <f>(B4563/100)</f>
        <v>271.44</v>
      </c>
      <c r="D4563" t="str">
        <f>VLOOKUP(orders__4[[#This Row],[Order ID]],location[#All],4,FALSE)</f>
        <v>California</v>
      </c>
      <c r="E4563" t="str">
        <f>VLOOKUP(orders__4[[#This Row],[Order ID]],location[#All],3,FALSE)</f>
        <v>Los Angeles</v>
      </c>
    </row>
    <row r="4564" spans="1:5" x14ac:dyDescent="0.3">
      <c r="A4564" s="6" t="s">
        <v>3009</v>
      </c>
      <c r="B4564">
        <v>110352</v>
      </c>
      <c r="C4564" s="7">
        <f>(B4564/100)</f>
        <v>1103.52</v>
      </c>
      <c r="D4564" t="str">
        <f>VLOOKUP(orders__4[[#This Row],[Order ID]],location[#All],4,FALSE)</f>
        <v>California</v>
      </c>
      <c r="E4564" t="str">
        <f>VLOOKUP(orders__4[[#This Row],[Order ID]],location[#All],3,FALSE)</f>
        <v>Los Angeles</v>
      </c>
    </row>
    <row r="4565" spans="1:5" x14ac:dyDescent="0.3">
      <c r="A4565" s="6" t="s">
        <v>3009</v>
      </c>
      <c r="B4565">
        <v>364</v>
      </c>
      <c r="C4565" s="7">
        <f>(B4565/100)</f>
        <v>3.64</v>
      </c>
      <c r="D4565" t="str">
        <f>VLOOKUP(orders__4[[#This Row],[Order ID]],location[#All],4,FALSE)</f>
        <v>California</v>
      </c>
      <c r="E4565" t="str">
        <f>VLOOKUP(orders__4[[#This Row],[Order ID]],location[#All],3,FALSE)</f>
        <v>Los Angeles</v>
      </c>
    </row>
    <row r="4566" spans="1:5" x14ac:dyDescent="0.3">
      <c r="A4566" s="6" t="s">
        <v>3010</v>
      </c>
      <c r="B4566">
        <v>419136</v>
      </c>
      <c r="C4566" s="7">
        <f>(B4566/100)</f>
        <v>4191.3599999999997</v>
      </c>
      <c r="D4566" t="str">
        <f>VLOOKUP(orders__4[[#This Row],[Order ID]],location[#All],4,FALSE)</f>
        <v>Florida</v>
      </c>
      <c r="E4566" t="str">
        <f>VLOOKUP(orders__4[[#This Row],[Order ID]],location[#All],3,FALSE)</f>
        <v>Miramar</v>
      </c>
    </row>
    <row r="4567" spans="1:5" x14ac:dyDescent="0.3">
      <c r="A4567" s="6" t="s">
        <v>3011</v>
      </c>
      <c r="B4567">
        <v>100704</v>
      </c>
      <c r="C4567" s="7">
        <f>(B4567/100)</f>
        <v>1007.04</v>
      </c>
      <c r="D4567" t="str">
        <f>VLOOKUP(orders__4[[#This Row],[Order ID]],location[#All],4,FALSE)</f>
        <v>Arizona</v>
      </c>
      <c r="E4567" t="str">
        <f>VLOOKUP(orders__4[[#This Row],[Order ID]],location[#All],3,FALSE)</f>
        <v>Mesa</v>
      </c>
    </row>
    <row r="4568" spans="1:5" x14ac:dyDescent="0.3">
      <c r="A4568" s="6" t="s">
        <v>3012</v>
      </c>
      <c r="B4568">
        <v>45216</v>
      </c>
      <c r="C4568" s="7">
        <f>(B4568/100)</f>
        <v>452.16</v>
      </c>
      <c r="D4568" t="str">
        <f>VLOOKUP(orders__4[[#This Row],[Order ID]],location[#All],4,FALSE)</f>
        <v>North Carolina</v>
      </c>
      <c r="E4568" t="str">
        <f>VLOOKUP(orders__4[[#This Row],[Order ID]],location[#All],3,FALSE)</f>
        <v>Fayetteville</v>
      </c>
    </row>
    <row r="4569" spans="1:5" x14ac:dyDescent="0.3">
      <c r="A4569" s="6" t="s">
        <v>3012</v>
      </c>
      <c r="B4569">
        <v>28782</v>
      </c>
      <c r="C4569" s="7">
        <f>(B4569/100)</f>
        <v>287.82</v>
      </c>
      <c r="D4569" t="str">
        <f>VLOOKUP(orders__4[[#This Row],[Order ID]],location[#All],4,FALSE)</f>
        <v>North Carolina</v>
      </c>
      <c r="E4569" t="str">
        <f>VLOOKUP(orders__4[[#This Row],[Order ID]],location[#All],3,FALSE)</f>
        <v>Fayetteville</v>
      </c>
    </row>
    <row r="4570" spans="1:5" x14ac:dyDescent="0.3">
      <c r="A4570" s="6" t="s">
        <v>3012</v>
      </c>
      <c r="B4570">
        <v>24448</v>
      </c>
      <c r="C4570" s="7">
        <f>(B4570/100)</f>
        <v>244.48</v>
      </c>
      <c r="D4570" t="str">
        <f>VLOOKUP(orders__4[[#This Row],[Order ID]],location[#All],4,FALSE)</f>
        <v>North Carolina</v>
      </c>
      <c r="E4570" t="str">
        <f>VLOOKUP(orders__4[[#This Row],[Order ID]],location[#All],3,FALSE)</f>
        <v>Fayetteville</v>
      </c>
    </row>
    <row r="4571" spans="1:5" x14ac:dyDescent="0.3">
      <c r="A4571" s="6" t="s">
        <v>3013</v>
      </c>
      <c r="B4571">
        <v>10476</v>
      </c>
      <c r="C4571" s="7">
        <f>(B4571/100)</f>
        <v>104.76</v>
      </c>
      <c r="D4571" t="str">
        <f>VLOOKUP(orders__4[[#This Row],[Order ID]],location[#All],4,FALSE)</f>
        <v>Texas</v>
      </c>
      <c r="E4571" t="str">
        <f>VLOOKUP(orders__4[[#This Row],[Order ID]],location[#All],3,FALSE)</f>
        <v>Houston</v>
      </c>
    </row>
    <row r="4572" spans="1:5" x14ac:dyDescent="0.3">
      <c r="A4572" s="6" t="s">
        <v>3014</v>
      </c>
      <c r="B4572">
        <v>7614</v>
      </c>
      <c r="C4572" s="7">
        <f>(B4572/100)</f>
        <v>76.14</v>
      </c>
      <c r="D4572" t="str">
        <f>VLOOKUP(orders__4[[#This Row],[Order ID]],location[#All],4,FALSE)</f>
        <v>California</v>
      </c>
      <c r="E4572" t="str">
        <f>VLOOKUP(orders__4[[#This Row],[Order ID]],location[#All],3,FALSE)</f>
        <v>San Jose</v>
      </c>
    </row>
    <row r="4573" spans="1:5" x14ac:dyDescent="0.3">
      <c r="A4573" s="6" t="s">
        <v>3015</v>
      </c>
      <c r="B4573">
        <v>2124</v>
      </c>
      <c r="C4573" s="7">
        <f>(B4573/100)</f>
        <v>21.24</v>
      </c>
      <c r="D4573" t="str">
        <f>VLOOKUP(orders__4[[#This Row],[Order ID]],location[#All],4,FALSE)</f>
        <v>Kansas</v>
      </c>
      <c r="E4573" t="str">
        <f>VLOOKUP(orders__4[[#This Row],[Order ID]],location[#All],3,FALSE)</f>
        <v>Wichita</v>
      </c>
    </row>
    <row r="4574" spans="1:5" x14ac:dyDescent="0.3">
      <c r="A4574" s="6" t="s">
        <v>3015</v>
      </c>
      <c r="B4574">
        <v>12796</v>
      </c>
      <c r="C4574" s="7">
        <f>(B4574/100)</f>
        <v>127.96</v>
      </c>
      <c r="D4574" t="str">
        <f>VLOOKUP(orders__4[[#This Row],[Order ID]],location[#All],4,FALSE)</f>
        <v>Kansas</v>
      </c>
      <c r="E4574" t="str">
        <f>VLOOKUP(orders__4[[#This Row],[Order ID]],location[#All],3,FALSE)</f>
        <v>Wichita</v>
      </c>
    </row>
    <row r="4575" spans="1:5" x14ac:dyDescent="0.3">
      <c r="A4575" s="6" t="s">
        <v>3016</v>
      </c>
      <c r="B4575">
        <v>479984</v>
      </c>
      <c r="C4575" s="7">
        <f>(B4575/100)</f>
        <v>4799.84</v>
      </c>
      <c r="D4575" t="str">
        <f>VLOOKUP(orders__4[[#This Row],[Order ID]],location[#All],4,FALSE)</f>
        <v>California</v>
      </c>
      <c r="E4575" t="str">
        <f>VLOOKUP(orders__4[[#This Row],[Order ID]],location[#All],3,FALSE)</f>
        <v>Los Angeles</v>
      </c>
    </row>
    <row r="4576" spans="1:5" x14ac:dyDescent="0.3">
      <c r="A4576" s="6" t="s">
        <v>3017</v>
      </c>
      <c r="B4576">
        <v>65793</v>
      </c>
      <c r="C4576" s="7">
        <f>(B4576/100)</f>
        <v>657.93</v>
      </c>
      <c r="D4576" t="str">
        <f>VLOOKUP(orders__4[[#This Row],[Order ID]],location[#All],4,FALSE)</f>
        <v>Michigan</v>
      </c>
      <c r="E4576" t="str">
        <f>VLOOKUP(orders__4[[#This Row],[Order ID]],location[#All],3,FALSE)</f>
        <v>Jackson</v>
      </c>
    </row>
    <row r="4577" spans="1:5" x14ac:dyDescent="0.3">
      <c r="A4577" s="6" t="s">
        <v>3017</v>
      </c>
      <c r="B4577">
        <v>3348</v>
      </c>
      <c r="C4577" s="7">
        <f>(B4577/100)</f>
        <v>33.479999999999997</v>
      </c>
      <c r="D4577" t="str">
        <f>VLOOKUP(orders__4[[#This Row],[Order ID]],location[#All],4,FALSE)</f>
        <v>Michigan</v>
      </c>
      <c r="E4577" t="str">
        <f>VLOOKUP(orders__4[[#This Row],[Order ID]],location[#All],3,FALSE)</f>
        <v>Jackson</v>
      </c>
    </row>
    <row r="4578" spans="1:5" x14ac:dyDescent="0.3">
      <c r="A4578" s="6" t="s">
        <v>3017</v>
      </c>
      <c r="B4578">
        <v>139</v>
      </c>
      <c r="C4578" s="7">
        <f>(B4578/100)</f>
        <v>1.39</v>
      </c>
      <c r="D4578" t="str">
        <f>VLOOKUP(orders__4[[#This Row],[Order ID]],location[#All],4,FALSE)</f>
        <v>Michigan</v>
      </c>
      <c r="E4578" t="str">
        <f>VLOOKUP(orders__4[[#This Row],[Order ID]],location[#All],3,FALSE)</f>
        <v>Jackson</v>
      </c>
    </row>
    <row r="4579" spans="1:5" x14ac:dyDescent="0.3">
      <c r="A4579" s="6" t="s">
        <v>3017</v>
      </c>
      <c r="B4579">
        <v>2686</v>
      </c>
      <c r="C4579" s="7">
        <f>(B4579/100)</f>
        <v>26.86</v>
      </c>
      <c r="D4579" t="str">
        <f>VLOOKUP(orders__4[[#This Row],[Order ID]],location[#All],4,FALSE)</f>
        <v>Michigan</v>
      </c>
      <c r="E4579" t="str">
        <f>VLOOKUP(orders__4[[#This Row],[Order ID]],location[#All],3,FALSE)</f>
        <v>Jackson</v>
      </c>
    </row>
    <row r="4580" spans="1:5" x14ac:dyDescent="0.3">
      <c r="A4580" s="6" t="s">
        <v>3018</v>
      </c>
      <c r="B4580">
        <v>9584</v>
      </c>
      <c r="C4580" s="7">
        <f>(B4580/100)</f>
        <v>95.84</v>
      </c>
      <c r="D4580" t="str">
        <f>VLOOKUP(orders__4[[#This Row],[Order ID]],location[#All],4,FALSE)</f>
        <v>Idaho</v>
      </c>
      <c r="E4580" t="str">
        <f>VLOOKUP(orders__4[[#This Row],[Order ID]],location[#All],3,FALSE)</f>
        <v>Lewiston</v>
      </c>
    </row>
    <row r="4581" spans="1:5" x14ac:dyDescent="0.3">
      <c r="A4581" s="6" t="s">
        <v>3019</v>
      </c>
      <c r="B4581">
        <v>1131</v>
      </c>
      <c r="C4581" s="7">
        <f>(B4581/100)</f>
        <v>11.31</v>
      </c>
      <c r="D4581" t="str">
        <f>VLOOKUP(orders__4[[#This Row],[Order ID]],location[#All],4,FALSE)</f>
        <v>Virginia</v>
      </c>
      <c r="E4581" t="str">
        <f>VLOOKUP(orders__4[[#This Row],[Order ID]],location[#All],3,FALSE)</f>
        <v>Hampton</v>
      </c>
    </row>
    <row r="4582" spans="1:5" x14ac:dyDescent="0.3">
      <c r="A4582" s="6" t="s">
        <v>3020</v>
      </c>
      <c r="B4582">
        <v>6578</v>
      </c>
      <c r="C4582" s="7">
        <f>(B4582/100)</f>
        <v>65.78</v>
      </c>
      <c r="D4582" t="str">
        <f>VLOOKUP(orders__4[[#This Row],[Order ID]],location[#All],4,FALSE)</f>
        <v>New York</v>
      </c>
      <c r="E4582" t="str">
        <f>VLOOKUP(orders__4[[#This Row],[Order ID]],location[#All],3,FALSE)</f>
        <v>New York City</v>
      </c>
    </row>
    <row r="4583" spans="1:5" x14ac:dyDescent="0.3">
      <c r="A4583" s="6" t="s">
        <v>3021</v>
      </c>
      <c r="B4583">
        <v>2397</v>
      </c>
      <c r="C4583" s="7">
        <f>(B4583/100)</f>
        <v>23.97</v>
      </c>
      <c r="D4583" t="str">
        <f>VLOOKUP(orders__4[[#This Row],[Order ID]],location[#All],4,FALSE)</f>
        <v>Mississippi</v>
      </c>
      <c r="E4583" t="str">
        <f>VLOOKUP(orders__4[[#This Row],[Order ID]],location[#All],3,FALSE)</f>
        <v>Hattiesburg</v>
      </c>
    </row>
    <row r="4584" spans="1:5" x14ac:dyDescent="0.3">
      <c r="A4584" s="6" t="s">
        <v>3022</v>
      </c>
      <c r="B4584">
        <v>25632</v>
      </c>
      <c r="C4584" s="7">
        <f>(B4584/100)</f>
        <v>256.32</v>
      </c>
      <c r="D4584" t="str">
        <f>VLOOKUP(orders__4[[#This Row],[Order ID]],location[#All],4,FALSE)</f>
        <v>Pennsylvania</v>
      </c>
      <c r="E4584" t="str">
        <f>VLOOKUP(orders__4[[#This Row],[Order ID]],location[#All],3,FALSE)</f>
        <v>Philadelphia</v>
      </c>
    </row>
    <row r="4585" spans="1:5" x14ac:dyDescent="0.3">
      <c r="A4585" s="6" t="s">
        <v>3023</v>
      </c>
      <c r="B4585">
        <v>23616</v>
      </c>
      <c r="C4585" s="7">
        <f>(B4585/100)</f>
        <v>236.16</v>
      </c>
      <c r="D4585" t="str">
        <f>VLOOKUP(orders__4[[#This Row],[Order ID]],location[#All],4,FALSE)</f>
        <v>Pennsylvania</v>
      </c>
      <c r="E4585" t="str">
        <f>VLOOKUP(orders__4[[#This Row],[Order ID]],location[#All],3,FALSE)</f>
        <v>Philadelphia</v>
      </c>
    </row>
    <row r="4586" spans="1:5" x14ac:dyDescent="0.3">
      <c r="A4586" s="6" t="s">
        <v>3024</v>
      </c>
      <c r="B4586">
        <v>826</v>
      </c>
      <c r="C4586" s="7">
        <f>(B4586/100)</f>
        <v>8.26</v>
      </c>
      <c r="D4586" t="str">
        <f>VLOOKUP(orders__4[[#This Row],[Order ID]],location[#All],4,FALSE)</f>
        <v>California</v>
      </c>
      <c r="E4586" t="str">
        <f>VLOOKUP(orders__4[[#This Row],[Order ID]],location[#All],3,FALSE)</f>
        <v>Los Angeles</v>
      </c>
    </row>
    <row r="4587" spans="1:5" x14ac:dyDescent="0.3">
      <c r="A4587" s="6" t="s">
        <v>3026</v>
      </c>
      <c r="B4587">
        <v>7658</v>
      </c>
      <c r="C4587" s="7">
        <f>(B4587/100)</f>
        <v>76.58</v>
      </c>
      <c r="D4587" t="str">
        <f>VLOOKUP(orders__4[[#This Row],[Order ID]],location[#All],4,FALSE)</f>
        <v>California</v>
      </c>
      <c r="E4587" t="str">
        <f>VLOOKUP(orders__4[[#This Row],[Order ID]],location[#All],3,FALSE)</f>
        <v>Danville</v>
      </c>
    </row>
    <row r="4588" spans="1:5" x14ac:dyDescent="0.3">
      <c r="A4588" s="6" t="s">
        <v>3026</v>
      </c>
      <c r="B4588">
        <v>88</v>
      </c>
      <c r="C4588" s="7">
        <f>(B4588/100)</f>
        <v>0.88</v>
      </c>
      <c r="D4588" t="str">
        <f>VLOOKUP(orders__4[[#This Row],[Order ID]],location[#All],4,FALSE)</f>
        <v>California</v>
      </c>
      <c r="E4588" t="str">
        <f>VLOOKUP(orders__4[[#This Row],[Order ID]],location[#All],3,FALSE)</f>
        <v>Danville</v>
      </c>
    </row>
    <row r="4589" spans="1:5" x14ac:dyDescent="0.3">
      <c r="A4589" s="6" t="s">
        <v>3026</v>
      </c>
      <c r="B4589">
        <v>590352</v>
      </c>
      <c r="C4589" s="7">
        <f>(B4589/100)</f>
        <v>5903.52</v>
      </c>
      <c r="D4589" t="str">
        <f>VLOOKUP(orders__4[[#This Row],[Order ID]],location[#All],4,FALSE)</f>
        <v>California</v>
      </c>
      <c r="E4589" t="str">
        <f>VLOOKUP(orders__4[[#This Row],[Order ID]],location[#All],3,FALSE)</f>
        <v>Danville</v>
      </c>
    </row>
    <row r="4590" spans="1:5" x14ac:dyDescent="0.3">
      <c r="A4590" s="6" t="s">
        <v>3026</v>
      </c>
      <c r="B4590">
        <v>558</v>
      </c>
      <c r="C4590" s="7">
        <f>(B4590/100)</f>
        <v>5.58</v>
      </c>
      <c r="D4590" t="str">
        <f>VLOOKUP(orders__4[[#This Row],[Order ID]],location[#All],4,FALSE)</f>
        <v>California</v>
      </c>
      <c r="E4590" t="str">
        <f>VLOOKUP(orders__4[[#This Row],[Order ID]],location[#All],3,FALSE)</f>
        <v>Danville</v>
      </c>
    </row>
    <row r="4591" spans="1:5" x14ac:dyDescent="0.3">
      <c r="A4591" s="6" t="s">
        <v>3026</v>
      </c>
      <c r="B4591">
        <v>2502</v>
      </c>
      <c r="C4591" s="7">
        <f>(B4591/100)</f>
        <v>25.02</v>
      </c>
      <c r="D4591" t="str">
        <f>VLOOKUP(orders__4[[#This Row],[Order ID]],location[#All],4,FALSE)</f>
        <v>California</v>
      </c>
      <c r="E4591" t="str">
        <f>VLOOKUP(orders__4[[#This Row],[Order ID]],location[#All],3,FALSE)</f>
        <v>Danville</v>
      </c>
    </row>
    <row r="4592" spans="1:5" x14ac:dyDescent="0.3">
      <c r="A4592" s="6" t="s">
        <v>3026</v>
      </c>
      <c r="B4592">
        <v>45255</v>
      </c>
      <c r="C4592" s="7">
        <f>(B4592/100)</f>
        <v>452.55</v>
      </c>
      <c r="D4592" t="str">
        <f>VLOOKUP(orders__4[[#This Row],[Order ID]],location[#All],4,FALSE)</f>
        <v>California</v>
      </c>
      <c r="E4592" t="str">
        <f>VLOOKUP(orders__4[[#This Row],[Order ID]],location[#All],3,FALSE)</f>
        <v>Danville</v>
      </c>
    </row>
    <row r="4593" spans="1:5" x14ac:dyDescent="0.3">
      <c r="A4593" s="6" t="s">
        <v>3027</v>
      </c>
      <c r="B4593">
        <v>1776</v>
      </c>
      <c r="C4593" s="7">
        <f>(B4593/100)</f>
        <v>17.760000000000002</v>
      </c>
      <c r="D4593" t="str">
        <f>VLOOKUP(orders__4[[#This Row],[Order ID]],location[#All],4,FALSE)</f>
        <v>California</v>
      </c>
      <c r="E4593" t="str">
        <f>VLOOKUP(orders__4[[#This Row],[Order ID]],location[#All],3,FALSE)</f>
        <v>Los Angeles</v>
      </c>
    </row>
    <row r="4594" spans="1:5" x14ac:dyDescent="0.3">
      <c r="A4594" s="6" t="s">
        <v>3027</v>
      </c>
      <c r="B4594">
        <v>302384</v>
      </c>
      <c r="C4594" s="7">
        <f>(B4594/100)</f>
        <v>3023.84</v>
      </c>
      <c r="D4594" t="str">
        <f>VLOOKUP(orders__4[[#This Row],[Order ID]],location[#All],4,FALSE)</f>
        <v>California</v>
      </c>
      <c r="E4594" t="str">
        <f>VLOOKUP(orders__4[[#This Row],[Order ID]],location[#All],3,FALSE)</f>
        <v>Los Angeles</v>
      </c>
    </row>
    <row r="4595" spans="1:5" x14ac:dyDescent="0.3">
      <c r="A4595" s="6" t="s">
        <v>3027</v>
      </c>
      <c r="B4595">
        <v>146352</v>
      </c>
      <c r="C4595" s="7">
        <f>(B4595/100)</f>
        <v>1463.52</v>
      </c>
      <c r="D4595" t="str">
        <f>VLOOKUP(orders__4[[#This Row],[Order ID]],location[#All],4,FALSE)</f>
        <v>California</v>
      </c>
      <c r="E4595" t="str">
        <f>VLOOKUP(orders__4[[#This Row],[Order ID]],location[#All],3,FALSE)</f>
        <v>Los Angeles</v>
      </c>
    </row>
    <row r="4596" spans="1:5" x14ac:dyDescent="0.3">
      <c r="A4596" s="6" t="s">
        <v>3027</v>
      </c>
      <c r="B4596">
        <v>79</v>
      </c>
      <c r="C4596" s="7">
        <f>(B4596/100)</f>
        <v>0.79</v>
      </c>
      <c r="D4596" t="str">
        <f>VLOOKUP(orders__4[[#This Row],[Order ID]],location[#All],4,FALSE)</f>
        <v>California</v>
      </c>
      <c r="E4596" t="str">
        <f>VLOOKUP(orders__4[[#This Row],[Order ID]],location[#All],3,FALSE)</f>
        <v>Los Angeles</v>
      </c>
    </row>
    <row r="4597" spans="1:5" x14ac:dyDescent="0.3">
      <c r="A4597" s="6" t="s">
        <v>3027</v>
      </c>
      <c r="B4597">
        <v>902712</v>
      </c>
      <c r="C4597" s="7">
        <f>(B4597/100)</f>
        <v>9027.1200000000008</v>
      </c>
      <c r="D4597" t="str">
        <f>VLOOKUP(orders__4[[#This Row],[Order ID]],location[#All],4,FALSE)</f>
        <v>California</v>
      </c>
      <c r="E4597" t="str">
        <f>VLOOKUP(orders__4[[#This Row],[Order ID]],location[#All],3,FALSE)</f>
        <v>Los Angeles</v>
      </c>
    </row>
    <row r="4598" spans="1:5" x14ac:dyDescent="0.3">
      <c r="A4598" s="6" t="s">
        <v>3027</v>
      </c>
      <c r="B4598">
        <v>5397</v>
      </c>
      <c r="C4598" s="7">
        <f>(B4598/100)</f>
        <v>53.97</v>
      </c>
      <c r="D4598" t="str">
        <f>VLOOKUP(orders__4[[#This Row],[Order ID]],location[#All],4,FALSE)</f>
        <v>California</v>
      </c>
      <c r="E4598" t="str">
        <f>VLOOKUP(orders__4[[#This Row],[Order ID]],location[#All],3,FALSE)</f>
        <v>Los Angeles</v>
      </c>
    </row>
    <row r="4599" spans="1:5" x14ac:dyDescent="0.3">
      <c r="A4599" s="6" t="s">
        <v>3028</v>
      </c>
      <c r="B4599">
        <v>3392</v>
      </c>
      <c r="C4599" s="7">
        <f>(B4599/100)</f>
        <v>33.92</v>
      </c>
      <c r="D4599" t="str">
        <f>VLOOKUP(orders__4[[#This Row],[Order ID]],location[#All],4,FALSE)</f>
        <v>District of Columbia</v>
      </c>
      <c r="E4599" t="str">
        <f>VLOOKUP(orders__4[[#This Row],[Order ID]],location[#All],3,FALSE)</f>
        <v>Washington</v>
      </c>
    </row>
    <row r="4600" spans="1:5" x14ac:dyDescent="0.3">
      <c r="A4600" s="6" t="s">
        <v>3029</v>
      </c>
      <c r="B4600">
        <v>2181</v>
      </c>
      <c r="C4600" s="7">
        <f>(B4600/100)</f>
        <v>21.81</v>
      </c>
      <c r="D4600" t="str">
        <f>VLOOKUP(orders__4[[#This Row],[Order ID]],location[#All],4,FALSE)</f>
        <v>Wisconsin</v>
      </c>
      <c r="E4600" t="str">
        <f>VLOOKUP(orders__4[[#This Row],[Order ID]],location[#All],3,FALSE)</f>
        <v>Milwaukee</v>
      </c>
    </row>
    <row r="4601" spans="1:5" x14ac:dyDescent="0.3">
      <c r="A4601" s="6" t="s">
        <v>3029</v>
      </c>
      <c r="B4601">
        <v>916</v>
      </c>
      <c r="C4601" s="7">
        <f>(B4601/100)</f>
        <v>9.16</v>
      </c>
      <c r="D4601" t="str">
        <f>VLOOKUP(orders__4[[#This Row],[Order ID]],location[#All],4,FALSE)</f>
        <v>Wisconsin</v>
      </c>
      <c r="E4601" t="str">
        <f>VLOOKUP(orders__4[[#This Row],[Order ID]],location[#All],3,FALSE)</f>
        <v>Milwaukee</v>
      </c>
    </row>
    <row r="4602" spans="1:5" x14ac:dyDescent="0.3">
      <c r="A4602" s="6" t="s">
        <v>3030</v>
      </c>
      <c r="B4602">
        <v>15098</v>
      </c>
      <c r="C4602" s="7">
        <f>(B4602/100)</f>
        <v>150.97999999999999</v>
      </c>
      <c r="D4602" t="str">
        <f>VLOOKUP(orders__4[[#This Row],[Order ID]],location[#All],4,FALSE)</f>
        <v>Maryland</v>
      </c>
      <c r="E4602" t="str">
        <f>VLOOKUP(orders__4[[#This Row],[Order ID]],location[#All],3,FALSE)</f>
        <v>Baltimore</v>
      </c>
    </row>
    <row r="4603" spans="1:5" x14ac:dyDescent="0.3">
      <c r="A4603" s="6" t="s">
        <v>3030</v>
      </c>
      <c r="B4603">
        <v>13725</v>
      </c>
      <c r="C4603" s="7">
        <f>(B4603/100)</f>
        <v>137.25</v>
      </c>
      <c r="D4603" t="str">
        <f>VLOOKUP(orders__4[[#This Row],[Order ID]],location[#All],4,FALSE)</f>
        <v>Maryland</v>
      </c>
      <c r="E4603" t="str">
        <f>VLOOKUP(orders__4[[#This Row],[Order ID]],location[#All],3,FALSE)</f>
        <v>Baltimore</v>
      </c>
    </row>
    <row r="4604" spans="1:5" x14ac:dyDescent="0.3">
      <c r="A4604" s="6" t="s">
        <v>3030</v>
      </c>
      <c r="B4604">
        <v>1152</v>
      </c>
      <c r="C4604" s="7">
        <f>(B4604/100)</f>
        <v>11.52</v>
      </c>
      <c r="D4604" t="str">
        <f>VLOOKUP(orders__4[[#This Row],[Order ID]],location[#All],4,FALSE)</f>
        <v>Maryland</v>
      </c>
      <c r="E4604" t="str">
        <f>VLOOKUP(orders__4[[#This Row],[Order ID]],location[#All],3,FALSE)</f>
        <v>Baltimore</v>
      </c>
    </row>
    <row r="4605" spans="1:5" x14ac:dyDescent="0.3">
      <c r="A4605" s="6" t="s">
        <v>3031</v>
      </c>
      <c r="B4605">
        <v>18272</v>
      </c>
      <c r="C4605" s="7">
        <f>(B4605/100)</f>
        <v>182.72</v>
      </c>
      <c r="D4605" t="str">
        <f>VLOOKUP(orders__4[[#This Row],[Order ID]],location[#All],4,FALSE)</f>
        <v>North Carolina</v>
      </c>
      <c r="E4605" t="str">
        <f>VLOOKUP(orders__4[[#This Row],[Order ID]],location[#All],3,FALSE)</f>
        <v>Jacksonville</v>
      </c>
    </row>
    <row r="4606" spans="1:5" x14ac:dyDescent="0.3">
      <c r="A4606" s="6" t="s">
        <v>3031</v>
      </c>
      <c r="B4606">
        <v>153728</v>
      </c>
      <c r="C4606" s="7">
        <f>(B4606/100)</f>
        <v>1537.28</v>
      </c>
      <c r="D4606" t="str">
        <f>VLOOKUP(orders__4[[#This Row],[Order ID]],location[#All],4,FALSE)</f>
        <v>North Carolina</v>
      </c>
      <c r="E4606" t="str">
        <f>VLOOKUP(orders__4[[#This Row],[Order ID]],location[#All],3,FALSE)</f>
        <v>Jacksonville</v>
      </c>
    </row>
    <row r="4607" spans="1:5" x14ac:dyDescent="0.3">
      <c r="A4607" s="6" t="s">
        <v>3031</v>
      </c>
      <c r="B4607">
        <v>12224</v>
      </c>
      <c r="C4607" s="7">
        <f>(B4607/100)</f>
        <v>122.24</v>
      </c>
      <c r="D4607" t="str">
        <f>VLOOKUP(orders__4[[#This Row],[Order ID]],location[#All],4,FALSE)</f>
        <v>North Carolina</v>
      </c>
      <c r="E4607" t="str">
        <f>VLOOKUP(orders__4[[#This Row],[Order ID]],location[#All],3,FALSE)</f>
        <v>Jacksonville</v>
      </c>
    </row>
    <row r="4608" spans="1:5" x14ac:dyDescent="0.3">
      <c r="A4608" s="6" t="s">
        <v>3031</v>
      </c>
      <c r="B4608">
        <v>167944</v>
      </c>
      <c r="C4608" s="7">
        <f>(B4608/100)</f>
        <v>1679.44</v>
      </c>
      <c r="D4608" t="str">
        <f>VLOOKUP(orders__4[[#This Row],[Order ID]],location[#All],4,FALSE)</f>
        <v>North Carolina</v>
      </c>
      <c r="E4608" t="str">
        <f>VLOOKUP(orders__4[[#This Row],[Order ID]],location[#All],3,FALSE)</f>
        <v>Jacksonville</v>
      </c>
    </row>
    <row r="4609" spans="1:5" x14ac:dyDescent="0.3">
      <c r="A4609" s="6" t="s">
        <v>3032</v>
      </c>
      <c r="B4609">
        <v>4599</v>
      </c>
      <c r="C4609" s="7">
        <f>(B4609/100)</f>
        <v>45.99</v>
      </c>
      <c r="D4609" t="str">
        <f>VLOOKUP(orders__4[[#This Row],[Order ID]],location[#All],4,FALSE)</f>
        <v>New York</v>
      </c>
      <c r="E4609" t="str">
        <f>VLOOKUP(orders__4[[#This Row],[Order ID]],location[#All],3,FALSE)</f>
        <v>Rochester</v>
      </c>
    </row>
    <row r="4610" spans="1:5" x14ac:dyDescent="0.3">
      <c r="A4610" s="6" t="s">
        <v>3032</v>
      </c>
      <c r="B4610">
        <v>53541</v>
      </c>
      <c r="C4610" s="7">
        <f>(B4610/100)</f>
        <v>535.41</v>
      </c>
      <c r="D4610" t="str">
        <f>VLOOKUP(orders__4[[#This Row],[Order ID]],location[#All],4,FALSE)</f>
        <v>New York</v>
      </c>
      <c r="E4610" t="str">
        <f>VLOOKUP(orders__4[[#This Row],[Order ID]],location[#All],3,FALSE)</f>
        <v>Rochester</v>
      </c>
    </row>
    <row r="4611" spans="1:5" x14ac:dyDescent="0.3">
      <c r="A4611" s="6" t="s">
        <v>3032</v>
      </c>
      <c r="B4611">
        <v>6096</v>
      </c>
      <c r="C4611" s="7">
        <f>(B4611/100)</f>
        <v>60.96</v>
      </c>
      <c r="D4611" t="str">
        <f>VLOOKUP(orders__4[[#This Row],[Order ID]],location[#All],4,FALSE)</f>
        <v>New York</v>
      </c>
      <c r="E4611" t="str">
        <f>VLOOKUP(orders__4[[#This Row],[Order ID]],location[#All],3,FALSE)</f>
        <v>Rochester</v>
      </c>
    </row>
    <row r="4612" spans="1:5" x14ac:dyDescent="0.3">
      <c r="A4612" s="6" t="s">
        <v>3032</v>
      </c>
      <c r="B4612">
        <v>4536</v>
      </c>
      <c r="C4612" s="7">
        <f>(B4612/100)</f>
        <v>45.36</v>
      </c>
      <c r="D4612" t="str">
        <f>VLOOKUP(orders__4[[#This Row],[Order ID]],location[#All],4,FALSE)</f>
        <v>New York</v>
      </c>
      <c r="E4612" t="str">
        <f>VLOOKUP(orders__4[[#This Row],[Order ID]],location[#All],3,FALSE)</f>
        <v>Rochester</v>
      </c>
    </row>
    <row r="4613" spans="1:5" x14ac:dyDescent="0.3">
      <c r="A4613" s="6" t="s">
        <v>3033</v>
      </c>
      <c r="B4613">
        <v>4712</v>
      </c>
      <c r="C4613" s="7">
        <f>(B4613/100)</f>
        <v>47.12</v>
      </c>
      <c r="D4613" t="str">
        <f>VLOOKUP(orders__4[[#This Row],[Order ID]],location[#All],4,FALSE)</f>
        <v>California</v>
      </c>
      <c r="E4613" t="str">
        <f>VLOOKUP(orders__4[[#This Row],[Order ID]],location[#All],3,FALSE)</f>
        <v>Oceanside</v>
      </c>
    </row>
    <row r="4614" spans="1:5" x14ac:dyDescent="0.3">
      <c r="A4614" s="6" t="s">
        <v>3034</v>
      </c>
      <c r="B4614">
        <v>3136</v>
      </c>
      <c r="C4614" s="7">
        <f>(B4614/100)</f>
        <v>31.36</v>
      </c>
      <c r="D4614" t="str">
        <f>VLOOKUP(orders__4[[#This Row],[Order ID]],location[#All],4,FALSE)</f>
        <v>Mississippi</v>
      </c>
      <c r="E4614" t="str">
        <f>VLOOKUP(orders__4[[#This Row],[Order ID]],location[#All],3,FALSE)</f>
        <v>Gulfport</v>
      </c>
    </row>
    <row r="4615" spans="1:5" x14ac:dyDescent="0.3">
      <c r="A4615" s="6" t="s">
        <v>3035</v>
      </c>
      <c r="B4615">
        <v>47616</v>
      </c>
      <c r="C4615" s="7">
        <f>(B4615/100)</f>
        <v>476.16</v>
      </c>
      <c r="D4615" t="str">
        <f>VLOOKUP(orders__4[[#This Row],[Order ID]],location[#All],4,FALSE)</f>
        <v>Florida</v>
      </c>
      <c r="E4615" t="str">
        <f>VLOOKUP(orders__4[[#This Row],[Order ID]],location[#All],3,FALSE)</f>
        <v>Jacksonville</v>
      </c>
    </row>
    <row r="4616" spans="1:5" x14ac:dyDescent="0.3">
      <c r="A4616" s="6" t="s">
        <v>3035</v>
      </c>
      <c r="B4616">
        <v>2348</v>
      </c>
      <c r="C4616" s="7">
        <f>(B4616/100)</f>
        <v>23.48</v>
      </c>
      <c r="D4616" t="str">
        <f>VLOOKUP(orders__4[[#This Row],[Order ID]],location[#All],4,FALSE)</f>
        <v>Florida</v>
      </c>
      <c r="E4616" t="str">
        <f>VLOOKUP(orders__4[[#This Row],[Order ID]],location[#All],3,FALSE)</f>
        <v>Jacksonville</v>
      </c>
    </row>
    <row r="4617" spans="1:5" x14ac:dyDescent="0.3">
      <c r="A4617" s="6" t="s">
        <v>3036</v>
      </c>
      <c r="B4617">
        <v>6279</v>
      </c>
      <c r="C4617" s="7">
        <f>(B4617/100)</f>
        <v>62.79</v>
      </c>
      <c r="D4617" t="str">
        <f>VLOOKUP(orders__4[[#This Row],[Order ID]],location[#All],4,FALSE)</f>
        <v>Texas</v>
      </c>
      <c r="E4617" t="str">
        <f>VLOOKUP(orders__4[[#This Row],[Order ID]],location[#All],3,FALSE)</f>
        <v>Houston</v>
      </c>
    </row>
    <row r="4618" spans="1:5" x14ac:dyDescent="0.3">
      <c r="A4618" s="6" t="s">
        <v>3036</v>
      </c>
      <c r="B4618">
        <v>2844</v>
      </c>
      <c r="C4618" s="7">
        <f>(B4618/100)</f>
        <v>28.44</v>
      </c>
      <c r="D4618" t="str">
        <f>VLOOKUP(orders__4[[#This Row],[Order ID]],location[#All],4,FALSE)</f>
        <v>Texas</v>
      </c>
      <c r="E4618" t="str">
        <f>VLOOKUP(orders__4[[#This Row],[Order ID]],location[#All],3,FALSE)</f>
        <v>Houston</v>
      </c>
    </row>
    <row r="4619" spans="1:5" x14ac:dyDescent="0.3">
      <c r="A4619" s="6" t="s">
        <v>3037</v>
      </c>
      <c r="B4619">
        <v>134376</v>
      </c>
      <c r="C4619" s="7">
        <f>(B4619/100)</f>
        <v>1343.76</v>
      </c>
      <c r="D4619" t="str">
        <f>VLOOKUP(orders__4[[#This Row],[Order ID]],location[#All],4,FALSE)</f>
        <v>Texas</v>
      </c>
      <c r="E4619" t="str">
        <f>VLOOKUP(orders__4[[#This Row],[Order ID]],location[#All],3,FALSE)</f>
        <v>Houston</v>
      </c>
    </row>
    <row r="4620" spans="1:5" x14ac:dyDescent="0.3">
      <c r="A4620" s="6" t="s">
        <v>3038</v>
      </c>
      <c r="B4620">
        <v>5899</v>
      </c>
      <c r="C4620" s="7">
        <f>(B4620/100)</f>
        <v>58.99</v>
      </c>
      <c r="D4620" t="str">
        <f>VLOOKUP(orders__4[[#This Row],[Order ID]],location[#All],4,FALSE)</f>
        <v>Massachusetts</v>
      </c>
      <c r="E4620" t="str">
        <f>VLOOKUP(orders__4[[#This Row],[Order ID]],location[#All],3,FALSE)</f>
        <v>Everett</v>
      </c>
    </row>
    <row r="4621" spans="1:5" x14ac:dyDescent="0.3">
      <c r="A4621" s="6" t="s">
        <v>3038</v>
      </c>
      <c r="B4621">
        <v>54294</v>
      </c>
      <c r="C4621" s="7">
        <f>(B4621/100)</f>
        <v>542.94000000000005</v>
      </c>
      <c r="D4621" t="str">
        <f>VLOOKUP(orders__4[[#This Row],[Order ID]],location[#All],4,FALSE)</f>
        <v>Massachusetts</v>
      </c>
      <c r="E4621" t="str">
        <f>VLOOKUP(orders__4[[#This Row],[Order ID]],location[#All],3,FALSE)</f>
        <v>Everett</v>
      </c>
    </row>
    <row r="4622" spans="1:5" x14ac:dyDescent="0.3">
      <c r="A4622" s="6" t="s">
        <v>3039</v>
      </c>
      <c r="B4622">
        <v>2879952</v>
      </c>
      <c r="C4622" s="7">
        <f>(B4622/100)</f>
        <v>28799.52</v>
      </c>
      <c r="D4622" t="str">
        <f>VLOOKUP(orders__4[[#This Row],[Order ID]],location[#All],4,FALSE)</f>
        <v>California</v>
      </c>
      <c r="E4622" t="str">
        <f>VLOOKUP(orders__4[[#This Row],[Order ID]],location[#All],3,FALSE)</f>
        <v>Los Angeles</v>
      </c>
    </row>
    <row r="4623" spans="1:5" x14ac:dyDescent="0.3">
      <c r="A4623" s="6" t="s">
        <v>3039</v>
      </c>
      <c r="B4623">
        <v>9048</v>
      </c>
      <c r="C4623" s="7">
        <f>(B4623/100)</f>
        <v>90.48</v>
      </c>
      <c r="D4623" t="str">
        <f>VLOOKUP(orders__4[[#This Row],[Order ID]],location[#All],4,FALSE)</f>
        <v>California</v>
      </c>
      <c r="E4623" t="str">
        <f>VLOOKUP(orders__4[[#This Row],[Order ID]],location[#All],3,FALSE)</f>
        <v>Los Angeles</v>
      </c>
    </row>
    <row r="4624" spans="1:5" x14ac:dyDescent="0.3">
      <c r="A4624" s="6" t="s">
        <v>3040</v>
      </c>
      <c r="B4624">
        <v>7755</v>
      </c>
      <c r="C4624" s="7">
        <f>(B4624/100)</f>
        <v>77.55</v>
      </c>
      <c r="D4624" t="str">
        <f>VLOOKUP(orders__4[[#This Row],[Order ID]],location[#All],4,FALSE)</f>
        <v>Delaware</v>
      </c>
      <c r="E4624" t="str">
        <f>VLOOKUP(orders__4[[#This Row],[Order ID]],location[#All],3,FALSE)</f>
        <v>Wilmington</v>
      </c>
    </row>
    <row r="4625" spans="1:5" x14ac:dyDescent="0.3">
      <c r="A4625" s="6" t="s">
        <v>3041</v>
      </c>
      <c r="B4625">
        <v>8832</v>
      </c>
      <c r="C4625" s="7">
        <f>(B4625/100)</f>
        <v>88.32</v>
      </c>
      <c r="D4625" t="str">
        <f>VLOOKUP(orders__4[[#This Row],[Order ID]],location[#All],4,FALSE)</f>
        <v>Tennessee</v>
      </c>
      <c r="E4625" t="str">
        <f>VLOOKUP(orders__4[[#This Row],[Order ID]],location[#All],3,FALSE)</f>
        <v>Columbia</v>
      </c>
    </row>
    <row r="4626" spans="1:5" x14ac:dyDescent="0.3">
      <c r="A4626" s="6" t="s">
        <v>3041</v>
      </c>
      <c r="B4626">
        <v>177536</v>
      </c>
      <c r="C4626" s="7">
        <f>(B4626/100)</f>
        <v>1775.36</v>
      </c>
      <c r="D4626" t="str">
        <f>VLOOKUP(orders__4[[#This Row],[Order ID]],location[#All],4,FALSE)</f>
        <v>Tennessee</v>
      </c>
      <c r="E4626" t="str">
        <f>VLOOKUP(orders__4[[#This Row],[Order ID]],location[#All],3,FALSE)</f>
        <v>Columbia</v>
      </c>
    </row>
    <row r="4627" spans="1:5" x14ac:dyDescent="0.3">
      <c r="A4627" s="6" t="s">
        <v>3041</v>
      </c>
      <c r="B4627">
        <v>25848</v>
      </c>
      <c r="C4627" s="7">
        <f>(B4627/100)</f>
        <v>258.48</v>
      </c>
      <c r="D4627" t="str">
        <f>VLOOKUP(orders__4[[#This Row],[Order ID]],location[#All],4,FALSE)</f>
        <v>Tennessee</v>
      </c>
      <c r="E4627" t="str">
        <f>VLOOKUP(orders__4[[#This Row],[Order ID]],location[#All],3,FALSE)</f>
        <v>Columbia</v>
      </c>
    </row>
    <row r="4628" spans="1:5" x14ac:dyDescent="0.3">
      <c r="A4628" s="6" t="s">
        <v>3041</v>
      </c>
      <c r="B4628">
        <v>14136</v>
      </c>
      <c r="C4628" s="7">
        <f>(B4628/100)</f>
        <v>141.36000000000001</v>
      </c>
      <c r="D4628" t="str">
        <f>VLOOKUP(orders__4[[#This Row],[Order ID]],location[#All],4,FALSE)</f>
        <v>Tennessee</v>
      </c>
      <c r="E4628" t="str">
        <f>VLOOKUP(orders__4[[#This Row],[Order ID]],location[#All],3,FALSE)</f>
        <v>Columbia</v>
      </c>
    </row>
    <row r="4629" spans="1:5" x14ac:dyDescent="0.3">
      <c r="A4629" s="6" t="s">
        <v>3042</v>
      </c>
      <c r="B4629">
        <v>7755</v>
      </c>
      <c r="C4629" s="7">
        <f>(B4629/100)</f>
        <v>77.55</v>
      </c>
      <c r="D4629" t="str">
        <f>VLOOKUP(orders__4[[#This Row],[Order ID]],location[#All],4,FALSE)</f>
        <v>New York</v>
      </c>
      <c r="E4629" t="str">
        <f>VLOOKUP(orders__4[[#This Row],[Order ID]],location[#All],3,FALSE)</f>
        <v>New York City</v>
      </c>
    </row>
    <row r="4630" spans="1:5" x14ac:dyDescent="0.3">
      <c r="A4630" s="6" t="s">
        <v>3042</v>
      </c>
      <c r="B4630">
        <v>2488</v>
      </c>
      <c r="C4630" s="7">
        <f>(B4630/100)</f>
        <v>24.88</v>
      </c>
      <c r="D4630" t="str">
        <f>VLOOKUP(orders__4[[#This Row],[Order ID]],location[#All],4,FALSE)</f>
        <v>New York</v>
      </c>
      <c r="E4630" t="str">
        <f>VLOOKUP(orders__4[[#This Row],[Order ID]],location[#All],3,FALSE)</f>
        <v>New York City</v>
      </c>
    </row>
    <row r="4631" spans="1:5" x14ac:dyDescent="0.3">
      <c r="A4631" s="6" t="s">
        <v>3042</v>
      </c>
      <c r="B4631">
        <v>14075</v>
      </c>
      <c r="C4631" s="7">
        <f>(B4631/100)</f>
        <v>140.75</v>
      </c>
      <c r="D4631" t="str">
        <f>VLOOKUP(orders__4[[#This Row],[Order ID]],location[#All],4,FALSE)</f>
        <v>New York</v>
      </c>
      <c r="E4631" t="str">
        <f>VLOOKUP(orders__4[[#This Row],[Order ID]],location[#All],3,FALSE)</f>
        <v>New York City</v>
      </c>
    </row>
    <row r="4632" spans="1:5" x14ac:dyDescent="0.3">
      <c r="A4632" s="6" t="s">
        <v>3042</v>
      </c>
      <c r="B4632">
        <v>3663</v>
      </c>
      <c r="C4632" s="7">
        <f>(B4632/100)</f>
        <v>36.630000000000003</v>
      </c>
      <c r="D4632" t="str">
        <f>VLOOKUP(orders__4[[#This Row],[Order ID]],location[#All],4,FALSE)</f>
        <v>New York</v>
      </c>
      <c r="E4632" t="str">
        <f>VLOOKUP(orders__4[[#This Row],[Order ID]],location[#All],3,FALSE)</f>
        <v>New York City</v>
      </c>
    </row>
    <row r="4633" spans="1:5" x14ac:dyDescent="0.3">
      <c r="A4633" s="6" t="s">
        <v>3043</v>
      </c>
      <c r="B4633">
        <v>1714</v>
      </c>
      <c r="C4633" s="7">
        <f>(B4633/100)</f>
        <v>17.14</v>
      </c>
      <c r="D4633" t="str">
        <f>VLOOKUP(orders__4[[#This Row],[Order ID]],location[#All],4,FALSE)</f>
        <v>Michigan</v>
      </c>
      <c r="E4633" t="str">
        <f>VLOOKUP(orders__4[[#This Row],[Order ID]],location[#All],3,FALSE)</f>
        <v>Mount Pleasant</v>
      </c>
    </row>
    <row r="4634" spans="1:5" x14ac:dyDescent="0.3">
      <c r="A4634" s="6" t="s">
        <v>3044</v>
      </c>
      <c r="B4634">
        <v>5175</v>
      </c>
      <c r="C4634" s="7">
        <f>(B4634/100)</f>
        <v>51.75</v>
      </c>
      <c r="D4634" t="str">
        <f>VLOOKUP(orders__4[[#This Row],[Order ID]],location[#All],4,FALSE)</f>
        <v>California</v>
      </c>
      <c r="E4634" t="str">
        <f>VLOOKUP(orders__4[[#This Row],[Order ID]],location[#All],3,FALSE)</f>
        <v>San Francisco</v>
      </c>
    </row>
    <row r="4635" spans="1:5" x14ac:dyDescent="0.3">
      <c r="A4635" s="6" t="s">
        <v>3044</v>
      </c>
      <c r="B4635">
        <v>12396</v>
      </c>
      <c r="C4635" s="7">
        <f>(B4635/100)</f>
        <v>123.96</v>
      </c>
      <c r="D4635" t="str">
        <f>VLOOKUP(orders__4[[#This Row],[Order ID]],location[#All],4,FALSE)</f>
        <v>California</v>
      </c>
      <c r="E4635" t="str">
        <f>VLOOKUP(orders__4[[#This Row],[Order ID]],location[#All],3,FALSE)</f>
        <v>San Francisco</v>
      </c>
    </row>
    <row r="4636" spans="1:5" x14ac:dyDescent="0.3">
      <c r="A4636" s="6" t="s">
        <v>3045</v>
      </c>
      <c r="B4636">
        <v>586398</v>
      </c>
      <c r="C4636" s="7">
        <f>(B4636/100)</f>
        <v>5863.98</v>
      </c>
      <c r="D4636" t="str">
        <f>VLOOKUP(orders__4[[#This Row],[Order ID]],location[#All],4,FALSE)</f>
        <v>California</v>
      </c>
      <c r="E4636" t="str">
        <f>VLOOKUP(orders__4[[#This Row],[Order ID]],location[#All],3,FALSE)</f>
        <v>San Francisco</v>
      </c>
    </row>
    <row r="4637" spans="1:5" x14ac:dyDescent="0.3">
      <c r="A4637" s="6" t="s">
        <v>3045</v>
      </c>
      <c r="B4637">
        <v>8098</v>
      </c>
      <c r="C4637" s="7">
        <f>(B4637/100)</f>
        <v>80.98</v>
      </c>
      <c r="D4637" t="str">
        <f>VLOOKUP(orders__4[[#This Row],[Order ID]],location[#All],4,FALSE)</f>
        <v>California</v>
      </c>
      <c r="E4637" t="str">
        <f>VLOOKUP(orders__4[[#This Row],[Order ID]],location[#All],3,FALSE)</f>
        <v>San Francisco</v>
      </c>
    </row>
    <row r="4638" spans="1:5" x14ac:dyDescent="0.3">
      <c r="A4638" s="6" t="s">
        <v>3046</v>
      </c>
      <c r="B4638">
        <v>24294</v>
      </c>
      <c r="C4638" s="7">
        <f>(B4638/100)</f>
        <v>242.94</v>
      </c>
      <c r="D4638" t="str">
        <f>VLOOKUP(orders__4[[#This Row],[Order ID]],location[#All],4,FALSE)</f>
        <v>California</v>
      </c>
      <c r="E4638" t="str">
        <f>VLOOKUP(orders__4[[#This Row],[Order ID]],location[#All],3,FALSE)</f>
        <v>San Francisco</v>
      </c>
    </row>
    <row r="4639" spans="1:5" x14ac:dyDescent="0.3">
      <c r="A4639" s="6" t="s">
        <v>3047</v>
      </c>
      <c r="B4639">
        <v>12392</v>
      </c>
      <c r="C4639" s="7">
        <f>(B4639/100)</f>
        <v>123.92</v>
      </c>
      <c r="D4639" t="str">
        <f>VLOOKUP(orders__4[[#This Row],[Order ID]],location[#All],4,FALSE)</f>
        <v>California</v>
      </c>
      <c r="E4639" t="str">
        <f>VLOOKUP(orders__4[[#This Row],[Order ID]],location[#All],3,FALSE)</f>
        <v>Los Angeles</v>
      </c>
    </row>
    <row r="4640" spans="1:5" x14ac:dyDescent="0.3">
      <c r="A4640" s="6" t="s">
        <v>3047</v>
      </c>
      <c r="B4640">
        <v>1239</v>
      </c>
      <c r="C4640" s="7">
        <f>(B4640/100)</f>
        <v>12.39</v>
      </c>
      <c r="D4640" t="str">
        <f>VLOOKUP(orders__4[[#This Row],[Order ID]],location[#All],4,FALSE)</f>
        <v>California</v>
      </c>
      <c r="E4640" t="str">
        <f>VLOOKUP(orders__4[[#This Row],[Order ID]],location[#All],3,FALSE)</f>
        <v>Los Angeles</v>
      </c>
    </row>
    <row r="4641" spans="1:5" x14ac:dyDescent="0.3">
      <c r="A4641" s="6" t="s">
        <v>3047</v>
      </c>
      <c r="B4641">
        <v>473</v>
      </c>
      <c r="C4641" s="7">
        <f>(B4641/100)</f>
        <v>4.7300000000000004</v>
      </c>
      <c r="D4641" t="str">
        <f>VLOOKUP(orders__4[[#This Row],[Order ID]],location[#All],4,FALSE)</f>
        <v>California</v>
      </c>
      <c r="E4641" t="str">
        <f>VLOOKUP(orders__4[[#This Row],[Order ID]],location[#All],3,FALSE)</f>
        <v>Los Angeles</v>
      </c>
    </row>
    <row r="4642" spans="1:5" x14ac:dyDescent="0.3">
      <c r="A4642" s="6" t="s">
        <v>3048</v>
      </c>
      <c r="B4642">
        <v>159992</v>
      </c>
      <c r="C4642" s="7">
        <f>(B4642/100)</f>
        <v>1599.92</v>
      </c>
      <c r="D4642" t="str">
        <f>VLOOKUP(orders__4[[#This Row],[Order ID]],location[#All],4,FALSE)</f>
        <v>Virginia</v>
      </c>
      <c r="E4642" t="str">
        <f>VLOOKUP(orders__4[[#This Row],[Order ID]],location[#All],3,FALSE)</f>
        <v>Newport News</v>
      </c>
    </row>
    <row r="4643" spans="1:5" x14ac:dyDescent="0.3">
      <c r="A4643" s="6" t="s">
        <v>3048</v>
      </c>
      <c r="B4643">
        <v>1109</v>
      </c>
      <c r="C4643" s="7">
        <f>(B4643/100)</f>
        <v>11.09</v>
      </c>
      <c r="D4643" t="str">
        <f>VLOOKUP(orders__4[[#This Row],[Order ID]],location[#All],4,FALSE)</f>
        <v>Virginia</v>
      </c>
      <c r="E4643" t="str">
        <f>VLOOKUP(orders__4[[#This Row],[Order ID]],location[#All],3,FALSE)</f>
        <v>Newport News</v>
      </c>
    </row>
    <row r="4644" spans="1:5" x14ac:dyDescent="0.3">
      <c r="A4644" s="6" t="s">
        <v>3049</v>
      </c>
      <c r="B4644">
        <v>3168</v>
      </c>
      <c r="C4644" s="7">
        <f>(B4644/100)</f>
        <v>31.68</v>
      </c>
      <c r="D4644" t="str">
        <f>VLOOKUP(orders__4[[#This Row],[Order ID]],location[#All],4,FALSE)</f>
        <v>Colorado</v>
      </c>
      <c r="E4644" t="str">
        <f>VLOOKUP(orders__4[[#This Row],[Order ID]],location[#All],3,FALSE)</f>
        <v>Fort Collins</v>
      </c>
    </row>
    <row r="4645" spans="1:5" x14ac:dyDescent="0.3">
      <c r="A4645" s="6" t="s">
        <v>3049</v>
      </c>
      <c r="B4645">
        <v>579136</v>
      </c>
      <c r="C4645" s="7">
        <f>(B4645/100)</f>
        <v>5791.36</v>
      </c>
      <c r="D4645" t="str">
        <f>VLOOKUP(orders__4[[#This Row],[Order ID]],location[#All],4,FALSE)</f>
        <v>Colorado</v>
      </c>
      <c r="E4645" t="str">
        <f>VLOOKUP(orders__4[[#This Row],[Order ID]],location[#All],3,FALSE)</f>
        <v>Fort Collins</v>
      </c>
    </row>
    <row r="4646" spans="1:5" x14ac:dyDescent="0.3">
      <c r="A4646" s="6" t="s">
        <v>3050</v>
      </c>
      <c r="B4646">
        <v>6368</v>
      </c>
      <c r="C4646" s="7">
        <f>(B4646/100)</f>
        <v>63.68</v>
      </c>
      <c r="D4646" t="str">
        <f>VLOOKUP(orders__4[[#This Row],[Order ID]],location[#All],4,FALSE)</f>
        <v>Washington</v>
      </c>
      <c r="E4646" t="str">
        <f>VLOOKUP(orders__4[[#This Row],[Order ID]],location[#All],3,FALSE)</f>
        <v>Seattle</v>
      </c>
    </row>
    <row r="4647" spans="1:5" x14ac:dyDescent="0.3">
      <c r="A4647" s="6" t="s">
        <v>3050</v>
      </c>
      <c r="B4647">
        <v>5584</v>
      </c>
      <c r="C4647" s="7">
        <f>(B4647/100)</f>
        <v>55.84</v>
      </c>
      <c r="D4647" t="str">
        <f>VLOOKUP(orders__4[[#This Row],[Order ID]],location[#All],4,FALSE)</f>
        <v>Washington</v>
      </c>
      <c r="E4647" t="str">
        <f>VLOOKUP(orders__4[[#This Row],[Order ID]],location[#All],3,FALSE)</f>
        <v>Seattle</v>
      </c>
    </row>
    <row r="4648" spans="1:5" x14ac:dyDescent="0.3">
      <c r="A4648" s="6" t="s">
        <v>3051</v>
      </c>
      <c r="B4648">
        <v>145764</v>
      </c>
      <c r="C4648" s="7">
        <f>(B4648/100)</f>
        <v>1457.64</v>
      </c>
      <c r="D4648" t="str">
        <f>VLOOKUP(orders__4[[#This Row],[Order ID]],location[#All],4,FALSE)</f>
        <v>New York</v>
      </c>
      <c r="E4648" t="str">
        <f>VLOOKUP(orders__4[[#This Row],[Order ID]],location[#All],3,FALSE)</f>
        <v>New York City</v>
      </c>
    </row>
    <row r="4649" spans="1:5" x14ac:dyDescent="0.3">
      <c r="A4649" s="6" t="s">
        <v>3052</v>
      </c>
      <c r="B4649">
        <v>1362</v>
      </c>
      <c r="C4649" s="7">
        <f>(B4649/100)</f>
        <v>13.62</v>
      </c>
      <c r="D4649" t="str">
        <f>VLOOKUP(orders__4[[#This Row],[Order ID]],location[#All],4,FALSE)</f>
        <v>Virginia</v>
      </c>
      <c r="E4649" t="str">
        <f>VLOOKUP(orders__4[[#This Row],[Order ID]],location[#All],3,FALSE)</f>
        <v>Richmond</v>
      </c>
    </row>
    <row r="4650" spans="1:5" x14ac:dyDescent="0.3">
      <c r="A4650" s="6" t="s">
        <v>3053</v>
      </c>
      <c r="B4650">
        <v>434646</v>
      </c>
      <c r="C4650" s="7">
        <f>(B4650/100)</f>
        <v>4346.46</v>
      </c>
      <c r="D4650" t="str">
        <f>VLOOKUP(orders__4[[#This Row],[Order ID]],location[#All],4,FALSE)</f>
        <v>New York</v>
      </c>
      <c r="E4650" t="str">
        <f>VLOOKUP(orders__4[[#This Row],[Order ID]],location[#All],3,FALSE)</f>
        <v>New York City</v>
      </c>
    </row>
    <row r="4651" spans="1:5" x14ac:dyDescent="0.3">
      <c r="A4651" s="6" t="s">
        <v>3055</v>
      </c>
      <c r="B4651">
        <v>44019</v>
      </c>
      <c r="C4651" s="7">
        <f>(B4651/100)</f>
        <v>440.19</v>
      </c>
      <c r="D4651" t="str">
        <f>VLOOKUP(orders__4[[#This Row],[Order ID]],location[#All],4,FALSE)</f>
        <v>Washington</v>
      </c>
      <c r="E4651" t="str">
        <f>VLOOKUP(orders__4[[#This Row],[Order ID]],location[#All],3,FALSE)</f>
        <v>Seattle</v>
      </c>
    </row>
    <row r="4652" spans="1:5" x14ac:dyDescent="0.3">
      <c r="A4652" s="6" t="s">
        <v>3055</v>
      </c>
      <c r="B4652">
        <v>644</v>
      </c>
      <c r="C4652" s="7">
        <f>(B4652/100)</f>
        <v>6.44</v>
      </c>
      <c r="D4652" t="str">
        <f>VLOOKUP(orders__4[[#This Row],[Order ID]],location[#All],4,FALSE)</f>
        <v>Washington</v>
      </c>
      <c r="E4652" t="str">
        <f>VLOOKUP(orders__4[[#This Row],[Order ID]],location[#All],3,FALSE)</f>
        <v>Seattle</v>
      </c>
    </row>
    <row r="4653" spans="1:5" x14ac:dyDescent="0.3">
      <c r="A4653" s="6" t="s">
        <v>3056</v>
      </c>
      <c r="B4653">
        <v>24455</v>
      </c>
      <c r="C4653" s="7">
        <f>(B4653/100)</f>
        <v>244.55</v>
      </c>
      <c r="D4653" t="str">
        <f>VLOOKUP(orders__4[[#This Row],[Order ID]],location[#All],4,FALSE)</f>
        <v>California</v>
      </c>
      <c r="E4653" t="str">
        <f>VLOOKUP(orders__4[[#This Row],[Order ID]],location[#All],3,FALSE)</f>
        <v>San Francisco</v>
      </c>
    </row>
    <row r="4654" spans="1:5" x14ac:dyDescent="0.3">
      <c r="A4654" s="6" t="s">
        <v>3056</v>
      </c>
      <c r="B4654">
        <v>19576</v>
      </c>
      <c r="C4654" s="7">
        <f>(B4654/100)</f>
        <v>195.76</v>
      </c>
      <c r="D4654" t="str">
        <f>VLOOKUP(orders__4[[#This Row],[Order ID]],location[#All],4,FALSE)</f>
        <v>California</v>
      </c>
      <c r="E4654" t="str">
        <f>VLOOKUP(orders__4[[#This Row],[Order ID]],location[#All],3,FALSE)</f>
        <v>San Francisco</v>
      </c>
    </row>
    <row r="4655" spans="1:5" x14ac:dyDescent="0.3">
      <c r="A4655" s="6" t="s">
        <v>3057</v>
      </c>
      <c r="B4655">
        <v>1176</v>
      </c>
      <c r="C4655" s="7">
        <f>(B4655/100)</f>
        <v>11.76</v>
      </c>
      <c r="D4655" t="str">
        <f>VLOOKUP(orders__4[[#This Row],[Order ID]],location[#All],4,FALSE)</f>
        <v>New Jersey</v>
      </c>
      <c r="E4655" t="str">
        <f>VLOOKUP(orders__4[[#This Row],[Order ID]],location[#All],3,FALSE)</f>
        <v>Perth Amboy</v>
      </c>
    </row>
    <row r="4656" spans="1:5" x14ac:dyDescent="0.3">
      <c r="A4656" s="6" t="s">
        <v>3057</v>
      </c>
      <c r="B4656">
        <v>16645</v>
      </c>
      <c r="C4656" s="7">
        <f>(B4656/100)</f>
        <v>166.45</v>
      </c>
      <c r="D4656" t="str">
        <f>VLOOKUP(orders__4[[#This Row],[Order ID]],location[#All],4,FALSE)</f>
        <v>New Jersey</v>
      </c>
      <c r="E4656" t="str">
        <f>VLOOKUP(orders__4[[#This Row],[Order ID]],location[#All],3,FALSE)</f>
        <v>Perth Amboy</v>
      </c>
    </row>
    <row r="4657" spans="1:5" x14ac:dyDescent="0.3">
      <c r="A4657" s="6" t="s">
        <v>3058</v>
      </c>
      <c r="B4657">
        <v>288</v>
      </c>
      <c r="C4657" s="7">
        <f>(B4657/100)</f>
        <v>2.88</v>
      </c>
      <c r="D4657" t="str">
        <f>VLOOKUP(orders__4[[#This Row],[Order ID]],location[#All],4,FALSE)</f>
        <v>California</v>
      </c>
      <c r="E4657" t="str">
        <f>VLOOKUP(orders__4[[#This Row],[Order ID]],location[#All],3,FALSE)</f>
        <v>San Francisco</v>
      </c>
    </row>
    <row r="4658" spans="1:5" x14ac:dyDescent="0.3">
      <c r="A4658" s="6" t="s">
        <v>3059</v>
      </c>
      <c r="B4658">
        <v>45248</v>
      </c>
      <c r="C4658" s="7">
        <f>(B4658/100)</f>
        <v>452.48</v>
      </c>
      <c r="D4658" t="str">
        <f>VLOOKUP(orders__4[[#This Row],[Order ID]],location[#All],4,FALSE)</f>
        <v>Illinois</v>
      </c>
      <c r="E4658" t="str">
        <f>VLOOKUP(orders__4[[#This Row],[Order ID]],location[#All],3,FALSE)</f>
        <v>Freeport</v>
      </c>
    </row>
    <row r="4659" spans="1:5" x14ac:dyDescent="0.3">
      <c r="A4659" s="6" t="s">
        <v>3060</v>
      </c>
      <c r="B4659">
        <v>59904</v>
      </c>
      <c r="C4659" s="7">
        <f>(B4659/100)</f>
        <v>599.04</v>
      </c>
      <c r="D4659" t="str">
        <f>VLOOKUP(orders__4[[#This Row],[Order ID]],location[#All],4,FALSE)</f>
        <v>Pennsylvania</v>
      </c>
      <c r="E4659" t="str">
        <f>VLOOKUP(orders__4[[#This Row],[Order ID]],location[#All],3,FALSE)</f>
        <v>Philadelphia</v>
      </c>
    </row>
    <row r="4660" spans="1:5" x14ac:dyDescent="0.3">
      <c r="A4660" s="6" t="s">
        <v>3060</v>
      </c>
      <c r="B4660">
        <v>23696</v>
      </c>
      <c r="C4660" s="7">
        <f>(B4660/100)</f>
        <v>236.96</v>
      </c>
      <c r="D4660" t="str">
        <f>VLOOKUP(orders__4[[#This Row],[Order ID]],location[#All],4,FALSE)</f>
        <v>Pennsylvania</v>
      </c>
      <c r="E4660" t="str">
        <f>VLOOKUP(orders__4[[#This Row],[Order ID]],location[#All],3,FALSE)</f>
        <v>Philadelphia</v>
      </c>
    </row>
    <row r="4661" spans="1:5" x14ac:dyDescent="0.3">
      <c r="A4661" s="6" t="s">
        <v>3060</v>
      </c>
      <c r="B4661">
        <v>7968</v>
      </c>
      <c r="C4661" s="7">
        <f>(B4661/100)</f>
        <v>79.680000000000007</v>
      </c>
      <c r="D4661" t="str">
        <f>VLOOKUP(orders__4[[#This Row],[Order ID]],location[#All],4,FALSE)</f>
        <v>Pennsylvania</v>
      </c>
      <c r="E4661" t="str">
        <f>VLOOKUP(orders__4[[#This Row],[Order ID]],location[#All],3,FALSE)</f>
        <v>Philadelphia</v>
      </c>
    </row>
    <row r="4662" spans="1:5" x14ac:dyDescent="0.3">
      <c r="A4662" s="6" t="s">
        <v>3060</v>
      </c>
      <c r="B4662">
        <v>182</v>
      </c>
      <c r="C4662" s="7">
        <f>(B4662/100)</f>
        <v>1.82</v>
      </c>
      <c r="D4662" t="str">
        <f>VLOOKUP(orders__4[[#This Row],[Order ID]],location[#All],4,FALSE)</f>
        <v>Pennsylvania</v>
      </c>
      <c r="E4662" t="str">
        <f>VLOOKUP(orders__4[[#This Row],[Order ID]],location[#All],3,FALSE)</f>
        <v>Philadelphia</v>
      </c>
    </row>
    <row r="4663" spans="1:5" x14ac:dyDescent="0.3">
      <c r="A4663" s="6" t="s">
        <v>3060</v>
      </c>
      <c r="B4663">
        <v>27552</v>
      </c>
      <c r="C4663" s="7">
        <f>(B4663/100)</f>
        <v>275.52</v>
      </c>
      <c r="D4663" t="str">
        <f>VLOOKUP(orders__4[[#This Row],[Order ID]],location[#All],4,FALSE)</f>
        <v>Pennsylvania</v>
      </c>
      <c r="E4663" t="str">
        <f>VLOOKUP(orders__4[[#This Row],[Order ID]],location[#All],3,FALSE)</f>
        <v>Philadelphia</v>
      </c>
    </row>
    <row r="4664" spans="1:5" x14ac:dyDescent="0.3">
      <c r="A4664" s="6" t="s">
        <v>3060</v>
      </c>
      <c r="B4664">
        <v>844116</v>
      </c>
      <c r="C4664" s="7">
        <f>(B4664/100)</f>
        <v>8441.16</v>
      </c>
      <c r="D4664" t="str">
        <f>VLOOKUP(orders__4[[#This Row],[Order ID]],location[#All],4,FALSE)</f>
        <v>Pennsylvania</v>
      </c>
      <c r="E4664" t="str">
        <f>VLOOKUP(orders__4[[#This Row],[Order ID]],location[#All],3,FALSE)</f>
        <v>Philadelphia</v>
      </c>
    </row>
    <row r="4665" spans="1:5" x14ac:dyDescent="0.3">
      <c r="A4665" s="6" t="s">
        <v>3060</v>
      </c>
      <c r="B4665">
        <v>76752</v>
      </c>
      <c r="C4665" s="7">
        <f>(B4665/100)</f>
        <v>767.52</v>
      </c>
      <c r="D4665" t="str">
        <f>VLOOKUP(orders__4[[#This Row],[Order ID]],location[#All],4,FALSE)</f>
        <v>Pennsylvania</v>
      </c>
      <c r="E4665" t="str">
        <f>VLOOKUP(orders__4[[#This Row],[Order ID]],location[#All],3,FALSE)</f>
        <v>Philadelphia</v>
      </c>
    </row>
    <row r="4666" spans="1:5" x14ac:dyDescent="0.3">
      <c r="A4666" s="6" t="s">
        <v>3061</v>
      </c>
      <c r="B4666">
        <v>30</v>
      </c>
      <c r="C4666" s="7">
        <f>(B4666/100)</f>
        <v>0.3</v>
      </c>
      <c r="D4666" t="str">
        <f>VLOOKUP(orders__4[[#This Row],[Order ID]],location[#All],4,FALSE)</f>
        <v>Florida</v>
      </c>
      <c r="E4666" t="str">
        <f>VLOOKUP(orders__4[[#This Row],[Order ID]],location[#All],3,FALSE)</f>
        <v>Jacksonville</v>
      </c>
    </row>
    <row r="4667" spans="1:5" x14ac:dyDescent="0.3">
      <c r="A4667" s="6" t="s">
        <v>3062</v>
      </c>
      <c r="B4667">
        <v>7506</v>
      </c>
      <c r="C4667" s="7">
        <f>(B4667/100)</f>
        <v>75.06</v>
      </c>
      <c r="D4667" t="str">
        <f>VLOOKUP(orders__4[[#This Row],[Order ID]],location[#All],4,FALSE)</f>
        <v>Florida</v>
      </c>
      <c r="E4667" t="str">
        <f>VLOOKUP(orders__4[[#This Row],[Order ID]],location[#All],3,FALSE)</f>
        <v>Pembroke Pines</v>
      </c>
    </row>
    <row r="4668" spans="1:5" x14ac:dyDescent="0.3">
      <c r="A4668" s="6" t="s">
        <v>3062</v>
      </c>
      <c r="B4668">
        <v>1656</v>
      </c>
      <c r="C4668" s="7">
        <f>(B4668/100)</f>
        <v>16.559999999999999</v>
      </c>
      <c r="D4668" t="str">
        <f>VLOOKUP(orders__4[[#This Row],[Order ID]],location[#All],4,FALSE)</f>
        <v>Florida</v>
      </c>
      <c r="E4668" t="str">
        <f>VLOOKUP(orders__4[[#This Row],[Order ID]],location[#All],3,FALSE)</f>
        <v>Pembroke Pines</v>
      </c>
    </row>
    <row r="4669" spans="1:5" x14ac:dyDescent="0.3">
      <c r="A4669" s="6" t="s">
        <v>3063</v>
      </c>
      <c r="B4669">
        <v>7992</v>
      </c>
      <c r="C4669" s="7">
        <f>(B4669/100)</f>
        <v>79.92</v>
      </c>
      <c r="D4669" t="str">
        <f>VLOOKUP(orders__4[[#This Row],[Order ID]],location[#All],4,FALSE)</f>
        <v>Washington</v>
      </c>
      <c r="E4669" t="str">
        <f>VLOOKUP(orders__4[[#This Row],[Order ID]],location[#All],3,FALSE)</f>
        <v>Seattle</v>
      </c>
    </row>
    <row r="4670" spans="1:5" x14ac:dyDescent="0.3">
      <c r="A4670" s="6" t="s">
        <v>3063</v>
      </c>
      <c r="B4670">
        <v>6998</v>
      </c>
      <c r="C4670" s="7">
        <f>(B4670/100)</f>
        <v>69.98</v>
      </c>
      <c r="D4670" t="str">
        <f>VLOOKUP(orders__4[[#This Row],[Order ID]],location[#All],4,FALSE)</f>
        <v>Washington</v>
      </c>
      <c r="E4670" t="str">
        <f>VLOOKUP(orders__4[[#This Row],[Order ID]],location[#All],3,FALSE)</f>
        <v>Seattle</v>
      </c>
    </row>
    <row r="4671" spans="1:5" x14ac:dyDescent="0.3">
      <c r="A4671" s="6" t="s">
        <v>3064</v>
      </c>
      <c r="B4671">
        <v>1106</v>
      </c>
      <c r="C4671" s="7">
        <f>(B4671/100)</f>
        <v>11.06</v>
      </c>
      <c r="D4671" t="str">
        <f>VLOOKUP(orders__4[[#This Row],[Order ID]],location[#All],4,FALSE)</f>
        <v>Texas</v>
      </c>
      <c r="E4671" t="str">
        <f>VLOOKUP(orders__4[[#This Row],[Order ID]],location[#All],3,FALSE)</f>
        <v>Fort Worth</v>
      </c>
    </row>
    <row r="4672" spans="1:5" x14ac:dyDescent="0.3">
      <c r="A4672" s="6" t="s">
        <v>3064</v>
      </c>
      <c r="B4672">
        <v>6234648</v>
      </c>
      <c r="C4672" s="7">
        <f>(B4672/100)</f>
        <v>62346.48</v>
      </c>
      <c r="D4672" t="str">
        <f>VLOOKUP(orders__4[[#This Row],[Order ID]],location[#All],4,FALSE)</f>
        <v>Texas</v>
      </c>
      <c r="E4672" t="str">
        <f>VLOOKUP(orders__4[[#This Row],[Order ID]],location[#All],3,FALSE)</f>
        <v>Fort Worth</v>
      </c>
    </row>
    <row r="4673" spans="1:5" x14ac:dyDescent="0.3">
      <c r="A4673" s="6" t="s">
        <v>3064</v>
      </c>
      <c r="B4673">
        <v>77268</v>
      </c>
      <c r="C4673" s="7">
        <f>(B4673/100)</f>
        <v>772.68</v>
      </c>
      <c r="D4673" t="str">
        <f>VLOOKUP(orders__4[[#This Row],[Order ID]],location[#All],4,FALSE)</f>
        <v>Texas</v>
      </c>
      <c r="E4673" t="str">
        <f>VLOOKUP(orders__4[[#This Row],[Order ID]],location[#All],3,FALSE)</f>
        <v>Fort Worth</v>
      </c>
    </row>
    <row r="4674" spans="1:5" x14ac:dyDescent="0.3">
      <c r="A4674" s="6" t="s">
        <v>3065</v>
      </c>
      <c r="B4674">
        <v>28314</v>
      </c>
      <c r="C4674" s="7">
        <f>(B4674/100)</f>
        <v>283.14</v>
      </c>
      <c r="D4674" t="str">
        <f>VLOOKUP(orders__4[[#This Row],[Order ID]],location[#All],4,FALSE)</f>
        <v>Michigan</v>
      </c>
      <c r="E4674" t="str">
        <f>VLOOKUP(orders__4[[#This Row],[Order ID]],location[#All],3,FALSE)</f>
        <v>Detroit</v>
      </c>
    </row>
    <row r="4675" spans="1:5" x14ac:dyDescent="0.3">
      <c r="A4675" s="6" t="s">
        <v>3065</v>
      </c>
      <c r="B4675">
        <v>63596</v>
      </c>
      <c r="C4675" s="7">
        <f>(B4675/100)</f>
        <v>635.96</v>
      </c>
      <c r="D4675" t="str">
        <f>VLOOKUP(orders__4[[#This Row],[Order ID]],location[#All],4,FALSE)</f>
        <v>Michigan</v>
      </c>
      <c r="E4675" t="str">
        <f>VLOOKUP(orders__4[[#This Row],[Order ID]],location[#All],3,FALSE)</f>
        <v>Detroit</v>
      </c>
    </row>
    <row r="4676" spans="1:5" x14ac:dyDescent="0.3">
      <c r="A4676" s="6" t="s">
        <v>3065</v>
      </c>
      <c r="B4676">
        <v>11899</v>
      </c>
      <c r="C4676" s="7">
        <f>(B4676/100)</f>
        <v>118.99</v>
      </c>
      <c r="D4676" t="str">
        <f>VLOOKUP(orders__4[[#This Row],[Order ID]],location[#All],4,FALSE)</f>
        <v>Michigan</v>
      </c>
      <c r="E4676" t="str">
        <f>VLOOKUP(orders__4[[#This Row],[Order ID]],location[#All],3,FALSE)</f>
        <v>Detroit</v>
      </c>
    </row>
    <row r="4677" spans="1:5" x14ac:dyDescent="0.3">
      <c r="A4677" s="6" t="s">
        <v>3065</v>
      </c>
      <c r="B4677">
        <v>27294</v>
      </c>
      <c r="C4677" s="7">
        <f>(B4677/100)</f>
        <v>272.94</v>
      </c>
      <c r="D4677" t="str">
        <f>VLOOKUP(orders__4[[#This Row],[Order ID]],location[#All],4,FALSE)</f>
        <v>Michigan</v>
      </c>
      <c r="E4677" t="str">
        <f>VLOOKUP(orders__4[[#This Row],[Order ID]],location[#All],3,FALSE)</f>
        <v>Detroit</v>
      </c>
    </row>
    <row r="4678" spans="1:5" x14ac:dyDescent="0.3">
      <c r="A4678" s="6" t="s">
        <v>3066</v>
      </c>
      <c r="B4678">
        <v>15008</v>
      </c>
      <c r="C4678" s="7">
        <f>(B4678/100)</f>
        <v>150.08000000000001</v>
      </c>
      <c r="D4678" t="str">
        <f>VLOOKUP(orders__4[[#This Row],[Order ID]],location[#All],4,FALSE)</f>
        <v>Pennsylvania</v>
      </c>
      <c r="E4678" t="str">
        <f>VLOOKUP(orders__4[[#This Row],[Order ID]],location[#All],3,FALSE)</f>
        <v>Philadelphia</v>
      </c>
    </row>
    <row r="4679" spans="1:5" x14ac:dyDescent="0.3">
      <c r="A4679" s="6" t="s">
        <v>3067</v>
      </c>
      <c r="B4679">
        <v>33088</v>
      </c>
      <c r="C4679" s="7">
        <f>(B4679/100)</f>
        <v>330.88</v>
      </c>
      <c r="D4679" t="str">
        <f>VLOOKUP(orders__4[[#This Row],[Order ID]],location[#All],4,FALSE)</f>
        <v>Utah</v>
      </c>
      <c r="E4679" t="str">
        <f>VLOOKUP(orders__4[[#This Row],[Order ID]],location[#All],3,FALSE)</f>
        <v>Logan</v>
      </c>
    </row>
    <row r="4680" spans="1:5" x14ac:dyDescent="0.3">
      <c r="A4680" s="6" t="s">
        <v>3067</v>
      </c>
      <c r="B4680">
        <v>8098</v>
      </c>
      <c r="C4680" s="7">
        <f>(B4680/100)</f>
        <v>80.98</v>
      </c>
      <c r="D4680" t="str">
        <f>VLOOKUP(orders__4[[#This Row],[Order ID]],location[#All],4,FALSE)</f>
        <v>Utah</v>
      </c>
      <c r="E4680" t="str">
        <f>VLOOKUP(orders__4[[#This Row],[Order ID]],location[#All],3,FALSE)</f>
        <v>Logan</v>
      </c>
    </row>
    <row r="4681" spans="1:5" x14ac:dyDescent="0.3">
      <c r="A4681" s="6" t="s">
        <v>3067</v>
      </c>
      <c r="B4681">
        <v>828</v>
      </c>
      <c r="C4681" s="7">
        <f>(B4681/100)</f>
        <v>8.2799999999999994</v>
      </c>
      <c r="D4681" t="str">
        <f>VLOOKUP(orders__4[[#This Row],[Order ID]],location[#All],4,FALSE)</f>
        <v>Utah</v>
      </c>
      <c r="E4681" t="str">
        <f>VLOOKUP(orders__4[[#This Row],[Order ID]],location[#All],3,FALSE)</f>
        <v>Logan</v>
      </c>
    </row>
    <row r="4682" spans="1:5" x14ac:dyDescent="0.3">
      <c r="A4682" s="6" t="s">
        <v>3067</v>
      </c>
      <c r="B4682">
        <v>2136</v>
      </c>
      <c r="C4682" s="7">
        <f>(B4682/100)</f>
        <v>21.36</v>
      </c>
      <c r="D4682" t="str">
        <f>VLOOKUP(orders__4[[#This Row],[Order ID]],location[#All],4,FALSE)</f>
        <v>Utah</v>
      </c>
      <c r="E4682" t="str">
        <f>VLOOKUP(orders__4[[#This Row],[Order ID]],location[#All],3,FALSE)</f>
        <v>Logan</v>
      </c>
    </row>
    <row r="4683" spans="1:5" x14ac:dyDescent="0.3">
      <c r="A4683" s="6" t="s">
        <v>3067</v>
      </c>
      <c r="B4683">
        <v>62048</v>
      </c>
      <c r="C4683" s="7">
        <f>(B4683/100)</f>
        <v>620.48</v>
      </c>
      <c r="D4683" t="str">
        <f>VLOOKUP(orders__4[[#This Row],[Order ID]],location[#All],4,FALSE)</f>
        <v>Utah</v>
      </c>
      <c r="E4683" t="str">
        <f>VLOOKUP(orders__4[[#This Row],[Order ID]],location[#All],3,FALSE)</f>
        <v>Logan</v>
      </c>
    </row>
    <row r="4684" spans="1:5" x14ac:dyDescent="0.3">
      <c r="A4684" s="6" t="s">
        <v>3068</v>
      </c>
      <c r="B4684">
        <v>2961</v>
      </c>
      <c r="C4684" s="7">
        <f>(B4684/100)</f>
        <v>29.61</v>
      </c>
      <c r="D4684" t="str">
        <f>VLOOKUP(orders__4[[#This Row],[Order ID]],location[#All],4,FALSE)</f>
        <v>New York</v>
      </c>
      <c r="E4684" t="str">
        <f>VLOOKUP(orders__4[[#This Row],[Order ID]],location[#All],3,FALSE)</f>
        <v>Auburn</v>
      </c>
    </row>
    <row r="4685" spans="1:5" x14ac:dyDescent="0.3">
      <c r="A4685" s="6" t="s">
        <v>3069</v>
      </c>
      <c r="B4685">
        <v>863928</v>
      </c>
      <c r="C4685" s="7">
        <f>(B4685/100)</f>
        <v>8639.2800000000007</v>
      </c>
      <c r="D4685" t="str">
        <f>VLOOKUP(orders__4[[#This Row],[Order ID]],location[#All],4,FALSE)</f>
        <v>North Carolina</v>
      </c>
      <c r="E4685" t="str">
        <f>VLOOKUP(orders__4[[#This Row],[Order ID]],location[#All],3,FALSE)</f>
        <v>Raleigh</v>
      </c>
    </row>
    <row r="4686" spans="1:5" x14ac:dyDescent="0.3">
      <c r="A4686" s="6" t="s">
        <v>3070</v>
      </c>
      <c r="B4686">
        <v>24192</v>
      </c>
      <c r="C4686" s="7">
        <f>(B4686/100)</f>
        <v>241.92</v>
      </c>
      <c r="D4686" t="str">
        <f>VLOOKUP(orders__4[[#This Row],[Order ID]],location[#All],4,FALSE)</f>
        <v>Pennsylvania</v>
      </c>
      <c r="E4686" t="str">
        <f>VLOOKUP(orders__4[[#This Row],[Order ID]],location[#All],3,FALSE)</f>
        <v>Philadelphia</v>
      </c>
    </row>
    <row r="4687" spans="1:5" x14ac:dyDescent="0.3">
      <c r="A4687" s="6" t="s">
        <v>3070</v>
      </c>
      <c r="B4687">
        <v>16388</v>
      </c>
      <c r="C4687" s="7">
        <f>(B4687/100)</f>
        <v>163.88</v>
      </c>
      <c r="D4687" t="str">
        <f>VLOOKUP(orders__4[[#This Row],[Order ID]],location[#All],4,FALSE)</f>
        <v>Pennsylvania</v>
      </c>
      <c r="E4687" t="str">
        <f>VLOOKUP(orders__4[[#This Row],[Order ID]],location[#All],3,FALSE)</f>
        <v>Philadelphia</v>
      </c>
    </row>
    <row r="4688" spans="1:5" x14ac:dyDescent="0.3">
      <c r="A4688" s="6" t="s">
        <v>3070</v>
      </c>
      <c r="B4688">
        <v>3486</v>
      </c>
      <c r="C4688" s="7">
        <f>(B4688/100)</f>
        <v>34.86</v>
      </c>
      <c r="D4688" t="str">
        <f>VLOOKUP(orders__4[[#This Row],[Order ID]],location[#All],4,FALSE)</f>
        <v>Pennsylvania</v>
      </c>
      <c r="E4688" t="str">
        <f>VLOOKUP(orders__4[[#This Row],[Order ID]],location[#All],3,FALSE)</f>
        <v>Philadelphia</v>
      </c>
    </row>
    <row r="4689" spans="1:5" x14ac:dyDescent="0.3">
      <c r="A4689" s="6" t="s">
        <v>3070</v>
      </c>
      <c r="B4689">
        <v>10584</v>
      </c>
      <c r="C4689" s="7">
        <f>(B4689/100)</f>
        <v>105.84</v>
      </c>
      <c r="D4689" t="str">
        <f>VLOOKUP(orders__4[[#This Row],[Order ID]],location[#All],4,FALSE)</f>
        <v>Pennsylvania</v>
      </c>
      <c r="E4689" t="str">
        <f>VLOOKUP(orders__4[[#This Row],[Order ID]],location[#All],3,FALSE)</f>
        <v>Philadelphia</v>
      </c>
    </row>
    <row r="4690" spans="1:5" x14ac:dyDescent="0.3">
      <c r="A4690" s="6" t="s">
        <v>3071</v>
      </c>
      <c r="B4690">
        <v>44091</v>
      </c>
      <c r="C4690" s="7">
        <f>(B4690/100)</f>
        <v>440.91</v>
      </c>
      <c r="D4690" t="str">
        <f>VLOOKUP(orders__4[[#This Row],[Order ID]],location[#All],4,FALSE)</f>
        <v>Indiana</v>
      </c>
      <c r="E4690" t="str">
        <f>VLOOKUP(orders__4[[#This Row],[Order ID]],location[#All],3,FALSE)</f>
        <v>Richmond</v>
      </c>
    </row>
    <row r="4691" spans="1:5" x14ac:dyDescent="0.3">
      <c r="A4691" s="6" t="s">
        <v>3072</v>
      </c>
      <c r="B4691">
        <v>5715</v>
      </c>
      <c r="C4691" s="7">
        <f>(B4691/100)</f>
        <v>57.15</v>
      </c>
      <c r="D4691" t="str">
        <f>VLOOKUP(orders__4[[#This Row],[Order ID]],location[#All],4,FALSE)</f>
        <v>Pennsylvania</v>
      </c>
      <c r="E4691" t="str">
        <f>VLOOKUP(orders__4[[#This Row],[Order ID]],location[#All],3,FALSE)</f>
        <v>Lancaster</v>
      </c>
    </row>
    <row r="4692" spans="1:5" x14ac:dyDescent="0.3">
      <c r="A4692" s="6" t="s">
        <v>3073</v>
      </c>
      <c r="B4692">
        <v>51968</v>
      </c>
      <c r="C4692" s="7">
        <f>(B4692/100)</f>
        <v>519.67999999999995</v>
      </c>
      <c r="D4692" t="str">
        <f>VLOOKUP(orders__4[[#This Row],[Order ID]],location[#All],4,FALSE)</f>
        <v>Arizona</v>
      </c>
      <c r="E4692" t="str">
        <f>VLOOKUP(orders__4[[#This Row],[Order ID]],location[#All],3,FALSE)</f>
        <v>Tucson</v>
      </c>
    </row>
    <row r="4693" spans="1:5" x14ac:dyDescent="0.3">
      <c r="A4693" s="6" t="s">
        <v>3073</v>
      </c>
      <c r="B4693">
        <v>71976</v>
      </c>
      <c r="C4693" s="7">
        <f>(B4693/100)</f>
        <v>719.76</v>
      </c>
      <c r="D4693" t="str">
        <f>VLOOKUP(orders__4[[#This Row],[Order ID]],location[#All],4,FALSE)</f>
        <v>Arizona</v>
      </c>
      <c r="E4693" t="str">
        <f>VLOOKUP(orders__4[[#This Row],[Order ID]],location[#All],3,FALSE)</f>
        <v>Tucson</v>
      </c>
    </row>
    <row r="4694" spans="1:5" x14ac:dyDescent="0.3">
      <c r="A4694" s="6" t="s">
        <v>3073</v>
      </c>
      <c r="B4694">
        <v>242352</v>
      </c>
      <c r="C4694" s="7">
        <f>(B4694/100)</f>
        <v>2423.52</v>
      </c>
      <c r="D4694" t="str">
        <f>VLOOKUP(orders__4[[#This Row],[Order ID]],location[#All],4,FALSE)</f>
        <v>Arizona</v>
      </c>
      <c r="E4694" t="str">
        <f>VLOOKUP(orders__4[[#This Row],[Order ID]],location[#All],3,FALSE)</f>
        <v>Tucson</v>
      </c>
    </row>
    <row r="4695" spans="1:5" x14ac:dyDescent="0.3">
      <c r="A4695" s="6" t="s">
        <v>3073</v>
      </c>
      <c r="B4695">
        <v>22192</v>
      </c>
      <c r="C4695" s="7">
        <f>(B4695/100)</f>
        <v>221.92</v>
      </c>
      <c r="D4695" t="str">
        <f>VLOOKUP(orders__4[[#This Row],[Order ID]],location[#All],4,FALSE)</f>
        <v>Arizona</v>
      </c>
      <c r="E4695" t="str">
        <f>VLOOKUP(orders__4[[#This Row],[Order ID]],location[#All],3,FALSE)</f>
        <v>Tucson</v>
      </c>
    </row>
    <row r="4696" spans="1:5" x14ac:dyDescent="0.3">
      <c r="A4696" s="6" t="s">
        <v>3073</v>
      </c>
      <c r="B4696">
        <v>8448</v>
      </c>
      <c r="C4696" s="7">
        <f>(B4696/100)</f>
        <v>84.48</v>
      </c>
      <c r="D4696" t="str">
        <f>VLOOKUP(orders__4[[#This Row],[Order ID]],location[#All],4,FALSE)</f>
        <v>Arizona</v>
      </c>
      <c r="E4696" t="str">
        <f>VLOOKUP(orders__4[[#This Row],[Order ID]],location[#All],3,FALSE)</f>
        <v>Tucson</v>
      </c>
    </row>
    <row r="4697" spans="1:5" x14ac:dyDescent="0.3">
      <c r="A4697" s="6" t="s">
        <v>3074</v>
      </c>
      <c r="B4697">
        <v>2952</v>
      </c>
      <c r="C4697" s="7">
        <f>(B4697/100)</f>
        <v>29.52</v>
      </c>
      <c r="D4697" t="str">
        <f>VLOOKUP(orders__4[[#This Row],[Order ID]],location[#All],4,FALSE)</f>
        <v>Michigan</v>
      </c>
      <c r="E4697" t="str">
        <f>VLOOKUP(orders__4[[#This Row],[Order ID]],location[#All],3,FALSE)</f>
        <v>Detroit</v>
      </c>
    </row>
    <row r="4698" spans="1:5" x14ac:dyDescent="0.3">
      <c r="A4698" s="6" t="s">
        <v>3074</v>
      </c>
      <c r="B4698">
        <v>30294</v>
      </c>
      <c r="C4698" s="7">
        <f>(B4698/100)</f>
        <v>302.94</v>
      </c>
      <c r="D4698" t="str">
        <f>VLOOKUP(orders__4[[#This Row],[Order ID]],location[#All],4,FALSE)</f>
        <v>Michigan</v>
      </c>
      <c r="E4698" t="str">
        <f>VLOOKUP(orders__4[[#This Row],[Order ID]],location[#All],3,FALSE)</f>
        <v>Detroit</v>
      </c>
    </row>
    <row r="4699" spans="1:5" x14ac:dyDescent="0.3">
      <c r="A4699" s="6" t="s">
        <v>3074</v>
      </c>
      <c r="B4699">
        <v>14236</v>
      </c>
      <c r="C4699" s="7">
        <f>(B4699/100)</f>
        <v>142.36000000000001</v>
      </c>
      <c r="D4699" t="str">
        <f>VLOOKUP(orders__4[[#This Row],[Order ID]],location[#All],4,FALSE)</f>
        <v>Michigan</v>
      </c>
      <c r="E4699" t="str">
        <f>VLOOKUP(orders__4[[#This Row],[Order ID]],location[#All],3,FALSE)</f>
        <v>Detroit</v>
      </c>
    </row>
    <row r="4700" spans="1:5" x14ac:dyDescent="0.3">
      <c r="A4700" s="6" t="s">
        <v>3074</v>
      </c>
      <c r="B4700">
        <v>54666</v>
      </c>
      <c r="C4700" s="7">
        <f>(B4700/100)</f>
        <v>546.66</v>
      </c>
      <c r="D4700" t="str">
        <f>VLOOKUP(orders__4[[#This Row],[Order ID]],location[#All],4,FALSE)</f>
        <v>Michigan</v>
      </c>
      <c r="E4700" t="str">
        <f>VLOOKUP(orders__4[[#This Row],[Order ID]],location[#All],3,FALSE)</f>
        <v>Detroit</v>
      </c>
    </row>
    <row r="4701" spans="1:5" x14ac:dyDescent="0.3">
      <c r="A4701" s="6" t="s">
        <v>3074</v>
      </c>
      <c r="B4701">
        <v>21213</v>
      </c>
      <c r="C4701" s="7">
        <f>(B4701/100)</f>
        <v>212.13</v>
      </c>
      <c r="D4701" t="str">
        <f>VLOOKUP(orders__4[[#This Row],[Order ID]],location[#All],4,FALSE)</f>
        <v>Michigan</v>
      </c>
      <c r="E4701" t="str">
        <f>VLOOKUP(orders__4[[#This Row],[Order ID]],location[#All],3,FALSE)</f>
        <v>Detroit</v>
      </c>
    </row>
    <row r="4702" spans="1:5" x14ac:dyDescent="0.3">
      <c r="A4702" s="6" t="s">
        <v>3075</v>
      </c>
      <c r="B4702">
        <v>5248</v>
      </c>
      <c r="C4702" s="7">
        <f>(B4702/100)</f>
        <v>52.48</v>
      </c>
      <c r="D4702" t="str">
        <f>VLOOKUP(orders__4[[#This Row],[Order ID]],location[#All],4,FALSE)</f>
        <v>Texas</v>
      </c>
      <c r="E4702" t="str">
        <f>VLOOKUP(orders__4[[#This Row],[Order ID]],location[#All],3,FALSE)</f>
        <v>Austin</v>
      </c>
    </row>
    <row r="4703" spans="1:5" x14ac:dyDescent="0.3">
      <c r="A4703" s="6" t="s">
        <v>3075</v>
      </c>
      <c r="B4703">
        <v>74416</v>
      </c>
      <c r="C4703" s="7">
        <f>(B4703/100)</f>
        <v>744.16</v>
      </c>
      <c r="D4703" t="str">
        <f>VLOOKUP(orders__4[[#This Row],[Order ID]],location[#All],4,FALSE)</f>
        <v>Texas</v>
      </c>
      <c r="E4703" t="str">
        <f>VLOOKUP(orders__4[[#This Row],[Order ID]],location[#All],3,FALSE)</f>
        <v>Austin</v>
      </c>
    </row>
    <row r="4704" spans="1:5" x14ac:dyDescent="0.3">
      <c r="A4704" s="6" t="s">
        <v>3075</v>
      </c>
      <c r="B4704">
        <v>6848</v>
      </c>
      <c r="C4704" s="7">
        <f>(B4704/100)</f>
        <v>68.48</v>
      </c>
      <c r="D4704" t="str">
        <f>VLOOKUP(orders__4[[#This Row],[Order ID]],location[#All],4,FALSE)</f>
        <v>Texas</v>
      </c>
      <c r="E4704" t="str">
        <f>VLOOKUP(orders__4[[#This Row],[Order ID]],location[#All],3,FALSE)</f>
        <v>Austin</v>
      </c>
    </row>
    <row r="4705" spans="1:5" x14ac:dyDescent="0.3">
      <c r="A4705" s="6" t="s">
        <v>3075</v>
      </c>
      <c r="B4705">
        <v>7996</v>
      </c>
      <c r="C4705" s="7">
        <f>(B4705/100)</f>
        <v>79.959999999999994</v>
      </c>
      <c r="D4705" t="str">
        <f>VLOOKUP(orders__4[[#This Row],[Order ID]],location[#All],4,FALSE)</f>
        <v>Texas</v>
      </c>
      <c r="E4705" t="str">
        <f>VLOOKUP(orders__4[[#This Row],[Order ID]],location[#All],3,FALSE)</f>
        <v>Austin</v>
      </c>
    </row>
    <row r="4706" spans="1:5" x14ac:dyDescent="0.3">
      <c r="A4706" s="6" t="s">
        <v>3076</v>
      </c>
      <c r="B4706">
        <v>8712</v>
      </c>
      <c r="C4706" s="7">
        <f>(B4706/100)</f>
        <v>87.12</v>
      </c>
      <c r="D4706" t="str">
        <f>VLOOKUP(orders__4[[#This Row],[Order ID]],location[#All],4,FALSE)</f>
        <v>Texas</v>
      </c>
      <c r="E4706" t="str">
        <f>VLOOKUP(orders__4[[#This Row],[Order ID]],location[#All],3,FALSE)</f>
        <v>Houston</v>
      </c>
    </row>
    <row r="4707" spans="1:5" x14ac:dyDescent="0.3">
      <c r="A4707" s="6" t="s">
        <v>3077</v>
      </c>
      <c r="B4707">
        <v>6517</v>
      </c>
      <c r="C4707" s="7">
        <f>(B4707/100)</f>
        <v>65.17</v>
      </c>
      <c r="D4707" t="str">
        <f>VLOOKUP(orders__4[[#This Row],[Order ID]],location[#All],4,FALSE)</f>
        <v>Connecticut</v>
      </c>
      <c r="E4707" t="str">
        <f>VLOOKUP(orders__4[[#This Row],[Order ID]],location[#All],3,FALSE)</f>
        <v>Waterbury</v>
      </c>
    </row>
    <row r="4708" spans="1:5" x14ac:dyDescent="0.3">
      <c r="A4708" s="6" t="s">
        <v>3077</v>
      </c>
      <c r="B4708">
        <v>1462</v>
      </c>
      <c r="C4708" s="7">
        <f>(B4708/100)</f>
        <v>14.62</v>
      </c>
      <c r="D4708" t="str">
        <f>VLOOKUP(orders__4[[#This Row],[Order ID]],location[#All],4,FALSE)</f>
        <v>Connecticut</v>
      </c>
      <c r="E4708" t="str">
        <f>VLOOKUP(orders__4[[#This Row],[Order ID]],location[#All],3,FALSE)</f>
        <v>Waterbury</v>
      </c>
    </row>
    <row r="4709" spans="1:5" x14ac:dyDescent="0.3">
      <c r="A4709" s="6" t="s">
        <v>3077</v>
      </c>
      <c r="B4709">
        <v>17324</v>
      </c>
      <c r="C4709" s="7">
        <f>(B4709/100)</f>
        <v>173.24</v>
      </c>
      <c r="D4709" t="str">
        <f>VLOOKUP(orders__4[[#This Row],[Order ID]],location[#All],4,FALSE)</f>
        <v>Connecticut</v>
      </c>
      <c r="E4709" t="str">
        <f>VLOOKUP(orders__4[[#This Row],[Order ID]],location[#All],3,FALSE)</f>
        <v>Waterbury</v>
      </c>
    </row>
    <row r="4710" spans="1:5" x14ac:dyDescent="0.3">
      <c r="A4710" s="6" t="s">
        <v>3078</v>
      </c>
      <c r="B4710">
        <v>89592</v>
      </c>
      <c r="C4710" s="7">
        <f>(B4710/100)</f>
        <v>895.92</v>
      </c>
      <c r="D4710" t="str">
        <f>VLOOKUP(orders__4[[#This Row],[Order ID]],location[#All],4,FALSE)</f>
        <v>California</v>
      </c>
      <c r="E4710" t="str">
        <f>VLOOKUP(orders__4[[#This Row],[Order ID]],location[#All],3,FALSE)</f>
        <v>Los Angeles</v>
      </c>
    </row>
    <row r="4711" spans="1:5" x14ac:dyDescent="0.3">
      <c r="A4711" s="6" t="s">
        <v>3078</v>
      </c>
      <c r="B4711">
        <v>13071</v>
      </c>
      <c r="C4711" s="7">
        <f>(B4711/100)</f>
        <v>130.71</v>
      </c>
      <c r="D4711" t="str">
        <f>VLOOKUP(orders__4[[#This Row],[Order ID]],location[#All],4,FALSE)</f>
        <v>California</v>
      </c>
      <c r="E4711" t="str">
        <f>VLOOKUP(orders__4[[#This Row],[Order ID]],location[#All],3,FALSE)</f>
        <v>Los Angeles</v>
      </c>
    </row>
    <row r="4712" spans="1:5" x14ac:dyDescent="0.3">
      <c r="A4712" s="6" t="s">
        <v>3078</v>
      </c>
      <c r="B4712">
        <v>1168</v>
      </c>
      <c r="C4712" s="7">
        <f>(B4712/100)</f>
        <v>11.68</v>
      </c>
      <c r="D4712" t="str">
        <f>VLOOKUP(orders__4[[#This Row],[Order ID]],location[#All],4,FALSE)</f>
        <v>California</v>
      </c>
      <c r="E4712" t="str">
        <f>VLOOKUP(orders__4[[#This Row],[Order ID]],location[#All],3,FALSE)</f>
        <v>Los Angeles</v>
      </c>
    </row>
    <row r="4713" spans="1:5" x14ac:dyDescent="0.3">
      <c r="A4713" s="6" t="s">
        <v>3078</v>
      </c>
      <c r="B4713">
        <v>6231</v>
      </c>
      <c r="C4713" s="7">
        <f>(B4713/100)</f>
        <v>62.31</v>
      </c>
      <c r="D4713" t="str">
        <f>VLOOKUP(orders__4[[#This Row],[Order ID]],location[#All],4,FALSE)</f>
        <v>California</v>
      </c>
      <c r="E4713" t="str">
        <f>VLOOKUP(orders__4[[#This Row],[Order ID]],location[#All],3,FALSE)</f>
        <v>Los Angeles</v>
      </c>
    </row>
    <row r="4714" spans="1:5" x14ac:dyDescent="0.3">
      <c r="A4714" s="6" t="s">
        <v>3079</v>
      </c>
      <c r="B4714">
        <v>852</v>
      </c>
      <c r="C4714" s="7">
        <f>(B4714/100)</f>
        <v>8.52</v>
      </c>
      <c r="D4714" t="str">
        <f>VLOOKUP(orders__4[[#This Row],[Order ID]],location[#All],4,FALSE)</f>
        <v>Pennsylvania</v>
      </c>
      <c r="E4714" t="str">
        <f>VLOOKUP(orders__4[[#This Row],[Order ID]],location[#All],3,FALSE)</f>
        <v>Philadelphia</v>
      </c>
    </row>
    <row r="4715" spans="1:5" x14ac:dyDescent="0.3">
      <c r="A4715" s="6" t="s">
        <v>3080</v>
      </c>
      <c r="B4715">
        <v>36288</v>
      </c>
      <c r="C4715" s="7">
        <f>(B4715/100)</f>
        <v>362.88</v>
      </c>
      <c r="D4715" t="str">
        <f>VLOOKUP(orders__4[[#This Row],[Order ID]],location[#All],4,FALSE)</f>
        <v>Texas</v>
      </c>
      <c r="E4715" t="str">
        <f>VLOOKUP(orders__4[[#This Row],[Order ID]],location[#All],3,FALSE)</f>
        <v>Huntsville</v>
      </c>
    </row>
    <row r="4716" spans="1:5" x14ac:dyDescent="0.3">
      <c r="A4716" s="6" t="s">
        <v>3080</v>
      </c>
      <c r="B4716">
        <v>56568</v>
      </c>
      <c r="C4716" s="7">
        <f>(B4716/100)</f>
        <v>565.67999999999995</v>
      </c>
      <c r="D4716" t="str">
        <f>VLOOKUP(orders__4[[#This Row],[Order ID]],location[#All],4,FALSE)</f>
        <v>Texas</v>
      </c>
      <c r="E4716" t="str">
        <f>VLOOKUP(orders__4[[#This Row],[Order ID]],location[#All],3,FALSE)</f>
        <v>Huntsville</v>
      </c>
    </row>
    <row r="4717" spans="1:5" x14ac:dyDescent="0.3">
      <c r="A4717" s="6" t="s">
        <v>3081</v>
      </c>
      <c r="B4717">
        <v>344704</v>
      </c>
      <c r="C4717" s="7">
        <f>(B4717/100)</f>
        <v>3447.04</v>
      </c>
      <c r="D4717" t="str">
        <f>VLOOKUP(orders__4[[#This Row],[Order ID]],location[#All],4,FALSE)</f>
        <v>Oregon</v>
      </c>
      <c r="E4717" t="str">
        <f>VLOOKUP(orders__4[[#This Row],[Order ID]],location[#All],3,FALSE)</f>
        <v>Portland</v>
      </c>
    </row>
    <row r="4718" spans="1:5" x14ac:dyDescent="0.3">
      <c r="A4718" s="6" t="s">
        <v>3082</v>
      </c>
      <c r="B4718">
        <v>201584</v>
      </c>
      <c r="C4718" s="7">
        <f>(B4718/100)</f>
        <v>2015.84</v>
      </c>
      <c r="D4718" t="str">
        <f>VLOOKUP(orders__4[[#This Row],[Order ID]],location[#All],4,FALSE)</f>
        <v>Colorado</v>
      </c>
      <c r="E4718" t="str">
        <f>VLOOKUP(orders__4[[#This Row],[Order ID]],location[#All],3,FALSE)</f>
        <v>Louisville</v>
      </c>
    </row>
    <row r="4719" spans="1:5" x14ac:dyDescent="0.3">
      <c r="A4719" s="6" t="s">
        <v>3083</v>
      </c>
      <c r="B4719">
        <v>52196</v>
      </c>
      <c r="C4719" s="7">
        <f>(B4719/100)</f>
        <v>521.96</v>
      </c>
      <c r="D4719" t="str">
        <f>VLOOKUP(orders__4[[#This Row],[Order ID]],location[#All],4,FALSE)</f>
        <v>Washington</v>
      </c>
      <c r="E4719" t="str">
        <f>VLOOKUP(orders__4[[#This Row],[Order ID]],location[#All],3,FALSE)</f>
        <v>Seattle</v>
      </c>
    </row>
    <row r="4720" spans="1:5" x14ac:dyDescent="0.3">
      <c r="A4720" s="6" t="s">
        <v>3084</v>
      </c>
      <c r="B4720">
        <v>822</v>
      </c>
      <c r="C4720" s="7">
        <f>(B4720/100)</f>
        <v>8.2200000000000006</v>
      </c>
      <c r="D4720" t="str">
        <f>VLOOKUP(orders__4[[#This Row],[Order ID]],location[#All],4,FALSE)</f>
        <v>Maryland</v>
      </c>
      <c r="E4720" t="str">
        <f>VLOOKUP(orders__4[[#This Row],[Order ID]],location[#All],3,FALSE)</f>
        <v>Baltimore</v>
      </c>
    </row>
    <row r="4721" spans="1:5" x14ac:dyDescent="0.3">
      <c r="A4721" s="6" t="s">
        <v>3085</v>
      </c>
      <c r="B4721">
        <v>4536</v>
      </c>
      <c r="C4721" s="7">
        <f>(B4721/100)</f>
        <v>45.36</v>
      </c>
      <c r="D4721" t="str">
        <f>VLOOKUP(orders__4[[#This Row],[Order ID]],location[#All],4,FALSE)</f>
        <v>California</v>
      </c>
      <c r="E4721" t="str">
        <f>VLOOKUP(orders__4[[#This Row],[Order ID]],location[#All],3,FALSE)</f>
        <v>San Francisco</v>
      </c>
    </row>
    <row r="4722" spans="1:5" x14ac:dyDescent="0.3">
      <c r="A4722" s="6" t="s">
        <v>3086</v>
      </c>
      <c r="B4722">
        <v>94717</v>
      </c>
      <c r="C4722" s="7">
        <f>(B4722/100)</f>
        <v>947.17</v>
      </c>
      <c r="D4722" t="str">
        <f>VLOOKUP(orders__4[[#This Row],[Order ID]],location[#All],4,FALSE)</f>
        <v>California</v>
      </c>
      <c r="E4722" t="str">
        <f>VLOOKUP(orders__4[[#This Row],[Order ID]],location[#All],3,FALSE)</f>
        <v>Los Angeles</v>
      </c>
    </row>
    <row r="4723" spans="1:5" x14ac:dyDescent="0.3">
      <c r="A4723" s="6" t="s">
        <v>3086</v>
      </c>
      <c r="B4723">
        <v>6196</v>
      </c>
      <c r="C4723" s="7">
        <f>(B4723/100)</f>
        <v>61.96</v>
      </c>
      <c r="D4723" t="str">
        <f>VLOOKUP(orders__4[[#This Row],[Order ID]],location[#All],4,FALSE)</f>
        <v>California</v>
      </c>
      <c r="E4723" t="str">
        <f>VLOOKUP(orders__4[[#This Row],[Order ID]],location[#All],3,FALSE)</f>
        <v>Los Angeles</v>
      </c>
    </row>
    <row r="4724" spans="1:5" x14ac:dyDescent="0.3">
      <c r="A4724" s="6" t="s">
        <v>3087</v>
      </c>
      <c r="B4724">
        <v>268935</v>
      </c>
      <c r="C4724" s="7">
        <f>(B4724/100)</f>
        <v>2689.35</v>
      </c>
      <c r="D4724" t="str">
        <f>VLOOKUP(orders__4[[#This Row],[Order ID]],location[#All],4,FALSE)</f>
        <v>Illinois</v>
      </c>
      <c r="E4724" t="str">
        <f>VLOOKUP(orders__4[[#This Row],[Order ID]],location[#All],3,FALSE)</f>
        <v>Aurora</v>
      </c>
    </row>
    <row r="4725" spans="1:5" x14ac:dyDescent="0.3">
      <c r="A4725" s="6" t="s">
        <v>3089</v>
      </c>
      <c r="B4725">
        <v>758</v>
      </c>
      <c r="C4725" s="7">
        <f>(B4725/100)</f>
        <v>7.58</v>
      </c>
      <c r="D4725" t="str">
        <f>VLOOKUP(orders__4[[#This Row],[Order ID]],location[#All],4,FALSE)</f>
        <v>Washington</v>
      </c>
      <c r="E4725" t="str">
        <f>VLOOKUP(orders__4[[#This Row],[Order ID]],location[#All],3,FALSE)</f>
        <v>Seattle</v>
      </c>
    </row>
    <row r="4726" spans="1:5" x14ac:dyDescent="0.3">
      <c r="A4726" s="6" t="s">
        <v>3090</v>
      </c>
      <c r="B4726">
        <v>1473</v>
      </c>
      <c r="C4726" s="7">
        <f>(B4726/100)</f>
        <v>14.73</v>
      </c>
      <c r="D4726" t="str">
        <f>VLOOKUP(orders__4[[#This Row],[Order ID]],location[#All],4,FALSE)</f>
        <v>Georgia</v>
      </c>
      <c r="E4726" t="str">
        <f>VLOOKUP(orders__4[[#This Row],[Order ID]],location[#All],3,FALSE)</f>
        <v>Athens</v>
      </c>
    </row>
    <row r="4727" spans="1:5" x14ac:dyDescent="0.3">
      <c r="A4727" s="6" t="s">
        <v>3091</v>
      </c>
      <c r="B4727">
        <v>9888</v>
      </c>
      <c r="C4727" s="7">
        <f>(B4727/100)</f>
        <v>98.88</v>
      </c>
      <c r="D4727" t="str">
        <f>VLOOKUP(orders__4[[#This Row],[Order ID]],location[#All],4,FALSE)</f>
        <v>Florida</v>
      </c>
      <c r="E4727" t="str">
        <f>VLOOKUP(orders__4[[#This Row],[Order ID]],location[#All],3,FALSE)</f>
        <v>Apopka</v>
      </c>
    </row>
    <row r="4728" spans="1:5" x14ac:dyDescent="0.3">
      <c r="A4728" s="6" t="s">
        <v>3091</v>
      </c>
      <c r="B4728">
        <v>671544</v>
      </c>
      <c r="C4728" s="7">
        <f>(B4728/100)</f>
        <v>6715.44</v>
      </c>
      <c r="D4728" t="str">
        <f>VLOOKUP(orders__4[[#This Row],[Order ID]],location[#All],4,FALSE)</f>
        <v>Florida</v>
      </c>
      <c r="E4728" t="str">
        <f>VLOOKUP(orders__4[[#This Row],[Order ID]],location[#All],3,FALSE)</f>
        <v>Apopka</v>
      </c>
    </row>
    <row r="4729" spans="1:5" x14ac:dyDescent="0.3">
      <c r="A4729" s="6" t="s">
        <v>3092</v>
      </c>
      <c r="B4729">
        <v>111792</v>
      </c>
      <c r="C4729" s="7">
        <f>(B4729/100)</f>
        <v>1117.92</v>
      </c>
      <c r="D4729" t="str">
        <f>VLOOKUP(orders__4[[#This Row],[Order ID]],location[#All],4,FALSE)</f>
        <v>New York</v>
      </c>
      <c r="E4729" t="str">
        <f>VLOOKUP(orders__4[[#This Row],[Order ID]],location[#All],3,FALSE)</f>
        <v>New York City</v>
      </c>
    </row>
    <row r="4730" spans="1:5" x14ac:dyDescent="0.3">
      <c r="A4730" s="6" t="s">
        <v>3092</v>
      </c>
      <c r="B4730">
        <v>275952</v>
      </c>
      <c r="C4730" s="7">
        <f>(B4730/100)</f>
        <v>2759.52</v>
      </c>
      <c r="D4730" t="str">
        <f>VLOOKUP(orders__4[[#This Row],[Order ID]],location[#All],4,FALSE)</f>
        <v>New York</v>
      </c>
      <c r="E4730" t="str">
        <f>VLOOKUP(orders__4[[#This Row],[Order ID]],location[#All],3,FALSE)</f>
        <v>New York City</v>
      </c>
    </row>
    <row r="4731" spans="1:5" x14ac:dyDescent="0.3">
      <c r="A4731" s="6" t="s">
        <v>3093</v>
      </c>
      <c r="B4731">
        <v>123144</v>
      </c>
      <c r="C4731" s="7">
        <f>(B4731/100)</f>
        <v>1231.44</v>
      </c>
      <c r="D4731" t="str">
        <f>VLOOKUP(orders__4[[#This Row],[Order ID]],location[#All],4,FALSE)</f>
        <v>California</v>
      </c>
      <c r="E4731" t="str">
        <f>VLOOKUP(orders__4[[#This Row],[Order ID]],location[#All],3,FALSE)</f>
        <v>San Francisco</v>
      </c>
    </row>
    <row r="4732" spans="1:5" x14ac:dyDescent="0.3">
      <c r="A4732" s="6" t="s">
        <v>3094</v>
      </c>
      <c r="B4732">
        <v>15576</v>
      </c>
      <c r="C4732" s="7">
        <f>(B4732/100)</f>
        <v>155.76</v>
      </c>
      <c r="D4732" t="str">
        <f>VLOOKUP(orders__4[[#This Row],[Order ID]],location[#All],4,FALSE)</f>
        <v>Texas</v>
      </c>
      <c r="E4732" t="str">
        <f>VLOOKUP(orders__4[[#This Row],[Order ID]],location[#All],3,FALSE)</f>
        <v>Dallas</v>
      </c>
    </row>
    <row r="4733" spans="1:5" x14ac:dyDescent="0.3">
      <c r="A4733" s="6" t="s">
        <v>3095</v>
      </c>
      <c r="B4733">
        <v>21264</v>
      </c>
      <c r="C4733" s="7">
        <f>(B4733/100)</f>
        <v>212.64</v>
      </c>
      <c r="D4733" t="str">
        <f>VLOOKUP(orders__4[[#This Row],[Order ID]],location[#All],4,FALSE)</f>
        <v>California</v>
      </c>
      <c r="E4733" t="str">
        <f>VLOOKUP(orders__4[[#This Row],[Order ID]],location[#All],3,FALSE)</f>
        <v>San Diego</v>
      </c>
    </row>
    <row r="4734" spans="1:5" x14ac:dyDescent="0.3">
      <c r="A4734" s="6" t="s">
        <v>3095</v>
      </c>
      <c r="B4734">
        <v>987</v>
      </c>
      <c r="C4734" s="7">
        <f>(B4734/100)</f>
        <v>9.8699999999999992</v>
      </c>
      <c r="D4734" t="str">
        <f>VLOOKUP(orders__4[[#This Row],[Order ID]],location[#All],4,FALSE)</f>
        <v>California</v>
      </c>
      <c r="E4734" t="str">
        <f>VLOOKUP(orders__4[[#This Row],[Order ID]],location[#All],3,FALSE)</f>
        <v>San Diego</v>
      </c>
    </row>
    <row r="4735" spans="1:5" x14ac:dyDescent="0.3">
      <c r="A4735" s="6" t="s">
        <v>3095</v>
      </c>
      <c r="B4735">
        <v>5325</v>
      </c>
      <c r="C4735" s="7">
        <f>(B4735/100)</f>
        <v>53.25</v>
      </c>
      <c r="D4735" t="str">
        <f>VLOOKUP(orders__4[[#This Row],[Order ID]],location[#All],4,FALSE)</f>
        <v>California</v>
      </c>
      <c r="E4735" t="str">
        <f>VLOOKUP(orders__4[[#This Row],[Order ID]],location[#All],3,FALSE)</f>
        <v>San Diego</v>
      </c>
    </row>
    <row r="4736" spans="1:5" x14ac:dyDescent="0.3">
      <c r="A4736" s="6" t="s">
        <v>3095</v>
      </c>
      <c r="B4736">
        <v>1992</v>
      </c>
      <c r="C4736" s="7">
        <f>(B4736/100)</f>
        <v>19.920000000000002</v>
      </c>
      <c r="D4736" t="str">
        <f>VLOOKUP(orders__4[[#This Row],[Order ID]],location[#All],4,FALSE)</f>
        <v>California</v>
      </c>
      <c r="E4736" t="str">
        <f>VLOOKUP(orders__4[[#This Row],[Order ID]],location[#All],3,FALSE)</f>
        <v>San Diego</v>
      </c>
    </row>
    <row r="4737" spans="1:5" x14ac:dyDescent="0.3">
      <c r="A4737" s="6" t="s">
        <v>3096</v>
      </c>
      <c r="B4737">
        <v>658746</v>
      </c>
      <c r="C4737" s="7">
        <f>(B4737/100)</f>
        <v>6587.46</v>
      </c>
      <c r="D4737" t="str">
        <f>VLOOKUP(orders__4[[#This Row],[Order ID]],location[#All],4,FALSE)</f>
        <v>New York</v>
      </c>
      <c r="E4737" t="str">
        <f>VLOOKUP(orders__4[[#This Row],[Order ID]],location[#All],3,FALSE)</f>
        <v>New York City</v>
      </c>
    </row>
    <row r="4738" spans="1:5" x14ac:dyDescent="0.3">
      <c r="A4738" s="6" t="s">
        <v>3097</v>
      </c>
      <c r="B4738">
        <v>826</v>
      </c>
      <c r="C4738" s="7">
        <f>(B4738/100)</f>
        <v>8.26</v>
      </c>
      <c r="D4738" t="str">
        <f>VLOOKUP(orders__4[[#This Row],[Order ID]],location[#All],4,FALSE)</f>
        <v>Maine</v>
      </c>
      <c r="E4738" t="str">
        <f>VLOOKUP(orders__4[[#This Row],[Order ID]],location[#All],3,FALSE)</f>
        <v>Lewiston</v>
      </c>
    </row>
    <row r="4739" spans="1:5" x14ac:dyDescent="0.3">
      <c r="A4739" s="6" t="s">
        <v>3097</v>
      </c>
      <c r="B4739">
        <v>2984</v>
      </c>
      <c r="C4739" s="7">
        <f>(B4739/100)</f>
        <v>29.84</v>
      </c>
      <c r="D4739" t="str">
        <f>VLOOKUP(orders__4[[#This Row],[Order ID]],location[#All],4,FALSE)</f>
        <v>Maine</v>
      </c>
      <c r="E4739" t="str">
        <f>VLOOKUP(orders__4[[#This Row],[Order ID]],location[#All],3,FALSE)</f>
        <v>Lewiston</v>
      </c>
    </row>
    <row r="4740" spans="1:5" x14ac:dyDescent="0.3">
      <c r="A4740" s="6" t="s">
        <v>3097</v>
      </c>
      <c r="B4740">
        <v>6798</v>
      </c>
      <c r="C4740" s="7">
        <f>(B4740/100)</f>
        <v>67.98</v>
      </c>
      <c r="D4740" t="str">
        <f>VLOOKUP(orders__4[[#This Row],[Order ID]],location[#All],4,FALSE)</f>
        <v>Maine</v>
      </c>
      <c r="E4740" t="str">
        <f>VLOOKUP(orders__4[[#This Row],[Order ID]],location[#All],3,FALSE)</f>
        <v>Lewiston</v>
      </c>
    </row>
    <row r="4741" spans="1:5" x14ac:dyDescent="0.3">
      <c r="A4741" s="6" t="s">
        <v>3098</v>
      </c>
      <c r="B4741">
        <v>6106</v>
      </c>
      <c r="C4741" s="7">
        <f>(B4741/100)</f>
        <v>61.06</v>
      </c>
      <c r="D4741" t="str">
        <f>VLOOKUP(orders__4[[#This Row],[Order ID]],location[#All],4,FALSE)</f>
        <v>California</v>
      </c>
      <c r="E4741" t="str">
        <f>VLOOKUP(orders__4[[#This Row],[Order ID]],location[#All],3,FALSE)</f>
        <v>Long Beach</v>
      </c>
    </row>
    <row r="4742" spans="1:5" x14ac:dyDescent="0.3">
      <c r="A4742" s="6" t="s">
        <v>3098</v>
      </c>
      <c r="B4742">
        <v>35544</v>
      </c>
      <c r="C4742" s="7">
        <f>(B4742/100)</f>
        <v>355.44</v>
      </c>
      <c r="D4742" t="str">
        <f>VLOOKUP(orders__4[[#This Row],[Order ID]],location[#All],4,FALSE)</f>
        <v>California</v>
      </c>
      <c r="E4742" t="str">
        <f>VLOOKUP(orders__4[[#This Row],[Order ID]],location[#All],3,FALSE)</f>
        <v>Long Beach</v>
      </c>
    </row>
    <row r="4743" spans="1:5" x14ac:dyDescent="0.3">
      <c r="A4743" s="6" t="s">
        <v>3099</v>
      </c>
      <c r="B4743">
        <v>996</v>
      </c>
      <c r="C4743" s="7">
        <f>(B4743/100)</f>
        <v>9.9600000000000009</v>
      </c>
      <c r="D4743" t="str">
        <f>VLOOKUP(orders__4[[#This Row],[Order ID]],location[#All],4,FALSE)</f>
        <v>Washington</v>
      </c>
      <c r="E4743" t="str">
        <f>VLOOKUP(orders__4[[#This Row],[Order ID]],location[#All],3,FALSE)</f>
        <v>Seattle</v>
      </c>
    </row>
    <row r="4744" spans="1:5" x14ac:dyDescent="0.3">
      <c r="A4744" s="6" t="s">
        <v>3099</v>
      </c>
      <c r="B4744">
        <v>921</v>
      </c>
      <c r="C4744" s="7">
        <f>(B4744/100)</f>
        <v>9.2100000000000009</v>
      </c>
      <c r="D4744" t="str">
        <f>VLOOKUP(orders__4[[#This Row],[Order ID]],location[#All],4,FALSE)</f>
        <v>Washington</v>
      </c>
      <c r="E4744" t="str">
        <f>VLOOKUP(orders__4[[#This Row],[Order ID]],location[#All],3,FALSE)</f>
        <v>Seattle</v>
      </c>
    </row>
    <row r="4745" spans="1:5" x14ac:dyDescent="0.3">
      <c r="A4745" s="6" t="s">
        <v>3099</v>
      </c>
      <c r="B4745">
        <v>2793</v>
      </c>
      <c r="C4745" s="7">
        <f>(B4745/100)</f>
        <v>27.93</v>
      </c>
      <c r="D4745" t="str">
        <f>VLOOKUP(orders__4[[#This Row],[Order ID]],location[#All],4,FALSE)</f>
        <v>Washington</v>
      </c>
      <c r="E4745" t="str">
        <f>VLOOKUP(orders__4[[#This Row],[Order ID]],location[#All],3,FALSE)</f>
        <v>Seattle</v>
      </c>
    </row>
    <row r="4746" spans="1:5" x14ac:dyDescent="0.3">
      <c r="A4746" s="6" t="s">
        <v>3100</v>
      </c>
      <c r="B4746">
        <v>79</v>
      </c>
      <c r="C4746" s="7">
        <f>(B4746/100)</f>
        <v>0.79</v>
      </c>
      <c r="D4746" t="str">
        <f>VLOOKUP(orders__4[[#This Row],[Order ID]],location[#All],4,FALSE)</f>
        <v>Minnesota</v>
      </c>
      <c r="E4746" t="str">
        <f>VLOOKUP(orders__4[[#This Row],[Order ID]],location[#All],3,FALSE)</f>
        <v>Rochester</v>
      </c>
    </row>
    <row r="4747" spans="1:5" x14ac:dyDescent="0.3">
      <c r="A4747" s="6" t="s">
        <v>3100</v>
      </c>
      <c r="B4747">
        <v>22116</v>
      </c>
      <c r="C4747" s="7">
        <f>(B4747/100)</f>
        <v>221.16</v>
      </c>
      <c r="D4747" t="str">
        <f>VLOOKUP(orders__4[[#This Row],[Order ID]],location[#All],4,FALSE)</f>
        <v>Minnesota</v>
      </c>
      <c r="E4747" t="str">
        <f>VLOOKUP(orders__4[[#This Row],[Order ID]],location[#All],3,FALSE)</f>
        <v>Rochester</v>
      </c>
    </row>
    <row r="4748" spans="1:5" x14ac:dyDescent="0.3">
      <c r="A4748" s="6" t="s">
        <v>3100</v>
      </c>
      <c r="B4748">
        <v>12796</v>
      </c>
      <c r="C4748" s="7">
        <f>(B4748/100)</f>
        <v>127.96</v>
      </c>
      <c r="D4748" t="str">
        <f>VLOOKUP(orders__4[[#This Row],[Order ID]],location[#All],4,FALSE)</f>
        <v>Minnesota</v>
      </c>
      <c r="E4748" t="str">
        <f>VLOOKUP(orders__4[[#This Row],[Order ID]],location[#All],3,FALSE)</f>
        <v>Rochester</v>
      </c>
    </row>
    <row r="4749" spans="1:5" x14ac:dyDescent="0.3">
      <c r="A4749" s="6" t="s">
        <v>3100</v>
      </c>
      <c r="B4749">
        <v>1869</v>
      </c>
      <c r="C4749" s="7">
        <f>(B4749/100)</f>
        <v>18.690000000000001</v>
      </c>
      <c r="D4749" t="str">
        <f>VLOOKUP(orders__4[[#This Row],[Order ID]],location[#All],4,FALSE)</f>
        <v>Minnesota</v>
      </c>
      <c r="E4749" t="str">
        <f>VLOOKUP(orders__4[[#This Row],[Order ID]],location[#All],3,FALSE)</f>
        <v>Rochester</v>
      </c>
    </row>
    <row r="4750" spans="1:5" x14ac:dyDescent="0.3">
      <c r="A4750" s="6" t="s">
        <v>3101</v>
      </c>
      <c r="B4750">
        <v>2535</v>
      </c>
      <c r="C4750" s="7">
        <f>(B4750/100)</f>
        <v>25.35</v>
      </c>
      <c r="D4750" t="str">
        <f>VLOOKUP(orders__4[[#This Row],[Order ID]],location[#All],4,FALSE)</f>
        <v>California</v>
      </c>
      <c r="E4750" t="str">
        <f>VLOOKUP(orders__4[[#This Row],[Order ID]],location[#All],3,FALSE)</f>
        <v>San Francisco</v>
      </c>
    </row>
    <row r="4751" spans="1:5" x14ac:dyDescent="0.3">
      <c r="A4751" s="6" t="s">
        <v>3101</v>
      </c>
      <c r="B4751">
        <v>3528</v>
      </c>
      <c r="C4751" s="7">
        <f>(B4751/100)</f>
        <v>35.28</v>
      </c>
      <c r="D4751" t="str">
        <f>VLOOKUP(orders__4[[#This Row],[Order ID]],location[#All],4,FALSE)</f>
        <v>California</v>
      </c>
      <c r="E4751" t="str">
        <f>VLOOKUP(orders__4[[#This Row],[Order ID]],location[#All],3,FALSE)</f>
        <v>San Francisco</v>
      </c>
    </row>
    <row r="4752" spans="1:5" x14ac:dyDescent="0.3">
      <c r="A4752" s="6" t="s">
        <v>3102</v>
      </c>
      <c r="B4752">
        <v>334</v>
      </c>
      <c r="C4752" s="7">
        <f>(B4752/100)</f>
        <v>3.34</v>
      </c>
      <c r="D4752" t="str">
        <f>VLOOKUP(orders__4[[#This Row],[Order ID]],location[#All],4,FALSE)</f>
        <v>Washington</v>
      </c>
      <c r="E4752" t="str">
        <f>VLOOKUP(orders__4[[#This Row],[Order ID]],location[#All],3,FALSE)</f>
        <v>Seattle</v>
      </c>
    </row>
    <row r="4753" spans="1:5" x14ac:dyDescent="0.3">
      <c r="A4753" s="6" t="s">
        <v>3103</v>
      </c>
      <c r="B4753">
        <v>8376</v>
      </c>
      <c r="C4753" s="7">
        <f>(B4753/100)</f>
        <v>83.76</v>
      </c>
      <c r="D4753" t="str">
        <f>VLOOKUP(orders__4[[#This Row],[Order ID]],location[#All],4,FALSE)</f>
        <v>Washington</v>
      </c>
      <c r="E4753" t="str">
        <f>VLOOKUP(orders__4[[#This Row],[Order ID]],location[#All],3,FALSE)</f>
        <v>Spokane</v>
      </c>
    </row>
    <row r="4754" spans="1:5" x14ac:dyDescent="0.3">
      <c r="A4754" s="6" t="s">
        <v>3104</v>
      </c>
      <c r="B4754">
        <v>4068</v>
      </c>
      <c r="C4754" s="7">
        <f>(B4754/100)</f>
        <v>40.68</v>
      </c>
      <c r="D4754" t="str">
        <f>VLOOKUP(orders__4[[#This Row],[Order ID]],location[#All],4,FALSE)</f>
        <v>Tennessee</v>
      </c>
      <c r="E4754" t="str">
        <f>VLOOKUP(orders__4[[#This Row],[Order ID]],location[#All],3,FALSE)</f>
        <v>Franklin</v>
      </c>
    </row>
    <row r="4755" spans="1:5" x14ac:dyDescent="0.3">
      <c r="A4755" s="6" t="s">
        <v>3105</v>
      </c>
      <c r="B4755">
        <v>209568</v>
      </c>
      <c r="C4755" s="7">
        <f>(B4755/100)</f>
        <v>2095.6799999999998</v>
      </c>
      <c r="D4755" t="str">
        <f>VLOOKUP(orders__4[[#This Row],[Order ID]],location[#All],4,FALSE)</f>
        <v>Tennessee</v>
      </c>
      <c r="E4755" t="str">
        <f>VLOOKUP(orders__4[[#This Row],[Order ID]],location[#All],3,FALSE)</f>
        <v>Jackson</v>
      </c>
    </row>
    <row r="4756" spans="1:5" x14ac:dyDescent="0.3">
      <c r="A4756" s="6" t="s">
        <v>3106</v>
      </c>
      <c r="B4756">
        <v>22368</v>
      </c>
      <c r="C4756" s="7">
        <f>(B4756/100)</f>
        <v>223.68</v>
      </c>
      <c r="D4756" t="str">
        <f>VLOOKUP(orders__4[[#This Row],[Order ID]],location[#All],4,FALSE)</f>
        <v>Texas</v>
      </c>
      <c r="E4756" t="str">
        <f>VLOOKUP(orders__4[[#This Row],[Order ID]],location[#All],3,FALSE)</f>
        <v>Austin</v>
      </c>
    </row>
    <row r="4757" spans="1:5" x14ac:dyDescent="0.3">
      <c r="A4757" s="6" t="s">
        <v>3107</v>
      </c>
      <c r="B4757">
        <v>3882</v>
      </c>
      <c r="C4757" s="7">
        <f>(B4757/100)</f>
        <v>38.82</v>
      </c>
      <c r="D4757" t="str">
        <f>VLOOKUP(orders__4[[#This Row],[Order ID]],location[#All],4,FALSE)</f>
        <v>Florida</v>
      </c>
      <c r="E4757" t="str">
        <f>VLOOKUP(orders__4[[#This Row],[Order ID]],location[#All],3,FALSE)</f>
        <v>Pembroke Pines</v>
      </c>
    </row>
    <row r="4758" spans="1:5" x14ac:dyDescent="0.3">
      <c r="A4758" s="6" t="s">
        <v>3107</v>
      </c>
      <c r="B4758">
        <v>115296</v>
      </c>
      <c r="C4758" s="7">
        <f>(B4758/100)</f>
        <v>1152.96</v>
      </c>
      <c r="D4758" t="str">
        <f>VLOOKUP(orders__4[[#This Row],[Order ID]],location[#All],4,FALSE)</f>
        <v>Florida</v>
      </c>
      <c r="E4758" t="str">
        <f>VLOOKUP(orders__4[[#This Row],[Order ID]],location[#All],3,FALSE)</f>
        <v>Pembroke Pines</v>
      </c>
    </row>
    <row r="4759" spans="1:5" x14ac:dyDescent="0.3">
      <c r="A4759" s="6" t="s">
        <v>3108</v>
      </c>
      <c r="B4759">
        <v>1908</v>
      </c>
      <c r="C4759" s="7">
        <f>(B4759/100)</f>
        <v>19.079999999999998</v>
      </c>
      <c r="D4759" t="str">
        <f>VLOOKUP(orders__4[[#This Row],[Order ID]],location[#All],4,FALSE)</f>
        <v>Pennsylvania</v>
      </c>
      <c r="E4759" t="str">
        <f>VLOOKUP(orders__4[[#This Row],[Order ID]],location[#All],3,FALSE)</f>
        <v>Philadelphia</v>
      </c>
    </row>
    <row r="4760" spans="1:5" x14ac:dyDescent="0.3">
      <c r="A4760" s="6" t="s">
        <v>3109</v>
      </c>
      <c r="B4760">
        <v>43372</v>
      </c>
      <c r="C4760" s="7">
        <f>(B4760/100)</f>
        <v>433.72</v>
      </c>
      <c r="D4760" t="str">
        <f>VLOOKUP(orders__4[[#This Row],[Order ID]],location[#All],4,FALSE)</f>
        <v>Illinois</v>
      </c>
      <c r="E4760" t="str">
        <f>VLOOKUP(orders__4[[#This Row],[Order ID]],location[#All],3,FALSE)</f>
        <v>Danville</v>
      </c>
    </row>
    <row r="4761" spans="1:5" x14ac:dyDescent="0.3">
      <c r="A4761" s="6" t="s">
        <v>3110</v>
      </c>
      <c r="B4761">
        <v>78396</v>
      </c>
      <c r="C4761" s="7">
        <f>(B4761/100)</f>
        <v>783.96</v>
      </c>
      <c r="D4761" t="str">
        <f>VLOOKUP(orders__4[[#This Row],[Order ID]],location[#All],4,FALSE)</f>
        <v>New York</v>
      </c>
      <c r="E4761" t="str">
        <f>VLOOKUP(orders__4[[#This Row],[Order ID]],location[#All],3,FALSE)</f>
        <v>New York City</v>
      </c>
    </row>
    <row r="4762" spans="1:5" x14ac:dyDescent="0.3">
      <c r="A4762" s="6" t="s">
        <v>3110</v>
      </c>
      <c r="B4762">
        <v>48896</v>
      </c>
      <c r="C4762" s="7">
        <f>(B4762/100)</f>
        <v>488.96</v>
      </c>
      <c r="D4762" t="str">
        <f>VLOOKUP(orders__4[[#This Row],[Order ID]],location[#All],4,FALSE)</f>
        <v>New York</v>
      </c>
      <c r="E4762" t="str">
        <f>VLOOKUP(orders__4[[#This Row],[Order ID]],location[#All],3,FALSE)</f>
        <v>New York City</v>
      </c>
    </row>
    <row r="4763" spans="1:5" x14ac:dyDescent="0.3">
      <c r="A4763" s="6" t="s">
        <v>3110</v>
      </c>
      <c r="B4763">
        <v>7856</v>
      </c>
      <c r="C4763" s="7">
        <f>(B4763/100)</f>
        <v>78.56</v>
      </c>
      <c r="D4763" t="str">
        <f>VLOOKUP(orders__4[[#This Row],[Order ID]],location[#All],4,FALSE)</f>
        <v>New York</v>
      </c>
      <c r="E4763" t="str">
        <f>VLOOKUP(orders__4[[#This Row],[Order ID]],location[#All],3,FALSE)</f>
        <v>New York City</v>
      </c>
    </row>
    <row r="4764" spans="1:5" x14ac:dyDescent="0.3">
      <c r="A4764" s="6" t="s">
        <v>3111</v>
      </c>
      <c r="B4764">
        <v>5904</v>
      </c>
      <c r="C4764" s="7">
        <f>(B4764/100)</f>
        <v>59.04</v>
      </c>
      <c r="D4764" t="str">
        <f>VLOOKUP(orders__4[[#This Row],[Order ID]],location[#All],4,FALSE)</f>
        <v>Ohio</v>
      </c>
      <c r="E4764" t="str">
        <f>VLOOKUP(orders__4[[#This Row],[Order ID]],location[#All],3,FALSE)</f>
        <v>Columbus</v>
      </c>
    </row>
    <row r="4765" spans="1:5" x14ac:dyDescent="0.3">
      <c r="A4765" s="6" t="s">
        <v>3111</v>
      </c>
      <c r="B4765">
        <v>13712</v>
      </c>
      <c r="C4765" s="7">
        <f>(B4765/100)</f>
        <v>137.12</v>
      </c>
      <c r="D4765" t="str">
        <f>VLOOKUP(orders__4[[#This Row],[Order ID]],location[#All],4,FALSE)</f>
        <v>Ohio</v>
      </c>
      <c r="E4765" t="str">
        <f>VLOOKUP(orders__4[[#This Row],[Order ID]],location[#All],3,FALSE)</f>
        <v>Columbus</v>
      </c>
    </row>
    <row r="4766" spans="1:5" x14ac:dyDescent="0.3">
      <c r="A4766" s="6" t="s">
        <v>3112</v>
      </c>
      <c r="B4766">
        <v>18294</v>
      </c>
      <c r="C4766" s="7">
        <f>(B4766/100)</f>
        <v>182.94</v>
      </c>
      <c r="D4766" t="str">
        <f>VLOOKUP(orders__4[[#This Row],[Order ID]],location[#All],4,FALSE)</f>
        <v>California</v>
      </c>
      <c r="E4766" t="str">
        <f>VLOOKUP(orders__4[[#This Row],[Order ID]],location[#All],3,FALSE)</f>
        <v>Chula Vista</v>
      </c>
    </row>
    <row r="4767" spans="1:5" x14ac:dyDescent="0.3">
      <c r="A4767" s="6" t="s">
        <v>3113</v>
      </c>
      <c r="B4767">
        <v>2776</v>
      </c>
      <c r="C4767" s="7">
        <f>(B4767/100)</f>
        <v>27.76</v>
      </c>
      <c r="D4767" t="str">
        <f>VLOOKUP(orders__4[[#This Row],[Order ID]],location[#All],4,FALSE)</f>
        <v>California</v>
      </c>
      <c r="E4767" t="str">
        <f>VLOOKUP(orders__4[[#This Row],[Order ID]],location[#All],3,FALSE)</f>
        <v>San Francisco</v>
      </c>
    </row>
    <row r="4768" spans="1:5" x14ac:dyDescent="0.3">
      <c r="A4768" s="6" t="s">
        <v>3114</v>
      </c>
      <c r="B4768">
        <v>2599</v>
      </c>
      <c r="C4768" s="7">
        <f>(B4768/100)</f>
        <v>25.99</v>
      </c>
      <c r="D4768" t="str">
        <f>VLOOKUP(orders__4[[#This Row],[Order ID]],location[#All],4,FALSE)</f>
        <v>New York</v>
      </c>
      <c r="E4768" t="str">
        <f>VLOOKUP(orders__4[[#This Row],[Order ID]],location[#All],3,FALSE)</f>
        <v>New York City</v>
      </c>
    </row>
    <row r="4769" spans="1:5" x14ac:dyDescent="0.3">
      <c r="A4769" s="6" t="s">
        <v>3115</v>
      </c>
      <c r="B4769">
        <v>11352</v>
      </c>
      <c r="C4769" s="7">
        <f>(B4769/100)</f>
        <v>113.52</v>
      </c>
      <c r="D4769" t="str">
        <f>VLOOKUP(orders__4[[#This Row],[Order ID]],location[#All],4,FALSE)</f>
        <v>Texas</v>
      </c>
      <c r="E4769" t="str">
        <f>VLOOKUP(orders__4[[#This Row],[Order ID]],location[#All],3,FALSE)</f>
        <v>San Antonio</v>
      </c>
    </row>
    <row r="4770" spans="1:5" x14ac:dyDescent="0.3">
      <c r="A4770" s="6" t="s">
        <v>3115</v>
      </c>
      <c r="B4770">
        <v>35988</v>
      </c>
      <c r="C4770" s="7">
        <f>(B4770/100)</f>
        <v>359.88</v>
      </c>
      <c r="D4770" t="str">
        <f>VLOOKUP(orders__4[[#This Row],[Order ID]],location[#All],4,FALSE)</f>
        <v>Texas</v>
      </c>
      <c r="E4770" t="str">
        <f>VLOOKUP(orders__4[[#This Row],[Order ID]],location[#All],3,FALSE)</f>
        <v>San Antonio</v>
      </c>
    </row>
    <row r="4771" spans="1:5" x14ac:dyDescent="0.3">
      <c r="A4771" s="6" t="s">
        <v>3116</v>
      </c>
      <c r="B4771">
        <v>25344</v>
      </c>
      <c r="C4771" s="7">
        <f>(B4771/100)</f>
        <v>253.44</v>
      </c>
      <c r="D4771" t="str">
        <f>VLOOKUP(orders__4[[#This Row],[Order ID]],location[#All],4,FALSE)</f>
        <v>North Carolina</v>
      </c>
      <c r="E4771" t="str">
        <f>VLOOKUP(orders__4[[#This Row],[Order ID]],location[#All],3,FALSE)</f>
        <v>Jacksonville</v>
      </c>
    </row>
    <row r="4772" spans="1:5" x14ac:dyDescent="0.3">
      <c r="A4772" s="6" t="s">
        <v>3118</v>
      </c>
      <c r="B4772">
        <v>11952</v>
      </c>
      <c r="C4772" s="7">
        <f>(B4772/100)</f>
        <v>119.52</v>
      </c>
      <c r="D4772" t="str">
        <f>VLOOKUP(orders__4[[#This Row],[Order ID]],location[#All],4,FALSE)</f>
        <v>California</v>
      </c>
      <c r="E4772" t="str">
        <f>VLOOKUP(orders__4[[#This Row],[Order ID]],location[#All],3,FALSE)</f>
        <v>San Francisco</v>
      </c>
    </row>
    <row r="4773" spans="1:5" x14ac:dyDescent="0.3">
      <c r="A4773" s="6" t="s">
        <v>3118</v>
      </c>
      <c r="B4773">
        <v>624</v>
      </c>
      <c r="C4773" s="7">
        <f>(B4773/100)</f>
        <v>6.24</v>
      </c>
      <c r="D4773" t="str">
        <f>VLOOKUP(orders__4[[#This Row],[Order ID]],location[#All],4,FALSE)</f>
        <v>California</v>
      </c>
      <c r="E4773" t="str">
        <f>VLOOKUP(orders__4[[#This Row],[Order ID]],location[#All],3,FALSE)</f>
        <v>San Francisco</v>
      </c>
    </row>
    <row r="4774" spans="1:5" x14ac:dyDescent="0.3">
      <c r="A4774" s="6" t="s">
        <v>3119</v>
      </c>
      <c r="B4774">
        <v>742336</v>
      </c>
      <c r="C4774" s="7">
        <f>(B4774/100)</f>
        <v>7423.36</v>
      </c>
      <c r="D4774" t="str">
        <f>VLOOKUP(orders__4[[#This Row],[Order ID]],location[#All],4,FALSE)</f>
        <v>Arizona</v>
      </c>
      <c r="E4774" t="str">
        <f>VLOOKUP(orders__4[[#This Row],[Order ID]],location[#All],3,FALSE)</f>
        <v>Avondale</v>
      </c>
    </row>
    <row r="4775" spans="1:5" x14ac:dyDescent="0.3">
      <c r="A4775" s="6" t="s">
        <v>3120</v>
      </c>
      <c r="B4775">
        <v>6464</v>
      </c>
      <c r="C4775" s="7">
        <f>(B4775/100)</f>
        <v>64.64</v>
      </c>
      <c r="D4775" t="str">
        <f>VLOOKUP(orders__4[[#This Row],[Order ID]],location[#All],4,FALSE)</f>
        <v>Illinois</v>
      </c>
      <c r="E4775" t="str">
        <f>VLOOKUP(orders__4[[#This Row],[Order ID]],location[#All],3,FALSE)</f>
        <v>Chicago</v>
      </c>
    </row>
    <row r="4776" spans="1:5" x14ac:dyDescent="0.3">
      <c r="A4776" s="6" t="s">
        <v>3120</v>
      </c>
      <c r="B4776">
        <v>1152</v>
      </c>
      <c r="C4776" s="7">
        <f>(B4776/100)</f>
        <v>11.52</v>
      </c>
      <c r="D4776" t="str">
        <f>VLOOKUP(orders__4[[#This Row],[Order ID]],location[#All],4,FALSE)</f>
        <v>Illinois</v>
      </c>
      <c r="E4776" t="str">
        <f>VLOOKUP(orders__4[[#This Row],[Order ID]],location[#All],3,FALSE)</f>
        <v>Chicago</v>
      </c>
    </row>
    <row r="4777" spans="1:5" x14ac:dyDescent="0.3">
      <c r="A4777" s="6" t="s">
        <v>3120</v>
      </c>
      <c r="B4777">
        <v>222384</v>
      </c>
      <c r="C4777" s="7">
        <f>(B4777/100)</f>
        <v>2223.84</v>
      </c>
      <c r="D4777" t="str">
        <f>VLOOKUP(orders__4[[#This Row],[Order ID]],location[#All],4,FALSE)</f>
        <v>Illinois</v>
      </c>
      <c r="E4777" t="str">
        <f>VLOOKUP(orders__4[[#This Row],[Order ID]],location[#All],3,FALSE)</f>
        <v>Chicago</v>
      </c>
    </row>
    <row r="4778" spans="1:5" x14ac:dyDescent="0.3">
      <c r="A4778" s="6" t="s">
        <v>3121</v>
      </c>
      <c r="B4778">
        <v>2336</v>
      </c>
      <c r="C4778" s="7">
        <f>(B4778/100)</f>
        <v>23.36</v>
      </c>
      <c r="D4778" t="str">
        <f>VLOOKUP(orders__4[[#This Row],[Order ID]],location[#All],4,FALSE)</f>
        <v>California</v>
      </c>
      <c r="E4778" t="str">
        <f>VLOOKUP(orders__4[[#This Row],[Order ID]],location[#All],3,FALSE)</f>
        <v>Escondido</v>
      </c>
    </row>
    <row r="4779" spans="1:5" x14ac:dyDescent="0.3">
      <c r="A4779" s="6" t="s">
        <v>3122</v>
      </c>
      <c r="B4779">
        <v>867</v>
      </c>
      <c r="C4779" s="7">
        <f>(B4779/100)</f>
        <v>8.67</v>
      </c>
      <c r="D4779" t="str">
        <f>VLOOKUP(orders__4[[#This Row],[Order ID]],location[#All],4,FALSE)</f>
        <v>New York</v>
      </c>
      <c r="E4779" t="str">
        <f>VLOOKUP(orders__4[[#This Row],[Order ID]],location[#All],3,FALSE)</f>
        <v>Long Beach</v>
      </c>
    </row>
    <row r="4780" spans="1:5" x14ac:dyDescent="0.3">
      <c r="A4780" s="6" t="s">
        <v>3122</v>
      </c>
      <c r="B4780">
        <v>2571</v>
      </c>
      <c r="C4780" s="7">
        <f>(B4780/100)</f>
        <v>25.71</v>
      </c>
      <c r="D4780" t="str">
        <f>VLOOKUP(orders__4[[#This Row],[Order ID]],location[#All],4,FALSE)</f>
        <v>New York</v>
      </c>
      <c r="E4780" t="str">
        <f>VLOOKUP(orders__4[[#This Row],[Order ID]],location[#All],3,FALSE)</f>
        <v>Long Beach</v>
      </c>
    </row>
    <row r="4781" spans="1:5" x14ac:dyDescent="0.3">
      <c r="A4781" s="6" t="s">
        <v>3123</v>
      </c>
      <c r="B4781">
        <v>10094</v>
      </c>
      <c r="C4781" s="7">
        <f>(B4781/100)</f>
        <v>100.94</v>
      </c>
      <c r="D4781" t="str">
        <f>VLOOKUP(orders__4[[#This Row],[Order ID]],location[#All],4,FALSE)</f>
        <v>Delaware</v>
      </c>
      <c r="E4781" t="str">
        <f>VLOOKUP(orders__4[[#This Row],[Order ID]],location[#All],3,FALSE)</f>
        <v>Newark</v>
      </c>
    </row>
    <row r="4782" spans="1:5" x14ac:dyDescent="0.3">
      <c r="A4782" s="6" t="s">
        <v>3124</v>
      </c>
      <c r="B4782">
        <v>63882</v>
      </c>
      <c r="C4782" s="7">
        <f>(B4782/100)</f>
        <v>638.82000000000005</v>
      </c>
      <c r="D4782" t="str">
        <f>VLOOKUP(orders__4[[#This Row],[Order ID]],location[#All],4,FALSE)</f>
        <v>New York</v>
      </c>
      <c r="E4782" t="str">
        <f>VLOOKUP(orders__4[[#This Row],[Order ID]],location[#All],3,FALSE)</f>
        <v>Buffalo</v>
      </c>
    </row>
    <row r="4783" spans="1:5" x14ac:dyDescent="0.3">
      <c r="A4783" s="6" t="s">
        <v>3125</v>
      </c>
      <c r="B4783">
        <v>683144</v>
      </c>
      <c r="C4783" s="7">
        <f>(B4783/100)</f>
        <v>6831.44</v>
      </c>
      <c r="D4783" t="str">
        <f>VLOOKUP(orders__4[[#This Row],[Order ID]],location[#All],4,FALSE)</f>
        <v>Texas</v>
      </c>
      <c r="E4783" t="str">
        <f>VLOOKUP(orders__4[[#This Row],[Order ID]],location[#All],3,FALSE)</f>
        <v>Houston</v>
      </c>
    </row>
    <row r="4784" spans="1:5" x14ac:dyDescent="0.3">
      <c r="A4784" s="6" t="s">
        <v>3125</v>
      </c>
      <c r="B4784">
        <v>1476</v>
      </c>
      <c r="C4784" s="7">
        <f>(B4784/100)</f>
        <v>14.76</v>
      </c>
      <c r="D4784" t="str">
        <f>VLOOKUP(orders__4[[#This Row],[Order ID]],location[#All],4,FALSE)</f>
        <v>Texas</v>
      </c>
      <c r="E4784" t="str">
        <f>VLOOKUP(orders__4[[#This Row],[Order ID]],location[#All],3,FALSE)</f>
        <v>Houston</v>
      </c>
    </row>
    <row r="4785" spans="1:5" x14ac:dyDescent="0.3">
      <c r="A4785" s="6" t="s">
        <v>3125</v>
      </c>
      <c r="B4785">
        <v>40712</v>
      </c>
      <c r="C4785" s="7">
        <f>(B4785/100)</f>
        <v>407.12</v>
      </c>
      <c r="D4785" t="str">
        <f>VLOOKUP(orders__4[[#This Row],[Order ID]],location[#All],4,FALSE)</f>
        <v>Texas</v>
      </c>
      <c r="E4785" t="str">
        <f>VLOOKUP(orders__4[[#This Row],[Order ID]],location[#All],3,FALSE)</f>
        <v>Houston</v>
      </c>
    </row>
    <row r="4786" spans="1:5" x14ac:dyDescent="0.3">
      <c r="A4786" s="6" t="s">
        <v>3126</v>
      </c>
      <c r="B4786">
        <v>2799</v>
      </c>
      <c r="C4786" s="7">
        <f>(B4786/100)</f>
        <v>27.99</v>
      </c>
      <c r="D4786" t="str">
        <f>VLOOKUP(orders__4[[#This Row],[Order ID]],location[#All],4,FALSE)</f>
        <v>Kansas</v>
      </c>
      <c r="E4786" t="str">
        <f>VLOOKUP(orders__4[[#This Row],[Order ID]],location[#All],3,FALSE)</f>
        <v>Wichita</v>
      </c>
    </row>
    <row r="4787" spans="1:5" x14ac:dyDescent="0.3">
      <c r="A4787" s="6" t="s">
        <v>3127</v>
      </c>
      <c r="B4787">
        <v>1312</v>
      </c>
      <c r="C4787" s="7">
        <f>(B4787/100)</f>
        <v>13.12</v>
      </c>
      <c r="D4787" t="str">
        <f>VLOOKUP(orders__4[[#This Row],[Order ID]],location[#All],4,FALSE)</f>
        <v>Colorado</v>
      </c>
      <c r="E4787" t="str">
        <f>VLOOKUP(orders__4[[#This Row],[Order ID]],location[#All],3,FALSE)</f>
        <v>Colorado Springs</v>
      </c>
    </row>
    <row r="4788" spans="1:5" x14ac:dyDescent="0.3">
      <c r="A4788" s="6" t="s">
        <v>3127</v>
      </c>
      <c r="B4788">
        <v>69576</v>
      </c>
      <c r="C4788" s="7">
        <f>(B4788/100)</f>
        <v>695.76</v>
      </c>
      <c r="D4788" t="str">
        <f>VLOOKUP(orders__4[[#This Row],[Order ID]],location[#All],4,FALSE)</f>
        <v>Colorado</v>
      </c>
      <c r="E4788" t="str">
        <f>VLOOKUP(orders__4[[#This Row],[Order ID]],location[#All],3,FALSE)</f>
        <v>Colorado Springs</v>
      </c>
    </row>
    <row r="4789" spans="1:5" x14ac:dyDescent="0.3">
      <c r="A4789" s="6" t="s">
        <v>3127</v>
      </c>
      <c r="B4789">
        <v>4224</v>
      </c>
      <c r="C4789" s="7">
        <f>(B4789/100)</f>
        <v>42.24</v>
      </c>
      <c r="D4789" t="str">
        <f>VLOOKUP(orders__4[[#This Row],[Order ID]],location[#All],4,FALSE)</f>
        <v>Colorado</v>
      </c>
      <c r="E4789" t="str">
        <f>VLOOKUP(orders__4[[#This Row],[Order ID]],location[#All],3,FALSE)</f>
        <v>Colorado Springs</v>
      </c>
    </row>
    <row r="4790" spans="1:5" x14ac:dyDescent="0.3">
      <c r="A4790" s="6" t="s">
        <v>3127</v>
      </c>
      <c r="B4790">
        <v>5808</v>
      </c>
      <c r="C4790" s="7">
        <f>(B4790/100)</f>
        <v>58.08</v>
      </c>
      <c r="D4790" t="str">
        <f>VLOOKUP(orders__4[[#This Row],[Order ID]],location[#All],4,FALSE)</f>
        <v>Colorado</v>
      </c>
      <c r="E4790" t="str">
        <f>VLOOKUP(orders__4[[#This Row],[Order ID]],location[#All],3,FALSE)</f>
        <v>Colorado Springs</v>
      </c>
    </row>
    <row r="4791" spans="1:5" x14ac:dyDescent="0.3">
      <c r="A4791" s="6" t="s">
        <v>3127</v>
      </c>
      <c r="B4791">
        <v>52416</v>
      </c>
      <c r="C4791" s="7">
        <f>(B4791/100)</f>
        <v>524.16</v>
      </c>
      <c r="D4791" t="str">
        <f>VLOOKUP(orders__4[[#This Row],[Order ID]],location[#All],4,FALSE)</f>
        <v>Colorado</v>
      </c>
      <c r="E4791" t="str">
        <f>VLOOKUP(orders__4[[#This Row],[Order ID]],location[#All],3,FALSE)</f>
        <v>Colorado Springs</v>
      </c>
    </row>
    <row r="4792" spans="1:5" x14ac:dyDescent="0.3">
      <c r="A4792" s="6" t="s">
        <v>3127</v>
      </c>
      <c r="B4792">
        <v>5492</v>
      </c>
      <c r="C4792" s="7">
        <f>(B4792/100)</f>
        <v>54.92</v>
      </c>
      <c r="D4792" t="str">
        <f>VLOOKUP(orders__4[[#This Row],[Order ID]],location[#All],4,FALSE)</f>
        <v>Colorado</v>
      </c>
      <c r="E4792" t="str">
        <f>VLOOKUP(orders__4[[#This Row],[Order ID]],location[#All],3,FALSE)</f>
        <v>Colorado Springs</v>
      </c>
    </row>
    <row r="4793" spans="1:5" x14ac:dyDescent="0.3">
      <c r="A4793" s="6" t="s">
        <v>3127</v>
      </c>
      <c r="B4793">
        <v>36495</v>
      </c>
      <c r="C4793" s="7">
        <f>(B4793/100)</f>
        <v>364.95</v>
      </c>
      <c r="D4793" t="str">
        <f>VLOOKUP(orders__4[[#This Row],[Order ID]],location[#All],4,FALSE)</f>
        <v>Colorado</v>
      </c>
      <c r="E4793" t="str">
        <f>VLOOKUP(orders__4[[#This Row],[Order ID]],location[#All],3,FALSE)</f>
        <v>Colorado Springs</v>
      </c>
    </row>
    <row r="4794" spans="1:5" x14ac:dyDescent="0.3">
      <c r="A4794" s="6" t="s">
        <v>3127</v>
      </c>
      <c r="B4794">
        <v>85056</v>
      </c>
      <c r="C4794" s="7">
        <f>(B4794/100)</f>
        <v>850.56</v>
      </c>
      <c r="D4794" t="str">
        <f>VLOOKUP(orders__4[[#This Row],[Order ID]],location[#All],4,FALSE)</f>
        <v>Colorado</v>
      </c>
      <c r="E4794" t="str">
        <f>VLOOKUP(orders__4[[#This Row],[Order ID]],location[#All],3,FALSE)</f>
        <v>Colorado Springs</v>
      </c>
    </row>
    <row r="4795" spans="1:5" x14ac:dyDescent="0.3">
      <c r="A4795" s="6" t="s">
        <v>3127</v>
      </c>
      <c r="B4795">
        <v>27696</v>
      </c>
      <c r="C4795" s="7">
        <f>(B4795/100)</f>
        <v>276.95999999999998</v>
      </c>
      <c r="D4795" t="str">
        <f>VLOOKUP(orders__4[[#This Row],[Order ID]],location[#All],4,FALSE)</f>
        <v>Colorado</v>
      </c>
      <c r="E4795" t="str">
        <f>VLOOKUP(orders__4[[#This Row],[Order ID]],location[#All],3,FALSE)</f>
        <v>Colorado Springs</v>
      </c>
    </row>
    <row r="4796" spans="1:5" x14ac:dyDescent="0.3">
      <c r="A4796" s="6" t="s">
        <v>3128</v>
      </c>
      <c r="B4796">
        <v>2496</v>
      </c>
      <c r="C4796" s="7">
        <f>(B4796/100)</f>
        <v>24.96</v>
      </c>
      <c r="D4796" t="str">
        <f>VLOOKUP(orders__4[[#This Row],[Order ID]],location[#All],4,FALSE)</f>
        <v>New York</v>
      </c>
      <c r="E4796" t="str">
        <f>VLOOKUP(orders__4[[#This Row],[Order ID]],location[#All],3,FALSE)</f>
        <v>New York City</v>
      </c>
    </row>
    <row r="4797" spans="1:5" x14ac:dyDescent="0.3">
      <c r="A4797" s="6" t="s">
        <v>3129</v>
      </c>
      <c r="B4797">
        <v>4313</v>
      </c>
      <c r="C4797" s="7">
        <f>(B4797/100)</f>
        <v>43.13</v>
      </c>
      <c r="D4797" t="str">
        <f>VLOOKUP(orders__4[[#This Row],[Order ID]],location[#All],4,FALSE)</f>
        <v>California</v>
      </c>
      <c r="E4797" t="str">
        <f>VLOOKUP(orders__4[[#This Row],[Order ID]],location[#All],3,FALSE)</f>
        <v>Los Angeles</v>
      </c>
    </row>
    <row r="4798" spans="1:5" x14ac:dyDescent="0.3">
      <c r="A4798" s="6" t="s">
        <v>3131</v>
      </c>
      <c r="B4798">
        <v>564</v>
      </c>
      <c r="C4798" s="7">
        <f>(B4798/100)</f>
        <v>5.64</v>
      </c>
      <c r="D4798" t="str">
        <f>VLOOKUP(orders__4[[#This Row],[Order ID]],location[#All],4,FALSE)</f>
        <v>Georgia</v>
      </c>
      <c r="E4798" t="str">
        <f>VLOOKUP(orders__4[[#This Row],[Order ID]],location[#All],3,FALSE)</f>
        <v>Marietta</v>
      </c>
    </row>
    <row r="4799" spans="1:5" x14ac:dyDescent="0.3">
      <c r="A4799" s="6" t="s">
        <v>3132</v>
      </c>
      <c r="B4799">
        <v>57582</v>
      </c>
      <c r="C4799" s="7">
        <f>(B4799/100)</f>
        <v>575.82000000000005</v>
      </c>
      <c r="D4799" t="str">
        <f>VLOOKUP(orders__4[[#This Row],[Order ID]],location[#All],4,FALSE)</f>
        <v>Florida</v>
      </c>
      <c r="E4799" t="str">
        <f>VLOOKUP(orders__4[[#This Row],[Order ID]],location[#All],3,FALSE)</f>
        <v>Jacksonville</v>
      </c>
    </row>
    <row r="4800" spans="1:5" x14ac:dyDescent="0.3">
      <c r="A4800" s="6" t="s">
        <v>3132</v>
      </c>
      <c r="B4800">
        <v>31104</v>
      </c>
      <c r="C4800" s="7">
        <f>(B4800/100)</f>
        <v>311.04000000000002</v>
      </c>
      <c r="D4800" t="str">
        <f>VLOOKUP(orders__4[[#This Row],[Order ID]],location[#All],4,FALSE)</f>
        <v>Florida</v>
      </c>
      <c r="E4800" t="str">
        <f>VLOOKUP(orders__4[[#This Row],[Order ID]],location[#All],3,FALSE)</f>
        <v>Jacksonville</v>
      </c>
    </row>
    <row r="4801" spans="1:5" x14ac:dyDescent="0.3">
      <c r="A4801" s="6" t="s">
        <v>3132</v>
      </c>
      <c r="B4801">
        <v>30192</v>
      </c>
      <c r="C4801" s="7">
        <f>(B4801/100)</f>
        <v>301.92</v>
      </c>
      <c r="D4801" t="str">
        <f>VLOOKUP(orders__4[[#This Row],[Order ID]],location[#All],4,FALSE)</f>
        <v>Florida</v>
      </c>
      <c r="E4801" t="str">
        <f>VLOOKUP(orders__4[[#This Row],[Order ID]],location[#All],3,FALSE)</f>
        <v>Jacksonville</v>
      </c>
    </row>
    <row r="4802" spans="1:5" x14ac:dyDescent="0.3">
      <c r="A4802" s="6" t="s">
        <v>3132</v>
      </c>
      <c r="B4802">
        <v>436</v>
      </c>
      <c r="C4802" s="7">
        <f>(B4802/100)</f>
        <v>4.3600000000000003</v>
      </c>
      <c r="D4802" t="str">
        <f>VLOOKUP(orders__4[[#This Row],[Order ID]],location[#All],4,FALSE)</f>
        <v>Florida</v>
      </c>
      <c r="E4802" t="str">
        <f>VLOOKUP(orders__4[[#This Row],[Order ID]],location[#All],3,FALSE)</f>
        <v>Jacksonville</v>
      </c>
    </row>
    <row r="4803" spans="1:5" x14ac:dyDescent="0.3">
      <c r="A4803" s="6" t="s">
        <v>3132</v>
      </c>
      <c r="B4803">
        <v>4768</v>
      </c>
      <c r="C4803" s="7">
        <f>(B4803/100)</f>
        <v>47.68</v>
      </c>
      <c r="D4803" t="str">
        <f>VLOOKUP(orders__4[[#This Row],[Order ID]],location[#All],4,FALSE)</f>
        <v>Florida</v>
      </c>
      <c r="E4803" t="str">
        <f>VLOOKUP(orders__4[[#This Row],[Order ID]],location[#All],3,FALSE)</f>
        <v>Jacksonville</v>
      </c>
    </row>
    <row r="4804" spans="1:5" x14ac:dyDescent="0.3">
      <c r="A4804" s="6" t="s">
        <v>3132</v>
      </c>
      <c r="B4804">
        <v>1038</v>
      </c>
      <c r="C4804" s="7">
        <f>(B4804/100)</f>
        <v>10.38</v>
      </c>
      <c r="D4804" t="str">
        <f>VLOOKUP(orders__4[[#This Row],[Order ID]],location[#All],4,FALSE)</f>
        <v>Florida</v>
      </c>
      <c r="E4804" t="str">
        <f>VLOOKUP(orders__4[[#This Row],[Order ID]],location[#All],3,FALSE)</f>
        <v>Jacksonville</v>
      </c>
    </row>
    <row r="4805" spans="1:5" x14ac:dyDescent="0.3">
      <c r="A4805" s="6" t="s">
        <v>3132</v>
      </c>
      <c r="B4805">
        <v>13392</v>
      </c>
      <c r="C4805" s="7">
        <f>(B4805/100)</f>
        <v>133.91999999999999</v>
      </c>
      <c r="D4805" t="str">
        <f>VLOOKUP(orders__4[[#This Row],[Order ID]],location[#All],4,FALSE)</f>
        <v>Florida</v>
      </c>
      <c r="E4805" t="str">
        <f>VLOOKUP(orders__4[[#This Row],[Order ID]],location[#All],3,FALSE)</f>
        <v>Jacksonville</v>
      </c>
    </row>
    <row r="4806" spans="1:5" x14ac:dyDescent="0.3">
      <c r="A4806" s="6" t="s">
        <v>3133</v>
      </c>
      <c r="B4806">
        <v>39594</v>
      </c>
      <c r="C4806" s="7">
        <f>(B4806/100)</f>
        <v>395.94</v>
      </c>
      <c r="D4806" t="str">
        <f>VLOOKUP(orders__4[[#This Row],[Order ID]],location[#All],4,FALSE)</f>
        <v>Pennsylvania</v>
      </c>
      <c r="E4806" t="str">
        <f>VLOOKUP(orders__4[[#This Row],[Order ID]],location[#All],3,FALSE)</f>
        <v>Philadelphia</v>
      </c>
    </row>
    <row r="4807" spans="1:5" x14ac:dyDescent="0.3">
      <c r="A4807" s="6" t="s">
        <v>3133</v>
      </c>
      <c r="B4807">
        <v>91008</v>
      </c>
      <c r="C4807" s="7">
        <f>(B4807/100)</f>
        <v>910.08</v>
      </c>
      <c r="D4807" t="str">
        <f>VLOOKUP(orders__4[[#This Row],[Order ID]],location[#All],4,FALSE)</f>
        <v>Pennsylvania</v>
      </c>
      <c r="E4807" t="str">
        <f>VLOOKUP(orders__4[[#This Row],[Order ID]],location[#All],3,FALSE)</f>
        <v>Philadelphia</v>
      </c>
    </row>
    <row r="4808" spans="1:5" x14ac:dyDescent="0.3">
      <c r="A4808" s="6" t="s">
        <v>3134</v>
      </c>
      <c r="B4808">
        <v>3794</v>
      </c>
      <c r="C4808" s="7">
        <f>(B4808/100)</f>
        <v>37.94</v>
      </c>
      <c r="D4808" t="str">
        <f>VLOOKUP(orders__4[[#This Row],[Order ID]],location[#All],4,FALSE)</f>
        <v>California</v>
      </c>
      <c r="E4808" t="str">
        <f>VLOOKUP(orders__4[[#This Row],[Order ID]],location[#All],3,FALSE)</f>
        <v>Los Angeles</v>
      </c>
    </row>
    <row r="4809" spans="1:5" x14ac:dyDescent="0.3">
      <c r="A4809" s="6" t="s">
        <v>3134</v>
      </c>
      <c r="B4809">
        <v>428</v>
      </c>
      <c r="C4809" s="7">
        <f>(B4809/100)</f>
        <v>4.28</v>
      </c>
      <c r="D4809" t="str">
        <f>VLOOKUP(orders__4[[#This Row],[Order ID]],location[#All],4,FALSE)</f>
        <v>California</v>
      </c>
      <c r="E4809" t="str">
        <f>VLOOKUP(orders__4[[#This Row],[Order ID]],location[#All],3,FALSE)</f>
        <v>Los Angeles</v>
      </c>
    </row>
    <row r="4810" spans="1:5" x14ac:dyDescent="0.3">
      <c r="A4810" s="6" t="s">
        <v>3134</v>
      </c>
      <c r="B4810">
        <v>3363</v>
      </c>
      <c r="C4810" s="7">
        <f>(B4810/100)</f>
        <v>33.630000000000003</v>
      </c>
      <c r="D4810" t="str">
        <f>VLOOKUP(orders__4[[#This Row],[Order ID]],location[#All],4,FALSE)</f>
        <v>California</v>
      </c>
      <c r="E4810" t="str">
        <f>VLOOKUP(orders__4[[#This Row],[Order ID]],location[#All],3,FALSE)</f>
        <v>Los Angeles</v>
      </c>
    </row>
    <row r="4811" spans="1:5" x14ac:dyDescent="0.3">
      <c r="A4811" s="6" t="s">
        <v>3135</v>
      </c>
      <c r="B4811">
        <v>62808</v>
      </c>
      <c r="C4811" s="7">
        <f>(B4811/100)</f>
        <v>628.08000000000004</v>
      </c>
      <c r="D4811" t="str">
        <f>VLOOKUP(orders__4[[#This Row],[Order ID]],location[#All],4,FALSE)</f>
        <v>Pennsylvania</v>
      </c>
      <c r="E4811" t="str">
        <f>VLOOKUP(orders__4[[#This Row],[Order ID]],location[#All],3,FALSE)</f>
        <v>Philadelphia</v>
      </c>
    </row>
    <row r="4812" spans="1:5" x14ac:dyDescent="0.3">
      <c r="A4812" s="6" t="s">
        <v>3136</v>
      </c>
      <c r="B4812">
        <v>19564</v>
      </c>
      <c r="C4812" s="7">
        <f>(B4812/100)</f>
        <v>195.64</v>
      </c>
      <c r="D4812" t="str">
        <f>VLOOKUP(orders__4[[#This Row],[Order ID]],location[#All],4,FALSE)</f>
        <v>Wisconsin</v>
      </c>
      <c r="E4812" t="str">
        <f>VLOOKUP(orders__4[[#This Row],[Order ID]],location[#All],3,FALSE)</f>
        <v>Eau Claire</v>
      </c>
    </row>
    <row r="4813" spans="1:5" x14ac:dyDescent="0.3">
      <c r="A4813" s="6" t="s">
        <v>3136</v>
      </c>
      <c r="B4813">
        <v>2399</v>
      </c>
      <c r="C4813" s="7">
        <f>(B4813/100)</f>
        <v>23.99</v>
      </c>
      <c r="D4813" t="str">
        <f>VLOOKUP(orders__4[[#This Row],[Order ID]],location[#All],4,FALSE)</f>
        <v>Wisconsin</v>
      </c>
      <c r="E4813" t="str">
        <f>VLOOKUP(orders__4[[#This Row],[Order ID]],location[#All],3,FALSE)</f>
        <v>Eau Claire</v>
      </c>
    </row>
    <row r="4814" spans="1:5" x14ac:dyDescent="0.3">
      <c r="A4814" s="6" t="s">
        <v>3137</v>
      </c>
      <c r="B4814">
        <v>380058</v>
      </c>
      <c r="C4814" s="7">
        <f>(B4814/100)</f>
        <v>3800.58</v>
      </c>
      <c r="D4814" t="str">
        <f>VLOOKUP(orders__4[[#This Row],[Order ID]],location[#All],4,FALSE)</f>
        <v>Pennsylvania</v>
      </c>
      <c r="E4814" t="str">
        <f>VLOOKUP(orders__4[[#This Row],[Order ID]],location[#All],3,FALSE)</f>
        <v>Philadelphia</v>
      </c>
    </row>
    <row r="4815" spans="1:5" x14ac:dyDescent="0.3">
      <c r="A4815" s="6" t="s">
        <v>3137</v>
      </c>
      <c r="B4815">
        <v>1199976</v>
      </c>
      <c r="C4815" s="7">
        <f>(B4815/100)</f>
        <v>11999.76</v>
      </c>
      <c r="D4815" t="str">
        <f>VLOOKUP(orders__4[[#This Row],[Order ID]],location[#All],4,FALSE)</f>
        <v>Pennsylvania</v>
      </c>
      <c r="E4815" t="str">
        <f>VLOOKUP(orders__4[[#This Row],[Order ID]],location[#All],3,FALSE)</f>
        <v>Philadelphia</v>
      </c>
    </row>
    <row r="4816" spans="1:5" x14ac:dyDescent="0.3">
      <c r="A4816" s="6" t="s">
        <v>3137</v>
      </c>
      <c r="B4816">
        <v>48576</v>
      </c>
      <c r="C4816" s="7">
        <f>(B4816/100)</f>
        <v>485.76</v>
      </c>
      <c r="D4816" t="str">
        <f>VLOOKUP(orders__4[[#This Row],[Order ID]],location[#All],4,FALSE)</f>
        <v>Pennsylvania</v>
      </c>
      <c r="E4816" t="str">
        <f>VLOOKUP(orders__4[[#This Row],[Order ID]],location[#All],3,FALSE)</f>
        <v>Philadelphia</v>
      </c>
    </row>
    <row r="4817" spans="1:5" x14ac:dyDescent="0.3">
      <c r="A4817" s="6" t="s">
        <v>3138</v>
      </c>
      <c r="B4817">
        <v>1794</v>
      </c>
      <c r="C4817" s="7">
        <f>(B4817/100)</f>
        <v>17.940000000000001</v>
      </c>
      <c r="D4817" t="str">
        <f>VLOOKUP(orders__4[[#This Row],[Order ID]],location[#All],4,FALSE)</f>
        <v>California</v>
      </c>
      <c r="E4817" t="str">
        <f>VLOOKUP(orders__4[[#This Row],[Order ID]],location[#All],3,FALSE)</f>
        <v>Los Angeles</v>
      </c>
    </row>
    <row r="4818" spans="1:5" x14ac:dyDescent="0.3">
      <c r="A4818" s="6" t="s">
        <v>3139</v>
      </c>
      <c r="B4818">
        <v>18264</v>
      </c>
      <c r="C4818" s="7">
        <f>(B4818/100)</f>
        <v>182.64</v>
      </c>
      <c r="D4818" t="str">
        <f>VLOOKUP(orders__4[[#This Row],[Order ID]],location[#All],4,FALSE)</f>
        <v>Pennsylvania</v>
      </c>
      <c r="E4818" t="str">
        <f>VLOOKUP(orders__4[[#This Row],[Order ID]],location[#All],3,FALSE)</f>
        <v>Philadelphia</v>
      </c>
    </row>
    <row r="4819" spans="1:5" x14ac:dyDescent="0.3">
      <c r="A4819" s="6" t="s">
        <v>3139</v>
      </c>
      <c r="B4819">
        <v>34656</v>
      </c>
      <c r="C4819" s="7">
        <f>(B4819/100)</f>
        <v>346.56</v>
      </c>
      <c r="D4819" t="str">
        <f>VLOOKUP(orders__4[[#This Row],[Order ID]],location[#All],4,FALSE)</f>
        <v>Pennsylvania</v>
      </c>
      <c r="E4819" t="str">
        <f>VLOOKUP(orders__4[[#This Row],[Order ID]],location[#All],3,FALSE)</f>
        <v>Philadelphia</v>
      </c>
    </row>
    <row r="4820" spans="1:5" x14ac:dyDescent="0.3">
      <c r="A4820" s="6" t="s">
        <v>3139</v>
      </c>
      <c r="B4820">
        <v>81552</v>
      </c>
      <c r="C4820" s="7">
        <f>(B4820/100)</f>
        <v>815.52</v>
      </c>
      <c r="D4820" t="str">
        <f>VLOOKUP(orders__4[[#This Row],[Order ID]],location[#All],4,FALSE)</f>
        <v>Pennsylvania</v>
      </c>
      <c r="E4820" t="str">
        <f>VLOOKUP(orders__4[[#This Row],[Order ID]],location[#All],3,FALSE)</f>
        <v>Philadelphia</v>
      </c>
    </row>
    <row r="4821" spans="1:5" x14ac:dyDescent="0.3">
      <c r="A4821" s="6" t="s">
        <v>3139</v>
      </c>
      <c r="B4821">
        <v>227136</v>
      </c>
      <c r="C4821" s="7">
        <f>(B4821/100)</f>
        <v>2271.36</v>
      </c>
      <c r="D4821" t="str">
        <f>VLOOKUP(orders__4[[#This Row],[Order ID]],location[#All],4,FALSE)</f>
        <v>Pennsylvania</v>
      </c>
      <c r="E4821" t="str">
        <f>VLOOKUP(orders__4[[#This Row],[Order ID]],location[#All],3,FALSE)</f>
        <v>Philadelphia</v>
      </c>
    </row>
    <row r="4822" spans="1:5" x14ac:dyDescent="0.3">
      <c r="A4822" s="6" t="s">
        <v>3140</v>
      </c>
      <c r="B4822">
        <v>1036</v>
      </c>
      <c r="C4822" s="7">
        <f>(B4822/100)</f>
        <v>10.36</v>
      </c>
      <c r="D4822" t="str">
        <f>VLOOKUP(orders__4[[#This Row],[Order ID]],location[#All],4,FALSE)</f>
        <v>Connecticut</v>
      </c>
      <c r="E4822" t="str">
        <f>VLOOKUP(orders__4[[#This Row],[Order ID]],location[#All],3,FALSE)</f>
        <v>Norwich</v>
      </c>
    </row>
    <row r="4823" spans="1:5" x14ac:dyDescent="0.3">
      <c r="A4823" s="6" t="s">
        <v>3142</v>
      </c>
      <c r="B4823">
        <v>463248</v>
      </c>
      <c r="C4823" s="7">
        <f>(B4823/100)</f>
        <v>4632.4799999999996</v>
      </c>
      <c r="D4823" t="str">
        <f>VLOOKUP(orders__4[[#This Row],[Order ID]],location[#All],4,FALSE)</f>
        <v>Texas</v>
      </c>
      <c r="E4823" t="str">
        <f>VLOOKUP(orders__4[[#This Row],[Order ID]],location[#All],3,FALSE)</f>
        <v>San Antonio</v>
      </c>
    </row>
    <row r="4824" spans="1:5" x14ac:dyDescent="0.3">
      <c r="A4824" s="6" t="s">
        <v>3142</v>
      </c>
      <c r="B4824">
        <v>383952</v>
      </c>
      <c r="C4824" s="7">
        <f>(B4824/100)</f>
        <v>3839.52</v>
      </c>
      <c r="D4824" t="str">
        <f>VLOOKUP(orders__4[[#This Row],[Order ID]],location[#All],4,FALSE)</f>
        <v>Texas</v>
      </c>
      <c r="E4824" t="str">
        <f>VLOOKUP(orders__4[[#This Row],[Order ID]],location[#All],3,FALSE)</f>
        <v>San Antonio</v>
      </c>
    </row>
    <row r="4825" spans="1:5" x14ac:dyDescent="0.3">
      <c r="A4825" s="6" t="s">
        <v>3143</v>
      </c>
      <c r="B4825">
        <v>44856</v>
      </c>
      <c r="C4825" s="7">
        <f>(B4825/100)</f>
        <v>448.56</v>
      </c>
      <c r="D4825" t="str">
        <f>VLOOKUP(orders__4[[#This Row],[Order ID]],location[#All],4,FALSE)</f>
        <v>Arizona</v>
      </c>
      <c r="E4825" t="str">
        <f>VLOOKUP(orders__4[[#This Row],[Order ID]],location[#All],3,FALSE)</f>
        <v>Yuma</v>
      </c>
    </row>
    <row r="4826" spans="1:5" x14ac:dyDescent="0.3">
      <c r="A4826" s="6" t="s">
        <v>3144</v>
      </c>
      <c r="B4826">
        <v>30345</v>
      </c>
      <c r="C4826" s="7">
        <f>(B4826/100)</f>
        <v>303.45</v>
      </c>
      <c r="D4826" t="str">
        <f>VLOOKUP(orders__4[[#This Row],[Order ID]],location[#All],4,FALSE)</f>
        <v>Ohio</v>
      </c>
      <c r="E4826" t="str">
        <f>VLOOKUP(orders__4[[#This Row],[Order ID]],location[#All],3,FALSE)</f>
        <v>Columbus</v>
      </c>
    </row>
    <row r="4827" spans="1:5" x14ac:dyDescent="0.3">
      <c r="A4827" s="6" t="s">
        <v>3144</v>
      </c>
      <c r="B4827">
        <v>127554</v>
      </c>
      <c r="C4827" s="7">
        <f>(B4827/100)</f>
        <v>1275.54</v>
      </c>
      <c r="D4827" t="str">
        <f>VLOOKUP(orders__4[[#This Row],[Order ID]],location[#All],4,FALSE)</f>
        <v>Ohio</v>
      </c>
      <c r="E4827" t="str">
        <f>VLOOKUP(orders__4[[#This Row],[Order ID]],location[#All],3,FALSE)</f>
        <v>Columbus</v>
      </c>
    </row>
    <row r="4828" spans="1:5" x14ac:dyDescent="0.3">
      <c r="A4828" s="6" t="s">
        <v>3144</v>
      </c>
      <c r="B4828">
        <v>77952</v>
      </c>
      <c r="C4828" s="7">
        <f>(B4828/100)</f>
        <v>779.52</v>
      </c>
      <c r="D4828" t="str">
        <f>VLOOKUP(orders__4[[#This Row],[Order ID]],location[#All],4,FALSE)</f>
        <v>Ohio</v>
      </c>
      <c r="E4828" t="str">
        <f>VLOOKUP(orders__4[[#This Row],[Order ID]],location[#All],3,FALSE)</f>
        <v>Columbus</v>
      </c>
    </row>
    <row r="4829" spans="1:5" x14ac:dyDescent="0.3">
      <c r="A4829" s="6" t="s">
        <v>3145</v>
      </c>
      <c r="B4829">
        <v>14016</v>
      </c>
      <c r="C4829" s="7">
        <f>(B4829/100)</f>
        <v>140.16</v>
      </c>
      <c r="D4829" t="str">
        <f>VLOOKUP(orders__4[[#This Row],[Order ID]],location[#All],4,FALSE)</f>
        <v>California</v>
      </c>
      <c r="E4829" t="str">
        <f>VLOOKUP(orders__4[[#This Row],[Order ID]],location[#All],3,FALSE)</f>
        <v>Los Angeles</v>
      </c>
    </row>
    <row r="4830" spans="1:5" x14ac:dyDescent="0.3">
      <c r="A4830" s="6" t="s">
        <v>3146</v>
      </c>
      <c r="B4830">
        <v>6952</v>
      </c>
      <c r="C4830" s="7">
        <f>(B4830/100)</f>
        <v>69.52</v>
      </c>
      <c r="D4830" t="str">
        <f>VLOOKUP(orders__4[[#This Row],[Order ID]],location[#All],4,FALSE)</f>
        <v>Kentucky</v>
      </c>
      <c r="E4830" t="str">
        <f>VLOOKUP(orders__4[[#This Row],[Order ID]],location[#All],3,FALSE)</f>
        <v>Richmond</v>
      </c>
    </row>
    <row r="4831" spans="1:5" x14ac:dyDescent="0.3">
      <c r="A4831" s="6" t="s">
        <v>3146</v>
      </c>
      <c r="B4831">
        <v>564</v>
      </c>
      <c r="C4831" s="7">
        <f>(B4831/100)</f>
        <v>5.64</v>
      </c>
      <c r="D4831" t="str">
        <f>VLOOKUP(orders__4[[#This Row],[Order ID]],location[#All],4,FALSE)</f>
        <v>Kentucky</v>
      </c>
      <c r="E4831" t="str">
        <f>VLOOKUP(orders__4[[#This Row],[Order ID]],location[#All],3,FALSE)</f>
        <v>Richmond</v>
      </c>
    </row>
    <row r="4832" spans="1:5" x14ac:dyDescent="0.3">
      <c r="A4832" s="6" t="s">
        <v>3147</v>
      </c>
      <c r="B4832">
        <v>13776</v>
      </c>
      <c r="C4832" s="7">
        <f>(B4832/100)</f>
        <v>137.76</v>
      </c>
      <c r="D4832" t="str">
        <f>VLOOKUP(orders__4[[#This Row],[Order ID]],location[#All],4,FALSE)</f>
        <v>New York</v>
      </c>
      <c r="E4832" t="str">
        <f>VLOOKUP(orders__4[[#This Row],[Order ID]],location[#All],3,FALSE)</f>
        <v>New York City</v>
      </c>
    </row>
    <row r="4833" spans="1:5" x14ac:dyDescent="0.3">
      <c r="A4833" s="6" t="s">
        <v>3148</v>
      </c>
      <c r="B4833">
        <v>24588</v>
      </c>
      <c r="C4833" s="7">
        <f>(B4833/100)</f>
        <v>245.88</v>
      </c>
      <c r="D4833" t="str">
        <f>VLOOKUP(orders__4[[#This Row],[Order ID]],location[#All],4,FALSE)</f>
        <v>Wisconsin</v>
      </c>
      <c r="E4833" t="str">
        <f>VLOOKUP(orders__4[[#This Row],[Order ID]],location[#All],3,FALSE)</f>
        <v>Wausau</v>
      </c>
    </row>
    <row r="4834" spans="1:5" x14ac:dyDescent="0.3">
      <c r="A4834" s="6" t="s">
        <v>3148</v>
      </c>
      <c r="B4834">
        <v>3663</v>
      </c>
      <c r="C4834" s="7">
        <f>(B4834/100)</f>
        <v>36.630000000000003</v>
      </c>
      <c r="D4834" t="str">
        <f>VLOOKUP(orders__4[[#This Row],[Order ID]],location[#All],4,FALSE)</f>
        <v>Wisconsin</v>
      </c>
      <c r="E4834" t="str">
        <f>VLOOKUP(orders__4[[#This Row],[Order ID]],location[#All],3,FALSE)</f>
        <v>Wausau</v>
      </c>
    </row>
    <row r="4835" spans="1:5" x14ac:dyDescent="0.3">
      <c r="A4835" s="6" t="s">
        <v>3148</v>
      </c>
      <c r="B4835">
        <v>2258</v>
      </c>
      <c r="C4835" s="7">
        <f>(B4835/100)</f>
        <v>22.58</v>
      </c>
      <c r="D4835" t="str">
        <f>VLOOKUP(orders__4[[#This Row],[Order ID]],location[#All],4,FALSE)</f>
        <v>Wisconsin</v>
      </c>
      <c r="E4835" t="str">
        <f>VLOOKUP(orders__4[[#This Row],[Order ID]],location[#All],3,FALSE)</f>
        <v>Wausau</v>
      </c>
    </row>
    <row r="4836" spans="1:5" x14ac:dyDescent="0.3">
      <c r="A4836" s="6" t="s">
        <v>3148</v>
      </c>
      <c r="B4836">
        <v>1239</v>
      </c>
      <c r="C4836" s="7">
        <f>(B4836/100)</f>
        <v>12.39</v>
      </c>
      <c r="D4836" t="str">
        <f>VLOOKUP(orders__4[[#This Row],[Order ID]],location[#All],4,FALSE)</f>
        <v>Wisconsin</v>
      </c>
      <c r="E4836" t="str">
        <f>VLOOKUP(orders__4[[#This Row],[Order ID]],location[#All],3,FALSE)</f>
        <v>Wausau</v>
      </c>
    </row>
    <row r="4837" spans="1:5" x14ac:dyDescent="0.3">
      <c r="A4837" s="6" t="s">
        <v>3149</v>
      </c>
      <c r="B4837">
        <v>3992</v>
      </c>
      <c r="C4837" s="7">
        <f>(B4837/100)</f>
        <v>39.92</v>
      </c>
      <c r="D4837" t="str">
        <f>VLOOKUP(orders__4[[#This Row],[Order ID]],location[#All],4,FALSE)</f>
        <v>California</v>
      </c>
      <c r="E4837" t="str">
        <f>VLOOKUP(orders__4[[#This Row],[Order ID]],location[#All],3,FALSE)</f>
        <v>San Francisco</v>
      </c>
    </row>
    <row r="4838" spans="1:5" x14ac:dyDescent="0.3">
      <c r="A4838" s="6" t="s">
        <v>3149</v>
      </c>
      <c r="B4838">
        <v>6196</v>
      </c>
      <c r="C4838" s="7">
        <f>(B4838/100)</f>
        <v>61.96</v>
      </c>
      <c r="D4838" t="str">
        <f>VLOOKUP(orders__4[[#This Row],[Order ID]],location[#All],4,FALSE)</f>
        <v>California</v>
      </c>
      <c r="E4838" t="str">
        <f>VLOOKUP(orders__4[[#This Row],[Order ID]],location[#All],3,FALSE)</f>
        <v>San Francisco</v>
      </c>
    </row>
    <row r="4839" spans="1:5" x14ac:dyDescent="0.3">
      <c r="A4839" s="6" t="s">
        <v>3149</v>
      </c>
      <c r="B4839">
        <v>19936</v>
      </c>
      <c r="C4839" s="7">
        <f>(B4839/100)</f>
        <v>199.36</v>
      </c>
      <c r="D4839" t="str">
        <f>VLOOKUP(orders__4[[#This Row],[Order ID]],location[#All],4,FALSE)</f>
        <v>California</v>
      </c>
      <c r="E4839" t="str">
        <f>VLOOKUP(orders__4[[#This Row],[Order ID]],location[#All],3,FALSE)</f>
        <v>San Francisco</v>
      </c>
    </row>
    <row r="4840" spans="1:5" x14ac:dyDescent="0.3">
      <c r="A4840" s="6" t="s">
        <v>3150</v>
      </c>
      <c r="B4840">
        <v>3798</v>
      </c>
      <c r="C4840" s="7">
        <f>(B4840/100)</f>
        <v>37.979999999999997</v>
      </c>
      <c r="D4840" t="str">
        <f>VLOOKUP(orders__4[[#This Row],[Order ID]],location[#All],4,FALSE)</f>
        <v>Ohio</v>
      </c>
      <c r="E4840" t="str">
        <f>VLOOKUP(orders__4[[#This Row],[Order ID]],location[#All],3,FALSE)</f>
        <v>Dublin</v>
      </c>
    </row>
    <row r="4841" spans="1:5" x14ac:dyDescent="0.3">
      <c r="A4841" s="6" t="s">
        <v>3150</v>
      </c>
      <c r="B4841">
        <v>27744</v>
      </c>
      <c r="C4841" s="7">
        <f>(B4841/100)</f>
        <v>277.44</v>
      </c>
      <c r="D4841" t="str">
        <f>VLOOKUP(orders__4[[#This Row],[Order ID]],location[#All],4,FALSE)</f>
        <v>Ohio</v>
      </c>
      <c r="E4841" t="str">
        <f>VLOOKUP(orders__4[[#This Row],[Order ID]],location[#All],3,FALSE)</f>
        <v>Dublin</v>
      </c>
    </row>
    <row r="4842" spans="1:5" x14ac:dyDescent="0.3">
      <c r="A4842" s="6" t="s">
        <v>3150</v>
      </c>
      <c r="B4842">
        <v>158376</v>
      </c>
      <c r="C4842" s="7">
        <f>(B4842/100)</f>
        <v>1583.76</v>
      </c>
      <c r="D4842" t="str">
        <f>VLOOKUP(orders__4[[#This Row],[Order ID]],location[#All],4,FALSE)</f>
        <v>Ohio</v>
      </c>
      <c r="E4842" t="str">
        <f>VLOOKUP(orders__4[[#This Row],[Order ID]],location[#All],3,FALSE)</f>
        <v>Dublin</v>
      </c>
    </row>
    <row r="4843" spans="1:5" x14ac:dyDescent="0.3">
      <c r="A4843" s="6" t="s">
        <v>3151</v>
      </c>
      <c r="B4843">
        <v>2758</v>
      </c>
      <c r="C4843" s="7">
        <f>(B4843/100)</f>
        <v>27.58</v>
      </c>
      <c r="D4843" t="str">
        <f>VLOOKUP(orders__4[[#This Row],[Order ID]],location[#All],4,FALSE)</f>
        <v>Kentucky</v>
      </c>
      <c r="E4843" t="str">
        <f>VLOOKUP(orders__4[[#This Row],[Order ID]],location[#All],3,FALSE)</f>
        <v>Henderson</v>
      </c>
    </row>
    <row r="4844" spans="1:5" x14ac:dyDescent="0.3">
      <c r="A4844" s="6" t="s">
        <v>3152</v>
      </c>
      <c r="B4844">
        <v>5553</v>
      </c>
      <c r="C4844" s="7">
        <f>(B4844/100)</f>
        <v>55.53</v>
      </c>
      <c r="D4844" t="str">
        <f>VLOOKUP(orders__4[[#This Row],[Order ID]],location[#All],4,FALSE)</f>
        <v>Ohio</v>
      </c>
      <c r="E4844" t="str">
        <f>VLOOKUP(orders__4[[#This Row],[Order ID]],location[#All],3,FALSE)</f>
        <v>Bowling Green</v>
      </c>
    </row>
    <row r="4845" spans="1:5" x14ac:dyDescent="0.3">
      <c r="A4845" s="6" t="s">
        <v>3153</v>
      </c>
      <c r="B4845">
        <v>24392</v>
      </c>
      <c r="C4845" s="7">
        <f>(B4845/100)</f>
        <v>243.92</v>
      </c>
      <c r="D4845" t="str">
        <f>VLOOKUP(orders__4[[#This Row],[Order ID]],location[#All],4,FALSE)</f>
        <v>Tennessee</v>
      </c>
      <c r="E4845" t="str">
        <f>VLOOKUP(orders__4[[#This Row],[Order ID]],location[#All],3,FALSE)</f>
        <v>Memphis</v>
      </c>
    </row>
    <row r="4846" spans="1:5" x14ac:dyDescent="0.3">
      <c r="A4846" s="6" t="s">
        <v>3154</v>
      </c>
      <c r="B4846">
        <v>1496</v>
      </c>
      <c r="C4846" s="7">
        <f>(B4846/100)</f>
        <v>14.96</v>
      </c>
      <c r="D4846" t="str">
        <f>VLOOKUP(orders__4[[#This Row],[Order ID]],location[#All],4,FALSE)</f>
        <v>New Jersey</v>
      </c>
      <c r="E4846" t="str">
        <f>VLOOKUP(orders__4[[#This Row],[Order ID]],location[#All],3,FALSE)</f>
        <v>Lakewood</v>
      </c>
    </row>
    <row r="4847" spans="1:5" x14ac:dyDescent="0.3">
      <c r="A4847" s="6" t="s">
        <v>3155</v>
      </c>
      <c r="B4847">
        <v>7184</v>
      </c>
      <c r="C4847" s="7">
        <f>(B4847/100)</f>
        <v>71.84</v>
      </c>
      <c r="D4847" t="str">
        <f>VLOOKUP(orders__4[[#This Row],[Order ID]],location[#All],4,FALSE)</f>
        <v>California</v>
      </c>
      <c r="E4847" t="str">
        <f>VLOOKUP(orders__4[[#This Row],[Order ID]],location[#All],3,FALSE)</f>
        <v>Los Angeles</v>
      </c>
    </row>
    <row r="4848" spans="1:5" x14ac:dyDescent="0.3">
      <c r="A4848" s="6" t="s">
        <v>3156</v>
      </c>
      <c r="B4848">
        <v>10512</v>
      </c>
      <c r="C4848" s="7">
        <f>(B4848/100)</f>
        <v>105.12</v>
      </c>
      <c r="D4848" t="str">
        <f>VLOOKUP(orders__4[[#This Row],[Order ID]],location[#All],4,FALSE)</f>
        <v>New York</v>
      </c>
      <c r="E4848" t="str">
        <f>VLOOKUP(orders__4[[#This Row],[Order ID]],location[#All],3,FALSE)</f>
        <v>Rochester</v>
      </c>
    </row>
    <row r="4849" spans="1:5" x14ac:dyDescent="0.3">
      <c r="A4849" s="6" t="s">
        <v>3157</v>
      </c>
      <c r="B4849">
        <v>26396</v>
      </c>
      <c r="C4849" s="7">
        <f>(B4849/100)</f>
        <v>263.95999999999998</v>
      </c>
      <c r="D4849" t="str">
        <f>VLOOKUP(orders__4[[#This Row],[Order ID]],location[#All],4,FALSE)</f>
        <v>Oregon</v>
      </c>
      <c r="E4849" t="str">
        <f>VLOOKUP(orders__4[[#This Row],[Order ID]],location[#All],3,FALSE)</f>
        <v>Salem</v>
      </c>
    </row>
    <row r="4850" spans="1:5" x14ac:dyDescent="0.3">
      <c r="A4850" s="6" t="s">
        <v>3157</v>
      </c>
      <c r="B4850">
        <v>71632</v>
      </c>
      <c r="C4850" s="7">
        <f>(B4850/100)</f>
        <v>716.32</v>
      </c>
      <c r="D4850" t="str">
        <f>VLOOKUP(orders__4[[#This Row],[Order ID]],location[#All],4,FALSE)</f>
        <v>Oregon</v>
      </c>
      <c r="E4850" t="str">
        <f>VLOOKUP(orders__4[[#This Row],[Order ID]],location[#All],3,FALSE)</f>
        <v>Salem</v>
      </c>
    </row>
    <row r="4851" spans="1:5" x14ac:dyDescent="0.3">
      <c r="A4851" s="6" t="s">
        <v>3157</v>
      </c>
      <c r="B4851">
        <v>9328</v>
      </c>
      <c r="C4851" s="7">
        <f>(B4851/100)</f>
        <v>93.28</v>
      </c>
      <c r="D4851" t="str">
        <f>VLOOKUP(orders__4[[#This Row],[Order ID]],location[#All],4,FALSE)</f>
        <v>Oregon</v>
      </c>
      <c r="E4851" t="str">
        <f>VLOOKUP(orders__4[[#This Row],[Order ID]],location[#All],3,FALSE)</f>
        <v>Salem</v>
      </c>
    </row>
    <row r="4852" spans="1:5" x14ac:dyDescent="0.3">
      <c r="A4852" s="6" t="s">
        <v>3158</v>
      </c>
      <c r="B4852">
        <v>588</v>
      </c>
      <c r="C4852" s="7">
        <f>(B4852/100)</f>
        <v>5.88</v>
      </c>
      <c r="D4852" t="str">
        <f>VLOOKUP(orders__4[[#This Row],[Order ID]],location[#All],4,FALSE)</f>
        <v>Washington</v>
      </c>
      <c r="E4852" t="str">
        <f>VLOOKUP(orders__4[[#This Row],[Order ID]],location[#All],3,FALSE)</f>
        <v>Pasco</v>
      </c>
    </row>
    <row r="4853" spans="1:5" x14ac:dyDescent="0.3">
      <c r="A4853" s="6" t="s">
        <v>3158</v>
      </c>
      <c r="B4853">
        <v>97592</v>
      </c>
      <c r="C4853" s="7">
        <f>(B4853/100)</f>
        <v>975.92</v>
      </c>
      <c r="D4853" t="str">
        <f>VLOOKUP(orders__4[[#This Row],[Order ID]],location[#All],4,FALSE)</f>
        <v>Washington</v>
      </c>
      <c r="E4853" t="str">
        <f>VLOOKUP(orders__4[[#This Row],[Order ID]],location[#All],3,FALSE)</f>
        <v>Pasco</v>
      </c>
    </row>
    <row r="4854" spans="1:5" x14ac:dyDescent="0.3">
      <c r="A4854" s="6" t="s">
        <v>3158</v>
      </c>
      <c r="B4854">
        <v>30384</v>
      </c>
      <c r="C4854" s="7">
        <f>(B4854/100)</f>
        <v>303.83999999999997</v>
      </c>
      <c r="D4854" t="str">
        <f>VLOOKUP(orders__4[[#This Row],[Order ID]],location[#All],4,FALSE)</f>
        <v>Washington</v>
      </c>
      <c r="E4854" t="str">
        <f>VLOOKUP(orders__4[[#This Row],[Order ID]],location[#All],3,FALSE)</f>
        <v>Pasco</v>
      </c>
    </row>
    <row r="4855" spans="1:5" x14ac:dyDescent="0.3">
      <c r="A4855" s="6" t="s">
        <v>3158</v>
      </c>
      <c r="B4855">
        <v>48588</v>
      </c>
      <c r="C4855" s="7">
        <f>(B4855/100)</f>
        <v>485.88</v>
      </c>
      <c r="D4855" t="str">
        <f>VLOOKUP(orders__4[[#This Row],[Order ID]],location[#All],4,FALSE)</f>
        <v>Washington</v>
      </c>
      <c r="E4855" t="str">
        <f>VLOOKUP(orders__4[[#This Row],[Order ID]],location[#All],3,FALSE)</f>
        <v>Pasco</v>
      </c>
    </row>
    <row r="4856" spans="1:5" x14ac:dyDescent="0.3">
      <c r="A4856" s="6" t="s">
        <v>3159</v>
      </c>
      <c r="B4856">
        <v>1254</v>
      </c>
      <c r="C4856" s="7">
        <f>(B4856/100)</f>
        <v>12.54</v>
      </c>
      <c r="D4856" t="str">
        <f>VLOOKUP(orders__4[[#This Row],[Order ID]],location[#All],4,FALSE)</f>
        <v>California</v>
      </c>
      <c r="E4856" t="str">
        <f>VLOOKUP(orders__4[[#This Row],[Order ID]],location[#All],3,FALSE)</f>
        <v>Oakland</v>
      </c>
    </row>
    <row r="4857" spans="1:5" x14ac:dyDescent="0.3">
      <c r="A4857" s="6" t="s">
        <v>3159</v>
      </c>
      <c r="B4857">
        <v>894</v>
      </c>
      <c r="C4857" s="7">
        <f>(B4857/100)</f>
        <v>8.94</v>
      </c>
      <c r="D4857" t="str">
        <f>VLOOKUP(orders__4[[#This Row],[Order ID]],location[#All],4,FALSE)</f>
        <v>California</v>
      </c>
      <c r="E4857" t="str">
        <f>VLOOKUP(orders__4[[#This Row],[Order ID]],location[#All],3,FALSE)</f>
        <v>Oakland</v>
      </c>
    </row>
    <row r="4858" spans="1:5" x14ac:dyDescent="0.3">
      <c r="A4858" s="6" t="s">
        <v>3159</v>
      </c>
      <c r="B4858">
        <v>924</v>
      </c>
      <c r="C4858" s="7">
        <f>(B4858/100)</f>
        <v>9.24</v>
      </c>
      <c r="D4858" t="str">
        <f>VLOOKUP(orders__4[[#This Row],[Order ID]],location[#All],4,FALSE)</f>
        <v>California</v>
      </c>
      <c r="E4858" t="str">
        <f>VLOOKUP(orders__4[[#This Row],[Order ID]],location[#All],3,FALSE)</f>
        <v>Oakland</v>
      </c>
    </row>
    <row r="4859" spans="1:5" x14ac:dyDescent="0.3">
      <c r="A4859" s="6" t="s">
        <v>3160</v>
      </c>
      <c r="B4859">
        <v>70008</v>
      </c>
      <c r="C4859" s="7">
        <f>(B4859/100)</f>
        <v>700.08</v>
      </c>
      <c r="D4859" t="str">
        <f>VLOOKUP(orders__4[[#This Row],[Order ID]],location[#All],4,FALSE)</f>
        <v>California</v>
      </c>
      <c r="E4859" t="str">
        <f>VLOOKUP(orders__4[[#This Row],[Order ID]],location[#All],3,FALSE)</f>
        <v>Los Angeles</v>
      </c>
    </row>
    <row r="4860" spans="1:5" x14ac:dyDescent="0.3">
      <c r="A4860" s="6" t="s">
        <v>3160</v>
      </c>
      <c r="B4860">
        <v>776</v>
      </c>
      <c r="C4860" s="7">
        <f>(B4860/100)</f>
        <v>7.76</v>
      </c>
      <c r="D4860" t="str">
        <f>VLOOKUP(orders__4[[#This Row],[Order ID]],location[#All],4,FALSE)</f>
        <v>California</v>
      </c>
      <c r="E4860" t="str">
        <f>VLOOKUP(orders__4[[#This Row],[Order ID]],location[#All],3,FALSE)</f>
        <v>Los Angeles</v>
      </c>
    </row>
    <row r="4861" spans="1:5" x14ac:dyDescent="0.3">
      <c r="A4861" s="6" t="s">
        <v>3160</v>
      </c>
      <c r="B4861">
        <v>46485</v>
      </c>
      <c r="C4861" s="7">
        <f>(B4861/100)</f>
        <v>464.85</v>
      </c>
      <c r="D4861" t="str">
        <f>VLOOKUP(orders__4[[#This Row],[Order ID]],location[#All],4,FALSE)</f>
        <v>California</v>
      </c>
      <c r="E4861" t="str">
        <f>VLOOKUP(orders__4[[#This Row],[Order ID]],location[#All],3,FALSE)</f>
        <v>Los Angeles</v>
      </c>
    </row>
    <row r="4862" spans="1:5" x14ac:dyDescent="0.3">
      <c r="A4862" s="6" t="s">
        <v>3161</v>
      </c>
      <c r="B4862">
        <v>10192</v>
      </c>
      <c r="C4862" s="7">
        <f>(B4862/100)</f>
        <v>101.92</v>
      </c>
      <c r="D4862" t="str">
        <f>VLOOKUP(orders__4[[#This Row],[Order ID]],location[#All],4,FALSE)</f>
        <v>Illinois</v>
      </c>
      <c r="E4862" t="str">
        <f>VLOOKUP(orders__4[[#This Row],[Order ID]],location[#All],3,FALSE)</f>
        <v>Oak Park</v>
      </c>
    </row>
    <row r="4863" spans="1:5" x14ac:dyDescent="0.3">
      <c r="A4863" s="6" t="s">
        <v>3162</v>
      </c>
      <c r="B4863">
        <v>179398</v>
      </c>
      <c r="C4863" s="7">
        <f>(B4863/100)</f>
        <v>1793.98</v>
      </c>
      <c r="D4863" t="str">
        <f>VLOOKUP(orders__4[[#This Row],[Order ID]],location[#All],4,FALSE)</f>
        <v>New Jersey</v>
      </c>
      <c r="E4863" t="str">
        <f>VLOOKUP(orders__4[[#This Row],[Order ID]],location[#All],3,FALSE)</f>
        <v>Morristown</v>
      </c>
    </row>
    <row r="4864" spans="1:5" x14ac:dyDescent="0.3">
      <c r="A4864" s="6" t="s">
        <v>3163</v>
      </c>
      <c r="B4864">
        <v>758352</v>
      </c>
      <c r="C4864" s="7">
        <f>(B4864/100)</f>
        <v>7583.52</v>
      </c>
      <c r="D4864" t="str">
        <f>VLOOKUP(orders__4[[#This Row],[Order ID]],location[#All],4,FALSE)</f>
        <v>Texas</v>
      </c>
      <c r="E4864" t="str">
        <f>VLOOKUP(orders__4[[#This Row],[Order ID]],location[#All],3,FALSE)</f>
        <v>Austin</v>
      </c>
    </row>
    <row r="4865" spans="1:5" x14ac:dyDescent="0.3">
      <c r="A4865" s="6" t="s">
        <v>3164</v>
      </c>
      <c r="B4865">
        <v>20368</v>
      </c>
      <c r="C4865" s="7">
        <f>(B4865/100)</f>
        <v>203.68</v>
      </c>
      <c r="D4865" t="str">
        <f>VLOOKUP(orders__4[[#This Row],[Order ID]],location[#All],4,FALSE)</f>
        <v>New York</v>
      </c>
      <c r="E4865" t="str">
        <f>VLOOKUP(orders__4[[#This Row],[Order ID]],location[#All],3,FALSE)</f>
        <v>New York City</v>
      </c>
    </row>
    <row r="4866" spans="1:5" x14ac:dyDescent="0.3">
      <c r="A4866" s="6" t="s">
        <v>3164</v>
      </c>
      <c r="B4866">
        <v>49848</v>
      </c>
      <c r="C4866" s="7">
        <f>(B4866/100)</f>
        <v>498.48</v>
      </c>
      <c r="D4866" t="str">
        <f>VLOOKUP(orders__4[[#This Row],[Order ID]],location[#All],4,FALSE)</f>
        <v>New York</v>
      </c>
      <c r="E4866" t="str">
        <f>VLOOKUP(orders__4[[#This Row],[Order ID]],location[#All],3,FALSE)</f>
        <v>New York City</v>
      </c>
    </row>
    <row r="4867" spans="1:5" x14ac:dyDescent="0.3">
      <c r="A4867" s="6" t="s">
        <v>3165</v>
      </c>
      <c r="B4867">
        <v>23997</v>
      </c>
      <c r="C4867" s="7">
        <f>(B4867/100)</f>
        <v>239.97</v>
      </c>
      <c r="D4867" t="str">
        <f>VLOOKUP(orders__4[[#This Row],[Order ID]],location[#All],4,FALSE)</f>
        <v>New York</v>
      </c>
      <c r="E4867" t="str">
        <f>VLOOKUP(orders__4[[#This Row],[Order ID]],location[#All],3,FALSE)</f>
        <v>New York City</v>
      </c>
    </row>
    <row r="4868" spans="1:5" x14ac:dyDescent="0.3">
      <c r="A4868" s="6" t="s">
        <v>3166</v>
      </c>
      <c r="B4868">
        <v>2404704</v>
      </c>
      <c r="C4868" s="7">
        <f>(B4868/100)</f>
        <v>24047.040000000001</v>
      </c>
      <c r="D4868" t="str">
        <f>VLOOKUP(orders__4[[#This Row],[Order ID]],location[#All],4,FALSE)</f>
        <v>Washington</v>
      </c>
      <c r="E4868" t="str">
        <f>VLOOKUP(orders__4[[#This Row],[Order ID]],location[#All],3,FALSE)</f>
        <v>Seattle</v>
      </c>
    </row>
    <row r="4869" spans="1:5" x14ac:dyDescent="0.3">
      <c r="A4869" s="6" t="s">
        <v>3166</v>
      </c>
      <c r="B4869">
        <v>563024</v>
      </c>
      <c r="C4869" s="7">
        <f>(B4869/100)</f>
        <v>5630.24</v>
      </c>
      <c r="D4869" t="str">
        <f>VLOOKUP(orders__4[[#This Row],[Order ID]],location[#All],4,FALSE)</f>
        <v>Washington</v>
      </c>
      <c r="E4869" t="str">
        <f>VLOOKUP(orders__4[[#This Row],[Order ID]],location[#All],3,FALSE)</f>
        <v>Seattle</v>
      </c>
    </row>
    <row r="4870" spans="1:5" x14ac:dyDescent="0.3">
      <c r="A4870" s="6" t="s">
        <v>3166</v>
      </c>
      <c r="B4870">
        <v>34491</v>
      </c>
      <c r="C4870" s="7">
        <f>(B4870/100)</f>
        <v>344.91</v>
      </c>
      <c r="D4870" t="str">
        <f>VLOOKUP(orders__4[[#This Row],[Order ID]],location[#All],4,FALSE)</f>
        <v>Washington</v>
      </c>
      <c r="E4870" t="str">
        <f>VLOOKUP(orders__4[[#This Row],[Order ID]],location[#All],3,FALSE)</f>
        <v>Seattle</v>
      </c>
    </row>
    <row r="4871" spans="1:5" x14ac:dyDescent="0.3">
      <c r="A4871" s="6" t="s">
        <v>3166</v>
      </c>
      <c r="B4871">
        <v>864</v>
      </c>
      <c r="C4871" s="7">
        <f>(B4871/100)</f>
        <v>8.64</v>
      </c>
      <c r="D4871" t="str">
        <f>VLOOKUP(orders__4[[#This Row],[Order ID]],location[#All],4,FALSE)</f>
        <v>Washington</v>
      </c>
      <c r="E4871" t="str">
        <f>VLOOKUP(orders__4[[#This Row],[Order ID]],location[#All],3,FALSE)</f>
        <v>Seattle</v>
      </c>
    </row>
    <row r="4872" spans="1:5" x14ac:dyDescent="0.3">
      <c r="A4872" s="6" t="s">
        <v>3167</v>
      </c>
      <c r="B4872">
        <v>89988</v>
      </c>
      <c r="C4872" s="7">
        <f>(B4872/100)</f>
        <v>899.88</v>
      </c>
      <c r="D4872" t="str">
        <f>VLOOKUP(orders__4[[#This Row],[Order ID]],location[#All],4,FALSE)</f>
        <v>Pennsylvania</v>
      </c>
      <c r="E4872" t="str">
        <f>VLOOKUP(orders__4[[#This Row],[Order ID]],location[#All],3,FALSE)</f>
        <v>Lancaster</v>
      </c>
    </row>
    <row r="4873" spans="1:5" x14ac:dyDescent="0.3">
      <c r="A4873" s="6" t="s">
        <v>3167</v>
      </c>
      <c r="B4873">
        <v>229544</v>
      </c>
      <c r="C4873" s="7">
        <f>(B4873/100)</f>
        <v>2295.44</v>
      </c>
      <c r="D4873" t="str">
        <f>VLOOKUP(orders__4[[#This Row],[Order ID]],location[#All],4,FALSE)</f>
        <v>Pennsylvania</v>
      </c>
      <c r="E4873" t="str">
        <f>VLOOKUP(orders__4[[#This Row],[Order ID]],location[#All],3,FALSE)</f>
        <v>Lancaster</v>
      </c>
    </row>
    <row r="4874" spans="1:5" x14ac:dyDescent="0.3">
      <c r="A4874" s="6" t="s">
        <v>3168</v>
      </c>
      <c r="B4874">
        <v>1824</v>
      </c>
      <c r="C4874" s="7">
        <f>(B4874/100)</f>
        <v>18.239999999999998</v>
      </c>
      <c r="D4874" t="str">
        <f>VLOOKUP(orders__4[[#This Row],[Order ID]],location[#All],4,FALSE)</f>
        <v>Texas</v>
      </c>
      <c r="E4874" t="str">
        <f>VLOOKUP(orders__4[[#This Row],[Order ID]],location[#All],3,FALSE)</f>
        <v>Houston</v>
      </c>
    </row>
    <row r="4875" spans="1:5" x14ac:dyDescent="0.3">
      <c r="A4875" s="6" t="s">
        <v>3168</v>
      </c>
      <c r="B4875">
        <v>1832</v>
      </c>
      <c r="C4875" s="7">
        <f>(B4875/100)</f>
        <v>18.32</v>
      </c>
      <c r="D4875" t="str">
        <f>VLOOKUP(orders__4[[#This Row],[Order ID]],location[#All],4,FALSE)</f>
        <v>Texas</v>
      </c>
      <c r="E4875" t="str">
        <f>VLOOKUP(orders__4[[#This Row],[Order ID]],location[#All],3,FALSE)</f>
        <v>Houston</v>
      </c>
    </row>
    <row r="4876" spans="1:5" x14ac:dyDescent="0.3">
      <c r="A4876" s="6" t="s">
        <v>3168</v>
      </c>
      <c r="B4876">
        <v>48816</v>
      </c>
      <c r="C4876" s="7">
        <f>(B4876/100)</f>
        <v>488.16</v>
      </c>
      <c r="D4876" t="str">
        <f>VLOOKUP(orders__4[[#This Row],[Order ID]],location[#All],4,FALSE)</f>
        <v>Texas</v>
      </c>
      <c r="E4876" t="str">
        <f>VLOOKUP(orders__4[[#This Row],[Order ID]],location[#All],3,FALSE)</f>
        <v>Houston</v>
      </c>
    </row>
    <row r="4877" spans="1:5" x14ac:dyDescent="0.3">
      <c r="A4877" s="6" t="s">
        <v>3168</v>
      </c>
      <c r="B4877">
        <v>1188</v>
      </c>
      <c r="C4877" s="7">
        <f>(B4877/100)</f>
        <v>11.88</v>
      </c>
      <c r="D4877" t="str">
        <f>VLOOKUP(orders__4[[#This Row],[Order ID]],location[#All],4,FALSE)</f>
        <v>Texas</v>
      </c>
      <c r="E4877" t="str">
        <f>VLOOKUP(orders__4[[#This Row],[Order ID]],location[#All],3,FALSE)</f>
        <v>Houston</v>
      </c>
    </row>
    <row r="4878" spans="1:5" x14ac:dyDescent="0.3">
      <c r="A4878" s="6" t="s">
        <v>3169</v>
      </c>
      <c r="B4878">
        <v>1198</v>
      </c>
      <c r="C4878" s="7">
        <f>(B4878/100)</f>
        <v>11.98</v>
      </c>
      <c r="D4878" t="str">
        <f>VLOOKUP(orders__4[[#This Row],[Order ID]],location[#All],4,FALSE)</f>
        <v>Ohio</v>
      </c>
      <c r="E4878" t="str">
        <f>VLOOKUP(orders__4[[#This Row],[Order ID]],location[#All],3,FALSE)</f>
        <v>Columbus</v>
      </c>
    </row>
    <row r="4879" spans="1:5" x14ac:dyDescent="0.3">
      <c r="A4879" s="6" t="s">
        <v>3170</v>
      </c>
      <c r="B4879">
        <v>61568</v>
      </c>
      <c r="C4879" s="7">
        <f>(B4879/100)</f>
        <v>615.67999999999995</v>
      </c>
      <c r="D4879" t="str">
        <f>VLOOKUP(orders__4[[#This Row],[Order ID]],location[#All],4,FALSE)</f>
        <v>North Carolina</v>
      </c>
      <c r="E4879" t="str">
        <f>VLOOKUP(orders__4[[#This Row],[Order ID]],location[#All],3,FALSE)</f>
        <v>Durham</v>
      </c>
    </row>
    <row r="4880" spans="1:5" x14ac:dyDescent="0.3">
      <c r="A4880" s="6" t="s">
        <v>3170</v>
      </c>
      <c r="B4880">
        <v>6192</v>
      </c>
      <c r="C4880" s="7">
        <f>(B4880/100)</f>
        <v>61.92</v>
      </c>
      <c r="D4880" t="str">
        <f>VLOOKUP(orders__4[[#This Row],[Order ID]],location[#All],4,FALSE)</f>
        <v>North Carolina</v>
      </c>
      <c r="E4880" t="str">
        <f>VLOOKUP(orders__4[[#This Row],[Order ID]],location[#All],3,FALSE)</f>
        <v>Durham</v>
      </c>
    </row>
    <row r="4881" spans="1:5" x14ac:dyDescent="0.3">
      <c r="A4881" s="6" t="s">
        <v>3171</v>
      </c>
      <c r="B4881">
        <v>2214</v>
      </c>
      <c r="C4881" s="7">
        <f>(B4881/100)</f>
        <v>22.14</v>
      </c>
      <c r="D4881" t="str">
        <f>VLOOKUP(orders__4[[#This Row],[Order ID]],location[#All],4,FALSE)</f>
        <v>Florida</v>
      </c>
      <c r="E4881" t="str">
        <f>VLOOKUP(orders__4[[#This Row],[Order ID]],location[#All],3,FALSE)</f>
        <v>Pensacola</v>
      </c>
    </row>
    <row r="4882" spans="1:5" x14ac:dyDescent="0.3">
      <c r="A4882" s="6" t="s">
        <v>3172</v>
      </c>
      <c r="B4882">
        <v>532</v>
      </c>
      <c r="C4882" s="7">
        <f>(B4882/100)</f>
        <v>5.32</v>
      </c>
      <c r="D4882" t="str">
        <f>VLOOKUP(orders__4[[#This Row],[Order ID]],location[#All],4,FALSE)</f>
        <v>Kentucky</v>
      </c>
      <c r="E4882" t="str">
        <f>VLOOKUP(orders__4[[#This Row],[Order ID]],location[#All],3,FALSE)</f>
        <v>Henderson</v>
      </c>
    </row>
    <row r="4883" spans="1:5" x14ac:dyDescent="0.3">
      <c r="A4883" s="6" t="s">
        <v>3172</v>
      </c>
      <c r="B4883">
        <v>97592</v>
      </c>
      <c r="C4883" s="7">
        <f>(B4883/100)</f>
        <v>975.92</v>
      </c>
      <c r="D4883" t="str">
        <f>VLOOKUP(orders__4[[#This Row],[Order ID]],location[#All],4,FALSE)</f>
        <v>Kentucky</v>
      </c>
      <c r="E4883" t="str">
        <f>VLOOKUP(orders__4[[#This Row],[Order ID]],location[#All],3,FALSE)</f>
        <v>Henderson</v>
      </c>
    </row>
    <row r="4884" spans="1:5" x14ac:dyDescent="0.3">
      <c r="A4884" s="6" t="s">
        <v>3172</v>
      </c>
      <c r="B4884">
        <v>224991</v>
      </c>
      <c r="C4884" s="7">
        <f>(B4884/100)</f>
        <v>2249.91</v>
      </c>
      <c r="D4884" t="str">
        <f>VLOOKUP(orders__4[[#This Row],[Order ID]],location[#All],4,FALSE)</f>
        <v>Kentucky</v>
      </c>
      <c r="E4884" t="str">
        <f>VLOOKUP(orders__4[[#This Row],[Order ID]],location[#All],3,FALSE)</f>
        <v>Henderson</v>
      </c>
    </row>
    <row r="4885" spans="1:5" x14ac:dyDescent="0.3">
      <c r="A4885" s="6" t="s">
        <v>3172</v>
      </c>
      <c r="B4885">
        <v>5992</v>
      </c>
      <c r="C4885" s="7">
        <f>(B4885/100)</f>
        <v>59.92</v>
      </c>
      <c r="D4885" t="str">
        <f>VLOOKUP(orders__4[[#This Row],[Order ID]],location[#All],4,FALSE)</f>
        <v>Kentucky</v>
      </c>
      <c r="E4885" t="str">
        <f>VLOOKUP(orders__4[[#This Row],[Order ID]],location[#All],3,FALSE)</f>
        <v>Henderson</v>
      </c>
    </row>
    <row r="4886" spans="1:5" x14ac:dyDescent="0.3">
      <c r="A4886" s="6" t="s">
        <v>3173</v>
      </c>
      <c r="B4886">
        <v>1712</v>
      </c>
      <c r="C4886" s="7">
        <f>(B4886/100)</f>
        <v>17.12</v>
      </c>
      <c r="D4886" t="str">
        <f>VLOOKUP(orders__4[[#This Row],[Order ID]],location[#All],4,FALSE)</f>
        <v>California</v>
      </c>
      <c r="E4886" t="str">
        <f>VLOOKUP(orders__4[[#This Row],[Order ID]],location[#All],3,FALSE)</f>
        <v>Anaheim</v>
      </c>
    </row>
    <row r="4887" spans="1:5" x14ac:dyDescent="0.3">
      <c r="A4887" s="6" t="s">
        <v>3173</v>
      </c>
      <c r="B4887">
        <v>336</v>
      </c>
      <c r="C4887" s="7">
        <f>(B4887/100)</f>
        <v>3.36</v>
      </c>
      <c r="D4887" t="str">
        <f>VLOOKUP(orders__4[[#This Row],[Order ID]],location[#All],4,FALSE)</f>
        <v>California</v>
      </c>
      <c r="E4887" t="str">
        <f>VLOOKUP(orders__4[[#This Row],[Order ID]],location[#All],3,FALSE)</f>
        <v>Anaheim</v>
      </c>
    </row>
    <row r="4888" spans="1:5" x14ac:dyDescent="0.3">
      <c r="A4888" s="6" t="s">
        <v>3174</v>
      </c>
      <c r="B4888">
        <v>1142</v>
      </c>
      <c r="C4888" s="7">
        <f>(B4888/100)</f>
        <v>11.42</v>
      </c>
      <c r="D4888" t="str">
        <f>VLOOKUP(orders__4[[#This Row],[Order ID]],location[#All],4,FALSE)</f>
        <v>Michigan</v>
      </c>
      <c r="E4888" t="str">
        <f>VLOOKUP(orders__4[[#This Row],[Order ID]],location[#All],3,FALSE)</f>
        <v>Detroit</v>
      </c>
    </row>
    <row r="4889" spans="1:5" x14ac:dyDescent="0.3">
      <c r="A4889" s="6" t="s">
        <v>3175</v>
      </c>
      <c r="B4889">
        <v>18267</v>
      </c>
      <c r="C4889" s="7">
        <f>(B4889/100)</f>
        <v>182.67</v>
      </c>
      <c r="D4889" t="str">
        <f>VLOOKUP(orders__4[[#This Row],[Order ID]],location[#All],4,FALSE)</f>
        <v>Georgia</v>
      </c>
      <c r="E4889" t="str">
        <f>VLOOKUP(orders__4[[#This Row],[Order ID]],location[#All],3,FALSE)</f>
        <v>Marietta</v>
      </c>
    </row>
    <row r="4890" spans="1:5" x14ac:dyDescent="0.3">
      <c r="A4890" s="6" t="s">
        <v>3175</v>
      </c>
      <c r="B4890">
        <v>1017</v>
      </c>
      <c r="C4890" s="7">
        <f>(B4890/100)</f>
        <v>10.17</v>
      </c>
      <c r="D4890" t="str">
        <f>VLOOKUP(orders__4[[#This Row],[Order ID]],location[#All],4,FALSE)</f>
        <v>Georgia</v>
      </c>
      <c r="E4890" t="str">
        <f>VLOOKUP(orders__4[[#This Row],[Order ID]],location[#All],3,FALSE)</f>
        <v>Marietta</v>
      </c>
    </row>
    <row r="4891" spans="1:5" x14ac:dyDescent="0.3">
      <c r="A4891" s="6" t="s">
        <v>3175</v>
      </c>
      <c r="B4891">
        <v>112602</v>
      </c>
      <c r="C4891" s="7">
        <f>(B4891/100)</f>
        <v>1126.02</v>
      </c>
      <c r="D4891" t="str">
        <f>VLOOKUP(orders__4[[#This Row],[Order ID]],location[#All],4,FALSE)</f>
        <v>Georgia</v>
      </c>
      <c r="E4891" t="str">
        <f>VLOOKUP(orders__4[[#This Row],[Order ID]],location[#All],3,FALSE)</f>
        <v>Marietta</v>
      </c>
    </row>
    <row r="4892" spans="1:5" x14ac:dyDescent="0.3">
      <c r="A4892" s="6" t="s">
        <v>3175</v>
      </c>
      <c r="B4892">
        <v>12633</v>
      </c>
      <c r="C4892" s="7">
        <f>(B4892/100)</f>
        <v>126.33</v>
      </c>
      <c r="D4892" t="str">
        <f>VLOOKUP(orders__4[[#This Row],[Order ID]],location[#All],4,FALSE)</f>
        <v>Georgia</v>
      </c>
      <c r="E4892" t="str">
        <f>VLOOKUP(orders__4[[#This Row],[Order ID]],location[#All],3,FALSE)</f>
        <v>Marietta</v>
      </c>
    </row>
    <row r="4893" spans="1:5" x14ac:dyDescent="0.3">
      <c r="A4893" s="6" t="s">
        <v>3176</v>
      </c>
      <c r="B4893">
        <v>882</v>
      </c>
      <c r="C4893" s="7">
        <f>(B4893/100)</f>
        <v>8.82</v>
      </c>
      <c r="D4893" t="str">
        <f>VLOOKUP(orders__4[[#This Row],[Order ID]],location[#All],4,FALSE)</f>
        <v>Washington</v>
      </c>
      <c r="E4893" t="str">
        <f>VLOOKUP(orders__4[[#This Row],[Order ID]],location[#All],3,FALSE)</f>
        <v>Seattle</v>
      </c>
    </row>
    <row r="4894" spans="1:5" x14ac:dyDescent="0.3">
      <c r="A4894" s="6" t="s">
        <v>3176</v>
      </c>
      <c r="B4894">
        <v>3794</v>
      </c>
      <c r="C4894" s="7">
        <f>(B4894/100)</f>
        <v>37.94</v>
      </c>
      <c r="D4894" t="str">
        <f>VLOOKUP(orders__4[[#This Row],[Order ID]],location[#All],4,FALSE)</f>
        <v>Washington</v>
      </c>
      <c r="E4894" t="str">
        <f>VLOOKUP(orders__4[[#This Row],[Order ID]],location[#All],3,FALSE)</f>
        <v>Seattle</v>
      </c>
    </row>
    <row r="4895" spans="1:5" x14ac:dyDescent="0.3">
      <c r="A4895" s="6" t="s">
        <v>3176</v>
      </c>
      <c r="B4895">
        <v>42</v>
      </c>
      <c r="C4895" s="7">
        <f>(B4895/100)</f>
        <v>0.42</v>
      </c>
      <c r="D4895" t="str">
        <f>VLOOKUP(orders__4[[#This Row],[Order ID]],location[#All],4,FALSE)</f>
        <v>Washington</v>
      </c>
      <c r="E4895" t="str">
        <f>VLOOKUP(orders__4[[#This Row],[Order ID]],location[#All],3,FALSE)</f>
        <v>Seattle</v>
      </c>
    </row>
    <row r="4896" spans="1:5" x14ac:dyDescent="0.3">
      <c r="A4896" s="6" t="s">
        <v>3176</v>
      </c>
      <c r="B4896">
        <v>22728</v>
      </c>
      <c r="C4896" s="7">
        <f>(B4896/100)</f>
        <v>227.28</v>
      </c>
      <c r="D4896" t="str">
        <f>VLOOKUP(orders__4[[#This Row],[Order ID]],location[#All],4,FALSE)</f>
        <v>Washington</v>
      </c>
      <c r="E4896" t="str">
        <f>VLOOKUP(orders__4[[#This Row],[Order ID]],location[#All],3,FALSE)</f>
        <v>Seattle</v>
      </c>
    </row>
    <row r="4897" spans="1:5" x14ac:dyDescent="0.3">
      <c r="A4897" s="6" t="s">
        <v>3176</v>
      </c>
      <c r="B4897">
        <v>479</v>
      </c>
      <c r="C4897" s="7">
        <f>(B4897/100)</f>
        <v>4.79</v>
      </c>
      <c r="D4897" t="str">
        <f>VLOOKUP(orders__4[[#This Row],[Order ID]],location[#All],4,FALSE)</f>
        <v>Washington</v>
      </c>
      <c r="E4897" t="str">
        <f>VLOOKUP(orders__4[[#This Row],[Order ID]],location[#All],3,FALSE)</f>
        <v>Seattle</v>
      </c>
    </row>
    <row r="4898" spans="1:5" x14ac:dyDescent="0.3">
      <c r="A4898" s="6" t="s">
        <v>3176</v>
      </c>
      <c r="B4898">
        <v>6196</v>
      </c>
      <c r="C4898" s="7">
        <f>(B4898/100)</f>
        <v>61.96</v>
      </c>
      <c r="D4898" t="str">
        <f>VLOOKUP(orders__4[[#This Row],[Order ID]],location[#All],4,FALSE)</f>
        <v>Washington</v>
      </c>
      <c r="E4898" t="str">
        <f>VLOOKUP(orders__4[[#This Row],[Order ID]],location[#All],3,FALSE)</f>
        <v>Seattle</v>
      </c>
    </row>
    <row r="4899" spans="1:5" x14ac:dyDescent="0.3">
      <c r="A4899" s="6" t="s">
        <v>3176</v>
      </c>
      <c r="B4899">
        <v>111792</v>
      </c>
      <c r="C4899" s="7">
        <f>(B4899/100)</f>
        <v>1117.92</v>
      </c>
      <c r="D4899" t="str">
        <f>VLOOKUP(orders__4[[#This Row],[Order ID]],location[#All],4,FALSE)</f>
        <v>Washington</v>
      </c>
      <c r="E4899" t="str">
        <f>VLOOKUP(orders__4[[#This Row],[Order ID]],location[#All],3,FALSE)</f>
        <v>Seattle</v>
      </c>
    </row>
    <row r="4900" spans="1:5" x14ac:dyDescent="0.3">
      <c r="A4900" s="6" t="s">
        <v>3177</v>
      </c>
      <c r="B4900">
        <v>183372</v>
      </c>
      <c r="C4900" s="7">
        <f>(B4900/100)</f>
        <v>1833.72</v>
      </c>
      <c r="D4900" t="str">
        <f>VLOOKUP(orders__4[[#This Row],[Order ID]],location[#All],4,FALSE)</f>
        <v>Ohio</v>
      </c>
      <c r="E4900" t="str">
        <f>VLOOKUP(orders__4[[#This Row],[Order ID]],location[#All],3,FALSE)</f>
        <v>Parma</v>
      </c>
    </row>
    <row r="4901" spans="1:5" x14ac:dyDescent="0.3">
      <c r="A4901" s="6" t="s">
        <v>3177</v>
      </c>
      <c r="B4901">
        <v>7968</v>
      </c>
      <c r="C4901" s="7">
        <f>(B4901/100)</f>
        <v>79.680000000000007</v>
      </c>
      <c r="D4901" t="str">
        <f>VLOOKUP(orders__4[[#This Row],[Order ID]],location[#All],4,FALSE)</f>
        <v>Ohio</v>
      </c>
      <c r="E4901" t="str">
        <f>VLOOKUP(orders__4[[#This Row],[Order ID]],location[#All],3,FALSE)</f>
        <v>Parma</v>
      </c>
    </row>
    <row r="4902" spans="1:5" x14ac:dyDescent="0.3">
      <c r="A4902" s="6" t="s">
        <v>3178</v>
      </c>
      <c r="B4902">
        <v>26352</v>
      </c>
      <c r="C4902" s="7">
        <f>(B4902/100)</f>
        <v>263.52</v>
      </c>
      <c r="D4902" t="str">
        <f>VLOOKUP(orders__4[[#This Row],[Order ID]],location[#All],4,FALSE)</f>
        <v>Oregon</v>
      </c>
      <c r="E4902" t="str">
        <f>VLOOKUP(orders__4[[#This Row],[Order ID]],location[#All],3,FALSE)</f>
        <v>Gresham</v>
      </c>
    </row>
    <row r="4903" spans="1:5" x14ac:dyDescent="0.3">
      <c r="A4903" s="6" t="s">
        <v>3179</v>
      </c>
      <c r="B4903">
        <v>48132</v>
      </c>
      <c r="C4903" s="7">
        <f>(B4903/100)</f>
        <v>481.32</v>
      </c>
      <c r="D4903" t="str">
        <f>VLOOKUP(orders__4[[#This Row],[Order ID]],location[#All],4,FALSE)</f>
        <v>California</v>
      </c>
      <c r="E4903" t="str">
        <f>VLOOKUP(orders__4[[#This Row],[Order ID]],location[#All],3,FALSE)</f>
        <v>Anaheim</v>
      </c>
    </row>
    <row r="4904" spans="1:5" x14ac:dyDescent="0.3">
      <c r="A4904" s="6" t="s">
        <v>3179</v>
      </c>
      <c r="B4904">
        <v>1398</v>
      </c>
      <c r="C4904" s="7">
        <f>(B4904/100)</f>
        <v>13.98</v>
      </c>
      <c r="D4904" t="str">
        <f>VLOOKUP(orders__4[[#This Row],[Order ID]],location[#All],4,FALSE)</f>
        <v>California</v>
      </c>
      <c r="E4904" t="str">
        <f>VLOOKUP(orders__4[[#This Row],[Order ID]],location[#All],3,FALSE)</f>
        <v>Anaheim</v>
      </c>
    </row>
    <row r="4905" spans="1:5" x14ac:dyDescent="0.3">
      <c r="A4905" s="6" t="s">
        <v>3180</v>
      </c>
      <c r="B4905">
        <v>2592</v>
      </c>
      <c r="C4905" s="7">
        <f>(B4905/100)</f>
        <v>25.92</v>
      </c>
      <c r="D4905" t="str">
        <f>VLOOKUP(orders__4[[#This Row],[Order ID]],location[#All],4,FALSE)</f>
        <v>New York</v>
      </c>
      <c r="E4905" t="str">
        <f>VLOOKUP(orders__4[[#This Row],[Order ID]],location[#All],3,FALSE)</f>
        <v>New York City</v>
      </c>
    </row>
    <row r="4906" spans="1:5" x14ac:dyDescent="0.3">
      <c r="A4906" s="6" t="s">
        <v>3180</v>
      </c>
      <c r="B4906">
        <v>9159</v>
      </c>
      <c r="C4906" s="7">
        <f>(B4906/100)</f>
        <v>91.59</v>
      </c>
      <c r="D4906" t="str">
        <f>VLOOKUP(orders__4[[#This Row],[Order ID]],location[#All],4,FALSE)</f>
        <v>New York</v>
      </c>
      <c r="E4906" t="str">
        <f>VLOOKUP(orders__4[[#This Row],[Order ID]],location[#All],3,FALSE)</f>
        <v>New York City</v>
      </c>
    </row>
    <row r="4907" spans="1:5" x14ac:dyDescent="0.3">
      <c r="A4907" s="6" t="s">
        <v>3181</v>
      </c>
      <c r="B4907">
        <v>674058</v>
      </c>
      <c r="C4907" s="7">
        <f>(B4907/100)</f>
        <v>6740.58</v>
      </c>
      <c r="D4907" t="str">
        <f>VLOOKUP(orders__4[[#This Row],[Order ID]],location[#All],4,FALSE)</f>
        <v>Texas</v>
      </c>
      <c r="E4907" t="str">
        <f>VLOOKUP(orders__4[[#This Row],[Order ID]],location[#All],3,FALSE)</f>
        <v>Houston</v>
      </c>
    </row>
    <row r="4908" spans="1:5" x14ac:dyDescent="0.3">
      <c r="A4908" s="6" t="s">
        <v>3182</v>
      </c>
      <c r="B4908">
        <v>2292</v>
      </c>
      <c r="C4908" s="7">
        <f>(B4908/100)</f>
        <v>22.92</v>
      </c>
      <c r="D4908" t="str">
        <f>VLOOKUP(orders__4[[#This Row],[Order ID]],location[#All],4,FALSE)</f>
        <v>New Hampshire</v>
      </c>
      <c r="E4908" t="str">
        <f>VLOOKUP(orders__4[[#This Row],[Order ID]],location[#All],3,FALSE)</f>
        <v>Concord</v>
      </c>
    </row>
    <row r="4909" spans="1:5" x14ac:dyDescent="0.3">
      <c r="A4909" s="6" t="s">
        <v>3182</v>
      </c>
      <c r="B4909">
        <v>2699</v>
      </c>
      <c r="C4909" s="7">
        <f>(B4909/100)</f>
        <v>26.99</v>
      </c>
      <c r="D4909" t="str">
        <f>VLOOKUP(orders__4[[#This Row],[Order ID]],location[#All],4,FALSE)</f>
        <v>New Hampshire</v>
      </c>
      <c r="E4909" t="str">
        <f>VLOOKUP(orders__4[[#This Row],[Order ID]],location[#All],3,FALSE)</f>
        <v>Concord</v>
      </c>
    </row>
    <row r="4910" spans="1:5" x14ac:dyDescent="0.3">
      <c r="A4910" s="6" t="s">
        <v>3183</v>
      </c>
      <c r="B4910">
        <v>11808</v>
      </c>
      <c r="C4910" s="7">
        <f>(B4910/100)</f>
        <v>118.08</v>
      </c>
      <c r="D4910" t="str">
        <f>VLOOKUP(orders__4[[#This Row],[Order ID]],location[#All],4,FALSE)</f>
        <v>Ohio</v>
      </c>
      <c r="E4910" t="str">
        <f>VLOOKUP(orders__4[[#This Row],[Order ID]],location[#All],3,FALSE)</f>
        <v>Fairfield</v>
      </c>
    </row>
    <row r="4911" spans="1:5" x14ac:dyDescent="0.3">
      <c r="A4911" s="6" t="s">
        <v>3183</v>
      </c>
      <c r="B4911">
        <v>9588</v>
      </c>
      <c r="C4911" s="7">
        <f>(B4911/100)</f>
        <v>95.88</v>
      </c>
      <c r="D4911" t="str">
        <f>VLOOKUP(orders__4[[#This Row],[Order ID]],location[#All],4,FALSE)</f>
        <v>Ohio</v>
      </c>
      <c r="E4911" t="str">
        <f>VLOOKUP(orders__4[[#This Row],[Order ID]],location[#All],3,FALSE)</f>
        <v>Fairfield</v>
      </c>
    </row>
    <row r="4912" spans="1:5" x14ac:dyDescent="0.3">
      <c r="A4912" s="6" t="s">
        <v>3184</v>
      </c>
      <c r="B4912">
        <v>18336</v>
      </c>
      <c r="C4912" s="7">
        <f>(B4912/100)</f>
        <v>183.36</v>
      </c>
      <c r="D4912" t="str">
        <f>VLOOKUP(orders__4[[#This Row],[Order ID]],location[#All],4,FALSE)</f>
        <v>Tennessee</v>
      </c>
      <c r="E4912" t="str">
        <f>VLOOKUP(orders__4[[#This Row],[Order ID]],location[#All],3,FALSE)</f>
        <v>Johnson City</v>
      </c>
    </row>
    <row r="4913" spans="1:5" x14ac:dyDescent="0.3">
      <c r="A4913" s="6" t="s">
        <v>3184</v>
      </c>
      <c r="B4913">
        <v>36288</v>
      </c>
      <c r="C4913" s="7">
        <f>(B4913/100)</f>
        <v>362.88</v>
      </c>
      <c r="D4913" t="str">
        <f>VLOOKUP(orders__4[[#This Row],[Order ID]],location[#All],4,FALSE)</f>
        <v>Tennessee</v>
      </c>
      <c r="E4913" t="str">
        <f>VLOOKUP(orders__4[[#This Row],[Order ID]],location[#All],3,FALSE)</f>
        <v>Johnson City</v>
      </c>
    </row>
    <row r="4914" spans="1:5" x14ac:dyDescent="0.3">
      <c r="A4914" s="6" t="s">
        <v>3184</v>
      </c>
      <c r="B4914">
        <v>111984</v>
      </c>
      <c r="C4914" s="7">
        <f>(B4914/100)</f>
        <v>1119.8399999999999</v>
      </c>
      <c r="D4914" t="str">
        <f>VLOOKUP(orders__4[[#This Row],[Order ID]],location[#All],4,FALSE)</f>
        <v>Tennessee</v>
      </c>
      <c r="E4914" t="str">
        <f>VLOOKUP(orders__4[[#This Row],[Order ID]],location[#All],3,FALSE)</f>
        <v>Johnson City</v>
      </c>
    </row>
    <row r="4915" spans="1:5" x14ac:dyDescent="0.3">
      <c r="A4915" s="6" t="s">
        <v>3184</v>
      </c>
      <c r="B4915">
        <v>597</v>
      </c>
      <c r="C4915" s="7">
        <f>(B4915/100)</f>
        <v>5.97</v>
      </c>
      <c r="D4915" t="str">
        <f>VLOOKUP(orders__4[[#This Row],[Order ID]],location[#All],4,FALSE)</f>
        <v>Tennessee</v>
      </c>
      <c r="E4915" t="str">
        <f>VLOOKUP(orders__4[[#This Row],[Order ID]],location[#All],3,FALSE)</f>
        <v>Johnson City</v>
      </c>
    </row>
    <row r="4916" spans="1:5" x14ac:dyDescent="0.3">
      <c r="A4916" s="6" t="s">
        <v>3184</v>
      </c>
      <c r="B4916">
        <v>2508</v>
      </c>
      <c r="C4916" s="7">
        <f>(B4916/100)</f>
        <v>25.08</v>
      </c>
      <c r="D4916" t="str">
        <f>VLOOKUP(orders__4[[#This Row],[Order ID]],location[#All],4,FALSE)</f>
        <v>Tennessee</v>
      </c>
      <c r="E4916" t="str">
        <f>VLOOKUP(orders__4[[#This Row],[Order ID]],location[#All],3,FALSE)</f>
        <v>Johnson City</v>
      </c>
    </row>
    <row r="4917" spans="1:5" x14ac:dyDescent="0.3">
      <c r="A4917" s="6" t="s">
        <v>3185</v>
      </c>
      <c r="B4917">
        <v>3596</v>
      </c>
      <c r="C4917" s="7">
        <f>(B4917/100)</f>
        <v>35.96</v>
      </c>
      <c r="D4917" t="str">
        <f>VLOOKUP(orders__4[[#This Row],[Order ID]],location[#All],4,FALSE)</f>
        <v>Washington</v>
      </c>
      <c r="E4917" t="str">
        <f>VLOOKUP(orders__4[[#This Row],[Order ID]],location[#All],3,FALSE)</f>
        <v>Seattle</v>
      </c>
    </row>
    <row r="4918" spans="1:5" x14ac:dyDescent="0.3">
      <c r="A4918" s="6" t="s">
        <v>3185</v>
      </c>
      <c r="B4918">
        <v>14952</v>
      </c>
      <c r="C4918" s="7">
        <f>(B4918/100)</f>
        <v>149.52000000000001</v>
      </c>
      <c r="D4918" t="str">
        <f>VLOOKUP(orders__4[[#This Row],[Order ID]],location[#All],4,FALSE)</f>
        <v>Washington</v>
      </c>
      <c r="E4918" t="str">
        <f>VLOOKUP(orders__4[[#This Row],[Order ID]],location[#All],3,FALSE)</f>
        <v>Seattle</v>
      </c>
    </row>
    <row r="4919" spans="1:5" x14ac:dyDescent="0.3">
      <c r="A4919" s="6" t="s">
        <v>3186</v>
      </c>
      <c r="B4919">
        <v>67144</v>
      </c>
      <c r="C4919" s="7">
        <f>(B4919/100)</f>
        <v>671.44</v>
      </c>
      <c r="D4919" t="str">
        <f>VLOOKUP(orders__4[[#This Row],[Order ID]],location[#All],4,FALSE)</f>
        <v>Texas</v>
      </c>
      <c r="E4919" t="str">
        <f>VLOOKUP(orders__4[[#This Row],[Order ID]],location[#All],3,FALSE)</f>
        <v>League City</v>
      </c>
    </row>
    <row r="4920" spans="1:5" x14ac:dyDescent="0.3">
      <c r="A4920" s="6" t="s">
        <v>3186</v>
      </c>
      <c r="B4920">
        <v>254058</v>
      </c>
      <c r="C4920" s="7">
        <f>(B4920/100)</f>
        <v>2540.58</v>
      </c>
      <c r="D4920" t="str">
        <f>VLOOKUP(orders__4[[#This Row],[Order ID]],location[#All],4,FALSE)</f>
        <v>Texas</v>
      </c>
      <c r="E4920" t="str">
        <f>VLOOKUP(orders__4[[#This Row],[Order ID]],location[#All],3,FALSE)</f>
        <v>League City</v>
      </c>
    </row>
    <row r="4921" spans="1:5" x14ac:dyDescent="0.3">
      <c r="A4921" s="6" t="s">
        <v>3187</v>
      </c>
      <c r="B4921">
        <v>17394</v>
      </c>
      <c r="C4921" s="7">
        <f>(B4921/100)</f>
        <v>173.94</v>
      </c>
      <c r="D4921" t="str">
        <f>VLOOKUP(orders__4[[#This Row],[Order ID]],location[#All],4,FALSE)</f>
        <v>Maryland</v>
      </c>
      <c r="E4921" t="str">
        <f>VLOOKUP(orders__4[[#This Row],[Order ID]],location[#All],3,FALSE)</f>
        <v>Gaithersburg</v>
      </c>
    </row>
    <row r="4922" spans="1:5" x14ac:dyDescent="0.3">
      <c r="A4922" s="6" t="s">
        <v>3187</v>
      </c>
      <c r="B4922">
        <v>23198</v>
      </c>
      <c r="C4922" s="7">
        <f>(B4922/100)</f>
        <v>231.98</v>
      </c>
      <c r="D4922" t="str">
        <f>VLOOKUP(orders__4[[#This Row],[Order ID]],location[#All],4,FALSE)</f>
        <v>Maryland</v>
      </c>
      <c r="E4922" t="str">
        <f>VLOOKUP(orders__4[[#This Row],[Order ID]],location[#All],3,FALSE)</f>
        <v>Gaithersburg</v>
      </c>
    </row>
    <row r="4923" spans="1:5" x14ac:dyDescent="0.3">
      <c r="A4923" s="6" t="s">
        <v>3188</v>
      </c>
      <c r="B4923">
        <v>2296</v>
      </c>
      <c r="C4923" s="7">
        <f>(B4923/100)</f>
        <v>22.96</v>
      </c>
      <c r="D4923" t="str">
        <f>VLOOKUP(orders__4[[#This Row],[Order ID]],location[#All],4,FALSE)</f>
        <v>Illinois</v>
      </c>
      <c r="E4923" t="str">
        <f>VLOOKUP(orders__4[[#This Row],[Order ID]],location[#All],3,FALSE)</f>
        <v>Chicago</v>
      </c>
    </row>
    <row r="4924" spans="1:5" x14ac:dyDescent="0.3">
      <c r="A4924" s="6" t="s">
        <v>3189</v>
      </c>
      <c r="B4924">
        <v>9608</v>
      </c>
      <c r="C4924" s="7">
        <f>(B4924/100)</f>
        <v>96.08</v>
      </c>
      <c r="D4924" t="str">
        <f>VLOOKUP(orders__4[[#This Row],[Order ID]],location[#All],4,FALSE)</f>
        <v>Alabama</v>
      </c>
      <c r="E4924" t="str">
        <f>VLOOKUP(orders__4[[#This Row],[Order ID]],location[#All],3,FALSE)</f>
        <v>Huntsville</v>
      </c>
    </row>
    <row r="4925" spans="1:5" x14ac:dyDescent="0.3">
      <c r="A4925" s="6" t="s">
        <v>3189</v>
      </c>
      <c r="B4925">
        <v>362</v>
      </c>
      <c r="C4925" s="7">
        <f>(B4925/100)</f>
        <v>3.62</v>
      </c>
      <c r="D4925" t="str">
        <f>VLOOKUP(orders__4[[#This Row],[Order ID]],location[#All],4,FALSE)</f>
        <v>Alabama</v>
      </c>
      <c r="E4925" t="str">
        <f>VLOOKUP(orders__4[[#This Row],[Order ID]],location[#All],3,FALSE)</f>
        <v>Huntsville</v>
      </c>
    </row>
    <row r="4926" spans="1:5" x14ac:dyDescent="0.3">
      <c r="A4926" s="6" t="s">
        <v>3189</v>
      </c>
      <c r="B4926">
        <v>6291</v>
      </c>
      <c r="C4926" s="7">
        <f>(B4926/100)</f>
        <v>62.91</v>
      </c>
      <c r="D4926" t="str">
        <f>VLOOKUP(orders__4[[#This Row],[Order ID]],location[#All],4,FALSE)</f>
        <v>Alabama</v>
      </c>
      <c r="E4926" t="str">
        <f>VLOOKUP(orders__4[[#This Row],[Order ID]],location[#All],3,FALSE)</f>
        <v>Huntsville</v>
      </c>
    </row>
    <row r="4927" spans="1:5" x14ac:dyDescent="0.3">
      <c r="A4927" s="6" t="s">
        <v>3189</v>
      </c>
      <c r="B4927">
        <v>9048</v>
      </c>
      <c r="C4927" s="7">
        <f>(B4927/100)</f>
        <v>90.48</v>
      </c>
      <c r="D4927" t="str">
        <f>VLOOKUP(orders__4[[#This Row],[Order ID]],location[#All],4,FALSE)</f>
        <v>Alabama</v>
      </c>
      <c r="E4927" t="str">
        <f>VLOOKUP(orders__4[[#This Row],[Order ID]],location[#All],3,FALSE)</f>
        <v>Huntsville</v>
      </c>
    </row>
    <row r="4928" spans="1:5" x14ac:dyDescent="0.3">
      <c r="A4928" s="6" t="s">
        <v>3190</v>
      </c>
      <c r="B4928">
        <v>1488</v>
      </c>
      <c r="C4928" s="7">
        <f>(B4928/100)</f>
        <v>14.88</v>
      </c>
      <c r="D4928" t="str">
        <f>VLOOKUP(orders__4[[#This Row],[Order ID]],location[#All],4,FALSE)</f>
        <v>Massachusetts</v>
      </c>
      <c r="E4928" t="str">
        <f>VLOOKUP(orders__4[[#This Row],[Order ID]],location[#All],3,FALSE)</f>
        <v>Lawrence</v>
      </c>
    </row>
    <row r="4929" spans="1:5" x14ac:dyDescent="0.3">
      <c r="A4929" s="6" t="s">
        <v>3192</v>
      </c>
      <c r="B4929">
        <v>91275</v>
      </c>
      <c r="C4929" s="7">
        <f>(B4929/100)</f>
        <v>912.75</v>
      </c>
      <c r="D4929" t="str">
        <f>VLOOKUP(orders__4[[#This Row],[Order ID]],location[#All],4,FALSE)</f>
        <v>Illinois</v>
      </c>
      <c r="E4929" t="str">
        <f>VLOOKUP(orders__4[[#This Row],[Order ID]],location[#All],3,FALSE)</f>
        <v>Chicago</v>
      </c>
    </row>
    <row r="4930" spans="1:5" x14ac:dyDescent="0.3">
      <c r="A4930" s="6" t="s">
        <v>3193</v>
      </c>
      <c r="B4930">
        <v>1944</v>
      </c>
      <c r="C4930" s="7">
        <f>(B4930/100)</f>
        <v>19.440000000000001</v>
      </c>
      <c r="D4930" t="str">
        <f>VLOOKUP(orders__4[[#This Row],[Order ID]],location[#All],4,FALSE)</f>
        <v>Connecticut</v>
      </c>
      <c r="E4930" t="str">
        <f>VLOOKUP(orders__4[[#This Row],[Order ID]],location[#All],3,FALSE)</f>
        <v>Fairfield</v>
      </c>
    </row>
    <row r="4931" spans="1:5" x14ac:dyDescent="0.3">
      <c r="A4931" s="6" t="s">
        <v>3193</v>
      </c>
      <c r="B4931">
        <v>89715</v>
      </c>
      <c r="C4931" s="7">
        <f>(B4931/100)</f>
        <v>897.15</v>
      </c>
      <c r="D4931" t="str">
        <f>VLOOKUP(orders__4[[#This Row],[Order ID]],location[#All],4,FALSE)</f>
        <v>Connecticut</v>
      </c>
      <c r="E4931" t="str">
        <f>VLOOKUP(orders__4[[#This Row],[Order ID]],location[#All],3,FALSE)</f>
        <v>Fairfield</v>
      </c>
    </row>
    <row r="4932" spans="1:5" x14ac:dyDescent="0.3">
      <c r="A4932" s="6" t="s">
        <v>3194</v>
      </c>
      <c r="B4932">
        <v>5775</v>
      </c>
      <c r="C4932" s="7">
        <f>(B4932/100)</f>
        <v>57.75</v>
      </c>
      <c r="D4932" t="str">
        <f>VLOOKUP(orders__4[[#This Row],[Order ID]],location[#All],4,FALSE)</f>
        <v>New York</v>
      </c>
      <c r="E4932" t="str">
        <f>VLOOKUP(orders__4[[#This Row],[Order ID]],location[#All],3,FALSE)</f>
        <v>New York City</v>
      </c>
    </row>
    <row r="4933" spans="1:5" x14ac:dyDescent="0.3">
      <c r="A4933" s="6" t="s">
        <v>3194</v>
      </c>
      <c r="B4933">
        <v>1494</v>
      </c>
      <c r="C4933" s="7">
        <f>(B4933/100)</f>
        <v>14.94</v>
      </c>
      <c r="D4933" t="str">
        <f>VLOOKUP(orders__4[[#This Row],[Order ID]],location[#All],4,FALSE)</f>
        <v>New York</v>
      </c>
      <c r="E4933" t="str">
        <f>VLOOKUP(orders__4[[#This Row],[Order ID]],location[#All],3,FALSE)</f>
        <v>New York City</v>
      </c>
    </row>
    <row r="4934" spans="1:5" x14ac:dyDescent="0.3">
      <c r="A4934" s="6" t="s">
        <v>3195</v>
      </c>
      <c r="B4934">
        <v>231</v>
      </c>
      <c r="C4934" s="7">
        <f>(B4934/100)</f>
        <v>2.31</v>
      </c>
      <c r="D4934" t="str">
        <f>VLOOKUP(orders__4[[#This Row],[Order ID]],location[#All],4,FALSE)</f>
        <v>Washington</v>
      </c>
      <c r="E4934" t="str">
        <f>VLOOKUP(orders__4[[#This Row],[Order ID]],location[#All],3,FALSE)</f>
        <v>Seattle</v>
      </c>
    </row>
    <row r="4935" spans="1:5" x14ac:dyDescent="0.3">
      <c r="A4935" s="6" t="s">
        <v>3196</v>
      </c>
      <c r="B4935">
        <v>12536</v>
      </c>
      <c r="C4935" s="7">
        <f>(B4935/100)</f>
        <v>125.36</v>
      </c>
      <c r="D4935" t="str">
        <f>VLOOKUP(orders__4[[#This Row],[Order ID]],location[#All],4,FALSE)</f>
        <v>Colorado</v>
      </c>
      <c r="E4935" t="str">
        <f>VLOOKUP(orders__4[[#This Row],[Order ID]],location[#All],3,FALSE)</f>
        <v>Aurora</v>
      </c>
    </row>
    <row r="4936" spans="1:5" x14ac:dyDescent="0.3">
      <c r="A4936" s="6" t="s">
        <v>3196</v>
      </c>
      <c r="B4936">
        <v>108</v>
      </c>
      <c r="C4936" s="7">
        <f>(B4936/100)</f>
        <v>1.08</v>
      </c>
      <c r="D4936" t="str">
        <f>VLOOKUP(orders__4[[#This Row],[Order ID]],location[#All],4,FALSE)</f>
        <v>Colorado</v>
      </c>
      <c r="E4936" t="str">
        <f>VLOOKUP(orders__4[[#This Row],[Order ID]],location[#All],3,FALSE)</f>
        <v>Aurora</v>
      </c>
    </row>
    <row r="4937" spans="1:5" x14ac:dyDescent="0.3">
      <c r="A4937" s="6" t="s">
        <v>3196</v>
      </c>
      <c r="B4937">
        <v>4512</v>
      </c>
      <c r="C4937" s="7">
        <f>(B4937/100)</f>
        <v>45.12</v>
      </c>
      <c r="D4937" t="str">
        <f>VLOOKUP(orders__4[[#This Row],[Order ID]],location[#All],4,FALSE)</f>
        <v>Colorado</v>
      </c>
      <c r="E4937" t="str">
        <f>VLOOKUP(orders__4[[#This Row],[Order ID]],location[#All],3,FALSE)</f>
        <v>Aurora</v>
      </c>
    </row>
    <row r="4938" spans="1:5" x14ac:dyDescent="0.3">
      <c r="A4938" s="6" t="s">
        <v>3197</v>
      </c>
      <c r="B4938">
        <v>16776</v>
      </c>
      <c r="C4938" s="7">
        <f>(B4938/100)</f>
        <v>167.76</v>
      </c>
      <c r="D4938" t="str">
        <f>VLOOKUP(orders__4[[#This Row],[Order ID]],location[#All],4,FALSE)</f>
        <v>Utah</v>
      </c>
      <c r="E4938" t="str">
        <f>VLOOKUP(orders__4[[#This Row],[Order ID]],location[#All],3,FALSE)</f>
        <v>Lehi</v>
      </c>
    </row>
    <row r="4939" spans="1:5" x14ac:dyDescent="0.3">
      <c r="A4939" s="6" t="s">
        <v>3199</v>
      </c>
      <c r="B4939">
        <v>3374</v>
      </c>
      <c r="C4939" s="7">
        <f>(B4939/100)</f>
        <v>33.74</v>
      </c>
      <c r="D4939" t="str">
        <f>VLOOKUP(orders__4[[#This Row],[Order ID]],location[#All],4,FALSE)</f>
        <v>Alabama</v>
      </c>
      <c r="E4939" t="str">
        <f>VLOOKUP(orders__4[[#This Row],[Order ID]],location[#All],3,FALSE)</f>
        <v>Tuscaloosa</v>
      </c>
    </row>
    <row r="4940" spans="1:5" x14ac:dyDescent="0.3">
      <c r="A4940" s="6" t="s">
        <v>3200</v>
      </c>
      <c r="B4940">
        <v>132585</v>
      </c>
      <c r="C4940" s="7">
        <f>(B4940/100)</f>
        <v>1325.85</v>
      </c>
      <c r="D4940" t="str">
        <f>VLOOKUP(orders__4[[#This Row],[Order ID]],location[#All],4,FALSE)</f>
        <v>California</v>
      </c>
      <c r="E4940" t="str">
        <f>VLOOKUP(orders__4[[#This Row],[Order ID]],location[#All],3,FALSE)</f>
        <v>San Francisco</v>
      </c>
    </row>
    <row r="4941" spans="1:5" x14ac:dyDescent="0.3">
      <c r="A4941" s="6" t="s">
        <v>3200</v>
      </c>
      <c r="B4941">
        <v>333999</v>
      </c>
      <c r="C4941" s="7">
        <f>(B4941/100)</f>
        <v>3339.99</v>
      </c>
      <c r="D4941" t="str">
        <f>VLOOKUP(orders__4[[#This Row],[Order ID]],location[#All],4,FALSE)</f>
        <v>California</v>
      </c>
      <c r="E4941" t="str">
        <f>VLOOKUP(orders__4[[#This Row],[Order ID]],location[#All],3,FALSE)</f>
        <v>San Francisco</v>
      </c>
    </row>
    <row r="4942" spans="1:5" x14ac:dyDescent="0.3">
      <c r="A4942" s="6" t="s">
        <v>3200</v>
      </c>
      <c r="B4942">
        <v>199</v>
      </c>
      <c r="C4942" s="7">
        <f>(B4942/100)</f>
        <v>1.99</v>
      </c>
      <c r="D4942" t="str">
        <f>VLOOKUP(orders__4[[#This Row],[Order ID]],location[#All],4,FALSE)</f>
        <v>California</v>
      </c>
      <c r="E4942" t="str">
        <f>VLOOKUP(orders__4[[#This Row],[Order ID]],location[#All],3,FALSE)</f>
        <v>San Francisco</v>
      </c>
    </row>
    <row r="4943" spans="1:5" x14ac:dyDescent="0.3">
      <c r="A4943" s="6" t="s">
        <v>3201</v>
      </c>
      <c r="B4943">
        <v>126882</v>
      </c>
      <c r="C4943" s="7">
        <f>(B4943/100)</f>
        <v>1268.82</v>
      </c>
      <c r="D4943" t="str">
        <f>VLOOKUP(orders__4[[#This Row],[Order ID]],location[#All],4,FALSE)</f>
        <v>Delaware</v>
      </c>
      <c r="E4943" t="str">
        <f>VLOOKUP(orders__4[[#This Row],[Order ID]],location[#All],3,FALSE)</f>
        <v>Wilmington</v>
      </c>
    </row>
    <row r="4944" spans="1:5" x14ac:dyDescent="0.3">
      <c r="A4944" s="6" t="s">
        <v>3201</v>
      </c>
      <c r="B4944">
        <v>28392</v>
      </c>
      <c r="C4944" s="7">
        <f>(B4944/100)</f>
        <v>283.92</v>
      </c>
      <c r="D4944" t="str">
        <f>VLOOKUP(orders__4[[#This Row],[Order ID]],location[#All],4,FALSE)</f>
        <v>Delaware</v>
      </c>
      <c r="E4944" t="str">
        <f>VLOOKUP(orders__4[[#This Row],[Order ID]],location[#All],3,FALSE)</f>
        <v>Wilmington</v>
      </c>
    </row>
    <row r="4945" spans="1:5" x14ac:dyDescent="0.3">
      <c r="A4945" s="6" t="s">
        <v>3201</v>
      </c>
      <c r="B4945">
        <v>568</v>
      </c>
      <c r="C4945" s="7">
        <f>(B4945/100)</f>
        <v>5.68</v>
      </c>
      <c r="D4945" t="str">
        <f>VLOOKUP(orders__4[[#This Row],[Order ID]],location[#All],4,FALSE)</f>
        <v>Delaware</v>
      </c>
      <c r="E4945" t="str">
        <f>VLOOKUP(orders__4[[#This Row],[Order ID]],location[#All],3,FALSE)</f>
        <v>Wilmington</v>
      </c>
    </row>
    <row r="4946" spans="1:5" x14ac:dyDescent="0.3">
      <c r="A4946" s="6" t="s">
        <v>3202</v>
      </c>
      <c r="B4946">
        <v>37534</v>
      </c>
      <c r="C4946" s="7">
        <f>(B4946/100)</f>
        <v>375.34</v>
      </c>
      <c r="D4946" t="str">
        <f>VLOOKUP(orders__4[[#This Row],[Order ID]],location[#All],4,FALSE)</f>
        <v>Indiana</v>
      </c>
      <c r="E4946" t="str">
        <f>VLOOKUP(orders__4[[#This Row],[Order ID]],location[#All],3,FALSE)</f>
        <v>Lafayette</v>
      </c>
    </row>
    <row r="4947" spans="1:5" x14ac:dyDescent="0.3">
      <c r="A4947" s="6" t="s">
        <v>3203</v>
      </c>
      <c r="B4947">
        <v>9608</v>
      </c>
      <c r="C4947" s="7">
        <f>(B4947/100)</f>
        <v>96.08</v>
      </c>
      <c r="D4947" t="str">
        <f>VLOOKUP(orders__4[[#This Row],[Order ID]],location[#All],4,FALSE)</f>
        <v>California</v>
      </c>
      <c r="E4947" t="str">
        <f>VLOOKUP(orders__4[[#This Row],[Order ID]],location[#All],3,FALSE)</f>
        <v>Redondo Beach</v>
      </c>
    </row>
    <row r="4948" spans="1:5" x14ac:dyDescent="0.3">
      <c r="A4948" s="6" t="s">
        <v>3203</v>
      </c>
      <c r="B4948">
        <v>1168</v>
      </c>
      <c r="C4948" s="7">
        <f>(B4948/100)</f>
        <v>11.68</v>
      </c>
      <c r="D4948" t="str">
        <f>VLOOKUP(orders__4[[#This Row],[Order ID]],location[#All],4,FALSE)</f>
        <v>California</v>
      </c>
      <c r="E4948" t="str">
        <f>VLOOKUP(orders__4[[#This Row],[Order ID]],location[#All],3,FALSE)</f>
        <v>Redondo Beach</v>
      </c>
    </row>
    <row r="4949" spans="1:5" x14ac:dyDescent="0.3">
      <c r="A4949" s="6" t="s">
        <v>3203</v>
      </c>
      <c r="B4949">
        <v>436</v>
      </c>
      <c r="C4949" s="7">
        <f>(B4949/100)</f>
        <v>4.3600000000000003</v>
      </c>
      <c r="D4949" t="str">
        <f>VLOOKUP(orders__4[[#This Row],[Order ID]],location[#All],4,FALSE)</f>
        <v>California</v>
      </c>
      <c r="E4949" t="str">
        <f>VLOOKUP(orders__4[[#This Row],[Order ID]],location[#All],3,FALSE)</f>
        <v>Redondo Beach</v>
      </c>
    </row>
    <row r="4950" spans="1:5" x14ac:dyDescent="0.3">
      <c r="A4950" s="6" t="s">
        <v>3204</v>
      </c>
      <c r="B4950">
        <v>2924</v>
      </c>
      <c r="C4950" s="7">
        <f>(B4950/100)</f>
        <v>29.24</v>
      </c>
      <c r="D4950" t="str">
        <f>VLOOKUP(orders__4[[#This Row],[Order ID]],location[#All],4,FALSE)</f>
        <v>Washington</v>
      </c>
      <c r="E4950" t="str">
        <f>VLOOKUP(orders__4[[#This Row],[Order ID]],location[#All],3,FALSE)</f>
        <v>Seattle</v>
      </c>
    </row>
    <row r="4951" spans="1:5" x14ac:dyDescent="0.3">
      <c r="A4951" s="6" t="s">
        <v>3205</v>
      </c>
      <c r="B4951">
        <v>117488</v>
      </c>
      <c r="C4951" s="7">
        <f>(B4951/100)</f>
        <v>1174.8800000000001</v>
      </c>
      <c r="D4951" t="str">
        <f>VLOOKUP(orders__4[[#This Row],[Order ID]],location[#All],4,FALSE)</f>
        <v>California</v>
      </c>
      <c r="E4951" t="str">
        <f>VLOOKUP(orders__4[[#This Row],[Order ID]],location[#All],3,FALSE)</f>
        <v>Los Angeles</v>
      </c>
    </row>
    <row r="4952" spans="1:5" x14ac:dyDescent="0.3">
      <c r="A4952" s="6" t="s">
        <v>3205</v>
      </c>
      <c r="B4952">
        <v>1884</v>
      </c>
      <c r="C4952" s="7">
        <f>(B4952/100)</f>
        <v>18.84</v>
      </c>
      <c r="D4952" t="str">
        <f>VLOOKUP(orders__4[[#This Row],[Order ID]],location[#All],4,FALSE)</f>
        <v>California</v>
      </c>
      <c r="E4952" t="str">
        <f>VLOOKUP(orders__4[[#This Row],[Order ID]],location[#All],3,FALSE)</f>
        <v>Los Angeles</v>
      </c>
    </row>
    <row r="4953" spans="1:5" x14ac:dyDescent="0.3">
      <c r="A4953" s="6" t="s">
        <v>3206</v>
      </c>
      <c r="B4953">
        <v>1242</v>
      </c>
      <c r="C4953" s="7">
        <f>(B4953/100)</f>
        <v>12.42</v>
      </c>
      <c r="D4953" t="str">
        <f>VLOOKUP(orders__4[[#This Row],[Order ID]],location[#All],4,FALSE)</f>
        <v>New York</v>
      </c>
      <c r="E4953" t="str">
        <f>VLOOKUP(orders__4[[#This Row],[Order ID]],location[#All],3,FALSE)</f>
        <v>New York City</v>
      </c>
    </row>
    <row r="4954" spans="1:5" x14ac:dyDescent="0.3">
      <c r="A4954" s="6" t="s">
        <v>3207</v>
      </c>
      <c r="B4954">
        <v>1296</v>
      </c>
      <c r="C4954" s="7">
        <f>(B4954/100)</f>
        <v>12.96</v>
      </c>
      <c r="D4954" t="str">
        <f>VLOOKUP(orders__4[[#This Row],[Order ID]],location[#All],4,FALSE)</f>
        <v>Michigan</v>
      </c>
      <c r="E4954" t="str">
        <f>VLOOKUP(orders__4[[#This Row],[Order ID]],location[#All],3,FALSE)</f>
        <v>Royal Oak</v>
      </c>
    </row>
    <row r="4955" spans="1:5" x14ac:dyDescent="0.3">
      <c r="A4955" s="6" t="s">
        <v>3208</v>
      </c>
      <c r="B4955">
        <v>6948</v>
      </c>
      <c r="C4955" s="7">
        <f>(B4955/100)</f>
        <v>69.48</v>
      </c>
      <c r="D4955" t="str">
        <f>VLOOKUP(orders__4[[#This Row],[Order ID]],location[#All],4,FALSE)</f>
        <v>California</v>
      </c>
      <c r="E4955" t="str">
        <f>VLOOKUP(orders__4[[#This Row],[Order ID]],location[#All],3,FALSE)</f>
        <v>San Francisco</v>
      </c>
    </row>
    <row r="4956" spans="1:5" x14ac:dyDescent="0.3">
      <c r="A4956" s="6" t="s">
        <v>3209</v>
      </c>
      <c r="B4956">
        <v>859</v>
      </c>
      <c r="C4956" s="7">
        <f>(B4956/100)</f>
        <v>8.59</v>
      </c>
      <c r="D4956" t="str">
        <f>VLOOKUP(orders__4[[#This Row],[Order ID]],location[#All],4,FALSE)</f>
        <v>New York</v>
      </c>
      <c r="E4956" t="str">
        <f>VLOOKUP(orders__4[[#This Row],[Order ID]],location[#All],3,FALSE)</f>
        <v>New York City</v>
      </c>
    </row>
    <row r="4957" spans="1:5" x14ac:dyDescent="0.3">
      <c r="A4957" s="6" t="s">
        <v>3210</v>
      </c>
      <c r="B4957">
        <v>1806</v>
      </c>
      <c r="C4957" s="7">
        <f>(B4957/100)</f>
        <v>18.059999999999999</v>
      </c>
      <c r="D4957" t="str">
        <f>VLOOKUP(orders__4[[#This Row],[Order ID]],location[#All],4,FALSE)</f>
        <v>Nevada</v>
      </c>
      <c r="E4957" t="str">
        <f>VLOOKUP(orders__4[[#This Row],[Order ID]],location[#All],3,FALSE)</f>
        <v>North Las Vegas</v>
      </c>
    </row>
    <row r="4958" spans="1:5" x14ac:dyDescent="0.3">
      <c r="A4958" s="6" t="s">
        <v>3210</v>
      </c>
      <c r="B4958">
        <v>7914</v>
      </c>
      <c r="C4958" s="7">
        <f>(B4958/100)</f>
        <v>79.14</v>
      </c>
      <c r="D4958" t="str">
        <f>VLOOKUP(orders__4[[#This Row],[Order ID]],location[#All],4,FALSE)</f>
        <v>Nevada</v>
      </c>
      <c r="E4958" t="str">
        <f>VLOOKUP(orders__4[[#This Row],[Order ID]],location[#All],3,FALSE)</f>
        <v>North Las Vegas</v>
      </c>
    </row>
    <row r="4959" spans="1:5" x14ac:dyDescent="0.3">
      <c r="A4959" s="6" t="s">
        <v>3210</v>
      </c>
      <c r="B4959">
        <v>374</v>
      </c>
      <c r="C4959" s="7">
        <f>(B4959/100)</f>
        <v>3.74</v>
      </c>
      <c r="D4959" t="str">
        <f>VLOOKUP(orders__4[[#This Row],[Order ID]],location[#All],4,FALSE)</f>
        <v>Nevada</v>
      </c>
      <c r="E4959" t="str">
        <f>VLOOKUP(orders__4[[#This Row],[Order ID]],location[#All],3,FALSE)</f>
        <v>North Las Vegas</v>
      </c>
    </row>
    <row r="4960" spans="1:5" x14ac:dyDescent="0.3">
      <c r="A4960" s="6" t="s">
        <v>3211</v>
      </c>
      <c r="B4960">
        <v>2512</v>
      </c>
      <c r="C4960" s="7">
        <f>(B4960/100)</f>
        <v>25.12</v>
      </c>
      <c r="D4960" t="str">
        <f>VLOOKUP(orders__4[[#This Row],[Order ID]],location[#All],4,FALSE)</f>
        <v>Texas</v>
      </c>
      <c r="E4960" t="str">
        <f>VLOOKUP(orders__4[[#This Row],[Order ID]],location[#All],3,FALSE)</f>
        <v>Carrollton</v>
      </c>
    </row>
    <row r="4961" spans="1:5" x14ac:dyDescent="0.3">
      <c r="A4961" s="6" t="s">
        <v>3211</v>
      </c>
      <c r="B4961">
        <v>18864</v>
      </c>
      <c r="C4961" s="7">
        <f>(B4961/100)</f>
        <v>188.64</v>
      </c>
      <c r="D4961" t="str">
        <f>VLOOKUP(orders__4[[#This Row],[Order ID]],location[#All],4,FALSE)</f>
        <v>Texas</v>
      </c>
      <c r="E4961" t="str">
        <f>VLOOKUP(orders__4[[#This Row],[Order ID]],location[#All],3,FALSE)</f>
        <v>Carrollton</v>
      </c>
    </row>
    <row r="4962" spans="1:5" x14ac:dyDescent="0.3">
      <c r="A4962" s="6" t="s">
        <v>3212</v>
      </c>
      <c r="B4962">
        <v>61192</v>
      </c>
      <c r="C4962" s="7">
        <f>(B4962/100)</f>
        <v>611.91999999999996</v>
      </c>
      <c r="D4962" t="str">
        <f>VLOOKUP(orders__4[[#This Row],[Order ID]],location[#All],4,FALSE)</f>
        <v>California</v>
      </c>
      <c r="E4962" t="str">
        <f>VLOOKUP(orders__4[[#This Row],[Order ID]],location[#All],3,FALSE)</f>
        <v>Los Angeles</v>
      </c>
    </row>
    <row r="4963" spans="1:5" x14ac:dyDescent="0.3">
      <c r="A4963" s="6" t="s">
        <v>3212</v>
      </c>
      <c r="B4963">
        <v>6784</v>
      </c>
      <c r="C4963" s="7">
        <f>(B4963/100)</f>
        <v>67.84</v>
      </c>
      <c r="D4963" t="str">
        <f>VLOOKUP(orders__4[[#This Row],[Order ID]],location[#All],4,FALSE)</f>
        <v>California</v>
      </c>
      <c r="E4963" t="str">
        <f>VLOOKUP(orders__4[[#This Row],[Order ID]],location[#All],3,FALSE)</f>
        <v>Los Angeles</v>
      </c>
    </row>
    <row r="4964" spans="1:5" x14ac:dyDescent="0.3">
      <c r="A4964" s="6" t="s">
        <v>3213</v>
      </c>
      <c r="B4964">
        <v>48712</v>
      </c>
      <c r="C4964" s="7">
        <f>(B4964/100)</f>
        <v>487.12</v>
      </c>
      <c r="D4964" t="str">
        <f>VLOOKUP(orders__4[[#This Row],[Order ID]],location[#All],4,FALSE)</f>
        <v>Washington</v>
      </c>
      <c r="E4964" t="str">
        <f>VLOOKUP(orders__4[[#This Row],[Order ID]],location[#All],3,FALSE)</f>
        <v>Seattle</v>
      </c>
    </row>
    <row r="4965" spans="1:5" x14ac:dyDescent="0.3">
      <c r="A4965" s="6" t="s">
        <v>3213</v>
      </c>
      <c r="B4965">
        <v>1794</v>
      </c>
      <c r="C4965" s="7">
        <f>(B4965/100)</f>
        <v>17.940000000000001</v>
      </c>
      <c r="D4965" t="str">
        <f>VLOOKUP(orders__4[[#This Row],[Order ID]],location[#All],4,FALSE)</f>
        <v>Washington</v>
      </c>
      <c r="E4965" t="str">
        <f>VLOOKUP(orders__4[[#This Row],[Order ID]],location[#All],3,FALSE)</f>
        <v>Seattle</v>
      </c>
    </row>
    <row r="4966" spans="1:5" x14ac:dyDescent="0.3">
      <c r="A4966" s="6" t="s">
        <v>3213</v>
      </c>
      <c r="B4966">
        <v>24294</v>
      </c>
      <c r="C4966" s="7">
        <f>(B4966/100)</f>
        <v>242.94</v>
      </c>
      <c r="D4966" t="str">
        <f>VLOOKUP(orders__4[[#This Row],[Order ID]],location[#All],4,FALSE)</f>
        <v>Washington</v>
      </c>
      <c r="E4966" t="str">
        <f>VLOOKUP(orders__4[[#This Row],[Order ID]],location[#All],3,FALSE)</f>
        <v>Seattle</v>
      </c>
    </row>
    <row r="4967" spans="1:5" x14ac:dyDescent="0.3">
      <c r="A4967" s="6" t="s">
        <v>3215</v>
      </c>
      <c r="B4967">
        <v>7764</v>
      </c>
      <c r="C4967" s="7">
        <f>(B4967/100)</f>
        <v>77.64</v>
      </c>
      <c r="D4967" t="str">
        <f>VLOOKUP(orders__4[[#This Row],[Order ID]],location[#All],4,FALSE)</f>
        <v>Florida</v>
      </c>
      <c r="E4967" t="str">
        <f>VLOOKUP(orders__4[[#This Row],[Order ID]],location[#All],3,FALSE)</f>
        <v>Fort Lauderdale</v>
      </c>
    </row>
    <row r="4968" spans="1:5" x14ac:dyDescent="0.3">
      <c r="A4968" s="6" t="s">
        <v>3216</v>
      </c>
      <c r="B4968">
        <v>46704</v>
      </c>
      <c r="C4968" s="7">
        <f>(B4968/100)</f>
        <v>467.04</v>
      </c>
      <c r="D4968" t="str">
        <f>VLOOKUP(orders__4[[#This Row],[Order ID]],location[#All],4,FALSE)</f>
        <v>Tennessee</v>
      </c>
      <c r="E4968" t="str">
        <f>VLOOKUP(orders__4[[#This Row],[Order ID]],location[#All],3,FALSE)</f>
        <v>Columbia</v>
      </c>
    </row>
    <row r="4969" spans="1:5" x14ac:dyDescent="0.3">
      <c r="A4969" s="6" t="s">
        <v>3217</v>
      </c>
      <c r="B4969">
        <v>12885</v>
      </c>
      <c r="C4969" s="7">
        <f>(B4969/100)</f>
        <v>128.85</v>
      </c>
      <c r="D4969" t="str">
        <f>VLOOKUP(orders__4[[#This Row],[Order ID]],location[#All],4,FALSE)</f>
        <v>Rhode Island</v>
      </c>
      <c r="E4969" t="str">
        <f>VLOOKUP(orders__4[[#This Row],[Order ID]],location[#All],3,FALSE)</f>
        <v>Providence</v>
      </c>
    </row>
    <row r="4970" spans="1:5" x14ac:dyDescent="0.3">
      <c r="A4970" s="6" t="s">
        <v>3217</v>
      </c>
      <c r="B4970">
        <v>84</v>
      </c>
      <c r="C4970" s="7">
        <f>(B4970/100)</f>
        <v>0.84</v>
      </c>
      <c r="D4970" t="str">
        <f>VLOOKUP(orders__4[[#This Row],[Order ID]],location[#All],4,FALSE)</f>
        <v>Rhode Island</v>
      </c>
      <c r="E4970" t="str">
        <f>VLOOKUP(orders__4[[#This Row],[Order ID]],location[#All],3,FALSE)</f>
        <v>Providence</v>
      </c>
    </row>
    <row r="4971" spans="1:5" x14ac:dyDescent="0.3">
      <c r="A4971" s="6" t="s">
        <v>3217</v>
      </c>
      <c r="B4971">
        <v>19998</v>
      </c>
      <c r="C4971" s="7">
        <f>(B4971/100)</f>
        <v>199.98</v>
      </c>
      <c r="D4971" t="str">
        <f>VLOOKUP(orders__4[[#This Row],[Order ID]],location[#All],4,FALSE)</f>
        <v>Rhode Island</v>
      </c>
      <c r="E4971" t="str">
        <f>VLOOKUP(orders__4[[#This Row],[Order ID]],location[#All],3,FALSE)</f>
        <v>Providence</v>
      </c>
    </row>
    <row r="4972" spans="1:5" x14ac:dyDescent="0.3">
      <c r="A4972" s="6" t="s">
        <v>3217</v>
      </c>
      <c r="B4972">
        <v>11098</v>
      </c>
      <c r="C4972" s="7">
        <f>(B4972/100)</f>
        <v>110.98</v>
      </c>
      <c r="D4972" t="str">
        <f>VLOOKUP(orders__4[[#This Row],[Order ID]],location[#All],4,FALSE)</f>
        <v>Rhode Island</v>
      </c>
      <c r="E4972" t="str">
        <f>VLOOKUP(orders__4[[#This Row],[Order ID]],location[#All],3,FALSE)</f>
        <v>Providence</v>
      </c>
    </row>
    <row r="4973" spans="1:5" x14ac:dyDescent="0.3">
      <c r="A4973" s="6" t="s">
        <v>3218</v>
      </c>
      <c r="B4973">
        <v>207984</v>
      </c>
      <c r="C4973" s="7">
        <f>(B4973/100)</f>
        <v>2079.84</v>
      </c>
      <c r="D4973" t="str">
        <f>VLOOKUP(orders__4[[#This Row],[Order ID]],location[#All],4,FALSE)</f>
        <v>Florida</v>
      </c>
      <c r="E4973" t="str">
        <f>VLOOKUP(orders__4[[#This Row],[Order ID]],location[#All],3,FALSE)</f>
        <v>Jacksonville</v>
      </c>
    </row>
    <row r="4974" spans="1:5" x14ac:dyDescent="0.3">
      <c r="A4974" s="6" t="s">
        <v>3218</v>
      </c>
      <c r="B4974">
        <v>36112</v>
      </c>
      <c r="C4974" s="7">
        <f>(B4974/100)</f>
        <v>361.12</v>
      </c>
      <c r="D4974" t="str">
        <f>VLOOKUP(orders__4[[#This Row],[Order ID]],location[#All],4,FALSE)</f>
        <v>Florida</v>
      </c>
      <c r="E4974" t="str">
        <f>VLOOKUP(orders__4[[#This Row],[Order ID]],location[#All],3,FALSE)</f>
        <v>Jacksonville</v>
      </c>
    </row>
    <row r="4975" spans="1:5" x14ac:dyDescent="0.3">
      <c r="A4975" s="6" t="s">
        <v>3218</v>
      </c>
      <c r="B4975">
        <v>35568</v>
      </c>
      <c r="C4975" s="7">
        <f>(B4975/100)</f>
        <v>355.68</v>
      </c>
      <c r="D4975" t="str">
        <f>VLOOKUP(orders__4[[#This Row],[Order ID]],location[#All],4,FALSE)</f>
        <v>Florida</v>
      </c>
      <c r="E4975" t="str">
        <f>VLOOKUP(orders__4[[#This Row],[Order ID]],location[#All],3,FALSE)</f>
        <v>Jacksonville</v>
      </c>
    </row>
    <row r="4976" spans="1:5" x14ac:dyDescent="0.3">
      <c r="A4976" s="6" t="s">
        <v>3218</v>
      </c>
      <c r="B4976">
        <v>88768</v>
      </c>
      <c r="C4976" s="7">
        <f>(B4976/100)</f>
        <v>887.68</v>
      </c>
      <c r="D4976" t="str">
        <f>VLOOKUP(orders__4[[#This Row],[Order ID]],location[#All],4,FALSE)</f>
        <v>Florida</v>
      </c>
      <c r="E4976" t="str">
        <f>VLOOKUP(orders__4[[#This Row],[Order ID]],location[#All],3,FALSE)</f>
        <v>Jacksonville</v>
      </c>
    </row>
    <row r="4977" spans="1:5" x14ac:dyDescent="0.3">
      <c r="A4977" s="6" t="s">
        <v>3219</v>
      </c>
      <c r="B4977">
        <v>129</v>
      </c>
      <c r="C4977" s="7">
        <f>(B4977/100)</f>
        <v>1.29</v>
      </c>
      <c r="D4977" t="str">
        <f>VLOOKUP(orders__4[[#This Row],[Order ID]],location[#All],4,FALSE)</f>
        <v>California</v>
      </c>
      <c r="E4977" t="str">
        <f>VLOOKUP(orders__4[[#This Row],[Order ID]],location[#All],3,FALSE)</f>
        <v>Oceanside</v>
      </c>
    </row>
    <row r="4978" spans="1:5" x14ac:dyDescent="0.3">
      <c r="A4978" s="6" t="s">
        <v>3220</v>
      </c>
      <c r="B4978">
        <v>71712</v>
      </c>
      <c r="C4978" s="7">
        <f>(B4978/100)</f>
        <v>717.12</v>
      </c>
      <c r="D4978" t="str">
        <f>VLOOKUP(orders__4[[#This Row],[Order ID]],location[#All],4,FALSE)</f>
        <v>Florida</v>
      </c>
      <c r="E4978" t="str">
        <f>VLOOKUP(orders__4[[#This Row],[Order ID]],location[#All],3,FALSE)</f>
        <v>Jacksonville</v>
      </c>
    </row>
    <row r="4979" spans="1:5" x14ac:dyDescent="0.3">
      <c r="A4979" s="6" t="s">
        <v>3221</v>
      </c>
      <c r="B4979">
        <v>2136</v>
      </c>
      <c r="C4979" s="7">
        <f>(B4979/100)</f>
        <v>21.36</v>
      </c>
      <c r="D4979" t="str">
        <f>VLOOKUP(orders__4[[#This Row],[Order ID]],location[#All],4,FALSE)</f>
        <v>New York</v>
      </c>
      <c r="E4979" t="str">
        <f>VLOOKUP(orders__4[[#This Row],[Order ID]],location[#All],3,FALSE)</f>
        <v>New York City</v>
      </c>
    </row>
    <row r="4980" spans="1:5" x14ac:dyDescent="0.3">
      <c r="A4980" s="6" t="s">
        <v>3221</v>
      </c>
      <c r="B4980">
        <v>6688</v>
      </c>
      <c r="C4980" s="7">
        <f>(B4980/100)</f>
        <v>66.88</v>
      </c>
      <c r="D4980" t="str">
        <f>VLOOKUP(orders__4[[#This Row],[Order ID]],location[#All],4,FALSE)</f>
        <v>New York</v>
      </c>
      <c r="E4980" t="str">
        <f>VLOOKUP(orders__4[[#This Row],[Order ID]],location[#All],3,FALSE)</f>
        <v>New York City</v>
      </c>
    </row>
    <row r="4981" spans="1:5" x14ac:dyDescent="0.3">
      <c r="A4981" s="6" t="s">
        <v>3221</v>
      </c>
      <c r="B4981">
        <v>77394</v>
      </c>
      <c r="C4981" s="7">
        <f>(B4981/100)</f>
        <v>773.94</v>
      </c>
      <c r="D4981" t="str">
        <f>VLOOKUP(orders__4[[#This Row],[Order ID]],location[#All],4,FALSE)</f>
        <v>New York</v>
      </c>
      <c r="E4981" t="str">
        <f>VLOOKUP(orders__4[[#This Row],[Order ID]],location[#All],3,FALSE)</f>
        <v>New York City</v>
      </c>
    </row>
    <row r="4982" spans="1:5" x14ac:dyDescent="0.3">
      <c r="A4982" s="6" t="s">
        <v>3222</v>
      </c>
      <c r="B4982">
        <v>20568</v>
      </c>
      <c r="C4982" s="7">
        <f>(B4982/100)</f>
        <v>205.68</v>
      </c>
      <c r="D4982" t="str">
        <f>VLOOKUP(orders__4[[#This Row],[Order ID]],location[#All],4,FALSE)</f>
        <v>Illinois</v>
      </c>
      <c r="E4982" t="str">
        <f>VLOOKUP(orders__4[[#This Row],[Order ID]],location[#All],3,FALSE)</f>
        <v>Chicago</v>
      </c>
    </row>
    <row r="4983" spans="1:5" x14ac:dyDescent="0.3">
      <c r="A4983" s="6" t="s">
        <v>3222</v>
      </c>
      <c r="B4983">
        <v>4356</v>
      </c>
      <c r="C4983" s="7">
        <f>(B4983/100)</f>
        <v>43.56</v>
      </c>
      <c r="D4983" t="str">
        <f>VLOOKUP(orders__4[[#This Row],[Order ID]],location[#All],4,FALSE)</f>
        <v>Illinois</v>
      </c>
      <c r="E4983" t="str">
        <f>VLOOKUP(orders__4[[#This Row],[Order ID]],location[#All],3,FALSE)</f>
        <v>Chicago</v>
      </c>
    </row>
    <row r="4984" spans="1:5" x14ac:dyDescent="0.3">
      <c r="A4984" s="6" t="s">
        <v>3222</v>
      </c>
      <c r="B4984">
        <v>1904</v>
      </c>
      <c r="C4984" s="7">
        <f>(B4984/100)</f>
        <v>19.04</v>
      </c>
      <c r="D4984" t="str">
        <f>VLOOKUP(orders__4[[#This Row],[Order ID]],location[#All],4,FALSE)</f>
        <v>Illinois</v>
      </c>
      <c r="E4984" t="str">
        <f>VLOOKUP(orders__4[[#This Row],[Order ID]],location[#All],3,FALSE)</f>
        <v>Chicago</v>
      </c>
    </row>
    <row r="4985" spans="1:5" x14ac:dyDescent="0.3">
      <c r="A4985" s="6" t="s">
        <v>3223</v>
      </c>
      <c r="B4985">
        <v>522</v>
      </c>
      <c r="C4985" s="7">
        <f>(B4985/100)</f>
        <v>5.22</v>
      </c>
      <c r="D4985" t="str">
        <f>VLOOKUP(orders__4[[#This Row],[Order ID]],location[#All],4,FALSE)</f>
        <v>California</v>
      </c>
      <c r="E4985" t="str">
        <f>VLOOKUP(orders__4[[#This Row],[Order ID]],location[#All],3,FALSE)</f>
        <v>Huntington Beach</v>
      </c>
    </row>
    <row r="4986" spans="1:5" x14ac:dyDescent="0.3">
      <c r="A4986" s="6" t="s">
        <v>3224</v>
      </c>
      <c r="B4986">
        <v>8484</v>
      </c>
      <c r="C4986" s="7">
        <f>(B4986/100)</f>
        <v>84.84</v>
      </c>
      <c r="D4986" t="str">
        <f>VLOOKUP(orders__4[[#This Row],[Order ID]],location[#All],4,FALSE)</f>
        <v>California</v>
      </c>
      <c r="E4986" t="str">
        <f>VLOOKUP(orders__4[[#This Row],[Order ID]],location[#All],3,FALSE)</f>
        <v>San Diego</v>
      </c>
    </row>
    <row r="4987" spans="1:5" x14ac:dyDescent="0.3">
      <c r="A4987" s="6" t="s">
        <v>3225</v>
      </c>
      <c r="B4987">
        <v>724</v>
      </c>
      <c r="C4987" s="7">
        <f>(B4987/100)</f>
        <v>7.24</v>
      </c>
      <c r="D4987" t="str">
        <f>VLOOKUP(orders__4[[#This Row],[Order ID]],location[#All],4,FALSE)</f>
        <v>Tennessee</v>
      </c>
      <c r="E4987" t="str">
        <f>VLOOKUP(orders__4[[#This Row],[Order ID]],location[#All],3,FALSE)</f>
        <v>Nashville</v>
      </c>
    </row>
    <row r="4988" spans="1:5" x14ac:dyDescent="0.3">
      <c r="A4988" s="6" t="s">
        <v>3226</v>
      </c>
      <c r="B4988">
        <v>144</v>
      </c>
      <c r="C4988" s="7">
        <f>(B4988/100)</f>
        <v>1.44</v>
      </c>
      <c r="D4988" t="str">
        <f>VLOOKUP(orders__4[[#This Row],[Order ID]],location[#All],4,FALSE)</f>
        <v>New York</v>
      </c>
      <c r="E4988" t="str">
        <f>VLOOKUP(orders__4[[#This Row],[Order ID]],location[#All],3,FALSE)</f>
        <v>New York City</v>
      </c>
    </row>
    <row r="4989" spans="1:5" x14ac:dyDescent="0.3">
      <c r="A4989" s="6" t="s">
        <v>3227</v>
      </c>
      <c r="B4989">
        <v>15552</v>
      </c>
      <c r="C4989" s="7">
        <f>(B4989/100)</f>
        <v>155.52000000000001</v>
      </c>
      <c r="D4989" t="str">
        <f>VLOOKUP(orders__4[[#This Row],[Order ID]],location[#All],4,FALSE)</f>
        <v>Colorado</v>
      </c>
      <c r="E4989" t="str">
        <f>VLOOKUP(orders__4[[#This Row],[Order ID]],location[#All],3,FALSE)</f>
        <v>Colorado Springs</v>
      </c>
    </row>
    <row r="4990" spans="1:5" x14ac:dyDescent="0.3">
      <c r="A4990" s="6" t="s">
        <v>3227</v>
      </c>
      <c r="B4990">
        <v>132576</v>
      </c>
      <c r="C4990" s="7">
        <f>(B4990/100)</f>
        <v>1325.76</v>
      </c>
      <c r="D4990" t="str">
        <f>VLOOKUP(orders__4[[#This Row],[Order ID]],location[#All],4,FALSE)</f>
        <v>Colorado</v>
      </c>
      <c r="E4990" t="str">
        <f>VLOOKUP(orders__4[[#This Row],[Order ID]],location[#All],3,FALSE)</f>
        <v>Colorado Springs</v>
      </c>
    </row>
    <row r="4991" spans="1:5" x14ac:dyDescent="0.3">
      <c r="A4991" s="6" t="s">
        <v>3227</v>
      </c>
      <c r="B4991">
        <v>3108</v>
      </c>
      <c r="C4991" s="7">
        <f>(B4991/100)</f>
        <v>31.08</v>
      </c>
      <c r="D4991" t="str">
        <f>VLOOKUP(orders__4[[#This Row],[Order ID]],location[#All],4,FALSE)</f>
        <v>Colorado</v>
      </c>
      <c r="E4991" t="str">
        <f>VLOOKUP(orders__4[[#This Row],[Order ID]],location[#All],3,FALSE)</f>
        <v>Colorado Springs</v>
      </c>
    </row>
    <row r="4992" spans="1:5" x14ac:dyDescent="0.3">
      <c r="A4992" s="6" t="s">
        <v>3228</v>
      </c>
      <c r="B4992">
        <v>6672</v>
      </c>
      <c r="C4992" s="7">
        <f>(B4992/100)</f>
        <v>66.72</v>
      </c>
      <c r="D4992" t="str">
        <f>VLOOKUP(orders__4[[#This Row],[Order ID]],location[#All],4,FALSE)</f>
        <v>California</v>
      </c>
      <c r="E4992" t="str">
        <f>VLOOKUP(orders__4[[#This Row],[Order ID]],location[#All],3,FALSE)</f>
        <v>San Francisco</v>
      </c>
    </row>
    <row r="4993" spans="1:5" x14ac:dyDescent="0.3">
      <c r="A4993" s="6" t="s">
        <v>3228</v>
      </c>
      <c r="B4993">
        <v>689408</v>
      </c>
      <c r="C4993" s="7">
        <f>(B4993/100)</f>
        <v>6894.08</v>
      </c>
      <c r="D4993" t="str">
        <f>VLOOKUP(orders__4[[#This Row],[Order ID]],location[#All],4,FALSE)</f>
        <v>California</v>
      </c>
      <c r="E4993" t="str">
        <f>VLOOKUP(orders__4[[#This Row],[Order ID]],location[#All],3,FALSE)</f>
        <v>San Francisco</v>
      </c>
    </row>
    <row r="4994" spans="1:5" x14ac:dyDescent="0.3">
      <c r="A4994" s="6" t="s">
        <v>3229</v>
      </c>
      <c r="B4994">
        <v>188999</v>
      </c>
      <c r="C4994" s="7">
        <f>(B4994/100)</f>
        <v>1889.99</v>
      </c>
      <c r="D4994" t="str">
        <f>VLOOKUP(orders__4[[#This Row],[Order ID]],location[#All],4,FALSE)</f>
        <v>Illinois</v>
      </c>
      <c r="E4994" t="str">
        <f>VLOOKUP(orders__4[[#This Row],[Order ID]],location[#All],3,FALSE)</f>
        <v>Chicago</v>
      </c>
    </row>
    <row r="4995" spans="1:5" x14ac:dyDescent="0.3">
      <c r="A4995" s="6" t="s">
        <v>3230</v>
      </c>
      <c r="B4995">
        <v>55936</v>
      </c>
      <c r="C4995" s="7">
        <f>(B4995/100)</f>
        <v>559.36</v>
      </c>
      <c r="D4995" t="str">
        <f>VLOOKUP(orders__4[[#This Row],[Order ID]],location[#All],4,FALSE)</f>
        <v>Tennessee</v>
      </c>
      <c r="E4995" t="str">
        <f>VLOOKUP(orders__4[[#This Row],[Order ID]],location[#All],3,FALSE)</f>
        <v>Memphis</v>
      </c>
    </row>
    <row r="4996" spans="1:5" x14ac:dyDescent="0.3">
      <c r="A4996" s="6" t="s">
        <v>3230</v>
      </c>
      <c r="B4996">
        <v>18432</v>
      </c>
      <c r="C4996" s="7">
        <f>(B4996/100)</f>
        <v>184.32</v>
      </c>
      <c r="D4996" t="str">
        <f>VLOOKUP(orders__4[[#This Row],[Order ID]],location[#All],4,FALSE)</f>
        <v>Tennessee</v>
      </c>
      <c r="E4996" t="str">
        <f>VLOOKUP(orders__4[[#This Row],[Order ID]],location[#All],3,FALSE)</f>
        <v>Memphis</v>
      </c>
    </row>
    <row r="4997" spans="1:5" x14ac:dyDescent="0.3">
      <c r="A4997" s="6" t="s">
        <v>3230</v>
      </c>
      <c r="B4997">
        <v>2032</v>
      </c>
      <c r="C4997" s="7">
        <f>(B4997/100)</f>
        <v>20.32</v>
      </c>
      <c r="D4997" t="str">
        <f>VLOOKUP(orders__4[[#This Row],[Order ID]],location[#All],4,FALSE)</f>
        <v>Tennessee</v>
      </c>
      <c r="E4997" t="str">
        <f>VLOOKUP(orders__4[[#This Row],[Order ID]],location[#All],3,FALSE)</f>
        <v>Memphis</v>
      </c>
    </row>
    <row r="4998" spans="1:5" x14ac:dyDescent="0.3">
      <c r="A4998" s="6" t="s">
        <v>3231</v>
      </c>
      <c r="B4998">
        <v>52064</v>
      </c>
      <c r="C4998" s="7">
        <f>(B4998/100)</f>
        <v>520.64</v>
      </c>
      <c r="D4998" t="str">
        <f>VLOOKUP(orders__4[[#This Row],[Order ID]],location[#All],4,FALSE)</f>
        <v>New York</v>
      </c>
      <c r="E4998" t="str">
        <f>VLOOKUP(orders__4[[#This Row],[Order ID]],location[#All],3,FALSE)</f>
        <v>New York City</v>
      </c>
    </row>
    <row r="4999" spans="1:5" x14ac:dyDescent="0.3">
      <c r="A4999" s="6" t="s">
        <v>3232</v>
      </c>
      <c r="B4999">
        <v>48784</v>
      </c>
      <c r="C4999" s="7">
        <f>(B4999/100)</f>
        <v>487.84</v>
      </c>
      <c r="D4999" t="str">
        <f>VLOOKUP(orders__4[[#This Row],[Order ID]],location[#All],4,FALSE)</f>
        <v>North Carolina</v>
      </c>
      <c r="E4999" t="str">
        <f>VLOOKUP(orders__4[[#This Row],[Order ID]],location[#All],3,FALSE)</f>
        <v>Raleigh</v>
      </c>
    </row>
    <row r="5000" spans="1:5" x14ac:dyDescent="0.3">
      <c r="A5000" s="6" t="s">
        <v>3232</v>
      </c>
      <c r="B5000">
        <v>13092</v>
      </c>
      <c r="C5000" s="7">
        <f>(B5000/100)</f>
        <v>130.91999999999999</v>
      </c>
      <c r="D5000" t="str">
        <f>VLOOKUP(orders__4[[#This Row],[Order ID]],location[#All],4,FALSE)</f>
        <v>North Carolina</v>
      </c>
      <c r="E5000" t="str">
        <f>VLOOKUP(orders__4[[#This Row],[Order ID]],location[#All],3,FALSE)</f>
        <v>Raleigh</v>
      </c>
    </row>
    <row r="5001" spans="1:5" x14ac:dyDescent="0.3">
      <c r="A5001" s="6" t="s">
        <v>3233</v>
      </c>
      <c r="B5001">
        <v>109592</v>
      </c>
      <c r="C5001" s="7">
        <f>(B5001/100)</f>
        <v>1095.92</v>
      </c>
      <c r="D5001" t="str">
        <f>VLOOKUP(orders__4[[#This Row],[Order ID]],location[#All],4,FALSE)</f>
        <v>California</v>
      </c>
      <c r="E5001" t="str">
        <f>VLOOKUP(orders__4[[#This Row],[Order ID]],location[#All],3,FALSE)</f>
        <v>Los Angeles</v>
      </c>
    </row>
    <row r="5002" spans="1:5" x14ac:dyDescent="0.3">
      <c r="A5002" s="6" t="s">
        <v>3233</v>
      </c>
      <c r="B5002">
        <v>567</v>
      </c>
      <c r="C5002" s="7">
        <f>(B5002/100)</f>
        <v>5.67</v>
      </c>
      <c r="D5002" t="str">
        <f>VLOOKUP(orders__4[[#This Row],[Order ID]],location[#All],4,FALSE)</f>
        <v>California</v>
      </c>
      <c r="E5002" t="str">
        <f>VLOOKUP(orders__4[[#This Row],[Order ID]],location[#All],3,FALSE)</f>
        <v>Los Angeles</v>
      </c>
    </row>
    <row r="5003" spans="1:5" x14ac:dyDescent="0.3">
      <c r="A5003" s="6" t="s">
        <v>3234</v>
      </c>
      <c r="B5003">
        <v>7999</v>
      </c>
      <c r="C5003" s="7">
        <f>(B5003/100)</f>
        <v>79.989999999999995</v>
      </c>
      <c r="D5003" t="str">
        <f>VLOOKUP(orders__4[[#This Row],[Order ID]],location[#All],4,FALSE)</f>
        <v>California</v>
      </c>
      <c r="E5003" t="str">
        <f>VLOOKUP(orders__4[[#This Row],[Order ID]],location[#All],3,FALSE)</f>
        <v>Los Angeles</v>
      </c>
    </row>
    <row r="5004" spans="1:5" x14ac:dyDescent="0.3">
      <c r="A5004" s="6" t="s">
        <v>3235</v>
      </c>
      <c r="B5004">
        <v>695</v>
      </c>
      <c r="C5004" s="7">
        <f>(B5004/100)</f>
        <v>6.95</v>
      </c>
      <c r="D5004" t="str">
        <f>VLOOKUP(orders__4[[#This Row],[Order ID]],location[#All],4,FALSE)</f>
        <v>Virginia</v>
      </c>
      <c r="E5004" t="str">
        <f>VLOOKUP(orders__4[[#This Row],[Order ID]],location[#All],3,FALSE)</f>
        <v>Newport News</v>
      </c>
    </row>
    <row r="5005" spans="1:5" x14ac:dyDescent="0.3">
      <c r="A5005" s="6" t="s">
        <v>3235</v>
      </c>
      <c r="B5005">
        <v>1916</v>
      </c>
      <c r="C5005" s="7">
        <f>(B5005/100)</f>
        <v>19.16</v>
      </c>
      <c r="D5005" t="str">
        <f>VLOOKUP(orders__4[[#This Row],[Order ID]],location[#All],4,FALSE)</f>
        <v>Virginia</v>
      </c>
      <c r="E5005" t="str">
        <f>VLOOKUP(orders__4[[#This Row],[Order ID]],location[#All],3,FALSE)</f>
        <v>Newport News</v>
      </c>
    </row>
    <row r="5006" spans="1:5" x14ac:dyDescent="0.3">
      <c r="A5006" s="6" t="s">
        <v>3236</v>
      </c>
      <c r="B5006">
        <v>1056</v>
      </c>
      <c r="C5006" s="7">
        <f>(B5006/100)</f>
        <v>10.56</v>
      </c>
      <c r="D5006" t="str">
        <f>VLOOKUP(orders__4[[#This Row],[Order ID]],location[#All],4,FALSE)</f>
        <v>California</v>
      </c>
      <c r="E5006" t="str">
        <f>VLOOKUP(orders__4[[#This Row],[Order ID]],location[#All],3,FALSE)</f>
        <v>Los Angeles</v>
      </c>
    </row>
    <row r="5007" spans="1:5" x14ac:dyDescent="0.3">
      <c r="A5007" s="6" t="s">
        <v>3237</v>
      </c>
      <c r="B5007">
        <v>4779</v>
      </c>
      <c r="C5007" s="7">
        <f>(B5007/100)</f>
        <v>47.79</v>
      </c>
      <c r="D5007" t="str">
        <f>VLOOKUP(orders__4[[#This Row],[Order ID]],location[#All],4,FALSE)</f>
        <v>Mississippi</v>
      </c>
      <c r="E5007" t="str">
        <f>VLOOKUP(orders__4[[#This Row],[Order ID]],location[#All],3,FALSE)</f>
        <v>Jackson</v>
      </c>
    </row>
    <row r="5008" spans="1:5" x14ac:dyDescent="0.3">
      <c r="A5008" s="6" t="s">
        <v>3238</v>
      </c>
      <c r="B5008">
        <v>7143</v>
      </c>
      <c r="C5008" s="7">
        <f>(B5008/100)</f>
        <v>71.430000000000007</v>
      </c>
      <c r="D5008" t="str">
        <f>VLOOKUP(orders__4[[#This Row],[Order ID]],location[#All],4,FALSE)</f>
        <v>Indiana</v>
      </c>
      <c r="E5008" t="str">
        <f>VLOOKUP(orders__4[[#This Row],[Order ID]],location[#All],3,FALSE)</f>
        <v>Richmond</v>
      </c>
    </row>
    <row r="5009" spans="1:5" x14ac:dyDescent="0.3">
      <c r="A5009" s="6" t="s">
        <v>3239</v>
      </c>
      <c r="B5009">
        <v>23219</v>
      </c>
      <c r="C5009" s="7">
        <f>(B5009/100)</f>
        <v>232.19</v>
      </c>
      <c r="D5009" t="str">
        <f>VLOOKUP(orders__4[[#This Row],[Order ID]],location[#All],4,FALSE)</f>
        <v>New York</v>
      </c>
      <c r="E5009" t="str">
        <f>VLOOKUP(orders__4[[#This Row],[Order ID]],location[#All],3,FALSE)</f>
        <v>New York City</v>
      </c>
    </row>
    <row r="5010" spans="1:5" x14ac:dyDescent="0.3">
      <c r="A5010" s="6" t="s">
        <v>3239</v>
      </c>
      <c r="B5010">
        <v>1794</v>
      </c>
      <c r="C5010" s="7">
        <f>(B5010/100)</f>
        <v>17.940000000000001</v>
      </c>
      <c r="D5010" t="str">
        <f>VLOOKUP(orders__4[[#This Row],[Order ID]],location[#All],4,FALSE)</f>
        <v>New York</v>
      </c>
      <c r="E5010" t="str">
        <f>VLOOKUP(orders__4[[#This Row],[Order ID]],location[#All],3,FALSE)</f>
        <v>New York City</v>
      </c>
    </row>
    <row r="5011" spans="1:5" x14ac:dyDescent="0.3">
      <c r="A5011" s="6" t="s">
        <v>3240</v>
      </c>
      <c r="B5011">
        <v>9522</v>
      </c>
      <c r="C5011" s="7">
        <f>(B5011/100)</f>
        <v>95.22</v>
      </c>
      <c r="D5011" t="str">
        <f>VLOOKUP(orders__4[[#This Row],[Order ID]],location[#All],4,FALSE)</f>
        <v>Pennsylvania</v>
      </c>
      <c r="E5011" t="str">
        <f>VLOOKUP(orders__4[[#This Row],[Order ID]],location[#All],3,FALSE)</f>
        <v>Philadelphia</v>
      </c>
    </row>
    <row r="5012" spans="1:5" x14ac:dyDescent="0.3">
      <c r="A5012" s="6" t="s">
        <v>3240</v>
      </c>
      <c r="B5012">
        <v>791964</v>
      </c>
      <c r="C5012" s="7">
        <f>(B5012/100)</f>
        <v>7919.64</v>
      </c>
      <c r="D5012" t="str">
        <f>VLOOKUP(orders__4[[#This Row],[Order ID]],location[#All],4,FALSE)</f>
        <v>Pennsylvania</v>
      </c>
      <c r="E5012" t="str">
        <f>VLOOKUP(orders__4[[#This Row],[Order ID]],location[#All],3,FALSE)</f>
        <v>Philadelphia</v>
      </c>
    </row>
    <row r="5013" spans="1:5" x14ac:dyDescent="0.3">
      <c r="A5013" s="6" t="s">
        <v>3240</v>
      </c>
      <c r="B5013">
        <v>4923</v>
      </c>
      <c r="C5013" s="7">
        <f>(B5013/100)</f>
        <v>49.23</v>
      </c>
      <c r="D5013" t="str">
        <f>VLOOKUP(orders__4[[#This Row],[Order ID]],location[#All],4,FALSE)</f>
        <v>Pennsylvania</v>
      </c>
      <c r="E5013" t="str">
        <f>VLOOKUP(orders__4[[#This Row],[Order ID]],location[#All],3,FALSE)</f>
        <v>Philadelphia</v>
      </c>
    </row>
    <row r="5014" spans="1:5" x14ac:dyDescent="0.3">
      <c r="A5014" s="6" t="s">
        <v>3242</v>
      </c>
      <c r="B5014">
        <v>209979</v>
      </c>
      <c r="C5014" s="7">
        <f>(B5014/100)</f>
        <v>2099.79</v>
      </c>
      <c r="D5014" t="str">
        <f>VLOOKUP(orders__4[[#This Row],[Order ID]],location[#All],4,FALSE)</f>
        <v>Arizona</v>
      </c>
      <c r="E5014" t="str">
        <f>VLOOKUP(orders__4[[#This Row],[Order ID]],location[#All],3,FALSE)</f>
        <v>Phoenix</v>
      </c>
    </row>
    <row r="5015" spans="1:5" x14ac:dyDescent="0.3">
      <c r="A5015" s="6" t="s">
        <v>3243</v>
      </c>
      <c r="B5015">
        <v>3393</v>
      </c>
      <c r="C5015" s="7">
        <f>(B5015/100)</f>
        <v>33.93</v>
      </c>
      <c r="D5015" t="str">
        <f>VLOOKUP(orders__4[[#This Row],[Order ID]],location[#All],4,FALSE)</f>
        <v>Ohio</v>
      </c>
      <c r="E5015" t="str">
        <f>VLOOKUP(orders__4[[#This Row],[Order ID]],location[#All],3,FALSE)</f>
        <v>Cleveland</v>
      </c>
    </row>
    <row r="5016" spans="1:5" x14ac:dyDescent="0.3">
      <c r="A5016" s="6" t="s">
        <v>3243</v>
      </c>
      <c r="B5016">
        <v>22232</v>
      </c>
      <c r="C5016" s="7">
        <f>(B5016/100)</f>
        <v>222.32</v>
      </c>
      <c r="D5016" t="str">
        <f>VLOOKUP(orders__4[[#This Row],[Order ID]],location[#All],4,FALSE)</f>
        <v>Ohio</v>
      </c>
      <c r="E5016" t="str">
        <f>VLOOKUP(orders__4[[#This Row],[Order ID]],location[#All],3,FALSE)</f>
        <v>Cleveland</v>
      </c>
    </row>
    <row r="5017" spans="1:5" x14ac:dyDescent="0.3">
      <c r="A5017" s="6" t="s">
        <v>3243</v>
      </c>
      <c r="B5017">
        <v>210564</v>
      </c>
      <c r="C5017" s="7">
        <f>(B5017/100)</f>
        <v>2105.64</v>
      </c>
      <c r="D5017" t="str">
        <f>VLOOKUP(orders__4[[#This Row],[Order ID]],location[#All],4,FALSE)</f>
        <v>Ohio</v>
      </c>
      <c r="E5017" t="str">
        <f>VLOOKUP(orders__4[[#This Row],[Order ID]],location[#All],3,FALSE)</f>
        <v>Cleveland</v>
      </c>
    </row>
    <row r="5018" spans="1:5" x14ac:dyDescent="0.3">
      <c r="A5018" s="6" t="s">
        <v>3244</v>
      </c>
      <c r="B5018">
        <v>35168</v>
      </c>
      <c r="C5018" s="7">
        <f>(B5018/100)</f>
        <v>351.68</v>
      </c>
      <c r="D5018" t="str">
        <f>VLOOKUP(orders__4[[#This Row],[Order ID]],location[#All],4,FALSE)</f>
        <v>Ohio</v>
      </c>
      <c r="E5018" t="str">
        <f>VLOOKUP(orders__4[[#This Row],[Order ID]],location[#All],3,FALSE)</f>
        <v>Toledo</v>
      </c>
    </row>
    <row r="5019" spans="1:5" x14ac:dyDescent="0.3">
      <c r="A5019" s="6" t="s">
        <v>3244</v>
      </c>
      <c r="B5019">
        <v>1502376</v>
      </c>
      <c r="C5019" s="7">
        <f>(B5019/100)</f>
        <v>15023.76</v>
      </c>
      <c r="D5019" t="str">
        <f>VLOOKUP(orders__4[[#This Row],[Order ID]],location[#All],4,FALSE)</f>
        <v>Ohio</v>
      </c>
      <c r="E5019" t="str">
        <f>VLOOKUP(orders__4[[#This Row],[Order ID]],location[#All],3,FALSE)</f>
        <v>Toledo</v>
      </c>
    </row>
    <row r="5020" spans="1:5" x14ac:dyDescent="0.3">
      <c r="A5020" s="6" t="s">
        <v>3245</v>
      </c>
      <c r="B5020">
        <v>1011</v>
      </c>
      <c r="C5020" s="7">
        <f>(B5020/100)</f>
        <v>10.11</v>
      </c>
      <c r="D5020" t="str">
        <f>VLOOKUP(orders__4[[#This Row],[Order ID]],location[#All],4,FALSE)</f>
        <v>California</v>
      </c>
      <c r="E5020" t="str">
        <f>VLOOKUP(orders__4[[#This Row],[Order ID]],location[#All],3,FALSE)</f>
        <v>Los Angeles</v>
      </c>
    </row>
    <row r="5021" spans="1:5" x14ac:dyDescent="0.3">
      <c r="A5021" s="6" t="s">
        <v>3245</v>
      </c>
      <c r="B5021">
        <v>77247</v>
      </c>
      <c r="C5021" s="7">
        <f>(B5021/100)</f>
        <v>772.47</v>
      </c>
      <c r="D5021" t="str">
        <f>VLOOKUP(orders__4[[#This Row],[Order ID]],location[#All],4,FALSE)</f>
        <v>California</v>
      </c>
      <c r="E5021" t="str">
        <f>VLOOKUP(orders__4[[#This Row],[Order ID]],location[#All],3,FALSE)</f>
        <v>Los Angeles</v>
      </c>
    </row>
    <row r="5022" spans="1:5" x14ac:dyDescent="0.3">
      <c r="A5022" s="6" t="s">
        <v>3245</v>
      </c>
      <c r="B5022">
        <v>2046</v>
      </c>
      <c r="C5022" s="7">
        <f>(B5022/100)</f>
        <v>20.46</v>
      </c>
      <c r="D5022" t="str">
        <f>VLOOKUP(orders__4[[#This Row],[Order ID]],location[#All],4,FALSE)</f>
        <v>California</v>
      </c>
      <c r="E5022" t="str">
        <f>VLOOKUP(orders__4[[#This Row],[Order ID]],location[#All],3,FALSE)</f>
        <v>Los Angeles</v>
      </c>
    </row>
    <row r="5023" spans="1:5" x14ac:dyDescent="0.3">
      <c r="A5023" s="6" t="s">
        <v>3247</v>
      </c>
      <c r="B5023">
        <v>34758</v>
      </c>
      <c r="C5023" s="7">
        <f>(B5023/100)</f>
        <v>347.58</v>
      </c>
      <c r="D5023" t="str">
        <f>VLOOKUP(orders__4[[#This Row],[Order ID]],location[#All],4,FALSE)</f>
        <v>New York</v>
      </c>
      <c r="E5023" t="str">
        <f>VLOOKUP(orders__4[[#This Row],[Order ID]],location[#All],3,FALSE)</f>
        <v>New York City</v>
      </c>
    </row>
    <row r="5024" spans="1:5" x14ac:dyDescent="0.3">
      <c r="A5024" s="6" t="s">
        <v>3248</v>
      </c>
      <c r="B5024">
        <v>7264</v>
      </c>
      <c r="C5024" s="7">
        <f>(B5024/100)</f>
        <v>72.64</v>
      </c>
      <c r="D5024" t="str">
        <f>VLOOKUP(orders__4[[#This Row],[Order ID]],location[#All],4,FALSE)</f>
        <v>California</v>
      </c>
      <c r="E5024" t="str">
        <f>VLOOKUP(orders__4[[#This Row],[Order ID]],location[#All],3,FALSE)</f>
        <v>San Diego</v>
      </c>
    </row>
    <row r="5025" spans="1:5" x14ac:dyDescent="0.3">
      <c r="A5025" s="6" t="s">
        <v>3248</v>
      </c>
      <c r="B5025">
        <v>77247</v>
      </c>
      <c r="C5025" s="7">
        <f>(B5025/100)</f>
        <v>772.47</v>
      </c>
      <c r="D5025" t="str">
        <f>VLOOKUP(orders__4[[#This Row],[Order ID]],location[#All],4,FALSE)</f>
        <v>California</v>
      </c>
      <c r="E5025" t="str">
        <f>VLOOKUP(orders__4[[#This Row],[Order ID]],location[#All],3,FALSE)</f>
        <v>San Diego</v>
      </c>
    </row>
    <row r="5026" spans="1:5" x14ac:dyDescent="0.3">
      <c r="A5026" s="6" t="s">
        <v>3248</v>
      </c>
      <c r="B5026">
        <v>3992</v>
      </c>
      <c r="C5026" s="7">
        <f>(B5026/100)</f>
        <v>39.92</v>
      </c>
      <c r="D5026" t="str">
        <f>VLOOKUP(orders__4[[#This Row],[Order ID]],location[#All],4,FALSE)</f>
        <v>California</v>
      </c>
      <c r="E5026" t="str">
        <f>VLOOKUP(orders__4[[#This Row],[Order ID]],location[#All],3,FALSE)</f>
        <v>San Diego</v>
      </c>
    </row>
    <row r="5027" spans="1:5" x14ac:dyDescent="0.3">
      <c r="A5027" s="6" t="s">
        <v>3249</v>
      </c>
      <c r="B5027">
        <v>3348</v>
      </c>
      <c r="C5027" s="7">
        <f>(B5027/100)</f>
        <v>33.479999999999997</v>
      </c>
      <c r="D5027" t="str">
        <f>VLOOKUP(orders__4[[#This Row],[Order ID]],location[#All],4,FALSE)</f>
        <v>Oklahoma</v>
      </c>
      <c r="E5027" t="str">
        <f>VLOOKUP(orders__4[[#This Row],[Order ID]],location[#All],3,FALSE)</f>
        <v>Oklahoma City</v>
      </c>
    </row>
    <row r="5028" spans="1:5" x14ac:dyDescent="0.3">
      <c r="A5028" s="6" t="s">
        <v>3249</v>
      </c>
      <c r="B5028">
        <v>46197</v>
      </c>
      <c r="C5028" s="7">
        <f>(B5028/100)</f>
        <v>461.97</v>
      </c>
      <c r="D5028" t="str">
        <f>VLOOKUP(orders__4[[#This Row],[Order ID]],location[#All],4,FALSE)</f>
        <v>Oklahoma</v>
      </c>
      <c r="E5028" t="str">
        <f>VLOOKUP(orders__4[[#This Row],[Order ID]],location[#All],3,FALSE)</f>
        <v>Oklahoma City</v>
      </c>
    </row>
    <row r="5029" spans="1:5" x14ac:dyDescent="0.3">
      <c r="A5029" s="6" t="s">
        <v>3249</v>
      </c>
      <c r="B5029">
        <v>13762</v>
      </c>
      <c r="C5029" s="7">
        <f>(B5029/100)</f>
        <v>137.62</v>
      </c>
      <c r="D5029" t="str">
        <f>VLOOKUP(orders__4[[#This Row],[Order ID]],location[#All],4,FALSE)</f>
        <v>Oklahoma</v>
      </c>
      <c r="E5029" t="str">
        <f>VLOOKUP(orders__4[[#This Row],[Order ID]],location[#All],3,FALSE)</f>
        <v>Oklahoma City</v>
      </c>
    </row>
    <row r="5030" spans="1:5" x14ac:dyDescent="0.3">
      <c r="A5030" s="6" t="s">
        <v>3249</v>
      </c>
      <c r="B5030">
        <v>30267</v>
      </c>
      <c r="C5030" s="7">
        <f>(B5030/100)</f>
        <v>302.67</v>
      </c>
      <c r="D5030" t="str">
        <f>VLOOKUP(orders__4[[#This Row],[Order ID]],location[#All],4,FALSE)</f>
        <v>Oklahoma</v>
      </c>
      <c r="E5030" t="str">
        <f>VLOOKUP(orders__4[[#This Row],[Order ID]],location[#All],3,FALSE)</f>
        <v>Oklahoma City</v>
      </c>
    </row>
    <row r="5031" spans="1:5" x14ac:dyDescent="0.3">
      <c r="A5031" s="6" t="s">
        <v>3250</v>
      </c>
      <c r="B5031">
        <v>239976</v>
      </c>
      <c r="C5031" s="7">
        <f>(B5031/100)</f>
        <v>2399.7600000000002</v>
      </c>
      <c r="D5031" t="str">
        <f>VLOOKUP(orders__4[[#This Row],[Order ID]],location[#All],4,FALSE)</f>
        <v>Illinois</v>
      </c>
      <c r="E5031" t="str">
        <f>VLOOKUP(orders__4[[#This Row],[Order ID]],location[#All],3,FALSE)</f>
        <v>Chicago</v>
      </c>
    </row>
    <row r="5032" spans="1:5" x14ac:dyDescent="0.3">
      <c r="A5032" s="6" t="s">
        <v>3251</v>
      </c>
      <c r="B5032">
        <v>834</v>
      </c>
      <c r="C5032" s="7">
        <f>(B5032/100)</f>
        <v>8.34</v>
      </c>
      <c r="D5032" t="str">
        <f>VLOOKUP(orders__4[[#This Row],[Order ID]],location[#All],4,FALSE)</f>
        <v>California</v>
      </c>
      <c r="E5032" t="str">
        <f>VLOOKUP(orders__4[[#This Row],[Order ID]],location[#All],3,FALSE)</f>
        <v>San Francisco</v>
      </c>
    </row>
    <row r="5033" spans="1:5" x14ac:dyDescent="0.3">
      <c r="A5033" s="6" t="s">
        <v>3251</v>
      </c>
      <c r="B5033">
        <v>857</v>
      </c>
      <c r="C5033" s="7">
        <f>(B5033/100)</f>
        <v>8.57</v>
      </c>
      <c r="D5033" t="str">
        <f>VLOOKUP(orders__4[[#This Row],[Order ID]],location[#All],4,FALSE)</f>
        <v>California</v>
      </c>
      <c r="E5033" t="str">
        <f>VLOOKUP(orders__4[[#This Row],[Order ID]],location[#All],3,FALSE)</f>
        <v>San Francisco</v>
      </c>
    </row>
    <row r="5034" spans="1:5" x14ac:dyDescent="0.3">
      <c r="A5034" s="6" t="s">
        <v>3251</v>
      </c>
      <c r="B5034">
        <v>119616</v>
      </c>
      <c r="C5034" s="7">
        <f>(B5034/100)</f>
        <v>1196.1600000000001</v>
      </c>
      <c r="D5034" t="str">
        <f>VLOOKUP(orders__4[[#This Row],[Order ID]],location[#All],4,FALSE)</f>
        <v>California</v>
      </c>
      <c r="E5034" t="str">
        <f>VLOOKUP(orders__4[[#This Row],[Order ID]],location[#All],3,FALSE)</f>
        <v>San Francisco</v>
      </c>
    </row>
    <row r="5035" spans="1:5" x14ac:dyDescent="0.3">
      <c r="A5035" s="6" t="s">
        <v>3252</v>
      </c>
      <c r="B5035">
        <v>21294</v>
      </c>
      <c r="C5035" s="7">
        <f>(B5035/100)</f>
        <v>212.94</v>
      </c>
      <c r="D5035" t="str">
        <f>VLOOKUP(orders__4[[#This Row],[Order ID]],location[#All],4,FALSE)</f>
        <v>New Jersey</v>
      </c>
      <c r="E5035" t="str">
        <f>VLOOKUP(orders__4[[#This Row],[Order ID]],location[#All],3,FALSE)</f>
        <v>Vineland</v>
      </c>
    </row>
    <row r="5036" spans="1:5" x14ac:dyDescent="0.3">
      <c r="A5036" s="6" t="s">
        <v>3252</v>
      </c>
      <c r="B5036">
        <v>2649</v>
      </c>
      <c r="C5036" s="7">
        <f>(B5036/100)</f>
        <v>26.49</v>
      </c>
      <c r="D5036" t="str">
        <f>VLOOKUP(orders__4[[#This Row],[Order ID]],location[#All],4,FALSE)</f>
        <v>New Jersey</v>
      </c>
      <c r="E5036" t="str">
        <f>VLOOKUP(orders__4[[#This Row],[Order ID]],location[#All],3,FALSE)</f>
        <v>Vineland</v>
      </c>
    </row>
    <row r="5037" spans="1:5" x14ac:dyDescent="0.3">
      <c r="A5037" s="6" t="s">
        <v>3253</v>
      </c>
      <c r="B5037">
        <v>6874</v>
      </c>
      <c r="C5037" s="7">
        <f>(B5037/100)</f>
        <v>68.739999999999995</v>
      </c>
      <c r="D5037" t="str">
        <f>VLOOKUP(orders__4[[#This Row],[Order ID]],location[#All],4,FALSE)</f>
        <v>Wisconsin</v>
      </c>
      <c r="E5037" t="str">
        <f>VLOOKUP(orders__4[[#This Row],[Order ID]],location[#All],3,FALSE)</f>
        <v>Milwaukee</v>
      </c>
    </row>
    <row r="5038" spans="1:5" x14ac:dyDescent="0.3">
      <c r="A5038" s="6" t="s">
        <v>3254</v>
      </c>
      <c r="B5038">
        <v>65355</v>
      </c>
      <c r="C5038" s="7">
        <f>(B5038/100)</f>
        <v>653.54999999999995</v>
      </c>
      <c r="D5038" t="str">
        <f>VLOOKUP(orders__4[[#This Row],[Order ID]],location[#All],4,FALSE)</f>
        <v>Washington</v>
      </c>
      <c r="E5038" t="str">
        <f>VLOOKUP(orders__4[[#This Row],[Order ID]],location[#All],3,FALSE)</f>
        <v>Seattle</v>
      </c>
    </row>
    <row r="5039" spans="1:5" x14ac:dyDescent="0.3">
      <c r="A5039" s="6" t="s">
        <v>3254</v>
      </c>
      <c r="B5039">
        <v>339</v>
      </c>
      <c r="C5039" s="7">
        <f>(B5039/100)</f>
        <v>3.39</v>
      </c>
      <c r="D5039" t="str">
        <f>VLOOKUP(orders__4[[#This Row],[Order ID]],location[#All],4,FALSE)</f>
        <v>Washington</v>
      </c>
      <c r="E5039" t="str">
        <f>VLOOKUP(orders__4[[#This Row],[Order ID]],location[#All],3,FALSE)</f>
        <v>Seattle</v>
      </c>
    </row>
    <row r="5040" spans="1:5" x14ac:dyDescent="0.3">
      <c r="A5040" s="6" t="s">
        <v>3255</v>
      </c>
      <c r="B5040">
        <v>23996</v>
      </c>
      <c r="C5040" s="7">
        <f>(B5040/100)</f>
        <v>239.96</v>
      </c>
      <c r="D5040" t="str">
        <f>VLOOKUP(orders__4[[#This Row],[Order ID]],location[#All],4,FALSE)</f>
        <v>Illinois</v>
      </c>
      <c r="E5040" t="str">
        <f>VLOOKUP(orders__4[[#This Row],[Order ID]],location[#All],3,FALSE)</f>
        <v>Naperville</v>
      </c>
    </row>
    <row r="5041" spans="1:5" x14ac:dyDescent="0.3">
      <c r="A5041" s="6" t="s">
        <v>3256</v>
      </c>
      <c r="B5041">
        <v>199836</v>
      </c>
      <c r="C5041" s="7">
        <f>(B5041/100)</f>
        <v>1998.36</v>
      </c>
      <c r="D5041" t="str">
        <f>VLOOKUP(orders__4[[#This Row],[Order ID]],location[#All],4,FALSE)</f>
        <v>Delaware</v>
      </c>
      <c r="E5041" t="str">
        <f>VLOOKUP(orders__4[[#This Row],[Order ID]],location[#All],3,FALSE)</f>
        <v>Wilmington</v>
      </c>
    </row>
    <row r="5042" spans="1:5" x14ac:dyDescent="0.3">
      <c r="A5042" s="6" t="s">
        <v>3256</v>
      </c>
      <c r="B5042">
        <v>7160</v>
      </c>
      <c r="C5042" s="7">
        <f>(B5042/100)</f>
        <v>71.599999999999994</v>
      </c>
      <c r="D5042" t="str">
        <f>VLOOKUP(orders__4[[#This Row],[Order ID]],location[#All],4,FALSE)</f>
        <v>Delaware</v>
      </c>
      <c r="E5042" t="str">
        <f>VLOOKUP(orders__4[[#This Row],[Order ID]],location[#All],3,FALSE)</f>
        <v>Wilmington</v>
      </c>
    </row>
    <row r="5043" spans="1:5" x14ac:dyDescent="0.3">
      <c r="A5043" s="6" t="s">
        <v>3256</v>
      </c>
      <c r="B5043">
        <v>22106</v>
      </c>
      <c r="C5043" s="7">
        <f>(B5043/100)</f>
        <v>221.06</v>
      </c>
      <c r="D5043" t="str">
        <f>VLOOKUP(orders__4[[#This Row],[Order ID]],location[#All],4,FALSE)</f>
        <v>Delaware</v>
      </c>
      <c r="E5043" t="str">
        <f>VLOOKUP(orders__4[[#This Row],[Order ID]],location[#All],3,FALSE)</f>
        <v>Wilmington</v>
      </c>
    </row>
    <row r="5044" spans="1:5" x14ac:dyDescent="0.3">
      <c r="A5044" s="6" t="s">
        <v>3257</v>
      </c>
      <c r="B5044">
        <v>6771</v>
      </c>
      <c r="C5044" s="7">
        <f>(B5044/100)</f>
        <v>67.709999999999994</v>
      </c>
      <c r="D5044" t="str">
        <f>VLOOKUP(orders__4[[#This Row],[Order ID]],location[#All],4,FALSE)</f>
        <v>California</v>
      </c>
      <c r="E5044" t="str">
        <f>VLOOKUP(orders__4[[#This Row],[Order ID]],location[#All],3,FALSE)</f>
        <v>Los Angeles</v>
      </c>
    </row>
    <row r="5045" spans="1:5" x14ac:dyDescent="0.3">
      <c r="A5045" s="6" t="s">
        <v>3257</v>
      </c>
      <c r="B5045">
        <v>12992</v>
      </c>
      <c r="C5045" s="7">
        <f>(B5045/100)</f>
        <v>129.91999999999999</v>
      </c>
      <c r="D5045" t="str">
        <f>VLOOKUP(orders__4[[#This Row],[Order ID]],location[#All],4,FALSE)</f>
        <v>California</v>
      </c>
      <c r="E5045" t="str">
        <f>VLOOKUP(orders__4[[#This Row],[Order ID]],location[#All],3,FALSE)</f>
        <v>Los Angeles</v>
      </c>
    </row>
    <row r="5046" spans="1:5" x14ac:dyDescent="0.3">
      <c r="A5046" s="6" t="s">
        <v>3257</v>
      </c>
      <c r="B5046">
        <v>46746</v>
      </c>
      <c r="C5046" s="7">
        <f>(B5046/100)</f>
        <v>467.46</v>
      </c>
      <c r="D5046" t="str">
        <f>VLOOKUP(orders__4[[#This Row],[Order ID]],location[#All],4,FALSE)</f>
        <v>California</v>
      </c>
      <c r="E5046" t="str">
        <f>VLOOKUP(orders__4[[#This Row],[Order ID]],location[#All],3,FALSE)</f>
        <v>Los Angeles</v>
      </c>
    </row>
    <row r="5047" spans="1:5" x14ac:dyDescent="0.3">
      <c r="A5047" s="6" t="s">
        <v>3257</v>
      </c>
      <c r="B5047">
        <v>614</v>
      </c>
      <c r="C5047" s="7">
        <f>(B5047/100)</f>
        <v>6.14</v>
      </c>
      <c r="D5047" t="str">
        <f>VLOOKUP(orders__4[[#This Row],[Order ID]],location[#All],4,FALSE)</f>
        <v>California</v>
      </c>
      <c r="E5047" t="str">
        <f>VLOOKUP(orders__4[[#This Row],[Order ID]],location[#All],3,FALSE)</f>
        <v>Los Angeles</v>
      </c>
    </row>
    <row r="5048" spans="1:5" x14ac:dyDescent="0.3">
      <c r="A5048" s="6" t="s">
        <v>3257</v>
      </c>
      <c r="B5048">
        <v>72076</v>
      </c>
      <c r="C5048" s="7">
        <f>(B5048/100)</f>
        <v>720.76</v>
      </c>
      <c r="D5048" t="str">
        <f>VLOOKUP(orders__4[[#This Row],[Order ID]],location[#All],4,FALSE)</f>
        <v>California</v>
      </c>
      <c r="E5048" t="str">
        <f>VLOOKUP(orders__4[[#This Row],[Order ID]],location[#All],3,FALSE)</f>
        <v>Los Angeles</v>
      </c>
    </row>
    <row r="5049" spans="1:5" x14ac:dyDescent="0.3">
      <c r="A5049" s="6" t="s">
        <v>3257</v>
      </c>
      <c r="B5049">
        <v>5184</v>
      </c>
      <c r="C5049" s="7">
        <f>(B5049/100)</f>
        <v>51.84</v>
      </c>
      <c r="D5049" t="str">
        <f>VLOOKUP(orders__4[[#This Row],[Order ID]],location[#All],4,FALSE)</f>
        <v>California</v>
      </c>
      <c r="E5049" t="str">
        <f>VLOOKUP(orders__4[[#This Row],[Order ID]],location[#All],3,FALSE)</f>
        <v>Los Angeles</v>
      </c>
    </row>
    <row r="5050" spans="1:5" x14ac:dyDescent="0.3">
      <c r="A5050" s="6" t="s">
        <v>3257</v>
      </c>
      <c r="B5050">
        <v>147</v>
      </c>
      <c r="C5050" s="7">
        <f>(B5050/100)</f>
        <v>1.47</v>
      </c>
      <c r="D5050" t="str">
        <f>VLOOKUP(orders__4[[#This Row],[Order ID]],location[#All],4,FALSE)</f>
        <v>California</v>
      </c>
      <c r="E5050" t="str">
        <f>VLOOKUP(orders__4[[#This Row],[Order ID]],location[#All],3,FALSE)</f>
        <v>Los Angeles</v>
      </c>
    </row>
    <row r="5051" spans="1:5" x14ac:dyDescent="0.3">
      <c r="A5051" s="6" t="s">
        <v>3258</v>
      </c>
      <c r="B5051">
        <v>8134</v>
      </c>
      <c r="C5051" s="7">
        <f>(B5051/100)</f>
        <v>81.34</v>
      </c>
      <c r="D5051" t="str">
        <f>VLOOKUP(orders__4[[#This Row],[Order ID]],location[#All],4,FALSE)</f>
        <v>Illinois</v>
      </c>
      <c r="E5051" t="str">
        <f>VLOOKUP(orders__4[[#This Row],[Order ID]],location[#All],3,FALSE)</f>
        <v>Chicago</v>
      </c>
    </row>
    <row r="5052" spans="1:5" x14ac:dyDescent="0.3">
      <c r="A5052" s="6" t="s">
        <v>3258</v>
      </c>
      <c r="B5052">
        <v>79984</v>
      </c>
      <c r="C5052" s="7">
        <f>(B5052/100)</f>
        <v>799.84</v>
      </c>
      <c r="D5052" t="str">
        <f>VLOOKUP(orders__4[[#This Row],[Order ID]],location[#All],4,FALSE)</f>
        <v>Illinois</v>
      </c>
      <c r="E5052" t="str">
        <f>VLOOKUP(orders__4[[#This Row],[Order ID]],location[#All],3,FALSE)</f>
        <v>Chicago</v>
      </c>
    </row>
    <row r="5053" spans="1:5" x14ac:dyDescent="0.3">
      <c r="A5053" s="6" t="s">
        <v>3259</v>
      </c>
      <c r="B5053">
        <v>1854</v>
      </c>
      <c r="C5053" s="7">
        <f>(B5053/100)</f>
        <v>18.54</v>
      </c>
      <c r="D5053" t="str">
        <f>VLOOKUP(orders__4[[#This Row],[Order ID]],location[#All],4,FALSE)</f>
        <v>Washington</v>
      </c>
      <c r="E5053" t="str">
        <f>VLOOKUP(orders__4[[#This Row],[Order ID]],location[#All],3,FALSE)</f>
        <v>Des Moines</v>
      </c>
    </row>
    <row r="5054" spans="1:5" x14ac:dyDescent="0.3">
      <c r="A5054" s="6" t="s">
        <v>3260</v>
      </c>
      <c r="B5054">
        <v>244</v>
      </c>
      <c r="C5054" s="7">
        <f>(B5054/100)</f>
        <v>2.44</v>
      </c>
      <c r="D5054" t="str">
        <f>VLOOKUP(orders__4[[#This Row],[Order ID]],location[#All],4,FALSE)</f>
        <v>Pennsylvania</v>
      </c>
      <c r="E5054" t="str">
        <f>VLOOKUP(orders__4[[#This Row],[Order ID]],location[#All],3,FALSE)</f>
        <v>Philadelphia</v>
      </c>
    </row>
    <row r="5055" spans="1:5" x14ac:dyDescent="0.3">
      <c r="A5055" s="6" t="s">
        <v>3261</v>
      </c>
      <c r="B5055">
        <v>19564</v>
      </c>
      <c r="C5055" s="7">
        <f>(B5055/100)</f>
        <v>195.64</v>
      </c>
      <c r="D5055" t="str">
        <f>VLOOKUP(orders__4[[#This Row],[Order ID]],location[#All],4,FALSE)</f>
        <v>Georgia</v>
      </c>
      <c r="E5055" t="str">
        <f>VLOOKUP(orders__4[[#This Row],[Order ID]],location[#All],3,FALSE)</f>
        <v>Atlanta</v>
      </c>
    </row>
    <row r="5056" spans="1:5" x14ac:dyDescent="0.3">
      <c r="A5056" s="6" t="s">
        <v>3262</v>
      </c>
      <c r="B5056">
        <v>3984</v>
      </c>
      <c r="C5056" s="7">
        <f>(B5056/100)</f>
        <v>39.840000000000003</v>
      </c>
      <c r="D5056" t="str">
        <f>VLOOKUP(orders__4[[#This Row],[Order ID]],location[#All],4,FALSE)</f>
        <v>Texas</v>
      </c>
      <c r="E5056" t="str">
        <f>VLOOKUP(orders__4[[#This Row],[Order ID]],location[#All],3,FALSE)</f>
        <v>Dallas</v>
      </c>
    </row>
    <row r="5057" spans="1:5" x14ac:dyDescent="0.3">
      <c r="A5057" s="6" t="s">
        <v>3262</v>
      </c>
      <c r="B5057">
        <v>7056</v>
      </c>
      <c r="C5057" s="7">
        <f>(B5057/100)</f>
        <v>70.56</v>
      </c>
      <c r="D5057" t="str">
        <f>VLOOKUP(orders__4[[#This Row],[Order ID]],location[#All],4,FALSE)</f>
        <v>Texas</v>
      </c>
      <c r="E5057" t="str">
        <f>VLOOKUP(orders__4[[#This Row],[Order ID]],location[#All],3,FALSE)</f>
        <v>Dallas</v>
      </c>
    </row>
    <row r="5058" spans="1:5" x14ac:dyDescent="0.3">
      <c r="A5058" s="6" t="s">
        <v>3262</v>
      </c>
      <c r="B5058">
        <v>13523976</v>
      </c>
      <c r="C5058" s="7">
        <f>(B5058/100)</f>
        <v>135239.76</v>
      </c>
      <c r="D5058" t="str">
        <f>VLOOKUP(orders__4[[#This Row],[Order ID]],location[#All],4,FALSE)</f>
        <v>Texas</v>
      </c>
      <c r="E5058" t="str">
        <f>VLOOKUP(orders__4[[#This Row],[Order ID]],location[#All],3,FALSE)</f>
        <v>Dallas</v>
      </c>
    </row>
    <row r="5059" spans="1:5" x14ac:dyDescent="0.3">
      <c r="A5059" s="6" t="s">
        <v>3263</v>
      </c>
      <c r="B5059">
        <v>264</v>
      </c>
      <c r="C5059" s="7">
        <f>(B5059/100)</f>
        <v>2.64</v>
      </c>
      <c r="D5059" t="str">
        <f>VLOOKUP(orders__4[[#This Row],[Order ID]],location[#All],4,FALSE)</f>
        <v>California</v>
      </c>
      <c r="E5059" t="str">
        <f>VLOOKUP(orders__4[[#This Row],[Order ID]],location[#All],3,FALSE)</f>
        <v>Moreno Valley</v>
      </c>
    </row>
    <row r="5060" spans="1:5" x14ac:dyDescent="0.3">
      <c r="A5060" s="6" t="s">
        <v>3263</v>
      </c>
      <c r="B5060">
        <v>4188</v>
      </c>
      <c r="C5060" s="7">
        <f>(B5060/100)</f>
        <v>41.88</v>
      </c>
      <c r="D5060" t="str">
        <f>VLOOKUP(orders__4[[#This Row],[Order ID]],location[#All],4,FALSE)</f>
        <v>California</v>
      </c>
      <c r="E5060" t="str">
        <f>VLOOKUP(orders__4[[#This Row],[Order ID]],location[#All],3,FALSE)</f>
        <v>Moreno Valley</v>
      </c>
    </row>
    <row r="5061" spans="1:5" x14ac:dyDescent="0.3">
      <c r="A5061" s="6" t="s">
        <v>3264</v>
      </c>
      <c r="B5061">
        <v>99846</v>
      </c>
      <c r="C5061" s="7">
        <f>(B5061/100)</f>
        <v>998.46</v>
      </c>
      <c r="D5061" t="str">
        <f>VLOOKUP(orders__4[[#This Row],[Order ID]],location[#All],4,FALSE)</f>
        <v>Pennsylvania</v>
      </c>
      <c r="E5061" t="str">
        <f>VLOOKUP(orders__4[[#This Row],[Order ID]],location[#All],3,FALSE)</f>
        <v>Philadelphia</v>
      </c>
    </row>
    <row r="5062" spans="1:5" x14ac:dyDescent="0.3">
      <c r="A5062" s="6" t="s">
        <v>3265</v>
      </c>
      <c r="B5062">
        <v>69998</v>
      </c>
      <c r="C5062" s="7">
        <f>(B5062/100)</f>
        <v>699.98</v>
      </c>
      <c r="D5062" t="str">
        <f>VLOOKUP(orders__4[[#This Row],[Order ID]],location[#All],4,FALSE)</f>
        <v>Kentucky</v>
      </c>
      <c r="E5062" t="str">
        <f>VLOOKUP(orders__4[[#This Row],[Order ID]],location[#All],3,FALSE)</f>
        <v>Georgetown</v>
      </c>
    </row>
    <row r="5063" spans="1:5" x14ac:dyDescent="0.3">
      <c r="A5063" s="6" t="s">
        <v>3265</v>
      </c>
      <c r="B5063">
        <v>58482</v>
      </c>
      <c r="C5063" s="7">
        <f>(B5063/100)</f>
        <v>584.82000000000005</v>
      </c>
      <c r="D5063" t="str">
        <f>VLOOKUP(orders__4[[#This Row],[Order ID]],location[#All],4,FALSE)</f>
        <v>Kentucky</v>
      </c>
      <c r="E5063" t="str">
        <f>VLOOKUP(orders__4[[#This Row],[Order ID]],location[#All],3,FALSE)</f>
        <v>Georgetown</v>
      </c>
    </row>
    <row r="5064" spans="1:5" x14ac:dyDescent="0.3">
      <c r="A5064" s="6" t="s">
        <v>3266</v>
      </c>
      <c r="B5064">
        <v>4398</v>
      </c>
      <c r="C5064" s="7">
        <f>(B5064/100)</f>
        <v>43.98</v>
      </c>
      <c r="D5064" t="str">
        <f>VLOOKUP(orders__4[[#This Row],[Order ID]],location[#All],4,FALSE)</f>
        <v>Minnesota</v>
      </c>
      <c r="E5064" t="str">
        <f>VLOOKUP(orders__4[[#This Row],[Order ID]],location[#All],3,FALSE)</f>
        <v>Minneapolis</v>
      </c>
    </row>
    <row r="5065" spans="1:5" x14ac:dyDescent="0.3">
      <c r="A5065" s="6" t="s">
        <v>3266</v>
      </c>
      <c r="B5065">
        <v>37797</v>
      </c>
      <c r="C5065" s="7">
        <f>(B5065/100)</f>
        <v>377.97</v>
      </c>
      <c r="D5065" t="str">
        <f>VLOOKUP(orders__4[[#This Row],[Order ID]],location[#All],4,FALSE)</f>
        <v>Minnesota</v>
      </c>
      <c r="E5065" t="str">
        <f>VLOOKUP(orders__4[[#This Row],[Order ID]],location[#All],3,FALSE)</f>
        <v>Minneapolis</v>
      </c>
    </row>
    <row r="5066" spans="1:5" x14ac:dyDescent="0.3">
      <c r="A5066" s="6" t="s">
        <v>3266</v>
      </c>
      <c r="B5066">
        <v>12396</v>
      </c>
      <c r="C5066" s="7">
        <f>(B5066/100)</f>
        <v>123.96</v>
      </c>
      <c r="D5066" t="str">
        <f>VLOOKUP(orders__4[[#This Row],[Order ID]],location[#All],4,FALSE)</f>
        <v>Minnesota</v>
      </c>
      <c r="E5066" t="str">
        <f>VLOOKUP(orders__4[[#This Row],[Order ID]],location[#All],3,FALSE)</f>
        <v>Minneapolis</v>
      </c>
    </row>
    <row r="5067" spans="1:5" x14ac:dyDescent="0.3">
      <c r="A5067" s="6" t="s">
        <v>3267</v>
      </c>
      <c r="B5067">
        <v>39198</v>
      </c>
      <c r="C5067" s="7">
        <f>(B5067/100)</f>
        <v>391.98</v>
      </c>
      <c r="D5067" t="str">
        <f>VLOOKUP(orders__4[[#This Row],[Order ID]],location[#All],4,FALSE)</f>
        <v>Delaware</v>
      </c>
      <c r="E5067" t="str">
        <f>VLOOKUP(orders__4[[#This Row],[Order ID]],location[#All],3,FALSE)</f>
        <v>Wilmington</v>
      </c>
    </row>
    <row r="5068" spans="1:5" x14ac:dyDescent="0.3">
      <c r="A5068" s="6" t="s">
        <v>3268</v>
      </c>
      <c r="B5068">
        <v>383976</v>
      </c>
      <c r="C5068" s="7">
        <f>(B5068/100)</f>
        <v>3839.76</v>
      </c>
      <c r="D5068" t="str">
        <f>VLOOKUP(orders__4[[#This Row],[Order ID]],location[#All],4,FALSE)</f>
        <v>North Carolina</v>
      </c>
      <c r="E5068" t="str">
        <f>VLOOKUP(orders__4[[#This Row],[Order ID]],location[#All],3,FALSE)</f>
        <v>Burlington</v>
      </c>
    </row>
    <row r="5069" spans="1:5" x14ac:dyDescent="0.3">
      <c r="A5069" s="6" t="s">
        <v>3268</v>
      </c>
      <c r="B5069">
        <v>1781682</v>
      </c>
      <c r="C5069" s="7">
        <f>(B5069/100)</f>
        <v>17816.82</v>
      </c>
      <c r="D5069" t="str">
        <f>VLOOKUP(orders__4[[#This Row],[Order ID]],location[#All],4,FALSE)</f>
        <v>North Carolina</v>
      </c>
      <c r="E5069" t="str">
        <f>VLOOKUP(orders__4[[#This Row],[Order ID]],location[#All],3,FALSE)</f>
        <v>Burlington</v>
      </c>
    </row>
    <row r="5070" spans="1:5" x14ac:dyDescent="0.3">
      <c r="A5070" s="6" t="s">
        <v>3269</v>
      </c>
      <c r="B5070">
        <v>214</v>
      </c>
      <c r="C5070" s="7">
        <f>(B5070/100)</f>
        <v>2.14</v>
      </c>
      <c r="D5070" t="str">
        <f>VLOOKUP(orders__4[[#This Row],[Order ID]],location[#All],4,FALSE)</f>
        <v>California</v>
      </c>
      <c r="E5070" t="str">
        <f>VLOOKUP(orders__4[[#This Row],[Order ID]],location[#All],3,FALSE)</f>
        <v>Los Angeles</v>
      </c>
    </row>
    <row r="5071" spans="1:5" x14ac:dyDescent="0.3">
      <c r="A5071" s="6" t="s">
        <v>3270</v>
      </c>
      <c r="B5071">
        <v>54999</v>
      </c>
      <c r="C5071" s="7">
        <f>(B5071/100)</f>
        <v>549.99</v>
      </c>
      <c r="D5071" t="str">
        <f>VLOOKUP(orders__4[[#This Row],[Order ID]],location[#All],4,FALSE)</f>
        <v>Michigan</v>
      </c>
      <c r="E5071" t="str">
        <f>VLOOKUP(orders__4[[#This Row],[Order ID]],location[#All],3,FALSE)</f>
        <v>Trenton</v>
      </c>
    </row>
    <row r="5072" spans="1:5" x14ac:dyDescent="0.3">
      <c r="A5072" s="6" t="s">
        <v>3270</v>
      </c>
      <c r="B5072">
        <v>167535</v>
      </c>
      <c r="C5072" s="7">
        <f>(B5072/100)</f>
        <v>1675.35</v>
      </c>
      <c r="D5072" t="str">
        <f>VLOOKUP(orders__4[[#This Row],[Order ID]],location[#All],4,FALSE)</f>
        <v>Michigan</v>
      </c>
      <c r="E5072" t="str">
        <f>VLOOKUP(orders__4[[#This Row],[Order ID]],location[#All],3,FALSE)</f>
        <v>Trenton</v>
      </c>
    </row>
    <row r="5073" spans="1:5" x14ac:dyDescent="0.3">
      <c r="A5073" s="6" t="s">
        <v>3270</v>
      </c>
      <c r="B5073">
        <v>3834</v>
      </c>
      <c r="C5073" s="7">
        <f>(B5073/100)</f>
        <v>38.340000000000003</v>
      </c>
      <c r="D5073" t="str">
        <f>VLOOKUP(orders__4[[#This Row],[Order ID]],location[#All],4,FALSE)</f>
        <v>Michigan</v>
      </c>
      <c r="E5073" t="str">
        <f>VLOOKUP(orders__4[[#This Row],[Order ID]],location[#All],3,FALSE)</f>
        <v>Trenton</v>
      </c>
    </row>
    <row r="5074" spans="1:5" x14ac:dyDescent="0.3">
      <c r="A5074" s="6" t="s">
        <v>3270</v>
      </c>
      <c r="B5074">
        <v>5388</v>
      </c>
      <c r="C5074" s="7">
        <f>(B5074/100)</f>
        <v>53.88</v>
      </c>
      <c r="D5074" t="str">
        <f>VLOOKUP(orders__4[[#This Row],[Order ID]],location[#All],4,FALSE)</f>
        <v>Michigan</v>
      </c>
      <c r="E5074" t="str">
        <f>VLOOKUP(orders__4[[#This Row],[Order ID]],location[#All],3,FALSE)</f>
        <v>Trenton</v>
      </c>
    </row>
    <row r="5075" spans="1:5" x14ac:dyDescent="0.3">
      <c r="A5075" s="6" t="s">
        <v>3270</v>
      </c>
      <c r="B5075">
        <v>29998</v>
      </c>
      <c r="C5075" s="7">
        <f>(B5075/100)</f>
        <v>299.98</v>
      </c>
      <c r="D5075" t="str">
        <f>VLOOKUP(orders__4[[#This Row],[Order ID]],location[#All],4,FALSE)</f>
        <v>Michigan</v>
      </c>
      <c r="E5075" t="str">
        <f>VLOOKUP(orders__4[[#This Row],[Order ID]],location[#All],3,FALSE)</f>
        <v>Trenton</v>
      </c>
    </row>
    <row r="5076" spans="1:5" x14ac:dyDescent="0.3">
      <c r="A5076" s="6" t="s">
        <v>3271</v>
      </c>
      <c r="B5076">
        <v>628</v>
      </c>
      <c r="C5076" s="7">
        <f>(B5076/100)</f>
        <v>6.28</v>
      </c>
      <c r="D5076" t="str">
        <f>VLOOKUP(orders__4[[#This Row],[Order ID]],location[#All],4,FALSE)</f>
        <v>California</v>
      </c>
      <c r="E5076" t="str">
        <f>VLOOKUP(orders__4[[#This Row],[Order ID]],location[#All],3,FALSE)</f>
        <v>San Francisco</v>
      </c>
    </row>
    <row r="5077" spans="1:5" x14ac:dyDescent="0.3">
      <c r="A5077" s="6" t="s">
        <v>3272</v>
      </c>
      <c r="B5077">
        <v>13904</v>
      </c>
      <c r="C5077" s="7">
        <f>(B5077/100)</f>
        <v>139.04</v>
      </c>
      <c r="D5077" t="str">
        <f>VLOOKUP(orders__4[[#This Row],[Order ID]],location[#All],4,FALSE)</f>
        <v>California</v>
      </c>
      <c r="E5077" t="str">
        <f>VLOOKUP(orders__4[[#This Row],[Order ID]],location[#All],3,FALSE)</f>
        <v>Los Angeles</v>
      </c>
    </row>
    <row r="5078" spans="1:5" x14ac:dyDescent="0.3">
      <c r="A5078" s="6" t="s">
        <v>3273</v>
      </c>
      <c r="B5078">
        <v>7441</v>
      </c>
      <c r="C5078" s="7">
        <f>(B5078/100)</f>
        <v>74.41</v>
      </c>
      <c r="D5078" t="str">
        <f>VLOOKUP(orders__4[[#This Row],[Order ID]],location[#All],4,FALSE)</f>
        <v>Texas</v>
      </c>
      <c r="E5078" t="str">
        <f>VLOOKUP(orders__4[[#This Row],[Order ID]],location[#All],3,FALSE)</f>
        <v>Houston</v>
      </c>
    </row>
    <row r="5079" spans="1:5" x14ac:dyDescent="0.3">
      <c r="A5079" s="6" t="s">
        <v>3273</v>
      </c>
      <c r="B5079">
        <v>4484</v>
      </c>
      <c r="C5079" s="7">
        <f>(B5079/100)</f>
        <v>44.84</v>
      </c>
      <c r="D5079" t="str">
        <f>VLOOKUP(orders__4[[#This Row],[Order ID]],location[#All],4,FALSE)</f>
        <v>Texas</v>
      </c>
      <c r="E5079" t="str">
        <f>VLOOKUP(orders__4[[#This Row],[Order ID]],location[#All],3,FALSE)</f>
        <v>Houston</v>
      </c>
    </row>
    <row r="5080" spans="1:5" x14ac:dyDescent="0.3">
      <c r="A5080" s="6" t="s">
        <v>3273</v>
      </c>
      <c r="B5080">
        <v>40159</v>
      </c>
      <c r="C5080" s="7">
        <f>(B5080/100)</f>
        <v>401.59</v>
      </c>
      <c r="D5080" t="str">
        <f>VLOOKUP(orders__4[[#This Row],[Order ID]],location[#All],4,FALSE)</f>
        <v>Texas</v>
      </c>
      <c r="E5080" t="str">
        <f>VLOOKUP(orders__4[[#This Row],[Order ID]],location[#All],3,FALSE)</f>
        <v>Houston</v>
      </c>
    </row>
    <row r="5081" spans="1:5" x14ac:dyDescent="0.3">
      <c r="A5081" s="6" t="s">
        <v>3274</v>
      </c>
      <c r="B5081">
        <v>1824</v>
      </c>
      <c r="C5081" s="7">
        <f>(B5081/100)</f>
        <v>18.239999999999998</v>
      </c>
      <c r="D5081" t="str">
        <f>VLOOKUP(orders__4[[#This Row],[Order ID]],location[#All],4,FALSE)</f>
        <v>Wisconsin</v>
      </c>
      <c r="E5081" t="str">
        <f>VLOOKUP(orders__4[[#This Row],[Order ID]],location[#All],3,FALSE)</f>
        <v>Milwaukee</v>
      </c>
    </row>
    <row r="5082" spans="1:5" x14ac:dyDescent="0.3">
      <c r="A5082" s="6" t="s">
        <v>3275</v>
      </c>
      <c r="B5082">
        <v>359499</v>
      </c>
      <c r="C5082" s="7">
        <f>(B5082/100)</f>
        <v>3594.99</v>
      </c>
      <c r="D5082" t="str">
        <f>VLOOKUP(orders__4[[#This Row],[Order ID]],location[#All],4,FALSE)</f>
        <v>California</v>
      </c>
      <c r="E5082" t="str">
        <f>VLOOKUP(orders__4[[#This Row],[Order ID]],location[#All],3,FALSE)</f>
        <v>San Francisco</v>
      </c>
    </row>
    <row r="5083" spans="1:5" x14ac:dyDescent="0.3">
      <c r="A5083" s="6" t="s">
        <v>3275</v>
      </c>
      <c r="B5083">
        <v>1048</v>
      </c>
      <c r="C5083" s="7">
        <f>(B5083/100)</f>
        <v>10.48</v>
      </c>
      <c r="D5083" t="str">
        <f>VLOOKUP(orders__4[[#This Row],[Order ID]],location[#All],4,FALSE)</f>
        <v>California</v>
      </c>
      <c r="E5083" t="str">
        <f>VLOOKUP(orders__4[[#This Row],[Order ID]],location[#All],3,FALSE)</f>
        <v>San Francisco</v>
      </c>
    </row>
    <row r="5084" spans="1:5" x14ac:dyDescent="0.3">
      <c r="A5084" s="6" t="s">
        <v>3276</v>
      </c>
      <c r="B5084">
        <v>20736</v>
      </c>
      <c r="C5084" s="7">
        <f>(B5084/100)</f>
        <v>207.36</v>
      </c>
      <c r="D5084" t="str">
        <f>VLOOKUP(orders__4[[#This Row],[Order ID]],location[#All],4,FALSE)</f>
        <v>Ohio</v>
      </c>
      <c r="E5084" t="str">
        <f>VLOOKUP(orders__4[[#This Row],[Order ID]],location[#All],3,FALSE)</f>
        <v>Cleveland</v>
      </c>
    </row>
    <row r="5085" spans="1:5" x14ac:dyDescent="0.3">
      <c r="A5085" s="6" t="s">
        <v>3277</v>
      </c>
      <c r="B5085">
        <v>35168</v>
      </c>
      <c r="C5085" s="7">
        <f>(B5085/100)</f>
        <v>351.68</v>
      </c>
      <c r="D5085" t="str">
        <f>VLOOKUP(orders__4[[#This Row],[Order ID]],location[#All],4,FALSE)</f>
        <v>North Carolina</v>
      </c>
      <c r="E5085" t="str">
        <f>VLOOKUP(orders__4[[#This Row],[Order ID]],location[#All],3,FALSE)</f>
        <v>Monroe</v>
      </c>
    </row>
    <row r="5086" spans="1:5" x14ac:dyDescent="0.3">
      <c r="A5086" s="6" t="s">
        <v>3277</v>
      </c>
      <c r="B5086">
        <v>64704</v>
      </c>
      <c r="C5086" s="7">
        <f>(B5086/100)</f>
        <v>647.04</v>
      </c>
      <c r="D5086" t="str">
        <f>VLOOKUP(orders__4[[#This Row],[Order ID]],location[#All],4,FALSE)</f>
        <v>North Carolina</v>
      </c>
      <c r="E5086" t="str">
        <f>VLOOKUP(orders__4[[#This Row],[Order ID]],location[#All],3,FALSE)</f>
        <v>Monroe</v>
      </c>
    </row>
    <row r="5087" spans="1:5" x14ac:dyDescent="0.3">
      <c r="A5087" s="6" t="s">
        <v>3279</v>
      </c>
      <c r="B5087">
        <v>10552</v>
      </c>
      <c r="C5087" s="7">
        <f>(B5087/100)</f>
        <v>105.52</v>
      </c>
      <c r="D5087" t="str">
        <f>VLOOKUP(orders__4[[#This Row],[Order ID]],location[#All],4,FALSE)</f>
        <v>Massachusetts</v>
      </c>
      <c r="E5087" t="str">
        <f>VLOOKUP(orders__4[[#This Row],[Order ID]],location[#All],3,FALSE)</f>
        <v>Lowell</v>
      </c>
    </row>
    <row r="5088" spans="1:5" x14ac:dyDescent="0.3">
      <c r="A5088" s="6" t="s">
        <v>3280</v>
      </c>
      <c r="B5088">
        <v>5792</v>
      </c>
      <c r="C5088" s="7">
        <f>(B5088/100)</f>
        <v>57.92</v>
      </c>
      <c r="D5088" t="str">
        <f>VLOOKUP(orders__4[[#This Row],[Order ID]],location[#All],4,FALSE)</f>
        <v>Texas</v>
      </c>
      <c r="E5088" t="str">
        <f>VLOOKUP(orders__4[[#This Row],[Order ID]],location[#All],3,FALSE)</f>
        <v>Dallas</v>
      </c>
    </row>
    <row r="5089" spans="1:5" x14ac:dyDescent="0.3">
      <c r="A5089" s="6" t="s">
        <v>3281</v>
      </c>
      <c r="B5089">
        <v>466158</v>
      </c>
      <c r="C5089" s="7">
        <f>(B5089/100)</f>
        <v>4661.58</v>
      </c>
      <c r="D5089" t="str">
        <f>VLOOKUP(orders__4[[#This Row],[Order ID]],location[#All],4,FALSE)</f>
        <v>Pennsylvania</v>
      </c>
      <c r="E5089" t="str">
        <f>VLOOKUP(orders__4[[#This Row],[Order ID]],location[#All],3,FALSE)</f>
        <v>Philadelphia</v>
      </c>
    </row>
    <row r="5090" spans="1:5" x14ac:dyDescent="0.3">
      <c r="A5090" s="6" t="s">
        <v>3281</v>
      </c>
      <c r="B5090">
        <v>10312</v>
      </c>
      <c r="C5090" s="7">
        <f>(B5090/100)</f>
        <v>103.12</v>
      </c>
      <c r="D5090" t="str">
        <f>VLOOKUP(orders__4[[#This Row],[Order ID]],location[#All],4,FALSE)</f>
        <v>Pennsylvania</v>
      </c>
      <c r="E5090" t="str">
        <f>VLOOKUP(orders__4[[#This Row],[Order ID]],location[#All],3,FALSE)</f>
        <v>Philadelphia</v>
      </c>
    </row>
    <row r="5091" spans="1:5" x14ac:dyDescent="0.3">
      <c r="A5091" s="6" t="s">
        <v>3281</v>
      </c>
      <c r="B5091">
        <v>2556</v>
      </c>
      <c r="C5091" s="7">
        <f>(B5091/100)</f>
        <v>25.56</v>
      </c>
      <c r="D5091" t="str">
        <f>VLOOKUP(orders__4[[#This Row],[Order ID]],location[#All],4,FALSE)</f>
        <v>Pennsylvania</v>
      </c>
      <c r="E5091" t="str">
        <f>VLOOKUP(orders__4[[#This Row],[Order ID]],location[#All],3,FALSE)</f>
        <v>Philadelphia</v>
      </c>
    </row>
    <row r="5092" spans="1:5" x14ac:dyDescent="0.3">
      <c r="A5092" s="6" t="s">
        <v>3282</v>
      </c>
      <c r="B5092">
        <v>7968</v>
      </c>
      <c r="C5092" s="7">
        <f>(B5092/100)</f>
        <v>79.680000000000007</v>
      </c>
      <c r="D5092" t="str">
        <f>VLOOKUP(orders__4[[#This Row],[Order ID]],location[#All],4,FALSE)</f>
        <v>Colorado</v>
      </c>
      <c r="E5092" t="str">
        <f>VLOOKUP(orders__4[[#This Row],[Order ID]],location[#All],3,FALSE)</f>
        <v>Loveland</v>
      </c>
    </row>
    <row r="5093" spans="1:5" x14ac:dyDescent="0.3">
      <c r="A5093" s="6" t="s">
        <v>3282</v>
      </c>
      <c r="B5093">
        <v>8784</v>
      </c>
      <c r="C5093" s="7">
        <f>(B5093/100)</f>
        <v>87.84</v>
      </c>
      <c r="D5093" t="str">
        <f>VLOOKUP(orders__4[[#This Row],[Order ID]],location[#All],4,FALSE)</f>
        <v>Colorado</v>
      </c>
      <c r="E5093" t="str">
        <f>VLOOKUP(orders__4[[#This Row],[Order ID]],location[#All],3,FALSE)</f>
        <v>Loveland</v>
      </c>
    </row>
    <row r="5094" spans="1:5" x14ac:dyDescent="0.3">
      <c r="A5094" s="6" t="s">
        <v>3283</v>
      </c>
      <c r="B5094">
        <v>3024</v>
      </c>
      <c r="C5094" s="7">
        <f>(B5094/100)</f>
        <v>30.24</v>
      </c>
      <c r="D5094" t="str">
        <f>VLOOKUP(orders__4[[#This Row],[Order ID]],location[#All],4,FALSE)</f>
        <v>Colorado</v>
      </c>
      <c r="E5094" t="str">
        <f>VLOOKUP(orders__4[[#This Row],[Order ID]],location[#All],3,FALSE)</f>
        <v>Loveland</v>
      </c>
    </row>
    <row r="5095" spans="1:5" x14ac:dyDescent="0.3">
      <c r="A5095" s="6" t="s">
        <v>3284</v>
      </c>
      <c r="B5095">
        <v>5145</v>
      </c>
      <c r="C5095" s="7">
        <f>(B5095/100)</f>
        <v>51.45</v>
      </c>
      <c r="D5095" t="str">
        <f>VLOOKUP(orders__4[[#This Row],[Order ID]],location[#All],4,FALSE)</f>
        <v>Rhode Island</v>
      </c>
      <c r="E5095" t="str">
        <f>VLOOKUP(orders__4[[#This Row],[Order ID]],location[#All],3,FALSE)</f>
        <v>Woonsocket</v>
      </c>
    </row>
    <row r="5096" spans="1:5" x14ac:dyDescent="0.3">
      <c r="A5096" s="6" t="s">
        <v>3285</v>
      </c>
      <c r="B5096">
        <v>14016</v>
      </c>
      <c r="C5096" s="7">
        <f>(B5096/100)</f>
        <v>140.16</v>
      </c>
      <c r="D5096" t="str">
        <f>VLOOKUP(orders__4[[#This Row],[Order ID]],location[#All],4,FALSE)</f>
        <v>Illinois</v>
      </c>
      <c r="E5096" t="str">
        <f>VLOOKUP(orders__4[[#This Row],[Order ID]],location[#All],3,FALSE)</f>
        <v>Chicago</v>
      </c>
    </row>
    <row r="5097" spans="1:5" x14ac:dyDescent="0.3">
      <c r="A5097" s="6" t="s">
        <v>3285</v>
      </c>
      <c r="B5097">
        <v>21495</v>
      </c>
      <c r="C5097" s="7">
        <f>(B5097/100)</f>
        <v>214.95</v>
      </c>
      <c r="D5097" t="str">
        <f>VLOOKUP(orders__4[[#This Row],[Order ID]],location[#All],4,FALSE)</f>
        <v>Illinois</v>
      </c>
      <c r="E5097" t="str">
        <f>VLOOKUP(orders__4[[#This Row],[Order ID]],location[#All],3,FALSE)</f>
        <v>Chicago</v>
      </c>
    </row>
    <row r="5098" spans="1:5" x14ac:dyDescent="0.3">
      <c r="A5098" s="6" t="s">
        <v>3285</v>
      </c>
      <c r="B5098">
        <v>3504</v>
      </c>
      <c r="C5098" s="7">
        <f>(B5098/100)</f>
        <v>35.04</v>
      </c>
      <c r="D5098" t="str">
        <f>VLOOKUP(orders__4[[#This Row],[Order ID]],location[#All],4,FALSE)</f>
        <v>Illinois</v>
      </c>
      <c r="E5098" t="str">
        <f>VLOOKUP(orders__4[[#This Row],[Order ID]],location[#All],3,FALSE)</f>
        <v>Chicago</v>
      </c>
    </row>
    <row r="5099" spans="1:5" x14ac:dyDescent="0.3">
      <c r="A5099" s="6" t="s">
        <v>3285</v>
      </c>
      <c r="B5099">
        <v>10776</v>
      </c>
      <c r="C5099" s="7">
        <f>(B5099/100)</f>
        <v>107.76</v>
      </c>
      <c r="D5099" t="str">
        <f>VLOOKUP(orders__4[[#This Row],[Order ID]],location[#All],4,FALSE)</f>
        <v>Illinois</v>
      </c>
      <c r="E5099" t="str">
        <f>VLOOKUP(orders__4[[#This Row],[Order ID]],location[#All],3,FALSE)</f>
        <v>Chicago</v>
      </c>
    </row>
    <row r="5100" spans="1:5" x14ac:dyDescent="0.3">
      <c r="A5100" s="6" t="s">
        <v>3285</v>
      </c>
      <c r="B5100">
        <v>46</v>
      </c>
      <c r="C5100" s="7">
        <f>(B5100/100)</f>
        <v>0.46</v>
      </c>
      <c r="D5100" t="str">
        <f>VLOOKUP(orders__4[[#This Row],[Order ID]],location[#All],4,FALSE)</f>
        <v>Illinois</v>
      </c>
      <c r="E5100" t="str">
        <f>VLOOKUP(orders__4[[#This Row],[Order ID]],location[#All],3,FALSE)</f>
        <v>Chicago</v>
      </c>
    </row>
    <row r="5101" spans="1:5" x14ac:dyDescent="0.3">
      <c r="A5101" s="6" t="s">
        <v>3285</v>
      </c>
      <c r="B5101">
        <v>35168</v>
      </c>
      <c r="C5101" s="7">
        <f>(B5101/100)</f>
        <v>351.68</v>
      </c>
      <c r="D5101" t="str">
        <f>VLOOKUP(orders__4[[#This Row],[Order ID]],location[#All],4,FALSE)</f>
        <v>Illinois</v>
      </c>
      <c r="E5101" t="str">
        <f>VLOOKUP(orders__4[[#This Row],[Order ID]],location[#All],3,FALSE)</f>
        <v>Chicago</v>
      </c>
    </row>
    <row r="5102" spans="1:5" x14ac:dyDescent="0.3">
      <c r="A5102" s="6" t="s">
        <v>3286</v>
      </c>
      <c r="B5102">
        <v>19152</v>
      </c>
      <c r="C5102" s="7">
        <f>(B5102/100)</f>
        <v>191.52</v>
      </c>
      <c r="D5102" t="str">
        <f>VLOOKUP(orders__4[[#This Row],[Order ID]],location[#All],4,FALSE)</f>
        <v>California</v>
      </c>
      <c r="E5102" t="str">
        <f>VLOOKUP(orders__4[[#This Row],[Order ID]],location[#All],3,FALSE)</f>
        <v>Bakersfield</v>
      </c>
    </row>
    <row r="5103" spans="1:5" x14ac:dyDescent="0.3">
      <c r="A5103" s="6" t="s">
        <v>3287</v>
      </c>
      <c r="B5103">
        <v>4448</v>
      </c>
      <c r="C5103" s="7">
        <f>(B5103/100)</f>
        <v>44.48</v>
      </c>
      <c r="D5103" t="str">
        <f>VLOOKUP(orders__4[[#This Row],[Order ID]],location[#All],4,FALSE)</f>
        <v>Texas</v>
      </c>
      <c r="E5103" t="str">
        <f>VLOOKUP(orders__4[[#This Row],[Order ID]],location[#All],3,FALSE)</f>
        <v>Dallas</v>
      </c>
    </row>
    <row r="5104" spans="1:5" x14ac:dyDescent="0.3">
      <c r="A5104" s="6" t="s">
        <v>3287</v>
      </c>
      <c r="B5104">
        <v>5184</v>
      </c>
      <c r="C5104" s="7">
        <f>(B5104/100)</f>
        <v>51.84</v>
      </c>
      <c r="D5104" t="str">
        <f>VLOOKUP(orders__4[[#This Row],[Order ID]],location[#All],4,FALSE)</f>
        <v>Texas</v>
      </c>
      <c r="E5104" t="str">
        <f>VLOOKUP(orders__4[[#This Row],[Order ID]],location[#All],3,FALSE)</f>
        <v>Dallas</v>
      </c>
    </row>
    <row r="5105" spans="1:5" x14ac:dyDescent="0.3">
      <c r="A5105" s="6" t="s">
        <v>3287</v>
      </c>
      <c r="B5105">
        <v>15552</v>
      </c>
      <c r="C5105" s="7">
        <f>(B5105/100)</f>
        <v>155.52000000000001</v>
      </c>
      <c r="D5105" t="str">
        <f>VLOOKUP(orders__4[[#This Row],[Order ID]],location[#All],4,FALSE)</f>
        <v>Texas</v>
      </c>
      <c r="E5105" t="str">
        <f>VLOOKUP(orders__4[[#This Row],[Order ID]],location[#All],3,FALSE)</f>
        <v>Dallas</v>
      </c>
    </row>
    <row r="5106" spans="1:5" x14ac:dyDescent="0.3">
      <c r="A5106" s="6" t="s">
        <v>3288</v>
      </c>
      <c r="B5106">
        <v>40032</v>
      </c>
      <c r="C5106" s="7">
        <f>(B5106/100)</f>
        <v>400.32</v>
      </c>
      <c r="D5106" t="str">
        <f>VLOOKUP(orders__4[[#This Row],[Order ID]],location[#All],4,FALSE)</f>
        <v>Pennsylvania</v>
      </c>
      <c r="E5106" t="str">
        <f>VLOOKUP(orders__4[[#This Row],[Order ID]],location[#All],3,FALSE)</f>
        <v>Philadelphia</v>
      </c>
    </row>
    <row r="5107" spans="1:5" x14ac:dyDescent="0.3">
      <c r="A5107" s="6" t="s">
        <v>3288</v>
      </c>
      <c r="B5107">
        <v>16776</v>
      </c>
      <c r="C5107" s="7">
        <f>(B5107/100)</f>
        <v>167.76</v>
      </c>
      <c r="D5107" t="str">
        <f>VLOOKUP(orders__4[[#This Row],[Order ID]],location[#All],4,FALSE)</f>
        <v>Pennsylvania</v>
      </c>
      <c r="E5107" t="str">
        <f>VLOOKUP(orders__4[[#This Row],[Order ID]],location[#All],3,FALSE)</f>
        <v>Philadelphia</v>
      </c>
    </row>
    <row r="5108" spans="1:5" x14ac:dyDescent="0.3">
      <c r="A5108" s="6" t="s">
        <v>3289</v>
      </c>
      <c r="B5108">
        <v>186304</v>
      </c>
      <c r="C5108" s="7">
        <f>(B5108/100)</f>
        <v>1863.04</v>
      </c>
      <c r="D5108" t="str">
        <f>VLOOKUP(orders__4[[#This Row],[Order ID]],location[#All],4,FALSE)</f>
        <v>Florida</v>
      </c>
      <c r="E5108" t="str">
        <f>VLOOKUP(orders__4[[#This Row],[Order ID]],location[#All],3,FALSE)</f>
        <v>Deltona</v>
      </c>
    </row>
    <row r="5109" spans="1:5" x14ac:dyDescent="0.3">
      <c r="A5109" s="6" t="s">
        <v>3290</v>
      </c>
      <c r="B5109">
        <v>6636</v>
      </c>
      <c r="C5109" s="7">
        <f>(B5109/100)</f>
        <v>66.36</v>
      </c>
      <c r="D5109" t="str">
        <f>VLOOKUP(orders__4[[#This Row],[Order ID]],location[#All],4,FALSE)</f>
        <v>Georgia</v>
      </c>
      <c r="E5109" t="str">
        <f>VLOOKUP(orders__4[[#This Row],[Order ID]],location[#All],3,FALSE)</f>
        <v>Columbus</v>
      </c>
    </row>
    <row r="5110" spans="1:5" x14ac:dyDescent="0.3">
      <c r="A5110" s="6" t="s">
        <v>3291</v>
      </c>
      <c r="B5110">
        <v>42048</v>
      </c>
      <c r="C5110" s="7">
        <f>(B5110/100)</f>
        <v>420.48</v>
      </c>
      <c r="D5110" t="str">
        <f>VLOOKUP(orders__4[[#This Row],[Order ID]],location[#All],4,FALSE)</f>
        <v>Tennessee</v>
      </c>
      <c r="E5110" t="str">
        <f>VLOOKUP(orders__4[[#This Row],[Order ID]],location[#All],3,FALSE)</f>
        <v>Nashville</v>
      </c>
    </row>
    <row r="5111" spans="1:5" x14ac:dyDescent="0.3">
      <c r="A5111" s="6" t="s">
        <v>3291</v>
      </c>
      <c r="B5111">
        <v>6792</v>
      </c>
      <c r="C5111" s="7">
        <f>(B5111/100)</f>
        <v>67.92</v>
      </c>
      <c r="D5111" t="str">
        <f>VLOOKUP(orders__4[[#This Row],[Order ID]],location[#All],4,FALSE)</f>
        <v>Tennessee</v>
      </c>
      <c r="E5111" t="str">
        <f>VLOOKUP(orders__4[[#This Row],[Order ID]],location[#All],3,FALSE)</f>
        <v>Nashville</v>
      </c>
    </row>
    <row r="5112" spans="1:5" x14ac:dyDescent="0.3">
      <c r="A5112" s="6" t="s">
        <v>3292</v>
      </c>
      <c r="B5112">
        <v>52512</v>
      </c>
      <c r="C5112" s="7">
        <f>(B5112/100)</f>
        <v>525.12</v>
      </c>
      <c r="D5112" t="str">
        <f>VLOOKUP(orders__4[[#This Row],[Order ID]],location[#All],4,FALSE)</f>
        <v>Pennsylvania</v>
      </c>
      <c r="E5112" t="str">
        <f>VLOOKUP(orders__4[[#This Row],[Order ID]],location[#All],3,FALSE)</f>
        <v>Philadelphia</v>
      </c>
    </row>
    <row r="5113" spans="1:5" x14ac:dyDescent="0.3">
      <c r="A5113" s="6" t="s">
        <v>3292</v>
      </c>
      <c r="B5113">
        <v>186912</v>
      </c>
      <c r="C5113" s="7">
        <f>(B5113/100)</f>
        <v>1869.12</v>
      </c>
      <c r="D5113" t="str">
        <f>VLOOKUP(orders__4[[#This Row],[Order ID]],location[#All],4,FALSE)</f>
        <v>Pennsylvania</v>
      </c>
      <c r="E5113" t="str">
        <f>VLOOKUP(orders__4[[#This Row],[Order ID]],location[#All],3,FALSE)</f>
        <v>Philadelphia</v>
      </c>
    </row>
    <row r="5114" spans="1:5" x14ac:dyDescent="0.3">
      <c r="A5114" s="6" t="s">
        <v>3292</v>
      </c>
      <c r="B5114">
        <v>10048</v>
      </c>
      <c r="C5114" s="7">
        <f>(B5114/100)</f>
        <v>100.48</v>
      </c>
      <c r="D5114" t="str">
        <f>VLOOKUP(orders__4[[#This Row],[Order ID]],location[#All],4,FALSE)</f>
        <v>Pennsylvania</v>
      </c>
      <c r="E5114" t="str">
        <f>VLOOKUP(orders__4[[#This Row],[Order ID]],location[#All],3,FALSE)</f>
        <v>Philadelphia</v>
      </c>
    </row>
    <row r="5115" spans="1:5" x14ac:dyDescent="0.3">
      <c r="A5115" s="6" t="s">
        <v>3293</v>
      </c>
      <c r="B5115">
        <v>17496</v>
      </c>
      <c r="C5115" s="7">
        <f>(B5115/100)</f>
        <v>174.96</v>
      </c>
      <c r="D5115" t="str">
        <f>VLOOKUP(orders__4[[#This Row],[Order ID]],location[#All],4,FALSE)</f>
        <v>Illinois</v>
      </c>
      <c r="E5115" t="str">
        <f>VLOOKUP(orders__4[[#This Row],[Order ID]],location[#All],3,FALSE)</f>
        <v>Chicago</v>
      </c>
    </row>
    <row r="5116" spans="1:5" x14ac:dyDescent="0.3">
      <c r="A5116" s="6" t="s">
        <v>3294</v>
      </c>
      <c r="B5116">
        <v>15552</v>
      </c>
      <c r="C5116" s="7">
        <f>(B5116/100)</f>
        <v>155.52000000000001</v>
      </c>
      <c r="D5116" t="str">
        <f>VLOOKUP(orders__4[[#This Row],[Order ID]],location[#All],4,FALSE)</f>
        <v>Texas</v>
      </c>
      <c r="E5116" t="str">
        <f>VLOOKUP(orders__4[[#This Row],[Order ID]],location[#All],3,FALSE)</f>
        <v>Dallas</v>
      </c>
    </row>
    <row r="5117" spans="1:5" x14ac:dyDescent="0.3">
      <c r="A5117" s="6" t="s">
        <v>3295</v>
      </c>
      <c r="B5117">
        <v>10776</v>
      </c>
      <c r="C5117" s="7">
        <f>(B5117/100)</f>
        <v>107.76</v>
      </c>
      <c r="D5117" t="str">
        <f>VLOOKUP(orders__4[[#This Row],[Order ID]],location[#All],4,FALSE)</f>
        <v>New Mexico</v>
      </c>
      <c r="E5117" t="str">
        <f>VLOOKUP(orders__4[[#This Row],[Order ID]],location[#All],3,FALSE)</f>
        <v>Carlsbad</v>
      </c>
    </row>
    <row r="5118" spans="1:5" x14ac:dyDescent="0.3">
      <c r="A5118" s="6" t="s">
        <v>3296</v>
      </c>
      <c r="B5118">
        <v>3304</v>
      </c>
      <c r="C5118" s="7">
        <f>(B5118/100)</f>
        <v>33.04</v>
      </c>
      <c r="D5118" t="str">
        <f>VLOOKUP(orders__4[[#This Row],[Order ID]],location[#All],4,FALSE)</f>
        <v>Pennsylvania</v>
      </c>
      <c r="E5118" t="str">
        <f>VLOOKUP(orders__4[[#This Row],[Order ID]],location[#All],3,FALSE)</f>
        <v>Philadelphia</v>
      </c>
    </row>
    <row r="5119" spans="1:5" x14ac:dyDescent="0.3">
      <c r="A5119" s="6" t="s">
        <v>3297</v>
      </c>
      <c r="B5119">
        <v>3548</v>
      </c>
      <c r="C5119" s="7">
        <f>(B5119/100)</f>
        <v>35.479999999999997</v>
      </c>
      <c r="D5119" t="str">
        <f>VLOOKUP(orders__4[[#This Row],[Order ID]],location[#All],4,FALSE)</f>
        <v>New York</v>
      </c>
      <c r="E5119" t="str">
        <f>VLOOKUP(orders__4[[#This Row],[Order ID]],location[#All],3,FALSE)</f>
        <v>New York City</v>
      </c>
    </row>
    <row r="5120" spans="1:5" x14ac:dyDescent="0.3">
      <c r="A5120" s="6" t="s">
        <v>3298</v>
      </c>
      <c r="B5120">
        <v>3444</v>
      </c>
      <c r="C5120" s="7">
        <f>(B5120/100)</f>
        <v>34.44</v>
      </c>
      <c r="D5120" t="str">
        <f>VLOOKUP(orders__4[[#This Row],[Order ID]],location[#All],4,FALSE)</f>
        <v>New York</v>
      </c>
      <c r="E5120" t="str">
        <f>VLOOKUP(orders__4[[#This Row],[Order ID]],location[#All],3,FALSE)</f>
        <v>Oceanside</v>
      </c>
    </row>
    <row r="5121" spans="1:5" x14ac:dyDescent="0.3">
      <c r="A5121" s="6" t="s">
        <v>3298</v>
      </c>
      <c r="B5121">
        <v>62993</v>
      </c>
      <c r="C5121" s="7">
        <f>(B5121/100)</f>
        <v>629.92999999999995</v>
      </c>
      <c r="D5121" t="str">
        <f>VLOOKUP(orders__4[[#This Row],[Order ID]],location[#All],4,FALSE)</f>
        <v>New York</v>
      </c>
      <c r="E5121" t="str">
        <f>VLOOKUP(orders__4[[#This Row],[Order ID]],location[#All],3,FALSE)</f>
        <v>Oceanside</v>
      </c>
    </row>
    <row r="5122" spans="1:5" x14ac:dyDescent="0.3">
      <c r="A5122" s="6" t="s">
        <v>3298</v>
      </c>
      <c r="B5122">
        <v>79056</v>
      </c>
      <c r="C5122" s="7">
        <f>(B5122/100)</f>
        <v>790.56</v>
      </c>
      <c r="D5122" t="str">
        <f>VLOOKUP(orders__4[[#This Row],[Order ID]],location[#All],4,FALSE)</f>
        <v>New York</v>
      </c>
      <c r="E5122" t="str">
        <f>VLOOKUP(orders__4[[#This Row],[Order ID]],location[#All],3,FALSE)</f>
        <v>Oceanside</v>
      </c>
    </row>
    <row r="5123" spans="1:5" x14ac:dyDescent="0.3">
      <c r="A5123" s="6" t="s">
        <v>3299</v>
      </c>
      <c r="B5123">
        <v>23255</v>
      </c>
      <c r="C5123" s="7">
        <f>(B5123/100)</f>
        <v>232.55</v>
      </c>
      <c r="D5123" t="str">
        <f>VLOOKUP(orders__4[[#This Row],[Order ID]],location[#All],4,FALSE)</f>
        <v>Louisiana</v>
      </c>
      <c r="E5123" t="str">
        <f>VLOOKUP(orders__4[[#This Row],[Order ID]],location[#All],3,FALSE)</f>
        <v>Lafayette</v>
      </c>
    </row>
    <row r="5124" spans="1:5" x14ac:dyDescent="0.3">
      <c r="A5124" s="6" t="s">
        <v>3299</v>
      </c>
      <c r="B5124">
        <v>9998</v>
      </c>
      <c r="C5124" s="7">
        <f>(B5124/100)</f>
        <v>99.98</v>
      </c>
      <c r="D5124" t="str">
        <f>VLOOKUP(orders__4[[#This Row],[Order ID]],location[#All],4,FALSE)</f>
        <v>Louisiana</v>
      </c>
      <c r="E5124" t="str">
        <f>VLOOKUP(orders__4[[#This Row],[Order ID]],location[#All],3,FALSE)</f>
        <v>Lafayette</v>
      </c>
    </row>
    <row r="5125" spans="1:5" x14ac:dyDescent="0.3">
      <c r="A5125" s="6" t="s">
        <v>3299</v>
      </c>
      <c r="B5125">
        <v>1944</v>
      </c>
      <c r="C5125" s="7">
        <f>(B5125/100)</f>
        <v>19.440000000000001</v>
      </c>
      <c r="D5125" t="str">
        <f>VLOOKUP(orders__4[[#This Row],[Order ID]],location[#All],4,FALSE)</f>
        <v>Louisiana</v>
      </c>
      <c r="E5125" t="str">
        <f>VLOOKUP(orders__4[[#This Row],[Order ID]],location[#All],3,FALSE)</f>
        <v>Lafayette</v>
      </c>
    </row>
    <row r="5126" spans="1:5" x14ac:dyDescent="0.3">
      <c r="A5126" s="6" t="s">
        <v>3299</v>
      </c>
      <c r="B5126">
        <v>1296</v>
      </c>
      <c r="C5126" s="7">
        <f>(B5126/100)</f>
        <v>12.96</v>
      </c>
      <c r="D5126" t="str">
        <f>VLOOKUP(orders__4[[#This Row],[Order ID]],location[#All],4,FALSE)</f>
        <v>Louisiana</v>
      </c>
      <c r="E5126" t="str">
        <f>VLOOKUP(orders__4[[#This Row],[Order ID]],location[#All],3,FALSE)</f>
        <v>Lafayette</v>
      </c>
    </row>
    <row r="5127" spans="1:5" x14ac:dyDescent="0.3">
      <c r="A5127" s="6" t="s">
        <v>3300</v>
      </c>
      <c r="B5127">
        <v>464292</v>
      </c>
      <c r="C5127" s="7">
        <f>(B5127/100)</f>
        <v>4642.92</v>
      </c>
      <c r="D5127" t="str">
        <f>VLOOKUP(orders__4[[#This Row],[Order ID]],location[#All],4,FALSE)</f>
        <v>New York</v>
      </c>
      <c r="E5127" t="str">
        <f>VLOOKUP(orders__4[[#This Row],[Order ID]],location[#All],3,FALSE)</f>
        <v>New York City</v>
      </c>
    </row>
    <row r="5128" spans="1:5" x14ac:dyDescent="0.3">
      <c r="A5128" s="6" t="s">
        <v>3300</v>
      </c>
      <c r="B5128">
        <v>6846</v>
      </c>
      <c r="C5128" s="7">
        <f>(B5128/100)</f>
        <v>68.459999999999994</v>
      </c>
      <c r="D5128" t="str">
        <f>VLOOKUP(orders__4[[#This Row],[Order ID]],location[#All],4,FALSE)</f>
        <v>New York</v>
      </c>
      <c r="E5128" t="str">
        <f>VLOOKUP(orders__4[[#This Row],[Order ID]],location[#All],3,FALSE)</f>
        <v>New York City</v>
      </c>
    </row>
    <row r="5129" spans="1:5" x14ac:dyDescent="0.3">
      <c r="A5129" s="6" t="s">
        <v>3300</v>
      </c>
      <c r="B5129">
        <v>279996</v>
      </c>
      <c r="C5129" s="7">
        <f>(B5129/100)</f>
        <v>2799.96</v>
      </c>
      <c r="D5129" t="str">
        <f>VLOOKUP(orders__4[[#This Row],[Order ID]],location[#All],4,FALSE)</f>
        <v>New York</v>
      </c>
      <c r="E5129" t="str">
        <f>VLOOKUP(orders__4[[#This Row],[Order ID]],location[#All],3,FALSE)</f>
        <v>New York City</v>
      </c>
    </row>
    <row r="5130" spans="1:5" x14ac:dyDescent="0.3">
      <c r="A5130" s="6" t="s">
        <v>3300</v>
      </c>
      <c r="B5130">
        <v>6013</v>
      </c>
      <c r="C5130" s="7">
        <f>(B5130/100)</f>
        <v>60.13</v>
      </c>
      <c r="D5130" t="str">
        <f>VLOOKUP(orders__4[[#This Row],[Order ID]],location[#All],4,FALSE)</f>
        <v>New York</v>
      </c>
      <c r="E5130" t="str">
        <f>VLOOKUP(orders__4[[#This Row],[Order ID]],location[#All],3,FALSE)</f>
        <v>New York City</v>
      </c>
    </row>
    <row r="5131" spans="1:5" x14ac:dyDescent="0.3">
      <c r="A5131" s="6" t="s">
        <v>3300</v>
      </c>
      <c r="B5131">
        <v>1699</v>
      </c>
      <c r="C5131" s="7">
        <f>(B5131/100)</f>
        <v>16.989999999999998</v>
      </c>
      <c r="D5131" t="str">
        <f>VLOOKUP(orders__4[[#This Row],[Order ID]],location[#All],4,FALSE)</f>
        <v>New York</v>
      </c>
      <c r="E5131" t="str">
        <f>VLOOKUP(orders__4[[#This Row],[Order ID]],location[#All],3,FALSE)</f>
        <v>New York City</v>
      </c>
    </row>
    <row r="5132" spans="1:5" x14ac:dyDescent="0.3">
      <c r="A5132" s="6" t="s">
        <v>3300</v>
      </c>
      <c r="B5132">
        <v>28797</v>
      </c>
      <c r="C5132" s="7">
        <f>(B5132/100)</f>
        <v>287.97000000000003</v>
      </c>
      <c r="D5132" t="str">
        <f>VLOOKUP(orders__4[[#This Row],[Order ID]],location[#All],4,FALSE)</f>
        <v>New York</v>
      </c>
      <c r="E5132" t="str">
        <f>VLOOKUP(orders__4[[#This Row],[Order ID]],location[#All],3,FALSE)</f>
        <v>New York City</v>
      </c>
    </row>
    <row r="5133" spans="1:5" x14ac:dyDescent="0.3">
      <c r="A5133" s="6" t="s">
        <v>3300</v>
      </c>
      <c r="B5133">
        <v>4482</v>
      </c>
      <c r="C5133" s="7">
        <f>(B5133/100)</f>
        <v>44.82</v>
      </c>
      <c r="D5133" t="str">
        <f>VLOOKUP(orders__4[[#This Row],[Order ID]],location[#All],4,FALSE)</f>
        <v>New York</v>
      </c>
      <c r="E5133" t="str">
        <f>VLOOKUP(orders__4[[#This Row],[Order ID]],location[#All],3,FALSE)</f>
        <v>New York City</v>
      </c>
    </row>
    <row r="5134" spans="1:5" x14ac:dyDescent="0.3">
      <c r="A5134" s="6" t="s">
        <v>3301</v>
      </c>
      <c r="B5134">
        <v>10112</v>
      </c>
      <c r="C5134" s="7">
        <f>(B5134/100)</f>
        <v>101.12</v>
      </c>
      <c r="D5134" t="str">
        <f>VLOOKUP(orders__4[[#This Row],[Order ID]],location[#All],4,FALSE)</f>
        <v>California</v>
      </c>
      <c r="E5134" t="str">
        <f>VLOOKUP(orders__4[[#This Row],[Order ID]],location[#All],3,FALSE)</f>
        <v>Anaheim</v>
      </c>
    </row>
    <row r="5135" spans="1:5" x14ac:dyDescent="0.3">
      <c r="A5135" s="6" t="s">
        <v>3302</v>
      </c>
      <c r="B5135">
        <v>107976</v>
      </c>
      <c r="C5135" s="7">
        <f>(B5135/100)</f>
        <v>1079.76</v>
      </c>
      <c r="D5135" t="str">
        <f>VLOOKUP(orders__4[[#This Row],[Order ID]],location[#All],4,FALSE)</f>
        <v>Florida</v>
      </c>
      <c r="E5135" t="str">
        <f>VLOOKUP(orders__4[[#This Row],[Order ID]],location[#All],3,FALSE)</f>
        <v>Deltona</v>
      </c>
    </row>
    <row r="5136" spans="1:5" x14ac:dyDescent="0.3">
      <c r="A5136" s="6" t="s">
        <v>3303</v>
      </c>
      <c r="B5136">
        <v>5873</v>
      </c>
      <c r="C5136" s="7">
        <f>(B5136/100)</f>
        <v>58.73</v>
      </c>
      <c r="D5136" t="str">
        <f>VLOOKUP(orders__4[[#This Row],[Order ID]],location[#All],4,FALSE)</f>
        <v>New York</v>
      </c>
      <c r="E5136" t="str">
        <f>VLOOKUP(orders__4[[#This Row],[Order ID]],location[#All],3,FALSE)</f>
        <v>New York City</v>
      </c>
    </row>
    <row r="5137" spans="1:5" x14ac:dyDescent="0.3">
      <c r="A5137" s="6" t="s">
        <v>3303</v>
      </c>
      <c r="B5137">
        <v>93344</v>
      </c>
      <c r="C5137" s="7">
        <f>(B5137/100)</f>
        <v>933.44</v>
      </c>
      <c r="D5137" t="str">
        <f>VLOOKUP(orders__4[[#This Row],[Order ID]],location[#All],4,FALSE)</f>
        <v>New York</v>
      </c>
      <c r="E5137" t="str">
        <f>VLOOKUP(orders__4[[#This Row],[Order ID]],location[#All],3,FALSE)</f>
        <v>New York City</v>
      </c>
    </row>
    <row r="5138" spans="1:5" x14ac:dyDescent="0.3">
      <c r="A5138" s="6" t="s">
        <v>3304</v>
      </c>
      <c r="B5138">
        <v>1705</v>
      </c>
      <c r="C5138" s="7">
        <f>(B5138/100)</f>
        <v>17.05</v>
      </c>
      <c r="D5138" t="str">
        <f>VLOOKUP(orders__4[[#This Row],[Order ID]],location[#All],4,FALSE)</f>
        <v>Washington</v>
      </c>
      <c r="E5138" t="str">
        <f>VLOOKUP(orders__4[[#This Row],[Order ID]],location[#All],3,FALSE)</f>
        <v>Seattle</v>
      </c>
    </row>
    <row r="5139" spans="1:5" x14ac:dyDescent="0.3">
      <c r="A5139" s="6" t="s">
        <v>3305</v>
      </c>
      <c r="B5139">
        <v>8096</v>
      </c>
      <c r="C5139" s="7">
        <f>(B5139/100)</f>
        <v>80.959999999999994</v>
      </c>
      <c r="D5139" t="str">
        <f>VLOOKUP(orders__4[[#This Row],[Order ID]],location[#All],4,FALSE)</f>
        <v>California</v>
      </c>
      <c r="E5139" t="str">
        <f>VLOOKUP(orders__4[[#This Row],[Order ID]],location[#All],3,FALSE)</f>
        <v>San Diego</v>
      </c>
    </row>
    <row r="5140" spans="1:5" x14ac:dyDescent="0.3">
      <c r="A5140" s="6" t="s">
        <v>3306</v>
      </c>
      <c r="B5140">
        <v>3036</v>
      </c>
      <c r="C5140" s="7">
        <f>(B5140/100)</f>
        <v>30.36</v>
      </c>
      <c r="D5140" t="str">
        <f>VLOOKUP(orders__4[[#This Row],[Order ID]],location[#All],4,FALSE)</f>
        <v>Oklahoma</v>
      </c>
      <c r="E5140" t="str">
        <f>VLOOKUP(orders__4[[#This Row],[Order ID]],location[#All],3,FALSE)</f>
        <v>Oklahoma City</v>
      </c>
    </row>
    <row r="5141" spans="1:5" x14ac:dyDescent="0.3">
      <c r="A5141" s="6" t="s">
        <v>3307</v>
      </c>
      <c r="B5141">
        <v>2334</v>
      </c>
      <c r="C5141" s="7">
        <f>(B5141/100)</f>
        <v>23.34</v>
      </c>
      <c r="D5141" t="str">
        <f>VLOOKUP(orders__4[[#This Row],[Order ID]],location[#All],4,FALSE)</f>
        <v>New York</v>
      </c>
      <c r="E5141" t="str">
        <f>VLOOKUP(orders__4[[#This Row],[Order ID]],location[#All],3,FALSE)</f>
        <v>Mount Vernon</v>
      </c>
    </row>
    <row r="5142" spans="1:5" x14ac:dyDescent="0.3">
      <c r="A5142" s="6" t="s">
        <v>3307</v>
      </c>
      <c r="B5142">
        <v>5155</v>
      </c>
      <c r="C5142" s="7">
        <f>(B5142/100)</f>
        <v>51.55</v>
      </c>
      <c r="D5142" t="str">
        <f>VLOOKUP(orders__4[[#This Row],[Order ID]],location[#All],4,FALSE)</f>
        <v>New York</v>
      </c>
      <c r="E5142" t="str">
        <f>VLOOKUP(orders__4[[#This Row],[Order ID]],location[#All],3,FALSE)</f>
        <v>Mount Vernon</v>
      </c>
    </row>
    <row r="5143" spans="1:5" x14ac:dyDescent="0.3">
      <c r="A5143" s="6" t="s">
        <v>3308</v>
      </c>
      <c r="B5143">
        <v>1199</v>
      </c>
      <c r="C5143" s="7">
        <f>(B5143/100)</f>
        <v>11.99</v>
      </c>
      <c r="D5143" t="str">
        <f>VLOOKUP(orders__4[[#This Row],[Order ID]],location[#All],4,FALSE)</f>
        <v>California</v>
      </c>
      <c r="E5143" t="str">
        <f>VLOOKUP(orders__4[[#This Row],[Order ID]],location[#All],3,FALSE)</f>
        <v>San Francisco</v>
      </c>
    </row>
    <row r="5144" spans="1:5" x14ac:dyDescent="0.3">
      <c r="A5144" s="6" t="s">
        <v>3309</v>
      </c>
      <c r="B5144">
        <v>1317492</v>
      </c>
      <c r="C5144" s="7">
        <f>(B5144/100)</f>
        <v>13174.92</v>
      </c>
      <c r="D5144" t="str">
        <f>VLOOKUP(orders__4[[#This Row],[Order ID]],location[#All],4,FALSE)</f>
        <v>New York</v>
      </c>
      <c r="E5144" t="str">
        <f>VLOOKUP(orders__4[[#This Row],[Order ID]],location[#All],3,FALSE)</f>
        <v>New York City</v>
      </c>
    </row>
    <row r="5145" spans="1:5" x14ac:dyDescent="0.3">
      <c r="A5145" s="6" t="s">
        <v>3309</v>
      </c>
      <c r="B5145">
        <v>6384</v>
      </c>
      <c r="C5145" s="7">
        <f>(B5145/100)</f>
        <v>63.84</v>
      </c>
      <c r="D5145" t="str">
        <f>VLOOKUP(orders__4[[#This Row],[Order ID]],location[#All],4,FALSE)</f>
        <v>New York</v>
      </c>
      <c r="E5145" t="str">
        <f>VLOOKUP(orders__4[[#This Row],[Order ID]],location[#All],3,FALSE)</f>
        <v>New York City</v>
      </c>
    </row>
    <row r="5146" spans="1:5" x14ac:dyDescent="0.3">
      <c r="A5146" s="6" t="s">
        <v>3309</v>
      </c>
      <c r="B5146">
        <v>3592</v>
      </c>
      <c r="C5146" s="7">
        <f>(B5146/100)</f>
        <v>35.92</v>
      </c>
      <c r="D5146" t="str">
        <f>VLOOKUP(orders__4[[#This Row],[Order ID]],location[#All],4,FALSE)</f>
        <v>New York</v>
      </c>
      <c r="E5146" t="str">
        <f>VLOOKUP(orders__4[[#This Row],[Order ID]],location[#All],3,FALSE)</f>
        <v>New York City</v>
      </c>
    </row>
    <row r="5147" spans="1:5" x14ac:dyDescent="0.3">
      <c r="A5147" s="6" t="s">
        <v>3310</v>
      </c>
      <c r="B5147">
        <v>8626</v>
      </c>
      <c r="C5147" s="7">
        <f>(B5147/100)</f>
        <v>86.26</v>
      </c>
      <c r="D5147" t="str">
        <f>VLOOKUP(orders__4[[#This Row],[Order ID]],location[#All],4,FALSE)</f>
        <v>California</v>
      </c>
      <c r="E5147" t="str">
        <f>VLOOKUP(orders__4[[#This Row],[Order ID]],location[#All],3,FALSE)</f>
        <v>Los Angeles</v>
      </c>
    </row>
    <row r="5148" spans="1:5" x14ac:dyDescent="0.3">
      <c r="A5148" s="6" t="s">
        <v>3310</v>
      </c>
      <c r="B5148">
        <v>13904</v>
      </c>
      <c r="C5148" s="7">
        <f>(B5148/100)</f>
        <v>139.04</v>
      </c>
      <c r="D5148" t="str">
        <f>VLOOKUP(orders__4[[#This Row],[Order ID]],location[#All],4,FALSE)</f>
        <v>California</v>
      </c>
      <c r="E5148" t="str">
        <f>VLOOKUP(orders__4[[#This Row],[Order ID]],location[#All],3,FALSE)</f>
        <v>Los Angeles</v>
      </c>
    </row>
    <row r="5149" spans="1:5" x14ac:dyDescent="0.3">
      <c r="A5149" s="6" t="s">
        <v>3310</v>
      </c>
      <c r="B5149">
        <v>468</v>
      </c>
      <c r="C5149" s="7">
        <f>(B5149/100)</f>
        <v>4.68</v>
      </c>
      <c r="D5149" t="str">
        <f>VLOOKUP(orders__4[[#This Row],[Order ID]],location[#All],4,FALSE)</f>
        <v>California</v>
      </c>
      <c r="E5149" t="str">
        <f>VLOOKUP(orders__4[[#This Row],[Order ID]],location[#All],3,FALSE)</f>
        <v>Los Angeles</v>
      </c>
    </row>
    <row r="5150" spans="1:5" x14ac:dyDescent="0.3">
      <c r="A5150" s="6" t="s">
        <v>3311</v>
      </c>
      <c r="B5150">
        <v>8544</v>
      </c>
      <c r="C5150" s="7">
        <f>(B5150/100)</f>
        <v>85.44</v>
      </c>
      <c r="D5150" t="str">
        <f>VLOOKUP(orders__4[[#This Row],[Order ID]],location[#All],4,FALSE)</f>
        <v>Arizona</v>
      </c>
      <c r="E5150" t="str">
        <f>VLOOKUP(orders__4[[#This Row],[Order ID]],location[#All],3,FALSE)</f>
        <v>Chandler</v>
      </c>
    </row>
    <row r="5151" spans="1:5" x14ac:dyDescent="0.3">
      <c r="A5151" s="6" t="s">
        <v>3311</v>
      </c>
      <c r="B5151">
        <v>842376</v>
      </c>
      <c r="C5151" s="7">
        <f>(B5151/100)</f>
        <v>8423.76</v>
      </c>
      <c r="D5151" t="str">
        <f>VLOOKUP(orders__4[[#This Row],[Order ID]],location[#All],4,FALSE)</f>
        <v>Arizona</v>
      </c>
      <c r="E5151" t="str">
        <f>VLOOKUP(orders__4[[#This Row],[Order ID]],location[#All],3,FALSE)</f>
        <v>Chandler</v>
      </c>
    </row>
    <row r="5152" spans="1:5" x14ac:dyDescent="0.3">
      <c r="A5152" s="6" t="s">
        <v>3312</v>
      </c>
      <c r="B5152">
        <v>121485</v>
      </c>
      <c r="C5152" s="7">
        <f>(B5152/100)</f>
        <v>1214.8499999999999</v>
      </c>
      <c r="D5152" t="str">
        <f>VLOOKUP(orders__4[[#This Row],[Order ID]],location[#All],4,FALSE)</f>
        <v>New York</v>
      </c>
      <c r="E5152" t="str">
        <f>VLOOKUP(orders__4[[#This Row],[Order ID]],location[#All],3,FALSE)</f>
        <v>Long Beach</v>
      </c>
    </row>
    <row r="5153" spans="1:5" x14ac:dyDescent="0.3">
      <c r="A5153" s="6" t="s">
        <v>3313</v>
      </c>
      <c r="B5153">
        <v>6778</v>
      </c>
      <c r="C5153" s="7">
        <f>(B5153/100)</f>
        <v>67.78</v>
      </c>
      <c r="D5153" t="str">
        <f>VLOOKUP(orders__4[[#This Row],[Order ID]],location[#All],4,FALSE)</f>
        <v>California</v>
      </c>
      <c r="E5153" t="str">
        <f>VLOOKUP(orders__4[[#This Row],[Order ID]],location[#All],3,FALSE)</f>
        <v>San Francisco</v>
      </c>
    </row>
    <row r="5154" spans="1:5" x14ac:dyDescent="0.3">
      <c r="A5154" s="6" t="s">
        <v>3314</v>
      </c>
      <c r="B5154">
        <v>399</v>
      </c>
      <c r="C5154" s="7">
        <f>(B5154/100)</f>
        <v>3.99</v>
      </c>
      <c r="D5154" t="str">
        <f>VLOOKUP(orders__4[[#This Row],[Order ID]],location[#All],4,FALSE)</f>
        <v>Montana</v>
      </c>
      <c r="E5154" t="str">
        <f>VLOOKUP(orders__4[[#This Row],[Order ID]],location[#All],3,FALSE)</f>
        <v>Helena</v>
      </c>
    </row>
    <row r="5155" spans="1:5" x14ac:dyDescent="0.3">
      <c r="A5155" s="6" t="s">
        <v>3315</v>
      </c>
      <c r="B5155">
        <v>2688</v>
      </c>
      <c r="C5155" s="7">
        <f>(B5155/100)</f>
        <v>26.88</v>
      </c>
      <c r="D5155" t="str">
        <f>VLOOKUP(orders__4[[#This Row],[Order ID]],location[#All],4,FALSE)</f>
        <v>New York</v>
      </c>
      <c r="E5155" t="str">
        <f>VLOOKUP(orders__4[[#This Row],[Order ID]],location[#All],3,FALSE)</f>
        <v>New York City</v>
      </c>
    </row>
    <row r="5156" spans="1:5" x14ac:dyDescent="0.3">
      <c r="A5156" s="6" t="s">
        <v>3315</v>
      </c>
      <c r="B5156">
        <v>66</v>
      </c>
      <c r="C5156" s="7">
        <f>(B5156/100)</f>
        <v>0.66</v>
      </c>
      <c r="D5156" t="str">
        <f>VLOOKUP(orders__4[[#This Row],[Order ID]],location[#All],4,FALSE)</f>
        <v>New York</v>
      </c>
      <c r="E5156" t="str">
        <f>VLOOKUP(orders__4[[#This Row],[Order ID]],location[#All],3,FALSE)</f>
        <v>New York City</v>
      </c>
    </row>
    <row r="5157" spans="1:5" x14ac:dyDescent="0.3">
      <c r="A5157" s="6" t="s">
        <v>3316</v>
      </c>
      <c r="B5157">
        <v>284</v>
      </c>
      <c r="C5157" s="7">
        <f>(B5157/100)</f>
        <v>2.84</v>
      </c>
      <c r="D5157" t="str">
        <f>VLOOKUP(orders__4[[#This Row],[Order ID]],location[#All],4,FALSE)</f>
        <v>Missouri</v>
      </c>
      <c r="E5157" t="str">
        <f>VLOOKUP(orders__4[[#This Row],[Order ID]],location[#All],3,FALSE)</f>
        <v>Kirkwood</v>
      </c>
    </row>
    <row r="5158" spans="1:5" x14ac:dyDescent="0.3">
      <c r="A5158" s="6" t="s">
        <v>3316</v>
      </c>
      <c r="B5158">
        <v>21294</v>
      </c>
      <c r="C5158" s="7">
        <f>(B5158/100)</f>
        <v>212.94</v>
      </c>
      <c r="D5158" t="str">
        <f>VLOOKUP(orders__4[[#This Row],[Order ID]],location[#All],4,FALSE)</f>
        <v>Missouri</v>
      </c>
      <c r="E5158" t="str">
        <f>VLOOKUP(orders__4[[#This Row],[Order ID]],location[#All],3,FALSE)</f>
        <v>Kirkwood</v>
      </c>
    </row>
    <row r="5159" spans="1:5" x14ac:dyDescent="0.3">
      <c r="A5159" s="6" t="s">
        <v>3317</v>
      </c>
      <c r="B5159">
        <v>1001584</v>
      </c>
      <c r="C5159" s="7">
        <f>(B5159/100)</f>
        <v>10015.84</v>
      </c>
      <c r="D5159" t="str">
        <f>VLOOKUP(orders__4[[#This Row],[Order ID]],location[#All],4,FALSE)</f>
        <v>Illinois</v>
      </c>
      <c r="E5159" t="str">
        <f>VLOOKUP(orders__4[[#This Row],[Order ID]],location[#All],3,FALSE)</f>
        <v>Chicago</v>
      </c>
    </row>
    <row r="5160" spans="1:5" x14ac:dyDescent="0.3">
      <c r="A5160" s="6" t="s">
        <v>3317</v>
      </c>
      <c r="B5160">
        <v>569058</v>
      </c>
      <c r="C5160" s="7">
        <f>(B5160/100)</f>
        <v>5690.58</v>
      </c>
      <c r="D5160" t="str">
        <f>VLOOKUP(orders__4[[#This Row],[Order ID]],location[#All],4,FALSE)</f>
        <v>Illinois</v>
      </c>
      <c r="E5160" t="str">
        <f>VLOOKUP(orders__4[[#This Row],[Order ID]],location[#All],3,FALSE)</f>
        <v>Chicago</v>
      </c>
    </row>
    <row r="5161" spans="1:5" x14ac:dyDescent="0.3">
      <c r="A5161" s="6" t="s">
        <v>3317</v>
      </c>
      <c r="B5161">
        <v>14224</v>
      </c>
      <c r="C5161" s="7">
        <f>(B5161/100)</f>
        <v>142.24</v>
      </c>
      <c r="D5161" t="str">
        <f>VLOOKUP(orders__4[[#This Row],[Order ID]],location[#All],4,FALSE)</f>
        <v>Illinois</v>
      </c>
      <c r="E5161" t="str">
        <f>VLOOKUP(orders__4[[#This Row],[Order ID]],location[#All],3,FALSE)</f>
        <v>Chicago</v>
      </c>
    </row>
    <row r="5162" spans="1:5" x14ac:dyDescent="0.3">
      <c r="A5162" s="6" t="s">
        <v>3318</v>
      </c>
      <c r="B5162">
        <v>105584</v>
      </c>
      <c r="C5162" s="7">
        <f>(B5162/100)</f>
        <v>1055.8399999999999</v>
      </c>
      <c r="D5162" t="str">
        <f>VLOOKUP(orders__4[[#This Row],[Order ID]],location[#All],4,FALSE)</f>
        <v>Arizona</v>
      </c>
      <c r="E5162" t="str">
        <f>VLOOKUP(orders__4[[#This Row],[Order ID]],location[#All],3,FALSE)</f>
        <v>Peoria</v>
      </c>
    </row>
    <row r="5163" spans="1:5" x14ac:dyDescent="0.3">
      <c r="A5163" s="6" t="s">
        <v>3318</v>
      </c>
      <c r="B5163">
        <v>6872</v>
      </c>
      <c r="C5163" s="7">
        <f>(B5163/100)</f>
        <v>68.72</v>
      </c>
      <c r="D5163" t="str">
        <f>VLOOKUP(orders__4[[#This Row],[Order ID]],location[#All],4,FALSE)</f>
        <v>Arizona</v>
      </c>
      <c r="E5163" t="str">
        <f>VLOOKUP(orders__4[[#This Row],[Order ID]],location[#All],3,FALSE)</f>
        <v>Peoria</v>
      </c>
    </row>
    <row r="5164" spans="1:5" x14ac:dyDescent="0.3">
      <c r="A5164" s="6" t="s">
        <v>3319</v>
      </c>
      <c r="B5164">
        <v>136784</v>
      </c>
      <c r="C5164" s="7">
        <f>(B5164/100)</f>
        <v>1367.84</v>
      </c>
      <c r="D5164" t="str">
        <f>VLOOKUP(orders__4[[#This Row],[Order ID]],location[#All],4,FALSE)</f>
        <v>Washington</v>
      </c>
      <c r="E5164" t="str">
        <f>VLOOKUP(orders__4[[#This Row],[Order ID]],location[#All],3,FALSE)</f>
        <v>Seattle</v>
      </c>
    </row>
    <row r="5165" spans="1:5" x14ac:dyDescent="0.3">
      <c r="A5165" s="6" t="s">
        <v>3320</v>
      </c>
      <c r="B5165">
        <v>30196</v>
      </c>
      <c r="C5165" s="7">
        <f>(B5165/100)</f>
        <v>301.95999999999998</v>
      </c>
      <c r="D5165" t="str">
        <f>VLOOKUP(orders__4[[#This Row],[Order ID]],location[#All],4,FALSE)</f>
        <v>Michigan</v>
      </c>
      <c r="E5165" t="str">
        <f>VLOOKUP(orders__4[[#This Row],[Order ID]],location[#All],3,FALSE)</f>
        <v>Taylor</v>
      </c>
    </row>
    <row r="5166" spans="1:5" x14ac:dyDescent="0.3">
      <c r="A5166" s="6" t="s">
        <v>3321</v>
      </c>
      <c r="B5166">
        <v>170352</v>
      </c>
      <c r="C5166" s="7">
        <f>(B5166/100)</f>
        <v>1703.52</v>
      </c>
      <c r="D5166" t="str">
        <f>VLOOKUP(orders__4[[#This Row],[Order ID]],location[#All],4,FALSE)</f>
        <v>California</v>
      </c>
      <c r="E5166" t="str">
        <f>VLOOKUP(orders__4[[#This Row],[Order ID]],location[#All],3,FALSE)</f>
        <v>Pasadena</v>
      </c>
    </row>
    <row r="5167" spans="1:5" x14ac:dyDescent="0.3">
      <c r="A5167" s="6" t="s">
        <v>3322</v>
      </c>
      <c r="B5167">
        <v>39</v>
      </c>
      <c r="C5167" s="7">
        <f>(B5167/100)</f>
        <v>0.39</v>
      </c>
      <c r="D5167" t="str">
        <f>VLOOKUP(orders__4[[#This Row],[Order ID]],location[#All],4,FALSE)</f>
        <v>Michigan</v>
      </c>
      <c r="E5167" t="str">
        <f>VLOOKUP(orders__4[[#This Row],[Order ID]],location[#All],3,FALSE)</f>
        <v>Midland</v>
      </c>
    </row>
    <row r="5168" spans="1:5" x14ac:dyDescent="0.3">
      <c r="A5168" s="6" t="s">
        <v>3322</v>
      </c>
      <c r="B5168">
        <v>1284</v>
      </c>
      <c r="C5168" s="7">
        <f>(B5168/100)</f>
        <v>12.84</v>
      </c>
      <c r="D5168" t="str">
        <f>VLOOKUP(orders__4[[#This Row],[Order ID]],location[#All],4,FALSE)</f>
        <v>Michigan</v>
      </c>
      <c r="E5168" t="str">
        <f>VLOOKUP(orders__4[[#This Row],[Order ID]],location[#All],3,FALSE)</f>
        <v>Midland</v>
      </c>
    </row>
    <row r="5169" spans="1:5" x14ac:dyDescent="0.3">
      <c r="A5169" s="6" t="s">
        <v>3322</v>
      </c>
      <c r="B5169">
        <v>1584</v>
      </c>
      <c r="C5169" s="7">
        <f>(B5169/100)</f>
        <v>15.84</v>
      </c>
      <c r="D5169" t="str">
        <f>VLOOKUP(orders__4[[#This Row],[Order ID]],location[#All],4,FALSE)</f>
        <v>Michigan</v>
      </c>
      <c r="E5169" t="str">
        <f>VLOOKUP(orders__4[[#This Row],[Order ID]],location[#All],3,FALSE)</f>
        <v>Midland</v>
      </c>
    </row>
    <row r="5170" spans="1:5" x14ac:dyDescent="0.3">
      <c r="A5170" s="6" t="s">
        <v>3322</v>
      </c>
      <c r="B5170">
        <v>56394</v>
      </c>
      <c r="C5170" s="7">
        <f>(B5170/100)</f>
        <v>563.94000000000005</v>
      </c>
      <c r="D5170" t="str">
        <f>VLOOKUP(orders__4[[#This Row],[Order ID]],location[#All],4,FALSE)</f>
        <v>Michigan</v>
      </c>
      <c r="E5170" t="str">
        <f>VLOOKUP(orders__4[[#This Row],[Order ID]],location[#All],3,FALSE)</f>
        <v>Midland</v>
      </c>
    </row>
    <row r="5171" spans="1:5" x14ac:dyDescent="0.3">
      <c r="A5171" s="6" t="s">
        <v>3322</v>
      </c>
      <c r="B5171">
        <v>6294</v>
      </c>
      <c r="C5171" s="7">
        <f>(B5171/100)</f>
        <v>62.94</v>
      </c>
      <c r="D5171" t="str">
        <f>VLOOKUP(orders__4[[#This Row],[Order ID]],location[#All],4,FALSE)</f>
        <v>Michigan</v>
      </c>
      <c r="E5171" t="str">
        <f>VLOOKUP(orders__4[[#This Row],[Order ID]],location[#All],3,FALSE)</f>
        <v>Midland</v>
      </c>
    </row>
    <row r="5172" spans="1:5" x14ac:dyDescent="0.3">
      <c r="A5172" s="6" t="s">
        <v>3322</v>
      </c>
      <c r="B5172">
        <v>53541</v>
      </c>
      <c r="C5172" s="7">
        <f>(B5172/100)</f>
        <v>535.41</v>
      </c>
      <c r="D5172" t="str">
        <f>VLOOKUP(orders__4[[#This Row],[Order ID]],location[#All],4,FALSE)</f>
        <v>Michigan</v>
      </c>
      <c r="E5172" t="str">
        <f>VLOOKUP(orders__4[[#This Row],[Order ID]],location[#All],3,FALSE)</f>
        <v>Midland</v>
      </c>
    </row>
    <row r="5173" spans="1:5" x14ac:dyDescent="0.3">
      <c r="A5173" s="6" t="s">
        <v>3323</v>
      </c>
      <c r="B5173">
        <v>35049</v>
      </c>
      <c r="C5173" s="7">
        <f>(B5173/100)</f>
        <v>350.49</v>
      </c>
      <c r="D5173" t="str">
        <f>VLOOKUP(orders__4[[#This Row],[Order ID]],location[#All],4,FALSE)</f>
        <v>Michigan</v>
      </c>
      <c r="E5173" t="str">
        <f>VLOOKUP(orders__4[[#This Row],[Order ID]],location[#All],3,FALSE)</f>
        <v>Detroit</v>
      </c>
    </row>
    <row r="5174" spans="1:5" x14ac:dyDescent="0.3">
      <c r="A5174" s="6" t="s">
        <v>3323</v>
      </c>
      <c r="B5174">
        <v>14412</v>
      </c>
      <c r="C5174" s="7">
        <f>(B5174/100)</f>
        <v>144.12</v>
      </c>
      <c r="D5174" t="str">
        <f>VLOOKUP(orders__4[[#This Row],[Order ID]],location[#All],4,FALSE)</f>
        <v>Michigan</v>
      </c>
      <c r="E5174" t="str">
        <f>VLOOKUP(orders__4[[#This Row],[Order ID]],location[#All],3,FALSE)</f>
        <v>Detroit</v>
      </c>
    </row>
    <row r="5175" spans="1:5" x14ac:dyDescent="0.3">
      <c r="A5175" s="6" t="s">
        <v>3323</v>
      </c>
      <c r="B5175">
        <v>31455</v>
      </c>
      <c r="C5175" s="7">
        <f>(B5175/100)</f>
        <v>314.55</v>
      </c>
      <c r="D5175" t="str">
        <f>VLOOKUP(orders__4[[#This Row],[Order ID]],location[#All],4,FALSE)</f>
        <v>Michigan</v>
      </c>
      <c r="E5175" t="str">
        <f>VLOOKUP(orders__4[[#This Row],[Order ID]],location[#All],3,FALSE)</f>
        <v>Detroit</v>
      </c>
    </row>
    <row r="5176" spans="1:5" x14ac:dyDescent="0.3">
      <c r="A5176" s="6" t="s">
        <v>3324</v>
      </c>
      <c r="B5176">
        <v>3408</v>
      </c>
      <c r="C5176" s="7">
        <f>(B5176/100)</f>
        <v>34.08</v>
      </c>
      <c r="D5176" t="str">
        <f>VLOOKUP(orders__4[[#This Row],[Order ID]],location[#All],4,FALSE)</f>
        <v>Colorado</v>
      </c>
      <c r="E5176" t="str">
        <f>VLOOKUP(orders__4[[#This Row],[Order ID]],location[#All],3,FALSE)</f>
        <v>Pueblo</v>
      </c>
    </row>
    <row r="5177" spans="1:5" x14ac:dyDescent="0.3">
      <c r="A5177" s="6" t="s">
        <v>3325</v>
      </c>
      <c r="B5177">
        <v>2072</v>
      </c>
      <c r="C5177" s="7">
        <f>(B5177/100)</f>
        <v>20.72</v>
      </c>
      <c r="D5177" t="str">
        <f>VLOOKUP(orders__4[[#This Row],[Order ID]],location[#All],4,FALSE)</f>
        <v>Texas</v>
      </c>
      <c r="E5177" t="str">
        <f>VLOOKUP(orders__4[[#This Row],[Order ID]],location[#All],3,FALSE)</f>
        <v>Waco</v>
      </c>
    </row>
    <row r="5178" spans="1:5" x14ac:dyDescent="0.3">
      <c r="A5178" s="6" t="s">
        <v>3325</v>
      </c>
      <c r="B5178">
        <v>3283992</v>
      </c>
      <c r="C5178" s="7">
        <f>(B5178/100)</f>
        <v>32839.919999999998</v>
      </c>
      <c r="D5178" t="str">
        <f>VLOOKUP(orders__4[[#This Row],[Order ID]],location[#All],4,FALSE)</f>
        <v>Texas</v>
      </c>
      <c r="E5178" t="str">
        <f>VLOOKUP(orders__4[[#This Row],[Order ID]],location[#All],3,FALSE)</f>
        <v>Waco</v>
      </c>
    </row>
    <row r="5179" spans="1:5" x14ac:dyDescent="0.3">
      <c r="A5179" s="6" t="s">
        <v>3326</v>
      </c>
      <c r="B5179">
        <v>53248</v>
      </c>
      <c r="C5179" s="7">
        <f>(B5179/100)</f>
        <v>532.48</v>
      </c>
      <c r="D5179" t="str">
        <f>VLOOKUP(orders__4[[#This Row],[Order ID]],location[#All],4,FALSE)</f>
        <v>California</v>
      </c>
      <c r="E5179" t="str">
        <f>VLOOKUP(orders__4[[#This Row],[Order ID]],location[#All],3,FALSE)</f>
        <v>San Francisco</v>
      </c>
    </row>
    <row r="5180" spans="1:5" x14ac:dyDescent="0.3">
      <c r="A5180" s="6" t="s">
        <v>3327</v>
      </c>
      <c r="B5180">
        <v>4992</v>
      </c>
      <c r="C5180" s="7">
        <f>(B5180/100)</f>
        <v>49.92</v>
      </c>
      <c r="D5180" t="str">
        <f>VLOOKUP(orders__4[[#This Row],[Order ID]],location[#All],4,FALSE)</f>
        <v>New York</v>
      </c>
      <c r="E5180" t="str">
        <f>VLOOKUP(orders__4[[#This Row],[Order ID]],location[#All],3,FALSE)</f>
        <v>New York City</v>
      </c>
    </row>
    <row r="5181" spans="1:5" x14ac:dyDescent="0.3">
      <c r="A5181" s="6" t="s">
        <v>3328</v>
      </c>
      <c r="B5181">
        <v>3768</v>
      </c>
      <c r="C5181" s="7">
        <f>(B5181/100)</f>
        <v>37.68</v>
      </c>
      <c r="D5181" t="str">
        <f>VLOOKUP(orders__4[[#This Row],[Order ID]],location[#All],4,FALSE)</f>
        <v>California</v>
      </c>
      <c r="E5181" t="str">
        <f>VLOOKUP(orders__4[[#This Row],[Order ID]],location[#All],3,FALSE)</f>
        <v>Los Angeles</v>
      </c>
    </row>
    <row r="5182" spans="1:5" x14ac:dyDescent="0.3">
      <c r="A5182" s="6" t="s">
        <v>3328</v>
      </c>
      <c r="B5182">
        <v>258576</v>
      </c>
      <c r="C5182" s="7">
        <f>(B5182/100)</f>
        <v>2585.7600000000002</v>
      </c>
      <c r="D5182" t="str">
        <f>VLOOKUP(orders__4[[#This Row],[Order ID]],location[#All],4,FALSE)</f>
        <v>California</v>
      </c>
      <c r="E5182" t="str">
        <f>VLOOKUP(orders__4[[#This Row],[Order ID]],location[#All],3,FALSE)</f>
        <v>Los Angeles</v>
      </c>
    </row>
    <row r="5183" spans="1:5" x14ac:dyDescent="0.3">
      <c r="A5183" s="6" t="s">
        <v>3328</v>
      </c>
      <c r="B5183">
        <v>7584</v>
      </c>
      <c r="C5183" s="7">
        <f>(B5183/100)</f>
        <v>75.84</v>
      </c>
      <c r="D5183" t="str">
        <f>VLOOKUP(orders__4[[#This Row],[Order ID]],location[#All],4,FALSE)</f>
        <v>California</v>
      </c>
      <c r="E5183" t="str">
        <f>VLOOKUP(orders__4[[#This Row],[Order ID]],location[#All],3,FALSE)</f>
        <v>Los Angeles</v>
      </c>
    </row>
    <row r="5184" spans="1:5" x14ac:dyDescent="0.3">
      <c r="A5184" s="6" t="s">
        <v>3329</v>
      </c>
      <c r="B5184">
        <v>4536</v>
      </c>
      <c r="C5184" s="7">
        <f>(B5184/100)</f>
        <v>45.36</v>
      </c>
      <c r="D5184" t="str">
        <f>VLOOKUP(orders__4[[#This Row],[Order ID]],location[#All],4,FALSE)</f>
        <v>Rhode Island</v>
      </c>
      <c r="E5184" t="str">
        <f>VLOOKUP(orders__4[[#This Row],[Order ID]],location[#All],3,FALSE)</f>
        <v>Woonsocket</v>
      </c>
    </row>
    <row r="5185" spans="1:5" x14ac:dyDescent="0.3">
      <c r="A5185" s="6" t="s">
        <v>3329</v>
      </c>
      <c r="B5185">
        <v>4578</v>
      </c>
      <c r="C5185" s="7">
        <f>(B5185/100)</f>
        <v>45.78</v>
      </c>
      <c r="D5185" t="str">
        <f>VLOOKUP(orders__4[[#This Row],[Order ID]],location[#All],4,FALSE)</f>
        <v>Rhode Island</v>
      </c>
      <c r="E5185" t="str">
        <f>VLOOKUP(orders__4[[#This Row],[Order ID]],location[#All],3,FALSE)</f>
        <v>Woonsocket</v>
      </c>
    </row>
    <row r="5186" spans="1:5" x14ac:dyDescent="0.3">
      <c r="A5186" s="6" t="s">
        <v>3330</v>
      </c>
      <c r="B5186">
        <v>4029</v>
      </c>
      <c r="C5186" s="7">
        <f>(B5186/100)</f>
        <v>40.29</v>
      </c>
      <c r="D5186" t="str">
        <f>VLOOKUP(orders__4[[#This Row],[Order ID]],location[#All],4,FALSE)</f>
        <v>Georgia</v>
      </c>
      <c r="E5186" t="str">
        <f>VLOOKUP(orders__4[[#This Row],[Order ID]],location[#All],3,FALSE)</f>
        <v>Columbus</v>
      </c>
    </row>
    <row r="5187" spans="1:5" x14ac:dyDescent="0.3">
      <c r="A5187" s="6" t="s">
        <v>3330</v>
      </c>
      <c r="B5187">
        <v>3871</v>
      </c>
      <c r="C5187" s="7">
        <f>(B5187/100)</f>
        <v>38.71</v>
      </c>
      <c r="D5187" t="str">
        <f>VLOOKUP(orders__4[[#This Row],[Order ID]],location[#All],4,FALSE)</f>
        <v>Georgia</v>
      </c>
      <c r="E5187" t="str">
        <f>VLOOKUP(orders__4[[#This Row],[Order ID]],location[#All],3,FALSE)</f>
        <v>Columbus</v>
      </c>
    </row>
    <row r="5188" spans="1:5" x14ac:dyDescent="0.3">
      <c r="A5188" s="6" t="s">
        <v>3331</v>
      </c>
      <c r="B5188">
        <v>1801632</v>
      </c>
      <c r="C5188" s="7">
        <f>(B5188/100)</f>
        <v>18016.32</v>
      </c>
      <c r="D5188" t="str">
        <f>VLOOKUP(orders__4[[#This Row],[Order ID]],location[#All],4,FALSE)</f>
        <v>Florida</v>
      </c>
      <c r="E5188" t="str">
        <f>VLOOKUP(orders__4[[#This Row],[Order ID]],location[#All],3,FALSE)</f>
        <v>Jacksonville</v>
      </c>
    </row>
    <row r="5189" spans="1:5" x14ac:dyDescent="0.3">
      <c r="A5189" s="6" t="s">
        <v>3332</v>
      </c>
      <c r="B5189">
        <v>748752</v>
      </c>
      <c r="C5189" s="7">
        <f>(B5189/100)</f>
        <v>7487.52</v>
      </c>
      <c r="D5189" t="str">
        <f>VLOOKUP(orders__4[[#This Row],[Order ID]],location[#All],4,FALSE)</f>
        <v>Pennsylvania</v>
      </c>
      <c r="E5189" t="str">
        <f>VLOOKUP(orders__4[[#This Row],[Order ID]],location[#All],3,FALSE)</f>
        <v>Philadelphia</v>
      </c>
    </row>
    <row r="5190" spans="1:5" x14ac:dyDescent="0.3">
      <c r="A5190" s="6" t="s">
        <v>3333</v>
      </c>
      <c r="B5190">
        <v>19996</v>
      </c>
      <c r="C5190" s="7">
        <f>(B5190/100)</f>
        <v>199.96</v>
      </c>
      <c r="D5190" t="str">
        <f>VLOOKUP(orders__4[[#This Row],[Order ID]],location[#All],4,FALSE)</f>
        <v>Indiana</v>
      </c>
      <c r="E5190" t="str">
        <f>VLOOKUP(orders__4[[#This Row],[Order ID]],location[#All],3,FALSE)</f>
        <v>Columbus</v>
      </c>
    </row>
    <row r="5191" spans="1:5" x14ac:dyDescent="0.3">
      <c r="A5191" s="6" t="s">
        <v>3333</v>
      </c>
      <c r="B5191">
        <v>15162</v>
      </c>
      <c r="C5191" s="7">
        <f>(B5191/100)</f>
        <v>151.62</v>
      </c>
      <c r="D5191" t="str">
        <f>VLOOKUP(orders__4[[#This Row],[Order ID]],location[#All],4,FALSE)</f>
        <v>Indiana</v>
      </c>
      <c r="E5191" t="str">
        <f>VLOOKUP(orders__4[[#This Row],[Order ID]],location[#All],3,FALSE)</f>
        <v>Columbus</v>
      </c>
    </row>
    <row r="5192" spans="1:5" x14ac:dyDescent="0.3">
      <c r="A5192" s="6" t="s">
        <v>3334</v>
      </c>
      <c r="B5192">
        <v>167952</v>
      </c>
      <c r="C5192" s="7">
        <f>(B5192/100)</f>
        <v>1679.52</v>
      </c>
      <c r="D5192" t="str">
        <f>VLOOKUP(orders__4[[#This Row],[Order ID]],location[#All],4,FALSE)</f>
        <v>Texas</v>
      </c>
      <c r="E5192" t="str">
        <f>VLOOKUP(orders__4[[#This Row],[Order ID]],location[#All],3,FALSE)</f>
        <v>Pasadena</v>
      </c>
    </row>
    <row r="5193" spans="1:5" x14ac:dyDescent="0.3">
      <c r="A5193" s="6" t="s">
        <v>3334</v>
      </c>
      <c r="B5193">
        <v>4504</v>
      </c>
      <c r="C5193" s="7">
        <f>(B5193/100)</f>
        <v>45.04</v>
      </c>
      <c r="D5193" t="str">
        <f>VLOOKUP(orders__4[[#This Row],[Order ID]],location[#All],4,FALSE)</f>
        <v>Texas</v>
      </c>
      <c r="E5193" t="str">
        <f>VLOOKUP(orders__4[[#This Row],[Order ID]],location[#All],3,FALSE)</f>
        <v>Pasadena</v>
      </c>
    </row>
    <row r="5194" spans="1:5" x14ac:dyDescent="0.3">
      <c r="A5194" s="6" t="s">
        <v>3335</v>
      </c>
      <c r="B5194">
        <v>2316</v>
      </c>
      <c r="C5194" s="7">
        <f>(B5194/100)</f>
        <v>23.16</v>
      </c>
      <c r="D5194" t="str">
        <f>VLOOKUP(orders__4[[#This Row],[Order ID]],location[#All],4,FALSE)</f>
        <v>California</v>
      </c>
      <c r="E5194" t="str">
        <f>VLOOKUP(orders__4[[#This Row],[Order ID]],location[#All],3,FALSE)</f>
        <v>San Francisco</v>
      </c>
    </row>
    <row r="5195" spans="1:5" x14ac:dyDescent="0.3">
      <c r="A5195" s="6" t="s">
        <v>3336</v>
      </c>
      <c r="B5195">
        <v>3976</v>
      </c>
      <c r="C5195" s="7">
        <f>(B5195/100)</f>
        <v>39.76</v>
      </c>
      <c r="D5195" t="str">
        <f>VLOOKUP(orders__4[[#This Row],[Order ID]],location[#All],4,FALSE)</f>
        <v>South Carolina</v>
      </c>
      <c r="E5195" t="str">
        <f>VLOOKUP(orders__4[[#This Row],[Order ID]],location[#All],3,FALSE)</f>
        <v>Columbia</v>
      </c>
    </row>
    <row r="5196" spans="1:5" x14ac:dyDescent="0.3">
      <c r="A5196" s="6" t="s">
        <v>3336</v>
      </c>
      <c r="B5196">
        <v>8596</v>
      </c>
      <c r="C5196" s="7">
        <f>(B5196/100)</f>
        <v>85.96</v>
      </c>
      <c r="D5196" t="str">
        <f>VLOOKUP(orders__4[[#This Row],[Order ID]],location[#All],4,FALSE)</f>
        <v>South Carolina</v>
      </c>
      <c r="E5196" t="str">
        <f>VLOOKUP(orders__4[[#This Row],[Order ID]],location[#All],3,FALSE)</f>
        <v>Columbia</v>
      </c>
    </row>
    <row r="5197" spans="1:5" x14ac:dyDescent="0.3">
      <c r="A5197" s="6" t="s">
        <v>3336</v>
      </c>
      <c r="B5197">
        <v>1312</v>
      </c>
      <c r="C5197" s="7">
        <f>(B5197/100)</f>
        <v>13.12</v>
      </c>
      <c r="D5197" t="str">
        <f>VLOOKUP(orders__4[[#This Row],[Order ID]],location[#All],4,FALSE)</f>
        <v>South Carolina</v>
      </c>
      <c r="E5197" t="str">
        <f>VLOOKUP(orders__4[[#This Row],[Order ID]],location[#All],3,FALSE)</f>
        <v>Columbia</v>
      </c>
    </row>
    <row r="5198" spans="1:5" x14ac:dyDescent="0.3">
      <c r="A5198" s="6" t="s">
        <v>3336</v>
      </c>
      <c r="B5198">
        <v>4566</v>
      </c>
      <c r="C5198" s="7">
        <f>(B5198/100)</f>
        <v>45.66</v>
      </c>
      <c r="D5198" t="str">
        <f>VLOOKUP(orders__4[[#This Row],[Order ID]],location[#All],4,FALSE)</f>
        <v>South Carolina</v>
      </c>
      <c r="E5198" t="str">
        <f>VLOOKUP(orders__4[[#This Row],[Order ID]],location[#All],3,FALSE)</f>
        <v>Columbia</v>
      </c>
    </row>
    <row r="5199" spans="1:5" x14ac:dyDescent="0.3">
      <c r="A5199" s="6" t="s">
        <v>3337</v>
      </c>
      <c r="B5199">
        <v>15813</v>
      </c>
      <c r="C5199" s="7">
        <f>(B5199/100)</f>
        <v>158.13</v>
      </c>
      <c r="D5199" t="str">
        <f>VLOOKUP(orders__4[[#This Row],[Order ID]],location[#All],4,FALSE)</f>
        <v>Washington</v>
      </c>
      <c r="E5199" t="str">
        <f>VLOOKUP(orders__4[[#This Row],[Order ID]],location[#All],3,FALSE)</f>
        <v>Kent</v>
      </c>
    </row>
    <row r="5200" spans="1:5" x14ac:dyDescent="0.3">
      <c r="A5200" s="6" t="s">
        <v>3337</v>
      </c>
      <c r="B5200">
        <v>436</v>
      </c>
      <c r="C5200" s="7">
        <f>(B5200/100)</f>
        <v>4.3600000000000003</v>
      </c>
      <c r="D5200" t="str">
        <f>VLOOKUP(orders__4[[#This Row],[Order ID]],location[#All],4,FALSE)</f>
        <v>Washington</v>
      </c>
      <c r="E5200" t="str">
        <f>VLOOKUP(orders__4[[#This Row],[Order ID]],location[#All],3,FALSE)</f>
        <v>Kent</v>
      </c>
    </row>
    <row r="5201" spans="1:5" x14ac:dyDescent="0.3">
      <c r="A5201" s="6" t="s">
        <v>3338</v>
      </c>
      <c r="B5201">
        <v>3930072</v>
      </c>
      <c r="C5201" s="7">
        <f>(B5201/100)</f>
        <v>39300.720000000001</v>
      </c>
      <c r="D5201" t="str">
        <f>VLOOKUP(orders__4[[#This Row],[Order ID]],location[#All],4,FALSE)</f>
        <v>Texas</v>
      </c>
      <c r="E5201" t="str">
        <f>VLOOKUP(orders__4[[#This Row],[Order ID]],location[#All],3,FALSE)</f>
        <v>Round Rock</v>
      </c>
    </row>
    <row r="5202" spans="1:5" x14ac:dyDescent="0.3">
      <c r="A5202" s="6" t="s">
        <v>3338</v>
      </c>
      <c r="B5202">
        <v>2304</v>
      </c>
      <c r="C5202" s="7">
        <f>(B5202/100)</f>
        <v>23.04</v>
      </c>
      <c r="D5202" t="str">
        <f>VLOOKUP(orders__4[[#This Row],[Order ID]],location[#All],4,FALSE)</f>
        <v>Texas</v>
      </c>
      <c r="E5202" t="str">
        <f>VLOOKUP(orders__4[[#This Row],[Order ID]],location[#All],3,FALSE)</f>
        <v>Round Rock</v>
      </c>
    </row>
    <row r="5203" spans="1:5" x14ac:dyDescent="0.3">
      <c r="A5203" s="6" t="s">
        <v>3338</v>
      </c>
      <c r="B5203">
        <v>431976</v>
      </c>
      <c r="C5203" s="7">
        <f>(B5203/100)</f>
        <v>4319.76</v>
      </c>
      <c r="D5203" t="str">
        <f>VLOOKUP(orders__4[[#This Row],[Order ID]],location[#All],4,FALSE)</f>
        <v>Texas</v>
      </c>
      <c r="E5203" t="str">
        <f>VLOOKUP(orders__4[[#This Row],[Order ID]],location[#All],3,FALSE)</f>
        <v>Round Rock</v>
      </c>
    </row>
    <row r="5204" spans="1:5" x14ac:dyDescent="0.3">
      <c r="A5204" s="6" t="s">
        <v>3338</v>
      </c>
      <c r="B5204">
        <v>4172</v>
      </c>
      <c r="C5204" s="7">
        <f>(B5204/100)</f>
        <v>41.72</v>
      </c>
      <c r="D5204" t="str">
        <f>VLOOKUP(orders__4[[#This Row],[Order ID]],location[#All],4,FALSE)</f>
        <v>Texas</v>
      </c>
      <c r="E5204" t="str">
        <f>VLOOKUP(orders__4[[#This Row],[Order ID]],location[#All],3,FALSE)</f>
        <v>Round Rock</v>
      </c>
    </row>
    <row r="5205" spans="1:5" x14ac:dyDescent="0.3">
      <c r="A5205" s="6" t="s">
        <v>3339</v>
      </c>
      <c r="B5205">
        <v>10423</v>
      </c>
      <c r="C5205" s="7">
        <f>(B5205/100)</f>
        <v>104.23</v>
      </c>
      <c r="D5205" t="str">
        <f>VLOOKUP(orders__4[[#This Row],[Order ID]],location[#All],4,FALSE)</f>
        <v>California</v>
      </c>
      <c r="E5205" t="str">
        <f>VLOOKUP(orders__4[[#This Row],[Order ID]],location[#All],3,FALSE)</f>
        <v>Oakland</v>
      </c>
    </row>
    <row r="5206" spans="1:5" x14ac:dyDescent="0.3">
      <c r="A5206" s="6" t="s">
        <v>3339</v>
      </c>
      <c r="B5206">
        <v>7026</v>
      </c>
      <c r="C5206" s="7">
        <f>(B5206/100)</f>
        <v>70.260000000000005</v>
      </c>
      <c r="D5206" t="str">
        <f>VLOOKUP(orders__4[[#This Row],[Order ID]],location[#All],4,FALSE)</f>
        <v>California</v>
      </c>
      <c r="E5206" t="str">
        <f>VLOOKUP(orders__4[[#This Row],[Order ID]],location[#All],3,FALSE)</f>
        <v>Oakland</v>
      </c>
    </row>
    <row r="5207" spans="1:5" x14ac:dyDescent="0.3">
      <c r="A5207" s="6" t="s">
        <v>3340</v>
      </c>
      <c r="B5207">
        <v>926</v>
      </c>
      <c r="C5207" s="7">
        <f>(B5207/100)</f>
        <v>9.26</v>
      </c>
      <c r="D5207" t="str">
        <f>VLOOKUP(orders__4[[#This Row],[Order ID]],location[#All],4,FALSE)</f>
        <v>New York</v>
      </c>
      <c r="E5207" t="str">
        <f>VLOOKUP(orders__4[[#This Row],[Order ID]],location[#All],3,FALSE)</f>
        <v>Auburn</v>
      </c>
    </row>
    <row r="5208" spans="1:5" x14ac:dyDescent="0.3">
      <c r="A5208" s="6" t="s">
        <v>3340</v>
      </c>
      <c r="B5208">
        <v>10598</v>
      </c>
      <c r="C5208" s="7">
        <f>(B5208/100)</f>
        <v>105.98</v>
      </c>
      <c r="D5208" t="str">
        <f>VLOOKUP(orders__4[[#This Row],[Order ID]],location[#All],4,FALSE)</f>
        <v>New York</v>
      </c>
      <c r="E5208" t="str">
        <f>VLOOKUP(orders__4[[#This Row],[Order ID]],location[#All],3,FALSE)</f>
        <v>Auburn</v>
      </c>
    </row>
    <row r="5209" spans="1:5" x14ac:dyDescent="0.3">
      <c r="A5209" s="6" t="s">
        <v>3340</v>
      </c>
      <c r="B5209">
        <v>124</v>
      </c>
      <c r="C5209" s="7">
        <f>(B5209/100)</f>
        <v>1.24</v>
      </c>
      <c r="D5209" t="str">
        <f>VLOOKUP(orders__4[[#This Row],[Order ID]],location[#All],4,FALSE)</f>
        <v>New York</v>
      </c>
      <c r="E5209" t="str">
        <f>VLOOKUP(orders__4[[#This Row],[Order ID]],location[#All],3,FALSE)</f>
        <v>Auburn</v>
      </c>
    </row>
    <row r="5210" spans="1:5" x14ac:dyDescent="0.3">
      <c r="A5210" s="6" t="s">
        <v>3340</v>
      </c>
      <c r="B5210">
        <v>207</v>
      </c>
      <c r="C5210" s="7">
        <f>(B5210/100)</f>
        <v>2.0699999999999998</v>
      </c>
      <c r="D5210" t="str">
        <f>VLOOKUP(orders__4[[#This Row],[Order ID]],location[#All],4,FALSE)</f>
        <v>New York</v>
      </c>
      <c r="E5210" t="str">
        <f>VLOOKUP(orders__4[[#This Row],[Order ID]],location[#All],3,FALSE)</f>
        <v>Auburn</v>
      </c>
    </row>
    <row r="5211" spans="1:5" x14ac:dyDescent="0.3">
      <c r="A5211" s="6" t="s">
        <v>3340</v>
      </c>
      <c r="B5211">
        <v>289</v>
      </c>
      <c r="C5211" s="7">
        <f>(B5211/100)</f>
        <v>2.89</v>
      </c>
      <c r="D5211" t="str">
        <f>VLOOKUP(orders__4[[#This Row],[Order ID]],location[#All],4,FALSE)</f>
        <v>New York</v>
      </c>
      <c r="E5211" t="str">
        <f>VLOOKUP(orders__4[[#This Row],[Order ID]],location[#All],3,FALSE)</f>
        <v>Auburn</v>
      </c>
    </row>
    <row r="5212" spans="1:5" x14ac:dyDescent="0.3">
      <c r="A5212" s="6" t="s">
        <v>3340</v>
      </c>
      <c r="B5212">
        <v>2718</v>
      </c>
      <c r="C5212" s="7">
        <f>(B5212/100)</f>
        <v>27.18</v>
      </c>
      <c r="D5212" t="str">
        <f>VLOOKUP(orders__4[[#This Row],[Order ID]],location[#All],4,FALSE)</f>
        <v>New York</v>
      </c>
      <c r="E5212" t="str">
        <f>VLOOKUP(orders__4[[#This Row],[Order ID]],location[#All],3,FALSE)</f>
        <v>Auburn</v>
      </c>
    </row>
    <row r="5213" spans="1:5" x14ac:dyDescent="0.3">
      <c r="A5213" s="6" t="s">
        <v>3341</v>
      </c>
      <c r="B5213">
        <v>46518</v>
      </c>
      <c r="C5213" s="7">
        <f>(B5213/100)</f>
        <v>465.18</v>
      </c>
      <c r="D5213" t="str">
        <f>VLOOKUP(orders__4[[#This Row],[Order ID]],location[#All],4,FALSE)</f>
        <v>Delaware</v>
      </c>
      <c r="E5213" t="str">
        <f>VLOOKUP(orders__4[[#This Row],[Order ID]],location[#All],3,FALSE)</f>
        <v>Newark</v>
      </c>
    </row>
    <row r="5214" spans="1:5" x14ac:dyDescent="0.3">
      <c r="A5214" s="6" t="s">
        <v>3342</v>
      </c>
      <c r="B5214">
        <v>3663</v>
      </c>
      <c r="C5214" s="7">
        <f>(B5214/100)</f>
        <v>36.630000000000003</v>
      </c>
      <c r="D5214" t="str">
        <f>VLOOKUP(orders__4[[#This Row],[Order ID]],location[#All],4,FALSE)</f>
        <v>New York</v>
      </c>
      <c r="E5214" t="str">
        <f>VLOOKUP(orders__4[[#This Row],[Order ID]],location[#All],3,FALSE)</f>
        <v>New York City</v>
      </c>
    </row>
    <row r="5215" spans="1:5" x14ac:dyDescent="0.3">
      <c r="A5215" s="6" t="s">
        <v>3343</v>
      </c>
      <c r="B5215">
        <v>5145</v>
      </c>
      <c r="C5215" s="7">
        <f>(B5215/100)</f>
        <v>51.45</v>
      </c>
      <c r="D5215" t="str">
        <f>VLOOKUP(orders__4[[#This Row],[Order ID]],location[#All],4,FALSE)</f>
        <v>California</v>
      </c>
      <c r="E5215" t="str">
        <f>VLOOKUP(orders__4[[#This Row],[Order ID]],location[#All],3,FALSE)</f>
        <v>Redlands</v>
      </c>
    </row>
    <row r="5216" spans="1:5" x14ac:dyDescent="0.3">
      <c r="A5216" s="6" t="s">
        <v>3343</v>
      </c>
      <c r="B5216">
        <v>783</v>
      </c>
      <c r="C5216" s="7">
        <f>(B5216/100)</f>
        <v>7.83</v>
      </c>
      <c r="D5216" t="str">
        <f>VLOOKUP(orders__4[[#This Row],[Order ID]],location[#All],4,FALSE)</f>
        <v>California</v>
      </c>
      <c r="E5216" t="str">
        <f>VLOOKUP(orders__4[[#This Row],[Order ID]],location[#All],3,FALSE)</f>
        <v>Redlands</v>
      </c>
    </row>
    <row r="5217" spans="1:5" x14ac:dyDescent="0.3">
      <c r="A5217" s="6" t="s">
        <v>3343</v>
      </c>
      <c r="B5217">
        <v>354</v>
      </c>
      <c r="C5217" s="7">
        <f>(B5217/100)</f>
        <v>3.54</v>
      </c>
      <c r="D5217" t="str">
        <f>VLOOKUP(orders__4[[#This Row],[Order ID]],location[#All],4,FALSE)</f>
        <v>California</v>
      </c>
      <c r="E5217" t="str">
        <f>VLOOKUP(orders__4[[#This Row],[Order ID]],location[#All],3,FALSE)</f>
        <v>Redlands</v>
      </c>
    </row>
    <row r="5218" spans="1:5" x14ac:dyDescent="0.3">
      <c r="A5218" s="6" t="s">
        <v>3343</v>
      </c>
      <c r="B5218">
        <v>299</v>
      </c>
      <c r="C5218" s="7">
        <f>(B5218/100)</f>
        <v>2.99</v>
      </c>
      <c r="D5218" t="str">
        <f>VLOOKUP(orders__4[[#This Row],[Order ID]],location[#All],4,FALSE)</f>
        <v>California</v>
      </c>
      <c r="E5218" t="str">
        <f>VLOOKUP(orders__4[[#This Row],[Order ID]],location[#All],3,FALSE)</f>
        <v>Redlands</v>
      </c>
    </row>
    <row r="5219" spans="1:5" x14ac:dyDescent="0.3">
      <c r="A5219" s="6" t="s">
        <v>3344</v>
      </c>
      <c r="B5219">
        <v>1748</v>
      </c>
      <c r="C5219" s="7">
        <f>(B5219/100)</f>
        <v>17.48</v>
      </c>
      <c r="D5219" t="str">
        <f>VLOOKUP(orders__4[[#This Row],[Order ID]],location[#All],4,FALSE)</f>
        <v>Michigan</v>
      </c>
      <c r="E5219" t="str">
        <f>VLOOKUP(orders__4[[#This Row],[Order ID]],location[#All],3,FALSE)</f>
        <v>Roseville</v>
      </c>
    </row>
    <row r="5220" spans="1:5" x14ac:dyDescent="0.3">
      <c r="A5220" s="6" t="s">
        <v>3345</v>
      </c>
      <c r="B5220">
        <v>7914</v>
      </c>
      <c r="C5220" s="7">
        <f>(B5220/100)</f>
        <v>79.14</v>
      </c>
      <c r="D5220" t="str">
        <f>VLOOKUP(orders__4[[#This Row],[Order ID]],location[#All],4,FALSE)</f>
        <v>California</v>
      </c>
      <c r="E5220" t="str">
        <f>VLOOKUP(orders__4[[#This Row],[Order ID]],location[#All],3,FALSE)</f>
        <v>Los Angeles</v>
      </c>
    </row>
    <row r="5221" spans="1:5" x14ac:dyDescent="0.3">
      <c r="A5221" s="6" t="s">
        <v>3346</v>
      </c>
      <c r="B5221">
        <v>84</v>
      </c>
      <c r="C5221" s="7">
        <f>(B5221/100)</f>
        <v>0.84</v>
      </c>
      <c r="D5221" t="str">
        <f>VLOOKUP(orders__4[[#This Row],[Order ID]],location[#All],4,FALSE)</f>
        <v>New York</v>
      </c>
      <c r="E5221" t="str">
        <f>VLOOKUP(orders__4[[#This Row],[Order ID]],location[#All],3,FALSE)</f>
        <v>New York City</v>
      </c>
    </row>
    <row r="5222" spans="1:5" x14ac:dyDescent="0.3">
      <c r="A5222" s="6" t="s">
        <v>3347</v>
      </c>
      <c r="B5222">
        <v>49826</v>
      </c>
      <c r="C5222" s="7">
        <f>(B5222/100)</f>
        <v>498.26</v>
      </c>
      <c r="D5222" t="str">
        <f>VLOOKUP(orders__4[[#This Row],[Order ID]],location[#All],4,FALSE)</f>
        <v>Michigan</v>
      </c>
      <c r="E5222" t="str">
        <f>VLOOKUP(orders__4[[#This Row],[Order ID]],location[#All],3,FALSE)</f>
        <v>Detroit</v>
      </c>
    </row>
    <row r="5223" spans="1:5" x14ac:dyDescent="0.3">
      <c r="A5223" s="6" t="s">
        <v>3348</v>
      </c>
      <c r="B5223">
        <v>21294</v>
      </c>
      <c r="C5223" s="7">
        <f>(B5223/100)</f>
        <v>212.94</v>
      </c>
      <c r="D5223" t="str">
        <f>VLOOKUP(orders__4[[#This Row],[Order ID]],location[#All],4,FALSE)</f>
        <v>Michigan</v>
      </c>
      <c r="E5223" t="str">
        <f>VLOOKUP(orders__4[[#This Row],[Order ID]],location[#All],3,FALSE)</f>
        <v>Detroit</v>
      </c>
    </row>
    <row r="5224" spans="1:5" x14ac:dyDescent="0.3">
      <c r="A5224" s="6" t="s">
        <v>3349</v>
      </c>
      <c r="B5224">
        <v>70686</v>
      </c>
      <c r="C5224" s="7">
        <f>(B5224/100)</f>
        <v>706.86</v>
      </c>
      <c r="D5224" t="str">
        <f>VLOOKUP(orders__4[[#This Row],[Order ID]],location[#All],4,FALSE)</f>
        <v>Missouri</v>
      </c>
      <c r="E5224" t="str">
        <f>VLOOKUP(orders__4[[#This Row],[Order ID]],location[#All],3,FALSE)</f>
        <v>Springfield</v>
      </c>
    </row>
    <row r="5225" spans="1:5" x14ac:dyDescent="0.3">
      <c r="A5225" s="6" t="s">
        <v>3349</v>
      </c>
      <c r="B5225">
        <v>11495</v>
      </c>
      <c r="C5225" s="7">
        <f>(B5225/100)</f>
        <v>114.95</v>
      </c>
      <c r="D5225" t="str">
        <f>VLOOKUP(orders__4[[#This Row],[Order ID]],location[#All],4,FALSE)</f>
        <v>Missouri</v>
      </c>
      <c r="E5225" t="str">
        <f>VLOOKUP(orders__4[[#This Row],[Order ID]],location[#All],3,FALSE)</f>
        <v>Springfield</v>
      </c>
    </row>
    <row r="5226" spans="1:5" x14ac:dyDescent="0.3">
      <c r="A5226" s="6" t="s">
        <v>3349</v>
      </c>
      <c r="B5226">
        <v>4319</v>
      </c>
      <c r="C5226" s="7">
        <f>(B5226/100)</f>
        <v>43.19</v>
      </c>
      <c r="D5226" t="str">
        <f>VLOOKUP(orders__4[[#This Row],[Order ID]],location[#All],4,FALSE)</f>
        <v>Missouri</v>
      </c>
      <c r="E5226" t="str">
        <f>VLOOKUP(orders__4[[#This Row],[Order ID]],location[#All],3,FALSE)</f>
        <v>Springfield</v>
      </c>
    </row>
    <row r="5227" spans="1:5" x14ac:dyDescent="0.3">
      <c r="A5227" s="6" t="s">
        <v>3350</v>
      </c>
      <c r="B5227">
        <v>16644</v>
      </c>
      <c r="C5227" s="7">
        <f>(B5227/100)</f>
        <v>166.44</v>
      </c>
      <c r="D5227" t="str">
        <f>VLOOKUP(orders__4[[#This Row],[Order ID]],location[#All],4,FALSE)</f>
        <v>California</v>
      </c>
      <c r="E5227" t="str">
        <f>VLOOKUP(orders__4[[#This Row],[Order ID]],location[#All],3,FALSE)</f>
        <v>Los Angeles</v>
      </c>
    </row>
    <row r="5228" spans="1:5" x14ac:dyDescent="0.3">
      <c r="A5228" s="6" t="s">
        <v>3351</v>
      </c>
      <c r="B5228">
        <v>3656</v>
      </c>
      <c r="C5228" s="7">
        <f>(B5228/100)</f>
        <v>36.56</v>
      </c>
      <c r="D5228" t="str">
        <f>VLOOKUP(orders__4[[#This Row],[Order ID]],location[#All],4,FALSE)</f>
        <v>New York</v>
      </c>
      <c r="E5228" t="str">
        <f>VLOOKUP(orders__4[[#This Row],[Order ID]],location[#All],3,FALSE)</f>
        <v>New York City</v>
      </c>
    </row>
    <row r="5229" spans="1:5" x14ac:dyDescent="0.3">
      <c r="A5229" s="6" t="s">
        <v>3351</v>
      </c>
      <c r="B5229">
        <v>186144</v>
      </c>
      <c r="C5229" s="7">
        <f>(B5229/100)</f>
        <v>1861.44</v>
      </c>
      <c r="D5229" t="str">
        <f>VLOOKUP(orders__4[[#This Row],[Order ID]],location[#All],4,FALSE)</f>
        <v>New York</v>
      </c>
      <c r="E5229" t="str">
        <f>VLOOKUP(orders__4[[#This Row],[Order ID]],location[#All],3,FALSE)</f>
        <v>New York City</v>
      </c>
    </row>
    <row r="5230" spans="1:5" x14ac:dyDescent="0.3">
      <c r="A5230" s="6" t="s">
        <v>3351</v>
      </c>
      <c r="B5230">
        <v>353568</v>
      </c>
      <c r="C5230" s="7">
        <f>(B5230/100)</f>
        <v>3535.68</v>
      </c>
      <c r="D5230" t="str">
        <f>VLOOKUP(orders__4[[#This Row],[Order ID]],location[#All],4,FALSE)</f>
        <v>New York</v>
      </c>
      <c r="E5230" t="str">
        <f>VLOOKUP(orders__4[[#This Row],[Order ID]],location[#All],3,FALSE)</f>
        <v>New York City</v>
      </c>
    </row>
    <row r="5231" spans="1:5" x14ac:dyDescent="0.3">
      <c r="A5231" s="6" t="s">
        <v>3352</v>
      </c>
      <c r="B5231">
        <v>8198</v>
      </c>
      <c r="C5231" s="7">
        <f>(B5231/100)</f>
        <v>81.98</v>
      </c>
      <c r="D5231" t="str">
        <f>VLOOKUP(orders__4[[#This Row],[Order ID]],location[#All],4,FALSE)</f>
        <v>California</v>
      </c>
      <c r="E5231" t="str">
        <f>VLOOKUP(orders__4[[#This Row],[Order ID]],location[#All],3,FALSE)</f>
        <v>San Francisco</v>
      </c>
    </row>
    <row r="5232" spans="1:5" x14ac:dyDescent="0.3">
      <c r="A5232" s="6" t="s">
        <v>3353</v>
      </c>
      <c r="B5232">
        <v>14624</v>
      </c>
      <c r="C5232" s="7">
        <f>(B5232/100)</f>
        <v>146.24</v>
      </c>
      <c r="D5232" t="str">
        <f>VLOOKUP(orders__4[[#This Row],[Order ID]],location[#All],4,FALSE)</f>
        <v>California</v>
      </c>
      <c r="E5232" t="str">
        <f>VLOOKUP(orders__4[[#This Row],[Order ID]],location[#All],3,FALSE)</f>
        <v>Fresno</v>
      </c>
    </row>
    <row r="5233" spans="1:5" x14ac:dyDescent="0.3">
      <c r="A5233" s="6" t="s">
        <v>3353</v>
      </c>
      <c r="B5233">
        <v>69716</v>
      </c>
      <c r="C5233" s="7">
        <f>(B5233/100)</f>
        <v>697.16</v>
      </c>
      <c r="D5233" t="str">
        <f>VLOOKUP(orders__4[[#This Row],[Order ID]],location[#All],4,FALSE)</f>
        <v>California</v>
      </c>
      <c r="E5233" t="str">
        <f>VLOOKUP(orders__4[[#This Row],[Order ID]],location[#All],3,FALSE)</f>
        <v>Fresno</v>
      </c>
    </row>
    <row r="5234" spans="1:5" x14ac:dyDescent="0.3">
      <c r="A5234" s="6" t="s">
        <v>3353</v>
      </c>
      <c r="B5234">
        <v>3093</v>
      </c>
      <c r="C5234" s="7">
        <f>(B5234/100)</f>
        <v>30.93</v>
      </c>
      <c r="D5234" t="str">
        <f>VLOOKUP(orders__4[[#This Row],[Order ID]],location[#All],4,FALSE)</f>
        <v>California</v>
      </c>
      <c r="E5234" t="str">
        <f>VLOOKUP(orders__4[[#This Row],[Order ID]],location[#All],3,FALSE)</f>
        <v>Fresno</v>
      </c>
    </row>
    <row r="5235" spans="1:5" x14ac:dyDescent="0.3">
      <c r="A5235" s="6" t="s">
        <v>3353</v>
      </c>
      <c r="B5235">
        <v>27496</v>
      </c>
      <c r="C5235" s="7">
        <f>(B5235/100)</f>
        <v>274.95999999999998</v>
      </c>
      <c r="D5235" t="str">
        <f>VLOOKUP(orders__4[[#This Row],[Order ID]],location[#All],4,FALSE)</f>
        <v>California</v>
      </c>
      <c r="E5235" t="str">
        <f>VLOOKUP(orders__4[[#This Row],[Order ID]],location[#All],3,FALSE)</f>
        <v>Fresno</v>
      </c>
    </row>
    <row r="5236" spans="1:5" x14ac:dyDescent="0.3">
      <c r="A5236" s="6" t="s">
        <v>3354</v>
      </c>
      <c r="B5236">
        <v>60534</v>
      </c>
      <c r="C5236" s="7">
        <f>(B5236/100)</f>
        <v>605.34</v>
      </c>
      <c r="D5236" t="str">
        <f>VLOOKUP(orders__4[[#This Row],[Order ID]],location[#All],4,FALSE)</f>
        <v>Arkansas</v>
      </c>
      <c r="E5236" t="str">
        <f>VLOOKUP(orders__4[[#This Row],[Order ID]],location[#All],3,FALSE)</f>
        <v>Texarkana</v>
      </c>
    </row>
    <row r="5237" spans="1:5" x14ac:dyDescent="0.3">
      <c r="A5237" s="6" t="s">
        <v>3355</v>
      </c>
      <c r="B5237">
        <v>210008</v>
      </c>
      <c r="C5237" s="7">
        <f>(B5237/100)</f>
        <v>2100.08</v>
      </c>
      <c r="D5237" t="str">
        <f>VLOOKUP(orders__4[[#This Row],[Order ID]],location[#All],4,FALSE)</f>
        <v>California</v>
      </c>
      <c r="E5237" t="str">
        <f>VLOOKUP(orders__4[[#This Row],[Order ID]],location[#All],3,FALSE)</f>
        <v>San Francisco</v>
      </c>
    </row>
    <row r="5238" spans="1:5" x14ac:dyDescent="0.3">
      <c r="A5238" s="6" t="s">
        <v>3356</v>
      </c>
      <c r="B5238">
        <v>5496</v>
      </c>
      <c r="C5238" s="7">
        <f>(B5238/100)</f>
        <v>54.96</v>
      </c>
      <c r="D5238" t="str">
        <f>VLOOKUP(orders__4[[#This Row],[Order ID]],location[#All],4,FALSE)</f>
        <v>Indiana</v>
      </c>
      <c r="E5238" t="str">
        <f>VLOOKUP(orders__4[[#This Row],[Order ID]],location[#All],3,FALSE)</f>
        <v>Indianapolis</v>
      </c>
    </row>
    <row r="5239" spans="1:5" x14ac:dyDescent="0.3">
      <c r="A5239" s="6" t="s">
        <v>3357</v>
      </c>
      <c r="B5239">
        <v>16422</v>
      </c>
      <c r="C5239" s="7">
        <f>(B5239/100)</f>
        <v>164.22</v>
      </c>
      <c r="D5239" t="str">
        <f>VLOOKUP(orders__4[[#This Row],[Order ID]],location[#All],4,FALSE)</f>
        <v>Maryland</v>
      </c>
      <c r="E5239" t="str">
        <f>VLOOKUP(orders__4[[#This Row],[Order ID]],location[#All],3,FALSE)</f>
        <v>Columbia</v>
      </c>
    </row>
    <row r="5240" spans="1:5" x14ac:dyDescent="0.3">
      <c r="A5240" s="6" t="s">
        <v>3357</v>
      </c>
      <c r="B5240">
        <v>36294</v>
      </c>
      <c r="C5240" s="7">
        <f>(B5240/100)</f>
        <v>362.94</v>
      </c>
      <c r="D5240" t="str">
        <f>VLOOKUP(orders__4[[#This Row],[Order ID]],location[#All],4,FALSE)</f>
        <v>Maryland</v>
      </c>
      <c r="E5240" t="str">
        <f>VLOOKUP(orders__4[[#This Row],[Order ID]],location[#All],3,FALSE)</f>
        <v>Columbia</v>
      </c>
    </row>
    <row r="5241" spans="1:5" x14ac:dyDescent="0.3">
      <c r="A5241" s="6" t="s">
        <v>3357</v>
      </c>
      <c r="B5241">
        <v>5998</v>
      </c>
      <c r="C5241" s="7">
        <f>(B5241/100)</f>
        <v>59.98</v>
      </c>
      <c r="D5241" t="str">
        <f>VLOOKUP(orders__4[[#This Row],[Order ID]],location[#All],4,FALSE)</f>
        <v>Maryland</v>
      </c>
      <c r="E5241" t="str">
        <f>VLOOKUP(orders__4[[#This Row],[Order ID]],location[#All],3,FALSE)</f>
        <v>Columbia</v>
      </c>
    </row>
    <row r="5242" spans="1:5" x14ac:dyDescent="0.3">
      <c r="A5242" s="6" t="s">
        <v>3358</v>
      </c>
      <c r="B5242">
        <v>33294</v>
      </c>
      <c r="C5242" s="7">
        <f>(B5242/100)</f>
        <v>332.94</v>
      </c>
      <c r="D5242" t="str">
        <f>VLOOKUP(orders__4[[#This Row],[Order ID]],location[#All],4,FALSE)</f>
        <v>California</v>
      </c>
      <c r="E5242" t="str">
        <f>VLOOKUP(orders__4[[#This Row],[Order ID]],location[#All],3,FALSE)</f>
        <v>San Jose</v>
      </c>
    </row>
    <row r="5243" spans="1:5" x14ac:dyDescent="0.3">
      <c r="A5243" s="6" t="s">
        <v>3358</v>
      </c>
      <c r="B5243">
        <v>39872</v>
      </c>
      <c r="C5243" s="7">
        <f>(B5243/100)</f>
        <v>398.72</v>
      </c>
      <c r="D5243" t="str">
        <f>VLOOKUP(orders__4[[#This Row],[Order ID]],location[#All],4,FALSE)</f>
        <v>California</v>
      </c>
      <c r="E5243" t="str">
        <f>VLOOKUP(orders__4[[#This Row],[Order ID]],location[#All],3,FALSE)</f>
        <v>San Jose</v>
      </c>
    </row>
    <row r="5244" spans="1:5" x14ac:dyDescent="0.3">
      <c r="A5244" s="6" t="s">
        <v>3359</v>
      </c>
      <c r="B5244">
        <v>1368</v>
      </c>
      <c r="C5244" s="7">
        <f>(B5244/100)</f>
        <v>13.68</v>
      </c>
      <c r="D5244" t="str">
        <f>VLOOKUP(orders__4[[#This Row],[Order ID]],location[#All],4,FALSE)</f>
        <v>Washington</v>
      </c>
      <c r="E5244" t="str">
        <f>VLOOKUP(orders__4[[#This Row],[Order ID]],location[#All],3,FALSE)</f>
        <v>Seattle</v>
      </c>
    </row>
    <row r="5245" spans="1:5" x14ac:dyDescent="0.3">
      <c r="A5245" s="6" t="s">
        <v>3360</v>
      </c>
      <c r="B5245">
        <v>3318</v>
      </c>
      <c r="C5245" s="7">
        <f>(B5245/100)</f>
        <v>33.18</v>
      </c>
      <c r="D5245" t="str">
        <f>VLOOKUP(orders__4[[#This Row],[Order ID]],location[#All],4,FALSE)</f>
        <v>Texas</v>
      </c>
      <c r="E5245" t="str">
        <f>VLOOKUP(orders__4[[#This Row],[Order ID]],location[#All],3,FALSE)</f>
        <v>Carrollton</v>
      </c>
    </row>
    <row r="5246" spans="1:5" x14ac:dyDescent="0.3">
      <c r="A5246" s="6" t="s">
        <v>3361</v>
      </c>
      <c r="B5246">
        <v>1044</v>
      </c>
      <c r="C5246" s="7">
        <f>(B5246/100)</f>
        <v>10.44</v>
      </c>
      <c r="D5246" t="str">
        <f>VLOOKUP(orders__4[[#This Row],[Order ID]],location[#All],4,FALSE)</f>
        <v>Virginia</v>
      </c>
      <c r="E5246" t="str">
        <f>VLOOKUP(orders__4[[#This Row],[Order ID]],location[#All],3,FALSE)</f>
        <v>Arlington</v>
      </c>
    </row>
    <row r="5247" spans="1:5" x14ac:dyDescent="0.3">
      <c r="A5247" s="6" t="s">
        <v>3362</v>
      </c>
      <c r="B5247">
        <v>136464</v>
      </c>
      <c r="C5247" s="7">
        <f>(B5247/100)</f>
        <v>1364.64</v>
      </c>
      <c r="D5247" t="str">
        <f>VLOOKUP(orders__4[[#This Row],[Order ID]],location[#All],4,FALSE)</f>
        <v>California</v>
      </c>
      <c r="E5247" t="str">
        <f>VLOOKUP(orders__4[[#This Row],[Order ID]],location[#All],3,FALSE)</f>
        <v>Los Angeles</v>
      </c>
    </row>
    <row r="5248" spans="1:5" x14ac:dyDescent="0.3">
      <c r="A5248" s="6" t="s">
        <v>3362</v>
      </c>
      <c r="B5248">
        <v>333576</v>
      </c>
      <c r="C5248" s="7">
        <f>(B5248/100)</f>
        <v>3335.76</v>
      </c>
      <c r="D5248" t="str">
        <f>VLOOKUP(orders__4[[#This Row],[Order ID]],location[#All],4,FALSE)</f>
        <v>California</v>
      </c>
      <c r="E5248" t="str">
        <f>VLOOKUP(orders__4[[#This Row],[Order ID]],location[#All],3,FALSE)</f>
        <v>Los Angeles</v>
      </c>
    </row>
    <row r="5249" spans="1:5" x14ac:dyDescent="0.3">
      <c r="A5249" s="6" t="s">
        <v>3362</v>
      </c>
      <c r="B5249">
        <v>12544</v>
      </c>
      <c r="C5249" s="7">
        <f>(B5249/100)</f>
        <v>125.44</v>
      </c>
      <c r="D5249" t="str">
        <f>VLOOKUP(orders__4[[#This Row],[Order ID]],location[#All],4,FALSE)</f>
        <v>California</v>
      </c>
      <c r="E5249" t="str">
        <f>VLOOKUP(orders__4[[#This Row],[Order ID]],location[#All],3,FALSE)</f>
        <v>Los Angeles</v>
      </c>
    </row>
    <row r="5250" spans="1:5" x14ac:dyDescent="0.3">
      <c r="A5250" s="6" t="s">
        <v>3363</v>
      </c>
      <c r="B5250">
        <v>20768</v>
      </c>
      <c r="C5250" s="7">
        <f>(B5250/100)</f>
        <v>207.68</v>
      </c>
      <c r="D5250" t="str">
        <f>VLOOKUP(orders__4[[#This Row],[Order ID]],location[#All],4,FALSE)</f>
        <v>Illinois</v>
      </c>
      <c r="E5250" t="str">
        <f>VLOOKUP(orders__4[[#This Row],[Order ID]],location[#All],3,FALSE)</f>
        <v>Frankfort</v>
      </c>
    </row>
    <row r="5251" spans="1:5" x14ac:dyDescent="0.3">
      <c r="A5251" s="6" t="s">
        <v>3364</v>
      </c>
      <c r="B5251">
        <v>435</v>
      </c>
      <c r="C5251" s="7">
        <f>(B5251/100)</f>
        <v>4.3499999999999996</v>
      </c>
      <c r="D5251" t="str">
        <f>VLOOKUP(orders__4[[#This Row],[Order ID]],location[#All],4,FALSE)</f>
        <v>Washington</v>
      </c>
      <c r="E5251" t="str">
        <f>VLOOKUP(orders__4[[#This Row],[Order ID]],location[#All],3,FALSE)</f>
        <v>Seattle</v>
      </c>
    </row>
    <row r="5252" spans="1:5" x14ac:dyDescent="0.3">
      <c r="A5252" s="6" t="s">
        <v>3365</v>
      </c>
      <c r="B5252">
        <v>12576</v>
      </c>
      <c r="C5252" s="7">
        <f>(B5252/100)</f>
        <v>125.76</v>
      </c>
      <c r="D5252" t="str">
        <f>VLOOKUP(orders__4[[#This Row],[Order ID]],location[#All],4,FALSE)</f>
        <v>Pennsylvania</v>
      </c>
      <c r="E5252" t="str">
        <f>VLOOKUP(orders__4[[#This Row],[Order ID]],location[#All],3,FALSE)</f>
        <v>Philadelphia</v>
      </c>
    </row>
    <row r="5253" spans="1:5" x14ac:dyDescent="0.3">
      <c r="A5253" s="6" t="s">
        <v>3366</v>
      </c>
      <c r="B5253">
        <v>24995</v>
      </c>
      <c r="C5253" s="7">
        <f>(B5253/100)</f>
        <v>249.95</v>
      </c>
      <c r="D5253" t="str">
        <f>VLOOKUP(orders__4[[#This Row],[Order ID]],location[#All],4,FALSE)</f>
        <v>Georgia</v>
      </c>
      <c r="E5253" t="str">
        <f>VLOOKUP(orders__4[[#This Row],[Order ID]],location[#All],3,FALSE)</f>
        <v>Columbus</v>
      </c>
    </row>
    <row r="5254" spans="1:5" x14ac:dyDescent="0.3">
      <c r="A5254" s="6" t="s">
        <v>3366</v>
      </c>
      <c r="B5254">
        <v>4912</v>
      </c>
      <c r="C5254" s="7">
        <f>(B5254/100)</f>
        <v>49.12</v>
      </c>
      <c r="D5254" t="str">
        <f>VLOOKUP(orders__4[[#This Row],[Order ID]],location[#All],4,FALSE)</f>
        <v>Georgia</v>
      </c>
      <c r="E5254" t="str">
        <f>VLOOKUP(orders__4[[#This Row],[Order ID]],location[#All],3,FALSE)</f>
        <v>Columbus</v>
      </c>
    </row>
    <row r="5255" spans="1:5" x14ac:dyDescent="0.3">
      <c r="A5255" s="6" t="s">
        <v>3367</v>
      </c>
      <c r="B5255">
        <v>18291</v>
      </c>
      <c r="C5255" s="7">
        <f>(B5255/100)</f>
        <v>182.91</v>
      </c>
      <c r="D5255" t="str">
        <f>VLOOKUP(orders__4[[#This Row],[Order ID]],location[#All],4,FALSE)</f>
        <v>Virginia</v>
      </c>
      <c r="E5255" t="str">
        <f>VLOOKUP(orders__4[[#This Row],[Order ID]],location[#All],3,FALSE)</f>
        <v>Virginia Beach</v>
      </c>
    </row>
    <row r="5256" spans="1:5" x14ac:dyDescent="0.3">
      <c r="A5256" s="6" t="s">
        <v>3368</v>
      </c>
      <c r="B5256">
        <v>107648</v>
      </c>
      <c r="C5256" s="7">
        <f>(B5256/100)</f>
        <v>1076.48</v>
      </c>
      <c r="D5256" t="str">
        <f>VLOOKUP(orders__4[[#This Row],[Order ID]],location[#All],4,FALSE)</f>
        <v>Washington</v>
      </c>
      <c r="E5256" t="str">
        <f>VLOOKUP(orders__4[[#This Row],[Order ID]],location[#All],3,FALSE)</f>
        <v>Des Moines</v>
      </c>
    </row>
    <row r="5257" spans="1:5" x14ac:dyDescent="0.3">
      <c r="A5257" s="6" t="s">
        <v>3369</v>
      </c>
      <c r="B5257">
        <v>99372</v>
      </c>
      <c r="C5257" s="7">
        <f>(B5257/100)</f>
        <v>993.72</v>
      </c>
      <c r="D5257" t="str">
        <f>VLOOKUP(orders__4[[#This Row],[Order ID]],location[#All],4,FALSE)</f>
        <v>Pennsylvania</v>
      </c>
      <c r="E5257" t="str">
        <f>VLOOKUP(orders__4[[#This Row],[Order ID]],location[#All],3,FALSE)</f>
        <v>Bethlehem</v>
      </c>
    </row>
    <row r="5258" spans="1:5" x14ac:dyDescent="0.3">
      <c r="A5258" s="6" t="s">
        <v>3369</v>
      </c>
      <c r="B5258">
        <v>33568</v>
      </c>
      <c r="C5258" s="7">
        <f>(B5258/100)</f>
        <v>335.68</v>
      </c>
      <c r="D5258" t="str">
        <f>VLOOKUP(orders__4[[#This Row],[Order ID]],location[#All],4,FALSE)</f>
        <v>Pennsylvania</v>
      </c>
      <c r="E5258" t="str">
        <f>VLOOKUP(orders__4[[#This Row],[Order ID]],location[#All],3,FALSE)</f>
        <v>Bethlehem</v>
      </c>
    </row>
    <row r="5259" spans="1:5" x14ac:dyDescent="0.3">
      <c r="A5259" s="6" t="s">
        <v>3370</v>
      </c>
      <c r="B5259">
        <v>1056</v>
      </c>
      <c r="C5259" s="7">
        <f>(B5259/100)</f>
        <v>10.56</v>
      </c>
      <c r="D5259" t="str">
        <f>VLOOKUP(orders__4[[#This Row],[Order ID]],location[#All],4,FALSE)</f>
        <v>Oklahoma</v>
      </c>
      <c r="E5259" t="str">
        <f>VLOOKUP(orders__4[[#This Row],[Order ID]],location[#All],3,FALSE)</f>
        <v>Oklahoma City</v>
      </c>
    </row>
    <row r="5260" spans="1:5" x14ac:dyDescent="0.3">
      <c r="A5260" s="6" t="s">
        <v>3371</v>
      </c>
      <c r="B5260">
        <v>3888</v>
      </c>
      <c r="C5260" s="7">
        <f>(B5260/100)</f>
        <v>38.880000000000003</v>
      </c>
      <c r="D5260" t="str">
        <f>VLOOKUP(orders__4[[#This Row],[Order ID]],location[#All],4,FALSE)</f>
        <v>California</v>
      </c>
      <c r="E5260" t="str">
        <f>VLOOKUP(orders__4[[#This Row],[Order ID]],location[#All],3,FALSE)</f>
        <v>Rancho Cucamonga</v>
      </c>
    </row>
    <row r="5261" spans="1:5" x14ac:dyDescent="0.3">
      <c r="A5261" s="6" t="s">
        <v>3372</v>
      </c>
      <c r="B5261">
        <v>352</v>
      </c>
      <c r="C5261" s="7">
        <f>(B5261/100)</f>
        <v>3.52</v>
      </c>
      <c r="D5261" t="str">
        <f>VLOOKUP(orders__4[[#This Row],[Order ID]],location[#All],4,FALSE)</f>
        <v>California</v>
      </c>
      <c r="E5261" t="str">
        <f>VLOOKUP(orders__4[[#This Row],[Order ID]],location[#All],3,FALSE)</f>
        <v>Los Angeles</v>
      </c>
    </row>
    <row r="5262" spans="1:5" x14ac:dyDescent="0.3">
      <c r="A5262" s="6" t="s">
        <v>3373</v>
      </c>
      <c r="B5262">
        <v>45528</v>
      </c>
      <c r="C5262" s="7">
        <f>(B5262/100)</f>
        <v>455.28</v>
      </c>
      <c r="D5262" t="str">
        <f>VLOOKUP(orders__4[[#This Row],[Order ID]],location[#All],4,FALSE)</f>
        <v>Pennsylvania</v>
      </c>
      <c r="E5262" t="str">
        <f>VLOOKUP(orders__4[[#This Row],[Order ID]],location[#All],3,FALSE)</f>
        <v>Philadelphia</v>
      </c>
    </row>
    <row r="5263" spans="1:5" x14ac:dyDescent="0.3">
      <c r="A5263" s="6" t="s">
        <v>3374</v>
      </c>
      <c r="B5263">
        <v>196776</v>
      </c>
      <c r="C5263" s="7">
        <f>(B5263/100)</f>
        <v>1967.76</v>
      </c>
      <c r="D5263" t="str">
        <f>VLOOKUP(orders__4[[#This Row],[Order ID]],location[#All],4,FALSE)</f>
        <v>Texas</v>
      </c>
      <c r="E5263" t="str">
        <f>VLOOKUP(orders__4[[#This Row],[Order ID]],location[#All],3,FALSE)</f>
        <v>Houston</v>
      </c>
    </row>
    <row r="5264" spans="1:5" x14ac:dyDescent="0.3">
      <c r="A5264" s="6" t="s">
        <v>3374</v>
      </c>
      <c r="B5264">
        <v>292</v>
      </c>
      <c r="C5264" s="7">
        <f>(B5264/100)</f>
        <v>2.92</v>
      </c>
      <c r="D5264" t="str">
        <f>VLOOKUP(orders__4[[#This Row],[Order ID]],location[#All],4,FALSE)</f>
        <v>Texas</v>
      </c>
      <c r="E5264" t="str">
        <f>VLOOKUP(orders__4[[#This Row],[Order ID]],location[#All],3,FALSE)</f>
        <v>Houston</v>
      </c>
    </row>
    <row r="5265" spans="1:5" x14ac:dyDescent="0.3">
      <c r="A5265" s="6" t="s">
        <v>3374</v>
      </c>
      <c r="B5265">
        <v>200795</v>
      </c>
      <c r="C5265" s="7">
        <f>(B5265/100)</f>
        <v>2007.95</v>
      </c>
      <c r="D5265" t="str">
        <f>VLOOKUP(orders__4[[#This Row],[Order ID]],location[#All],4,FALSE)</f>
        <v>Texas</v>
      </c>
      <c r="E5265" t="str">
        <f>VLOOKUP(orders__4[[#This Row],[Order ID]],location[#All],3,FALSE)</f>
        <v>Houston</v>
      </c>
    </row>
    <row r="5266" spans="1:5" x14ac:dyDescent="0.3">
      <c r="A5266" s="6" t="s">
        <v>3374</v>
      </c>
      <c r="B5266">
        <v>46688</v>
      </c>
      <c r="C5266" s="7">
        <f>(B5266/100)</f>
        <v>466.88</v>
      </c>
      <c r="D5266" t="str">
        <f>VLOOKUP(orders__4[[#This Row],[Order ID]],location[#All],4,FALSE)</f>
        <v>Texas</v>
      </c>
      <c r="E5266" t="str">
        <f>VLOOKUP(orders__4[[#This Row],[Order ID]],location[#All],3,FALSE)</f>
        <v>Houston</v>
      </c>
    </row>
    <row r="5267" spans="1:5" x14ac:dyDescent="0.3">
      <c r="A5267" s="6" t="s">
        <v>3374</v>
      </c>
      <c r="B5267">
        <v>21864</v>
      </c>
      <c r="C5267" s="7">
        <f>(B5267/100)</f>
        <v>218.64</v>
      </c>
      <c r="D5267" t="str">
        <f>VLOOKUP(orders__4[[#This Row],[Order ID]],location[#All],4,FALSE)</f>
        <v>Texas</v>
      </c>
      <c r="E5267" t="str">
        <f>VLOOKUP(orders__4[[#This Row],[Order ID]],location[#All],3,FALSE)</f>
        <v>Houston</v>
      </c>
    </row>
    <row r="5268" spans="1:5" x14ac:dyDescent="0.3">
      <c r="A5268" s="6" t="s">
        <v>3375</v>
      </c>
      <c r="B5268">
        <v>1176</v>
      </c>
      <c r="C5268" s="7">
        <f>(B5268/100)</f>
        <v>11.76</v>
      </c>
      <c r="D5268" t="str">
        <f>VLOOKUP(orders__4[[#This Row],[Order ID]],location[#All],4,FALSE)</f>
        <v>Washington</v>
      </c>
      <c r="E5268" t="str">
        <f>VLOOKUP(orders__4[[#This Row],[Order ID]],location[#All],3,FALSE)</f>
        <v>Seattle</v>
      </c>
    </row>
    <row r="5269" spans="1:5" x14ac:dyDescent="0.3">
      <c r="A5269" s="6" t="s">
        <v>3375</v>
      </c>
      <c r="B5269">
        <v>16794</v>
      </c>
      <c r="C5269" s="7">
        <f>(B5269/100)</f>
        <v>167.94</v>
      </c>
      <c r="D5269" t="str">
        <f>VLOOKUP(orders__4[[#This Row],[Order ID]],location[#All],4,FALSE)</f>
        <v>Washington</v>
      </c>
      <c r="E5269" t="str">
        <f>VLOOKUP(orders__4[[#This Row],[Order ID]],location[#All],3,FALSE)</f>
        <v>Seattle</v>
      </c>
    </row>
    <row r="5270" spans="1:5" x14ac:dyDescent="0.3">
      <c r="A5270" s="6" t="s">
        <v>3375</v>
      </c>
      <c r="B5270">
        <v>389</v>
      </c>
      <c r="C5270" s="7">
        <f>(B5270/100)</f>
        <v>3.89</v>
      </c>
      <c r="D5270" t="str">
        <f>VLOOKUP(orders__4[[#This Row],[Order ID]],location[#All],4,FALSE)</f>
        <v>Washington</v>
      </c>
      <c r="E5270" t="str">
        <f>VLOOKUP(orders__4[[#This Row],[Order ID]],location[#All],3,FALSE)</f>
        <v>Seattle</v>
      </c>
    </row>
    <row r="5271" spans="1:5" x14ac:dyDescent="0.3">
      <c r="A5271" s="6" t="s">
        <v>3376</v>
      </c>
      <c r="B5271">
        <v>5244</v>
      </c>
      <c r="C5271" s="7">
        <f>(B5271/100)</f>
        <v>52.44</v>
      </c>
      <c r="D5271" t="str">
        <f>VLOOKUP(orders__4[[#This Row],[Order ID]],location[#All],4,FALSE)</f>
        <v>New York</v>
      </c>
      <c r="E5271" t="str">
        <f>VLOOKUP(orders__4[[#This Row],[Order ID]],location[#All],3,FALSE)</f>
        <v>Yonkers</v>
      </c>
    </row>
    <row r="5272" spans="1:5" x14ac:dyDescent="0.3">
      <c r="A5272" s="6" t="s">
        <v>3377</v>
      </c>
      <c r="B5272">
        <v>3236</v>
      </c>
      <c r="C5272" s="7">
        <f>(B5272/100)</f>
        <v>32.36</v>
      </c>
      <c r="D5272" t="str">
        <f>VLOOKUP(orders__4[[#This Row],[Order ID]],location[#All],4,FALSE)</f>
        <v>California</v>
      </c>
      <c r="E5272" t="str">
        <f>VLOOKUP(orders__4[[#This Row],[Order ID]],location[#All],3,FALSE)</f>
        <v>San Francisco</v>
      </c>
    </row>
    <row r="5273" spans="1:5" x14ac:dyDescent="0.3">
      <c r="A5273" s="6" t="s">
        <v>3377</v>
      </c>
      <c r="B5273">
        <v>4066</v>
      </c>
      <c r="C5273" s="7">
        <f>(B5273/100)</f>
        <v>40.659999999999997</v>
      </c>
      <c r="D5273" t="str">
        <f>VLOOKUP(orders__4[[#This Row],[Order ID]],location[#All],4,FALSE)</f>
        <v>California</v>
      </c>
      <c r="E5273" t="str">
        <f>VLOOKUP(orders__4[[#This Row],[Order ID]],location[#All],3,FALSE)</f>
        <v>San Francisco</v>
      </c>
    </row>
    <row r="5274" spans="1:5" x14ac:dyDescent="0.3">
      <c r="A5274" s="6" t="s">
        <v>3378</v>
      </c>
      <c r="B5274">
        <v>2792</v>
      </c>
      <c r="C5274" s="7">
        <f>(B5274/100)</f>
        <v>27.92</v>
      </c>
      <c r="D5274" t="str">
        <f>VLOOKUP(orders__4[[#This Row],[Order ID]],location[#All],4,FALSE)</f>
        <v>California</v>
      </c>
      <c r="E5274" t="str">
        <f>VLOOKUP(orders__4[[#This Row],[Order ID]],location[#All],3,FALSE)</f>
        <v>Los Angeles</v>
      </c>
    </row>
    <row r="5275" spans="1:5" x14ac:dyDescent="0.3">
      <c r="A5275" s="6" t="s">
        <v>3378</v>
      </c>
      <c r="B5275">
        <v>399672</v>
      </c>
      <c r="C5275" s="7">
        <f>(B5275/100)</f>
        <v>3996.72</v>
      </c>
      <c r="D5275" t="str">
        <f>VLOOKUP(orders__4[[#This Row],[Order ID]],location[#All],4,FALSE)</f>
        <v>California</v>
      </c>
      <c r="E5275" t="str">
        <f>VLOOKUP(orders__4[[#This Row],[Order ID]],location[#All],3,FALSE)</f>
        <v>Los Angeles</v>
      </c>
    </row>
    <row r="5276" spans="1:5" x14ac:dyDescent="0.3">
      <c r="A5276" s="6" t="s">
        <v>3379</v>
      </c>
      <c r="B5276">
        <v>3744</v>
      </c>
      <c r="C5276" s="7">
        <f>(B5276/100)</f>
        <v>37.44</v>
      </c>
      <c r="D5276" t="str">
        <f>VLOOKUP(orders__4[[#This Row],[Order ID]],location[#All],4,FALSE)</f>
        <v>Florida</v>
      </c>
      <c r="E5276" t="str">
        <f>VLOOKUP(orders__4[[#This Row],[Order ID]],location[#All],3,FALSE)</f>
        <v>Miami</v>
      </c>
    </row>
    <row r="5277" spans="1:5" x14ac:dyDescent="0.3">
      <c r="A5277" s="6" t="s">
        <v>3380</v>
      </c>
      <c r="B5277">
        <v>7152</v>
      </c>
      <c r="C5277" s="7">
        <f>(B5277/100)</f>
        <v>71.52</v>
      </c>
      <c r="D5277" t="str">
        <f>VLOOKUP(orders__4[[#This Row],[Order ID]],location[#All],4,FALSE)</f>
        <v>Vermont</v>
      </c>
      <c r="E5277" t="str">
        <f>VLOOKUP(orders__4[[#This Row],[Order ID]],location[#All],3,FALSE)</f>
        <v>Burlington</v>
      </c>
    </row>
    <row r="5278" spans="1:5" x14ac:dyDescent="0.3">
      <c r="A5278" s="6" t="s">
        <v>3381</v>
      </c>
      <c r="B5278">
        <v>1598</v>
      </c>
      <c r="C5278" s="7">
        <f>(B5278/100)</f>
        <v>15.98</v>
      </c>
      <c r="D5278" t="str">
        <f>VLOOKUP(orders__4[[#This Row],[Order ID]],location[#All],4,FALSE)</f>
        <v>Arkansas</v>
      </c>
      <c r="E5278" t="str">
        <f>VLOOKUP(orders__4[[#This Row],[Order ID]],location[#All],3,FALSE)</f>
        <v>Fayetteville</v>
      </c>
    </row>
    <row r="5279" spans="1:5" x14ac:dyDescent="0.3">
      <c r="A5279" s="6" t="s">
        <v>3381</v>
      </c>
      <c r="B5279">
        <v>4475</v>
      </c>
      <c r="C5279" s="7">
        <f>(B5279/100)</f>
        <v>44.75</v>
      </c>
      <c r="D5279" t="str">
        <f>VLOOKUP(orders__4[[#This Row],[Order ID]],location[#All],4,FALSE)</f>
        <v>Arkansas</v>
      </c>
      <c r="E5279" t="str">
        <f>VLOOKUP(orders__4[[#This Row],[Order ID]],location[#All],3,FALSE)</f>
        <v>Fayetteville</v>
      </c>
    </row>
    <row r="5280" spans="1:5" x14ac:dyDescent="0.3">
      <c r="A5280" s="6" t="s">
        <v>3382</v>
      </c>
      <c r="B5280">
        <v>340116</v>
      </c>
      <c r="C5280" s="7">
        <f>(B5280/100)</f>
        <v>3401.16</v>
      </c>
      <c r="D5280" t="str">
        <f>VLOOKUP(orders__4[[#This Row],[Order ID]],location[#All],4,FALSE)</f>
        <v>Texas</v>
      </c>
      <c r="E5280" t="str">
        <f>VLOOKUP(orders__4[[#This Row],[Order ID]],location[#All],3,FALSE)</f>
        <v>Odessa</v>
      </c>
    </row>
    <row r="5281" spans="1:5" x14ac:dyDescent="0.3">
      <c r="A5281" s="6" t="s">
        <v>3383</v>
      </c>
      <c r="B5281">
        <v>10552</v>
      </c>
      <c r="C5281" s="7">
        <f>(B5281/100)</f>
        <v>105.52</v>
      </c>
      <c r="D5281" t="str">
        <f>VLOOKUP(orders__4[[#This Row],[Order ID]],location[#All],4,FALSE)</f>
        <v>Virginia</v>
      </c>
      <c r="E5281" t="str">
        <f>VLOOKUP(orders__4[[#This Row],[Order ID]],location[#All],3,FALSE)</f>
        <v>Virginia Beach</v>
      </c>
    </row>
    <row r="5282" spans="1:5" x14ac:dyDescent="0.3">
      <c r="A5282" s="6" t="s">
        <v>3384</v>
      </c>
      <c r="B5282">
        <v>1348</v>
      </c>
      <c r="C5282" s="7">
        <f>(B5282/100)</f>
        <v>13.48</v>
      </c>
      <c r="D5282" t="str">
        <f>VLOOKUP(orders__4[[#This Row],[Order ID]],location[#All],4,FALSE)</f>
        <v>Wisconsin</v>
      </c>
      <c r="E5282" t="str">
        <f>VLOOKUP(orders__4[[#This Row],[Order ID]],location[#All],3,FALSE)</f>
        <v>Milwaukee</v>
      </c>
    </row>
    <row r="5283" spans="1:5" x14ac:dyDescent="0.3">
      <c r="A5283" s="6" t="s">
        <v>3385</v>
      </c>
      <c r="B5283">
        <v>8552</v>
      </c>
      <c r="C5283" s="7">
        <f>(B5283/100)</f>
        <v>85.52</v>
      </c>
      <c r="D5283" t="str">
        <f>VLOOKUP(orders__4[[#This Row],[Order ID]],location[#All],4,FALSE)</f>
        <v>Michigan</v>
      </c>
      <c r="E5283" t="str">
        <f>VLOOKUP(orders__4[[#This Row],[Order ID]],location[#All],3,FALSE)</f>
        <v>Detroit</v>
      </c>
    </row>
    <row r="5284" spans="1:5" x14ac:dyDescent="0.3">
      <c r="A5284" s="6" t="s">
        <v>3386</v>
      </c>
      <c r="B5284">
        <v>616</v>
      </c>
      <c r="C5284" s="7">
        <f>(B5284/100)</f>
        <v>6.16</v>
      </c>
      <c r="D5284" t="str">
        <f>VLOOKUP(orders__4[[#This Row],[Order ID]],location[#All],4,FALSE)</f>
        <v>Minnesota</v>
      </c>
      <c r="E5284" t="str">
        <f>VLOOKUP(orders__4[[#This Row],[Order ID]],location[#All],3,FALSE)</f>
        <v>Rochester</v>
      </c>
    </row>
    <row r="5285" spans="1:5" x14ac:dyDescent="0.3">
      <c r="A5285" s="6" t="s">
        <v>3386</v>
      </c>
      <c r="B5285">
        <v>3684</v>
      </c>
      <c r="C5285" s="7">
        <f>(B5285/100)</f>
        <v>36.840000000000003</v>
      </c>
      <c r="D5285" t="str">
        <f>VLOOKUP(orders__4[[#This Row],[Order ID]],location[#All],4,FALSE)</f>
        <v>Minnesota</v>
      </c>
      <c r="E5285" t="str">
        <f>VLOOKUP(orders__4[[#This Row],[Order ID]],location[#All],3,FALSE)</f>
        <v>Rochester</v>
      </c>
    </row>
    <row r="5286" spans="1:5" x14ac:dyDescent="0.3">
      <c r="A5286" s="6" t="s">
        <v>3387</v>
      </c>
      <c r="B5286">
        <v>1584</v>
      </c>
      <c r="C5286" s="7">
        <f>(B5286/100)</f>
        <v>15.84</v>
      </c>
      <c r="D5286" t="str">
        <f>VLOOKUP(orders__4[[#This Row],[Order ID]],location[#All],4,FALSE)</f>
        <v>Washington</v>
      </c>
      <c r="E5286" t="str">
        <f>VLOOKUP(orders__4[[#This Row],[Order ID]],location[#All],3,FALSE)</f>
        <v>Seattle</v>
      </c>
    </row>
    <row r="5287" spans="1:5" x14ac:dyDescent="0.3">
      <c r="A5287" s="6" t="s">
        <v>3387</v>
      </c>
      <c r="B5287">
        <v>444</v>
      </c>
      <c r="C5287" s="7">
        <f>(B5287/100)</f>
        <v>4.4400000000000004</v>
      </c>
      <c r="D5287" t="str">
        <f>VLOOKUP(orders__4[[#This Row],[Order ID]],location[#All],4,FALSE)</f>
        <v>Washington</v>
      </c>
      <c r="E5287" t="str">
        <f>VLOOKUP(orders__4[[#This Row],[Order ID]],location[#All],3,FALSE)</f>
        <v>Seattle</v>
      </c>
    </row>
    <row r="5288" spans="1:5" x14ac:dyDescent="0.3">
      <c r="A5288" s="6" t="s">
        <v>3388</v>
      </c>
      <c r="B5288">
        <v>2124</v>
      </c>
      <c r="C5288" s="7">
        <f>(B5288/100)</f>
        <v>21.24</v>
      </c>
      <c r="D5288" t="str">
        <f>VLOOKUP(orders__4[[#This Row],[Order ID]],location[#All],4,FALSE)</f>
        <v>Colorado</v>
      </c>
      <c r="E5288" t="str">
        <f>VLOOKUP(orders__4[[#This Row],[Order ID]],location[#All],3,FALSE)</f>
        <v>Louisville</v>
      </c>
    </row>
    <row r="5289" spans="1:5" x14ac:dyDescent="0.3">
      <c r="A5289" s="6" t="s">
        <v>3388</v>
      </c>
      <c r="B5289">
        <v>9552</v>
      </c>
      <c r="C5289" s="7">
        <f>(B5289/100)</f>
        <v>95.52</v>
      </c>
      <c r="D5289" t="str">
        <f>VLOOKUP(orders__4[[#This Row],[Order ID]],location[#All],4,FALSE)</f>
        <v>Colorado</v>
      </c>
      <c r="E5289" t="str">
        <f>VLOOKUP(orders__4[[#This Row],[Order ID]],location[#All],3,FALSE)</f>
        <v>Louisville</v>
      </c>
    </row>
    <row r="5290" spans="1:5" x14ac:dyDescent="0.3">
      <c r="A5290" s="6" t="s">
        <v>3388</v>
      </c>
      <c r="B5290">
        <v>89991</v>
      </c>
      <c r="C5290" s="7">
        <f>(B5290/100)</f>
        <v>899.91</v>
      </c>
      <c r="D5290" t="str">
        <f>VLOOKUP(orders__4[[#This Row],[Order ID]],location[#All],4,FALSE)</f>
        <v>Colorado</v>
      </c>
      <c r="E5290" t="str">
        <f>VLOOKUP(orders__4[[#This Row],[Order ID]],location[#All],3,FALSE)</f>
        <v>Louisville</v>
      </c>
    </row>
    <row r="5291" spans="1:5" x14ac:dyDescent="0.3">
      <c r="A5291" s="6" t="s">
        <v>3389</v>
      </c>
      <c r="B5291">
        <v>16396</v>
      </c>
      <c r="C5291" s="7">
        <f>(B5291/100)</f>
        <v>163.96</v>
      </c>
      <c r="D5291" t="str">
        <f>VLOOKUP(orders__4[[#This Row],[Order ID]],location[#All],4,FALSE)</f>
        <v>California</v>
      </c>
      <c r="E5291" t="str">
        <f>VLOOKUP(orders__4[[#This Row],[Order ID]],location[#All],3,FALSE)</f>
        <v>San Francisco</v>
      </c>
    </row>
    <row r="5292" spans="1:5" x14ac:dyDescent="0.3">
      <c r="A5292" s="6" t="s">
        <v>3390</v>
      </c>
      <c r="B5292">
        <v>17904</v>
      </c>
      <c r="C5292" s="7">
        <f>(B5292/100)</f>
        <v>179.04</v>
      </c>
      <c r="D5292" t="str">
        <f>VLOOKUP(orders__4[[#This Row],[Order ID]],location[#All],4,FALSE)</f>
        <v>Texas</v>
      </c>
      <c r="E5292" t="str">
        <f>VLOOKUP(orders__4[[#This Row],[Order ID]],location[#All],3,FALSE)</f>
        <v>Houston</v>
      </c>
    </row>
    <row r="5293" spans="1:5" x14ac:dyDescent="0.3">
      <c r="A5293" s="6" t="s">
        <v>3390</v>
      </c>
      <c r="B5293">
        <v>9667</v>
      </c>
      <c r="C5293" s="7">
        <f>(B5293/100)</f>
        <v>96.67</v>
      </c>
      <c r="D5293" t="str">
        <f>VLOOKUP(orders__4[[#This Row],[Order ID]],location[#All],4,FALSE)</f>
        <v>Texas</v>
      </c>
      <c r="E5293" t="str">
        <f>VLOOKUP(orders__4[[#This Row],[Order ID]],location[#All],3,FALSE)</f>
        <v>Houston</v>
      </c>
    </row>
    <row r="5294" spans="1:5" x14ac:dyDescent="0.3">
      <c r="A5294" s="6" t="s">
        <v>3390</v>
      </c>
      <c r="B5294">
        <v>182112</v>
      </c>
      <c r="C5294" s="7">
        <f>(B5294/100)</f>
        <v>1821.12</v>
      </c>
      <c r="D5294" t="str">
        <f>VLOOKUP(orders__4[[#This Row],[Order ID]],location[#All],4,FALSE)</f>
        <v>Texas</v>
      </c>
      <c r="E5294" t="str">
        <f>VLOOKUP(orders__4[[#This Row],[Order ID]],location[#All],3,FALSE)</f>
        <v>Houston</v>
      </c>
    </row>
    <row r="5295" spans="1:5" x14ac:dyDescent="0.3">
      <c r="A5295" s="6" t="s">
        <v>3391</v>
      </c>
      <c r="B5295">
        <v>4464</v>
      </c>
      <c r="C5295" s="7">
        <f>(B5295/100)</f>
        <v>44.64</v>
      </c>
      <c r="D5295" t="str">
        <f>VLOOKUP(orders__4[[#This Row],[Order ID]],location[#All],4,FALSE)</f>
        <v>Florida</v>
      </c>
      <c r="E5295" t="str">
        <f>VLOOKUP(orders__4[[#This Row],[Order ID]],location[#All],3,FALSE)</f>
        <v>Miami</v>
      </c>
    </row>
    <row r="5296" spans="1:5" x14ac:dyDescent="0.3">
      <c r="A5296" s="6" t="s">
        <v>3392</v>
      </c>
      <c r="B5296">
        <v>51588</v>
      </c>
      <c r="C5296" s="7">
        <f>(B5296/100)</f>
        <v>515.88</v>
      </c>
      <c r="D5296" t="str">
        <f>VLOOKUP(orders__4[[#This Row],[Order ID]],location[#All],4,FALSE)</f>
        <v>Ohio</v>
      </c>
      <c r="E5296" t="str">
        <f>VLOOKUP(orders__4[[#This Row],[Order ID]],location[#All],3,FALSE)</f>
        <v>Medina</v>
      </c>
    </row>
    <row r="5297" spans="1:5" x14ac:dyDescent="0.3">
      <c r="A5297" s="6" t="s">
        <v>3393</v>
      </c>
      <c r="B5297">
        <v>504</v>
      </c>
      <c r="C5297" s="7">
        <f>(B5297/100)</f>
        <v>5.04</v>
      </c>
      <c r="D5297" t="str">
        <f>VLOOKUP(orders__4[[#This Row],[Order ID]],location[#All],4,FALSE)</f>
        <v>Minnesota</v>
      </c>
      <c r="E5297" t="str">
        <f>VLOOKUP(orders__4[[#This Row],[Order ID]],location[#All],3,FALSE)</f>
        <v>Roseville</v>
      </c>
    </row>
    <row r="5298" spans="1:5" x14ac:dyDescent="0.3">
      <c r="A5298" s="6" t="s">
        <v>3394</v>
      </c>
      <c r="B5298">
        <v>89568</v>
      </c>
      <c r="C5298" s="7">
        <f>(B5298/100)</f>
        <v>895.68</v>
      </c>
      <c r="D5298" t="str">
        <f>VLOOKUP(orders__4[[#This Row],[Order ID]],location[#All],4,FALSE)</f>
        <v>Texas</v>
      </c>
      <c r="E5298" t="str">
        <f>VLOOKUP(orders__4[[#This Row],[Order ID]],location[#All],3,FALSE)</f>
        <v>Houston</v>
      </c>
    </row>
    <row r="5299" spans="1:5" x14ac:dyDescent="0.3">
      <c r="A5299" s="6" t="s">
        <v>3395</v>
      </c>
      <c r="B5299">
        <v>1489</v>
      </c>
      <c r="C5299" s="7">
        <f>(B5299/100)</f>
        <v>14.89</v>
      </c>
      <c r="D5299" t="str">
        <f>VLOOKUP(orders__4[[#This Row],[Order ID]],location[#All],4,FALSE)</f>
        <v>New York</v>
      </c>
      <c r="E5299" t="str">
        <f>VLOOKUP(orders__4[[#This Row],[Order ID]],location[#All],3,FALSE)</f>
        <v>Yonkers</v>
      </c>
    </row>
    <row r="5300" spans="1:5" x14ac:dyDescent="0.3">
      <c r="A5300" s="6" t="s">
        <v>3395</v>
      </c>
      <c r="B5300">
        <v>54392</v>
      </c>
      <c r="C5300" s="7">
        <f>(B5300/100)</f>
        <v>543.91999999999996</v>
      </c>
      <c r="D5300" t="str">
        <f>VLOOKUP(orders__4[[#This Row],[Order ID]],location[#All],4,FALSE)</f>
        <v>New York</v>
      </c>
      <c r="E5300" t="str">
        <f>VLOOKUP(orders__4[[#This Row],[Order ID]],location[#All],3,FALSE)</f>
        <v>Yonkers</v>
      </c>
    </row>
    <row r="5301" spans="1:5" x14ac:dyDescent="0.3">
      <c r="A5301" s="6" t="s">
        <v>3396</v>
      </c>
      <c r="B5301">
        <v>408</v>
      </c>
      <c r="C5301" s="7">
        <f>(B5301/100)</f>
        <v>4.08</v>
      </c>
      <c r="D5301" t="str">
        <f>VLOOKUP(orders__4[[#This Row],[Order ID]],location[#All],4,FALSE)</f>
        <v>California</v>
      </c>
      <c r="E5301" t="str">
        <f>VLOOKUP(orders__4[[#This Row],[Order ID]],location[#All],3,FALSE)</f>
        <v>San Diego</v>
      </c>
    </row>
    <row r="5302" spans="1:5" x14ac:dyDescent="0.3">
      <c r="A5302" s="6" t="s">
        <v>3396</v>
      </c>
      <c r="B5302">
        <v>189</v>
      </c>
      <c r="C5302" s="7">
        <f>(B5302/100)</f>
        <v>1.89</v>
      </c>
      <c r="D5302" t="str">
        <f>VLOOKUP(orders__4[[#This Row],[Order ID]],location[#All],4,FALSE)</f>
        <v>California</v>
      </c>
      <c r="E5302" t="str">
        <f>VLOOKUP(orders__4[[#This Row],[Order ID]],location[#All],3,FALSE)</f>
        <v>San Diego</v>
      </c>
    </row>
    <row r="5303" spans="1:5" x14ac:dyDescent="0.3">
      <c r="A5303" s="6" t="s">
        <v>3397</v>
      </c>
      <c r="B5303">
        <v>22755</v>
      </c>
      <c r="C5303" s="7">
        <f>(B5303/100)</f>
        <v>227.55</v>
      </c>
      <c r="D5303" t="str">
        <f>VLOOKUP(orders__4[[#This Row],[Order ID]],location[#All],4,FALSE)</f>
        <v>Virginia</v>
      </c>
      <c r="E5303" t="str">
        <f>VLOOKUP(orders__4[[#This Row],[Order ID]],location[#All],3,FALSE)</f>
        <v>Springfield</v>
      </c>
    </row>
    <row r="5304" spans="1:5" x14ac:dyDescent="0.3">
      <c r="A5304" s="6" t="s">
        <v>3397</v>
      </c>
      <c r="B5304">
        <v>19797</v>
      </c>
      <c r="C5304" s="7">
        <f>(B5304/100)</f>
        <v>197.97</v>
      </c>
      <c r="D5304" t="str">
        <f>VLOOKUP(orders__4[[#This Row],[Order ID]],location[#All],4,FALSE)</f>
        <v>Virginia</v>
      </c>
      <c r="E5304" t="str">
        <f>VLOOKUP(orders__4[[#This Row],[Order ID]],location[#All],3,FALSE)</f>
        <v>Springfield</v>
      </c>
    </row>
    <row r="5305" spans="1:5" x14ac:dyDescent="0.3">
      <c r="A5305" s="6" t="s">
        <v>3397</v>
      </c>
      <c r="B5305">
        <v>621</v>
      </c>
      <c r="C5305" s="7">
        <f>(B5305/100)</f>
        <v>6.21</v>
      </c>
      <c r="D5305" t="str">
        <f>VLOOKUP(orders__4[[#This Row],[Order ID]],location[#All],4,FALSE)</f>
        <v>Virginia</v>
      </c>
      <c r="E5305" t="str">
        <f>VLOOKUP(orders__4[[#This Row],[Order ID]],location[#All],3,FALSE)</f>
        <v>Springfield</v>
      </c>
    </row>
    <row r="5306" spans="1:5" x14ac:dyDescent="0.3">
      <c r="A5306" s="6" t="s">
        <v>3398</v>
      </c>
      <c r="B5306">
        <v>37296</v>
      </c>
      <c r="C5306" s="7">
        <f>(B5306/100)</f>
        <v>372.96</v>
      </c>
      <c r="D5306" t="str">
        <f>VLOOKUP(orders__4[[#This Row],[Order ID]],location[#All],4,FALSE)</f>
        <v>Illinois</v>
      </c>
      <c r="E5306" t="str">
        <f>VLOOKUP(orders__4[[#This Row],[Order ID]],location[#All],3,FALSE)</f>
        <v>Decatur</v>
      </c>
    </row>
    <row r="5307" spans="1:5" x14ac:dyDescent="0.3">
      <c r="A5307" s="6" t="s">
        <v>3399</v>
      </c>
      <c r="B5307">
        <v>8544</v>
      </c>
      <c r="C5307" s="7">
        <f>(B5307/100)</f>
        <v>85.44</v>
      </c>
      <c r="D5307" t="str">
        <f>VLOOKUP(orders__4[[#This Row],[Order ID]],location[#All],4,FALSE)</f>
        <v>Texas</v>
      </c>
      <c r="E5307" t="str">
        <f>VLOOKUP(orders__4[[#This Row],[Order ID]],location[#All],3,FALSE)</f>
        <v>Garland</v>
      </c>
    </row>
    <row r="5308" spans="1:5" x14ac:dyDescent="0.3">
      <c r="A5308" s="6" t="s">
        <v>3400</v>
      </c>
      <c r="B5308">
        <v>6895</v>
      </c>
      <c r="C5308" s="7">
        <f>(B5308/100)</f>
        <v>68.95</v>
      </c>
      <c r="D5308" t="str">
        <f>VLOOKUP(orders__4[[#This Row],[Order ID]],location[#All],4,FALSE)</f>
        <v>New York</v>
      </c>
      <c r="E5308" t="str">
        <f>VLOOKUP(orders__4[[#This Row],[Order ID]],location[#All],3,FALSE)</f>
        <v>Oceanside</v>
      </c>
    </row>
    <row r="5309" spans="1:5" x14ac:dyDescent="0.3">
      <c r="A5309" s="6" t="s">
        <v>3400</v>
      </c>
      <c r="B5309">
        <v>29637</v>
      </c>
      <c r="C5309" s="7">
        <f>(B5309/100)</f>
        <v>296.37</v>
      </c>
      <c r="D5309" t="str">
        <f>VLOOKUP(orders__4[[#This Row],[Order ID]],location[#All],4,FALSE)</f>
        <v>New York</v>
      </c>
      <c r="E5309" t="str">
        <f>VLOOKUP(orders__4[[#This Row],[Order ID]],location[#All],3,FALSE)</f>
        <v>Oceanside</v>
      </c>
    </row>
    <row r="5310" spans="1:5" x14ac:dyDescent="0.3">
      <c r="A5310" s="6" t="s">
        <v>3400</v>
      </c>
      <c r="B5310">
        <v>3998</v>
      </c>
      <c r="C5310" s="7">
        <f>(B5310/100)</f>
        <v>39.979999999999997</v>
      </c>
      <c r="D5310" t="str">
        <f>VLOOKUP(orders__4[[#This Row],[Order ID]],location[#All],4,FALSE)</f>
        <v>New York</v>
      </c>
      <c r="E5310" t="str">
        <f>VLOOKUP(orders__4[[#This Row],[Order ID]],location[#All],3,FALSE)</f>
        <v>Oceanside</v>
      </c>
    </row>
    <row r="5311" spans="1:5" x14ac:dyDescent="0.3">
      <c r="A5311" s="6" t="s">
        <v>3401</v>
      </c>
      <c r="B5311">
        <v>191058</v>
      </c>
      <c r="C5311" s="7">
        <f>(B5311/100)</f>
        <v>1910.58</v>
      </c>
      <c r="D5311" t="str">
        <f>VLOOKUP(orders__4[[#This Row],[Order ID]],location[#All],4,FALSE)</f>
        <v>Texas</v>
      </c>
      <c r="E5311" t="str">
        <f>VLOOKUP(orders__4[[#This Row],[Order ID]],location[#All],3,FALSE)</f>
        <v>Houston</v>
      </c>
    </row>
    <row r="5312" spans="1:5" x14ac:dyDescent="0.3">
      <c r="A5312" s="6" t="s">
        <v>3401</v>
      </c>
      <c r="B5312">
        <v>1304</v>
      </c>
      <c r="C5312" s="7">
        <f>(B5312/100)</f>
        <v>13.04</v>
      </c>
      <c r="D5312" t="str">
        <f>VLOOKUP(orders__4[[#This Row],[Order ID]],location[#All],4,FALSE)</f>
        <v>Texas</v>
      </c>
      <c r="E5312" t="str">
        <f>VLOOKUP(orders__4[[#This Row],[Order ID]],location[#All],3,FALSE)</f>
        <v>Houston</v>
      </c>
    </row>
    <row r="5313" spans="1:5" x14ac:dyDescent="0.3">
      <c r="A5313" s="6" t="s">
        <v>3401</v>
      </c>
      <c r="B5313">
        <v>1525188</v>
      </c>
      <c r="C5313" s="7">
        <f>(B5313/100)</f>
        <v>15251.88</v>
      </c>
      <c r="D5313" t="str">
        <f>VLOOKUP(orders__4[[#This Row],[Order ID]],location[#All],4,FALSE)</f>
        <v>Texas</v>
      </c>
      <c r="E5313" t="str">
        <f>VLOOKUP(orders__4[[#This Row],[Order ID]],location[#All],3,FALSE)</f>
        <v>Houston</v>
      </c>
    </row>
    <row r="5314" spans="1:5" x14ac:dyDescent="0.3">
      <c r="A5314" s="6" t="s">
        <v>3402</v>
      </c>
      <c r="B5314">
        <v>9216</v>
      </c>
      <c r="C5314" s="7">
        <f>(B5314/100)</f>
        <v>92.16</v>
      </c>
      <c r="D5314" t="str">
        <f>VLOOKUP(orders__4[[#This Row],[Order ID]],location[#All],4,FALSE)</f>
        <v>North Carolina</v>
      </c>
      <c r="E5314" t="str">
        <f>VLOOKUP(orders__4[[#This Row],[Order ID]],location[#All],3,FALSE)</f>
        <v>Greenville</v>
      </c>
    </row>
    <row r="5315" spans="1:5" x14ac:dyDescent="0.3">
      <c r="A5315" s="6" t="s">
        <v>3402</v>
      </c>
      <c r="B5315">
        <v>28048</v>
      </c>
      <c r="C5315" s="7">
        <f>(B5315/100)</f>
        <v>280.48</v>
      </c>
      <c r="D5315" t="str">
        <f>VLOOKUP(orders__4[[#This Row],[Order ID]],location[#All],4,FALSE)</f>
        <v>North Carolina</v>
      </c>
      <c r="E5315" t="str">
        <f>VLOOKUP(orders__4[[#This Row],[Order ID]],location[#All],3,FALSE)</f>
        <v>Greenville</v>
      </c>
    </row>
    <row r="5316" spans="1:5" x14ac:dyDescent="0.3">
      <c r="A5316" s="6" t="s">
        <v>3403</v>
      </c>
      <c r="B5316">
        <v>6496</v>
      </c>
      <c r="C5316" s="7">
        <f>(B5316/100)</f>
        <v>64.959999999999994</v>
      </c>
      <c r="D5316" t="str">
        <f>VLOOKUP(orders__4[[#This Row],[Order ID]],location[#All],4,FALSE)</f>
        <v>California</v>
      </c>
      <c r="E5316" t="str">
        <f>VLOOKUP(orders__4[[#This Row],[Order ID]],location[#All],3,FALSE)</f>
        <v>San Francisco</v>
      </c>
    </row>
    <row r="5317" spans="1:5" x14ac:dyDescent="0.3">
      <c r="A5317" s="6" t="s">
        <v>3403</v>
      </c>
      <c r="B5317">
        <v>3056</v>
      </c>
      <c r="C5317" s="7">
        <f>(B5317/100)</f>
        <v>30.56</v>
      </c>
      <c r="D5317" t="str">
        <f>VLOOKUP(orders__4[[#This Row],[Order ID]],location[#All],4,FALSE)</f>
        <v>California</v>
      </c>
      <c r="E5317" t="str">
        <f>VLOOKUP(orders__4[[#This Row],[Order ID]],location[#All],3,FALSE)</f>
        <v>San Francisco</v>
      </c>
    </row>
    <row r="5318" spans="1:5" x14ac:dyDescent="0.3">
      <c r="A5318" s="6" t="s">
        <v>3404</v>
      </c>
      <c r="B5318">
        <v>187056</v>
      </c>
      <c r="C5318" s="7">
        <f>(B5318/100)</f>
        <v>1870.56</v>
      </c>
      <c r="D5318" t="str">
        <f>VLOOKUP(orders__4[[#This Row],[Order ID]],location[#All],4,FALSE)</f>
        <v>North Carolina</v>
      </c>
      <c r="E5318" t="str">
        <f>VLOOKUP(orders__4[[#This Row],[Order ID]],location[#All],3,FALSE)</f>
        <v>Greensboro</v>
      </c>
    </row>
    <row r="5319" spans="1:5" x14ac:dyDescent="0.3">
      <c r="A5319" s="6" t="s">
        <v>3405</v>
      </c>
      <c r="B5319">
        <v>11808</v>
      </c>
      <c r="C5319" s="7">
        <f>(B5319/100)</f>
        <v>118.08</v>
      </c>
      <c r="D5319" t="str">
        <f>VLOOKUP(orders__4[[#This Row],[Order ID]],location[#All],4,FALSE)</f>
        <v>Tennessee</v>
      </c>
      <c r="E5319" t="str">
        <f>VLOOKUP(orders__4[[#This Row],[Order ID]],location[#All],3,FALSE)</f>
        <v>Knoxville</v>
      </c>
    </row>
    <row r="5320" spans="1:5" x14ac:dyDescent="0.3">
      <c r="A5320" s="6" t="s">
        <v>3405</v>
      </c>
      <c r="B5320">
        <v>9656</v>
      </c>
      <c r="C5320" s="7">
        <f>(B5320/100)</f>
        <v>96.56</v>
      </c>
      <c r="D5320" t="str">
        <f>VLOOKUP(orders__4[[#This Row],[Order ID]],location[#All],4,FALSE)</f>
        <v>Tennessee</v>
      </c>
      <c r="E5320" t="str">
        <f>VLOOKUP(orders__4[[#This Row],[Order ID]],location[#All],3,FALSE)</f>
        <v>Knoxville</v>
      </c>
    </row>
    <row r="5321" spans="1:5" x14ac:dyDescent="0.3">
      <c r="A5321" s="6" t="s">
        <v>3405</v>
      </c>
      <c r="B5321">
        <v>20736</v>
      </c>
      <c r="C5321" s="7">
        <f>(B5321/100)</f>
        <v>207.36</v>
      </c>
      <c r="D5321" t="str">
        <f>VLOOKUP(orders__4[[#This Row],[Order ID]],location[#All],4,FALSE)</f>
        <v>Tennessee</v>
      </c>
      <c r="E5321" t="str">
        <f>VLOOKUP(orders__4[[#This Row],[Order ID]],location[#All],3,FALSE)</f>
        <v>Knoxville</v>
      </c>
    </row>
    <row r="5322" spans="1:5" x14ac:dyDescent="0.3">
      <c r="A5322" s="6" t="s">
        <v>3405</v>
      </c>
      <c r="B5322">
        <v>2736</v>
      </c>
      <c r="C5322" s="7">
        <f>(B5322/100)</f>
        <v>27.36</v>
      </c>
      <c r="D5322" t="str">
        <f>VLOOKUP(orders__4[[#This Row],[Order ID]],location[#All],4,FALSE)</f>
        <v>Tennessee</v>
      </c>
      <c r="E5322" t="str">
        <f>VLOOKUP(orders__4[[#This Row],[Order ID]],location[#All],3,FALSE)</f>
        <v>Knoxville</v>
      </c>
    </row>
    <row r="5323" spans="1:5" x14ac:dyDescent="0.3">
      <c r="A5323" s="6" t="s">
        <v>3405</v>
      </c>
      <c r="B5323">
        <v>2314116</v>
      </c>
      <c r="C5323" s="7">
        <f>(B5323/100)</f>
        <v>23141.16</v>
      </c>
      <c r="D5323" t="str">
        <f>VLOOKUP(orders__4[[#This Row],[Order ID]],location[#All],4,FALSE)</f>
        <v>Tennessee</v>
      </c>
      <c r="E5323" t="str">
        <f>VLOOKUP(orders__4[[#This Row],[Order ID]],location[#All],3,FALSE)</f>
        <v>Knoxville</v>
      </c>
    </row>
    <row r="5324" spans="1:5" x14ac:dyDescent="0.3">
      <c r="A5324" s="6" t="s">
        <v>3405</v>
      </c>
      <c r="B5324">
        <v>34236</v>
      </c>
      <c r="C5324" s="7">
        <f>(B5324/100)</f>
        <v>342.36</v>
      </c>
      <c r="D5324" t="str">
        <f>VLOOKUP(orders__4[[#This Row],[Order ID]],location[#All],4,FALSE)</f>
        <v>Tennessee</v>
      </c>
      <c r="E5324" t="str">
        <f>VLOOKUP(orders__4[[#This Row],[Order ID]],location[#All],3,FALSE)</f>
        <v>Knoxville</v>
      </c>
    </row>
    <row r="5325" spans="1:5" x14ac:dyDescent="0.3">
      <c r="A5325" s="6" t="s">
        <v>3405</v>
      </c>
      <c r="B5325">
        <v>1976</v>
      </c>
      <c r="C5325" s="7">
        <f>(B5325/100)</f>
        <v>19.760000000000002</v>
      </c>
      <c r="D5325" t="str">
        <f>VLOOKUP(orders__4[[#This Row],[Order ID]],location[#All],4,FALSE)</f>
        <v>Tennessee</v>
      </c>
      <c r="E5325" t="str">
        <f>VLOOKUP(orders__4[[#This Row],[Order ID]],location[#All],3,FALSE)</f>
        <v>Knoxville</v>
      </c>
    </row>
    <row r="5326" spans="1:5" x14ac:dyDescent="0.3">
      <c r="A5326" s="6" t="s">
        <v>3406</v>
      </c>
      <c r="B5326">
        <v>1596</v>
      </c>
      <c r="C5326" s="7">
        <f>(B5326/100)</f>
        <v>15.96</v>
      </c>
      <c r="D5326" t="str">
        <f>VLOOKUP(orders__4[[#This Row],[Order ID]],location[#All],4,FALSE)</f>
        <v>Nebraska</v>
      </c>
      <c r="E5326" t="str">
        <f>VLOOKUP(orders__4[[#This Row],[Order ID]],location[#All],3,FALSE)</f>
        <v>Grand Island</v>
      </c>
    </row>
    <row r="5327" spans="1:5" x14ac:dyDescent="0.3">
      <c r="A5327" s="6" t="s">
        <v>3407</v>
      </c>
      <c r="B5327">
        <v>169</v>
      </c>
      <c r="C5327" s="7">
        <f>(B5327/100)</f>
        <v>1.69</v>
      </c>
      <c r="D5327" t="str">
        <f>VLOOKUP(orders__4[[#This Row],[Order ID]],location[#All],4,FALSE)</f>
        <v>California</v>
      </c>
      <c r="E5327" t="str">
        <f>VLOOKUP(orders__4[[#This Row],[Order ID]],location[#All],3,FALSE)</f>
        <v>Lakewood</v>
      </c>
    </row>
    <row r="5328" spans="1:5" x14ac:dyDescent="0.3">
      <c r="A5328" s="6" t="s">
        <v>3407</v>
      </c>
      <c r="B5328">
        <v>2508</v>
      </c>
      <c r="C5328" s="7">
        <f>(B5328/100)</f>
        <v>25.08</v>
      </c>
      <c r="D5328" t="str">
        <f>VLOOKUP(orders__4[[#This Row],[Order ID]],location[#All],4,FALSE)</f>
        <v>California</v>
      </c>
      <c r="E5328" t="str">
        <f>VLOOKUP(orders__4[[#This Row],[Order ID]],location[#All],3,FALSE)</f>
        <v>Lakewood</v>
      </c>
    </row>
    <row r="5329" spans="1:5" x14ac:dyDescent="0.3">
      <c r="A5329" s="6" t="s">
        <v>3408</v>
      </c>
      <c r="B5329">
        <v>668</v>
      </c>
      <c r="C5329" s="7">
        <f>(B5329/100)</f>
        <v>6.68</v>
      </c>
      <c r="D5329" t="str">
        <f>VLOOKUP(orders__4[[#This Row],[Order ID]],location[#All],4,FALSE)</f>
        <v>Massachusetts</v>
      </c>
      <c r="E5329" t="str">
        <f>VLOOKUP(orders__4[[#This Row],[Order ID]],location[#All],3,FALSE)</f>
        <v>Lawrence</v>
      </c>
    </row>
    <row r="5330" spans="1:5" x14ac:dyDescent="0.3">
      <c r="A5330" s="6" t="s">
        <v>3409</v>
      </c>
      <c r="B5330">
        <v>1944</v>
      </c>
      <c r="C5330" s="7">
        <f>(B5330/100)</f>
        <v>19.440000000000001</v>
      </c>
      <c r="D5330" t="str">
        <f>VLOOKUP(orders__4[[#This Row],[Order ID]],location[#All],4,FALSE)</f>
        <v>California</v>
      </c>
      <c r="E5330" t="str">
        <f>VLOOKUP(orders__4[[#This Row],[Order ID]],location[#All],3,FALSE)</f>
        <v>Los Angeles</v>
      </c>
    </row>
    <row r="5331" spans="1:5" x14ac:dyDescent="0.3">
      <c r="A5331" s="6" t="s">
        <v>3410</v>
      </c>
      <c r="B5331">
        <v>3192</v>
      </c>
      <c r="C5331" s="7">
        <f>(B5331/100)</f>
        <v>31.92</v>
      </c>
      <c r="D5331" t="str">
        <f>VLOOKUP(orders__4[[#This Row],[Order ID]],location[#All],4,FALSE)</f>
        <v>Texas</v>
      </c>
      <c r="E5331" t="str">
        <f>VLOOKUP(orders__4[[#This Row],[Order ID]],location[#All],3,FALSE)</f>
        <v>Houston</v>
      </c>
    </row>
    <row r="5332" spans="1:5" x14ac:dyDescent="0.3">
      <c r="A5332" s="6" t="s">
        <v>3411</v>
      </c>
      <c r="B5332">
        <v>33568</v>
      </c>
      <c r="C5332" s="7">
        <f>(B5332/100)</f>
        <v>335.68</v>
      </c>
      <c r="D5332" t="str">
        <f>VLOOKUP(orders__4[[#This Row],[Order ID]],location[#All],4,FALSE)</f>
        <v>New York</v>
      </c>
      <c r="E5332" t="str">
        <f>VLOOKUP(orders__4[[#This Row],[Order ID]],location[#All],3,FALSE)</f>
        <v>New York City</v>
      </c>
    </row>
    <row r="5333" spans="1:5" x14ac:dyDescent="0.3">
      <c r="A5333" s="6" t="s">
        <v>3412</v>
      </c>
      <c r="B5333">
        <v>6394</v>
      </c>
      <c r="C5333" s="7">
        <f>(B5333/100)</f>
        <v>63.94</v>
      </c>
      <c r="D5333" t="str">
        <f>VLOOKUP(orders__4[[#This Row],[Order ID]],location[#All],4,FALSE)</f>
        <v>New York</v>
      </c>
      <c r="E5333" t="str">
        <f>VLOOKUP(orders__4[[#This Row],[Order ID]],location[#All],3,FALSE)</f>
        <v>New York City</v>
      </c>
    </row>
    <row r="5334" spans="1:5" x14ac:dyDescent="0.3">
      <c r="A5334" s="6" t="s">
        <v>3412</v>
      </c>
      <c r="B5334">
        <v>606</v>
      </c>
      <c r="C5334" s="7">
        <f>(B5334/100)</f>
        <v>6.06</v>
      </c>
      <c r="D5334" t="str">
        <f>VLOOKUP(orders__4[[#This Row],[Order ID]],location[#All],4,FALSE)</f>
        <v>New York</v>
      </c>
      <c r="E5334" t="str">
        <f>VLOOKUP(orders__4[[#This Row],[Order ID]],location[#All],3,FALSE)</f>
        <v>New York City</v>
      </c>
    </row>
    <row r="5335" spans="1:5" x14ac:dyDescent="0.3">
      <c r="A5335" s="6" t="s">
        <v>3412</v>
      </c>
      <c r="B5335">
        <v>2272</v>
      </c>
      <c r="C5335" s="7">
        <f>(B5335/100)</f>
        <v>22.72</v>
      </c>
      <c r="D5335" t="str">
        <f>VLOOKUP(orders__4[[#This Row],[Order ID]],location[#All],4,FALSE)</f>
        <v>New York</v>
      </c>
      <c r="E5335" t="str">
        <f>VLOOKUP(orders__4[[#This Row],[Order ID]],location[#All],3,FALSE)</f>
        <v>New York City</v>
      </c>
    </row>
    <row r="5336" spans="1:5" x14ac:dyDescent="0.3">
      <c r="A5336" s="6" t="s">
        <v>3413</v>
      </c>
      <c r="B5336">
        <v>1068</v>
      </c>
      <c r="C5336" s="7">
        <f>(B5336/100)</f>
        <v>10.68</v>
      </c>
      <c r="D5336" t="str">
        <f>VLOOKUP(orders__4[[#This Row],[Order ID]],location[#All],4,FALSE)</f>
        <v>Delaware</v>
      </c>
      <c r="E5336" t="str">
        <f>VLOOKUP(orders__4[[#This Row],[Order ID]],location[#All],3,FALSE)</f>
        <v>Newark</v>
      </c>
    </row>
    <row r="5337" spans="1:5" x14ac:dyDescent="0.3">
      <c r="A5337" s="6" t="s">
        <v>3413</v>
      </c>
      <c r="B5337">
        <v>1734</v>
      </c>
      <c r="C5337" s="7">
        <f>(B5337/100)</f>
        <v>17.34</v>
      </c>
      <c r="D5337" t="str">
        <f>VLOOKUP(orders__4[[#This Row],[Order ID]],location[#All],4,FALSE)</f>
        <v>Delaware</v>
      </c>
      <c r="E5337" t="str">
        <f>VLOOKUP(orders__4[[#This Row],[Order ID]],location[#All],3,FALSE)</f>
        <v>Newark</v>
      </c>
    </row>
    <row r="5338" spans="1:5" x14ac:dyDescent="0.3">
      <c r="A5338" s="6" t="s">
        <v>3413</v>
      </c>
      <c r="B5338">
        <v>338</v>
      </c>
      <c r="C5338" s="7">
        <f>(B5338/100)</f>
        <v>3.38</v>
      </c>
      <c r="D5338" t="str">
        <f>VLOOKUP(orders__4[[#This Row],[Order ID]],location[#All],4,FALSE)</f>
        <v>Delaware</v>
      </c>
      <c r="E5338" t="str">
        <f>VLOOKUP(orders__4[[#This Row],[Order ID]],location[#All],3,FALSE)</f>
        <v>Newark</v>
      </c>
    </row>
    <row r="5339" spans="1:5" x14ac:dyDescent="0.3">
      <c r="A5339" s="6" t="s">
        <v>3414</v>
      </c>
      <c r="B5339">
        <v>26976</v>
      </c>
      <c r="C5339" s="7">
        <f>(B5339/100)</f>
        <v>269.76</v>
      </c>
      <c r="D5339" t="str">
        <f>VLOOKUP(orders__4[[#This Row],[Order ID]],location[#All],4,FALSE)</f>
        <v>Washington</v>
      </c>
      <c r="E5339" t="str">
        <f>VLOOKUP(orders__4[[#This Row],[Order ID]],location[#All],3,FALSE)</f>
        <v>Seattle</v>
      </c>
    </row>
    <row r="5340" spans="1:5" x14ac:dyDescent="0.3">
      <c r="A5340" s="6" t="s">
        <v>3415</v>
      </c>
      <c r="B5340">
        <v>307776</v>
      </c>
      <c r="C5340" s="7">
        <f>(B5340/100)</f>
        <v>3077.76</v>
      </c>
      <c r="D5340" t="str">
        <f>VLOOKUP(orders__4[[#This Row],[Order ID]],location[#All],4,FALSE)</f>
        <v>Arizona</v>
      </c>
      <c r="E5340" t="str">
        <f>VLOOKUP(orders__4[[#This Row],[Order ID]],location[#All],3,FALSE)</f>
        <v>Scottsdale</v>
      </c>
    </row>
    <row r="5341" spans="1:5" x14ac:dyDescent="0.3">
      <c r="A5341" s="6" t="s">
        <v>3416</v>
      </c>
      <c r="B5341">
        <v>24455</v>
      </c>
      <c r="C5341" s="7">
        <f>(B5341/100)</f>
        <v>244.55</v>
      </c>
      <c r="D5341" t="str">
        <f>VLOOKUP(orders__4[[#This Row],[Order ID]],location[#All],4,FALSE)</f>
        <v>New York</v>
      </c>
      <c r="E5341" t="str">
        <f>VLOOKUP(orders__4[[#This Row],[Order ID]],location[#All],3,FALSE)</f>
        <v>Oceanside</v>
      </c>
    </row>
    <row r="5342" spans="1:5" x14ac:dyDescent="0.3">
      <c r="A5342" s="6" t="s">
        <v>3416</v>
      </c>
      <c r="B5342">
        <v>1224</v>
      </c>
      <c r="C5342" s="7">
        <f>(B5342/100)</f>
        <v>12.24</v>
      </c>
      <c r="D5342" t="str">
        <f>VLOOKUP(orders__4[[#This Row],[Order ID]],location[#All],4,FALSE)</f>
        <v>New York</v>
      </c>
      <c r="E5342" t="str">
        <f>VLOOKUP(orders__4[[#This Row],[Order ID]],location[#All],3,FALSE)</f>
        <v>Oceanside</v>
      </c>
    </row>
    <row r="5343" spans="1:5" x14ac:dyDescent="0.3">
      <c r="A5343" s="6" t="s">
        <v>3416</v>
      </c>
      <c r="B5343">
        <v>1398</v>
      </c>
      <c r="C5343" s="7">
        <f>(B5343/100)</f>
        <v>13.98</v>
      </c>
      <c r="D5343" t="str">
        <f>VLOOKUP(orders__4[[#This Row],[Order ID]],location[#All],4,FALSE)</f>
        <v>New York</v>
      </c>
      <c r="E5343" t="str">
        <f>VLOOKUP(orders__4[[#This Row],[Order ID]],location[#All],3,FALSE)</f>
        <v>Oceanside</v>
      </c>
    </row>
    <row r="5344" spans="1:5" x14ac:dyDescent="0.3">
      <c r="A5344" s="6" t="s">
        <v>3416</v>
      </c>
      <c r="B5344">
        <v>89995</v>
      </c>
      <c r="C5344" s="7">
        <f>(B5344/100)</f>
        <v>899.95</v>
      </c>
      <c r="D5344" t="str">
        <f>VLOOKUP(orders__4[[#This Row],[Order ID]],location[#All],4,FALSE)</f>
        <v>New York</v>
      </c>
      <c r="E5344" t="str">
        <f>VLOOKUP(orders__4[[#This Row],[Order ID]],location[#All],3,FALSE)</f>
        <v>Oceanside</v>
      </c>
    </row>
    <row r="5345" spans="1:5" x14ac:dyDescent="0.3">
      <c r="A5345" s="6" t="s">
        <v>3417</v>
      </c>
      <c r="B5345">
        <v>1632</v>
      </c>
      <c r="C5345" s="7">
        <f>(B5345/100)</f>
        <v>16.32</v>
      </c>
      <c r="D5345" t="str">
        <f>VLOOKUP(orders__4[[#This Row],[Order ID]],location[#All],4,FALSE)</f>
        <v>Texas</v>
      </c>
      <c r="E5345" t="str">
        <f>VLOOKUP(orders__4[[#This Row],[Order ID]],location[#All],3,FALSE)</f>
        <v>Dallas</v>
      </c>
    </row>
    <row r="5346" spans="1:5" x14ac:dyDescent="0.3">
      <c r="A5346" s="6" t="s">
        <v>3417</v>
      </c>
      <c r="B5346">
        <v>26796</v>
      </c>
      <c r="C5346" s="7">
        <f>(B5346/100)</f>
        <v>267.95999999999998</v>
      </c>
      <c r="D5346" t="str">
        <f>VLOOKUP(orders__4[[#This Row],[Order ID]],location[#All],4,FALSE)</f>
        <v>Texas</v>
      </c>
      <c r="E5346" t="str">
        <f>VLOOKUP(orders__4[[#This Row],[Order ID]],location[#All],3,FALSE)</f>
        <v>Dallas</v>
      </c>
    </row>
    <row r="5347" spans="1:5" x14ac:dyDescent="0.3">
      <c r="A5347" s="6" t="s">
        <v>3419</v>
      </c>
      <c r="B5347">
        <v>3195</v>
      </c>
      <c r="C5347" s="7">
        <f>(B5347/100)</f>
        <v>31.95</v>
      </c>
      <c r="D5347" t="str">
        <f>VLOOKUP(orders__4[[#This Row],[Order ID]],location[#All],4,FALSE)</f>
        <v>New York</v>
      </c>
      <c r="E5347" t="str">
        <f>VLOOKUP(orders__4[[#This Row],[Order ID]],location[#All],3,FALSE)</f>
        <v>Rochester</v>
      </c>
    </row>
    <row r="5348" spans="1:5" x14ac:dyDescent="0.3">
      <c r="A5348" s="6" t="s">
        <v>3420</v>
      </c>
      <c r="B5348">
        <v>72584</v>
      </c>
      <c r="C5348" s="7">
        <f>(B5348/100)</f>
        <v>725.84</v>
      </c>
      <c r="D5348" t="str">
        <f>VLOOKUP(orders__4[[#This Row],[Order ID]],location[#All],4,FALSE)</f>
        <v>California</v>
      </c>
      <c r="E5348" t="str">
        <f>VLOOKUP(orders__4[[#This Row],[Order ID]],location[#All],3,FALSE)</f>
        <v>Los Angeles</v>
      </c>
    </row>
    <row r="5349" spans="1:5" x14ac:dyDescent="0.3">
      <c r="A5349" s="6" t="s">
        <v>3420</v>
      </c>
      <c r="B5349">
        <v>10896</v>
      </c>
      <c r="C5349" s="7">
        <f>(B5349/100)</f>
        <v>108.96</v>
      </c>
      <c r="D5349" t="str">
        <f>VLOOKUP(orders__4[[#This Row],[Order ID]],location[#All],4,FALSE)</f>
        <v>California</v>
      </c>
      <c r="E5349" t="str">
        <f>VLOOKUP(orders__4[[#This Row],[Order ID]],location[#All],3,FALSE)</f>
        <v>Los Angeles</v>
      </c>
    </row>
    <row r="5350" spans="1:5" x14ac:dyDescent="0.3">
      <c r="A5350" s="6" t="s">
        <v>3420</v>
      </c>
      <c r="B5350">
        <v>8544</v>
      </c>
      <c r="C5350" s="7">
        <f>(B5350/100)</f>
        <v>85.44</v>
      </c>
      <c r="D5350" t="str">
        <f>VLOOKUP(orders__4[[#This Row],[Order ID]],location[#All],4,FALSE)</f>
        <v>California</v>
      </c>
      <c r="E5350" t="str">
        <f>VLOOKUP(orders__4[[#This Row],[Order ID]],location[#All],3,FALSE)</f>
        <v>Los Angeles</v>
      </c>
    </row>
    <row r="5351" spans="1:5" x14ac:dyDescent="0.3">
      <c r="A5351" s="6" t="s">
        <v>3421</v>
      </c>
      <c r="B5351">
        <v>3234</v>
      </c>
      <c r="C5351" s="7">
        <f>(B5351/100)</f>
        <v>32.340000000000003</v>
      </c>
      <c r="D5351" t="str">
        <f>VLOOKUP(orders__4[[#This Row],[Order ID]],location[#All],4,FALSE)</f>
        <v>Minnesota</v>
      </c>
      <c r="E5351" t="str">
        <f>VLOOKUP(orders__4[[#This Row],[Order ID]],location[#All],3,FALSE)</f>
        <v>Woodbury</v>
      </c>
    </row>
    <row r="5352" spans="1:5" x14ac:dyDescent="0.3">
      <c r="A5352" s="6" t="s">
        <v>3421</v>
      </c>
      <c r="B5352">
        <v>399</v>
      </c>
      <c r="C5352" s="7">
        <f>(B5352/100)</f>
        <v>3.99</v>
      </c>
      <c r="D5352" t="str">
        <f>VLOOKUP(orders__4[[#This Row],[Order ID]],location[#All],4,FALSE)</f>
        <v>Minnesota</v>
      </c>
      <c r="E5352" t="str">
        <f>VLOOKUP(orders__4[[#This Row],[Order ID]],location[#All],3,FALSE)</f>
        <v>Woodbury</v>
      </c>
    </row>
    <row r="5353" spans="1:5" x14ac:dyDescent="0.3">
      <c r="A5353" s="6" t="s">
        <v>3422</v>
      </c>
      <c r="B5353">
        <v>143856</v>
      </c>
      <c r="C5353" s="7">
        <f>(B5353/100)</f>
        <v>1438.56</v>
      </c>
      <c r="D5353" t="str">
        <f>VLOOKUP(orders__4[[#This Row],[Order ID]],location[#All],4,FALSE)</f>
        <v>Illinois</v>
      </c>
      <c r="E5353" t="str">
        <f>VLOOKUP(orders__4[[#This Row],[Order ID]],location[#All],3,FALSE)</f>
        <v>Park Ridge</v>
      </c>
    </row>
    <row r="5354" spans="1:5" x14ac:dyDescent="0.3">
      <c r="A5354" s="6" t="s">
        <v>3423</v>
      </c>
      <c r="B5354">
        <v>4192</v>
      </c>
      <c r="C5354" s="7">
        <f>(B5354/100)</f>
        <v>41.92</v>
      </c>
      <c r="D5354" t="str">
        <f>VLOOKUP(orders__4[[#This Row],[Order ID]],location[#All],4,FALSE)</f>
        <v>Texas</v>
      </c>
      <c r="E5354" t="str">
        <f>VLOOKUP(orders__4[[#This Row],[Order ID]],location[#All],3,FALSE)</f>
        <v>Dallas</v>
      </c>
    </row>
    <row r="5355" spans="1:5" x14ac:dyDescent="0.3">
      <c r="A5355" s="6" t="s">
        <v>3423</v>
      </c>
      <c r="B5355">
        <v>329584</v>
      </c>
      <c r="C5355" s="7">
        <f>(B5355/100)</f>
        <v>3295.84</v>
      </c>
      <c r="D5355" t="str">
        <f>VLOOKUP(orders__4[[#This Row],[Order ID]],location[#All],4,FALSE)</f>
        <v>Texas</v>
      </c>
      <c r="E5355" t="str">
        <f>VLOOKUP(orders__4[[#This Row],[Order ID]],location[#All],3,FALSE)</f>
        <v>Dallas</v>
      </c>
    </row>
    <row r="5356" spans="1:5" x14ac:dyDescent="0.3">
      <c r="A5356" s="6" t="s">
        <v>3424</v>
      </c>
      <c r="B5356">
        <v>8728</v>
      </c>
      <c r="C5356" s="7">
        <f>(B5356/100)</f>
        <v>87.28</v>
      </c>
      <c r="D5356" t="str">
        <f>VLOOKUP(orders__4[[#This Row],[Order ID]],location[#All],4,FALSE)</f>
        <v>Louisiana</v>
      </c>
      <c r="E5356" t="str">
        <f>VLOOKUP(orders__4[[#This Row],[Order ID]],location[#All],3,FALSE)</f>
        <v>Monroe</v>
      </c>
    </row>
    <row r="5357" spans="1:5" x14ac:dyDescent="0.3">
      <c r="A5357" s="6" t="s">
        <v>3425</v>
      </c>
      <c r="B5357">
        <v>279456</v>
      </c>
      <c r="C5357" s="7">
        <f>(B5357/100)</f>
        <v>2794.56</v>
      </c>
      <c r="D5357" t="str">
        <f>VLOOKUP(orders__4[[#This Row],[Order ID]],location[#All],4,FALSE)</f>
        <v>California</v>
      </c>
      <c r="E5357" t="str">
        <f>VLOOKUP(orders__4[[#This Row],[Order ID]],location[#All],3,FALSE)</f>
        <v>Los Angeles</v>
      </c>
    </row>
    <row r="5358" spans="1:5" x14ac:dyDescent="0.3">
      <c r="A5358" s="6" t="s">
        <v>3425</v>
      </c>
      <c r="B5358">
        <v>80</v>
      </c>
      <c r="C5358" s="7">
        <f>(B5358/100)</f>
        <v>0.8</v>
      </c>
      <c r="D5358" t="str">
        <f>VLOOKUP(orders__4[[#This Row],[Order ID]],location[#All],4,FALSE)</f>
        <v>California</v>
      </c>
      <c r="E5358" t="str">
        <f>VLOOKUP(orders__4[[#This Row],[Order ID]],location[#All],3,FALSE)</f>
        <v>Los Angeles</v>
      </c>
    </row>
    <row r="5359" spans="1:5" x14ac:dyDescent="0.3">
      <c r="A5359" s="6" t="s">
        <v>3426</v>
      </c>
      <c r="B5359">
        <v>2724</v>
      </c>
      <c r="C5359" s="7">
        <f>(B5359/100)</f>
        <v>27.24</v>
      </c>
      <c r="D5359" t="str">
        <f>VLOOKUP(orders__4[[#This Row],[Order ID]],location[#All],4,FALSE)</f>
        <v>California</v>
      </c>
      <c r="E5359" t="str">
        <f>VLOOKUP(orders__4[[#This Row],[Order ID]],location[#All],3,FALSE)</f>
        <v>San Francisco</v>
      </c>
    </row>
    <row r="5360" spans="1:5" x14ac:dyDescent="0.3">
      <c r="A5360" s="6" t="s">
        <v>3427</v>
      </c>
      <c r="B5360">
        <v>1636</v>
      </c>
      <c r="C5360" s="7">
        <f>(B5360/100)</f>
        <v>16.36</v>
      </c>
      <c r="D5360" t="str">
        <f>VLOOKUP(orders__4[[#This Row],[Order ID]],location[#All],4,FALSE)</f>
        <v>California</v>
      </c>
      <c r="E5360" t="str">
        <f>VLOOKUP(orders__4[[#This Row],[Order ID]],location[#All],3,FALSE)</f>
        <v>San Francisco</v>
      </c>
    </row>
    <row r="5361" spans="1:5" x14ac:dyDescent="0.3">
      <c r="A5361" s="6" t="s">
        <v>3427</v>
      </c>
      <c r="B5361">
        <v>1578</v>
      </c>
      <c r="C5361" s="7">
        <f>(B5361/100)</f>
        <v>15.78</v>
      </c>
      <c r="D5361" t="str">
        <f>VLOOKUP(orders__4[[#This Row],[Order ID]],location[#All],4,FALSE)</f>
        <v>California</v>
      </c>
      <c r="E5361" t="str">
        <f>VLOOKUP(orders__4[[#This Row],[Order ID]],location[#All],3,FALSE)</f>
        <v>San Francisco</v>
      </c>
    </row>
    <row r="5362" spans="1:5" x14ac:dyDescent="0.3">
      <c r="A5362" s="6" t="s">
        <v>3427</v>
      </c>
      <c r="B5362">
        <v>4598</v>
      </c>
      <c r="C5362" s="7">
        <f>(B5362/100)</f>
        <v>45.98</v>
      </c>
      <c r="D5362" t="str">
        <f>VLOOKUP(orders__4[[#This Row],[Order ID]],location[#All],4,FALSE)</f>
        <v>California</v>
      </c>
      <c r="E5362" t="str">
        <f>VLOOKUP(orders__4[[#This Row],[Order ID]],location[#All],3,FALSE)</f>
        <v>San Francisco</v>
      </c>
    </row>
    <row r="5363" spans="1:5" x14ac:dyDescent="0.3">
      <c r="A5363" s="6" t="s">
        <v>3428</v>
      </c>
      <c r="B5363">
        <v>198272</v>
      </c>
      <c r="C5363" s="7">
        <f>(B5363/100)</f>
        <v>1982.72</v>
      </c>
      <c r="D5363" t="str">
        <f>VLOOKUP(orders__4[[#This Row],[Order ID]],location[#All],4,FALSE)</f>
        <v>North Carolina</v>
      </c>
      <c r="E5363" t="str">
        <f>VLOOKUP(orders__4[[#This Row],[Order ID]],location[#All],3,FALSE)</f>
        <v>Fayetteville</v>
      </c>
    </row>
    <row r="5364" spans="1:5" x14ac:dyDescent="0.3">
      <c r="A5364" s="6" t="s">
        <v>3429</v>
      </c>
      <c r="B5364">
        <v>72076</v>
      </c>
      <c r="C5364" s="7">
        <f>(B5364/100)</f>
        <v>720.76</v>
      </c>
      <c r="D5364" t="str">
        <f>VLOOKUP(orders__4[[#This Row],[Order ID]],location[#All],4,FALSE)</f>
        <v>Texas</v>
      </c>
      <c r="E5364" t="str">
        <f>VLOOKUP(orders__4[[#This Row],[Order ID]],location[#All],3,FALSE)</f>
        <v>Dallas</v>
      </c>
    </row>
    <row r="5365" spans="1:5" x14ac:dyDescent="0.3">
      <c r="A5365" s="6" t="s">
        <v>3430</v>
      </c>
      <c r="B5365">
        <v>7056</v>
      </c>
      <c r="C5365" s="7">
        <f>(B5365/100)</f>
        <v>70.56</v>
      </c>
      <c r="D5365" t="str">
        <f>VLOOKUP(orders__4[[#This Row],[Order ID]],location[#All],4,FALSE)</f>
        <v>Kansas</v>
      </c>
      <c r="E5365" t="str">
        <f>VLOOKUP(orders__4[[#This Row],[Order ID]],location[#All],3,FALSE)</f>
        <v>Wichita</v>
      </c>
    </row>
    <row r="5366" spans="1:5" x14ac:dyDescent="0.3">
      <c r="A5366" s="6" t="s">
        <v>3430</v>
      </c>
      <c r="B5366">
        <v>8196</v>
      </c>
      <c r="C5366" s="7">
        <f>(B5366/100)</f>
        <v>81.96</v>
      </c>
      <c r="D5366" t="str">
        <f>VLOOKUP(orders__4[[#This Row],[Order ID]],location[#All],4,FALSE)</f>
        <v>Kansas</v>
      </c>
      <c r="E5366" t="str">
        <f>VLOOKUP(orders__4[[#This Row],[Order ID]],location[#All],3,FALSE)</f>
        <v>Wichita</v>
      </c>
    </row>
    <row r="5367" spans="1:5" x14ac:dyDescent="0.3">
      <c r="A5367" s="6" t="s">
        <v>3431</v>
      </c>
      <c r="B5367">
        <v>64864</v>
      </c>
      <c r="C5367" s="7">
        <f>(B5367/100)</f>
        <v>648.64</v>
      </c>
      <c r="D5367" t="str">
        <f>VLOOKUP(orders__4[[#This Row],[Order ID]],location[#All],4,FALSE)</f>
        <v>Oregon</v>
      </c>
      <c r="E5367" t="str">
        <f>VLOOKUP(orders__4[[#This Row],[Order ID]],location[#All],3,FALSE)</f>
        <v>Springfield</v>
      </c>
    </row>
    <row r="5368" spans="1:5" x14ac:dyDescent="0.3">
      <c r="A5368" s="6" t="s">
        <v>3432</v>
      </c>
      <c r="B5368">
        <v>151192</v>
      </c>
      <c r="C5368" s="7">
        <f>(B5368/100)</f>
        <v>1511.92</v>
      </c>
      <c r="D5368" t="str">
        <f>VLOOKUP(orders__4[[#This Row],[Order ID]],location[#All],4,FALSE)</f>
        <v>Texas</v>
      </c>
      <c r="E5368" t="str">
        <f>VLOOKUP(orders__4[[#This Row],[Order ID]],location[#All],3,FALSE)</f>
        <v>Houston</v>
      </c>
    </row>
    <row r="5369" spans="1:5" x14ac:dyDescent="0.3">
      <c r="A5369" s="6" t="s">
        <v>3433</v>
      </c>
      <c r="B5369">
        <v>88776</v>
      </c>
      <c r="C5369" s="7">
        <f>(B5369/100)</f>
        <v>887.76</v>
      </c>
      <c r="D5369" t="str">
        <f>VLOOKUP(orders__4[[#This Row],[Order ID]],location[#All],4,FALSE)</f>
        <v>Washington</v>
      </c>
      <c r="E5369" t="str">
        <f>VLOOKUP(orders__4[[#This Row],[Order ID]],location[#All],3,FALSE)</f>
        <v>Seattle</v>
      </c>
    </row>
    <row r="5370" spans="1:5" x14ac:dyDescent="0.3">
      <c r="A5370" s="6" t="s">
        <v>3433</v>
      </c>
      <c r="B5370">
        <v>1156</v>
      </c>
      <c r="C5370" s="7">
        <f>(B5370/100)</f>
        <v>11.56</v>
      </c>
      <c r="D5370" t="str">
        <f>VLOOKUP(orders__4[[#This Row],[Order ID]],location[#All],4,FALSE)</f>
        <v>Washington</v>
      </c>
      <c r="E5370" t="str">
        <f>VLOOKUP(orders__4[[#This Row],[Order ID]],location[#All],3,FALSE)</f>
        <v>Seattle</v>
      </c>
    </row>
    <row r="5371" spans="1:5" x14ac:dyDescent="0.3">
      <c r="A5371" s="6" t="s">
        <v>3433</v>
      </c>
      <c r="B5371">
        <v>1558</v>
      </c>
      <c r="C5371" s="7">
        <f>(B5371/100)</f>
        <v>15.58</v>
      </c>
      <c r="D5371" t="str">
        <f>VLOOKUP(orders__4[[#This Row],[Order ID]],location[#All],4,FALSE)</f>
        <v>Washington</v>
      </c>
      <c r="E5371" t="str">
        <f>VLOOKUP(orders__4[[#This Row],[Order ID]],location[#All],3,FALSE)</f>
        <v>Seattle</v>
      </c>
    </row>
    <row r="5372" spans="1:5" x14ac:dyDescent="0.3">
      <c r="A5372" s="6" t="s">
        <v>3434</v>
      </c>
      <c r="B5372">
        <v>85056</v>
      </c>
      <c r="C5372" s="7">
        <f>(B5372/100)</f>
        <v>850.56</v>
      </c>
      <c r="D5372" t="str">
        <f>VLOOKUP(orders__4[[#This Row],[Order ID]],location[#All],4,FALSE)</f>
        <v>Ohio</v>
      </c>
      <c r="E5372" t="str">
        <f>VLOOKUP(orders__4[[#This Row],[Order ID]],location[#All],3,FALSE)</f>
        <v>Akron</v>
      </c>
    </row>
    <row r="5373" spans="1:5" x14ac:dyDescent="0.3">
      <c r="A5373" s="6" t="s">
        <v>3435</v>
      </c>
      <c r="B5373">
        <v>27396</v>
      </c>
      <c r="C5373" s="7">
        <f>(B5373/100)</f>
        <v>273.95999999999998</v>
      </c>
      <c r="D5373" t="str">
        <f>VLOOKUP(orders__4[[#This Row],[Order ID]],location[#All],4,FALSE)</f>
        <v>Michigan</v>
      </c>
      <c r="E5373" t="str">
        <f>VLOOKUP(orders__4[[#This Row],[Order ID]],location[#All],3,FALSE)</f>
        <v>Oak Park</v>
      </c>
    </row>
    <row r="5374" spans="1:5" x14ac:dyDescent="0.3">
      <c r="A5374" s="6" t="s">
        <v>3435</v>
      </c>
      <c r="B5374">
        <v>3069</v>
      </c>
      <c r="C5374" s="7">
        <f>(B5374/100)</f>
        <v>30.69</v>
      </c>
      <c r="D5374" t="str">
        <f>VLOOKUP(orders__4[[#This Row],[Order ID]],location[#All],4,FALSE)</f>
        <v>Michigan</v>
      </c>
      <c r="E5374" t="str">
        <f>VLOOKUP(orders__4[[#This Row],[Order ID]],location[#All],3,FALSE)</f>
        <v>Oak Park</v>
      </c>
    </row>
    <row r="5375" spans="1:5" x14ac:dyDescent="0.3">
      <c r="A5375" s="6" t="s">
        <v>3436</v>
      </c>
      <c r="B5375">
        <v>15552</v>
      </c>
      <c r="C5375" s="7">
        <f>(B5375/100)</f>
        <v>155.52000000000001</v>
      </c>
      <c r="D5375" t="str">
        <f>VLOOKUP(orders__4[[#This Row],[Order ID]],location[#All],4,FALSE)</f>
        <v>Texas</v>
      </c>
      <c r="E5375" t="str">
        <f>VLOOKUP(orders__4[[#This Row],[Order ID]],location[#All],3,FALSE)</f>
        <v>Houston</v>
      </c>
    </row>
    <row r="5376" spans="1:5" x14ac:dyDescent="0.3">
      <c r="A5376" s="6" t="s">
        <v>3436</v>
      </c>
      <c r="B5376">
        <v>347361</v>
      </c>
      <c r="C5376" s="7">
        <f>(B5376/100)</f>
        <v>3473.61</v>
      </c>
      <c r="D5376" t="str">
        <f>VLOOKUP(orders__4[[#This Row],[Order ID]],location[#All],4,FALSE)</f>
        <v>Texas</v>
      </c>
      <c r="E5376" t="str">
        <f>VLOOKUP(orders__4[[#This Row],[Order ID]],location[#All],3,FALSE)</f>
        <v>Houston</v>
      </c>
    </row>
    <row r="5377" spans="1:5" x14ac:dyDescent="0.3">
      <c r="A5377" s="6" t="s">
        <v>3436</v>
      </c>
      <c r="B5377">
        <v>10368</v>
      </c>
      <c r="C5377" s="7">
        <f>(B5377/100)</f>
        <v>103.68</v>
      </c>
      <c r="D5377" t="str">
        <f>VLOOKUP(orders__4[[#This Row],[Order ID]],location[#All],4,FALSE)</f>
        <v>Texas</v>
      </c>
      <c r="E5377" t="str">
        <f>VLOOKUP(orders__4[[#This Row],[Order ID]],location[#All],3,FALSE)</f>
        <v>Houston</v>
      </c>
    </row>
    <row r="5378" spans="1:5" x14ac:dyDescent="0.3">
      <c r="A5378" s="6" t="s">
        <v>3437</v>
      </c>
      <c r="B5378">
        <v>9816</v>
      </c>
      <c r="C5378" s="7">
        <f>(B5378/100)</f>
        <v>98.16</v>
      </c>
      <c r="D5378" t="str">
        <f>VLOOKUP(orders__4[[#This Row],[Order ID]],location[#All],4,FALSE)</f>
        <v>Washington</v>
      </c>
      <c r="E5378" t="str">
        <f>VLOOKUP(orders__4[[#This Row],[Order ID]],location[#All],3,FALSE)</f>
        <v>Seattle</v>
      </c>
    </row>
    <row r="5379" spans="1:5" x14ac:dyDescent="0.3">
      <c r="A5379" s="6" t="s">
        <v>3437</v>
      </c>
      <c r="B5379">
        <v>3144</v>
      </c>
      <c r="C5379" s="7">
        <f>(B5379/100)</f>
        <v>31.44</v>
      </c>
      <c r="D5379" t="str">
        <f>VLOOKUP(orders__4[[#This Row],[Order ID]],location[#All],4,FALSE)</f>
        <v>Washington</v>
      </c>
      <c r="E5379" t="str">
        <f>VLOOKUP(orders__4[[#This Row],[Order ID]],location[#All],3,FALSE)</f>
        <v>Seattle</v>
      </c>
    </row>
    <row r="5380" spans="1:5" x14ac:dyDescent="0.3">
      <c r="A5380" s="6" t="s">
        <v>3438</v>
      </c>
      <c r="B5380">
        <v>348488</v>
      </c>
      <c r="C5380" s="7">
        <f>(B5380/100)</f>
        <v>3484.88</v>
      </c>
      <c r="D5380" t="str">
        <f>VLOOKUP(orders__4[[#This Row],[Order ID]],location[#All],4,FALSE)</f>
        <v>Pennsylvania</v>
      </c>
      <c r="E5380" t="str">
        <f>VLOOKUP(orders__4[[#This Row],[Order ID]],location[#All],3,FALSE)</f>
        <v>Philadelphia</v>
      </c>
    </row>
    <row r="5381" spans="1:5" x14ac:dyDescent="0.3">
      <c r="A5381" s="6" t="s">
        <v>3438</v>
      </c>
      <c r="B5381">
        <v>172736</v>
      </c>
      <c r="C5381" s="7">
        <f>(B5381/100)</f>
        <v>1727.36</v>
      </c>
      <c r="D5381" t="str">
        <f>VLOOKUP(orders__4[[#This Row],[Order ID]],location[#All],4,FALSE)</f>
        <v>Pennsylvania</v>
      </c>
      <c r="E5381" t="str">
        <f>VLOOKUP(orders__4[[#This Row],[Order ID]],location[#All],3,FALSE)</f>
        <v>Philadelphia</v>
      </c>
    </row>
    <row r="5382" spans="1:5" x14ac:dyDescent="0.3">
      <c r="A5382" s="6" t="s">
        <v>3439</v>
      </c>
      <c r="B5382">
        <v>1554</v>
      </c>
      <c r="C5382" s="7">
        <f>(B5382/100)</f>
        <v>15.54</v>
      </c>
      <c r="D5382" t="str">
        <f>VLOOKUP(orders__4[[#This Row],[Order ID]],location[#All],4,FALSE)</f>
        <v>California</v>
      </c>
      <c r="E5382" t="str">
        <f>VLOOKUP(orders__4[[#This Row],[Order ID]],location[#All],3,FALSE)</f>
        <v>Los Angeles</v>
      </c>
    </row>
    <row r="5383" spans="1:5" x14ac:dyDescent="0.3">
      <c r="A5383" s="6" t="s">
        <v>3439</v>
      </c>
      <c r="B5383">
        <v>105552</v>
      </c>
      <c r="C5383" s="7">
        <f>(B5383/100)</f>
        <v>1055.52</v>
      </c>
      <c r="D5383" t="str">
        <f>VLOOKUP(orders__4[[#This Row],[Order ID]],location[#All],4,FALSE)</f>
        <v>California</v>
      </c>
      <c r="E5383" t="str">
        <f>VLOOKUP(orders__4[[#This Row],[Order ID]],location[#All],3,FALSE)</f>
        <v>Los Angeles</v>
      </c>
    </row>
    <row r="5384" spans="1:5" x14ac:dyDescent="0.3">
      <c r="A5384" s="6" t="s">
        <v>3440</v>
      </c>
      <c r="B5384">
        <v>2592</v>
      </c>
      <c r="C5384" s="7">
        <f>(B5384/100)</f>
        <v>25.92</v>
      </c>
      <c r="D5384" t="str">
        <f>VLOOKUP(orders__4[[#This Row],[Order ID]],location[#All],4,FALSE)</f>
        <v>Texas</v>
      </c>
      <c r="E5384" t="str">
        <f>VLOOKUP(orders__4[[#This Row],[Order ID]],location[#All],3,FALSE)</f>
        <v>Houston</v>
      </c>
    </row>
    <row r="5385" spans="1:5" x14ac:dyDescent="0.3">
      <c r="A5385" s="6" t="s">
        <v>3440</v>
      </c>
      <c r="B5385">
        <v>15808</v>
      </c>
      <c r="C5385" s="7">
        <f>(B5385/100)</f>
        <v>158.08000000000001</v>
      </c>
      <c r="D5385" t="str">
        <f>VLOOKUP(orders__4[[#This Row],[Order ID]],location[#All],4,FALSE)</f>
        <v>Texas</v>
      </c>
      <c r="E5385" t="str">
        <f>VLOOKUP(orders__4[[#This Row],[Order ID]],location[#All],3,FALSE)</f>
        <v>Houston</v>
      </c>
    </row>
    <row r="5386" spans="1:5" x14ac:dyDescent="0.3">
      <c r="A5386" s="6" t="s">
        <v>3440</v>
      </c>
      <c r="B5386">
        <v>10368</v>
      </c>
      <c r="C5386" s="7">
        <f>(B5386/100)</f>
        <v>103.68</v>
      </c>
      <c r="D5386" t="str">
        <f>VLOOKUP(orders__4[[#This Row],[Order ID]],location[#All],4,FALSE)</f>
        <v>Texas</v>
      </c>
      <c r="E5386" t="str">
        <f>VLOOKUP(orders__4[[#This Row],[Order ID]],location[#All],3,FALSE)</f>
        <v>Houston</v>
      </c>
    </row>
    <row r="5387" spans="1:5" x14ac:dyDescent="0.3">
      <c r="A5387" s="6" t="s">
        <v>3442</v>
      </c>
      <c r="B5387">
        <v>3582</v>
      </c>
      <c r="C5387" s="7">
        <f>(B5387/100)</f>
        <v>35.82</v>
      </c>
      <c r="D5387" t="str">
        <f>VLOOKUP(orders__4[[#This Row],[Order ID]],location[#All],4,FALSE)</f>
        <v>Pennsylvania</v>
      </c>
      <c r="E5387" t="str">
        <f>VLOOKUP(orders__4[[#This Row],[Order ID]],location[#All],3,FALSE)</f>
        <v>Philadelphia</v>
      </c>
    </row>
    <row r="5388" spans="1:5" x14ac:dyDescent="0.3">
      <c r="A5388" s="6" t="s">
        <v>3442</v>
      </c>
      <c r="B5388">
        <v>545916</v>
      </c>
      <c r="C5388" s="7">
        <f>(B5388/100)</f>
        <v>5459.16</v>
      </c>
      <c r="D5388" t="str">
        <f>VLOOKUP(orders__4[[#This Row],[Order ID]],location[#All],4,FALSE)</f>
        <v>Pennsylvania</v>
      </c>
      <c r="E5388" t="str">
        <f>VLOOKUP(orders__4[[#This Row],[Order ID]],location[#All],3,FALSE)</f>
        <v>Philadelphia</v>
      </c>
    </row>
    <row r="5389" spans="1:5" x14ac:dyDescent="0.3">
      <c r="A5389" s="6" t="s">
        <v>3443</v>
      </c>
      <c r="B5389">
        <v>4041</v>
      </c>
      <c r="C5389" s="7">
        <f>(B5389/100)</f>
        <v>40.409999999999997</v>
      </c>
      <c r="D5389" t="str">
        <f>VLOOKUP(orders__4[[#This Row],[Order ID]],location[#All],4,FALSE)</f>
        <v>Arkansas</v>
      </c>
      <c r="E5389" t="str">
        <f>VLOOKUP(orders__4[[#This Row],[Order ID]],location[#All],3,FALSE)</f>
        <v>Rogers</v>
      </c>
    </row>
    <row r="5390" spans="1:5" x14ac:dyDescent="0.3">
      <c r="A5390" s="6" t="s">
        <v>3444</v>
      </c>
      <c r="B5390">
        <v>167976</v>
      </c>
      <c r="C5390" s="7">
        <f>(B5390/100)</f>
        <v>1679.76</v>
      </c>
      <c r="D5390" t="str">
        <f>VLOOKUP(orders__4[[#This Row],[Order ID]],location[#All],4,FALSE)</f>
        <v>California</v>
      </c>
      <c r="E5390" t="str">
        <f>VLOOKUP(orders__4[[#This Row],[Order ID]],location[#All],3,FALSE)</f>
        <v>Los Angeles</v>
      </c>
    </row>
    <row r="5391" spans="1:5" x14ac:dyDescent="0.3">
      <c r="A5391" s="6" t="s">
        <v>3444</v>
      </c>
      <c r="B5391">
        <v>10953</v>
      </c>
      <c r="C5391" s="7">
        <f>(B5391/100)</f>
        <v>109.53</v>
      </c>
      <c r="D5391" t="str">
        <f>VLOOKUP(orders__4[[#This Row],[Order ID]],location[#All],4,FALSE)</f>
        <v>California</v>
      </c>
      <c r="E5391" t="str">
        <f>VLOOKUP(orders__4[[#This Row],[Order ID]],location[#All],3,FALSE)</f>
        <v>Los Angeles</v>
      </c>
    </row>
    <row r="5392" spans="1:5" x14ac:dyDescent="0.3">
      <c r="A5392" s="6" t="s">
        <v>3444</v>
      </c>
      <c r="B5392">
        <v>982</v>
      </c>
      <c r="C5392" s="7">
        <f>(B5392/100)</f>
        <v>9.82</v>
      </c>
      <c r="D5392" t="str">
        <f>VLOOKUP(orders__4[[#This Row],[Order ID]],location[#All],4,FALSE)</f>
        <v>California</v>
      </c>
      <c r="E5392" t="str">
        <f>VLOOKUP(orders__4[[#This Row],[Order ID]],location[#All],3,FALSE)</f>
        <v>Los Angeles</v>
      </c>
    </row>
    <row r="5393" spans="1:5" x14ac:dyDescent="0.3">
      <c r="A5393" s="6" t="s">
        <v>3445</v>
      </c>
      <c r="B5393">
        <v>26352</v>
      </c>
      <c r="C5393" s="7">
        <f>(B5393/100)</f>
        <v>263.52</v>
      </c>
      <c r="D5393" t="str">
        <f>VLOOKUP(orders__4[[#This Row],[Order ID]],location[#All],4,FALSE)</f>
        <v>Washington</v>
      </c>
      <c r="E5393" t="str">
        <f>VLOOKUP(orders__4[[#This Row],[Order ID]],location[#All],3,FALSE)</f>
        <v>Seattle</v>
      </c>
    </row>
    <row r="5394" spans="1:5" x14ac:dyDescent="0.3">
      <c r="A5394" s="6" t="s">
        <v>3446</v>
      </c>
      <c r="B5394">
        <v>225</v>
      </c>
      <c r="C5394" s="7">
        <f>(B5394/100)</f>
        <v>2.25</v>
      </c>
      <c r="D5394" t="str">
        <f>VLOOKUP(orders__4[[#This Row],[Order ID]],location[#All],4,FALSE)</f>
        <v>Delaware</v>
      </c>
      <c r="E5394" t="str">
        <f>VLOOKUP(orders__4[[#This Row],[Order ID]],location[#All],3,FALSE)</f>
        <v>Wilmington</v>
      </c>
    </row>
    <row r="5395" spans="1:5" x14ac:dyDescent="0.3">
      <c r="A5395" s="6" t="s">
        <v>3446</v>
      </c>
      <c r="B5395">
        <v>996</v>
      </c>
      <c r="C5395" s="7">
        <f>(B5395/100)</f>
        <v>9.9600000000000009</v>
      </c>
      <c r="D5395" t="str">
        <f>VLOOKUP(orders__4[[#This Row],[Order ID]],location[#All],4,FALSE)</f>
        <v>Delaware</v>
      </c>
      <c r="E5395" t="str">
        <f>VLOOKUP(orders__4[[#This Row],[Order ID]],location[#All],3,FALSE)</f>
        <v>Wilmington</v>
      </c>
    </row>
    <row r="5396" spans="1:5" x14ac:dyDescent="0.3">
      <c r="A5396" s="6" t="s">
        <v>3446</v>
      </c>
      <c r="B5396">
        <v>21308</v>
      </c>
      <c r="C5396" s="7">
        <f>(B5396/100)</f>
        <v>213.08</v>
      </c>
      <c r="D5396" t="str">
        <f>VLOOKUP(orders__4[[#This Row],[Order ID]],location[#All],4,FALSE)</f>
        <v>Delaware</v>
      </c>
      <c r="E5396" t="str">
        <f>VLOOKUP(orders__4[[#This Row],[Order ID]],location[#All],3,FALSE)</f>
        <v>Wilmington</v>
      </c>
    </row>
    <row r="5397" spans="1:5" x14ac:dyDescent="0.3">
      <c r="A5397" s="6" t="s">
        <v>3446</v>
      </c>
      <c r="B5397">
        <v>102588</v>
      </c>
      <c r="C5397" s="7">
        <f>(B5397/100)</f>
        <v>1025.8800000000001</v>
      </c>
      <c r="D5397" t="str">
        <f>VLOOKUP(orders__4[[#This Row],[Order ID]],location[#All],4,FALSE)</f>
        <v>Delaware</v>
      </c>
      <c r="E5397" t="str">
        <f>VLOOKUP(orders__4[[#This Row],[Order ID]],location[#All],3,FALSE)</f>
        <v>Wilmington</v>
      </c>
    </row>
    <row r="5398" spans="1:5" x14ac:dyDescent="0.3">
      <c r="A5398" s="6" t="s">
        <v>3447</v>
      </c>
      <c r="B5398">
        <v>2198</v>
      </c>
      <c r="C5398" s="7">
        <f>(B5398/100)</f>
        <v>21.98</v>
      </c>
      <c r="D5398" t="str">
        <f>VLOOKUP(orders__4[[#This Row],[Order ID]],location[#All],4,FALSE)</f>
        <v>Utah</v>
      </c>
      <c r="E5398" t="str">
        <f>VLOOKUP(orders__4[[#This Row],[Order ID]],location[#All],3,FALSE)</f>
        <v>Provo</v>
      </c>
    </row>
    <row r="5399" spans="1:5" x14ac:dyDescent="0.3">
      <c r="A5399" s="6" t="s">
        <v>3448</v>
      </c>
      <c r="B5399">
        <v>632</v>
      </c>
      <c r="C5399" s="7">
        <f>(B5399/100)</f>
        <v>6.32</v>
      </c>
      <c r="D5399" t="str">
        <f>VLOOKUP(orders__4[[#This Row],[Order ID]],location[#All],4,FALSE)</f>
        <v>California</v>
      </c>
      <c r="E5399" t="str">
        <f>VLOOKUP(orders__4[[#This Row],[Order ID]],location[#All],3,FALSE)</f>
        <v>San Francisco</v>
      </c>
    </row>
    <row r="5400" spans="1:5" x14ac:dyDescent="0.3">
      <c r="A5400" s="6" t="s">
        <v>3449</v>
      </c>
      <c r="B5400">
        <v>390</v>
      </c>
      <c r="C5400" s="7">
        <f>(B5400/100)</f>
        <v>3.9</v>
      </c>
      <c r="D5400" t="str">
        <f>VLOOKUP(orders__4[[#This Row],[Order ID]],location[#All],4,FALSE)</f>
        <v>California</v>
      </c>
      <c r="E5400" t="str">
        <f>VLOOKUP(orders__4[[#This Row],[Order ID]],location[#All],3,FALSE)</f>
        <v>Los Angeles</v>
      </c>
    </row>
    <row r="5401" spans="1:5" x14ac:dyDescent="0.3">
      <c r="A5401" s="6" t="s">
        <v>3450</v>
      </c>
      <c r="B5401">
        <v>2907</v>
      </c>
      <c r="C5401" s="7">
        <f>(B5401/100)</f>
        <v>29.07</v>
      </c>
      <c r="D5401" t="str">
        <f>VLOOKUP(orders__4[[#This Row],[Order ID]],location[#All],4,FALSE)</f>
        <v>Ohio</v>
      </c>
      <c r="E5401" t="str">
        <f>VLOOKUP(orders__4[[#This Row],[Order ID]],location[#All],3,FALSE)</f>
        <v>Lancaster</v>
      </c>
    </row>
    <row r="5402" spans="1:5" x14ac:dyDescent="0.3">
      <c r="A5402" s="6" t="s">
        <v>3451</v>
      </c>
      <c r="B5402">
        <v>556665</v>
      </c>
      <c r="C5402" s="7">
        <f>(B5402/100)</f>
        <v>5566.65</v>
      </c>
      <c r="D5402" t="str">
        <f>VLOOKUP(orders__4[[#This Row],[Order ID]],location[#All],4,FALSE)</f>
        <v>California</v>
      </c>
      <c r="E5402" t="str">
        <f>VLOOKUP(orders__4[[#This Row],[Order ID]],location[#All],3,FALSE)</f>
        <v>Los Angeles</v>
      </c>
    </row>
    <row r="5403" spans="1:5" x14ac:dyDescent="0.3">
      <c r="A5403" s="6" t="s">
        <v>3452</v>
      </c>
      <c r="B5403">
        <v>7198</v>
      </c>
      <c r="C5403" s="7">
        <f>(B5403/100)</f>
        <v>71.98</v>
      </c>
      <c r="D5403" t="str">
        <f>VLOOKUP(orders__4[[#This Row],[Order ID]],location[#All],4,FALSE)</f>
        <v>Washington</v>
      </c>
      <c r="E5403" t="str">
        <f>VLOOKUP(orders__4[[#This Row],[Order ID]],location[#All],3,FALSE)</f>
        <v>Seattle</v>
      </c>
    </row>
    <row r="5404" spans="1:5" x14ac:dyDescent="0.3">
      <c r="A5404" s="6" t="s">
        <v>3452</v>
      </c>
      <c r="B5404">
        <v>7998</v>
      </c>
      <c r="C5404" s="7">
        <f>(B5404/100)</f>
        <v>79.98</v>
      </c>
      <c r="D5404" t="str">
        <f>VLOOKUP(orders__4[[#This Row],[Order ID]],location[#All],4,FALSE)</f>
        <v>Washington</v>
      </c>
      <c r="E5404" t="str">
        <f>VLOOKUP(orders__4[[#This Row],[Order ID]],location[#All],3,FALSE)</f>
        <v>Seattle</v>
      </c>
    </row>
    <row r="5405" spans="1:5" x14ac:dyDescent="0.3">
      <c r="A5405" s="6" t="s">
        <v>3454</v>
      </c>
      <c r="B5405">
        <v>24672</v>
      </c>
      <c r="C5405" s="7">
        <f>(B5405/100)</f>
        <v>246.72</v>
      </c>
      <c r="D5405" t="str">
        <f>VLOOKUP(orders__4[[#This Row],[Order ID]],location[#All],4,FALSE)</f>
        <v>New York</v>
      </c>
      <c r="E5405" t="str">
        <f>VLOOKUP(orders__4[[#This Row],[Order ID]],location[#All],3,FALSE)</f>
        <v>New York City</v>
      </c>
    </row>
    <row r="5406" spans="1:5" x14ac:dyDescent="0.3">
      <c r="A5406" s="6" t="s">
        <v>3454</v>
      </c>
      <c r="B5406">
        <v>3744</v>
      </c>
      <c r="C5406" s="7">
        <f>(B5406/100)</f>
        <v>37.44</v>
      </c>
      <c r="D5406" t="str">
        <f>VLOOKUP(orders__4[[#This Row],[Order ID]],location[#All],4,FALSE)</f>
        <v>New York</v>
      </c>
      <c r="E5406" t="str">
        <f>VLOOKUP(orders__4[[#This Row],[Order ID]],location[#All],3,FALSE)</f>
        <v>New York City</v>
      </c>
    </row>
    <row r="5407" spans="1:5" x14ac:dyDescent="0.3">
      <c r="A5407" s="6" t="s">
        <v>3455</v>
      </c>
      <c r="B5407">
        <v>44596</v>
      </c>
      <c r="C5407" s="7">
        <f>(B5407/100)</f>
        <v>445.96</v>
      </c>
      <c r="D5407" t="str">
        <f>VLOOKUP(orders__4[[#This Row],[Order ID]],location[#All],4,FALSE)</f>
        <v>California</v>
      </c>
      <c r="E5407" t="str">
        <f>VLOOKUP(orders__4[[#This Row],[Order ID]],location[#All],3,FALSE)</f>
        <v>Los Angeles</v>
      </c>
    </row>
    <row r="5408" spans="1:5" x14ac:dyDescent="0.3">
      <c r="A5408" s="6" t="s">
        <v>3455</v>
      </c>
      <c r="B5408">
        <v>3624</v>
      </c>
      <c r="C5408" s="7">
        <f>(B5408/100)</f>
        <v>36.24</v>
      </c>
      <c r="D5408" t="str">
        <f>VLOOKUP(orders__4[[#This Row],[Order ID]],location[#All],4,FALSE)</f>
        <v>California</v>
      </c>
      <c r="E5408" t="str">
        <f>VLOOKUP(orders__4[[#This Row],[Order ID]],location[#All],3,FALSE)</f>
        <v>Los Angeles</v>
      </c>
    </row>
    <row r="5409" spans="1:5" x14ac:dyDescent="0.3">
      <c r="A5409" s="6" t="s">
        <v>3455</v>
      </c>
      <c r="B5409">
        <v>1065</v>
      </c>
      <c r="C5409" s="7">
        <f>(B5409/100)</f>
        <v>10.65</v>
      </c>
      <c r="D5409" t="str">
        <f>VLOOKUP(orders__4[[#This Row],[Order ID]],location[#All],4,FALSE)</f>
        <v>California</v>
      </c>
      <c r="E5409" t="str">
        <f>VLOOKUP(orders__4[[#This Row],[Order ID]],location[#All],3,FALSE)</f>
        <v>Los Angeles</v>
      </c>
    </row>
    <row r="5410" spans="1:5" x14ac:dyDescent="0.3">
      <c r="A5410" s="6" t="s">
        <v>3456</v>
      </c>
      <c r="B5410">
        <v>8792</v>
      </c>
      <c r="C5410" s="7">
        <f>(B5410/100)</f>
        <v>87.92</v>
      </c>
      <c r="D5410" t="str">
        <f>VLOOKUP(orders__4[[#This Row],[Order ID]],location[#All],4,FALSE)</f>
        <v>California</v>
      </c>
      <c r="E5410" t="str">
        <f>VLOOKUP(orders__4[[#This Row],[Order ID]],location[#All],3,FALSE)</f>
        <v>San Francisco</v>
      </c>
    </row>
    <row r="5411" spans="1:5" x14ac:dyDescent="0.3">
      <c r="A5411" s="6" t="s">
        <v>3456</v>
      </c>
      <c r="B5411">
        <v>22424</v>
      </c>
      <c r="C5411" s="7">
        <f>(B5411/100)</f>
        <v>224.24</v>
      </c>
      <c r="D5411" t="str">
        <f>VLOOKUP(orders__4[[#This Row],[Order ID]],location[#All],4,FALSE)</f>
        <v>California</v>
      </c>
      <c r="E5411" t="str">
        <f>VLOOKUP(orders__4[[#This Row],[Order ID]],location[#All],3,FALSE)</f>
        <v>San Francisco</v>
      </c>
    </row>
    <row r="5412" spans="1:5" x14ac:dyDescent="0.3">
      <c r="A5412" s="6" t="s">
        <v>3456</v>
      </c>
      <c r="B5412">
        <v>9048</v>
      </c>
      <c r="C5412" s="7">
        <f>(B5412/100)</f>
        <v>90.48</v>
      </c>
      <c r="D5412" t="str">
        <f>VLOOKUP(orders__4[[#This Row],[Order ID]],location[#All],4,FALSE)</f>
        <v>California</v>
      </c>
      <c r="E5412" t="str">
        <f>VLOOKUP(orders__4[[#This Row],[Order ID]],location[#All],3,FALSE)</f>
        <v>San Francisco</v>
      </c>
    </row>
    <row r="5413" spans="1:5" x14ac:dyDescent="0.3">
      <c r="A5413" s="6" t="s">
        <v>3456</v>
      </c>
      <c r="B5413">
        <v>4276</v>
      </c>
      <c r="C5413" s="7">
        <f>(B5413/100)</f>
        <v>42.76</v>
      </c>
      <c r="D5413" t="str">
        <f>VLOOKUP(orders__4[[#This Row],[Order ID]],location[#All],4,FALSE)</f>
        <v>California</v>
      </c>
      <c r="E5413" t="str">
        <f>VLOOKUP(orders__4[[#This Row],[Order ID]],location[#All],3,FALSE)</f>
        <v>San Francisco</v>
      </c>
    </row>
    <row r="5414" spans="1:5" x14ac:dyDescent="0.3">
      <c r="A5414" s="6" t="s">
        <v>3457</v>
      </c>
      <c r="B5414">
        <v>1008</v>
      </c>
      <c r="C5414" s="7">
        <f>(B5414/100)</f>
        <v>10.08</v>
      </c>
      <c r="D5414" t="str">
        <f>VLOOKUP(orders__4[[#This Row],[Order ID]],location[#All],4,FALSE)</f>
        <v>New Mexico</v>
      </c>
      <c r="E5414" t="str">
        <f>VLOOKUP(orders__4[[#This Row],[Order ID]],location[#All],3,FALSE)</f>
        <v>Clovis</v>
      </c>
    </row>
    <row r="5415" spans="1:5" x14ac:dyDescent="0.3">
      <c r="A5415" s="6" t="s">
        <v>3457</v>
      </c>
      <c r="B5415">
        <v>10134</v>
      </c>
      <c r="C5415" s="7">
        <f>(B5415/100)</f>
        <v>101.34</v>
      </c>
      <c r="D5415" t="str">
        <f>VLOOKUP(orders__4[[#This Row],[Order ID]],location[#All],4,FALSE)</f>
        <v>New Mexico</v>
      </c>
      <c r="E5415" t="str">
        <f>VLOOKUP(orders__4[[#This Row],[Order ID]],location[#All],3,FALSE)</f>
        <v>Clovis</v>
      </c>
    </row>
    <row r="5416" spans="1:5" x14ac:dyDescent="0.3">
      <c r="A5416" s="6" t="s">
        <v>3458</v>
      </c>
      <c r="B5416">
        <v>22475</v>
      </c>
      <c r="C5416" s="7">
        <f>(B5416/100)</f>
        <v>224.75</v>
      </c>
      <c r="D5416" t="str">
        <f>VLOOKUP(orders__4[[#This Row],[Order ID]],location[#All],4,FALSE)</f>
        <v>Kansas</v>
      </c>
      <c r="E5416" t="str">
        <f>VLOOKUP(orders__4[[#This Row],[Order ID]],location[#All],3,FALSE)</f>
        <v>Wichita</v>
      </c>
    </row>
    <row r="5417" spans="1:5" x14ac:dyDescent="0.3">
      <c r="A5417" s="6" t="s">
        <v>3459</v>
      </c>
      <c r="B5417">
        <v>73176</v>
      </c>
      <c r="C5417" s="7">
        <f>(B5417/100)</f>
        <v>731.76</v>
      </c>
      <c r="D5417" t="str">
        <f>VLOOKUP(orders__4[[#This Row],[Order ID]],location[#All],4,FALSE)</f>
        <v>Illinois</v>
      </c>
      <c r="E5417" t="str">
        <f>VLOOKUP(orders__4[[#This Row],[Order ID]],location[#All],3,FALSE)</f>
        <v>Chicago</v>
      </c>
    </row>
    <row r="5418" spans="1:5" x14ac:dyDescent="0.3">
      <c r="A5418" s="6" t="s">
        <v>3459</v>
      </c>
      <c r="B5418">
        <v>20736</v>
      </c>
      <c r="C5418" s="7">
        <f>(B5418/100)</f>
        <v>207.36</v>
      </c>
      <c r="D5418" t="str">
        <f>VLOOKUP(orders__4[[#This Row],[Order ID]],location[#All],4,FALSE)</f>
        <v>Illinois</v>
      </c>
      <c r="E5418" t="str">
        <f>VLOOKUP(orders__4[[#This Row],[Order ID]],location[#All],3,FALSE)</f>
        <v>Chicago</v>
      </c>
    </row>
    <row r="5419" spans="1:5" x14ac:dyDescent="0.3">
      <c r="A5419" s="6" t="s">
        <v>3459</v>
      </c>
      <c r="B5419">
        <v>39984</v>
      </c>
      <c r="C5419" s="7">
        <f>(B5419/100)</f>
        <v>399.84</v>
      </c>
      <c r="D5419" t="str">
        <f>VLOOKUP(orders__4[[#This Row],[Order ID]],location[#All],4,FALSE)</f>
        <v>Illinois</v>
      </c>
      <c r="E5419" t="str">
        <f>VLOOKUP(orders__4[[#This Row],[Order ID]],location[#All],3,FALSE)</f>
        <v>Chicago</v>
      </c>
    </row>
    <row r="5420" spans="1:5" x14ac:dyDescent="0.3">
      <c r="A5420" s="6" t="s">
        <v>3460</v>
      </c>
      <c r="B5420">
        <v>1536</v>
      </c>
      <c r="C5420" s="7">
        <f>(B5420/100)</f>
        <v>15.36</v>
      </c>
      <c r="D5420" t="str">
        <f>VLOOKUP(orders__4[[#This Row],[Order ID]],location[#All],4,FALSE)</f>
        <v>Nebraska</v>
      </c>
      <c r="E5420" t="str">
        <f>VLOOKUP(orders__4[[#This Row],[Order ID]],location[#All],3,FALSE)</f>
        <v>Omaha</v>
      </c>
    </row>
    <row r="5421" spans="1:5" x14ac:dyDescent="0.3">
      <c r="A5421" s="6" t="s">
        <v>3461</v>
      </c>
      <c r="B5421">
        <v>36288</v>
      </c>
      <c r="C5421" s="7">
        <f>(B5421/100)</f>
        <v>362.88</v>
      </c>
      <c r="D5421" t="str">
        <f>VLOOKUP(orders__4[[#This Row],[Order ID]],location[#All],4,FALSE)</f>
        <v>Texas</v>
      </c>
      <c r="E5421" t="str">
        <f>VLOOKUP(orders__4[[#This Row],[Order ID]],location[#All],3,FALSE)</f>
        <v>Houston</v>
      </c>
    </row>
    <row r="5422" spans="1:5" x14ac:dyDescent="0.3">
      <c r="A5422" s="6" t="s">
        <v>3461</v>
      </c>
      <c r="B5422">
        <v>150384</v>
      </c>
      <c r="C5422" s="7">
        <f>(B5422/100)</f>
        <v>1503.84</v>
      </c>
      <c r="D5422" t="str">
        <f>VLOOKUP(orders__4[[#This Row],[Order ID]],location[#All],4,FALSE)</f>
        <v>Texas</v>
      </c>
      <c r="E5422" t="str">
        <f>VLOOKUP(orders__4[[#This Row],[Order ID]],location[#All],3,FALSE)</f>
        <v>Houston</v>
      </c>
    </row>
    <row r="5423" spans="1:5" x14ac:dyDescent="0.3">
      <c r="A5423" s="6" t="s">
        <v>3462</v>
      </c>
      <c r="B5423">
        <v>280782</v>
      </c>
      <c r="C5423" s="7">
        <f>(B5423/100)</f>
        <v>2807.82</v>
      </c>
      <c r="D5423" t="str">
        <f>VLOOKUP(orders__4[[#This Row],[Order ID]],location[#All],4,FALSE)</f>
        <v>Pennsylvania</v>
      </c>
      <c r="E5423" t="str">
        <f>VLOOKUP(orders__4[[#This Row],[Order ID]],location[#All],3,FALSE)</f>
        <v>Philadelphia</v>
      </c>
    </row>
    <row r="5424" spans="1:5" x14ac:dyDescent="0.3">
      <c r="A5424" s="6" t="s">
        <v>3462</v>
      </c>
      <c r="B5424">
        <v>31984</v>
      </c>
      <c r="C5424" s="7">
        <f>(B5424/100)</f>
        <v>319.83999999999997</v>
      </c>
      <c r="D5424" t="str">
        <f>VLOOKUP(orders__4[[#This Row],[Order ID]],location[#All],4,FALSE)</f>
        <v>Pennsylvania</v>
      </c>
      <c r="E5424" t="str">
        <f>VLOOKUP(orders__4[[#This Row],[Order ID]],location[#All],3,FALSE)</f>
        <v>Philadelphia</v>
      </c>
    </row>
    <row r="5425" spans="1:5" x14ac:dyDescent="0.3">
      <c r="A5425" s="6" t="s">
        <v>3463</v>
      </c>
      <c r="B5425">
        <v>11232</v>
      </c>
      <c r="C5425" s="7">
        <f>(B5425/100)</f>
        <v>112.32</v>
      </c>
      <c r="D5425" t="str">
        <f>VLOOKUP(orders__4[[#This Row],[Order ID]],location[#All],4,FALSE)</f>
        <v>California</v>
      </c>
      <c r="E5425" t="str">
        <f>VLOOKUP(orders__4[[#This Row],[Order ID]],location[#All],3,FALSE)</f>
        <v>Los Angeles</v>
      </c>
    </row>
    <row r="5426" spans="1:5" x14ac:dyDescent="0.3">
      <c r="A5426" s="6" t="s">
        <v>3464</v>
      </c>
      <c r="B5426">
        <v>264</v>
      </c>
      <c r="C5426" s="7">
        <f>(B5426/100)</f>
        <v>2.64</v>
      </c>
      <c r="D5426" t="str">
        <f>VLOOKUP(orders__4[[#This Row],[Order ID]],location[#All],4,FALSE)</f>
        <v>Kentucky</v>
      </c>
      <c r="E5426" t="str">
        <f>VLOOKUP(orders__4[[#This Row],[Order ID]],location[#All],3,FALSE)</f>
        <v>Richmond</v>
      </c>
    </row>
    <row r="5427" spans="1:5" x14ac:dyDescent="0.3">
      <c r="A5427" s="6" t="s">
        <v>3465</v>
      </c>
      <c r="B5427">
        <v>352</v>
      </c>
      <c r="C5427" s="7">
        <f>(B5427/100)</f>
        <v>3.52</v>
      </c>
      <c r="D5427" t="str">
        <f>VLOOKUP(orders__4[[#This Row],[Order ID]],location[#All],4,FALSE)</f>
        <v>Connecticut</v>
      </c>
      <c r="E5427" t="str">
        <f>VLOOKUP(orders__4[[#This Row],[Order ID]],location[#All],3,FALSE)</f>
        <v>Waterbury</v>
      </c>
    </row>
    <row r="5428" spans="1:5" x14ac:dyDescent="0.3">
      <c r="A5428" s="6" t="s">
        <v>3466</v>
      </c>
      <c r="B5428">
        <v>164995</v>
      </c>
      <c r="C5428" s="7">
        <f>(B5428/100)</f>
        <v>1649.95</v>
      </c>
      <c r="D5428" t="str">
        <f>VLOOKUP(orders__4[[#This Row],[Order ID]],location[#All],4,FALSE)</f>
        <v>California</v>
      </c>
      <c r="E5428" t="str">
        <f>VLOOKUP(orders__4[[#This Row],[Order ID]],location[#All],3,FALSE)</f>
        <v>Los Angeles</v>
      </c>
    </row>
    <row r="5429" spans="1:5" x14ac:dyDescent="0.3">
      <c r="A5429" s="6" t="s">
        <v>3466</v>
      </c>
      <c r="B5429">
        <v>1119</v>
      </c>
      <c r="C5429" s="7">
        <f>(B5429/100)</f>
        <v>11.19</v>
      </c>
      <c r="D5429" t="str">
        <f>VLOOKUP(orders__4[[#This Row],[Order ID]],location[#All],4,FALSE)</f>
        <v>California</v>
      </c>
      <c r="E5429" t="str">
        <f>VLOOKUP(orders__4[[#This Row],[Order ID]],location[#All],3,FALSE)</f>
        <v>Los Angeles</v>
      </c>
    </row>
    <row r="5430" spans="1:5" x14ac:dyDescent="0.3">
      <c r="A5430" s="6" t="s">
        <v>3467</v>
      </c>
      <c r="B5430">
        <v>599165</v>
      </c>
      <c r="C5430" s="7">
        <f>(B5430/100)</f>
        <v>5991.65</v>
      </c>
      <c r="D5430" t="str">
        <f>VLOOKUP(orders__4[[#This Row],[Order ID]],location[#All],4,FALSE)</f>
        <v>California</v>
      </c>
      <c r="E5430" t="str">
        <f>VLOOKUP(orders__4[[#This Row],[Order ID]],location[#All],3,FALSE)</f>
        <v>Los Angeles</v>
      </c>
    </row>
    <row r="5431" spans="1:5" x14ac:dyDescent="0.3">
      <c r="A5431" s="6" t="s">
        <v>3469</v>
      </c>
      <c r="B5431">
        <v>4653</v>
      </c>
      <c r="C5431" s="7">
        <f>(B5431/100)</f>
        <v>46.53</v>
      </c>
      <c r="D5431" t="str">
        <f>VLOOKUP(orders__4[[#This Row],[Order ID]],location[#All],4,FALSE)</f>
        <v>California</v>
      </c>
      <c r="E5431" t="str">
        <f>VLOOKUP(orders__4[[#This Row],[Order ID]],location[#All],3,FALSE)</f>
        <v>San Francisco</v>
      </c>
    </row>
    <row r="5432" spans="1:5" x14ac:dyDescent="0.3">
      <c r="A5432" s="6" t="s">
        <v>3470</v>
      </c>
      <c r="B5432">
        <v>31984</v>
      </c>
      <c r="C5432" s="7">
        <f>(B5432/100)</f>
        <v>319.83999999999997</v>
      </c>
      <c r="D5432" t="str">
        <f>VLOOKUP(orders__4[[#This Row],[Order ID]],location[#All],4,FALSE)</f>
        <v>Florida</v>
      </c>
      <c r="E5432" t="str">
        <f>VLOOKUP(orders__4[[#This Row],[Order ID]],location[#All],3,FALSE)</f>
        <v>Saint Petersburg</v>
      </c>
    </row>
    <row r="5433" spans="1:5" x14ac:dyDescent="0.3">
      <c r="A5433" s="6" t="s">
        <v>3471</v>
      </c>
      <c r="B5433">
        <v>161568</v>
      </c>
      <c r="C5433" s="7">
        <f>(B5433/100)</f>
        <v>1615.68</v>
      </c>
      <c r="D5433" t="str">
        <f>VLOOKUP(orders__4[[#This Row],[Order ID]],location[#All],4,FALSE)</f>
        <v>Ohio</v>
      </c>
      <c r="E5433" t="str">
        <f>VLOOKUP(orders__4[[#This Row],[Order ID]],location[#All],3,FALSE)</f>
        <v>Lakewood</v>
      </c>
    </row>
    <row r="5434" spans="1:5" x14ac:dyDescent="0.3">
      <c r="A5434" s="6" t="s">
        <v>3471</v>
      </c>
      <c r="B5434">
        <v>4064</v>
      </c>
      <c r="C5434" s="7">
        <f>(B5434/100)</f>
        <v>40.64</v>
      </c>
      <c r="D5434" t="str">
        <f>VLOOKUP(orders__4[[#This Row],[Order ID]],location[#All],4,FALSE)</f>
        <v>Ohio</v>
      </c>
      <c r="E5434" t="str">
        <f>VLOOKUP(orders__4[[#This Row],[Order ID]],location[#All],3,FALSE)</f>
        <v>Lakewood</v>
      </c>
    </row>
    <row r="5435" spans="1:5" x14ac:dyDescent="0.3">
      <c r="A5435" s="6" t="s">
        <v>3471</v>
      </c>
      <c r="B5435">
        <v>6216</v>
      </c>
      <c r="C5435" s="7">
        <f>(B5435/100)</f>
        <v>62.16</v>
      </c>
      <c r="D5435" t="str">
        <f>VLOOKUP(orders__4[[#This Row],[Order ID]],location[#All],4,FALSE)</f>
        <v>Ohio</v>
      </c>
      <c r="E5435" t="str">
        <f>VLOOKUP(orders__4[[#This Row],[Order ID]],location[#All],3,FALSE)</f>
        <v>Lakewood</v>
      </c>
    </row>
    <row r="5436" spans="1:5" x14ac:dyDescent="0.3">
      <c r="A5436" s="6" t="s">
        <v>3473</v>
      </c>
      <c r="B5436">
        <v>8896</v>
      </c>
      <c r="C5436" s="7">
        <f>(B5436/100)</f>
        <v>88.96</v>
      </c>
      <c r="D5436" t="str">
        <f>VLOOKUP(orders__4[[#This Row],[Order ID]],location[#All],4,FALSE)</f>
        <v>Arizona</v>
      </c>
      <c r="E5436" t="str">
        <f>VLOOKUP(orders__4[[#This Row],[Order ID]],location[#All],3,FALSE)</f>
        <v>Chandler</v>
      </c>
    </row>
    <row r="5437" spans="1:5" x14ac:dyDescent="0.3">
      <c r="A5437" s="6" t="s">
        <v>3474</v>
      </c>
      <c r="B5437">
        <v>16407</v>
      </c>
      <c r="C5437" s="7">
        <f>(B5437/100)</f>
        <v>164.07</v>
      </c>
      <c r="D5437" t="str">
        <f>VLOOKUP(orders__4[[#This Row],[Order ID]],location[#All],4,FALSE)</f>
        <v>California</v>
      </c>
      <c r="E5437" t="str">
        <f>VLOOKUP(orders__4[[#This Row],[Order ID]],location[#All],3,FALSE)</f>
        <v>Los Angeles</v>
      </c>
    </row>
    <row r="5438" spans="1:5" x14ac:dyDescent="0.3">
      <c r="A5438" s="6" t="s">
        <v>3474</v>
      </c>
      <c r="B5438">
        <v>2700</v>
      </c>
      <c r="C5438" s="7">
        <f>(B5438/100)</f>
        <v>27</v>
      </c>
      <c r="D5438" t="str">
        <f>VLOOKUP(orders__4[[#This Row],[Order ID]],location[#All],4,FALSE)</f>
        <v>California</v>
      </c>
      <c r="E5438" t="str">
        <f>VLOOKUP(orders__4[[#This Row],[Order ID]],location[#All],3,FALSE)</f>
        <v>Los Angeles</v>
      </c>
    </row>
    <row r="5439" spans="1:5" x14ac:dyDescent="0.3">
      <c r="A5439" s="6" t="s">
        <v>3475</v>
      </c>
      <c r="B5439">
        <v>1952</v>
      </c>
      <c r="C5439" s="7">
        <f>(B5439/100)</f>
        <v>19.52</v>
      </c>
      <c r="D5439" t="str">
        <f>VLOOKUP(orders__4[[#This Row],[Order ID]],location[#All],4,FALSE)</f>
        <v>Florida</v>
      </c>
      <c r="E5439" t="str">
        <f>VLOOKUP(orders__4[[#This Row],[Order ID]],location[#All],3,FALSE)</f>
        <v>Palm Coast</v>
      </c>
    </row>
    <row r="5440" spans="1:5" x14ac:dyDescent="0.3">
      <c r="A5440" s="6" t="s">
        <v>3475</v>
      </c>
      <c r="B5440">
        <v>981</v>
      </c>
      <c r="C5440" s="7">
        <f>(B5440/100)</f>
        <v>9.81</v>
      </c>
      <c r="D5440" t="str">
        <f>VLOOKUP(orders__4[[#This Row],[Order ID]],location[#All],4,FALSE)</f>
        <v>Florida</v>
      </c>
      <c r="E5440" t="str">
        <f>VLOOKUP(orders__4[[#This Row],[Order ID]],location[#All],3,FALSE)</f>
        <v>Palm Coast</v>
      </c>
    </row>
    <row r="5441" spans="1:5" x14ac:dyDescent="0.3">
      <c r="A5441" s="6" t="s">
        <v>3475</v>
      </c>
      <c r="B5441">
        <v>213216</v>
      </c>
      <c r="C5441" s="7">
        <f>(B5441/100)</f>
        <v>2132.16</v>
      </c>
      <c r="D5441" t="str">
        <f>VLOOKUP(orders__4[[#This Row],[Order ID]],location[#All],4,FALSE)</f>
        <v>Florida</v>
      </c>
      <c r="E5441" t="str">
        <f>VLOOKUP(orders__4[[#This Row],[Order ID]],location[#All],3,FALSE)</f>
        <v>Palm Coast</v>
      </c>
    </row>
    <row r="5442" spans="1:5" x14ac:dyDescent="0.3">
      <c r="A5442" s="6" t="s">
        <v>3476</v>
      </c>
      <c r="B5442">
        <v>588784</v>
      </c>
      <c r="C5442" s="7">
        <f>(B5442/100)</f>
        <v>5887.84</v>
      </c>
      <c r="D5442" t="str">
        <f>VLOOKUP(orders__4[[#This Row],[Order ID]],location[#All],4,FALSE)</f>
        <v>New York</v>
      </c>
      <c r="E5442" t="str">
        <f>VLOOKUP(orders__4[[#This Row],[Order ID]],location[#All],3,FALSE)</f>
        <v>New York City</v>
      </c>
    </row>
    <row r="5443" spans="1:5" x14ac:dyDescent="0.3">
      <c r="A5443" s="6" t="s">
        <v>3477</v>
      </c>
      <c r="B5443">
        <v>2064</v>
      </c>
      <c r="C5443" s="7">
        <f>(B5443/100)</f>
        <v>20.64</v>
      </c>
      <c r="D5443" t="str">
        <f>VLOOKUP(orders__4[[#This Row],[Order ID]],location[#All],4,FALSE)</f>
        <v>Florida</v>
      </c>
      <c r="E5443" t="str">
        <f>VLOOKUP(orders__4[[#This Row],[Order ID]],location[#All],3,FALSE)</f>
        <v>Jupiter</v>
      </c>
    </row>
    <row r="5444" spans="1:5" x14ac:dyDescent="0.3">
      <c r="A5444" s="6" t="s">
        <v>3478</v>
      </c>
      <c r="B5444">
        <v>6368</v>
      </c>
      <c r="C5444" s="7">
        <f>(B5444/100)</f>
        <v>63.68</v>
      </c>
      <c r="D5444" t="str">
        <f>VLOOKUP(orders__4[[#This Row],[Order ID]],location[#All],4,FALSE)</f>
        <v>Arizona</v>
      </c>
      <c r="E5444" t="str">
        <f>VLOOKUP(orders__4[[#This Row],[Order ID]],location[#All],3,FALSE)</f>
        <v>Glendale</v>
      </c>
    </row>
    <row r="5445" spans="1:5" x14ac:dyDescent="0.3">
      <c r="A5445" s="6" t="s">
        <v>3479</v>
      </c>
      <c r="B5445">
        <v>996</v>
      </c>
      <c r="C5445" s="7">
        <f>(B5445/100)</f>
        <v>9.9600000000000009</v>
      </c>
      <c r="D5445" t="str">
        <f>VLOOKUP(orders__4[[#This Row],[Order ID]],location[#All],4,FALSE)</f>
        <v>New York</v>
      </c>
      <c r="E5445" t="str">
        <f>VLOOKUP(orders__4[[#This Row],[Order ID]],location[#All],3,FALSE)</f>
        <v>New York City</v>
      </c>
    </row>
    <row r="5446" spans="1:5" x14ac:dyDescent="0.3">
      <c r="A5446" s="6" t="s">
        <v>3479</v>
      </c>
      <c r="B5446">
        <v>62296</v>
      </c>
      <c r="C5446" s="7">
        <f>(B5446/100)</f>
        <v>622.96</v>
      </c>
      <c r="D5446" t="str">
        <f>VLOOKUP(orders__4[[#This Row],[Order ID]],location[#All],4,FALSE)</f>
        <v>New York</v>
      </c>
      <c r="E5446" t="str">
        <f>VLOOKUP(orders__4[[#This Row],[Order ID]],location[#All],3,FALSE)</f>
        <v>New York City</v>
      </c>
    </row>
    <row r="5447" spans="1:5" x14ac:dyDescent="0.3">
      <c r="A5447" s="6" t="s">
        <v>3479</v>
      </c>
      <c r="B5447">
        <v>1071</v>
      </c>
      <c r="C5447" s="7">
        <f>(B5447/100)</f>
        <v>10.71</v>
      </c>
      <c r="D5447" t="str">
        <f>VLOOKUP(orders__4[[#This Row],[Order ID]],location[#All],4,FALSE)</f>
        <v>New York</v>
      </c>
      <c r="E5447" t="str">
        <f>VLOOKUP(orders__4[[#This Row],[Order ID]],location[#All],3,FALSE)</f>
        <v>New York City</v>
      </c>
    </row>
    <row r="5448" spans="1:5" x14ac:dyDescent="0.3">
      <c r="A5448" s="6" t="s">
        <v>3480</v>
      </c>
      <c r="B5448">
        <v>20936</v>
      </c>
      <c r="C5448" s="7">
        <f>(B5448/100)</f>
        <v>209.36</v>
      </c>
      <c r="D5448" t="str">
        <f>VLOOKUP(orders__4[[#This Row],[Order ID]],location[#All],4,FALSE)</f>
        <v>Texas</v>
      </c>
      <c r="E5448" t="str">
        <f>VLOOKUP(orders__4[[#This Row],[Order ID]],location[#All],3,FALSE)</f>
        <v>Houston</v>
      </c>
    </row>
    <row r="5449" spans="1:5" x14ac:dyDescent="0.3">
      <c r="A5449" s="6" t="s">
        <v>3481</v>
      </c>
      <c r="B5449">
        <v>330</v>
      </c>
      <c r="C5449" s="7">
        <f>(B5449/100)</f>
        <v>3.3</v>
      </c>
      <c r="D5449" t="str">
        <f>VLOOKUP(orders__4[[#This Row],[Order ID]],location[#All],4,FALSE)</f>
        <v>New York</v>
      </c>
      <c r="E5449" t="str">
        <f>VLOOKUP(orders__4[[#This Row],[Order ID]],location[#All],3,FALSE)</f>
        <v>New York City</v>
      </c>
    </row>
    <row r="5450" spans="1:5" x14ac:dyDescent="0.3">
      <c r="A5450" s="6" t="s">
        <v>3481</v>
      </c>
      <c r="B5450">
        <v>24995</v>
      </c>
      <c r="C5450" s="7">
        <f>(B5450/100)</f>
        <v>249.95</v>
      </c>
      <c r="D5450" t="str">
        <f>VLOOKUP(orders__4[[#This Row],[Order ID]],location[#All],4,FALSE)</f>
        <v>New York</v>
      </c>
      <c r="E5450" t="str">
        <f>VLOOKUP(orders__4[[#This Row],[Order ID]],location[#All],3,FALSE)</f>
        <v>New York City</v>
      </c>
    </row>
    <row r="5451" spans="1:5" x14ac:dyDescent="0.3">
      <c r="A5451" s="6" t="s">
        <v>3482</v>
      </c>
      <c r="B5451">
        <v>35793</v>
      </c>
      <c r="C5451" s="7">
        <f>(B5451/100)</f>
        <v>357.93</v>
      </c>
      <c r="D5451" t="str">
        <f>VLOOKUP(orders__4[[#This Row],[Order ID]],location[#All],4,FALSE)</f>
        <v>Kansas</v>
      </c>
      <c r="E5451" t="str">
        <f>VLOOKUP(orders__4[[#This Row],[Order ID]],location[#All],3,FALSE)</f>
        <v>Olathe</v>
      </c>
    </row>
    <row r="5452" spans="1:5" x14ac:dyDescent="0.3">
      <c r="A5452" s="6" t="s">
        <v>3482</v>
      </c>
      <c r="B5452">
        <v>574</v>
      </c>
      <c r="C5452" s="7">
        <f>(B5452/100)</f>
        <v>5.74</v>
      </c>
      <c r="D5452" t="str">
        <f>VLOOKUP(orders__4[[#This Row],[Order ID]],location[#All],4,FALSE)</f>
        <v>Kansas</v>
      </c>
      <c r="E5452" t="str">
        <f>VLOOKUP(orders__4[[#This Row],[Order ID]],location[#All],3,FALSE)</f>
        <v>Olathe</v>
      </c>
    </row>
    <row r="5453" spans="1:5" x14ac:dyDescent="0.3">
      <c r="A5453" s="6" t="s">
        <v>3482</v>
      </c>
      <c r="B5453">
        <v>33196</v>
      </c>
      <c r="C5453" s="7">
        <f>(B5453/100)</f>
        <v>331.96</v>
      </c>
      <c r="D5453" t="str">
        <f>VLOOKUP(orders__4[[#This Row],[Order ID]],location[#All],4,FALSE)</f>
        <v>Kansas</v>
      </c>
      <c r="E5453" t="str">
        <f>VLOOKUP(orders__4[[#This Row],[Order ID]],location[#All],3,FALSE)</f>
        <v>Olathe</v>
      </c>
    </row>
    <row r="5454" spans="1:5" x14ac:dyDescent="0.3">
      <c r="A5454" s="6" t="s">
        <v>3482</v>
      </c>
      <c r="B5454">
        <v>4056</v>
      </c>
      <c r="C5454" s="7">
        <f>(B5454/100)</f>
        <v>40.56</v>
      </c>
      <c r="D5454" t="str">
        <f>VLOOKUP(orders__4[[#This Row],[Order ID]],location[#All],4,FALSE)</f>
        <v>Kansas</v>
      </c>
      <c r="E5454" t="str">
        <f>VLOOKUP(orders__4[[#This Row],[Order ID]],location[#All],3,FALSE)</f>
        <v>Olathe</v>
      </c>
    </row>
    <row r="5455" spans="1:5" x14ac:dyDescent="0.3">
      <c r="A5455" s="6" t="s">
        <v>3483</v>
      </c>
      <c r="B5455">
        <v>862</v>
      </c>
      <c r="C5455" s="7">
        <f>(B5455/100)</f>
        <v>8.6199999999999992</v>
      </c>
      <c r="D5455" t="str">
        <f>VLOOKUP(orders__4[[#This Row],[Order ID]],location[#All],4,FALSE)</f>
        <v>Nevada</v>
      </c>
      <c r="E5455" t="str">
        <f>VLOOKUP(orders__4[[#This Row],[Order ID]],location[#All],3,FALSE)</f>
        <v>Sparks</v>
      </c>
    </row>
    <row r="5456" spans="1:5" x14ac:dyDescent="0.3">
      <c r="A5456" s="6" t="s">
        <v>3484</v>
      </c>
      <c r="B5456">
        <v>38016</v>
      </c>
      <c r="C5456" s="7">
        <f>(B5456/100)</f>
        <v>380.16</v>
      </c>
      <c r="D5456" t="str">
        <f>VLOOKUP(orders__4[[#This Row],[Order ID]],location[#All],4,FALSE)</f>
        <v>Illinois</v>
      </c>
      <c r="E5456" t="str">
        <f>VLOOKUP(orders__4[[#This Row],[Order ID]],location[#All],3,FALSE)</f>
        <v>Rockford</v>
      </c>
    </row>
    <row r="5457" spans="1:5" x14ac:dyDescent="0.3">
      <c r="A5457" s="6" t="s">
        <v>3485</v>
      </c>
      <c r="B5457">
        <v>8384</v>
      </c>
      <c r="C5457" s="7">
        <f>(B5457/100)</f>
        <v>83.84</v>
      </c>
      <c r="D5457" t="str">
        <f>VLOOKUP(orders__4[[#This Row],[Order ID]],location[#All],4,FALSE)</f>
        <v>Pennsylvania</v>
      </c>
      <c r="E5457" t="str">
        <f>VLOOKUP(orders__4[[#This Row],[Order ID]],location[#All],3,FALSE)</f>
        <v>Philadelphia</v>
      </c>
    </row>
    <row r="5458" spans="1:5" x14ac:dyDescent="0.3">
      <c r="A5458" s="6" t="s">
        <v>3485</v>
      </c>
      <c r="B5458">
        <v>6848</v>
      </c>
      <c r="C5458" s="7">
        <f>(B5458/100)</f>
        <v>68.48</v>
      </c>
      <c r="D5458" t="str">
        <f>VLOOKUP(orders__4[[#This Row],[Order ID]],location[#All],4,FALSE)</f>
        <v>Pennsylvania</v>
      </c>
      <c r="E5458" t="str">
        <f>VLOOKUP(orders__4[[#This Row],[Order ID]],location[#All],3,FALSE)</f>
        <v>Philadelphia</v>
      </c>
    </row>
    <row r="5459" spans="1:5" x14ac:dyDescent="0.3">
      <c r="A5459" s="6" t="s">
        <v>3486</v>
      </c>
      <c r="B5459">
        <v>196</v>
      </c>
      <c r="C5459" s="7">
        <f>(B5459/100)</f>
        <v>1.96</v>
      </c>
      <c r="D5459" t="str">
        <f>VLOOKUP(orders__4[[#This Row],[Order ID]],location[#All],4,FALSE)</f>
        <v>Washington</v>
      </c>
      <c r="E5459" t="str">
        <f>VLOOKUP(orders__4[[#This Row],[Order ID]],location[#All],3,FALSE)</f>
        <v>Edmonds</v>
      </c>
    </row>
    <row r="5460" spans="1:5" x14ac:dyDescent="0.3">
      <c r="A5460" s="6" t="s">
        <v>3486</v>
      </c>
      <c r="B5460">
        <v>6846</v>
      </c>
      <c r="C5460" s="7">
        <f>(B5460/100)</f>
        <v>68.459999999999994</v>
      </c>
      <c r="D5460" t="str">
        <f>VLOOKUP(orders__4[[#This Row],[Order ID]],location[#All],4,FALSE)</f>
        <v>Washington</v>
      </c>
      <c r="E5460" t="str">
        <f>VLOOKUP(orders__4[[#This Row],[Order ID]],location[#All],3,FALSE)</f>
        <v>Edmonds</v>
      </c>
    </row>
    <row r="5461" spans="1:5" x14ac:dyDescent="0.3">
      <c r="A5461" s="6" t="s">
        <v>3487</v>
      </c>
      <c r="B5461">
        <v>13344</v>
      </c>
      <c r="C5461" s="7">
        <f>(B5461/100)</f>
        <v>133.44</v>
      </c>
      <c r="D5461" t="str">
        <f>VLOOKUP(orders__4[[#This Row],[Order ID]],location[#All],4,FALSE)</f>
        <v>California</v>
      </c>
      <c r="E5461" t="str">
        <f>VLOOKUP(orders__4[[#This Row],[Order ID]],location[#All],3,FALSE)</f>
        <v>San Francisco</v>
      </c>
    </row>
    <row r="5462" spans="1:5" x14ac:dyDescent="0.3">
      <c r="A5462" s="6" t="s">
        <v>3487</v>
      </c>
      <c r="B5462">
        <v>1478272</v>
      </c>
      <c r="C5462" s="7">
        <f>(B5462/100)</f>
        <v>14782.72</v>
      </c>
      <c r="D5462" t="str">
        <f>VLOOKUP(orders__4[[#This Row],[Order ID]],location[#All],4,FALSE)</f>
        <v>California</v>
      </c>
      <c r="E5462" t="str">
        <f>VLOOKUP(orders__4[[#This Row],[Order ID]],location[#All],3,FALSE)</f>
        <v>San Francisco</v>
      </c>
    </row>
    <row r="5463" spans="1:5" x14ac:dyDescent="0.3">
      <c r="A5463" s="6" t="s">
        <v>3488</v>
      </c>
      <c r="B5463">
        <v>16272</v>
      </c>
      <c r="C5463" s="7">
        <f>(B5463/100)</f>
        <v>162.72</v>
      </c>
      <c r="D5463" t="str">
        <f>VLOOKUP(orders__4[[#This Row],[Order ID]],location[#All],4,FALSE)</f>
        <v>North Carolina</v>
      </c>
      <c r="E5463" t="str">
        <f>VLOOKUP(orders__4[[#This Row],[Order ID]],location[#All],3,FALSE)</f>
        <v>Asheville</v>
      </c>
    </row>
    <row r="5464" spans="1:5" x14ac:dyDescent="0.3">
      <c r="A5464" s="6" t="s">
        <v>3489</v>
      </c>
      <c r="B5464">
        <v>924</v>
      </c>
      <c r="C5464" s="7">
        <f>(B5464/100)</f>
        <v>9.24</v>
      </c>
      <c r="D5464" t="str">
        <f>VLOOKUP(orders__4[[#This Row],[Order ID]],location[#All],4,FALSE)</f>
        <v>California</v>
      </c>
      <c r="E5464" t="str">
        <f>VLOOKUP(orders__4[[#This Row],[Order ID]],location[#All],3,FALSE)</f>
        <v>Los Angeles</v>
      </c>
    </row>
    <row r="5465" spans="1:5" x14ac:dyDescent="0.3">
      <c r="A5465" s="6" t="s">
        <v>3490</v>
      </c>
      <c r="B5465">
        <v>3234</v>
      </c>
      <c r="C5465" s="7">
        <f>(B5465/100)</f>
        <v>32.340000000000003</v>
      </c>
      <c r="D5465" t="str">
        <f>VLOOKUP(orders__4[[#This Row],[Order ID]],location[#All],4,FALSE)</f>
        <v>Arizona</v>
      </c>
      <c r="E5465" t="str">
        <f>VLOOKUP(orders__4[[#This Row],[Order ID]],location[#All],3,FALSE)</f>
        <v>Scottsdale</v>
      </c>
    </row>
    <row r="5466" spans="1:5" x14ac:dyDescent="0.3">
      <c r="A5466" s="6" t="s">
        <v>3490</v>
      </c>
      <c r="B5466">
        <v>56064</v>
      </c>
      <c r="C5466" s="7">
        <f>(B5466/100)</f>
        <v>560.64</v>
      </c>
      <c r="D5466" t="str">
        <f>VLOOKUP(orders__4[[#This Row],[Order ID]],location[#All],4,FALSE)</f>
        <v>Arizona</v>
      </c>
      <c r="E5466" t="str">
        <f>VLOOKUP(orders__4[[#This Row],[Order ID]],location[#All],3,FALSE)</f>
        <v>Scottsdale</v>
      </c>
    </row>
    <row r="5467" spans="1:5" x14ac:dyDescent="0.3">
      <c r="A5467" s="6" t="s">
        <v>3490</v>
      </c>
      <c r="B5467">
        <v>10872</v>
      </c>
      <c r="C5467" s="7">
        <f>(B5467/100)</f>
        <v>108.72</v>
      </c>
      <c r="D5467" t="str">
        <f>VLOOKUP(orders__4[[#This Row],[Order ID]],location[#All],4,FALSE)</f>
        <v>Arizona</v>
      </c>
      <c r="E5467" t="str">
        <f>VLOOKUP(orders__4[[#This Row],[Order ID]],location[#All],3,FALSE)</f>
        <v>Scottsdale</v>
      </c>
    </row>
    <row r="5468" spans="1:5" x14ac:dyDescent="0.3">
      <c r="A5468" s="6" t="s">
        <v>3490</v>
      </c>
      <c r="B5468">
        <v>18147</v>
      </c>
      <c r="C5468" s="7">
        <f>(B5468/100)</f>
        <v>181.47</v>
      </c>
      <c r="D5468" t="str">
        <f>VLOOKUP(orders__4[[#This Row],[Order ID]],location[#All],4,FALSE)</f>
        <v>Arizona</v>
      </c>
      <c r="E5468" t="str">
        <f>VLOOKUP(orders__4[[#This Row],[Order ID]],location[#All],3,FALSE)</f>
        <v>Scottsdale</v>
      </c>
    </row>
    <row r="5469" spans="1:5" x14ac:dyDescent="0.3">
      <c r="A5469" s="6" t="s">
        <v>3491</v>
      </c>
      <c r="B5469">
        <v>16176</v>
      </c>
      <c r="C5469" s="7">
        <f>(B5469/100)</f>
        <v>161.76</v>
      </c>
      <c r="D5469" t="str">
        <f>VLOOKUP(orders__4[[#This Row],[Order ID]],location[#All],4,FALSE)</f>
        <v>Texas</v>
      </c>
      <c r="E5469" t="str">
        <f>VLOOKUP(orders__4[[#This Row],[Order ID]],location[#All],3,FALSE)</f>
        <v>Houston</v>
      </c>
    </row>
    <row r="5470" spans="1:5" x14ac:dyDescent="0.3">
      <c r="A5470" s="6" t="s">
        <v>3492</v>
      </c>
      <c r="B5470">
        <v>122352</v>
      </c>
      <c r="C5470" s="7">
        <f>(B5470/100)</f>
        <v>1223.52</v>
      </c>
      <c r="D5470" t="str">
        <f>VLOOKUP(orders__4[[#This Row],[Order ID]],location[#All],4,FALSE)</f>
        <v>California</v>
      </c>
      <c r="E5470" t="str">
        <f>VLOOKUP(orders__4[[#This Row],[Order ID]],location[#All],3,FALSE)</f>
        <v>San Francisco</v>
      </c>
    </row>
    <row r="5471" spans="1:5" x14ac:dyDescent="0.3">
      <c r="A5471" s="6" t="s">
        <v>3493</v>
      </c>
      <c r="B5471">
        <v>585552</v>
      </c>
      <c r="C5471" s="7">
        <f>(B5471/100)</f>
        <v>5855.52</v>
      </c>
      <c r="D5471" t="str">
        <f>VLOOKUP(orders__4[[#This Row],[Order ID]],location[#All],4,FALSE)</f>
        <v>California</v>
      </c>
      <c r="E5471" t="str">
        <f>VLOOKUP(orders__4[[#This Row],[Order ID]],location[#All],3,FALSE)</f>
        <v>San Diego</v>
      </c>
    </row>
    <row r="5472" spans="1:5" x14ac:dyDescent="0.3">
      <c r="A5472" s="6" t="s">
        <v>3493</v>
      </c>
      <c r="B5472">
        <v>1944</v>
      </c>
      <c r="C5472" s="7">
        <f>(B5472/100)</f>
        <v>19.440000000000001</v>
      </c>
      <c r="D5472" t="str">
        <f>VLOOKUP(orders__4[[#This Row],[Order ID]],location[#All],4,FALSE)</f>
        <v>California</v>
      </c>
      <c r="E5472" t="str">
        <f>VLOOKUP(orders__4[[#This Row],[Order ID]],location[#All],3,FALSE)</f>
        <v>San Diego</v>
      </c>
    </row>
    <row r="5473" spans="1:5" x14ac:dyDescent="0.3">
      <c r="A5473" s="6" t="s">
        <v>3494</v>
      </c>
      <c r="B5473">
        <v>12392</v>
      </c>
      <c r="C5473" s="7">
        <f>(B5473/100)</f>
        <v>123.92</v>
      </c>
      <c r="D5473" t="str">
        <f>VLOOKUP(orders__4[[#This Row],[Order ID]],location[#All],4,FALSE)</f>
        <v>Ohio</v>
      </c>
      <c r="E5473" t="str">
        <f>VLOOKUP(orders__4[[#This Row],[Order ID]],location[#All],3,FALSE)</f>
        <v>Hamilton</v>
      </c>
    </row>
    <row r="5474" spans="1:5" x14ac:dyDescent="0.3">
      <c r="A5474" s="6" t="s">
        <v>3495</v>
      </c>
      <c r="B5474">
        <v>1336</v>
      </c>
      <c r="C5474" s="7">
        <f>(B5474/100)</f>
        <v>13.36</v>
      </c>
      <c r="D5474" t="str">
        <f>VLOOKUP(orders__4[[#This Row],[Order ID]],location[#All],4,FALSE)</f>
        <v>Colorado</v>
      </c>
      <c r="E5474" t="str">
        <f>VLOOKUP(orders__4[[#This Row],[Order ID]],location[#All],3,FALSE)</f>
        <v>Parker</v>
      </c>
    </row>
    <row r="5475" spans="1:5" x14ac:dyDescent="0.3">
      <c r="A5475" s="6" t="s">
        <v>3495</v>
      </c>
      <c r="B5475">
        <v>78256</v>
      </c>
      <c r="C5475" s="7">
        <f>(B5475/100)</f>
        <v>782.56</v>
      </c>
      <c r="D5475" t="str">
        <f>VLOOKUP(orders__4[[#This Row],[Order ID]],location[#All],4,FALSE)</f>
        <v>Colorado</v>
      </c>
      <c r="E5475" t="str">
        <f>VLOOKUP(orders__4[[#This Row],[Order ID]],location[#All],3,FALSE)</f>
        <v>Parker</v>
      </c>
    </row>
    <row r="5476" spans="1:5" x14ac:dyDescent="0.3">
      <c r="A5476" s="6" t="s">
        <v>3495</v>
      </c>
      <c r="B5476">
        <v>102018</v>
      </c>
      <c r="C5476" s="7">
        <f>(B5476/100)</f>
        <v>1020.18</v>
      </c>
      <c r="D5476" t="str">
        <f>VLOOKUP(orders__4[[#This Row],[Order ID]],location[#All],4,FALSE)</f>
        <v>Colorado</v>
      </c>
      <c r="E5476" t="str">
        <f>VLOOKUP(orders__4[[#This Row],[Order ID]],location[#All],3,FALSE)</f>
        <v>Parker</v>
      </c>
    </row>
    <row r="5477" spans="1:5" x14ac:dyDescent="0.3">
      <c r="A5477" s="6" t="s">
        <v>3496</v>
      </c>
      <c r="B5477">
        <v>75068</v>
      </c>
      <c r="C5477" s="7">
        <f>(B5477/100)</f>
        <v>750.68</v>
      </c>
      <c r="D5477" t="str">
        <f>VLOOKUP(orders__4[[#This Row],[Order ID]],location[#All],4,FALSE)</f>
        <v>Nebraska</v>
      </c>
      <c r="E5477" t="str">
        <f>VLOOKUP(orders__4[[#This Row],[Order ID]],location[#All],3,FALSE)</f>
        <v>Fremont</v>
      </c>
    </row>
    <row r="5478" spans="1:5" x14ac:dyDescent="0.3">
      <c r="A5478" s="6" t="s">
        <v>3497</v>
      </c>
      <c r="B5478">
        <v>444</v>
      </c>
      <c r="C5478" s="7">
        <f>(B5478/100)</f>
        <v>4.4400000000000004</v>
      </c>
      <c r="D5478" t="str">
        <f>VLOOKUP(orders__4[[#This Row],[Order ID]],location[#All],4,FALSE)</f>
        <v>Minnesota</v>
      </c>
      <c r="E5478" t="str">
        <f>VLOOKUP(orders__4[[#This Row],[Order ID]],location[#All],3,FALSE)</f>
        <v>Maple Grove</v>
      </c>
    </row>
    <row r="5479" spans="1:5" x14ac:dyDescent="0.3">
      <c r="A5479" s="6" t="s">
        <v>3497</v>
      </c>
      <c r="B5479">
        <v>8455</v>
      </c>
      <c r="C5479" s="7">
        <f>(B5479/100)</f>
        <v>84.55</v>
      </c>
      <c r="D5479" t="str">
        <f>VLOOKUP(orders__4[[#This Row],[Order ID]],location[#All],4,FALSE)</f>
        <v>Minnesota</v>
      </c>
      <c r="E5479" t="str">
        <f>VLOOKUP(orders__4[[#This Row],[Order ID]],location[#All],3,FALSE)</f>
        <v>Maple Grove</v>
      </c>
    </row>
    <row r="5480" spans="1:5" x14ac:dyDescent="0.3">
      <c r="A5480" s="6" t="s">
        <v>3497</v>
      </c>
      <c r="B5480">
        <v>1794</v>
      </c>
      <c r="C5480" s="7">
        <f>(B5480/100)</f>
        <v>17.940000000000001</v>
      </c>
      <c r="D5480" t="str">
        <f>VLOOKUP(orders__4[[#This Row],[Order ID]],location[#All],4,FALSE)</f>
        <v>Minnesota</v>
      </c>
      <c r="E5480" t="str">
        <f>VLOOKUP(orders__4[[#This Row],[Order ID]],location[#All],3,FALSE)</f>
        <v>Maple Grove</v>
      </c>
    </row>
    <row r="5481" spans="1:5" x14ac:dyDescent="0.3">
      <c r="A5481" s="6" t="s">
        <v>3498</v>
      </c>
      <c r="B5481">
        <v>1284</v>
      </c>
      <c r="C5481" s="7">
        <f>(B5481/100)</f>
        <v>12.84</v>
      </c>
      <c r="D5481" t="str">
        <f>VLOOKUP(orders__4[[#This Row],[Order ID]],location[#All],4,FALSE)</f>
        <v>Delaware</v>
      </c>
      <c r="E5481" t="str">
        <f>VLOOKUP(orders__4[[#This Row],[Order ID]],location[#All],3,FALSE)</f>
        <v>Newark</v>
      </c>
    </row>
    <row r="5482" spans="1:5" x14ac:dyDescent="0.3">
      <c r="A5482" s="6" t="s">
        <v>3499</v>
      </c>
      <c r="B5482">
        <v>1869</v>
      </c>
      <c r="C5482" s="7">
        <f>(B5482/100)</f>
        <v>18.690000000000001</v>
      </c>
      <c r="D5482" t="str">
        <f>VLOOKUP(orders__4[[#This Row],[Order ID]],location[#All],4,FALSE)</f>
        <v>Florida</v>
      </c>
      <c r="E5482" t="str">
        <f>VLOOKUP(orders__4[[#This Row],[Order ID]],location[#All],3,FALSE)</f>
        <v>Miami</v>
      </c>
    </row>
    <row r="5483" spans="1:5" x14ac:dyDescent="0.3">
      <c r="A5483" s="6" t="s">
        <v>3500</v>
      </c>
      <c r="B5483">
        <v>103192</v>
      </c>
      <c r="C5483" s="7">
        <f>(B5483/100)</f>
        <v>1031.92</v>
      </c>
      <c r="D5483" t="str">
        <f>VLOOKUP(orders__4[[#This Row],[Order ID]],location[#All],4,FALSE)</f>
        <v>California</v>
      </c>
      <c r="E5483" t="str">
        <f>VLOOKUP(orders__4[[#This Row],[Order ID]],location[#All],3,FALSE)</f>
        <v>San Diego</v>
      </c>
    </row>
    <row r="5484" spans="1:5" x14ac:dyDescent="0.3">
      <c r="A5484" s="6" t="s">
        <v>3500</v>
      </c>
      <c r="B5484">
        <v>360</v>
      </c>
      <c r="C5484" s="7">
        <f>(B5484/100)</f>
        <v>3.6</v>
      </c>
      <c r="D5484" t="str">
        <f>VLOOKUP(orders__4[[#This Row],[Order ID]],location[#All],4,FALSE)</f>
        <v>California</v>
      </c>
      <c r="E5484" t="str">
        <f>VLOOKUP(orders__4[[#This Row],[Order ID]],location[#All],3,FALSE)</f>
        <v>San Diego</v>
      </c>
    </row>
    <row r="5485" spans="1:5" x14ac:dyDescent="0.3">
      <c r="A5485" s="6" t="s">
        <v>3500</v>
      </c>
      <c r="B5485">
        <v>23996</v>
      </c>
      <c r="C5485" s="7">
        <f>(B5485/100)</f>
        <v>239.96</v>
      </c>
      <c r="D5485" t="str">
        <f>VLOOKUP(orders__4[[#This Row],[Order ID]],location[#All],4,FALSE)</f>
        <v>California</v>
      </c>
      <c r="E5485" t="str">
        <f>VLOOKUP(orders__4[[#This Row],[Order ID]],location[#All],3,FALSE)</f>
        <v>San Diego</v>
      </c>
    </row>
    <row r="5486" spans="1:5" x14ac:dyDescent="0.3">
      <c r="A5486" s="6" t="s">
        <v>3500</v>
      </c>
      <c r="B5486">
        <v>4068</v>
      </c>
      <c r="C5486" s="7">
        <f>(B5486/100)</f>
        <v>40.68</v>
      </c>
      <c r="D5486" t="str">
        <f>VLOOKUP(orders__4[[#This Row],[Order ID]],location[#All],4,FALSE)</f>
        <v>California</v>
      </c>
      <c r="E5486" t="str">
        <f>VLOOKUP(orders__4[[#This Row],[Order ID]],location[#All],3,FALSE)</f>
        <v>San Diego</v>
      </c>
    </row>
    <row r="5487" spans="1:5" x14ac:dyDescent="0.3">
      <c r="A5487" s="6" t="s">
        <v>3501</v>
      </c>
      <c r="B5487">
        <v>419136</v>
      </c>
      <c r="C5487" s="7">
        <f>(B5487/100)</f>
        <v>4191.3599999999997</v>
      </c>
      <c r="D5487" t="str">
        <f>VLOOKUP(orders__4[[#This Row],[Order ID]],location[#All],4,FALSE)</f>
        <v>Florida</v>
      </c>
      <c r="E5487" t="str">
        <f>VLOOKUP(orders__4[[#This Row],[Order ID]],location[#All],3,FALSE)</f>
        <v>Miami</v>
      </c>
    </row>
    <row r="5488" spans="1:5" x14ac:dyDescent="0.3">
      <c r="A5488" s="6" t="s">
        <v>3502</v>
      </c>
      <c r="B5488">
        <v>23472</v>
      </c>
      <c r="C5488" s="7">
        <f>(B5488/100)</f>
        <v>234.72</v>
      </c>
      <c r="D5488" t="str">
        <f>VLOOKUP(orders__4[[#This Row],[Order ID]],location[#All],4,FALSE)</f>
        <v>Florida</v>
      </c>
      <c r="E5488" t="str">
        <f>VLOOKUP(orders__4[[#This Row],[Order ID]],location[#All],3,FALSE)</f>
        <v>Miami</v>
      </c>
    </row>
    <row r="5489" spans="1:5" x14ac:dyDescent="0.3">
      <c r="A5489" s="6" t="s">
        <v>3503</v>
      </c>
      <c r="B5489">
        <v>3592</v>
      </c>
      <c r="C5489" s="7">
        <f>(B5489/100)</f>
        <v>35.92</v>
      </c>
      <c r="D5489" t="str">
        <f>VLOOKUP(orders__4[[#This Row],[Order ID]],location[#All],4,FALSE)</f>
        <v>Texas</v>
      </c>
      <c r="E5489" t="str">
        <f>VLOOKUP(orders__4[[#This Row],[Order ID]],location[#All],3,FALSE)</f>
        <v>San Antonio</v>
      </c>
    </row>
    <row r="5490" spans="1:5" x14ac:dyDescent="0.3">
      <c r="A5490" s="6" t="s">
        <v>3504</v>
      </c>
      <c r="B5490">
        <v>23976</v>
      </c>
      <c r="C5490" s="7">
        <f>(B5490/100)</f>
        <v>239.76</v>
      </c>
      <c r="D5490" t="str">
        <f>VLOOKUP(orders__4[[#This Row],[Order ID]],location[#All],4,FALSE)</f>
        <v>Florida</v>
      </c>
      <c r="E5490" t="str">
        <f>VLOOKUP(orders__4[[#This Row],[Order ID]],location[#All],3,FALSE)</f>
        <v>Jacksonville</v>
      </c>
    </row>
    <row r="5491" spans="1:5" x14ac:dyDescent="0.3">
      <c r="A5491" s="6" t="s">
        <v>3504</v>
      </c>
      <c r="B5491">
        <v>6264</v>
      </c>
      <c r="C5491" s="7">
        <f>(B5491/100)</f>
        <v>62.64</v>
      </c>
      <c r="D5491" t="str">
        <f>VLOOKUP(orders__4[[#This Row],[Order ID]],location[#All],4,FALSE)</f>
        <v>Florida</v>
      </c>
      <c r="E5491" t="str">
        <f>VLOOKUP(orders__4[[#This Row],[Order ID]],location[#All],3,FALSE)</f>
        <v>Jacksonville</v>
      </c>
    </row>
    <row r="5492" spans="1:5" x14ac:dyDescent="0.3">
      <c r="A5492" s="6" t="s">
        <v>3504</v>
      </c>
      <c r="B5492">
        <v>20808</v>
      </c>
      <c r="C5492" s="7">
        <f>(B5492/100)</f>
        <v>208.08</v>
      </c>
      <c r="D5492" t="str">
        <f>VLOOKUP(orders__4[[#This Row],[Order ID]],location[#All],4,FALSE)</f>
        <v>Florida</v>
      </c>
      <c r="E5492" t="str">
        <f>VLOOKUP(orders__4[[#This Row],[Order ID]],location[#All],3,FALSE)</f>
        <v>Jacksonville</v>
      </c>
    </row>
    <row r="5493" spans="1:5" x14ac:dyDescent="0.3">
      <c r="A5493" s="6" t="s">
        <v>3504</v>
      </c>
      <c r="B5493">
        <v>218352</v>
      </c>
      <c r="C5493" s="7">
        <f>(B5493/100)</f>
        <v>2183.52</v>
      </c>
      <c r="D5493" t="str">
        <f>VLOOKUP(orders__4[[#This Row],[Order ID]],location[#All],4,FALSE)</f>
        <v>Florida</v>
      </c>
      <c r="E5493" t="str">
        <f>VLOOKUP(orders__4[[#This Row],[Order ID]],location[#All],3,FALSE)</f>
        <v>Jacksonville</v>
      </c>
    </row>
    <row r="5494" spans="1:5" x14ac:dyDescent="0.3">
      <c r="A5494" s="6" t="s">
        <v>3505</v>
      </c>
      <c r="B5494">
        <v>1816</v>
      </c>
      <c r="C5494" s="7">
        <f>(B5494/100)</f>
        <v>18.16</v>
      </c>
      <c r="D5494" t="str">
        <f>VLOOKUP(orders__4[[#This Row],[Order ID]],location[#All],4,FALSE)</f>
        <v>Texas</v>
      </c>
      <c r="E5494" t="str">
        <f>VLOOKUP(orders__4[[#This Row],[Order ID]],location[#All],3,FALSE)</f>
        <v>Houston</v>
      </c>
    </row>
    <row r="5495" spans="1:5" x14ac:dyDescent="0.3">
      <c r="A5495" s="6" t="s">
        <v>3506</v>
      </c>
      <c r="B5495">
        <v>736</v>
      </c>
      <c r="C5495" s="7">
        <f>(B5495/100)</f>
        <v>7.36</v>
      </c>
      <c r="D5495" t="str">
        <f>VLOOKUP(orders__4[[#This Row],[Order ID]],location[#All],4,FALSE)</f>
        <v>California</v>
      </c>
      <c r="E5495" t="str">
        <f>VLOOKUP(orders__4[[#This Row],[Order ID]],location[#All],3,FALSE)</f>
        <v>San Francisco</v>
      </c>
    </row>
    <row r="5496" spans="1:5" x14ac:dyDescent="0.3">
      <c r="A5496" s="6" t="s">
        <v>3506</v>
      </c>
      <c r="B5496">
        <v>414</v>
      </c>
      <c r="C5496" s="7">
        <f>(B5496/100)</f>
        <v>4.1399999999999997</v>
      </c>
      <c r="D5496" t="str">
        <f>VLOOKUP(orders__4[[#This Row],[Order ID]],location[#All],4,FALSE)</f>
        <v>California</v>
      </c>
      <c r="E5496" t="str">
        <f>VLOOKUP(orders__4[[#This Row],[Order ID]],location[#All],3,FALSE)</f>
        <v>San Francisco</v>
      </c>
    </row>
    <row r="5497" spans="1:5" x14ac:dyDescent="0.3">
      <c r="A5497" s="6" t="s">
        <v>3506</v>
      </c>
      <c r="B5497">
        <v>411332</v>
      </c>
      <c r="C5497" s="7">
        <f>(B5497/100)</f>
        <v>4113.32</v>
      </c>
      <c r="D5497" t="str">
        <f>VLOOKUP(orders__4[[#This Row],[Order ID]],location[#All],4,FALSE)</f>
        <v>California</v>
      </c>
      <c r="E5497" t="str">
        <f>VLOOKUP(orders__4[[#This Row],[Order ID]],location[#All],3,FALSE)</f>
        <v>San Francisco</v>
      </c>
    </row>
    <row r="5498" spans="1:5" x14ac:dyDescent="0.3">
      <c r="A5498" s="6" t="s">
        <v>3507</v>
      </c>
      <c r="B5498">
        <v>7656</v>
      </c>
      <c r="C5498" s="7">
        <f>(B5498/100)</f>
        <v>76.56</v>
      </c>
      <c r="D5498" t="str">
        <f>VLOOKUP(orders__4[[#This Row],[Order ID]],location[#All],4,FALSE)</f>
        <v>Pennsylvania</v>
      </c>
      <c r="E5498" t="str">
        <f>VLOOKUP(orders__4[[#This Row],[Order ID]],location[#All],3,FALSE)</f>
        <v>Philadelphia</v>
      </c>
    </row>
    <row r="5499" spans="1:5" x14ac:dyDescent="0.3">
      <c r="A5499" s="6" t="s">
        <v>3508</v>
      </c>
      <c r="B5499">
        <v>6392</v>
      </c>
      <c r="C5499" s="7">
        <f>(B5499/100)</f>
        <v>63.92</v>
      </c>
      <c r="D5499" t="str">
        <f>VLOOKUP(orders__4[[#This Row],[Order ID]],location[#All],4,FALSE)</f>
        <v>Ohio</v>
      </c>
      <c r="E5499" t="str">
        <f>VLOOKUP(orders__4[[#This Row],[Order ID]],location[#All],3,FALSE)</f>
        <v>Marion</v>
      </c>
    </row>
    <row r="5500" spans="1:5" x14ac:dyDescent="0.3">
      <c r="A5500" s="6" t="s">
        <v>3509</v>
      </c>
      <c r="B5500">
        <v>656</v>
      </c>
      <c r="C5500" s="7">
        <f>(B5500/100)</f>
        <v>6.56</v>
      </c>
      <c r="D5500" t="str">
        <f>VLOOKUP(orders__4[[#This Row],[Order ID]],location[#All],4,FALSE)</f>
        <v>New York</v>
      </c>
      <c r="E5500" t="str">
        <f>VLOOKUP(orders__4[[#This Row],[Order ID]],location[#All],3,FALSE)</f>
        <v>New York City</v>
      </c>
    </row>
    <row r="5501" spans="1:5" x14ac:dyDescent="0.3">
      <c r="A5501" s="6" t="s">
        <v>3509</v>
      </c>
      <c r="B5501">
        <v>783</v>
      </c>
      <c r="C5501" s="7">
        <f>(B5501/100)</f>
        <v>7.83</v>
      </c>
      <c r="D5501" t="str">
        <f>VLOOKUP(orders__4[[#This Row],[Order ID]],location[#All],4,FALSE)</f>
        <v>New York</v>
      </c>
      <c r="E5501" t="str">
        <f>VLOOKUP(orders__4[[#This Row],[Order ID]],location[#All],3,FALSE)</f>
        <v>New York City</v>
      </c>
    </row>
    <row r="5502" spans="1:5" x14ac:dyDescent="0.3">
      <c r="A5502" s="6" t="s">
        <v>3509</v>
      </c>
      <c r="B5502">
        <v>419</v>
      </c>
      <c r="C5502" s="7">
        <f>(B5502/100)</f>
        <v>4.1900000000000004</v>
      </c>
      <c r="D5502" t="str">
        <f>VLOOKUP(orders__4[[#This Row],[Order ID]],location[#All],4,FALSE)</f>
        <v>New York</v>
      </c>
      <c r="E5502" t="str">
        <f>VLOOKUP(orders__4[[#This Row],[Order ID]],location[#All],3,FALSE)</f>
        <v>New York City</v>
      </c>
    </row>
    <row r="5503" spans="1:5" x14ac:dyDescent="0.3">
      <c r="A5503" s="6" t="s">
        <v>3509</v>
      </c>
      <c r="B5503">
        <v>664146</v>
      </c>
      <c r="C5503" s="7">
        <f>(B5503/100)</f>
        <v>6641.46</v>
      </c>
      <c r="D5503" t="str">
        <f>VLOOKUP(orders__4[[#This Row],[Order ID]],location[#All],4,FALSE)</f>
        <v>New York</v>
      </c>
      <c r="E5503" t="str">
        <f>VLOOKUP(orders__4[[#This Row],[Order ID]],location[#All],3,FALSE)</f>
        <v>New York City</v>
      </c>
    </row>
    <row r="5504" spans="1:5" x14ac:dyDescent="0.3">
      <c r="A5504" s="6" t="s">
        <v>3509</v>
      </c>
      <c r="B5504">
        <v>896</v>
      </c>
      <c r="C5504" s="7">
        <f>(B5504/100)</f>
        <v>8.9600000000000009</v>
      </c>
      <c r="D5504" t="str">
        <f>VLOOKUP(orders__4[[#This Row],[Order ID]],location[#All],4,FALSE)</f>
        <v>New York</v>
      </c>
      <c r="E5504" t="str">
        <f>VLOOKUP(orders__4[[#This Row],[Order ID]],location[#All],3,FALSE)</f>
        <v>New York City</v>
      </c>
    </row>
    <row r="5505" spans="1:5" x14ac:dyDescent="0.3">
      <c r="A5505" s="6" t="s">
        <v>3510</v>
      </c>
      <c r="B5505">
        <v>3312</v>
      </c>
      <c r="C5505" s="7">
        <f>(B5505/100)</f>
        <v>33.119999999999997</v>
      </c>
      <c r="D5505" t="str">
        <f>VLOOKUP(orders__4[[#This Row],[Order ID]],location[#All],4,FALSE)</f>
        <v>Pennsylvania</v>
      </c>
      <c r="E5505" t="str">
        <f>VLOOKUP(orders__4[[#This Row],[Order ID]],location[#All],3,FALSE)</f>
        <v>Philadelphia</v>
      </c>
    </row>
    <row r="5506" spans="1:5" x14ac:dyDescent="0.3">
      <c r="A5506" s="6" t="s">
        <v>3510</v>
      </c>
      <c r="B5506">
        <v>20136</v>
      </c>
      <c r="C5506" s="7">
        <f>(B5506/100)</f>
        <v>201.36</v>
      </c>
      <c r="D5506" t="str">
        <f>VLOOKUP(orders__4[[#This Row],[Order ID]],location[#All],4,FALSE)</f>
        <v>Pennsylvania</v>
      </c>
      <c r="E5506" t="str">
        <f>VLOOKUP(orders__4[[#This Row],[Order ID]],location[#All],3,FALSE)</f>
        <v>Philadelphia</v>
      </c>
    </row>
    <row r="5507" spans="1:5" x14ac:dyDescent="0.3">
      <c r="A5507" s="6" t="s">
        <v>3510</v>
      </c>
      <c r="B5507">
        <v>8856</v>
      </c>
      <c r="C5507" s="7">
        <f>(B5507/100)</f>
        <v>88.56</v>
      </c>
      <c r="D5507" t="str">
        <f>VLOOKUP(orders__4[[#This Row],[Order ID]],location[#All],4,FALSE)</f>
        <v>Pennsylvania</v>
      </c>
      <c r="E5507" t="str">
        <f>VLOOKUP(orders__4[[#This Row],[Order ID]],location[#All],3,FALSE)</f>
        <v>Philadelphia</v>
      </c>
    </row>
    <row r="5508" spans="1:5" x14ac:dyDescent="0.3">
      <c r="A5508" s="6" t="s">
        <v>3510</v>
      </c>
      <c r="B5508">
        <v>8592</v>
      </c>
      <c r="C5508" s="7">
        <f>(B5508/100)</f>
        <v>85.92</v>
      </c>
      <c r="D5508" t="str">
        <f>VLOOKUP(orders__4[[#This Row],[Order ID]],location[#All],4,FALSE)</f>
        <v>Pennsylvania</v>
      </c>
      <c r="E5508" t="str">
        <f>VLOOKUP(orders__4[[#This Row],[Order ID]],location[#All],3,FALSE)</f>
        <v>Philadelphia</v>
      </c>
    </row>
    <row r="5509" spans="1:5" x14ac:dyDescent="0.3">
      <c r="A5509" s="6" t="s">
        <v>3512</v>
      </c>
      <c r="B5509">
        <v>6196</v>
      </c>
      <c r="C5509" s="7">
        <f>(B5509/100)</f>
        <v>61.96</v>
      </c>
      <c r="D5509" t="str">
        <f>VLOOKUP(orders__4[[#This Row],[Order ID]],location[#All],4,FALSE)</f>
        <v>California</v>
      </c>
      <c r="E5509" t="str">
        <f>VLOOKUP(orders__4[[#This Row],[Order ID]],location[#All],3,FALSE)</f>
        <v>Los Angeles</v>
      </c>
    </row>
    <row r="5510" spans="1:5" x14ac:dyDescent="0.3">
      <c r="A5510" s="6" t="s">
        <v>3513</v>
      </c>
      <c r="B5510">
        <v>1792</v>
      </c>
      <c r="C5510" s="7">
        <f>(B5510/100)</f>
        <v>17.920000000000002</v>
      </c>
      <c r="D5510" t="str">
        <f>VLOOKUP(orders__4[[#This Row],[Order ID]],location[#All],4,FALSE)</f>
        <v>Georgia</v>
      </c>
      <c r="E5510" t="str">
        <f>VLOOKUP(orders__4[[#This Row],[Order ID]],location[#All],3,FALSE)</f>
        <v>Smyrna</v>
      </c>
    </row>
    <row r="5511" spans="1:5" x14ac:dyDescent="0.3">
      <c r="A5511" s="6" t="s">
        <v>3514</v>
      </c>
      <c r="B5511">
        <v>1459</v>
      </c>
      <c r="C5511" s="7">
        <f>(B5511/100)</f>
        <v>14.59</v>
      </c>
      <c r="D5511" t="str">
        <f>VLOOKUP(orders__4[[#This Row],[Order ID]],location[#All],4,FALSE)</f>
        <v>California</v>
      </c>
      <c r="E5511" t="str">
        <f>VLOOKUP(orders__4[[#This Row],[Order ID]],location[#All],3,FALSE)</f>
        <v>San Francisco</v>
      </c>
    </row>
    <row r="5512" spans="1:5" x14ac:dyDescent="0.3">
      <c r="A5512" s="6" t="s">
        <v>3515</v>
      </c>
      <c r="B5512">
        <v>56704</v>
      </c>
      <c r="C5512" s="7">
        <f>(B5512/100)</f>
        <v>567.04</v>
      </c>
      <c r="D5512" t="str">
        <f>VLOOKUP(orders__4[[#This Row],[Order ID]],location[#All],4,FALSE)</f>
        <v>Illinois</v>
      </c>
      <c r="E5512" t="str">
        <f>VLOOKUP(orders__4[[#This Row],[Order ID]],location[#All],3,FALSE)</f>
        <v>Chicago</v>
      </c>
    </row>
    <row r="5513" spans="1:5" x14ac:dyDescent="0.3">
      <c r="A5513" s="6" t="s">
        <v>3515</v>
      </c>
      <c r="B5513">
        <v>1112</v>
      </c>
      <c r="C5513" s="7">
        <f>(B5513/100)</f>
        <v>11.12</v>
      </c>
      <c r="D5513" t="str">
        <f>VLOOKUP(orders__4[[#This Row],[Order ID]],location[#All],4,FALSE)</f>
        <v>Illinois</v>
      </c>
      <c r="E5513" t="str">
        <f>VLOOKUP(orders__4[[#This Row],[Order ID]],location[#All],3,FALSE)</f>
        <v>Chicago</v>
      </c>
    </row>
    <row r="5514" spans="1:5" x14ac:dyDescent="0.3">
      <c r="A5514" s="6" t="s">
        <v>3516</v>
      </c>
      <c r="B5514">
        <v>32896</v>
      </c>
      <c r="C5514" s="7">
        <f>(B5514/100)</f>
        <v>328.96</v>
      </c>
      <c r="D5514" t="str">
        <f>VLOOKUP(orders__4[[#This Row],[Order ID]],location[#All],4,FALSE)</f>
        <v>Oregon</v>
      </c>
      <c r="E5514" t="str">
        <f>VLOOKUP(orders__4[[#This Row],[Order ID]],location[#All],3,FALSE)</f>
        <v>Medford</v>
      </c>
    </row>
    <row r="5515" spans="1:5" x14ac:dyDescent="0.3">
      <c r="A5515" s="6" t="s">
        <v>3516</v>
      </c>
      <c r="B5515">
        <v>22776</v>
      </c>
      <c r="C5515" s="7">
        <f>(B5515/100)</f>
        <v>227.76</v>
      </c>
      <c r="D5515" t="str">
        <f>VLOOKUP(orders__4[[#This Row],[Order ID]],location[#All],4,FALSE)</f>
        <v>Oregon</v>
      </c>
      <c r="E5515" t="str">
        <f>VLOOKUP(orders__4[[#This Row],[Order ID]],location[#All],3,FALSE)</f>
        <v>Medford</v>
      </c>
    </row>
    <row r="5516" spans="1:5" x14ac:dyDescent="0.3">
      <c r="A5516" s="6" t="s">
        <v>3517</v>
      </c>
      <c r="B5516">
        <v>23997</v>
      </c>
      <c r="C5516" s="7">
        <f>(B5516/100)</f>
        <v>239.97</v>
      </c>
      <c r="D5516" t="str">
        <f>VLOOKUP(orders__4[[#This Row],[Order ID]],location[#All],4,FALSE)</f>
        <v>New York</v>
      </c>
      <c r="E5516" t="str">
        <f>VLOOKUP(orders__4[[#This Row],[Order ID]],location[#All],3,FALSE)</f>
        <v>New York City</v>
      </c>
    </row>
    <row r="5517" spans="1:5" x14ac:dyDescent="0.3">
      <c r="A5517" s="6" t="s">
        <v>3517</v>
      </c>
      <c r="B5517">
        <v>16032</v>
      </c>
      <c r="C5517" s="7">
        <f>(B5517/100)</f>
        <v>160.32</v>
      </c>
      <c r="D5517" t="str">
        <f>VLOOKUP(orders__4[[#This Row],[Order ID]],location[#All],4,FALSE)</f>
        <v>New York</v>
      </c>
      <c r="E5517" t="str">
        <f>VLOOKUP(orders__4[[#This Row],[Order ID]],location[#All],3,FALSE)</f>
        <v>New York City</v>
      </c>
    </row>
    <row r="5518" spans="1:5" x14ac:dyDescent="0.3">
      <c r="A5518" s="6" t="s">
        <v>3517</v>
      </c>
      <c r="B5518">
        <v>12885</v>
      </c>
      <c r="C5518" s="7">
        <f>(B5518/100)</f>
        <v>128.85</v>
      </c>
      <c r="D5518" t="str">
        <f>VLOOKUP(orders__4[[#This Row],[Order ID]],location[#All],4,FALSE)</f>
        <v>New York</v>
      </c>
      <c r="E5518" t="str">
        <f>VLOOKUP(orders__4[[#This Row],[Order ID]],location[#All],3,FALSE)</f>
        <v>New York City</v>
      </c>
    </row>
    <row r="5519" spans="1:5" x14ac:dyDescent="0.3">
      <c r="A5519" s="6" t="s">
        <v>3518</v>
      </c>
      <c r="B5519">
        <v>131996</v>
      </c>
      <c r="C5519" s="7">
        <f>(B5519/100)</f>
        <v>1319.96</v>
      </c>
      <c r="D5519" t="str">
        <f>VLOOKUP(orders__4[[#This Row],[Order ID]],location[#All],4,FALSE)</f>
        <v>Alabama</v>
      </c>
      <c r="E5519" t="str">
        <f>VLOOKUP(orders__4[[#This Row],[Order ID]],location[#All],3,FALSE)</f>
        <v>Huntsville</v>
      </c>
    </row>
    <row r="5520" spans="1:5" x14ac:dyDescent="0.3">
      <c r="A5520" s="6" t="s">
        <v>3519</v>
      </c>
      <c r="B5520">
        <v>23996</v>
      </c>
      <c r="C5520" s="7">
        <f>(B5520/100)</f>
        <v>239.96</v>
      </c>
      <c r="D5520" t="str">
        <f>VLOOKUP(orders__4[[#This Row],[Order ID]],location[#All],4,FALSE)</f>
        <v>Pennsylvania</v>
      </c>
      <c r="E5520" t="str">
        <f>VLOOKUP(orders__4[[#This Row],[Order ID]],location[#All],3,FALSE)</f>
        <v>Philadelphia</v>
      </c>
    </row>
    <row r="5521" spans="1:5" x14ac:dyDescent="0.3">
      <c r="A5521" s="6" t="s">
        <v>3519</v>
      </c>
      <c r="B5521">
        <v>54768</v>
      </c>
      <c r="C5521" s="7">
        <f>(B5521/100)</f>
        <v>547.67999999999995</v>
      </c>
      <c r="D5521" t="str">
        <f>VLOOKUP(orders__4[[#This Row],[Order ID]],location[#All],4,FALSE)</f>
        <v>Pennsylvania</v>
      </c>
      <c r="E5521" t="str">
        <f>VLOOKUP(orders__4[[#This Row],[Order ID]],location[#All],3,FALSE)</f>
        <v>Philadelphia</v>
      </c>
    </row>
    <row r="5522" spans="1:5" x14ac:dyDescent="0.3">
      <c r="A5522" s="6" t="s">
        <v>3519</v>
      </c>
      <c r="B5522">
        <v>13392</v>
      </c>
      <c r="C5522" s="7">
        <f>(B5522/100)</f>
        <v>133.91999999999999</v>
      </c>
      <c r="D5522" t="str">
        <f>VLOOKUP(orders__4[[#This Row],[Order ID]],location[#All],4,FALSE)</f>
        <v>Pennsylvania</v>
      </c>
      <c r="E5522" t="str">
        <f>VLOOKUP(orders__4[[#This Row],[Order ID]],location[#All],3,FALSE)</f>
        <v>Philadelphia</v>
      </c>
    </row>
    <row r="5523" spans="1:5" x14ac:dyDescent="0.3">
      <c r="A5523" s="6" t="s">
        <v>3519</v>
      </c>
      <c r="B5523">
        <v>2392</v>
      </c>
      <c r="C5523" s="7">
        <f>(B5523/100)</f>
        <v>23.92</v>
      </c>
      <c r="D5523" t="str">
        <f>VLOOKUP(orders__4[[#This Row],[Order ID]],location[#All],4,FALSE)</f>
        <v>Pennsylvania</v>
      </c>
      <c r="E5523" t="str">
        <f>VLOOKUP(orders__4[[#This Row],[Order ID]],location[#All],3,FALSE)</f>
        <v>Philadelphia</v>
      </c>
    </row>
    <row r="5524" spans="1:5" x14ac:dyDescent="0.3">
      <c r="A5524" s="6" t="s">
        <v>3519</v>
      </c>
      <c r="B5524">
        <v>255968</v>
      </c>
      <c r="C5524" s="7">
        <f>(B5524/100)</f>
        <v>2559.6799999999998</v>
      </c>
      <c r="D5524" t="str">
        <f>VLOOKUP(orders__4[[#This Row],[Order ID]],location[#All],4,FALSE)</f>
        <v>Pennsylvania</v>
      </c>
      <c r="E5524" t="str">
        <f>VLOOKUP(orders__4[[#This Row],[Order ID]],location[#All],3,FALSE)</f>
        <v>Philadelphia</v>
      </c>
    </row>
    <row r="5525" spans="1:5" x14ac:dyDescent="0.3">
      <c r="A5525" s="6" t="s">
        <v>3520</v>
      </c>
      <c r="B5525">
        <v>21552</v>
      </c>
      <c r="C5525" s="7">
        <f>(B5525/100)</f>
        <v>215.52</v>
      </c>
      <c r="D5525" t="str">
        <f>VLOOKUP(orders__4[[#This Row],[Order ID]],location[#All],4,FALSE)</f>
        <v>California</v>
      </c>
      <c r="E5525" t="str">
        <f>VLOOKUP(orders__4[[#This Row],[Order ID]],location[#All],3,FALSE)</f>
        <v>Santa Clara</v>
      </c>
    </row>
    <row r="5526" spans="1:5" x14ac:dyDescent="0.3">
      <c r="A5526" s="6" t="s">
        <v>3520</v>
      </c>
      <c r="B5526">
        <v>5824</v>
      </c>
      <c r="C5526" s="7">
        <f>(B5526/100)</f>
        <v>58.24</v>
      </c>
      <c r="D5526" t="str">
        <f>VLOOKUP(orders__4[[#This Row],[Order ID]],location[#All],4,FALSE)</f>
        <v>California</v>
      </c>
      <c r="E5526" t="str">
        <f>VLOOKUP(orders__4[[#This Row],[Order ID]],location[#All],3,FALSE)</f>
        <v>Santa Clara</v>
      </c>
    </row>
    <row r="5527" spans="1:5" x14ac:dyDescent="0.3">
      <c r="A5527" s="6" t="s">
        <v>3521</v>
      </c>
      <c r="B5527">
        <v>8028</v>
      </c>
      <c r="C5527" s="7">
        <f>(B5527/100)</f>
        <v>80.28</v>
      </c>
      <c r="D5527" t="str">
        <f>VLOOKUP(orders__4[[#This Row],[Order ID]],location[#All],4,FALSE)</f>
        <v>California</v>
      </c>
      <c r="E5527" t="str">
        <f>VLOOKUP(orders__4[[#This Row],[Order ID]],location[#All],3,FALSE)</f>
        <v>Long Beach</v>
      </c>
    </row>
    <row r="5528" spans="1:5" x14ac:dyDescent="0.3">
      <c r="A5528" s="6" t="s">
        <v>3522</v>
      </c>
      <c r="B5528">
        <v>978</v>
      </c>
      <c r="C5528" s="7">
        <f>(B5528/100)</f>
        <v>9.7799999999999994</v>
      </c>
      <c r="D5528" t="str">
        <f>VLOOKUP(orders__4[[#This Row],[Order ID]],location[#All],4,FALSE)</f>
        <v>California</v>
      </c>
      <c r="E5528" t="str">
        <f>VLOOKUP(orders__4[[#This Row],[Order ID]],location[#All],3,FALSE)</f>
        <v>Los Angeles</v>
      </c>
    </row>
    <row r="5529" spans="1:5" x14ac:dyDescent="0.3">
      <c r="A5529" s="6" t="s">
        <v>3523</v>
      </c>
      <c r="B5529">
        <v>181</v>
      </c>
      <c r="C5529" s="7">
        <f>(B5529/100)</f>
        <v>1.81</v>
      </c>
      <c r="D5529" t="str">
        <f>VLOOKUP(orders__4[[#This Row],[Order ID]],location[#All],4,FALSE)</f>
        <v>California</v>
      </c>
      <c r="E5529" t="str">
        <f>VLOOKUP(orders__4[[#This Row],[Order ID]],location[#All],3,FALSE)</f>
        <v>Santa Barbara</v>
      </c>
    </row>
    <row r="5530" spans="1:5" x14ac:dyDescent="0.3">
      <c r="A5530" s="6" t="s">
        <v>3524</v>
      </c>
      <c r="B5530">
        <v>3794</v>
      </c>
      <c r="C5530" s="7">
        <f>(B5530/100)</f>
        <v>37.94</v>
      </c>
      <c r="D5530" t="str">
        <f>VLOOKUP(orders__4[[#This Row],[Order ID]],location[#All],4,FALSE)</f>
        <v>New York</v>
      </c>
      <c r="E5530" t="str">
        <f>VLOOKUP(orders__4[[#This Row],[Order ID]],location[#All],3,FALSE)</f>
        <v>New York City</v>
      </c>
    </row>
    <row r="5531" spans="1:5" x14ac:dyDescent="0.3">
      <c r="A5531" s="6" t="s">
        <v>3525</v>
      </c>
      <c r="B5531">
        <v>7996</v>
      </c>
      <c r="C5531" s="7">
        <f>(B5531/100)</f>
        <v>79.959999999999994</v>
      </c>
      <c r="D5531" t="str">
        <f>VLOOKUP(orders__4[[#This Row],[Order ID]],location[#All],4,FALSE)</f>
        <v>Florida</v>
      </c>
      <c r="E5531" t="str">
        <f>VLOOKUP(orders__4[[#This Row],[Order ID]],location[#All],3,FALSE)</f>
        <v>Jacksonville</v>
      </c>
    </row>
    <row r="5532" spans="1:5" x14ac:dyDescent="0.3">
      <c r="A5532" s="6" t="s">
        <v>3526</v>
      </c>
      <c r="B5532">
        <v>115296</v>
      </c>
      <c r="C5532" s="7">
        <f>(B5532/100)</f>
        <v>1152.96</v>
      </c>
      <c r="D5532" t="str">
        <f>VLOOKUP(orders__4[[#This Row],[Order ID]],location[#All],4,FALSE)</f>
        <v>Texas</v>
      </c>
      <c r="E5532" t="str">
        <f>VLOOKUP(orders__4[[#This Row],[Order ID]],location[#All],3,FALSE)</f>
        <v>Cedar Hill</v>
      </c>
    </row>
    <row r="5533" spans="1:5" x14ac:dyDescent="0.3">
      <c r="A5533" s="6" t="s">
        <v>3527</v>
      </c>
      <c r="B5533">
        <v>247996</v>
      </c>
      <c r="C5533" s="7">
        <f>(B5533/100)</f>
        <v>2479.96</v>
      </c>
      <c r="D5533" t="str">
        <f>VLOOKUP(orders__4[[#This Row],[Order ID]],location[#All],4,FALSE)</f>
        <v>Nebraska</v>
      </c>
      <c r="E5533" t="str">
        <f>VLOOKUP(orders__4[[#This Row],[Order ID]],location[#All],3,FALSE)</f>
        <v>Omaha</v>
      </c>
    </row>
    <row r="5534" spans="1:5" x14ac:dyDescent="0.3">
      <c r="A5534" s="6" t="s">
        <v>3529</v>
      </c>
      <c r="B5534">
        <v>17994</v>
      </c>
      <c r="C5534" s="7">
        <f>(B5534/100)</f>
        <v>179.94</v>
      </c>
      <c r="D5534" t="str">
        <f>VLOOKUP(orders__4[[#This Row],[Order ID]],location[#All],4,FALSE)</f>
        <v>Arkansas</v>
      </c>
      <c r="E5534" t="str">
        <f>VLOOKUP(orders__4[[#This Row],[Order ID]],location[#All],3,FALSE)</f>
        <v>Little Rock</v>
      </c>
    </row>
    <row r="5535" spans="1:5" x14ac:dyDescent="0.3">
      <c r="A5535" s="6" t="s">
        <v>3529</v>
      </c>
      <c r="B5535">
        <v>2685</v>
      </c>
      <c r="C5535" s="7">
        <f>(B5535/100)</f>
        <v>26.85</v>
      </c>
      <c r="D5535" t="str">
        <f>VLOOKUP(orders__4[[#This Row],[Order ID]],location[#All],4,FALSE)</f>
        <v>Arkansas</v>
      </c>
      <c r="E5535" t="str">
        <f>VLOOKUP(orders__4[[#This Row],[Order ID]],location[#All],3,FALSE)</f>
        <v>Little Rock</v>
      </c>
    </row>
    <row r="5536" spans="1:5" x14ac:dyDescent="0.3">
      <c r="A5536" s="6" t="s">
        <v>3529</v>
      </c>
      <c r="B5536">
        <v>32337</v>
      </c>
      <c r="C5536" s="7">
        <f>(B5536/100)</f>
        <v>323.37</v>
      </c>
      <c r="D5536" t="str">
        <f>VLOOKUP(orders__4[[#This Row],[Order ID]],location[#All],4,FALSE)</f>
        <v>Arkansas</v>
      </c>
      <c r="E5536" t="str">
        <f>VLOOKUP(orders__4[[#This Row],[Order ID]],location[#All],3,FALSE)</f>
        <v>Little Rock</v>
      </c>
    </row>
    <row r="5537" spans="1:5" x14ac:dyDescent="0.3">
      <c r="A5537" s="6" t="s">
        <v>3529</v>
      </c>
      <c r="B5537">
        <v>5994</v>
      </c>
      <c r="C5537" s="7">
        <f>(B5537/100)</f>
        <v>59.94</v>
      </c>
      <c r="D5537" t="str">
        <f>VLOOKUP(orders__4[[#This Row],[Order ID]],location[#All],4,FALSE)</f>
        <v>Arkansas</v>
      </c>
      <c r="E5537" t="str">
        <f>VLOOKUP(orders__4[[#This Row],[Order ID]],location[#All],3,FALSE)</f>
        <v>Little Rock</v>
      </c>
    </row>
    <row r="5538" spans="1:5" x14ac:dyDescent="0.3">
      <c r="A5538" s="6" t="s">
        <v>3529</v>
      </c>
      <c r="B5538">
        <v>6414</v>
      </c>
      <c r="C5538" s="7">
        <f>(B5538/100)</f>
        <v>64.14</v>
      </c>
      <c r="D5538" t="str">
        <f>VLOOKUP(orders__4[[#This Row],[Order ID]],location[#All],4,FALSE)</f>
        <v>Arkansas</v>
      </c>
      <c r="E5538" t="str">
        <f>VLOOKUP(orders__4[[#This Row],[Order ID]],location[#All],3,FALSE)</f>
        <v>Little Rock</v>
      </c>
    </row>
    <row r="5539" spans="1:5" x14ac:dyDescent="0.3">
      <c r="A5539" s="6" t="s">
        <v>3529</v>
      </c>
      <c r="B5539">
        <v>1167</v>
      </c>
      <c r="C5539" s="7">
        <f>(B5539/100)</f>
        <v>11.67</v>
      </c>
      <c r="D5539" t="str">
        <f>VLOOKUP(orders__4[[#This Row],[Order ID]],location[#All],4,FALSE)</f>
        <v>Arkansas</v>
      </c>
      <c r="E5539" t="str">
        <f>VLOOKUP(orders__4[[#This Row],[Order ID]],location[#All],3,FALSE)</f>
        <v>Little Rock</v>
      </c>
    </row>
    <row r="5540" spans="1:5" x14ac:dyDescent="0.3">
      <c r="A5540" s="6" t="s">
        <v>3529</v>
      </c>
      <c r="B5540">
        <v>1296</v>
      </c>
      <c r="C5540" s="7">
        <f>(B5540/100)</f>
        <v>12.96</v>
      </c>
      <c r="D5540" t="str">
        <f>VLOOKUP(orders__4[[#This Row],[Order ID]],location[#All],4,FALSE)</f>
        <v>Arkansas</v>
      </c>
      <c r="E5540" t="str">
        <f>VLOOKUP(orders__4[[#This Row],[Order ID]],location[#All],3,FALSE)</f>
        <v>Little Rock</v>
      </c>
    </row>
    <row r="5541" spans="1:5" x14ac:dyDescent="0.3">
      <c r="A5541" s="6" t="s">
        <v>3530</v>
      </c>
      <c r="B5541">
        <v>1743</v>
      </c>
      <c r="C5541" s="7">
        <f>(B5541/100)</f>
        <v>17.43</v>
      </c>
      <c r="D5541" t="str">
        <f>VLOOKUP(orders__4[[#This Row],[Order ID]],location[#All],4,FALSE)</f>
        <v>Nebraska</v>
      </c>
      <c r="E5541" t="str">
        <f>VLOOKUP(orders__4[[#This Row],[Order ID]],location[#All],3,FALSE)</f>
        <v>Norfolk</v>
      </c>
    </row>
    <row r="5542" spans="1:5" x14ac:dyDescent="0.3">
      <c r="A5542" s="6" t="s">
        <v>3531</v>
      </c>
      <c r="B5542">
        <v>181986</v>
      </c>
      <c r="C5542" s="7">
        <f>(B5542/100)</f>
        <v>1819.86</v>
      </c>
      <c r="D5542" t="str">
        <f>VLOOKUP(orders__4[[#This Row],[Order ID]],location[#All],4,FALSE)</f>
        <v>Illinois</v>
      </c>
      <c r="E5542" t="str">
        <f>VLOOKUP(orders__4[[#This Row],[Order ID]],location[#All],3,FALSE)</f>
        <v>Chicago</v>
      </c>
    </row>
    <row r="5543" spans="1:5" x14ac:dyDescent="0.3">
      <c r="A5543" s="6" t="s">
        <v>3531</v>
      </c>
      <c r="B5543">
        <v>1592</v>
      </c>
      <c r="C5543" s="7">
        <f>(B5543/100)</f>
        <v>15.92</v>
      </c>
      <c r="D5543" t="str">
        <f>VLOOKUP(orders__4[[#This Row],[Order ID]],location[#All],4,FALSE)</f>
        <v>Illinois</v>
      </c>
      <c r="E5543" t="str">
        <f>VLOOKUP(orders__4[[#This Row],[Order ID]],location[#All],3,FALSE)</f>
        <v>Chicago</v>
      </c>
    </row>
    <row r="5544" spans="1:5" x14ac:dyDescent="0.3">
      <c r="A5544" s="6" t="s">
        <v>3531</v>
      </c>
      <c r="B5544">
        <v>22344</v>
      </c>
      <c r="C5544" s="7">
        <f>(B5544/100)</f>
        <v>223.44</v>
      </c>
      <c r="D5544" t="str">
        <f>VLOOKUP(orders__4[[#This Row],[Order ID]],location[#All],4,FALSE)</f>
        <v>Illinois</v>
      </c>
      <c r="E5544" t="str">
        <f>VLOOKUP(orders__4[[#This Row],[Order ID]],location[#All],3,FALSE)</f>
        <v>Chicago</v>
      </c>
    </row>
    <row r="5545" spans="1:5" x14ac:dyDescent="0.3">
      <c r="A5545" s="6" t="s">
        <v>3532</v>
      </c>
      <c r="B5545">
        <v>45597</v>
      </c>
      <c r="C5545" s="7">
        <f>(B5545/100)</f>
        <v>455.97</v>
      </c>
      <c r="D5545" t="str">
        <f>VLOOKUP(orders__4[[#This Row],[Order ID]],location[#All],4,FALSE)</f>
        <v>Arizona</v>
      </c>
      <c r="E5545" t="str">
        <f>VLOOKUP(orders__4[[#This Row],[Order ID]],location[#All],3,FALSE)</f>
        <v>Tucson</v>
      </c>
    </row>
    <row r="5546" spans="1:5" x14ac:dyDescent="0.3">
      <c r="A5546" s="6" t="s">
        <v>3532</v>
      </c>
      <c r="B5546">
        <v>1044</v>
      </c>
      <c r="C5546" s="7">
        <f>(B5546/100)</f>
        <v>10.44</v>
      </c>
      <c r="D5546" t="str">
        <f>VLOOKUP(orders__4[[#This Row],[Order ID]],location[#All],4,FALSE)</f>
        <v>Arizona</v>
      </c>
      <c r="E5546" t="str">
        <f>VLOOKUP(orders__4[[#This Row],[Order ID]],location[#All],3,FALSE)</f>
        <v>Tucson</v>
      </c>
    </row>
    <row r="5547" spans="1:5" x14ac:dyDescent="0.3">
      <c r="A5547" s="6" t="s">
        <v>3532</v>
      </c>
      <c r="B5547">
        <v>5214</v>
      </c>
      <c r="C5547" s="7">
        <f>(B5547/100)</f>
        <v>52.14</v>
      </c>
      <c r="D5547" t="str">
        <f>VLOOKUP(orders__4[[#This Row],[Order ID]],location[#All],4,FALSE)</f>
        <v>Arizona</v>
      </c>
      <c r="E5547" t="str">
        <f>VLOOKUP(orders__4[[#This Row],[Order ID]],location[#All],3,FALSE)</f>
        <v>Tucson</v>
      </c>
    </row>
    <row r="5548" spans="1:5" x14ac:dyDescent="0.3">
      <c r="A5548" s="6" t="s">
        <v>3533</v>
      </c>
      <c r="B5548">
        <v>674</v>
      </c>
      <c r="C5548" s="7">
        <f>(B5548/100)</f>
        <v>6.74</v>
      </c>
      <c r="D5548" t="str">
        <f>VLOOKUP(orders__4[[#This Row],[Order ID]],location[#All],4,FALSE)</f>
        <v>New Hampshire</v>
      </c>
      <c r="E5548" t="str">
        <f>VLOOKUP(orders__4[[#This Row],[Order ID]],location[#All],3,FALSE)</f>
        <v>Concord</v>
      </c>
    </row>
    <row r="5549" spans="1:5" x14ac:dyDescent="0.3">
      <c r="A5549" s="6" t="s">
        <v>3534</v>
      </c>
      <c r="B5549">
        <v>2516</v>
      </c>
      <c r="C5549" s="7">
        <f>(B5549/100)</f>
        <v>25.16</v>
      </c>
      <c r="D5549" t="str">
        <f>VLOOKUP(orders__4[[#This Row],[Order ID]],location[#All],4,FALSE)</f>
        <v>Utah</v>
      </c>
      <c r="E5549" t="str">
        <f>VLOOKUP(orders__4[[#This Row],[Order ID]],location[#All],3,FALSE)</f>
        <v>Draper</v>
      </c>
    </row>
    <row r="5550" spans="1:5" x14ac:dyDescent="0.3">
      <c r="A5550" s="6" t="s">
        <v>3534</v>
      </c>
      <c r="B5550">
        <v>12656</v>
      </c>
      <c r="C5550" s="7">
        <f>(B5550/100)</f>
        <v>126.56</v>
      </c>
      <c r="D5550" t="str">
        <f>VLOOKUP(orders__4[[#This Row],[Order ID]],location[#All],4,FALSE)</f>
        <v>Utah</v>
      </c>
      <c r="E5550" t="str">
        <f>VLOOKUP(orders__4[[#This Row],[Order ID]],location[#All],3,FALSE)</f>
        <v>Draper</v>
      </c>
    </row>
    <row r="5551" spans="1:5" x14ac:dyDescent="0.3">
      <c r="A5551" s="6" t="s">
        <v>3535</v>
      </c>
      <c r="B5551">
        <v>4368</v>
      </c>
      <c r="C5551" s="7">
        <f>(B5551/100)</f>
        <v>43.68</v>
      </c>
      <c r="D5551" t="str">
        <f>VLOOKUP(orders__4[[#This Row],[Order ID]],location[#All],4,FALSE)</f>
        <v>California</v>
      </c>
      <c r="E5551" t="str">
        <f>VLOOKUP(orders__4[[#This Row],[Order ID]],location[#All],3,FALSE)</f>
        <v>San Francisco</v>
      </c>
    </row>
    <row r="5552" spans="1:5" x14ac:dyDescent="0.3">
      <c r="A5552" s="6" t="s">
        <v>3535</v>
      </c>
      <c r="B5552">
        <v>13993</v>
      </c>
      <c r="C5552" s="7">
        <f>(B5552/100)</f>
        <v>139.93</v>
      </c>
      <c r="D5552" t="str">
        <f>VLOOKUP(orders__4[[#This Row],[Order ID]],location[#All],4,FALSE)</f>
        <v>California</v>
      </c>
      <c r="E5552" t="str">
        <f>VLOOKUP(orders__4[[#This Row],[Order ID]],location[#All],3,FALSE)</f>
        <v>San Francisco</v>
      </c>
    </row>
    <row r="5553" spans="1:5" x14ac:dyDescent="0.3">
      <c r="A5553" s="6" t="s">
        <v>3536</v>
      </c>
      <c r="B5553">
        <v>2672</v>
      </c>
      <c r="C5553" s="7">
        <f>(B5553/100)</f>
        <v>26.72</v>
      </c>
      <c r="D5553" t="str">
        <f>VLOOKUP(orders__4[[#This Row],[Order ID]],location[#All],4,FALSE)</f>
        <v>Texas</v>
      </c>
      <c r="E5553" t="str">
        <f>VLOOKUP(orders__4[[#This Row],[Order ID]],location[#All],3,FALSE)</f>
        <v>Houston</v>
      </c>
    </row>
    <row r="5554" spans="1:5" x14ac:dyDescent="0.3">
      <c r="A5554" s="6" t="s">
        <v>3536</v>
      </c>
      <c r="B5554">
        <v>16656</v>
      </c>
      <c r="C5554" s="7">
        <f>(B5554/100)</f>
        <v>166.56</v>
      </c>
      <c r="D5554" t="str">
        <f>VLOOKUP(orders__4[[#This Row],[Order ID]],location[#All],4,FALSE)</f>
        <v>Texas</v>
      </c>
      <c r="E5554" t="str">
        <f>VLOOKUP(orders__4[[#This Row],[Order ID]],location[#All],3,FALSE)</f>
        <v>Houston</v>
      </c>
    </row>
    <row r="5555" spans="1:5" x14ac:dyDescent="0.3">
      <c r="A5555" s="6" t="s">
        <v>3536</v>
      </c>
      <c r="B5555">
        <v>79512</v>
      </c>
      <c r="C5555" s="7">
        <f>(B5555/100)</f>
        <v>795.12</v>
      </c>
      <c r="D5555" t="str">
        <f>VLOOKUP(orders__4[[#This Row],[Order ID]],location[#All],4,FALSE)</f>
        <v>Texas</v>
      </c>
      <c r="E5555" t="str">
        <f>VLOOKUP(orders__4[[#This Row],[Order ID]],location[#All],3,FALSE)</f>
        <v>Houston</v>
      </c>
    </row>
    <row r="5556" spans="1:5" x14ac:dyDescent="0.3">
      <c r="A5556" s="6" t="s">
        <v>3536</v>
      </c>
      <c r="B5556">
        <v>36288</v>
      </c>
      <c r="C5556" s="7">
        <f>(B5556/100)</f>
        <v>362.88</v>
      </c>
      <c r="D5556" t="str">
        <f>VLOOKUP(orders__4[[#This Row],[Order ID]],location[#All],4,FALSE)</f>
        <v>Texas</v>
      </c>
      <c r="E5556" t="str">
        <f>VLOOKUP(orders__4[[#This Row],[Order ID]],location[#All],3,FALSE)</f>
        <v>Houston</v>
      </c>
    </row>
    <row r="5557" spans="1:5" x14ac:dyDescent="0.3">
      <c r="A5557" s="6" t="s">
        <v>3536</v>
      </c>
      <c r="B5557">
        <v>679932</v>
      </c>
      <c r="C5557" s="7">
        <f>(B5557/100)</f>
        <v>6799.32</v>
      </c>
      <c r="D5557" t="str">
        <f>VLOOKUP(orders__4[[#This Row],[Order ID]],location[#All],4,FALSE)</f>
        <v>Texas</v>
      </c>
      <c r="E5557" t="str">
        <f>VLOOKUP(orders__4[[#This Row],[Order ID]],location[#All],3,FALSE)</f>
        <v>Houston</v>
      </c>
    </row>
    <row r="5558" spans="1:5" x14ac:dyDescent="0.3">
      <c r="A5558" s="6" t="s">
        <v>3537</v>
      </c>
      <c r="B5558">
        <v>1016</v>
      </c>
      <c r="C5558" s="7">
        <f>(B5558/100)</f>
        <v>10.16</v>
      </c>
      <c r="D5558" t="str">
        <f>VLOOKUP(orders__4[[#This Row],[Order ID]],location[#All],4,FALSE)</f>
        <v>Alabama</v>
      </c>
      <c r="E5558" t="str">
        <f>VLOOKUP(orders__4[[#This Row],[Order ID]],location[#All],3,FALSE)</f>
        <v>Montgomery</v>
      </c>
    </row>
    <row r="5559" spans="1:5" x14ac:dyDescent="0.3">
      <c r="A5559" s="6" t="s">
        <v>3538</v>
      </c>
      <c r="B5559">
        <v>616</v>
      </c>
      <c r="C5559" s="7">
        <f>(B5559/100)</f>
        <v>6.16</v>
      </c>
      <c r="D5559" t="str">
        <f>VLOOKUP(orders__4[[#This Row],[Order ID]],location[#All],4,FALSE)</f>
        <v>Mississippi</v>
      </c>
      <c r="E5559" t="str">
        <f>VLOOKUP(orders__4[[#This Row],[Order ID]],location[#All],3,FALSE)</f>
        <v>Jackson</v>
      </c>
    </row>
    <row r="5560" spans="1:5" x14ac:dyDescent="0.3">
      <c r="A5560" s="6" t="s">
        <v>3538</v>
      </c>
      <c r="B5560">
        <v>563</v>
      </c>
      <c r="C5560" s="7">
        <f>(B5560/100)</f>
        <v>5.63</v>
      </c>
      <c r="D5560" t="str">
        <f>VLOOKUP(orders__4[[#This Row],[Order ID]],location[#All],4,FALSE)</f>
        <v>Mississippi</v>
      </c>
      <c r="E5560" t="str">
        <f>VLOOKUP(orders__4[[#This Row],[Order ID]],location[#All],3,FALSE)</f>
        <v>Jackson</v>
      </c>
    </row>
    <row r="5561" spans="1:5" x14ac:dyDescent="0.3">
      <c r="A5561" s="6" t="s">
        <v>3539</v>
      </c>
      <c r="B5561">
        <v>648</v>
      </c>
      <c r="C5561" s="7">
        <f>(B5561/100)</f>
        <v>6.48</v>
      </c>
      <c r="D5561" t="str">
        <f>VLOOKUP(orders__4[[#This Row],[Order ID]],location[#All],4,FALSE)</f>
        <v>Nevada</v>
      </c>
      <c r="E5561" t="str">
        <f>VLOOKUP(orders__4[[#This Row],[Order ID]],location[#All],3,FALSE)</f>
        <v>North Las Vegas</v>
      </c>
    </row>
    <row r="5562" spans="1:5" x14ac:dyDescent="0.3">
      <c r="A5562" s="6" t="s">
        <v>3539</v>
      </c>
      <c r="B5562">
        <v>132585</v>
      </c>
      <c r="C5562" s="7">
        <f>(B5562/100)</f>
        <v>1325.85</v>
      </c>
      <c r="D5562" t="str">
        <f>VLOOKUP(orders__4[[#This Row],[Order ID]],location[#All],4,FALSE)</f>
        <v>Nevada</v>
      </c>
      <c r="E5562" t="str">
        <f>VLOOKUP(orders__4[[#This Row],[Order ID]],location[#All],3,FALSE)</f>
        <v>North Las Vegas</v>
      </c>
    </row>
    <row r="5563" spans="1:5" x14ac:dyDescent="0.3">
      <c r="A5563" s="6" t="s">
        <v>3539</v>
      </c>
      <c r="B5563">
        <v>1494</v>
      </c>
      <c r="C5563" s="7">
        <f>(B5563/100)</f>
        <v>14.94</v>
      </c>
      <c r="D5563" t="str">
        <f>VLOOKUP(orders__4[[#This Row],[Order ID]],location[#All],4,FALSE)</f>
        <v>Nevada</v>
      </c>
      <c r="E5563" t="str">
        <f>VLOOKUP(orders__4[[#This Row],[Order ID]],location[#All],3,FALSE)</f>
        <v>North Las Vegas</v>
      </c>
    </row>
    <row r="5564" spans="1:5" x14ac:dyDescent="0.3">
      <c r="A5564" s="6" t="s">
        <v>3540</v>
      </c>
      <c r="B5564">
        <v>3454</v>
      </c>
      <c r="C5564" s="7">
        <f>(B5564/100)</f>
        <v>34.54</v>
      </c>
      <c r="D5564" t="str">
        <f>VLOOKUP(orders__4[[#This Row],[Order ID]],location[#All],4,FALSE)</f>
        <v>Georgia</v>
      </c>
      <c r="E5564" t="str">
        <f>VLOOKUP(orders__4[[#This Row],[Order ID]],location[#All],3,FALSE)</f>
        <v>Atlanta</v>
      </c>
    </row>
    <row r="5565" spans="1:5" x14ac:dyDescent="0.3">
      <c r="A5565" s="6" t="s">
        <v>3540</v>
      </c>
      <c r="B5565">
        <v>299995</v>
      </c>
      <c r="C5565" s="7">
        <f>(B5565/100)</f>
        <v>2999.95</v>
      </c>
      <c r="D5565" t="str">
        <f>VLOOKUP(orders__4[[#This Row],[Order ID]],location[#All],4,FALSE)</f>
        <v>Georgia</v>
      </c>
      <c r="E5565" t="str">
        <f>VLOOKUP(orders__4[[#This Row],[Order ID]],location[#All],3,FALSE)</f>
        <v>Atlanta</v>
      </c>
    </row>
    <row r="5566" spans="1:5" x14ac:dyDescent="0.3">
      <c r="A5566" s="6" t="s">
        <v>3540</v>
      </c>
      <c r="B5566">
        <v>6412</v>
      </c>
      <c r="C5566" s="7">
        <f>(B5566/100)</f>
        <v>64.12</v>
      </c>
      <c r="D5566" t="str">
        <f>VLOOKUP(orders__4[[#This Row],[Order ID]],location[#All],4,FALSE)</f>
        <v>Georgia</v>
      </c>
      <c r="E5566" t="str">
        <f>VLOOKUP(orders__4[[#This Row],[Order ID]],location[#All],3,FALSE)</f>
        <v>Atlanta</v>
      </c>
    </row>
    <row r="5567" spans="1:5" x14ac:dyDescent="0.3">
      <c r="A5567" s="6" t="s">
        <v>3541</v>
      </c>
      <c r="B5567">
        <v>19456</v>
      </c>
      <c r="C5567" s="7">
        <f>(B5567/100)</f>
        <v>194.56</v>
      </c>
      <c r="D5567" t="str">
        <f>VLOOKUP(orders__4[[#This Row],[Order ID]],location[#All],4,FALSE)</f>
        <v>Illinois</v>
      </c>
      <c r="E5567" t="str">
        <f>VLOOKUP(orders__4[[#This Row],[Order ID]],location[#All],3,FALSE)</f>
        <v>Chicago</v>
      </c>
    </row>
    <row r="5568" spans="1:5" x14ac:dyDescent="0.3">
      <c r="A5568" s="6" t="s">
        <v>3541</v>
      </c>
      <c r="B5568">
        <v>209986</v>
      </c>
      <c r="C5568" s="7">
        <f>(B5568/100)</f>
        <v>2099.86</v>
      </c>
      <c r="D5568" t="str">
        <f>VLOOKUP(orders__4[[#This Row],[Order ID]],location[#All],4,FALSE)</f>
        <v>Illinois</v>
      </c>
      <c r="E5568" t="str">
        <f>VLOOKUP(orders__4[[#This Row],[Order ID]],location[#All],3,FALSE)</f>
        <v>Chicago</v>
      </c>
    </row>
    <row r="5569" spans="1:5" x14ac:dyDescent="0.3">
      <c r="A5569" s="6" t="s">
        <v>3541</v>
      </c>
      <c r="B5569">
        <v>2976</v>
      </c>
      <c r="C5569" s="7">
        <f>(B5569/100)</f>
        <v>29.76</v>
      </c>
      <c r="D5569" t="str">
        <f>VLOOKUP(orders__4[[#This Row],[Order ID]],location[#All],4,FALSE)</f>
        <v>Illinois</v>
      </c>
      <c r="E5569" t="str">
        <f>VLOOKUP(orders__4[[#This Row],[Order ID]],location[#All],3,FALSE)</f>
        <v>Chicago</v>
      </c>
    </row>
    <row r="5570" spans="1:5" x14ac:dyDescent="0.3">
      <c r="A5570" s="6" t="s">
        <v>3541</v>
      </c>
      <c r="B5570">
        <v>89768</v>
      </c>
      <c r="C5570" s="7">
        <f>(B5570/100)</f>
        <v>897.68</v>
      </c>
      <c r="D5570" t="str">
        <f>VLOOKUP(orders__4[[#This Row],[Order ID]],location[#All],4,FALSE)</f>
        <v>Illinois</v>
      </c>
      <c r="E5570" t="str">
        <f>VLOOKUP(orders__4[[#This Row],[Order ID]],location[#All],3,FALSE)</f>
        <v>Chicago</v>
      </c>
    </row>
    <row r="5571" spans="1:5" x14ac:dyDescent="0.3">
      <c r="A5571" s="6" t="s">
        <v>3541</v>
      </c>
      <c r="B5571">
        <v>959984</v>
      </c>
      <c r="C5571" s="7">
        <f>(B5571/100)</f>
        <v>9599.84</v>
      </c>
      <c r="D5571" t="str">
        <f>VLOOKUP(orders__4[[#This Row],[Order ID]],location[#All],4,FALSE)</f>
        <v>Illinois</v>
      </c>
      <c r="E5571" t="str">
        <f>VLOOKUP(orders__4[[#This Row],[Order ID]],location[#All],3,FALSE)</f>
        <v>Chicago</v>
      </c>
    </row>
    <row r="5572" spans="1:5" x14ac:dyDescent="0.3">
      <c r="A5572" s="6" t="s">
        <v>3541</v>
      </c>
      <c r="B5572">
        <v>15552</v>
      </c>
      <c r="C5572" s="7">
        <f>(B5572/100)</f>
        <v>155.52000000000001</v>
      </c>
      <c r="D5572" t="str">
        <f>VLOOKUP(orders__4[[#This Row],[Order ID]],location[#All],4,FALSE)</f>
        <v>Illinois</v>
      </c>
      <c r="E5572" t="str">
        <f>VLOOKUP(orders__4[[#This Row],[Order ID]],location[#All],3,FALSE)</f>
        <v>Chicago</v>
      </c>
    </row>
    <row r="5573" spans="1:5" x14ac:dyDescent="0.3">
      <c r="A5573" s="6" t="s">
        <v>3541</v>
      </c>
      <c r="B5573">
        <v>3436</v>
      </c>
      <c r="C5573" s="7">
        <f>(B5573/100)</f>
        <v>34.36</v>
      </c>
      <c r="D5573" t="str">
        <f>VLOOKUP(orders__4[[#This Row],[Order ID]],location[#All],4,FALSE)</f>
        <v>Illinois</v>
      </c>
      <c r="E5573" t="str">
        <f>VLOOKUP(orders__4[[#This Row],[Order ID]],location[#All],3,FALSE)</f>
        <v>Chicago</v>
      </c>
    </row>
    <row r="5574" spans="1:5" x14ac:dyDescent="0.3">
      <c r="A5574" s="6" t="s">
        <v>3542</v>
      </c>
      <c r="B5574">
        <v>98376</v>
      </c>
      <c r="C5574" s="7">
        <f>(B5574/100)</f>
        <v>983.76</v>
      </c>
      <c r="D5574" t="str">
        <f>VLOOKUP(orders__4[[#This Row],[Order ID]],location[#All],4,FALSE)</f>
        <v>Ohio</v>
      </c>
      <c r="E5574" t="str">
        <f>VLOOKUP(orders__4[[#This Row],[Order ID]],location[#All],3,FALSE)</f>
        <v>Columbus</v>
      </c>
    </row>
    <row r="5575" spans="1:5" x14ac:dyDescent="0.3">
      <c r="A5575" s="6" t="s">
        <v>3542</v>
      </c>
      <c r="B5575">
        <v>2994</v>
      </c>
      <c r="C5575" s="7">
        <f>(B5575/100)</f>
        <v>29.94</v>
      </c>
      <c r="D5575" t="str">
        <f>VLOOKUP(orders__4[[#This Row],[Order ID]],location[#All],4,FALSE)</f>
        <v>Ohio</v>
      </c>
      <c r="E5575" t="str">
        <f>VLOOKUP(orders__4[[#This Row],[Order ID]],location[#All],3,FALSE)</f>
        <v>Columbus</v>
      </c>
    </row>
    <row r="5576" spans="1:5" x14ac:dyDescent="0.3">
      <c r="A5576" s="6" t="s">
        <v>3542</v>
      </c>
      <c r="B5576">
        <v>17472</v>
      </c>
      <c r="C5576" s="7">
        <f>(B5576/100)</f>
        <v>174.72</v>
      </c>
      <c r="D5576" t="str">
        <f>VLOOKUP(orders__4[[#This Row],[Order ID]],location[#All],4,FALSE)</f>
        <v>Ohio</v>
      </c>
      <c r="E5576" t="str">
        <f>VLOOKUP(orders__4[[#This Row],[Order ID]],location[#All],3,FALSE)</f>
        <v>Columbus</v>
      </c>
    </row>
    <row r="5577" spans="1:5" x14ac:dyDescent="0.3">
      <c r="A5577" s="6" t="s">
        <v>3542</v>
      </c>
      <c r="B5577">
        <v>36738</v>
      </c>
      <c r="C5577" s="7">
        <f>(B5577/100)</f>
        <v>367.38</v>
      </c>
      <c r="D5577" t="str">
        <f>VLOOKUP(orders__4[[#This Row],[Order ID]],location[#All],4,FALSE)</f>
        <v>Ohio</v>
      </c>
      <c r="E5577" t="str">
        <f>VLOOKUP(orders__4[[#This Row],[Order ID]],location[#All],3,FALSE)</f>
        <v>Columbus</v>
      </c>
    </row>
    <row r="5578" spans="1:5" x14ac:dyDescent="0.3">
      <c r="A5578" s="6" t="s">
        <v>3542</v>
      </c>
      <c r="B5578">
        <v>17994</v>
      </c>
      <c r="C5578" s="7">
        <f>(B5578/100)</f>
        <v>179.94</v>
      </c>
      <c r="D5578" t="str">
        <f>VLOOKUP(orders__4[[#This Row],[Order ID]],location[#All],4,FALSE)</f>
        <v>Ohio</v>
      </c>
      <c r="E5578" t="str">
        <f>VLOOKUP(orders__4[[#This Row],[Order ID]],location[#All],3,FALSE)</f>
        <v>Columbus</v>
      </c>
    </row>
    <row r="5579" spans="1:5" x14ac:dyDescent="0.3">
      <c r="A5579" s="6" t="s">
        <v>3543</v>
      </c>
      <c r="B5579">
        <v>38364</v>
      </c>
      <c r="C5579" s="7">
        <f>(B5579/100)</f>
        <v>383.64</v>
      </c>
      <c r="D5579" t="str">
        <f>VLOOKUP(orders__4[[#This Row],[Order ID]],location[#All],4,FALSE)</f>
        <v>California</v>
      </c>
      <c r="E5579" t="str">
        <f>VLOOKUP(orders__4[[#This Row],[Order ID]],location[#All],3,FALSE)</f>
        <v>Pasadena</v>
      </c>
    </row>
    <row r="5580" spans="1:5" x14ac:dyDescent="0.3">
      <c r="A5580" s="6" t="s">
        <v>3543</v>
      </c>
      <c r="B5580">
        <v>5652</v>
      </c>
      <c r="C5580" s="7">
        <f>(B5580/100)</f>
        <v>56.52</v>
      </c>
      <c r="D5580" t="str">
        <f>VLOOKUP(orders__4[[#This Row],[Order ID]],location[#All],4,FALSE)</f>
        <v>California</v>
      </c>
      <c r="E5580" t="str">
        <f>VLOOKUP(orders__4[[#This Row],[Order ID]],location[#All],3,FALSE)</f>
        <v>Pasadena</v>
      </c>
    </row>
    <row r="5581" spans="1:5" x14ac:dyDescent="0.3">
      <c r="A5581" s="6" t="s">
        <v>3544</v>
      </c>
      <c r="B5581">
        <v>656</v>
      </c>
      <c r="C5581" s="7">
        <f>(B5581/100)</f>
        <v>6.56</v>
      </c>
      <c r="D5581" t="str">
        <f>VLOOKUP(orders__4[[#This Row],[Order ID]],location[#All],4,FALSE)</f>
        <v>California</v>
      </c>
      <c r="E5581" t="str">
        <f>VLOOKUP(orders__4[[#This Row],[Order ID]],location[#All],3,FALSE)</f>
        <v>Los Angeles</v>
      </c>
    </row>
    <row r="5582" spans="1:5" x14ac:dyDescent="0.3">
      <c r="A5582" s="6" t="s">
        <v>3544</v>
      </c>
      <c r="B5582">
        <v>24392</v>
      </c>
      <c r="C5582" s="7">
        <f>(B5582/100)</f>
        <v>243.92</v>
      </c>
      <c r="D5582" t="str">
        <f>VLOOKUP(orders__4[[#This Row],[Order ID]],location[#All],4,FALSE)</f>
        <v>California</v>
      </c>
      <c r="E5582" t="str">
        <f>VLOOKUP(orders__4[[#This Row],[Order ID]],location[#All],3,FALSE)</f>
        <v>Los Angeles</v>
      </c>
    </row>
    <row r="5583" spans="1:5" x14ac:dyDescent="0.3">
      <c r="A5583" s="6" t="s">
        <v>3544</v>
      </c>
      <c r="B5583">
        <v>4752</v>
      </c>
      <c r="C5583" s="7">
        <f>(B5583/100)</f>
        <v>47.52</v>
      </c>
      <c r="D5583" t="str">
        <f>VLOOKUP(orders__4[[#This Row],[Order ID]],location[#All],4,FALSE)</f>
        <v>California</v>
      </c>
      <c r="E5583" t="str">
        <f>VLOOKUP(orders__4[[#This Row],[Order ID]],location[#All],3,FALSE)</f>
        <v>Los Angeles</v>
      </c>
    </row>
    <row r="5584" spans="1:5" x14ac:dyDescent="0.3">
      <c r="A5584" s="6" t="s">
        <v>3545</v>
      </c>
      <c r="B5584">
        <v>1998</v>
      </c>
      <c r="C5584" s="7">
        <f>(B5584/100)</f>
        <v>19.98</v>
      </c>
      <c r="D5584" t="str">
        <f>VLOOKUP(orders__4[[#This Row],[Order ID]],location[#All],4,FALSE)</f>
        <v>Maryland</v>
      </c>
      <c r="E5584" t="str">
        <f>VLOOKUP(orders__4[[#This Row],[Order ID]],location[#All],3,FALSE)</f>
        <v>Clinton</v>
      </c>
    </row>
    <row r="5585" spans="1:5" x14ac:dyDescent="0.3">
      <c r="A5585" s="6" t="s">
        <v>3546</v>
      </c>
      <c r="B5585">
        <v>80</v>
      </c>
      <c r="C5585" s="7">
        <f>(B5585/100)</f>
        <v>0.8</v>
      </c>
      <c r="D5585" t="str">
        <f>VLOOKUP(orders__4[[#This Row],[Order ID]],location[#All],4,FALSE)</f>
        <v>New York</v>
      </c>
      <c r="E5585" t="str">
        <f>VLOOKUP(orders__4[[#This Row],[Order ID]],location[#All],3,FALSE)</f>
        <v>New York City</v>
      </c>
    </row>
    <row r="5586" spans="1:5" x14ac:dyDescent="0.3">
      <c r="A5586" s="6" t="s">
        <v>3547</v>
      </c>
      <c r="B5586">
        <v>616</v>
      </c>
      <c r="C5586" s="7">
        <f>(B5586/100)</f>
        <v>6.16</v>
      </c>
      <c r="D5586" t="str">
        <f>VLOOKUP(orders__4[[#This Row],[Order ID]],location[#All],4,FALSE)</f>
        <v>California</v>
      </c>
      <c r="E5586" t="str">
        <f>VLOOKUP(orders__4[[#This Row],[Order ID]],location[#All],3,FALSE)</f>
        <v>San Diego</v>
      </c>
    </row>
    <row r="5587" spans="1:5" x14ac:dyDescent="0.3">
      <c r="A5587" s="6" t="s">
        <v>3548</v>
      </c>
      <c r="B5587">
        <v>8356</v>
      </c>
      <c r="C5587" s="7">
        <f>(B5587/100)</f>
        <v>83.56</v>
      </c>
      <c r="D5587" t="str">
        <f>VLOOKUP(orders__4[[#This Row],[Order ID]],location[#All],4,FALSE)</f>
        <v>New York</v>
      </c>
      <c r="E5587" t="str">
        <f>VLOOKUP(orders__4[[#This Row],[Order ID]],location[#All],3,FALSE)</f>
        <v>New York City</v>
      </c>
    </row>
    <row r="5588" spans="1:5" x14ac:dyDescent="0.3">
      <c r="A5588" s="6" t="s">
        <v>3548</v>
      </c>
      <c r="B5588">
        <v>54606</v>
      </c>
      <c r="C5588" s="7">
        <f>(B5588/100)</f>
        <v>546.05999999999995</v>
      </c>
      <c r="D5588" t="str">
        <f>VLOOKUP(orders__4[[#This Row],[Order ID]],location[#All],4,FALSE)</f>
        <v>New York</v>
      </c>
      <c r="E5588" t="str">
        <f>VLOOKUP(orders__4[[#This Row],[Order ID]],location[#All],3,FALSE)</f>
        <v>New York City</v>
      </c>
    </row>
    <row r="5589" spans="1:5" x14ac:dyDescent="0.3">
      <c r="A5589" s="6" t="s">
        <v>3548</v>
      </c>
      <c r="B5589">
        <v>26949</v>
      </c>
      <c r="C5589" s="7">
        <f>(B5589/100)</f>
        <v>269.49</v>
      </c>
      <c r="D5589" t="str">
        <f>VLOOKUP(orders__4[[#This Row],[Order ID]],location[#All],4,FALSE)</f>
        <v>New York</v>
      </c>
      <c r="E5589" t="str">
        <f>VLOOKUP(orders__4[[#This Row],[Order ID]],location[#All],3,FALSE)</f>
        <v>New York City</v>
      </c>
    </row>
    <row r="5590" spans="1:5" x14ac:dyDescent="0.3">
      <c r="A5590" s="6" t="s">
        <v>3549</v>
      </c>
      <c r="B5590">
        <v>109</v>
      </c>
      <c r="C5590" s="7">
        <f>(B5590/100)</f>
        <v>1.0900000000000001</v>
      </c>
      <c r="D5590" t="str">
        <f>VLOOKUP(orders__4[[#This Row],[Order ID]],location[#All],4,FALSE)</f>
        <v>California</v>
      </c>
      <c r="E5590" t="str">
        <f>VLOOKUP(orders__4[[#This Row],[Order ID]],location[#All],3,FALSE)</f>
        <v>Lancaster</v>
      </c>
    </row>
    <row r="5591" spans="1:5" x14ac:dyDescent="0.3">
      <c r="A5591" s="6" t="s">
        <v>3550</v>
      </c>
      <c r="B5591">
        <v>6096</v>
      </c>
      <c r="C5591" s="7">
        <f>(B5591/100)</f>
        <v>60.96</v>
      </c>
      <c r="D5591" t="str">
        <f>VLOOKUP(orders__4[[#This Row],[Order ID]],location[#All],4,FALSE)</f>
        <v>Montana</v>
      </c>
      <c r="E5591" t="str">
        <f>VLOOKUP(orders__4[[#This Row],[Order ID]],location[#All],3,FALSE)</f>
        <v>Great Falls</v>
      </c>
    </row>
    <row r="5592" spans="1:5" x14ac:dyDescent="0.3">
      <c r="A5592" s="6" t="s">
        <v>3551</v>
      </c>
      <c r="B5592">
        <v>3405</v>
      </c>
      <c r="C5592" s="7">
        <f>(B5592/100)</f>
        <v>34.049999999999997</v>
      </c>
      <c r="D5592" t="str">
        <f>VLOOKUP(orders__4[[#This Row],[Order ID]],location[#All],4,FALSE)</f>
        <v>California</v>
      </c>
      <c r="E5592" t="str">
        <f>VLOOKUP(orders__4[[#This Row],[Order ID]],location[#All],3,FALSE)</f>
        <v>San Francisco</v>
      </c>
    </row>
    <row r="5593" spans="1:5" x14ac:dyDescent="0.3">
      <c r="A5593" s="6" t="s">
        <v>3551</v>
      </c>
      <c r="B5593">
        <v>35238</v>
      </c>
      <c r="C5593" s="7">
        <f>(B5593/100)</f>
        <v>352.38</v>
      </c>
      <c r="D5593" t="str">
        <f>VLOOKUP(orders__4[[#This Row],[Order ID]],location[#All],4,FALSE)</f>
        <v>California</v>
      </c>
      <c r="E5593" t="str">
        <f>VLOOKUP(orders__4[[#This Row],[Order ID]],location[#All],3,FALSE)</f>
        <v>San Francisco</v>
      </c>
    </row>
    <row r="5594" spans="1:5" x14ac:dyDescent="0.3">
      <c r="A5594" s="6" t="s">
        <v>3552</v>
      </c>
      <c r="B5594">
        <v>24598</v>
      </c>
      <c r="C5594" s="7">
        <f>(B5594/100)</f>
        <v>245.98</v>
      </c>
      <c r="D5594" t="str">
        <f>VLOOKUP(orders__4[[#This Row],[Order ID]],location[#All],4,FALSE)</f>
        <v>New Jersey</v>
      </c>
      <c r="E5594" t="str">
        <f>VLOOKUP(orders__4[[#This Row],[Order ID]],location[#All],3,FALSE)</f>
        <v>Lakewood</v>
      </c>
    </row>
    <row r="5595" spans="1:5" x14ac:dyDescent="0.3">
      <c r="A5595" s="6" t="s">
        <v>3552</v>
      </c>
      <c r="B5595">
        <v>1894</v>
      </c>
      <c r="C5595" s="7">
        <f>(B5595/100)</f>
        <v>18.940000000000001</v>
      </c>
      <c r="D5595" t="str">
        <f>VLOOKUP(orders__4[[#This Row],[Order ID]],location[#All],4,FALSE)</f>
        <v>New Jersey</v>
      </c>
      <c r="E5595" t="str">
        <f>VLOOKUP(orders__4[[#This Row],[Order ID]],location[#All],3,FALSE)</f>
        <v>Lakewood</v>
      </c>
    </row>
    <row r="5596" spans="1:5" x14ac:dyDescent="0.3">
      <c r="A5596" s="6" t="s">
        <v>3553</v>
      </c>
      <c r="B5596">
        <v>59913</v>
      </c>
      <c r="C5596" s="7">
        <f>(B5596/100)</f>
        <v>599.13</v>
      </c>
      <c r="D5596" t="str">
        <f>VLOOKUP(orders__4[[#This Row],[Order ID]],location[#All],4,FALSE)</f>
        <v>Ohio</v>
      </c>
      <c r="E5596" t="str">
        <f>VLOOKUP(orders__4[[#This Row],[Order ID]],location[#All],3,FALSE)</f>
        <v>Cleveland</v>
      </c>
    </row>
    <row r="5597" spans="1:5" x14ac:dyDescent="0.3">
      <c r="A5597" s="6" t="s">
        <v>3554</v>
      </c>
      <c r="B5597">
        <v>39198</v>
      </c>
      <c r="C5597" s="7">
        <f>(B5597/100)</f>
        <v>391.98</v>
      </c>
      <c r="D5597" t="str">
        <f>VLOOKUP(orders__4[[#This Row],[Order ID]],location[#All],4,FALSE)</f>
        <v>Massachusetts</v>
      </c>
      <c r="E5597" t="str">
        <f>VLOOKUP(orders__4[[#This Row],[Order ID]],location[#All],3,FALSE)</f>
        <v>Lawrence</v>
      </c>
    </row>
    <row r="5598" spans="1:5" x14ac:dyDescent="0.3">
      <c r="A5598" s="6" t="s">
        <v>3554</v>
      </c>
      <c r="B5598">
        <v>43785</v>
      </c>
      <c r="C5598" s="7">
        <f>(B5598/100)</f>
        <v>437.85</v>
      </c>
      <c r="D5598" t="str">
        <f>VLOOKUP(orders__4[[#This Row],[Order ID]],location[#All],4,FALSE)</f>
        <v>Massachusetts</v>
      </c>
      <c r="E5598" t="str">
        <f>VLOOKUP(orders__4[[#This Row],[Order ID]],location[#All],3,FALSE)</f>
        <v>Lawrence</v>
      </c>
    </row>
    <row r="5599" spans="1:5" x14ac:dyDescent="0.3">
      <c r="A5599" s="6" t="s">
        <v>3555</v>
      </c>
      <c r="B5599">
        <v>6862</v>
      </c>
      <c r="C5599" s="7">
        <f>(B5599/100)</f>
        <v>68.62</v>
      </c>
      <c r="D5599" t="str">
        <f>VLOOKUP(orders__4[[#This Row],[Order ID]],location[#All],4,FALSE)</f>
        <v>New Hampshire</v>
      </c>
      <c r="E5599" t="str">
        <f>VLOOKUP(orders__4[[#This Row],[Order ID]],location[#All],3,FALSE)</f>
        <v>Concord</v>
      </c>
    </row>
    <row r="5600" spans="1:5" x14ac:dyDescent="0.3">
      <c r="A5600" s="6" t="s">
        <v>3557</v>
      </c>
      <c r="B5600">
        <v>2502</v>
      </c>
      <c r="C5600" s="7">
        <f>(B5600/100)</f>
        <v>25.02</v>
      </c>
      <c r="D5600" t="str">
        <f>VLOOKUP(orders__4[[#This Row],[Order ID]],location[#All],4,FALSE)</f>
        <v>Maryland</v>
      </c>
      <c r="E5600" t="str">
        <f>VLOOKUP(orders__4[[#This Row],[Order ID]],location[#All],3,FALSE)</f>
        <v>Baltimore</v>
      </c>
    </row>
    <row r="5601" spans="1:5" x14ac:dyDescent="0.3">
      <c r="A5601" s="6" t="s">
        <v>3557</v>
      </c>
      <c r="B5601">
        <v>1071</v>
      </c>
      <c r="C5601" s="7">
        <f>(B5601/100)</f>
        <v>10.71</v>
      </c>
      <c r="D5601" t="str">
        <f>VLOOKUP(orders__4[[#This Row],[Order ID]],location[#All],4,FALSE)</f>
        <v>Maryland</v>
      </c>
      <c r="E5601" t="str">
        <f>VLOOKUP(orders__4[[#This Row],[Order ID]],location[#All],3,FALSE)</f>
        <v>Baltimore</v>
      </c>
    </row>
    <row r="5602" spans="1:5" x14ac:dyDescent="0.3">
      <c r="A5602" s="6" t="s">
        <v>3558</v>
      </c>
      <c r="B5602">
        <v>55984</v>
      </c>
      <c r="C5602" s="7">
        <f>(B5602/100)</f>
        <v>559.84</v>
      </c>
      <c r="D5602" t="str">
        <f>VLOOKUP(orders__4[[#This Row],[Order ID]],location[#All],4,FALSE)</f>
        <v>Ohio</v>
      </c>
      <c r="E5602" t="str">
        <f>VLOOKUP(orders__4[[#This Row],[Order ID]],location[#All],3,FALSE)</f>
        <v>Columbus</v>
      </c>
    </row>
    <row r="5603" spans="1:5" x14ac:dyDescent="0.3">
      <c r="A5603" s="6" t="s">
        <v>3558</v>
      </c>
      <c r="B5603">
        <v>1448</v>
      </c>
      <c r="C5603" s="7">
        <f>(B5603/100)</f>
        <v>14.48</v>
      </c>
      <c r="D5603" t="str">
        <f>VLOOKUP(orders__4[[#This Row],[Order ID]],location[#All],4,FALSE)</f>
        <v>Ohio</v>
      </c>
      <c r="E5603" t="str">
        <f>VLOOKUP(orders__4[[#This Row],[Order ID]],location[#All],3,FALSE)</f>
        <v>Columbus</v>
      </c>
    </row>
    <row r="5604" spans="1:5" x14ac:dyDescent="0.3">
      <c r="A5604" s="6" t="s">
        <v>3558</v>
      </c>
      <c r="B5604">
        <v>142488</v>
      </c>
      <c r="C5604" s="7">
        <f>(B5604/100)</f>
        <v>1424.88</v>
      </c>
      <c r="D5604" t="str">
        <f>VLOOKUP(orders__4[[#This Row],[Order ID]],location[#All],4,FALSE)</f>
        <v>Ohio</v>
      </c>
      <c r="E5604" t="str">
        <f>VLOOKUP(orders__4[[#This Row],[Order ID]],location[#All],3,FALSE)</f>
        <v>Columbus</v>
      </c>
    </row>
    <row r="5605" spans="1:5" x14ac:dyDescent="0.3">
      <c r="A5605" s="6" t="s">
        <v>3559</v>
      </c>
      <c r="B5605">
        <v>1416</v>
      </c>
      <c r="C5605" s="7">
        <f>(B5605/100)</f>
        <v>14.16</v>
      </c>
      <c r="D5605" t="str">
        <f>VLOOKUP(orders__4[[#This Row],[Order ID]],location[#All],4,FALSE)</f>
        <v>Texas</v>
      </c>
      <c r="E5605" t="str">
        <f>VLOOKUP(orders__4[[#This Row],[Order ID]],location[#All],3,FALSE)</f>
        <v>Houston</v>
      </c>
    </row>
    <row r="5606" spans="1:5" x14ac:dyDescent="0.3">
      <c r="A5606" s="6" t="s">
        <v>3559</v>
      </c>
      <c r="B5606">
        <v>7992</v>
      </c>
      <c r="C5606" s="7">
        <f>(B5606/100)</f>
        <v>79.92</v>
      </c>
      <c r="D5606" t="str">
        <f>VLOOKUP(orders__4[[#This Row],[Order ID]],location[#All],4,FALSE)</f>
        <v>Texas</v>
      </c>
      <c r="E5606" t="str">
        <f>VLOOKUP(orders__4[[#This Row],[Order ID]],location[#All],3,FALSE)</f>
        <v>Houston</v>
      </c>
    </row>
    <row r="5607" spans="1:5" x14ac:dyDescent="0.3">
      <c r="A5607" s="6" t="s">
        <v>3560</v>
      </c>
      <c r="B5607">
        <v>590352</v>
      </c>
      <c r="C5607" s="7">
        <f>(B5607/100)</f>
        <v>5903.52</v>
      </c>
      <c r="D5607" t="str">
        <f>VLOOKUP(orders__4[[#This Row],[Order ID]],location[#All],4,FALSE)</f>
        <v>New York</v>
      </c>
      <c r="E5607" t="str">
        <f>VLOOKUP(orders__4[[#This Row],[Order ID]],location[#All],3,FALSE)</f>
        <v>New York City</v>
      </c>
    </row>
    <row r="5608" spans="1:5" x14ac:dyDescent="0.3">
      <c r="A5608" s="6" t="s">
        <v>3561</v>
      </c>
      <c r="B5608">
        <v>17088</v>
      </c>
      <c r="C5608" s="7">
        <f>(B5608/100)</f>
        <v>170.88</v>
      </c>
      <c r="D5608" t="str">
        <f>VLOOKUP(orders__4[[#This Row],[Order ID]],location[#All],4,FALSE)</f>
        <v>North Carolina</v>
      </c>
      <c r="E5608" t="str">
        <f>VLOOKUP(orders__4[[#This Row],[Order ID]],location[#All],3,FALSE)</f>
        <v>Greensboro</v>
      </c>
    </row>
    <row r="5609" spans="1:5" x14ac:dyDescent="0.3">
      <c r="A5609" s="6" t="s">
        <v>3561</v>
      </c>
      <c r="B5609">
        <v>98392</v>
      </c>
      <c r="C5609" s="7">
        <f>(B5609/100)</f>
        <v>983.92</v>
      </c>
      <c r="D5609" t="str">
        <f>VLOOKUP(orders__4[[#This Row],[Order ID]],location[#All],4,FALSE)</f>
        <v>North Carolina</v>
      </c>
      <c r="E5609" t="str">
        <f>VLOOKUP(orders__4[[#This Row],[Order ID]],location[#All],3,FALSE)</f>
        <v>Greensboro</v>
      </c>
    </row>
    <row r="5610" spans="1:5" x14ac:dyDescent="0.3">
      <c r="A5610" s="6" t="s">
        <v>3562</v>
      </c>
      <c r="B5610">
        <v>1105</v>
      </c>
      <c r="C5610" s="7">
        <f>(B5610/100)</f>
        <v>11.05</v>
      </c>
      <c r="D5610" t="str">
        <f>VLOOKUP(orders__4[[#This Row],[Order ID]],location[#All],4,FALSE)</f>
        <v>New York</v>
      </c>
      <c r="E5610" t="str">
        <f>VLOOKUP(orders__4[[#This Row],[Order ID]],location[#All],3,FALSE)</f>
        <v>New York City</v>
      </c>
    </row>
    <row r="5611" spans="1:5" x14ac:dyDescent="0.3">
      <c r="A5611" s="6" t="s">
        <v>3563</v>
      </c>
      <c r="B5611">
        <v>778</v>
      </c>
      <c r="C5611" s="7">
        <f>(B5611/100)</f>
        <v>7.78</v>
      </c>
      <c r="D5611" t="str">
        <f>VLOOKUP(orders__4[[#This Row],[Order ID]],location[#All],4,FALSE)</f>
        <v>California</v>
      </c>
      <c r="E5611" t="str">
        <f>VLOOKUP(orders__4[[#This Row],[Order ID]],location[#All],3,FALSE)</f>
        <v>San Francisco</v>
      </c>
    </row>
    <row r="5612" spans="1:5" x14ac:dyDescent="0.3">
      <c r="A5612" s="6" t="s">
        <v>3564</v>
      </c>
      <c r="B5612">
        <v>6599</v>
      </c>
      <c r="C5612" s="7">
        <f>(B5612/100)</f>
        <v>65.989999999999995</v>
      </c>
      <c r="D5612" t="str">
        <f>VLOOKUP(orders__4[[#This Row],[Order ID]],location[#All],4,FALSE)</f>
        <v>Louisiana</v>
      </c>
      <c r="E5612" t="str">
        <f>VLOOKUP(orders__4[[#This Row],[Order ID]],location[#All],3,FALSE)</f>
        <v>Monroe</v>
      </c>
    </row>
    <row r="5613" spans="1:5" x14ac:dyDescent="0.3">
      <c r="A5613" s="6" t="s">
        <v>3566</v>
      </c>
      <c r="B5613">
        <v>5304</v>
      </c>
      <c r="C5613" s="7">
        <f>(B5613/100)</f>
        <v>53.04</v>
      </c>
      <c r="D5613" t="str">
        <f>VLOOKUP(orders__4[[#This Row],[Order ID]],location[#All],4,FALSE)</f>
        <v>Ohio</v>
      </c>
      <c r="E5613" t="str">
        <f>VLOOKUP(orders__4[[#This Row],[Order ID]],location[#All],3,FALSE)</f>
        <v>Cincinnati</v>
      </c>
    </row>
    <row r="5614" spans="1:5" x14ac:dyDescent="0.3">
      <c r="A5614" s="6" t="s">
        <v>3567</v>
      </c>
      <c r="B5614">
        <v>8439</v>
      </c>
      <c r="C5614" s="7">
        <f>(B5614/100)</f>
        <v>84.39</v>
      </c>
      <c r="D5614" t="str">
        <f>VLOOKUP(orders__4[[#This Row],[Order ID]],location[#All],4,FALSE)</f>
        <v>Washington</v>
      </c>
      <c r="E5614" t="str">
        <f>VLOOKUP(orders__4[[#This Row],[Order ID]],location[#All],3,FALSE)</f>
        <v>Seattle</v>
      </c>
    </row>
    <row r="5615" spans="1:5" x14ac:dyDescent="0.3">
      <c r="A5615" s="6" t="s">
        <v>3567</v>
      </c>
      <c r="B5615">
        <v>149616</v>
      </c>
      <c r="C5615" s="7">
        <f>(B5615/100)</f>
        <v>1496.16</v>
      </c>
      <c r="D5615" t="str">
        <f>VLOOKUP(orders__4[[#This Row],[Order ID]],location[#All],4,FALSE)</f>
        <v>Washington</v>
      </c>
      <c r="E5615" t="str">
        <f>VLOOKUP(orders__4[[#This Row],[Order ID]],location[#All],3,FALSE)</f>
        <v>Seattle</v>
      </c>
    </row>
    <row r="5616" spans="1:5" x14ac:dyDescent="0.3">
      <c r="A5616" s="6" t="s">
        <v>3568</v>
      </c>
      <c r="B5616">
        <v>11796</v>
      </c>
      <c r="C5616" s="7">
        <f>(B5616/100)</f>
        <v>117.96</v>
      </c>
      <c r="D5616" t="str">
        <f>VLOOKUP(orders__4[[#This Row],[Order ID]],location[#All],4,FALSE)</f>
        <v>New York</v>
      </c>
      <c r="E5616" t="str">
        <f>VLOOKUP(orders__4[[#This Row],[Order ID]],location[#All],3,FALSE)</f>
        <v>New York City</v>
      </c>
    </row>
    <row r="5617" spans="1:5" x14ac:dyDescent="0.3">
      <c r="A5617" s="6" t="s">
        <v>3569</v>
      </c>
      <c r="B5617">
        <v>213</v>
      </c>
      <c r="C5617" s="7">
        <f>(B5617/100)</f>
        <v>2.13</v>
      </c>
      <c r="D5617" t="str">
        <f>VLOOKUP(orders__4[[#This Row],[Order ID]],location[#All],4,FALSE)</f>
        <v>New York</v>
      </c>
      <c r="E5617" t="str">
        <f>VLOOKUP(orders__4[[#This Row],[Order ID]],location[#All],3,FALSE)</f>
        <v>New York City</v>
      </c>
    </row>
    <row r="5618" spans="1:5" x14ac:dyDescent="0.3">
      <c r="A5618" s="6" t="s">
        <v>3569</v>
      </c>
      <c r="B5618">
        <v>10408</v>
      </c>
      <c r="C5618" s="7">
        <f>(B5618/100)</f>
        <v>104.08</v>
      </c>
      <c r="D5618" t="str">
        <f>VLOOKUP(orders__4[[#This Row],[Order ID]],location[#All],4,FALSE)</f>
        <v>New York</v>
      </c>
      <c r="E5618" t="str">
        <f>VLOOKUP(orders__4[[#This Row],[Order ID]],location[#All],3,FALSE)</f>
        <v>New York City</v>
      </c>
    </row>
    <row r="5619" spans="1:5" x14ac:dyDescent="0.3">
      <c r="A5619" s="6" t="s">
        <v>3569</v>
      </c>
      <c r="B5619">
        <v>2934</v>
      </c>
      <c r="C5619" s="7">
        <f>(B5619/100)</f>
        <v>29.34</v>
      </c>
      <c r="D5619" t="str">
        <f>VLOOKUP(orders__4[[#This Row],[Order ID]],location[#All],4,FALSE)</f>
        <v>New York</v>
      </c>
      <c r="E5619" t="str">
        <f>VLOOKUP(orders__4[[#This Row],[Order ID]],location[#All],3,FALSE)</f>
        <v>New York City</v>
      </c>
    </row>
    <row r="5620" spans="1:5" x14ac:dyDescent="0.3">
      <c r="A5620" s="6" t="s">
        <v>3570</v>
      </c>
      <c r="B5620">
        <v>1952</v>
      </c>
      <c r="C5620" s="7">
        <f>(B5620/100)</f>
        <v>19.52</v>
      </c>
      <c r="D5620" t="str">
        <f>VLOOKUP(orders__4[[#This Row],[Order ID]],location[#All],4,FALSE)</f>
        <v>Tennessee</v>
      </c>
      <c r="E5620" t="str">
        <f>VLOOKUP(orders__4[[#This Row],[Order ID]],location[#All],3,FALSE)</f>
        <v>Memphis</v>
      </c>
    </row>
    <row r="5621" spans="1:5" x14ac:dyDescent="0.3">
      <c r="A5621" s="6" t="s">
        <v>3571</v>
      </c>
      <c r="B5621">
        <v>44392</v>
      </c>
      <c r="C5621" s="7">
        <f>(B5621/100)</f>
        <v>443.92</v>
      </c>
      <c r="D5621" t="str">
        <f>VLOOKUP(orders__4[[#This Row],[Order ID]],location[#All],4,FALSE)</f>
        <v>California</v>
      </c>
      <c r="E5621" t="str">
        <f>VLOOKUP(orders__4[[#This Row],[Order ID]],location[#All],3,FALSE)</f>
        <v>San Diego</v>
      </c>
    </row>
    <row r="5622" spans="1:5" x14ac:dyDescent="0.3">
      <c r="A5622" s="6" t="s">
        <v>3572</v>
      </c>
      <c r="B5622">
        <v>49995</v>
      </c>
      <c r="C5622" s="7">
        <f>(B5622/100)</f>
        <v>499.95</v>
      </c>
      <c r="D5622" t="str">
        <f>VLOOKUP(orders__4[[#This Row],[Order ID]],location[#All],4,FALSE)</f>
        <v>Wisconsin</v>
      </c>
      <c r="E5622" t="str">
        <f>VLOOKUP(orders__4[[#This Row],[Order ID]],location[#All],3,FALSE)</f>
        <v>La Crosse</v>
      </c>
    </row>
    <row r="5623" spans="1:5" x14ac:dyDescent="0.3">
      <c r="A5623" s="6" t="s">
        <v>3572</v>
      </c>
      <c r="B5623">
        <v>304</v>
      </c>
      <c r="C5623" s="7">
        <f>(B5623/100)</f>
        <v>3.04</v>
      </c>
      <c r="D5623" t="str">
        <f>VLOOKUP(orders__4[[#This Row],[Order ID]],location[#All],4,FALSE)</f>
        <v>Wisconsin</v>
      </c>
      <c r="E5623" t="str">
        <f>VLOOKUP(orders__4[[#This Row],[Order ID]],location[#All],3,FALSE)</f>
        <v>La Crosse</v>
      </c>
    </row>
    <row r="5624" spans="1:5" x14ac:dyDescent="0.3">
      <c r="A5624" s="6" t="s">
        <v>3572</v>
      </c>
      <c r="B5624">
        <v>20196</v>
      </c>
      <c r="C5624" s="7">
        <f>(B5624/100)</f>
        <v>201.96</v>
      </c>
      <c r="D5624" t="str">
        <f>VLOOKUP(orders__4[[#This Row],[Order ID]],location[#All],4,FALSE)</f>
        <v>Wisconsin</v>
      </c>
      <c r="E5624" t="str">
        <f>VLOOKUP(orders__4[[#This Row],[Order ID]],location[#All],3,FALSE)</f>
        <v>La Crosse</v>
      </c>
    </row>
    <row r="5625" spans="1:5" x14ac:dyDescent="0.3">
      <c r="A5625" s="6" t="s">
        <v>3572</v>
      </c>
      <c r="B5625">
        <v>6864</v>
      </c>
      <c r="C5625" s="7">
        <f>(B5625/100)</f>
        <v>68.64</v>
      </c>
      <c r="D5625" t="str">
        <f>VLOOKUP(orders__4[[#This Row],[Order ID]],location[#All],4,FALSE)</f>
        <v>Wisconsin</v>
      </c>
      <c r="E5625" t="str">
        <f>VLOOKUP(orders__4[[#This Row],[Order ID]],location[#All],3,FALSE)</f>
        <v>La Crosse</v>
      </c>
    </row>
    <row r="5626" spans="1:5" x14ac:dyDescent="0.3">
      <c r="A5626" s="6" t="s">
        <v>3573</v>
      </c>
      <c r="B5626">
        <v>1000</v>
      </c>
      <c r="C5626" s="7">
        <f>(B5626/100)</f>
        <v>10</v>
      </c>
      <c r="D5626" t="str">
        <f>VLOOKUP(orders__4[[#This Row],[Order ID]],location[#All],4,FALSE)</f>
        <v>California</v>
      </c>
      <c r="E5626" t="str">
        <f>VLOOKUP(orders__4[[#This Row],[Order ID]],location[#All],3,FALSE)</f>
        <v>Los Angeles</v>
      </c>
    </row>
    <row r="5627" spans="1:5" x14ac:dyDescent="0.3">
      <c r="A5627" s="6" t="s">
        <v>3573</v>
      </c>
      <c r="B5627">
        <v>35998</v>
      </c>
      <c r="C5627" s="7">
        <f>(B5627/100)</f>
        <v>359.98</v>
      </c>
      <c r="D5627" t="str">
        <f>VLOOKUP(orders__4[[#This Row],[Order ID]],location[#All],4,FALSE)</f>
        <v>California</v>
      </c>
      <c r="E5627" t="str">
        <f>VLOOKUP(orders__4[[#This Row],[Order ID]],location[#All],3,FALSE)</f>
        <v>Los Angeles</v>
      </c>
    </row>
    <row r="5628" spans="1:5" x14ac:dyDescent="0.3">
      <c r="A5628" s="6" t="s">
        <v>3574</v>
      </c>
      <c r="B5628">
        <v>616</v>
      </c>
      <c r="C5628" s="7">
        <f>(B5628/100)</f>
        <v>6.16</v>
      </c>
      <c r="D5628" t="str">
        <f>VLOOKUP(orders__4[[#This Row],[Order ID]],location[#All],4,FALSE)</f>
        <v>Washington</v>
      </c>
      <c r="E5628" t="str">
        <f>VLOOKUP(orders__4[[#This Row],[Order ID]],location[#All],3,FALSE)</f>
        <v>Seattle</v>
      </c>
    </row>
    <row r="5629" spans="1:5" x14ac:dyDescent="0.3">
      <c r="A5629" s="6" t="s">
        <v>3574</v>
      </c>
      <c r="B5629">
        <v>234882</v>
      </c>
      <c r="C5629" s="7">
        <f>(B5629/100)</f>
        <v>2348.8200000000002</v>
      </c>
      <c r="D5629" t="str">
        <f>VLOOKUP(orders__4[[#This Row],[Order ID]],location[#All],4,FALSE)</f>
        <v>Washington</v>
      </c>
      <c r="E5629" t="str">
        <f>VLOOKUP(orders__4[[#This Row],[Order ID]],location[#All],3,FALSE)</f>
        <v>Seattle</v>
      </c>
    </row>
    <row r="5630" spans="1:5" x14ac:dyDescent="0.3">
      <c r="A5630" s="6" t="s">
        <v>3575</v>
      </c>
      <c r="B5630">
        <v>13872</v>
      </c>
      <c r="C5630" s="7">
        <f>(B5630/100)</f>
        <v>138.72</v>
      </c>
      <c r="D5630" t="str">
        <f>VLOOKUP(orders__4[[#This Row],[Order ID]],location[#All],4,FALSE)</f>
        <v>Florida</v>
      </c>
      <c r="E5630" t="str">
        <f>VLOOKUP(orders__4[[#This Row],[Order ID]],location[#All],3,FALSE)</f>
        <v>Miami</v>
      </c>
    </row>
    <row r="5631" spans="1:5" x14ac:dyDescent="0.3">
      <c r="A5631" s="6" t="s">
        <v>3575</v>
      </c>
      <c r="B5631">
        <v>273552</v>
      </c>
      <c r="C5631" s="7">
        <f>(B5631/100)</f>
        <v>2735.52</v>
      </c>
      <c r="D5631" t="str">
        <f>VLOOKUP(orders__4[[#This Row],[Order ID]],location[#All],4,FALSE)</f>
        <v>Florida</v>
      </c>
      <c r="E5631" t="str">
        <f>VLOOKUP(orders__4[[#This Row],[Order ID]],location[#All],3,FALSE)</f>
        <v>Miami</v>
      </c>
    </row>
    <row r="5632" spans="1:5" x14ac:dyDescent="0.3">
      <c r="A5632" s="6" t="s">
        <v>3576</v>
      </c>
      <c r="B5632">
        <v>815292</v>
      </c>
      <c r="C5632" s="7">
        <f>(B5632/100)</f>
        <v>8152.92</v>
      </c>
      <c r="D5632" t="str">
        <f>VLOOKUP(orders__4[[#This Row],[Order ID]],location[#All],4,FALSE)</f>
        <v>Pennsylvania</v>
      </c>
      <c r="E5632" t="str">
        <f>VLOOKUP(orders__4[[#This Row],[Order ID]],location[#All],3,FALSE)</f>
        <v>Philadelphia</v>
      </c>
    </row>
    <row r="5633" spans="1:5" x14ac:dyDescent="0.3">
      <c r="A5633" s="6" t="s">
        <v>3577</v>
      </c>
      <c r="B5633">
        <v>23445</v>
      </c>
      <c r="C5633" s="7">
        <f>(B5633/100)</f>
        <v>234.45</v>
      </c>
      <c r="D5633" t="str">
        <f>VLOOKUP(orders__4[[#This Row],[Order ID]],location[#All],4,FALSE)</f>
        <v>Virginia</v>
      </c>
      <c r="E5633" t="str">
        <f>VLOOKUP(orders__4[[#This Row],[Order ID]],location[#All],3,FALSE)</f>
        <v>Chesapeake</v>
      </c>
    </row>
    <row r="5634" spans="1:5" x14ac:dyDescent="0.3">
      <c r="A5634" s="6" t="s">
        <v>3577</v>
      </c>
      <c r="B5634">
        <v>125622</v>
      </c>
      <c r="C5634" s="7">
        <f>(B5634/100)</f>
        <v>1256.22</v>
      </c>
      <c r="D5634" t="str">
        <f>VLOOKUP(orders__4[[#This Row],[Order ID]],location[#All],4,FALSE)</f>
        <v>Virginia</v>
      </c>
      <c r="E5634" t="str">
        <f>VLOOKUP(orders__4[[#This Row],[Order ID]],location[#All],3,FALSE)</f>
        <v>Chesapeake</v>
      </c>
    </row>
    <row r="5635" spans="1:5" x14ac:dyDescent="0.3">
      <c r="A5635" s="6" t="s">
        <v>3577</v>
      </c>
      <c r="B5635">
        <v>1746</v>
      </c>
      <c r="C5635" s="7">
        <f>(B5635/100)</f>
        <v>17.46</v>
      </c>
      <c r="D5635" t="str">
        <f>VLOOKUP(orders__4[[#This Row],[Order ID]],location[#All],4,FALSE)</f>
        <v>Virginia</v>
      </c>
      <c r="E5635" t="str">
        <f>VLOOKUP(orders__4[[#This Row],[Order ID]],location[#All],3,FALSE)</f>
        <v>Chesapeake</v>
      </c>
    </row>
    <row r="5636" spans="1:5" x14ac:dyDescent="0.3">
      <c r="A5636" s="6" t="s">
        <v>3578</v>
      </c>
      <c r="B5636">
        <v>10528</v>
      </c>
      <c r="C5636" s="7">
        <f>(B5636/100)</f>
        <v>105.28</v>
      </c>
      <c r="D5636" t="str">
        <f>VLOOKUP(orders__4[[#This Row],[Order ID]],location[#All],4,FALSE)</f>
        <v>New York</v>
      </c>
      <c r="E5636" t="str">
        <f>VLOOKUP(orders__4[[#This Row],[Order ID]],location[#All],3,FALSE)</f>
        <v>New York City</v>
      </c>
    </row>
    <row r="5637" spans="1:5" x14ac:dyDescent="0.3">
      <c r="A5637" s="6" t="s">
        <v>3579</v>
      </c>
      <c r="B5637">
        <v>1528</v>
      </c>
      <c r="C5637" s="7">
        <f>(B5637/100)</f>
        <v>15.28</v>
      </c>
      <c r="D5637" t="str">
        <f>VLOOKUP(orders__4[[#This Row],[Order ID]],location[#All],4,FALSE)</f>
        <v>Michigan</v>
      </c>
      <c r="E5637" t="str">
        <f>VLOOKUP(orders__4[[#This Row],[Order ID]],location[#All],3,FALSE)</f>
        <v>Ann Arbor</v>
      </c>
    </row>
    <row r="5638" spans="1:5" x14ac:dyDescent="0.3">
      <c r="A5638" s="6" t="s">
        <v>3580</v>
      </c>
      <c r="B5638">
        <v>8256</v>
      </c>
      <c r="C5638" s="7">
        <f>(B5638/100)</f>
        <v>82.56</v>
      </c>
      <c r="D5638" t="str">
        <f>VLOOKUP(orders__4[[#This Row],[Order ID]],location[#All],4,FALSE)</f>
        <v>California</v>
      </c>
      <c r="E5638" t="str">
        <f>VLOOKUP(orders__4[[#This Row],[Order ID]],location[#All],3,FALSE)</f>
        <v>La Mesa</v>
      </c>
    </row>
    <row r="5639" spans="1:5" x14ac:dyDescent="0.3">
      <c r="A5639" s="6" t="s">
        <v>3580</v>
      </c>
      <c r="B5639">
        <v>28497</v>
      </c>
      <c r="C5639" s="7">
        <f>(B5639/100)</f>
        <v>284.97000000000003</v>
      </c>
      <c r="D5639" t="str">
        <f>VLOOKUP(orders__4[[#This Row],[Order ID]],location[#All],4,FALSE)</f>
        <v>California</v>
      </c>
      <c r="E5639" t="str">
        <f>VLOOKUP(orders__4[[#This Row],[Order ID]],location[#All],3,FALSE)</f>
        <v>La Mesa</v>
      </c>
    </row>
    <row r="5640" spans="1:5" x14ac:dyDescent="0.3">
      <c r="A5640" s="6" t="s">
        <v>3581</v>
      </c>
      <c r="B5640">
        <v>6084</v>
      </c>
      <c r="C5640" s="7">
        <f>(B5640/100)</f>
        <v>60.84</v>
      </c>
      <c r="D5640" t="str">
        <f>VLOOKUP(orders__4[[#This Row],[Order ID]],location[#All],4,FALSE)</f>
        <v>Michigan</v>
      </c>
      <c r="E5640" t="str">
        <f>VLOOKUP(orders__4[[#This Row],[Order ID]],location[#All],3,FALSE)</f>
        <v>Dearborn</v>
      </c>
    </row>
    <row r="5641" spans="1:5" x14ac:dyDescent="0.3">
      <c r="A5641" s="6" t="s">
        <v>3582</v>
      </c>
      <c r="B5641">
        <v>132576</v>
      </c>
      <c r="C5641" s="7">
        <f>(B5641/100)</f>
        <v>1325.76</v>
      </c>
      <c r="D5641" t="str">
        <f>VLOOKUP(orders__4[[#This Row],[Order ID]],location[#All],4,FALSE)</f>
        <v>California</v>
      </c>
      <c r="E5641" t="str">
        <f>VLOOKUP(orders__4[[#This Row],[Order ID]],location[#All],3,FALSE)</f>
        <v>San Diego</v>
      </c>
    </row>
    <row r="5642" spans="1:5" x14ac:dyDescent="0.3">
      <c r="A5642" s="6" t="s">
        <v>3582</v>
      </c>
      <c r="B5642">
        <v>57216</v>
      </c>
      <c r="C5642" s="7">
        <f>(B5642/100)</f>
        <v>572.16</v>
      </c>
      <c r="D5642" t="str">
        <f>VLOOKUP(orders__4[[#This Row],[Order ID]],location[#All],4,FALSE)</f>
        <v>California</v>
      </c>
      <c r="E5642" t="str">
        <f>VLOOKUP(orders__4[[#This Row],[Order ID]],location[#All],3,FALSE)</f>
        <v>San Diego</v>
      </c>
    </row>
    <row r="5643" spans="1:5" x14ac:dyDescent="0.3">
      <c r="A5643" s="6" t="s">
        <v>3583</v>
      </c>
      <c r="B5643">
        <v>288</v>
      </c>
      <c r="C5643" s="7">
        <f>(B5643/100)</f>
        <v>2.88</v>
      </c>
      <c r="D5643" t="str">
        <f>VLOOKUP(orders__4[[#This Row],[Order ID]],location[#All],4,FALSE)</f>
        <v>Ohio</v>
      </c>
      <c r="E5643" t="str">
        <f>VLOOKUP(orders__4[[#This Row],[Order ID]],location[#All],3,FALSE)</f>
        <v>Lakewood</v>
      </c>
    </row>
    <row r="5644" spans="1:5" x14ac:dyDescent="0.3">
      <c r="A5644" s="6" t="s">
        <v>3584</v>
      </c>
      <c r="B5644">
        <v>1112</v>
      </c>
      <c r="C5644" s="7">
        <f>(B5644/100)</f>
        <v>11.12</v>
      </c>
      <c r="D5644" t="str">
        <f>VLOOKUP(orders__4[[#This Row],[Order ID]],location[#All],4,FALSE)</f>
        <v>Connecticut</v>
      </c>
      <c r="E5644" t="str">
        <f>VLOOKUP(orders__4[[#This Row],[Order ID]],location[#All],3,FALSE)</f>
        <v>Meriden</v>
      </c>
    </row>
    <row r="5645" spans="1:5" x14ac:dyDescent="0.3">
      <c r="A5645" s="6" t="s">
        <v>3585</v>
      </c>
      <c r="B5645">
        <v>704</v>
      </c>
      <c r="C5645" s="7">
        <f>(B5645/100)</f>
        <v>7.04</v>
      </c>
      <c r="D5645" t="str">
        <f>VLOOKUP(orders__4[[#This Row],[Order ID]],location[#All],4,FALSE)</f>
        <v>Georgia</v>
      </c>
      <c r="E5645" t="str">
        <f>VLOOKUP(orders__4[[#This Row],[Order ID]],location[#All],3,FALSE)</f>
        <v>Columbus</v>
      </c>
    </row>
    <row r="5646" spans="1:5" x14ac:dyDescent="0.3">
      <c r="A5646" s="6" t="s">
        <v>3586</v>
      </c>
      <c r="B5646">
        <v>1794</v>
      </c>
      <c r="C5646" s="7">
        <f>(B5646/100)</f>
        <v>17.940000000000001</v>
      </c>
      <c r="D5646" t="str">
        <f>VLOOKUP(orders__4[[#This Row],[Order ID]],location[#All],4,FALSE)</f>
        <v>Georgia</v>
      </c>
      <c r="E5646" t="str">
        <f>VLOOKUP(orders__4[[#This Row],[Order ID]],location[#All],3,FALSE)</f>
        <v>Roswell</v>
      </c>
    </row>
    <row r="5647" spans="1:5" x14ac:dyDescent="0.3">
      <c r="A5647" s="6" t="s">
        <v>3587</v>
      </c>
      <c r="B5647">
        <v>3476</v>
      </c>
      <c r="C5647" s="7">
        <f>(B5647/100)</f>
        <v>34.76</v>
      </c>
      <c r="D5647" t="str">
        <f>VLOOKUP(orders__4[[#This Row],[Order ID]],location[#All],4,FALSE)</f>
        <v>Washington</v>
      </c>
      <c r="E5647" t="str">
        <f>VLOOKUP(orders__4[[#This Row],[Order ID]],location[#All],3,FALSE)</f>
        <v>Seattle</v>
      </c>
    </row>
    <row r="5648" spans="1:5" x14ac:dyDescent="0.3">
      <c r="A5648" s="6" t="s">
        <v>3588</v>
      </c>
      <c r="B5648">
        <v>7445</v>
      </c>
      <c r="C5648" s="7">
        <f>(B5648/100)</f>
        <v>74.45</v>
      </c>
      <c r="D5648" t="str">
        <f>VLOOKUP(orders__4[[#This Row],[Order ID]],location[#All],4,FALSE)</f>
        <v>New Jersey</v>
      </c>
      <c r="E5648" t="str">
        <f>VLOOKUP(orders__4[[#This Row],[Order ID]],location[#All],3,FALSE)</f>
        <v>Morristown</v>
      </c>
    </row>
    <row r="5649" spans="1:5" x14ac:dyDescent="0.3">
      <c r="A5649" s="6" t="s">
        <v>3589</v>
      </c>
      <c r="B5649">
        <v>19222</v>
      </c>
      <c r="C5649" s="7">
        <f>(B5649/100)</f>
        <v>192.22</v>
      </c>
      <c r="D5649" t="str">
        <f>VLOOKUP(orders__4[[#This Row],[Order ID]],location[#All],4,FALSE)</f>
        <v>Virginia</v>
      </c>
      <c r="E5649" t="str">
        <f>VLOOKUP(orders__4[[#This Row],[Order ID]],location[#All],3,FALSE)</f>
        <v>Alexandria</v>
      </c>
    </row>
    <row r="5650" spans="1:5" x14ac:dyDescent="0.3">
      <c r="A5650" s="6" t="s">
        <v>3590</v>
      </c>
      <c r="B5650">
        <v>1944</v>
      </c>
      <c r="C5650" s="7">
        <f>(B5650/100)</f>
        <v>19.440000000000001</v>
      </c>
      <c r="D5650" t="str">
        <f>VLOOKUP(orders__4[[#This Row],[Order ID]],location[#All],4,FALSE)</f>
        <v>Utah</v>
      </c>
      <c r="E5650" t="str">
        <f>VLOOKUP(orders__4[[#This Row],[Order ID]],location[#All],3,FALSE)</f>
        <v>Salt Lake City</v>
      </c>
    </row>
    <row r="5651" spans="1:5" x14ac:dyDescent="0.3">
      <c r="A5651" s="6" t="s">
        <v>3591</v>
      </c>
      <c r="B5651">
        <v>324</v>
      </c>
      <c r="C5651" s="7">
        <f>(B5651/100)</f>
        <v>3.24</v>
      </c>
      <c r="D5651" t="str">
        <f>VLOOKUP(orders__4[[#This Row],[Order ID]],location[#All],4,FALSE)</f>
        <v>California</v>
      </c>
      <c r="E5651" t="str">
        <f>VLOOKUP(orders__4[[#This Row],[Order ID]],location[#All],3,FALSE)</f>
        <v>Apple Valley</v>
      </c>
    </row>
    <row r="5652" spans="1:5" x14ac:dyDescent="0.3">
      <c r="A5652" s="6" t="s">
        <v>3591</v>
      </c>
      <c r="B5652">
        <v>579</v>
      </c>
      <c r="C5652" s="7">
        <f>(B5652/100)</f>
        <v>5.79</v>
      </c>
      <c r="D5652" t="str">
        <f>VLOOKUP(orders__4[[#This Row],[Order ID]],location[#All],4,FALSE)</f>
        <v>California</v>
      </c>
      <c r="E5652" t="str">
        <f>VLOOKUP(orders__4[[#This Row],[Order ID]],location[#All],3,FALSE)</f>
        <v>Apple Valley</v>
      </c>
    </row>
    <row r="5653" spans="1:5" x14ac:dyDescent="0.3">
      <c r="A5653" s="6" t="s">
        <v>3591</v>
      </c>
      <c r="B5653">
        <v>1056</v>
      </c>
      <c r="C5653" s="7">
        <f>(B5653/100)</f>
        <v>10.56</v>
      </c>
      <c r="D5653" t="str">
        <f>VLOOKUP(orders__4[[#This Row],[Order ID]],location[#All],4,FALSE)</f>
        <v>California</v>
      </c>
      <c r="E5653" t="str">
        <f>VLOOKUP(orders__4[[#This Row],[Order ID]],location[#All],3,FALSE)</f>
        <v>Apple Valley</v>
      </c>
    </row>
    <row r="5654" spans="1:5" x14ac:dyDescent="0.3">
      <c r="A5654" s="6" t="s">
        <v>3591</v>
      </c>
      <c r="B5654">
        <v>1194165</v>
      </c>
      <c r="C5654" s="7">
        <f>(B5654/100)</f>
        <v>11941.65</v>
      </c>
      <c r="D5654" t="str">
        <f>VLOOKUP(orders__4[[#This Row],[Order ID]],location[#All],4,FALSE)</f>
        <v>California</v>
      </c>
      <c r="E5654" t="str">
        <f>VLOOKUP(orders__4[[#This Row],[Order ID]],location[#All],3,FALSE)</f>
        <v>Apple Valley</v>
      </c>
    </row>
    <row r="5655" spans="1:5" x14ac:dyDescent="0.3">
      <c r="A5655" s="6" t="s">
        <v>3592</v>
      </c>
      <c r="B5655">
        <v>4099</v>
      </c>
      <c r="C5655" s="7">
        <f>(B5655/100)</f>
        <v>40.99</v>
      </c>
      <c r="D5655" t="str">
        <f>VLOOKUP(orders__4[[#This Row],[Order ID]],location[#All],4,FALSE)</f>
        <v>New York</v>
      </c>
      <c r="E5655" t="str">
        <f>VLOOKUP(orders__4[[#This Row],[Order ID]],location[#All],3,FALSE)</f>
        <v>New York City</v>
      </c>
    </row>
    <row r="5656" spans="1:5" x14ac:dyDescent="0.3">
      <c r="A5656" s="6" t="s">
        <v>3593</v>
      </c>
      <c r="B5656">
        <v>294</v>
      </c>
      <c r="C5656" s="7">
        <f>(B5656/100)</f>
        <v>2.94</v>
      </c>
      <c r="D5656" t="str">
        <f>VLOOKUP(orders__4[[#This Row],[Order ID]],location[#All],4,FALSE)</f>
        <v>California</v>
      </c>
      <c r="E5656" t="str">
        <f>VLOOKUP(orders__4[[#This Row],[Order ID]],location[#All],3,FALSE)</f>
        <v>Long Beach</v>
      </c>
    </row>
    <row r="5657" spans="1:5" x14ac:dyDescent="0.3">
      <c r="A5657" s="6" t="s">
        <v>3594</v>
      </c>
      <c r="B5657">
        <v>4524</v>
      </c>
      <c r="C5657" s="7">
        <f>(B5657/100)</f>
        <v>45.24</v>
      </c>
      <c r="D5657" t="str">
        <f>VLOOKUP(orders__4[[#This Row],[Order ID]],location[#All],4,FALSE)</f>
        <v>Oregon</v>
      </c>
      <c r="E5657" t="str">
        <f>VLOOKUP(orders__4[[#This Row],[Order ID]],location[#All],3,FALSE)</f>
        <v>Salem</v>
      </c>
    </row>
    <row r="5658" spans="1:5" x14ac:dyDescent="0.3">
      <c r="A5658" s="6" t="s">
        <v>3594</v>
      </c>
      <c r="B5658">
        <v>18688</v>
      </c>
      <c r="C5658" s="7">
        <f>(B5658/100)</f>
        <v>186.88</v>
      </c>
      <c r="D5658" t="str">
        <f>VLOOKUP(orders__4[[#This Row],[Order ID]],location[#All],4,FALSE)</f>
        <v>Oregon</v>
      </c>
      <c r="E5658" t="str">
        <f>VLOOKUP(orders__4[[#This Row],[Order ID]],location[#All],3,FALSE)</f>
        <v>Salem</v>
      </c>
    </row>
    <row r="5659" spans="1:5" x14ac:dyDescent="0.3">
      <c r="A5659" s="6" t="s">
        <v>3594</v>
      </c>
      <c r="B5659">
        <v>11648</v>
      </c>
      <c r="C5659" s="7">
        <f>(B5659/100)</f>
        <v>116.48</v>
      </c>
      <c r="D5659" t="str">
        <f>VLOOKUP(orders__4[[#This Row],[Order ID]],location[#All],4,FALSE)</f>
        <v>Oregon</v>
      </c>
      <c r="E5659" t="str">
        <f>VLOOKUP(orders__4[[#This Row],[Order ID]],location[#All],3,FALSE)</f>
        <v>Salem</v>
      </c>
    </row>
    <row r="5660" spans="1:5" x14ac:dyDescent="0.3">
      <c r="A5660" s="6" t="s">
        <v>3594</v>
      </c>
      <c r="B5660">
        <v>112776</v>
      </c>
      <c r="C5660" s="7">
        <f>(B5660/100)</f>
        <v>1127.76</v>
      </c>
      <c r="D5660" t="str">
        <f>VLOOKUP(orders__4[[#This Row],[Order ID]],location[#All],4,FALSE)</f>
        <v>Oregon</v>
      </c>
      <c r="E5660" t="str">
        <f>VLOOKUP(orders__4[[#This Row],[Order ID]],location[#All],3,FALSE)</f>
        <v>Salem</v>
      </c>
    </row>
    <row r="5661" spans="1:5" x14ac:dyDescent="0.3">
      <c r="A5661" s="6" t="s">
        <v>3594</v>
      </c>
      <c r="B5661">
        <v>37745</v>
      </c>
      <c r="C5661" s="7">
        <f>(B5661/100)</f>
        <v>377.45</v>
      </c>
      <c r="D5661" t="str">
        <f>VLOOKUP(orders__4[[#This Row],[Order ID]],location[#All],4,FALSE)</f>
        <v>Oregon</v>
      </c>
      <c r="E5661" t="str">
        <f>VLOOKUP(orders__4[[#This Row],[Order ID]],location[#All],3,FALSE)</f>
        <v>Salem</v>
      </c>
    </row>
    <row r="5662" spans="1:5" x14ac:dyDescent="0.3">
      <c r="A5662" s="6" t="s">
        <v>3594</v>
      </c>
      <c r="B5662">
        <v>15936</v>
      </c>
      <c r="C5662" s="7">
        <f>(B5662/100)</f>
        <v>159.36000000000001</v>
      </c>
      <c r="D5662" t="str">
        <f>VLOOKUP(orders__4[[#This Row],[Order ID]],location[#All],4,FALSE)</f>
        <v>Oregon</v>
      </c>
      <c r="E5662" t="str">
        <f>VLOOKUP(orders__4[[#This Row],[Order ID]],location[#All],3,FALSE)</f>
        <v>Salem</v>
      </c>
    </row>
    <row r="5663" spans="1:5" x14ac:dyDescent="0.3">
      <c r="A5663" s="6" t="s">
        <v>3594</v>
      </c>
      <c r="B5663">
        <v>2868</v>
      </c>
      <c r="C5663" s="7">
        <f>(B5663/100)</f>
        <v>28.68</v>
      </c>
      <c r="D5663" t="str">
        <f>VLOOKUP(orders__4[[#This Row],[Order ID]],location[#All],4,FALSE)</f>
        <v>Oregon</v>
      </c>
      <c r="E5663" t="str">
        <f>VLOOKUP(orders__4[[#This Row],[Order ID]],location[#All],3,FALSE)</f>
        <v>Salem</v>
      </c>
    </row>
    <row r="5664" spans="1:5" x14ac:dyDescent="0.3">
      <c r="A5664" s="6" t="s">
        <v>3595</v>
      </c>
      <c r="B5664">
        <v>2144</v>
      </c>
      <c r="C5664" s="7">
        <f>(B5664/100)</f>
        <v>21.44</v>
      </c>
      <c r="D5664" t="str">
        <f>VLOOKUP(orders__4[[#This Row],[Order ID]],location[#All],4,FALSE)</f>
        <v>Colorado</v>
      </c>
      <c r="E5664" t="str">
        <f>VLOOKUP(orders__4[[#This Row],[Order ID]],location[#All],3,FALSE)</f>
        <v>Aurora</v>
      </c>
    </row>
    <row r="5665" spans="1:5" x14ac:dyDescent="0.3">
      <c r="A5665" s="6" t="s">
        <v>3595</v>
      </c>
      <c r="B5665">
        <v>511056</v>
      </c>
      <c r="C5665" s="7">
        <f>(B5665/100)</f>
        <v>5110.5600000000004</v>
      </c>
      <c r="D5665" t="str">
        <f>VLOOKUP(orders__4[[#This Row],[Order ID]],location[#All],4,FALSE)</f>
        <v>Colorado</v>
      </c>
      <c r="E5665" t="str">
        <f>VLOOKUP(orders__4[[#This Row],[Order ID]],location[#All],3,FALSE)</f>
        <v>Aurora</v>
      </c>
    </row>
    <row r="5666" spans="1:5" x14ac:dyDescent="0.3">
      <c r="A5666" s="6" t="s">
        <v>3596</v>
      </c>
      <c r="B5666">
        <v>18656</v>
      </c>
      <c r="C5666" s="7">
        <f>(B5666/100)</f>
        <v>186.56</v>
      </c>
      <c r="D5666" t="str">
        <f>VLOOKUP(orders__4[[#This Row],[Order ID]],location[#All],4,FALSE)</f>
        <v>Ohio</v>
      </c>
      <c r="E5666" t="str">
        <f>VLOOKUP(orders__4[[#This Row],[Order ID]],location[#All],3,FALSE)</f>
        <v>Newark</v>
      </c>
    </row>
    <row r="5667" spans="1:5" x14ac:dyDescent="0.3">
      <c r="A5667" s="6" t="s">
        <v>3596</v>
      </c>
      <c r="B5667">
        <v>11088</v>
      </c>
      <c r="C5667" s="7">
        <f>(B5667/100)</f>
        <v>110.88</v>
      </c>
      <c r="D5667" t="str">
        <f>VLOOKUP(orders__4[[#This Row],[Order ID]],location[#All],4,FALSE)</f>
        <v>Ohio</v>
      </c>
      <c r="E5667" t="str">
        <f>VLOOKUP(orders__4[[#This Row],[Order ID]],location[#All],3,FALSE)</f>
        <v>Newark</v>
      </c>
    </row>
    <row r="5668" spans="1:5" x14ac:dyDescent="0.3">
      <c r="A5668" s="6" t="s">
        <v>3596</v>
      </c>
      <c r="B5668">
        <v>66688</v>
      </c>
      <c r="C5668" s="7">
        <f>(B5668/100)</f>
        <v>666.88</v>
      </c>
      <c r="D5668" t="str">
        <f>VLOOKUP(orders__4[[#This Row],[Order ID]],location[#All],4,FALSE)</f>
        <v>Ohio</v>
      </c>
      <c r="E5668" t="str">
        <f>VLOOKUP(orders__4[[#This Row],[Order ID]],location[#All],3,FALSE)</f>
        <v>Newark</v>
      </c>
    </row>
    <row r="5669" spans="1:5" x14ac:dyDescent="0.3">
      <c r="A5669" s="6" t="s">
        <v>3596</v>
      </c>
      <c r="B5669">
        <v>99488</v>
      </c>
      <c r="C5669" s="7">
        <f>(B5669/100)</f>
        <v>994.88</v>
      </c>
      <c r="D5669" t="str">
        <f>VLOOKUP(orders__4[[#This Row],[Order ID]],location[#All],4,FALSE)</f>
        <v>Ohio</v>
      </c>
      <c r="E5669" t="str">
        <f>VLOOKUP(orders__4[[#This Row],[Order ID]],location[#All],3,FALSE)</f>
        <v>Newark</v>
      </c>
    </row>
    <row r="5670" spans="1:5" x14ac:dyDescent="0.3">
      <c r="A5670" s="6" t="s">
        <v>3597</v>
      </c>
      <c r="B5670">
        <v>1462</v>
      </c>
      <c r="C5670" s="7">
        <f>(B5670/100)</f>
        <v>14.62</v>
      </c>
      <c r="D5670" t="str">
        <f>VLOOKUP(orders__4[[#This Row],[Order ID]],location[#All],4,FALSE)</f>
        <v>Washington</v>
      </c>
      <c r="E5670" t="str">
        <f>VLOOKUP(orders__4[[#This Row],[Order ID]],location[#All],3,FALSE)</f>
        <v>Seattle</v>
      </c>
    </row>
    <row r="5671" spans="1:5" x14ac:dyDescent="0.3">
      <c r="A5671" s="6" t="s">
        <v>3597</v>
      </c>
      <c r="B5671">
        <v>53984</v>
      </c>
      <c r="C5671" s="7">
        <f>(B5671/100)</f>
        <v>539.84</v>
      </c>
      <c r="D5671" t="str">
        <f>VLOOKUP(orders__4[[#This Row],[Order ID]],location[#All],4,FALSE)</f>
        <v>Washington</v>
      </c>
      <c r="E5671" t="str">
        <f>VLOOKUP(orders__4[[#This Row],[Order ID]],location[#All],3,FALSE)</f>
        <v>Seattle</v>
      </c>
    </row>
    <row r="5672" spans="1:5" x14ac:dyDescent="0.3">
      <c r="A5672" s="6" t="s">
        <v>3597</v>
      </c>
      <c r="B5672">
        <v>38997</v>
      </c>
      <c r="C5672" s="7">
        <f>(B5672/100)</f>
        <v>389.97</v>
      </c>
      <c r="D5672" t="str">
        <f>VLOOKUP(orders__4[[#This Row],[Order ID]],location[#All],4,FALSE)</f>
        <v>Washington</v>
      </c>
      <c r="E5672" t="str">
        <f>VLOOKUP(orders__4[[#This Row],[Order ID]],location[#All],3,FALSE)</f>
        <v>Seattle</v>
      </c>
    </row>
    <row r="5673" spans="1:5" x14ac:dyDescent="0.3">
      <c r="A5673" s="6" t="s">
        <v>3598</v>
      </c>
      <c r="B5673">
        <v>35536</v>
      </c>
      <c r="C5673" s="7">
        <f>(B5673/100)</f>
        <v>355.36</v>
      </c>
      <c r="D5673" t="str">
        <f>VLOOKUP(orders__4[[#This Row],[Order ID]],location[#All],4,FALSE)</f>
        <v>Idaho</v>
      </c>
      <c r="E5673" t="str">
        <f>VLOOKUP(orders__4[[#This Row],[Order ID]],location[#All],3,FALSE)</f>
        <v>Pocatello</v>
      </c>
    </row>
    <row r="5674" spans="1:5" x14ac:dyDescent="0.3">
      <c r="A5674" s="6" t="s">
        <v>3598</v>
      </c>
      <c r="B5674">
        <v>140376</v>
      </c>
      <c r="C5674" s="7">
        <f>(B5674/100)</f>
        <v>1403.76</v>
      </c>
      <c r="D5674" t="str">
        <f>VLOOKUP(orders__4[[#This Row],[Order ID]],location[#All],4,FALSE)</f>
        <v>Idaho</v>
      </c>
      <c r="E5674" t="str">
        <f>VLOOKUP(orders__4[[#This Row],[Order ID]],location[#All],3,FALSE)</f>
        <v>Pocatello</v>
      </c>
    </row>
    <row r="5675" spans="1:5" x14ac:dyDescent="0.3">
      <c r="A5675" s="6" t="s">
        <v>3599</v>
      </c>
      <c r="B5675">
        <v>1584</v>
      </c>
      <c r="C5675" s="7">
        <f>(B5675/100)</f>
        <v>15.84</v>
      </c>
      <c r="D5675" t="str">
        <f>VLOOKUP(orders__4[[#This Row],[Order ID]],location[#All],4,FALSE)</f>
        <v>Texas</v>
      </c>
      <c r="E5675" t="str">
        <f>VLOOKUP(orders__4[[#This Row],[Order ID]],location[#All],3,FALSE)</f>
        <v>Dallas</v>
      </c>
    </row>
    <row r="5676" spans="1:5" x14ac:dyDescent="0.3">
      <c r="A5676" s="6" t="s">
        <v>3599</v>
      </c>
      <c r="B5676">
        <v>8448</v>
      </c>
      <c r="C5676" s="7">
        <f>(B5676/100)</f>
        <v>84.48</v>
      </c>
      <c r="D5676" t="str">
        <f>VLOOKUP(orders__4[[#This Row],[Order ID]],location[#All],4,FALSE)</f>
        <v>Texas</v>
      </c>
      <c r="E5676" t="str">
        <f>VLOOKUP(orders__4[[#This Row],[Order ID]],location[#All],3,FALSE)</f>
        <v>Dallas</v>
      </c>
    </row>
    <row r="5677" spans="1:5" x14ac:dyDescent="0.3">
      <c r="A5677" s="6" t="s">
        <v>3600</v>
      </c>
      <c r="B5677">
        <v>1296</v>
      </c>
      <c r="C5677" s="7">
        <f>(B5677/100)</f>
        <v>12.96</v>
      </c>
      <c r="D5677" t="str">
        <f>VLOOKUP(orders__4[[#This Row],[Order ID]],location[#All],4,FALSE)</f>
        <v>Washington</v>
      </c>
      <c r="E5677" t="str">
        <f>VLOOKUP(orders__4[[#This Row],[Order ID]],location[#All],3,FALSE)</f>
        <v>Seattle</v>
      </c>
    </row>
    <row r="5678" spans="1:5" x14ac:dyDescent="0.3">
      <c r="A5678" s="6" t="s">
        <v>3601</v>
      </c>
      <c r="B5678">
        <v>57408</v>
      </c>
      <c r="C5678" s="7">
        <f>(B5678/100)</f>
        <v>574.08000000000004</v>
      </c>
      <c r="D5678" t="str">
        <f>VLOOKUP(orders__4[[#This Row],[Order ID]],location[#All],4,FALSE)</f>
        <v>Washington</v>
      </c>
      <c r="E5678" t="str">
        <f>VLOOKUP(orders__4[[#This Row],[Order ID]],location[#All],3,FALSE)</f>
        <v>Seattle</v>
      </c>
    </row>
    <row r="5679" spans="1:5" x14ac:dyDescent="0.3">
      <c r="A5679" s="6" t="s">
        <v>3601</v>
      </c>
      <c r="B5679">
        <v>276</v>
      </c>
      <c r="C5679" s="7">
        <f>(B5679/100)</f>
        <v>2.76</v>
      </c>
      <c r="D5679" t="str">
        <f>VLOOKUP(orders__4[[#This Row],[Order ID]],location[#All],4,FALSE)</f>
        <v>Washington</v>
      </c>
      <c r="E5679" t="str">
        <f>VLOOKUP(orders__4[[#This Row],[Order ID]],location[#All],3,FALSE)</f>
        <v>Seattle</v>
      </c>
    </row>
    <row r="5680" spans="1:5" x14ac:dyDescent="0.3">
      <c r="A5680" s="6" t="s">
        <v>3602</v>
      </c>
      <c r="B5680">
        <v>38976</v>
      </c>
      <c r="C5680" s="7">
        <f>(B5680/100)</f>
        <v>389.76</v>
      </c>
      <c r="D5680" t="str">
        <f>VLOOKUP(orders__4[[#This Row],[Order ID]],location[#All],4,FALSE)</f>
        <v>Illinois</v>
      </c>
      <c r="E5680" t="str">
        <f>VLOOKUP(orders__4[[#This Row],[Order ID]],location[#All],3,FALSE)</f>
        <v>Chicago</v>
      </c>
    </row>
    <row r="5681" spans="1:5" x14ac:dyDescent="0.3">
      <c r="A5681" s="6" t="s">
        <v>3603</v>
      </c>
      <c r="B5681">
        <v>2044</v>
      </c>
      <c r="C5681" s="7">
        <f>(B5681/100)</f>
        <v>20.440000000000001</v>
      </c>
      <c r="D5681" t="str">
        <f>VLOOKUP(orders__4[[#This Row],[Order ID]],location[#All],4,FALSE)</f>
        <v>Michigan</v>
      </c>
      <c r="E5681" t="str">
        <f>VLOOKUP(orders__4[[#This Row],[Order ID]],location[#All],3,FALSE)</f>
        <v>Holland</v>
      </c>
    </row>
    <row r="5682" spans="1:5" x14ac:dyDescent="0.3">
      <c r="A5682" s="6" t="s">
        <v>3603</v>
      </c>
      <c r="B5682">
        <v>10992</v>
      </c>
      <c r="C5682" s="7">
        <f>(B5682/100)</f>
        <v>109.92</v>
      </c>
      <c r="D5682" t="str">
        <f>VLOOKUP(orders__4[[#This Row],[Order ID]],location[#All],4,FALSE)</f>
        <v>Michigan</v>
      </c>
      <c r="E5682" t="str">
        <f>VLOOKUP(orders__4[[#This Row],[Order ID]],location[#All],3,FALSE)</f>
        <v>Holland</v>
      </c>
    </row>
    <row r="5683" spans="1:5" x14ac:dyDescent="0.3">
      <c r="A5683" s="6" t="s">
        <v>3604</v>
      </c>
      <c r="B5683">
        <v>638</v>
      </c>
      <c r="C5683" s="7">
        <f>(B5683/100)</f>
        <v>6.38</v>
      </c>
      <c r="D5683" t="str">
        <f>VLOOKUP(orders__4[[#This Row],[Order ID]],location[#All],4,FALSE)</f>
        <v>Oklahoma</v>
      </c>
      <c r="E5683" t="str">
        <f>VLOOKUP(orders__4[[#This Row],[Order ID]],location[#All],3,FALSE)</f>
        <v>Broken Arrow</v>
      </c>
    </row>
    <row r="5684" spans="1:5" x14ac:dyDescent="0.3">
      <c r="A5684" s="6" t="s">
        <v>3604</v>
      </c>
      <c r="B5684">
        <v>648</v>
      </c>
      <c r="C5684" s="7">
        <f>(B5684/100)</f>
        <v>6.48</v>
      </c>
      <c r="D5684" t="str">
        <f>VLOOKUP(orders__4[[#This Row],[Order ID]],location[#All],4,FALSE)</f>
        <v>Oklahoma</v>
      </c>
      <c r="E5684" t="str">
        <f>VLOOKUP(orders__4[[#This Row],[Order ID]],location[#All],3,FALSE)</f>
        <v>Broken Arrow</v>
      </c>
    </row>
    <row r="5685" spans="1:5" x14ac:dyDescent="0.3">
      <c r="A5685" s="6" t="s">
        <v>3605</v>
      </c>
      <c r="B5685">
        <v>1584</v>
      </c>
      <c r="C5685" s="7">
        <f>(B5685/100)</f>
        <v>15.84</v>
      </c>
      <c r="D5685" t="str">
        <f>VLOOKUP(orders__4[[#This Row],[Order ID]],location[#All],4,FALSE)</f>
        <v>Georgia</v>
      </c>
      <c r="E5685" t="str">
        <f>VLOOKUP(orders__4[[#This Row],[Order ID]],location[#All],3,FALSE)</f>
        <v>Athens</v>
      </c>
    </row>
    <row r="5686" spans="1:5" x14ac:dyDescent="0.3">
      <c r="A5686" s="6" t="s">
        <v>3605</v>
      </c>
      <c r="B5686">
        <v>104993</v>
      </c>
      <c r="C5686" s="7">
        <f>(B5686/100)</f>
        <v>1049.93</v>
      </c>
      <c r="D5686" t="str">
        <f>VLOOKUP(orders__4[[#This Row],[Order ID]],location[#All],4,FALSE)</f>
        <v>Georgia</v>
      </c>
      <c r="E5686" t="str">
        <f>VLOOKUP(orders__4[[#This Row],[Order ID]],location[#All],3,FALSE)</f>
        <v>Athens</v>
      </c>
    </row>
    <row r="5687" spans="1:5" x14ac:dyDescent="0.3">
      <c r="A5687" s="6" t="s">
        <v>3605</v>
      </c>
      <c r="B5687">
        <v>1549</v>
      </c>
      <c r="C5687" s="7">
        <f>(B5687/100)</f>
        <v>15.49</v>
      </c>
      <c r="D5687" t="str">
        <f>VLOOKUP(orders__4[[#This Row],[Order ID]],location[#All],4,FALSE)</f>
        <v>Georgia</v>
      </c>
      <c r="E5687" t="str">
        <f>VLOOKUP(orders__4[[#This Row],[Order ID]],location[#All],3,FALSE)</f>
        <v>Athens</v>
      </c>
    </row>
    <row r="5688" spans="1:5" x14ac:dyDescent="0.3">
      <c r="A5688" s="6" t="s">
        <v>3606</v>
      </c>
      <c r="B5688">
        <v>98352</v>
      </c>
      <c r="C5688" s="7">
        <f>(B5688/100)</f>
        <v>983.52</v>
      </c>
      <c r="D5688" t="str">
        <f>VLOOKUP(orders__4[[#This Row],[Order ID]],location[#All],4,FALSE)</f>
        <v>Washington</v>
      </c>
      <c r="E5688" t="str">
        <f>VLOOKUP(orders__4[[#This Row],[Order ID]],location[#All],3,FALSE)</f>
        <v>Seattle</v>
      </c>
    </row>
    <row r="5689" spans="1:5" x14ac:dyDescent="0.3">
      <c r="A5689" s="6" t="s">
        <v>3607</v>
      </c>
      <c r="B5689">
        <v>1432</v>
      </c>
      <c r="C5689" s="7">
        <f>(B5689/100)</f>
        <v>14.32</v>
      </c>
      <c r="D5689" t="str">
        <f>VLOOKUP(orders__4[[#This Row],[Order ID]],location[#All],4,FALSE)</f>
        <v>Florida</v>
      </c>
      <c r="E5689" t="str">
        <f>VLOOKUP(orders__4[[#This Row],[Order ID]],location[#All],3,FALSE)</f>
        <v>Apopka</v>
      </c>
    </row>
    <row r="5690" spans="1:5" x14ac:dyDescent="0.3">
      <c r="A5690" s="6" t="s">
        <v>3607</v>
      </c>
      <c r="B5690">
        <v>129888</v>
      </c>
      <c r="C5690" s="7">
        <f>(B5690/100)</f>
        <v>1298.8800000000001</v>
      </c>
      <c r="D5690" t="str">
        <f>VLOOKUP(orders__4[[#This Row],[Order ID]],location[#All],4,FALSE)</f>
        <v>Florida</v>
      </c>
      <c r="E5690" t="str">
        <f>VLOOKUP(orders__4[[#This Row],[Order ID]],location[#All],3,FALSE)</f>
        <v>Apopka</v>
      </c>
    </row>
    <row r="5691" spans="1:5" x14ac:dyDescent="0.3">
      <c r="A5691" s="6" t="s">
        <v>3607</v>
      </c>
      <c r="B5691">
        <v>48944</v>
      </c>
      <c r="C5691" s="7">
        <f>(B5691/100)</f>
        <v>489.44</v>
      </c>
      <c r="D5691" t="str">
        <f>VLOOKUP(orders__4[[#This Row],[Order ID]],location[#All],4,FALSE)</f>
        <v>Florida</v>
      </c>
      <c r="E5691" t="str">
        <f>VLOOKUP(orders__4[[#This Row],[Order ID]],location[#All],3,FALSE)</f>
        <v>Apopka</v>
      </c>
    </row>
    <row r="5692" spans="1:5" x14ac:dyDescent="0.3">
      <c r="A5692" s="6" t="s">
        <v>3608</v>
      </c>
      <c r="B5692">
        <v>275058</v>
      </c>
      <c r="C5692" s="7">
        <f>(B5692/100)</f>
        <v>2750.58</v>
      </c>
      <c r="D5692" t="str">
        <f>VLOOKUP(orders__4[[#This Row],[Order ID]],location[#All],4,FALSE)</f>
        <v>Texas</v>
      </c>
      <c r="E5692" t="str">
        <f>VLOOKUP(orders__4[[#This Row],[Order ID]],location[#All],3,FALSE)</f>
        <v>Houston</v>
      </c>
    </row>
    <row r="5693" spans="1:5" x14ac:dyDescent="0.3">
      <c r="A5693" s="6" t="s">
        <v>3609</v>
      </c>
      <c r="B5693">
        <v>2736</v>
      </c>
      <c r="C5693" s="7">
        <f>(B5693/100)</f>
        <v>27.36</v>
      </c>
      <c r="D5693" t="str">
        <f>VLOOKUP(orders__4[[#This Row],[Order ID]],location[#All],4,FALSE)</f>
        <v>Maryland</v>
      </c>
      <c r="E5693" t="str">
        <f>VLOOKUP(orders__4[[#This Row],[Order ID]],location[#All],3,FALSE)</f>
        <v>Baltimore</v>
      </c>
    </row>
    <row r="5694" spans="1:5" x14ac:dyDescent="0.3">
      <c r="A5694" s="6" t="s">
        <v>3609</v>
      </c>
      <c r="B5694">
        <v>4475</v>
      </c>
      <c r="C5694" s="7">
        <f>(B5694/100)</f>
        <v>44.75</v>
      </c>
      <c r="D5694" t="str">
        <f>VLOOKUP(orders__4[[#This Row],[Order ID]],location[#All],4,FALSE)</f>
        <v>Maryland</v>
      </c>
      <c r="E5694" t="str">
        <f>VLOOKUP(orders__4[[#This Row],[Order ID]],location[#All],3,FALSE)</f>
        <v>Baltimore</v>
      </c>
    </row>
    <row r="5695" spans="1:5" x14ac:dyDescent="0.3">
      <c r="A5695" s="6" t="s">
        <v>3609</v>
      </c>
      <c r="B5695">
        <v>13499</v>
      </c>
      <c r="C5695" s="7">
        <f>(B5695/100)</f>
        <v>134.99</v>
      </c>
      <c r="D5695" t="str">
        <f>VLOOKUP(orders__4[[#This Row],[Order ID]],location[#All],4,FALSE)</f>
        <v>Maryland</v>
      </c>
      <c r="E5695" t="str">
        <f>VLOOKUP(orders__4[[#This Row],[Order ID]],location[#All],3,FALSE)</f>
        <v>Baltimore</v>
      </c>
    </row>
    <row r="5696" spans="1:5" x14ac:dyDescent="0.3">
      <c r="A5696" s="6" t="s">
        <v>3609</v>
      </c>
      <c r="B5696">
        <v>264</v>
      </c>
      <c r="C5696" s="7">
        <f>(B5696/100)</f>
        <v>2.64</v>
      </c>
      <c r="D5696" t="str">
        <f>VLOOKUP(orders__4[[#This Row],[Order ID]],location[#All],4,FALSE)</f>
        <v>Maryland</v>
      </c>
      <c r="E5696" t="str">
        <f>VLOOKUP(orders__4[[#This Row],[Order ID]],location[#All],3,FALSE)</f>
        <v>Baltimore</v>
      </c>
    </row>
    <row r="5697" spans="1:5" x14ac:dyDescent="0.3">
      <c r="A5697" s="6" t="s">
        <v>3609</v>
      </c>
      <c r="B5697">
        <v>54294</v>
      </c>
      <c r="C5697" s="7">
        <f>(B5697/100)</f>
        <v>542.94000000000005</v>
      </c>
      <c r="D5697" t="str">
        <f>VLOOKUP(orders__4[[#This Row],[Order ID]],location[#All],4,FALSE)</f>
        <v>Maryland</v>
      </c>
      <c r="E5697" t="str">
        <f>VLOOKUP(orders__4[[#This Row],[Order ID]],location[#All],3,FALSE)</f>
        <v>Baltimore</v>
      </c>
    </row>
    <row r="5698" spans="1:5" x14ac:dyDescent="0.3">
      <c r="A5698" s="6" t="s">
        <v>3610</v>
      </c>
      <c r="B5698">
        <v>71088</v>
      </c>
      <c r="C5698" s="7">
        <f>(B5698/100)</f>
        <v>710.88</v>
      </c>
      <c r="D5698" t="str">
        <f>VLOOKUP(orders__4[[#This Row],[Order ID]],location[#All],4,FALSE)</f>
        <v>California</v>
      </c>
      <c r="E5698" t="str">
        <f>VLOOKUP(orders__4[[#This Row],[Order ID]],location[#All],3,FALSE)</f>
        <v>San Francisco</v>
      </c>
    </row>
    <row r="5699" spans="1:5" x14ac:dyDescent="0.3">
      <c r="A5699" s="6" t="s">
        <v>3611</v>
      </c>
      <c r="B5699">
        <v>27396</v>
      </c>
      <c r="C5699" s="7">
        <f>(B5699/100)</f>
        <v>273.95999999999998</v>
      </c>
      <c r="D5699" t="str">
        <f>VLOOKUP(orders__4[[#This Row],[Order ID]],location[#All],4,FALSE)</f>
        <v>Illinois</v>
      </c>
      <c r="E5699" t="str">
        <f>VLOOKUP(orders__4[[#This Row],[Order ID]],location[#All],3,FALSE)</f>
        <v>Chicago</v>
      </c>
    </row>
    <row r="5700" spans="1:5" x14ac:dyDescent="0.3">
      <c r="A5700" s="6" t="s">
        <v>3611</v>
      </c>
      <c r="B5700">
        <v>13456</v>
      </c>
      <c r="C5700" s="7">
        <f>(B5700/100)</f>
        <v>134.56</v>
      </c>
      <c r="D5700" t="str">
        <f>VLOOKUP(orders__4[[#This Row],[Order ID]],location[#All],4,FALSE)</f>
        <v>Illinois</v>
      </c>
      <c r="E5700" t="str">
        <f>VLOOKUP(orders__4[[#This Row],[Order ID]],location[#All],3,FALSE)</f>
        <v>Chicago</v>
      </c>
    </row>
    <row r="5701" spans="1:5" x14ac:dyDescent="0.3">
      <c r="A5701" s="6" t="s">
        <v>3612</v>
      </c>
      <c r="B5701">
        <v>1184</v>
      </c>
      <c r="C5701" s="7">
        <f>(B5701/100)</f>
        <v>11.84</v>
      </c>
      <c r="D5701" t="str">
        <f>VLOOKUP(orders__4[[#This Row],[Order ID]],location[#All],4,FALSE)</f>
        <v>Texas</v>
      </c>
      <c r="E5701" t="str">
        <f>VLOOKUP(orders__4[[#This Row],[Order ID]],location[#All],3,FALSE)</f>
        <v>Laredo</v>
      </c>
    </row>
    <row r="5702" spans="1:5" x14ac:dyDescent="0.3">
      <c r="A5702" s="6" t="s">
        <v>3613</v>
      </c>
      <c r="B5702">
        <v>3588</v>
      </c>
      <c r="C5702" s="7">
        <f>(B5702/100)</f>
        <v>35.880000000000003</v>
      </c>
      <c r="D5702" t="str">
        <f>VLOOKUP(orders__4[[#This Row],[Order ID]],location[#All],4,FALSE)</f>
        <v>California</v>
      </c>
      <c r="E5702" t="str">
        <f>VLOOKUP(orders__4[[#This Row],[Order ID]],location[#All],3,FALSE)</f>
        <v>San Francisco</v>
      </c>
    </row>
    <row r="5703" spans="1:5" x14ac:dyDescent="0.3">
      <c r="A5703" s="6" t="s">
        <v>3614</v>
      </c>
      <c r="B5703">
        <v>40752</v>
      </c>
      <c r="C5703" s="7">
        <f>(B5703/100)</f>
        <v>407.52</v>
      </c>
      <c r="D5703" t="str">
        <f>VLOOKUP(orders__4[[#This Row],[Order ID]],location[#All],4,FALSE)</f>
        <v>Ohio</v>
      </c>
      <c r="E5703" t="str">
        <f>VLOOKUP(orders__4[[#This Row],[Order ID]],location[#All],3,FALSE)</f>
        <v>Cleveland</v>
      </c>
    </row>
    <row r="5704" spans="1:5" x14ac:dyDescent="0.3">
      <c r="A5704" s="6" t="s">
        <v>3614</v>
      </c>
      <c r="B5704">
        <v>13996</v>
      </c>
      <c r="C5704" s="7">
        <f>(B5704/100)</f>
        <v>139.96</v>
      </c>
      <c r="D5704" t="str">
        <f>VLOOKUP(orders__4[[#This Row],[Order ID]],location[#All],4,FALSE)</f>
        <v>Ohio</v>
      </c>
      <c r="E5704" t="str">
        <f>VLOOKUP(orders__4[[#This Row],[Order ID]],location[#All],3,FALSE)</f>
        <v>Cleveland</v>
      </c>
    </row>
    <row r="5705" spans="1:5" x14ac:dyDescent="0.3">
      <c r="A5705" s="6" t="s">
        <v>3615</v>
      </c>
      <c r="B5705">
        <v>2624</v>
      </c>
      <c r="C5705" s="7">
        <f>(B5705/100)</f>
        <v>26.24</v>
      </c>
      <c r="D5705" t="str">
        <f>VLOOKUP(orders__4[[#This Row],[Order ID]],location[#All],4,FALSE)</f>
        <v>Ohio</v>
      </c>
      <c r="E5705" t="str">
        <f>VLOOKUP(orders__4[[#This Row],[Order ID]],location[#All],3,FALSE)</f>
        <v>Marion</v>
      </c>
    </row>
    <row r="5706" spans="1:5" x14ac:dyDescent="0.3">
      <c r="A5706" s="6" t="s">
        <v>3615</v>
      </c>
      <c r="B5706">
        <v>13653</v>
      </c>
      <c r="C5706" s="7">
        <f>(B5706/100)</f>
        <v>136.53</v>
      </c>
      <c r="D5706" t="str">
        <f>VLOOKUP(orders__4[[#This Row],[Order ID]],location[#All],4,FALSE)</f>
        <v>Ohio</v>
      </c>
      <c r="E5706" t="str">
        <f>VLOOKUP(orders__4[[#This Row],[Order ID]],location[#All],3,FALSE)</f>
        <v>Marion</v>
      </c>
    </row>
    <row r="5707" spans="1:5" x14ac:dyDescent="0.3">
      <c r="A5707" s="6" t="s">
        <v>3615</v>
      </c>
      <c r="B5707">
        <v>26396</v>
      </c>
      <c r="C5707" s="7">
        <f>(B5707/100)</f>
        <v>263.95999999999998</v>
      </c>
      <c r="D5707" t="str">
        <f>VLOOKUP(orders__4[[#This Row],[Order ID]],location[#All],4,FALSE)</f>
        <v>Ohio</v>
      </c>
      <c r="E5707" t="str">
        <f>VLOOKUP(orders__4[[#This Row],[Order ID]],location[#All],3,FALSE)</f>
        <v>Marion</v>
      </c>
    </row>
    <row r="5708" spans="1:5" x14ac:dyDescent="0.3">
      <c r="A5708" s="6" t="s">
        <v>3616</v>
      </c>
      <c r="B5708">
        <v>1164</v>
      </c>
      <c r="C5708" s="7">
        <f>(B5708/100)</f>
        <v>11.64</v>
      </c>
      <c r="D5708" t="str">
        <f>VLOOKUP(orders__4[[#This Row],[Order ID]],location[#All],4,FALSE)</f>
        <v>Connecticut</v>
      </c>
      <c r="E5708" t="str">
        <f>VLOOKUP(orders__4[[#This Row],[Order ID]],location[#All],3,FALSE)</f>
        <v>Fairfield</v>
      </c>
    </row>
    <row r="5709" spans="1:5" x14ac:dyDescent="0.3">
      <c r="A5709" s="6" t="s">
        <v>3617</v>
      </c>
      <c r="B5709">
        <v>40176</v>
      </c>
      <c r="C5709" s="7">
        <f>(B5709/100)</f>
        <v>401.76</v>
      </c>
      <c r="D5709" t="str">
        <f>VLOOKUP(orders__4[[#This Row],[Order ID]],location[#All],4,FALSE)</f>
        <v>New York</v>
      </c>
      <c r="E5709" t="str">
        <f>VLOOKUP(orders__4[[#This Row],[Order ID]],location[#All],3,FALSE)</f>
        <v>New York City</v>
      </c>
    </row>
    <row r="5710" spans="1:5" x14ac:dyDescent="0.3">
      <c r="A5710" s="6" t="s">
        <v>3618</v>
      </c>
      <c r="B5710">
        <v>7944</v>
      </c>
      <c r="C5710" s="7">
        <f>(B5710/100)</f>
        <v>79.44</v>
      </c>
      <c r="D5710" t="str">
        <f>VLOOKUP(orders__4[[#This Row],[Order ID]],location[#All],4,FALSE)</f>
        <v>New York</v>
      </c>
      <c r="E5710" t="str">
        <f>VLOOKUP(orders__4[[#This Row],[Order ID]],location[#All],3,FALSE)</f>
        <v>New York City</v>
      </c>
    </row>
    <row r="5711" spans="1:5" x14ac:dyDescent="0.3">
      <c r="A5711" s="6" t="s">
        <v>3618</v>
      </c>
      <c r="B5711">
        <v>35793</v>
      </c>
      <c r="C5711" s="7">
        <f>(B5711/100)</f>
        <v>357.93</v>
      </c>
      <c r="D5711" t="str">
        <f>VLOOKUP(orders__4[[#This Row],[Order ID]],location[#All],4,FALSE)</f>
        <v>New York</v>
      </c>
      <c r="E5711" t="str">
        <f>VLOOKUP(orders__4[[#This Row],[Order ID]],location[#All],3,FALSE)</f>
        <v>New York City</v>
      </c>
    </row>
    <row r="5712" spans="1:5" x14ac:dyDescent="0.3">
      <c r="A5712" s="6" t="s">
        <v>3618</v>
      </c>
      <c r="B5712">
        <v>127764</v>
      </c>
      <c r="C5712" s="7">
        <f>(B5712/100)</f>
        <v>1277.6400000000001</v>
      </c>
      <c r="D5712" t="str">
        <f>VLOOKUP(orders__4[[#This Row],[Order ID]],location[#All],4,FALSE)</f>
        <v>New York</v>
      </c>
      <c r="E5712" t="str">
        <f>VLOOKUP(orders__4[[#This Row],[Order ID]],location[#All],3,FALSE)</f>
        <v>New York City</v>
      </c>
    </row>
    <row r="5713" spans="1:5" x14ac:dyDescent="0.3">
      <c r="A5713" s="6" t="s">
        <v>3618</v>
      </c>
      <c r="B5713">
        <v>2799944</v>
      </c>
      <c r="C5713" s="7">
        <f>(B5713/100)</f>
        <v>27999.439999999999</v>
      </c>
      <c r="D5713" t="str">
        <f>VLOOKUP(orders__4[[#This Row],[Order ID]],location[#All],4,FALSE)</f>
        <v>New York</v>
      </c>
      <c r="E5713" t="str">
        <f>VLOOKUP(orders__4[[#This Row],[Order ID]],location[#All],3,FALSE)</f>
        <v>New York City</v>
      </c>
    </row>
    <row r="5714" spans="1:5" x14ac:dyDescent="0.3">
      <c r="A5714" s="6" t="s">
        <v>3618</v>
      </c>
      <c r="B5714">
        <v>1944</v>
      </c>
      <c r="C5714" s="7">
        <f>(B5714/100)</f>
        <v>19.440000000000001</v>
      </c>
      <c r="D5714" t="str">
        <f>VLOOKUP(orders__4[[#This Row],[Order ID]],location[#All],4,FALSE)</f>
        <v>New York</v>
      </c>
      <c r="E5714" t="str">
        <f>VLOOKUP(orders__4[[#This Row],[Order ID]],location[#All],3,FALSE)</f>
        <v>New York City</v>
      </c>
    </row>
    <row r="5715" spans="1:5" x14ac:dyDescent="0.3">
      <c r="A5715" s="6" t="s">
        <v>3619</v>
      </c>
      <c r="B5715">
        <v>36792</v>
      </c>
      <c r="C5715" s="7">
        <f>(B5715/100)</f>
        <v>367.92</v>
      </c>
      <c r="D5715" t="str">
        <f>VLOOKUP(orders__4[[#This Row],[Order ID]],location[#All],4,FALSE)</f>
        <v>Illinois</v>
      </c>
      <c r="E5715" t="str">
        <f>VLOOKUP(orders__4[[#This Row],[Order ID]],location[#All],3,FALSE)</f>
        <v>Chicago</v>
      </c>
    </row>
    <row r="5716" spans="1:5" x14ac:dyDescent="0.3">
      <c r="A5716" s="6" t="s">
        <v>3620</v>
      </c>
      <c r="B5716">
        <v>594</v>
      </c>
      <c r="C5716" s="7">
        <f>(B5716/100)</f>
        <v>5.94</v>
      </c>
      <c r="D5716" t="str">
        <f>VLOOKUP(orders__4[[#This Row],[Order ID]],location[#All],4,FALSE)</f>
        <v>New York</v>
      </c>
      <c r="E5716" t="str">
        <f>VLOOKUP(orders__4[[#This Row],[Order ID]],location[#All],3,FALSE)</f>
        <v>New York City</v>
      </c>
    </row>
    <row r="5717" spans="1:5" x14ac:dyDescent="0.3">
      <c r="A5717" s="6" t="s">
        <v>3621</v>
      </c>
      <c r="B5717">
        <v>17755</v>
      </c>
      <c r="C5717" s="7">
        <f>(B5717/100)</f>
        <v>177.55</v>
      </c>
      <c r="D5717" t="str">
        <f>VLOOKUP(orders__4[[#This Row],[Order ID]],location[#All],4,FALSE)</f>
        <v>Virginia</v>
      </c>
      <c r="E5717" t="str">
        <f>VLOOKUP(orders__4[[#This Row],[Order ID]],location[#All],3,FALSE)</f>
        <v>Richmond</v>
      </c>
    </row>
    <row r="5718" spans="1:5" x14ac:dyDescent="0.3">
      <c r="A5718" s="6" t="s">
        <v>3622</v>
      </c>
      <c r="B5718">
        <v>61995</v>
      </c>
      <c r="C5718" s="7">
        <f>(B5718/100)</f>
        <v>619.95000000000005</v>
      </c>
      <c r="D5718" t="str">
        <f>VLOOKUP(orders__4[[#This Row],[Order ID]],location[#All],4,FALSE)</f>
        <v>Michigan</v>
      </c>
      <c r="E5718" t="str">
        <f>VLOOKUP(orders__4[[#This Row],[Order ID]],location[#All],3,FALSE)</f>
        <v>Ann Arbor</v>
      </c>
    </row>
    <row r="5719" spans="1:5" x14ac:dyDescent="0.3">
      <c r="A5719" s="6" t="s">
        <v>3622</v>
      </c>
      <c r="B5719">
        <v>2916</v>
      </c>
      <c r="C5719" s="7">
        <f>(B5719/100)</f>
        <v>29.16</v>
      </c>
      <c r="D5719" t="str">
        <f>VLOOKUP(orders__4[[#This Row],[Order ID]],location[#All],4,FALSE)</f>
        <v>Michigan</v>
      </c>
      <c r="E5719" t="str">
        <f>VLOOKUP(orders__4[[#This Row],[Order ID]],location[#All],3,FALSE)</f>
        <v>Ann Arbor</v>
      </c>
    </row>
    <row r="5720" spans="1:5" x14ac:dyDescent="0.3">
      <c r="A5720" s="6" t="s">
        <v>3622</v>
      </c>
      <c r="B5720">
        <v>5796</v>
      </c>
      <c r="C5720" s="7">
        <f>(B5720/100)</f>
        <v>57.96</v>
      </c>
      <c r="D5720" t="str">
        <f>VLOOKUP(orders__4[[#This Row],[Order ID]],location[#All],4,FALSE)</f>
        <v>Michigan</v>
      </c>
      <c r="E5720" t="str">
        <f>VLOOKUP(orders__4[[#This Row],[Order ID]],location[#All],3,FALSE)</f>
        <v>Ann Arbor</v>
      </c>
    </row>
    <row r="5721" spans="1:5" x14ac:dyDescent="0.3">
      <c r="A5721" s="6" t="s">
        <v>3622</v>
      </c>
      <c r="B5721">
        <v>29403</v>
      </c>
      <c r="C5721" s="7">
        <f>(B5721/100)</f>
        <v>294.02999999999997</v>
      </c>
      <c r="D5721" t="str">
        <f>VLOOKUP(orders__4[[#This Row],[Order ID]],location[#All],4,FALSE)</f>
        <v>Michigan</v>
      </c>
      <c r="E5721" t="str">
        <f>VLOOKUP(orders__4[[#This Row],[Order ID]],location[#All],3,FALSE)</f>
        <v>Ann Arbor</v>
      </c>
    </row>
    <row r="5722" spans="1:5" x14ac:dyDescent="0.3">
      <c r="A5722" s="6" t="s">
        <v>3623</v>
      </c>
      <c r="B5722">
        <v>814</v>
      </c>
      <c r="C5722" s="7">
        <f>(B5722/100)</f>
        <v>8.14</v>
      </c>
      <c r="D5722" t="str">
        <f>VLOOKUP(orders__4[[#This Row],[Order ID]],location[#All],4,FALSE)</f>
        <v>Indiana</v>
      </c>
      <c r="E5722" t="str">
        <f>VLOOKUP(orders__4[[#This Row],[Order ID]],location[#All],3,FALSE)</f>
        <v>Lafayette</v>
      </c>
    </row>
    <row r="5723" spans="1:5" x14ac:dyDescent="0.3">
      <c r="A5723" s="6" t="s">
        <v>3624</v>
      </c>
      <c r="B5723">
        <v>872</v>
      </c>
      <c r="C5723" s="7">
        <f>(B5723/100)</f>
        <v>8.7200000000000006</v>
      </c>
      <c r="D5723" t="str">
        <f>VLOOKUP(orders__4[[#This Row],[Order ID]],location[#All],4,FALSE)</f>
        <v>Oregon</v>
      </c>
      <c r="E5723" t="str">
        <f>VLOOKUP(orders__4[[#This Row],[Order ID]],location[#All],3,FALSE)</f>
        <v>Springfield</v>
      </c>
    </row>
    <row r="5724" spans="1:5" x14ac:dyDescent="0.3">
      <c r="A5724" s="6" t="s">
        <v>3624</v>
      </c>
      <c r="B5724">
        <v>91176</v>
      </c>
      <c r="C5724" s="7">
        <f>(B5724/100)</f>
        <v>911.76</v>
      </c>
      <c r="D5724" t="str">
        <f>VLOOKUP(orders__4[[#This Row],[Order ID]],location[#All],4,FALSE)</f>
        <v>Oregon</v>
      </c>
      <c r="E5724" t="str">
        <f>VLOOKUP(orders__4[[#This Row],[Order ID]],location[#All],3,FALSE)</f>
        <v>Springfield</v>
      </c>
    </row>
    <row r="5725" spans="1:5" x14ac:dyDescent="0.3">
      <c r="A5725" s="6" t="s">
        <v>3624</v>
      </c>
      <c r="B5725">
        <v>159968</v>
      </c>
      <c r="C5725" s="7">
        <f>(B5725/100)</f>
        <v>1599.68</v>
      </c>
      <c r="D5725" t="str">
        <f>VLOOKUP(orders__4[[#This Row],[Order ID]],location[#All],4,FALSE)</f>
        <v>Oregon</v>
      </c>
      <c r="E5725" t="str">
        <f>VLOOKUP(orders__4[[#This Row],[Order ID]],location[#All],3,FALSE)</f>
        <v>Springfield</v>
      </c>
    </row>
    <row r="5726" spans="1:5" x14ac:dyDescent="0.3">
      <c r="A5726" s="6" t="s">
        <v>3625</v>
      </c>
      <c r="B5726">
        <v>1296</v>
      </c>
      <c r="C5726" s="7">
        <f>(B5726/100)</f>
        <v>12.96</v>
      </c>
      <c r="D5726" t="str">
        <f>VLOOKUP(orders__4[[#This Row],[Order ID]],location[#All],4,FALSE)</f>
        <v>California</v>
      </c>
      <c r="E5726" t="str">
        <f>VLOOKUP(orders__4[[#This Row],[Order ID]],location[#All],3,FALSE)</f>
        <v>San Francisco</v>
      </c>
    </row>
    <row r="5727" spans="1:5" x14ac:dyDescent="0.3">
      <c r="A5727" s="6" t="s">
        <v>3626</v>
      </c>
      <c r="B5727">
        <v>331536</v>
      </c>
      <c r="C5727" s="7">
        <f>(B5727/100)</f>
        <v>3315.36</v>
      </c>
      <c r="D5727" t="str">
        <f>VLOOKUP(orders__4[[#This Row],[Order ID]],location[#All],4,FALSE)</f>
        <v>Illinois</v>
      </c>
      <c r="E5727" t="str">
        <f>VLOOKUP(orders__4[[#This Row],[Order ID]],location[#All],3,FALSE)</f>
        <v>Chicago</v>
      </c>
    </row>
    <row r="5728" spans="1:5" x14ac:dyDescent="0.3">
      <c r="A5728" s="6" t="s">
        <v>3627</v>
      </c>
      <c r="B5728">
        <v>89991</v>
      </c>
      <c r="C5728" s="7">
        <f>(B5728/100)</f>
        <v>899.91</v>
      </c>
      <c r="D5728" t="str">
        <f>VLOOKUP(orders__4[[#This Row],[Order ID]],location[#All],4,FALSE)</f>
        <v>New York</v>
      </c>
      <c r="E5728" t="str">
        <f>VLOOKUP(orders__4[[#This Row],[Order ID]],location[#All],3,FALSE)</f>
        <v>New York City</v>
      </c>
    </row>
    <row r="5729" spans="1:5" x14ac:dyDescent="0.3">
      <c r="A5729" s="6" t="s">
        <v>3628</v>
      </c>
      <c r="B5729">
        <v>946344</v>
      </c>
      <c r="C5729" s="7">
        <f>(B5729/100)</f>
        <v>9463.44</v>
      </c>
      <c r="D5729" t="str">
        <f>VLOOKUP(orders__4[[#This Row],[Order ID]],location[#All],4,FALSE)</f>
        <v>Texas</v>
      </c>
      <c r="E5729" t="str">
        <f>VLOOKUP(orders__4[[#This Row],[Order ID]],location[#All],3,FALSE)</f>
        <v>Houston</v>
      </c>
    </row>
    <row r="5730" spans="1:5" x14ac:dyDescent="0.3">
      <c r="A5730" s="6" t="s">
        <v>3629</v>
      </c>
      <c r="B5730">
        <v>17811</v>
      </c>
      <c r="C5730" s="7">
        <f>(B5730/100)</f>
        <v>178.11</v>
      </c>
      <c r="D5730" t="str">
        <f>VLOOKUP(orders__4[[#This Row],[Order ID]],location[#All],4,FALSE)</f>
        <v>Wisconsin</v>
      </c>
      <c r="E5730" t="str">
        <f>VLOOKUP(orders__4[[#This Row],[Order ID]],location[#All],3,FALSE)</f>
        <v>Madison</v>
      </c>
    </row>
    <row r="5731" spans="1:5" x14ac:dyDescent="0.3">
      <c r="A5731" s="6" t="s">
        <v>3629</v>
      </c>
      <c r="B5731">
        <v>108975</v>
      </c>
      <c r="C5731" s="7">
        <f>(B5731/100)</f>
        <v>1089.75</v>
      </c>
      <c r="D5731" t="str">
        <f>VLOOKUP(orders__4[[#This Row],[Order ID]],location[#All],4,FALSE)</f>
        <v>Wisconsin</v>
      </c>
      <c r="E5731" t="str">
        <f>VLOOKUP(orders__4[[#This Row],[Order ID]],location[#All],3,FALSE)</f>
        <v>Madison</v>
      </c>
    </row>
    <row r="5732" spans="1:5" x14ac:dyDescent="0.3">
      <c r="A5732" s="6" t="s">
        <v>3629</v>
      </c>
      <c r="B5732">
        <v>6106</v>
      </c>
      <c r="C5732" s="7">
        <f>(B5732/100)</f>
        <v>61.06</v>
      </c>
      <c r="D5732" t="str">
        <f>VLOOKUP(orders__4[[#This Row],[Order ID]],location[#All],4,FALSE)</f>
        <v>Wisconsin</v>
      </c>
      <c r="E5732" t="str">
        <f>VLOOKUP(orders__4[[#This Row],[Order ID]],location[#All],3,FALSE)</f>
        <v>Madison</v>
      </c>
    </row>
    <row r="5733" spans="1:5" x14ac:dyDescent="0.3">
      <c r="A5733" s="6" t="s">
        <v>3629</v>
      </c>
      <c r="B5733">
        <v>45992</v>
      </c>
      <c r="C5733" s="7">
        <f>(B5733/100)</f>
        <v>459.92</v>
      </c>
      <c r="D5733" t="str">
        <f>VLOOKUP(orders__4[[#This Row],[Order ID]],location[#All],4,FALSE)</f>
        <v>Wisconsin</v>
      </c>
      <c r="E5733" t="str">
        <f>VLOOKUP(orders__4[[#This Row],[Order ID]],location[#All],3,FALSE)</f>
        <v>Madison</v>
      </c>
    </row>
    <row r="5734" spans="1:5" x14ac:dyDescent="0.3">
      <c r="A5734" s="6" t="s">
        <v>3629</v>
      </c>
      <c r="B5734">
        <v>2752</v>
      </c>
      <c r="C5734" s="7">
        <f>(B5734/100)</f>
        <v>27.52</v>
      </c>
      <c r="D5734" t="str">
        <f>VLOOKUP(orders__4[[#This Row],[Order ID]],location[#All],4,FALSE)</f>
        <v>Wisconsin</v>
      </c>
      <c r="E5734" t="str">
        <f>VLOOKUP(orders__4[[#This Row],[Order ID]],location[#All],3,FALSE)</f>
        <v>Madison</v>
      </c>
    </row>
    <row r="5735" spans="1:5" x14ac:dyDescent="0.3">
      <c r="A5735" s="6" t="s">
        <v>3630</v>
      </c>
      <c r="B5735">
        <v>63882</v>
      </c>
      <c r="C5735" s="7">
        <f>(B5735/100)</f>
        <v>638.82000000000005</v>
      </c>
      <c r="D5735" t="str">
        <f>VLOOKUP(orders__4[[#This Row],[Order ID]],location[#All],4,FALSE)</f>
        <v>Connecticut</v>
      </c>
      <c r="E5735" t="str">
        <f>VLOOKUP(orders__4[[#This Row],[Order ID]],location[#All],3,FALSE)</f>
        <v>Milford</v>
      </c>
    </row>
    <row r="5736" spans="1:5" x14ac:dyDescent="0.3">
      <c r="A5736" s="6" t="s">
        <v>3630</v>
      </c>
      <c r="B5736">
        <v>3069</v>
      </c>
      <c r="C5736" s="7">
        <f>(B5736/100)</f>
        <v>30.69</v>
      </c>
      <c r="D5736" t="str">
        <f>VLOOKUP(orders__4[[#This Row],[Order ID]],location[#All],4,FALSE)</f>
        <v>Connecticut</v>
      </c>
      <c r="E5736" t="str">
        <f>VLOOKUP(orders__4[[#This Row],[Order ID]],location[#All],3,FALSE)</f>
        <v>Milford</v>
      </c>
    </row>
    <row r="5737" spans="1:5" x14ac:dyDescent="0.3">
      <c r="A5737" s="6" t="s">
        <v>3630</v>
      </c>
      <c r="B5737">
        <v>2516</v>
      </c>
      <c r="C5737" s="7">
        <f>(B5737/100)</f>
        <v>25.16</v>
      </c>
      <c r="D5737" t="str">
        <f>VLOOKUP(orders__4[[#This Row],[Order ID]],location[#All],4,FALSE)</f>
        <v>Connecticut</v>
      </c>
      <c r="E5737" t="str">
        <f>VLOOKUP(orders__4[[#This Row],[Order ID]],location[#All],3,FALSE)</f>
        <v>Milford</v>
      </c>
    </row>
    <row r="5738" spans="1:5" x14ac:dyDescent="0.3">
      <c r="A5738" s="6" t="s">
        <v>3631</v>
      </c>
      <c r="B5738">
        <v>1392</v>
      </c>
      <c r="C5738" s="7">
        <f>(B5738/100)</f>
        <v>13.92</v>
      </c>
      <c r="D5738" t="str">
        <f>VLOOKUP(orders__4[[#This Row],[Order ID]],location[#All],4,FALSE)</f>
        <v>New York</v>
      </c>
      <c r="E5738" t="str">
        <f>VLOOKUP(orders__4[[#This Row],[Order ID]],location[#All],3,FALSE)</f>
        <v>New York City</v>
      </c>
    </row>
    <row r="5739" spans="1:5" x14ac:dyDescent="0.3">
      <c r="A5739" s="6" t="s">
        <v>3632</v>
      </c>
      <c r="B5739">
        <v>1936</v>
      </c>
      <c r="C5739" s="7">
        <f>(B5739/100)</f>
        <v>19.36</v>
      </c>
      <c r="D5739" t="str">
        <f>VLOOKUP(orders__4[[#This Row],[Order ID]],location[#All],4,FALSE)</f>
        <v>California</v>
      </c>
      <c r="E5739" t="str">
        <f>VLOOKUP(orders__4[[#This Row],[Order ID]],location[#All],3,FALSE)</f>
        <v>Los Angeles</v>
      </c>
    </row>
    <row r="5740" spans="1:5" x14ac:dyDescent="0.3">
      <c r="A5740" s="6" t="s">
        <v>3632</v>
      </c>
      <c r="B5740">
        <v>193</v>
      </c>
      <c r="C5740" s="7">
        <f>(B5740/100)</f>
        <v>1.93</v>
      </c>
      <c r="D5740" t="str">
        <f>VLOOKUP(orders__4[[#This Row],[Order ID]],location[#All],4,FALSE)</f>
        <v>California</v>
      </c>
      <c r="E5740" t="str">
        <f>VLOOKUP(orders__4[[#This Row],[Order ID]],location[#All],3,FALSE)</f>
        <v>Los Angeles</v>
      </c>
    </row>
    <row r="5741" spans="1:5" x14ac:dyDescent="0.3">
      <c r="A5741" s="6" t="s">
        <v>3633</v>
      </c>
      <c r="B5741">
        <v>38376</v>
      </c>
      <c r="C5741" s="7">
        <f>(B5741/100)</f>
        <v>383.76</v>
      </c>
      <c r="D5741" t="str">
        <f>VLOOKUP(orders__4[[#This Row],[Order ID]],location[#All],4,FALSE)</f>
        <v>California</v>
      </c>
      <c r="E5741" t="str">
        <f>VLOOKUP(orders__4[[#This Row],[Order ID]],location[#All],3,FALSE)</f>
        <v>San Francisco</v>
      </c>
    </row>
    <row r="5742" spans="1:5" x14ac:dyDescent="0.3">
      <c r="A5742" s="6" t="s">
        <v>3634</v>
      </c>
      <c r="B5742">
        <v>1296</v>
      </c>
      <c r="C5742" s="7">
        <f>(B5742/100)</f>
        <v>12.96</v>
      </c>
      <c r="D5742" t="str">
        <f>VLOOKUP(orders__4[[#This Row],[Order ID]],location[#All],4,FALSE)</f>
        <v>California</v>
      </c>
      <c r="E5742" t="str">
        <f>VLOOKUP(orders__4[[#This Row],[Order ID]],location[#All],3,FALSE)</f>
        <v>Fairfield</v>
      </c>
    </row>
    <row r="5743" spans="1:5" x14ac:dyDescent="0.3">
      <c r="A5743" s="6" t="s">
        <v>3634</v>
      </c>
      <c r="B5743">
        <v>2648</v>
      </c>
      <c r="C5743" s="7">
        <f>(B5743/100)</f>
        <v>26.48</v>
      </c>
      <c r="D5743" t="str">
        <f>VLOOKUP(orders__4[[#This Row],[Order ID]],location[#All],4,FALSE)</f>
        <v>California</v>
      </c>
      <c r="E5743" t="str">
        <f>VLOOKUP(orders__4[[#This Row],[Order ID]],location[#All],3,FALSE)</f>
        <v>Fairfield</v>
      </c>
    </row>
    <row r="5744" spans="1:5" x14ac:dyDescent="0.3">
      <c r="A5744" s="6" t="s">
        <v>3634</v>
      </c>
      <c r="B5744">
        <v>53272</v>
      </c>
      <c r="C5744" s="7">
        <f>(B5744/100)</f>
        <v>532.72</v>
      </c>
      <c r="D5744" t="str">
        <f>VLOOKUP(orders__4[[#This Row],[Order ID]],location[#All],4,FALSE)</f>
        <v>California</v>
      </c>
      <c r="E5744" t="str">
        <f>VLOOKUP(orders__4[[#This Row],[Order ID]],location[#All],3,FALSE)</f>
        <v>Fairfield</v>
      </c>
    </row>
    <row r="5745" spans="1:5" x14ac:dyDescent="0.3">
      <c r="A5745" s="6" t="s">
        <v>3634</v>
      </c>
      <c r="B5745">
        <v>2672</v>
      </c>
      <c r="C5745" s="7">
        <f>(B5745/100)</f>
        <v>26.72</v>
      </c>
      <c r="D5745" t="str">
        <f>VLOOKUP(orders__4[[#This Row],[Order ID]],location[#All],4,FALSE)</f>
        <v>California</v>
      </c>
      <c r="E5745" t="str">
        <f>VLOOKUP(orders__4[[#This Row],[Order ID]],location[#All],3,FALSE)</f>
        <v>Fairfield</v>
      </c>
    </row>
    <row r="5746" spans="1:5" x14ac:dyDescent="0.3">
      <c r="A5746" s="6" t="s">
        <v>3634</v>
      </c>
      <c r="B5746">
        <v>2004</v>
      </c>
      <c r="C5746" s="7">
        <f>(B5746/100)</f>
        <v>20.04</v>
      </c>
      <c r="D5746" t="str">
        <f>VLOOKUP(orders__4[[#This Row],[Order ID]],location[#All],4,FALSE)</f>
        <v>California</v>
      </c>
      <c r="E5746" t="str">
        <f>VLOOKUP(orders__4[[#This Row],[Order ID]],location[#All],3,FALSE)</f>
        <v>Fairfield</v>
      </c>
    </row>
    <row r="5747" spans="1:5" x14ac:dyDescent="0.3">
      <c r="A5747" s="6" t="s">
        <v>3634</v>
      </c>
      <c r="B5747">
        <v>79548</v>
      </c>
      <c r="C5747" s="7">
        <f>(B5747/100)</f>
        <v>795.48</v>
      </c>
      <c r="D5747" t="str">
        <f>VLOOKUP(orders__4[[#This Row],[Order ID]],location[#All],4,FALSE)</f>
        <v>California</v>
      </c>
      <c r="E5747" t="str">
        <f>VLOOKUP(orders__4[[#This Row],[Order ID]],location[#All],3,FALSE)</f>
        <v>Fairfield</v>
      </c>
    </row>
    <row r="5748" spans="1:5" x14ac:dyDescent="0.3">
      <c r="A5748" s="6" t="s">
        <v>3634</v>
      </c>
      <c r="B5748">
        <v>2156</v>
      </c>
      <c r="C5748" s="7">
        <f>(B5748/100)</f>
        <v>21.56</v>
      </c>
      <c r="D5748" t="str">
        <f>VLOOKUP(orders__4[[#This Row],[Order ID]],location[#All],4,FALSE)</f>
        <v>California</v>
      </c>
      <c r="E5748" t="str">
        <f>VLOOKUP(orders__4[[#This Row],[Order ID]],location[#All],3,FALSE)</f>
        <v>Fairfield</v>
      </c>
    </row>
    <row r="5749" spans="1:5" x14ac:dyDescent="0.3">
      <c r="A5749" s="6" t="s">
        <v>3635</v>
      </c>
      <c r="B5749">
        <v>249584</v>
      </c>
      <c r="C5749" s="7">
        <f>(B5749/100)</f>
        <v>2495.84</v>
      </c>
      <c r="D5749" t="str">
        <f>VLOOKUP(orders__4[[#This Row],[Order ID]],location[#All],4,FALSE)</f>
        <v>North Carolina</v>
      </c>
      <c r="E5749" t="str">
        <f>VLOOKUP(orders__4[[#This Row],[Order ID]],location[#All],3,FALSE)</f>
        <v>Greenville</v>
      </c>
    </row>
    <row r="5750" spans="1:5" x14ac:dyDescent="0.3">
      <c r="A5750" s="6" t="s">
        <v>3635</v>
      </c>
      <c r="B5750">
        <v>68112</v>
      </c>
      <c r="C5750" s="7">
        <f>(B5750/100)</f>
        <v>681.12</v>
      </c>
      <c r="D5750" t="str">
        <f>VLOOKUP(orders__4[[#This Row],[Order ID]],location[#All],4,FALSE)</f>
        <v>North Carolina</v>
      </c>
      <c r="E5750" t="str">
        <f>VLOOKUP(orders__4[[#This Row],[Order ID]],location[#All],3,FALSE)</f>
        <v>Greenville</v>
      </c>
    </row>
    <row r="5751" spans="1:5" x14ac:dyDescent="0.3">
      <c r="A5751" s="6" t="s">
        <v>3635</v>
      </c>
      <c r="B5751">
        <v>1656</v>
      </c>
      <c r="C5751" s="7">
        <f>(B5751/100)</f>
        <v>16.559999999999999</v>
      </c>
      <c r="D5751" t="str">
        <f>VLOOKUP(orders__4[[#This Row],[Order ID]],location[#All],4,FALSE)</f>
        <v>North Carolina</v>
      </c>
      <c r="E5751" t="str">
        <f>VLOOKUP(orders__4[[#This Row],[Order ID]],location[#All],3,FALSE)</f>
        <v>Greenville</v>
      </c>
    </row>
    <row r="5752" spans="1:5" x14ac:dyDescent="0.3">
      <c r="A5752" s="6" t="s">
        <v>3636</v>
      </c>
      <c r="B5752">
        <v>7495</v>
      </c>
      <c r="C5752" s="7">
        <f>(B5752/100)</f>
        <v>74.95</v>
      </c>
      <c r="D5752" t="str">
        <f>VLOOKUP(orders__4[[#This Row],[Order ID]],location[#All],4,FALSE)</f>
        <v>New York</v>
      </c>
      <c r="E5752" t="str">
        <f>VLOOKUP(orders__4[[#This Row],[Order ID]],location[#All],3,FALSE)</f>
        <v>Long Beach</v>
      </c>
    </row>
    <row r="5753" spans="1:5" x14ac:dyDescent="0.3">
      <c r="A5753" s="6" t="s">
        <v>3637</v>
      </c>
      <c r="B5753">
        <v>355455</v>
      </c>
      <c r="C5753" s="7">
        <f>(B5753/100)</f>
        <v>3554.55</v>
      </c>
      <c r="D5753" t="str">
        <f>VLOOKUP(orders__4[[#This Row],[Order ID]],location[#All],4,FALSE)</f>
        <v>Illinois</v>
      </c>
      <c r="E5753" t="str">
        <f>VLOOKUP(orders__4[[#This Row],[Order ID]],location[#All],3,FALSE)</f>
        <v>Buffalo Grove</v>
      </c>
    </row>
    <row r="5754" spans="1:5" x14ac:dyDescent="0.3">
      <c r="A5754" s="6" t="s">
        <v>3638</v>
      </c>
      <c r="B5754">
        <v>444</v>
      </c>
      <c r="C5754" s="7">
        <f>(B5754/100)</f>
        <v>4.4400000000000004</v>
      </c>
      <c r="D5754" t="str">
        <f>VLOOKUP(orders__4[[#This Row],[Order ID]],location[#All],4,FALSE)</f>
        <v>California</v>
      </c>
      <c r="E5754" t="str">
        <f>VLOOKUP(orders__4[[#This Row],[Order ID]],location[#All],3,FALSE)</f>
        <v>San Diego</v>
      </c>
    </row>
    <row r="5755" spans="1:5" x14ac:dyDescent="0.3">
      <c r="A5755" s="6" t="s">
        <v>3638</v>
      </c>
      <c r="B5755">
        <v>2065</v>
      </c>
      <c r="C5755" s="7">
        <f>(B5755/100)</f>
        <v>20.65</v>
      </c>
      <c r="D5755" t="str">
        <f>VLOOKUP(orders__4[[#This Row],[Order ID]],location[#All],4,FALSE)</f>
        <v>California</v>
      </c>
      <c r="E5755" t="str">
        <f>VLOOKUP(orders__4[[#This Row],[Order ID]],location[#All],3,FALSE)</f>
        <v>San Diego</v>
      </c>
    </row>
    <row r="5756" spans="1:5" x14ac:dyDescent="0.3">
      <c r="A5756" s="6" t="s">
        <v>3639</v>
      </c>
      <c r="B5756">
        <v>8664</v>
      </c>
      <c r="C5756" s="7">
        <f>(B5756/100)</f>
        <v>86.64</v>
      </c>
      <c r="D5756" t="str">
        <f>VLOOKUP(orders__4[[#This Row],[Order ID]],location[#All],4,FALSE)</f>
        <v>Kentucky</v>
      </c>
      <c r="E5756" t="str">
        <f>VLOOKUP(orders__4[[#This Row],[Order ID]],location[#All],3,FALSE)</f>
        <v>Richmond</v>
      </c>
    </row>
    <row r="5757" spans="1:5" x14ac:dyDescent="0.3">
      <c r="A5757" s="6" t="s">
        <v>3640</v>
      </c>
      <c r="B5757">
        <v>556</v>
      </c>
      <c r="C5757" s="7">
        <f>(B5757/100)</f>
        <v>5.56</v>
      </c>
      <c r="D5757" t="str">
        <f>VLOOKUP(orders__4[[#This Row],[Order ID]],location[#All],4,FALSE)</f>
        <v>Virginia</v>
      </c>
      <c r="E5757" t="str">
        <f>VLOOKUP(orders__4[[#This Row],[Order ID]],location[#All],3,FALSE)</f>
        <v>Springfield</v>
      </c>
    </row>
    <row r="5758" spans="1:5" x14ac:dyDescent="0.3">
      <c r="A5758" s="6" t="s">
        <v>3641</v>
      </c>
      <c r="B5758">
        <v>316</v>
      </c>
      <c r="C5758" s="7">
        <f>(B5758/100)</f>
        <v>3.16</v>
      </c>
      <c r="D5758" t="str">
        <f>VLOOKUP(orders__4[[#This Row],[Order ID]],location[#All],4,FALSE)</f>
        <v>Texas</v>
      </c>
      <c r="E5758" t="str">
        <f>VLOOKUP(orders__4[[#This Row],[Order ID]],location[#All],3,FALSE)</f>
        <v>Fort Worth</v>
      </c>
    </row>
    <row r="5759" spans="1:5" x14ac:dyDescent="0.3">
      <c r="A5759" s="6" t="s">
        <v>3641</v>
      </c>
      <c r="B5759">
        <v>199996</v>
      </c>
      <c r="C5759" s="7">
        <f>(B5759/100)</f>
        <v>1999.96</v>
      </c>
      <c r="D5759" t="str">
        <f>VLOOKUP(orders__4[[#This Row],[Order ID]],location[#All],4,FALSE)</f>
        <v>Texas</v>
      </c>
      <c r="E5759" t="str">
        <f>VLOOKUP(orders__4[[#This Row],[Order ID]],location[#All],3,FALSE)</f>
        <v>Fort Worth</v>
      </c>
    </row>
    <row r="5760" spans="1:5" x14ac:dyDescent="0.3">
      <c r="A5760" s="6" t="s">
        <v>3642</v>
      </c>
      <c r="B5760">
        <v>46152</v>
      </c>
      <c r="C5760" s="7">
        <f>(B5760/100)</f>
        <v>461.52</v>
      </c>
      <c r="D5760" t="str">
        <f>VLOOKUP(orders__4[[#This Row],[Order ID]],location[#All],4,FALSE)</f>
        <v>North Carolina</v>
      </c>
      <c r="E5760" t="str">
        <f>VLOOKUP(orders__4[[#This Row],[Order ID]],location[#All],3,FALSE)</f>
        <v>Raleigh</v>
      </c>
    </row>
    <row r="5761" spans="1:5" x14ac:dyDescent="0.3">
      <c r="A5761" s="6" t="s">
        <v>3644</v>
      </c>
      <c r="B5761">
        <v>32985</v>
      </c>
      <c r="C5761" s="7">
        <f>(B5761/100)</f>
        <v>329.85</v>
      </c>
      <c r="D5761" t="str">
        <f>VLOOKUP(orders__4[[#This Row],[Order ID]],location[#All],4,FALSE)</f>
        <v>Florida</v>
      </c>
      <c r="E5761" t="str">
        <f>VLOOKUP(orders__4[[#This Row],[Order ID]],location[#All],3,FALSE)</f>
        <v>Hialeah</v>
      </c>
    </row>
    <row r="5762" spans="1:5" x14ac:dyDescent="0.3">
      <c r="A5762" s="6" t="s">
        <v>3645</v>
      </c>
      <c r="B5762">
        <v>48132</v>
      </c>
      <c r="C5762" s="7">
        <f>(B5762/100)</f>
        <v>481.32</v>
      </c>
      <c r="D5762" t="str">
        <f>VLOOKUP(orders__4[[#This Row],[Order ID]],location[#All],4,FALSE)</f>
        <v>California</v>
      </c>
      <c r="E5762" t="str">
        <f>VLOOKUP(orders__4[[#This Row],[Order ID]],location[#All],3,FALSE)</f>
        <v>Los Angeles</v>
      </c>
    </row>
    <row r="5763" spans="1:5" x14ac:dyDescent="0.3">
      <c r="A5763" s="6" t="s">
        <v>3645</v>
      </c>
      <c r="B5763">
        <v>6384</v>
      </c>
      <c r="C5763" s="7">
        <f>(B5763/100)</f>
        <v>63.84</v>
      </c>
      <c r="D5763" t="str">
        <f>VLOOKUP(orders__4[[#This Row],[Order ID]],location[#All],4,FALSE)</f>
        <v>California</v>
      </c>
      <c r="E5763" t="str">
        <f>VLOOKUP(orders__4[[#This Row],[Order ID]],location[#All],3,FALSE)</f>
        <v>Los Angeles</v>
      </c>
    </row>
    <row r="5764" spans="1:5" x14ac:dyDescent="0.3">
      <c r="A5764" s="6" t="s">
        <v>3646</v>
      </c>
      <c r="B5764">
        <v>54294</v>
      </c>
      <c r="C5764" s="7">
        <f>(B5764/100)</f>
        <v>542.94000000000005</v>
      </c>
      <c r="D5764" t="str">
        <f>VLOOKUP(orders__4[[#This Row],[Order ID]],location[#All],4,FALSE)</f>
        <v>California</v>
      </c>
      <c r="E5764" t="str">
        <f>VLOOKUP(orders__4[[#This Row],[Order ID]],location[#All],3,FALSE)</f>
        <v>Lake Forest</v>
      </c>
    </row>
    <row r="5765" spans="1:5" x14ac:dyDescent="0.3">
      <c r="A5765" s="6" t="s">
        <v>3646</v>
      </c>
      <c r="B5765">
        <v>5492</v>
      </c>
      <c r="C5765" s="7">
        <f>(B5765/100)</f>
        <v>54.92</v>
      </c>
      <c r="D5765" t="str">
        <f>VLOOKUP(orders__4[[#This Row],[Order ID]],location[#All],4,FALSE)</f>
        <v>California</v>
      </c>
      <c r="E5765" t="str">
        <f>VLOOKUP(orders__4[[#This Row],[Order ID]],location[#All],3,FALSE)</f>
        <v>Lake Forest</v>
      </c>
    </row>
    <row r="5766" spans="1:5" x14ac:dyDescent="0.3">
      <c r="A5766" s="6" t="s">
        <v>3647</v>
      </c>
      <c r="B5766">
        <v>144882</v>
      </c>
      <c r="C5766" s="7">
        <f>(B5766/100)</f>
        <v>1448.82</v>
      </c>
      <c r="D5766" t="str">
        <f>VLOOKUP(orders__4[[#This Row],[Order ID]],location[#All],4,FALSE)</f>
        <v>New York</v>
      </c>
      <c r="E5766" t="str">
        <f>VLOOKUP(orders__4[[#This Row],[Order ID]],location[#All],3,FALSE)</f>
        <v>Long Beach</v>
      </c>
    </row>
    <row r="5767" spans="1:5" x14ac:dyDescent="0.3">
      <c r="A5767" s="6" t="s">
        <v>3648</v>
      </c>
      <c r="B5767">
        <v>35388</v>
      </c>
      <c r="C5767" s="7">
        <f>(B5767/100)</f>
        <v>353.88</v>
      </c>
      <c r="D5767" t="str">
        <f>VLOOKUP(orders__4[[#This Row],[Order ID]],location[#All],4,FALSE)</f>
        <v>Washington</v>
      </c>
      <c r="E5767" t="str">
        <f>VLOOKUP(orders__4[[#This Row],[Order ID]],location[#All],3,FALSE)</f>
        <v>Seattle</v>
      </c>
    </row>
    <row r="5768" spans="1:5" x14ac:dyDescent="0.3">
      <c r="A5768" s="6" t="s">
        <v>3649</v>
      </c>
      <c r="B5768">
        <v>333576</v>
      </c>
      <c r="C5768" s="7">
        <f>(B5768/100)</f>
        <v>3335.76</v>
      </c>
      <c r="D5768" t="str">
        <f>VLOOKUP(orders__4[[#This Row],[Order ID]],location[#All],4,FALSE)</f>
        <v>California</v>
      </c>
      <c r="E5768" t="str">
        <f>VLOOKUP(orders__4[[#This Row],[Order ID]],location[#All],3,FALSE)</f>
        <v>Redding</v>
      </c>
    </row>
    <row r="5769" spans="1:5" x14ac:dyDescent="0.3">
      <c r="A5769" s="6" t="s">
        <v>3650</v>
      </c>
      <c r="B5769">
        <v>60144</v>
      </c>
      <c r="C5769" s="7">
        <f>(B5769/100)</f>
        <v>601.44000000000005</v>
      </c>
      <c r="D5769" t="str">
        <f>VLOOKUP(orders__4[[#This Row],[Order ID]],location[#All],4,FALSE)</f>
        <v>Texas</v>
      </c>
      <c r="E5769" t="str">
        <f>VLOOKUP(orders__4[[#This Row],[Order ID]],location[#All],3,FALSE)</f>
        <v>San Antonio</v>
      </c>
    </row>
    <row r="5770" spans="1:5" x14ac:dyDescent="0.3">
      <c r="A5770" s="6" t="s">
        <v>3651</v>
      </c>
      <c r="B5770">
        <v>852</v>
      </c>
      <c r="C5770" s="7">
        <f>(B5770/100)</f>
        <v>8.52</v>
      </c>
      <c r="D5770" t="str">
        <f>VLOOKUP(orders__4[[#This Row],[Order ID]],location[#All],4,FALSE)</f>
        <v>Texas</v>
      </c>
      <c r="E5770" t="str">
        <f>VLOOKUP(orders__4[[#This Row],[Order ID]],location[#All],3,FALSE)</f>
        <v>Houston</v>
      </c>
    </row>
    <row r="5771" spans="1:5" x14ac:dyDescent="0.3">
      <c r="A5771" s="6" t="s">
        <v>3652</v>
      </c>
      <c r="B5771">
        <v>315</v>
      </c>
      <c r="C5771" s="7">
        <f>(B5771/100)</f>
        <v>3.15</v>
      </c>
      <c r="D5771" t="str">
        <f>VLOOKUP(orders__4[[#This Row],[Order ID]],location[#All],4,FALSE)</f>
        <v>Massachusetts</v>
      </c>
      <c r="E5771" t="str">
        <f>VLOOKUP(orders__4[[#This Row],[Order ID]],location[#All],3,FALSE)</f>
        <v>Leominster</v>
      </c>
    </row>
    <row r="5772" spans="1:5" x14ac:dyDescent="0.3">
      <c r="A5772" s="6" t="s">
        <v>3652</v>
      </c>
      <c r="B5772">
        <v>2272</v>
      </c>
      <c r="C5772" s="7">
        <f>(B5772/100)</f>
        <v>22.72</v>
      </c>
      <c r="D5772" t="str">
        <f>VLOOKUP(orders__4[[#This Row],[Order ID]],location[#All],4,FALSE)</f>
        <v>Massachusetts</v>
      </c>
      <c r="E5772" t="str">
        <f>VLOOKUP(orders__4[[#This Row],[Order ID]],location[#All],3,FALSE)</f>
        <v>Leominster</v>
      </c>
    </row>
    <row r="5773" spans="1:5" x14ac:dyDescent="0.3">
      <c r="A5773" s="6" t="s">
        <v>3653</v>
      </c>
      <c r="B5773">
        <v>1491</v>
      </c>
      <c r="C5773" s="7">
        <f>(B5773/100)</f>
        <v>14.91</v>
      </c>
      <c r="D5773" t="str">
        <f>VLOOKUP(orders__4[[#This Row],[Order ID]],location[#All],4,FALSE)</f>
        <v>California</v>
      </c>
      <c r="E5773" t="str">
        <f>VLOOKUP(orders__4[[#This Row],[Order ID]],location[#All],3,FALSE)</f>
        <v>Los Angeles</v>
      </c>
    </row>
    <row r="5774" spans="1:5" x14ac:dyDescent="0.3">
      <c r="A5774" s="6" t="s">
        <v>3653</v>
      </c>
      <c r="B5774">
        <v>115812</v>
      </c>
      <c r="C5774" s="7">
        <f>(B5774/100)</f>
        <v>1158.1199999999999</v>
      </c>
      <c r="D5774" t="str">
        <f>VLOOKUP(orders__4[[#This Row],[Order ID]],location[#All],4,FALSE)</f>
        <v>California</v>
      </c>
      <c r="E5774" t="str">
        <f>VLOOKUP(orders__4[[#This Row],[Order ID]],location[#All],3,FALSE)</f>
        <v>Los Angeles</v>
      </c>
    </row>
    <row r="5775" spans="1:5" x14ac:dyDescent="0.3">
      <c r="A5775" s="6" t="s">
        <v>3654</v>
      </c>
      <c r="B5775">
        <v>59999</v>
      </c>
      <c r="C5775" s="7">
        <f>(B5775/100)</f>
        <v>599.99</v>
      </c>
      <c r="D5775" t="str">
        <f>VLOOKUP(orders__4[[#This Row],[Order ID]],location[#All],4,FALSE)</f>
        <v>Missouri</v>
      </c>
      <c r="E5775" t="str">
        <f>VLOOKUP(orders__4[[#This Row],[Order ID]],location[#All],3,FALSE)</f>
        <v>Springfield</v>
      </c>
    </row>
    <row r="5776" spans="1:5" x14ac:dyDescent="0.3">
      <c r="A5776" s="6" t="s">
        <v>3655</v>
      </c>
      <c r="B5776">
        <v>23968</v>
      </c>
      <c r="C5776" s="7">
        <f>(B5776/100)</f>
        <v>239.68</v>
      </c>
      <c r="D5776" t="str">
        <f>VLOOKUP(orders__4[[#This Row],[Order ID]],location[#All],4,FALSE)</f>
        <v>Texas</v>
      </c>
      <c r="E5776" t="str">
        <f>VLOOKUP(orders__4[[#This Row],[Order ID]],location[#All],3,FALSE)</f>
        <v>Waco</v>
      </c>
    </row>
    <row r="5777" spans="1:5" x14ac:dyDescent="0.3">
      <c r="A5777" s="6" t="s">
        <v>3656</v>
      </c>
      <c r="B5777">
        <v>638288</v>
      </c>
      <c r="C5777" s="7">
        <f>(B5777/100)</f>
        <v>6382.88</v>
      </c>
      <c r="D5777" t="str">
        <f>VLOOKUP(orders__4[[#This Row],[Order ID]],location[#All],4,FALSE)</f>
        <v>California</v>
      </c>
      <c r="E5777" t="str">
        <f>VLOOKUP(orders__4[[#This Row],[Order ID]],location[#All],3,FALSE)</f>
        <v>Los Angeles</v>
      </c>
    </row>
    <row r="5778" spans="1:5" x14ac:dyDescent="0.3">
      <c r="A5778" s="6" t="s">
        <v>3656</v>
      </c>
      <c r="B5778">
        <v>13208</v>
      </c>
      <c r="C5778" s="7">
        <f>(B5778/100)</f>
        <v>132.08000000000001</v>
      </c>
      <c r="D5778" t="str">
        <f>VLOOKUP(orders__4[[#This Row],[Order ID]],location[#All],4,FALSE)</f>
        <v>California</v>
      </c>
      <c r="E5778" t="str">
        <f>VLOOKUP(orders__4[[#This Row],[Order ID]],location[#All],3,FALSE)</f>
        <v>Los Angeles</v>
      </c>
    </row>
    <row r="5779" spans="1:5" x14ac:dyDescent="0.3">
      <c r="A5779" s="6" t="s">
        <v>3657</v>
      </c>
      <c r="B5779">
        <v>15528</v>
      </c>
      <c r="C5779" s="7">
        <f>(B5779/100)</f>
        <v>155.28</v>
      </c>
      <c r="D5779" t="str">
        <f>VLOOKUP(orders__4[[#This Row],[Order ID]],location[#All],4,FALSE)</f>
        <v>New York</v>
      </c>
      <c r="E5779" t="str">
        <f>VLOOKUP(orders__4[[#This Row],[Order ID]],location[#All],3,FALSE)</f>
        <v>Auburn</v>
      </c>
    </row>
    <row r="5780" spans="1:5" x14ac:dyDescent="0.3">
      <c r="A5780" s="6" t="s">
        <v>3658</v>
      </c>
      <c r="B5780">
        <v>10485</v>
      </c>
      <c r="C5780" s="7">
        <f>(B5780/100)</f>
        <v>104.85</v>
      </c>
      <c r="D5780" t="str">
        <f>VLOOKUP(orders__4[[#This Row],[Order ID]],location[#All],4,FALSE)</f>
        <v>California</v>
      </c>
      <c r="E5780" t="str">
        <f>VLOOKUP(orders__4[[#This Row],[Order ID]],location[#All],3,FALSE)</f>
        <v>San Francisco</v>
      </c>
    </row>
    <row r="5781" spans="1:5" x14ac:dyDescent="0.3">
      <c r="A5781" s="6" t="s">
        <v>3659</v>
      </c>
      <c r="B5781">
        <v>3048</v>
      </c>
      <c r="C5781" s="7">
        <f>(B5781/100)</f>
        <v>30.48</v>
      </c>
      <c r="D5781" t="str">
        <f>VLOOKUP(orders__4[[#This Row],[Order ID]],location[#All],4,FALSE)</f>
        <v>California</v>
      </c>
      <c r="E5781" t="str">
        <f>VLOOKUP(orders__4[[#This Row],[Order ID]],location[#All],3,FALSE)</f>
        <v>Los Angeles</v>
      </c>
    </row>
    <row r="5782" spans="1:5" x14ac:dyDescent="0.3">
      <c r="A5782" s="6" t="s">
        <v>3659</v>
      </c>
      <c r="B5782">
        <v>112648</v>
      </c>
      <c r="C5782" s="7">
        <f>(B5782/100)</f>
        <v>1126.48</v>
      </c>
      <c r="D5782" t="str">
        <f>VLOOKUP(orders__4[[#This Row],[Order ID]],location[#All],4,FALSE)</f>
        <v>California</v>
      </c>
      <c r="E5782" t="str">
        <f>VLOOKUP(orders__4[[#This Row],[Order ID]],location[#All],3,FALSE)</f>
        <v>Los Angeles</v>
      </c>
    </row>
    <row r="5783" spans="1:5" x14ac:dyDescent="0.3">
      <c r="A5783" s="6" t="s">
        <v>3660</v>
      </c>
      <c r="B5783">
        <v>71976</v>
      </c>
      <c r="C5783" s="7">
        <f>(B5783/100)</f>
        <v>719.76</v>
      </c>
      <c r="D5783" t="str">
        <f>VLOOKUP(orders__4[[#This Row],[Order ID]],location[#All],4,FALSE)</f>
        <v>California</v>
      </c>
      <c r="E5783" t="str">
        <f>VLOOKUP(orders__4[[#This Row],[Order ID]],location[#All],3,FALSE)</f>
        <v>Los Angeles</v>
      </c>
    </row>
    <row r="5784" spans="1:5" x14ac:dyDescent="0.3">
      <c r="A5784" s="6" t="s">
        <v>3661</v>
      </c>
      <c r="B5784">
        <v>221</v>
      </c>
      <c r="C5784" s="7">
        <f>(B5784/100)</f>
        <v>2.21</v>
      </c>
      <c r="D5784" t="str">
        <f>VLOOKUP(orders__4[[#This Row],[Order ID]],location[#All],4,FALSE)</f>
        <v>California</v>
      </c>
      <c r="E5784" t="str">
        <f>VLOOKUP(orders__4[[#This Row],[Order ID]],location[#All],3,FALSE)</f>
        <v>Chico</v>
      </c>
    </row>
    <row r="5785" spans="1:5" x14ac:dyDescent="0.3">
      <c r="A5785" s="6" t="s">
        <v>3661</v>
      </c>
      <c r="B5785">
        <v>1552</v>
      </c>
      <c r="C5785" s="7">
        <f>(B5785/100)</f>
        <v>15.52</v>
      </c>
      <c r="D5785" t="str">
        <f>VLOOKUP(orders__4[[#This Row],[Order ID]],location[#All],4,FALSE)</f>
        <v>California</v>
      </c>
      <c r="E5785" t="str">
        <f>VLOOKUP(orders__4[[#This Row],[Order ID]],location[#All],3,FALSE)</f>
        <v>Chico</v>
      </c>
    </row>
    <row r="5786" spans="1:5" x14ac:dyDescent="0.3">
      <c r="A5786" s="6" t="s">
        <v>3661</v>
      </c>
      <c r="B5786">
        <v>3644</v>
      </c>
      <c r="C5786" s="7">
        <f>(B5786/100)</f>
        <v>36.44</v>
      </c>
      <c r="D5786" t="str">
        <f>VLOOKUP(orders__4[[#This Row],[Order ID]],location[#All],4,FALSE)</f>
        <v>California</v>
      </c>
      <c r="E5786" t="str">
        <f>VLOOKUP(orders__4[[#This Row],[Order ID]],location[#All],3,FALSE)</f>
        <v>Chico</v>
      </c>
    </row>
    <row r="5787" spans="1:5" x14ac:dyDescent="0.3">
      <c r="A5787" s="6" t="s">
        <v>3662</v>
      </c>
      <c r="B5787">
        <v>217764</v>
      </c>
      <c r="C5787" s="7">
        <f>(B5787/100)</f>
        <v>2177.64</v>
      </c>
      <c r="D5787" t="str">
        <f>VLOOKUP(orders__4[[#This Row],[Order ID]],location[#All],4,FALSE)</f>
        <v>Oregon</v>
      </c>
      <c r="E5787" t="str">
        <f>VLOOKUP(orders__4[[#This Row],[Order ID]],location[#All],3,FALSE)</f>
        <v>Springfield</v>
      </c>
    </row>
    <row r="5788" spans="1:5" x14ac:dyDescent="0.3">
      <c r="A5788" s="6" t="s">
        <v>3662</v>
      </c>
      <c r="B5788">
        <v>39072</v>
      </c>
      <c r="C5788" s="7">
        <f>(B5788/100)</f>
        <v>390.72</v>
      </c>
      <c r="D5788" t="str">
        <f>VLOOKUP(orders__4[[#This Row],[Order ID]],location[#All],4,FALSE)</f>
        <v>Oregon</v>
      </c>
      <c r="E5788" t="str">
        <f>VLOOKUP(orders__4[[#This Row],[Order ID]],location[#All],3,FALSE)</f>
        <v>Springfield</v>
      </c>
    </row>
    <row r="5789" spans="1:5" x14ac:dyDescent="0.3">
      <c r="A5789" s="6" t="s">
        <v>3662</v>
      </c>
      <c r="B5789">
        <v>22638</v>
      </c>
      <c r="C5789" s="7">
        <f>(B5789/100)</f>
        <v>226.38</v>
      </c>
      <c r="D5789" t="str">
        <f>VLOOKUP(orders__4[[#This Row],[Order ID]],location[#All],4,FALSE)</f>
        <v>Oregon</v>
      </c>
      <c r="E5789" t="str">
        <f>VLOOKUP(orders__4[[#This Row],[Order ID]],location[#All],3,FALSE)</f>
        <v>Springfield</v>
      </c>
    </row>
    <row r="5790" spans="1:5" x14ac:dyDescent="0.3">
      <c r="A5790" s="6" t="s">
        <v>3662</v>
      </c>
      <c r="B5790">
        <v>95144</v>
      </c>
      <c r="C5790" s="7">
        <f>(B5790/100)</f>
        <v>951.44</v>
      </c>
      <c r="D5790" t="str">
        <f>VLOOKUP(orders__4[[#This Row],[Order ID]],location[#All],4,FALSE)</f>
        <v>Oregon</v>
      </c>
      <c r="E5790" t="str">
        <f>VLOOKUP(orders__4[[#This Row],[Order ID]],location[#All],3,FALSE)</f>
        <v>Springfield</v>
      </c>
    </row>
    <row r="5791" spans="1:5" x14ac:dyDescent="0.3">
      <c r="A5791" s="6" t="s">
        <v>3663</v>
      </c>
      <c r="B5791">
        <v>1232</v>
      </c>
      <c r="C5791" s="7">
        <f>(B5791/100)</f>
        <v>12.32</v>
      </c>
      <c r="D5791" t="str">
        <f>VLOOKUP(orders__4[[#This Row],[Order ID]],location[#All],4,FALSE)</f>
        <v>Florida</v>
      </c>
      <c r="E5791" t="str">
        <f>VLOOKUP(orders__4[[#This Row],[Order ID]],location[#All],3,FALSE)</f>
        <v>Jacksonville</v>
      </c>
    </row>
    <row r="5792" spans="1:5" x14ac:dyDescent="0.3">
      <c r="A5792" s="6" t="s">
        <v>3663</v>
      </c>
      <c r="B5792">
        <v>4419</v>
      </c>
      <c r="C5792" s="7">
        <f>(B5792/100)</f>
        <v>44.19</v>
      </c>
      <c r="D5792" t="str">
        <f>VLOOKUP(orders__4[[#This Row],[Order ID]],location[#All],4,FALSE)</f>
        <v>Florida</v>
      </c>
      <c r="E5792" t="str">
        <f>VLOOKUP(orders__4[[#This Row],[Order ID]],location[#All],3,FALSE)</f>
        <v>Jacksonville</v>
      </c>
    </row>
    <row r="5793" spans="1:5" x14ac:dyDescent="0.3">
      <c r="A5793" s="6" t="s">
        <v>3665</v>
      </c>
      <c r="B5793">
        <v>350</v>
      </c>
      <c r="C5793" s="7">
        <f>(B5793/100)</f>
        <v>3.5</v>
      </c>
      <c r="D5793" t="str">
        <f>VLOOKUP(orders__4[[#This Row],[Order ID]],location[#All],4,FALSE)</f>
        <v>California</v>
      </c>
      <c r="E5793" t="str">
        <f>VLOOKUP(orders__4[[#This Row],[Order ID]],location[#All],3,FALSE)</f>
        <v>Bakersfield</v>
      </c>
    </row>
    <row r="5794" spans="1:5" x14ac:dyDescent="0.3">
      <c r="A5794" s="6" t="s">
        <v>3665</v>
      </c>
      <c r="B5794">
        <v>72784</v>
      </c>
      <c r="C5794" s="7">
        <f>(B5794/100)</f>
        <v>727.84</v>
      </c>
      <c r="D5794" t="str">
        <f>VLOOKUP(orders__4[[#This Row],[Order ID]],location[#All],4,FALSE)</f>
        <v>California</v>
      </c>
      <c r="E5794" t="str">
        <f>VLOOKUP(orders__4[[#This Row],[Order ID]],location[#All],3,FALSE)</f>
        <v>Bakersfield</v>
      </c>
    </row>
    <row r="5795" spans="1:5" x14ac:dyDescent="0.3">
      <c r="A5795" s="6" t="s">
        <v>3665</v>
      </c>
      <c r="B5795">
        <v>9784</v>
      </c>
      <c r="C5795" s="7">
        <f>(B5795/100)</f>
        <v>97.84</v>
      </c>
      <c r="D5795" t="str">
        <f>VLOOKUP(orders__4[[#This Row],[Order ID]],location[#All],4,FALSE)</f>
        <v>California</v>
      </c>
      <c r="E5795" t="str">
        <f>VLOOKUP(orders__4[[#This Row],[Order ID]],location[#All],3,FALSE)</f>
        <v>Bakersfield</v>
      </c>
    </row>
    <row r="5796" spans="1:5" x14ac:dyDescent="0.3">
      <c r="A5796" s="6" t="s">
        <v>3665</v>
      </c>
      <c r="B5796">
        <v>5175</v>
      </c>
      <c r="C5796" s="7">
        <f>(B5796/100)</f>
        <v>51.75</v>
      </c>
      <c r="D5796" t="str">
        <f>VLOOKUP(orders__4[[#This Row],[Order ID]],location[#All],4,FALSE)</f>
        <v>California</v>
      </c>
      <c r="E5796" t="str">
        <f>VLOOKUP(orders__4[[#This Row],[Order ID]],location[#All],3,FALSE)</f>
        <v>Bakersfield</v>
      </c>
    </row>
    <row r="5797" spans="1:5" x14ac:dyDescent="0.3">
      <c r="A5797" s="6" t="s">
        <v>3665</v>
      </c>
      <c r="B5797">
        <v>46672</v>
      </c>
      <c r="C5797" s="7">
        <f>(B5797/100)</f>
        <v>466.72</v>
      </c>
      <c r="D5797" t="str">
        <f>VLOOKUP(orders__4[[#This Row],[Order ID]],location[#All],4,FALSE)</f>
        <v>California</v>
      </c>
      <c r="E5797" t="str">
        <f>VLOOKUP(orders__4[[#This Row],[Order ID]],location[#All],3,FALSE)</f>
        <v>Bakersfield</v>
      </c>
    </row>
    <row r="5798" spans="1:5" x14ac:dyDescent="0.3">
      <c r="A5798" s="6" t="s">
        <v>3666</v>
      </c>
      <c r="B5798">
        <v>139554</v>
      </c>
      <c r="C5798" s="7">
        <f>(B5798/100)</f>
        <v>1395.54</v>
      </c>
      <c r="D5798" t="str">
        <f>VLOOKUP(orders__4[[#This Row],[Order ID]],location[#All],4,FALSE)</f>
        <v>New York</v>
      </c>
      <c r="E5798" t="str">
        <f>VLOOKUP(orders__4[[#This Row],[Order ID]],location[#All],3,FALSE)</f>
        <v>New York City</v>
      </c>
    </row>
    <row r="5799" spans="1:5" x14ac:dyDescent="0.3">
      <c r="A5799" s="6" t="s">
        <v>3666</v>
      </c>
      <c r="B5799">
        <v>11736</v>
      </c>
      <c r="C5799" s="7">
        <f>(B5799/100)</f>
        <v>117.36</v>
      </c>
      <c r="D5799" t="str">
        <f>VLOOKUP(orders__4[[#This Row],[Order ID]],location[#All],4,FALSE)</f>
        <v>New York</v>
      </c>
      <c r="E5799" t="str">
        <f>VLOOKUP(orders__4[[#This Row],[Order ID]],location[#All],3,FALSE)</f>
        <v>New York City</v>
      </c>
    </row>
    <row r="5800" spans="1:5" x14ac:dyDescent="0.3">
      <c r="A5800" s="6" t="s">
        <v>3666</v>
      </c>
      <c r="B5800">
        <v>189</v>
      </c>
      <c r="C5800" s="7">
        <f>(B5800/100)</f>
        <v>1.89</v>
      </c>
      <c r="D5800" t="str">
        <f>VLOOKUP(orders__4[[#This Row],[Order ID]],location[#All],4,FALSE)</f>
        <v>New York</v>
      </c>
      <c r="E5800" t="str">
        <f>VLOOKUP(orders__4[[#This Row],[Order ID]],location[#All],3,FALSE)</f>
        <v>New York City</v>
      </c>
    </row>
    <row r="5801" spans="1:5" x14ac:dyDescent="0.3">
      <c r="A5801" s="6" t="s">
        <v>3666</v>
      </c>
      <c r="B5801">
        <v>7752</v>
      </c>
      <c r="C5801" s="7">
        <f>(B5801/100)</f>
        <v>77.52</v>
      </c>
      <c r="D5801" t="str">
        <f>VLOOKUP(orders__4[[#This Row],[Order ID]],location[#All],4,FALSE)</f>
        <v>New York</v>
      </c>
      <c r="E5801" t="str">
        <f>VLOOKUP(orders__4[[#This Row],[Order ID]],location[#All],3,FALSE)</f>
        <v>New York City</v>
      </c>
    </row>
    <row r="5802" spans="1:5" x14ac:dyDescent="0.3">
      <c r="A5802" s="6" t="s">
        <v>3667</v>
      </c>
      <c r="B5802">
        <v>421372</v>
      </c>
      <c r="C5802" s="7">
        <f>(B5802/100)</f>
        <v>4213.72</v>
      </c>
      <c r="D5802" t="str">
        <f>VLOOKUP(orders__4[[#This Row],[Order ID]],location[#All],4,FALSE)</f>
        <v>Illinois</v>
      </c>
      <c r="E5802" t="str">
        <f>VLOOKUP(orders__4[[#This Row],[Order ID]],location[#All],3,FALSE)</f>
        <v>Chicago</v>
      </c>
    </row>
    <row r="5803" spans="1:5" x14ac:dyDescent="0.3">
      <c r="A5803" s="6" t="s">
        <v>3668</v>
      </c>
      <c r="B5803">
        <v>575968</v>
      </c>
      <c r="C5803" s="7">
        <f>(B5803/100)</f>
        <v>5759.68</v>
      </c>
      <c r="D5803" t="str">
        <f>VLOOKUP(orders__4[[#This Row],[Order ID]],location[#All],4,FALSE)</f>
        <v>Texas</v>
      </c>
      <c r="E5803" t="str">
        <f>VLOOKUP(orders__4[[#This Row],[Order ID]],location[#All],3,FALSE)</f>
        <v>El Paso</v>
      </c>
    </row>
    <row r="5804" spans="1:5" x14ac:dyDescent="0.3">
      <c r="A5804" s="6" t="s">
        <v>3668</v>
      </c>
      <c r="B5804">
        <v>10368</v>
      </c>
      <c r="C5804" s="7">
        <f>(B5804/100)</f>
        <v>103.68</v>
      </c>
      <c r="D5804" t="str">
        <f>VLOOKUP(orders__4[[#This Row],[Order ID]],location[#All],4,FALSE)</f>
        <v>Texas</v>
      </c>
      <c r="E5804" t="str">
        <f>VLOOKUP(orders__4[[#This Row],[Order ID]],location[#All],3,FALSE)</f>
        <v>El Paso</v>
      </c>
    </row>
    <row r="5805" spans="1:5" x14ac:dyDescent="0.3">
      <c r="A5805" s="6" t="s">
        <v>3669</v>
      </c>
      <c r="B5805">
        <v>15984</v>
      </c>
      <c r="C5805" s="7">
        <f>(B5805/100)</f>
        <v>159.84</v>
      </c>
      <c r="D5805" t="str">
        <f>VLOOKUP(orders__4[[#This Row],[Order ID]],location[#All],4,FALSE)</f>
        <v>California</v>
      </c>
      <c r="E5805" t="str">
        <f>VLOOKUP(orders__4[[#This Row],[Order ID]],location[#All],3,FALSE)</f>
        <v>Thousand Oaks</v>
      </c>
    </row>
    <row r="5806" spans="1:5" x14ac:dyDescent="0.3">
      <c r="A5806" s="6" t="s">
        <v>3670</v>
      </c>
      <c r="B5806">
        <v>10272</v>
      </c>
      <c r="C5806" s="7">
        <f>(B5806/100)</f>
        <v>102.72</v>
      </c>
      <c r="D5806" t="str">
        <f>VLOOKUP(orders__4[[#This Row],[Order ID]],location[#All],4,FALSE)</f>
        <v>Ohio</v>
      </c>
      <c r="E5806" t="str">
        <f>VLOOKUP(orders__4[[#This Row],[Order ID]],location[#All],3,FALSE)</f>
        <v>Springfield</v>
      </c>
    </row>
    <row r="5807" spans="1:5" x14ac:dyDescent="0.3">
      <c r="A5807" s="6" t="s">
        <v>3671</v>
      </c>
      <c r="B5807">
        <v>61792</v>
      </c>
      <c r="C5807" s="7">
        <f>(B5807/100)</f>
        <v>617.91999999999996</v>
      </c>
      <c r="D5807" t="str">
        <f>VLOOKUP(orders__4[[#This Row],[Order ID]],location[#All],4,FALSE)</f>
        <v>Texas</v>
      </c>
      <c r="E5807" t="str">
        <f>VLOOKUP(orders__4[[#This Row],[Order ID]],location[#All],3,FALSE)</f>
        <v>Dallas</v>
      </c>
    </row>
    <row r="5808" spans="1:5" x14ac:dyDescent="0.3">
      <c r="A5808" s="6" t="s">
        <v>3671</v>
      </c>
      <c r="B5808">
        <v>2059992</v>
      </c>
      <c r="C5808" s="7">
        <f>(B5808/100)</f>
        <v>20599.919999999998</v>
      </c>
      <c r="D5808" t="str">
        <f>VLOOKUP(orders__4[[#This Row],[Order ID]],location[#All],4,FALSE)</f>
        <v>Texas</v>
      </c>
      <c r="E5808" t="str">
        <f>VLOOKUP(orders__4[[#This Row],[Order ID]],location[#All],3,FALSE)</f>
        <v>Dallas</v>
      </c>
    </row>
    <row r="5809" spans="1:5" x14ac:dyDescent="0.3">
      <c r="A5809" s="6" t="s">
        <v>3672</v>
      </c>
      <c r="B5809">
        <v>12192</v>
      </c>
      <c r="C5809" s="7">
        <f>(B5809/100)</f>
        <v>121.92</v>
      </c>
      <c r="D5809" t="str">
        <f>VLOOKUP(orders__4[[#This Row],[Order ID]],location[#All],4,FALSE)</f>
        <v>Tennessee</v>
      </c>
      <c r="E5809" t="str">
        <f>VLOOKUP(orders__4[[#This Row],[Order ID]],location[#All],3,FALSE)</f>
        <v>Knoxville</v>
      </c>
    </row>
    <row r="5810" spans="1:5" x14ac:dyDescent="0.3">
      <c r="A5810" s="6" t="s">
        <v>3672</v>
      </c>
      <c r="B5810">
        <v>87168</v>
      </c>
      <c r="C5810" s="7">
        <f>(B5810/100)</f>
        <v>871.68</v>
      </c>
      <c r="D5810" t="str">
        <f>VLOOKUP(orders__4[[#This Row],[Order ID]],location[#All],4,FALSE)</f>
        <v>Tennessee</v>
      </c>
      <c r="E5810" t="str">
        <f>VLOOKUP(orders__4[[#This Row],[Order ID]],location[#All],3,FALSE)</f>
        <v>Knoxville</v>
      </c>
    </row>
    <row r="5811" spans="1:5" x14ac:dyDescent="0.3">
      <c r="A5811" s="6" t="s">
        <v>3672</v>
      </c>
      <c r="B5811">
        <v>31744</v>
      </c>
      <c r="C5811" s="7">
        <f>(B5811/100)</f>
        <v>317.44</v>
      </c>
      <c r="D5811" t="str">
        <f>VLOOKUP(orders__4[[#This Row],[Order ID]],location[#All],4,FALSE)</f>
        <v>Tennessee</v>
      </c>
      <c r="E5811" t="str">
        <f>VLOOKUP(orders__4[[#This Row],[Order ID]],location[#All],3,FALSE)</f>
        <v>Knoxville</v>
      </c>
    </row>
    <row r="5812" spans="1:5" x14ac:dyDescent="0.3">
      <c r="A5812" s="6" t="s">
        <v>3673</v>
      </c>
      <c r="B5812">
        <v>132224</v>
      </c>
      <c r="C5812" s="7">
        <f>(B5812/100)</f>
        <v>1322.24</v>
      </c>
      <c r="D5812" t="str">
        <f>VLOOKUP(orders__4[[#This Row],[Order ID]],location[#All],4,FALSE)</f>
        <v>Tennessee</v>
      </c>
      <c r="E5812" t="str">
        <f>VLOOKUP(orders__4[[#This Row],[Order ID]],location[#All],3,FALSE)</f>
        <v>Chattanooga</v>
      </c>
    </row>
    <row r="5813" spans="1:5" x14ac:dyDescent="0.3">
      <c r="A5813" s="6" t="s">
        <v>3674</v>
      </c>
      <c r="B5813">
        <v>10552</v>
      </c>
      <c r="C5813" s="7">
        <f>(B5813/100)</f>
        <v>105.52</v>
      </c>
      <c r="D5813" t="str">
        <f>VLOOKUP(orders__4[[#This Row],[Order ID]],location[#All],4,FALSE)</f>
        <v>California</v>
      </c>
      <c r="E5813" t="str">
        <f>VLOOKUP(orders__4[[#This Row],[Order ID]],location[#All],3,FALSE)</f>
        <v>San Diego</v>
      </c>
    </row>
    <row r="5814" spans="1:5" x14ac:dyDescent="0.3">
      <c r="A5814" s="6" t="s">
        <v>3674</v>
      </c>
      <c r="B5814">
        <v>9196</v>
      </c>
      <c r="C5814" s="7">
        <f>(B5814/100)</f>
        <v>91.96</v>
      </c>
      <c r="D5814" t="str">
        <f>VLOOKUP(orders__4[[#This Row],[Order ID]],location[#All],4,FALSE)</f>
        <v>California</v>
      </c>
      <c r="E5814" t="str">
        <f>VLOOKUP(orders__4[[#This Row],[Order ID]],location[#All],3,FALSE)</f>
        <v>San Diego</v>
      </c>
    </row>
    <row r="5815" spans="1:5" x14ac:dyDescent="0.3">
      <c r="A5815" s="6" t="s">
        <v>3674</v>
      </c>
      <c r="B5815">
        <v>1487976</v>
      </c>
      <c r="C5815" s="7">
        <f>(B5815/100)</f>
        <v>14879.76</v>
      </c>
      <c r="D5815" t="str">
        <f>VLOOKUP(orders__4[[#This Row],[Order ID]],location[#All],4,FALSE)</f>
        <v>California</v>
      </c>
      <c r="E5815" t="str">
        <f>VLOOKUP(orders__4[[#This Row],[Order ID]],location[#All],3,FALSE)</f>
        <v>San Diego</v>
      </c>
    </row>
    <row r="5816" spans="1:5" x14ac:dyDescent="0.3">
      <c r="A5816" s="6" t="s">
        <v>3675</v>
      </c>
      <c r="B5816">
        <v>1944</v>
      </c>
      <c r="C5816" s="7">
        <f>(B5816/100)</f>
        <v>19.440000000000001</v>
      </c>
      <c r="D5816" t="str">
        <f>VLOOKUP(orders__4[[#This Row],[Order ID]],location[#All],4,FALSE)</f>
        <v>New York</v>
      </c>
      <c r="E5816" t="str">
        <f>VLOOKUP(orders__4[[#This Row],[Order ID]],location[#All],3,FALSE)</f>
        <v>New York City</v>
      </c>
    </row>
    <row r="5817" spans="1:5" x14ac:dyDescent="0.3">
      <c r="A5817" s="6" t="s">
        <v>3676</v>
      </c>
      <c r="B5817">
        <v>11672</v>
      </c>
      <c r="C5817" s="7">
        <f>(B5817/100)</f>
        <v>116.72</v>
      </c>
      <c r="D5817" t="str">
        <f>VLOOKUP(orders__4[[#This Row],[Order ID]],location[#All],4,FALSE)</f>
        <v>Florida</v>
      </c>
      <c r="E5817" t="str">
        <f>VLOOKUP(orders__4[[#This Row],[Order ID]],location[#All],3,FALSE)</f>
        <v>Tampa</v>
      </c>
    </row>
    <row r="5818" spans="1:5" x14ac:dyDescent="0.3">
      <c r="A5818" s="6" t="s">
        <v>3677</v>
      </c>
      <c r="B5818">
        <v>27996</v>
      </c>
      <c r="C5818" s="7">
        <f>(B5818/100)</f>
        <v>279.95999999999998</v>
      </c>
      <c r="D5818" t="str">
        <f>VLOOKUP(orders__4[[#This Row],[Order ID]],location[#All],4,FALSE)</f>
        <v>New York</v>
      </c>
      <c r="E5818" t="str">
        <f>VLOOKUP(orders__4[[#This Row],[Order ID]],location[#All],3,FALSE)</f>
        <v>Utica</v>
      </c>
    </row>
    <row r="5819" spans="1:5" x14ac:dyDescent="0.3">
      <c r="A5819" s="6" t="s">
        <v>3677</v>
      </c>
      <c r="B5819">
        <v>12912</v>
      </c>
      <c r="C5819" s="7">
        <f>(B5819/100)</f>
        <v>129.12</v>
      </c>
      <c r="D5819" t="str">
        <f>VLOOKUP(orders__4[[#This Row],[Order ID]],location[#All],4,FALSE)</f>
        <v>New York</v>
      </c>
      <c r="E5819" t="str">
        <f>VLOOKUP(orders__4[[#This Row],[Order ID]],location[#All],3,FALSE)</f>
        <v>Utica</v>
      </c>
    </row>
    <row r="5820" spans="1:5" x14ac:dyDescent="0.3">
      <c r="A5820" s="6" t="s">
        <v>3677</v>
      </c>
      <c r="B5820">
        <v>17088</v>
      </c>
      <c r="C5820" s="7">
        <f>(B5820/100)</f>
        <v>170.88</v>
      </c>
      <c r="D5820" t="str">
        <f>VLOOKUP(orders__4[[#This Row],[Order ID]],location[#All],4,FALSE)</f>
        <v>New York</v>
      </c>
      <c r="E5820" t="str">
        <f>VLOOKUP(orders__4[[#This Row],[Order ID]],location[#All],3,FALSE)</f>
        <v>Utica</v>
      </c>
    </row>
    <row r="5821" spans="1:5" x14ac:dyDescent="0.3">
      <c r="A5821" s="6" t="s">
        <v>3677</v>
      </c>
      <c r="B5821">
        <v>9315</v>
      </c>
      <c r="C5821" s="7">
        <f>(B5821/100)</f>
        <v>93.15</v>
      </c>
      <c r="D5821" t="str">
        <f>VLOOKUP(orders__4[[#This Row],[Order ID]],location[#All],4,FALSE)</f>
        <v>New York</v>
      </c>
      <c r="E5821" t="str">
        <f>VLOOKUP(orders__4[[#This Row],[Order ID]],location[#All],3,FALSE)</f>
        <v>Utica</v>
      </c>
    </row>
    <row r="5822" spans="1:5" x14ac:dyDescent="0.3">
      <c r="A5822" s="6" t="s">
        <v>3677</v>
      </c>
      <c r="B5822">
        <v>1152</v>
      </c>
      <c r="C5822" s="7">
        <f>(B5822/100)</f>
        <v>11.52</v>
      </c>
      <c r="D5822" t="str">
        <f>VLOOKUP(orders__4[[#This Row],[Order ID]],location[#All],4,FALSE)</f>
        <v>New York</v>
      </c>
      <c r="E5822" t="str">
        <f>VLOOKUP(orders__4[[#This Row],[Order ID]],location[#All],3,FALSE)</f>
        <v>Utica</v>
      </c>
    </row>
    <row r="5823" spans="1:5" x14ac:dyDescent="0.3">
      <c r="A5823" s="6" t="s">
        <v>3678</v>
      </c>
      <c r="B5823">
        <v>23862</v>
      </c>
      <c r="C5823" s="7">
        <f>(B5823/100)</f>
        <v>238.62</v>
      </c>
      <c r="D5823" t="str">
        <f>VLOOKUP(orders__4[[#This Row],[Order ID]],location[#All],4,FALSE)</f>
        <v>California</v>
      </c>
      <c r="E5823" t="str">
        <f>VLOOKUP(orders__4[[#This Row],[Order ID]],location[#All],3,FALSE)</f>
        <v>San Francisco</v>
      </c>
    </row>
    <row r="5824" spans="1:5" x14ac:dyDescent="0.3">
      <c r="A5824" s="6" t="s">
        <v>3678</v>
      </c>
      <c r="B5824">
        <v>777</v>
      </c>
      <c r="C5824" s="7">
        <f>(B5824/100)</f>
        <v>7.77</v>
      </c>
      <c r="D5824" t="str">
        <f>VLOOKUP(orders__4[[#This Row],[Order ID]],location[#All],4,FALSE)</f>
        <v>California</v>
      </c>
      <c r="E5824" t="str">
        <f>VLOOKUP(orders__4[[#This Row],[Order ID]],location[#All],3,FALSE)</f>
        <v>San Francisco</v>
      </c>
    </row>
    <row r="5825" spans="1:5" x14ac:dyDescent="0.3">
      <c r="A5825" s="6" t="s">
        <v>3678</v>
      </c>
      <c r="B5825">
        <v>28548</v>
      </c>
      <c r="C5825" s="7">
        <f>(B5825/100)</f>
        <v>285.48</v>
      </c>
      <c r="D5825" t="str">
        <f>VLOOKUP(orders__4[[#This Row],[Order ID]],location[#All],4,FALSE)</f>
        <v>California</v>
      </c>
      <c r="E5825" t="str">
        <f>VLOOKUP(orders__4[[#This Row],[Order ID]],location[#All],3,FALSE)</f>
        <v>San Francisco</v>
      </c>
    </row>
    <row r="5826" spans="1:5" x14ac:dyDescent="0.3">
      <c r="A5826" s="6" t="s">
        <v>3678</v>
      </c>
      <c r="B5826">
        <v>19168</v>
      </c>
      <c r="C5826" s="7">
        <f>(B5826/100)</f>
        <v>191.68</v>
      </c>
      <c r="D5826" t="str">
        <f>VLOOKUP(orders__4[[#This Row],[Order ID]],location[#All],4,FALSE)</f>
        <v>California</v>
      </c>
      <c r="E5826" t="str">
        <f>VLOOKUP(orders__4[[#This Row],[Order ID]],location[#All],3,FALSE)</f>
        <v>San Francisco</v>
      </c>
    </row>
    <row r="5827" spans="1:5" x14ac:dyDescent="0.3">
      <c r="A5827" s="6" t="s">
        <v>3679</v>
      </c>
      <c r="B5827">
        <v>26136</v>
      </c>
      <c r="C5827" s="7">
        <f>(B5827/100)</f>
        <v>261.36</v>
      </c>
      <c r="D5827" t="str">
        <f>VLOOKUP(orders__4[[#This Row],[Order ID]],location[#All],4,FALSE)</f>
        <v>Ohio</v>
      </c>
      <c r="E5827" t="str">
        <f>VLOOKUP(orders__4[[#This Row],[Order ID]],location[#All],3,FALSE)</f>
        <v>Columbus</v>
      </c>
    </row>
    <row r="5828" spans="1:5" x14ac:dyDescent="0.3">
      <c r="A5828" s="6" t="s">
        <v>3680</v>
      </c>
      <c r="B5828">
        <v>4194</v>
      </c>
      <c r="C5828" s="7">
        <f>(B5828/100)</f>
        <v>41.94</v>
      </c>
      <c r="D5828" t="str">
        <f>VLOOKUP(orders__4[[#This Row],[Order ID]],location[#All],4,FALSE)</f>
        <v>New York</v>
      </c>
      <c r="E5828" t="str">
        <f>VLOOKUP(orders__4[[#This Row],[Order ID]],location[#All],3,FALSE)</f>
        <v>New York City</v>
      </c>
    </row>
    <row r="5829" spans="1:5" x14ac:dyDescent="0.3">
      <c r="A5829" s="6" t="s">
        <v>3680</v>
      </c>
      <c r="B5829">
        <v>90801</v>
      </c>
      <c r="C5829" s="7">
        <f>(B5829/100)</f>
        <v>908.01</v>
      </c>
      <c r="D5829" t="str">
        <f>VLOOKUP(orders__4[[#This Row],[Order ID]],location[#All],4,FALSE)</f>
        <v>New York</v>
      </c>
      <c r="E5829" t="str">
        <f>VLOOKUP(orders__4[[#This Row],[Order ID]],location[#All],3,FALSE)</f>
        <v>New York City</v>
      </c>
    </row>
    <row r="5830" spans="1:5" x14ac:dyDescent="0.3">
      <c r="A5830" s="6" t="s">
        <v>3680</v>
      </c>
      <c r="B5830">
        <v>181764</v>
      </c>
      <c r="C5830" s="7">
        <f>(B5830/100)</f>
        <v>1817.64</v>
      </c>
      <c r="D5830" t="str">
        <f>VLOOKUP(orders__4[[#This Row],[Order ID]],location[#All],4,FALSE)</f>
        <v>New York</v>
      </c>
      <c r="E5830" t="str">
        <f>VLOOKUP(orders__4[[#This Row],[Order ID]],location[#All],3,FALSE)</f>
        <v>New York City</v>
      </c>
    </row>
    <row r="5831" spans="1:5" x14ac:dyDescent="0.3">
      <c r="A5831" s="6" t="s">
        <v>3680</v>
      </c>
      <c r="B5831">
        <v>556</v>
      </c>
      <c r="C5831" s="7">
        <f>(B5831/100)</f>
        <v>5.56</v>
      </c>
      <c r="D5831" t="str">
        <f>VLOOKUP(orders__4[[#This Row],[Order ID]],location[#All],4,FALSE)</f>
        <v>New York</v>
      </c>
      <c r="E5831" t="str">
        <f>VLOOKUP(orders__4[[#This Row],[Order ID]],location[#All],3,FALSE)</f>
        <v>New York City</v>
      </c>
    </row>
    <row r="5832" spans="1:5" x14ac:dyDescent="0.3">
      <c r="A5832" s="6" t="s">
        <v>3681</v>
      </c>
      <c r="B5832">
        <v>58196</v>
      </c>
      <c r="C5832" s="7">
        <f>(B5832/100)</f>
        <v>581.96</v>
      </c>
      <c r="D5832" t="str">
        <f>VLOOKUP(orders__4[[#This Row],[Order ID]],location[#All],4,FALSE)</f>
        <v>Indiana</v>
      </c>
      <c r="E5832" t="str">
        <f>VLOOKUP(orders__4[[#This Row],[Order ID]],location[#All],3,FALSE)</f>
        <v>Richmond</v>
      </c>
    </row>
    <row r="5833" spans="1:5" x14ac:dyDescent="0.3">
      <c r="A5833" s="6" t="s">
        <v>3681</v>
      </c>
      <c r="B5833">
        <v>2998</v>
      </c>
      <c r="C5833" s="7">
        <f>(B5833/100)</f>
        <v>29.98</v>
      </c>
      <c r="D5833" t="str">
        <f>VLOOKUP(orders__4[[#This Row],[Order ID]],location[#All],4,FALSE)</f>
        <v>Indiana</v>
      </c>
      <c r="E5833" t="str">
        <f>VLOOKUP(orders__4[[#This Row],[Order ID]],location[#All],3,FALSE)</f>
        <v>Richmond</v>
      </c>
    </row>
    <row r="5834" spans="1:5" x14ac:dyDescent="0.3">
      <c r="A5834" s="6" t="s">
        <v>3682</v>
      </c>
      <c r="B5834">
        <v>51996</v>
      </c>
      <c r="C5834" s="7">
        <f>(B5834/100)</f>
        <v>519.96</v>
      </c>
      <c r="D5834" t="str">
        <f>VLOOKUP(orders__4[[#This Row],[Order ID]],location[#All],4,FALSE)</f>
        <v>California</v>
      </c>
      <c r="E5834" t="str">
        <f>VLOOKUP(orders__4[[#This Row],[Order ID]],location[#All],3,FALSE)</f>
        <v>San Diego</v>
      </c>
    </row>
    <row r="5835" spans="1:5" x14ac:dyDescent="0.3">
      <c r="A5835" s="6" t="s">
        <v>3683</v>
      </c>
      <c r="B5835">
        <v>6264</v>
      </c>
      <c r="C5835" s="7">
        <f>(B5835/100)</f>
        <v>62.64</v>
      </c>
      <c r="D5835" t="str">
        <f>VLOOKUP(orders__4[[#This Row],[Order ID]],location[#All],4,FALSE)</f>
        <v>North Carolina</v>
      </c>
      <c r="E5835" t="str">
        <f>VLOOKUP(orders__4[[#This Row],[Order ID]],location[#All],3,FALSE)</f>
        <v>Concord</v>
      </c>
    </row>
    <row r="5836" spans="1:5" x14ac:dyDescent="0.3">
      <c r="A5836" s="6" t="s">
        <v>3683</v>
      </c>
      <c r="B5836">
        <v>36392</v>
      </c>
      <c r="C5836" s="7">
        <f>(B5836/100)</f>
        <v>363.92</v>
      </c>
      <c r="D5836" t="str">
        <f>VLOOKUP(orders__4[[#This Row],[Order ID]],location[#All],4,FALSE)</f>
        <v>North Carolina</v>
      </c>
      <c r="E5836" t="str">
        <f>VLOOKUP(orders__4[[#This Row],[Order ID]],location[#All],3,FALSE)</f>
        <v>Concord</v>
      </c>
    </row>
    <row r="5837" spans="1:5" x14ac:dyDescent="0.3">
      <c r="A5837" s="6" t="s">
        <v>3684</v>
      </c>
      <c r="B5837">
        <v>642</v>
      </c>
      <c r="C5837" s="7">
        <f>(B5837/100)</f>
        <v>6.42</v>
      </c>
      <c r="D5837" t="str">
        <f>VLOOKUP(orders__4[[#This Row],[Order ID]],location[#All],4,FALSE)</f>
        <v>Florida</v>
      </c>
      <c r="E5837" t="str">
        <f>VLOOKUP(orders__4[[#This Row],[Order ID]],location[#All],3,FALSE)</f>
        <v>Miami</v>
      </c>
    </row>
    <row r="5838" spans="1:5" x14ac:dyDescent="0.3">
      <c r="A5838" s="6" t="s">
        <v>3684</v>
      </c>
      <c r="B5838">
        <v>3852</v>
      </c>
      <c r="C5838" s="7">
        <f>(B5838/100)</f>
        <v>38.520000000000003</v>
      </c>
      <c r="D5838" t="str">
        <f>VLOOKUP(orders__4[[#This Row],[Order ID]],location[#All],4,FALSE)</f>
        <v>Florida</v>
      </c>
      <c r="E5838" t="str">
        <f>VLOOKUP(orders__4[[#This Row],[Order ID]],location[#All],3,FALSE)</f>
        <v>Miami</v>
      </c>
    </row>
    <row r="5839" spans="1:5" x14ac:dyDescent="0.3">
      <c r="A5839" s="6" t="s">
        <v>3684</v>
      </c>
      <c r="B5839">
        <v>726</v>
      </c>
      <c r="C5839" s="7">
        <f>(B5839/100)</f>
        <v>7.26</v>
      </c>
      <c r="D5839" t="str">
        <f>VLOOKUP(orders__4[[#This Row],[Order ID]],location[#All],4,FALSE)</f>
        <v>Florida</v>
      </c>
      <c r="E5839" t="str">
        <f>VLOOKUP(orders__4[[#This Row],[Order ID]],location[#All],3,FALSE)</f>
        <v>Miami</v>
      </c>
    </row>
    <row r="5840" spans="1:5" x14ac:dyDescent="0.3">
      <c r="A5840" s="6" t="s">
        <v>3685</v>
      </c>
      <c r="B5840">
        <v>57568</v>
      </c>
      <c r="C5840" s="7">
        <f>(B5840/100)</f>
        <v>575.67999999999995</v>
      </c>
      <c r="D5840" t="str">
        <f>VLOOKUP(orders__4[[#This Row],[Order ID]],location[#All],4,FALSE)</f>
        <v>California</v>
      </c>
      <c r="E5840" t="str">
        <f>VLOOKUP(orders__4[[#This Row],[Order ID]],location[#All],3,FALSE)</f>
        <v>Los Angeles</v>
      </c>
    </row>
    <row r="5841" spans="1:5" x14ac:dyDescent="0.3">
      <c r="A5841" s="6" t="s">
        <v>3687</v>
      </c>
      <c r="B5841">
        <v>837</v>
      </c>
      <c r="C5841" s="7">
        <f>(B5841/100)</f>
        <v>8.3699999999999992</v>
      </c>
      <c r="D5841" t="str">
        <f>VLOOKUP(orders__4[[#This Row],[Order ID]],location[#All],4,FALSE)</f>
        <v>Washington</v>
      </c>
      <c r="E5841" t="str">
        <f>VLOOKUP(orders__4[[#This Row],[Order ID]],location[#All],3,FALSE)</f>
        <v>Seattle</v>
      </c>
    </row>
    <row r="5842" spans="1:5" x14ac:dyDescent="0.3">
      <c r="A5842" s="6" t="s">
        <v>3688</v>
      </c>
      <c r="B5842">
        <v>324</v>
      </c>
      <c r="C5842" s="7">
        <f>(B5842/100)</f>
        <v>3.24</v>
      </c>
      <c r="D5842" t="str">
        <f>VLOOKUP(orders__4[[#This Row],[Order ID]],location[#All],4,FALSE)</f>
        <v>Virginia</v>
      </c>
      <c r="E5842" t="str">
        <f>VLOOKUP(orders__4[[#This Row],[Order ID]],location[#All],3,FALSE)</f>
        <v>Arlington</v>
      </c>
    </row>
    <row r="5843" spans="1:5" x14ac:dyDescent="0.3">
      <c r="A5843" s="6" t="s">
        <v>3688</v>
      </c>
      <c r="B5843">
        <v>4798</v>
      </c>
      <c r="C5843" s="7">
        <f>(B5843/100)</f>
        <v>47.98</v>
      </c>
      <c r="D5843" t="str">
        <f>VLOOKUP(orders__4[[#This Row],[Order ID]],location[#All],4,FALSE)</f>
        <v>Virginia</v>
      </c>
      <c r="E5843" t="str">
        <f>VLOOKUP(orders__4[[#This Row],[Order ID]],location[#All],3,FALSE)</f>
        <v>Arlington</v>
      </c>
    </row>
    <row r="5844" spans="1:5" x14ac:dyDescent="0.3">
      <c r="A5844" s="6" t="s">
        <v>3689</v>
      </c>
      <c r="B5844">
        <v>415968</v>
      </c>
      <c r="C5844" s="7">
        <f>(B5844/100)</f>
        <v>4159.68</v>
      </c>
      <c r="D5844" t="str">
        <f>VLOOKUP(orders__4[[#This Row],[Order ID]],location[#All],4,FALSE)</f>
        <v>California</v>
      </c>
      <c r="E5844" t="str">
        <f>VLOOKUP(orders__4[[#This Row],[Order ID]],location[#All],3,FALSE)</f>
        <v>San Diego</v>
      </c>
    </row>
    <row r="5845" spans="1:5" x14ac:dyDescent="0.3">
      <c r="A5845" s="6" t="s">
        <v>3689</v>
      </c>
      <c r="B5845">
        <v>3049</v>
      </c>
      <c r="C5845" s="7">
        <f>(B5845/100)</f>
        <v>30.49</v>
      </c>
      <c r="D5845" t="str">
        <f>VLOOKUP(orders__4[[#This Row],[Order ID]],location[#All],4,FALSE)</f>
        <v>California</v>
      </c>
      <c r="E5845" t="str">
        <f>VLOOKUP(orders__4[[#This Row],[Order ID]],location[#All],3,FALSE)</f>
        <v>San Diego</v>
      </c>
    </row>
    <row r="5846" spans="1:5" x14ac:dyDescent="0.3">
      <c r="A5846" s="6" t="s">
        <v>3689</v>
      </c>
      <c r="B5846">
        <v>8096</v>
      </c>
      <c r="C5846" s="7">
        <f>(B5846/100)</f>
        <v>80.959999999999994</v>
      </c>
      <c r="D5846" t="str">
        <f>VLOOKUP(orders__4[[#This Row],[Order ID]],location[#All],4,FALSE)</f>
        <v>California</v>
      </c>
      <c r="E5846" t="str">
        <f>VLOOKUP(orders__4[[#This Row],[Order ID]],location[#All],3,FALSE)</f>
        <v>San Diego</v>
      </c>
    </row>
    <row r="5847" spans="1:5" x14ac:dyDescent="0.3">
      <c r="A5847" s="6" t="s">
        <v>3689</v>
      </c>
      <c r="B5847">
        <v>77721</v>
      </c>
      <c r="C5847" s="7">
        <f>(B5847/100)</f>
        <v>777.21</v>
      </c>
      <c r="D5847" t="str">
        <f>VLOOKUP(orders__4[[#This Row],[Order ID]],location[#All],4,FALSE)</f>
        <v>California</v>
      </c>
      <c r="E5847" t="str">
        <f>VLOOKUP(orders__4[[#This Row],[Order ID]],location[#All],3,FALSE)</f>
        <v>San Diego</v>
      </c>
    </row>
    <row r="5848" spans="1:5" x14ac:dyDescent="0.3">
      <c r="A5848" s="6" t="s">
        <v>3689</v>
      </c>
      <c r="B5848">
        <v>324</v>
      </c>
      <c r="C5848" s="7">
        <f>(B5848/100)</f>
        <v>3.24</v>
      </c>
      <c r="D5848" t="str">
        <f>VLOOKUP(orders__4[[#This Row],[Order ID]],location[#All],4,FALSE)</f>
        <v>California</v>
      </c>
      <c r="E5848" t="str">
        <f>VLOOKUP(orders__4[[#This Row],[Order ID]],location[#All],3,FALSE)</f>
        <v>San Diego</v>
      </c>
    </row>
    <row r="5849" spans="1:5" x14ac:dyDescent="0.3">
      <c r="A5849" s="6" t="s">
        <v>3689</v>
      </c>
      <c r="B5849">
        <v>225568</v>
      </c>
      <c r="C5849" s="7">
        <f>(B5849/100)</f>
        <v>2255.6799999999998</v>
      </c>
      <c r="D5849" t="str">
        <f>VLOOKUP(orders__4[[#This Row],[Order ID]],location[#All],4,FALSE)</f>
        <v>California</v>
      </c>
      <c r="E5849" t="str">
        <f>VLOOKUP(orders__4[[#This Row],[Order ID]],location[#All],3,FALSE)</f>
        <v>San Diego</v>
      </c>
    </row>
    <row r="5850" spans="1:5" x14ac:dyDescent="0.3">
      <c r="A5850" s="6" t="s">
        <v>3689</v>
      </c>
      <c r="B5850">
        <v>366</v>
      </c>
      <c r="C5850" s="7">
        <f>(B5850/100)</f>
        <v>3.66</v>
      </c>
      <c r="D5850" t="str">
        <f>VLOOKUP(orders__4[[#This Row],[Order ID]],location[#All],4,FALSE)</f>
        <v>California</v>
      </c>
      <c r="E5850" t="str">
        <f>VLOOKUP(orders__4[[#This Row],[Order ID]],location[#All],3,FALSE)</f>
        <v>San Diego</v>
      </c>
    </row>
    <row r="5851" spans="1:5" x14ac:dyDescent="0.3">
      <c r="A5851" s="6" t="s">
        <v>3690</v>
      </c>
      <c r="B5851">
        <v>71564</v>
      </c>
      <c r="C5851" s="7">
        <f>(B5851/100)</f>
        <v>715.64</v>
      </c>
      <c r="D5851" t="str">
        <f>VLOOKUP(orders__4[[#This Row],[Order ID]],location[#All],4,FALSE)</f>
        <v>Minnesota</v>
      </c>
      <c r="E5851" t="str">
        <f>VLOOKUP(orders__4[[#This Row],[Order ID]],location[#All],3,FALSE)</f>
        <v>Roseville</v>
      </c>
    </row>
    <row r="5852" spans="1:5" x14ac:dyDescent="0.3">
      <c r="A5852" s="6" t="s">
        <v>3690</v>
      </c>
      <c r="B5852">
        <v>79551</v>
      </c>
      <c r="C5852" s="7">
        <f>(B5852/100)</f>
        <v>795.51</v>
      </c>
      <c r="D5852" t="str">
        <f>VLOOKUP(orders__4[[#This Row],[Order ID]],location[#All],4,FALSE)</f>
        <v>Minnesota</v>
      </c>
      <c r="E5852" t="str">
        <f>VLOOKUP(orders__4[[#This Row],[Order ID]],location[#All],3,FALSE)</f>
        <v>Roseville</v>
      </c>
    </row>
    <row r="5853" spans="1:5" x14ac:dyDescent="0.3">
      <c r="A5853" s="6" t="s">
        <v>3690</v>
      </c>
      <c r="B5853">
        <v>54999</v>
      </c>
      <c r="C5853" s="7">
        <f>(B5853/100)</f>
        <v>549.99</v>
      </c>
      <c r="D5853" t="str">
        <f>VLOOKUP(orders__4[[#This Row],[Order ID]],location[#All],4,FALSE)</f>
        <v>Minnesota</v>
      </c>
      <c r="E5853" t="str">
        <f>VLOOKUP(orders__4[[#This Row],[Order ID]],location[#All],3,FALSE)</f>
        <v>Roseville</v>
      </c>
    </row>
    <row r="5854" spans="1:5" x14ac:dyDescent="0.3">
      <c r="A5854" s="6" t="s">
        <v>3690</v>
      </c>
      <c r="B5854">
        <v>7476</v>
      </c>
      <c r="C5854" s="7">
        <f>(B5854/100)</f>
        <v>74.760000000000005</v>
      </c>
      <c r="D5854" t="str">
        <f>VLOOKUP(orders__4[[#This Row],[Order ID]],location[#All],4,FALSE)</f>
        <v>Minnesota</v>
      </c>
      <c r="E5854" t="str">
        <f>VLOOKUP(orders__4[[#This Row],[Order ID]],location[#All],3,FALSE)</f>
        <v>Roseville</v>
      </c>
    </row>
    <row r="5855" spans="1:5" x14ac:dyDescent="0.3">
      <c r="A5855" s="6" t="s">
        <v>3690</v>
      </c>
      <c r="B5855">
        <v>2922</v>
      </c>
      <c r="C5855" s="7">
        <f>(B5855/100)</f>
        <v>29.22</v>
      </c>
      <c r="D5855" t="str">
        <f>VLOOKUP(orders__4[[#This Row],[Order ID]],location[#All],4,FALSE)</f>
        <v>Minnesota</v>
      </c>
      <c r="E5855" t="str">
        <f>VLOOKUP(orders__4[[#This Row],[Order ID]],location[#All],3,FALSE)</f>
        <v>Roseville</v>
      </c>
    </row>
    <row r="5856" spans="1:5" x14ac:dyDescent="0.3">
      <c r="A5856" s="6" t="s">
        <v>3691</v>
      </c>
      <c r="B5856">
        <v>964</v>
      </c>
      <c r="C5856" s="7">
        <f>(B5856/100)</f>
        <v>9.64</v>
      </c>
      <c r="D5856" t="str">
        <f>VLOOKUP(orders__4[[#This Row],[Order ID]],location[#All],4,FALSE)</f>
        <v>Virginia</v>
      </c>
      <c r="E5856" t="str">
        <f>VLOOKUP(orders__4[[#This Row],[Order ID]],location[#All],3,FALSE)</f>
        <v>Virginia Beach</v>
      </c>
    </row>
    <row r="5857" spans="1:5" x14ac:dyDescent="0.3">
      <c r="A5857" s="6" t="s">
        <v>3692</v>
      </c>
      <c r="B5857">
        <v>33488</v>
      </c>
      <c r="C5857" s="7">
        <f>(B5857/100)</f>
        <v>334.88</v>
      </c>
      <c r="D5857" t="str">
        <f>VLOOKUP(orders__4[[#This Row],[Order ID]],location[#All],4,FALSE)</f>
        <v>Texas</v>
      </c>
      <c r="E5857" t="str">
        <f>VLOOKUP(orders__4[[#This Row],[Order ID]],location[#All],3,FALSE)</f>
        <v>Dallas</v>
      </c>
    </row>
    <row r="5858" spans="1:5" x14ac:dyDescent="0.3">
      <c r="A5858" s="6" t="s">
        <v>3692</v>
      </c>
      <c r="B5858">
        <v>2304</v>
      </c>
      <c r="C5858" s="7">
        <f>(B5858/100)</f>
        <v>23.04</v>
      </c>
      <c r="D5858" t="str">
        <f>VLOOKUP(orders__4[[#This Row],[Order ID]],location[#All],4,FALSE)</f>
        <v>Texas</v>
      </c>
      <c r="E5858" t="str">
        <f>VLOOKUP(orders__4[[#This Row],[Order ID]],location[#All],3,FALSE)</f>
        <v>Dallas</v>
      </c>
    </row>
    <row r="5859" spans="1:5" x14ac:dyDescent="0.3">
      <c r="A5859" s="6" t="s">
        <v>3692</v>
      </c>
      <c r="B5859">
        <v>1362</v>
      </c>
      <c r="C5859" s="7">
        <f>(B5859/100)</f>
        <v>13.62</v>
      </c>
      <c r="D5859" t="str">
        <f>VLOOKUP(orders__4[[#This Row],[Order ID]],location[#All],4,FALSE)</f>
        <v>Texas</v>
      </c>
      <c r="E5859" t="str">
        <f>VLOOKUP(orders__4[[#This Row],[Order ID]],location[#All],3,FALSE)</f>
        <v>Dallas</v>
      </c>
    </row>
    <row r="5860" spans="1:5" x14ac:dyDescent="0.3">
      <c r="A5860" s="6" t="s">
        <v>3692</v>
      </c>
      <c r="B5860">
        <v>1476</v>
      </c>
      <c r="C5860" s="7">
        <f>(B5860/100)</f>
        <v>14.76</v>
      </c>
      <c r="D5860" t="str">
        <f>VLOOKUP(orders__4[[#This Row],[Order ID]],location[#All],4,FALSE)</f>
        <v>Texas</v>
      </c>
      <c r="E5860" t="str">
        <f>VLOOKUP(orders__4[[#This Row],[Order ID]],location[#All],3,FALSE)</f>
        <v>Dallas</v>
      </c>
    </row>
    <row r="5861" spans="1:5" x14ac:dyDescent="0.3">
      <c r="A5861" s="6" t="s">
        <v>3693</v>
      </c>
      <c r="B5861">
        <v>239666</v>
      </c>
      <c r="C5861" s="7">
        <f>(B5861/100)</f>
        <v>2396.66</v>
      </c>
      <c r="D5861" t="str">
        <f>VLOOKUP(orders__4[[#This Row],[Order ID]],location[#All],4,FALSE)</f>
        <v>California</v>
      </c>
      <c r="E5861" t="str">
        <f>VLOOKUP(orders__4[[#This Row],[Order ID]],location[#All],3,FALSE)</f>
        <v>Concord</v>
      </c>
    </row>
    <row r="5862" spans="1:5" x14ac:dyDescent="0.3">
      <c r="A5862" s="6" t="s">
        <v>3694</v>
      </c>
      <c r="B5862">
        <v>30196</v>
      </c>
      <c r="C5862" s="7">
        <f>(B5862/100)</f>
        <v>301.95999999999998</v>
      </c>
      <c r="D5862" t="str">
        <f>VLOOKUP(orders__4[[#This Row],[Order ID]],location[#All],4,FALSE)</f>
        <v>Arkansas</v>
      </c>
      <c r="E5862" t="str">
        <f>VLOOKUP(orders__4[[#This Row],[Order ID]],location[#All],3,FALSE)</f>
        <v>Conway</v>
      </c>
    </row>
    <row r="5863" spans="1:5" x14ac:dyDescent="0.3">
      <c r="A5863" s="6" t="s">
        <v>3695</v>
      </c>
      <c r="B5863">
        <v>7968</v>
      </c>
      <c r="C5863" s="7">
        <f>(B5863/100)</f>
        <v>79.680000000000007</v>
      </c>
      <c r="D5863" t="str">
        <f>VLOOKUP(orders__4[[#This Row],[Order ID]],location[#All],4,FALSE)</f>
        <v>Pennsylvania</v>
      </c>
      <c r="E5863" t="str">
        <f>VLOOKUP(orders__4[[#This Row],[Order ID]],location[#All],3,FALSE)</f>
        <v>Philadelphia</v>
      </c>
    </row>
    <row r="5864" spans="1:5" x14ac:dyDescent="0.3">
      <c r="A5864" s="6" t="s">
        <v>3696</v>
      </c>
      <c r="B5864">
        <v>10992</v>
      </c>
      <c r="C5864" s="7">
        <f>(B5864/100)</f>
        <v>109.92</v>
      </c>
      <c r="D5864" t="str">
        <f>VLOOKUP(orders__4[[#This Row],[Order ID]],location[#All],4,FALSE)</f>
        <v>Arkansas</v>
      </c>
      <c r="E5864" t="str">
        <f>VLOOKUP(orders__4[[#This Row],[Order ID]],location[#All],3,FALSE)</f>
        <v>Little Rock</v>
      </c>
    </row>
    <row r="5865" spans="1:5" x14ac:dyDescent="0.3">
      <c r="A5865" s="6" t="s">
        <v>3696</v>
      </c>
      <c r="B5865">
        <v>1944</v>
      </c>
      <c r="C5865" s="7">
        <f>(B5865/100)</f>
        <v>19.440000000000001</v>
      </c>
      <c r="D5865" t="str">
        <f>VLOOKUP(orders__4[[#This Row],[Order ID]],location[#All],4,FALSE)</f>
        <v>Arkansas</v>
      </c>
      <c r="E5865" t="str">
        <f>VLOOKUP(orders__4[[#This Row],[Order ID]],location[#All],3,FALSE)</f>
        <v>Little Rock</v>
      </c>
    </row>
    <row r="5866" spans="1:5" x14ac:dyDescent="0.3">
      <c r="A5866" s="6" t="s">
        <v>3696</v>
      </c>
      <c r="B5866">
        <v>1116</v>
      </c>
      <c r="C5866" s="7">
        <f>(B5866/100)</f>
        <v>11.16</v>
      </c>
      <c r="D5866" t="str">
        <f>VLOOKUP(orders__4[[#This Row],[Order ID]],location[#All],4,FALSE)</f>
        <v>Arkansas</v>
      </c>
      <c r="E5866" t="str">
        <f>VLOOKUP(orders__4[[#This Row],[Order ID]],location[#All],3,FALSE)</f>
        <v>Little Rock</v>
      </c>
    </row>
    <row r="5867" spans="1:5" x14ac:dyDescent="0.3">
      <c r="A5867" s="6" t="s">
        <v>3697</v>
      </c>
      <c r="B5867">
        <v>7947</v>
      </c>
      <c r="C5867" s="7">
        <f>(B5867/100)</f>
        <v>79.47</v>
      </c>
      <c r="D5867" t="str">
        <f>VLOOKUP(orders__4[[#This Row],[Order ID]],location[#All],4,FALSE)</f>
        <v>Connecticut</v>
      </c>
      <c r="E5867" t="str">
        <f>VLOOKUP(orders__4[[#This Row],[Order ID]],location[#All],3,FALSE)</f>
        <v>Meriden</v>
      </c>
    </row>
    <row r="5868" spans="1:5" x14ac:dyDescent="0.3">
      <c r="A5868" s="6" t="s">
        <v>3697</v>
      </c>
      <c r="B5868">
        <v>456</v>
      </c>
      <c r="C5868" s="7">
        <f>(B5868/100)</f>
        <v>4.5599999999999996</v>
      </c>
      <c r="D5868" t="str">
        <f>VLOOKUP(orders__4[[#This Row],[Order ID]],location[#All],4,FALSE)</f>
        <v>Connecticut</v>
      </c>
      <c r="E5868" t="str">
        <f>VLOOKUP(orders__4[[#This Row],[Order ID]],location[#All],3,FALSE)</f>
        <v>Meriden</v>
      </c>
    </row>
    <row r="5869" spans="1:5" x14ac:dyDescent="0.3">
      <c r="A5869" s="6" t="s">
        <v>3697</v>
      </c>
      <c r="B5869">
        <v>113335</v>
      </c>
      <c r="C5869" s="7">
        <f>(B5869/100)</f>
        <v>1133.3499999999999</v>
      </c>
      <c r="D5869" t="str">
        <f>VLOOKUP(orders__4[[#This Row],[Order ID]],location[#All],4,FALSE)</f>
        <v>Connecticut</v>
      </c>
      <c r="E5869" t="str">
        <f>VLOOKUP(orders__4[[#This Row],[Order ID]],location[#All],3,FALSE)</f>
        <v>Meriden</v>
      </c>
    </row>
    <row r="5870" spans="1:5" x14ac:dyDescent="0.3">
      <c r="A5870" s="6" t="s">
        <v>3698</v>
      </c>
      <c r="B5870">
        <v>4672</v>
      </c>
      <c r="C5870" s="7">
        <f>(B5870/100)</f>
        <v>46.72</v>
      </c>
      <c r="D5870" t="str">
        <f>VLOOKUP(orders__4[[#This Row],[Order ID]],location[#All],4,FALSE)</f>
        <v>Pennsylvania</v>
      </c>
      <c r="E5870" t="str">
        <f>VLOOKUP(orders__4[[#This Row],[Order ID]],location[#All],3,FALSE)</f>
        <v>Philadelphia</v>
      </c>
    </row>
    <row r="5871" spans="1:5" x14ac:dyDescent="0.3">
      <c r="A5871" s="6" t="s">
        <v>3698</v>
      </c>
      <c r="B5871">
        <v>10458</v>
      </c>
      <c r="C5871" s="7">
        <f>(B5871/100)</f>
        <v>104.58</v>
      </c>
      <c r="D5871" t="str">
        <f>VLOOKUP(orders__4[[#This Row],[Order ID]],location[#All],4,FALSE)</f>
        <v>Pennsylvania</v>
      </c>
      <c r="E5871" t="str">
        <f>VLOOKUP(orders__4[[#This Row],[Order ID]],location[#All],3,FALSE)</f>
        <v>Philadelphia</v>
      </c>
    </row>
    <row r="5872" spans="1:5" x14ac:dyDescent="0.3">
      <c r="A5872" s="6" t="s">
        <v>3699</v>
      </c>
      <c r="B5872">
        <v>1603136</v>
      </c>
      <c r="C5872" s="7">
        <f>(B5872/100)</f>
        <v>16031.36</v>
      </c>
      <c r="D5872" t="str">
        <f>VLOOKUP(orders__4[[#This Row],[Order ID]],location[#All],4,FALSE)</f>
        <v>Wyoming</v>
      </c>
      <c r="E5872" t="str">
        <f>VLOOKUP(orders__4[[#This Row],[Order ID]],location[#All],3,FALSE)</f>
        <v>Cheyenne</v>
      </c>
    </row>
    <row r="5873" spans="1:5" x14ac:dyDescent="0.3">
      <c r="A5873" s="6" t="s">
        <v>3700</v>
      </c>
      <c r="B5873">
        <v>1293488</v>
      </c>
      <c r="C5873" s="7">
        <f>(B5873/100)</f>
        <v>12934.88</v>
      </c>
      <c r="D5873" t="str">
        <f>VLOOKUP(orders__4[[#This Row],[Order ID]],location[#All],4,FALSE)</f>
        <v>California</v>
      </c>
      <c r="E5873" t="str">
        <f>VLOOKUP(orders__4[[#This Row],[Order ID]],location[#All],3,FALSE)</f>
        <v>Anaheim</v>
      </c>
    </row>
    <row r="5874" spans="1:5" x14ac:dyDescent="0.3">
      <c r="A5874" s="6" t="s">
        <v>3701</v>
      </c>
      <c r="B5874">
        <v>12795</v>
      </c>
      <c r="C5874" s="7">
        <f>(B5874/100)</f>
        <v>127.95</v>
      </c>
      <c r="D5874" t="str">
        <f>VLOOKUP(orders__4[[#This Row],[Order ID]],location[#All],4,FALSE)</f>
        <v>Indiana</v>
      </c>
      <c r="E5874" t="str">
        <f>VLOOKUP(orders__4[[#This Row],[Order ID]],location[#All],3,FALSE)</f>
        <v>Bloomington</v>
      </c>
    </row>
    <row r="5875" spans="1:5" x14ac:dyDescent="0.3">
      <c r="A5875" s="6" t="s">
        <v>3702</v>
      </c>
      <c r="B5875">
        <v>5976</v>
      </c>
      <c r="C5875" s="7">
        <f>(B5875/100)</f>
        <v>59.76</v>
      </c>
      <c r="D5875" t="str">
        <f>VLOOKUP(orders__4[[#This Row],[Order ID]],location[#All],4,FALSE)</f>
        <v>Georgia</v>
      </c>
      <c r="E5875" t="str">
        <f>VLOOKUP(orders__4[[#This Row],[Order ID]],location[#All],3,FALSE)</f>
        <v>Columbus</v>
      </c>
    </row>
    <row r="5876" spans="1:5" x14ac:dyDescent="0.3">
      <c r="A5876" s="6" t="s">
        <v>3703</v>
      </c>
      <c r="B5876">
        <v>10808</v>
      </c>
      <c r="C5876" s="7">
        <f>(B5876/100)</f>
        <v>108.08</v>
      </c>
      <c r="D5876" t="str">
        <f>VLOOKUP(orders__4[[#This Row],[Order ID]],location[#All],4,FALSE)</f>
        <v>Arkansas</v>
      </c>
      <c r="E5876" t="str">
        <f>VLOOKUP(orders__4[[#This Row],[Order ID]],location[#All],3,FALSE)</f>
        <v>Jonesboro</v>
      </c>
    </row>
    <row r="5877" spans="1:5" x14ac:dyDescent="0.3">
      <c r="A5877" s="6" t="s">
        <v>3703</v>
      </c>
      <c r="B5877">
        <v>954</v>
      </c>
      <c r="C5877" s="7">
        <f>(B5877/100)</f>
        <v>9.5399999999999991</v>
      </c>
      <c r="D5877" t="str">
        <f>VLOOKUP(orders__4[[#This Row],[Order ID]],location[#All],4,FALSE)</f>
        <v>Arkansas</v>
      </c>
      <c r="E5877" t="str">
        <f>VLOOKUP(orders__4[[#This Row],[Order ID]],location[#All],3,FALSE)</f>
        <v>Jonesboro</v>
      </c>
    </row>
    <row r="5878" spans="1:5" x14ac:dyDescent="0.3">
      <c r="A5878" s="6" t="s">
        <v>3704</v>
      </c>
      <c r="B5878">
        <v>11736</v>
      </c>
      <c r="C5878" s="7">
        <f>(B5878/100)</f>
        <v>117.36</v>
      </c>
      <c r="D5878" t="str">
        <f>VLOOKUP(orders__4[[#This Row],[Order ID]],location[#All],4,FALSE)</f>
        <v>Pennsylvania</v>
      </c>
      <c r="E5878" t="str">
        <f>VLOOKUP(orders__4[[#This Row],[Order ID]],location[#All],3,FALSE)</f>
        <v>Philadelphia</v>
      </c>
    </row>
    <row r="5879" spans="1:5" x14ac:dyDescent="0.3">
      <c r="A5879" s="6" t="s">
        <v>3705</v>
      </c>
      <c r="B5879">
        <v>44786</v>
      </c>
      <c r="C5879" s="7">
        <f>(B5879/100)</f>
        <v>447.86</v>
      </c>
      <c r="D5879" t="str">
        <f>VLOOKUP(orders__4[[#This Row],[Order ID]],location[#All],4,FALSE)</f>
        <v>Massachusetts</v>
      </c>
      <c r="E5879" t="str">
        <f>VLOOKUP(orders__4[[#This Row],[Order ID]],location[#All],3,FALSE)</f>
        <v>Lawrence</v>
      </c>
    </row>
    <row r="5880" spans="1:5" x14ac:dyDescent="0.3">
      <c r="A5880" s="6" t="s">
        <v>3705</v>
      </c>
      <c r="B5880">
        <v>1794</v>
      </c>
      <c r="C5880" s="7">
        <f>(B5880/100)</f>
        <v>17.940000000000001</v>
      </c>
      <c r="D5880" t="str">
        <f>VLOOKUP(orders__4[[#This Row],[Order ID]],location[#All],4,FALSE)</f>
        <v>Massachusetts</v>
      </c>
      <c r="E5880" t="str">
        <f>VLOOKUP(orders__4[[#This Row],[Order ID]],location[#All],3,FALSE)</f>
        <v>Lawrence</v>
      </c>
    </row>
    <row r="5881" spans="1:5" x14ac:dyDescent="0.3">
      <c r="A5881" s="6" t="s">
        <v>3705</v>
      </c>
      <c r="B5881">
        <v>24588</v>
      </c>
      <c r="C5881" s="7">
        <f>(B5881/100)</f>
        <v>245.88</v>
      </c>
      <c r="D5881" t="str">
        <f>VLOOKUP(orders__4[[#This Row],[Order ID]],location[#All],4,FALSE)</f>
        <v>Massachusetts</v>
      </c>
      <c r="E5881" t="str">
        <f>VLOOKUP(orders__4[[#This Row],[Order ID]],location[#All],3,FALSE)</f>
        <v>Lawrence</v>
      </c>
    </row>
    <row r="5882" spans="1:5" x14ac:dyDescent="0.3">
      <c r="A5882" s="6" t="s">
        <v>3706</v>
      </c>
      <c r="B5882">
        <v>19216</v>
      </c>
      <c r="C5882" s="7">
        <f>(B5882/100)</f>
        <v>192.16</v>
      </c>
      <c r="D5882" t="str">
        <f>VLOOKUP(orders__4[[#This Row],[Order ID]],location[#All],4,FALSE)</f>
        <v>New York</v>
      </c>
      <c r="E5882" t="str">
        <f>VLOOKUP(orders__4[[#This Row],[Order ID]],location[#All],3,FALSE)</f>
        <v>New York City</v>
      </c>
    </row>
    <row r="5883" spans="1:5" x14ac:dyDescent="0.3">
      <c r="A5883" s="6" t="s">
        <v>3707</v>
      </c>
      <c r="B5883">
        <v>801568</v>
      </c>
      <c r="C5883" s="7">
        <f>(B5883/100)</f>
        <v>8015.68</v>
      </c>
      <c r="D5883" t="str">
        <f>VLOOKUP(orders__4[[#This Row],[Order ID]],location[#All],4,FALSE)</f>
        <v>California</v>
      </c>
      <c r="E5883" t="str">
        <f>VLOOKUP(orders__4[[#This Row],[Order ID]],location[#All],3,FALSE)</f>
        <v>San Diego</v>
      </c>
    </row>
    <row r="5884" spans="1:5" x14ac:dyDescent="0.3">
      <c r="A5884" s="6" t="s">
        <v>3707</v>
      </c>
      <c r="B5884">
        <v>36891</v>
      </c>
      <c r="C5884" s="7">
        <f>(B5884/100)</f>
        <v>368.91</v>
      </c>
      <c r="D5884" t="str">
        <f>VLOOKUP(orders__4[[#This Row],[Order ID]],location[#All],4,FALSE)</f>
        <v>California</v>
      </c>
      <c r="E5884" t="str">
        <f>VLOOKUP(orders__4[[#This Row],[Order ID]],location[#All],3,FALSE)</f>
        <v>San Diego</v>
      </c>
    </row>
    <row r="5885" spans="1:5" x14ac:dyDescent="0.3">
      <c r="A5885" s="6" t="s">
        <v>3707</v>
      </c>
      <c r="B5885">
        <v>885528</v>
      </c>
      <c r="C5885" s="7">
        <f>(B5885/100)</f>
        <v>8855.2800000000007</v>
      </c>
      <c r="D5885" t="str">
        <f>VLOOKUP(orders__4[[#This Row],[Order ID]],location[#All],4,FALSE)</f>
        <v>California</v>
      </c>
      <c r="E5885" t="str">
        <f>VLOOKUP(orders__4[[#This Row],[Order ID]],location[#All],3,FALSE)</f>
        <v>San Diego</v>
      </c>
    </row>
    <row r="5886" spans="1:5" x14ac:dyDescent="0.3">
      <c r="A5886" s="6" t="s">
        <v>3708</v>
      </c>
      <c r="B5886">
        <v>2828</v>
      </c>
      <c r="C5886" s="7">
        <f>(B5886/100)</f>
        <v>28.28</v>
      </c>
      <c r="D5886" t="str">
        <f>VLOOKUP(orders__4[[#This Row],[Order ID]],location[#All],4,FALSE)</f>
        <v>California</v>
      </c>
      <c r="E5886" t="str">
        <f>VLOOKUP(orders__4[[#This Row],[Order ID]],location[#All],3,FALSE)</f>
        <v>San Francisco</v>
      </c>
    </row>
    <row r="5887" spans="1:5" x14ac:dyDescent="0.3">
      <c r="A5887" s="6" t="s">
        <v>3708</v>
      </c>
      <c r="B5887">
        <v>491259</v>
      </c>
      <c r="C5887" s="7">
        <f>(B5887/100)</f>
        <v>4912.59</v>
      </c>
      <c r="D5887" t="str">
        <f>VLOOKUP(orders__4[[#This Row],[Order ID]],location[#All],4,FALSE)</f>
        <v>California</v>
      </c>
      <c r="E5887" t="str">
        <f>VLOOKUP(orders__4[[#This Row],[Order ID]],location[#All],3,FALSE)</f>
        <v>San Francisco</v>
      </c>
    </row>
    <row r="5888" spans="1:5" x14ac:dyDescent="0.3">
      <c r="A5888" s="6" t="s">
        <v>3709</v>
      </c>
      <c r="B5888">
        <v>14352</v>
      </c>
      <c r="C5888" s="7">
        <f>(B5888/100)</f>
        <v>143.52000000000001</v>
      </c>
      <c r="D5888" t="str">
        <f>VLOOKUP(orders__4[[#This Row],[Order ID]],location[#All],4,FALSE)</f>
        <v>California</v>
      </c>
      <c r="E5888" t="str">
        <f>VLOOKUP(orders__4[[#This Row],[Order ID]],location[#All],3,FALSE)</f>
        <v>San Francisco</v>
      </c>
    </row>
    <row r="5889" spans="1:5" x14ac:dyDescent="0.3">
      <c r="A5889" s="6" t="s">
        <v>3709</v>
      </c>
      <c r="B5889">
        <v>17997</v>
      </c>
      <c r="C5889" s="7">
        <f>(B5889/100)</f>
        <v>179.97</v>
      </c>
      <c r="D5889" t="str">
        <f>VLOOKUP(orders__4[[#This Row],[Order ID]],location[#All],4,FALSE)</f>
        <v>California</v>
      </c>
      <c r="E5889" t="str">
        <f>VLOOKUP(orders__4[[#This Row],[Order ID]],location[#All],3,FALSE)</f>
        <v>San Francisco</v>
      </c>
    </row>
    <row r="5890" spans="1:5" x14ac:dyDescent="0.3">
      <c r="A5890" s="6" t="s">
        <v>3710</v>
      </c>
      <c r="B5890">
        <v>4276</v>
      </c>
      <c r="C5890" s="7">
        <f>(B5890/100)</f>
        <v>42.76</v>
      </c>
      <c r="D5890" t="str">
        <f>VLOOKUP(orders__4[[#This Row],[Order ID]],location[#All],4,FALSE)</f>
        <v>Rhode Island</v>
      </c>
      <c r="E5890" t="str">
        <f>VLOOKUP(orders__4[[#This Row],[Order ID]],location[#All],3,FALSE)</f>
        <v>Cranston</v>
      </c>
    </row>
    <row r="5891" spans="1:5" x14ac:dyDescent="0.3">
      <c r="A5891" s="6" t="s">
        <v>3712</v>
      </c>
      <c r="B5891">
        <v>4568</v>
      </c>
      <c r="C5891" s="7">
        <f>(B5891/100)</f>
        <v>45.68</v>
      </c>
      <c r="D5891" t="str">
        <f>VLOOKUP(orders__4[[#This Row],[Order ID]],location[#All],4,FALSE)</f>
        <v>Kentucky</v>
      </c>
      <c r="E5891" t="str">
        <f>VLOOKUP(orders__4[[#This Row],[Order ID]],location[#All],3,FALSE)</f>
        <v>Owensboro</v>
      </c>
    </row>
    <row r="5892" spans="1:5" x14ac:dyDescent="0.3">
      <c r="A5892" s="6" t="s">
        <v>3713</v>
      </c>
      <c r="B5892">
        <v>2506</v>
      </c>
      <c r="C5892" s="7">
        <f>(B5892/100)</f>
        <v>25.06</v>
      </c>
      <c r="D5892" t="str">
        <f>VLOOKUP(orders__4[[#This Row],[Order ID]],location[#All],4,FALSE)</f>
        <v>Maryland</v>
      </c>
      <c r="E5892" t="str">
        <f>VLOOKUP(orders__4[[#This Row],[Order ID]],location[#All],3,FALSE)</f>
        <v>Baltimore</v>
      </c>
    </row>
    <row r="5893" spans="1:5" x14ac:dyDescent="0.3">
      <c r="A5893" s="6" t="s">
        <v>3714</v>
      </c>
      <c r="B5893">
        <v>38432</v>
      </c>
      <c r="C5893" s="7">
        <f>(B5893/100)</f>
        <v>384.32</v>
      </c>
      <c r="D5893" t="str">
        <f>VLOOKUP(orders__4[[#This Row],[Order ID]],location[#All],4,FALSE)</f>
        <v>Illinois</v>
      </c>
      <c r="E5893" t="str">
        <f>VLOOKUP(orders__4[[#This Row],[Order ID]],location[#All],3,FALSE)</f>
        <v>Chicago</v>
      </c>
    </row>
    <row r="5894" spans="1:5" x14ac:dyDescent="0.3">
      <c r="A5894" s="6" t="s">
        <v>3714</v>
      </c>
      <c r="B5894">
        <v>21568</v>
      </c>
      <c r="C5894" s="7">
        <f>(B5894/100)</f>
        <v>215.68</v>
      </c>
      <c r="D5894" t="str">
        <f>VLOOKUP(orders__4[[#This Row],[Order ID]],location[#All],4,FALSE)</f>
        <v>Illinois</v>
      </c>
      <c r="E5894" t="str">
        <f>VLOOKUP(orders__4[[#This Row],[Order ID]],location[#All],3,FALSE)</f>
        <v>Chicago</v>
      </c>
    </row>
    <row r="5895" spans="1:5" x14ac:dyDescent="0.3">
      <c r="A5895" s="6" t="s">
        <v>3714</v>
      </c>
      <c r="B5895">
        <v>81576</v>
      </c>
      <c r="C5895" s="7">
        <f>(B5895/100)</f>
        <v>815.76</v>
      </c>
      <c r="D5895" t="str">
        <f>VLOOKUP(orders__4[[#This Row],[Order ID]],location[#All],4,FALSE)</f>
        <v>Illinois</v>
      </c>
      <c r="E5895" t="str">
        <f>VLOOKUP(orders__4[[#This Row],[Order ID]],location[#All],3,FALSE)</f>
        <v>Chicago</v>
      </c>
    </row>
    <row r="5896" spans="1:5" x14ac:dyDescent="0.3">
      <c r="A5896" s="6" t="s">
        <v>3715</v>
      </c>
      <c r="B5896">
        <v>278</v>
      </c>
      <c r="C5896" s="7">
        <f>(B5896/100)</f>
        <v>2.78</v>
      </c>
      <c r="D5896" t="str">
        <f>VLOOKUP(orders__4[[#This Row],[Order ID]],location[#All],4,FALSE)</f>
        <v>Georgia</v>
      </c>
      <c r="E5896" t="str">
        <f>VLOOKUP(orders__4[[#This Row],[Order ID]],location[#All],3,FALSE)</f>
        <v>Atlanta</v>
      </c>
    </row>
    <row r="5897" spans="1:5" x14ac:dyDescent="0.3">
      <c r="A5897" s="6" t="s">
        <v>3716</v>
      </c>
      <c r="B5897">
        <v>9987</v>
      </c>
      <c r="C5897" s="7">
        <f>(B5897/100)</f>
        <v>99.87</v>
      </c>
      <c r="D5897" t="str">
        <f>VLOOKUP(orders__4[[#This Row],[Order ID]],location[#All],4,FALSE)</f>
        <v>California</v>
      </c>
      <c r="E5897" t="str">
        <f>VLOOKUP(orders__4[[#This Row],[Order ID]],location[#All],3,FALSE)</f>
        <v>Los Angeles</v>
      </c>
    </row>
    <row r="5898" spans="1:5" x14ac:dyDescent="0.3">
      <c r="A5898" s="6" t="s">
        <v>3717</v>
      </c>
      <c r="B5898">
        <v>444</v>
      </c>
      <c r="C5898" s="7">
        <f>(B5898/100)</f>
        <v>4.4400000000000004</v>
      </c>
      <c r="D5898" t="str">
        <f>VLOOKUP(orders__4[[#This Row],[Order ID]],location[#All],4,FALSE)</f>
        <v>California</v>
      </c>
      <c r="E5898" t="str">
        <f>VLOOKUP(orders__4[[#This Row],[Order ID]],location[#All],3,FALSE)</f>
        <v>Los Angeles</v>
      </c>
    </row>
    <row r="5899" spans="1:5" x14ac:dyDescent="0.3">
      <c r="A5899" s="6" t="s">
        <v>3717</v>
      </c>
      <c r="B5899">
        <v>214</v>
      </c>
      <c r="C5899" s="7">
        <f>(B5899/100)</f>
        <v>2.14</v>
      </c>
      <c r="D5899" t="str">
        <f>VLOOKUP(orders__4[[#This Row],[Order ID]],location[#All],4,FALSE)</f>
        <v>California</v>
      </c>
      <c r="E5899" t="str">
        <f>VLOOKUP(orders__4[[#This Row],[Order ID]],location[#All],3,FALSE)</f>
        <v>Los Angeles</v>
      </c>
    </row>
    <row r="5900" spans="1:5" x14ac:dyDescent="0.3">
      <c r="A5900" s="6" t="s">
        <v>3718</v>
      </c>
      <c r="B5900">
        <v>7112</v>
      </c>
      <c r="C5900" s="7">
        <f>(B5900/100)</f>
        <v>71.12</v>
      </c>
      <c r="D5900" t="str">
        <f>VLOOKUP(orders__4[[#This Row],[Order ID]],location[#All],4,FALSE)</f>
        <v>Indiana</v>
      </c>
      <c r="E5900" t="str">
        <f>VLOOKUP(orders__4[[#This Row],[Order ID]],location[#All],3,FALSE)</f>
        <v>Richmond</v>
      </c>
    </row>
    <row r="5901" spans="1:5" x14ac:dyDescent="0.3">
      <c r="A5901" s="6" t="s">
        <v>3718</v>
      </c>
      <c r="B5901">
        <v>25996</v>
      </c>
      <c r="C5901" s="7">
        <f>(B5901/100)</f>
        <v>259.95999999999998</v>
      </c>
      <c r="D5901" t="str">
        <f>VLOOKUP(orders__4[[#This Row],[Order ID]],location[#All],4,FALSE)</f>
        <v>Indiana</v>
      </c>
      <c r="E5901" t="str">
        <f>VLOOKUP(orders__4[[#This Row],[Order ID]],location[#All],3,FALSE)</f>
        <v>Richmond</v>
      </c>
    </row>
    <row r="5902" spans="1:5" x14ac:dyDescent="0.3">
      <c r="A5902" s="6" t="s">
        <v>3719</v>
      </c>
      <c r="B5902">
        <v>978</v>
      </c>
      <c r="C5902" s="7">
        <f>(B5902/100)</f>
        <v>9.7799999999999994</v>
      </c>
      <c r="D5902" t="str">
        <f>VLOOKUP(orders__4[[#This Row],[Order ID]],location[#All],4,FALSE)</f>
        <v>California</v>
      </c>
      <c r="E5902" t="str">
        <f>VLOOKUP(orders__4[[#This Row],[Order ID]],location[#All],3,FALSE)</f>
        <v>San Francisco</v>
      </c>
    </row>
    <row r="5903" spans="1:5" x14ac:dyDescent="0.3">
      <c r="A5903" s="6" t="s">
        <v>3720</v>
      </c>
      <c r="B5903">
        <v>24192</v>
      </c>
      <c r="C5903" s="7">
        <f>(B5903/100)</f>
        <v>241.92</v>
      </c>
      <c r="D5903" t="str">
        <f>VLOOKUP(orders__4[[#This Row],[Order ID]],location[#All],4,FALSE)</f>
        <v>California</v>
      </c>
      <c r="E5903" t="str">
        <f>VLOOKUP(orders__4[[#This Row],[Order ID]],location[#All],3,FALSE)</f>
        <v>San Francisco</v>
      </c>
    </row>
    <row r="5904" spans="1:5" x14ac:dyDescent="0.3">
      <c r="A5904" s="6" t="s">
        <v>3721</v>
      </c>
      <c r="B5904">
        <v>3156</v>
      </c>
      <c r="C5904" s="7">
        <f>(B5904/100)</f>
        <v>31.56</v>
      </c>
      <c r="D5904" t="str">
        <f>VLOOKUP(orders__4[[#This Row],[Order ID]],location[#All],4,FALSE)</f>
        <v>New Jersey</v>
      </c>
      <c r="E5904" t="str">
        <f>VLOOKUP(orders__4[[#This Row],[Order ID]],location[#All],3,FALSE)</f>
        <v>Westfield</v>
      </c>
    </row>
    <row r="5905" spans="1:5" x14ac:dyDescent="0.3">
      <c r="A5905" s="6" t="s">
        <v>3722</v>
      </c>
      <c r="B5905">
        <v>5994</v>
      </c>
      <c r="C5905" s="7">
        <f>(B5905/100)</f>
        <v>59.94</v>
      </c>
      <c r="D5905" t="str">
        <f>VLOOKUP(orders__4[[#This Row],[Order ID]],location[#All],4,FALSE)</f>
        <v>California</v>
      </c>
      <c r="E5905" t="str">
        <f>VLOOKUP(orders__4[[#This Row],[Order ID]],location[#All],3,FALSE)</f>
        <v>San Francisco</v>
      </c>
    </row>
    <row r="5906" spans="1:5" x14ac:dyDescent="0.3">
      <c r="A5906" s="6" t="s">
        <v>3722</v>
      </c>
      <c r="B5906">
        <v>4536</v>
      </c>
      <c r="C5906" s="7">
        <f>(B5906/100)</f>
        <v>45.36</v>
      </c>
      <c r="D5906" t="str">
        <f>VLOOKUP(orders__4[[#This Row],[Order ID]],location[#All],4,FALSE)</f>
        <v>California</v>
      </c>
      <c r="E5906" t="str">
        <f>VLOOKUP(orders__4[[#This Row],[Order ID]],location[#All],3,FALSE)</f>
        <v>San Francisco</v>
      </c>
    </row>
    <row r="5907" spans="1:5" x14ac:dyDescent="0.3">
      <c r="A5907" s="6" t="s">
        <v>3722</v>
      </c>
      <c r="B5907">
        <v>264</v>
      </c>
      <c r="C5907" s="7">
        <f>(B5907/100)</f>
        <v>2.64</v>
      </c>
      <c r="D5907" t="str">
        <f>VLOOKUP(orders__4[[#This Row],[Order ID]],location[#All],4,FALSE)</f>
        <v>California</v>
      </c>
      <c r="E5907" t="str">
        <f>VLOOKUP(orders__4[[#This Row],[Order ID]],location[#All],3,FALSE)</f>
        <v>San Francisco</v>
      </c>
    </row>
    <row r="5908" spans="1:5" x14ac:dyDescent="0.3">
      <c r="A5908" s="6" t="s">
        <v>3722</v>
      </c>
      <c r="B5908">
        <v>414</v>
      </c>
      <c r="C5908" s="7">
        <f>(B5908/100)</f>
        <v>4.1399999999999997</v>
      </c>
      <c r="D5908" t="str">
        <f>VLOOKUP(orders__4[[#This Row],[Order ID]],location[#All],4,FALSE)</f>
        <v>California</v>
      </c>
      <c r="E5908" t="str">
        <f>VLOOKUP(orders__4[[#This Row],[Order ID]],location[#All],3,FALSE)</f>
        <v>San Francisco</v>
      </c>
    </row>
    <row r="5909" spans="1:5" x14ac:dyDescent="0.3">
      <c r="A5909" s="6" t="s">
        <v>3722</v>
      </c>
      <c r="B5909">
        <v>1695</v>
      </c>
      <c r="C5909" s="7">
        <f>(B5909/100)</f>
        <v>16.95</v>
      </c>
      <c r="D5909" t="str">
        <f>VLOOKUP(orders__4[[#This Row],[Order ID]],location[#All],4,FALSE)</f>
        <v>California</v>
      </c>
      <c r="E5909" t="str">
        <f>VLOOKUP(orders__4[[#This Row],[Order ID]],location[#All],3,FALSE)</f>
        <v>San Francisco</v>
      </c>
    </row>
    <row r="5910" spans="1:5" x14ac:dyDescent="0.3">
      <c r="A5910" s="6" t="s">
        <v>3723</v>
      </c>
      <c r="B5910">
        <v>24704</v>
      </c>
      <c r="C5910" s="7">
        <f>(B5910/100)</f>
        <v>247.04</v>
      </c>
      <c r="D5910" t="str">
        <f>VLOOKUP(orders__4[[#This Row],[Order ID]],location[#All],4,FALSE)</f>
        <v>California</v>
      </c>
      <c r="E5910" t="str">
        <f>VLOOKUP(orders__4[[#This Row],[Order ID]],location[#All],3,FALSE)</f>
        <v>San Jose</v>
      </c>
    </row>
    <row r="5911" spans="1:5" x14ac:dyDescent="0.3">
      <c r="A5911" s="6" t="s">
        <v>3723</v>
      </c>
      <c r="B5911">
        <v>597</v>
      </c>
      <c r="C5911" s="7">
        <f>(B5911/100)</f>
        <v>5.97</v>
      </c>
      <c r="D5911" t="str">
        <f>VLOOKUP(orders__4[[#This Row],[Order ID]],location[#All],4,FALSE)</f>
        <v>California</v>
      </c>
      <c r="E5911" t="str">
        <f>VLOOKUP(orders__4[[#This Row],[Order ID]],location[#All],3,FALSE)</f>
        <v>San Jose</v>
      </c>
    </row>
    <row r="5912" spans="1:5" x14ac:dyDescent="0.3">
      <c r="A5912" s="6" t="s">
        <v>3723</v>
      </c>
      <c r="B5912">
        <v>1452</v>
      </c>
      <c r="C5912" s="7">
        <f>(B5912/100)</f>
        <v>14.52</v>
      </c>
      <c r="D5912" t="str">
        <f>VLOOKUP(orders__4[[#This Row],[Order ID]],location[#All],4,FALSE)</f>
        <v>California</v>
      </c>
      <c r="E5912" t="str">
        <f>VLOOKUP(orders__4[[#This Row],[Order ID]],location[#All],3,FALSE)</f>
        <v>San Jose</v>
      </c>
    </row>
    <row r="5913" spans="1:5" x14ac:dyDescent="0.3">
      <c r="A5913" s="6" t="s">
        <v>3723</v>
      </c>
      <c r="B5913">
        <v>104184</v>
      </c>
      <c r="C5913" s="7">
        <f>(B5913/100)</f>
        <v>1041.8399999999999</v>
      </c>
      <c r="D5913" t="str">
        <f>VLOOKUP(orders__4[[#This Row],[Order ID]],location[#All],4,FALSE)</f>
        <v>California</v>
      </c>
      <c r="E5913" t="str">
        <f>VLOOKUP(orders__4[[#This Row],[Order ID]],location[#All],3,FALSE)</f>
        <v>San Jose</v>
      </c>
    </row>
    <row r="5914" spans="1:5" x14ac:dyDescent="0.3">
      <c r="A5914" s="6" t="s">
        <v>3724</v>
      </c>
      <c r="B5914">
        <v>4653</v>
      </c>
      <c r="C5914" s="7">
        <f>(B5914/100)</f>
        <v>46.53</v>
      </c>
      <c r="D5914" t="str">
        <f>VLOOKUP(orders__4[[#This Row],[Order ID]],location[#All],4,FALSE)</f>
        <v>Washington</v>
      </c>
      <c r="E5914" t="str">
        <f>VLOOKUP(orders__4[[#This Row],[Order ID]],location[#All],3,FALSE)</f>
        <v>Seattle</v>
      </c>
    </row>
    <row r="5915" spans="1:5" x14ac:dyDescent="0.3">
      <c r="A5915" s="6" t="s">
        <v>3725</v>
      </c>
      <c r="B5915">
        <v>255</v>
      </c>
      <c r="C5915" s="7">
        <f>(B5915/100)</f>
        <v>2.5499999999999998</v>
      </c>
      <c r="D5915" t="str">
        <f>VLOOKUP(orders__4[[#This Row],[Order ID]],location[#All],4,FALSE)</f>
        <v>Kentucky</v>
      </c>
      <c r="E5915" t="str">
        <f>VLOOKUP(orders__4[[#This Row],[Order ID]],location[#All],3,FALSE)</f>
        <v>Owensboro</v>
      </c>
    </row>
    <row r="5916" spans="1:5" x14ac:dyDescent="0.3">
      <c r="A5916" s="6" t="s">
        <v>3726</v>
      </c>
      <c r="B5916">
        <v>149</v>
      </c>
      <c r="C5916" s="7">
        <f>(B5916/100)</f>
        <v>1.49</v>
      </c>
      <c r="D5916" t="str">
        <f>VLOOKUP(orders__4[[#This Row],[Order ID]],location[#All],4,FALSE)</f>
        <v>New York</v>
      </c>
      <c r="E5916" t="str">
        <f>VLOOKUP(orders__4[[#This Row],[Order ID]],location[#All],3,FALSE)</f>
        <v>New York City</v>
      </c>
    </row>
    <row r="5917" spans="1:5" x14ac:dyDescent="0.3">
      <c r="A5917" s="6" t="s">
        <v>3726</v>
      </c>
      <c r="B5917">
        <v>8771</v>
      </c>
      <c r="C5917" s="7">
        <f>(B5917/100)</f>
        <v>87.71</v>
      </c>
      <c r="D5917" t="str">
        <f>VLOOKUP(orders__4[[#This Row],[Order ID]],location[#All],4,FALSE)</f>
        <v>New York</v>
      </c>
      <c r="E5917" t="str">
        <f>VLOOKUP(orders__4[[#This Row],[Order ID]],location[#All],3,FALSE)</f>
        <v>New York City</v>
      </c>
    </row>
    <row r="5918" spans="1:5" x14ac:dyDescent="0.3">
      <c r="A5918" s="6" t="s">
        <v>3726</v>
      </c>
      <c r="B5918">
        <v>199764</v>
      </c>
      <c r="C5918" s="7">
        <f>(B5918/100)</f>
        <v>1997.64</v>
      </c>
      <c r="D5918" t="str">
        <f>VLOOKUP(orders__4[[#This Row],[Order ID]],location[#All],4,FALSE)</f>
        <v>New York</v>
      </c>
      <c r="E5918" t="str">
        <f>VLOOKUP(orders__4[[#This Row],[Order ID]],location[#All],3,FALSE)</f>
        <v>New York City</v>
      </c>
    </row>
    <row r="5919" spans="1:5" x14ac:dyDescent="0.3">
      <c r="A5919" s="6" t="s">
        <v>3726</v>
      </c>
      <c r="B5919">
        <v>946</v>
      </c>
      <c r="C5919" s="7">
        <f>(B5919/100)</f>
        <v>9.4600000000000009</v>
      </c>
      <c r="D5919" t="str">
        <f>VLOOKUP(orders__4[[#This Row],[Order ID]],location[#All],4,FALSE)</f>
        <v>New York</v>
      </c>
      <c r="E5919" t="str">
        <f>VLOOKUP(orders__4[[#This Row],[Order ID]],location[#All],3,FALSE)</f>
        <v>New York City</v>
      </c>
    </row>
    <row r="5920" spans="1:5" x14ac:dyDescent="0.3">
      <c r="A5920" s="6" t="s">
        <v>3726</v>
      </c>
      <c r="B5920">
        <v>4228704</v>
      </c>
      <c r="C5920" s="7">
        <f>(B5920/100)</f>
        <v>42287.040000000001</v>
      </c>
      <c r="D5920" t="str">
        <f>VLOOKUP(orders__4[[#This Row],[Order ID]],location[#All],4,FALSE)</f>
        <v>New York</v>
      </c>
      <c r="E5920" t="str">
        <f>VLOOKUP(orders__4[[#This Row],[Order ID]],location[#All],3,FALSE)</f>
        <v>New York City</v>
      </c>
    </row>
    <row r="5921" spans="1:5" x14ac:dyDescent="0.3">
      <c r="A5921" s="6" t="s">
        <v>3726</v>
      </c>
      <c r="B5921">
        <v>200392</v>
      </c>
      <c r="C5921" s="7">
        <f>(B5921/100)</f>
        <v>2003.92</v>
      </c>
      <c r="D5921" t="str">
        <f>VLOOKUP(orders__4[[#This Row],[Order ID]],location[#All],4,FALSE)</f>
        <v>New York</v>
      </c>
      <c r="E5921" t="str">
        <f>VLOOKUP(orders__4[[#This Row],[Order ID]],location[#All],3,FALSE)</f>
        <v>New York City</v>
      </c>
    </row>
    <row r="5922" spans="1:5" x14ac:dyDescent="0.3">
      <c r="A5922" s="6" t="s">
        <v>3726</v>
      </c>
      <c r="B5922">
        <v>20997</v>
      </c>
      <c r="C5922" s="7">
        <f>(B5922/100)</f>
        <v>209.97</v>
      </c>
      <c r="D5922" t="str">
        <f>VLOOKUP(orders__4[[#This Row],[Order ID]],location[#All],4,FALSE)</f>
        <v>New York</v>
      </c>
      <c r="E5922" t="str">
        <f>VLOOKUP(orders__4[[#This Row],[Order ID]],location[#All],3,FALSE)</f>
        <v>New York City</v>
      </c>
    </row>
    <row r="5923" spans="1:5" x14ac:dyDescent="0.3">
      <c r="A5923" s="6" t="s">
        <v>3726</v>
      </c>
      <c r="B5923">
        <v>6599</v>
      </c>
      <c r="C5923" s="7">
        <f>(B5923/100)</f>
        <v>65.989999999999995</v>
      </c>
      <c r="D5923" t="str">
        <f>VLOOKUP(orders__4[[#This Row],[Order ID]],location[#All],4,FALSE)</f>
        <v>New York</v>
      </c>
      <c r="E5923" t="str">
        <f>VLOOKUP(orders__4[[#This Row],[Order ID]],location[#All],3,FALSE)</f>
        <v>New York City</v>
      </c>
    </row>
    <row r="5924" spans="1:5" x14ac:dyDescent="0.3">
      <c r="A5924" s="6" t="s">
        <v>3726</v>
      </c>
      <c r="B5924">
        <v>11096</v>
      </c>
      <c r="C5924" s="7">
        <f>(B5924/100)</f>
        <v>110.96</v>
      </c>
      <c r="D5924" t="str">
        <f>VLOOKUP(orders__4[[#This Row],[Order ID]],location[#All],4,FALSE)</f>
        <v>New York</v>
      </c>
      <c r="E5924" t="str">
        <f>VLOOKUP(orders__4[[#This Row],[Order ID]],location[#All],3,FALSE)</f>
        <v>New York City</v>
      </c>
    </row>
    <row r="5925" spans="1:5" x14ac:dyDescent="0.3">
      <c r="A5925" s="6" t="s">
        <v>3726</v>
      </c>
      <c r="B5925">
        <v>678</v>
      </c>
      <c r="C5925" s="7">
        <f>(B5925/100)</f>
        <v>6.78</v>
      </c>
      <c r="D5925" t="str">
        <f>VLOOKUP(orders__4[[#This Row],[Order ID]],location[#All],4,FALSE)</f>
        <v>New York</v>
      </c>
      <c r="E5925" t="str">
        <f>VLOOKUP(orders__4[[#This Row],[Order ID]],location[#All],3,FALSE)</f>
        <v>New York City</v>
      </c>
    </row>
    <row r="5926" spans="1:5" x14ac:dyDescent="0.3">
      <c r="A5926" s="6" t="s">
        <v>3727</v>
      </c>
      <c r="B5926">
        <v>313176</v>
      </c>
      <c r="C5926" s="7">
        <f>(B5926/100)</f>
        <v>3131.76</v>
      </c>
      <c r="D5926" t="str">
        <f>VLOOKUP(orders__4[[#This Row],[Order ID]],location[#All],4,FALSE)</f>
        <v>New York</v>
      </c>
      <c r="E5926" t="str">
        <f>VLOOKUP(orders__4[[#This Row],[Order ID]],location[#All],3,FALSE)</f>
        <v>New York City</v>
      </c>
    </row>
    <row r="5927" spans="1:5" x14ac:dyDescent="0.3">
      <c r="A5927" s="6" t="s">
        <v>3728</v>
      </c>
      <c r="B5927">
        <v>2296</v>
      </c>
      <c r="C5927" s="7">
        <f>(B5927/100)</f>
        <v>22.96</v>
      </c>
      <c r="D5927" t="str">
        <f>VLOOKUP(orders__4[[#This Row],[Order ID]],location[#All],4,FALSE)</f>
        <v>Virginia</v>
      </c>
      <c r="E5927" t="str">
        <f>VLOOKUP(orders__4[[#This Row],[Order ID]],location[#All],3,FALSE)</f>
        <v>Springfield</v>
      </c>
    </row>
    <row r="5928" spans="1:5" x14ac:dyDescent="0.3">
      <c r="A5928" s="6" t="s">
        <v>3729</v>
      </c>
      <c r="B5928">
        <v>10995</v>
      </c>
      <c r="C5928" s="7">
        <f>(B5928/100)</f>
        <v>109.95</v>
      </c>
      <c r="D5928" t="str">
        <f>VLOOKUP(orders__4[[#This Row],[Order ID]],location[#All],4,FALSE)</f>
        <v>Washington</v>
      </c>
      <c r="E5928" t="str">
        <f>VLOOKUP(orders__4[[#This Row],[Order ID]],location[#All],3,FALSE)</f>
        <v>Bellingham</v>
      </c>
    </row>
    <row r="5929" spans="1:5" x14ac:dyDescent="0.3">
      <c r="A5929" s="6" t="s">
        <v>3730</v>
      </c>
      <c r="B5929">
        <v>121592</v>
      </c>
      <c r="C5929" s="7">
        <f>(B5929/100)</f>
        <v>1215.92</v>
      </c>
      <c r="D5929" t="str">
        <f>VLOOKUP(orders__4[[#This Row],[Order ID]],location[#All],4,FALSE)</f>
        <v>Alabama</v>
      </c>
      <c r="E5929" t="str">
        <f>VLOOKUP(orders__4[[#This Row],[Order ID]],location[#All],3,FALSE)</f>
        <v>Decatur</v>
      </c>
    </row>
    <row r="5930" spans="1:5" x14ac:dyDescent="0.3">
      <c r="A5930" s="6" t="s">
        <v>3731</v>
      </c>
      <c r="B5930">
        <v>731</v>
      </c>
      <c r="C5930" s="7">
        <f>(B5930/100)</f>
        <v>7.31</v>
      </c>
      <c r="D5930" t="str">
        <f>VLOOKUP(orders__4[[#This Row],[Order ID]],location[#All],4,FALSE)</f>
        <v>Arkansas</v>
      </c>
      <c r="E5930" t="str">
        <f>VLOOKUP(orders__4[[#This Row],[Order ID]],location[#All],3,FALSE)</f>
        <v>Fayetteville</v>
      </c>
    </row>
    <row r="5931" spans="1:5" x14ac:dyDescent="0.3">
      <c r="A5931" s="6" t="s">
        <v>3731</v>
      </c>
      <c r="B5931">
        <v>892</v>
      </c>
      <c r="C5931" s="7">
        <f>(B5931/100)</f>
        <v>8.92</v>
      </c>
      <c r="D5931" t="str">
        <f>VLOOKUP(orders__4[[#This Row],[Order ID]],location[#All],4,FALSE)</f>
        <v>Arkansas</v>
      </c>
      <c r="E5931" t="str">
        <f>VLOOKUP(orders__4[[#This Row],[Order ID]],location[#All],3,FALSE)</f>
        <v>Fayetteville</v>
      </c>
    </row>
    <row r="5932" spans="1:5" x14ac:dyDescent="0.3">
      <c r="A5932" s="6" t="s">
        <v>3732</v>
      </c>
      <c r="B5932">
        <v>8721</v>
      </c>
      <c r="C5932" s="7">
        <f>(B5932/100)</f>
        <v>87.21</v>
      </c>
      <c r="D5932" t="str">
        <f>VLOOKUP(orders__4[[#This Row],[Order ID]],location[#All],4,FALSE)</f>
        <v>Pennsylvania</v>
      </c>
      <c r="E5932" t="str">
        <f>VLOOKUP(orders__4[[#This Row],[Order ID]],location[#All],3,FALSE)</f>
        <v>Philadelphia</v>
      </c>
    </row>
    <row r="5933" spans="1:5" x14ac:dyDescent="0.3">
      <c r="A5933" s="6" t="s">
        <v>3732</v>
      </c>
      <c r="B5933">
        <v>15552</v>
      </c>
      <c r="C5933" s="7">
        <f>(B5933/100)</f>
        <v>155.52000000000001</v>
      </c>
      <c r="D5933" t="str">
        <f>VLOOKUP(orders__4[[#This Row],[Order ID]],location[#All],4,FALSE)</f>
        <v>Pennsylvania</v>
      </c>
      <c r="E5933" t="str">
        <f>VLOOKUP(orders__4[[#This Row],[Order ID]],location[#All],3,FALSE)</f>
        <v>Philadelphia</v>
      </c>
    </row>
    <row r="5934" spans="1:5" x14ac:dyDescent="0.3">
      <c r="A5934" s="6" t="s">
        <v>3732</v>
      </c>
      <c r="B5934">
        <v>683988</v>
      </c>
      <c r="C5934" s="7">
        <f>(B5934/100)</f>
        <v>6839.88</v>
      </c>
      <c r="D5934" t="str">
        <f>VLOOKUP(orders__4[[#This Row],[Order ID]],location[#All],4,FALSE)</f>
        <v>Pennsylvania</v>
      </c>
      <c r="E5934" t="str">
        <f>VLOOKUP(orders__4[[#This Row],[Order ID]],location[#All],3,FALSE)</f>
        <v>Philadelphia</v>
      </c>
    </row>
    <row r="5935" spans="1:5" x14ac:dyDescent="0.3">
      <c r="A5935" s="6" t="s">
        <v>3732</v>
      </c>
      <c r="B5935">
        <v>13392</v>
      </c>
      <c r="C5935" s="7">
        <f>(B5935/100)</f>
        <v>133.91999999999999</v>
      </c>
      <c r="D5935" t="str">
        <f>VLOOKUP(orders__4[[#This Row],[Order ID]],location[#All],4,FALSE)</f>
        <v>Pennsylvania</v>
      </c>
      <c r="E5935" t="str">
        <f>VLOOKUP(orders__4[[#This Row],[Order ID]],location[#All],3,FALSE)</f>
        <v>Philadelphia</v>
      </c>
    </row>
    <row r="5936" spans="1:5" x14ac:dyDescent="0.3">
      <c r="A5936" s="6" t="s">
        <v>3732</v>
      </c>
      <c r="B5936">
        <v>16776</v>
      </c>
      <c r="C5936" s="7">
        <f>(B5936/100)</f>
        <v>167.76</v>
      </c>
      <c r="D5936" t="str">
        <f>VLOOKUP(orders__4[[#This Row],[Order ID]],location[#All],4,FALSE)</f>
        <v>Pennsylvania</v>
      </c>
      <c r="E5936" t="str">
        <f>VLOOKUP(orders__4[[#This Row],[Order ID]],location[#All],3,FALSE)</f>
        <v>Philadelphia</v>
      </c>
    </row>
    <row r="5937" spans="1:5" x14ac:dyDescent="0.3">
      <c r="A5937" s="6" t="s">
        <v>3732</v>
      </c>
      <c r="B5937">
        <v>52792</v>
      </c>
      <c r="C5937" s="7">
        <f>(B5937/100)</f>
        <v>527.91999999999996</v>
      </c>
      <c r="D5937" t="str">
        <f>VLOOKUP(orders__4[[#This Row],[Order ID]],location[#All],4,FALSE)</f>
        <v>Pennsylvania</v>
      </c>
      <c r="E5937" t="str">
        <f>VLOOKUP(orders__4[[#This Row],[Order ID]],location[#All],3,FALSE)</f>
        <v>Philadelphia</v>
      </c>
    </row>
    <row r="5938" spans="1:5" x14ac:dyDescent="0.3">
      <c r="A5938" s="6" t="s">
        <v>3733</v>
      </c>
      <c r="B5938">
        <v>254</v>
      </c>
      <c r="C5938" s="7">
        <f>(B5938/100)</f>
        <v>2.54</v>
      </c>
      <c r="D5938" t="str">
        <f>VLOOKUP(orders__4[[#This Row],[Order ID]],location[#All],4,FALSE)</f>
        <v>Washington</v>
      </c>
      <c r="E5938" t="str">
        <f>VLOOKUP(orders__4[[#This Row],[Order ID]],location[#All],3,FALSE)</f>
        <v>Seattle</v>
      </c>
    </row>
    <row r="5939" spans="1:5" x14ac:dyDescent="0.3">
      <c r="A5939" s="6" t="s">
        <v>3733</v>
      </c>
      <c r="B5939">
        <v>17748</v>
      </c>
      <c r="C5939" s="7">
        <f>(B5939/100)</f>
        <v>177.48</v>
      </c>
      <c r="D5939" t="str">
        <f>VLOOKUP(orders__4[[#This Row],[Order ID]],location[#All],4,FALSE)</f>
        <v>Washington</v>
      </c>
      <c r="E5939" t="str">
        <f>VLOOKUP(orders__4[[#This Row],[Order ID]],location[#All],3,FALSE)</f>
        <v>Seattle</v>
      </c>
    </row>
    <row r="5940" spans="1:5" x14ac:dyDescent="0.3">
      <c r="A5940" s="6" t="s">
        <v>3733</v>
      </c>
      <c r="B5940">
        <v>71976</v>
      </c>
      <c r="C5940" s="7">
        <f>(B5940/100)</f>
        <v>719.76</v>
      </c>
      <c r="D5940" t="str">
        <f>VLOOKUP(orders__4[[#This Row],[Order ID]],location[#All],4,FALSE)</f>
        <v>Washington</v>
      </c>
      <c r="E5940" t="str">
        <f>VLOOKUP(orders__4[[#This Row],[Order ID]],location[#All],3,FALSE)</f>
        <v>Seattle</v>
      </c>
    </row>
    <row r="5941" spans="1:5" x14ac:dyDescent="0.3">
      <c r="A5941" s="6" t="s">
        <v>3734</v>
      </c>
      <c r="B5941">
        <v>95992</v>
      </c>
      <c r="C5941" s="7">
        <f>(B5941/100)</f>
        <v>959.92</v>
      </c>
      <c r="D5941" t="str">
        <f>VLOOKUP(orders__4[[#This Row],[Order ID]],location[#All],4,FALSE)</f>
        <v>Texas</v>
      </c>
      <c r="E5941" t="str">
        <f>VLOOKUP(orders__4[[#This Row],[Order ID]],location[#All],3,FALSE)</f>
        <v>Plano</v>
      </c>
    </row>
    <row r="5942" spans="1:5" x14ac:dyDescent="0.3">
      <c r="A5942" s="6" t="s">
        <v>3734</v>
      </c>
      <c r="B5942">
        <v>13216</v>
      </c>
      <c r="C5942" s="7">
        <f>(B5942/100)</f>
        <v>132.16</v>
      </c>
      <c r="D5942" t="str">
        <f>VLOOKUP(orders__4[[#This Row],[Order ID]],location[#All],4,FALSE)</f>
        <v>Texas</v>
      </c>
      <c r="E5942" t="str">
        <f>VLOOKUP(orders__4[[#This Row],[Order ID]],location[#All],3,FALSE)</f>
        <v>Plano</v>
      </c>
    </row>
    <row r="5943" spans="1:5" x14ac:dyDescent="0.3">
      <c r="A5943" s="6" t="s">
        <v>3735</v>
      </c>
      <c r="B5943">
        <v>43584</v>
      </c>
      <c r="C5943" s="7">
        <f>(B5943/100)</f>
        <v>435.84</v>
      </c>
      <c r="D5943" t="str">
        <f>VLOOKUP(orders__4[[#This Row],[Order ID]],location[#All],4,FALSE)</f>
        <v>California</v>
      </c>
      <c r="E5943" t="str">
        <f>VLOOKUP(orders__4[[#This Row],[Order ID]],location[#All],3,FALSE)</f>
        <v>Los Angeles</v>
      </c>
    </row>
    <row r="5944" spans="1:5" x14ac:dyDescent="0.3">
      <c r="A5944" s="6" t="s">
        <v>3735</v>
      </c>
      <c r="B5944">
        <v>588</v>
      </c>
      <c r="C5944" s="7">
        <f>(B5944/100)</f>
        <v>5.88</v>
      </c>
      <c r="D5944" t="str">
        <f>VLOOKUP(orders__4[[#This Row],[Order ID]],location[#All],4,FALSE)</f>
        <v>California</v>
      </c>
      <c r="E5944" t="str">
        <f>VLOOKUP(orders__4[[#This Row],[Order ID]],location[#All],3,FALSE)</f>
        <v>Los Angeles</v>
      </c>
    </row>
    <row r="5945" spans="1:5" x14ac:dyDescent="0.3">
      <c r="A5945" s="6" t="s">
        <v>3736</v>
      </c>
      <c r="B5945">
        <v>211168</v>
      </c>
      <c r="C5945" s="7">
        <f>(B5945/100)</f>
        <v>2111.6799999999998</v>
      </c>
      <c r="D5945" t="str">
        <f>VLOOKUP(orders__4[[#This Row],[Order ID]],location[#All],4,FALSE)</f>
        <v>California</v>
      </c>
      <c r="E5945" t="str">
        <f>VLOOKUP(orders__4[[#This Row],[Order ID]],location[#All],3,FALSE)</f>
        <v>Los Angeles</v>
      </c>
    </row>
    <row r="5946" spans="1:5" x14ac:dyDescent="0.3">
      <c r="A5946" s="6" t="s">
        <v>3737</v>
      </c>
      <c r="B5946">
        <v>628</v>
      </c>
      <c r="C5946" s="7">
        <f>(B5946/100)</f>
        <v>6.28</v>
      </c>
      <c r="D5946" t="str">
        <f>VLOOKUP(orders__4[[#This Row],[Order ID]],location[#All],4,FALSE)</f>
        <v>California</v>
      </c>
      <c r="E5946" t="str">
        <f>VLOOKUP(orders__4[[#This Row],[Order ID]],location[#All],3,FALSE)</f>
        <v>Los Angeles</v>
      </c>
    </row>
    <row r="5947" spans="1:5" x14ac:dyDescent="0.3">
      <c r="A5947" s="6" t="s">
        <v>3737</v>
      </c>
      <c r="B5947">
        <v>951</v>
      </c>
      <c r="C5947" s="7">
        <f>(B5947/100)</f>
        <v>9.51</v>
      </c>
      <c r="D5947" t="str">
        <f>VLOOKUP(orders__4[[#This Row],[Order ID]],location[#All],4,FALSE)</f>
        <v>California</v>
      </c>
      <c r="E5947" t="str">
        <f>VLOOKUP(orders__4[[#This Row],[Order ID]],location[#All],3,FALSE)</f>
        <v>Los Angeles</v>
      </c>
    </row>
    <row r="5948" spans="1:5" x14ac:dyDescent="0.3">
      <c r="A5948" s="6" t="s">
        <v>3737</v>
      </c>
      <c r="B5948">
        <v>2592</v>
      </c>
      <c r="C5948" s="7">
        <f>(B5948/100)</f>
        <v>25.92</v>
      </c>
      <c r="D5948" t="str">
        <f>VLOOKUP(orders__4[[#This Row],[Order ID]],location[#All],4,FALSE)</f>
        <v>California</v>
      </c>
      <c r="E5948" t="str">
        <f>VLOOKUP(orders__4[[#This Row],[Order ID]],location[#All],3,FALSE)</f>
        <v>Los Angeles</v>
      </c>
    </row>
    <row r="5949" spans="1:5" x14ac:dyDescent="0.3">
      <c r="A5949" s="6" t="s">
        <v>3737</v>
      </c>
      <c r="B5949">
        <v>4884</v>
      </c>
      <c r="C5949" s="7">
        <f>(B5949/100)</f>
        <v>48.84</v>
      </c>
      <c r="D5949" t="str">
        <f>VLOOKUP(orders__4[[#This Row],[Order ID]],location[#All],4,FALSE)</f>
        <v>California</v>
      </c>
      <c r="E5949" t="str">
        <f>VLOOKUP(orders__4[[#This Row],[Order ID]],location[#All],3,FALSE)</f>
        <v>Los Angeles</v>
      </c>
    </row>
    <row r="5950" spans="1:5" x14ac:dyDescent="0.3">
      <c r="A5950" s="6" t="s">
        <v>3738</v>
      </c>
      <c r="B5950">
        <v>259</v>
      </c>
      <c r="C5950" s="7">
        <f>(B5950/100)</f>
        <v>2.59</v>
      </c>
      <c r="D5950" t="str">
        <f>VLOOKUP(orders__4[[#This Row],[Order ID]],location[#All],4,FALSE)</f>
        <v>Iowa</v>
      </c>
      <c r="E5950" t="str">
        <f>VLOOKUP(orders__4[[#This Row],[Order ID]],location[#All],3,FALSE)</f>
        <v>Des Moines</v>
      </c>
    </row>
    <row r="5951" spans="1:5" x14ac:dyDescent="0.3">
      <c r="A5951" s="6" t="s">
        <v>3739</v>
      </c>
      <c r="B5951">
        <v>4268</v>
      </c>
      <c r="C5951" s="7">
        <f>(B5951/100)</f>
        <v>42.68</v>
      </c>
      <c r="D5951" t="str">
        <f>VLOOKUP(orders__4[[#This Row],[Order ID]],location[#All],4,FALSE)</f>
        <v>Mississippi</v>
      </c>
      <c r="E5951" t="str">
        <f>VLOOKUP(orders__4[[#This Row],[Order ID]],location[#All],3,FALSE)</f>
        <v>Southaven</v>
      </c>
    </row>
    <row r="5952" spans="1:5" x14ac:dyDescent="0.3">
      <c r="A5952" s="6" t="s">
        <v>3739</v>
      </c>
      <c r="B5952">
        <v>29997</v>
      </c>
      <c r="C5952" s="7">
        <f>(B5952/100)</f>
        <v>299.97000000000003</v>
      </c>
      <c r="D5952" t="str">
        <f>VLOOKUP(orders__4[[#This Row],[Order ID]],location[#All],4,FALSE)</f>
        <v>Mississippi</v>
      </c>
      <c r="E5952" t="str">
        <f>VLOOKUP(orders__4[[#This Row],[Order ID]],location[#All],3,FALSE)</f>
        <v>Southaven</v>
      </c>
    </row>
    <row r="5953" spans="1:5" x14ac:dyDescent="0.3">
      <c r="A5953" s="6" t="s">
        <v>3739</v>
      </c>
      <c r="B5953">
        <v>26224</v>
      </c>
      <c r="C5953" s="7">
        <f>(B5953/100)</f>
        <v>262.24</v>
      </c>
      <c r="D5953" t="str">
        <f>VLOOKUP(orders__4[[#This Row],[Order ID]],location[#All],4,FALSE)</f>
        <v>Mississippi</v>
      </c>
      <c r="E5953" t="str">
        <f>VLOOKUP(orders__4[[#This Row],[Order ID]],location[#All],3,FALSE)</f>
        <v>Southaven</v>
      </c>
    </row>
    <row r="5954" spans="1:5" x14ac:dyDescent="0.3">
      <c r="A5954" s="6" t="s">
        <v>3739</v>
      </c>
      <c r="B5954">
        <v>23436</v>
      </c>
      <c r="C5954" s="7">
        <f>(B5954/100)</f>
        <v>234.36</v>
      </c>
      <c r="D5954" t="str">
        <f>VLOOKUP(orders__4[[#This Row],[Order ID]],location[#All],4,FALSE)</f>
        <v>Mississippi</v>
      </c>
      <c r="E5954" t="str">
        <f>VLOOKUP(orders__4[[#This Row],[Order ID]],location[#All],3,FALSE)</f>
        <v>Southaven</v>
      </c>
    </row>
    <row r="5955" spans="1:5" x14ac:dyDescent="0.3">
      <c r="A5955" s="6" t="s">
        <v>3740</v>
      </c>
      <c r="B5955">
        <v>20736</v>
      </c>
      <c r="C5955" s="7">
        <f>(B5955/100)</f>
        <v>207.36</v>
      </c>
      <c r="D5955" t="str">
        <f>VLOOKUP(orders__4[[#This Row],[Order ID]],location[#All],4,FALSE)</f>
        <v>Texas</v>
      </c>
      <c r="E5955" t="str">
        <f>VLOOKUP(orders__4[[#This Row],[Order ID]],location[#All],3,FALSE)</f>
        <v>Houston</v>
      </c>
    </row>
    <row r="5956" spans="1:5" x14ac:dyDescent="0.3">
      <c r="A5956" s="6" t="s">
        <v>3741</v>
      </c>
      <c r="B5956">
        <v>105</v>
      </c>
      <c r="C5956" s="7">
        <f>(B5956/100)</f>
        <v>1.05</v>
      </c>
      <c r="D5956" t="str">
        <f>VLOOKUP(orders__4[[#This Row],[Order ID]],location[#All],4,FALSE)</f>
        <v>New York</v>
      </c>
      <c r="E5956" t="str">
        <f>VLOOKUP(orders__4[[#This Row],[Order ID]],location[#All],3,FALSE)</f>
        <v>New York City</v>
      </c>
    </row>
    <row r="5957" spans="1:5" x14ac:dyDescent="0.3">
      <c r="A5957" s="6" t="s">
        <v>3742</v>
      </c>
      <c r="B5957">
        <v>23968</v>
      </c>
      <c r="C5957" s="7">
        <f>(B5957/100)</f>
        <v>239.68</v>
      </c>
      <c r="D5957" t="str">
        <f>VLOOKUP(orders__4[[#This Row],[Order ID]],location[#All],4,FALSE)</f>
        <v>Pennsylvania</v>
      </c>
      <c r="E5957" t="str">
        <f>VLOOKUP(orders__4[[#This Row],[Order ID]],location[#All],3,FALSE)</f>
        <v>Reading</v>
      </c>
    </row>
    <row r="5958" spans="1:5" x14ac:dyDescent="0.3">
      <c r="A5958" s="6" t="s">
        <v>3742</v>
      </c>
      <c r="B5958">
        <v>52196</v>
      </c>
      <c r="C5958" s="7">
        <f>(B5958/100)</f>
        <v>521.96</v>
      </c>
      <c r="D5958" t="str">
        <f>VLOOKUP(orders__4[[#This Row],[Order ID]],location[#All],4,FALSE)</f>
        <v>Pennsylvania</v>
      </c>
      <c r="E5958" t="str">
        <f>VLOOKUP(orders__4[[#This Row],[Order ID]],location[#All],3,FALSE)</f>
        <v>Reading</v>
      </c>
    </row>
    <row r="5959" spans="1:5" x14ac:dyDescent="0.3">
      <c r="A5959" s="6" t="s">
        <v>3743</v>
      </c>
      <c r="B5959">
        <v>67655</v>
      </c>
      <c r="C5959" s="7">
        <f>(B5959/100)</f>
        <v>676.55</v>
      </c>
      <c r="D5959" t="str">
        <f>VLOOKUP(orders__4[[#This Row],[Order ID]],location[#All],4,FALSE)</f>
        <v>California</v>
      </c>
      <c r="E5959" t="str">
        <f>VLOOKUP(orders__4[[#This Row],[Order ID]],location[#All],3,FALSE)</f>
        <v>San Francisco</v>
      </c>
    </row>
    <row r="5960" spans="1:5" x14ac:dyDescent="0.3">
      <c r="A5960" s="6" t="s">
        <v>3743</v>
      </c>
      <c r="B5960">
        <v>1549</v>
      </c>
      <c r="C5960" s="7">
        <f>(B5960/100)</f>
        <v>15.49</v>
      </c>
      <c r="D5960" t="str">
        <f>VLOOKUP(orders__4[[#This Row],[Order ID]],location[#All],4,FALSE)</f>
        <v>California</v>
      </c>
      <c r="E5960" t="str">
        <f>VLOOKUP(orders__4[[#This Row],[Order ID]],location[#All],3,FALSE)</f>
        <v>San Francisco</v>
      </c>
    </row>
    <row r="5961" spans="1:5" x14ac:dyDescent="0.3">
      <c r="A5961" s="6" t="s">
        <v>3743</v>
      </c>
      <c r="B5961">
        <v>3056</v>
      </c>
      <c r="C5961" s="7">
        <f>(B5961/100)</f>
        <v>30.56</v>
      </c>
      <c r="D5961" t="str">
        <f>VLOOKUP(orders__4[[#This Row],[Order ID]],location[#All],4,FALSE)</f>
        <v>California</v>
      </c>
      <c r="E5961" t="str">
        <f>VLOOKUP(orders__4[[#This Row],[Order ID]],location[#All],3,FALSE)</f>
        <v>San Francisco</v>
      </c>
    </row>
    <row r="5962" spans="1:5" x14ac:dyDescent="0.3">
      <c r="A5962" s="6" t="s">
        <v>3743</v>
      </c>
      <c r="B5962">
        <v>770352</v>
      </c>
      <c r="C5962" s="7">
        <f>(B5962/100)</f>
        <v>7703.52</v>
      </c>
      <c r="D5962" t="str">
        <f>VLOOKUP(orders__4[[#This Row],[Order ID]],location[#All],4,FALSE)</f>
        <v>California</v>
      </c>
      <c r="E5962" t="str">
        <f>VLOOKUP(orders__4[[#This Row],[Order ID]],location[#All],3,FALSE)</f>
        <v>San Francisco</v>
      </c>
    </row>
    <row r="5963" spans="1:5" x14ac:dyDescent="0.3">
      <c r="A5963" s="6" t="s">
        <v>3744</v>
      </c>
      <c r="B5963">
        <v>2112</v>
      </c>
      <c r="C5963" s="7">
        <f>(B5963/100)</f>
        <v>21.12</v>
      </c>
      <c r="D5963" t="str">
        <f>VLOOKUP(orders__4[[#This Row],[Order ID]],location[#All],4,FALSE)</f>
        <v>California</v>
      </c>
      <c r="E5963" t="str">
        <f>VLOOKUP(orders__4[[#This Row],[Order ID]],location[#All],3,FALSE)</f>
        <v>Los Angeles</v>
      </c>
    </row>
    <row r="5964" spans="1:5" x14ac:dyDescent="0.3">
      <c r="A5964" s="6" t="s">
        <v>3745</v>
      </c>
      <c r="B5964">
        <v>575928</v>
      </c>
      <c r="C5964" s="7">
        <f>(B5964/100)</f>
        <v>5759.28</v>
      </c>
      <c r="D5964" t="str">
        <f>VLOOKUP(orders__4[[#This Row],[Order ID]],location[#All],4,FALSE)</f>
        <v>California</v>
      </c>
      <c r="E5964" t="str">
        <f>VLOOKUP(orders__4[[#This Row],[Order ID]],location[#All],3,FALSE)</f>
        <v>Los Angeles</v>
      </c>
    </row>
    <row r="5965" spans="1:5" x14ac:dyDescent="0.3">
      <c r="A5965" s="6" t="s">
        <v>3745</v>
      </c>
      <c r="B5965">
        <v>778</v>
      </c>
      <c r="C5965" s="7">
        <f>(B5965/100)</f>
        <v>7.78</v>
      </c>
      <c r="D5965" t="str">
        <f>VLOOKUP(orders__4[[#This Row],[Order ID]],location[#All],4,FALSE)</f>
        <v>California</v>
      </c>
      <c r="E5965" t="str">
        <f>VLOOKUP(orders__4[[#This Row],[Order ID]],location[#All],3,FALSE)</f>
        <v>Los Angeles</v>
      </c>
    </row>
    <row r="5966" spans="1:5" x14ac:dyDescent="0.3">
      <c r="A5966" s="6" t="s">
        <v>3745</v>
      </c>
      <c r="B5966">
        <v>12392</v>
      </c>
      <c r="C5966" s="7">
        <f>(B5966/100)</f>
        <v>123.92</v>
      </c>
      <c r="D5966" t="str">
        <f>VLOOKUP(orders__4[[#This Row],[Order ID]],location[#All],4,FALSE)</f>
        <v>California</v>
      </c>
      <c r="E5966" t="str">
        <f>VLOOKUP(orders__4[[#This Row],[Order ID]],location[#All],3,FALSE)</f>
        <v>Los Angeles</v>
      </c>
    </row>
    <row r="5967" spans="1:5" x14ac:dyDescent="0.3">
      <c r="A5967" s="6" t="s">
        <v>3746</v>
      </c>
      <c r="B5967">
        <v>1722</v>
      </c>
      <c r="C5967" s="7">
        <f>(B5967/100)</f>
        <v>17.22</v>
      </c>
      <c r="D5967" t="str">
        <f>VLOOKUP(orders__4[[#This Row],[Order ID]],location[#All],4,FALSE)</f>
        <v>California</v>
      </c>
      <c r="E5967" t="str">
        <f>VLOOKUP(orders__4[[#This Row],[Order ID]],location[#All],3,FALSE)</f>
        <v>San Francisco</v>
      </c>
    </row>
    <row r="5968" spans="1:5" x14ac:dyDescent="0.3">
      <c r="A5968" s="6" t="s">
        <v>3746</v>
      </c>
      <c r="B5968">
        <v>22656</v>
      </c>
      <c r="C5968" s="7">
        <f>(B5968/100)</f>
        <v>226.56</v>
      </c>
      <c r="D5968" t="str">
        <f>VLOOKUP(orders__4[[#This Row],[Order ID]],location[#All],4,FALSE)</f>
        <v>California</v>
      </c>
      <c r="E5968" t="str">
        <f>VLOOKUP(orders__4[[#This Row],[Order ID]],location[#All],3,FALSE)</f>
        <v>San Francisco</v>
      </c>
    </row>
    <row r="5969" spans="1:5" x14ac:dyDescent="0.3">
      <c r="A5969" s="6" t="s">
        <v>3746</v>
      </c>
      <c r="B5969">
        <v>10788</v>
      </c>
      <c r="C5969" s="7">
        <f>(B5969/100)</f>
        <v>107.88</v>
      </c>
      <c r="D5969" t="str">
        <f>VLOOKUP(orders__4[[#This Row],[Order ID]],location[#All],4,FALSE)</f>
        <v>California</v>
      </c>
      <c r="E5969" t="str">
        <f>VLOOKUP(orders__4[[#This Row],[Order ID]],location[#All],3,FALSE)</f>
        <v>San Francisco</v>
      </c>
    </row>
    <row r="5970" spans="1:5" x14ac:dyDescent="0.3">
      <c r="A5970" s="6" t="s">
        <v>3747</v>
      </c>
      <c r="B5970">
        <v>8198</v>
      </c>
      <c r="C5970" s="7">
        <f>(B5970/100)</f>
        <v>81.98</v>
      </c>
      <c r="D5970" t="str">
        <f>VLOOKUP(orders__4[[#This Row],[Order ID]],location[#All],4,FALSE)</f>
        <v>New York</v>
      </c>
      <c r="E5970" t="str">
        <f>VLOOKUP(orders__4[[#This Row],[Order ID]],location[#All],3,FALSE)</f>
        <v>New York City</v>
      </c>
    </row>
    <row r="5971" spans="1:5" x14ac:dyDescent="0.3">
      <c r="A5971" s="6" t="s">
        <v>3748</v>
      </c>
      <c r="B5971">
        <v>10485</v>
      </c>
      <c r="C5971" s="7">
        <f>(B5971/100)</f>
        <v>104.85</v>
      </c>
      <c r="D5971" t="str">
        <f>VLOOKUP(orders__4[[#This Row],[Order ID]],location[#All],4,FALSE)</f>
        <v>California</v>
      </c>
      <c r="E5971" t="str">
        <f>VLOOKUP(orders__4[[#This Row],[Order ID]],location[#All],3,FALSE)</f>
        <v>San Diego</v>
      </c>
    </row>
    <row r="5972" spans="1:5" x14ac:dyDescent="0.3">
      <c r="A5972" s="6" t="s">
        <v>3748</v>
      </c>
      <c r="B5972">
        <v>8704</v>
      </c>
      <c r="C5972" s="7">
        <f>(B5972/100)</f>
        <v>87.04</v>
      </c>
      <c r="D5972" t="str">
        <f>VLOOKUP(orders__4[[#This Row],[Order ID]],location[#All],4,FALSE)</f>
        <v>California</v>
      </c>
      <c r="E5972" t="str">
        <f>VLOOKUP(orders__4[[#This Row],[Order ID]],location[#All],3,FALSE)</f>
        <v>San Diego</v>
      </c>
    </row>
    <row r="5973" spans="1:5" x14ac:dyDescent="0.3">
      <c r="A5973" s="6" t="s">
        <v>3748</v>
      </c>
      <c r="B5973">
        <v>1992</v>
      </c>
      <c r="C5973" s="7">
        <f>(B5973/100)</f>
        <v>19.920000000000002</v>
      </c>
      <c r="D5973" t="str">
        <f>VLOOKUP(orders__4[[#This Row],[Order ID]],location[#All],4,FALSE)</f>
        <v>California</v>
      </c>
      <c r="E5973" t="str">
        <f>VLOOKUP(orders__4[[#This Row],[Order ID]],location[#All],3,FALSE)</f>
        <v>San Diego</v>
      </c>
    </row>
    <row r="5974" spans="1:5" x14ac:dyDescent="0.3">
      <c r="A5974" s="6" t="s">
        <v>3748</v>
      </c>
      <c r="B5974">
        <v>4302</v>
      </c>
      <c r="C5974" s="7">
        <f>(B5974/100)</f>
        <v>43.02</v>
      </c>
      <c r="D5974" t="str">
        <f>VLOOKUP(orders__4[[#This Row],[Order ID]],location[#All],4,FALSE)</f>
        <v>California</v>
      </c>
      <c r="E5974" t="str">
        <f>VLOOKUP(orders__4[[#This Row],[Order ID]],location[#All],3,FALSE)</f>
        <v>San Diego</v>
      </c>
    </row>
    <row r="5975" spans="1:5" x14ac:dyDescent="0.3">
      <c r="A5975" s="6" t="s">
        <v>3749</v>
      </c>
      <c r="B5975">
        <v>240784</v>
      </c>
      <c r="C5975" s="7">
        <f>(B5975/100)</f>
        <v>2407.84</v>
      </c>
      <c r="D5975" t="str">
        <f>VLOOKUP(orders__4[[#This Row],[Order ID]],location[#All],4,FALSE)</f>
        <v>New York</v>
      </c>
      <c r="E5975" t="str">
        <f>VLOOKUP(orders__4[[#This Row],[Order ID]],location[#All],3,FALSE)</f>
        <v>New York City</v>
      </c>
    </row>
    <row r="5976" spans="1:5" x14ac:dyDescent="0.3">
      <c r="A5976" s="6" t="s">
        <v>3750</v>
      </c>
      <c r="B5976">
        <v>41496</v>
      </c>
      <c r="C5976" s="7">
        <f>(B5976/100)</f>
        <v>414.96</v>
      </c>
      <c r="D5976" t="str">
        <f>VLOOKUP(orders__4[[#This Row],[Order ID]],location[#All],4,FALSE)</f>
        <v>New York</v>
      </c>
      <c r="E5976" t="str">
        <f>VLOOKUP(orders__4[[#This Row],[Order ID]],location[#All],3,FALSE)</f>
        <v>New York City</v>
      </c>
    </row>
    <row r="5977" spans="1:5" x14ac:dyDescent="0.3">
      <c r="A5977" s="6" t="s">
        <v>3751</v>
      </c>
      <c r="B5977">
        <v>38772</v>
      </c>
      <c r="C5977" s="7">
        <f>(B5977/100)</f>
        <v>387.72</v>
      </c>
      <c r="D5977" t="str">
        <f>VLOOKUP(orders__4[[#This Row],[Order ID]],location[#All],4,FALSE)</f>
        <v>North Carolina</v>
      </c>
      <c r="E5977" t="str">
        <f>VLOOKUP(orders__4[[#This Row],[Order ID]],location[#All],3,FALSE)</f>
        <v>Charlotte</v>
      </c>
    </row>
    <row r="5978" spans="1:5" x14ac:dyDescent="0.3">
      <c r="A5978" s="6" t="s">
        <v>3752</v>
      </c>
      <c r="B5978">
        <v>36038</v>
      </c>
      <c r="C5978" s="7">
        <f>(B5978/100)</f>
        <v>360.38</v>
      </c>
      <c r="D5978" t="str">
        <f>VLOOKUP(orders__4[[#This Row],[Order ID]],location[#All],4,FALSE)</f>
        <v>Kansas</v>
      </c>
      <c r="E5978" t="str">
        <f>VLOOKUP(orders__4[[#This Row],[Order ID]],location[#All],3,FALSE)</f>
        <v>Overland Park</v>
      </c>
    </row>
    <row r="5979" spans="1:5" x14ac:dyDescent="0.3">
      <c r="A5979" s="6" t="s">
        <v>3752</v>
      </c>
      <c r="B5979">
        <v>1356</v>
      </c>
      <c r="C5979" s="7">
        <f>(B5979/100)</f>
        <v>13.56</v>
      </c>
      <c r="D5979" t="str">
        <f>VLOOKUP(orders__4[[#This Row],[Order ID]],location[#All],4,FALSE)</f>
        <v>Kansas</v>
      </c>
      <c r="E5979" t="str">
        <f>VLOOKUP(orders__4[[#This Row],[Order ID]],location[#All],3,FALSE)</f>
        <v>Overland Park</v>
      </c>
    </row>
    <row r="5980" spans="1:5" x14ac:dyDescent="0.3">
      <c r="A5980" s="6" t="s">
        <v>3753</v>
      </c>
      <c r="B5980">
        <v>5520</v>
      </c>
      <c r="C5980" s="7">
        <f>(B5980/100)</f>
        <v>55.2</v>
      </c>
      <c r="D5980" t="str">
        <f>VLOOKUP(orders__4[[#This Row],[Order ID]],location[#All],4,FALSE)</f>
        <v>Arizona</v>
      </c>
      <c r="E5980" t="str">
        <f>VLOOKUP(orders__4[[#This Row],[Order ID]],location[#All],3,FALSE)</f>
        <v>Mesa</v>
      </c>
    </row>
    <row r="5981" spans="1:5" x14ac:dyDescent="0.3">
      <c r="A5981" s="6" t="s">
        <v>3754</v>
      </c>
      <c r="B5981">
        <v>4299</v>
      </c>
      <c r="C5981" s="7">
        <f>(B5981/100)</f>
        <v>42.99</v>
      </c>
      <c r="D5981" t="str">
        <f>VLOOKUP(orders__4[[#This Row],[Order ID]],location[#All],4,FALSE)</f>
        <v>Oklahoma</v>
      </c>
      <c r="E5981" t="str">
        <f>VLOOKUP(orders__4[[#This Row],[Order ID]],location[#All],3,FALSE)</f>
        <v>Tulsa</v>
      </c>
    </row>
    <row r="5982" spans="1:5" x14ac:dyDescent="0.3">
      <c r="A5982" s="6" t="s">
        <v>3754</v>
      </c>
      <c r="B5982">
        <v>3206</v>
      </c>
      <c r="C5982" s="7">
        <f>(B5982/100)</f>
        <v>32.06</v>
      </c>
      <c r="D5982" t="str">
        <f>VLOOKUP(orders__4[[#This Row],[Order ID]],location[#All],4,FALSE)</f>
        <v>Oklahoma</v>
      </c>
      <c r="E5982" t="str">
        <f>VLOOKUP(orders__4[[#This Row],[Order ID]],location[#All],3,FALSE)</f>
        <v>Tulsa</v>
      </c>
    </row>
    <row r="5983" spans="1:5" x14ac:dyDescent="0.3">
      <c r="A5983" s="6" t="s">
        <v>3754</v>
      </c>
      <c r="B5983">
        <v>16196</v>
      </c>
      <c r="C5983" s="7">
        <f>(B5983/100)</f>
        <v>161.96</v>
      </c>
      <c r="D5983" t="str">
        <f>VLOOKUP(orders__4[[#This Row],[Order ID]],location[#All],4,FALSE)</f>
        <v>Oklahoma</v>
      </c>
      <c r="E5983" t="str">
        <f>VLOOKUP(orders__4[[#This Row],[Order ID]],location[#All],3,FALSE)</f>
        <v>Tulsa</v>
      </c>
    </row>
    <row r="5984" spans="1:5" x14ac:dyDescent="0.3">
      <c r="A5984" s="6" t="s">
        <v>3754</v>
      </c>
      <c r="B5984">
        <v>1986</v>
      </c>
      <c r="C5984" s="7">
        <f>(B5984/100)</f>
        <v>19.86</v>
      </c>
      <c r="D5984" t="str">
        <f>VLOOKUP(orders__4[[#This Row],[Order ID]],location[#All],4,FALSE)</f>
        <v>Oklahoma</v>
      </c>
      <c r="E5984" t="str">
        <f>VLOOKUP(orders__4[[#This Row],[Order ID]],location[#All],3,FALSE)</f>
        <v>Tulsa</v>
      </c>
    </row>
    <row r="5985" spans="1:5" x14ac:dyDescent="0.3">
      <c r="A5985" s="6" t="s">
        <v>3755</v>
      </c>
      <c r="B5985">
        <v>1296</v>
      </c>
      <c r="C5985" s="7">
        <f>(B5985/100)</f>
        <v>12.96</v>
      </c>
      <c r="D5985" t="str">
        <f>VLOOKUP(orders__4[[#This Row],[Order ID]],location[#All],4,FALSE)</f>
        <v>New York</v>
      </c>
      <c r="E5985" t="str">
        <f>VLOOKUP(orders__4[[#This Row],[Order ID]],location[#All],3,FALSE)</f>
        <v>New York City</v>
      </c>
    </row>
    <row r="5986" spans="1:5" x14ac:dyDescent="0.3">
      <c r="A5986" s="6" t="s">
        <v>3756</v>
      </c>
      <c r="B5986">
        <v>20544</v>
      </c>
      <c r="C5986" s="7">
        <f>(B5986/100)</f>
        <v>205.44</v>
      </c>
      <c r="D5986" t="str">
        <f>VLOOKUP(orders__4[[#This Row],[Order ID]],location[#All],4,FALSE)</f>
        <v>Pennsylvania</v>
      </c>
      <c r="E5986" t="str">
        <f>VLOOKUP(orders__4[[#This Row],[Order ID]],location[#All],3,FALSE)</f>
        <v>Philadelphia</v>
      </c>
    </row>
    <row r="5987" spans="1:5" x14ac:dyDescent="0.3">
      <c r="A5987" s="6" t="s">
        <v>3757</v>
      </c>
      <c r="B5987">
        <v>18558</v>
      </c>
      <c r="C5987" s="7">
        <f>(B5987/100)</f>
        <v>185.58</v>
      </c>
      <c r="D5987" t="str">
        <f>VLOOKUP(orders__4[[#This Row],[Order ID]],location[#All],4,FALSE)</f>
        <v>Mississippi</v>
      </c>
      <c r="E5987" t="str">
        <f>VLOOKUP(orders__4[[#This Row],[Order ID]],location[#All],3,FALSE)</f>
        <v>Hattiesburg</v>
      </c>
    </row>
    <row r="5988" spans="1:5" x14ac:dyDescent="0.3">
      <c r="A5988" s="6" t="s">
        <v>3757</v>
      </c>
      <c r="B5988">
        <v>7756</v>
      </c>
      <c r="C5988" s="7">
        <f>(B5988/100)</f>
        <v>77.56</v>
      </c>
      <c r="D5988" t="str">
        <f>VLOOKUP(orders__4[[#This Row],[Order ID]],location[#All],4,FALSE)</f>
        <v>Mississippi</v>
      </c>
      <c r="E5988" t="str">
        <f>VLOOKUP(orders__4[[#This Row],[Order ID]],location[#All],3,FALSE)</f>
        <v>Hattiesburg</v>
      </c>
    </row>
    <row r="5989" spans="1:5" x14ac:dyDescent="0.3">
      <c r="A5989" s="6" t="s">
        <v>3757</v>
      </c>
      <c r="B5989">
        <v>8792</v>
      </c>
      <c r="C5989" s="7">
        <f>(B5989/100)</f>
        <v>87.92</v>
      </c>
      <c r="D5989" t="str">
        <f>VLOOKUP(orders__4[[#This Row],[Order ID]],location[#All],4,FALSE)</f>
        <v>Mississippi</v>
      </c>
      <c r="E5989" t="str">
        <f>VLOOKUP(orders__4[[#This Row],[Order ID]],location[#All],3,FALSE)</f>
        <v>Hattiesburg</v>
      </c>
    </row>
    <row r="5990" spans="1:5" x14ac:dyDescent="0.3">
      <c r="A5990" s="6" t="s">
        <v>3757</v>
      </c>
      <c r="B5990">
        <v>24594</v>
      </c>
      <c r="C5990" s="7">
        <f>(B5990/100)</f>
        <v>245.94</v>
      </c>
      <c r="D5990" t="str">
        <f>VLOOKUP(orders__4[[#This Row],[Order ID]],location[#All],4,FALSE)</f>
        <v>Mississippi</v>
      </c>
      <c r="E5990" t="str">
        <f>VLOOKUP(orders__4[[#This Row],[Order ID]],location[#All],3,FALSE)</f>
        <v>Hattiesburg</v>
      </c>
    </row>
    <row r="5991" spans="1:5" x14ac:dyDescent="0.3">
      <c r="A5991" s="6" t="s">
        <v>3757</v>
      </c>
      <c r="B5991">
        <v>86</v>
      </c>
      <c r="C5991" s="7">
        <f>(B5991/100)</f>
        <v>0.86</v>
      </c>
      <c r="D5991" t="str">
        <f>VLOOKUP(orders__4[[#This Row],[Order ID]],location[#All],4,FALSE)</f>
        <v>Mississippi</v>
      </c>
      <c r="E5991" t="str">
        <f>VLOOKUP(orders__4[[#This Row],[Order ID]],location[#All],3,FALSE)</f>
        <v>Hattiesburg</v>
      </c>
    </row>
    <row r="5992" spans="1:5" x14ac:dyDescent="0.3">
      <c r="A5992" s="6" t="s">
        <v>3757</v>
      </c>
      <c r="B5992">
        <v>5049</v>
      </c>
      <c r="C5992" s="7">
        <f>(B5992/100)</f>
        <v>50.49</v>
      </c>
      <c r="D5992" t="str">
        <f>VLOOKUP(orders__4[[#This Row],[Order ID]],location[#All],4,FALSE)</f>
        <v>Mississippi</v>
      </c>
      <c r="E5992" t="str">
        <f>VLOOKUP(orders__4[[#This Row],[Order ID]],location[#All],3,FALSE)</f>
        <v>Hattiesburg</v>
      </c>
    </row>
    <row r="5993" spans="1:5" x14ac:dyDescent="0.3">
      <c r="A5993" s="6" t="s">
        <v>3758</v>
      </c>
      <c r="B5993">
        <v>2357488</v>
      </c>
      <c r="C5993" s="7">
        <f>(B5993/100)</f>
        <v>23574.880000000001</v>
      </c>
      <c r="D5993" t="str">
        <f>VLOOKUP(orders__4[[#This Row],[Order ID]],location[#All],4,FALSE)</f>
        <v>California</v>
      </c>
      <c r="E5993" t="str">
        <f>VLOOKUP(orders__4[[#This Row],[Order ID]],location[#All],3,FALSE)</f>
        <v>Los Angeles</v>
      </c>
    </row>
    <row r="5994" spans="1:5" x14ac:dyDescent="0.3">
      <c r="A5994" s="6" t="s">
        <v>3758</v>
      </c>
      <c r="B5994">
        <v>369544</v>
      </c>
      <c r="C5994" s="7">
        <f>(B5994/100)</f>
        <v>3695.44</v>
      </c>
      <c r="D5994" t="str">
        <f>VLOOKUP(orders__4[[#This Row],[Order ID]],location[#All],4,FALSE)</f>
        <v>California</v>
      </c>
      <c r="E5994" t="str">
        <f>VLOOKUP(orders__4[[#This Row],[Order ID]],location[#All],3,FALSE)</f>
        <v>Los Angeles</v>
      </c>
    </row>
    <row r="5995" spans="1:5" x14ac:dyDescent="0.3">
      <c r="A5995" s="6" t="s">
        <v>3758</v>
      </c>
      <c r="B5995">
        <v>184752</v>
      </c>
      <c r="C5995" s="7">
        <f>(B5995/100)</f>
        <v>1847.52</v>
      </c>
      <c r="D5995" t="str">
        <f>VLOOKUP(orders__4[[#This Row],[Order ID]],location[#All],4,FALSE)</f>
        <v>California</v>
      </c>
      <c r="E5995" t="str">
        <f>VLOOKUP(orders__4[[#This Row],[Order ID]],location[#All],3,FALSE)</f>
        <v>Los Angeles</v>
      </c>
    </row>
    <row r="5996" spans="1:5" x14ac:dyDescent="0.3">
      <c r="A5996" s="6" t="s">
        <v>3759</v>
      </c>
      <c r="B5996">
        <v>6496</v>
      </c>
      <c r="C5996" s="7">
        <f>(B5996/100)</f>
        <v>64.959999999999994</v>
      </c>
      <c r="D5996" t="str">
        <f>VLOOKUP(orders__4[[#This Row],[Order ID]],location[#All],4,FALSE)</f>
        <v>Ohio</v>
      </c>
      <c r="E5996" t="str">
        <f>VLOOKUP(orders__4[[#This Row],[Order ID]],location[#All],3,FALSE)</f>
        <v>Columbus</v>
      </c>
    </row>
    <row r="5997" spans="1:5" x14ac:dyDescent="0.3">
      <c r="A5997" s="6" t="s">
        <v>3759</v>
      </c>
      <c r="B5997">
        <v>1352</v>
      </c>
      <c r="C5997" s="7">
        <f>(B5997/100)</f>
        <v>13.52</v>
      </c>
      <c r="D5997" t="str">
        <f>VLOOKUP(orders__4[[#This Row],[Order ID]],location[#All],4,FALSE)</f>
        <v>Ohio</v>
      </c>
      <c r="E5997" t="str">
        <f>VLOOKUP(orders__4[[#This Row],[Order ID]],location[#All],3,FALSE)</f>
        <v>Columbus</v>
      </c>
    </row>
    <row r="5998" spans="1:5" x14ac:dyDescent="0.3">
      <c r="A5998" s="6" t="s">
        <v>3759</v>
      </c>
      <c r="B5998">
        <v>45843</v>
      </c>
      <c r="C5998" s="7">
        <f>(B5998/100)</f>
        <v>458.43</v>
      </c>
      <c r="D5998" t="str">
        <f>VLOOKUP(orders__4[[#This Row],[Order ID]],location[#All],4,FALSE)</f>
        <v>Ohio</v>
      </c>
      <c r="E5998" t="str">
        <f>VLOOKUP(orders__4[[#This Row],[Order ID]],location[#All],3,FALSE)</f>
        <v>Columbus</v>
      </c>
    </row>
    <row r="5999" spans="1:5" x14ac:dyDescent="0.3">
      <c r="A5999" s="6" t="s">
        <v>3759</v>
      </c>
      <c r="B5999">
        <v>387136</v>
      </c>
      <c r="C5999" s="7">
        <f>(B5999/100)</f>
        <v>3871.36</v>
      </c>
      <c r="D5999" t="str">
        <f>VLOOKUP(orders__4[[#This Row],[Order ID]],location[#All],4,FALSE)</f>
        <v>Ohio</v>
      </c>
      <c r="E5999" t="str">
        <f>VLOOKUP(orders__4[[#This Row],[Order ID]],location[#All],3,FALSE)</f>
        <v>Columbus</v>
      </c>
    </row>
    <row r="6000" spans="1:5" x14ac:dyDescent="0.3">
      <c r="A6000" s="6" t="s">
        <v>3759</v>
      </c>
      <c r="B6000">
        <v>32859</v>
      </c>
      <c r="C6000" s="7">
        <f>(B6000/100)</f>
        <v>328.59</v>
      </c>
      <c r="D6000" t="str">
        <f>VLOOKUP(orders__4[[#This Row],[Order ID]],location[#All],4,FALSE)</f>
        <v>Ohio</v>
      </c>
      <c r="E6000" t="str">
        <f>VLOOKUP(orders__4[[#This Row],[Order ID]],location[#All],3,FALSE)</f>
        <v>Columbus</v>
      </c>
    </row>
    <row r="6001" spans="1:5" x14ac:dyDescent="0.3">
      <c r="A6001" s="6" t="s">
        <v>3760</v>
      </c>
      <c r="B6001">
        <v>338352</v>
      </c>
      <c r="C6001" s="7">
        <f>(B6001/100)</f>
        <v>3383.52</v>
      </c>
      <c r="D6001" t="str">
        <f>VLOOKUP(orders__4[[#This Row],[Order ID]],location[#All],4,FALSE)</f>
        <v>Idaho</v>
      </c>
      <c r="E6001" t="str">
        <f>VLOOKUP(orders__4[[#This Row],[Order ID]],location[#All],3,FALSE)</f>
        <v>Caldwell</v>
      </c>
    </row>
    <row r="6002" spans="1:5" x14ac:dyDescent="0.3">
      <c r="A6002" s="6" t="s">
        <v>3760</v>
      </c>
      <c r="B6002">
        <v>2592</v>
      </c>
      <c r="C6002" s="7">
        <f>(B6002/100)</f>
        <v>25.92</v>
      </c>
      <c r="D6002" t="str">
        <f>VLOOKUP(orders__4[[#This Row],[Order ID]],location[#All],4,FALSE)</f>
        <v>Idaho</v>
      </c>
      <c r="E6002" t="str">
        <f>VLOOKUP(orders__4[[#This Row],[Order ID]],location[#All],3,FALSE)</f>
        <v>Caldwell</v>
      </c>
    </row>
    <row r="6003" spans="1:5" x14ac:dyDescent="0.3">
      <c r="A6003" s="6" t="s">
        <v>3760</v>
      </c>
      <c r="B6003">
        <v>9136</v>
      </c>
      <c r="C6003" s="7">
        <f>(B6003/100)</f>
        <v>91.36</v>
      </c>
      <c r="D6003" t="str">
        <f>VLOOKUP(orders__4[[#This Row],[Order ID]],location[#All],4,FALSE)</f>
        <v>Idaho</v>
      </c>
      <c r="E6003" t="str">
        <f>VLOOKUP(orders__4[[#This Row],[Order ID]],location[#All],3,FALSE)</f>
        <v>Caldwell</v>
      </c>
    </row>
    <row r="6004" spans="1:5" x14ac:dyDescent="0.3">
      <c r="A6004" s="6" t="s">
        <v>3761</v>
      </c>
      <c r="B6004">
        <v>8796</v>
      </c>
      <c r="C6004" s="7">
        <f>(B6004/100)</f>
        <v>87.96</v>
      </c>
      <c r="D6004" t="str">
        <f>VLOOKUP(orders__4[[#This Row],[Order ID]],location[#All],4,FALSE)</f>
        <v>Arizona</v>
      </c>
      <c r="E6004" t="str">
        <f>VLOOKUP(orders__4[[#This Row],[Order ID]],location[#All],3,FALSE)</f>
        <v>Phoenix</v>
      </c>
    </row>
    <row r="6005" spans="1:5" x14ac:dyDescent="0.3">
      <c r="A6005" s="6" t="s">
        <v>3761</v>
      </c>
      <c r="B6005">
        <v>5214</v>
      </c>
      <c r="C6005" s="7">
        <f>(B6005/100)</f>
        <v>52.14</v>
      </c>
      <c r="D6005" t="str">
        <f>VLOOKUP(orders__4[[#This Row],[Order ID]],location[#All],4,FALSE)</f>
        <v>Arizona</v>
      </c>
      <c r="E6005" t="str">
        <f>VLOOKUP(orders__4[[#This Row],[Order ID]],location[#All],3,FALSE)</f>
        <v>Phoenix</v>
      </c>
    </row>
    <row r="6006" spans="1:5" x14ac:dyDescent="0.3">
      <c r="A6006" s="6" t="s">
        <v>3762</v>
      </c>
      <c r="B6006">
        <v>12294</v>
      </c>
      <c r="C6006" s="7">
        <f>(B6006/100)</f>
        <v>122.94</v>
      </c>
      <c r="D6006" t="str">
        <f>VLOOKUP(orders__4[[#This Row],[Order ID]],location[#All],4,FALSE)</f>
        <v>Florida</v>
      </c>
      <c r="E6006" t="str">
        <f>VLOOKUP(orders__4[[#This Row],[Order ID]],location[#All],3,FALSE)</f>
        <v>Miami</v>
      </c>
    </row>
    <row r="6007" spans="1:5" x14ac:dyDescent="0.3">
      <c r="A6007" s="6" t="s">
        <v>3763</v>
      </c>
      <c r="B6007">
        <v>1976</v>
      </c>
      <c r="C6007" s="7">
        <f>(B6007/100)</f>
        <v>19.760000000000002</v>
      </c>
      <c r="D6007" t="str">
        <f>VLOOKUP(orders__4[[#This Row],[Order ID]],location[#All],4,FALSE)</f>
        <v>California</v>
      </c>
      <c r="E6007" t="str">
        <f>VLOOKUP(orders__4[[#This Row],[Order ID]],location[#All],3,FALSE)</f>
        <v>Los Angeles</v>
      </c>
    </row>
    <row r="6008" spans="1:5" x14ac:dyDescent="0.3">
      <c r="A6008" s="6" t="s">
        <v>3764</v>
      </c>
      <c r="B6008">
        <v>109764</v>
      </c>
      <c r="C6008" s="7">
        <f>(B6008/100)</f>
        <v>1097.6400000000001</v>
      </c>
      <c r="D6008" t="str">
        <f>VLOOKUP(orders__4[[#This Row],[Order ID]],location[#All],4,FALSE)</f>
        <v>New York</v>
      </c>
      <c r="E6008" t="str">
        <f>VLOOKUP(orders__4[[#This Row],[Order ID]],location[#All],3,FALSE)</f>
        <v>Troy</v>
      </c>
    </row>
    <row r="6009" spans="1:5" x14ac:dyDescent="0.3">
      <c r="A6009" s="6" t="s">
        <v>3765</v>
      </c>
      <c r="B6009">
        <v>12885</v>
      </c>
      <c r="C6009" s="7">
        <f>(B6009/100)</f>
        <v>128.85</v>
      </c>
      <c r="D6009" t="str">
        <f>VLOOKUP(orders__4[[#This Row],[Order ID]],location[#All],4,FALSE)</f>
        <v>Massachusetts</v>
      </c>
      <c r="E6009" t="str">
        <f>VLOOKUP(orders__4[[#This Row],[Order ID]],location[#All],3,FALSE)</f>
        <v>New Bedford</v>
      </c>
    </row>
    <row r="6010" spans="1:5" x14ac:dyDescent="0.3">
      <c r="A6010" s="6" t="s">
        <v>3766</v>
      </c>
      <c r="B6010">
        <v>12795</v>
      </c>
      <c r="C6010" s="7">
        <f>(B6010/100)</f>
        <v>127.95</v>
      </c>
      <c r="D6010" t="str">
        <f>VLOOKUP(orders__4[[#This Row],[Order ID]],location[#All],4,FALSE)</f>
        <v>South Carolina</v>
      </c>
      <c r="E6010" t="str">
        <f>VLOOKUP(orders__4[[#This Row],[Order ID]],location[#All],3,FALSE)</f>
        <v>Florence</v>
      </c>
    </row>
    <row r="6011" spans="1:5" x14ac:dyDescent="0.3">
      <c r="A6011" s="6" t="s">
        <v>3767</v>
      </c>
      <c r="B6011">
        <v>6852</v>
      </c>
      <c r="C6011" s="7">
        <f>(B6011/100)</f>
        <v>68.52</v>
      </c>
      <c r="D6011" t="str">
        <f>VLOOKUP(orders__4[[#This Row],[Order ID]],location[#All],4,FALSE)</f>
        <v>California</v>
      </c>
      <c r="E6011" t="str">
        <f>VLOOKUP(orders__4[[#This Row],[Order ID]],location[#All],3,FALSE)</f>
        <v>Los Angeles</v>
      </c>
    </row>
    <row r="6012" spans="1:5" x14ac:dyDescent="0.3">
      <c r="A6012" s="6" t="s">
        <v>3767</v>
      </c>
      <c r="B6012">
        <v>7494</v>
      </c>
      <c r="C6012" s="7">
        <f>(B6012/100)</f>
        <v>74.94</v>
      </c>
      <c r="D6012" t="str">
        <f>VLOOKUP(orders__4[[#This Row],[Order ID]],location[#All],4,FALSE)</f>
        <v>California</v>
      </c>
      <c r="E6012" t="str">
        <f>VLOOKUP(orders__4[[#This Row],[Order ID]],location[#All],3,FALSE)</f>
        <v>Los Angeles</v>
      </c>
    </row>
    <row r="6013" spans="1:5" x14ac:dyDescent="0.3">
      <c r="A6013" s="6" t="s">
        <v>3767</v>
      </c>
      <c r="B6013">
        <v>254856</v>
      </c>
      <c r="C6013" s="7">
        <f>(B6013/100)</f>
        <v>2548.56</v>
      </c>
      <c r="D6013" t="str">
        <f>VLOOKUP(orders__4[[#This Row],[Order ID]],location[#All],4,FALSE)</f>
        <v>California</v>
      </c>
      <c r="E6013" t="str">
        <f>VLOOKUP(orders__4[[#This Row],[Order ID]],location[#All],3,FALSE)</f>
        <v>Los Angeles</v>
      </c>
    </row>
    <row r="6014" spans="1:5" x14ac:dyDescent="0.3">
      <c r="A6014" s="6" t="s">
        <v>3767</v>
      </c>
      <c r="B6014">
        <v>27144</v>
      </c>
      <c r="C6014" s="7">
        <f>(B6014/100)</f>
        <v>271.44</v>
      </c>
      <c r="D6014" t="str">
        <f>VLOOKUP(orders__4[[#This Row],[Order ID]],location[#All],4,FALSE)</f>
        <v>California</v>
      </c>
      <c r="E6014" t="str">
        <f>VLOOKUP(orders__4[[#This Row],[Order ID]],location[#All],3,FALSE)</f>
        <v>Los Angeles</v>
      </c>
    </row>
    <row r="6015" spans="1:5" x14ac:dyDescent="0.3">
      <c r="A6015" s="6" t="s">
        <v>3767</v>
      </c>
      <c r="B6015">
        <v>28788</v>
      </c>
      <c r="C6015" s="7">
        <f>(B6015/100)</f>
        <v>287.88</v>
      </c>
      <c r="D6015" t="str">
        <f>VLOOKUP(orders__4[[#This Row],[Order ID]],location[#All],4,FALSE)</f>
        <v>California</v>
      </c>
      <c r="E6015" t="str">
        <f>VLOOKUP(orders__4[[#This Row],[Order ID]],location[#All],3,FALSE)</f>
        <v>Los Angeles</v>
      </c>
    </row>
    <row r="6016" spans="1:5" x14ac:dyDescent="0.3">
      <c r="A6016" s="6" t="s">
        <v>3768</v>
      </c>
      <c r="B6016">
        <v>149</v>
      </c>
      <c r="C6016" s="7">
        <f>(B6016/100)</f>
        <v>1.49</v>
      </c>
      <c r="D6016" t="str">
        <f>VLOOKUP(orders__4[[#This Row],[Order ID]],location[#All],4,FALSE)</f>
        <v>California</v>
      </c>
      <c r="E6016" t="str">
        <f>VLOOKUP(orders__4[[#This Row],[Order ID]],location[#All],3,FALSE)</f>
        <v>Los Angeles</v>
      </c>
    </row>
    <row r="6017" spans="1:5" x14ac:dyDescent="0.3">
      <c r="A6017" s="6" t="s">
        <v>3768</v>
      </c>
      <c r="B6017">
        <v>4158912</v>
      </c>
      <c r="C6017" s="7">
        <f>(B6017/100)</f>
        <v>41589.120000000003</v>
      </c>
      <c r="D6017" t="str">
        <f>VLOOKUP(orders__4[[#This Row],[Order ID]],location[#All],4,FALSE)</f>
        <v>California</v>
      </c>
      <c r="E6017" t="str">
        <f>VLOOKUP(orders__4[[#This Row],[Order ID]],location[#All],3,FALSE)</f>
        <v>Los Angeles</v>
      </c>
    </row>
    <row r="6018" spans="1:5" x14ac:dyDescent="0.3">
      <c r="A6018" s="6" t="s">
        <v>3769</v>
      </c>
      <c r="B6018">
        <v>9196</v>
      </c>
      <c r="C6018" s="7">
        <f>(B6018/100)</f>
        <v>91.96</v>
      </c>
      <c r="D6018" t="str">
        <f>VLOOKUP(orders__4[[#This Row],[Order ID]],location[#All],4,FALSE)</f>
        <v>California</v>
      </c>
      <c r="E6018" t="str">
        <f>VLOOKUP(orders__4[[#This Row],[Order ID]],location[#All],3,FALSE)</f>
        <v>Los Angeles</v>
      </c>
    </row>
    <row r="6019" spans="1:5" x14ac:dyDescent="0.3">
      <c r="A6019" s="6" t="s">
        <v>3769</v>
      </c>
      <c r="B6019">
        <v>3311</v>
      </c>
      <c r="C6019" s="7">
        <f>(B6019/100)</f>
        <v>33.11</v>
      </c>
      <c r="D6019" t="str">
        <f>VLOOKUP(orders__4[[#This Row],[Order ID]],location[#All],4,FALSE)</f>
        <v>California</v>
      </c>
      <c r="E6019" t="str">
        <f>VLOOKUP(orders__4[[#This Row],[Order ID]],location[#All],3,FALSE)</f>
        <v>Los Angeles</v>
      </c>
    </row>
    <row r="6020" spans="1:5" x14ac:dyDescent="0.3">
      <c r="A6020" s="6" t="s">
        <v>3769</v>
      </c>
      <c r="B6020">
        <v>1944</v>
      </c>
      <c r="C6020" s="7">
        <f>(B6020/100)</f>
        <v>19.440000000000001</v>
      </c>
      <c r="D6020" t="str">
        <f>VLOOKUP(orders__4[[#This Row],[Order ID]],location[#All],4,FALSE)</f>
        <v>California</v>
      </c>
      <c r="E6020" t="str">
        <f>VLOOKUP(orders__4[[#This Row],[Order ID]],location[#All],3,FALSE)</f>
        <v>Los Angeles</v>
      </c>
    </row>
    <row r="6021" spans="1:5" x14ac:dyDescent="0.3">
      <c r="A6021" s="6" t="s">
        <v>3769</v>
      </c>
      <c r="B6021">
        <v>5548</v>
      </c>
      <c r="C6021" s="7">
        <f>(B6021/100)</f>
        <v>55.48</v>
      </c>
      <c r="D6021" t="str">
        <f>VLOOKUP(orders__4[[#This Row],[Order ID]],location[#All],4,FALSE)</f>
        <v>California</v>
      </c>
      <c r="E6021" t="str">
        <f>VLOOKUP(orders__4[[#This Row],[Order ID]],location[#All],3,FALSE)</f>
        <v>Los Angeles</v>
      </c>
    </row>
    <row r="6022" spans="1:5" x14ac:dyDescent="0.3">
      <c r="A6022" s="6" t="s">
        <v>3770</v>
      </c>
      <c r="B6022">
        <v>9192</v>
      </c>
      <c r="C6022" s="7">
        <f>(B6022/100)</f>
        <v>91.92</v>
      </c>
      <c r="D6022" t="str">
        <f>VLOOKUP(orders__4[[#This Row],[Order ID]],location[#All],4,FALSE)</f>
        <v>Ohio</v>
      </c>
      <c r="E6022" t="str">
        <f>VLOOKUP(orders__4[[#This Row],[Order ID]],location[#All],3,FALSE)</f>
        <v>Columbus</v>
      </c>
    </row>
    <row r="6023" spans="1:5" x14ac:dyDescent="0.3">
      <c r="A6023" s="6" t="s">
        <v>3771</v>
      </c>
      <c r="B6023">
        <v>1734</v>
      </c>
      <c r="C6023" s="7">
        <f>(B6023/100)</f>
        <v>17.34</v>
      </c>
      <c r="D6023" t="str">
        <f>VLOOKUP(orders__4[[#This Row],[Order ID]],location[#All],4,FALSE)</f>
        <v>Louisiana</v>
      </c>
      <c r="E6023" t="str">
        <f>VLOOKUP(orders__4[[#This Row],[Order ID]],location[#All],3,FALSE)</f>
        <v>Kenner</v>
      </c>
    </row>
    <row r="6024" spans="1:5" x14ac:dyDescent="0.3">
      <c r="A6024" s="6" t="s">
        <v>3771</v>
      </c>
      <c r="B6024">
        <v>7198</v>
      </c>
      <c r="C6024" s="7">
        <f>(B6024/100)</f>
        <v>71.98</v>
      </c>
      <c r="D6024" t="str">
        <f>VLOOKUP(orders__4[[#This Row],[Order ID]],location[#All],4,FALSE)</f>
        <v>Louisiana</v>
      </c>
      <c r="E6024" t="str">
        <f>VLOOKUP(orders__4[[#This Row],[Order ID]],location[#All],3,FALSE)</f>
        <v>Kenner</v>
      </c>
    </row>
    <row r="6025" spans="1:5" x14ac:dyDescent="0.3">
      <c r="A6025" s="6" t="s">
        <v>3772</v>
      </c>
      <c r="B6025">
        <v>708</v>
      </c>
      <c r="C6025" s="7">
        <f>(B6025/100)</f>
        <v>7.08</v>
      </c>
      <c r="D6025" t="str">
        <f>VLOOKUP(orders__4[[#This Row],[Order ID]],location[#All],4,FALSE)</f>
        <v>Texas</v>
      </c>
      <c r="E6025" t="str">
        <f>VLOOKUP(orders__4[[#This Row],[Order ID]],location[#All],3,FALSE)</f>
        <v>Cedar Hill</v>
      </c>
    </row>
    <row r="6026" spans="1:5" x14ac:dyDescent="0.3">
      <c r="A6026" s="6" t="s">
        <v>3773</v>
      </c>
      <c r="B6026">
        <v>6998</v>
      </c>
      <c r="C6026" s="7">
        <f>(B6026/100)</f>
        <v>69.98</v>
      </c>
      <c r="D6026" t="str">
        <f>VLOOKUP(orders__4[[#This Row],[Order ID]],location[#All],4,FALSE)</f>
        <v>Rhode Island</v>
      </c>
      <c r="E6026" t="str">
        <f>VLOOKUP(orders__4[[#This Row],[Order ID]],location[#All],3,FALSE)</f>
        <v>Providence</v>
      </c>
    </row>
    <row r="6027" spans="1:5" x14ac:dyDescent="0.3">
      <c r="A6027" s="6" t="s">
        <v>3774</v>
      </c>
      <c r="B6027">
        <v>646272</v>
      </c>
      <c r="C6027" s="7">
        <f>(B6027/100)</f>
        <v>6462.72</v>
      </c>
      <c r="D6027" t="str">
        <f>VLOOKUP(orders__4[[#This Row],[Order ID]],location[#All],4,FALSE)</f>
        <v>Ohio</v>
      </c>
      <c r="E6027" t="str">
        <f>VLOOKUP(orders__4[[#This Row],[Order ID]],location[#All],3,FALSE)</f>
        <v>Lancaster</v>
      </c>
    </row>
    <row r="6028" spans="1:5" x14ac:dyDescent="0.3">
      <c r="A6028" s="6" t="s">
        <v>3774</v>
      </c>
      <c r="B6028">
        <v>10368</v>
      </c>
      <c r="C6028" s="7">
        <f>(B6028/100)</f>
        <v>103.68</v>
      </c>
      <c r="D6028" t="str">
        <f>VLOOKUP(orders__4[[#This Row],[Order ID]],location[#All],4,FALSE)</f>
        <v>Ohio</v>
      </c>
      <c r="E6028" t="str">
        <f>VLOOKUP(orders__4[[#This Row],[Order ID]],location[#All],3,FALSE)</f>
        <v>Lancaster</v>
      </c>
    </row>
    <row r="6029" spans="1:5" x14ac:dyDescent="0.3">
      <c r="A6029" s="6" t="s">
        <v>3775</v>
      </c>
      <c r="B6029">
        <v>84</v>
      </c>
      <c r="C6029" s="7">
        <f>(B6029/100)</f>
        <v>0.84</v>
      </c>
      <c r="D6029" t="str">
        <f>VLOOKUP(orders__4[[#This Row],[Order ID]],location[#All],4,FALSE)</f>
        <v>Washington</v>
      </c>
      <c r="E6029" t="str">
        <f>VLOOKUP(orders__4[[#This Row],[Order ID]],location[#All],3,FALSE)</f>
        <v>Seattle</v>
      </c>
    </row>
    <row r="6030" spans="1:5" x14ac:dyDescent="0.3">
      <c r="A6030" s="6" t="s">
        <v>3775</v>
      </c>
      <c r="B6030">
        <v>7196</v>
      </c>
      <c r="C6030" s="7">
        <f>(B6030/100)</f>
        <v>71.959999999999994</v>
      </c>
      <c r="D6030" t="str">
        <f>VLOOKUP(orders__4[[#This Row],[Order ID]],location[#All],4,FALSE)</f>
        <v>Washington</v>
      </c>
      <c r="E6030" t="str">
        <f>VLOOKUP(orders__4[[#This Row],[Order ID]],location[#All],3,FALSE)</f>
        <v>Seattle</v>
      </c>
    </row>
    <row r="6031" spans="1:5" x14ac:dyDescent="0.3">
      <c r="A6031" s="6" t="s">
        <v>3776</v>
      </c>
      <c r="B6031">
        <v>1848</v>
      </c>
      <c r="C6031" s="7">
        <f>(B6031/100)</f>
        <v>18.48</v>
      </c>
      <c r="D6031" t="str">
        <f>VLOOKUP(orders__4[[#This Row],[Order ID]],location[#All],4,FALSE)</f>
        <v>North Carolina</v>
      </c>
      <c r="E6031" t="str">
        <f>VLOOKUP(orders__4[[#This Row],[Order ID]],location[#All],3,FALSE)</f>
        <v>Jacksonville</v>
      </c>
    </row>
    <row r="6032" spans="1:5" x14ac:dyDescent="0.3">
      <c r="A6032" s="6" t="s">
        <v>3777</v>
      </c>
      <c r="B6032">
        <v>984</v>
      </c>
      <c r="C6032" s="7">
        <f>(B6032/100)</f>
        <v>9.84</v>
      </c>
      <c r="D6032" t="str">
        <f>VLOOKUP(orders__4[[#This Row],[Order ID]],location[#All],4,FALSE)</f>
        <v>California</v>
      </c>
      <c r="E6032" t="str">
        <f>VLOOKUP(orders__4[[#This Row],[Order ID]],location[#All],3,FALSE)</f>
        <v>Los Angeles</v>
      </c>
    </row>
    <row r="6033" spans="1:5" x14ac:dyDescent="0.3">
      <c r="A6033" s="6" t="s">
        <v>3778</v>
      </c>
      <c r="B6033">
        <v>23924</v>
      </c>
      <c r="C6033" s="7">
        <f>(B6033/100)</f>
        <v>239.24</v>
      </c>
      <c r="D6033" t="str">
        <f>VLOOKUP(orders__4[[#This Row],[Order ID]],location[#All],4,FALSE)</f>
        <v>Florida</v>
      </c>
      <c r="E6033" t="str">
        <f>VLOOKUP(orders__4[[#This Row],[Order ID]],location[#All],3,FALSE)</f>
        <v>Miami</v>
      </c>
    </row>
    <row r="6034" spans="1:5" x14ac:dyDescent="0.3">
      <c r="A6034" s="6" t="s">
        <v>3779</v>
      </c>
      <c r="B6034">
        <v>2112</v>
      </c>
      <c r="C6034" s="7">
        <f>(B6034/100)</f>
        <v>21.12</v>
      </c>
      <c r="D6034" t="str">
        <f>VLOOKUP(orders__4[[#This Row],[Order ID]],location[#All],4,FALSE)</f>
        <v>New Hampshire</v>
      </c>
      <c r="E6034" t="str">
        <f>VLOOKUP(orders__4[[#This Row],[Order ID]],location[#All],3,FALSE)</f>
        <v>Nashua</v>
      </c>
    </row>
    <row r="6035" spans="1:5" x14ac:dyDescent="0.3">
      <c r="A6035" s="6" t="s">
        <v>3780</v>
      </c>
      <c r="B6035">
        <v>549</v>
      </c>
      <c r="C6035" s="7">
        <f>(B6035/100)</f>
        <v>5.49</v>
      </c>
      <c r="D6035" t="str">
        <f>VLOOKUP(orders__4[[#This Row],[Order ID]],location[#All],4,FALSE)</f>
        <v>New York</v>
      </c>
      <c r="E6035" t="str">
        <f>VLOOKUP(orders__4[[#This Row],[Order ID]],location[#All],3,FALSE)</f>
        <v>New York City</v>
      </c>
    </row>
    <row r="6036" spans="1:5" x14ac:dyDescent="0.3">
      <c r="A6036" s="6" t="s">
        <v>3781</v>
      </c>
      <c r="B6036">
        <v>1524</v>
      </c>
      <c r="C6036" s="7">
        <f>(B6036/100)</f>
        <v>15.24</v>
      </c>
      <c r="D6036" t="str">
        <f>VLOOKUP(orders__4[[#This Row],[Order ID]],location[#All],4,FALSE)</f>
        <v>California</v>
      </c>
      <c r="E6036" t="str">
        <f>VLOOKUP(orders__4[[#This Row],[Order ID]],location[#All],3,FALSE)</f>
        <v>Los Angeles</v>
      </c>
    </row>
    <row r="6037" spans="1:5" x14ac:dyDescent="0.3">
      <c r="A6037" s="6" t="s">
        <v>3782</v>
      </c>
      <c r="B6037">
        <v>19568</v>
      </c>
      <c r="C6037" s="7">
        <f>(B6037/100)</f>
        <v>195.68</v>
      </c>
      <c r="D6037" t="str">
        <f>VLOOKUP(orders__4[[#This Row],[Order ID]],location[#All],4,FALSE)</f>
        <v>Texas</v>
      </c>
      <c r="E6037" t="str">
        <f>VLOOKUP(orders__4[[#This Row],[Order ID]],location[#All],3,FALSE)</f>
        <v>Carrollton</v>
      </c>
    </row>
    <row r="6038" spans="1:5" x14ac:dyDescent="0.3">
      <c r="A6038" s="6" t="s">
        <v>3782</v>
      </c>
      <c r="B6038">
        <v>310392</v>
      </c>
      <c r="C6038" s="7">
        <f>(B6038/100)</f>
        <v>3103.92</v>
      </c>
      <c r="D6038" t="str">
        <f>VLOOKUP(orders__4[[#This Row],[Order ID]],location[#All],4,FALSE)</f>
        <v>Texas</v>
      </c>
      <c r="E6038" t="str">
        <f>VLOOKUP(orders__4[[#This Row],[Order ID]],location[#All],3,FALSE)</f>
        <v>Carrollton</v>
      </c>
    </row>
    <row r="6039" spans="1:5" x14ac:dyDescent="0.3">
      <c r="A6039" s="6" t="s">
        <v>3783</v>
      </c>
      <c r="B6039">
        <v>426</v>
      </c>
      <c r="C6039" s="7">
        <f>(B6039/100)</f>
        <v>4.26</v>
      </c>
      <c r="D6039" t="str">
        <f>VLOOKUP(orders__4[[#This Row],[Order ID]],location[#All],4,FALSE)</f>
        <v>Kentucky</v>
      </c>
      <c r="E6039" t="str">
        <f>VLOOKUP(orders__4[[#This Row],[Order ID]],location[#All],3,FALSE)</f>
        <v>Georgetown</v>
      </c>
    </row>
    <row r="6040" spans="1:5" x14ac:dyDescent="0.3">
      <c r="A6040" s="6" t="s">
        <v>3783</v>
      </c>
      <c r="B6040">
        <v>11394</v>
      </c>
      <c r="C6040" s="7">
        <f>(B6040/100)</f>
        <v>113.94</v>
      </c>
      <c r="D6040" t="str">
        <f>VLOOKUP(orders__4[[#This Row],[Order ID]],location[#All],4,FALSE)</f>
        <v>Kentucky</v>
      </c>
      <c r="E6040" t="str">
        <f>VLOOKUP(orders__4[[#This Row],[Order ID]],location[#All],3,FALSE)</f>
        <v>Georgetown</v>
      </c>
    </row>
    <row r="6041" spans="1:5" x14ac:dyDescent="0.3">
      <c r="A6041" s="6" t="s">
        <v>3783</v>
      </c>
      <c r="B6041">
        <v>12992</v>
      </c>
      <c r="C6041" s="7">
        <f>(B6041/100)</f>
        <v>129.91999999999999</v>
      </c>
      <c r="D6041" t="str">
        <f>VLOOKUP(orders__4[[#This Row],[Order ID]],location[#All],4,FALSE)</f>
        <v>Kentucky</v>
      </c>
      <c r="E6041" t="str">
        <f>VLOOKUP(orders__4[[#This Row],[Order ID]],location[#All],3,FALSE)</f>
        <v>Georgetown</v>
      </c>
    </row>
    <row r="6042" spans="1:5" x14ac:dyDescent="0.3">
      <c r="A6042" s="6" t="s">
        <v>3783</v>
      </c>
      <c r="B6042">
        <v>528</v>
      </c>
      <c r="C6042" s="7">
        <f>(B6042/100)</f>
        <v>5.28</v>
      </c>
      <c r="D6042" t="str">
        <f>VLOOKUP(orders__4[[#This Row],[Order ID]],location[#All],4,FALSE)</f>
        <v>Kentucky</v>
      </c>
      <c r="E6042" t="str">
        <f>VLOOKUP(orders__4[[#This Row],[Order ID]],location[#All],3,FALSE)</f>
        <v>Georgetown</v>
      </c>
    </row>
    <row r="6043" spans="1:5" x14ac:dyDescent="0.3">
      <c r="A6043" s="6" t="s">
        <v>3784</v>
      </c>
      <c r="B6043">
        <v>8592</v>
      </c>
      <c r="C6043" s="7">
        <f>(B6043/100)</f>
        <v>85.92</v>
      </c>
      <c r="D6043" t="str">
        <f>VLOOKUP(orders__4[[#This Row],[Order ID]],location[#All],4,FALSE)</f>
        <v>California</v>
      </c>
      <c r="E6043" t="str">
        <f>VLOOKUP(orders__4[[#This Row],[Order ID]],location[#All],3,FALSE)</f>
        <v>Los Angeles</v>
      </c>
    </row>
    <row r="6044" spans="1:5" x14ac:dyDescent="0.3">
      <c r="A6044" s="6" t="s">
        <v>3784</v>
      </c>
      <c r="B6044">
        <v>50628</v>
      </c>
      <c r="C6044" s="7">
        <f>(B6044/100)</f>
        <v>506.28</v>
      </c>
      <c r="D6044" t="str">
        <f>VLOOKUP(orders__4[[#This Row],[Order ID]],location[#All],4,FALSE)</f>
        <v>California</v>
      </c>
      <c r="E6044" t="str">
        <f>VLOOKUP(orders__4[[#This Row],[Order ID]],location[#All],3,FALSE)</f>
        <v>Los Angeles</v>
      </c>
    </row>
    <row r="6045" spans="1:5" x14ac:dyDescent="0.3">
      <c r="A6045" s="6" t="s">
        <v>3785</v>
      </c>
      <c r="B6045">
        <v>14368</v>
      </c>
      <c r="C6045" s="7">
        <f>(B6045/100)</f>
        <v>143.68</v>
      </c>
      <c r="D6045" t="str">
        <f>VLOOKUP(orders__4[[#This Row],[Order ID]],location[#All],4,FALSE)</f>
        <v>Arizona</v>
      </c>
      <c r="E6045" t="str">
        <f>VLOOKUP(orders__4[[#This Row],[Order ID]],location[#All],3,FALSE)</f>
        <v>Sierra Vista</v>
      </c>
    </row>
    <row r="6046" spans="1:5" x14ac:dyDescent="0.3">
      <c r="A6046" s="6" t="s">
        <v>3786</v>
      </c>
      <c r="B6046">
        <v>314352</v>
      </c>
      <c r="C6046" s="7">
        <f>(B6046/100)</f>
        <v>3143.52</v>
      </c>
      <c r="D6046" t="str">
        <f>VLOOKUP(orders__4[[#This Row],[Order ID]],location[#All],4,FALSE)</f>
        <v>Tennessee</v>
      </c>
      <c r="E6046" t="str">
        <f>VLOOKUP(orders__4[[#This Row],[Order ID]],location[#All],3,FALSE)</f>
        <v>Knoxville</v>
      </c>
    </row>
    <row r="6047" spans="1:5" x14ac:dyDescent="0.3">
      <c r="A6047" s="6" t="s">
        <v>3786</v>
      </c>
      <c r="B6047">
        <v>27888</v>
      </c>
      <c r="C6047" s="7">
        <f>(B6047/100)</f>
        <v>278.88</v>
      </c>
      <c r="D6047" t="str">
        <f>VLOOKUP(orders__4[[#This Row],[Order ID]],location[#All],4,FALSE)</f>
        <v>Tennessee</v>
      </c>
      <c r="E6047" t="str">
        <f>VLOOKUP(orders__4[[#This Row],[Order ID]],location[#All],3,FALSE)</f>
        <v>Knoxville</v>
      </c>
    </row>
    <row r="6048" spans="1:5" x14ac:dyDescent="0.3">
      <c r="A6048" s="6" t="s">
        <v>3787</v>
      </c>
      <c r="B6048">
        <v>238152</v>
      </c>
      <c r="C6048" s="7">
        <f>(B6048/100)</f>
        <v>2381.52</v>
      </c>
      <c r="D6048" t="str">
        <f>VLOOKUP(orders__4[[#This Row],[Order ID]],location[#All],4,FALSE)</f>
        <v>Arizona</v>
      </c>
      <c r="E6048" t="str">
        <f>VLOOKUP(orders__4[[#This Row],[Order ID]],location[#All],3,FALSE)</f>
        <v>Tucson</v>
      </c>
    </row>
    <row r="6049" spans="1:5" x14ac:dyDescent="0.3">
      <c r="A6049" s="6" t="s">
        <v>3788</v>
      </c>
      <c r="B6049">
        <v>69294</v>
      </c>
      <c r="C6049" s="7">
        <f>(B6049/100)</f>
        <v>692.94</v>
      </c>
      <c r="D6049" t="str">
        <f>VLOOKUP(orders__4[[#This Row],[Order ID]],location[#All],4,FALSE)</f>
        <v>Minnesota</v>
      </c>
      <c r="E6049" t="str">
        <f>VLOOKUP(orders__4[[#This Row],[Order ID]],location[#All],3,FALSE)</f>
        <v>Minneapolis</v>
      </c>
    </row>
    <row r="6050" spans="1:5" x14ac:dyDescent="0.3">
      <c r="A6050" s="6" t="s">
        <v>3789</v>
      </c>
      <c r="B6050">
        <v>16146</v>
      </c>
      <c r="C6050" s="7">
        <f>(B6050/100)</f>
        <v>161.46</v>
      </c>
      <c r="D6050" t="str">
        <f>VLOOKUP(orders__4[[#This Row],[Order ID]],location[#All],4,FALSE)</f>
        <v>Florida</v>
      </c>
      <c r="E6050" t="str">
        <f>VLOOKUP(orders__4[[#This Row],[Order ID]],location[#All],3,FALSE)</f>
        <v>Miami</v>
      </c>
    </row>
    <row r="6051" spans="1:5" x14ac:dyDescent="0.3">
      <c r="A6051" s="6" t="s">
        <v>3789</v>
      </c>
      <c r="B6051">
        <v>1345485</v>
      </c>
      <c r="C6051" s="7">
        <f>(B6051/100)</f>
        <v>13454.85</v>
      </c>
      <c r="D6051" t="str">
        <f>VLOOKUP(orders__4[[#This Row],[Order ID]],location[#All],4,FALSE)</f>
        <v>Florida</v>
      </c>
      <c r="E6051" t="str">
        <f>VLOOKUP(orders__4[[#This Row],[Order ID]],location[#All],3,FALSE)</f>
        <v>Miami</v>
      </c>
    </row>
    <row r="6052" spans="1:5" x14ac:dyDescent="0.3">
      <c r="A6052" s="6" t="s">
        <v>3790</v>
      </c>
      <c r="B6052">
        <v>173488</v>
      </c>
      <c r="C6052" s="7">
        <f>(B6052/100)</f>
        <v>1734.88</v>
      </c>
      <c r="D6052" t="str">
        <f>VLOOKUP(orders__4[[#This Row],[Order ID]],location[#All],4,FALSE)</f>
        <v>Texas</v>
      </c>
      <c r="E6052" t="str">
        <f>VLOOKUP(orders__4[[#This Row],[Order ID]],location[#All],3,FALSE)</f>
        <v>Houston</v>
      </c>
    </row>
    <row r="6053" spans="1:5" x14ac:dyDescent="0.3">
      <c r="A6053" s="6" t="s">
        <v>3791</v>
      </c>
      <c r="B6053">
        <v>5775</v>
      </c>
      <c r="C6053" s="7">
        <f>(B6053/100)</f>
        <v>57.75</v>
      </c>
      <c r="D6053" t="str">
        <f>VLOOKUP(orders__4[[#This Row],[Order ID]],location[#All],4,FALSE)</f>
        <v>Wisconsin</v>
      </c>
      <c r="E6053" t="str">
        <f>VLOOKUP(orders__4[[#This Row],[Order ID]],location[#All],3,FALSE)</f>
        <v>Milwaukee</v>
      </c>
    </row>
    <row r="6054" spans="1:5" x14ac:dyDescent="0.3">
      <c r="A6054" s="6" t="s">
        <v>3791</v>
      </c>
      <c r="B6054">
        <v>2724</v>
      </c>
      <c r="C6054" s="7">
        <f>(B6054/100)</f>
        <v>27.24</v>
      </c>
      <c r="D6054" t="str">
        <f>VLOOKUP(orders__4[[#This Row],[Order ID]],location[#All],4,FALSE)</f>
        <v>Wisconsin</v>
      </c>
      <c r="E6054" t="str">
        <f>VLOOKUP(orders__4[[#This Row],[Order ID]],location[#All],3,FALSE)</f>
        <v>Milwaukee</v>
      </c>
    </row>
    <row r="6055" spans="1:5" x14ac:dyDescent="0.3">
      <c r="A6055" s="6" t="s">
        <v>3793</v>
      </c>
      <c r="B6055">
        <v>11952</v>
      </c>
      <c r="C6055" s="7">
        <f>(B6055/100)</f>
        <v>119.52</v>
      </c>
      <c r="D6055" t="str">
        <f>VLOOKUP(orders__4[[#This Row],[Order ID]],location[#All],4,FALSE)</f>
        <v>Ohio</v>
      </c>
      <c r="E6055" t="str">
        <f>VLOOKUP(orders__4[[#This Row],[Order ID]],location[#All],3,FALSE)</f>
        <v>Lancaster</v>
      </c>
    </row>
    <row r="6056" spans="1:5" x14ac:dyDescent="0.3">
      <c r="A6056" s="6" t="s">
        <v>3793</v>
      </c>
      <c r="B6056">
        <v>280</v>
      </c>
      <c r="C6056" s="7">
        <f>(B6056/100)</f>
        <v>2.8</v>
      </c>
      <c r="D6056" t="str">
        <f>VLOOKUP(orders__4[[#This Row],[Order ID]],location[#All],4,FALSE)</f>
        <v>Ohio</v>
      </c>
      <c r="E6056" t="str">
        <f>VLOOKUP(orders__4[[#This Row],[Order ID]],location[#All],3,FALSE)</f>
        <v>Lancaster</v>
      </c>
    </row>
    <row r="6057" spans="1:5" x14ac:dyDescent="0.3">
      <c r="A6057" s="6" t="s">
        <v>3793</v>
      </c>
      <c r="B6057">
        <v>12201</v>
      </c>
      <c r="C6057" s="7">
        <f>(B6057/100)</f>
        <v>122.01</v>
      </c>
      <c r="D6057" t="str">
        <f>VLOOKUP(orders__4[[#This Row],[Order ID]],location[#All],4,FALSE)</f>
        <v>Ohio</v>
      </c>
      <c r="E6057" t="str">
        <f>VLOOKUP(orders__4[[#This Row],[Order ID]],location[#All],3,FALSE)</f>
        <v>Lancaster</v>
      </c>
    </row>
    <row r="6058" spans="1:5" x14ac:dyDescent="0.3">
      <c r="A6058" s="6" t="s">
        <v>3794</v>
      </c>
      <c r="B6058">
        <v>2068</v>
      </c>
      <c r="C6058" s="7">
        <f>(B6058/100)</f>
        <v>20.68</v>
      </c>
      <c r="D6058" t="str">
        <f>VLOOKUP(orders__4[[#This Row],[Order ID]],location[#All],4,FALSE)</f>
        <v>Texas</v>
      </c>
      <c r="E6058" t="str">
        <f>VLOOKUP(orders__4[[#This Row],[Order ID]],location[#All],3,FALSE)</f>
        <v>Edinburg</v>
      </c>
    </row>
    <row r="6059" spans="1:5" x14ac:dyDescent="0.3">
      <c r="A6059" s="6" t="s">
        <v>3794</v>
      </c>
      <c r="B6059">
        <v>8384</v>
      </c>
      <c r="C6059" s="7">
        <f>(B6059/100)</f>
        <v>83.84</v>
      </c>
      <c r="D6059" t="str">
        <f>VLOOKUP(orders__4[[#This Row],[Order ID]],location[#All],4,FALSE)</f>
        <v>Texas</v>
      </c>
      <c r="E6059" t="str">
        <f>VLOOKUP(orders__4[[#This Row],[Order ID]],location[#All],3,FALSE)</f>
        <v>Edinburg</v>
      </c>
    </row>
    <row r="6060" spans="1:5" x14ac:dyDescent="0.3">
      <c r="A6060" s="6" t="s">
        <v>3795</v>
      </c>
      <c r="B6060">
        <v>1136</v>
      </c>
      <c r="C6060" s="7">
        <f>(B6060/100)</f>
        <v>11.36</v>
      </c>
      <c r="D6060" t="str">
        <f>VLOOKUP(orders__4[[#This Row],[Order ID]],location[#All],4,FALSE)</f>
        <v>New York</v>
      </c>
      <c r="E6060" t="str">
        <f>VLOOKUP(orders__4[[#This Row],[Order ID]],location[#All],3,FALSE)</f>
        <v>New York City</v>
      </c>
    </row>
    <row r="6061" spans="1:5" x14ac:dyDescent="0.3">
      <c r="A6061" s="6" t="s">
        <v>3795</v>
      </c>
      <c r="B6061">
        <v>364</v>
      </c>
      <c r="C6061" s="7">
        <f>(B6061/100)</f>
        <v>3.64</v>
      </c>
      <c r="D6061" t="str">
        <f>VLOOKUP(orders__4[[#This Row],[Order ID]],location[#All],4,FALSE)</f>
        <v>New York</v>
      </c>
      <c r="E6061" t="str">
        <f>VLOOKUP(orders__4[[#This Row],[Order ID]],location[#All],3,FALSE)</f>
        <v>New York City</v>
      </c>
    </row>
    <row r="6062" spans="1:5" x14ac:dyDescent="0.3">
      <c r="A6062" s="6" t="s">
        <v>3796</v>
      </c>
      <c r="B6062">
        <v>27968</v>
      </c>
      <c r="C6062" s="7">
        <f>(B6062/100)</f>
        <v>279.68</v>
      </c>
      <c r="D6062" t="str">
        <f>VLOOKUP(orders__4[[#This Row],[Order ID]],location[#All],4,FALSE)</f>
        <v>Pennsylvania</v>
      </c>
      <c r="E6062" t="str">
        <f>VLOOKUP(orders__4[[#This Row],[Order ID]],location[#All],3,FALSE)</f>
        <v>Philadelphia</v>
      </c>
    </row>
    <row r="6063" spans="1:5" x14ac:dyDescent="0.3">
      <c r="A6063" s="6" t="s">
        <v>3797</v>
      </c>
      <c r="B6063">
        <v>14204</v>
      </c>
      <c r="C6063" s="7">
        <f>(B6063/100)</f>
        <v>142.04</v>
      </c>
      <c r="D6063" t="str">
        <f>VLOOKUP(orders__4[[#This Row],[Order ID]],location[#All],4,FALSE)</f>
        <v>New York</v>
      </c>
      <c r="E6063" t="str">
        <f>VLOOKUP(orders__4[[#This Row],[Order ID]],location[#All],3,FALSE)</f>
        <v>Rochester</v>
      </c>
    </row>
    <row r="6064" spans="1:5" x14ac:dyDescent="0.3">
      <c r="A6064" s="6" t="s">
        <v>3797</v>
      </c>
      <c r="B6064">
        <v>1467</v>
      </c>
      <c r="C6064" s="7">
        <f>(B6064/100)</f>
        <v>14.67</v>
      </c>
      <c r="D6064" t="str">
        <f>VLOOKUP(orders__4[[#This Row],[Order ID]],location[#All],4,FALSE)</f>
        <v>New York</v>
      </c>
      <c r="E6064" t="str">
        <f>VLOOKUP(orders__4[[#This Row],[Order ID]],location[#All],3,FALSE)</f>
        <v>Rochester</v>
      </c>
    </row>
    <row r="6065" spans="1:5" x14ac:dyDescent="0.3">
      <c r="A6065" s="6" t="s">
        <v>3798</v>
      </c>
      <c r="B6065">
        <v>119996</v>
      </c>
      <c r="C6065" s="7">
        <f>(B6065/100)</f>
        <v>1199.96</v>
      </c>
      <c r="D6065" t="str">
        <f>VLOOKUP(orders__4[[#This Row],[Order ID]],location[#All],4,FALSE)</f>
        <v>California</v>
      </c>
      <c r="E6065" t="str">
        <f>VLOOKUP(orders__4[[#This Row],[Order ID]],location[#All],3,FALSE)</f>
        <v>San Diego</v>
      </c>
    </row>
    <row r="6066" spans="1:5" x14ac:dyDescent="0.3">
      <c r="A6066" s="6" t="s">
        <v>3798</v>
      </c>
      <c r="B6066">
        <v>126</v>
      </c>
      <c r="C6066" s="7">
        <f>(B6066/100)</f>
        <v>1.26</v>
      </c>
      <c r="D6066" t="str">
        <f>VLOOKUP(orders__4[[#This Row],[Order ID]],location[#All],4,FALSE)</f>
        <v>California</v>
      </c>
      <c r="E6066" t="str">
        <f>VLOOKUP(orders__4[[#This Row],[Order ID]],location[#All],3,FALSE)</f>
        <v>San Diego</v>
      </c>
    </row>
    <row r="6067" spans="1:5" x14ac:dyDescent="0.3">
      <c r="A6067" s="6" t="s">
        <v>3798</v>
      </c>
      <c r="B6067">
        <v>1794</v>
      </c>
      <c r="C6067" s="7">
        <f>(B6067/100)</f>
        <v>17.940000000000001</v>
      </c>
      <c r="D6067" t="str">
        <f>VLOOKUP(orders__4[[#This Row],[Order ID]],location[#All],4,FALSE)</f>
        <v>California</v>
      </c>
      <c r="E6067" t="str">
        <f>VLOOKUP(orders__4[[#This Row],[Order ID]],location[#All],3,FALSE)</f>
        <v>San Diego</v>
      </c>
    </row>
    <row r="6068" spans="1:5" x14ac:dyDescent="0.3">
      <c r="A6068" s="6" t="s">
        <v>3799</v>
      </c>
      <c r="B6068">
        <v>23904</v>
      </c>
      <c r="C6068" s="7">
        <f>(B6068/100)</f>
        <v>239.04</v>
      </c>
      <c r="D6068" t="str">
        <f>VLOOKUP(orders__4[[#This Row],[Order ID]],location[#All],4,FALSE)</f>
        <v>Pennsylvania</v>
      </c>
      <c r="E6068" t="str">
        <f>VLOOKUP(orders__4[[#This Row],[Order ID]],location[#All],3,FALSE)</f>
        <v>Philadelphia</v>
      </c>
    </row>
    <row r="6069" spans="1:5" x14ac:dyDescent="0.3">
      <c r="A6069" s="6" t="s">
        <v>3800</v>
      </c>
      <c r="B6069">
        <v>8896</v>
      </c>
      <c r="C6069" s="7">
        <f>(B6069/100)</f>
        <v>88.96</v>
      </c>
      <c r="D6069" t="str">
        <f>VLOOKUP(orders__4[[#This Row],[Order ID]],location[#All],4,FALSE)</f>
        <v>Tennessee</v>
      </c>
      <c r="E6069" t="str">
        <f>VLOOKUP(orders__4[[#This Row],[Order ID]],location[#All],3,FALSE)</f>
        <v>Bartlett</v>
      </c>
    </row>
    <row r="6070" spans="1:5" x14ac:dyDescent="0.3">
      <c r="A6070" s="6" t="s">
        <v>3801</v>
      </c>
      <c r="B6070">
        <v>518272</v>
      </c>
      <c r="C6070" s="7">
        <f>(B6070/100)</f>
        <v>5182.72</v>
      </c>
      <c r="D6070" t="str">
        <f>VLOOKUP(orders__4[[#This Row],[Order ID]],location[#All],4,FALSE)</f>
        <v>California</v>
      </c>
      <c r="E6070" t="str">
        <f>VLOOKUP(orders__4[[#This Row],[Order ID]],location[#All],3,FALSE)</f>
        <v>Lakewood</v>
      </c>
    </row>
    <row r="6071" spans="1:5" x14ac:dyDescent="0.3">
      <c r="A6071" s="6" t="s">
        <v>3801</v>
      </c>
      <c r="B6071">
        <v>698</v>
      </c>
      <c r="C6071" s="7">
        <f>(B6071/100)</f>
        <v>6.98</v>
      </c>
      <c r="D6071" t="str">
        <f>VLOOKUP(orders__4[[#This Row],[Order ID]],location[#All],4,FALSE)</f>
        <v>California</v>
      </c>
      <c r="E6071" t="str">
        <f>VLOOKUP(orders__4[[#This Row],[Order ID]],location[#All],3,FALSE)</f>
        <v>Lakewood</v>
      </c>
    </row>
    <row r="6072" spans="1:5" x14ac:dyDescent="0.3">
      <c r="A6072" s="6" t="s">
        <v>3801</v>
      </c>
      <c r="B6072">
        <v>3432</v>
      </c>
      <c r="C6072" s="7">
        <f>(B6072/100)</f>
        <v>34.32</v>
      </c>
      <c r="D6072" t="str">
        <f>VLOOKUP(orders__4[[#This Row],[Order ID]],location[#All],4,FALSE)</f>
        <v>California</v>
      </c>
      <c r="E6072" t="str">
        <f>VLOOKUP(orders__4[[#This Row],[Order ID]],location[#All],3,FALSE)</f>
        <v>Lakewood</v>
      </c>
    </row>
    <row r="6073" spans="1:5" x14ac:dyDescent="0.3">
      <c r="A6073" s="6" t="s">
        <v>3802</v>
      </c>
      <c r="B6073">
        <v>17544</v>
      </c>
      <c r="C6073" s="7">
        <f>(B6073/100)</f>
        <v>175.44</v>
      </c>
      <c r="D6073" t="str">
        <f>VLOOKUP(orders__4[[#This Row],[Order ID]],location[#All],4,FALSE)</f>
        <v>Pennsylvania</v>
      </c>
      <c r="E6073" t="str">
        <f>VLOOKUP(orders__4[[#This Row],[Order ID]],location[#All],3,FALSE)</f>
        <v>Philadelphia</v>
      </c>
    </row>
    <row r="6074" spans="1:5" x14ac:dyDescent="0.3">
      <c r="A6074" s="6" t="s">
        <v>3803</v>
      </c>
      <c r="B6074">
        <v>152688</v>
      </c>
      <c r="C6074" s="7">
        <f>(B6074/100)</f>
        <v>1526.88</v>
      </c>
      <c r="D6074" t="str">
        <f>VLOOKUP(orders__4[[#This Row],[Order ID]],location[#All],4,FALSE)</f>
        <v>Texas</v>
      </c>
      <c r="E6074" t="str">
        <f>VLOOKUP(orders__4[[#This Row],[Order ID]],location[#All],3,FALSE)</f>
        <v>Austin</v>
      </c>
    </row>
    <row r="6075" spans="1:5" x14ac:dyDescent="0.3">
      <c r="A6075" s="6" t="s">
        <v>3803</v>
      </c>
      <c r="B6075">
        <v>3488</v>
      </c>
      <c r="C6075" s="7">
        <f>(B6075/100)</f>
        <v>34.880000000000003</v>
      </c>
      <c r="D6075" t="str">
        <f>VLOOKUP(orders__4[[#This Row],[Order ID]],location[#All],4,FALSE)</f>
        <v>Texas</v>
      </c>
      <c r="E6075" t="str">
        <f>VLOOKUP(orders__4[[#This Row],[Order ID]],location[#All],3,FALSE)</f>
        <v>Austin</v>
      </c>
    </row>
    <row r="6076" spans="1:5" x14ac:dyDescent="0.3">
      <c r="A6076" s="6" t="s">
        <v>3803</v>
      </c>
      <c r="B6076">
        <v>5888</v>
      </c>
      <c r="C6076" s="7">
        <f>(B6076/100)</f>
        <v>58.88</v>
      </c>
      <c r="D6076" t="str">
        <f>VLOOKUP(orders__4[[#This Row],[Order ID]],location[#All],4,FALSE)</f>
        <v>Texas</v>
      </c>
      <c r="E6076" t="str">
        <f>VLOOKUP(orders__4[[#This Row],[Order ID]],location[#All],3,FALSE)</f>
        <v>Austin</v>
      </c>
    </row>
    <row r="6077" spans="1:5" x14ac:dyDescent="0.3">
      <c r="A6077" s="6" t="s">
        <v>3804</v>
      </c>
      <c r="B6077">
        <v>153552</v>
      </c>
      <c r="C6077" s="7">
        <f>(B6077/100)</f>
        <v>1535.52</v>
      </c>
      <c r="D6077" t="str">
        <f>VLOOKUP(orders__4[[#This Row],[Order ID]],location[#All],4,FALSE)</f>
        <v>California</v>
      </c>
      <c r="E6077" t="str">
        <f>VLOOKUP(orders__4[[#This Row],[Order ID]],location[#All],3,FALSE)</f>
        <v>Los Angeles</v>
      </c>
    </row>
    <row r="6078" spans="1:5" x14ac:dyDescent="0.3">
      <c r="A6078" s="6" t="s">
        <v>3804</v>
      </c>
      <c r="B6078">
        <v>27062</v>
      </c>
      <c r="C6078" s="7">
        <f>(B6078/100)</f>
        <v>270.62</v>
      </c>
      <c r="D6078" t="str">
        <f>VLOOKUP(orders__4[[#This Row],[Order ID]],location[#All],4,FALSE)</f>
        <v>California</v>
      </c>
      <c r="E6078" t="str">
        <f>VLOOKUP(orders__4[[#This Row],[Order ID]],location[#All],3,FALSE)</f>
        <v>Los Angeles</v>
      </c>
    </row>
    <row r="6079" spans="1:5" x14ac:dyDescent="0.3">
      <c r="A6079" s="6" t="s">
        <v>3805</v>
      </c>
      <c r="B6079">
        <v>4689</v>
      </c>
      <c r="C6079" s="7">
        <f>(B6079/100)</f>
        <v>46.89</v>
      </c>
      <c r="D6079" t="str">
        <f>VLOOKUP(orders__4[[#This Row],[Order ID]],location[#All],4,FALSE)</f>
        <v>New York</v>
      </c>
      <c r="E6079" t="str">
        <f>VLOOKUP(orders__4[[#This Row],[Order ID]],location[#All],3,FALSE)</f>
        <v>New York City</v>
      </c>
    </row>
    <row r="6080" spans="1:5" x14ac:dyDescent="0.3">
      <c r="A6080" s="6" t="s">
        <v>3805</v>
      </c>
      <c r="B6080">
        <v>7248</v>
      </c>
      <c r="C6080" s="7">
        <f>(B6080/100)</f>
        <v>72.48</v>
      </c>
      <c r="D6080" t="str">
        <f>VLOOKUP(orders__4[[#This Row],[Order ID]],location[#All],4,FALSE)</f>
        <v>New York</v>
      </c>
      <c r="E6080" t="str">
        <f>VLOOKUP(orders__4[[#This Row],[Order ID]],location[#All],3,FALSE)</f>
        <v>New York City</v>
      </c>
    </row>
    <row r="6081" spans="1:5" x14ac:dyDescent="0.3">
      <c r="A6081" s="6" t="s">
        <v>3805</v>
      </c>
      <c r="B6081">
        <v>1095</v>
      </c>
      <c r="C6081" s="7">
        <f>(B6081/100)</f>
        <v>10.95</v>
      </c>
      <c r="D6081" t="str">
        <f>VLOOKUP(orders__4[[#This Row],[Order ID]],location[#All],4,FALSE)</f>
        <v>New York</v>
      </c>
      <c r="E6081" t="str">
        <f>VLOOKUP(orders__4[[#This Row],[Order ID]],location[#All],3,FALSE)</f>
        <v>New York City</v>
      </c>
    </row>
    <row r="6082" spans="1:5" x14ac:dyDescent="0.3">
      <c r="A6082" s="6" t="s">
        <v>3805</v>
      </c>
      <c r="B6082">
        <v>19182</v>
      </c>
      <c r="C6082" s="7">
        <f>(B6082/100)</f>
        <v>191.82</v>
      </c>
      <c r="D6082" t="str">
        <f>VLOOKUP(orders__4[[#This Row],[Order ID]],location[#All],4,FALSE)</f>
        <v>New York</v>
      </c>
      <c r="E6082" t="str">
        <f>VLOOKUP(orders__4[[#This Row],[Order ID]],location[#All],3,FALSE)</f>
        <v>New York City</v>
      </c>
    </row>
    <row r="6083" spans="1:5" x14ac:dyDescent="0.3">
      <c r="A6083" s="6" t="s">
        <v>3806</v>
      </c>
      <c r="B6083">
        <v>151056</v>
      </c>
      <c r="C6083" s="7">
        <f>(B6083/100)</f>
        <v>1510.56</v>
      </c>
      <c r="D6083" t="str">
        <f>VLOOKUP(orders__4[[#This Row],[Order ID]],location[#All],4,FALSE)</f>
        <v>Texas</v>
      </c>
      <c r="E6083" t="str">
        <f>VLOOKUP(orders__4[[#This Row],[Order ID]],location[#All],3,FALSE)</f>
        <v>Houston</v>
      </c>
    </row>
    <row r="6084" spans="1:5" x14ac:dyDescent="0.3">
      <c r="A6084" s="6" t="s">
        <v>3807</v>
      </c>
      <c r="B6084">
        <v>2516</v>
      </c>
      <c r="C6084" s="7">
        <f>(B6084/100)</f>
        <v>25.16</v>
      </c>
      <c r="D6084" t="str">
        <f>VLOOKUP(orders__4[[#This Row],[Order ID]],location[#All],4,FALSE)</f>
        <v>Texas</v>
      </c>
      <c r="E6084" t="str">
        <f>VLOOKUP(orders__4[[#This Row],[Order ID]],location[#All],3,FALSE)</f>
        <v>Lubbock</v>
      </c>
    </row>
    <row r="6085" spans="1:5" x14ac:dyDescent="0.3">
      <c r="A6085" s="6" t="s">
        <v>3808</v>
      </c>
      <c r="B6085">
        <v>6216</v>
      </c>
      <c r="C6085" s="7">
        <f>(B6085/100)</f>
        <v>62.16</v>
      </c>
      <c r="D6085" t="str">
        <f>VLOOKUP(orders__4[[#This Row],[Order ID]],location[#All],4,FALSE)</f>
        <v>Texas</v>
      </c>
      <c r="E6085" t="str">
        <f>VLOOKUP(orders__4[[#This Row],[Order ID]],location[#All],3,FALSE)</f>
        <v>Houston</v>
      </c>
    </row>
    <row r="6086" spans="1:5" x14ac:dyDescent="0.3">
      <c r="A6086" s="6" t="s">
        <v>3808</v>
      </c>
      <c r="B6086">
        <v>23616</v>
      </c>
      <c r="C6086" s="7">
        <f>(B6086/100)</f>
        <v>236.16</v>
      </c>
      <c r="D6086" t="str">
        <f>VLOOKUP(orders__4[[#This Row],[Order ID]],location[#All],4,FALSE)</f>
        <v>Texas</v>
      </c>
      <c r="E6086" t="str">
        <f>VLOOKUP(orders__4[[#This Row],[Order ID]],location[#All],3,FALSE)</f>
        <v>Houston</v>
      </c>
    </row>
    <row r="6087" spans="1:5" x14ac:dyDescent="0.3">
      <c r="A6087" s="6" t="s">
        <v>3808</v>
      </c>
      <c r="B6087">
        <v>24032</v>
      </c>
      <c r="C6087" s="7">
        <f>(B6087/100)</f>
        <v>240.32</v>
      </c>
      <c r="D6087" t="str">
        <f>VLOOKUP(orders__4[[#This Row],[Order ID]],location[#All],4,FALSE)</f>
        <v>Texas</v>
      </c>
      <c r="E6087" t="str">
        <f>VLOOKUP(orders__4[[#This Row],[Order ID]],location[#All],3,FALSE)</f>
        <v>Houston</v>
      </c>
    </row>
    <row r="6088" spans="1:5" x14ac:dyDescent="0.3">
      <c r="A6088" s="6" t="s">
        <v>3808</v>
      </c>
      <c r="B6088">
        <v>2088</v>
      </c>
      <c r="C6088" s="7">
        <f>(B6088/100)</f>
        <v>20.88</v>
      </c>
      <c r="D6088" t="str">
        <f>VLOOKUP(orders__4[[#This Row],[Order ID]],location[#All],4,FALSE)</f>
        <v>Texas</v>
      </c>
      <c r="E6088" t="str">
        <f>VLOOKUP(orders__4[[#This Row],[Order ID]],location[#All],3,FALSE)</f>
        <v>Houston</v>
      </c>
    </row>
    <row r="6089" spans="1:5" x14ac:dyDescent="0.3">
      <c r="A6089" s="6" t="s">
        <v>3808</v>
      </c>
      <c r="B6089">
        <v>4488</v>
      </c>
      <c r="C6089" s="7">
        <f>(B6089/100)</f>
        <v>44.88</v>
      </c>
      <c r="D6089" t="str">
        <f>VLOOKUP(orders__4[[#This Row],[Order ID]],location[#All],4,FALSE)</f>
        <v>Texas</v>
      </c>
      <c r="E6089" t="str">
        <f>VLOOKUP(orders__4[[#This Row],[Order ID]],location[#All],3,FALSE)</f>
        <v>Houston</v>
      </c>
    </row>
    <row r="6090" spans="1:5" x14ac:dyDescent="0.3">
      <c r="A6090" s="6" t="s">
        <v>3809</v>
      </c>
      <c r="B6090">
        <v>2922</v>
      </c>
      <c r="C6090" s="7">
        <f>(B6090/100)</f>
        <v>29.22</v>
      </c>
      <c r="D6090" t="str">
        <f>VLOOKUP(orders__4[[#This Row],[Order ID]],location[#All],4,FALSE)</f>
        <v>California</v>
      </c>
      <c r="E6090" t="str">
        <f>VLOOKUP(orders__4[[#This Row],[Order ID]],location[#All],3,FALSE)</f>
        <v>Costa Mesa</v>
      </c>
    </row>
    <row r="6091" spans="1:5" x14ac:dyDescent="0.3">
      <c r="A6091" s="6" t="s">
        <v>3810</v>
      </c>
      <c r="B6091">
        <v>648</v>
      </c>
      <c r="C6091" s="7">
        <f>(B6091/100)</f>
        <v>6.48</v>
      </c>
      <c r="D6091" t="str">
        <f>VLOOKUP(orders__4[[#This Row],[Order ID]],location[#All],4,FALSE)</f>
        <v>Georgia</v>
      </c>
      <c r="E6091" t="str">
        <f>VLOOKUP(orders__4[[#This Row],[Order ID]],location[#All],3,FALSE)</f>
        <v>Roswell</v>
      </c>
    </row>
    <row r="6092" spans="1:5" x14ac:dyDescent="0.3">
      <c r="A6092" s="6" t="s">
        <v>3811</v>
      </c>
      <c r="B6092">
        <v>1188</v>
      </c>
      <c r="C6092" s="7">
        <f>(B6092/100)</f>
        <v>11.88</v>
      </c>
      <c r="D6092" t="str">
        <f>VLOOKUP(orders__4[[#This Row],[Order ID]],location[#All],4,FALSE)</f>
        <v>Colorado</v>
      </c>
      <c r="E6092" t="str">
        <f>VLOOKUP(orders__4[[#This Row],[Order ID]],location[#All],3,FALSE)</f>
        <v>Loveland</v>
      </c>
    </row>
    <row r="6093" spans="1:5" x14ac:dyDescent="0.3">
      <c r="A6093" s="6" t="s">
        <v>3812</v>
      </c>
      <c r="B6093">
        <v>272646</v>
      </c>
      <c r="C6093" s="7">
        <f>(B6093/100)</f>
        <v>2726.46</v>
      </c>
      <c r="D6093" t="str">
        <f>VLOOKUP(orders__4[[#This Row],[Order ID]],location[#All],4,FALSE)</f>
        <v>New York</v>
      </c>
      <c r="E6093" t="str">
        <f>VLOOKUP(orders__4[[#This Row],[Order ID]],location[#All],3,FALSE)</f>
        <v>New York City</v>
      </c>
    </row>
    <row r="6094" spans="1:5" x14ac:dyDescent="0.3">
      <c r="A6094" s="6" t="s">
        <v>3812</v>
      </c>
      <c r="B6094">
        <v>2128</v>
      </c>
      <c r="C6094" s="7">
        <f>(B6094/100)</f>
        <v>21.28</v>
      </c>
      <c r="D6094" t="str">
        <f>VLOOKUP(orders__4[[#This Row],[Order ID]],location[#All],4,FALSE)</f>
        <v>New York</v>
      </c>
      <c r="E6094" t="str">
        <f>VLOOKUP(orders__4[[#This Row],[Order ID]],location[#All],3,FALSE)</f>
        <v>New York City</v>
      </c>
    </row>
    <row r="6095" spans="1:5" x14ac:dyDescent="0.3">
      <c r="A6095" s="6" t="s">
        <v>3812</v>
      </c>
      <c r="B6095">
        <v>3852</v>
      </c>
      <c r="C6095" s="7">
        <f>(B6095/100)</f>
        <v>38.520000000000003</v>
      </c>
      <c r="D6095" t="str">
        <f>VLOOKUP(orders__4[[#This Row],[Order ID]],location[#All],4,FALSE)</f>
        <v>New York</v>
      </c>
      <c r="E6095" t="str">
        <f>VLOOKUP(orders__4[[#This Row],[Order ID]],location[#All],3,FALSE)</f>
        <v>New York City</v>
      </c>
    </row>
    <row r="6096" spans="1:5" x14ac:dyDescent="0.3">
      <c r="A6096" s="6" t="s">
        <v>3812</v>
      </c>
      <c r="B6096">
        <v>7264</v>
      </c>
      <c r="C6096" s="7">
        <f>(B6096/100)</f>
        <v>72.64</v>
      </c>
      <c r="D6096" t="str">
        <f>VLOOKUP(orders__4[[#This Row],[Order ID]],location[#All],4,FALSE)</f>
        <v>New York</v>
      </c>
      <c r="E6096" t="str">
        <f>VLOOKUP(orders__4[[#This Row],[Order ID]],location[#All],3,FALSE)</f>
        <v>New York City</v>
      </c>
    </row>
    <row r="6097" spans="1:5" x14ac:dyDescent="0.3">
      <c r="A6097" s="6" t="s">
        <v>3812</v>
      </c>
      <c r="B6097">
        <v>454</v>
      </c>
      <c r="C6097" s="7">
        <f>(B6097/100)</f>
        <v>4.54</v>
      </c>
      <c r="D6097" t="str">
        <f>VLOOKUP(orders__4[[#This Row],[Order ID]],location[#All],4,FALSE)</f>
        <v>New York</v>
      </c>
      <c r="E6097" t="str">
        <f>VLOOKUP(orders__4[[#This Row],[Order ID]],location[#All],3,FALSE)</f>
        <v>New York City</v>
      </c>
    </row>
    <row r="6098" spans="1:5" x14ac:dyDescent="0.3">
      <c r="A6098" s="6" t="s">
        <v>3812</v>
      </c>
      <c r="B6098">
        <v>1376</v>
      </c>
      <c r="C6098" s="7">
        <f>(B6098/100)</f>
        <v>13.76</v>
      </c>
      <c r="D6098" t="str">
        <f>VLOOKUP(orders__4[[#This Row],[Order ID]],location[#All],4,FALSE)</f>
        <v>New York</v>
      </c>
      <c r="E6098" t="str">
        <f>VLOOKUP(orders__4[[#This Row],[Order ID]],location[#All],3,FALSE)</f>
        <v>New York City</v>
      </c>
    </row>
    <row r="6099" spans="1:5" x14ac:dyDescent="0.3">
      <c r="A6099" s="6" t="s">
        <v>3812</v>
      </c>
      <c r="B6099">
        <v>80991</v>
      </c>
      <c r="C6099" s="7">
        <f>(B6099/100)</f>
        <v>809.91</v>
      </c>
      <c r="D6099" t="str">
        <f>VLOOKUP(orders__4[[#This Row],[Order ID]],location[#All],4,FALSE)</f>
        <v>New York</v>
      </c>
      <c r="E6099" t="str">
        <f>VLOOKUP(orders__4[[#This Row],[Order ID]],location[#All],3,FALSE)</f>
        <v>New York City</v>
      </c>
    </row>
    <row r="6100" spans="1:5" x14ac:dyDescent="0.3">
      <c r="A6100" s="6" t="s">
        <v>3812</v>
      </c>
      <c r="B6100">
        <v>11784</v>
      </c>
      <c r="C6100" s="7">
        <f>(B6100/100)</f>
        <v>117.84</v>
      </c>
      <c r="D6100" t="str">
        <f>VLOOKUP(orders__4[[#This Row],[Order ID]],location[#All],4,FALSE)</f>
        <v>New York</v>
      </c>
      <c r="E6100" t="str">
        <f>VLOOKUP(orders__4[[#This Row],[Order ID]],location[#All],3,FALSE)</f>
        <v>New York City</v>
      </c>
    </row>
    <row r="6101" spans="1:5" x14ac:dyDescent="0.3">
      <c r="A6101" s="6" t="s">
        <v>3812</v>
      </c>
      <c r="B6101">
        <v>436</v>
      </c>
      <c r="C6101" s="7">
        <f>(B6101/100)</f>
        <v>4.3600000000000003</v>
      </c>
      <c r="D6101" t="str">
        <f>VLOOKUP(orders__4[[#This Row],[Order ID]],location[#All],4,FALSE)</f>
        <v>New York</v>
      </c>
      <c r="E6101" t="str">
        <f>VLOOKUP(orders__4[[#This Row],[Order ID]],location[#All],3,FALSE)</f>
        <v>New York City</v>
      </c>
    </row>
    <row r="6102" spans="1:5" x14ac:dyDescent="0.3">
      <c r="A6102" s="6" t="s">
        <v>3812</v>
      </c>
      <c r="B6102">
        <v>2888127</v>
      </c>
      <c r="C6102" s="7">
        <f>(B6102/100)</f>
        <v>28881.27</v>
      </c>
      <c r="D6102" t="str">
        <f>VLOOKUP(orders__4[[#This Row],[Order ID]],location[#All],4,FALSE)</f>
        <v>New York</v>
      </c>
      <c r="E6102" t="str">
        <f>VLOOKUP(orders__4[[#This Row],[Order ID]],location[#All],3,FALSE)</f>
        <v>New York City</v>
      </c>
    </row>
    <row r="6103" spans="1:5" x14ac:dyDescent="0.3">
      <c r="A6103" s="6" t="s">
        <v>3812</v>
      </c>
      <c r="B6103">
        <v>129966</v>
      </c>
      <c r="C6103" s="7">
        <f>(B6103/100)</f>
        <v>1299.6600000000001</v>
      </c>
      <c r="D6103" t="str">
        <f>VLOOKUP(orders__4[[#This Row],[Order ID]],location[#All],4,FALSE)</f>
        <v>New York</v>
      </c>
      <c r="E6103" t="str">
        <f>VLOOKUP(orders__4[[#This Row],[Order ID]],location[#All],3,FALSE)</f>
        <v>New York City</v>
      </c>
    </row>
    <row r="6104" spans="1:5" x14ac:dyDescent="0.3">
      <c r="A6104" s="6" t="s">
        <v>3812</v>
      </c>
      <c r="B6104">
        <v>225441</v>
      </c>
      <c r="C6104" s="7">
        <f>(B6104/100)</f>
        <v>2254.41</v>
      </c>
      <c r="D6104" t="str">
        <f>VLOOKUP(orders__4[[#This Row],[Order ID]],location[#All],4,FALSE)</f>
        <v>New York</v>
      </c>
      <c r="E6104" t="str">
        <f>VLOOKUP(orders__4[[#This Row],[Order ID]],location[#All],3,FALSE)</f>
        <v>New York City</v>
      </c>
    </row>
    <row r="6105" spans="1:5" x14ac:dyDescent="0.3">
      <c r="A6105" s="6" t="s">
        <v>3812</v>
      </c>
      <c r="B6105">
        <v>10485</v>
      </c>
      <c r="C6105" s="7">
        <f>(B6105/100)</f>
        <v>104.85</v>
      </c>
      <c r="D6105" t="str">
        <f>VLOOKUP(orders__4[[#This Row],[Order ID]],location[#All],4,FALSE)</f>
        <v>New York</v>
      </c>
      <c r="E6105" t="str">
        <f>VLOOKUP(orders__4[[#This Row],[Order ID]],location[#All],3,FALSE)</f>
        <v>New York City</v>
      </c>
    </row>
    <row r="6106" spans="1:5" x14ac:dyDescent="0.3">
      <c r="A6106" s="6" t="s">
        <v>3812</v>
      </c>
      <c r="B6106">
        <v>5997</v>
      </c>
      <c r="C6106" s="7">
        <f>(B6106/100)</f>
        <v>59.97</v>
      </c>
      <c r="D6106" t="str">
        <f>VLOOKUP(orders__4[[#This Row],[Order ID]],location[#All],4,FALSE)</f>
        <v>New York</v>
      </c>
      <c r="E6106" t="str">
        <f>VLOOKUP(orders__4[[#This Row],[Order ID]],location[#All],3,FALSE)</f>
        <v>New York City</v>
      </c>
    </row>
    <row r="6107" spans="1:5" x14ac:dyDescent="0.3">
      <c r="A6107" s="6" t="s">
        <v>3813</v>
      </c>
      <c r="B6107">
        <v>314532</v>
      </c>
      <c r="C6107" s="7">
        <f>(B6107/100)</f>
        <v>3145.32</v>
      </c>
      <c r="D6107" t="str">
        <f>VLOOKUP(orders__4[[#This Row],[Order ID]],location[#All],4,FALSE)</f>
        <v>Pennsylvania</v>
      </c>
      <c r="E6107" t="str">
        <f>VLOOKUP(orders__4[[#This Row],[Order ID]],location[#All],3,FALSE)</f>
        <v>Philadelphia</v>
      </c>
    </row>
    <row r="6108" spans="1:5" x14ac:dyDescent="0.3">
      <c r="A6108" s="6" t="s">
        <v>3814</v>
      </c>
      <c r="B6108">
        <v>13632</v>
      </c>
      <c r="C6108" s="7">
        <f>(B6108/100)</f>
        <v>136.32</v>
      </c>
      <c r="D6108" t="str">
        <f>VLOOKUP(orders__4[[#This Row],[Order ID]],location[#All],4,FALSE)</f>
        <v>Florida</v>
      </c>
      <c r="E6108" t="str">
        <f>VLOOKUP(orders__4[[#This Row],[Order ID]],location[#All],3,FALSE)</f>
        <v>Miami</v>
      </c>
    </row>
    <row r="6109" spans="1:5" x14ac:dyDescent="0.3">
      <c r="A6109" s="6" t="s">
        <v>3815</v>
      </c>
      <c r="B6109">
        <v>19432</v>
      </c>
      <c r="C6109" s="7">
        <f>(B6109/100)</f>
        <v>194.32</v>
      </c>
      <c r="D6109" t="str">
        <f>VLOOKUP(orders__4[[#This Row],[Order ID]],location[#All],4,FALSE)</f>
        <v>Texas</v>
      </c>
      <c r="E6109" t="str">
        <f>VLOOKUP(orders__4[[#This Row],[Order ID]],location[#All],3,FALSE)</f>
        <v>Grand Prairie</v>
      </c>
    </row>
    <row r="6110" spans="1:5" x14ac:dyDescent="0.3">
      <c r="A6110" s="6" t="s">
        <v>3815</v>
      </c>
      <c r="B6110">
        <v>6544</v>
      </c>
      <c r="C6110" s="7">
        <f>(B6110/100)</f>
        <v>65.44</v>
      </c>
      <c r="D6110" t="str">
        <f>VLOOKUP(orders__4[[#This Row],[Order ID]],location[#All],4,FALSE)</f>
        <v>Texas</v>
      </c>
      <c r="E6110" t="str">
        <f>VLOOKUP(orders__4[[#This Row],[Order ID]],location[#All],3,FALSE)</f>
        <v>Grand Prairie</v>
      </c>
    </row>
    <row r="6111" spans="1:5" x14ac:dyDescent="0.3">
      <c r="A6111" s="6" t="s">
        <v>3816</v>
      </c>
      <c r="B6111">
        <v>60</v>
      </c>
      <c r="C6111" s="7">
        <f>(B6111/100)</f>
        <v>0.6</v>
      </c>
      <c r="D6111" t="str">
        <f>VLOOKUP(orders__4[[#This Row],[Order ID]],location[#All],4,FALSE)</f>
        <v>Illinois</v>
      </c>
      <c r="E6111" t="str">
        <f>VLOOKUP(orders__4[[#This Row],[Order ID]],location[#All],3,FALSE)</f>
        <v>Chicago</v>
      </c>
    </row>
    <row r="6112" spans="1:5" x14ac:dyDescent="0.3">
      <c r="A6112" s="6" t="s">
        <v>3816</v>
      </c>
      <c r="B6112">
        <v>1908</v>
      </c>
      <c r="C6112" s="7">
        <f>(B6112/100)</f>
        <v>19.079999999999998</v>
      </c>
      <c r="D6112" t="str">
        <f>VLOOKUP(orders__4[[#This Row],[Order ID]],location[#All],4,FALSE)</f>
        <v>Illinois</v>
      </c>
      <c r="E6112" t="str">
        <f>VLOOKUP(orders__4[[#This Row],[Order ID]],location[#All],3,FALSE)</f>
        <v>Chicago</v>
      </c>
    </row>
    <row r="6113" spans="1:5" x14ac:dyDescent="0.3">
      <c r="A6113" s="6" t="s">
        <v>3817</v>
      </c>
      <c r="B6113">
        <v>1474802</v>
      </c>
      <c r="C6113" s="7">
        <f>(B6113/100)</f>
        <v>14748.02</v>
      </c>
      <c r="D6113" t="str">
        <f>VLOOKUP(orders__4[[#This Row],[Order ID]],location[#All],4,FALSE)</f>
        <v>Ohio</v>
      </c>
      <c r="E6113" t="str">
        <f>VLOOKUP(orders__4[[#This Row],[Order ID]],location[#All],3,FALSE)</f>
        <v>Parma</v>
      </c>
    </row>
    <row r="6114" spans="1:5" x14ac:dyDescent="0.3">
      <c r="A6114" s="6" t="s">
        <v>3817</v>
      </c>
      <c r="B6114">
        <v>110096</v>
      </c>
      <c r="C6114" s="7">
        <f>(B6114/100)</f>
        <v>1100.96</v>
      </c>
      <c r="D6114" t="str">
        <f>VLOOKUP(orders__4[[#This Row],[Order ID]],location[#All],4,FALSE)</f>
        <v>Ohio</v>
      </c>
      <c r="E6114" t="str">
        <f>VLOOKUP(orders__4[[#This Row],[Order ID]],location[#All],3,FALSE)</f>
        <v>Parma</v>
      </c>
    </row>
    <row r="6115" spans="1:5" x14ac:dyDescent="0.3">
      <c r="A6115" s="6" t="s">
        <v>3817</v>
      </c>
      <c r="B6115">
        <v>16752</v>
      </c>
      <c r="C6115" s="7">
        <f>(B6115/100)</f>
        <v>167.52</v>
      </c>
      <c r="D6115" t="str">
        <f>VLOOKUP(orders__4[[#This Row],[Order ID]],location[#All],4,FALSE)</f>
        <v>Ohio</v>
      </c>
      <c r="E6115" t="str">
        <f>VLOOKUP(orders__4[[#This Row],[Order ID]],location[#All],3,FALSE)</f>
        <v>Parma</v>
      </c>
    </row>
    <row r="6116" spans="1:5" x14ac:dyDescent="0.3">
      <c r="A6116" s="6" t="s">
        <v>3817</v>
      </c>
      <c r="B6116">
        <v>1537074</v>
      </c>
      <c r="C6116" s="7">
        <f>(B6116/100)</f>
        <v>15370.74</v>
      </c>
      <c r="D6116" t="str">
        <f>VLOOKUP(orders__4[[#This Row],[Order ID]],location[#All],4,FALSE)</f>
        <v>Ohio</v>
      </c>
      <c r="E6116" t="str">
        <f>VLOOKUP(orders__4[[#This Row],[Order ID]],location[#All],3,FALSE)</f>
        <v>Parma</v>
      </c>
    </row>
    <row r="6117" spans="1:5" x14ac:dyDescent="0.3">
      <c r="A6117" s="6" t="s">
        <v>3817</v>
      </c>
      <c r="B6117">
        <v>449372</v>
      </c>
      <c r="C6117" s="7">
        <f>(B6117/100)</f>
        <v>4493.72</v>
      </c>
      <c r="D6117" t="str">
        <f>VLOOKUP(orders__4[[#This Row],[Order ID]],location[#All],4,FALSE)</f>
        <v>Ohio</v>
      </c>
      <c r="E6117" t="str">
        <f>VLOOKUP(orders__4[[#This Row],[Order ID]],location[#All],3,FALSE)</f>
        <v>Parma</v>
      </c>
    </row>
    <row r="6118" spans="1:5" x14ac:dyDescent="0.3">
      <c r="A6118" s="6" t="s">
        <v>3818</v>
      </c>
      <c r="B6118">
        <v>41904</v>
      </c>
      <c r="C6118" s="7">
        <f>(B6118/100)</f>
        <v>419.04</v>
      </c>
      <c r="D6118" t="str">
        <f>VLOOKUP(orders__4[[#This Row],[Order ID]],location[#All],4,FALSE)</f>
        <v>California</v>
      </c>
      <c r="E6118" t="str">
        <f>VLOOKUP(orders__4[[#This Row],[Order ID]],location[#All],3,FALSE)</f>
        <v>Redwood City</v>
      </c>
    </row>
    <row r="6119" spans="1:5" x14ac:dyDescent="0.3">
      <c r="A6119" s="6" t="s">
        <v>3819</v>
      </c>
      <c r="B6119">
        <v>227996</v>
      </c>
      <c r="C6119" s="7">
        <f>(B6119/100)</f>
        <v>2279.96</v>
      </c>
      <c r="D6119" t="str">
        <f>VLOOKUP(orders__4[[#This Row],[Order ID]],location[#All],4,FALSE)</f>
        <v>New York</v>
      </c>
      <c r="E6119" t="str">
        <f>VLOOKUP(orders__4[[#This Row],[Order ID]],location[#All],3,FALSE)</f>
        <v>New York City</v>
      </c>
    </row>
    <row r="6120" spans="1:5" x14ac:dyDescent="0.3">
      <c r="A6120" s="6" t="s">
        <v>3819</v>
      </c>
      <c r="B6120">
        <v>1494</v>
      </c>
      <c r="C6120" s="7">
        <f>(B6120/100)</f>
        <v>14.94</v>
      </c>
      <c r="D6120" t="str">
        <f>VLOOKUP(orders__4[[#This Row],[Order ID]],location[#All],4,FALSE)</f>
        <v>New York</v>
      </c>
      <c r="E6120" t="str">
        <f>VLOOKUP(orders__4[[#This Row],[Order ID]],location[#All],3,FALSE)</f>
        <v>New York City</v>
      </c>
    </row>
    <row r="6121" spans="1:5" x14ac:dyDescent="0.3">
      <c r="A6121" s="6" t="s">
        <v>3820</v>
      </c>
      <c r="B6121">
        <v>191976</v>
      </c>
      <c r="C6121" s="7">
        <f>(B6121/100)</f>
        <v>1919.76</v>
      </c>
      <c r="D6121" t="str">
        <f>VLOOKUP(orders__4[[#This Row],[Order ID]],location[#All],4,FALSE)</f>
        <v>Oregon</v>
      </c>
      <c r="E6121" t="str">
        <f>VLOOKUP(orders__4[[#This Row],[Order ID]],location[#All],3,FALSE)</f>
        <v>Springfield</v>
      </c>
    </row>
    <row r="6122" spans="1:5" x14ac:dyDescent="0.3">
      <c r="A6122" s="6" t="s">
        <v>3820</v>
      </c>
      <c r="B6122">
        <v>23832</v>
      </c>
      <c r="C6122" s="7">
        <f>(B6122/100)</f>
        <v>238.32</v>
      </c>
      <c r="D6122" t="str">
        <f>VLOOKUP(orders__4[[#This Row],[Order ID]],location[#All],4,FALSE)</f>
        <v>Oregon</v>
      </c>
      <c r="E6122" t="str">
        <f>VLOOKUP(orders__4[[#This Row],[Order ID]],location[#All],3,FALSE)</f>
        <v>Springfield</v>
      </c>
    </row>
    <row r="6123" spans="1:5" x14ac:dyDescent="0.3">
      <c r="A6123" s="6" t="s">
        <v>3820</v>
      </c>
      <c r="B6123">
        <v>409216</v>
      </c>
      <c r="C6123" s="7">
        <f>(B6123/100)</f>
        <v>4092.16</v>
      </c>
      <c r="D6123" t="str">
        <f>VLOOKUP(orders__4[[#This Row],[Order ID]],location[#All],4,FALSE)</f>
        <v>Oregon</v>
      </c>
      <c r="E6123" t="str">
        <f>VLOOKUP(orders__4[[#This Row],[Order ID]],location[#All],3,FALSE)</f>
        <v>Springfield</v>
      </c>
    </row>
    <row r="6124" spans="1:5" x14ac:dyDescent="0.3">
      <c r="A6124" s="6" t="s">
        <v>3820</v>
      </c>
      <c r="B6124">
        <v>72588</v>
      </c>
      <c r="C6124" s="7">
        <f>(B6124/100)</f>
        <v>725.88</v>
      </c>
      <c r="D6124" t="str">
        <f>VLOOKUP(orders__4[[#This Row],[Order ID]],location[#All],4,FALSE)</f>
        <v>Oregon</v>
      </c>
      <c r="E6124" t="str">
        <f>VLOOKUP(orders__4[[#This Row],[Order ID]],location[#All],3,FALSE)</f>
        <v>Springfield</v>
      </c>
    </row>
    <row r="6125" spans="1:5" x14ac:dyDescent="0.3">
      <c r="A6125" s="6" t="s">
        <v>3821</v>
      </c>
      <c r="B6125">
        <v>61568</v>
      </c>
      <c r="C6125" s="7">
        <f>(B6125/100)</f>
        <v>615.67999999999995</v>
      </c>
      <c r="D6125" t="str">
        <f>VLOOKUP(orders__4[[#This Row],[Order ID]],location[#All],4,FALSE)</f>
        <v>Illinois</v>
      </c>
      <c r="E6125" t="str">
        <f>VLOOKUP(orders__4[[#This Row],[Order ID]],location[#All],3,FALSE)</f>
        <v>Chicago</v>
      </c>
    </row>
    <row r="6126" spans="1:5" x14ac:dyDescent="0.3">
      <c r="A6126" s="6" t="s">
        <v>3822</v>
      </c>
      <c r="B6126">
        <v>2096</v>
      </c>
      <c r="C6126" s="7">
        <f>(B6126/100)</f>
        <v>20.96</v>
      </c>
      <c r="D6126" t="str">
        <f>VLOOKUP(orders__4[[#This Row],[Order ID]],location[#All],4,FALSE)</f>
        <v>Texas</v>
      </c>
      <c r="E6126" t="str">
        <f>VLOOKUP(orders__4[[#This Row],[Order ID]],location[#All],3,FALSE)</f>
        <v>Bedford</v>
      </c>
    </row>
    <row r="6127" spans="1:5" x14ac:dyDescent="0.3">
      <c r="A6127" s="6" t="s">
        <v>3823</v>
      </c>
      <c r="B6127">
        <v>4475</v>
      </c>
      <c r="C6127" s="7">
        <f>(B6127/100)</f>
        <v>44.75</v>
      </c>
      <c r="D6127" t="str">
        <f>VLOOKUP(orders__4[[#This Row],[Order ID]],location[#All],4,FALSE)</f>
        <v>California</v>
      </c>
      <c r="E6127" t="str">
        <f>VLOOKUP(orders__4[[#This Row],[Order ID]],location[#All],3,FALSE)</f>
        <v>Los Angeles</v>
      </c>
    </row>
    <row r="6128" spans="1:5" x14ac:dyDescent="0.3">
      <c r="A6128" s="6" t="s">
        <v>3823</v>
      </c>
      <c r="B6128">
        <v>1196</v>
      </c>
      <c r="C6128" s="7">
        <f>(B6128/100)</f>
        <v>11.96</v>
      </c>
      <c r="D6128" t="str">
        <f>VLOOKUP(orders__4[[#This Row],[Order ID]],location[#All],4,FALSE)</f>
        <v>California</v>
      </c>
      <c r="E6128" t="str">
        <f>VLOOKUP(orders__4[[#This Row],[Order ID]],location[#All],3,FALSE)</f>
        <v>Los Angeles</v>
      </c>
    </row>
    <row r="6129" spans="1:5" x14ac:dyDescent="0.3">
      <c r="A6129" s="6" t="s">
        <v>3823</v>
      </c>
      <c r="B6129">
        <v>3912</v>
      </c>
      <c r="C6129" s="7">
        <f>(B6129/100)</f>
        <v>39.119999999999997</v>
      </c>
      <c r="D6129" t="str">
        <f>VLOOKUP(orders__4[[#This Row],[Order ID]],location[#All],4,FALSE)</f>
        <v>California</v>
      </c>
      <c r="E6129" t="str">
        <f>VLOOKUP(orders__4[[#This Row],[Order ID]],location[#All],3,FALSE)</f>
        <v>Los Angeles</v>
      </c>
    </row>
    <row r="6130" spans="1:5" x14ac:dyDescent="0.3">
      <c r="A6130" s="6" t="s">
        <v>3824</v>
      </c>
      <c r="B6130">
        <v>327996</v>
      </c>
      <c r="C6130" s="7">
        <f>(B6130/100)</f>
        <v>3279.96</v>
      </c>
      <c r="D6130" t="str">
        <f>VLOOKUP(orders__4[[#This Row],[Order ID]],location[#All],4,FALSE)</f>
        <v>New York</v>
      </c>
      <c r="E6130" t="str">
        <f>VLOOKUP(orders__4[[#This Row],[Order ID]],location[#All],3,FALSE)</f>
        <v>New York City</v>
      </c>
    </row>
    <row r="6131" spans="1:5" x14ac:dyDescent="0.3">
      <c r="A6131" s="6" t="s">
        <v>3825</v>
      </c>
      <c r="B6131">
        <v>49408</v>
      </c>
      <c r="C6131" s="7">
        <f>(B6131/100)</f>
        <v>494.08</v>
      </c>
      <c r="D6131" t="str">
        <f>VLOOKUP(orders__4[[#This Row],[Order ID]],location[#All],4,FALSE)</f>
        <v>California</v>
      </c>
      <c r="E6131" t="str">
        <f>VLOOKUP(orders__4[[#This Row],[Order ID]],location[#All],3,FALSE)</f>
        <v>San Francisco</v>
      </c>
    </row>
    <row r="6132" spans="1:5" x14ac:dyDescent="0.3">
      <c r="A6132" s="6" t="s">
        <v>3826</v>
      </c>
      <c r="B6132">
        <v>5325</v>
      </c>
      <c r="C6132" s="7">
        <f>(B6132/100)</f>
        <v>53.25</v>
      </c>
      <c r="D6132" t="str">
        <f>VLOOKUP(orders__4[[#This Row],[Order ID]],location[#All],4,FALSE)</f>
        <v>Virginia</v>
      </c>
      <c r="E6132" t="str">
        <f>VLOOKUP(orders__4[[#This Row],[Order ID]],location[#All],3,FALSE)</f>
        <v>Virginia Beach</v>
      </c>
    </row>
    <row r="6133" spans="1:5" x14ac:dyDescent="0.3">
      <c r="A6133" s="6" t="s">
        <v>3826</v>
      </c>
      <c r="B6133">
        <v>376</v>
      </c>
      <c r="C6133" s="7">
        <f>(B6133/100)</f>
        <v>3.76</v>
      </c>
      <c r="D6133" t="str">
        <f>VLOOKUP(orders__4[[#This Row],[Order ID]],location[#All],4,FALSE)</f>
        <v>Virginia</v>
      </c>
      <c r="E6133" t="str">
        <f>VLOOKUP(orders__4[[#This Row],[Order ID]],location[#All],3,FALSE)</f>
        <v>Virginia Beach</v>
      </c>
    </row>
    <row r="6134" spans="1:5" x14ac:dyDescent="0.3">
      <c r="A6134" s="6" t="s">
        <v>3828</v>
      </c>
      <c r="B6134">
        <v>767214</v>
      </c>
      <c r="C6134" s="7">
        <f>(B6134/100)</f>
        <v>7672.14</v>
      </c>
      <c r="D6134" t="str">
        <f>VLOOKUP(orders__4[[#This Row],[Order ID]],location[#All],4,FALSE)</f>
        <v>New York</v>
      </c>
      <c r="E6134" t="str">
        <f>VLOOKUP(orders__4[[#This Row],[Order ID]],location[#All],3,FALSE)</f>
        <v>New York City</v>
      </c>
    </row>
    <row r="6135" spans="1:5" x14ac:dyDescent="0.3">
      <c r="A6135" s="6" t="s">
        <v>3829</v>
      </c>
      <c r="B6135">
        <v>16396</v>
      </c>
      <c r="C6135" s="7">
        <f>(B6135/100)</f>
        <v>163.96</v>
      </c>
      <c r="D6135" t="str">
        <f>VLOOKUP(orders__4[[#This Row],[Order ID]],location[#All],4,FALSE)</f>
        <v>Tennessee</v>
      </c>
      <c r="E6135" t="str">
        <f>VLOOKUP(orders__4[[#This Row],[Order ID]],location[#All],3,FALSE)</f>
        <v>Lebanon</v>
      </c>
    </row>
    <row r="6136" spans="1:5" x14ac:dyDescent="0.3">
      <c r="A6136" s="6" t="s">
        <v>3830</v>
      </c>
      <c r="B6136">
        <v>16128</v>
      </c>
      <c r="C6136" s="7">
        <f>(B6136/100)</f>
        <v>161.28</v>
      </c>
      <c r="D6136" t="str">
        <f>VLOOKUP(orders__4[[#This Row],[Order ID]],location[#All],4,FALSE)</f>
        <v>California</v>
      </c>
      <c r="E6136" t="str">
        <f>VLOOKUP(orders__4[[#This Row],[Order ID]],location[#All],3,FALSE)</f>
        <v>Los Angeles</v>
      </c>
    </row>
    <row r="6137" spans="1:5" x14ac:dyDescent="0.3">
      <c r="A6137" s="6" t="s">
        <v>3832</v>
      </c>
      <c r="B6137">
        <v>1928</v>
      </c>
      <c r="C6137" s="7">
        <f>(B6137/100)</f>
        <v>19.28</v>
      </c>
      <c r="D6137" t="str">
        <f>VLOOKUP(orders__4[[#This Row],[Order ID]],location[#All],4,FALSE)</f>
        <v>California</v>
      </c>
      <c r="E6137" t="str">
        <f>VLOOKUP(orders__4[[#This Row],[Order ID]],location[#All],3,FALSE)</f>
        <v>Chula Vista</v>
      </c>
    </row>
    <row r="6138" spans="1:5" x14ac:dyDescent="0.3">
      <c r="A6138" s="6" t="s">
        <v>3833</v>
      </c>
      <c r="B6138">
        <v>27696</v>
      </c>
      <c r="C6138" s="7">
        <f>(B6138/100)</f>
        <v>276.95999999999998</v>
      </c>
      <c r="D6138" t="str">
        <f>VLOOKUP(orders__4[[#This Row],[Order ID]],location[#All],4,FALSE)</f>
        <v>Texas</v>
      </c>
      <c r="E6138" t="str">
        <f>VLOOKUP(orders__4[[#This Row],[Order ID]],location[#All],3,FALSE)</f>
        <v>Mcallen</v>
      </c>
    </row>
    <row r="6139" spans="1:5" x14ac:dyDescent="0.3">
      <c r="A6139" s="6" t="s">
        <v>3833</v>
      </c>
      <c r="B6139">
        <v>73164</v>
      </c>
      <c r="C6139" s="7">
        <f>(B6139/100)</f>
        <v>731.64</v>
      </c>
      <c r="D6139" t="str">
        <f>VLOOKUP(orders__4[[#This Row],[Order ID]],location[#All],4,FALSE)</f>
        <v>Texas</v>
      </c>
      <c r="E6139" t="str">
        <f>VLOOKUP(orders__4[[#This Row],[Order ID]],location[#All],3,FALSE)</f>
        <v>Mcallen</v>
      </c>
    </row>
    <row r="6140" spans="1:5" x14ac:dyDescent="0.3">
      <c r="A6140" s="6" t="s">
        <v>3834</v>
      </c>
      <c r="B6140">
        <v>32064</v>
      </c>
      <c r="C6140" s="7">
        <f>(B6140/100)</f>
        <v>320.64</v>
      </c>
      <c r="D6140" t="str">
        <f>VLOOKUP(orders__4[[#This Row],[Order ID]],location[#All],4,FALSE)</f>
        <v>Florida</v>
      </c>
      <c r="E6140" t="str">
        <f>VLOOKUP(orders__4[[#This Row],[Order ID]],location[#All],3,FALSE)</f>
        <v>Hollywood</v>
      </c>
    </row>
    <row r="6141" spans="1:5" x14ac:dyDescent="0.3">
      <c r="A6141" s="6" t="s">
        <v>3835</v>
      </c>
      <c r="B6141">
        <v>205666</v>
      </c>
      <c r="C6141" s="7">
        <f>(B6141/100)</f>
        <v>2056.66</v>
      </c>
      <c r="D6141" t="str">
        <f>VLOOKUP(orders__4[[#This Row],[Order ID]],location[#All],4,FALSE)</f>
        <v>California</v>
      </c>
      <c r="E6141" t="str">
        <f>VLOOKUP(orders__4[[#This Row],[Order ID]],location[#All],3,FALSE)</f>
        <v>San Francisco</v>
      </c>
    </row>
    <row r="6142" spans="1:5" x14ac:dyDescent="0.3">
      <c r="A6142" s="6" t="s">
        <v>3836</v>
      </c>
      <c r="B6142">
        <v>11544</v>
      </c>
      <c r="C6142" s="7">
        <f>(B6142/100)</f>
        <v>115.44</v>
      </c>
      <c r="D6142" t="str">
        <f>VLOOKUP(orders__4[[#This Row],[Order ID]],location[#All],4,FALSE)</f>
        <v>California</v>
      </c>
      <c r="E6142" t="str">
        <f>VLOOKUP(orders__4[[#This Row],[Order ID]],location[#All],3,FALSE)</f>
        <v>Santa Maria</v>
      </c>
    </row>
    <row r="6143" spans="1:5" x14ac:dyDescent="0.3">
      <c r="A6143" s="6" t="s">
        <v>3837</v>
      </c>
      <c r="B6143">
        <v>2748</v>
      </c>
      <c r="C6143" s="7">
        <f>(B6143/100)</f>
        <v>27.48</v>
      </c>
      <c r="D6143" t="str">
        <f>VLOOKUP(orders__4[[#This Row],[Order ID]],location[#All],4,FALSE)</f>
        <v>Connecticut</v>
      </c>
      <c r="E6143" t="str">
        <f>VLOOKUP(orders__4[[#This Row],[Order ID]],location[#All],3,FALSE)</f>
        <v>Manchester</v>
      </c>
    </row>
    <row r="6144" spans="1:5" x14ac:dyDescent="0.3">
      <c r="A6144" s="6" t="s">
        <v>3837</v>
      </c>
      <c r="B6144">
        <v>19564</v>
      </c>
      <c r="C6144" s="7">
        <f>(B6144/100)</f>
        <v>195.64</v>
      </c>
      <c r="D6144" t="str">
        <f>VLOOKUP(orders__4[[#This Row],[Order ID]],location[#All],4,FALSE)</f>
        <v>Connecticut</v>
      </c>
      <c r="E6144" t="str">
        <f>VLOOKUP(orders__4[[#This Row],[Order ID]],location[#All],3,FALSE)</f>
        <v>Manchester</v>
      </c>
    </row>
    <row r="6145" spans="1:5" x14ac:dyDescent="0.3">
      <c r="A6145" s="6" t="s">
        <v>3837</v>
      </c>
      <c r="B6145">
        <v>25798</v>
      </c>
      <c r="C6145" s="7">
        <f>(B6145/100)</f>
        <v>257.98</v>
      </c>
      <c r="D6145" t="str">
        <f>VLOOKUP(orders__4[[#This Row],[Order ID]],location[#All],4,FALSE)</f>
        <v>Connecticut</v>
      </c>
      <c r="E6145" t="str">
        <f>VLOOKUP(orders__4[[#This Row],[Order ID]],location[#All],3,FALSE)</f>
        <v>Manchester</v>
      </c>
    </row>
    <row r="6146" spans="1:5" x14ac:dyDescent="0.3">
      <c r="A6146" s="6" t="s">
        <v>3837</v>
      </c>
      <c r="B6146">
        <v>11904</v>
      </c>
      <c r="C6146" s="7">
        <f>(B6146/100)</f>
        <v>119.04</v>
      </c>
      <c r="D6146" t="str">
        <f>VLOOKUP(orders__4[[#This Row],[Order ID]],location[#All],4,FALSE)</f>
        <v>Connecticut</v>
      </c>
      <c r="E6146" t="str">
        <f>VLOOKUP(orders__4[[#This Row],[Order ID]],location[#All],3,FALSE)</f>
        <v>Manchester</v>
      </c>
    </row>
    <row r="6147" spans="1:5" x14ac:dyDescent="0.3">
      <c r="A6147" s="6" t="s">
        <v>3838</v>
      </c>
      <c r="B6147">
        <v>2007</v>
      </c>
      <c r="C6147" s="7">
        <f>(B6147/100)</f>
        <v>20.07</v>
      </c>
      <c r="D6147" t="str">
        <f>VLOOKUP(orders__4[[#This Row],[Order ID]],location[#All],4,FALSE)</f>
        <v>Nebraska</v>
      </c>
      <c r="E6147" t="str">
        <f>VLOOKUP(orders__4[[#This Row],[Order ID]],location[#All],3,FALSE)</f>
        <v>Omaha</v>
      </c>
    </row>
    <row r="6148" spans="1:5" x14ac:dyDescent="0.3">
      <c r="A6148" s="6" t="s">
        <v>3839</v>
      </c>
      <c r="B6148">
        <v>1176</v>
      </c>
      <c r="C6148" s="7">
        <f>(B6148/100)</f>
        <v>11.76</v>
      </c>
      <c r="D6148" t="str">
        <f>VLOOKUP(orders__4[[#This Row],[Order ID]],location[#All],4,FALSE)</f>
        <v>California</v>
      </c>
      <c r="E6148" t="str">
        <f>VLOOKUP(orders__4[[#This Row],[Order ID]],location[#All],3,FALSE)</f>
        <v>San Jose</v>
      </c>
    </row>
    <row r="6149" spans="1:5" x14ac:dyDescent="0.3">
      <c r="A6149" s="6" t="s">
        <v>3840</v>
      </c>
      <c r="B6149">
        <v>1176</v>
      </c>
      <c r="C6149" s="7">
        <f>(B6149/100)</f>
        <v>11.76</v>
      </c>
      <c r="D6149" t="str">
        <f>VLOOKUP(orders__4[[#This Row],[Order ID]],location[#All],4,FALSE)</f>
        <v>California</v>
      </c>
      <c r="E6149" t="str">
        <f>VLOOKUP(orders__4[[#This Row],[Order ID]],location[#All],3,FALSE)</f>
        <v>San Francisco</v>
      </c>
    </row>
    <row r="6150" spans="1:5" x14ac:dyDescent="0.3">
      <c r="A6150" s="6" t="s">
        <v>3840</v>
      </c>
      <c r="B6150">
        <v>40736</v>
      </c>
      <c r="C6150" s="7">
        <f>(B6150/100)</f>
        <v>407.36</v>
      </c>
      <c r="D6150" t="str">
        <f>VLOOKUP(orders__4[[#This Row],[Order ID]],location[#All],4,FALSE)</f>
        <v>California</v>
      </c>
      <c r="E6150" t="str">
        <f>VLOOKUP(orders__4[[#This Row],[Order ID]],location[#All],3,FALSE)</f>
        <v>San Francisco</v>
      </c>
    </row>
    <row r="6151" spans="1:5" x14ac:dyDescent="0.3">
      <c r="A6151" s="6" t="s">
        <v>3841</v>
      </c>
      <c r="B6151">
        <v>201584</v>
      </c>
      <c r="C6151" s="7">
        <f>(B6151/100)</f>
        <v>2015.84</v>
      </c>
      <c r="D6151" t="str">
        <f>VLOOKUP(orders__4[[#This Row],[Order ID]],location[#All],4,FALSE)</f>
        <v>California</v>
      </c>
      <c r="E6151" t="str">
        <f>VLOOKUP(orders__4[[#This Row],[Order ID]],location[#All],3,FALSE)</f>
        <v>San Francisco</v>
      </c>
    </row>
    <row r="6152" spans="1:5" x14ac:dyDescent="0.3">
      <c r="A6152" s="6" t="s">
        <v>3842</v>
      </c>
      <c r="B6152">
        <v>340704</v>
      </c>
      <c r="C6152" s="7">
        <f>(B6152/100)</f>
        <v>3407.04</v>
      </c>
      <c r="D6152" t="str">
        <f>VLOOKUP(orders__4[[#This Row],[Order ID]],location[#All],4,FALSE)</f>
        <v>California</v>
      </c>
      <c r="E6152" t="str">
        <f>VLOOKUP(orders__4[[#This Row],[Order ID]],location[#All],3,FALSE)</f>
        <v>Long Beach</v>
      </c>
    </row>
    <row r="6153" spans="1:5" x14ac:dyDescent="0.3">
      <c r="A6153" s="6" t="s">
        <v>3843</v>
      </c>
      <c r="B6153">
        <v>3549</v>
      </c>
      <c r="C6153" s="7">
        <f>(B6153/100)</f>
        <v>35.49</v>
      </c>
      <c r="D6153" t="str">
        <f>VLOOKUP(orders__4[[#This Row],[Order ID]],location[#All],4,FALSE)</f>
        <v>Georgia</v>
      </c>
      <c r="E6153" t="str">
        <f>VLOOKUP(orders__4[[#This Row],[Order ID]],location[#All],3,FALSE)</f>
        <v>Columbus</v>
      </c>
    </row>
    <row r="6154" spans="1:5" x14ac:dyDescent="0.3">
      <c r="A6154" s="6" t="s">
        <v>3844</v>
      </c>
      <c r="B6154">
        <v>119833</v>
      </c>
      <c r="C6154" s="7">
        <f>(B6154/100)</f>
        <v>1198.33</v>
      </c>
      <c r="D6154" t="str">
        <f>VLOOKUP(orders__4[[#This Row],[Order ID]],location[#All],4,FALSE)</f>
        <v>California</v>
      </c>
      <c r="E6154" t="str">
        <f>VLOOKUP(orders__4[[#This Row],[Order ID]],location[#All],3,FALSE)</f>
        <v>San Francisco</v>
      </c>
    </row>
    <row r="6155" spans="1:5" x14ac:dyDescent="0.3">
      <c r="A6155" s="6" t="s">
        <v>3845</v>
      </c>
      <c r="B6155">
        <v>8792</v>
      </c>
      <c r="C6155" s="7">
        <f>(B6155/100)</f>
        <v>87.92</v>
      </c>
      <c r="D6155" t="str">
        <f>VLOOKUP(orders__4[[#This Row],[Order ID]],location[#All],4,FALSE)</f>
        <v>California</v>
      </c>
      <c r="E6155" t="str">
        <f>VLOOKUP(orders__4[[#This Row],[Order ID]],location[#All],3,FALSE)</f>
        <v>Los Angeles</v>
      </c>
    </row>
    <row r="6156" spans="1:5" x14ac:dyDescent="0.3">
      <c r="A6156" s="6" t="s">
        <v>3846</v>
      </c>
      <c r="B6156">
        <v>51968</v>
      </c>
      <c r="C6156" s="7">
        <f>(B6156/100)</f>
        <v>519.67999999999995</v>
      </c>
      <c r="D6156" t="str">
        <f>VLOOKUP(orders__4[[#This Row],[Order ID]],location[#All],4,FALSE)</f>
        <v>Pennsylvania</v>
      </c>
      <c r="E6156" t="str">
        <f>VLOOKUP(orders__4[[#This Row],[Order ID]],location[#All],3,FALSE)</f>
        <v>Philadelphia</v>
      </c>
    </row>
    <row r="6157" spans="1:5" x14ac:dyDescent="0.3">
      <c r="A6157" s="6" t="s">
        <v>3846</v>
      </c>
      <c r="B6157">
        <v>51336</v>
      </c>
      <c r="C6157" s="7">
        <f>(B6157/100)</f>
        <v>513.36</v>
      </c>
      <c r="D6157" t="str">
        <f>VLOOKUP(orders__4[[#This Row],[Order ID]],location[#All],4,FALSE)</f>
        <v>Pennsylvania</v>
      </c>
      <c r="E6157" t="str">
        <f>VLOOKUP(orders__4[[#This Row],[Order ID]],location[#All],3,FALSE)</f>
        <v>Philadelphia</v>
      </c>
    </row>
    <row r="6158" spans="1:5" x14ac:dyDescent="0.3">
      <c r="A6158" s="6" t="s">
        <v>3846</v>
      </c>
      <c r="B6158">
        <v>332704</v>
      </c>
      <c r="C6158" s="7">
        <f>(B6158/100)</f>
        <v>3327.04</v>
      </c>
      <c r="D6158" t="str">
        <f>VLOOKUP(orders__4[[#This Row],[Order ID]],location[#All],4,FALSE)</f>
        <v>Pennsylvania</v>
      </c>
      <c r="E6158" t="str">
        <f>VLOOKUP(orders__4[[#This Row],[Order ID]],location[#All],3,FALSE)</f>
        <v>Philadelphia</v>
      </c>
    </row>
    <row r="6159" spans="1:5" x14ac:dyDescent="0.3">
      <c r="A6159" s="6" t="s">
        <v>3846</v>
      </c>
      <c r="B6159">
        <v>42408</v>
      </c>
      <c r="C6159" s="7">
        <f>(B6159/100)</f>
        <v>424.08</v>
      </c>
      <c r="D6159" t="str">
        <f>VLOOKUP(orders__4[[#This Row],[Order ID]],location[#All],4,FALSE)</f>
        <v>Pennsylvania</v>
      </c>
      <c r="E6159" t="str">
        <f>VLOOKUP(orders__4[[#This Row],[Order ID]],location[#All],3,FALSE)</f>
        <v>Philadelphia</v>
      </c>
    </row>
    <row r="6160" spans="1:5" x14ac:dyDescent="0.3">
      <c r="A6160" s="6" t="s">
        <v>3847</v>
      </c>
      <c r="B6160">
        <v>8154</v>
      </c>
      <c r="C6160" s="7">
        <f>(B6160/100)</f>
        <v>81.540000000000006</v>
      </c>
      <c r="D6160" t="str">
        <f>VLOOKUP(orders__4[[#This Row],[Order ID]],location[#All],4,FALSE)</f>
        <v>Oklahoma</v>
      </c>
      <c r="E6160" t="str">
        <f>VLOOKUP(orders__4[[#This Row],[Order ID]],location[#All],3,FALSE)</f>
        <v>Tulsa</v>
      </c>
    </row>
    <row r="6161" spans="1:5" x14ac:dyDescent="0.3">
      <c r="A6161" s="6" t="s">
        <v>3847</v>
      </c>
      <c r="B6161">
        <v>16728</v>
      </c>
      <c r="C6161" s="7">
        <f>(B6161/100)</f>
        <v>167.28</v>
      </c>
      <c r="D6161" t="str">
        <f>VLOOKUP(orders__4[[#This Row],[Order ID]],location[#All],4,FALSE)</f>
        <v>Oklahoma</v>
      </c>
      <c r="E6161" t="str">
        <f>VLOOKUP(orders__4[[#This Row],[Order ID]],location[#All],3,FALSE)</f>
        <v>Tulsa</v>
      </c>
    </row>
    <row r="6162" spans="1:5" x14ac:dyDescent="0.3">
      <c r="A6162" s="6" t="s">
        <v>3848</v>
      </c>
      <c r="B6162">
        <v>77268</v>
      </c>
      <c r="C6162" s="7">
        <f>(B6162/100)</f>
        <v>772.68</v>
      </c>
      <c r="D6162" t="str">
        <f>VLOOKUP(orders__4[[#This Row],[Order ID]],location[#All],4,FALSE)</f>
        <v>California</v>
      </c>
      <c r="E6162" t="str">
        <f>VLOOKUP(orders__4[[#This Row],[Order ID]],location[#All],3,FALSE)</f>
        <v>Los Angeles</v>
      </c>
    </row>
    <row r="6163" spans="1:5" x14ac:dyDescent="0.3">
      <c r="A6163" s="6" t="s">
        <v>3849</v>
      </c>
      <c r="B6163">
        <v>323976</v>
      </c>
      <c r="C6163" s="7">
        <f>(B6163/100)</f>
        <v>3239.76</v>
      </c>
      <c r="D6163" t="str">
        <f>VLOOKUP(orders__4[[#This Row],[Order ID]],location[#All],4,FALSE)</f>
        <v>Florida</v>
      </c>
      <c r="E6163" t="str">
        <f>VLOOKUP(orders__4[[#This Row],[Order ID]],location[#All],3,FALSE)</f>
        <v>Lakeland</v>
      </c>
    </row>
    <row r="6164" spans="1:5" x14ac:dyDescent="0.3">
      <c r="A6164" s="6" t="s">
        <v>3849</v>
      </c>
      <c r="B6164">
        <v>11808</v>
      </c>
      <c r="C6164" s="7">
        <f>(B6164/100)</f>
        <v>118.08</v>
      </c>
      <c r="D6164" t="str">
        <f>VLOOKUP(orders__4[[#This Row],[Order ID]],location[#All],4,FALSE)</f>
        <v>Florida</v>
      </c>
      <c r="E6164" t="str">
        <f>VLOOKUP(orders__4[[#This Row],[Order ID]],location[#All],3,FALSE)</f>
        <v>Lakeland</v>
      </c>
    </row>
    <row r="6165" spans="1:5" x14ac:dyDescent="0.3">
      <c r="A6165" s="6" t="s">
        <v>3849</v>
      </c>
      <c r="B6165">
        <v>2616</v>
      </c>
      <c r="C6165" s="7">
        <f>(B6165/100)</f>
        <v>26.16</v>
      </c>
      <c r="D6165" t="str">
        <f>VLOOKUP(orders__4[[#This Row],[Order ID]],location[#All],4,FALSE)</f>
        <v>Florida</v>
      </c>
      <c r="E6165" t="str">
        <f>VLOOKUP(orders__4[[#This Row],[Order ID]],location[#All],3,FALSE)</f>
        <v>Lakeland</v>
      </c>
    </row>
    <row r="6166" spans="1:5" x14ac:dyDescent="0.3">
      <c r="A6166" s="6" t="s">
        <v>3849</v>
      </c>
      <c r="B6166">
        <v>3357</v>
      </c>
      <c r="C6166" s="7">
        <f>(B6166/100)</f>
        <v>33.57</v>
      </c>
      <c r="D6166" t="str">
        <f>VLOOKUP(orders__4[[#This Row],[Order ID]],location[#All],4,FALSE)</f>
        <v>Florida</v>
      </c>
      <c r="E6166" t="str">
        <f>VLOOKUP(orders__4[[#This Row],[Order ID]],location[#All],3,FALSE)</f>
        <v>Lakeland</v>
      </c>
    </row>
    <row r="6167" spans="1:5" x14ac:dyDescent="0.3">
      <c r="A6167" s="6" t="s">
        <v>3849</v>
      </c>
      <c r="B6167">
        <v>4992</v>
      </c>
      <c r="C6167" s="7">
        <f>(B6167/100)</f>
        <v>49.92</v>
      </c>
      <c r="D6167" t="str">
        <f>VLOOKUP(orders__4[[#This Row],[Order ID]],location[#All],4,FALSE)</f>
        <v>Florida</v>
      </c>
      <c r="E6167" t="str">
        <f>VLOOKUP(orders__4[[#This Row],[Order ID]],location[#All],3,FALSE)</f>
        <v>Lakeland</v>
      </c>
    </row>
    <row r="6168" spans="1:5" x14ac:dyDescent="0.3">
      <c r="A6168" s="6" t="s">
        <v>3849</v>
      </c>
      <c r="B6168">
        <v>20016</v>
      </c>
      <c r="C6168" s="7">
        <f>(B6168/100)</f>
        <v>200.16</v>
      </c>
      <c r="D6168" t="str">
        <f>VLOOKUP(orders__4[[#This Row],[Order ID]],location[#All],4,FALSE)</f>
        <v>Florida</v>
      </c>
      <c r="E6168" t="str">
        <f>VLOOKUP(orders__4[[#This Row],[Order ID]],location[#All],3,FALSE)</f>
        <v>Lakeland</v>
      </c>
    </row>
    <row r="6169" spans="1:5" x14ac:dyDescent="0.3">
      <c r="A6169" s="6" t="s">
        <v>3849</v>
      </c>
      <c r="B6169">
        <v>17024</v>
      </c>
      <c r="C6169" s="7">
        <f>(B6169/100)</f>
        <v>170.24</v>
      </c>
      <c r="D6169" t="str">
        <f>VLOOKUP(orders__4[[#This Row],[Order ID]],location[#All],4,FALSE)</f>
        <v>Florida</v>
      </c>
      <c r="E6169" t="str">
        <f>VLOOKUP(orders__4[[#This Row],[Order ID]],location[#All],3,FALSE)</f>
        <v>Lakeland</v>
      </c>
    </row>
    <row r="6170" spans="1:5" x14ac:dyDescent="0.3">
      <c r="A6170" s="6" t="s">
        <v>3850</v>
      </c>
      <c r="B6170">
        <v>117456</v>
      </c>
      <c r="C6170" s="7">
        <f>(B6170/100)</f>
        <v>1174.56</v>
      </c>
      <c r="D6170" t="str">
        <f>VLOOKUP(orders__4[[#This Row],[Order ID]],location[#All],4,FALSE)</f>
        <v>Texas</v>
      </c>
      <c r="E6170" t="str">
        <f>VLOOKUP(orders__4[[#This Row],[Order ID]],location[#All],3,FALSE)</f>
        <v>Houston</v>
      </c>
    </row>
    <row r="6171" spans="1:5" x14ac:dyDescent="0.3">
      <c r="A6171" s="6" t="s">
        <v>3851</v>
      </c>
      <c r="B6171">
        <v>2296</v>
      </c>
      <c r="C6171" s="7">
        <f>(B6171/100)</f>
        <v>22.96</v>
      </c>
      <c r="D6171" t="str">
        <f>VLOOKUP(orders__4[[#This Row],[Order ID]],location[#All],4,FALSE)</f>
        <v>California</v>
      </c>
      <c r="E6171" t="str">
        <f>VLOOKUP(orders__4[[#This Row],[Order ID]],location[#All],3,FALSE)</f>
        <v>Los Angeles</v>
      </c>
    </row>
    <row r="6172" spans="1:5" x14ac:dyDescent="0.3">
      <c r="A6172" s="6" t="s">
        <v>3852</v>
      </c>
      <c r="B6172">
        <v>1336</v>
      </c>
      <c r="C6172" s="7">
        <f>(B6172/100)</f>
        <v>13.36</v>
      </c>
      <c r="D6172" t="str">
        <f>VLOOKUP(orders__4[[#This Row],[Order ID]],location[#All],4,FALSE)</f>
        <v>Virginia</v>
      </c>
      <c r="E6172" t="str">
        <f>VLOOKUP(orders__4[[#This Row],[Order ID]],location[#All],3,FALSE)</f>
        <v>Springfield</v>
      </c>
    </row>
    <row r="6173" spans="1:5" x14ac:dyDescent="0.3">
      <c r="A6173" s="6" t="s">
        <v>3853</v>
      </c>
      <c r="B6173">
        <v>34248</v>
      </c>
      <c r="C6173" s="7">
        <f>(B6173/100)</f>
        <v>342.48</v>
      </c>
      <c r="D6173" t="str">
        <f>VLOOKUP(orders__4[[#This Row],[Order ID]],location[#All],4,FALSE)</f>
        <v>New York</v>
      </c>
      <c r="E6173" t="str">
        <f>VLOOKUP(orders__4[[#This Row],[Order ID]],location[#All],3,FALSE)</f>
        <v>New York City</v>
      </c>
    </row>
    <row r="6174" spans="1:5" x14ac:dyDescent="0.3">
      <c r="A6174" s="6" t="s">
        <v>3853</v>
      </c>
      <c r="B6174">
        <v>352</v>
      </c>
      <c r="C6174" s="7">
        <f>(B6174/100)</f>
        <v>3.52</v>
      </c>
      <c r="D6174" t="str">
        <f>VLOOKUP(orders__4[[#This Row],[Order ID]],location[#All],4,FALSE)</f>
        <v>New York</v>
      </c>
      <c r="E6174" t="str">
        <f>VLOOKUP(orders__4[[#This Row],[Order ID]],location[#All],3,FALSE)</f>
        <v>New York City</v>
      </c>
    </row>
    <row r="6175" spans="1:5" x14ac:dyDescent="0.3">
      <c r="A6175" s="6" t="s">
        <v>3855</v>
      </c>
      <c r="B6175">
        <v>267</v>
      </c>
      <c r="C6175" s="7">
        <f>(B6175/100)</f>
        <v>2.67</v>
      </c>
      <c r="D6175" t="str">
        <f>VLOOKUP(orders__4[[#This Row],[Order ID]],location[#All],4,FALSE)</f>
        <v>Missouri</v>
      </c>
      <c r="E6175" t="str">
        <f>VLOOKUP(orders__4[[#This Row],[Order ID]],location[#All],3,FALSE)</f>
        <v>Springfield</v>
      </c>
    </row>
    <row r="6176" spans="1:5" x14ac:dyDescent="0.3">
      <c r="A6176" s="6" t="s">
        <v>3855</v>
      </c>
      <c r="B6176">
        <v>212</v>
      </c>
      <c r="C6176" s="7">
        <f>(B6176/100)</f>
        <v>2.12</v>
      </c>
      <c r="D6176" t="str">
        <f>VLOOKUP(orders__4[[#This Row],[Order ID]],location[#All],4,FALSE)</f>
        <v>Missouri</v>
      </c>
      <c r="E6176" t="str">
        <f>VLOOKUP(orders__4[[#This Row],[Order ID]],location[#All],3,FALSE)</f>
        <v>Springfield</v>
      </c>
    </row>
    <row r="6177" spans="1:5" x14ac:dyDescent="0.3">
      <c r="A6177" s="6" t="s">
        <v>3855</v>
      </c>
      <c r="B6177">
        <v>83838</v>
      </c>
      <c r="C6177" s="7">
        <f>(B6177/100)</f>
        <v>838.38</v>
      </c>
      <c r="D6177" t="str">
        <f>VLOOKUP(orders__4[[#This Row],[Order ID]],location[#All],4,FALSE)</f>
        <v>Missouri</v>
      </c>
      <c r="E6177" t="str">
        <f>VLOOKUP(orders__4[[#This Row],[Order ID]],location[#All],3,FALSE)</f>
        <v>Springfield</v>
      </c>
    </row>
    <row r="6178" spans="1:5" x14ac:dyDescent="0.3">
      <c r="A6178" s="6" t="s">
        <v>3856</v>
      </c>
      <c r="B6178">
        <v>169004</v>
      </c>
      <c r="C6178" s="7">
        <f>(B6178/100)</f>
        <v>1690.04</v>
      </c>
      <c r="D6178" t="str">
        <f>VLOOKUP(orders__4[[#This Row],[Order ID]],location[#All],4,FALSE)</f>
        <v>South Carolina</v>
      </c>
      <c r="E6178" t="str">
        <f>VLOOKUP(orders__4[[#This Row],[Order ID]],location[#All],3,FALSE)</f>
        <v>Columbia</v>
      </c>
    </row>
    <row r="6179" spans="1:5" x14ac:dyDescent="0.3">
      <c r="A6179" s="6" t="s">
        <v>3856</v>
      </c>
      <c r="B6179">
        <v>8596</v>
      </c>
      <c r="C6179" s="7">
        <f>(B6179/100)</f>
        <v>85.96</v>
      </c>
      <c r="D6179" t="str">
        <f>VLOOKUP(orders__4[[#This Row],[Order ID]],location[#All],4,FALSE)</f>
        <v>South Carolina</v>
      </c>
      <c r="E6179" t="str">
        <f>VLOOKUP(orders__4[[#This Row],[Order ID]],location[#All],3,FALSE)</f>
        <v>Columbia</v>
      </c>
    </row>
    <row r="6180" spans="1:5" x14ac:dyDescent="0.3">
      <c r="A6180" s="6" t="s">
        <v>3856</v>
      </c>
      <c r="B6180">
        <v>12196</v>
      </c>
      <c r="C6180" s="7">
        <f>(B6180/100)</f>
        <v>121.96</v>
      </c>
      <c r="D6180" t="str">
        <f>VLOOKUP(orders__4[[#This Row],[Order ID]],location[#All],4,FALSE)</f>
        <v>South Carolina</v>
      </c>
      <c r="E6180" t="str">
        <f>VLOOKUP(orders__4[[#This Row],[Order ID]],location[#All],3,FALSE)</f>
        <v>Columbia</v>
      </c>
    </row>
    <row r="6181" spans="1:5" x14ac:dyDescent="0.3">
      <c r="A6181" s="6" t="s">
        <v>3856</v>
      </c>
      <c r="B6181">
        <v>2392</v>
      </c>
      <c r="C6181" s="7">
        <f>(B6181/100)</f>
        <v>23.92</v>
      </c>
      <c r="D6181" t="str">
        <f>VLOOKUP(orders__4[[#This Row],[Order ID]],location[#All],4,FALSE)</f>
        <v>South Carolina</v>
      </c>
      <c r="E6181" t="str">
        <f>VLOOKUP(orders__4[[#This Row],[Order ID]],location[#All],3,FALSE)</f>
        <v>Columbia</v>
      </c>
    </row>
    <row r="6182" spans="1:5" x14ac:dyDescent="0.3">
      <c r="A6182" s="6" t="s">
        <v>3856</v>
      </c>
      <c r="B6182">
        <v>6396</v>
      </c>
      <c r="C6182" s="7">
        <f>(B6182/100)</f>
        <v>63.96</v>
      </c>
      <c r="D6182" t="str">
        <f>VLOOKUP(orders__4[[#This Row],[Order ID]],location[#All],4,FALSE)</f>
        <v>South Carolina</v>
      </c>
      <c r="E6182" t="str">
        <f>VLOOKUP(orders__4[[#This Row],[Order ID]],location[#All],3,FALSE)</f>
        <v>Columbia</v>
      </c>
    </row>
    <row r="6183" spans="1:5" x14ac:dyDescent="0.3">
      <c r="A6183" s="6" t="s">
        <v>3856</v>
      </c>
      <c r="B6183">
        <v>62995</v>
      </c>
      <c r="C6183" s="7">
        <f>(B6183/100)</f>
        <v>629.95000000000005</v>
      </c>
      <c r="D6183" t="str">
        <f>VLOOKUP(orders__4[[#This Row],[Order ID]],location[#All],4,FALSE)</f>
        <v>South Carolina</v>
      </c>
      <c r="E6183" t="str">
        <f>VLOOKUP(orders__4[[#This Row],[Order ID]],location[#All],3,FALSE)</f>
        <v>Columbia</v>
      </c>
    </row>
    <row r="6184" spans="1:5" x14ac:dyDescent="0.3">
      <c r="A6184" s="6" t="s">
        <v>3856</v>
      </c>
      <c r="B6184">
        <v>11373</v>
      </c>
      <c r="C6184" s="7">
        <f>(B6184/100)</f>
        <v>113.73</v>
      </c>
      <c r="D6184" t="str">
        <f>VLOOKUP(orders__4[[#This Row],[Order ID]],location[#All],4,FALSE)</f>
        <v>South Carolina</v>
      </c>
      <c r="E6184" t="str">
        <f>VLOOKUP(orders__4[[#This Row],[Order ID]],location[#All],3,FALSE)</f>
        <v>Columbia</v>
      </c>
    </row>
    <row r="6185" spans="1:5" x14ac:dyDescent="0.3">
      <c r="A6185" s="6" t="s">
        <v>3856</v>
      </c>
      <c r="B6185">
        <v>146</v>
      </c>
      <c r="C6185" s="7">
        <f>(B6185/100)</f>
        <v>1.46</v>
      </c>
      <c r="D6185" t="str">
        <f>VLOOKUP(orders__4[[#This Row],[Order ID]],location[#All],4,FALSE)</f>
        <v>South Carolina</v>
      </c>
      <c r="E6185" t="str">
        <f>VLOOKUP(orders__4[[#This Row],[Order ID]],location[#All],3,FALSE)</f>
        <v>Columbia</v>
      </c>
    </row>
    <row r="6186" spans="1:5" x14ac:dyDescent="0.3">
      <c r="A6186" s="6" t="s">
        <v>3856</v>
      </c>
      <c r="B6186">
        <v>88784</v>
      </c>
      <c r="C6186" s="7">
        <f>(B6186/100)</f>
        <v>887.84</v>
      </c>
      <c r="D6186" t="str">
        <f>VLOOKUP(orders__4[[#This Row],[Order ID]],location[#All],4,FALSE)</f>
        <v>South Carolina</v>
      </c>
      <c r="E6186" t="str">
        <f>VLOOKUP(orders__4[[#This Row],[Order ID]],location[#All],3,FALSE)</f>
        <v>Columbia</v>
      </c>
    </row>
    <row r="6187" spans="1:5" x14ac:dyDescent="0.3">
      <c r="A6187" s="6" t="s">
        <v>3857</v>
      </c>
      <c r="B6187">
        <v>40392</v>
      </c>
      <c r="C6187" s="7">
        <f>(B6187/100)</f>
        <v>403.92</v>
      </c>
      <c r="D6187" t="str">
        <f>VLOOKUP(orders__4[[#This Row],[Order ID]],location[#All],4,FALSE)</f>
        <v>Oregon</v>
      </c>
      <c r="E6187" t="str">
        <f>VLOOKUP(orders__4[[#This Row],[Order ID]],location[#All],3,FALSE)</f>
        <v>Portland</v>
      </c>
    </row>
    <row r="6188" spans="1:5" x14ac:dyDescent="0.3">
      <c r="A6188" s="6" t="s">
        <v>3858</v>
      </c>
      <c r="B6188">
        <v>1068</v>
      </c>
      <c r="C6188" s="7">
        <f>(B6188/100)</f>
        <v>10.68</v>
      </c>
      <c r="D6188" t="str">
        <f>VLOOKUP(orders__4[[#This Row],[Order ID]],location[#All],4,FALSE)</f>
        <v>Pennsylvania</v>
      </c>
      <c r="E6188" t="str">
        <f>VLOOKUP(orders__4[[#This Row],[Order ID]],location[#All],3,FALSE)</f>
        <v>Philadelphia</v>
      </c>
    </row>
    <row r="6189" spans="1:5" x14ac:dyDescent="0.3">
      <c r="A6189" s="6" t="s">
        <v>3859</v>
      </c>
      <c r="B6189">
        <v>7095</v>
      </c>
      <c r="C6189" s="7">
        <f>(B6189/100)</f>
        <v>70.95</v>
      </c>
      <c r="D6189" t="str">
        <f>VLOOKUP(orders__4[[#This Row],[Order ID]],location[#All],4,FALSE)</f>
        <v>New York</v>
      </c>
      <c r="E6189" t="str">
        <f>VLOOKUP(orders__4[[#This Row],[Order ID]],location[#All],3,FALSE)</f>
        <v>New York City</v>
      </c>
    </row>
    <row r="6190" spans="1:5" x14ac:dyDescent="0.3">
      <c r="A6190" s="6" t="s">
        <v>3859</v>
      </c>
      <c r="B6190">
        <v>34944</v>
      </c>
      <c r="C6190" s="7">
        <f>(B6190/100)</f>
        <v>349.44</v>
      </c>
      <c r="D6190" t="str">
        <f>VLOOKUP(orders__4[[#This Row],[Order ID]],location[#All],4,FALSE)</f>
        <v>New York</v>
      </c>
      <c r="E6190" t="str">
        <f>VLOOKUP(orders__4[[#This Row],[Order ID]],location[#All],3,FALSE)</f>
        <v>New York City</v>
      </c>
    </row>
    <row r="6191" spans="1:5" x14ac:dyDescent="0.3">
      <c r="A6191" s="6" t="s">
        <v>3859</v>
      </c>
      <c r="B6191">
        <v>11904</v>
      </c>
      <c r="C6191" s="7">
        <f>(B6191/100)</f>
        <v>119.04</v>
      </c>
      <c r="D6191" t="str">
        <f>VLOOKUP(orders__4[[#This Row],[Order ID]],location[#All],4,FALSE)</f>
        <v>New York</v>
      </c>
      <c r="E6191" t="str">
        <f>VLOOKUP(orders__4[[#This Row],[Order ID]],location[#All],3,FALSE)</f>
        <v>New York City</v>
      </c>
    </row>
    <row r="6192" spans="1:5" x14ac:dyDescent="0.3">
      <c r="A6192" s="6" t="s">
        <v>3860</v>
      </c>
      <c r="B6192">
        <v>38384</v>
      </c>
      <c r="C6192" s="7">
        <f>(B6192/100)</f>
        <v>383.84</v>
      </c>
      <c r="D6192" t="str">
        <f>VLOOKUP(orders__4[[#This Row],[Order ID]],location[#All],4,FALSE)</f>
        <v>Illinois</v>
      </c>
      <c r="E6192" t="str">
        <f>VLOOKUP(orders__4[[#This Row],[Order ID]],location[#All],3,FALSE)</f>
        <v>Des Plaines</v>
      </c>
    </row>
    <row r="6193" spans="1:5" x14ac:dyDescent="0.3">
      <c r="A6193" s="6" t="s">
        <v>3861</v>
      </c>
      <c r="B6193">
        <v>79956</v>
      </c>
      <c r="C6193" s="7">
        <f>(B6193/100)</f>
        <v>799.56</v>
      </c>
      <c r="D6193" t="str">
        <f>VLOOKUP(orders__4[[#This Row],[Order ID]],location[#All],4,FALSE)</f>
        <v>New York</v>
      </c>
      <c r="E6193" t="str">
        <f>VLOOKUP(orders__4[[#This Row],[Order ID]],location[#All],3,FALSE)</f>
        <v>New York City</v>
      </c>
    </row>
    <row r="6194" spans="1:5" x14ac:dyDescent="0.3">
      <c r="A6194" s="6" t="s">
        <v>3862</v>
      </c>
      <c r="B6194">
        <v>3144</v>
      </c>
      <c r="C6194" s="7">
        <f>(B6194/100)</f>
        <v>31.44</v>
      </c>
      <c r="D6194" t="str">
        <f>VLOOKUP(orders__4[[#This Row],[Order ID]],location[#All],4,FALSE)</f>
        <v>Washington</v>
      </c>
      <c r="E6194" t="str">
        <f>VLOOKUP(orders__4[[#This Row],[Order ID]],location[#All],3,FALSE)</f>
        <v>Seattle</v>
      </c>
    </row>
    <row r="6195" spans="1:5" x14ac:dyDescent="0.3">
      <c r="A6195" s="6" t="s">
        <v>3863</v>
      </c>
      <c r="B6195">
        <v>2592</v>
      </c>
      <c r="C6195" s="7">
        <f>(B6195/100)</f>
        <v>25.92</v>
      </c>
      <c r="D6195" t="str">
        <f>VLOOKUP(orders__4[[#This Row],[Order ID]],location[#All],4,FALSE)</f>
        <v>Texas</v>
      </c>
      <c r="E6195" t="str">
        <f>VLOOKUP(orders__4[[#This Row],[Order ID]],location[#All],3,FALSE)</f>
        <v>Houston</v>
      </c>
    </row>
    <row r="6196" spans="1:5" x14ac:dyDescent="0.3">
      <c r="A6196" s="6" t="s">
        <v>3863</v>
      </c>
      <c r="B6196">
        <v>633</v>
      </c>
      <c r="C6196" s="7">
        <f>(B6196/100)</f>
        <v>6.33</v>
      </c>
      <c r="D6196" t="str">
        <f>VLOOKUP(orders__4[[#This Row],[Order ID]],location[#All],4,FALSE)</f>
        <v>Texas</v>
      </c>
      <c r="E6196" t="str">
        <f>VLOOKUP(orders__4[[#This Row],[Order ID]],location[#All],3,FALSE)</f>
        <v>Houston</v>
      </c>
    </row>
    <row r="6197" spans="1:5" x14ac:dyDescent="0.3">
      <c r="A6197" s="6" t="s">
        <v>3863</v>
      </c>
      <c r="B6197">
        <v>7588</v>
      </c>
      <c r="C6197" s="7">
        <f>(B6197/100)</f>
        <v>75.88</v>
      </c>
      <c r="D6197" t="str">
        <f>VLOOKUP(orders__4[[#This Row],[Order ID]],location[#All],4,FALSE)</f>
        <v>Texas</v>
      </c>
      <c r="E6197" t="str">
        <f>VLOOKUP(orders__4[[#This Row],[Order ID]],location[#All],3,FALSE)</f>
        <v>Houston</v>
      </c>
    </row>
    <row r="6198" spans="1:5" x14ac:dyDescent="0.3">
      <c r="A6198" s="6" t="s">
        <v>3864</v>
      </c>
      <c r="B6198">
        <v>329988</v>
      </c>
      <c r="C6198" s="7">
        <f>(B6198/100)</f>
        <v>3299.88</v>
      </c>
      <c r="D6198" t="str">
        <f>VLOOKUP(orders__4[[#This Row],[Order ID]],location[#All],4,FALSE)</f>
        <v>Pennsylvania</v>
      </c>
      <c r="E6198" t="str">
        <f>VLOOKUP(orders__4[[#This Row],[Order ID]],location[#All],3,FALSE)</f>
        <v>Philadelphia</v>
      </c>
    </row>
    <row r="6199" spans="1:5" x14ac:dyDescent="0.3">
      <c r="A6199" s="6" t="s">
        <v>3864</v>
      </c>
      <c r="B6199">
        <v>71376</v>
      </c>
      <c r="C6199" s="7">
        <f>(B6199/100)</f>
        <v>713.76</v>
      </c>
      <c r="D6199" t="str">
        <f>VLOOKUP(orders__4[[#This Row],[Order ID]],location[#All],4,FALSE)</f>
        <v>Pennsylvania</v>
      </c>
      <c r="E6199" t="str">
        <f>VLOOKUP(orders__4[[#This Row],[Order ID]],location[#All],3,FALSE)</f>
        <v>Philadelphia</v>
      </c>
    </row>
    <row r="6200" spans="1:5" x14ac:dyDescent="0.3">
      <c r="A6200" s="6" t="s">
        <v>3865</v>
      </c>
      <c r="B6200">
        <v>6377</v>
      </c>
      <c r="C6200" s="7">
        <f>(B6200/100)</f>
        <v>63.77</v>
      </c>
      <c r="D6200" t="str">
        <f>VLOOKUP(orders__4[[#This Row],[Order ID]],location[#All],4,FALSE)</f>
        <v>Indiana</v>
      </c>
      <c r="E6200" t="str">
        <f>VLOOKUP(orders__4[[#This Row],[Order ID]],location[#All],3,FALSE)</f>
        <v>Columbus</v>
      </c>
    </row>
    <row r="6201" spans="1:5" x14ac:dyDescent="0.3">
      <c r="A6201" s="6" t="s">
        <v>3865</v>
      </c>
      <c r="B6201">
        <v>5097</v>
      </c>
      <c r="C6201" s="7">
        <f>(B6201/100)</f>
        <v>50.97</v>
      </c>
      <c r="D6201" t="str">
        <f>VLOOKUP(orders__4[[#This Row],[Order ID]],location[#All],4,FALSE)</f>
        <v>Indiana</v>
      </c>
      <c r="E6201" t="str">
        <f>VLOOKUP(orders__4[[#This Row],[Order ID]],location[#All],3,FALSE)</f>
        <v>Columbus</v>
      </c>
    </row>
    <row r="6202" spans="1:5" x14ac:dyDescent="0.3">
      <c r="A6202" s="6" t="s">
        <v>3865</v>
      </c>
      <c r="B6202">
        <v>9608</v>
      </c>
      <c r="C6202" s="7">
        <f>(B6202/100)</f>
        <v>96.08</v>
      </c>
      <c r="D6202" t="str">
        <f>VLOOKUP(orders__4[[#This Row],[Order ID]],location[#All],4,FALSE)</f>
        <v>Indiana</v>
      </c>
      <c r="E6202" t="str">
        <f>VLOOKUP(orders__4[[#This Row],[Order ID]],location[#All],3,FALSE)</f>
        <v>Columbus</v>
      </c>
    </row>
    <row r="6203" spans="1:5" x14ac:dyDescent="0.3">
      <c r="A6203" s="6" t="s">
        <v>3866</v>
      </c>
      <c r="B6203">
        <v>1439968</v>
      </c>
      <c r="C6203" s="7">
        <f>(B6203/100)</f>
        <v>14399.68</v>
      </c>
      <c r="D6203" t="str">
        <f>VLOOKUP(orders__4[[#This Row],[Order ID]],location[#All],4,FALSE)</f>
        <v>Illinois</v>
      </c>
      <c r="E6203" t="str">
        <f>VLOOKUP(orders__4[[#This Row],[Order ID]],location[#All],3,FALSE)</f>
        <v>Evanston</v>
      </c>
    </row>
    <row r="6204" spans="1:5" x14ac:dyDescent="0.3">
      <c r="A6204" s="6" t="s">
        <v>3866</v>
      </c>
      <c r="B6204">
        <v>4356</v>
      </c>
      <c r="C6204" s="7">
        <f>(B6204/100)</f>
        <v>43.56</v>
      </c>
      <c r="D6204" t="str">
        <f>VLOOKUP(orders__4[[#This Row],[Order ID]],location[#All],4,FALSE)</f>
        <v>Illinois</v>
      </c>
      <c r="E6204" t="str">
        <f>VLOOKUP(orders__4[[#This Row],[Order ID]],location[#All],3,FALSE)</f>
        <v>Evanston</v>
      </c>
    </row>
    <row r="6205" spans="1:5" x14ac:dyDescent="0.3">
      <c r="A6205" s="6" t="s">
        <v>3867</v>
      </c>
      <c r="B6205">
        <v>56392</v>
      </c>
      <c r="C6205" s="7">
        <f>(B6205/100)</f>
        <v>563.91999999999996</v>
      </c>
      <c r="D6205" t="str">
        <f>VLOOKUP(orders__4[[#This Row],[Order ID]],location[#All],4,FALSE)</f>
        <v>California</v>
      </c>
      <c r="E6205" t="str">
        <f>VLOOKUP(orders__4[[#This Row],[Order ID]],location[#All],3,FALSE)</f>
        <v>Apple Valley</v>
      </c>
    </row>
    <row r="6206" spans="1:5" x14ac:dyDescent="0.3">
      <c r="A6206" s="6" t="s">
        <v>3868</v>
      </c>
      <c r="B6206">
        <v>235152</v>
      </c>
      <c r="C6206" s="7">
        <f>(B6206/100)</f>
        <v>2351.52</v>
      </c>
      <c r="D6206" t="str">
        <f>VLOOKUP(orders__4[[#This Row],[Order ID]],location[#All],4,FALSE)</f>
        <v>Ohio</v>
      </c>
      <c r="E6206" t="str">
        <f>VLOOKUP(orders__4[[#This Row],[Order ID]],location[#All],3,FALSE)</f>
        <v>Columbus</v>
      </c>
    </row>
    <row r="6207" spans="1:5" x14ac:dyDescent="0.3">
      <c r="A6207" s="6" t="s">
        <v>3869</v>
      </c>
      <c r="B6207">
        <v>7712</v>
      </c>
      <c r="C6207" s="7">
        <f>(B6207/100)</f>
        <v>77.12</v>
      </c>
      <c r="D6207" t="str">
        <f>VLOOKUP(orders__4[[#This Row],[Order ID]],location[#All],4,FALSE)</f>
        <v>Ohio</v>
      </c>
      <c r="E6207" t="str">
        <f>VLOOKUP(orders__4[[#This Row],[Order ID]],location[#All],3,FALSE)</f>
        <v>Marion</v>
      </c>
    </row>
    <row r="6208" spans="1:5" x14ac:dyDescent="0.3">
      <c r="A6208" s="6" t="s">
        <v>3870</v>
      </c>
      <c r="B6208">
        <v>51016</v>
      </c>
      <c r="C6208" s="7">
        <f>(B6208/100)</f>
        <v>510.16</v>
      </c>
      <c r="D6208" t="str">
        <f>VLOOKUP(orders__4[[#This Row],[Order ID]],location[#All],4,FALSE)</f>
        <v>Texas</v>
      </c>
      <c r="E6208" t="str">
        <f>VLOOKUP(orders__4[[#This Row],[Order ID]],location[#All],3,FALSE)</f>
        <v>Houston</v>
      </c>
    </row>
    <row r="6209" spans="1:5" x14ac:dyDescent="0.3">
      <c r="A6209" s="6" t="s">
        <v>3870</v>
      </c>
      <c r="B6209">
        <v>25248</v>
      </c>
      <c r="C6209" s="7">
        <f>(B6209/100)</f>
        <v>252.48</v>
      </c>
      <c r="D6209" t="str">
        <f>VLOOKUP(orders__4[[#This Row],[Order ID]],location[#All],4,FALSE)</f>
        <v>Texas</v>
      </c>
      <c r="E6209" t="str">
        <f>VLOOKUP(orders__4[[#This Row],[Order ID]],location[#All],3,FALSE)</f>
        <v>Houston</v>
      </c>
    </row>
    <row r="6210" spans="1:5" x14ac:dyDescent="0.3">
      <c r="A6210" s="6" t="s">
        <v>3870</v>
      </c>
      <c r="B6210">
        <v>56686</v>
      </c>
      <c r="C6210" s="7">
        <f>(B6210/100)</f>
        <v>566.86</v>
      </c>
      <c r="D6210" t="str">
        <f>VLOOKUP(orders__4[[#This Row],[Order ID]],location[#All],4,FALSE)</f>
        <v>Texas</v>
      </c>
      <c r="E6210" t="str">
        <f>VLOOKUP(orders__4[[#This Row],[Order ID]],location[#All],3,FALSE)</f>
        <v>Houston</v>
      </c>
    </row>
    <row r="6211" spans="1:5" x14ac:dyDescent="0.3">
      <c r="A6211" s="6" t="s">
        <v>3871</v>
      </c>
      <c r="B6211">
        <v>51168</v>
      </c>
      <c r="C6211" s="7">
        <f>(B6211/100)</f>
        <v>511.68</v>
      </c>
      <c r="D6211" t="str">
        <f>VLOOKUP(orders__4[[#This Row],[Order ID]],location[#All],4,FALSE)</f>
        <v>Ohio</v>
      </c>
      <c r="E6211" t="str">
        <f>VLOOKUP(orders__4[[#This Row],[Order ID]],location[#All],3,FALSE)</f>
        <v>Marion</v>
      </c>
    </row>
    <row r="6212" spans="1:5" x14ac:dyDescent="0.3">
      <c r="A6212" s="6" t="s">
        <v>3872</v>
      </c>
      <c r="B6212">
        <v>2793528</v>
      </c>
      <c r="C6212" s="7">
        <f>(B6212/100)</f>
        <v>27935.279999999999</v>
      </c>
      <c r="D6212" t="str">
        <f>VLOOKUP(orders__4[[#This Row],[Order ID]],location[#All],4,FALSE)</f>
        <v>Washington</v>
      </c>
      <c r="E6212" t="str">
        <f>VLOOKUP(orders__4[[#This Row],[Order ID]],location[#All],3,FALSE)</f>
        <v>Seattle</v>
      </c>
    </row>
    <row r="6213" spans="1:5" x14ac:dyDescent="0.3">
      <c r="A6213" s="6" t="s">
        <v>3872</v>
      </c>
      <c r="B6213">
        <v>100002</v>
      </c>
      <c r="C6213" s="7">
        <f>(B6213/100)</f>
        <v>1000.02</v>
      </c>
      <c r="D6213" t="str">
        <f>VLOOKUP(orders__4[[#This Row],[Order ID]],location[#All],4,FALSE)</f>
        <v>Washington</v>
      </c>
      <c r="E6213" t="str">
        <f>VLOOKUP(orders__4[[#This Row],[Order ID]],location[#All],3,FALSE)</f>
        <v>Seattle</v>
      </c>
    </row>
    <row r="6214" spans="1:5" x14ac:dyDescent="0.3">
      <c r="A6214" s="6" t="s">
        <v>3872</v>
      </c>
      <c r="B6214">
        <v>6594</v>
      </c>
      <c r="C6214" s="7">
        <f>(B6214/100)</f>
        <v>65.94</v>
      </c>
      <c r="D6214" t="str">
        <f>VLOOKUP(orders__4[[#This Row],[Order ID]],location[#All],4,FALSE)</f>
        <v>Washington</v>
      </c>
      <c r="E6214" t="str">
        <f>VLOOKUP(orders__4[[#This Row],[Order ID]],location[#All],3,FALSE)</f>
        <v>Seattle</v>
      </c>
    </row>
    <row r="6215" spans="1:5" x14ac:dyDescent="0.3">
      <c r="A6215" s="6" t="s">
        <v>3873</v>
      </c>
      <c r="B6215">
        <v>1824</v>
      </c>
      <c r="C6215" s="7">
        <f>(B6215/100)</f>
        <v>18.239999999999998</v>
      </c>
      <c r="D6215" t="str">
        <f>VLOOKUP(orders__4[[#This Row],[Order ID]],location[#All],4,FALSE)</f>
        <v>Washington</v>
      </c>
      <c r="E6215" t="str">
        <f>VLOOKUP(orders__4[[#This Row],[Order ID]],location[#All],3,FALSE)</f>
        <v>Longview</v>
      </c>
    </row>
    <row r="6216" spans="1:5" x14ac:dyDescent="0.3">
      <c r="A6216" s="6" t="s">
        <v>3873</v>
      </c>
      <c r="B6216">
        <v>7612</v>
      </c>
      <c r="C6216" s="7">
        <f>(B6216/100)</f>
        <v>76.12</v>
      </c>
      <c r="D6216" t="str">
        <f>VLOOKUP(orders__4[[#This Row],[Order ID]],location[#All],4,FALSE)</f>
        <v>Washington</v>
      </c>
      <c r="E6216" t="str">
        <f>VLOOKUP(orders__4[[#This Row],[Order ID]],location[#All],3,FALSE)</f>
        <v>Longview</v>
      </c>
    </row>
    <row r="6217" spans="1:5" x14ac:dyDescent="0.3">
      <c r="A6217" s="6" t="s">
        <v>3874</v>
      </c>
      <c r="B6217">
        <v>764</v>
      </c>
      <c r="C6217" s="7">
        <f>(B6217/100)</f>
        <v>7.64</v>
      </c>
      <c r="D6217" t="str">
        <f>VLOOKUP(orders__4[[#This Row],[Order ID]],location[#All],4,FALSE)</f>
        <v>California</v>
      </c>
      <c r="E6217" t="str">
        <f>VLOOKUP(orders__4[[#This Row],[Order ID]],location[#All],3,FALSE)</f>
        <v>Redondo Beach</v>
      </c>
    </row>
    <row r="6218" spans="1:5" x14ac:dyDescent="0.3">
      <c r="A6218" s="6" t="s">
        <v>3875</v>
      </c>
      <c r="B6218">
        <v>6816</v>
      </c>
      <c r="C6218" s="7">
        <f>(B6218/100)</f>
        <v>68.16</v>
      </c>
      <c r="D6218" t="str">
        <f>VLOOKUP(orders__4[[#This Row],[Order ID]],location[#All],4,FALSE)</f>
        <v>New York</v>
      </c>
      <c r="E6218" t="str">
        <f>VLOOKUP(orders__4[[#This Row],[Order ID]],location[#All],3,FALSE)</f>
        <v>New York City</v>
      </c>
    </row>
    <row r="6219" spans="1:5" x14ac:dyDescent="0.3">
      <c r="A6219" s="6" t="s">
        <v>3875</v>
      </c>
      <c r="B6219">
        <v>6224</v>
      </c>
      <c r="C6219" s="7">
        <f>(B6219/100)</f>
        <v>62.24</v>
      </c>
      <c r="D6219" t="str">
        <f>VLOOKUP(orders__4[[#This Row],[Order ID]],location[#All],4,FALSE)</f>
        <v>New York</v>
      </c>
      <c r="E6219" t="str">
        <f>VLOOKUP(orders__4[[#This Row],[Order ID]],location[#All],3,FALSE)</f>
        <v>New York City</v>
      </c>
    </row>
    <row r="6220" spans="1:5" x14ac:dyDescent="0.3">
      <c r="A6220" s="6" t="s">
        <v>3876</v>
      </c>
      <c r="B6220">
        <v>2997</v>
      </c>
      <c r="C6220" s="7">
        <f>(B6220/100)</f>
        <v>29.97</v>
      </c>
      <c r="D6220" t="str">
        <f>VLOOKUP(orders__4[[#This Row],[Order ID]],location[#All],4,FALSE)</f>
        <v>Kentucky</v>
      </c>
      <c r="E6220" t="str">
        <f>VLOOKUP(orders__4[[#This Row],[Order ID]],location[#All],3,FALSE)</f>
        <v>Louisville</v>
      </c>
    </row>
    <row r="6221" spans="1:5" x14ac:dyDescent="0.3">
      <c r="A6221" s="6" t="s">
        <v>3877</v>
      </c>
      <c r="B6221">
        <v>1257</v>
      </c>
      <c r="C6221" s="7">
        <f>(B6221/100)</f>
        <v>12.57</v>
      </c>
      <c r="D6221" t="str">
        <f>VLOOKUP(orders__4[[#This Row],[Order ID]],location[#All],4,FALSE)</f>
        <v>Michigan</v>
      </c>
      <c r="E6221" t="str">
        <f>VLOOKUP(orders__4[[#This Row],[Order ID]],location[#All],3,FALSE)</f>
        <v>Trenton</v>
      </c>
    </row>
    <row r="6222" spans="1:5" x14ac:dyDescent="0.3">
      <c r="A6222" s="6" t="s">
        <v>3877</v>
      </c>
      <c r="B6222">
        <v>19198</v>
      </c>
      <c r="C6222" s="7">
        <f>(B6222/100)</f>
        <v>191.98</v>
      </c>
      <c r="D6222" t="str">
        <f>VLOOKUP(orders__4[[#This Row],[Order ID]],location[#All],4,FALSE)</f>
        <v>Michigan</v>
      </c>
      <c r="E6222" t="str">
        <f>VLOOKUP(orders__4[[#This Row],[Order ID]],location[#All],3,FALSE)</f>
        <v>Trenton</v>
      </c>
    </row>
    <row r="6223" spans="1:5" x14ac:dyDescent="0.3">
      <c r="A6223" s="6" t="s">
        <v>3877</v>
      </c>
      <c r="B6223">
        <v>2086</v>
      </c>
      <c r="C6223" s="7">
        <f>(B6223/100)</f>
        <v>20.86</v>
      </c>
      <c r="D6223" t="str">
        <f>VLOOKUP(orders__4[[#This Row],[Order ID]],location[#All],4,FALSE)</f>
        <v>Michigan</v>
      </c>
      <c r="E6223" t="str">
        <f>VLOOKUP(orders__4[[#This Row],[Order ID]],location[#All],3,FALSE)</f>
        <v>Trenton</v>
      </c>
    </row>
    <row r="6224" spans="1:5" x14ac:dyDescent="0.3">
      <c r="A6224" s="6" t="s">
        <v>3878</v>
      </c>
      <c r="B6224">
        <v>567</v>
      </c>
      <c r="C6224" s="7">
        <f>(B6224/100)</f>
        <v>5.67</v>
      </c>
      <c r="D6224" t="str">
        <f>VLOOKUP(orders__4[[#This Row],[Order ID]],location[#All],4,FALSE)</f>
        <v>California</v>
      </c>
      <c r="E6224" t="str">
        <f>VLOOKUP(orders__4[[#This Row],[Order ID]],location[#All],3,FALSE)</f>
        <v>Los Angeles</v>
      </c>
    </row>
    <row r="6225" spans="1:5" x14ac:dyDescent="0.3">
      <c r="A6225" s="6" t="s">
        <v>3879</v>
      </c>
      <c r="B6225">
        <v>72704</v>
      </c>
      <c r="C6225" s="7">
        <f>(B6225/100)</f>
        <v>727.04</v>
      </c>
      <c r="D6225" t="str">
        <f>VLOOKUP(orders__4[[#This Row],[Order ID]],location[#All],4,FALSE)</f>
        <v>Tennessee</v>
      </c>
      <c r="E6225" t="str">
        <f>VLOOKUP(orders__4[[#This Row],[Order ID]],location[#All],3,FALSE)</f>
        <v>Hendersonville</v>
      </c>
    </row>
    <row r="6226" spans="1:5" x14ac:dyDescent="0.3">
      <c r="A6226" s="6" t="s">
        <v>3879</v>
      </c>
      <c r="B6226">
        <v>12264</v>
      </c>
      <c r="C6226" s="7">
        <f>(B6226/100)</f>
        <v>122.64</v>
      </c>
      <c r="D6226" t="str">
        <f>VLOOKUP(orders__4[[#This Row],[Order ID]],location[#All],4,FALSE)</f>
        <v>Tennessee</v>
      </c>
      <c r="E6226" t="str">
        <f>VLOOKUP(orders__4[[#This Row],[Order ID]],location[#All],3,FALSE)</f>
        <v>Hendersonville</v>
      </c>
    </row>
    <row r="6227" spans="1:5" x14ac:dyDescent="0.3">
      <c r="A6227" s="6" t="s">
        <v>3879</v>
      </c>
      <c r="B6227">
        <v>218352</v>
      </c>
      <c r="C6227" s="7">
        <f>(B6227/100)</f>
        <v>2183.52</v>
      </c>
      <c r="D6227" t="str">
        <f>VLOOKUP(orders__4[[#This Row],[Order ID]],location[#All],4,FALSE)</f>
        <v>Tennessee</v>
      </c>
      <c r="E6227" t="str">
        <f>VLOOKUP(orders__4[[#This Row],[Order ID]],location[#All],3,FALSE)</f>
        <v>Hendersonville</v>
      </c>
    </row>
    <row r="6228" spans="1:5" x14ac:dyDescent="0.3">
      <c r="A6228" s="6" t="s">
        <v>3880</v>
      </c>
      <c r="B6228">
        <v>66294</v>
      </c>
      <c r="C6228" s="7">
        <f>(B6228/100)</f>
        <v>662.94</v>
      </c>
      <c r="D6228" t="str">
        <f>VLOOKUP(orders__4[[#This Row],[Order ID]],location[#All],4,FALSE)</f>
        <v>Oregon</v>
      </c>
      <c r="E6228" t="str">
        <f>VLOOKUP(orders__4[[#This Row],[Order ID]],location[#All],3,FALSE)</f>
        <v>Portland</v>
      </c>
    </row>
    <row r="6229" spans="1:5" x14ac:dyDescent="0.3">
      <c r="A6229" s="6" t="s">
        <v>3880</v>
      </c>
      <c r="B6229">
        <v>291168</v>
      </c>
      <c r="C6229" s="7">
        <f>(B6229/100)</f>
        <v>2911.68</v>
      </c>
      <c r="D6229" t="str">
        <f>VLOOKUP(orders__4[[#This Row],[Order ID]],location[#All],4,FALSE)</f>
        <v>Oregon</v>
      </c>
      <c r="E6229" t="str">
        <f>VLOOKUP(orders__4[[#This Row],[Order ID]],location[#All],3,FALSE)</f>
        <v>Portland</v>
      </c>
    </row>
    <row r="6230" spans="1:5" x14ac:dyDescent="0.3">
      <c r="A6230" s="6" t="s">
        <v>3881</v>
      </c>
      <c r="B6230">
        <v>88776</v>
      </c>
      <c r="C6230" s="7">
        <f>(B6230/100)</f>
        <v>887.76</v>
      </c>
      <c r="D6230" t="str">
        <f>VLOOKUP(orders__4[[#This Row],[Order ID]],location[#All],4,FALSE)</f>
        <v>Texas</v>
      </c>
      <c r="E6230" t="str">
        <f>VLOOKUP(orders__4[[#This Row],[Order ID]],location[#All],3,FALSE)</f>
        <v>Irving</v>
      </c>
    </row>
    <row r="6231" spans="1:5" x14ac:dyDescent="0.3">
      <c r="A6231" s="6" t="s">
        <v>3882</v>
      </c>
      <c r="B6231">
        <v>110376</v>
      </c>
      <c r="C6231" s="7">
        <f>(B6231/100)</f>
        <v>1103.76</v>
      </c>
      <c r="D6231" t="str">
        <f>VLOOKUP(orders__4[[#This Row],[Order ID]],location[#All],4,FALSE)</f>
        <v>Ohio</v>
      </c>
      <c r="E6231" t="str">
        <f>VLOOKUP(orders__4[[#This Row],[Order ID]],location[#All],3,FALSE)</f>
        <v>Cleveland</v>
      </c>
    </row>
    <row r="6232" spans="1:5" x14ac:dyDescent="0.3">
      <c r="A6232" s="6" t="s">
        <v>3882</v>
      </c>
      <c r="B6232">
        <v>55176</v>
      </c>
      <c r="C6232" s="7">
        <f>(B6232/100)</f>
        <v>551.76</v>
      </c>
      <c r="D6232" t="str">
        <f>VLOOKUP(orders__4[[#This Row],[Order ID]],location[#All],4,FALSE)</f>
        <v>Ohio</v>
      </c>
      <c r="E6232" t="str">
        <f>VLOOKUP(orders__4[[#This Row],[Order ID]],location[#All],3,FALSE)</f>
        <v>Cleveland</v>
      </c>
    </row>
    <row r="6233" spans="1:5" x14ac:dyDescent="0.3">
      <c r="A6233" s="6" t="s">
        <v>3883</v>
      </c>
      <c r="B6233">
        <v>3032</v>
      </c>
      <c r="C6233" s="7">
        <f>(B6233/100)</f>
        <v>30.32</v>
      </c>
      <c r="D6233" t="str">
        <f>VLOOKUP(orders__4[[#This Row],[Order ID]],location[#All],4,FALSE)</f>
        <v>Iowa</v>
      </c>
      <c r="E6233" t="str">
        <f>VLOOKUP(orders__4[[#This Row],[Order ID]],location[#All],3,FALSE)</f>
        <v>Waterloo</v>
      </c>
    </row>
    <row r="6234" spans="1:5" x14ac:dyDescent="0.3">
      <c r="A6234" s="6" t="s">
        <v>3884</v>
      </c>
      <c r="B6234">
        <v>177568</v>
      </c>
      <c r="C6234" s="7">
        <f>(B6234/100)</f>
        <v>1775.68</v>
      </c>
      <c r="D6234" t="str">
        <f>VLOOKUP(orders__4[[#This Row],[Order ID]],location[#All],4,FALSE)</f>
        <v>Washington</v>
      </c>
      <c r="E6234" t="str">
        <f>VLOOKUP(orders__4[[#This Row],[Order ID]],location[#All],3,FALSE)</f>
        <v>Seattle</v>
      </c>
    </row>
    <row r="6235" spans="1:5" x14ac:dyDescent="0.3">
      <c r="A6235" s="6" t="s">
        <v>3884</v>
      </c>
      <c r="B6235">
        <v>1944</v>
      </c>
      <c r="C6235" s="7">
        <f>(B6235/100)</f>
        <v>19.440000000000001</v>
      </c>
      <c r="D6235" t="str">
        <f>VLOOKUP(orders__4[[#This Row],[Order ID]],location[#All],4,FALSE)</f>
        <v>Washington</v>
      </c>
      <c r="E6235" t="str">
        <f>VLOOKUP(orders__4[[#This Row],[Order ID]],location[#All],3,FALSE)</f>
        <v>Seattle</v>
      </c>
    </row>
    <row r="6236" spans="1:5" x14ac:dyDescent="0.3">
      <c r="A6236" s="6" t="s">
        <v>3884</v>
      </c>
      <c r="B6236">
        <v>7128</v>
      </c>
      <c r="C6236" s="7">
        <f>(B6236/100)</f>
        <v>71.28</v>
      </c>
      <c r="D6236" t="str">
        <f>VLOOKUP(orders__4[[#This Row],[Order ID]],location[#All],4,FALSE)</f>
        <v>Washington</v>
      </c>
      <c r="E6236" t="str">
        <f>VLOOKUP(orders__4[[#This Row],[Order ID]],location[#All],3,FALSE)</f>
        <v>Seattle</v>
      </c>
    </row>
    <row r="6237" spans="1:5" x14ac:dyDescent="0.3">
      <c r="A6237" s="6" t="s">
        <v>3884</v>
      </c>
      <c r="B6237">
        <v>147196</v>
      </c>
      <c r="C6237" s="7">
        <f>(B6237/100)</f>
        <v>1471.96</v>
      </c>
      <c r="D6237" t="str">
        <f>VLOOKUP(orders__4[[#This Row],[Order ID]],location[#All],4,FALSE)</f>
        <v>Washington</v>
      </c>
      <c r="E6237" t="str">
        <f>VLOOKUP(orders__4[[#This Row],[Order ID]],location[#All],3,FALSE)</f>
        <v>Seattle</v>
      </c>
    </row>
    <row r="6238" spans="1:5" x14ac:dyDescent="0.3">
      <c r="A6238" s="6" t="s">
        <v>3884</v>
      </c>
      <c r="B6238">
        <v>7996</v>
      </c>
      <c r="C6238" s="7">
        <f>(B6238/100)</f>
        <v>79.959999999999994</v>
      </c>
      <c r="D6238" t="str">
        <f>VLOOKUP(orders__4[[#This Row],[Order ID]],location[#All],4,FALSE)</f>
        <v>Washington</v>
      </c>
      <c r="E6238" t="str">
        <f>VLOOKUP(orders__4[[#This Row],[Order ID]],location[#All],3,FALSE)</f>
        <v>Seattle</v>
      </c>
    </row>
    <row r="6239" spans="1:5" x14ac:dyDescent="0.3">
      <c r="A6239" s="6" t="s">
        <v>3885</v>
      </c>
      <c r="B6239">
        <v>57576</v>
      </c>
      <c r="C6239" s="7">
        <f>(B6239/100)</f>
        <v>575.76</v>
      </c>
      <c r="D6239" t="str">
        <f>VLOOKUP(orders__4[[#This Row],[Order ID]],location[#All],4,FALSE)</f>
        <v>Pennsylvania</v>
      </c>
      <c r="E6239" t="str">
        <f>VLOOKUP(orders__4[[#This Row],[Order ID]],location[#All],3,FALSE)</f>
        <v>Philadelphia</v>
      </c>
    </row>
    <row r="6240" spans="1:5" x14ac:dyDescent="0.3">
      <c r="A6240" s="6" t="s">
        <v>3886</v>
      </c>
      <c r="B6240">
        <v>26336</v>
      </c>
      <c r="C6240" s="7">
        <f>(B6240/100)</f>
        <v>263.36</v>
      </c>
      <c r="D6240" t="str">
        <f>VLOOKUP(orders__4[[#This Row],[Order ID]],location[#All],4,FALSE)</f>
        <v>New York</v>
      </c>
      <c r="E6240" t="str">
        <f>VLOOKUP(orders__4[[#This Row],[Order ID]],location[#All],3,FALSE)</f>
        <v>New York City</v>
      </c>
    </row>
    <row r="6241" spans="1:5" x14ac:dyDescent="0.3">
      <c r="A6241" s="6" t="s">
        <v>3887</v>
      </c>
      <c r="B6241">
        <v>1665</v>
      </c>
      <c r="C6241" s="7">
        <f>(B6241/100)</f>
        <v>16.649999999999999</v>
      </c>
      <c r="D6241" t="str">
        <f>VLOOKUP(orders__4[[#This Row],[Order ID]],location[#All],4,FALSE)</f>
        <v>California</v>
      </c>
      <c r="E6241" t="str">
        <f>VLOOKUP(orders__4[[#This Row],[Order ID]],location[#All],3,FALSE)</f>
        <v>San Jose</v>
      </c>
    </row>
    <row r="6242" spans="1:5" x14ac:dyDescent="0.3">
      <c r="A6242" s="6" t="s">
        <v>3887</v>
      </c>
      <c r="B6242">
        <v>36038</v>
      </c>
      <c r="C6242" s="7">
        <f>(B6242/100)</f>
        <v>360.38</v>
      </c>
      <c r="D6242" t="str">
        <f>VLOOKUP(orders__4[[#This Row],[Order ID]],location[#All],4,FALSE)</f>
        <v>California</v>
      </c>
      <c r="E6242" t="str">
        <f>VLOOKUP(orders__4[[#This Row],[Order ID]],location[#All],3,FALSE)</f>
        <v>San Jose</v>
      </c>
    </row>
    <row r="6243" spans="1:5" x14ac:dyDescent="0.3">
      <c r="A6243" s="6" t="s">
        <v>3888</v>
      </c>
      <c r="B6243">
        <v>11744</v>
      </c>
      <c r="C6243" s="7">
        <f>(B6243/100)</f>
        <v>117.44</v>
      </c>
      <c r="D6243" t="str">
        <f>VLOOKUP(orders__4[[#This Row],[Order ID]],location[#All],4,FALSE)</f>
        <v>California</v>
      </c>
      <c r="E6243" t="str">
        <f>VLOOKUP(orders__4[[#This Row],[Order ID]],location[#All],3,FALSE)</f>
        <v>Los Angeles</v>
      </c>
    </row>
    <row r="6244" spans="1:5" x14ac:dyDescent="0.3">
      <c r="A6244" s="6" t="s">
        <v>3889</v>
      </c>
      <c r="B6244">
        <v>24744</v>
      </c>
      <c r="C6244" s="7">
        <f>(B6244/100)</f>
        <v>247.44</v>
      </c>
      <c r="D6244" t="str">
        <f>VLOOKUP(orders__4[[#This Row],[Order ID]],location[#All],4,FALSE)</f>
        <v>New Hampshire</v>
      </c>
      <c r="E6244" t="str">
        <f>VLOOKUP(orders__4[[#This Row],[Order ID]],location[#All],3,FALSE)</f>
        <v>Concord</v>
      </c>
    </row>
    <row r="6245" spans="1:5" x14ac:dyDescent="0.3">
      <c r="A6245" s="6" t="s">
        <v>3890</v>
      </c>
      <c r="B6245">
        <v>1824</v>
      </c>
      <c r="C6245" s="7">
        <f>(B6245/100)</f>
        <v>18.239999999999998</v>
      </c>
      <c r="D6245" t="str">
        <f>VLOOKUP(orders__4[[#This Row],[Order ID]],location[#All],4,FALSE)</f>
        <v>Tennessee</v>
      </c>
      <c r="E6245" t="str">
        <f>VLOOKUP(orders__4[[#This Row],[Order ID]],location[#All],3,FALSE)</f>
        <v>Columbia</v>
      </c>
    </row>
    <row r="6246" spans="1:5" x14ac:dyDescent="0.3">
      <c r="A6246" s="6" t="s">
        <v>3891</v>
      </c>
      <c r="B6246">
        <v>2535</v>
      </c>
      <c r="C6246" s="7">
        <f>(B6246/100)</f>
        <v>25.35</v>
      </c>
      <c r="D6246" t="str">
        <f>VLOOKUP(orders__4[[#This Row],[Order ID]],location[#All],4,FALSE)</f>
        <v>Washington</v>
      </c>
      <c r="E6246" t="str">
        <f>VLOOKUP(orders__4[[#This Row],[Order ID]],location[#All],3,FALSE)</f>
        <v>Bellevue</v>
      </c>
    </row>
    <row r="6247" spans="1:5" x14ac:dyDescent="0.3">
      <c r="A6247" s="6" t="s">
        <v>3892</v>
      </c>
      <c r="B6247">
        <v>11904</v>
      </c>
      <c r="C6247" s="7">
        <f>(B6247/100)</f>
        <v>119.04</v>
      </c>
      <c r="D6247" t="str">
        <f>VLOOKUP(orders__4[[#This Row],[Order ID]],location[#All],4,FALSE)</f>
        <v>Washington</v>
      </c>
      <c r="E6247" t="str">
        <f>VLOOKUP(orders__4[[#This Row],[Order ID]],location[#All],3,FALSE)</f>
        <v>Seattle</v>
      </c>
    </row>
    <row r="6248" spans="1:5" x14ac:dyDescent="0.3">
      <c r="A6248" s="6" t="s">
        <v>3892</v>
      </c>
      <c r="B6248">
        <v>2214</v>
      </c>
      <c r="C6248" s="7">
        <f>(B6248/100)</f>
        <v>22.14</v>
      </c>
      <c r="D6248" t="str">
        <f>VLOOKUP(orders__4[[#This Row],[Order ID]],location[#All],4,FALSE)</f>
        <v>Washington</v>
      </c>
      <c r="E6248" t="str">
        <f>VLOOKUP(orders__4[[#This Row],[Order ID]],location[#All],3,FALSE)</f>
        <v>Seattle</v>
      </c>
    </row>
    <row r="6249" spans="1:5" x14ac:dyDescent="0.3">
      <c r="A6249" s="6" t="s">
        <v>3892</v>
      </c>
      <c r="B6249">
        <v>1398</v>
      </c>
      <c r="C6249" s="7">
        <f>(B6249/100)</f>
        <v>13.98</v>
      </c>
      <c r="D6249" t="str">
        <f>VLOOKUP(orders__4[[#This Row],[Order ID]],location[#All],4,FALSE)</f>
        <v>Washington</v>
      </c>
      <c r="E6249" t="str">
        <f>VLOOKUP(orders__4[[#This Row],[Order ID]],location[#All],3,FALSE)</f>
        <v>Seattle</v>
      </c>
    </row>
    <row r="6250" spans="1:5" x14ac:dyDescent="0.3">
      <c r="A6250" s="6" t="s">
        <v>3893</v>
      </c>
      <c r="B6250">
        <v>4341</v>
      </c>
      <c r="C6250" s="7">
        <f>(B6250/100)</f>
        <v>43.41</v>
      </c>
      <c r="D6250" t="str">
        <f>VLOOKUP(orders__4[[#This Row],[Order ID]],location[#All],4,FALSE)</f>
        <v>Indiana</v>
      </c>
      <c r="E6250" t="str">
        <f>VLOOKUP(orders__4[[#This Row],[Order ID]],location[#All],3,FALSE)</f>
        <v>Columbus</v>
      </c>
    </row>
    <row r="6251" spans="1:5" x14ac:dyDescent="0.3">
      <c r="A6251" s="6" t="s">
        <v>3893</v>
      </c>
      <c r="B6251">
        <v>624</v>
      </c>
      <c r="C6251" s="7">
        <f>(B6251/100)</f>
        <v>6.24</v>
      </c>
      <c r="D6251" t="str">
        <f>VLOOKUP(orders__4[[#This Row],[Order ID]],location[#All],4,FALSE)</f>
        <v>Indiana</v>
      </c>
      <c r="E6251" t="str">
        <f>VLOOKUP(orders__4[[#This Row],[Order ID]],location[#All],3,FALSE)</f>
        <v>Columbus</v>
      </c>
    </row>
    <row r="6252" spans="1:5" x14ac:dyDescent="0.3">
      <c r="A6252" s="6" t="s">
        <v>3893</v>
      </c>
      <c r="B6252">
        <v>46516</v>
      </c>
      <c r="C6252" s="7">
        <f>(B6252/100)</f>
        <v>465.16</v>
      </c>
      <c r="D6252" t="str">
        <f>VLOOKUP(orders__4[[#This Row],[Order ID]],location[#All],4,FALSE)</f>
        <v>Indiana</v>
      </c>
      <c r="E6252" t="str">
        <f>VLOOKUP(orders__4[[#This Row],[Order ID]],location[#All],3,FALSE)</f>
        <v>Columbus</v>
      </c>
    </row>
    <row r="6253" spans="1:5" x14ac:dyDescent="0.3">
      <c r="A6253" s="6" t="s">
        <v>3893</v>
      </c>
      <c r="B6253">
        <v>798</v>
      </c>
      <c r="C6253" s="7">
        <f>(B6253/100)</f>
        <v>7.98</v>
      </c>
      <c r="D6253" t="str">
        <f>VLOOKUP(orders__4[[#This Row],[Order ID]],location[#All],4,FALSE)</f>
        <v>Indiana</v>
      </c>
      <c r="E6253" t="str">
        <f>VLOOKUP(orders__4[[#This Row],[Order ID]],location[#All],3,FALSE)</f>
        <v>Columbus</v>
      </c>
    </row>
    <row r="6254" spans="1:5" x14ac:dyDescent="0.3">
      <c r="A6254" s="6" t="s">
        <v>3894</v>
      </c>
      <c r="B6254">
        <v>2394</v>
      </c>
      <c r="C6254" s="7">
        <f>(B6254/100)</f>
        <v>23.94</v>
      </c>
      <c r="D6254" t="str">
        <f>VLOOKUP(orders__4[[#This Row],[Order ID]],location[#All],4,FALSE)</f>
        <v>Illinois</v>
      </c>
      <c r="E6254" t="str">
        <f>VLOOKUP(orders__4[[#This Row],[Order ID]],location[#All],3,FALSE)</f>
        <v>Chicago</v>
      </c>
    </row>
    <row r="6255" spans="1:5" x14ac:dyDescent="0.3">
      <c r="A6255" s="6" t="s">
        <v>3895</v>
      </c>
      <c r="B6255">
        <v>5832</v>
      </c>
      <c r="C6255" s="7">
        <f>(B6255/100)</f>
        <v>58.32</v>
      </c>
      <c r="D6255" t="str">
        <f>VLOOKUP(orders__4[[#This Row],[Order ID]],location[#All],4,FALSE)</f>
        <v>Georgia</v>
      </c>
      <c r="E6255" t="str">
        <f>VLOOKUP(orders__4[[#This Row],[Order ID]],location[#All],3,FALSE)</f>
        <v>Marietta</v>
      </c>
    </row>
    <row r="6256" spans="1:5" x14ac:dyDescent="0.3">
      <c r="A6256" s="6" t="s">
        <v>3895</v>
      </c>
      <c r="B6256">
        <v>20097</v>
      </c>
      <c r="C6256" s="7">
        <f>(B6256/100)</f>
        <v>200.97</v>
      </c>
      <c r="D6256" t="str">
        <f>VLOOKUP(orders__4[[#This Row],[Order ID]],location[#All],4,FALSE)</f>
        <v>Georgia</v>
      </c>
      <c r="E6256" t="str">
        <f>VLOOKUP(orders__4[[#This Row],[Order ID]],location[#All],3,FALSE)</f>
        <v>Marietta</v>
      </c>
    </row>
    <row r="6257" spans="1:5" x14ac:dyDescent="0.3">
      <c r="A6257" s="6" t="s">
        <v>3896</v>
      </c>
      <c r="B6257">
        <v>2136</v>
      </c>
      <c r="C6257" s="7">
        <f>(B6257/100)</f>
        <v>21.36</v>
      </c>
      <c r="D6257" t="str">
        <f>VLOOKUP(orders__4[[#This Row],[Order ID]],location[#All],4,FALSE)</f>
        <v>Alabama</v>
      </c>
      <c r="E6257" t="str">
        <f>VLOOKUP(orders__4[[#This Row],[Order ID]],location[#All],3,FALSE)</f>
        <v>Montgomery</v>
      </c>
    </row>
    <row r="6258" spans="1:5" x14ac:dyDescent="0.3">
      <c r="A6258" s="6" t="s">
        <v>3897</v>
      </c>
      <c r="B6258">
        <v>9856</v>
      </c>
      <c r="C6258" s="7">
        <f>(B6258/100)</f>
        <v>98.56</v>
      </c>
      <c r="D6258" t="str">
        <f>VLOOKUP(orders__4[[#This Row],[Order ID]],location[#All],4,FALSE)</f>
        <v>Texas</v>
      </c>
      <c r="E6258" t="str">
        <f>VLOOKUP(orders__4[[#This Row],[Order ID]],location[#All],3,FALSE)</f>
        <v>Plano</v>
      </c>
    </row>
    <row r="6259" spans="1:5" x14ac:dyDescent="0.3">
      <c r="A6259" s="6" t="s">
        <v>3898</v>
      </c>
      <c r="B6259">
        <v>3444</v>
      </c>
      <c r="C6259" s="7">
        <f>(B6259/100)</f>
        <v>34.44</v>
      </c>
      <c r="D6259" t="str">
        <f>VLOOKUP(orders__4[[#This Row],[Order ID]],location[#All],4,FALSE)</f>
        <v>Florida</v>
      </c>
      <c r="E6259" t="str">
        <f>VLOOKUP(orders__4[[#This Row],[Order ID]],location[#All],3,FALSE)</f>
        <v>Tamarac</v>
      </c>
    </row>
    <row r="6260" spans="1:5" x14ac:dyDescent="0.3">
      <c r="A6260" s="6" t="s">
        <v>3899</v>
      </c>
      <c r="B6260">
        <v>384592</v>
      </c>
      <c r="C6260" s="7">
        <f>(B6260/100)</f>
        <v>3845.92</v>
      </c>
      <c r="D6260" t="str">
        <f>VLOOKUP(orders__4[[#This Row],[Order ID]],location[#All],4,FALSE)</f>
        <v>Ohio</v>
      </c>
      <c r="E6260" t="str">
        <f>VLOOKUP(orders__4[[#This Row],[Order ID]],location[#All],3,FALSE)</f>
        <v>Columbus</v>
      </c>
    </row>
    <row r="6261" spans="1:5" x14ac:dyDescent="0.3">
      <c r="A6261" s="6" t="s">
        <v>3900</v>
      </c>
      <c r="B6261">
        <v>2292</v>
      </c>
      <c r="C6261" s="7">
        <f>(B6261/100)</f>
        <v>22.92</v>
      </c>
      <c r="D6261" t="str">
        <f>VLOOKUP(orders__4[[#This Row],[Order ID]],location[#All],4,FALSE)</f>
        <v>New York</v>
      </c>
      <c r="E6261" t="str">
        <f>VLOOKUP(orders__4[[#This Row],[Order ID]],location[#All],3,FALSE)</f>
        <v>New York City</v>
      </c>
    </row>
    <row r="6262" spans="1:5" x14ac:dyDescent="0.3">
      <c r="A6262" s="6" t="s">
        <v>3901</v>
      </c>
      <c r="B6262">
        <v>1136</v>
      </c>
      <c r="C6262" s="7">
        <f>(B6262/100)</f>
        <v>11.36</v>
      </c>
      <c r="D6262" t="str">
        <f>VLOOKUP(orders__4[[#This Row],[Order ID]],location[#All],4,FALSE)</f>
        <v>Indiana</v>
      </c>
      <c r="E6262" t="str">
        <f>VLOOKUP(orders__4[[#This Row],[Order ID]],location[#All],3,FALSE)</f>
        <v>Richmond</v>
      </c>
    </row>
    <row r="6263" spans="1:5" x14ac:dyDescent="0.3">
      <c r="A6263" s="6" t="s">
        <v>3902</v>
      </c>
      <c r="B6263">
        <v>14592</v>
      </c>
      <c r="C6263" s="7">
        <f>(B6263/100)</f>
        <v>145.91999999999999</v>
      </c>
      <c r="D6263" t="str">
        <f>VLOOKUP(orders__4[[#This Row],[Order ID]],location[#All],4,FALSE)</f>
        <v>Washington</v>
      </c>
      <c r="E6263" t="str">
        <f>VLOOKUP(orders__4[[#This Row],[Order ID]],location[#All],3,FALSE)</f>
        <v>Seattle</v>
      </c>
    </row>
    <row r="6264" spans="1:5" x14ac:dyDescent="0.3">
      <c r="A6264" s="6" t="s">
        <v>3903</v>
      </c>
      <c r="B6264">
        <v>414</v>
      </c>
      <c r="C6264" s="7">
        <f>(B6264/100)</f>
        <v>4.1399999999999997</v>
      </c>
      <c r="D6264" t="str">
        <f>VLOOKUP(orders__4[[#This Row],[Order ID]],location[#All],4,FALSE)</f>
        <v>New York</v>
      </c>
      <c r="E6264" t="str">
        <f>VLOOKUP(orders__4[[#This Row],[Order ID]],location[#All],3,FALSE)</f>
        <v>Long Beach</v>
      </c>
    </row>
    <row r="6265" spans="1:5" x14ac:dyDescent="0.3">
      <c r="A6265" s="6" t="s">
        <v>3904</v>
      </c>
      <c r="B6265">
        <v>442372</v>
      </c>
      <c r="C6265" s="7">
        <f>(B6265/100)</f>
        <v>4423.72</v>
      </c>
      <c r="D6265" t="str">
        <f>VLOOKUP(orders__4[[#This Row],[Order ID]],location[#All],4,FALSE)</f>
        <v>Illinois</v>
      </c>
      <c r="E6265" t="str">
        <f>VLOOKUP(orders__4[[#This Row],[Order ID]],location[#All],3,FALSE)</f>
        <v>Rockford</v>
      </c>
    </row>
    <row r="6266" spans="1:5" x14ac:dyDescent="0.3">
      <c r="A6266" s="6" t="s">
        <v>3905</v>
      </c>
      <c r="B6266">
        <v>345</v>
      </c>
      <c r="C6266" s="7">
        <f>(B6266/100)</f>
        <v>3.45</v>
      </c>
      <c r="D6266" t="str">
        <f>VLOOKUP(orders__4[[#This Row],[Order ID]],location[#All],4,FALSE)</f>
        <v>Georgia</v>
      </c>
      <c r="E6266" t="str">
        <f>VLOOKUP(orders__4[[#This Row],[Order ID]],location[#All],3,FALSE)</f>
        <v>Columbus</v>
      </c>
    </row>
    <row r="6267" spans="1:5" x14ac:dyDescent="0.3">
      <c r="A6267" s="6" t="s">
        <v>3906</v>
      </c>
      <c r="B6267">
        <v>2885</v>
      </c>
      <c r="C6267" s="7">
        <f>(B6267/100)</f>
        <v>28.85</v>
      </c>
      <c r="D6267" t="str">
        <f>VLOOKUP(orders__4[[#This Row],[Order ID]],location[#All],4,FALSE)</f>
        <v>Oklahoma</v>
      </c>
      <c r="E6267" t="str">
        <f>VLOOKUP(orders__4[[#This Row],[Order ID]],location[#All],3,FALSE)</f>
        <v>Tulsa</v>
      </c>
    </row>
    <row r="6268" spans="1:5" x14ac:dyDescent="0.3">
      <c r="A6268" s="6" t="s">
        <v>3907</v>
      </c>
      <c r="B6268">
        <v>3488</v>
      </c>
      <c r="C6268" s="7">
        <f>(B6268/100)</f>
        <v>34.880000000000003</v>
      </c>
      <c r="D6268" t="str">
        <f>VLOOKUP(orders__4[[#This Row],[Order ID]],location[#All],4,FALSE)</f>
        <v>Tennessee</v>
      </c>
      <c r="E6268" t="str">
        <f>VLOOKUP(orders__4[[#This Row],[Order ID]],location[#All],3,FALSE)</f>
        <v>Nashville</v>
      </c>
    </row>
    <row r="6269" spans="1:5" x14ac:dyDescent="0.3">
      <c r="A6269" s="6" t="s">
        <v>3907</v>
      </c>
      <c r="B6269">
        <v>143856</v>
      </c>
      <c r="C6269" s="7">
        <f>(B6269/100)</f>
        <v>1438.56</v>
      </c>
      <c r="D6269" t="str">
        <f>VLOOKUP(orders__4[[#This Row],[Order ID]],location[#All],4,FALSE)</f>
        <v>Tennessee</v>
      </c>
      <c r="E6269" t="str">
        <f>VLOOKUP(orders__4[[#This Row],[Order ID]],location[#All],3,FALSE)</f>
        <v>Nashville</v>
      </c>
    </row>
    <row r="6270" spans="1:5" x14ac:dyDescent="0.3">
      <c r="A6270" s="6" t="s">
        <v>3908</v>
      </c>
      <c r="B6270">
        <v>31198</v>
      </c>
      <c r="C6270" s="7">
        <f>(B6270/100)</f>
        <v>311.98</v>
      </c>
      <c r="D6270" t="str">
        <f>VLOOKUP(orders__4[[#This Row],[Order ID]],location[#All],4,FALSE)</f>
        <v>Massachusetts</v>
      </c>
      <c r="E6270" t="str">
        <f>VLOOKUP(orders__4[[#This Row],[Order ID]],location[#All],3,FALSE)</f>
        <v>Cambridge</v>
      </c>
    </row>
    <row r="6271" spans="1:5" x14ac:dyDescent="0.3">
      <c r="A6271" s="6" t="s">
        <v>3908</v>
      </c>
      <c r="B6271">
        <v>2245</v>
      </c>
      <c r="C6271" s="7">
        <f>(B6271/100)</f>
        <v>22.45</v>
      </c>
      <c r="D6271" t="str">
        <f>VLOOKUP(orders__4[[#This Row],[Order ID]],location[#All],4,FALSE)</f>
        <v>Massachusetts</v>
      </c>
      <c r="E6271" t="str">
        <f>VLOOKUP(orders__4[[#This Row],[Order ID]],location[#All],3,FALSE)</f>
        <v>Cambridge</v>
      </c>
    </row>
    <row r="6272" spans="1:5" x14ac:dyDescent="0.3">
      <c r="A6272" s="6" t="s">
        <v>3909</v>
      </c>
      <c r="B6272">
        <v>39992</v>
      </c>
      <c r="C6272" s="7">
        <f>(B6272/100)</f>
        <v>399.92</v>
      </c>
      <c r="D6272" t="str">
        <f>VLOOKUP(orders__4[[#This Row],[Order ID]],location[#All],4,FALSE)</f>
        <v>California</v>
      </c>
      <c r="E6272" t="str">
        <f>VLOOKUP(orders__4[[#This Row],[Order ID]],location[#All],3,FALSE)</f>
        <v>Oakland</v>
      </c>
    </row>
    <row r="6273" spans="1:5" x14ac:dyDescent="0.3">
      <c r="A6273" s="6" t="s">
        <v>3909</v>
      </c>
      <c r="B6273">
        <v>1159056</v>
      </c>
      <c r="C6273" s="7">
        <f>(B6273/100)</f>
        <v>11590.56</v>
      </c>
      <c r="D6273" t="str">
        <f>VLOOKUP(orders__4[[#This Row],[Order ID]],location[#All],4,FALSE)</f>
        <v>California</v>
      </c>
      <c r="E6273" t="str">
        <f>VLOOKUP(orders__4[[#This Row],[Order ID]],location[#All],3,FALSE)</f>
        <v>Oakland</v>
      </c>
    </row>
    <row r="6274" spans="1:5" x14ac:dyDescent="0.3">
      <c r="A6274" s="6" t="s">
        <v>3909</v>
      </c>
      <c r="B6274">
        <v>1799</v>
      </c>
      <c r="C6274" s="7">
        <f>(B6274/100)</f>
        <v>17.989999999999998</v>
      </c>
      <c r="D6274" t="str">
        <f>VLOOKUP(orders__4[[#This Row],[Order ID]],location[#All],4,FALSE)</f>
        <v>California</v>
      </c>
      <c r="E6274" t="str">
        <f>VLOOKUP(orders__4[[#This Row],[Order ID]],location[#All],3,FALSE)</f>
        <v>Oakland</v>
      </c>
    </row>
    <row r="6275" spans="1:5" x14ac:dyDescent="0.3">
      <c r="A6275" s="6" t="s">
        <v>3910</v>
      </c>
      <c r="B6275">
        <v>116312</v>
      </c>
      <c r="C6275" s="7">
        <f>(B6275/100)</f>
        <v>1163.1199999999999</v>
      </c>
      <c r="D6275" t="str">
        <f>VLOOKUP(orders__4[[#This Row],[Order ID]],location[#All],4,FALSE)</f>
        <v>Illinois</v>
      </c>
      <c r="E6275" t="str">
        <f>VLOOKUP(orders__4[[#This Row],[Order ID]],location[#All],3,FALSE)</f>
        <v>Palatine</v>
      </c>
    </row>
    <row r="6276" spans="1:5" x14ac:dyDescent="0.3">
      <c r="A6276" s="6" t="s">
        <v>3911</v>
      </c>
      <c r="B6276">
        <v>1242</v>
      </c>
      <c r="C6276" s="7">
        <f>(B6276/100)</f>
        <v>12.42</v>
      </c>
      <c r="D6276" t="str">
        <f>VLOOKUP(orders__4[[#This Row],[Order ID]],location[#All],4,FALSE)</f>
        <v>Washington</v>
      </c>
      <c r="E6276" t="str">
        <f>VLOOKUP(orders__4[[#This Row],[Order ID]],location[#All],3,FALSE)</f>
        <v>Seattle</v>
      </c>
    </row>
    <row r="6277" spans="1:5" x14ac:dyDescent="0.3">
      <c r="A6277" s="6" t="s">
        <v>3911</v>
      </c>
      <c r="B6277">
        <v>4284</v>
      </c>
      <c r="C6277" s="7">
        <f>(B6277/100)</f>
        <v>42.84</v>
      </c>
      <c r="D6277" t="str">
        <f>VLOOKUP(orders__4[[#This Row],[Order ID]],location[#All],4,FALSE)</f>
        <v>Washington</v>
      </c>
      <c r="E6277" t="str">
        <f>VLOOKUP(orders__4[[#This Row],[Order ID]],location[#All],3,FALSE)</f>
        <v>Seattle</v>
      </c>
    </row>
    <row r="6278" spans="1:5" x14ac:dyDescent="0.3">
      <c r="A6278" s="6" t="s">
        <v>3911</v>
      </c>
      <c r="B6278">
        <v>2475</v>
      </c>
      <c r="C6278" s="7">
        <f>(B6278/100)</f>
        <v>24.75</v>
      </c>
      <c r="D6278" t="str">
        <f>VLOOKUP(orders__4[[#This Row],[Order ID]],location[#All],4,FALSE)</f>
        <v>Washington</v>
      </c>
      <c r="E6278" t="str">
        <f>VLOOKUP(orders__4[[#This Row],[Order ID]],location[#All],3,FALSE)</f>
        <v>Seattle</v>
      </c>
    </row>
    <row r="6279" spans="1:5" x14ac:dyDescent="0.3">
      <c r="A6279" s="6" t="s">
        <v>3911</v>
      </c>
      <c r="B6279">
        <v>8771</v>
      </c>
      <c r="C6279" s="7">
        <f>(B6279/100)</f>
        <v>87.71</v>
      </c>
      <c r="D6279" t="str">
        <f>VLOOKUP(orders__4[[#This Row],[Order ID]],location[#All],4,FALSE)</f>
        <v>Washington</v>
      </c>
      <c r="E6279" t="str">
        <f>VLOOKUP(orders__4[[#This Row],[Order ID]],location[#All],3,FALSE)</f>
        <v>Seattle</v>
      </c>
    </row>
    <row r="6280" spans="1:5" x14ac:dyDescent="0.3">
      <c r="A6280" s="6" t="s">
        <v>3911</v>
      </c>
      <c r="B6280">
        <v>6952</v>
      </c>
      <c r="C6280" s="7">
        <f>(B6280/100)</f>
        <v>69.52</v>
      </c>
      <c r="D6280" t="str">
        <f>VLOOKUP(orders__4[[#This Row],[Order ID]],location[#All],4,FALSE)</f>
        <v>Washington</v>
      </c>
      <c r="E6280" t="str">
        <f>VLOOKUP(orders__4[[#This Row],[Order ID]],location[#All],3,FALSE)</f>
        <v>Seattle</v>
      </c>
    </row>
    <row r="6281" spans="1:5" x14ac:dyDescent="0.3">
      <c r="A6281" s="6" t="s">
        <v>3911</v>
      </c>
      <c r="B6281">
        <v>20784</v>
      </c>
      <c r="C6281" s="7">
        <f>(B6281/100)</f>
        <v>207.84</v>
      </c>
      <c r="D6281" t="str">
        <f>VLOOKUP(orders__4[[#This Row],[Order ID]],location[#All],4,FALSE)</f>
        <v>Washington</v>
      </c>
      <c r="E6281" t="str">
        <f>VLOOKUP(orders__4[[#This Row],[Order ID]],location[#All],3,FALSE)</f>
        <v>Seattle</v>
      </c>
    </row>
    <row r="6282" spans="1:5" x14ac:dyDescent="0.3">
      <c r="A6282" s="6" t="s">
        <v>3911</v>
      </c>
      <c r="B6282">
        <v>12816</v>
      </c>
      <c r="C6282" s="7">
        <f>(B6282/100)</f>
        <v>128.16</v>
      </c>
      <c r="D6282" t="str">
        <f>VLOOKUP(orders__4[[#This Row],[Order ID]],location[#All],4,FALSE)</f>
        <v>Washington</v>
      </c>
      <c r="E6282" t="str">
        <f>VLOOKUP(orders__4[[#This Row],[Order ID]],location[#All],3,FALSE)</f>
        <v>Seattle</v>
      </c>
    </row>
    <row r="6283" spans="1:5" x14ac:dyDescent="0.3">
      <c r="A6283" s="6" t="s">
        <v>3912</v>
      </c>
      <c r="B6283">
        <v>5904</v>
      </c>
      <c r="C6283" s="7">
        <f>(B6283/100)</f>
        <v>59.04</v>
      </c>
      <c r="D6283" t="str">
        <f>VLOOKUP(orders__4[[#This Row],[Order ID]],location[#All],4,FALSE)</f>
        <v>Ohio</v>
      </c>
      <c r="E6283" t="str">
        <f>VLOOKUP(orders__4[[#This Row],[Order ID]],location[#All],3,FALSE)</f>
        <v>Cincinnati</v>
      </c>
    </row>
    <row r="6284" spans="1:5" x14ac:dyDescent="0.3">
      <c r="A6284" s="6" t="s">
        <v>3913</v>
      </c>
      <c r="B6284">
        <v>63824</v>
      </c>
      <c r="C6284" s="7">
        <f>(B6284/100)</f>
        <v>638.24</v>
      </c>
      <c r="D6284" t="str">
        <f>VLOOKUP(orders__4[[#This Row],[Order ID]],location[#All],4,FALSE)</f>
        <v>Ohio</v>
      </c>
      <c r="E6284" t="str">
        <f>VLOOKUP(orders__4[[#This Row],[Order ID]],location[#All],3,FALSE)</f>
        <v>Marion</v>
      </c>
    </row>
    <row r="6285" spans="1:5" x14ac:dyDescent="0.3">
      <c r="A6285" s="6" t="s">
        <v>3913</v>
      </c>
      <c r="B6285">
        <v>141552</v>
      </c>
      <c r="C6285" s="7">
        <f>(B6285/100)</f>
        <v>1415.52</v>
      </c>
      <c r="D6285" t="str">
        <f>VLOOKUP(orders__4[[#This Row],[Order ID]],location[#All],4,FALSE)</f>
        <v>Ohio</v>
      </c>
      <c r="E6285" t="str">
        <f>VLOOKUP(orders__4[[#This Row],[Order ID]],location[#All],3,FALSE)</f>
        <v>Marion</v>
      </c>
    </row>
    <row r="6286" spans="1:5" x14ac:dyDescent="0.3">
      <c r="A6286" s="6" t="s">
        <v>3914</v>
      </c>
      <c r="B6286">
        <v>3049</v>
      </c>
      <c r="C6286" s="7">
        <f>(B6286/100)</f>
        <v>30.49</v>
      </c>
      <c r="D6286" t="str">
        <f>VLOOKUP(orders__4[[#This Row],[Order ID]],location[#All],4,FALSE)</f>
        <v>California</v>
      </c>
      <c r="E6286" t="str">
        <f>VLOOKUP(orders__4[[#This Row],[Order ID]],location[#All],3,FALSE)</f>
        <v>Los Angeles</v>
      </c>
    </row>
    <row r="6287" spans="1:5" x14ac:dyDescent="0.3">
      <c r="A6287" s="6" t="s">
        <v>3914</v>
      </c>
      <c r="B6287">
        <v>56324</v>
      </c>
      <c r="C6287" s="7">
        <f>(B6287/100)</f>
        <v>563.24</v>
      </c>
      <c r="D6287" t="str">
        <f>VLOOKUP(orders__4[[#This Row],[Order ID]],location[#All],4,FALSE)</f>
        <v>California</v>
      </c>
      <c r="E6287" t="str">
        <f>VLOOKUP(orders__4[[#This Row],[Order ID]],location[#All],3,FALSE)</f>
        <v>Los Angeles</v>
      </c>
    </row>
    <row r="6288" spans="1:5" x14ac:dyDescent="0.3">
      <c r="A6288" s="6" t="s">
        <v>3915</v>
      </c>
      <c r="B6288">
        <v>661176</v>
      </c>
      <c r="C6288" s="7">
        <f>(B6288/100)</f>
        <v>6611.76</v>
      </c>
      <c r="D6288" t="str">
        <f>VLOOKUP(orders__4[[#This Row],[Order ID]],location[#All],4,FALSE)</f>
        <v>Ohio</v>
      </c>
      <c r="E6288" t="str">
        <f>VLOOKUP(orders__4[[#This Row],[Order ID]],location[#All],3,FALSE)</f>
        <v>Lakewood</v>
      </c>
    </row>
    <row r="6289" spans="1:5" x14ac:dyDescent="0.3">
      <c r="A6289" s="6" t="s">
        <v>3916</v>
      </c>
      <c r="B6289">
        <v>239976</v>
      </c>
      <c r="C6289" s="7">
        <f>(B6289/100)</f>
        <v>2399.7600000000002</v>
      </c>
      <c r="D6289" t="str">
        <f>VLOOKUP(orders__4[[#This Row],[Order ID]],location[#All],4,FALSE)</f>
        <v>Tennessee</v>
      </c>
      <c r="E6289" t="str">
        <f>VLOOKUP(orders__4[[#This Row],[Order ID]],location[#All],3,FALSE)</f>
        <v>Lebanon</v>
      </c>
    </row>
    <row r="6290" spans="1:5" x14ac:dyDescent="0.3">
      <c r="A6290" s="6" t="s">
        <v>3917</v>
      </c>
      <c r="B6290">
        <v>502488</v>
      </c>
      <c r="C6290" s="7">
        <f>(B6290/100)</f>
        <v>5024.88</v>
      </c>
      <c r="D6290" t="str">
        <f>VLOOKUP(orders__4[[#This Row],[Order ID]],location[#All],4,FALSE)</f>
        <v>California</v>
      </c>
      <c r="E6290" t="str">
        <f>VLOOKUP(orders__4[[#This Row],[Order ID]],location[#All],3,FALSE)</f>
        <v>San Francisco</v>
      </c>
    </row>
    <row r="6291" spans="1:5" x14ac:dyDescent="0.3">
      <c r="A6291" s="6" t="s">
        <v>3917</v>
      </c>
      <c r="B6291">
        <v>196704</v>
      </c>
      <c r="C6291" s="7">
        <f>(B6291/100)</f>
        <v>1967.04</v>
      </c>
      <c r="D6291" t="str">
        <f>VLOOKUP(orders__4[[#This Row],[Order ID]],location[#All],4,FALSE)</f>
        <v>California</v>
      </c>
      <c r="E6291" t="str">
        <f>VLOOKUP(orders__4[[#This Row],[Order ID]],location[#All],3,FALSE)</f>
        <v>San Francisco</v>
      </c>
    </row>
    <row r="6292" spans="1:5" x14ac:dyDescent="0.3">
      <c r="A6292" s="6" t="s">
        <v>3918</v>
      </c>
      <c r="B6292">
        <v>915136</v>
      </c>
      <c r="C6292" s="7">
        <f>(B6292/100)</f>
        <v>9151.36</v>
      </c>
      <c r="D6292" t="str">
        <f>VLOOKUP(orders__4[[#This Row],[Order ID]],location[#All],4,FALSE)</f>
        <v>California</v>
      </c>
      <c r="E6292" t="str">
        <f>VLOOKUP(orders__4[[#This Row],[Order ID]],location[#All],3,FALSE)</f>
        <v>Chico</v>
      </c>
    </row>
    <row r="6293" spans="1:5" x14ac:dyDescent="0.3">
      <c r="A6293" s="6" t="s">
        <v>3918</v>
      </c>
      <c r="B6293">
        <v>32776</v>
      </c>
      <c r="C6293" s="7">
        <f>(B6293/100)</f>
        <v>327.76</v>
      </c>
      <c r="D6293" t="str">
        <f>VLOOKUP(orders__4[[#This Row],[Order ID]],location[#All],4,FALSE)</f>
        <v>California</v>
      </c>
      <c r="E6293" t="str">
        <f>VLOOKUP(orders__4[[#This Row],[Order ID]],location[#All],3,FALSE)</f>
        <v>Chico</v>
      </c>
    </row>
    <row r="6294" spans="1:5" x14ac:dyDescent="0.3">
      <c r="A6294" s="6" t="s">
        <v>3919</v>
      </c>
      <c r="B6294">
        <v>70196</v>
      </c>
      <c r="C6294" s="7">
        <f>(B6294/100)</f>
        <v>701.96</v>
      </c>
      <c r="D6294" t="str">
        <f>VLOOKUP(orders__4[[#This Row],[Order ID]],location[#All],4,FALSE)</f>
        <v>Virginia</v>
      </c>
      <c r="E6294" t="str">
        <f>VLOOKUP(orders__4[[#This Row],[Order ID]],location[#All],3,FALSE)</f>
        <v>Salem</v>
      </c>
    </row>
    <row r="6295" spans="1:5" x14ac:dyDescent="0.3">
      <c r="A6295" s="6" t="s">
        <v>3920</v>
      </c>
      <c r="B6295">
        <v>88776</v>
      </c>
      <c r="C6295" s="7">
        <f>(B6295/100)</f>
        <v>887.76</v>
      </c>
      <c r="D6295" t="str">
        <f>VLOOKUP(orders__4[[#This Row],[Order ID]],location[#All],4,FALSE)</f>
        <v>California</v>
      </c>
      <c r="E6295" t="str">
        <f>VLOOKUP(orders__4[[#This Row],[Order ID]],location[#All],3,FALSE)</f>
        <v>Los Angeles</v>
      </c>
    </row>
    <row r="6296" spans="1:5" x14ac:dyDescent="0.3">
      <c r="A6296" s="6" t="s">
        <v>3920</v>
      </c>
      <c r="B6296">
        <v>6414</v>
      </c>
      <c r="C6296" s="7">
        <f>(B6296/100)</f>
        <v>64.14</v>
      </c>
      <c r="D6296" t="str">
        <f>VLOOKUP(orders__4[[#This Row],[Order ID]],location[#All],4,FALSE)</f>
        <v>California</v>
      </c>
      <c r="E6296" t="str">
        <f>VLOOKUP(orders__4[[#This Row],[Order ID]],location[#All],3,FALSE)</f>
        <v>Los Angeles</v>
      </c>
    </row>
    <row r="6297" spans="1:5" x14ac:dyDescent="0.3">
      <c r="A6297" s="6" t="s">
        <v>3921</v>
      </c>
      <c r="B6297">
        <v>33552</v>
      </c>
      <c r="C6297" s="7">
        <f>(B6297/100)</f>
        <v>335.52</v>
      </c>
      <c r="D6297" t="str">
        <f>VLOOKUP(orders__4[[#This Row],[Order ID]],location[#All],4,FALSE)</f>
        <v>New York</v>
      </c>
      <c r="E6297" t="str">
        <f>VLOOKUP(orders__4[[#This Row],[Order ID]],location[#All],3,FALSE)</f>
        <v>New York City</v>
      </c>
    </row>
    <row r="6298" spans="1:5" x14ac:dyDescent="0.3">
      <c r="A6298" s="6" t="s">
        <v>3922</v>
      </c>
      <c r="B6298">
        <v>173718</v>
      </c>
      <c r="C6298" s="7">
        <f>(B6298/100)</f>
        <v>1737.18</v>
      </c>
      <c r="D6298" t="str">
        <f>VLOOKUP(orders__4[[#This Row],[Order ID]],location[#All],4,FALSE)</f>
        <v>Massachusetts</v>
      </c>
      <c r="E6298" t="str">
        <f>VLOOKUP(orders__4[[#This Row],[Order ID]],location[#All],3,FALSE)</f>
        <v>Beverly</v>
      </c>
    </row>
    <row r="6299" spans="1:5" x14ac:dyDescent="0.3">
      <c r="A6299" s="6" t="s">
        <v>3922</v>
      </c>
      <c r="B6299">
        <v>70425</v>
      </c>
      <c r="C6299" s="7">
        <f>(B6299/100)</f>
        <v>704.25</v>
      </c>
      <c r="D6299" t="str">
        <f>VLOOKUP(orders__4[[#This Row],[Order ID]],location[#All],4,FALSE)</f>
        <v>Massachusetts</v>
      </c>
      <c r="E6299" t="str">
        <f>VLOOKUP(orders__4[[#This Row],[Order ID]],location[#All],3,FALSE)</f>
        <v>Beverly</v>
      </c>
    </row>
    <row r="6300" spans="1:5" x14ac:dyDescent="0.3">
      <c r="A6300" s="6" t="s">
        <v>3922</v>
      </c>
      <c r="B6300">
        <v>14176</v>
      </c>
      <c r="C6300" s="7">
        <f>(B6300/100)</f>
        <v>141.76</v>
      </c>
      <c r="D6300" t="str">
        <f>VLOOKUP(orders__4[[#This Row],[Order ID]],location[#All],4,FALSE)</f>
        <v>Massachusetts</v>
      </c>
      <c r="E6300" t="str">
        <f>VLOOKUP(orders__4[[#This Row],[Order ID]],location[#All],3,FALSE)</f>
        <v>Beverly</v>
      </c>
    </row>
    <row r="6301" spans="1:5" x14ac:dyDescent="0.3">
      <c r="A6301" s="6" t="s">
        <v>3923</v>
      </c>
      <c r="B6301">
        <v>3636</v>
      </c>
      <c r="C6301" s="7">
        <f>(B6301/100)</f>
        <v>36.36</v>
      </c>
      <c r="D6301" t="str">
        <f>VLOOKUP(orders__4[[#This Row],[Order ID]],location[#All],4,FALSE)</f>
        <v>California</v>
      </c>
      <c r="E6301" t="str">
        <f>VLOOKUP(orders__4[[#This Row],[Order ID]],location[#All],3,FALSE)</f>
        <v>San Diego</v>
      </c>
    </row>
    <row r="6302" spans="1:5" x14ac:dyDescent="0.3">
      <c r="A6302" s="6" t="s">
        <v>3924</v>
      </c>
      <c r="B6302">
        <v>2583</v>
      </c>
      <c r="C6302" s="7">
        <f>(B6302/100)</f>
        <v>25.83</v>
      </c>
      <c r="D6302" t="str">
        <f>VLOOKUP(orders__4[[#This Row],[Order ID]],location[#All],4,FALSE)</f>
        <v>California</v>
      </c>
      <c r="E6302" t="str">
        <f>VLOOKUP(orders__4[[#This Row],[Order ID]],location[#All],3,FALSE)</f>
        <v>San Francisco</v>
      </c>
    </row>
    <row r="6303" spans="1:5" x14ac:dyDescent="0.3">
      <c r="A6303" s="6" t="s">
        <v>3925</v>
      </c>
      <c r="B6303">
        <v>24588</v>
      </c>
      <c r="C6303" s="7">
        <f>(B6303/100)</f>
        <v>245.88</v>
      </c>
      <c r="D6303" t="str">
        <f>VLOOKUP(orders__4[[#This Row],[Order ID]],location[#All],4,FALSE)</f>
        <v>Illinois</v>
      </c>
      <c r="E6303" t="str">
        <f>VLOOKUP(orders__4[[#This Row],[Order ID]],location[#All],3,FALSE)</f>
        <v>Chicago</v>
      </c>
    </row>
    <row r="6304" spans="1:5" x14ac:dyDescent="0.3">
      <c r="A6304" s="6" t="s">
        <v>3925</v>
      </c>
      <c r="B6304">
        <v>13984</v>
      </c>
      <c r="C6304" s="7">
        <f>(B6304/100)</f>
        <v>139.84</v>
      </c>
      <c r="D6304" t="str">
        <f>VLOOKUP(orders__4[[#This Row],[Order ID]],location[#All],4,FALSE)</f>
        <v>Illinois</v>
      </c>
      <c r="E6304" t="str">
        <f>VLOOKUP(orders__4[[#This Row],[Order ID]],location[#All],3,FALSE)</f>
        <v>Chicago</v>
      </c>
    </row>
    <row r="6305" spans="1:5" x14ac:dyDescent="0.3">
      <c r="A6305" s="6" t="s">
        <v>3926</v>
      </c>
      <c r="B6305">
        <v>19596</v>
      </c>
      <c r="C6305" s="7">
        <f>(B6305/100)</f>
        <v>195.96</v>
      </c>
      <c r="D6305" t="str">
        <f>VLOOKUP(orders__4[[#This Row],[Order ID]],location[#All],4,FALSE)</f>
        <v>Texas</v>
      </c>
      <c r="E6305" t="str">
        <f>VLOOKUP(orders__4[[#This Row],[Order ID]],location[#All],3,FALSE)</f>
        <v>Dallas</v>
      </c>
    </row>
    <row r="6306" spans="1:5" x14ac:dyDescent="0.3">
      <c r="A6306" s="6" t="s">
        <v>3927</v>
      </c>
      <c r="B6306">
        <v>74352</v>
      </c>
      <c r="C6306" s="7">
        <f>(B6306/100)</f>
        <v>743.52</v>
      </c>
      <c r="D6306" t="str">
        <f>VLOOKUP(orders__4[[#This Row],[Order ID]],location[#All],4,FALSE)</f>
        <v>Texas</v>
      </c>
      <c r="E6306" t="str">
        <f>VLOOKUP(orders__4[[#This Row],[Order ID]],location[#All],3,FALSE)</f>
        <v>Corpus Christi</v>
      </c>
    </row>
    <row r="6307" spans="1:5" x14ac:dyDescent="0.3">
      <c r="A6307" s="6" t="s">
        <v>3928</v>
      </c>
      <c r="B6307">
        <v>668</v>
      </c>
      <c r="C6307" s="7">
        <f>(B6307/100)</f>
        <v>6.68</v>
      </c>
      <c r="D6307" t="str">
        <f>VLOOKUP(orders__4[[#This Row],[Order ID]],location[#All],4,FALSE)</f>
        <v>New York</v>
      </c>
      <c r="E6307" t="str">
        <f>VLOOKUP(orders__4[[#This Row],[Order ID]],location[#All],3,FALSE)</f>
        <v>New York City</v>
      </c>
    </row>
    <row r="6308" spans="1:5" x14ac:dyDescent="0.3">
      <c r="A6308" s="6" t="s">
        <v>3929</v>
      </c>
      <c r="B6308">
        <v>17584</v>
      </c>
      <c r="C6308" s="7">
        <f>(B6308/100)</f>
        <v>175.84</v>
      </c>
      <c r="D6308" t="str">
        <f>VLOOKUP(orders__4[[#This Row],[Order ID]],location[#All],4,FALSE)</f>
        <v>Oregon</v>
      </c>
      <c r="E6308" t="str">
        <f>VLOOKUP(orders__4[[#This Row],[Order ID]],location[#All],3,FALSE)</f>
        <v>Eugene</v>
      </c>
    </row>
    <row r="6309" spans="1:5" x14ac:dyDescent="0.3">
      <c r="A6309" s="6" t="s">
        <v>3929</v>
      </c>
      <c r="B6309">
        <v>104784</v>
      </c>
      <c r="C6309" s="7">
        <f>(B6309/100)</f>
        <v>1047.8399999999999</v>
      </c>
      <c r="D6309" t="str">
        <f>VLOOKUP(orders__4[[#This Row],[Order ID]],location[#All],4,FALSE)</f>
        <v>Oregon</v>
      </c>
      <c r="E6309" t="str">
        <f>VLOOKUP(orders__4[[#This Row],[Order ID]],location[#All],3,FALSE)</f>
        <v>Eugene</v>
      </c>
    </row>
    <row r="6310" spans="1:5" x14ac:dyDescent="0.3">
      <c r="A6310" s="6" t="s">
        <v>3929</v>
      </c>
      <c r="B6310">
        <v>47952</v>
      </c>
      <c r="C6310" s="7">
        <f>(B6310/100)</f>
        <v>479.52</v>
      </c>
      <c r="D6310" t="str">
        <f>VLOOKUP(orders__4[[#This Row],[Order ID]],location[#All],4,FALSE)</f>
        <v>Oregon</v>
      </c>
      <c r="E6310" t="str">
        <f>VLOOKUP(orders__4[[#This Row],[Order ID]],location[#All],3,FALSE)</f>
        <v>Eugene</v>
      </c>
    </row>
    <row r="6311" spans="1:5" x14ac:dyDescent="0.3">
      <c r="A6311" s="6" t="s">
        <v>3929</v>
      </c>
      <c r="B6311">
        <v>650352</v>
      </c>
      <c r="C6311" s="7">
        <f>(B6311/100)</f>
        <v>6503.52</v>
      </c>
      <c r="D6311" t="str">
        <f>VLOOKUP(orders__4[[#This Row],[Order ID]],location[#All],4,FALSE)</f>
        <v>Oregon</v>
      </c>
      <c r="E6311" t="str">
        <f>VLOOKUP(orders__4[[#This Row],[Order ID]],location[#All],3,FALSE)</f>
        <v>Eugene</v>
      </c>
    </row>
    <row r="6312" spans="1:5" x14ac:dyDescent="0.3">
      <c r="A6312" s="6" t="s">
        <v>3929</v>
      </c>
      <c r="B6312">
        <v>629184</v>
      </c>
      <c r="C6312" s="7">
        <f>(B6312/100)</f>
        <v>6291.84</v>
      </c>
      <c r="D6312" t="str">
        <f>VLOOKUP(orders__4[[#This Row],[Order ID]],location[#All],4,FALSE)</f>
        <v>Oregon</v>
      </c>
      <c r="E6312" t="str">
        <f>VLOOKUP(orders__4[[#This Row],[Order ID]],location[#All],3,FALSE)</f>
        <v>Eugene</v>
      </c>
    </row>
    <row r="6313" spans="1:5" x14ac:dyDescent="0.3">
      <c r="A6313" s="6" t="s">
        <v>3929</v>
      </c>
      <c r="B6313">
        <v>15176</v>
      </c>
      <c r="C6313" s="7">
        <f>(B6313/100)</f>
        <v>151.76</v>
      </c>
      <c r="D6313" t="str">
        <f>VLOOKUP(orders__4[[#This Row],[Order ID]],location[#All],4,FALSE)</f>
        <v>Oregon</v>
      </c>
      <c r="E6313" t="str">
        <f>VLOOKUP(orders__4[[#This Row],[Order ID]],location[#All],3,FALSE)</f>
        <v>Eugene</v>
      </c>
    </row>
    <row r="6314" spans="1:5" x14ac:dyDescent="0.3">
      <c r="A6314" s="6" t="s">
        <v>3930</v>
      </c>
      <c r="B6314">
        <v>12795</v>
      </c>
      <c r="C6314" s="7">
        <f>(B6314/100)</f>
        <v>127.95</v>
      </c>
      <c r="D6314" t="str">
        <f>VLOOKUP(orders__4[[#This Row],[Order ID]],location[#All],4,FALSE)</f>
        <v>California</v>
      </c>
      <c r="E6314" t="str">
        <f>VLOOKUP(orders__4[[#This Row],[Order ID]],location[#All],3,FALSE)</f>
        <v>Oxnard</v>
      </c>
    </row>
    <row r="6315" spans="1:5" x14ac:dyDescent="0.3">
      <c r="A6315" s="6" t="s">
        <v>3931</v>
      </c>
      <c r="B6315">
        <v>57951</v>
      </c>
      <c r="C6315" s="7">
        <f>(B6315/100)</f>
        <v>579.51</v>
      </c>
      <c r="D6315" t="str">
        <f>VLOOKUP(orders__4[[#This Row],[Order ID]],location[#All],4,FALSE)</f>
        <v>Connecticut</v>
      </c>
      <c r="E6315" t="str">
        <f>VLOOKUP(orders__4[[#This Row],[Order ID]],location[#All],3,FALSE)</f>
        <v>Fairfield</v>
      </c>
    </row>
    <row r="6316" spans="1:5" x14ac:dyDescent="0.3">
      <c r="A6316" s="6" t="s">
        <v>3931</v>
      </c>
      <c r="B6316">
        <v>1499</v>
      </c>
      <c r="C6316" s="7">
        <f>(B6316/100)</f>
        <v>14.99</v>
      </c>
      <c r="D6316" t="str">
        <f>VLOOKUP(orders__4[[#This Row],[Order ID]],location[#All],4,FALSE)</f>
        <v>Connecticut</v>
      </c>
      <c r="E6316" t="str">
        <f>VLOOKUP(orders__4[[#This Row],[Order ID]],location[#All],3,FALSE)</f>
        <v>Fairfield</v>
      </c>
    </row>
    <row r="6317" spans="1:5" x14ac:dyDescent="0.3">
      <c r="A6317" s="6" t="s">
        <v>3932</v>
      </c>
      <c r="B6317">
        <v>15192</v>
      </c>
      <c r="C6317" s="7">
        <f>(B6317/100)</f>
        <v>151.91999999999999</v>
      </c>
      <c r="D6317" t="str">
        <f>VLOOKUP(orders__4[[#This Row],[Order ID]],location[#All],4,FALSE)</f>
        <v>Michigan</v>
      </c>
      <c r="E6317" t="str">
        <f>VLOOKUP(orders__4[[#This Row],[Order ID]],location[#All],3,FALSE)</f>
        <v>Jackson</v>
      </c>
    </row>
    <row r="6318" spans="1:5" x14ac:dyDescent="0.3">
      <c r="A6318" s="6" t="s">
        <v>3932</v>
      </c>
      <c r="B6318">
        <v>19662</v>
      </c>
      <c r="C6318" s="7">
        <f>(B6318/100)</f>
        <v>196.62</v>
      </c>
      <c r="D6318" t="str">
        <f>VLOOKUP(orders__4[[#This Row],[Order ID]],location[#All],4,FALSE)</f>
        <v>Michigan</v>
      </c>
      <c r="E6318" t="str">
        <f>VLOOKUP(orders__4[[#This Row],[Order ID]],location[#All],3,FALSE)</f>
        <v>Jackson</v>
      </c>
    </row>
    <row r="6319" spans="1:5" x14ac:dyDescent="0.3">
      <c r="A6319" s="6" t="s">
        <v>3932</v>
      </c>
      <c r="B6319">
        <v>14412</v>
      </c>
      <c r="C6319" s="7">
        <f>(B6319/100)</f>
        <v>144.12</v>
      </c>
      <c r="D6319" t="str">
        <f>VLOOKUP(orders__4[[#This Row],[Order ID]],location[#All],4,FALSE)</f>
        <v>Michigan</v>
      </c>
      <c r="E6319" t="str">
        <f>VLOOKUP(orders__4[[#This Row],[Order ID]],location[#All],3,FALSE)</f>
        <v>Jackson</v>
      </c>
    </row>
    <row r="6320" spans="1:5" x14ac:dyDescent="0.3">
      <c r="A6320" s="6" t="s">
        <v>3932</v>
      </c>
      <c r="B6320">
        <v>1596</v>
      </c>
      <c r="C6320" s="7">
        <f>(B6320/100)</f>
        <v>15.96</v>
      </c>
      <c r="D6320" t="str">
        <f>VLOOKUP(orders__4[[#This Row],[Order ID]],location[#All],4,FALSE)</f>
        <v>Michigan</v>
      </c>
      <c r="E6320" t="str">
        <f>VLOOKUP(orders__4[[#This Row],[Order ID]],location[#All],3,FALSE)</f>
        <v>Jackson</v>
      </c>
    </row>
    <row r="6321" spans="1:5" x14ac:dyDescent="0.3">
      <c r="A6321" s="6" t="s">
        <v>3933</v>
      </c>
      <c r="B6321">
        <v>3996</v>
      </c>
      <c r="C6321" s="7">
        <f>(B6321/100)</f>
        <v>39.96</v>
      </c>
      <c r="D6321" t="str">
        <f>VLOOKUP(orders__4[[#This Row],[Order ID]],location[#All],4,FALSE)</f>
        <v>California</v>
      </c>
      <c r="E6321" t="str">
        <f>VLOOKUP(orders__4[[#This Row],[Order ID]],location[#All],3,FALSE)</f>
        <v>Laguna Niguel</v>
      </c>
    </row>
    <row r="6322" spans="1:5" x14ac:dyDescent="0.3">
      <c r="A6322" s="6" t="s">
        <v>3933</v>
      </c>
      <c r="B6322">
        <v>3408</v>
      </c>
      <c r="C6322" s="7">
        <f>(B6322/100)</f>
        <v>34.08</v>
      </c>
      <c r="D6322" t="str">
        <f>VLOOKUP(orders__4[[#This Row],[Order ID]],location[#All],4,FALSE)</f>
        <v>California</v>
      </c>
      <c r="E6322" t="str">
        <f>VLOOKUP(orders__4[[#This Row],[Order ID]],location[#All],3,FALSE)</f>
        <v>Laguna Niguel</v>
      </c>
    </row>
    <row r="6323" spans="1:5" x14ac:dyDescent="0.3">
      <c r="A6323" s="6" t="s">
        <v>3934</v>
      </c>
      <c r="B6323">
        <v>10368</v>
      </c>
      <c r="C6323" s="7">
        <f>(B6323/100)</f>
        <v>103.68</v>
      </c>
      <c r="D6323" t="str">
        <f>VLOOKUP(orders__4[[#This Row],[Order ID]],location[#All],4,FALSE)</f>
        <v>Florida</v>
      </c>
      <c r="E6323" t="str">
        <f>VLOOKUP(orders__4[[#This Row],[Order ID]],location[#All],3,FALSE)</f>
        <v>Jacksonville</v>
      </c>
    </row>
    <row r="6324" spans="1:5" x14ac:dyDescent="0.3">
      <c r="A6324" s="6" t="s">
        <v>3935</v>
      </c>
      <c r="B6324">
        <v>7752</v>
      </c>
      <c r="C6324" s="7">
        <f>(B6324/100)</f>
        <v>77.52</v>
      </c>
      <c r="D6324" t="str">
        <f>VLOOKUP(orders__4[[#This Row],[Order ID]],location[#All],4,FALSE)</f>
        <v>New York</v>
      </c>
      <c r="E6324" t="str">
        <f>VLOOKUP(orders__4[[#This Row],[Order ID]],location[#All],3,FALSE)</f>
        <v>Mount Vernon</v>
      </c>
    </row>
    <row r="6325" spans="1:5" x14ac:dyDescent="0.3">
      <c r="A6325" s="6" t="s">
        <v>3936</v>
      </c>
      <c r="B6325">
        <v>1528</v>
      </c>
      <c r="C6325" s="7">
        <f>(B6325/100)</f>
        <v>15.28</v>
      </c>
      <c r="D6325" t="str">
        <f>VLOOKUP(orders__4[[#This Row],[Order ID]],location[#All],4,FALSE)</f>
        <v>Michigan</v>
      </c>
      <c r="E6325" t="str">
        <f>VLOOKUP(orders__4[[#This Row],[Order ID]],location[#All],3,FALSE)</f>
        <v>Midland</v>
      </c>
    </row>
    <row r="6326" spans="1:5" x14ac:dyDescent="0.3">
      <c r="A6326" s="6" t="s">
        <v>3937</v>
      </c>
      <c r="B6326">
        <v>6597</v>
      </c>
      <c r="C6326" s="7">
        <f>(B6326/100)</f>
        <v>65.97</v>
      </c>
      <c r="D6326" t="str">
        <f>VLOOKUP(orders__4[[#This Row],[Order ID]],location[#All],4,FALSE)</f>
        <v>Delaware</v>
      </c>
      <c r="E6326" t="str">
        <f>VLOOKUP(orders__4[[#This Row],[Order ID]],location[#All],3,FALSE)</f>
        <v>Newark</v>
      </c>
    </row>
    <row r="6327" spans="1:5" x14ac:dyDescent="0.3">
      <c r="A6327" s="6" t="s">
        <v>3938</v>
      </c>
      <c r="B6327">
        <v>334</v>
      </c>
      <c r="C6327" s="7">
        <f>(B6327/100)</f>
        <v>3.34</v>
      </c>
      <c r="D6327" t="str">
        <f>VLOOKUP(orders__4[[#This Row],[Order ID]],location[#All],4,FALSE)</f>
        <v>California</v>
      </c>
      <c r="E6327" t="str">
        <f>VLOOKUP(orders__4[[#This Row],[Order ID]],location[#All],3,FALSE)</f>
        <v>San Francisco</v>
      </c>
    </row>
    <row r="6328" spans="1:5" x14ac:dyDescent="0.3">
      <c r="A6328" s="6" t="s">
        <v>3938</v>
      </c>
      <c r="B6328">
        <v>21084</v>
      </c>
      <c r="C6328" s="7">
        <f>(B6328/100)</f>
        <v>210.84</v>
      </c>
      <c r="D6328" t="str">
        <f>VLOOKUP(orders__4[[#This Row],[Order ID]],location[#All],4,FALSE)</f>
        <v>California</v>
      </c>
      <c r="E6328" t="str">
        <f>VLOOKUP(orders__4[[#This Row],[Order ID]],location[#All],3,FALSE)</f>
        <v>San Francisco</v>
      </c>
    </row>
    <row r="6329" spans="1:5" x14ac:dyDescent="0.3">
      <c r="A6329" s="6" t="s">
        <v>3939</v>
      </c>
      <c r="B6329">
        <v>1398</v>
      </c>
      <c r="C6329" s="7">
        <f>(B6329/100)</f>
        <v>13.98</v>
      </c>
      <c r="D6329" t="str">
        <f>VLOOKUP(orders__4[[#This Row],[Order ID]],location[#All],4,FALSE)</f>
        <v>Michigan</v>
      </c>
      <c r="E6329" t="str">
        <f>VLOOKUP(orders__4[[#This Row],[Order ID]],location[#All],3,FALSE)</f>
        <v>Westland</v>
      </c>
    </row>
    <row r="6330" spans="1:5" x14ac:dyDescent="0.3">
      <c r="A6330" s="6" t="s">
        <v>3939</v>
      </c>
      <c r="B6330">
        <v>27294</v>
      </c>
      <c r="C6330" s="7">
        <f>(B6330/100)</f>
        <v>272.94</v>
      </c>
      <c r="D6330" t="str">
        <f>VLOOKUP(orders__4[[#This Row],[Order ID]],location[#All],4,FALSE)</f>
        <v>Michigan</v>
      </c>
      <c r="E6330" t="str">
        <f>VLOOKUP(orders__4[[#This Row],[Order ID]],location[#All],3,FALSE)</f>
        <v>Westland</v>
      </c>
    </row>
    <row r="6331" spans="1:5" x14ac:dyDescent="0.3">
      <c r="A6331" s="6" t="s">
        <v>3939</v>
      </c>
      <c r="B6331">
        <v>1905</v>
      </c>
      <c r="C6331" s="7">
        <f>(B6331/100)</f>
        <v>19.05</v>
      </c>
      <c r="D6331" t="str">
        <f>VLOOKUP(orders__4[[#This Row],[Order ID]],location[#All],4,FALSE)</f>
        <v>Michigan</v>
      </c>
      <c r="E6331" t="str">
        <f>VLOOKUP(orders__4[[#This Row],[Order ID]],location[#All],3,FALSE)</f>
        <v>Westland</v>
      </c>
    </row>
    <row r="6332" spans="1:5" x14ac:dyDescent="0.3">
      <c r="A6332" s="6" t="s">
        <v>3939</v>
      </c>
      <c r="B6332">
        <v>247716</v>
      </c>
      <c r="C6332" s="7">
        <f>(B6332/100)</f>
        <v>2477.16</v>
      </c>
      <c r="D6332" t="str">
        <f>VLOOKUP(orders__4[[#This Row],[Order ID]],location[#All],4,FALSE)</f>
        <v>Michigan</v>
      </c>
      <c r="E6332" t="str">
        <f>VLOOKUP(orders__4[[#This Row],[Order ID]],location[#All],3,FALSE)</f>
        <v>Westland</v>
      </c>
    </row>
    <row r="6333" spans="1:5" x14ac:dyDescent="0.3">
      <c r="A6333" s="6" t="s">
        <v>3939</v>
      </c>
      <c r="B6333">
        <v>6658</v>
      </c>
      <c r="C6333" s="7">
        <f>(B6333/100)</f>
        <v>66.58</v>
      </c>
      <c r="D6333" t="str">
        <f>VLOOKUP(orders__4[[#This Row],[Order ID]],location[#All],4,FALSE)</f>
        <v>Michigan</v>
      </c>
      <c r="E6333" t="str">
        <f>VLOOKUP(orders__4[[#This Row],[Order ID]],location[#All],3,FALSE)</f>
        <v>Westland</v>
      </c>
    </row>
    <row r="6334" spans="1:5" x14ac:dyDescent="0.3">
      <c r="A6334" s="6" t="s">
        <v>3939</v>
      </c>
      <c r="B6334">
        <v>4392</v>
      </c>
      <c r="C6334" s="7">
        <f>(B6334/100)</f>
        <v>43.92</v>
      </c>
      <c r="D6334" t="str">
        <f>VLOOKUP(orders__4[[#This Row],[Order ID]],location[#All],4,FALSE)</f>
        <v>Michigan</v>
      </c>
      <c r="E6334" t="str">
        <f>VLOOKUP(orders__4[[#This Row],[Order ID]],location[#All],3,FALSE)</f>
        <v>Westland</v>
      </c>
    </row>
    <row r="6335" spans="1:5" x14ac:dyDescent="0.3">
      <c r="A6335" s="6" t="s">
        <v>3939</v>
      </c>
      <c r="B6335">
        <v>1473</v>
      </c>
      <c r="C6335" s="7">
        <f>(B6335/100)</f>
        <v>14.73</v>
      </c>
      <c r="D6335" t="str">
        <f>VLOOKUP(orders__4[[#This Row],[Order ID]],location[#All],4,FALSE)</f>
        <v>Michigan</v>
      </c>
      <c r="E6335" t="str">
        <f>VLOOKUP(orders__4[[#This Row],[Order ID]],location[#All],3,FALSE)</f>
        <v>Westland</v>
      </c>
    </row>
    <row r="6336" spans="1:5" x14ac:dyDescent="0.3">
      <c r="A6336" s="6" t="s">
        <v>3939</v>
      </c>
      <c r="B6336">
        <v>297</v>
      </c>
      <c r="C6336" s="7">
        <f>(B6336/100)</f>
        <v>2.97</v>
      </c>
      <c r="D6336" t="str">
        <f>VLOOKUP(orders__4[[#This Row],[Order ID]],location[#All],4,FALSE)</f>
        <v>Michigan</v>
      </c>
      <c r="E6336" t="str">
        <f>VLOOKUP(orders__4[[#This Row],[Order ID]],location[#All],3,FALSE)</f>
        <v>Westland</v>
      </c>
    </row>
    <row r="6337" spans="1:5" x14ac:dyDescent="0.3">
      <c r="A6337" s="6" t="s">
        <v>3940</v>
      </c>
      <c r="B6337">
        <v>4912</v>
      </c>
      <c r="C6337" s="7">
        <f>(B6337/100)</f>
        <v>49.12</v>
      </c>
      <c r="D6337" t="str">
        <f>VLOOKUP(orders__4[[#This Row],[Order ID]],location[#All],4,FALSE)</f>
        <v>New York</v>
      </c>
      <c r="E6337" t="str">
        <f>VLOOKUP(orders__4[[#This Row],[Order ID]],location[#All],3,FALSE)</f>
        <v>New York City</v>
      </c>
    </row>
    <row r="6338" spans="1:5" x14ac:dyDescent="0.3">
      <c r="A6338" s="6" t="s">
        <v>3940</v>
      </c>
      <c r="B6338">
        <v>1828</v>
      </c>
      <c r="C6338" s="7">
        <f>(B6338/100)</f>
        <v>18.28</v>
      </c>
      <c r="D6338" t="str">
        <f>VLOOKUP(orders__4[[#This Row],[Order ID]],location[#All],4,FALSE)</f>
        <v>New York</v>
      </c>
      <c r="E6338" t="str">
        <f>VLOOKUP(orders__4[[#This Row],[Order ID]],location[#All],3,FALSE)</f>
        <v>New York City</v>
      </c>
    </row>
    <row r="6339" spans="1:5" x14ac:dyDescent="0.3">
      <c r="A6339" s="6" t="s">
        <v>3941</v>
      </c>
      <c r="B6339">
        <v>4704</v>
      </c>
      <c r="C6339" s="7">
        <f>(B6339/100)</f>
        <v>47.04</v>
      </c>
      <c r="D6339" t="str">
        <f>VLOOKUP(orders__4[[#This Row],[Order ID]],location[#All],4,FALSE)</f>
        <v>California</v>
      </c>
      <c r="E6339" t="str">
        <f>VLOOKUP(orders__4[[#This Row],[Order ID]],location[#All],3,FALSE)</f>
        <v>Los Angeles</v>
      </c>
    </row>
    <row r="6340" spans="1:5" x14ac:dyDescent="0.3">
      <c r="A6340" s="6" t="s">
        <v>3941</v>
      </c>
      <c r="B6340">
        <v>33996</v>
      </c>
      <c r="C6340" s="7">
        <f>(B6340/100)</f>
        <v>339.96</v>
      </c>
      <c r="D6340" t="str">
        <f>VLOOKUP(orders__4[[#This Row],[Order ID]],location[#All],4,FALSE)</f>
        <v>California</v>
      </c>
      <c r="E6340" t="str">
        <f>VLOOKUP(orders__4[[#This Row],[Order ID]],location[#All],3,FALSE)</f>
        <v>Los Angeles</v>
      </c>
    </row>
    <row r="6341" spans="1:5" x14ac:dyDescent="0.3">
      <c r="A6341" s="6" t="s">
        <v>3942</v>
      </c>
      <c r="B6341">
        <v>878</v>
      </c>
      <c r="C6341" s="7">
        <f>(B6341/100)</f>
        <v>8.7799999999999994</v>
      </c>
      <c r="D6341" t="str">
        <f>VLOOKUP(orders__4[[#This Row],[Order ID]],location[#All],4,FALSE)</f>
        <v>New York</v>
      </c>
      <c r="E6341" t="str">
        <f>VLOOKUP(orders__4[[#This Row],[Order ID]],location[#All],3,FALSE)</f>
        <v>New York City</v>
      </c>
    </row>
    <row r="6342" spans="1:5" x14ac:dyDescent="0.3">
      <c r="A6342" s="6" t="s">
        <v>3942</v>
      </c>
      <c r="B6342">
        <v>221382</v>
      </c>
      <c r="C6342" s="7">
        <f>(B6342/100)</f>
        <v>2213.8200000000002</v>
      </c>
      <c r="D6342" t="str">
        <f>VLOOKUP(orders__4[[#This Row],[Order ID]],location[#All],4,FALSE)</f>
        <v>New York</v>
      </c>
      <c r="E6342" t="str">
        <f>VLOOKUP(orders__4[[#This Row],[Order ID]],location[#All],3,FALSE)</f>
        <v>New York City</v>
      </c>
    </row>
    <row r="6343" spans="1:5" x14ac:dyDescent="0.3">
      <c r="A6343" s="6" t="s">
        <v>3942</v>
      </c>
      <c r="B6343">
        <v>519996</v>
      </c>
      <c r="C6343" s="7">
        <f>(B6343/100)</f>
        <v>5199.96</v>
      </c>
      <c r="D6343" t="str">
        <f>VLOOKUP(orders__4[[#This Row],[Order ID]],location[#All],4,FALSE)</f>
        <v>New York</v>
      </c>
      <c r="E6343" t="str">
        <f>VLOOKUP(orders__4[[#This Row],[Order ID]],location[#All],3,FALSE)</f>
        <v>New York City</v>
      </c>
    </row>
    <row r="6344" spans="1:5" x14ac:dyDescent="0.3">
      <c r="A6344" s="6" t="s">
        <v>3943</v>
      </c>
      <c r="B6344">
        <v>156512</v>
      </c>
      <c r="C6344" s="7">
        <f>(B6344/100)</f>
        <v>1565.12</v>
      </c>
      <c r="D6344" t="str">
        <f>VLOOKUP(orders__4[[#This Row],[Order ID]],location[#All],4,FALSE)</f>
        <v>Ohio</v>
      </c>
      <c r="E6344" t="str">
        <f>VLOOKUP(orders__4[[#This Row],[Order ID]],location[#All],3,FALSE)</f>
        <v>Lancaster</v>
      </c>
    </row>
    <row r="6345" spans="1:5" x14ac:dyDescent="0.3">
      <c r="A6345" s="6" t="s">
        <v>3944</v>
      </c>
      <c r="B6345">
        <v>11985</v>
      </c>
      <c r="C6345" s="7">
        <f>(B6345/100)</f>
        <v>119.85</v>
      </c>
      <c r="D6345" t="str">
        <f>VLOOKUP(orders__4[[#This Row],[Order ID]],location[#All],4,FALSE)</f>
        <v>Delaware</v>
      </c>
      <c r="E6345" t="str">
        <f>VLOOKUP(orders__4[[#This Row],[Order ID]],location[#All],3,FALSE)</f>
        <v>Newark</v>
      </c>
    </row>
    <row r="6346" spans="1:5" x14ac:dyDescent="0.3">
      <c r="A6346" s="6" t="s">
        <v>3944</v>
      </c>
      <c r="B6346">
        <v>3044</v>
      </c>
      <c r="C6346" s="7">
        <f>(B6346/100)</f>
        <v>30.44</v>
      </c>
      <c r="D6346" t="str">
        <f>VLOOKUP(orders__4[[#This Row],[Order ID]],location[#All],4,FALSE)</f>
        <v>Delaware</v>
      </c>
      <c r="E6346" t="str">
        <f>VLOOKUP(orders__4[[#This Row],[Order ID]],location[#All],3,FALSE)</f>
        <v>Newark</v>
      </c>
    </row>
    <row r="6347" spans="1:5" x14ac:dyDescent="0.3">
      <c r="A6347" s="6" t="s">
        <v>3944</v>
      </c>
      <c r="B6347">
        <v>6928</v>
      </c>
      <c r="C6347" s="7">
        <f>(B6347/100)</f>
        <v>69.28</v>
      </c>
      <c r="D6347" t="str">
        <f>VLOOKUP(orders__4[[#This Row],[Order ID]],location[#All],4,FALSE)</f>
        <v>Delaware</v>
      </c>
      <c r="E6347" t="str">
        <f>VLOOKUP(orders__4[[#This Row],[Order ID]],location[#All],3,FALSE)</f>
        <v>Newark</v>
      </c>
    </row>
    <row r="6348" spans="1:5" x14ac:dyDescent="0.3">
      <c r="A6348" s="6" t="s">
        <v>3944</v>
      </c>
      <c r="B6348">
        <v>58797</v>
      </c>
      <c r="C6348" s="7">
        <f>(B6348/100)</f>
        <v>587.97</v>
      </c>
      <c r="D6348" t="str">
        <f>VLOOKUP(orders__4[[#This Row],[Order ID]],location[#All],4,FALSE)</f>
        <v>Delaware</v>
      </c>
      <c r="E6348" t="str">
        <f>VLOOKUP(orders__4[[#This Row],[Order ID]],location[#All],3,FALSE)</f>
        <v>Newark</v>
      </c>
    </row>
    <row r="6349" spans="1:5" x14ac:dyDescent="0.3">
      <c r="A6349" s="6" t="s">
        <v>3945</v>
      </c>
      <c r="B6349">
        <v>2455</v>
      </c>
      <c r="C6349" s="7">
        <f>(B6349/100)</f>
        <v>24.55</v>
      </c>
      <c r="D6349" t="str">
        <f>VLOOKUP(orders__4[[#This Row],[Order ID]],location[#All],4,FALSE)</f>
        <v>New York</v>
      </c>
      <c r="E6349" t="str">
        <f>VLOOKUP(orders__4[[#This Row],[Order ID]],location[#All],3,FALSE)</f>
        <v>New York City</v>
      </c>
    </row>
    <row r="6350" spans="1:5" x14ac:dyDescent="0.3">
      <c r="A6350" s="6" t="s">
        <v>3946</v>
      </c>
      <c r="B6350">
        <v>12176</v>
      </c>
      <c r="C6350" s="7">
        <f>(B6350/100)</f>
        <v>121.76</v>
      </c>
      <c r="D6350" t="str">
        <f>VLOOKUP(orders__4[[#This Row],[Order ID]],location[#All],4,FALSE)</f>
        <v>California</v>
      </c>
      <c r="E6350" t="str">
        <f>VLOOKUP(orders__4[[#This Row],[Order ID]],location[#All],3,FALSE)</f>
        <v>San Francisco</v>
      </c>
    </row>
    <row r="6351" spans="1:5" x14ac:dyDescent="0.3">
      <c r="A6351" s="6" t="s">
        <v>3946</v>
      </c>
      <c r="B6351">
        <v>3732</v>
      </c>
      <c r="C6351" s="7">
        <f>(B6351/100)</f>
        <v>37.32</v>
      </c>
      <c r="D6351" t="str">
        <f>VLOOKUP(orders__4[[#This Row],[Order ID]],location[#All],4,FALSE)</f>
        <v>California</v>
      </c>
      <c r="E6351" t="str">
        <f>VLOOKUP(orders__4[[#This Row],[Order ID]],location[#All],3,FALSE)</f>
        <v>San Francisco</v>
      </c>
    </row>
    <row r="6352" spans="1:5" x14ac:dyDescent="0.3">
      <c r="A6352" s="6" t="s">
        <v>3946</v>
      </c>
      <c r="B6352">
        <v>3506</v>
      </c>
      <c r="C6352" s="7">
        <f>(B6352/100)</f>
        <v>35.06</v>
      </c>
      <c r="D6352" t="str">
        <f>VLOOKUP(orders__4[[#This Row],[Order ID]],location[#All],4,FALSE)</f>
        <v>California</v>
      </c>
      <c r="E6352" t="str">
        <f>VLOOKUP(orders__4[[#This Row],[Order ID]],location[#All],3,FALSE)</f>
        <v>San Francisco</v>
      </c>
    </row>
    <row r="6353" spans="1:5" x14ac:dyDescent="0.3">
      <c r="A6353" s="6" t="s">
        <v>3947</v>
      </c>
      <c r="B6353">
        <v>1084</v>
      </c>
      <c r="C6353" s="7">
        <f>(B6353/100)</f>
        <v>10.84</v>
      </c>
      <c r="D6353" t="str">
        <f>VLOOKUP(orders__4[[#This Row],[Order ID]],location[#All],4,FALSE)</f>
        <v>Texas</v>
      </c>
      <c r="E6353" t="str">
        <f>VLOOKUP(orders__4[[#This Row],[Order ID]],location[#All],3,FALSE)</f>
        <v>Dallas</v>
      </c>
    </row>
    <row r="6354" spans="1:5" x14ac:dyDescent="0.3">
      <c r="A6354" s="6" t="s">
        <v>3948</v>
      </c>
      <c r="B6354">
        <v>361376</v>
      </c>
      <c r="C6354" s="7">
        <f>(B6354/100)</f>
        <v>3613.76</v>
      </c>
      <c r="D6354" t="str">
        <f>VLOOKUP(orders__4[[#This Row],[Order ID]],location[#All],4,FALSE)</f>
        <v>Florida</v>
      </c>
      <c r="E6354" t="str">
        <f>VLOOKUP(orders__4[[#This Row],[Order ID]],location[#All],3,FALSE)</f>
        <v>Miami</v>
      </c>
    </row>
    <row r="6355" spans="1:5" x14ac:dyDescent="0.3">
      <c r="A6355" s="6" t="s">
        <v>3949</v>
      </c>
      <c r="B6355">
        <v>2412</v>
      </c>
      <c r="C6355" s="7">
        <f>(B6355/100)</f>
        <v>24.12</v>
      </c>
      <c r="D6355" t="str">
        <f>VLOOKUP(orders__4[[#This Row],[Order ID]],location[#All],4,FALSE)</f>
        <v>Pennsylvania</v>
      </c>
      <c r="E6355" t="str">
        <f>VLOOKUP(orders__4[[#This Row],[Order ID]],location[#All],3,FALSE)</f>
        <v>Philadelphia</v>
      </c>
    </row>
    <row r="6356" spans="1:5" x14ac:dyDescent="0.3">
      <c r="A6356" s="6" t="s">
        <v>3950</v>
      </c>
      <c r="B6356">
        <v>839</v>
      </c>
      <c r="C6356" s="7">
        <f>(B6356/100)</f>
        <v>8.39</v>
      </c>
      <c r="D6356" t="str">
        <f>VLOOKUP(orders__4[[#This Row],[Order ID]],location[#All],4,FALSE)</f>
        <v>New York</v>
      </c>
      <c r="E6356" t="str">
        <f>VLOOKUP(orders__4[[#This Row],[Order ID]],location[#All],3,FALSE)</f>
        <v>New York City</v>
      </c>
    </row>
    <row r="6357" spans="1:5" x14ac:dyDescent="0.3">
      <c r="A6357" s="6" t="s">
        <v>3950</v>
      </c>
      <c r="B6357">
        <v>33798</v>
      </c>
      <c r="C6357" s="7">
        <f>(B6357/100)</f>
        <v>337.98</v>
      </c>
      <c r="D6357" t="str">
        <f>VLOOKUP(orders__4[[#This Row],[Order ID]],location[#All],4,FALSE)</f>
        <v>New York</v>
      </c>
      <c r="E6357" t="str">
        <f>VLOOKUP(orders__4[[#This Row],[Order ID]],location[#All],3,FALSE)</f>
        <v>New York City</v>
      </c>
    </row>
    <row r="6358" spans="1:5" x14ac:dyDescent="0.3">
      <c r="A6358" s="6" t="s">
        <v>3951</v>
      </c>
      <c r="B6358">
        <v>8392</v>
      </c>
      <c r="C6358" s="7">
        <f>(B6358/100)</f>
        <v>83.92</v>
      </c>
      <c r="D6358" t="str">
        <f>VLOOKUP(orders__4[[#This Row],[Order ID]],location[#All],4,FALSE)</f>
        <v>Pennsylvania</v>
      </c>
      <c r="E6358" t="str">
        <f>VLOOKUP(orders__4[[#This Row],[Order ID]],location[#All],3,FALSE)</f>
        <v>Philadelphia</v>
      </c>
    </row>
    <row r="6359" spans="1:5" x14ac:dyDescent="0.3">
      <c r="A6359" s="6" t="s">
        <v>3952</v>
      </c>
      <c r="B6359">
        <v>1968</v>
      </c>
      <c r="C6359" s="7">
        <f>(B6359/100)</f>
        <v>19.68</v>
      </c>
      <c r="D6359" t="str">
        <f>VLOOKUP(orders__4[[#This Row],[Order ID]],location[#All],4,FALSE)</f>
        <v>Washington</v>
      </c>
      <c r="E6359" t="str">
        <f>VLOOKUP(orders__4[[#This Row],[Order ID]],location[#All],3,FALSE)</f>
        <v>Seattle</v>
      </c>
    </row>
    <row r="6360" spans="1:5" x14ac:dyDescent="0.3">
      <c r="A6360" s="6" t="s">
        <v>3952</v>
      </c>
      <c r="B6360">
        <v>2592</v>
      </c>
      <c r="C6360" s="7">
        <f>(B6360/100)</f>
        <v>25.92</v>
      </c>
      <c r="D6360" t="str">
        <f>VLOOKUP(orders__4[[#This Row],[Order ID]],location[#All],4,FALSE)</f>
        <v>Washington</v>
      </c>
      <c r="E6360" t="str">
        <f>VLOOKUP(orders__4[[#This Row],[Order ID]],location[#All],3,FALSE)</f>
        <v>Seattle</v>
      </c>
    </row>
    <row r="6361" spans="1:5" x14ac:dyDescent="0.3">
      <c r="A6361" s="6" t="s">
        <v>3952</v>
      </c>
      <c r="B6361">
        <v>648</v>
      </c>
      <c r="C6361" s="7">
        <f>(B6361/100)</f>
        <v>6.48</v>
      </c>
      <c r="D6361" t="str">
        <f>VLOOKUP(orders__4[[#This Row],[Order ID]],location[#All],4,FALSE)</f>
        <v>Washington</v>
      </c>
      <c r="E6361" t="str">
        <f>VLOOKUP(orders__4[[#This Row],[Order ID]],location[#All],3,FALSE)</f>
        <v>Seattle</v>
      </c>
    </row>
    <row r="6362" spans="1:5" x14ac:dyDescent="0.3">
      <c r="A6362" s="6" t="s">
        <v>3952</v>
      </c>
      <c r="B6362">
        <v>86352</v>
      </c>
      <c r="C6362" s="7">
        <f>(B6362/100)</f>
        <v>863.52</v>
      </c>
      <c r="D6362" t="str">
        <f>VLOOKUP(orders__4[[#This Row],[Order ID]],location[#All],4,FALSE)</f>
        <v>Washington</v>
      </c>
      <c r="E6362" t="str">
        <f>VLOOKUP(orders__4[[#This Row],[Order ID]],location[#All],3,FALSE)</f>
        <v>Seattle</v>
      </c>
    </row>
    <row r="6363" spans="1:5" x14ac:dyDescent="0.3">
      <c r="A6363" s="6" t="s">
        <v>3953</v>
      </c>
      <c r="B6363">
        <v>563</v>
      </c>
      <c r="C6363" s="7">
        <f>(B6363/100)</f>
        <v>5.63</v>
      </c>
      <c r="D6363" t="str">
        <f>VLOOKUP(orders__4[[#This Row],[Order ID]],location[#All],4,FALSE)</f>
        <v>California</v>
      </c>
      <c r="E6363" t="str">
        <f>VLOOKUP(orders__4[[#This Row],[Order ID]],location[#All],3,FALSE)</f>
        <v>Los Angeles</v>
      </c>
    </row>
    <row r="6364" spans="1:5" x14ac:dyDescent="0.3">
      <c r="A6364" s="6" t="s">
        <v>3954</v>
      </c>
      <c r="B6364">
        <v>51016</v>
      </c>
      <c r="C6364" s="7">
        <f>(B6364/100)</f>
        <v>510.16</v>
      </c>
      <c r="D6364" t="str">
        <f>VLOOKUP(orders__4[[#This Row],[Order ID]],location[#All],4,FALSE)</f>
        <v>Oregon</v>
      </c>
      <c r="E6364" t="str">
        <f>VLOOKUP(orders__4[[#This Row],[Order ID]],location[#All],3,FALSE)</f>
        <v>Springfield</v>
      </c>
    </row>
    <row r="6365" spans="1:5" x14ac:dyDescent="0.3">
      <c r="A6365" s="6" t="s">
        <v>3955</v>
      </c>
      <c r="B6365">
        <v>1508</v>
      </c>
      <c r="C6365" s="7">
        <f>(B6365/100)</f>
        <v>15.08</v>
      </c>
      <c r="D6365" t="str">
        <f>VLOOKUP(orders__4[[#This Row],[Order ID]],location[#All],4,FALSE)</f>
        <v>Washington</v>
      </c>
      <c r="E6365" t="str">
        <f>VLOOKUP(orders__4[[#This Row],[Order ID]],location[#All],3,FALSE)</f>
        <v>Renton</v>
      </c>
    </row>
    <row r="6366" spans="1:5" x14ac:dyDescent="0.3">
      <c r="A6366" s="6" t="s">
        <v>3955</v>
      </c>
      <c r="B6366">
        <v>1039992</v>
      </c>
      <c r="C6366" s="7">
        <f>(B6366/100)</f>
        <v>10399.92</v>
      </c>
      <c r="D6366" t="str">
        <f>VLOOKUP(orders__4[[#This Row],[Order ID]],location[#All],4,FALSE)</f>
        <v>Washington</v>
      </c>
      <c r="E6366" t="str">
        <f>VLOOKUP(orders__4[[#This Row],[Order ID]],location[#All],3,FALSE)</f>
        <v>Renton</v>
      </c>
    </row>
    <row r="6367" spans="1:5" x14ac:dyDescent="0.3">
      <c r="A6367" s="6" t="s">
        <v>3955</v>
      </c>
      <c r="B6367">
        <v>5184</v>
      </c>
      <c r="C6367" s="7">
        <f>(B6367/100)</f>
        <v>51.84</v>
      </c>
      <c r="D6367" t="str">
        <f>VLOOKUP(orders__4[[#This Row],[Order ID]],location[#All],4,FALSE)</f>
        <v>Washington</v>
      </c>
      <c r="E6367" t="str">
        <f>VLOOKUP(orders__4[[#This Row],[Order ID]],location[#All],3,FALSE)</f>
        <v>Renton</v>
      </c>
    </row>
    <row r="6368" spans="1:5" x14ac:dyDescent="0.3">
      <c r="A6368" s="6" t="s">
        <v>3956</v>
      </c>
      <c r="B6368">
        <v>4122</v>
      </c>
      <c r="C6368" s="7">
        <f>(B6368/100)</f>
        <v>41.22</v>
      </c>
      <c r="D6368" t="str">
        <f>VLOOKUP(orders__4[[#This Row],[Order ID]],location[#All],4,FALSE)</f>
        <v>New York</v>
      </c>
      <c r="E6368" t="str">
        <f>VLOOKUP(orders__4[[#This Row],[Order ID]],location[#All],3,FALSE)</f>
        <v>New York City</v>
      </c>
    </row>
    <row r="6369" spans="1:5" x14ac:dyDescent="0.3">
      <c r="A6369" s="6" t="s">
        <v>3956</v>
      </c>
      <c r="B6369">
        <v>24037</v>
      </c>
      <c r="C6369" s="7">
        <f>(B6369/100)</f>
        <v>240.37</v>
      </c>
      <c r="D6369" t="str">
        <f>VLOOKUP(orders__4[[#This Row],[Order ID]],location[#All],4,FALSE)</f>
        <v>New York</v>
      </c>
      <c r="E6369" t="str">
        <f>VLOOKUP(orders__4[[#This Row],[Order ID]],location[#All],3,FALSE)</f>
        <v>New York City</v>
      </c>
    </row>
    <row r="6370" spans="1:5" x14ac:dyDescent="0.3">
      <c r="A6370" s="6" t="s">
        <v>3956</v>
      </c>
      <c r="B6370">
        <v>11902</v>
      </c>
      <c r="C6370" s="7">
        <f>(B6370/100)</f>
        <v>119.02</v>
      </c>
      <c r="D6370" t="str">
        <f>VLOOKUP(orders__4[[#This Row],[Order ID]],location[#All],4,FALSE)</f>
        <v>New York</v>
      </c>
      <c r="E6370" t="str">
        <f>VLOOKUP(orders__4[[#This Row],[Order ID]],location[#All],3,FALSE)</f>
        <v>New York City</v>
      </c>
    </row>
    <row r="6371" spans="1:5" x14ac:dyDescent="0.3">
      <c r="A6371" s="6" t="s">
        <v>3957</v>
      </c>
      <c r="B6371">
        <v>13312</v>
      </c>
      <c r="C6371" s="7">
        <f>(B6371/100)</f>
        <v>133.12</v>
      </c>
      <c r="D6371" t="str">
        <f>VLOOKUP(orders__4[[#This Row],[Order ID]],location[#All],4,FALSE)</f>
        <v>California</v>
      </c>
      <c r="E6371" t="str">
        <f>VLOOKUP(orders__4[[#This Row],[Order ID]],location[#All],3,FALSE)</f>
        <v>San Jose</v>
      </c>
    </row>
    <row r="6372" spans="1:5" x14ac:dyDescent="0.3">
      <c r="A6372" s="6" t="s">
        <v>3958</v>
      </c>
      <c r="B6372">
        <v>3808</v>
      </c>
      <c r="C6372" s="7">
        <f>(B6372/100)</f>
        <v>38.08</v>
      </c>
      <c r="D6372" t="str">
        <f>VLOOKUP(orders__4[[#This Row],[Order ID]],location[#All],4,FALSE)</f>
        <v>Texas</v>
      </c>
      <c r="E6372" t="str">
        <f>VLOOKUP(orders__4[[#This Row],[Order ID]],location[#All],3,FALSE)</f>
        <v>Grand Prairie</v>
      </c>
    </row>
    <row r="6373" spans="1:5" x14ac:dyDescent="0.3">
      <c r="A6373" s="6" t="s">
        <v>3959</v>
      </c>
      <c r="B6373">
        <v>113568</v>
      </c>
      <c r="C6373" s="7">
        <f>(B6373/100)</f>
        <v>1135.68</v>
      </c>
      <c r="D6373" t="str">
        <f>VLOOKUP(orders__4[[#This Row],[Order ID]],location[#All],4,FALSE)</f>
        <v>New York</v>
      </c>
      <c r="E6373" t="str">
        <f>VLOOKUP(orders__4[[#This Row],[Order ID]],location[#All],3,FALSE)</f>
        <v>New York City</v>
      </c>
    </row>
    <row r="6374" spans="1:5" x14ac:dyDescent="0.3">
      <c r="A6374" s="6" t="s">
        <v>3960</v>
      </c>
      <c r="B6374">
        <v>8392</v>
      </c>
      <c r="C6374" s="7">
        <f>(B6374/100)</f>
        <v>83.92</v>
      </c>
      <c r="D6374" t="str">
        <f>VLOOKUP(orders__4[[#This Row],[Order ID]],location[#All],4,FALSE)</f>
        <v>New York</v>
      </c>
      <c r="E6374" t="str">
        <f>VLOOKUP(orders__4[[#This Row],[Order ID]],location[#All],3,FALSE)</f>
        <v>New York City</v>
      </c>
    </row>
    <row r="6375" spans="1:5" x14ac:dyDescent="0.3">
      <c r="A6375" s="6" t="s">
        <v>3960</v>
      </c>
      <c r="B6375">
        <v>663</v>
      </c>
      <c r="C6375" s="7">
        <f>(B6375/100)</f>
        <v>6.63</v>
      </c>
      <c r="D6375" t="str">
        <f>VLOOKUP(orders__4[[#This Row],[Order ID]],location[#All],4,FALSE)</f>
        <v>New York</v>
      </c>
      <c r="E6375" t="str">
        <f>VLOOKUP(orders__4[[#This Row],[Order ID]],location[#All],3,FALSE)</f>
        <v>New York City</v>
      </c>
    </row>
    <row r="6376" spans="1:5" x14ac:dyDescent="0.3">
      <c r="A6376" s="6" t="s">
        <v>3960</v>
      </c>
      <c r="B6376">
        <v>37197</v>
      </c>
      <c r="C6376" s="7">
        <f>(B6376/100)</f>
        <v>371.97</v>
      </c>
      <c r="D6376" t="str">
        <f>VLOOKUP(orders__4[[#This Row],[Order ID]],location[#All],4,FALSE)</f>
        <v>New York</v>
      </c>
      <c r="E6376" t="str">
        <f>VLOOKUP(orders__4[[#This Row],[Order ID]],location[#All],3,FALSE)</f>
        <v>New York City</v>
      </c>
    </row>
    <row r="6377" spans="1:5" x14ac:dyDescent="0.3">
      <c r="A6377" s="6" t="s">
        <v>3961</v>
      </c>
      <c r="B6377">
        <v>561584</v>
      </c>
      <c r="C6377" s="7">
        <f>(B6377/100)</f>
        <v>5615.84</v>
      </c>
      <c r="D6377" t="str">
        <f>VLOOKUP(orders__4[[#This Row],[Order ID]],location[#All],4,FALSE)</f>
        <v>Tennessee</v>
      </c>
      <c r="E6377" t="str">
        <f>VLOOKUP(orders__4[[#This Row],[Order ID]],location[#All],3,FALSE)</f>
        <v>Memphis</v>
      </c>
    </row>
    <row r="6378" spans="1:5" x14ac:dyDescent="0.3">
      <c r="A6378" s="6" t="s">
        <v>3961</v>
      </c>
      <c r="B6378">
        <v>9992</v>
      </c>
      <c r="C6378" s="7">
        <f>(B6378/100)</f>
        <v>99.92</v>
      </c>
      <c r="D6378" t="str">
        <f>VLOOKUP(orders__4[[#This Row],[Order ID]],location[#All],4,FALSE)</f>
        <v>Tennessee</v>
      </c>
      <c r="E6378" t="str">
        <f>VLOOKUP(orders__4[[#This Row],[Order ID]],location[#All],3,FALSE)</f>
        <v>Memphis</v>
      </c>
    </row>
    <row r="6379" spans="1:5" x14ac:dyDescent="0.3">
      <c r="A6379" s="6" t="s">
        <v>3962</v>
      </c>
      <c r="B6379">
        <v>4928</v>
      </c>
      <c r="C6379" s="7">
        <f>(B6379/100)</f>
        <v>49.28</v>
      </c>
      <c r="D6379" t="str">
        <f>VLOOKUP(orders__4[[#This Row],[Order ID]],location[#All],4,FALSE)</f>
        <v>Pennsylvania</v>
      </c>
      <c r="E6379" t="str">
        <f>VLOOKUP(orders__4[[#This Row],[Order ID]],location[#All],3,FALSE)</f>
        <v>Philadelphia</v>
      </c>
    </row>
    <row r="6380" spans="1:5" x14ac:dyDescent="0.3">
      <c r="A6380" s="6" t="s">
        <v>3963</v>
      </c>
      <c r="B6380">
        <v>1476</v>
      </c>
      <c r="C6380" s="7">
        <f>(B6380/100)</f>
        <v>14.76</v>
      </c>
      <c r="D6380" t="str">
        <f>VLOOKUP(orders__4[[#This Row],[Order ID]],location[#All],4,FALSE)</f>
        <v>California</v>
      </c>
      <c r="E6380" t="str">
        <f>VLOOKUP(orders__4[[#This Row],[Order ID]],location[#All],3,FALSE)</f>
        <v>Los Angeles</v>
      </c>
    </row>
    <row r="6381" spans="1:5" x14ac:dyDescent="0.3">
      <c r="A6381" s="6" t="s">
        <v>3964</v>
      </c>
      <c r="B6381">
        <v>9999</v>
      </c>
      <c r="C6381" s="7">
        <f>(B6381/100)</f>
        <v>99.99</v>
      </c>
      <c r="D6381" t="str">
        <f>VLOOKUP(orders__4[[#This Row],[Order ID]],location[#All],4,FALSE)</f>
        <v>Connecticut</v>
      </c>
      <c r="E6381" t="str">
        <f>VLOOKUP(orders__4[[#This Row],[Order ID]],location[#All],3,FALSE)</f>
        <v>Waterbury</v>
      </c>
    </row>
    <row r="6382" spans="1:5" x14ac:dyDescent="0.3">
      <c r="A6382" s="6" t="s">
        <v>3964</v>
      </c>
      <c r="B6382">
        <v>28615</v>
      </c>
      <c r="C6382" s="7">
        <f>(B6382/100)</f>
        <v>286.14999999999998</v>
      </c>
      <c r="D6382" t="str">
        <f>VLOOKUP(orders__4[[#This Row],[Order ID]],location[#All],4,FALSE)</f>
        <v>Connecticut</v>
      </c>
      <c r="E6382" t="str">
        <f>VLOOKUP(orders__4[[#This Row],[Order ID]],location[#All],3,FALSE)</f>
        <v>Waterbury</v>
      </c>
    </row>
    <row r="6383" spans="1:5" x14ac:dyDescent="0.3">
      <c r="A6383" s="6" t="s">
        <v>3965</v>
      </c>
      <c r="B6383">
        <v>49792</v>
      </c>
      <c r="C6383" s="7">
        <f>(B6383/100)</f>
        <v>497.92</v>
      </c>
      <c r="D6383" t="str">
        <f>VLOOKUP(orders__4[[#This Row],[Order ID]],location[#All],4,FALSE)</f>
        <v>Arizona</v>
      </c>
      <c r="E6383" t="str">
        <f>VLOOKUP(orders__4[[#This Row],[Order ID]],location[#All],3,FALSE)</f>
        <v>Chandler</v>
      </c>
    </row>
    <row r="6384" spans="1:5" x14ac:dyDescent="0.3">
      <c r="A6384" s="6" t="s">
        <v>3966</v>
      </c>
      <c r="B6384">
        <v>299975</v>
      </c>
      <c r="C6384" s="7">
        <f>(B6384/100)</f>
        <v>2999.75</v>
      </c>
      <c r="D6384" t="str">
        <f>VLOOKUP(orders__4[[#This Row],[Order ID]],location[#All],4,FALSE)</f>
        <v>Ohio</v>
      </c>
      <c r="E6384" t="str">
        <f>VLOOKUP(orders__4[[#This Row],[Order ID]],location[#All],3,FALSE)</f>
        <v>Springfield</v>
      </c>
    </row>
    <row r="6385" spans="1:5" x14ac:dyDescent="0.3">
      <c r="A6385" s="6" t="s">
        <v>3966</v>
      </c>
      <c r="B6385">
        <v>158376</v>
      </c>
      <c r="C6385" s="7">
        <f>(B6385/100)</f>
        <v>1583.76</v>
      </c>
      <c r="D6385" t="str">
        <f>VLOOKUP(orders__4[[#This Row],[Order ID]],location[#All],4,FALSE)</f>
        <v>Ohio</v>
      </c>
      <c r="E6385" t="str">
        <f>VLOOKUP(orders__4[[#This Row],[Order ID]],location[#All],3,FALSE)</f>
        <v>Springfield</v>
      </c>
    </row>
    <row r="6386" spans="1:5" x14ac:dyDescent="0.3">
      <c r="A6386" s="6" t="s">
        <v>3967</v>
      </c>
      <c r="B6386">
        <v>32784</v>
      </c>
      <c r="C6386" s="7">
        <f>(B6386/100)</f>
        <v>327.84</v>
      </c>
      <c r="D6386" t="str">
        <f>VLOOKUP(orders__4[[#This Row],[Order ID]],location[#All],4,FALSE)</f>
        <v>Texas</v>
      </c>
      <c r="E6386" t="str">
        <f>VLOOKUP(orders__4[[#This Row],[Order ID]],location[#All],3,FALSE)</f>
        <v>Austin</v>
      </c>
    </row>
    <row r="6387" spans="1:5" x14ac:dyDescent="0.3">
      <c r="A6387" s="6" t="s">
        <v>3967</v>
      </c>
      <c r="B6387">
        <v>47984</v>
      </c>
      <c r="C6387" s="7">
        <f>(B6387/100)</f>
        <v>479.84</v>
      </c>
      <c r="D6387" t="str">
        <f>VLOOKUP(orders__4[[#This Row],[Order ID]],location[#All],4,FALSE)</f>
        <v>Texas</v>
      </c>
      <c r="E6387" t="str">
        <f>VLOOKUP(orders__4[[#This Row],[Order ID]],location[#All],3,FALSE)</f>
        <v>Austin</v>
      </c>
    </row>
    <row r="6388" spans="1:5" x14ac:dyDescent="0.3">
      <c r="A6388" s="6" t="s">
        <v>3967</v>
      </c>
      <c r="B6388">
        <v>62592</v>
      </c>
      <c r="C6388" s="7">
        <f>(B6388/100)</f>
        <v>625.91999999999996</v>
      </c>
      <c r="D6388" t="str">
        <f>VLOOKUP(orders__4[[#This Row],[Order ID]],location[#All],4,FALSE)</f>
        <v>Texas</v>
      </c>
      <c r="E6388" t="str">
        <f>VLOOKUP(orders__4[[#This Row],[Order ID]],location[#All],3,FALSE)</f>
        <v>Austin</v>
      </c>
    </row>
    <row r="6389" spans="1:5" x14ac:dyDescent="0.3">
      <c r="A6389" s="6" t="s">
        <v>3967</v>
      </c>
      <c r="B6389">
        <v>4276</v>
      </c>
      <c r="C6389" s="7">
        <f>(B6389/100)</f>
        <v>42.76</v>
      </c>
      <c r="D6389" t="str">
        <f>VLOOKUP(orders__4[[#This Row],[Order ID]],location[#All],4,FALSE)</f>
        <v>Texas</v>
      </c>
      <c r="E6389" t="str">
        <f>VLOOKUP(orders__4[[#This Row],[Order ID]],location[#All],3,FALSE)</f>
        <v>Austin</v>
      </c>
    </row>
    <row r="6390" spans="1:5" x14ac:dyDescent="0.3">
      <c r="A6390" s="6" t="s">
        <v>3968</v>
      </c>
      <c r="B6390">
        <v>1056</v>
      </c>
      <c r="C6390" s="7">
        <f>(B6390/100)</f>
        <v>10.56</v>
      </c>
      <c r="D6390" t="str">
        <f>VLOOKUP(orders__4[[#This Row],[Order ID]],location[#All],4,FALSE)</f>
        <v>Michigan</v>
      </c>
      <c r="E6390" t="str">
        <f>VLOOKUP(orders__4[[#This Row],[Order ID]],location[#All],3,FALSE)</f>
        <v>Detroit</v>
      </c>
    </row>
    <row r="6391" spans="1:5" x14ac:dyDescent="0.3">
      <c r="A6391" s="6" t="s">
        <v>3968</v>
      </c>
      <c r="B6391">
        <v>22994</v>
      </c>
      <c r="C6391" s="7">
        <f>(B6391/100)</f>
        <v>229.94</v>
      </c>
      <c r="D6391" t="str">
        <f>VLOOKUP(orders__4[[#This Row],[Order ID]],location[#All],4,FALSE)</f>
        <v>Michigan</v>
      </c>
      <c r="E6391" t="str">
        <f>VLOOKUP(orders__4[[#This Row],[Order ID]],location[#All],3,FALSE)</f>
        <v>Detroit</v>
      </c>
    </row>
    <row r="6392" spans="1:5" x14ac:dyDescent="0.3">
      <c r="A6392" s="6" t="s">
        <v>3969</v>
      </c>
      <c r="B6392">
        <v>31115</v>
      </c>
      <c r="C6392" s="7">
        <f>(B6392/100)</f>
        <v>311.14999999999998</v>
      </c>
      <c r="D6392" t="str">
        <f>VLOOKUP(orders__4[[#This Row],[Order ID]],location[#All],4,FALSE)</f>
        <v>Virginia</v>
      </c>
      <c r="E6392" t="str">
        <f>VLOOKUP(orders__4[[#This Row],[Order ID]],location[#All],3,FALSE)</f>
        <v>Springfield</v>
      </c>
    </row>
    <row r="6393" spans="1:5" x14ac:dyDescent="0.3">
      <c r="A6393" s="6" t="s">
        <v>3969</v>
      </c>
      <c r="B6393">
        <v>1296</v>
      </c>
      <c r="C6393" s="7">
        <f>(B6393/100)</f>
        <v>12.96</v>
      </c>
      <c r="D6393" t="str">
        <f>VLOOKUP(orders__4[[#This Row],[Order ID]],location[#All],4,FALSE)</f>
        <v>Virginia</v>
      </c>
      <c r="E6393" t="str">
        <f>VLOOKUP(orders__4[[#This Row],[Order ID]],location[#All],3,FALSE)</f>
        <v>Springfield</v>
      </c>
    </row>
    <row r="6394" spans="1:5" x14ac:dyDescent="0.3">
      <c r="A6394" s="6" t="s">
        <v>3970</v>
      </c>
      <c r="B6394">
        <v>1462</v>
      </c>
      <c r="C6394" s="7">
        <f>(B6394/100)</f>
        <v>14.62</v>
      </c>
      <c r="D6394" t="str">
        <f>VLOOKUP(orders__4[[#This Row],[Order ID]],location[#All],4,FALSE)</f>
        <v>New York</v>
      </c>
      <c r="E6394" t="str">
        <f>VLOOKUP(orders__4[[#This Row],[Order ID]],location[#All],3,FALSE)</f>
        <v>New York City</v>
      </c>
    </row>
    <row r="6395" spans="1:5" x14ac:dyDescent="0.3">
      <c r="A6395" s="6" t="s">
        <v>3970</v>
      </c>
      <c r="B6395">
        <v>576</v>
      </c>
      <c r="C6395" s="7">
        <f>(B6395/100)</f>
        <v>5.76</v>
      </c>
      <c r="D6395" t="str">
        <f>VLOOKUP(orders__4[[#This Row],[Order ID]],location[#All],4,FALSE)</f>
        <v>New York</v>
      </c>
      <c r="E6395" t="str">
        <f>VLOOKUP(orders__4[[#This Row],[Order ID]],location[#All],3,FALSE)</f>
        <v>New York City</v>
      </c>
    </row>
    <row r="6396" spans="1:5" x14ac:dyDescent="0.3">
      <c r="A6396" s="6" t="s">
        <v>3970</v>
      </c>
      <c r="B6396">
        <v>2148</v>
      </c>
      <c r="C6396" s="7">
        <f>(B6396/100)</f>
        <v>21.48</v>
      </c>
      <c r="D6396" t="str">
        <f>VLOOKUP(orders__4[[#This Row],[Order ID]],location[#All],4,FALSE)</f>
        <v>New York</v>
      </c>
      <c r="E6396" t="str">
        <f>VLOOKUP(orders__4[[#This Row],[Order ID]],location[#All],3,FALSE)</f>
        <v>New York City</v>
      </c>
    </row>
    <row r="6397" spans="1:5" x14ac:dyDescent="0.3">
      <c r="A6397" s="6" t="s">
        <v>3970</v>
      </c>
      <c r="B6397">
        <v>39692</v>
      </c>
      <c r="C6397" s="7">
        <f>(B6397/100)</f>
        <v>396.92</v>
      </c>
      <c r="D6397" t="str">
        <f>VLOOKUP(orders__4[[#This Row],[Order ID]],location[#All],4,FALSE)</f>
        <v>New York</v>
      </c>
      <c r="E6397" t="str">
        <f>VLOOKUP(orders__4[[#This Row],[Order ID]],location[#All],3,FALSE)</f>
        <v>New York City</v>
      </c>
    </row>
    <row r="6398" spans="1:5" x14ac:dyDescent="0.3">
      <c r="A6398" s="6" t="s">
        <v>3970</v>
      </c>
      <c r="B6398">
        <v>1715</v>
      </c>
      <c r="C6398" s="7">
        <f>(B6398/100)</f>
        <v>17.149999999999999</v>
      </c>
      <c r="D6398" t="str">
        <f>VLOOKUP(orders__4[[#This Row],[Order ID]],location[#All],4,FALSE)</f>
        <v>New York</v>
      </c>
      <c r="E6398" t="str">
        <f>VLOOKUP(orders__4[[#This Row],[Order ID]],location[#All],3,FALSE)</f>
        <v>New York City</v>
      </c>
    </row>
    <row r="6399" spans="1:5" x14ac:dyDescent="0.3">
      <c r="A6399" s="6" t="s">
        <v>3970</v>
      </c>
      <c r="B6399">
        <v>2312</v>
      </c>
      <c r="C6399" s="7">
        <f>(B6399/100)</f>
        <v>23.12</v>
      </c>
      <c r="D6399" t="str">
        <f>VLOOKUP(orders__4[[#This Row],[Order ID]],location[#All],4,FALSE)</f>
        <v>New York</v>
      </c>
      <c r="E6399" t="str">
        <f>VLOOKUP(orders__4[[#This Row],[Order ID]],location[#All],3,FALSE)</f>
        <v>New York City</v>
      </c>
    </row>
    <row r="6400" spans="1:5" x14ac:dyDescent="0.3">
      <c r="A6400" s="6" t="s">
        <v>3971</v>
      </c>
      <c r="B6400">
        <v>5248</v>
      </c>
      <c r="C6400" s="7">
        <f>(B6400/100)</f>
        <v>52.48</v>
      </c>
      <c r="D6400" t="str">
        <f>VLOOKUP(orders__4[[#This Row],[Order ID]],location[#All],4,FALSE)</f>
        <v>Texas</v>
      </c>
      <c r="E6400" t="str">
        <f>VLOOKUP(orders__4[[#This Row],[Order ID]],location[#All],3,FALSE)</f>
        <v>Dallas</v>
      </c>
    </row>
    <row r="6401" spans="1:5" x14ac:dyDescent="0.3">
      <c r="A6401" s="6" t="s">
        <v>3972</v>
      </c>
      <c r="B6401">
        <v>82495</v>
      </c>
      <c r="C6401" s="7">
        <f>(B6401/100)</f>
        <v>824.95</v>
      </c>
      <c r="D6401" t="str">
        <f>VLOOKUP(orders__4[[#This Row],[Order ID]],location[#All],4,FALSE)</f>
        <v>New Hampshire</v>
      </c>
      <c r="E6401" t="str">
        <f>VLOOKUP(orders__4[[#This Row],[Order ID]],location[#All],3,FALSE)</f>
        <v>Concord</v>
      </c>
    </row>
    <row r="6402" spans="1:5" x14ac:dyDescent="0.3">
      <c r="A6402" s="6" t="s">
        <v>3972</v>
      </c>
      <c r="B6402">
        <v>2464</v>
      </c>
      <c r="C6402" s="7">
        <f>(B6402/100)</f>
        <v>24.64</v>
      </c>
      <c r="D6402" t="str">
        <f>VLOOKUP(orders__4[[#This Row],[Order ID]],location[#All],4,FALSE)</f>
        <v>New Hampshire</v>
      </c>
      <c r="E6402" t="str">
        <f>VLOOKUP(orders__4[[#This Row],[Order ID]],location[#All],3,FALSE)</f>
        <v>Concord</v>
      </c>
    </row>
    <row r="6403" spans="1:5" x14ac:dyDescent="0.3">
      <c r="A6403" s="6" t="s">
        <v>3972</v>
      </c>
      <c r="B6403">
        <v>22788</v>
      </c>
      <c r="C6403" s="7">
        <f>(B6403/100)</f>
        <v>227.88</v>
      </c>
      <c r="D6403" t="str">
        <f>VLOOKUP(orders__4[[#This Row],[Order ID]],location[#All],4,FALSE)</f>
        <v>New Hampshire</v>
      </c>
      <c r="E6403" t="str">
        <f>VLOOKUP(orders__4[[#This Row],[Order ID]],location[#All],3,FALSE)</f>
        <v>Concord</v>
      </c>
    </row>
    <row r="6404" spans="1:5" x14ac:dyDescent="0.3">
      <c r="A6404" s="6" t="s">
        <v>3973</v>
      </c>
      <c r="B6404">
        <v>24196</v>
      </c>
      <c r="C6404" s="7">
        <f>(B6404/100)</f>
        <v>241.96</v>
      </c>
      <c r="D6404" t="str">
        <f>VLOOKUP(orders__4[[#This Row],[Order ID]],location[#All],4,FALSE)</f>
        <v>Louisiana</v>
      </c>
      <c r="E6404" t="str">
        <f>VLOOKUP(orders__4[[#This Row],[Order ID]],location[#All],3,FALSE)</f>
        <v>Lafayette</v>
      </c>
    </row>
    <row r="6405" spans="1:5" x14ac:dyDescent="0.3">
      <c r="A6405" s="6" t="s">
        <v>3973</v>
      </c>
      <c r="B6405">
        <v>389</v>
      </c>
      <c r="C6405" s="7">
        <f>(B6405/100)</f>
        <v>3.89</v>
      </c>
      <c r="D6405" t="str">
        <f>VLOOKUP(orders__4[[#This Row],[Order ID]],location[#All],4,FALSE)</f>
        <v>Louisiana</v>
      </c>
      <c r="E6405" t="str">
        <f>VLOOKUP(orders__4[[#This Row],[Order ID]],location[#All],3,FALSE)</f>
        <v>Lafayette</v>
      </c>
    </row>
    <row r="6406" spans="1:5" x14ac:dyDescent="0.3">
      <c r="A6406" s="6" t="s">
        <v>3973</v>
      </c>
      <c r="B6406">
        <v>801</v>
      </c>
      <c r="C6406" s="7">
        <f>(B6406/100)</f>
        <v>8.01</v>
      </c>
      <c r="D6406" t="str">
        <f>VLOOKUP(orders__4[[#This Row],[Order ID]],location[#All],4,FALSE)</f>
        <v>Louisiana</v>
      </c>
      <c r="E6406" t="str">
        <f>VLOOKUP(orders__4[[#This Row],[Order ID]],location[#All],3,FALSE)</f>
        <v>Lafayette</v>
      </c>
    </row>
    <row r="6407" spans="1:5" x14ac:dyDescent="0.3">
      <c r="A6407" s="6" t="s">
        <v>3974</v>
      </c>
      <c r="B6407">
        <v>17748</v>
      </c>
      <c r="C6407" s="7">
        <f>(B6407/100)</f>
        <v>177.48</v>
      </c>
      <c r="D6407" t="str">
        <f>VLOOKUP(orders__4[[#This Row],[Order ID]],location[#All],4,FALSE)</f>
        <v>North Carolina</v>
      </c>
      <c r="E6407" t="str">
        <f>VLOOKUP(orders__4[[#This Row],[Order ID]],location[#All],3,FALSE)</f>
        <v>Raleigh</v>
      </c>
    </row>
    <row r="6408" spans="1:5" x14ac:dyDescent="0.3">
      <c r="A6408" s="6" t="s">
        <v>3975</v>
      </c>
      <c r="B6408">
        <v>569568</v>
      </c>
      <c r="C6408" s="7">
        <f>(B6408/100)</f>
        <v>5695.68</v>
      </c>
      <c r="D6408" t="str">
        <f>VLOOKUP(orders__4[[#This Row],[Order ID]],location[#All],4,FALSE)</f>
        <v>Washington</v>
      </c>
      <c r="E6408" t="str">
        <f>VLOOKUP(orders__4[[#This Row],[Order ID]],location[#All],3,FALSE)</f>
        <v>Spokane</v>
      </c>
    </row>
    <row r="6409" spans="1:5" x14ac:dyDescent="0.3">
      <c r="A6409" s="6" t="s">
        <v>3975</v>
      </c>
      <c r="B6409">
        <v>14973</v>
      </c>
      <c r="C6409" s="7">
        <f>(B6409/100)</f>
        <v>149.72999999999999</v>
      </c>
      <c r="D6409" t="str">
        <f>VLOOKUP(orders__4[[#This Row],[Order ID]],location[#All],4,FALSE)</f>
        <v>Washington</v>
      </c>
      <c r="E6409" t="str">
        <f>VLOOKUP(orders__4[[#This Row],[Order ID]],location[#All],3,FALSE)</f>
        <v>Spokane</v>
      </c>
    </row>
    <row r="6410" spans="1:5" x14ac:dyDescent="0.3">
      <c r="A6410" s="6" t="s">
        <v>3976</v>
      </c>
      <c r="B6410">
        <v>89943</v>
      </c>
      <c r="C6410" s="7">
        <f>(B6410/100)</f>
        <v>899.43</v>
      </c>
      <c r="D6410" t="str">
        <f>VLOOKUP(orders__4[[#This Row],[Order ID]],location[#All],4,FALSE)</f>
        <v>Texas</v>
      </c>
      <c r="E6410" t="str">
        <f>VLOOKUP(orders__4[[#This Row],[Order ID]],location[#All],3,FALSE)</f>
        <v>Houston</v>
      </c>
    </row>
    <row r="6411" spans="1:5" x14ac:dyDescent="0.3">
      <c r="A6411" s="6" t="s">
        <v>3976</v>
      </c>
      <c r="B6411">
        <v>462</v>
      </c>
      <c r="C6411" s="7">
        <f>(B6411/100)</f>
        <v>4.62</v>
      </c>
      <c r="D6411" t="str">
        <f>VLOOKUP(orders__4[[#This Row],[Order ID]],location[#All],4,FALSE)</f>
        <v>Texas</v>
      </c>
      <c r="E6411" t="str">
        <f>VLOOKUP(orders__4[[#This Row],[Order ID]],location[#All],3,FALSE)</f>
        <v>Houston</v>
      </c>
    </row>
    <row r="6412" spans="1:5" x14ac:dyDescent="0.3">
      <c r="A6412" s="6" t="s">
        <v>3976</v>
      </c>
      <c r="B6412">
        <v>47952</v>
      </c>
      <c r="C6412" s="7">
        <f>(B6412/100)</f>
        <v>479.52</v>
      </c>
      <c r="D6412" t="str">
        <f>VLOOKUP(orders__4[[#This Row],[Order ID]],location[#All],4,FALSE)</f>
        <v>Texas</v>
      </c>
      <c r="E6412" t="str">
        <f>VLOOKUP(orders__4[[#This Row],[Order ID]],location[#All],3,FALSE)</f>
        <v>Houston</v>
      </c>
    </row>
    <row r="6413" spans="1:5" x14ac:dyDescent="0.3">
      <c r="A6413" s="6" t="s">
        <v>3976</v>
      </c>
      <c r="B6413">
        <v>7992</v>
      </c>
      <c r="C6413" s="7">
        <f>(B6413/100)</f>
        <v>79.92</v>
      </c>
      <c r="D6413" t="str">
        <f>VLOOKUP(orders__4[[#This Row],[Order ID]],location[#All],4,FALSE)</f>
        <v>Texas</v>
      </c>
      <c r="E6413" t="str">
        <f>VLOOKUP(orders__4[[#This Row],[Order ID]],location[#All],3,FALSE)</f>
        <v>Houston</v>
      </c>
    </row>
    <row r="6414" spans="1:5" x14ac:dyDescent="0.3">
      <c r="A6414" s="6" t="s">
        <v>3976</v>
      </c>
      <c r="B6414">
        <v>76864</v>
      </c>
      <c r="C6414" s="7">
        <f>(B6414/100)</f>
        <v>768.64</v>
      </c>
      <c r="D6414" t="str">
        <f>VLOOKUP(orders__4[[#This Row],[Order ID]],location[#All],4,FALSE)</f>
        <v>Texas</v>
      </c>
      <c r="E6414" t="str">
        <f>VLOOKUP(orders__4[[#This Row],[Order ID]],location[#All],3,FALSE)</f>
        <v>Houston</v>
      </c>
    </row>
    <row r="6415" spans="1:5" x14ac:dyDescent="0.3">
      <c r="A6415" s="6" t="s">
        <v>3977</v>
      </c>
      <c r="B6415">
        <v>10293</v>
      </c>
      <c r="C6415" s="7">
        <f>(B6415/100)</f>
        <v>102.93</v>
      </c>
      <c r="D6415" t="str">
        <f>VLOOKUP(orders__4[[#This Row],[Order ID]],location[#All],4,FALSE)</f>
        <v>Kentucky</v>
      </c>
      <c r="E6415" t="str">
        <f>VLOOKUP(orders__4[[#This Row],[Order ID]],location[#All],3,FALSE)</f>
        <v>Louisville</v>
      </c>
    </row>
    <row r="6416" spans="1:5" x14ac:dyDescent="0.3">
      <c r="A6416" s="6" t="s">
        <v>3977</v>
      </c>
      <c r="B6416">
        <v>9816</v>
      </c>
      <c r="C6416" s="7">
        <f>(B6416/100)</f>
        <v>98.16</v>
      </c>
      <c r="D6416" t="str">
        <f>VLOOKUP(orders__4[[#This Row],[Order ID]],location[#All],4,FALSE)</f>
        <v>Kentucky</v>
      </c>
      <c r="E6416" t="str">
        <f>VLOOKUP(orders__4[[#This Row],[Order ID]],location[#All],3,FALSE)</f>
        <v>Louisville</v>
      </c>
    </row>
    <row r="6417" spans="1:5" x14ac:dyDescent="0.3">
      <c r="A6417" s="6" t="s">
        <v>3978</v>
      </c>
      <c r="B6417">
        <v>1152</v>
      </c>
      <c r="C6417" s="7">
        <f>(B6417/100)</f>
        <v>11.52</v>
      </c>
      <c r="D6417" t="str">
        <f>VLOOKUP(orders__4[[#This Row],[Order ID]],location[#All],4,FALSE)</f>
        <v>Florida</v>
      </c>
      <c r="E6417" t="str">
        <f>VLOOKUP(orders__4[[#This Row],[Order ID]],location[#All],3,FALSE)</f>
        <v>Hollywood</v>
      </c>
    </row>
    <row r="6418" spans="1:5" x14ac:dyDescent="0.3">
      <c r="A6418" s="6" t="s">
        <v>3979</v>
      </c>
      <c r="B6418">
        <v>8388</v>
      </c>
      <c r="C6418" s="7">
        <f>(B6418/100)</f>
        <v>83.88</v>
      </c>
      <c r="D6418" t="str">
        <f>VLOOKUP(orders__4[[#This Row],[Order ID]],location[#All],4,FALSE)</f>
        <v>Arizona</v>
      </c>
      <c r="E6418" t="str">
        <f>VLOOKUP(orders__4[[#This Row],[Order ID]],location[#All],3,FALSE)</f>
        <v>Chandler</v>
      </c>
    </row>
    <row r="6419" spans="1:5" x14ac:dyDescent="0.3">
      <c r="A6419" s="6" t="s">
        <v>3980</v>
      </c>
      <c r="B6419">
        <v>108576</v>
      </c>
      <c r="C6419" s="7">
        <f>(B6419/100)</f>
        <v>1085.76</v>
      </c>
      <c r="D6419" t="str">
        <f>VLOOKUP(orders__4[[#This Row],[Order ID]],location[#All],4,FALSE)</f>
        <v>Pennsylvania</v>
      </c>
      <c r="E6419" t="str">
        <f>VLOOKUP(orders__4[[#This Row],[Order ID]],location[#All],3,FALSE)</f>
        <v>Philadelphia</v>
      </c>
    </row>
    <row r="6420" spans="1:5" x14ac:dyDescent="0.3">
      <c r="A6420" s="6" t="s">
        <v>3980</v>
      </c>
      <c r="B6420">
        <v>5984</v>
      </c>
      <c r="C6420" s="7">
        <f>(B6420/100)</f>
        <v>59.84</v>
      </c>
      <c r="D6420" t="str">
        <f>VLOOKUP(orders__4[[#This Row],[Order ID]],location[#All],4,FALSE)</f>
        <v>Pennsylvania</v>
      </c>
      <c r="E6420" t="str">
        <f>VLOOKUP(orders__4[[#This Row],[Order ID]],location[#All],3,FALSE)</f>
        <v>Philadelphia</v>
      </c>
    </row>
    <row r="6421" spans="1:5" x14ac:dyDescent="0.3">
      <c r="A6421" s="6" t="s">
        <v>3981</v>
      </c>
      <c r="B6421">
        <v>2196</v>
      </c>
      <c r="C6421" s="7">
        <f>(B6421/100)</f>
        <v>21.96</v>
      </c>
      <c r="D6421" t="str">
        <f>VLOOKUP(orders__4[[#This Row],[Order ID]],location[#All],4,FALSE)</f>
        <v>Oklahoma</v>
      </c>
      <c r="E6421" t="str">
        <f>VLOOKUP(orders__4[[#This Row],[Order ID]],location[#All],3,FALSE)</f>
        <v>Tulsa</v>
      </c>
    </row>
    <row r="6422" spans="1:5" x14ac:dyDescent="0.3">
      <c r="A6422" s="6" t="s">
        <v>3981</v>
      </c>
      <c r="B6422">
        <v>36897</v>
      </c>
      <c r="C6422" s="7">
        <f>(B6422/100)</f>
        <v>368.97</v>
      </c>
      <c r="D6422" t="str">
        <f>VLOOKUP(orders__4[[#This Row],[Order ID]],location[#All],4,FALSE)</f>
        <v>Oklahoma</v>
      </c>
      <c r="E6422" t="str">
        <f>VLOOKUP(orders__4[[#This Row],[Order ID]],location[#All],3,FALSE)</f>
        <v>Tulsa</v>
      </c>
    </row>
    <row r="6423" spans="1:5" x14ac:dyDescent="0.3">
      <c r="A6423" s="6" t="s">
        <v>3981</v>
      </c>
      <c r="B6423">
        <v>1239</v>
      </c>
      <c r="C6423" s="7">
        <f>(B6423/100)</f>
        <v>12.39</v>
      </c>
      <c r="D6423" t="str">
        <f>VLOOKUP(orders__4[[#This Row],[Order ID]],location[#All],4,FALSE)</f>
        <v>Oklahoma</v>
      </c>
      <c r="E6423" t="str">
        <f>VLOOKUP(orders__4[[#This Row],[Order ID]],location[#All],3,FALSE)</f>
        <v>Tulsa</v>
      </c>
    </row>
    <row r="6424" spans="1:5" x14ac:dyDescent="0.3">
      <c r="A6424" s="6" t="s">
        <v>3981</v>
      </c>
      <c r="B6424">
        <v>33294</v>
      </c>
      <c r="C6424" s="7">
        <f>(B6424/100)</f>
        <v>332.94</v>
      </c>
      <c r="D6424" t="str">
        <f>VLOOKUP(orders__4[[#This Row],[Order ID]],location[#All],4,FALSE)</f>
        <v>Oklahoma</v>
      </c>
      <c r="E6424" t="str">
        <f>VLOOKUP(orders__4[[#This Row],[Order ID]],location[#All],3,FALSE)</f>
        <v>Tulsa</v>
      </c>
    </row>
    <row r="6425" spans="1:5" x14ac:dyDescent="0.3">
      <c r="A6425" s="6" t="s">
        <v>3982</v>
      </c>
      <c r="B6425">
        <v>11193</v>
      </c>
      <c r="C6425" s="7">
        <f>(B6425/100)</f>
        <v>111.93</v>
      </c>
      <c r="D6425" t="str">
        <f>VLOOKUP(orders__4[[#This Row],[Order ID]],location[#All],4,FALSE)</f>
        <v>Utah</v>
      </c>
      <c r="E6425" t="str">
        <f>VLOOKUP(orders__4[[#This Row],[Order ID]],location[#All],3,FALSE)</f>
        <v>Draper</v>
      </c>
    </row>
    <row r="6426" spans="1:5" x14ac:dyDescent="0.3">
      <c r="A6426" s="6" t="s">
        <v>3983</v>
      </c>
      <c r="B6426">
        <v>454272</v>
      </c>
      <c r="C6426" s="7">
        <f>(B6426/100)</f>
        <v>4542.72</v>
      </c>
      <c r="D6426" t="str">
        <f>VLOOKUP(orders__4[[#This Row],[Order ID]],location[#All],4,FALSE)</f>
        <v>California</v>
      </c>
      <c r="E6426" t="str">
        <f>VLOOKUP(orders__4[[#This Row],[Order ID]],location[#All],3,FALSE)</f>
        <v>Oakland</v>
      </c>
    </row>
    <row r="6427" spans="1:5" x14ac:dyDescent="0.3">
      <c r="A6427" s="6" t="s">
        <v>3984</v>
      </c>
      <c r="B6427">
        <v>1944</v>
      </c>
      <c r="C6427" s="7">
        <f>(B6427/100)</f>
        <v>19.440000000000001</v>
      </c>
      <c r="D6427" t="str">
        <f>VLOOKUP(orders__4[[#This Row],[Order ID]],location[#All],4,FALSE)</f>
        <v>Massachusetts</v>
      </c>
      <c r="E6427" t="str">
        <f>VLOOKUP(orders__4[[#This Row],[Order ID]],location[#All],3,FALSE)</f>
        <v>Lawrence</v>
      </c>
    </row>
    <row r="6428" spans="1:5" x14ac:dyDescent="0.3">
      <c r="A6428" s="6" t="s">
        <v>3985</v>
      </c>
      <c r="B6428">
        <v>8399976</v>
      </c>
      <c r="C6428" s="7">
        <f>(B6428/100)</f>
        <v>83999.76</v>
      </c>
      <c r="D6428" t="str">
        <f>VLOOKUP(orders__4[[#This Row],[Order ID]],location[#All],4,FALSE)</f>
        <v>Pennsylvania</v>
      </c>
      <c r="E6428" t="str">
        <f>VLOOKUP(orders__4[[#This Row],[Order ID]],location[#All],3,FALSE)</f>
        <v>Philadelphia</v>
      </c>
    </row>
    <row r="6429" spans="1:5" x14ac:dyDescent="0.3">
      <c r="A6429" s="6" t="s">
        <v>3985</v>
      </c>
      <c r="B6429">
        <v>6294</v>
      </c>
      <c r="C6429" s="7">
        <f>(B6429/100)</f>
        <v>62.94</v>
      </c>
      <c r="D6429" t="str">
        <f>VLOOKUP(orders__4[[#This Row],[Order ID]],location[#All],4,FALSE)</f>
        <v>Pennsylvania</v>
      </c>
      <c r="E6429" t="str">
        <f>VLOOKUP(orders__4[[#This Row],[Order ID]],location[#All],3,FALSE)</f>
        <v>Philadelphia</v>
      </c>
    </row>
    <row r="6430" spans="1:5" x14ac:dyDescent="0.3">
      <c r="A6430" s="6" t="s">
        <v>3985</v>
      </c>
      <c r="B6430">
        <v>10368</v>
      </c>
      <c r="C6430" s="7">
        <f>(B6430/100)</f>
        <v>103.68</v>
      </c>
      <c r="D6430" t="str">
        <f>VLOOKUP(orders__4[[#This Row],[Order ID]],location[#All],4,FALSE)</f>
        <v>Pennsylvania</v>
      </c>
      <c r="E6430" t="str">
        <f>VLOOKUP(orders__4[[#This Row],[Order ID]],location[#All],3,FALSE)</f>
        <v>Philadelphia</v>
      </c>
    </row>
    <row r="6431" spans="1:5" x14ac:dyDescent="0.3">
      <c r="A6431" s="6" t="s">
        <v>3985</v>
      </c>
      <c r="B6431">
        <v>122382</v>
      </c>
      <c r="C6431" s="7">
        <f>(B6431/100)</f>
        <v>1223.82</v>
      </c>
      <c r="D6431" t="str">
        <f>VLOOKUP(orders__4[[#This Row],[Order ID]],location[#All],4,FALSE)</f>
        <v>Pennsylvania</v>
      </c>
      <c r="E6431" t="str">
        <f>VLOOKUP(orders__4[[#This Row],[Order ID]],location[#All],3,FALSE)</f>
        <v>Philadelphia</v>
      </c>
    </row>
    <row r="6432" spans="1:5" x14ac:dyDescent="0.3">
      <c r="A6432" s="6" t="s">
        <v>3986</v>
      </c>
      <c r="B6432">
        <v>25984</v>
      </c>
      <c r="C6432" s="7">
        <f>(B6432/100)</f>
        <v>259.83999999999997</v>
      </c>
      <c r="D6432" t="str">
        <f>VLOOKUP(orders__4[[#This Row],[Order ID]],location[#All],4,FALSE)</f>
        <v>North Carolina</v>
      </c>
      <c r="E6432" t="str">
        <f>VLOOKUP(orders__4[[#This Row],[Order ID]],location[#All],3,FALSE)</f>
        <v>Jacksonville</v>
      </c>
    </row>
    <row r="6433" spans="1:5" x14ac:dyDescent="0.3">
      <c r="A6433" s="6" t="s">
        <v>3986</v>
      </c>
      <c r="B6433">
        <v>945036</v>
      </c>
      <c r="C6433" s="7">
        <f>(B6433/100)</f>
        <v>9450.36</v>
      </c>
      <c r="D6433" t="str">
        <f>VLOOKUP(orders__4[[#This Row],[Order ID]],location[#All],4,FALSE)</f>
        <v>North Carolina</v>
      </c>
      <c r="E6433" t="str">
        <f>VLOOKUP(orders__4[[#This Row],[Order ID]],location[#All],3,FALSE)</f>
        <v>Jacksonville</v>
      </c>
    </row>
    <row r="6434" spans="1:5" x14ac:dyDescent="0.3">
      <c r="A6434" s="6" t="s">
        <v>3986</v>
      </c>
      <c r="B6434">
        <v>14301</v>
      </c>
      <c r="C6434" s="7">
        <f>(B6434/100)</f>
        <v>143.01</v>
      </c>
      <c r="D6434" t="str">
        <f>VLOOKUP(orders__4[[#This Row],[Order ID]],location[#All],4,FALSE)</f>
        <v>North Carolina</v>
      </c>
      <c r="E6434" t="str">
        <f>VLOOKUP(orders__4[[#This Row],[Order ID]],location[#All],3,FALSE)</f>
        <v>Jacksonville</v>
      </c>
    </row>
    <row r="6435" spans="1:5" x14ac:dyDescent="0.3">
      <c r="A6435" s="6" t="s">
        <v>3986</v>
      </c>
      <c r="B6435">
        <v>410352</v>
      </c>
      <c r="C6435" s="7">
        <f>(B6435/100)</f>
        <v>4103.5200000000004</v>
      </c>
      <c r="D6435" t="str">
        <f>VLOOKUP(orders__4[[#This Row],[Order ID]],location[#All],4,FALSE)</f>
        <v>North Carolina</v>
      </c>
      <c r="E6435" t="str">
        <f>VLOOKUP(orders__4[[#This Row],[Order ID]],location[#All],3,FALSE)</f>
        <v>Jacksonville</v>
      </c>
    </row>
    <row r="6436" spans="1:5" x14ac:dyDescent="0.3">
      <c r="A6436" s="6" t="s">
        <v>3987</v>
      </c>
      <c r="B6436">
        <v>2352</v>
      </c>
      <c r="C6436" s="7">
        <f>(B6436/100)</f>
        <v>23.52</v>
      </c>
      <c r="D6436" t="str">
        <f>VLOOKUP(orders__4[[#This Row],[Order ID]],location[#All],4,FALSE)</f>
        <v>Illinois</v>
      </c>
      <c r="E6436" t="str">
        <f>VLOOKUP(orders__4[[#This Row],[Order ID]],location[#All],3,FALSE)</f>
        <v>Chicago</v>
      </c>
    </row>
    <row r="6437" spans="1:5" x14ac:dyDescent="0.3">
      <c r="A6437" s="6" t="s">
        <v>3987</v>
      </c>
      <c r="B6437">
        <v>18096</v>
      </c>
      <c r="C6437" s="7">
        <f>(B6437/100)</f>
        <v>180.96</v>
      </c>
      <c r="D6437" t="str">
        <f>VLOOKUP(orders__4[[#This Row],[Order ID]],location[#All],4,FALSE)</f>
        <v>Illinois</v>
      </c>
      <c r="E6437" t="str">
        <f>VLOOKUP(orders__4[[#This Row],[Order ID]],location[#All],3,FALSE)</f>
        <v>Chicago</v>
      </c>
    </row>
    <row r="6438" spans="1:5" x14ac:dyDescent="0.3">
      <c r="A6438" s="6" t="s">
        <v>3988</v>
      </c>
      <c r="B6438">
        <v>350</v>
      </c>
      <c r="C6438" s="7">
        <f>(B6438/100)</f>
        <v>3.5</v>
      </c>
      <c r="D6438" t="str">
        <f>VLOOKUP(orders__4[[#This Row],[Order ID]],location[#All],4,FALSE)</f>
        <v>Idaho</v>
      </c>
      <c r="E6438" t="str">
        <f>VLOOKUP(orders__4[[#This Row],[Order ID]],location[#All],3,FALSE)</f>
        <v>Pocatello</v>
      </c>
    </row>
    <row r="6439" spans="1:5" x14ac:dyDescent="0.3">
      <c r="A6439" s="6" t="s">
        <v>3988</v>
      </c>
      <c r="B6439">
        <v>47715</v>
      </c>
      <c r="C6439" s="7">
        <f>(B6439/100)</f>
        <v>477.15</v>
      </c>
      <c r="D6439" t="str">
        <f>VLOOKUP(orders__4[[#This Row],[Order ID]],location[#All],4,FALSE)</f>
        <v>Idaho</v>
      </c>
      <c r="E6439" t="str">
        <f>VLOOKUP(orders__4[[#This Row],[Order ID]],location[#All],3,FALSE)</f>
        <v>Pocatello</v>
      </c>
    </row>
    <row r="6440" spans="1:5" x14ac:dyDescent="0.3">
      <c r="A6440" s="6" t="s">
        <v>3988</v>
      </c>
      <c r="B6440">
        <v>302376</v>
      </c>
      <c r="C6440" s="7">
        <f>(B6440/100)</f>
        <v>3023.76</v>
      </c>
      <c r="D6440" t="str">
        <f>VLOOKUP(orders__4[[#This Row],[Order ID]],location[#All],4,FALSE)</f>
        <v>Idaho</v>
      </c>
      <c r="E6440" t="str">
        <f>VLOOKUP(orders__4[[#This Row],[Order ID]],location[#All],3,FALSE)</f>
        <v>Pocatello</v>
      </c>
    </row>
    <row r="6441" spans="1:5" x14ac:dyDescent="0.3">
      <c r="A6441" s="6" t="s">
        <v>3989</v>
      </c>
      <c r="B6441">
        <v>974988</v>
      </c>
      <c r="C6441" s="7">
        <f>(B6441/100)</f>
        <v>9749.8799999999992</v>
      </c>
      <c r="D6441" t="str">
        <f>VLOOKUP(orders__4[[#This Row],[Order ID]],location[#All],4,FALSE)</f>
        <v>Texas</v>
      </c>
      <c r="E6441" t="str">
        <f>VLOOKUP(orders__4[[#This Row],[Order ID]],location[#All],3,FALSE)</f>
        <v>Plano</v>
      </c>
    </row>
    <row r="6442" spans="1:5" x14ac:dyDescent="0.3">
      <c r="A6442" s="6" t="s">
        <v>3990</v>
      </c>
      <c r="B6442">
        <v>58941</v>
      </c>
      <c r="C6442" s="7">
        <f>(B6442/100)</f>
        <v>589.41</v>
      </c>
      <c r="D6442" t="str">
        <f>VLOOKUP(orders__4[[#This Row],[Order ID]],location[#All],4,FALSE)</f>
        <v>New York</v>
      </c>
      <c r="E6442" t="str">
        <f>VLOOKUP(orders__4[[#This Row],[Order ID]],location[#All],3,FALSE)</f>
        <v>New York City</v>
      </c>
    </row>
    <row r="6443" spans="1:5" x14ac:dyDescent="0.3">
      <c r="A6443" s="6" t="s">
        <v>3991</v>
      </c>
      <c r="B6443">
        <v>347</v>
      </c>
      <c r="C6443" s="7">
        <f>(B6443/100)</f>
        <v>3.47</v>
      </c>
      <c r="D6443" t="str">
        <f>VLOOKUP(orders__4[[#This Row],[Order ID]],location[#All],4,FALSE)</f>
        <v>New York</v>
      </c>
      <c r="E6443" t="str">
        <f>VLOOKUP(orders__4[[#This Row],[Order ID]],location[#All],3,FALSE)</f>
        <v>New York City</v>
      </c>
    </row>
    <row r="6444" spans="1:5" x14ac:dyDescent="0.3">
      <c r="A6444" s="6" t="s">
        <v>3991</v>
      </c>
      <c r="B6444">
        <v>9987</v>
      </c>
      <c r="C6444" s="7">
        <f>(B6444/100)</f>
        <v>99.87</v>
      </c>
      <c r="D6444" t="str">
        <f>VLOOKUP(orders__4[[#This Row],[Order ID]],location[#All],4,FALSE)</f>
        <v>New York</v>
      </c>
      <c r="E6444" t="str">
        <f>VLOOKUP(orders__4[[#This Row],[Order ID]],location[#All],3,FALSE)</f>
        <v>New York City</v>
      </c>
    </row>
    <row r="6445" spans="1:5" x14ac:dyDescent="0.3">
      <c r="A6445" s="6" t="s">
        <v>3991</v>
      </c>
      <c r="B6445">
        <v>3794</v>
      </c>
      <c r="C6445" s="7">
        <f>(B6445/100)</f>
        <v>37.94</v>
      </c>
      <c r="D6445" t="str">
        <f>VLOOKUP(orders__4[[#This Row],[Order ID]],location[#All],4,FALSE)</f>
        <v>New York</v>
      </c>
      <c r="E6445" t="str">
        <f>VLOOKUP(orders__4[[#This Row],[Order ID]],location[#All],3,FALSE)</f>
        <v>New York City</v>
      </c>
    </row>
    <row r="6446" spans="1:5" x14ac:dyDescent="0.3">
      <c r="A6446" s="6" t="s">
        <v>3991</v>
      </c>
      <c r="B6446">
        <v>249</v>
      </c>
      <c r="C6446" s="7">
        <f>(B6446/100)</f>
        <v>2.4900000000000002</v>
      </c>
      <c r="D6446" t="str">
        <f>VLOOKUP(orders__4[[#This Row],[Order ID]],location[#All],4,FALSE)</f>
        <v>New York</v>
      </c>
      <c r="E6446" t="str">
        <f>VLOOKUP(orders__4[[#This Row],[Order ID]],location[#All],3,FALSE)</f>
        <v>New York City</v>
      </c>
    </row>
    <row r="6447" spans="1:5" x14ac:dyDescent="0.3">
      <c r="A6447" s="6" t="s">
        <v>3991</v>
      </c>
      <c r="B6447">
        <v>8226</v>
      </c>
      <c r="C6447" s="7">
        <f>(B6447/100)</f>
        <v>82.26</v>
      </c>
      <c r="D6447" t="str">
        <f>VLOOKUP(orders__4[[#This Row],[Order ID]],location[#All],4,FALSE)</f>
        <v>New York</v>
      </c>
      <c r="E6447" t="str">
        <f>VLOOKUP(orders__4[[#This Row],[Order ID]],location[#All],3,FALSE)</f>
        <v>New York City</v>
      </c>
    </row>
    <row r="6448" spans="1:5" x14ac:dyDescent="0.3">
      <c r="A6448" s="6" t="s">
        <v>3992</v>
      </c>
      <c r="B6448">
        <v>7104</v>
      </c>
      <c r="C6448" s="7">
        <f>(B6448/100)</f>
        <v>71.040000000000006</v>
      </c>
      <c r="D6448" t="str">
        <f>VLOOKUP(orders__4[[#This Row],[Order ID]],location[#All],4,FALSE)</f>
        <v>Illinois</v>
      </c>
      <c r="E6448" t="str">
        <f>VLOOKUP(orders__4[[#This Row],[Order ID]],location[#All],3,FALSE)</f>
        <v>Chicago</v>
      </c>
    </row>
    <row r="6449" spans="1:5" x14ac:dyDescent="0.3">
      <c r="A6449" s="6" t="s">
        <v>3993</v>
      </c>
      <c r="B6449">
        <v>1035</v>
      </c>
      <c r="C6449" s="7">
        <f>(B6449/100)</f>
        <v>10.35</v>
      </c>
      <c r="D6449" t="str">
        <f>VLOOKUP(orders__4[[#This Row],[Order ID]],location[#All],4,FALSE)</f>
        <v>Texas</v>
      </c>
      <c r="E6449" t="str">
        <f>VLOOKUP(orders__4[[#This Row],[Order ID]],location[#All],3,FALSE)</f>
        <v>Houston</v>
      </c>
    </row>
    <row r="6450" spans="1:5" x14ac:dyDescent="0.3">
      <c r="A6450" s="6" t="s">
        <v>3993</v>
      </c>
      <c r="B6450">
        <v>2464</v>
      </c>
      <c r="C6450" s="7">
        <f>(B6450/100)</f>
        <v>24.64</v>
      </c>
      <c r="D6450" t="str">
        <f>VLOOKUP(orders__4[[#This Row],[Order ID]],location[#All],4,FALSE)</f>
        <v>Texas</v>
      </c>
      <c r="E6450" t="str">
        <f>VLOOKUP(orders__4[[#This Row],[Order ID]],location[#All],3,FALSE)</f>
        <v>Houston</v>
      </c>
    </row>
    <row r="6451" spans="1:5" x14ac:dyDescent="0.3">
      <c r="A6451" s="6" t="s">
        <v>3993</v>
      </c>
      <c r="B6451">
        <v>872</v>
      </c>
      <c r="C6451" s="7">
        <f>(B6451/100)</f>
        <v>8.7200000000000006</v>
      </c>
      <c r="D6451" t="str">
        <f>VLOOKUP(orders__4[[#This Row],[Order ID]],location[#All],4,FALSE)</f>
        <v>Texas</v>
      </c>
      <c r="E6451" t="str">
        <f>VLOOKUP(orders__4[[#This Row],[Order ID]],location[#All],3,FALSE)</f>
        <v>Houston</v>
      </c>
    </row>
    <row r="6452" spans="1:5" x14ac:dyDescent="0.3">
      <c r="A6452" s="6" t="s">
        <v>3994</v>
      </c>
      <c r="B6452">
        <v>1076</v>
      </c>
      <c r="C6452" s="7">
        <f>(B6452/100)</f>
        <v>10.76</v>
      </c>
      <c r="D6452" t="str">
        <f>VLOOKUP(orders__4[[#This Row],[Order ID]],location[#All],4,FALSE)</f>
        <v>Connecticut</v>
      </c>
      <c r="E6452" t="str">
        <f>VLOOKUP(orders__4[[#This Row],[Order ID]],location[#All],3,FALSE)</f>
        <v>Meriden</v>
      </c>
    </row>
    <row r="6453" spans="1:5" x14ac:dyDescent="0.3">
      <c r="A6453" s="6" t="s">
        <v>3994</v>
      </c>
      <c r="B6453">
        <v>4568</v>
      </c>
      <c r="C6453" s="7">
        <f>(B6453/100)</f>
        <v>45.68</v>
      </c>
      <c r="D6453" t="str">
        <f>VLOOKUP(orders__4[[#This Row],[Order ID]],location[#All],4,FALSE)</f>
        <v>Connecticut</v>
      </c>
      <c r="E6453" t="str">
        <f>VLOOKUP(orders__4[[#This Row],[Order ID]],location[#All],3,FALSE)</f>
        <v>Meriden</v>
      </c>
    </row>
    <row r="6454" spans="1:5" x14ac:dyDescent="0.3">
      <c r="A6454" s="6" t="s">
        <v>3994</v>
      </c>
      <c r="B6454">
        <v>67</v>
      </c>
      <c r="C6454" s="7">
        <f>(B6454/100)</f>
        <v>0.67</v>
      </c>
      <c r="D6454" t="str">
        <f>VLOOKUP(orders__4[[#This Row],[Order ID]],location[#All],4,FALSE)</f>
        <v>Connecticut</v>
      </c>
      <c r="E6454" t="str">
        <f>VLOOKUP(orders__4[[#This Row],[Order ID]],location[#All],3,FALSE)</f>
        <v>Meriden</v>
      </c>
    </row>
    <row r="6455" spans="1:5" x14ac:dyDescent="0.3">
      <c r="A6455" s="6" t="s">
        <v>3995</v>
      </c>
      <c r="B6455">
        <v>158376</v>
      </c>
      <c r="C6455" s="7">
        <f>(B6455/100)</f>
        <v>1583.76</v>
      </c>
      <c r="D6455" t="str">
        <f>VLOOKUP(orders__4[[#This Row],[Order ID]],location[#All],4,FALSE)</f>
        <v>Illinois</v>
      </c>
      <c r="E6455" t="str">
        <f>VLOOKUP(orders__4[[#This Row],[Order ID]],location[#All],3,FALSE)</f>
        <v>Glenview</v>
      </c>
    </row>
    <row r="6456" spans="1:5" x14ac:dyDescent="0.3">
      <c r="A6456" s="6" t="s">
        <v>3996</v>
      </c>
      <c r="B6456">
        <v>344</v>
      </c>
      <c r="C6456" s="7">
        <f>(B6456/100)</f>
        <v>3.44</v>
      </c>
      <c r="D6456" t="str">
        <f>VLOOKUP(orders__4[[#This Row],[Order ID]],location[#All],4,FALSE)</f>
        <v>Texas</v>
      </c>
      <c r="E6456" t="str">
        <f>VLOOKUP(orders__4[[#This Row],[Order ID]],location[#All],3,FALSE)</f>
        <v>Houston</v>
      </c>
    </row>
    <row r="6457" spans="1:5" x14ac:dyDescent="0.3">
      <c r="A6457" s="6" t="s">
        <v>3997</v>
      </c>
      <c r="B6457">
        <v>5656</v>
      </c>
      <c r="C6457" s="7">
        <f>(B6457/100)</f>
        <v>56.56</v>
      </c>
      <c r="D6457" t="str">
        <f>VLOOKUP(orders__4[[#This Row],[Order ID]],location[#All],4,FALSE)</f>
        <v>California</v>
      </c>
      <c r="E6457" t="str">
        <f>VLOOKUP(orders__4[[#This Row],[Order ID]],location[#All],3,FALSE)</f>
        <v>San Francisco</v>
      </c>
    </row>
    <row r="6458" spans="1:5" x14ac:dyDescent="0.3">
      <c r="A6458" s="6" t="s">
        <v>3997</v>
      </c>
      <c r="B6458">
        <v>3696</v>
      </c>
      <c r="C6458" s="7">
        <f>(B6458/100)</f>
        <v>36.96</v>
      </c>
      <c r="D6458" t="str">
        <f>VLOOKUP(orders__4[[#This Row],[Order ID]],location[#All],4,FALSE)</f>
        <v>California</v>
      </c>
      <c r="E6458" t="str">
        <f>VLOOKUP(orders__4[[#This Row],[Order ID]],location[#All],3,FALSE)</f>
        <v>San Francisco</v>
      </c>
    </row>
    <row r="6459" spans="1:5" x14ac:dyDescent="0.3">
      <c r="A6459" s="6" t="s">
        <v>3998</v>
      </c>
      <c r="B6459">
        <v>13599</v>
      </c>
      <c r="C6459" s="7">
        <f>(B6459/100)</f>
        <v>135.99</v>
      </c>
      <c r="D6459" t="str">
        <f>VLOOKUP(orders__4[[#This Row],[Order ID]],location[#All],4,FALSE)</f>
        <v>New York</v>
      </c>
      <c r="E6459" t="str">
        <f>VLOOKUP(orders__4[[#This Row],[Order ID]],location[#All],3,FALSE)</f>
        <v>New York City</v>
      </c>
    </row>
    <row r="6460" spans="1:5" x14ac:dyDescent="0.3">
      <c r="A6460" s="6" t="s">
        <v>3998</v>
      </c>
      <c r="B6460">
        <v>1596</v>
      </c>
      <c r="C6460" s="7">
        <f>(B6460/100)</f>
        <v>15.96</v>
      </c>
      <c r="D6460" t="str">
        <f>VLOOKUP(orders__4[[#This Row],[Order ID]],location[#All],4,FALSE)</f>
        <v>New York</v>
      </c>
      <c r="E6460" t="str">
        <f>VLOOKUP(orders__4[[#This Row],[Order ID]],location[#All],3,FALSE)</f>
        <v>New York City</v>
      </c>
    </row>
    <row r="6461" spans="1:5" x14ac:dyDescent="0.3">
      <c r="A6461" s="6" t="s">
        <v>3999</v>
      </c>
      <c r="B6461">
        <v>376</v>
      </c>
      <c r="C6461" s="7">
        <f>(B6461/100)</f>
        <v>3.76</v>
      </c>
      <c r="D6461" t="str">
        <f>VLOOKUP(orders__4[[#This Row],[Order ID]],location[#All],4,FALSE)</f>
        <v>Maryland</v>
      </c>
      <c r="E6461" t="str">
        <f>VLOOKUP(orders__4[[#This Row],[Order ID]],location[#All],3,FALSE)</f>
        <v>Baltimore</v>
      </c>
    </row>
    <row r="6462" spans="1:5" x14ac:dyDescent="0.3">
      <c r="A6462" s="6" t="s">
        <v>3999</v>
      </c>
      <c r="B6462">
        <v>147</v>
      </c>
      <c r="C6462" s="7">
        <f>(B6462/100)</f>
        <v>1.47</v>
      </c>
      <c r="D6462" t="str">
        <f>VLOOKUP(orders__4[[#This Row],[Order ID]],location[#All],4,FALSE)</f>
        <v>Maryland</v>
      </c>
      <c r="E6462" t="str">
        <f>VLOOKUP(orders__4[[#This Row],[Order ID]],location[#All],3,FALSE)</f>
        <v>Baltimore</v>
      </c>
    </row>
    <row r="6463" spans="1:5" x14ac:dyDescent="0.3">
      <c r="A6463" s="6" t="s">
        <v>3999</v>
      </c>
      <c r="B6463">
        <v>372</v>
      </c>
      <c r="C6463" s="7">
        <f>(B6463/100)</f>
        <v>3.72</v>
      </c>
      <c r="D6463" t="str">
        <f>VLOOKUP(orders__4[[#This Row],[Order ID]],location[#All],4,FALSE)</f>
        <v>Maryland</v>
      </c>
      <c r="E6463" t="str">
        <f>VLOOKUP(orders__4[[#This Row],[Order ID]],location[#All],3,FALSE)</f>
        <v>Baltimore</v>
      </c>
    </row>
    <row r="6464" spans="1:5" x14ac:dyDescent="0.3">
      <c r="A6464" s="6" t="s">
        <v>3999</v>
      </c>
      <c r="B6464">
        <v>8997</v>
      </c>
      <c r="C6464" s="7">
        <f>(B6464/100)</f>
        <v>89.97</v>
      </c>
      <c r="D6464" t="str">
        <f>VLOOKUP(orders__4[[#This Row],[Order ID]],location[#All],4,FALSE)</f>
        <v>Maryland</v>
      </c>
      <c r="E6464" t="str">
        <f>VLOOKUP(orders__4[[#This Row],[Order ID]],location[#All],3,FALSE)</f>
        <v>Baltimore</v>
      </c>
    </row>
    <row r="6465" spans="1:5" x14ac:dyDescent="0.3">
      <c r="A6465" s="6" t="s">
        <v>3999</v>
      </c>
      <c r="B6465">
        <v>26196</v>
      </c>
      <c r="C6465" s="7">
        <f>(B6465/100)</f>
        <v>261.95999999999998</v>
      </c>
      <c r="D6465" t="str">
        <f>VLOOKUP(orders__4[[#This Row],[Order ID]],location[#All],4,FALSE)</f>
        <v>Maryland</v>
      </c>
      <c r="E6465" t="str">
        <f>VLOOKUP(orders__4[[#This Row],[Order ID]],location[#All],3,FALSE)</f>
        <v>Baltimore</v>
      </c>
    </row>
    <row r="6466" spans="1:5" x14ac:dyDescent="0.3">
      <c r="A6466" s="6" t="s">
        <v>3999</v>
      </c>
      <c r="B6466">
        <v>740</v>
      </c>
      <c r="C6466" s="7">
        <f>(B6466/100)</f>
        <v>7.4</v>
      </c>
      <c r="D6466" t="str">
        <f>VLOOKUP(orders__4[[#This Row],[Order ID]],location[#All],4,FALSE)</f>
        <v>Maryland</v>
      </c>
      <c r="E6466" t="str">
        <f>VLOOKUP(orders__4[[#This Row],[Order ID]],location[#All],3,FALSE)</f>
        <v>Baltimore</v>
      </c>
    </row>
    <row r="6467" spans="1:5" x14ac:dyDescent="0.3">
      <c r="A6467" s="6" t="s">
        <v>4000</v>
      </c>
      <c r="B6467">
        <v>1328</v>
      </c>
      <c r="C6467" s="7">
        <f>(B6467/100)</f>
        <v>13.28</v>
      </c>
      <c r="D6467" t="str">
        <f>VLOOKUP(orders__4[[#This Row],[Order ID]],location[#All],4,FALSE)</f>
        <v>Kentucky</v>
      </c>
      <c r="E6467" t="str">
        <f>VLOOKUP(orders__4[[#This Row],[Order ID]],location[#All],3,FALSE)</f>
        <v>Louisville</v>
      </c>
    </row>
    <row r="6468" spans="1:5" x14ac:dyDescent="0.3">
      <c r="A6468" s="6" t="s">
        <v>4001</v>
      </c>
      <c r="B6468">
        <v>8496</v>
      </c>
      <c r="C6468" s="7">
        <f>(B6468/100)</f>
        <v>84.96</v>
      </c>
      <c r="D6468" t="str">
        <f>VLOOKUP(orders__4[[#This Row],[Order ID]],location[#All],4,FALSE)</f>
        <v>Tennessee</v>
      </c>
      <c r="E6468" t="str">
        <f>VLOOKUP(orders__4[[#This Row],[Order ID]],location[#All],3,FALSE)</f>
        <v>Lebanon</v>
      </c>
    </row>
    <row r="6469" spans="1:5" x14ac:dyDescent="0.3">
      <c r="A6469" s="6" t="s">
        <v>4002</v>
      </c>
      <c r="B6469">
        <v>6846</v>
      </c>
      <c r="C6469" s="7">
        <f>(B6469/100)</f>
        <v>68.459999999999994</v>
      </c>
      <c r="D6469" t="str">
        <f>VLOOKUP(orders__4[[#This Row],[Order ID]],location[#All],4,FALSE)</f>
        <v>California</v>
      </c>
      <c r="E6469" t="str">
        <f>VLOOKUP(orders__4[[#This Row],[Order ID]],location[#All],3,FALSE)</f>
        <v>Los Angeles</v>
      </c>
    </row>
    <row r="6470" spans="1:5" x14ac:dyDescent="0.3">
      <c r="A6470" s="6" t="s">
        <v>4003</v>
      </c>
      <c r="B6470">
        <v>20794</v>
      </c>
      <c r="C6470" s="7">
        <f>(B6470/100)</f>
        <v>207.94</v>
      </c>
      <c r="D6470" t="str">
        <f>VLOOKUP(orders__4[[#This Row],[Order ID]],location[#All],4,FALSE)</f>
        <v>Rhode Island</v>
      </c>
      <c r="E6470" t="str">
        <f>VLOOKUP(orders__4[[#This Row],[Order ID]],location[#All],3,FALSE)</f>
        <v>Providence</v>
      </c>
    </row>
    <row r="6471" spans="1:5" x14ac:dyDescent="0.3">
      <c r="A6471" s="6" t="s">
        <v>4003</v>
      </c>
      <c r="B6471">
        <v>62995</v>
      </c>
      <c r="C6471" s="7">
        <f>(B6471/100)</f>
        <v>629.95000000000005</v>
      </c>
      <c r="D6471" t="str">
        <f>VLOOKUP(orders__4[[#This Row],[Order ID]],location[#All],4,FALSE)</f>
        <v>Rhode Island</v>
      </c>
      <c r="E6471" t="str">
        <f>VLOOKUP(orders__4[[#This Row],[Order ID]],location[#All],3,FALSE)</f>
        <v>Providence</v>
      </c>
    </row>
    <row r="6472" spans="1:5" x14ac:dyDescent="0.3">
      <c r="A6472" s="6" t="s">
        <v>4003</v>
      </c>
      <c r="B6472">
        <v>7242</v>
      </c>
      <c r="C6472" s="7">
        <f>(B6472/100)</f>
        <v>72.42</v>
      </c>
      <c r="D6472" t="str">
        <f>VLOOKUP(orders__4[[#This Row],[Order ID]],location[#All],4,FALSE)</f>
        <v>Rhode Island</v>
      </c>
      <c r="E6472" t="str">
        <f>VLOOKUP(orders__4[[#This Row],[Order ID]],location[#All],3,FALSE)</f>
        <v>Providence</v>
      </c>
    </row>
    <row r="6473" spans="1:5" x14ac:dyDescent="0.3">
      <c r="A6473" s="6" t="s">
        <v>4004</v>
      </c>
      <c r="B6473">
        <v>13198</v>
      </c>
      <c r="C6473" s="7">
        <f>(B6473/100)</f>
        <v>131.97999999999999</v>
      </c>
      <c r="D6473" t="str">
        <f>VLOOKUP(orders__4[[#This Row],[Order ID]],location[#All],4,FALSE)</f>
        <v>Michigan</v>
      </c>
      <c r="E6473" t="str">
        <f>VLOOKUP(orders__4[[#This Row],[Order ID]],location[#All],3,FALSE)</f>
        <v>Detroit</v>
      </c>
    </row>
    <row r="6474" spans="1:5" x14ac:dyDescent="0.3">
      <c r="A6474" s="6" t="s">
        <v>4004</v>
      </c>
      <c r="B6474">
        <v>11452</v>
      </c>
      <c r="C6474" s="7">
        <f>(B6474/100)</f>
        <v>114.52</v>
      </c>
      <c r="D6474" t="str">
        <f>VLOOKUP(orders__4[[#This Row],[Order ID]],location[#All],4,FALSE)</f>
        <v>Michigan</v>
      </c>
      <c r="E6474" t="str">
        <f>VLOOKUP(orders__4[[#This Row],[Order ID]],location[#All],3,FALSE)</f>
        <v>Detroit</v>
      </c>
    </row>
    <row r="6475" spans="1:5" x14ac:dyDescent="0.3">
      <c r="A6475" s="6" t="s">
        <v>4005</v>
      </c>
      <c r="B6475">
        <v>10024</v>
      </c>
      <c r="C6475" s="7">
        <f>(B6475/100)</f>
        <v>100.24</v>
      </c>
      <c r="D6475" t="str">
        <f>VLOOKUP(orders__4[[#This Row],[Order ID]],location[#All],4,FALSE)</f>
        <v>Texas</v>
      </c>
      <c r="E6475" t="str">
        <f>VLOOKUP(orders__4[[#This Row],[Order ID]],location[#All],3,FALSE)</f>
        <v>Houston</v>
      </c>
    </row>
    <row r="6476" spans="1:5" x14ac:dyDescent="0.3">
      <c r="A6476" s="6" t="s">
        <v>4006</v>
      </c>
      <c r="B6476">
        <v>8718</v>
      </c>
      <c r="C6476" s="7">
        <f>(B6476/100)</f>
        <v>87.18</v>
      </c>
      <c r="D6476" t="str">
        <f>VLOOKUP(orders__4[[#This Row],[Order ID]],location[#All],4,FALSE)</f>
        <v>Tennessee</v>
      </c>
      <c r="E6476" t="str">
        <f>VLOOKUP(orders__4[[#This Row],[Order ID]],location[#All],3,FALSE)</f>
        <v>Columbia</v>
      </c>
    </row>
    <row r="6477" spans="1:5" x14ac:dyDescent="0.3">
      <c r="A6477" s="6" t="s">
        <v>4007</v>
      </c>
      <c r="B6477">
        <v>6196</v>
      </c>
      <c r="C6477" s="7">
        <f>(B6477/100)</f>
        <v>61.96</v>
      </c>
      <c r="D6477" t="str">
        <f>VLOOKUP(orders__4[[#This Row],[Order ID]],location[#All],4,FALSE)</f>
        <v>Pennsylvania</v>
      </c>
      <c r="E6477" t="str">
        <f>VLOOKUP(orders__4[[#This Row],[Order ID]],location[#All],3,FALSE)</f>
        <v>Philadelphia</v>
      </c>
    </row>
    <row r="6478" spans="1:5" x14ac:dyDescent="0.3">
      <c r="A6478" s="6" t="s">
        <v>4008</v>
      </c>
      <c r="B6478">
        <v>4554</v>
      </c>
      <c r="C6478" s="7">
        <f>(B6478/100)</f>
        <v>45.54</v>
      </c>
      <c r="D6478" t="str">
        <f>VLOOKUP(orders__4[[#This Row],[Order ID]],location[#All],4,FALSE)</f>
        <v>Florida</v>
      </c>
      <c r="E6478" t="str">
        <f>VLOOKUP(orders__4[[#This Row],[Order ID]],location[#All],3,FALSE)</f>
        <v>Pembroke Pines</v>
      </c>
    </row>
    <row r="6479" spans="1:5" x14ac:dyDescent="0.3">
      <c r="A6479" s="6" t="s">
        <v>4008</v>
      </c>
      <c r="B6479">
        <v>52</v>
      </c>
      <c r="C6479" s="7">
        <f>(B6479/100)</f>
        <v>0.52</v>
      </c>
      <c r="D6479" t="str">
        <f>VLOOKUP(orders__4[[#This Row],[Order ID]],location[#All],4,FALSE)</f>
        <v>Florida</v>
      </c>
      <c r="E6479" t="str">
        <f>VLOOKUP(orders__4[[#This Row],[Order ID]],location[#All],3,FALSE)</f>
        <v>Pembroke Pines</v>
      </c>
    </row>
    <row r="6480" spans="1:5" x14ac:dyDescent="0.3">
      <c r="A6480" s="6" t="s">
        <v>4008</v>
      </c>
      <c r="B6480">
        <v>205992</v>
      </c>
      <c r="C6480" s="7">
        <f>(B6480/100)</f>
        <v>2059.92</v>
      </c>
      <c r="D6480" t="str">
        <f>VLOOKUP(orders__4[[#This Row],[Order ID]],location[#All],4,FALSE)</f>
        <v>Florida</v>
      </c>
      <c r="E6480" t="str">
        <f>VLOOKUP(orders__4[[#This Row],[Order ID]],location[#All],3,FALSE)</f>
        <v>Pembroke Pines</v>
      </c>
    </row>
    <row r="6481" spans="1:5" x14ac:dyDescent="0.3">
      <c r="A6481" s="6" t="s">
        <v>4008</v>
      </c>
      <c r="B6481">
        <v>15552</v>
      </c>
      <c r="C6481" s="7">
        <f>(B6481/100)</f>
        <v>155.52000000000001</v>
      </c>
      <c r="D6481" t="str">
        <f>VLOOKUP(orders__4[[#This Row],[Order ID]],location[#All],4,FALSE)</f>
        <v>Florida</v>
      </c>
      <c r="E6481" t="str">
        <f>VLOOKUP(orders__4[[#This Row],[Order ID]],location[#All],3,FALSE)</f>
        <v>Pembroke Pines</v>
      </c>
    </row>
    <row r="6482" spans="1:5" x14ac:dyDescent="0.3">
      <c r="A6482" s="6" t="s">
        <v>4008</v>
      </c>
      <c r="B6482">
        <v>50396</v>
      </c>
      <c r="C6482" s="7">
        <f>(B6482/100)</f>
        <v>503.96</v>
      </c>
      <c r="D6482" t="str">
        <f>VLOOKUP(orders__4[[#This Row],[Order ID]],location[#All],4,FALSE)</f>
        <v>Florida</v>
      </c>
      <c r="E6482" t="str">
        <f>VLOOKUP(orders__4[[#This Row],[Order ID]],location[#All],3,FALSE)</f>
        <v>Pembroke Pines</v>
      </c>
    </row>
    <row r="6483" spans="1:5" x14ac:dyDescent="0.3">
      <c r="A6483" s="6" t="s">
        <v>4008</v>
      </c>
      <c r="B6483">
        <v>24472</v>
      </c>
      <c r="C6483" s="7">
        <f>(B6483/100)</f>
        <v>244.72</v>
      </c>
      <c r="D6483" t="str">
        <f>VLOOKUP(orders__4[[#This Row],[Order ID]],location[#All],4,FALSE)</f>
        <v>Florida</v>
      </c>
      <c r="E6483" t="str">
        <f>VLOOKUP(orders__4[[#This Row],[Order ID]],location[#All],3,FALSE)</f>
        <v>Pembroke Pines</v>
      </c>
    </row>
    <row r="6484" spans="1:5" x14ac:dyDescent="0.3">
      <c r="A6484" s="6" t="s">
        <v>4008</v>
      </c>
      <c r="B6484">
        <v>241568</v>
      </c>
      <c r="C6484" s="7">
        <f>(B6484/100)</f>
        <v>2415.6799999999998</v>
      </c>
      <c r="D6484" t="str">
        <f>VLOOKUP(orders__4[[#This Row],[Order ID]],location[#All],4,FALSE)</f>
        <v>Florida</v>
      </c>
      <c r="E6484" t="str">
        <f>VLOOKUP(orders__4[[#This Row],[Order ID]],location[#All],3,FALSE)</f>
        <v>Pembroke Pines</v>
      </c>
    </row>
    <row r="6485" spans="1:5" x14ac:dyDescent="0.3">
      <c r="A6485" s="6" t="s">
        <v>4008</v>
      </c>
      <c r="B6485">
        <v>1104</v>
      </c>
      <c r="C6485" s="7">
        <f>(B6485/100)</f>
        <v>11.04</v>
      </c>
      <c r="D6485" t="str">
        <f>VLOOKUP(orders__4[[#This Row],[Order ID]],location[#All],4,FALSE)</f>
        <v>Florida</v>
      </c>
      <c r="E6485" t="str">
        <f>VLOOKUP(orders__4[[#This Row],[Order ID]],location[#All],3,FALSE)</f>
        <v>Pembroke Pines</v>
      </c>
    </row>
    <row r="6486" spans="1:5" x14ac:dyDescent="0.3">
      <c r="A6486" s="6" t="s">
        <v>4009</v>
      </c>
      <c r="B6486">
        <v>384768</v>
      </c>
      <c r="C6486" s="7">
        <f>(B6486/100)</f>
        <v>3847.68</v>
      </c>
      <c r="D6486" t="str">
        <f>VLOOKUP(orders__4[[#This Row],[Order ID]],location[#All],4,FALSE)</f>
        <v>New York</v>
      </c>
      <c r="E6486" t="str">
        <f>VLOOKUP(orders__4[[#This Row],[Order ID]],location[#All],3,FALSE)</f>
        <v>New York City</v>
      </c>
    </row>
    <row r="6487" spans="1:5" x14ac:dyDescent="0.3">
      <c r="A6487" s="6" t="s">
        <v>4009</v>
      </c>
      <c r="B6487">
        <v>7866</v>
      </c>
      <c r="C6487" s="7">
        <f>(B6487/100)</f>
        <v>78.66</v>
      </c>
      <c r="D6487" t="str">
        <f>VLOOKUP(orders__4[[#This Row],[Order ID]],location[#All],4,FALSE)</f>
        <v>New York</v>
      </c>
      <c r="E6487" t="str">
        <f>VLOOKUP(orders__4[[#This Row],[Order ID]],location[#All],3,FALSE)</f>
        <v>New York City</v>
      </c>
    </row>
    <row r="6488" spans="1:5" x14ac:dyDescent="0.3">
      <c r="A6488" s="6" t="s">
        <v>4009</v>
      </c>
      <c r="B6488">
        <v>4536</v>
      </c>
      <c r="C6488" s="7">
        <f>(B6488/100)</f>
        <v>45.36</v>
      </c>
      <c r="D6488" t="str">
        <f>VLOOKUP(orders__4[[#This Row],[Order ID]],location[#All],4,FALSE)</f>
        <v>New York</v>
      </c>
      <c r="E6488" t="str">
        <f>VLOOKUP(orders__4[[#This Row],[Order ID]],location[#All],3,FALSE)</f>
        <v>New York City</v>
      </c>
    </row>
    <row r="6489" spans="1:5" x14ac:dyDescent="0.3">
      <c r="A6489" s="6" t="s">
        <v>4010</v>
      </c>
      <c r="B6489">
        <v>96208</v>
      </c>
      <c r="C6489" s="7">
        <f>(B6489/100)</f>
        <v>962.08</v>
      </c>
      <c r="D6489" t="str">
        <f>VLOOKUP(orders__4[[#This Row],[Order ID]],location[#All],4,FALSE)</f>
        <v>North Carolina</v>
      </c>
      <c r="E6489" t="str">
        <f>VLOOKUP(orders__4[[#This Row],[Order ID]],location[#All],3,FALSE)</f>
        <v>Jacksonville</v>
      </c>
    </row>
    <row r="6490" spans="1:5" x14ac:dyDescent="0.3">
      <c r="A6490" s="6" t="s">
        <v>4010</v>
      </c>
      <c r="B6490">
        <v>12843</v>
      </c>
      <c r="C6490" s="7">
        <f>(B6490/100)</f>
        <v>128.43</v>
      </c>
      <c r="D6490" t="str">
        <f>VLOOKUP(orders__4[[#This Row],[Order ID]],location[#All],4,FALSE)</f>
        <v>North Carolina</v>
      </c>
      <c r="E6490" t="str">
        <f>VLOOKUP(orders__4[[#This Row],[Order ID]],location[#All],3,FALSE)</f>
        <v>Jacksonville</v>
      </c>
    </row>
    <row r="6491" spans="1:5" x14ac:dyDescent="0.3">
      <c r="A6491" s="6" t="s">
        <v>4010</v>
      </c>
      <c r="B6491">
        <v>295456</v>
      </c>
      <c r="C6491" s="7">
        <f>(B6491/100)</f>
        <v>2954.56</v>
      </c>
      <c r="D6491" t="str">
        <f>VLOOKUP(orders__4[[#This Row],[Order ID]],location[#All],4,FALSE)</f>
        <v>North Carolina</v>
      </c>
      <c r="E6491" t="str">
        <f>VLOOKUP(orders__4[[#This Row],[Order ID]],location[#All],3,FALSE)</f>
        <v>Jacksonville</v>
      </c>
    </row>
    <row r="6492" spans="1:5" x14ac:dyDescent="0.3">
      <c r="A6492" s="6" t="s">
        <v>4011</v>
      </c>
      <c r="B6492">
        <v>324</v>
      </c>
      <c r="C6492" s="7">
        <f>(B6492/100)</f>
        <v>3.24</v>
      </c>
      <c r="D6492" t="str">
        <f>VLOOKUP(orders__4[[#This Row],[Order ID]],location[#All],4,FALSE)</f>
        <v>New York</v>
      </c>
      <c r="E6492" t="str">
        <f>VLOOKUP(orders__4[[#This Row],[Order ID]],location[#All],3,FALSE)</f>
        <v>New York City</v>
      </c>
    </row>
    <row r="6493" spans="1:5" x14ac:dyDescent="0.3">
      <c r="A6493" s="6" t="s">
        <v>4012</v>
      </c>
      <c r="B6493">
        <v>103936</v>
      </c>
      <c r="C6493" s="7">
        <f>(B6493/100)</f>
        <v>1039.3599999999999</v>
      </c>
      <c r="D6493" t="str">
        <f>VLOOKUP(orders__4[[#This Row],[Order ID]],location[#All],4,FALSE)</f>
        <v>Pennsylvania</v>
      </c>
      <c r="E6493" t="str">
        <f>VLOOKUP(orders__4[[#This Row],[Order ID]],location[#All],3,FALSE)</f>
        <v>Philadelphia</v>
      </c>
    </row>
    <row r="6494" spans="1:5" x14ac:dyDescent="0.3">
      <c r="A6494" s="6" t="s">
        <v>4013</v>
      </c>
      <c r="B6494">
        <v>289568</v>
      </c>
      <c r="C6494" s="7">
        <f>(B6494/100)</f>
        <v>2895.68</v>
      </c>
      <c r="D6494" t="str">
        <f>VLOOKUP(orders__4[[#This Row],[Order ID]],location[#All],4,FALSE)</f>
        <v>Florida</v>
      </c>
      <c r="E6494" t="str">
        <f>VLOOKUP(orders__4[[#This Row],[Order ID]],location[#All],3,FALSE)</f>
        <v>Orlando</v>
      </c>
    </row>
    <row r="6495" spans="1:5" x14ac:dyDescent="0.3">
      <c r="A6495" s="6" t="s">
        <v>4013</v>
      </c>
      <c r="B6495">
        <v>3972</v>
      </c>
      <c r="C6495" s="7">
        <f>(B6495/100)</f>
        <v>39.72</v>
      </c>
      <c r="D6495" t="str">
        <f>VLOOKUP(orders__4[[#This Row],[Order ID]],location[#All],4,FALSE)</f>
        <v>Florida</v>
      </c>
      <c r="E6495" t="str">
        <f>VLOOKUP(orders__4[[#This Row],[Order ID]],location[#All],3,FALSE)</f>
        <v>Orlando</v>
      </c>
    </row>
    <row r="6496" spans="1:5" x14ac:dyDescent="0.3">
      <c r="A6496" s="6" t="s">
        <v>4013</v>
      </c>
      <c r="B6496">
        <v>244768</v>
      </c>
      <c r="C6496" s="7">
        <f>(B6496/100)</f>
        <v>2447.6799999999998</v>
      </c>
      <c r="D6496" t="str">
        <f>VLOOKUP(orders__4[[#This Row],[Order ID]],location[#All],4,FALSE)</f>
        <v>Florida</v>
      </c>
      <c r="E6496" t="str">
        <f>VLOOKUP(orders__4[[#This Row],[Order ID]],location[#All],3,FALSE)</f>
        <v>Orlando</v>
      </c>
    </row>
    <row r="6497" spans="1:5" x14ac:dyDescent="0.3">
      <c r="A6497" s="6" t="s">
        <v>4014</v>
      </c>
      <c r="B6497">
        <v>240</v>
      </c>
      <c r="C6497" s="7">
        <f>(B6497/100)</f>
        <v>2.4</v>
      </c>
      <c r="D6497" t="str">
        <f>VLOOKUP(orders__4[[#This Row],[Order ID]],location[#All],4,FALSE)</f>
        <v>Texas</v>
      </c>
      <c r="E6497" t="str">
        <f>VLOOKUP(orders__4[[#This Row],[Order ID]],location[#All],3,FALSE)</f>
        <v>Houston</v>
      </c>
    </row>
    <row r="6498" spans="1:5" x14ac:dyDescent="0.3">
      <c r="A6498" s="6" t="s">
        <v>4014</v>
      </c>
      <c r="B6498">
        <v>15552</v>
      </c>
      <c r="C6498" s="7">
        <f>(B6498/100)</f>
        <v>155.52000000000001</v>
      </c>
      <c r="D6498" t="str">
        <f>VLOOKUP(orders__4[[#This Row],[Order ID]],location[#All],4,FALSE)</f>
        <v>Texas</v>
      </c>
      <c r="E6498" t="str">
        <f>VLOOKUP(orders__4[[#This Row],[Order ID]],location[#All],3,FALSE)</f>
        <v>Houston</v>
      </c>
    </row>
    <row r="6499" spans="1:5" x14ac:dyDescent="0.3">
      <c r="A6499" s="6" t="s">
        <v>4014</v>
      </c>
      <c r="B6499">
        <v>26176</v>
      </c>
      <c r="C6499" s="7">
        <f>(B6499/100)</f>
        <v>261.76</v>
      </c>
      <c r="D6499" t="str">
        <f>VLOOKUP(orders__4[[#This Row],[Order ID]],location[#All],4,FALSE)</f>
        <v>Texas</v>
      </c>
      <c r="E6499" t="str">
        <f>VLOOKUP(orders__4[[#This Row],[Order ID]],location[#All],3,FALSE)</f>
        <v>Houston</v>
      </c>
    </row>
    <row r="6500" spans="1:5" x14ac:dyDescent="0.3">
      <c r="A6500" s="6" t="s">
        <v>4015</v>
      </c>
      <c r="B6500">
        <v>2094</v>
      </c>
      <c r="C6500" s="7">
        <f>(B6500/100)</f>
        <v>20.94</v>
      </c>
      <c r="D6500" t="str">
        <f>VLOOKUP(orders__4[[#This Row],[Order ID]],location[#All],4,FALSE)</f>
        <v>Kentucky</v>
      </c>
      <c r="E6500" t="str">
        <f>VLOOKUP(orders__4[[#This Row],[Order ID]],location[#All],3,FALSE)</f>
        <v>Louisville</v>
      </c>
    </row>
    <row r="6501" spans="1:5" x14ac:dyDescent="0.3">
      <c r="A6501" s="6" t="s">
        <v>4015</v>
      </c>
      <c r="B6501">
        <v>13509</v>
      </c>
      <c r="C6501" s="7">
        <f>(B6501/100)</f>
        <v>135.09</v>
      </c>
      <c r="D6501" t="str">
        <f>VLOOKUP(orders__4[[#This Row],[Order ID]],location[#All],4,FALSE)</f>
        <v>Kentucky</v>
      </c>
      <c r="E6501" t="str">
        <f>VLOOKUP(orders__4[[#This Row],[Order ID]],location[#All],3,FALSE)</f>
        <v>Louisville</v>
      </c>
    </row>
    <row r="6502" spans="1:5" x14ac:dyDescent="0.3">
      <c r="A6502" s="6" t="s">
        <v>4015</v>
      </c>
      <c r="B6502">
        <v>27986</v>
      </c>
      <c r="C6502" s="7">
        <f>(B6502/100)</f>
        <v>279.86</v>
      </c>
      <c r="D6502" t="str">
        <f>VLOOKUP(orders__4[[#This Row],[Order ID]],location[#All],4,FALSE)</f>
        <v>Kentucky</v>
      </c>
      <c r="E6502" t="str">
        <f>VLOOKUP(orders__4[[#This Row],[Order ID]],location[#All],3,FALSE)</f>
        <v>Louisville</v>
      </c>
    </row>
    <row r="6503" spans="1:5" x14ac:dyDescent="0.3">
      <c r="A6503" s="6" t="s">
        <v>4015</v>
      </c>
      <c r="B6503">
        <v>9006</v>
      </c>
      <c r="C6503" s="7">
        <f>(B6503/100)</f>
        <v>90.06</v>
      </c>
      <c r="D6503" t="str">
        <f>VLOOKUP(orders__4[[#This Row],[Order ID]],location[#All],4,FALSE)</f>
        <v>Kentucky</v>
      </c>
      <c r="E6503" t="str">
        <f>VLOOKUP(orders__4[[#This Row],[Order ID]],location[#All],3,FALSE)</f>
        <v>Louisville</v>
      </c>
    </row>
    <row r="6504" spans="1:5" x14ac:dyDescent="0.3">
      <c r="A6504" s="6" t="s">
        <v>4017</v>
      </c>
      <c r="B6504">
        <v>539964</v>
      </c>
      <c r="C6504" s="7">
        <f>(B6504/100)</f>
        <v>5399.64</v>
      </c>
      <c r="D6504" t="str">
        <f>VLOOKUP(orders__4[[#This Row],[Order ID]],location[#All],4,FALSE)</f>
        <v>Ohio</v>
      </c>
      <c r="E6504" t="str">
        <f>VLOOKUP(orders__4[[#This Row],[Order ID]],location[#All],3,FALSE)</f>
        <v>Medina</v>
      </c>
    </row>
    <row r="6505" spans="1:5" x14ac:dyDescent="0.3">
      <c r="A6505" s="6" t="s">
        <v>4017</v>
      </c>
      <c r="B6505">
        <v>50232</v>
      </c>
      <c r="C6505" s="7">
        <f>(B6505/100)</f>
        <v>502.32</v>
      </c>
      <c r="D6505" t="str">
        <f>VLOOKUP(orders__4[[#This Row],[Order ID]],location[#All],4,FALSE)</f>
        <v>Ohio</v>
      </c>
      <c r="E6505" t="str">
        <f>VLOOKUP(orders__4[[#This Row],[Order ID]],location[#All],3,FALSE)</f>
        <v>Medina</v>
      </c>
    </row>
    <row r="6506" spans="1:5" x14ac:dyDescent="0.3">
      <c r="A6506" s="6" t="s">
        <v>4017</v>
      </c>
      <c r="B6506">
        <v>19242</v>
      </c>
      <c r="C6506" s="7">
        <f>(B6506/100)</f>
        <v>192.42</v>
      </c>
      <c r="D6506" t="str">
        <f>VLOOKUP(orders__4[[#This Row],[Order ID]],location[#All],4,FALSE)</f>
        <v>Ohio</v>
      </c>
      <c r="E6506" t="str">
        <f>VLOOKUP(orders__4[[#This Row],[Order ID]],location[#All],3,FALSE)</f>
        <v>Medina</v>
      </c>
    </row>
    <row r="6507" spans="1:5" x14ac:dyDescent="0.3">
      <c r="A6507" s="6" t="s">
        <v>4018</v>
      </c>
      <c r="B6507">
        <v>124764</v>
      </c>
      <c r="C6507" s="7">
        <f>(B6507/100)</f>
        <v>1247.6400000000001</v>
      </c>
      <c r="D6507" t="str">
        <f>VLOOKUP(orders__4[[#This Row],[Order ID]],location[#All],4,FALSE)</f>
        <v>New York</v>
      </c>
      <c r="E6507" t="str">
        <f>VLOOKUP(orders__4[[#This Row],[Order ID]],location[#All],3,FALSE)</f>
        <v>New York City</v>
      </c>
    </row>
    <row r="6508" spans="1:5" x14ac:dyDescent="0.3">
      <c r="A6508" s="6" t="s">
        <v>4019</v>
      </c>
      <c r="B6508">
        <v>5304</v>
      </c>
      <c r="C6508" s="7">
        <f>(B6508/100)</f>
        <v>53.04</v>
      </c>
      <c r="D6508" t="str">
        <f>VLOOKUP(orders__4[[#This Row],[Order ID]],location[#All],4,FALSE)</f>
        <v>Illinois</v>
      </c>
      <c r="E6508" t="str">
        <f>VLOOKUP(orders__4[[#This Row],[Order ID]],location[#All],3,FALSE)</f>
        <v>Chicago</v>
      </c>
    </row>
    <row r="6509" spans="1:5" x14ac:dyDescent="0.3">
      <c r="A6509" s="6" t="s">
        <v>4021</v>
      </c>
      <c r="B6509">
        <v>19136</v>
      </c>
      <c r="C6509" s="7">
        <f>(B6509/100)</f>
        <v>191.36</v>
      </c>
      <c r="D6509" t="str">
        <f>VLOOKUP(orders__4[[#This Row],[Order ID]],location[#All],4,FALSE)</f>
        <v>Pennsylvania</v>
      </c>
      <c r="E6509" t="str">
        <f>VLOOKUP(orders__4[[#This Row],[Order ID]],location[#All],3,FALSE)</f>
        <v>Philadelphia</v>
      </c>
    </row>
    <row r="6510" spans="1:5" x14ac:dyDescent="0.3">
      <c r="A6510" s="6" t="s">
        <v>4021</v>
      </c>
      <c r="B6510">
        <v>332832</v>
      </c>
      <c r="C6510" s="7">
        <f>(B6510/100)</f>
        <v>3328.32</v>
      </c>
      <c r="D6510" t="str">
        <f>VLOOKUP(orders__4[[#This Row],[Order ID]],location[#All],4,FALSE)</f>
        <v>Pennsylvania</v>
      </c>
      <c r="E6510" t="str">
        <f>VLOOKUP(orders__4[[#This Row],[Order ID]],location[#All],3,FALSE)</f>
        <v>Philadelphia</v>
      </c>
    </row>
    <row r="6511" spans="1:5" x14ac:dyDescent="0.3">
      <c r="A6511" s="6" t="s">
        <v>4022</v>
      </c>
      <c r="B6511">
        <v>2799</v>
      </c>
      <c r="C6511" s="7">
        <f>(B6511/100)</f>
        <v>27.99</v>
      </c>
      <c r="D6511" t="str">
        <f>VLOOKUP(orders__4[[#This Row],[Order ID]],location[#All],4,FALSE)</f>
        <v>New York</v>
      </c>
      <c r="E6511" t="str">
        <f>VLOOKUP(orders__4[[#This Row],[Order ID]],location[#All],3,FALSE)</f>
        <v>New York City</v>
      </c>
    </row>
    <row r="6512" spans="1:5" x14ac:dyDescent="0.3">
      <c r="A6512" s="6" t="s">
        <v>4022</v>
      </c>
      <c r="B6512">
        <v>50352</v>
      </c>
      <c r="C6512" s="7">
        <f>(B6512/100)</f>
        <v>503.52</v>
      </c>
      <c r="D6512" t="str">
        <f>VLOOKUP(orders__4[[#This Row],[Order ID]],location[#All],4,FALSE)</f>
        <v>New York</v>
      </c>
      <c r="E6512" t="str">
        <f>VLOOKUP(orders__4[[#This Row],[Order ID]],location[#All],3,FALSE)</f>
        <v>New York City</v>
      </c>
    </row>
    <row r="6513" spans="1:5" x14ac:dyDescent="0.3">
      <c r="A6513" s="6" t="s">
        <v>4022</v>
      </c>
      <c r="B6513">
        <v>3402</v>
      </c>
      <c r="C6513" s="7">
        <f>(B6513/100)</f>
        <v>34.020000000000003</v>
      </c>
      <c r="D6513" t="str">
        <f>VLOOKUP(orders__4[[#This Row],[Order ID]],location[#All],4,FALSE)</f>
        <v>New York</v>
      </c>
      <c r="E6513" t="str">
        <f>VLOOKUP(orders__4[[#This Row],[Order ID]],location[#All],3,FALSE)</f>
        <v>New York City</v>
      </c>
    </row>
    <row r="6514" spans="1:5" x14ac:dyDescent="0.3">
      <c r="A6514" s="6" t="s">
        <v>4023</v>
      </c>
      <c r="B6514">
        <v>2388</v>
      </c>
      <c r="C6514" s="7">
        <f>(B6514/100)</f>
        <v>23.88</v>
      </c>
      <c r="D6514" t="str">
        <f>VLOOKUP(orders__4[[#This Row],[Order ID]],location[#All],4,FALSE)</f>
        <v>California</v>
      </c>
      <c r="E6514" t="str">
        <f>VLOOKUP(orders__4[[#This Row],[Order ID]],location[#All],3,FALSE)</f>
        <v>San Francisco</v>
      </c>
    </row>
    <row r="6515" spans="1:5" x14ac:dyDescent="0.3">
      <c r="A6515" s="6" t="s">
        <v>4023</v>
      </c>
      <c r="B6515">
        <v>1152</v>
      </c>
      <c r="C6515" s="7">
        <f>(B6515/100)</f>
        <v>11.52</v>
      </c>
      <c r="D6515" t="str">
        <f>VLOOKUP(orders__4[[#This Row],[Order ID]],location[#All],4,FALSE)</f>
        <v>California</v>
      </c>
      <c r="E6515" t="str">
        <f>VLOOKUP(orders__4[[#This Row],[Order ID]],location[#All],3,FALSE)</f>
        <v>San Francisco</v>
      </c>
    </row>
    <row r="6516" spans="1:5" x14ac:dyDescent="0.3">
      <c r="A6516" s="6" t="s">
        <v>4023</v>
      </c>
      <c r="B6516">
        <v>28693</v>
      </c>
      <c r="C6516" s="7">
        <f>(B6516/100)</f>
        <v>286.93</v>
      </c>
      <c r="D6516" t="str">
        <f>VLOOKUP(orders__4[[#This Row],[Order ID]],location[#All],4,FALSE)</f>
        <v>California</v>
      </c>
      <c r="E6516" t="str">
        <f>VLOOKUP(orders__4[[#This Row],[Order ID]],location[#All],3,FALSE)</f>
        <v>San Francisco</v>
      </c>
    </row>
    <row r="6517" spans="1:5" x14ac:dyDescent="0.3">
      <c r="A6517" s="6" t="s">
        <v>4023</v>
      </c>
      <c r="B6517">
        <v>206384</v>
      </c>
      <c r="C6517" s="7">
        <f>(B6517/100)</f>
        <v>2063.84</v>
      </c>
      <c r="D6517" t="str">
        <f>VLOOKUP(orders__4[[#This Row],[Order ID]],location[#All],4,FALSE)</f>
        <v>California</v>
      </c>
      <c r="E6517" t="str">
        <f>VLOOKUP(orders__4[[#This Row],[Order ID]],location[#All],3,FALSE)</f>
        <v>San Francisco</v>
      </c>
    </row>
    <row r="6518" spans="1:5" x14ac:dyDescent="0.3">
      <c r="A6518" s="6" t="s">
        <v>4024</v>
      </c>
      <c r="B6518">
        <v>218352</v>
      </c>
      <c r="C6518" s="7">
        <f>(B6518/100)</f>
        <v>2183.52</v>
      </c>
      <c r="D6518" t="str">
        <f>VLOOKUP(orders__4[[#This Row],[Order ID]],location[#All],4,FALSE)</f>
        <v>California</v>
      </c>
      <c r="E6518" t="str">
        <f>VLOOKUP(orders__4[[#This Row],[Order ID]],location[#All],3,FALSE)</f>
        <v>San Francisco</v>
      </c>
    </row>
    <row r="6519" spans="1:5" x14ac:dyDescent="0.3">
      <c r="A6519" s="6" t="s">
        <v>4024</v>
      </c>
      <c r="B6519">
        <v>5299</v>
      </c>
      <c r="C6519" s="7">
        <f>(B6519/100)</f>
        <v>52.99</v>
      </c>
      <c r="D6519" t="str">
        <f>VLOOKUP(orders__4[[#This Row],[Order ID]],location[#All],4,FALSE)</f>
        <v>California</v>
      </c>
      <c r="E6519" t="str">
        <f>VLOOKUP(orders__4[[#This Row],[Order ID]],location[#All],3,FALSE)</f>
        <v>San Francisco</v>
      </c>
    </row>
    <row r="6520" spans="1:5" x14ac:dyDescent="0.3">
      <c r="A6520" s="6" t="s">
        <v>4024</v>
      </c>
      <c r="B6520">
        <v>993</v>
      </c>
      <c r="C6520" s="7">
        <f>(B6520/100)</f>
        <v>9.93</v>
      </c>
      <c r="D6520" t="str">
        <f>VLOOKUP(orders__4[[#This Row],[Order ID]],location[#All],4,FALSE)</f>
        <v>California</v>
      </c>
      <c r="E6520" t="str">
        <f>VLOOKUP(orders__4[[#This Row],[Order ID]],location[#All],3,FALSE)</f>
        <v>San Francisco</v>
      </c>
    </row>
    <row r="6521" spans="1:5" x14ac:dyDescent="0.3">
      <c r="A6521" s="6" t="s">
        <v>4024</v>
      </c>
      <c r="B6521">
        <v>10896</v>
      </c>
      <c r="C6521" s="7">
        <f>(B6521/100)</f>
        <v>108.96</v>
      </c>
      <c r="D6521" t="str">
        <f>VLOOKUP(orders__4[[#This Row],[Order ID]],location[#All],4,FALSE)</f>
        <v>California</v>
      </c>
      <c r="E6521" t="str">
        <f>VLOOKUP(orders__4[[#This Row],[Order ID]],location[#All],3,FALSE)</f>
        <v>San Francisco</v>
      </c>
    </row>
    <row r="6522" spans="1:5" x14ac:dyDescent="0.3">
      <c r="A6522" s="6" t="s">
        <v>4024</v>
      </c>
      <c r="B6522">
        <v>2688</v>
      </c>
      <c r="C6522" s="7">
        <f>(B6522/100)</f>
        <v>26.88</v>
      </c>
      <c r="D6522" t="str">
        <f>VLOOKUP(orders__4[[#This Row],[Order ID]],location[#All],4,FALSE)</f>
        <v>California</v>
      </c>
      <c r="E6522" t="str">
        <f>VLOOKUP(orders__4[[#This Row],[Order ID]],location[#All],3,FALSE)</f>
        <v>San Francisco</v>
      </c>
    </row>
    <row r="6523" spans="1:5" x14ac:dyDescent="0.3">
      <c r="A6523" s="6" t="s">
        <v>4025</v>
      </c>
      <c r="B6523">
        <v>544396</v>
      </c>
      <c r="C6523" s="7">
        <f>(B6523/100)</f>
        <v>5443.96</v>
      </c>
      <c r="D6523" t="str">
        <f>VLOOKUP(orders__4[[#This Row],[Order ID]],location[#All],4,FALSE)</f>
        <v>Michigan</v>
      </c>
      <c r="E6523" t="str">
        <f>VLOOKUP(orders__4[[#This Row],[Order ID]],location[#All],3,FALSE)</f>
        <v>Jackson</v>
      </c>
    </row>
    <row r="6524" spans="1:5" x14ac:dyDescent="0.3">
      <c r="A6524" s="6" t="s">
        <v>4025</v>
      </c>
      <c r="B6524">
        <v>30267</v>
      </c>
      <c r="C6524" s="7">
        <f>(B6524/100)</f>
        <v>302.67</v>
      </c>
      <c r="D6524" t="str">
        <f>VLOOKUP(orders__4[[#This Row],[Order ID]],location[#All],4,FALSE)</f>
        <v>Michigan</v>
      </c>
      <c r="E6524" t="str">
        <f>VLOOKUP(orders__4[[#This Row],[Order ID]],location[#All],3,FALSE)</f>
        <v>Jackson</v>
      </c>
    </row>
    <row r="6525" spans="1:5" x14ac:dyDescent="0.3">
      <c r="A6525" s="6" t="s">
        <v>4025</v>
      </c>
      <c r="B6525">
        <v>5607</v>
      </c>
      <c r="C6525" s="7">
        <f>(B6525/100)</f>
        <v>56.07</v>
      </c>
      <c r="D6525" t="str">
        <f>VLOOKUP(orders__4[[#This Row],[Order ID]],location[#All],4,FALSE)</f>
        <v>Michigan</v>
      </c>
      <c r="E6525" t="str">
        <f>VLOOKUP(orders__4[[#This Row],[Order ID]],location[#All],3,FALSE)</f>
        <v>Jackson</v>
      </c>
    </row>
    <row r="6526" spans="1:5" x14ac:dyDescent="0.3">
      <c r="A6526" s="6" t="s">
        <v>4026</v>
      </c>
      <c r="B6526">
        <v>1008</v>
      </c>
      <c r="C6526" s="7">
        <f>(B6526/100)</f>
        <v>10.08</v>
      </c>
      <c r="D6526" t="str">
        <f>VLOOKUP(orders__4[[#This Row],[Order ID]],location[#All],4,FALSE)</f>
        <v>Pennsylvania</v>
      </c>
      <c r="E6526" t="str">
        <f>VLOOKUP(orders__4[[#This Row],[Order ID]],location[#All],3,FALSE)</f>
        <v>Philadelphia</v>
      </c>
    </row>
    <row r="6527" spans="1:5" x14ac:dyDescent="0.3">
      <c r="A6527" s="6" t="s">
        <v>4026</v>
      </c>
      <c r="B6527">
        <v>59994</v>
      </c>
      <c r="C6527" s="7">
        <f>(B6527/100)</f>
        <v>599.94000000000005</v>
      </c>
      <c r="D6527" t="str">
        <f>VLOOKUP(orders__4[[#This Row],[Order ID]],location[#All],4,FALSE)</f>
        <v>Pennsylvania</v>
      </c>
      <c r="E6527" t="str">
        <f>VLOOKUP(orders__4[[#This Row],[Order ID]],location[#All],3,FALSE)</f>
        <v>Philadelphia</v>
      </c>
    </row>
    <row r="6528" spans="1:5" x14ac:dyDescent="0.3">
      <c r="A6528" s="6" t="s">
        <v>4026</v>
      </c>
      <c r="B6528">
        <v>5715</v>
      </c>
      <c r="C6528" s="7">
        <f>(B6528/100)</f>
        <v>57.15</v>
      </c>
      <c r="D6528" t="str">
        <f>VLOOKUP(orders__4[[#This Row],[Order ID]],location[#All],4,FALSE)</f>
        <v>Pennsylvania</v>
      </c>
      <c r="E6528" t="str">
        <f>VLOOKUP(orders__4[[#This Row],[Order ID]],location[#All],3,FALSE)</f>
        <v>Philadelphia</v>
      </c>
    </row>
    <row r="6529" spans="1:5" x14ac:dyDescent="0.3">
      <c r="A6529" s="6" t="s">
        <v>4026</v>
      </c>
      <c r="B6529">
        <v>942</v>
      </c>
      <c r="C6529" s="7">
        <f>(B6529/100)</f>
        <v>9.42</v>
      </c>
      <c r="D6529" t="str">
        <f>VLOOKUP(orders__4[[#This Row],[Order ID]],location[#All],4,FALSE)</f>
        <v>Pennsylvania</v>
      </c>
      <c r="E6529" t="str">
        <f>VLOOKUP(orders__4[[#This Row],[Order ID]],location[#All],3,FALSE)</f>
        <v>Philadelphia</v>
      </c>
    </row>
    <row r="6530" spans="1:5" x14ac:dyDescent="0.3">
      <c r="A6530" s="6" t="s">
        <v>4027</v>
      </c>
      <c r="B6530">
        <v>199996</v>
      </c>
      <c r="C6530" s="7">
        <f>(B6530/100)</f>
        <v>1999.96</v>
      </c>
      <c r="D6530" t="str">
        <f>VLOOKUP(orders__4[[#This Row],[Order ID]],location[#All],4,FALSE)</f>
        <v>Rhode Island</v>
      </c>
      <c r="E6530" t="str">
        <f>VLOOKUP(orders__4[[#This Row],[Order ID]],location[#All],3,FALSE)</f>
        <v>Warwick</v>
      </c>
    </row>
    <row r="6531" spans="1:5" x14ac:dyDescent="0.3">
      <c r="A6531" s="6" t="s">
        <v>4028</v>
      </c>
      <c r="B6531">
        <v>2164</v>
      </c>
      <c r="C6531" s="7">
        <f>(B6531/100)</f>
        <v>21.64</v>
      </c>
      <c r="D6531" t="str">
        <f>VLOOKUP(orders__4[[#This Row],[Order ID]],location[#All],4,FALSE)</f>
        <v>New York</v>
      </c>
      <c r="E6531" t="str">
        <f>VLOOKUP(orders__4[[#This Row],[Order ID]],location[#All],3,FALSE)</f>
        <v>New York City</v>
      </c>
    </row>
    <row r="6532" spans="1:5" x14ac:dyDescent="0.3">
      <c r="A6532" s="6" t="s">
        <v>4029</v>
      </c>
      <c r="B6532">
        <v>6936</v>
      </c>
      <c r="C6532" s="7">
        <f>(B6532/100)</f>
        <v>69.36</v>
      </c>
      <c r="D6532" t="str">
        <f>VLOOKUP(orders__4[[#This Row],[Order ID]],location[#All],4,FALSE)</f>
        <v>Texas</v>
      </c>
      <c r="E6532" t="str">
        <f>VLOOKUP(orders__4[[#This Row],[Order ID]],location[#All],3,FALSE)</f>
        <v>El Paso</v>
      </c>
    </row>
    <row r="6533" spans="1:5" x14ac:dyDescent="0.3">
      <c r="A6533" s="6" t="s">
        <v>4029</v>
      </c>
      <c r="B6533">
        <v>4428</v>
      </c>
      <c r="C6533" s="7">
        <f>(B6533/100)</f>
        <v>44.28</v>
      </c>
      <c r="D6533" t="str">
        <f>VLOOKUP(orders__4[[#This Row],[Order ID]],location[#All],4,FALSE)</f>
        <v>Texas</v>
      </c>
      <c r="E6533" t="str">
        <f>VLOOKUP(orders__4[[#This Row],[Order ID]],location[#All],3,FALSE)</f>
        <v>El Paso</v>
      </c>
    </row>
    <row r="6534" spans="1:5" x14ac:dyDescent="0.3">
      <c r="A6534" s="6" t="s">
        <v>4030</v>
      </c>
      <c r="B6534">
        <v>88</v>
      </c>
      <c r="C6534" s="7">
        <f>(B6534/100)</f>
        <v>0.88</v>
      </c>
      <c r="D6534" t="str">
        <f>VLOOKUP(orders__4[[#This Row],[Order ID]],location[#All],4,FALSE)</f>
        <v>Minnesota</v>
      </c>
      <c r="E6534" t="str">
        <f>VLOOKUP(orders__4[[#This Row],[Order ID]],location[#All],3,FALSE)</f>
        <v>Rochester</v>
      </c>
    </row>
    <row r="6535" spans="1:5" x14ac:dyDescent="0.3">
      <c r="A6535" s="6" t="s">
        <v>4030</v>
      </c>
      <c r="B6535">
        <v>1428</v>
      </c>
      <c r="C6535" s="7">
        <f>(B6535/100)</f>
        <v>14.28</v>
      </c>
      <c r="D6535" t="str">
        <f>VLOOKUP(orders__4[[#This Row],[Order ID]],location[#All],4,FALSE)</f>
        <v>Minnesota</v>
      </c>
      <c r="E6535" t="str">
        <f>VLOOKUP(orders__4[[#This Row],[Order ID]],location[#All],3,FALSE)</f>
        <v>Rochester</v>
      </c>
    </row>
    <row r="6536" spans="1:5" x14ac:dyDescent="0.3">
      <c r="A6536" s="6" t="s">
        <v>4030</v>
      </c>
      <c r="B6536">
        <v>39995</v>
      </c>
      <c r="C6536" s="7">
        <f>(B6536/100)</f>
        <v>399.95</v>
      </c>
      <c r="D6536" t="str">
        <f>VLOOKUP(orders__4[[#This Row],[Order ID]],location[#All],4,FALSE)</f>
        <v>Minnesota</v>
      </c>
      <c r="E6536" t="str">
        <f>VLOOKUP(orders__4[[#This Row],[Order ID]],location[#All],3,FALSE)</f>
        <v>Rochester</v>
      </c>
    </row>
    <row r="6537" spans="1:5" x14ac:dyDescent="0.3">
      <c r="A6537" s="6" t="s">
        <v>4031</v>
      </c>
      <c r="B6537">
        <v>2152776</v>
      </c>
      <c r="C6537" s="7">
        <f>(B6537/100)</f>
        <v>21527.759999999998</v>
      </c>
      <c r="D6537" t="str">
        <f>VLOOKUP(orders__4[[#This Row],[Order ID]],location[#All],4,FALSE)</f>
        <v>New York</v>
      </c>
      <c r="E6537" t="str">
        <f>VLOOKUP(orders__4[[#This Row],[Order ID]],location[#All],3,FALSE)</f>
        <v>Buffalo</v>
      </c>
    </row>
    <row r="6538" spans="1:5" x14ac:dyDescent="0.3">
      <c r="A6538" s="6" t="s">
        <v>4031</v>
      </c>
      <c r="B6538">
        <v>400784</v>
      </c>
      <c r="C6538" s="7">
        <f>(B6538/100)</f>
        <v>4007.84</v>
      </c>
      <c r="D6538" t="str">
        <f>VLOOKUP(orders__4[[#This Row],[Order ID]],location[#All],4,FALSE)</f>
        <v>New York</v>
      </c>
      <c r="E6538" t="str">
        <f>VLOOKUP(orders__4[[#This Row],[Order ID]],location[#All],3,FALSE)</f>
        <v>Buffalo</v>
      </c>
    </row>
    <row r="6539" spans="1:5" x14ac:dyDescent="0.3">
      <c r="A6539" s="6" t="s">
        <v>4032</v>
      </c>
      <c r="B6539">
        <v>32859</v>
      </c>
      <c r="C6539" s="7">
        <f>(B6539/100)</f>
        <v>328.59</v>
      </c>
      <c r="D6539" t="str">
        <f>VLOOKUP(orders__4[[#This Row],[Order ID]],location[#All],4,FALSE)</f>
        <v>Tennessee</v>
      </c>
      <c r="E6539" t="str">
        <f>VLOOKUP(orders__4[[#This Row],[Order ID]],location[#All],3,FALSE)</f>
        <v>Knoxville</v>
      </c>
    </row>
    <row r="6540" spans="1:5" x14ac:dyDescent="0.3">
      <c r="A6540" s="6" t="s">
        <v>4032</v>
      </c>
      <c r="B6540">
        <v>98352</v>
      </c>
      <c r="C6540" s="7">
        <f>(B6540/100)</f>
        <v>983.52</v>
      </c>
      <c r="D6540" t="str">
        <f>VLOOKUP(orders__4[[#This Row],[Order ID]],location[#All],4,FALSE)</f>
        <v>Tennessee</v>
      </c>
      <c r="E6540" t="str">
        <f>VLOOKUP(orders__4[[#This Row],[Order ID]],location[#All],3,FALSE)</f>
        <v>Knoxville</v>
      </c>
    </row>
    <row r="6541" spans="1:5" x14ac:dyDescent="0.3">
      <c r="A6541" s="6" t="s">
        <v>4033</v>
      </c>
      <c r="B6541">
        <v>15899</v>
      </c>
      <c r="C6541" s="7">
        <f>(B6541/100)</f>
        <v>158.99</v>
      </c>
      <c r="D6541" t="str">
        <f>VLOOKUP(orders__4[[#This Row],[Order ID]],location[#All],4,FALSE)</f>
        <v>Delaware</v>
      </c>
      <c r="E6541" t="str">
        <f>VLOOKUP(orders__4[[#This Row],[Order ID]],location[#All],3,FALSE)</f>
        <v>Newark</v>
      </c>
    </row>
    <row r="6542" spans="1:5" x14ac:dyDescent="0.3">
      <c r="A6542" s="6" t="s">
        <v>4033</v>
      </c>
      <c r="B6542">
        <v>2911</v>
      </c>
      <c r="C6542" s="7">
        <f>(B6542/100)</f>
        <v>29.11</v>
      </c>
      <c r="D6542" t="str">
        <f>VLOOKUP(orders__4[[#This Row],[Order ID]],location[#All],4,FALSE)</f>
        <v>Delaware</v>
      </c>
      <c r="E6542" t="str">
        <f>VLOOKUP(orders__4[[#This Row],[Order ID]],location[#All],3,FALSE)</f>
        <v>Newark</v>
      </c>
    </row>
    <row r="6543" spans="1:5" x14ac:dyDescent="0.3">
      <c r="A6543" s="6" t="s">
        <v>4034</v>
      </c>
      <c r="B6543">
        <v>7368</v>
      </c>
      <c r="C6543" s="7">
        <f>(B6543/100)</f>
        <v>73.680000000000007</v>
      </c>
      <c r="D6543" t="str">
        <f>VLOOKUP(orders__4[[#This Row],[Order ID]],location[#All],4,FALSE)</f>
        <v>Washington</v>
      </c>
      <c r="E6543" t="str">
        <f>VLOOKUP(orders__4[[#This Row],[Order ID]],location[#All],3,FALSE)</f>
        <v>Seattle</v>
      </c>
    </row>
    <row r="6544" spans="1:5" x14ac:dyDescent="0.3">
      <c r="A6544" s="6" t="s">
        <v>4034</v>
      </c>
      <c r="B6544">
        <v>13992</v>
      </c>
      <c r="C6544" s="7">
        <f>(B6544/100)</f>
        <v>139.91999999999999</v>
      </c>
      <c r="D6544" t="str">
        <f>VLOOKUP(orders__4[[#This Row],[Order ID]],location[#All],4,FALSE)</f>
        <v>Washington</v>
      </c>
      <c r="E6544" t="str">
        <f>VLOOKUP(orders__4[[#This Row],[Order ID]],location[#All],3,FALSE)</f>
        <v>Seattle</v>
      </c>
    </row>
    <row r="6545" spans="1:5" x14ac:dyDescent="0.3">
      <c r="A6545" s="6" t="s">
        <v>4034</v>
      </c>
      <c r="B6545">
        <v>10788</v>
      </c>
      <c r="C6545" s="7">
        <f>(B6545/100)</f>
        <v>107.88</v>
      </c>
      <c r="D6545" t="str">
        <f>VLOOKUP(orders__4[[#This Row],[Order ID]],location[#All],4,FALSE)</f>
        <v>Washington</v>
      </c>
      <c r="E6545" t="str">
        <f>VLOOKUP(orders__4[[#This Row],[Order ID]],location[#All],3,FALSE)</f>
        <v>Seattle</v>
      </c>
    </row>
    <row r="6546" spans="1:5" x14ac:dyDescent="0.3">
      <c r="A6546" s="6" t="s">
        <v>4034</v>
      </c>
      <c r="B6546">
        <v>3329</v>
      </c>
      <c r="C6546" s="7">
        <f>(B6546/100)</f>
        <v>33.29</v>
      </c>
      <c r="D6546" t="str">
        <f>VLOOKUP(orders__4[[#This Row],[Order ID]],location[#All],4,FALSE)</f>
        <v>Washington</v>
      </c>
      <c r="E6546" t="str">
        <f>VLOOKUP(orders__4[[#This Row],[Order ID]],location[#All],3,FALSE)</f>
        <v>Seattle</v>
      </c>
    </row>
    <row r="6547" spans="1:5" x14ac:dyDescent="0.3">
      <c r="A6547" s="6" t="s">
        <v>4035</v>
      </c>
      <c r="B6547">
        <v>5817</v>
      </c>
      <c r="C6547" s="7">
        <f>(B6547/100)</f>
        <v>58.17</v>
      </c>
      <c r="D6547" t="str">
        <f>VLOOKUP(orders__4[[#This Row],[Order ID]],location[#All],4,FALSE)</f>
        <v>Ohio</v>
      </c>
      <c r="E6547" t="str">
        <f>VLOOKUP(orders__4[[#This Row],[Order ID]],location[#All],3,FALSE)</f>
        <v>Cleveland</v>
      </c>
    </row>
    <row r="6548" spans="1:5" x14ac:dyDescent="0.3">
      <c r="A6548" s="6" t="s">
        <v>4035</v>
      </c>
      <c r="B6548">
        <v>504</v>
      </c>
      <c r="C6548" s="7">
        <f>(B6548/100)</f>
        <v>5.04</v>
      </c>
      <c r="D6548" t="str">
        <f>VLOOKUP(orders__4[[#This Row],[Order ID]],location[#All],4,FALSE)</f>
        <v>Ohio</v>
      </c>
      <c r="E6548" t="str">
        <f>VLOOKUP(orders__4[[#This Row],[Order ID]],location[#All],3,FALSE)</f>
        <v>Cleveland</v>
      </c>
    </row>
    <row r="6549" spans="1:5" x14ac:dyDescent="0.3">
      <c r="A6549" s="6" t="s">
        <v>4035</v>
      </c>
      <c r="B6549">
        <v>24784</v>
      </c>
      <c r="C6549" s="7">
        <f>(B6549/100)</f>
        <v>247.84</v>
      </c>
      <c r="D6549" t="str">
        <f>VLOOKUP(orders__4[[#This Row],[Order ID]],location[#All],4,FALSE)</f>
        <v>Ohio</v>
      </c>
      <c r="E6549" t="str">
        <f>VLOOKUP(orders__4[[#This Row],[Order ID]],location[#All],3,FALSE)</f>
        <v>Cleveland</v>
      </c>
    </row>
    <row r="6550" spans="1:5" x14ac:dyDescent="0.3">
      <c r="A6550" s="6" t="s">
        <v>4036</v>
      </c>
      <c r="B6550">
        <v>634116</v>
      </c>
      <c r="C6550" s="7">
        <f>(B6550/100)</f>
        <v>6341.16</v>
      </c>
      <c r="D6550" t="str">
        <f>VLOOKUP(orders__4[[#This Row],[Order ID]],location[#All],4,FALSE)</f>
        <v>Illinois</v>
      </c>
      <c r="E6550" t="str">
        <f>VLOOKUP(orders__4[[#This Row],[Order ID]],location[#All],3,FALSE)</f>
        <v>Elmhurst</v>
      </c>
    </row>
    <row r="6551" spans="1:5" x14ac:dyDescent="0.3">
      <c r="A6551" s="6" t="s">
        <v>4036</v>
      </c>
      <c r="B6551">
        <v>17472</v>
      </c>
      <c r="C6551" s="7">
        <f>(B6551/100)</f>
        <v>174.72</v>
      </c>
      <c r="D6551" t="str">
        <f>VLOOKUP(orders__4[[#This Row],[Order ID]],location[#All],4,FALSE)</f>
        <v>Illinois</v>
      </c>
      <c r="E6551" t="str">
        <f>VLOOKUP(orders__4[[#This Row],[Order ID]],location[#All],3,FALSE)</f>
        <v>Elmhurst</v>
      </c>
    </row>
    <row r="6552" spans="1:5" x14ac:dyDescent="0.3">
      <c r="A6552" s="6" t="s">
        <v>4037</v>
      </c>
      <c r="B6552">
        <v>15588</v>
      </c>
      <c r="C6552" s="7">
        <f>(B6552/100)</f>
        <v>155.88</v>
      </c>
      <c r="D6552" t="str">
        <f>VLOOKUP(orders__4[[#This Row],[Order ID]],location[#All],4,FALSE)</f>
        <v>Minnesota</v>
      </c>
      <c r="E6552" t="str">
        <f>VLOOKUP(orders__4[[#This Row],[Order ID]],location[#All],3,FALSE)</f>
        <v>Lakeville</v>
      </c>
    </row>
    <row r="6553" spans="1:5" x14ac:dyDescent="0.3">
      <c r="A6553" s="6" t="s">
        <v>4038</v>
      </c>
      <c r="B6553">
        <v>327564</v>
      </c>
      <c r="C6553" s="7">
        <f>(B6553/100)</f>
        <v>3275.64</v>
      </c>
      <c r="D6553" t="str">
        <f>VLOOKUP(orders__4[[#This Row],[Order ID]],location[#All],4,FALSE)</f>
        <v>New York</v>
      </c>
      <c r="E6553" t="str">
        <f>VLOOKUP(orders__4[[#This Row],[Order ID]],location[#All],3,FALSE)</f>
        <v>New York City</v>
      </c>
    </row>
    <row r="6554" spans="1:5" x14ac:dyDescent="0.3">
      <c r="A6554" s="6" t="s">
        <v>4039</v>
      </c>
      <c r="B6554">
        <v>1336</v>
      </c>
      <c r="C6554" s="7">
        <f>(B6554/100)</f>
        <v>13.36</v>
      </c>
      <c r="D6554" t="str">
        <f>VLOOKUP(orders__4[[#This Row],[Order ID]],location[#All],4,FALSE)</f>
        <v>California</v>
      </c>
      <c r="E6554" t="str">
        <f>VLOOKUP(orders__4[[#This Row],[Order ID]],location[#All],3,FALSE)</f>
        <v>Los Angeles</v>
      </c>
    </row>
    <row r="6555" spans="1:5" x14ac:dyDescent="0.3">
      <c r="A6555" s="6" t="s">
        <v>4039</v>
      </c>
      <c r="B6555">
        <v>1589</v>
      </c>
      <c r="C6555" s="7">
        <f>(B6555/100)</f>
        <v>15.89</v>
      </c>
      <c r="D6555" t="str">
        <f>VLOOKUP(orders__4[[#This Row],[Order ID]],location[#All],4,FALSE)</f>
        <v>California</v>
      </c>
      <c r="E6555" t="str">
        <f>VLOOKUP(orders__4[[#This Row],[Order ID]],location[#All],3,FALSE)</f>
        <v>Los Angeles</v>
      </c>
    </row>
    <row r="6556" spans="1:5" x14ac:dyDescent="0.3">
      <c r="A6556" s="6" t="s">
        <v>4040</v>
      </c>
      <c r="B6556">
        <v>319968</v>
      </c>
      <c r="C6556" s="7">
        <f>(B6556/100)</f>
        <v>3199.68</v>
      </c>
      <c r="D6556" t="str">
        <f>VLOOKUP(orders__4[[#This Row],[Order ID]],location[#All],4,FALSE)</f>
        <v>Illinois</v>
      </c>
      <c r="E6556" t="str">
        <f>VLOOKUP(orders__4[[#This Row],[Order ID]],location[#All],3,FALSE)</f>
        <v>Chicago</v>
      </c>
    </row>
    <row r="6557" spans="1:5" x14ac:dyDescent="0.3">
      <c r="A6557" s="6" t="s">
        <v>4040</v>
      </c>
      <c r="B6557">
        <v>50532</v>
      </c>
      <c r="C6557" s="7">
        <f>(B6557/100)</f>
        <v>505.32</v>
      </c>
      <c r="D6557" t="str">
        <f>VLOOKUP(orders__4[[#This Row],[Order ID]],location[#All],4,FALSE)</f>
        <v>Illinois</v>
      </c>
      <c r="E6557" t="str">
        <f>VLOOKUP(orders__4[[#This Row],[Order ID]],location[#All],3,FALSE)</f>
        <v>Chicago</v>
      </c>
    </row>
    <row r="6558" spans="1:5" x14ac:dyDescent="0.3">
      <c r="A6558" s="6" t="s">
        <v>4040</v>
      </c>
      <c r="B6558">
        <v>3808</v>
      </c>
      <c r="C6558" s="7">
        <f>(B6558/100)</f>
        <v>38.08</v>
      </c>
      <c r="D6558" t="str">
        <f>VLOOKUP(orders__4[[#This Row],[Order ID]],location[#All],4,FALSE)</f>
        <v>Illinois</v>
      </c>
      <c r="E6558" t="str">
        <f>VLOOKUP(orders__4[[#This Row],[Order ID]],location[#All],3,FALSE)</f>
        <v>Chicago</v>
      </c>
    </row>
    <row r="6559" spans="1:5" x14ac:dyDescent="0.3">
      <c r="A6559" s="6" t="s">
        <v>4040</v>
      </c>
      <c r="B6559">
        <v>8682</v>
      </c>
      <c r="C6559" s="7">
        <f>(B6559/100)</f>
        <v>86.82</v>
      </c>
      <c r="D6559" t="str">
        <f>VLOOKUP(orders__4[[#This Row],[Order ID]],location[#All],4,FALSE)</f>
        <v>Illinois</v>
      </c>
      <c r="E6559" t="str">
        <f>VLOOKUP(orders__4[[#This Row],[Order ID]],location[#All],3,FALSE)</f>
        <v>Chicago</v>
      </c>
    </row>
    <row r="6560" spans="1:5" x14ac:dyDescent="0.3">
      <c r="A6560" s="6" t="s">
        <v>4040</v>
      </c>
      <c r="B6560">
        <v>24424</v>
      </c>
      <c r="C6560" s="7">
        <f>(B6560/100)</f>
        <v>244.24</v>
      </c>
      <c r="D6560" t="str">
        <f>VLOOKUP(orders__4[[#This Row],[Order ID]],location[#All],4,FALSE)</f>
        <v>Illinois</v>
      </c>
      <c r="E6560" t="str">
        <f>VLOOKUP(orders__4[[#This Row],[Order ID]],location[#All],3,FALSE)</f>
        <v>Chicago</v>
      </c>
    </row>
    <row r="6561" spans="1:5" x14ac:dyDescent="0.3">
      <c r="A6561" s="6" t="s">
        <v>4041</v>
      </c>
      <c r="B6561">
        <v>1522638</v>
      </c>
      <c r="C6561" s="7">
        <f>(B6561/100)</f>
        <v>15226.38</v>
      </c>
      <c r="D6561" t="str">
        <f>VLOOKUP(orders__4[[#This Row],[Order ID]],location[#All],4,FALSE)</f>
        <v>New York</v>
      </c>
      <c r="E6561" t="str">
        <f>VLOOKUP(orders__4[[#This Row],[Order ID]],location[#All],3,FALSE)</f>
        <v>Buffalo</v>
      </c>
    </row>
    <row r="6562" spans="1:5" x14ac:dyDescent="0.3">
      <c r="A6562" s="6" t="s">
        <v>4042</v>
      </c>
      <c r="B6562">
        <v>4199</v>
      </c>
      <c r="C6562" s="7">
        <f>(B6562/100)</f>
        <v>41.99</v>
      </c>
      <c r="D6562" t="str">
        <f>VLOOKUP(orders__4[[#This Row],[Order ID]],location[#All],4,FALSE)</f>
        <v>California</v>
      </c>
      <c r="E6562" t="str">
        <f>VLOOKUP(orders__4[[#This Row],[Order ID]],location[#All],3,FALSE)</f>
        <v>Roseville</v>
      </c>
    </row>
    <row r="6563" spans="1:5" x14ac:dyDescent="0.3">
      <c r="A6563" s="6" t="s">
        <v>4042</v>
      </c>
      <c r="B6563">
        <v>315</v>
      </c>
      <c r="C6563" s="7">
        <f>(B6563/100)</f>
        <v>3.15</v>
      </c>
      <c r="D6563" t="str">
        <f>VLOOKUP(orders__4[[#This Row],[Order ID]],location[#All],4,FALSE)</f>
        <v>California</v>
      </c>
      <c r="E6563" t="str">
        <f>VLOOKUP(orders__4[[#This Row],[Order ID]],location[#All],3,FALSE)</f>
        <v>Roseville</v>
      </c>
    </row>
    <row r="6564" spans="1:5" x14ac:dyDescent="0.3">
      <c r="A6564" s="6" t="s">
        <v>4043</v>
      </c>
      <c r="B6564">
        <v>3362</v>
      </c>
      <c r="C6564" s="7">
        <f>(B6564/100)</f>
        <v>33.619999999999997</v>
      </c>
      <c r="D6564" t="str">
        <f>VLOOKUP(orders__4[[#This Row],[Order ID]],location[#All],4,FALSE)</f>
        <v>Texas</v>
      </c>
      <c r="E6564" t="str">
        <f>VLOOKUP(orders__4[[#This Row],[Order ID]],location[#All],3,FALSE)</f>
        <v>Arlington</v>
      </c>
    </row>
    <row r="6565" spans="1:5" x14ac:dyDescent="0.3">
      <c r="A6565" s="6" t="s">
        <v>4044</v>
      </c>
      <c r="B6565">
        <v>1614</v>
      </c>
      <c r="C6565" s="7">
        <f>(B6565/100)</f>
        <v>16.14</v>
      </c>
      <c r="D6565" t="str">
        <f>VLOOKUP(orders__4[[#This Row],[Order ID]],location[#All],4,FALSE)</f>
        <v>Massachusetts</v>
      </c>
      <c r="E6565" t="str">
        <f>VLOOKUP(orders__4[[#This Row],[Order ID]],location[#All],3,FALSE)</f>
        <v>Lawrence</v>
      </c>
    </row>
    <row r="6566" spans="1:5" x14ac:dyDescent="0.3">
      <c r="A6566" s="6" t="s">
        <v>4044</v>
      </c>
      <c r="B6566">
        <v>19425</v>
      </c>
      <c r="C6566" s="7">
        <f>(B6566/100)</f>
        <v>194.25</v>
      </c>
      <c r="D6566" t="str">
        <f>VLOOKUP(orders__4[[#This Row],[Order ID]],location[#All],4,FALSE)</f>
        <v>Massachusetts</v>
      </c>
      <c r="E6566" t="str">
        <f>VLOOKUP(orders__4[[#This Row],[Order ID]],location[#All],3,FALSE)</f>
        <v>Lawrence</v>
      </c>
    </row>
    <row r="6567" spans="1:5" x14ac:dyDescent="0.3">
      <c r="A6567" s="6" t="s">
        <v>4044</v>
      </c>
      <c r="B6567">
        <v>864</v>
      </c>
      <c r="C6567" s="7">
        <f>(B6567/100)</f>
        <v>8.64</v>
      </c>
      <c r="D6567" t="str">
        <f>VLOOKUP(orders__4[[#This Row],[Order ID]],location[#All],4,FALSE)</f>
        <v>Massachusetts</v>
      </c>
      <c r="E6567" t="str">
        <f>VLOOKUP(orders__4[[#This Row],[Order ID]],location[#All],3,FALSE)</f>
        <v>Lawrence</v>
      </c>
    </row>
    <row r="6568" spans="1:5" x14ac:dyDescent="0.3">
      <c r="A6568" s="6" t="s">
        <v>4044</v>
      </c>
      <c r="B6568">
        <v>87232</v>
      </c>
      <c r="C6568" s="7">
        <f>(B6568/100)</f>
        <v>872.32</v>
      </c>
      <c r="D6568" t="str">
        <f>VLOOKUP(orders__4[[#This Row],[Order ID]],location[#All],4,FALSE)</f>
        <v>Massachusetts</v>
      </c>
      <c r="E6568" t="str">
        <f>VLOOKUP(orders__4[[#This Row],[Order ID]],location[#All],3,FALSE)</f>
        <v>Lawrence</v>
      </c>
    </row>
    <row r="6569" spans="1:5" x14ac:dyDescent="0.3">
      <c r="A6569" s="6" t="s">
        <v>4045</v>
      </c>
      <c r="B6569">
        <v>243992</v>
      </c>
      <c r="C6569" s="7">
        <f>(B6569/100)</f>
        <v>2439.92</v>
      </c>
      <c r="D6569" t="str">
        <f>VLOOKUP(orders__4[[#This Row],[Order ID]],location[#All],4,FALSE)</f>
        <v>Texas</v>
      </c>
      <c r="E6569" t="str">
        <f>VLOOKUP(orders__4[[#This Row],[Order ID]],location[#All],3,FALSE)</f>
        <v>Waco</v>
      </c>
    </row>
    <row r="6570" spans="1:5" x14ac:dyDescent="0.3">
      <c r="A6570" s="6" t="s">
        <v>4045</v>
      </c>
      <c r="B6570">
        <v>712</v>
      </c>
      <c r="C6570" s="7">
        <f>(B6570/100)</f>
        <v>7.12</v>
      </c>
      <c r="D6570" t="str">
        <f>VLOOKUP(orders__4[[#This Row],[Order ID]],location[#All],4,FALSE)</f>
        <v>Texas</v>
      </c>
      <c r="E6570" t="str">
        <f>VLOOKUP(orders__4[[#This Row],[Order ID]],location[#All],3,FALSE)</f>
        <v>Waco</v>
      </c>
    </row>
    <row r="6571" spans="1:5" x14ac:dyDescent="0.3">
      <c r="A6571" s="6" t="s">
        <v>4046</v>
      </c>
      <c r="B6571">
        <v>2688</v>
      </c>
      <c r="C6571" s="7">
        <f>(B6571/100)</f>
        <v>26.88</v>
      </c>
      <c r="D6571" t="str">
        <f>VLOOKUP(orders__4[[#This Row],[Order ID]],location[#All],4,FALSE)</f>
        <v>Texas</v>
      </c>
      <c r="E6571" t="str">
        <f>VLOOKUP(orders__4[[#This Row],[Order ID]],location[#All],3,FALSE)</f>
        <v>Houston</v>
      </c>
    </row>
    <row r="6572" spans="1:5" x14ac:dyDescent="0.3">
      <c r="A6572" s="6" t="s">
        <v>4046</v>
      </c>
      <c r="B6572">
        <v>317058</v>
      </c>
      <c r="C6572" s="7">
        <f>(B6572/100)</f>
        <v>3170.58</v>
      </c>
      <c r="D6572" t="str">
        <f>VLOOKUP(orders__4[[#This Row],[Order ID]],location[#All],4,FALSE)</f>
        <v>Texas</v>
      </c>
      <c r="E6572" t="str">
        <f>VLOOKUP(orders__4[[#This Row],[Order ID]],location[#All],3,FALSE)</f>
        <v>Houston</v>
      </c>
    </row>
    <row r="6573" spans="1:5" x14ac:dyDescent="0.3">
      <c r="A6573" s="6" t="s">
        <v>4046</v>
      </c>
      <c r="B6573">
        <v>149352</v>
      </c>
      <c r="C6573" s="7">
        <f>(B6573/100)</f>
        <v>1493.52</v>
      </c>
      <c r="D6573" t="str">
        <f>VLOOKUP(orders__4[[#This Row],[Order ID]],location[#All],4,FALSE)</f>
        <v>Texas</v>
      </c>
      <c r="E6573" t="str">
        <f>VLOOKUP(orders__4[[#This Row],[Order ID]],location[#All],3,FALSE)</f>
        <v>Houston</v>
      </c>
    </row>
    <row r="6574" spans="1:5" x14ac:dyDescent="0.3">
      <c r="A6574" s="6" t="s">
        <v>4046</v>
      </c>
      <c r="B6574">
        <v>227976</v>
      </c>
      <c r="C6574" s="7">
        <f>(B6574/100)</f>
        <v>2279.7600000000002</v>
      </c>
      <c r="D6574" t="str">
        <f>VLOOKUP(orders__4[[#This Row],[Order ID]],location[#All],4,FALSE)</f>
        <v>Texas</v>
      </c>
      <c r="E6574" t="str">
        <f>VLOOKUP(orders__4[[#This Row],[Order ID]],location[#All],3,FALSE)</f>
        <v>Houston</v>
      </c>
    </row>
    <row r="6575" spans="1:5" x14ac:dyDescent="0.3">
      <c r="A6575" s="6" t="s">
        <v>4047</v>
      </c>
      <c r="B6575">
        <v>1196</v>
      </c>
      <c r="C6575" s="7">
        <f>(B6575/100)</f>
        <v>11.96</v>
      </c>
      <c r="D6575" t="str">
        <f>VLOOKUP(orders__4[[#This Row],[Order ID]],location[#All],4,FALSE)</f>
        <v>Washington</v>
      </c>
      <c r="E6575" t="str">
        <f>VLOOKUP(orders__4[[#This Row],[Order ID]],location[#All],3,FALSE)</f>
        <v>Seattle</v>
      </c>
    </row>
    <row r="6576" spans="1:5" x14ac:dyDescent="0.3">
      <c r="A6576" s="6" t="s">
        <v>4048</v>
      </c>
      <c r="B6576">
        <v>5634</v>
      </c>
      <c r="C6576" s="7">
        <f>(B6576/100)</f>
        <v>56.34</v>
      </c>
      <c r="D6576" t="str">
        <f>VLOOKUP(orders__4[[#This Row],[Order ID]],location[#All],4,FALSE)</f>
        <v>New Jersey</v>
      </c>
      <c r="E6576" t="str">
        <f>VLOOKUP(orders__4[[#This Row],[Order ID]],location[#All],3,FALSE)</f>
        <v>Plainfield</v>
      </c>
    </row>
    <row r="6577" spans="1:5" x14ac:dyDescent="0.3">
      <c r="A6577" s="6" t="s">
        <v>4048</v>
      </c>
      <c r="B6577">
        <v>31992</v>
      </c>
      <c r="C6577" s="7">
        <f>(B6577/100)</f>
        <v>319.92</v>
      </c>
      <c r="D6577" t="str">
        <f>VLOOKUP(orders__4[[#This Row],[Order ID]],location[#All],4,FALSE)</f>
        <v>New Jersey</v>
      </c>
      <c r="E6577" t="str">
        <f>VLOOKUP(orders__4[[#This Row],[Order ID]],location[#All],3,FALSE)</f>
        <v>Plainfield</v>
      </c>
    </row>
    <row r="6578" spans="1:5" x14ac:dyDescent="0.3">
      <c r="A6578" s="6" t="s">
        <v>4049</v>
      </c>
      <c r="B6578">
        <v>104944</v>
      </c>
      <c r="C6578" s="7">
        <f>(B6578/100)</f>
        <v>1049.44</v>
      </c>
      <c r="D6578" t="str">
        <f>VLOOKUP(orders__4[[#This Row],[Order ID]],location[#All],4,FALSE)</f>
        <v>California</v>
      </c>
      <c r="E6578" t="str">
        <f>VLOOKUP(orders__4[[#This Row],[Order ID]],location[#All],3,FALSE)</f>
        <v>Los Angeles</v>
      </c>
    </row>
    <row r="6579" spans="1:5" x14ac:dyDescent="0.3">
      <c r="A6579" s="6" t="s">
        <v>4049</v>
      </c>
      <c r="B6579">
        <v>170352</v>
      </c>
      <c r="C6579" s="7">
        <f>(B6579/100)</f>
        <v>1703.52</v>
      </c>
      <c r="D6579" t="str">
        <f>VLOOKUP(orders__4[[#This Row],[Order ID]],location[#All],4,FALSE)</f>
        <v>California</v>
      </c>
      <c r="E6579" t="str">
        <f>VLOOKUP(orders__4[[#This Row],[Order ID]],location[#All],3,FALSE)</f>
        <v>Los Angeles</v>
      </c>
    </row>
    <row r="6580" spans="1:5" x14ac:dyDescent="0.3">
      <c r="A6580" s="6" t="s">
        <v>4050</v>
      </c>
      <c r="B6580">
        <v>17394</v>
      </c>
      <c r="C6580" s="7">
        <f>(B6580/100)</f>
        <v>173.94</v>
      </c>
      <c r="D6580" t="str">
        <f>VLOOKUP(orders__4[[#This Row],[Order ID]],location[#All],4,FALSE)</f>
        <v>Virginia</v>
      </c>
      <c r="E6580" t="str">
        <f>VLOOKUP(orders__4[[#This Row],[Order ID]],location[#All],3,FALSE)</f>
        <v>Arlington</v>
      </c>
    </row>
    <row r="6581" spans="1:5" x14ac:dyDescent="0.3">
      <c r="A6581" s="6" t="s">
        <v>4051</v>
      </c>
      <c r="B6581">
        <v>1007944</v>
      </c>
      <c r="C6581" s="7">
        <f>(B6581/100)</f>
        <v>10079.44</v>
      </c>
      <c r="D6581" t="str">
        <f>VLOOKUP(orders__4[[#This Row],[Order ID]],location[#All],4,FALSE)</f>
        <v>Washington</v>
      </c>
      <c r="E6581" t="str">
        <f>VLOOKUP(orders__4[[#This Row],[Order ID]],location[#All],3,FALSE)</f>
        <v>Seattle</v>
      </c>
    </row>
    <row r="6582" spans="1:5" x14ac:dyDescent="0.3">
      <c r="A6582" s="6" t="s">
        <v>4052</v>
      </c>
      <c r="B6582">
        <v>668</v>
      </c>
      <c r="C6582" s="7">
        <f>(B6582/100)</f>
        <v>6.68</v>
      </c>
      <c r="D6582" t="str">
        <f>VLOOKUP(orders__4[[#This Row],[Order ID]],location[#All],4,FALSE)</f>
        <v>Washington</v>
      </c>
      <c r="E6582" t="str">
        <f>VLOOKUP(orders__4[[#This Row],[Order ID]],location[#All],3,FALSE)</f>
        <v>Seattle</v>
      </c>
    </row>
    <row r="6583" spans="1:5" x14ac:dyDescent="0.3">
      <c r="A6583" s="6" t="s">
        <v>4052</v>
      </c>
      <c r="B6583">
        <v>834</v>
      </c>
      <c r="C6583" s="7">
        <f>(B6583/100)</f>
        <v>8.34</v>
      </c>
      <c r="D6583" t="str">
        <f>VLOOKUP(orders__4[[#This Row],[Order ID]],location[#All],4,FALSE)</f>
        <v>Washington</v>
      </c>
      <c r="E6583" t="str">
        <f>VLOOKUP(orders__4[[#This Row],[Order ID]],location[#All],3,FALSE)</f>
        <v>Seattle</v>
      </c>
    </row>
    <row r="6584" spans="1:5" x14ac:dyDescent="0.3">
      <c r="A6584" s="6" t="s">
        <v>4052</v>
      </c>
      <c r="B6584">
        <v>10194</v>
      </c>
      <c r="C6584" s="7">
        <f>(B6584/100)</f>
        <v>101.94</v>
      </c>
      <c r="D6584" t="str">
        <f>VLOOKUP(orders__4[[#This Row],[Order ID]],location[#All],4,FALSE)</f>
        <v>Washington</v>
      </c>
      <c r="E6584" t="str">
        <f>VLOOKUP(orders__4[[#This Row],[Order ID]],location[#All],3,FALSE)</f>
        <v>Seattle</v>
      </c>
    </row>
    <row r="6585" spans="1:5" x14ac:dyDescent="0.3">
      <c r="A6585" s="6" t="s">
        <v>4053</v>
      </c>
      <c r="B6585">
        <v>17997</v>
      </c>
      <c r="C6585" s="7">
        <f>(B6585/100)</f>
        <v>179.97</v>
      </c>
      <c r="D6585" t="str">
        <f>VLOOKUP(orders__4[[#This Row],[Order ID]],location[#All],4,FALSE)</f>
        <v>Washington</v>
      </c>
      <c r="E6585" t="str">
        <f>VLOOKUP(orders__4[[#This Row],[Order ID]],location[#All],3,FALSE)</f>
        <v>Edmonds</v>
      </c>
    </row>
    <row r="6586" spans="1:5" x14ac:dyDescent="0.3">
      <c r="A6586" s="6" t="s">
        <v>4054</v>
      </c>
      <c r="B6586">
        <v>10194</v>
      </c>
      <c r="C6586" s="7">
        <f>(B6586/100)</f>
        <v>101.94</v>
      </c>
      <c r="D6586" t="str">
        <f>VLOOKUP(orders__4[[#This Row],[Order ID]],location[#All],4,FALSE)</f>
        <v>Virginia</v>
      </c>
      <c r="E6586" t="str">
        <f>VLOOKUP(orders__4[[#This Row],[Order ID]],location[#All],3,FALSE)</f>
        <v>Salem</v>
      </c>
    </row>
    <row r="6587" spans="1:5" x14ac:dyDescent="0.3">
      <c r="A6587" s="6" t="s">
        <v>4054</v>
      </c>
      <c r="B6587">
        <v>27196</v>
      </c>
      <c r="C6587" s="7">
        <f>(B6587/100)</f>
        <v>271.95999999999998</v>
      </c>
      <c r="D6587" t="str">
        <f>VLOOKUP(orders__4[[#This Row],[Order ID]],location[#All],4,FALSE)</f>
        <v>Virginia</v>
      </c>
      <c r="E6587" t="str">
        <f>VLOOKUP(orders__4[[#This Row],[Order ID]],location[#All],3,FALSE)</f>
        <v>Salem</v>
      </c>
    </row>
    <row r="6588" spans="1:5" x14ac:dyDescent="0.3">
      <c r="A6588" s="6" t="s">
        <v>4054</v>
      </c>
      <c r="B6588">
        <v>88</v>
      </c>
      <c r="C6588" s="7">
        <f>(B6588/100)</f>
        <v>0.88</v>
      </c>
      <c r="D6588" t="str">
        <f>VLOOKUP(orders__4[[#This Row],[Order ID]],location[#All],4,FALSE)</f>
        <v>Virginia</v>
      </c>
      <c r="E6588" t="str">
        <f>VLOOKUP(orders__4[[#This Row],[Order ID]],location[#All],3,FALSE)</f>
        <v>Salem</v>
      </c>
    </row>
    <row r="6589" spans="1:5" x14ac:dyDescent="0.3">
      <c r="A6589" s="6" t="s">
        <v>4054</v>
      </c>
      <c r="B6589">
        <v>1968</v>
      </c>
      <c r="C6589" s="7">
        <f>(B6589/100)</f>
        <v>19.68</v>
      </c>
      <c r="D6589" t="str">
        <f>VLOOKUP(orders__4[[#This Row],[Order ID]],location[#All],4,FALSE)</f>
        <v>Virginia</v>
      </c>
      <c r="E6589" t="str">
        <f>VLOOKUP(orders__4[[#This Row],[Order ID]],location[#All],3,FALSE)</f>
        <v>Salem</v>
      </c>
    </row>
    <row r="6590" spans="1:5" x14ac:dyDescent="0.3">
      <c r="A6590" s="6" t="s">
        <v>4054</v>
      </c>
      <c r="B6590">
        <v>30294</v>
      </c>
      <c r="C6590" s="7">
        <f>(B6590/100)</f>
        <v>302.94</v>
      </c>
      <c r="D6590" t="str">
        <f>VLOOKUP(orders__4[[#This Row],[Order ID]],location[#All],4,FALSE)</f>
        <v>Virginia</v>
      </c>
      <c r="E6590" t="str">
        <f>VLOOKUP(orders__4[[#This Row],[Order ID]],location[#All],3,FALSE)</f>
        <v>Salem</v>
      </c>
    </row>
    <row r="6591" spans="1:5" x14ac:dyDescent="0.3">
      <c r="A6591" s="6" t="s">
        <v>4054</v>
      </c>
      <c r="B6591">
        <v>1494</v>
      </c>
      <c r="C6591" s="7">
        <f>(B6591/100)</f>
        <v>14.94</v>
      </c>
      <c r="D6591" t="str">
        <f>VLOOKUP(orders__4[[#This Row],[Order ID]],location[#All],4,FALSE)</f>
        <v>Virginia</v>
      </c>
      <c r="E6591" t="str">
        <f>VLOOKUP(orders__4[[#This Row],[Order ID]],location[#All],3,FALSE)</f>
        <v>Salem</v>
      </c>
    </row>
    <row r="6592" spans="1:5" x14ac:dyDescent="0.3">
      <c r="A6592" s="6" t="s">
        <v>4054</v>
      </c>
      <c r="B6592">
        <v>23172</v>
      </c>
      <c r="C6592" s="7">
        <f>(B6592/100)</f>
        <v>231.72</v>
      </c>
      <c r="D6592" t="str">
        <f>VLOOKUP(orders__4[[#This Row],[Order ID]],location[#All],4,FALSE)</f>
        <v>Virginia</v>
      </c>
      <c r="E6592" t="str">
        <f>VLOOKUP(orders__4[[#This Row],[Order ID]],location[#All],3,FALSE)</f>
        <v>Salem</v>
      </c>
    </row>
    <row r="6593" spans="1:5" x14ac:dyDescent="0.3">
      <c r="A6593" s="6" t="s">
        <v>4055</v>
      </c>
      <c r="B6593">
        <v>9912</v>
      </c>
      <c r="C6593" s="7">
        <f>(B6593/100)</f>
        <v>99.12</v>
      </c>
      <c r="D6593" t="str">
        <f>VLOOKUP(orders__4[[#This Row],[Order ID]],location[#All],4,FALSE)</f>
        <v>Florida</v>
      </c>
      <c r="E6593" t="str">
        <f>VLOOKUP(orders__4[[#This Row],[Order ID]],location[#All],3,FALSE)</f>
        <v>Delray Beach</v>
      </c>
    </row>
    <row r="6594" spans="1:5" x14ac:dyDescent="0.3">
      <c r="A6594" s="6" t="s">
        <v>4056</v>
      </c>
      <c r="B6594">
        <v>3465</v>
      </c>
      <c r="C6594" s="7">
        <f>(B6594/100)</f>
        <v>34.65</v>
      </c>
      <c r="D6594" t="str">
        <f>VLOOKUP(orders__4[[#This Row],[Order ID]],location[#All],4,FALSE)</f>
        <v>California</v>
      </c>
      <c r="E6594" t="str">
        <f>VLOOKUP(orders__4[[#This Row],[Order ID]],location[#All],3,FALSE)</f>
        <v>San Francisco</v>
      </c>
    </row>
    <row r="6595" spans="1:5" x14ac:dyDescent="0.3">
      <c r="A6595" s="6" t="s">
        <v>4056</v>
      </c>
      <c r="B6595">
        <v>198</v>
      </c>
      <c r="C6595" s="7">
        <f>(B6595/100)</f>
        <v>1.98</v>
      </c>
      <c r="D6595" t="str">
        <f>VLOOKUP(orders__4[[#This Row],[Order ID]],location[#All],4,FALSE)</f>
        <v>California</v>
      </c>
      <c r="E6595" t="str">
        <f>VLOOKUP(orders__4[[#This Row],[Order ID]],location[#All],3,FALSE)</f>
        <v>San Francisco</v>
      </c>
    </row>
    <row r="6596" spans="1:5" x14ac:dyDescent="0.3">
      <c r="A6596" s="6" t="s">
        <v>4057</v>
      </c>
      <c r="B6596">
        <v>33568</v>
      </c>
      <c r="C6596" s="7">
        <f>(B6596/100)</f>
        <v>335.68</v>
      </c>
      <c r="D6596" t="str">
        <f>VLOOKUP(orders__4[[#This Row],[Order ID]],location[#All],4,FALSE)</f>
        <v>New York</v>
      </c>
      <c r="E6596" t="str">
        <f>VLOOKUP(orders__4[[#This Row],[Order ID]],location[#All],3,FALSE)</f>
        <v>New York City</v>
      </c>
    </row>
    <row r="6597" spans="1:5" x14ac:dyDescent="0.3">
      <c r="A6597" s="6" t="s">
        <v>4058</v>
      </c>
      <c r="B6597">
        <v>12593</v>
      </c>
      <c r="C6597" s="7">
        <f>(B6597/100)</f>
        <v>125.93</v>
      </c>
      <c r="D6597" t="str">
        <f>VLOOKUP(orders__4[[#This Row],[Order ID]],location[#All],4,FALSE)</f>
        <v>Indiana</v>
      </c>
      <c r="E6597" t="str">
        <f>VLOOKUP(orders__4[[#This Row],[Order ID]],location[#All],3,FALSE)</f>
        <v>Indianapolis</v>
      </c>
    </row>
    <row r="6598" spans="1:5" x14ac:dyDescent="0.3">
      <c r="A6598" s="6" t="s">
        <v>4059</v>
      </c>
      <c r="B6598">
        <v>1176</v>
      </c>
      <c r="C6598" s="7">
        <f>(B6598/100)</f>
        <v>11.76</v>
      </c>
      <c r="D6598" t="str">
        <f>VLOOKUP(orders__4[[#This Row],[Order ID]],location[#All],4,FALSE)</f>
        <v>Ohio</v>
      </c>
      <c r="E6598" t="str">
        <f>VLOOKUP(orders__4[[#This Row],[Order ID]],location[#All],3,FALSE)</f>
        <v>Columbus</v>
      </c>
    </row>
    <row r="6599" spans="1:5" x14ac:dyDescent="0.3">
      <c r="A6599" s="6" t="s">
        <v>4059</v>
      </c>
      <c r="B6599">
        <v>5344</v>
      </c>
      <c r="C6599" s="7">
        <f>(B6599/100)</f>
        <v>53.44</v>
      </c>
      <c r="D6599" t="str">
        <f>VLOOKUP(orders__4[[#This Row],[Order ID]],location[#All],4,FALSE)</f>
        <v>Ohio</v>
      </c>
      <c r="E6599" t="str">
        <f>VLOOKUP(orders__4[[#This Row],[Order ID]],location[#All],3,FALSE)</f>
        <v>Columbus</v>
      </c>
    </row>
    <row r="6600" spans="1:5" x14ac:dyDescent="0.3">
      <c r="A6600" s="6" t="s">
        <v>4060</v>
      </c>
      <c r="B6600">
        <v>1365</v>
      </c>
      <c r="C6600" s="7">
        <f>(B6600/100)</f>
        <v>13.65</v>
      </c>
      <c r="D6600" t="str">
        <f>VLOOKUP(orders__4[[#This Row],[Order ID]],location[#All],4,FALSE)</f>
        <v>Florida</v>
      </c>
      <c r="E6600" t="str">
        <f>VLOOKUP(orders__4[[#This Row],[Order ID]],location[#All],3,FALSE)</f>
        <v>Jacksonville</v>
      </c>
    </row>
    <row r="6601" spans="1:5" x14ac:dyDescent="0.3">
      <c r="A6601" s="6" t="s">
        <v>4060</v>
      </c>
      <c r="B6601">
        <v>62016</v>
      </c>
      <c r="C6601" s="7">
        <f>(B6601/100)</f>
        <v>620.16</v>
      </c>
      <c r="D6601" t="str">
        <f>VLOOKUP(orders__4[[#This Row],[Order ID]],location[#All],4,FALSE)</f>
        <v>Florida</v>
      </c>
      <c r="E6601" t="str">
        <f>VLOOKUP(orders__4[[#This Row],[Order ID]],location[#All],3,FALSE)</f>
        <v>Jacksonville</v>
      </c>
    </row>
    <row r="6602" spans="1:5" x14ac:dyDescent="0.3">
      <c r="A6602" s="6" t="s">
        <v>4061</v>
      </c>
      <c r="B6602">
        <v>6072</v>
      </c>
      <c r="C6602" s="7">
        <f>(B6602/100)</f>
        <v>60.72</v>
      </c>
      <c r="D6602" t="str">
        <f>VLOOKUP(orders__4[[#This Row],[Order ID]],location[#All],4,FALSE)</f>
        <v>Maryland</v>
      </c>
      <c r="E6602" t="str">
        <f>VLOOKUP(orders__4[[#This Row],[Order ID]],location[#All],3,FALSE)</f>
        <v>Clinton</v>
      </c>
    </row>
    <row r="6603" spans="1:5" x14ac:dyDescent="0.3">
      <c r="A6603" s="6" t="s">
        <v>4061</v>
      </c>
      <c r="B6603">
        <v>14682</v>
      </c>
      <c r="C6603" s="7">
        <f>(B6603/100)</f>
        <v>146.82</v>
      </c>
      <c r="D6603" t="str">
        <f>VLOOKUP(orders__4[[#This Row],[Order ID]],location[#All],4,FALSE)</f>
        <v>Maryland</v>
      </c>
      <c r="E6603" t="str">
        <f>VLOOKUP(orders__4[[#This Row],[Order ID]],location[#All],3,FALSE)</f>
        <v>Clinton</v>
      </c>
    </row>
    <row r="6604" spans="1:5" x14ac:dyDescent="0.3">
      <c r="A6604" s="6" t="s">
        <v>4061</v>
      </c>
      <c r="B6604">
        <v>23984</v>
      </c>
      <c r="C6604" s="7">
        <f>(B6604/100)</f>
        <v>239.84</v>
      </c>
      <c r="D6604" t="str">
        <f>VLOOKUP(orders__4[[#This Row],[Order ID]],location[#All],4,FALSE)</f>
        <v>Maryland</v>
      </c>
      <c r="E6604" t="str">
        <f>VLOOKUP(orders__4[[#This Row],[Order ID]],location[#All],3,FALSE)</f>
        <v>Clinton</v>
      </c>
    </row>
    <row r="6605" spans="1:5" x14ac:dyDescent="0.3">
      <c r="A6605" s="6" t="s">
        <v>4061</v>
      </c>
      <c r="B6605">
        <v>1566</v>
      </c>
      <c r="C6605" s="7">
        <f>(B6605/100)</f>
        <v>15.66</v>
      </c>
      <c r="D6605" t="str">
        <f>VLOOKUP(orders__4[[#This Row],[Order ID]],location[#All],4,FALSE)</f>
        <v>Maryland</v>
      </c>
      <c r="E6605" t="str">
        <f>VLOOKUP(orders__4[[#This Row],[Order ID]],location[#All],3,FALSE)</f>
        <v>Clinton</v>
      </c>
    </row>
    <row r="6606" spans="1:5" x14ac:dyDescent="0.3">
      <c r="A6606" s="6" t="s">
        <v>4062</v>
      </c>
      <c r="B6606">
        <v>146352</v>
      </c>
      <c r="C6606" s="7">
        <f>(B6606/100)</f>
        <v>1463.52</v>
      </c>
      <c r="D6606" t="str">
        <f>VLOOKUP(orders__4[[#This Row],[Order ID]],location[#All],4,FALSE)</f>
        <v>Colorado</v>
      </c>
      <c r="E6606" t="str">
        <f>VLOOKUP(orders__4[[#This Row],[Order ID]],location[#All],3,FALSE)</f>
        <v>Commerce City</v>
      </c>
    </row>
    <row r="6607" spans="1:5" x14ac:dyDescent="0.3">
      <c r="A6607" s="6" t="s">
        <v>4063</v>
      </c>
      <c r="B6607">
        <v>594</v>
      </c>
      <c r="C6607" s="7">
        <f>(B6607/100)</f>
        <v>5.94</v>
      </c>
      <c r="D6607" t="str">
        <f>VLOOKUP(orders__4[[#This Row],[Order ID]],location[#All],4,FALSE)</f>
        <v>California</v>
      </c>
      <c r="E6607" t="str">
        <f>VLOOKUP(orders__4[[#This Row],[Order ID]],location[#All],3,FALSE)</f>
        <v>Santa Ana</v>
      </c>
    </row>
    <row r="6608" spans="1:5" x14ac:dyDescent="0.3">
      <c r="A6608" s="6" t="s">
        <v>4063</v>
      </c>
      <c r="B6608">
        <v>4536</v>
      </c>
      <c r="C6608" s="7">
        <f>(B6608/100)</f>
        <v>45.36</v>
      </c>
      <c r="D6608" t="str">
        <f>VLOOKUP(orders__4[[#This Row],[Order ID]],location[#All],4,FALSE)</f>
        <v>California</v>
      </c>
      <c r="E6608" t="str">
        <f>VLOOKUP(orders__4[[#This Row],[Order ID]],location[#All],3,FALSE)</f>
        <v>Santa Ana</v>
      </c>
    </row>
    <row r="6609" spans="1:5" x14ac:dyDescent="0.3">
      <c r="A6609" s="6" t="s">
        <v>4063</v>
      </c>
      <c r="B6609">
        <v>211168</v>
      </c>
      <c r="C6609" s="7">
        <f>(B6609/100)</f>
        <v>2111.6799999999998</v>
      </c>
      <c r="D6609" t="str">
        <f>VLOOKUP(orders__4[[#This Row],[Order ID]],location[#All],4,FALSE)</f>
        <v>California</v>
      </c>
      <c r="E6609" t="str">
        <f>VLOOKUP(orders__4[[#This Row],[Order ID]],location[#All],3,FALSE)</f>
        <v>Santa Ana</v>
      </c>
    </row>
    <row r="6610" spans="1:5" x14ac:dyDescent="0.3">
      <c r="A6610" s="6" t="s">
        <v>4063</v>
      </c>
      <c r="B6610">
        <v>484704</v>
      </c>
      <c r="C6610" s="7">
        <f>(B6610/100)</f>
        <v>4847.04</v>
      </c>
      <c r="D6610" t="str">
        <f>VLOOKUP(orders__4[[#This Row],[Order ID]],location[#All],4,FALSE)</f>
        <v>California</v>
      </c>
      <c r="E6610" t="str">
        <f>VLOOKUP(orders__4[[#This Row],[Order ID]],location[#All],3,FALSE)</f>
        <v>Santa Ana</v>
      </c>
    </row>
    <row r="6611" spans="1:5" x14ac:dyDescent="0.3">
      <c r="A6611" s="6" t="s">
        <v>4063</v>
      </c>
      <c r="B6611">
        <v>371976</v>
      </c>
      <c r="C6611" s="7">
        <f>(B6611/100)</f>
        <v>3719.76</v>
      </c>
      <c r="D6611" t="str">
        <f>VLOOKUP(orders__4[[#This Row],[Order ID]],location[#All],4,FALSE)</f>
        <v>California</v>
      </c>
      <c r="E6611" t="str">
        <f>VLOOKUP(orders__4[[#This Row],[Order ID]],location[#All],3,FALSE)</f>
        <v>Santa Ana</v>
      </c>
    </row>
    <row r="6612" spans="1:5" x14ac:dyDescent="0.3">
      <c r="A6612" s="6" t="s">
        <v>4064</v>
      </c>
      <c r="B6612">
        <v>8982</v>
      </c>
      <c r="C6612" s="7">
        <f>(B6612/100)</f>
        <v>89.82</v>
      </c>
      <c r="D6612" t="str">
        <f>VLOOKUP(orders__4[[#This Row],[Order ID]],location[#All],4,FALSE)</f>
        <v>Maryland</v>
      </c>
      <c r="E6612" t="str">
        <f>VLOOKUP(orders__4[[#This Row],[Order ID]],location[#All],3,FALSE)</f>
        <v>Clinton</v>
      </c>
    </row>
    <row r="6613" spans="1:5" x14ac:dyDescent="0.3">
      <c r="A6613" s="6" t="s">
        <v>4065</v>
      </c>
      <c r="B6613">
        <v>19296</v>
      </c>
      <c r="C6613" s="7">
        <f>(B6613/100)</f>
        <v>192.96</v>
      </c>
      <c r="D6613" t="str">
        <f>VLOOKUP(orders__4[[#This Row],[Order ID]],location[#All],4,FALSE)</f>
        <v>California</v>
      </c>
      <c r="E6613" t="str">
        <f>VLOOKUP(orders__4[[#This Row],[Order ID]],location[#All],3,FALSE)</f>
        <v>Los Angeles</v>
      </c>
    </row>
    <row r="6614" spans="1:5" x14ac:dyDescent="0.3">
      <c r="A6614" s="6" t="s">
        <v>4066</v>
      </c>
      <c r="B6614">
        <v>19196</v>
      </c>
      <c r="C6614" s="7">
        <f>(B6614/100)</f>
        <v>191.96</v>
      </c>
      <c r="D6614" t="str">
        <f>VLOOKUP(orders__4[[#This Row],[Order ID]],location[#All],4,FALSE)</f>
        <v>Kentucky</v>
      </c>
      <c r="E6614" t="str">
        <f>VLOOKUP(orders__4[[#This Row],[Order ID]],location[#All],3,FALSE)</f>
        <v>Louisville</v>
      </c>
    </row>
    <row r="6615" spans="1:5" x14ac:dyDescent="0.3">
      <c r="A6615" s="6" t="s">
        <v>4066</v>
      </c>
      <c r="B6615">
        <v>213</v>
      </c>
      <c r="C6615" s="7">
        <f>(B6615/100)</f>
        <v>2.13</v>
      </c>
      <c r="D6615" t="str">
        <f>VLOOKUP(orders__4[[#This Row],[Order ID]],location[#All],4,FALSE)</f>
        <v>Kentucky</v>
      </c>
      <c r="E6615" t="str">
        <f>VLOOKUP(orders__4[[#This Row],[Order ID]],location[#All],3,FALSE)</f>
        <v>Louisville</v>
      </c>
    </row>
    <row r="6616" spans="1:5" x14ac:dyDescent="0.3">
      <c r="A6616" s="6" t="s">
        <v>4066</v>
      </c>
      <c r="B6616">
        <v>46995</v>
      </c>
      <c r="C6616" s="7">
        <f>(B6616/100)</f>
        <v>469.95</v>
      </c>
      <c r="D6616" t="str">
        <f>VLOOKUP(orders__4[[#This Row],[Order ID]],location[#All],4,FALSE)</f>
        <v>Kentucky</v>
      </c>
      <c r="E6616" t="str">
        <f>VLOOKUP(orders__4[[#This Row],[Order ID]],location[#All],3,FALSE)</f>
        <v>Louisville</v>
      </c>
    </row>
    <row r="6617" spans="1:5" x14ac:dyDescent="0.3">
      <c r="A6617" s="6" t="s">
        <v>4066</v>
      </c>
      <c r="B6617">
        <v>20988</v>
      </c>
      <c r="C6617" s="7">
        <f>(B6617/100)</f>
        <v>209.88</v>
      </c>
      <c r="D6617" t="str">
        <f>VLOOKUP(orders__4[[#This Row],[Order ID]],location[#All],4,FALSE)</f>
        <v>Kentucky</v>
      </c>
      <c r="E6617" t="str">
        <f>VLOOKUP(orders__4[[#This Row],[Order ID]],location[#All],3,FALSE)</f>
        <v>Louisville</v>
      </c>
    </row>
    <row r="6618" spans="1:5" x14ac:dyDescent="0.3">
      <c r="A6618" s="6" t="s">
        <v>4067</v>
      </c>
      <c r="B6618">
        <v>239666</v>
      </c>
      <c r="C6618" s="7">
        <f>(B6618/100)</f>
        <v>2396.66</v>
      </c>
      <c r="D6618" t="str">
        <f>VLOOKUP(orders__4[[#This Row],[Order ID]],location[#All],4,FALSE)</f>
        <v>California</v>
      </c>
      <c r="E6618" t="str">
        <f>VLOOKUP(orders__4[[#This Row],[Order ID]],location[#All],3,FALSE)</f>
        <v>Los Angeles</v>
      </c>
    </row>
    <row r="6619" spans="1:5" x14ac:dyDescent="0.3">
      <c r="A6619" s="6" t="s">
        <v>4067</v>
      </c>
      <c r="B6619">
        <v>225</v>
      </c>
      <c r="C6619" s="7">
        <f>(B6619/100)</f>
        <v>2.25</v>
      </c>
      <c r="D6619" t="str">
        <f>VLOOKUP(orders__4[[#This Row],[Order ID]],location[#All],4,FALSE)</f>
        <v>California</v>
      </c>
      <c r="E6619" t="str">
        <f>VLOOKUP(orders__4[[#This Row],[Order ID]],location[#All],3,FALSE)</f>
        <v>Los Angeles</v>
      </c>
    </row>
    <row r="6620" spans="1:5" x14ac:dyDescent="0.3">
      <c r="A6620" s="6" t="s">
        <v>4067</v>
      </c>
      <c r="B6620">
        <v>21984</v>
      </c>
      <c r="C6620" s="7">
        <f>(B6620/100)</f>
        <v>219.84</v>
      </c>
      <c r="D6620" t="str">
        <f>VLOOKUP(orders__4[[#This Row],[Order ID]],location[#All],4,FALSE)</f>
        <v>California</v>
      </c>
      <c r="E6620" t="str">
        <f>VLOOKUP(orders__4[[#This Row],[Order ID]],location[#All],3,FALSE)</f>
        <v>Los Angeles</v>
      </c>
    </row>
    <row r="6621" spans="1:5" x14ac:dyDescent="0.3">
      <c r="A6621" s="6" t="s">
        <v>4068</v>
      </c>
      <c r="B6621">
        <v>324</v>
      </c>
      <c r="C6621" s="7">
        <f>(B6621/100)</f>
        <v>3.24</v>
      </c>
      <c r="D6621" t="str">
        <f>VLOOKUP(orders__4[[#This Row],[Order ID]],location[#All],4,FALSE)</f>
        <v>Missouri</v>
      </c>
      <c r="E6621" t="str">
        <f>VLOOKUP(orders__4[[#This Row],[Order ID]],location[#All],3,FALSE)</f>
        <v>Springfield</v>
      </c>
    </row>
    <row r="6622" spans="1:5" x14ac:dyDescent="0.3">
      <c r="A6622" s="6" t="s">
        <v>4068</v>
      </c>
      <c r="B6622">
        <v>20994</v>
      </c>
      <c r="C6622" s="7">
        <f>(B6622/100)</f>
        <v>209.94</v>
      </c>
      <c r="D6622" t="str">
        <f>VLOOKUP(orders__4[[#This Row],[Order ID]],location[#All],4,FALSE)</f>
        <v>Missouri</v>
      </c>
      <c r="E6622" t="str">
        <f>VLOOKUP(orders__4[[#This Row],[Order ID]],location[#All],3,FALSE)</f>
        <v>Springfield</v>
      </c>
    </row>
    <row r="6623" spans="1:5" x14ac:dyDescent="0.3">
      <c r="A6623" s="6" t="s">
        <v>4068</v>
      </c>
      <c r="B6623">
        <v>416405</v>
      </c>
      <c r="C6623" s="7">
        <f>(B6623/100)</f>
        <v>4164.05</v>
      </c>
      <c r="D6623" t="str">
        <f>VLOOKUP(orders__4[[#This Row],[Order ID]],location[#All],4,FALSE)</f>
        <v>Missouri</v>
      </c>
      <c r="E6623" t="str">
        <f>VLOOKUP(orders__4[[#This Row],[Order ID]],location[#All],3,FALSE)</f>
        <v>Springfield</v>
      </c>
    </row>
    <row r="6624" spans="1:5" x14ac:dyDescent="0.3">
      <c r="A6624" s="6" t="s">
        <v>4068</v>
      </c>
      <c r="B6624">
        <v>21294</v>
      </c>
      <c r="C6624" s="7">
        <f>(B6624/100)</f>
        <v>212.94</v>
      </c>
      <c r="D6624" t="str">
        <f>VLOOKUP(orders__4[[#This Row],[Order ID]],location[#All],4,FALSE)</f>
        <v>Missouri</v>
      </c>
      <c r="E6624" t="str">
        <f>VLOOKUP(orders__4[[#This Row],[Order ID]],location[#All],3,FALSE)</f>
        <v>Springfield</v>
      </c>
    </row>
    <row r="6625" spans="1:5" x14ac:dyDescent="0.3">
      <c r="A6625" s="6" t="s">
        <v>4069</v>
      </c>
      <c r="B6625">
        <v>4188</v>
      </c>
      <c r="C6625" s="7">
        <f>(B6625/100)</f>
        <v>41.88</v>
      </c>
      <c r="D6625" t="str">
        <f>VLOOKUP(orders__4[[#This Row],[Order ID]],location[#All],4,FALSE)</f>
        <v>California</v>
      </c>
      <c r="E6625" t="str">
        <f>VLOOKUP(orders__4[[#This Row],[Order ID]],location[#All],3,FALSE)</f>
        <v>San Francisco</v>
      </c>
    </row>
    <row r="6626" spans="1:5" x14ac:dyDescent="0.3">
      <c r="A6626" s="6" t="s">
        <v>4069</v>
      </c>
      <c r="B6626">
        <v>5848</v>
      </c>
      <c r="C6626" s="7">
        <f>(B6626/100)</f>
        <v>58.48</v>
      </c>
      <c r="D6626" t="str">
        <f>VLOOKUP(orders__4[[#This Row],[Order ID]],location[#All],4,FALSE)</f>
        <v>California</v>
      </c>
      <c r="E6626" t="str">
        <f>VLOOKUP(orders__4[[#This Row],[Order ID]],location[#All],3,FALSE)</f>
        <v>San Francisco</v>
      </c>
    </row>
    <row r="6627" spans="1:5" x14ac:dyDescent="0.3">
      <c r="A6627" s="6" t="s">
        <v>4071</v>
      </c>
      <c r="B6627">
        <v>102438</v>
      </c>
      <c r="C6627" s="7">
        <f>(B6627/100)</f>
        <v>1024.3800000000001</v>
      </c>
      <c r="D6627" t="str">
        <f>VLOOKUP(orders__4[[#This Row],[Order ID]],location[#All],4,FALSE)</f>
        <v>Texas</v>
      </c>
      <c r="E6627" t="str">
        <f>VLOOKUP(orders__4[[#This Row],[Order ID]],location[#All],3,FALSE)</f>
        <v>Texas City</v>
      </c>
    </row>
    <row r="6628" spans="1:5" x14ac:dyDescent="0.3">
      <c r="A6628" s="6" t="s">
        <v>4071</v>
      </c>
      <c r="B6628">
        <v>199304</v>
      </c>
      <c r="C6628" s="7">
        <f>(B6628/100)</f>
        <v>1993.04</v>
      </c>
      <c r="D6628" t="str">
        <f>VLOOKUP(orders__4[[#This Row],[Order ID]],location[#All],4,FALSE)</f>
        <v>Texas</v>
      </c>
      <c r="E6628" t="str">
        <f>VLOOKUP(orders__4[[#This Row],[Order ID]],location[#All],3,FALSE)</f>
        <v>Texas City</v>
      </c>
    </row>
    <row r="6629" spans="1:5" x14ac:dyDescent="0.3">
      <c r="A6629" s="6" t="s">
        <v>4072</v>
      </c>
      <c r="B6629">
        <v>699996</v>
      </c>
      <c r="C6629" s="7">
        <f>(B6629/100)</f>
        <v>6999.96</v>
      </c>
      <c r="D6629" t="str">
        <f>VLOOKUP(orders__4[[#This Row],[Order ID]],location[#All],4,FALSE)</f>
        <v>New York</v>
      </c>
      <c r="E6629" t="str">
        <f>VLOOKUP(orders__4[[#This Row],[Order ID]],location[#All],3,FALSE)</f>
        <v>New York City</v>
      </c>
    </row>
    <row r="6630" spans="1:5" x14ac:dyDescent="0.3">
      <c r="A6630" s="6" t="s">
        <v>4073</v>
      </c>
      <c r="B6630">
        <v>1296</v>
      </c>
      <c r="C6630" s="7">
        <f>(B6630/100)</f>
        <v>12.96</v>
      </c>
      <c r="D6630" t="str">
        <f>VLOOKUP(orders__4[[#This Row],[Order ID]],location[#All],4,FALSE)</f>
        <v>Washington</v>
      </c>
      <c r="E6630" t="str">
        <f>VLOOKUP(orders__4[[#This Row],[Order ID]],location[#All],3,FALSE)</f>
        <v>Bellevue</v>
      </c>
    </row>
    <row r="6631" spans="1:5" x14ac:dyDescent="0.3">
      <c r="A6631" s="6" t="s">
        <v>4074</v>
      </c>
      <c r="B6631">
        <v>27986</v>
      </c>
      <c r="C6631" s="7">
        <f>(B6631/100)</f>
        <v>279.86</v>
      </c>
      <c r="D6631" t="str">
        <f>VLOOKUP(orders__4[[#This Row],[Order ID]],location[#All],4,FALSE)</f>
        <v>New York</v>
      </c>
      <c r="E6631" t="str">
        <f>VLOOKUP(orders__4[[#This Row],[Order ID]],location[#All],3,FALSE)</f>
        <v>New York City</v>
      </c>
    </row>
    <row r="6632" spans="1:5" x14ac:dyDescent="0.3">
      <c r="A6632" s="6" t="s">
        <v>4075</v>
      </c>
      <c r="B6632">
        <v>738</v>
      </c>
      <c r="C6632" s="7">
        <f>(B6632/100)</f>
        <v>7.38</v>
      </c>
      <c r="D6632" t="str">
        <f>VLOOKUP(orders__4[[#This Row],[Order ID]],location[#All],4,FALSE)</f>
        <v>North Carolina</v>
      </c>
      <c r="E6632" t="str">
        <f>VLOOKUP(orders__4[[#This Row],[Order ID]],location[#All],3,FALSE)</f>
        <v>Wilson</v>
      </c>
    </row>
    <row r="6633" spans="1:5" x14ac:dyDescent="0.3">
      <c r="A6633" s="6" t="s">
        <v>4076</v>
      </c>
      <c r="B6633">
        <v>698352</v>
      </c>
      <c r="C6633" s="7">
        <f>(B6633/100)</f>
        <v>6983.52</v>
      </c>
      <c r="D6633" t="str">
        <f>VLOOKUP(orders__4[[#This Row],[Order ID]],location[#All],4,FALSE)</f>
        <v>Washington</v>
      </c>
      <c r="E6633" t="str">
        <f>VLOOKUP(orders__4[[#This Row],[Order ID]],location[#All],3,FALSE)</f>
        <v>Seattle</v>
      </c>
    </row>
    <row r="6634" spans="1:5" x14ac:dyDescent="0.3">
      <c r="A6634" s="6" t="s">
        <v>4076</v>
      </c>
      <c r="B6634">
        <v>174725</v>
      </c>
      <c r="C6634" s="7">
        <f>(B6634/100)</f>
        <v>1747.25</v>
      </c>
      <c r="D6634" t="str">
        <f>VLOOKUP(orders__4[[#This Row],[Order ID]],location[#All],4,FALSE)</f>
        <v>Washington</v>
      </c>
      <c r="E6634" t="str">
        <f>VLOOKUP(orders__4[[#This Row],[Order ID]],location[#All],3,FALSE)</f>
        <v>Seattle</v>
      </c>
    </row>
    <row r="6635" spans="1:5" x14ac:dyDescent="0.3">
      <c r="A6635" s="6" t="s">
        <v>4077</v>
      </c>
      <c r="B6635">
        <v>5448</v>
      </c>
      <c r="C6635" s="7">
        <f>(B6635/100)</f>
        <v>54.48</v>
      </c>
      <c r="D6635" t="str">
        <f>VLOOKUP(orders__4[[#This Row],[Order ID]],location[#All],4,FALSE)</f>
        <v>Missouri</v>
      </c>
      <c r="E6635" t="str">
        <f>VLOOKUP(orders__4[[#This Row],[Order ID]],location[#All],3,FALSE)</f>
        <v>Springfield</v>
      </c>
    </row>
    <row r="6636" spans="1:5" x14ac:dyDescent="0.3">
      <c r="A6636" s="6" t="s">
        <v>4078</v>
      </c>
      <c r="B6636">
        <v>19999</v>
      </c>
      <c r="C6636" s="7">
        <f>(B6636/100)</f>
        <v>199.99</v>
      </c>
      <c r="D6636" t="str">
        <f>VLOOKUP(orders__4[[#This Row],[Order ID]],location[#All],4,FALSE)</f>
        <v>California</v>
      </c>
      <c r="E6636" t="str">
        <f>VLOOKUP(orders__4[[#This Row],[Order ID]],location[#All],3,FALSE)</f>
        <v>San Francisco</v>
      </c>
    </row>
    <row r="6637" spans="1:5" x14ac:dyDescent="0.3">
      <c r="A6637" s="6" t="s">
        <v>4079</v>
      </c>
      <c r="B6637">
        <v>68541</v>
      </c>
      <c r="C6637" s="7">
        <f>(B6637/100)</f>
        <v>685.41</v>
      </c>
      <c r="D6637" t="str">
        <f>VLOOKUP(orders__4[[#This Row],[Order ID]],location[#All],4,FALSE)</f>
        <v>North Carolina</v>
      </c>
      <c r="E6637" t="str">
        <f>VLOOKUP(orders__4[[#This Row],[Order ID]],location[#All],3,FALSE)</f>
        <v>Charlotte</v>
      </c>
    </row>
    <row r="6638" spans="1:5" x14ac:dyDescent="0.3">
      <c r="A6638" s="6" t="s">
        <v>4079</v>
      </c>
      <c r="B6638">
        <v>627168</v>
      </c>
      <c r="C6638" s="7">
        <f>(B6638/100)</f>
        <v>6271.68</v>
      </c>
      <c r="D6638" t="str">
        <f>VLOOKUP(orders__4[[#This Row],[Order ID]],location[#All],4,FALSE)</f>
        <v>North Carolina</v>
      </c>
      <c r="E6638" t="str">
        <f>VLOOKUP(orders__4[[#This Row],[Order ID]],location[#All],3,FALSE)</f>
        <v>Charlotte</v>
      </c>
    </row>
    <row r="6639" spans="1:5" x14ac:dyDescent="0.3">
      <c r="A6639" s="6" t="s">
        <v>4079</v>
      </c>
      <c r="B6639">
        <v>12212</v>
      </c>
      <c r="C6639" s="7">
        <f>(B6639/100)</f>
        <v>122.12</v>
      </c>
      <c r="D6639" t="str">
        <f>VLOOKUP(orders__4[[#This Row],[Order ID]],location[#All],4,FALSE)</f>
        <v>North Carolina</v>
      </c>
      <c r="E6639" t="str">
        <f>VLOOKUP(orders__4[[#This Row],[Order ID]],location[#All],3,FALSE)</f>
        <v>Charlotte</v>
      </c>
    </row>
    <row r="6640" spans="1:5" x14ac:dyDescent="0.3">
      <c r="A6640" s="6" t="s">
        <v>4080</v>
      </c>
      <c r="B6640">
        <v>699</v>
      </c>
      <c r="C6640" s="7">
        <f>(B6640/100)</f>
        <v>6.99</v>
      </c>
      <c r="D6640" t="str">
        <f>VLOOKUP(orders__4[[#This Row],[Order ID]],location[#All],4,FALSE)</f>
        <v>New York</v>
      </c>
      <c r="E6640" t="str">
        <f>VLOOKUP(orders__4[[#This Row],[Order ID]],location[#All],3,FALSE)</f>
        <v>New York City</v>
      </c>
    </row>
    <row r="6641" spans="1:5" x14ac:dyDescent="0.3">
      <c r="A6641" s="6" t="s">
        <v>4080</v>
      </c>
      <c r="B6641">
        <v>107424</v>
      </c>
      <c r="C6641" s="7">
        <f>(B6641/100)</f>
        <v>1074.24</v>
      </c>
      <c r="D6641" t="str">
        <f>VLOOKUP(orders__4[[#This Row],[Order ID]],location[#All],4,FALSE)</f>
        <v>New York</v>
      </c>
      <c r="E6641" t="str">
        <f>VLOOKUP(orders__4[[#This Row],[Order ID]],location[#All],3,FALSE)</f>
        <v>New York City</v>
      </c>
    </row>
    <row r="6642" spans="1:5" x14ac:dyDescent="0.3">
      <c r="A6642" s="6" t="s">
        <v>4081</v>
      </c>
      <c r="B6642">
        <v>1421664</v>
      </c>
      <c r="C6642" s="7">
        <f>(B6642/100)</f>
        <v>14216.64</v>
      </c>
      <c r="D6642" t="str">
        <f>VLOOKUP(orders__4[[#This Row],[Order ID]],location[#All],4,FALSE)</f>
        <v>Ohio</v>
      </c>
      <c r="E6642" t="str">
        <f>VLOOKUP(orders__4[[#This Row],[Order ID]],location[#All],3,FALSE)</f>
        <v>Lorain</v>
      </c>
    </row>
    <row r="6643" spans="1:5" x14ac:dyDescent="0.3">
      <c r="A6643" s="6" t="s">
        <v>4082</v>
      </c>
      <c r="B6643">
        <v>12588</v>
      </c>
      <c r="C6643" s="7">
        <f>(B6643/100)</f>
        <v>125.88</v>
      </c>
      <c r="D6643" t="str">
        <f>VLOOKUP(orders__4[[#This Row],[Order ID]],location[#All],4,FALSE)</f>
        <v>Indiana</v>
      </c>
      <c r="E6643" t="str">
        <f>VLOOKUP(orders__4[[#This Row],[Order ID]],location[#All],3,FALSE)</f>
        <v>Indianapolis</v>
      </c>
    </row>
    <row r="6644" spans="1:5" x14ac:dyDescent="0.3">
      <c r="A6644" s="6" t="s">
        <v>4082</v>
      </c>
      <c r="B6644">
        <v>7978</v>
      </c>
      <c r="C6644" s="7">
        <f>(B6644/100)</f>
        <v>79.78</v>
      </c>
      <c r="D6644" t="str">
        <f>VLOOKUP(orders__4[[#This Row],[Order ID]],location[#All],4,FALSE)</f>
        <v>Indiana</v>
      </c>
      <c r="E6644" t="str">
        <f>VLOOKUP(orders__4[[#This Row],[Order ID]],location[#All],3,FALSE)</f>
        <v>Indianapolis</v>
      </c>
    </row>
    <row r="6645" spans="1:5" x14ac:dyDescent="0.3">
      <c r="A6645" s="6" t="s">
        <v>4082</v>
      </c>
      <c r="B6645">
        <v>1332</v>
      </c>
      <c r="C6645" s="7">
        <f>(B6645/100)</f>
        <v>13.32</v>
      </c>
      <c r="D6645" t="str">
        <f>VLOOKUP(orders__4[[#This Row],[Order ID]],location[#All],4,FALSE)</f>
        <v>Indiana</v>
      </c>
      <c r="E6645" t="str">
        <f>VLOOKUP(orders__4[[#This Row],[Order ID]],location[#All],3,FALSE)</f>
        <v>Indianapolis</v>
      </c>
    </row>
    <row r="6646" spans="1:5" x14ac:dyDescent="0.3">
      <c r="A6646" s="6" t="s">
        <v>4083</v>
      </c>
      <c r="B6646">
        <v>438368</v>
      </c>
      <c r="C6646" s="7">
        <f>(B6646/100)</f>
        <v>4383.68</v>
      </c>
      <c r="D6646" t="str">
        <f>VLOOKUP(orders__4[[#This Row],[Order ID]],location[#All],4,FALSE)</f>
        <v>Oregon</v>
      </c>
      <c r="E6646" t="str">
        <f>VLOOKUP(orders__4[[#This Row],[Order ID]],location[#All],3,FALSE)</f>
        <v>Redmond</v>
      </c>
    </row>
    <row r="6647" spans="1:5" x14ac:dyDescent="0.3">
      <c r="A6647" s="6" t="s">
        <v>4083</v>
      </c>
      <c r="B6647">
        <v>139944</v>
      </c>
      <c r="C6647" s="7">
        <f>(B6647/100)</f>
        <v>1399.44</v>
      </c>
      <c r="D6647" t="str">
        <f>VLOOKUP(orders__4[[#This Row],[Order ID]],location[#All],4,FALSE)</f>
        <v>Oregon</v>
      </c>
      <c r="E6647" t="str">
        <f>VLOOKUP(orders__4[[#This Row],[Order ID]],location[#All],3,FALSE)</f>
        <v>Redmond</v>
      </c>
    </row>
    <row r="6648" spans="1:5" x14ac:dyDescent="0.3">
      <c r="A6648" s="6" t="s">
        <v>4083</v>
      </c>
      <c r="B6648">
        <v>133472</v>
      </c>
      <c r="C6648" s="7">
        <f>(B6648/100)</f>
        <v>1334.72</v>
      </c>
      <c r="D6648" t="str">
        <f>VLOOKUP(orders__4[[#This Row],[Order ID]],location[#All],4,FALSE)</f>
        <v>Oregon</v>
      </c>
      <c r="E6648" t="str">
        <f>VLOOKUP(orders__4[[#This Row],[Order ID]],location[#All],3,FALSE)</f>
        <v>Redmond</v>
      </c>
    </row>
    <row r="6649" spans="1:5" x14ac:dyDescent="0.3">
      <c r="A6649" s="6" t="s">
        <v>4084</v>
      </c>
      <c r="B6649">
        <v>564195</v>
      </c>
      <c r="C6649" s="7">
        <f>(B6649/100)</f>
        <v>5641.95</v>
      </c>
      <c r="D6649" t="str">
        <f>VLOOKUP(orders__4[[#This Row],[Order ID]],location[#All],4,FALSE)</f>
        <v>Oregon</v>
      </c>
      <c r="E6649" t="str">
        <f>VLOOKUP(orders__4[[#This Row],[Order ID]],location[#All],3,FALSE)</f>
        <v>Springfield</v>
      </c>
    </row>
    <row r="6650" spans="1:5" x14ac:dyDescent="0.3">
      <c r="A6650" s="6" t="s">
        <v>4084</v>
      </c>
      <c r="B6650">
        <v>87168</v>
      </c>
      <c r="C6650" s="7">
        <f>(B6650/100)</f>
        <v>871.68</v>
      </c>
      <c r="D6650" t="str">
        <f>VLOOKUP(orders__4[[#This Row],[Order ID]],location[#All],4,FALSE)</f>
        <v>Oregon</v>
      </c>
      <c r="E6650" t="str">
        <f>VLOOKUP(orders__4[[#This Row],[Order ID]],location[#All],3,FALSE)</f>
        <v>Springfield</v>
      </c>
    </row>
    <row r="6651" spans="1:5" x14ac:dyDescent="0.3">
      <c r="A6651" s="6" t="s">
        <v>4085</v>
      </c>
      <c r="B6651">
        <v>42616</v>
      </c>
      <c r="C6651" s="7">
        <f>(B6651/100)</f>
        <v>426.16</v>
      </c>
      <c r="D6651" t="str">
        <f>VLOOKUP(orders__4[[#This Row],[Order ID]],location[#All],4,FALSE)</f>
        <v>Texas</v>
      </c>
      <c r="E6651" t="str">
        <f>VLOOKUP(orders__4[[#This Row],[Order ID]],location[#All],3,FALSE)</f>
        <v>Arlington</v>
      </c>
    </row>
    <row r="6652" spans="1:5" x14ac:dyDescent="0.3">
      <c r="A6652" s="6" t="s">
        <v>4085</v>
      </c>
      <c r="B6652">
        <v>319984</v>
      </c>
      <c r="C6652" s="7">
        <f>(B6652/100)</f>
        <v>3199.84</v>
      </c>
      <c r="D6652" t="str">
        <f>VLOOKUP(orders__4[[#This Row],[Order ID]],location[#All],4,FALSE)</f>
        <v>Texas</v>
      </c>
      <c r="E6652" t="str">
        <f>VLOOKUP(orders__4[[#This Row],[Order ID]],location[#All],3,FALSE)</f>
        <v>Arlington</v>
      </c>
    </row>
    <row r="6653" spans="1:5" x14ac:dyDescent="0.3">
      <c r="A6653" s="6" t="s">
        <v>4085</v>
      </c>
      <c r="B6653">
        <v>4592</v>
      </c>
      <c r="C6653" s="7">
        <f>(B6653/100)</f>
        <v>45.92</v>
      </c>
      <c r="D6653" t="str">
        <f>VLOOKUP(orders__4[[#This Row],[Order ID]],location[#All],4,FALSE)</f>
        <v>Texas</v>
      </c>
      <c r="E6653" t="str">
        <f>VLOOKUP(orders__4[[#This Row],[Order ID]],location[#All],3,FALSE)</f>
        <v>Arlington</v>
      </c>
    </row>
    <row r="6654" spans="1:5" x14ac:dyDescent="0.3">
      <c r="A6654" s="6" t="s">
        <v>4085</v>
      </c>
      <c r="B6654">
        <v>21184</v>
      </c>
      <c r="C6654" s="7">
        <f>(B6654/100)</f>
        <v>211.84</v>
      </c>
      <c r="D6654" t="str">
        <f>VLOOKUP(orders__4[[#This Row],[Order ID]],location[#All],4,FALSE)</f>
        <v>Texas</v>
      </c>
      <c r="E6654" t="str">
        <f>VLOOKUP(orders__4[[#This Row],[Order ID]],location[#All],3,FALSE)</f>
        <v>Arlington</v>
      </c>
    </row>
    <row r="6655" spans="1:5" x14ac:dyDescent="0.3">
      <c r="A6655" s="6" t="s">
        <v>4085</v>
      </c>
      <c r="B6655">
        <v>20736</v>
      </c>
      <c r="C6655" s="7">
        <f>(B6655/100)</f>
        <v>207.36</v>
      </c>
      <c r="D6655" t="str">
        <f>VLOOKUP(orders__4[[#This Row],[Order ID]],location[#All],4,FALSE)</f>
        <v>Texas</v>
      </c>
      <c r="E6655" t="str">
        <f>VLOOKUP(orders__4[[#This Row],[Order ID]],location[#All],3,FALSE)</f>
        <v>Arlington</v>
      </c>
    </row>
    <row r="6656" spans="1:5" x14ac:dyDescent="0.3">
      <c r="A6656" s="6" t="s">
        <v>4085</v>
      </c>
      <c r="B6656">
        <v>21343</v>
      </c>
      <c r="C6656" s="7">
        <f>(B6656/100)</f>
        <v>213.43</v>
      </c>
      <c r="D6656" t="str">
        <f>VLOOKUP(orders__4[[#This Row],[Order ID]],location[#All],4,FALSE)</f>
        <v>Texas</v>
      </c>
      <c r="E6656" t="str">
        <f>VLOOKUP(orders__4[[#This Row],[Order ID]],location[#All],3,FALSE)</f>
        <v>Arlington</v>
      </c>
    </row>
    <row r="6657" spans="1:5" x14ac:dyDescent="0.3">
      <c r="A6657" s="6" t="s">
        <v>4086</v>
      </c>
      <c r="B6657">
        <v>333576</v>
      </c>
      <c r="C6657" s="7">
        <f>(B6657/100)</f>
        <v>3335.76</v>
      </c>
      <c r="D6657" t="str">
        <f>VLOOKUP(orders__4[[#This Row],[Order ID]],location[#All],4,FALSE)</f>
        <v>Arizona</v>
      </c>
      <c r="E6657" t="str">
        <f>VLOOKUP(orders__4[[#This Row],[Order ID]],location[#All],3,FALSE)</f>
        <v>Gilbert</v>
      </c>
    </row>
    <row r="6658" spans="1:5" x14ac:dyDescent="0.3">
      <c r="A6658" s="6" t="s">
        <v>4086</v>
      </c>
      <c r="B6658">
        <v>31992</v>
      </c>
      <c r="C6658" s="7">
        <f>(B6658/100)</f>
        <v>319.92</v>
      </c>
      <c r="D6658" t="str">
        <f>VLOOKUP(orders__4[[#This Row],[Order ID]],location[#All],4,FALSE)</f>
        <v>Arizona</v>
      </c>
      <c r="E6658" t="str">
        <f>VLOOKUP(orders__4[[#This Row],[Order ID]],location[#All],3,FALSE)</f>
        <v>Gilbert</v>
      </c>
    </row>
    <row r="6659" spans="1:5" x14ac:dyDescent="0.3">
      <c r="A6659" s="6" t="s">
        <v>4086</v>
      </c>
      <c r="B6659">
        <v>51168</v>
      </c>
      <c r="C6659" s="7">
        <f>(B6659/100)</f>
        <v>511.68</v>
      </c>
      <c r="D6659" t="str">
        <f>VLOOKUP(orders__4[[#This Row],[Order ID]],location[#All],4,FALSE)</f>
        <v>Arizona</v>
      </c>
      <c r="E6659" t="str">
        <f>VLOOKUP(orders__4[[#This Row],[Order ID]],location[#All],3,FALSE)</f>
        <v>Gilbert</v>
      </c>
    </row>
    <row r="6660" spans="1:5" x14ac:dyDescent="0.3">
      <c r="A6660" s="6" t="s">
        <v>4086</v>
      </c>
      <c r="B6660">
        <v>1064</v>
      </c>
      <c r="C6660" s="7">
        <f>(B6660/100)</f>
        <v>10.64</v>
      </c>
      <c r="D6660" t="str">
        <f>VLOOKUP(orders__4[[#This Row],[Order ID]],location[#All],4,FALSE)</f>
        <v>Arizona</v>
      </c>
      <c r="E6660" t="str">
        <f>VLOOKUP(orders__4[[#This Row],[Order ID]],location[#All],3,FALSE)</f>
        <v>Gilbert</v>
      </c>
    </row>
    <row r="6661" spans="1:5" x14ac:dyDescent="0.3">
      <c r="A6661" s="6" t="s">
        <v>4086</v>
      </c>
      <c r="B6661">
        <v>68704</v>
      </c>
      <c r="C6661" s="7">
        <f>(B6661/100)</f>
        <v>687.04</v>
      </c>
      <c r="D6661" t="str">
        <f>VLOOKUP(orders__4[[#This Row],[Order ID]],location[#All],4,FALSE)</f>
        <v>Arizona</v>
      </c>
      <c r="E6661" t="str">
        <f>VLOOKUP(orders__4[[#This Row],[Order ID]],location[#All],3,FALSE)</f>
        <v>Gilbert</v>
      </c>
    </row>
    <row r="6662" spans="1:5" x14ac:dyDescent="0.3">
      <c r="A6662" s="6" t="s">
        <v>4086</v>
      </c>
      <c r="B6662">
        <v>38691</v>
      </c>
      <c r="C6662" s="7">
        <f>(B6662/100)</f>
        <v>386.91</v>
      </c>
      <c r="D6662" t="str">
        <f>VLOOKUP(orders__4[[#This Row],[Order ID]],location[#All],4,FALSE)</f>
        <v>Arizona</v>
      </c>
      <c r="E6662" t="str">
        <f>VLOOKUP(orders__4[[#This Row],[Order ID]],location[#All],3,FALSE)</f>
        <v>Gilbert</v>
      </c>
    </row>
    <row r="6663" spans="1:5" x14ac:dyDescent="0.3">
      <c r="A6663" s="6" t="s">
        <v>4087</v>
      </c>
      <c r="B6663">
        <v>3966</v>
      </c>
      <c r="C6663" s="7">
        <f>(B6663/100)</f>
        <v>39.659999999999997</v>
      </c>
      <c r="D6663" t="str">
        <f>VLOOKUP(orders__4[[#This Row],[Order ID]],location[#All],4,FALSE)</f>
        <v>Massachusetts</v>
      </c>
      <c r="E6663" t="str">
        <f>VLOOKUP(orders__4[[#This Row],[Order ID]],location[#All],3,FALSE)</f>
        <v>Lawrence</v>
      </c>
    </row>
    <row r="6664" spans="1:5" x14ac:dyDescent="0.3">
      <c r="A6664" s="6" t="s">
        <v>4087</v>
      </c>
      <c r="B6664">
        <v>11392</v>
      </c>
      <c r="C6664" s="7">
        <f>(B6664/100)</f>
        <v>113.92</v>
      </c>
      <c r="D6664" t="str">
        <f>VLOOKUP(orders__4[[#This Row],[Order ID]],location[#All],4,FALSE)</f>
        <v>Massachusetts</v>
      </c>
      <c r="E6664" t="str">
        <f>VLOOKUP(orders__4[[#This Row],[Order ID]],location[#All],3,FALSE)</f>
        <v>Lawrence</v>
      </c>
    </row>
    <row r="6665" spans="1:5" x14ac:dyDescent="0.3">
      <c r="A6665" s="6" t="s">
        <v>4087</v>
      </c>
      <c r="B6665">
        <v>44786</v>
      </c>
      <c r="C6665" s="7">
        <f>(B6665/100)</f>
        <v>447.86</v>
      </c>
      <c r="D6665" t="str">
        <f>VLOOKUP(orders__4[[#This Row],[Order ID]],location[#All],4,FALSE)</f>
        <v>Massachusetts</v>
      </c>
      <c r="E6665" t="str">
        <f>VLOOKUP(orders__4[[#This Row],[Order ID]],location[#All],3,FALSE)</f>
        <v>Lawrence</v>
      </c>
    </row>
    <row r="6666" spans="1:5" x14ac:dyDescent="0.3">
      <c r="A6666" s="6" t="s">
        <v>4088</v>
      </c>
      <c r="B6666">
        <v>35685</v>
      </c>
      <c r="C6666" s="7">
        <f>(B6666/100)</f>
        <v>356.85</v>
      </c>
      <c r="D6666" t="str">
        <f>VLOOKUP(orders__4[[#This Row],[Order ID]],location[#All],4,FALSE)</f>
        <v>Virginia</v>
      </c>
      <c r="E6666" t="str">
        <f>VLOOKUP(orders__4[[#This Row],[Order ID]],location[#All],3,FALSE)</f>
        <v>Virginia Beach</v>
      </c>
    </row>
    <row r="6667" spans="1:5" x14ac:dyDescent="0.3">
      <c r="A6667" s="6" t="s">
        <v>4088</v>
      </c>
      <c r="B6667">
        <v>25158</v>
      </c>
      <c r="C6667" s="7">
        <f>(B6667/100)</f>
        <v>251.58</v>
      </c>
      <c r="D6667" t="str">
        <f>VLOOKUP(orders__4[[#This Row],[Order ID]],location[#All],4,FALSE)</f>
        <v>Virginia</v>
      </c>
      <c r="E6667" t="str">
        <f>VLOOKUP(orders__4[[#This Row],[Order ID]],location[#All],3,FALSE)</f>
        <v>Virginia Beach</v>
      </c>
    </row>
    <row r="6668" spans="1:5" x14ac:dyDescent="0.3">
      <c r="A6668" s="6" t="s">
        <v>4089</v>
      </c>
      <c r="B6668">
        <v>21984</v>
      </c>
      <c r="C6668" s="7">
        <f>(B6668/100)</f>
        <v>219.84</v>
      </c>
      <c r="D6668" t="str">
        <f>VLOOKUP(orders__4[[#This Row],[Order ID]],location[#All],4,FALSE)</f>
        <v>Texas</v>
      </c>
      <c r="E6668" t="str">
        <f>VLOOKUP(orders__4[[#This Row],[Order ID]],location[#All],3,FALSE)</f>
        <v>Irving</v>
      </c>
    </row>
    <row r="6669" spans="1:5" x14ac:dyDescent="0.3">
      <c r="A6669" s="6" t="s">
        <v>4090</v>
      </c>
      <c r="B6669">
        <v>4285</v>
      </c>
      <c r="C6669" s="7">
        <f>(B6669/100)</f>
        <v>42.85</v>
      </c>
      <c r="D6669" t="str">
        <f>VLOOKUP(orders__4[[#This Row],[Order ID]],location[#All],4,FALSE)</f>
        <v>New Jersey</v>
      </c>
      <c r="E6669" t="str">
        <f>VLOOKUP(orders__4[[#This Row],[Order ID]],location[#All],3,FALSE)</f>
        <v>Vineland</v>
      </c>
    </row>
    <row r="6670" spans="1:5" x14ac:dyDescent="0.3">
      <c r="A6670" s="6" t="s">
        <v>4090</v>
      </c>
      <c r="B6670">
        <v>616</v>
      </c>
      <c r="C6670" s="7">
        <f>(B6670/100)</f>
        <v>6.16</v>
      </c>
      <c r="D6670" t="str">
        <f>VLOOKUP(orders__4[[#This Row],[Order ID]],location[#All],4,FALSE)</f>
        <v>New Jersey</v>
      </c>
      <c r="E6670" t="str">
        <f>VLOOKUP(orders__4[[#This Row],[Order ID]],location[#All],3,FALSE)</f>
        <v>Vineland</v>
      </c>
    </row>
    <row r="6671" spans="1:5" x14ac:dyDescent="0.3">
      <c r="A6671" s="6" t="s">
        <v>4090</v>
      </c>
      <c r="B6671">
        <v>170</v>
      </c>
      <c r="C6671" s="7">
        <f>(B6671/100)</f>
        <v>1.7</v>
      </c>
      <c r="D6671" t="str">
        <f>VLOOKUP(orders__4[[#This Row],[Order ID]],location[#All],4,FALSE)</f>
        <v>New Jersey</v>
      </c>
      <c r="E6671" t="str">
        <f>VLOOKUP(orders__4[[#This Row],[Order ID]],location[#All],3,FALSE)</f>
        <v>Vineland</v>
      </c>
    </row>
    <row r="6672" spans="1:5" x14ac:dyDescent="0.3">
      <c r="A6672" s="6" t="s">
        <v>4090</v>
      </c>
      <c r="B6672">
        <v>874</v>
      </c>
      <c r="C6672" s="7">
        <f>(B6672/100)</f>
        <v>8.74</v>
      </c>
      <c r="D6672" t="str">
        <f>VLOOKUP(orders__4[[#This Row],[Order ID]],location[#All],4,FALSE)</f>
        <v>New Jersey</v>
      </c>
      <c r="E6672" t="str">
        <f>VLOOKUP(orders__4[[#This Row],[Order ID]],location[#All],3,FALSE)</f>
        <v>Vineland</v>
      </c>
    </row>
    <row r="6673" spans="1:5" x14ac:dyDescent="0.3">
      <c r="A6673" s="6" t="s">
        <v>4091</v>
      </c>
      <c r="B6673">
        <v>2984</v>
      </c>
      <c r="C6673" s="7">
        <f>(B6673/100)</f>
        <v>29.84</v>
      </c>
      <c r="D6673" t="str">
        <f>VLOOKUP(orders__4[[#This Row],[Order ID]],location[#All],4,FALSE)</f>
        <v>Georgia</v>
      </c>
      <c r="E6673" t="str">
        <f>VLOOKUP(orders__4[[#This Row],[Order ID]],location[#All],3,FALSE)</f>
        <v>Columbus</v>
      </c>
    </row>
    <row r="6674" spans="1:5" x14ac:dyDescent="0.3">
      <c r="A6674" s="6" t="s">
        <v>4092</v>
      </c>
      <c r="B6674">
        <v>49568</v>
      </c>
      <c r="C6674" s="7">
        <f>(B6674/100)</f>
        <v>495.68</v>
      </c>
      <c r="D6674" t="str">
        <f>VLOOKUP(orders__4[[#This Row],[Order ID]],location[#All],4,FALSE)</f>
        <v>California</v>
      </c>
      <c r="E6674" t="str">
        <f>VLOOKUP(orders__4[[#This Row],[Order ID]],location[#All],3,FALSE)</f>
        <v>Los Angeles</v>
      </c>
    </row>
    <row r="6675" spans="1:5" x14ac:dyDescent="0.3">
      <c r="A6675" s="6" t="s">
        <v>4093</v>
      </c>
      <c r="B6675">
        <v>26586</v>
      </c>
      <c r="C6675" s="7">
        <f>(B6675/100)</f>
        <v>265.86</v>
      </c>
      <c r="D6675" t="str">
        <f>VLOOKUP(orders__4[[#This Row],[Order ID]],location[#All],4,FALSE)</f>
        <v>California</v>
      </c>
      <c r="E6675" t="str">
        <f>VLOOKUP(orders__4[[#This Row],[Order ID]],location[#All],3,FALSE)</f>
        <v>San Diego</v>
      </c>
    </row>
    <row r="6676" spans="1:5" x14ac:dyDescent="0.3">
      <c r="A6676" s="6" t="s">
        <v>4094</v>
      </c>
      <c r="B6676">
        <v>6796</v>
      </c>
      <c r="C6676" s="7">
        <f>(B6676/100)</f>
        <v>67.959999999999994</v>
      </c>
      <c r="D6676" t="str">
        <f>VLOOKUP(orders__4[[#This Row],[Order ID]],location[#All],4,FALSE)</f>
        <v>Virginia</v>
      </c>
      <c r="E6676" t="str">
        <f>VLOOKUP(orders__4[[#This Row],[Order ID]],location[#All],3,FALSE)</f>
        <v>Charlottesville</v>
      </c>
    </row>
    <row r="6677" spans="1:5" x14ac:dyDescent="0.3">
      <c r="A6677" s="6" t="s">
        <v>4095</v>
      </c>
      <c r="B6677">
        <v>1092</v>
      </c>
      <c r="C6677" s="7">
        <f>(B6677/100)</f>
        <v>10.92</v>
      </c>
      <c r="D6677" t="str">
        <f>VLOOKUP(orders__4[[#This Row],[Order ID]],location[#All],4,FALSE)</f>
        <v>Indiana</v>
      </c>
      <c r="E6677" t="str">
        <f>VLOOKUP(orders__4[[#This Row],[Order ID]],location[#All],3,FALSE)</f>
        <v>Lawrence</v>
      </c>
    </row>
    <row r="6678" spans="1:5" x14ac:dyDescent="0.3">
      <c r="A6678" s="6" t="s">
        <v>4095</v>
      </c>
      <c r="B6678">
        <v>839</v>
      </c>
      <c r="C6678" s="7">
        <f>(B6678/100)</f>
        <v>8.39</v>
      </c>
      <c r="D6678" t="str">
        <f>VLOOKUP(orders__4[[#This Row],[Order ID]],location[#All],4,FALSE)</f>
        <v>Indiana</v>
      </c>
      <c r="E6678" t="str">
        <f>VLOOKUP(orders__4[[#This Row],[Order ID]],location[#All],3,FALSE)</f>
        <v>Lawrence</v>
      </c>
    </row>
    <row r="6679" spans="1:5" x14ac:dyDescent="0.3">
      <c r="A6679" s="6" t="s">
        <v>4095</v>
      </c>
      <c r="B6679">
        <v>1975</v>
      </c>
      <c r="C6679" s="7">
        <f>(B6679/100)</f>
        <v>19.75</v>
      </c>
      <c r="D6679" t="str">
        <f>VLOOKUP(orders__4[[#This Row],[Order ID]],location[#All],4,FALSE)</f>
        <v>Indiana</v>
      </c>
      <c r="E6679" t="str">
        <f>VLOOKUP(orders__4[[#This Row],[Order ID]],location[#All],3,FALSE)</f>
        <v>Lawrence</v>
      </c>
    </row>
    <row r="6680" spans="1:5" x14ac:dyDescent="0.3">
      <c r="A6680" s="6" t="s">
        <v>4095</v>
      </c>
      <c r="B6680">
        <v>39354</v>
      </c>
      <c r="C6680" s="7">
        <f>(B6680/100)</f>
        <v>393.54</v>
      </c>
      <c r="D6680" t="str">
        <f>VLOOKUP(orders__4[[#This Row],[Order ID]],location[#All],4,FALSE)</f>
        <v>Indiana</v>
      </c>
      <c r="E6680" t="str">
        <f>VLOOKUP(orders__4[[#This Row],[Order ID]],location[#All],3,FALSE)</f>
        <v>Lawrence</v>
      </c>
    </row>
    <row r="6681" spans="1:5" x14ac:dyDescent="0.3">
      <c r="A6681" s="6" t="s">
        <v>4096</v>
      </c>
      <c r="B6681">
        <v>46872</v>
      </c>
      <c r="C6681" s="7">
        <f>(B6681/100)</f>
        <v>468.72</v>
      </c>
      <c r="D6681" t="str">
        <f>VLOOKUP(orders__4[[#This Row],[Order ID]],location[#All],4,FALSE)</f>
        <v>Arizona</v>
      </c>
      <c r="E6681" t="str">
        <f>VLOOKUP(orders__4[[#This Row],[Order ID]],location[#All],3,FALSE)</f>
        <v>Phoenix</v>
      </c>
    </row>
    <row r="6682" spans="1:5" x14ac:dyDescent="0.3">
      <c r="A6682" s="6" t="s">
        <v>4097</v>
      </c>
      <c r="B6682">
        <v>109</v>
      </c>
      <c r="C6682" s="7">
        <f>(B6682/100)</f>
        <v>1.0900000000000001</v>
      </c>
      <c r="D6682" t="str">
        <f>VLOOKUP(orders__4[[#This Row],[Order ID]],location[#All],4,FALSE)</f>
        <v>Connecticut</v>
      </c>
      <c r="E6682" t="str">
        <f>VLOOKUP(orders__4[[#This Row],[Order ID]],location[#All],3,FALSE)</f>
        <v>Meriden</v>
      </c>
    </row>
    <row r="6683" spans="1:5" x14ac:dyDescent="0.3">
      <c r="A6683" s="6" t="s">
        <v>4097</v>
      </c>
      <c r="B6683">
        <v>7992</v>
      </c>
      <c r="C6683" s="7">
        <f>(B6683/100)</f>
        <v>79.92</v>
      </c>
      <c r="D6683" t="str">
        <f>VLOOKUP(orders__4[[#This Row],[Order ID]],location[#All],4,FALSE)</f>
        <v>Connecticut</v>
      </c>
      <c r="E6683" t="str">
        <f>VLOOKUP(orders__4[[#This Row],[Order ID]],location[#All],3,FALSE)</f>
        <v>Meriden</v>
      </c>
    </row>
    <row r="6684" spans="1:5" x14ac:dyDescent="0.3">
      <c r="A6684" s="6" t="s">
        <v>4097</v>
      </c>
      <c r="B6684">
        <v>14682</v>
      </c>
      <c r="C6684" s="7">
        <f>(B6684/100)</f>
        <v>146.82</v>
      </c>
      <c r="D6684" t="str">
        <f>VLOOKUP(orders__4[[#This Row],[Order ID]],location[#All],4,FALSE)</f>
        <v>Connecticut</v>
      </c>
      <c r="E6684" t="str">
        <f>VLOOKUP(orders__4[[#This Row],[Order ID]],location[#All],3,FALSE)</f>
        <v>Meriden</v>
      </c>
    </row>
    <row r="6685" spans="1:5" x14ac:dyDescent="0.3">
      <c r="A6685" s="6" t="s">
        <v>4098</v>
      </c>
      <c r="B6685">
        <v>36</v>
      </c>
      <c r="C6685" s="7">
        <f>(B6685/100)</f>
        <v>0.36</v>
      </c>
      <c r="D6685" t="str">
        <f>VLOOKUP(orders__4[[#This Row],[Order ID]],location[#All],4,FALSE)</f>
        <v>Wisconsin</v>
      </c>
      <c r="E6685" t="str">
        <f>VLOOKUP(orders__4[[#This Row],[Order ID]],location[#All],3,FALSE)</f>
        <v>Franklin</v>
      </c>
    </row>
    <row r="6686" spans="1:5" x14ac:dyDescent="0.3">
      <c r="A6686" s="6" t="s">
        <v>4099</v>
      </c>
      <c r="B6686">
        <v>2004</v>
      </c>
      <c r="C6686" s="7">
        <f>(B6686/100)</f>
        <v>20.04</v>
      </c>
      <c r="D6686" t="str">
        <f>VLOOKUP(orders__4[[#This Row],[Order ID]],location[#All],4,FALSE)</f>
        <v>California</v>
      </c>
      <c r="E6686" t="str">
        <f>VLOOKUP(orders__4[[#This Row],[Order ID]],location[#All],3,FALSE)</f>
        <v>Los Angeles</v>
      </c>
    </row>
    <row r="6687" spans="1:5" x14ac:dyDescent="0.3">
      <c r="A6687" s="6" t="s">
        <v>4100</v>
      </c>
      <c r="B6687">
        <v>180016</v>
      </c>
      <c r="C6687" s="7">
        <f>(B6687/100)</f>
        <v>1800.16</v>
      </c>
      <c r="D6687" t="str">
        <f>VLOOKUP(orders__4[[#This Row],[Order ID]],location[#All],4,FALSE)</f>
        <v>Illinois</v>
      </c>
      <c r="E6687" t="str">
        <f>VLOOKUP(orders__4[[#This Row],[Order ID]],location[#All],3,FALSE)</f>
        <v>Bloomington</v>
      </c>
    </row>
    <row r="6688" spans="1:5" x14ac:dyDescent="0.3">
      <c r="A6688" s="6" t="s">
        <v>4100</v>
      </c>
      <c r="B6688">
        <v>41552</v>
      </c>
      <c r="C6688" s="7">
        <f>(B6688/100)</f>
        <v>415.52</v>
      </c>
      <c r="D6688" t="str">
        <f>VLOOKUP(orders__4[[#This Row],[Order ID]],location[#All],4,FALSE)</f>
        <v>Illinois</v>
      </c>
      <c r="E6688" t="str">
        <f>VLOOKUP(orders__4[[#This Row],[Order ID]],location[#All],3,FALSE)</f>
        <v>Bloomington</v>
      </c>
    </row>
    <row r="6689" spans="1:5" x14ac:dyDescent="0.3">
      <c r="A6689" s="6" t="s">
        <v>4100</v>
      </c>
      <c r="B6689">
        <v>1312</v>
      </c>
      <c r="C6689" s="7">
        <f>(B6689/100)</f>
        <v>13.12</v>
      </c>
      <c r="D6689" t="str">
        <f>VLOOKUP(orders__4[[#This Row],[Order ID]],location[#All],4,FALSE)</f>
        <v>Illinois</v>
      </c>
      <c r="E6689" t="str">
        <f>VLOOKUP(orders__4[[#This Row],[Order ID]],location[#All],3,FALSE)</f>
        <v>Bloomington</v>
      </c>
    </row>
    <row r="6690" spans="1:5" x14ac:dyDescent="0.3">
      <c r="A6690" s="6" t="s">
        <v>4101</v>
      </c>
      <c r="B6690">
        <v>111792</v>
      </c>
      <c r="C6690" s="7">
        <f>(B6690/100)</f>
        <v>1117.92</v>
      </c>
      <c r="D6690" t="str">
        <f>VLOOKUP(orders__4[[#This Row],[Order ID]],location[#All],4,FALSE)</f>
        <v>California</v>
      </c>
      <c r="E6690" t="str">
        <f>VLOOKUP(orders__4[[#This Row],[Order ID]],location[#All],3,FALSE)</f>
        <v>Los Angeles</v>
      </c>
    </row>
    <row r="6691" spans="1:5" x14ac:dyDescent="0.3">
      <c r="A6691" s="6" t="s">
        <v>4102</v>
      </c>
      <c r="B6691">
        <v>11196</v>
      </c>
      <c r="C6691" s="7">
        <f>(B6691/100)</f>
        <v>111.96</v>
      </c>
      <c r="D6691" t="str">
        <f>VLOOKUP(orders__4[[#This Row],[Order ID]],location[#All],4,FALSE)</f>
        <v>California</v>
      </c>
      <c r="E6691" t="str">
        <f>VLOOKUP(orders__4[[#This Row],[Order ID]],location[#All],3,FALSE)</f>
        <v>San Francisco</v>
      </c>
    </row>
    <row r="6692" spans="1:5" x14ac:dyDescent="0.3">
      <c r="A6692" s="6" t="s">
        <v>4103</v>
      </c>
      <c r="B6692">
        <v>1216</v>
      </c>
      <c r="C6692" s="7">
        <f>(B6692/100)</f>
        <v>12.16</v>
      </c>
      <c r="D6692" t="str">
        <f>VLOOKUP(orders__4[[#This Row],[Order ID]],location[#All],4,FALSE)</f>
        <v>Texas</v>
      </c>
      <c r="E6692" t="str">
        <f>VLOOKUP(orders__4[[#This Row],[Order ID]],location[#All],3,FALSE)</f>
        <v>Houston</v>
      </c>
    </row>
    <row r="6693" spans="1:5" x14ac:dyDescent="0.3">
      <c r="A6693" s="6" t="s">
        <v>4104</v>
      </c>
      <c r="B6693">
        <v>1752</v>
      </c>
      <c r="C6693" s="7">
        <f>(B6693/100)</f>
        <v>17.52</v>
      </c>
      <c r="D6693" t="str">
        <f>VLOOKUP(orders__4[[#This Row],[Order ID]],location[#All],4,FALSE)</f>
        <v>Wisconsin</v>
      </c>
      <c r="E6693" t="str">
        <f>VLOOKUP(orders__4[[#This Row],[Order ID]],location[#All],3,FALSE)</f>
        <v>Milwaukee</v>
      </c>
    </row>
    <row r="6694" spans="1:5" x14ac:dyDescent="0.3">
      <c r="A6694" s="6" t="s">
        <v>4104</v>
      </c>
      <c r="B6694">
        <v>15588</v>
      </c>
      <c r="C6694" s="7">
        <f>(B6694/100)</f>
        <v>155.88</v>
      </c>
      <c r="D6694" t="str">
        <f>VLOOKUP(orders__4[[#This Row],[Order ID]],location[#All],4,FALSE)</f>
        <v>Wisconsin</v>
      </c>
      <c r="E6694" t="str">
        <f>VLOOKUP(orders__4[[#This Row],[Order ID]],location[#All],3,FALSE)</f>
        <v>Milwaukee</v>
      </c>
    </row>
    <row r="6695" spans="1:5" x14ac:dyDescent="0.3">
      <c r="A6695" s="6" t="s">
        <v>4105</v>
      </c>
      <c r="B6695">
        <v>47751</v>
      </c>
      <c r="C6695" s="7">
        <f>(B6695/100)</f>
        <v>477.51</v>
      </c>
      <c r="D6695" t="str">
        <f>VLOOKUP(orders__4[[#This Row],[Order ID]],location[#All],4,FALSE)</f>
        <v>Louisiana</v>
      </c>
      <c r="E6695" t="str">
        <f>VLOOKUP(orders__4[[#This Row],[Order ID]],location[#All],3,FALSE)</f>
        <v>Lake Charles</v>
      </c>
    </row>
    <row r="6696" spans="1:5" x14ac:dyDescent="0.3">
      <c r="A6696" s="6" t="s">
        <v>4106</v>
      </c>
      <c r="B6696">
        <v>16488</v>
      </c>
      <c r="C6696" s="7">
        <f>(B6696/100)</f>
        <v>164.88</v>
      </c>
      <c r="D6696" t="str">
        <f>VLOOKUP(orders__4[[#This Row],[Order ID]],location[#All],4,FALSE)</f>
        <v>Maryland</v>
      </c>
      <c r="E6696" t="str">
        <f>VLOOKUP(orders__4[[#This Row],[Order ID]],location[#All],3,FALSE)</f>
        <v>Baltimore</v>
      </c>
    </row>
    <row r="6697" spans="1:5" x14ac:dyDescent="0.3">
      <c r="A6697" s="6" t="s">
        <v>4107</v>
      </c>
      <c r="B6697">
        <v>4797</v>
      </c>
      <c r="C6697" s="7">
        <f>(B6697/100)</f>
        <v>47.97</v>
      </c>
      <c r="D6697" t="str">
        <f>VLOOKUP(orders__4[[#This Row],[Order ID]],location[#All],4,FALSE)</f>
        <v>Wisconsin</v>
      </c>
      <c r="E6697" t="str">
        <f>VLOOKUP(orders__4[[#This Row],[Order ID]],location[#All],3,FALSE)</f>
        <v>Franklin</v>
      </c>
    </row>
    <row r="6698" spans="1:5" x14ac:dyDescent="0.3">
      <c r="A6698" s="6" t="s">
        <v>4108</v>
      </c>
      <c r="B6698">
        <v>415176</v>
      </c>
      <c r="C6698" s="7">
        <f>(B6698/100)</f>
        <v>4151.76</v>
      </c>
      <c r="D6698" t="str">
        <f>VLOOKUP(orders__4[[#This Row],[Order ID]],location[#All],4,FALSE)</f>
        <v>New York</v>
      </c>
      <c r="E6698" t="str">
        <f>VLOOKUP(orders__4[[#This Row],[Order ID]],location[#All],3,FALSE)</f>
        <v>New York City</v>
      </c>
    </row>
    <row r="6699" spans="1:5" x14ac:dyDescent="0.3">
      <c r="A6699" s="6" t="s">
        <v>4108</v>
      </c>
      <c r="B6699">
        <v>35232</v>
      </c>
      <c r="C6699" s="7">
        <f>(B6699/100)</f>
        <v>352.32</v>
      </c>
      <c r="D6699" t="str">
        <f>VLOOKUP(orders__4[[#This Row],[Order ID]],location[#All],4,FALSE)</f>
        <v>New York</v>
      </c>
      <c r="E6699" t="str">
        <f>VLOOKUP(orders__4[[#This Row],[Order ID]],location[#All],3,FALSE)</f>
        <v>New York City</v>
      </c>
    </row>
    <row r="6700" spans="1:5" x14ac:dyDescent="0.3">
      <c r="A6700" s="6" t="s">
        <v>4108</v>
      </c>
      <c r="B6700">
        <v>5496</v>
      </c>
      <c r="C6700" s="7">
        <f>(B6700/100)</f>
        <v>54.96</v>
      </c>
      <c r="D6700" t="str">
        <f>VLOOKUP(orders__4[[#This Row],[Order ID]],location[#All],4,FALSE)</f>
        <v>New York</v>
      </c>
      <c r="E6700" t="str">
        <f>VLOOKUP(orders__4[[#This Row],[Order ID]],location[#All],3,FALSE)</f>
        <v>New York City</v>
      </c>
    </row>
    <row r="6701" spans="1:5" x14ac:dyDescent="0.3">
      <c r="A6701" s="6" t="s">
        <v>4109</v>
      </c>
      <c r="B6701">
        <v>1634</v>
      </c>
      <c r="C6701" s="7">
        <f>(B6701/100)</f>
        <v>16.34</v>
      </c>
      <c r="D6701" t="str">
        <f>VLOOKUP(orders__4[[#This Row],[Order ID]],location[#All],4,FALSE)</f>
        <v>California</v>
      </c>
      <c r="E6701" t="str">
        <f>VLOOKUP(orders__4[[#This Row],[Order ID]],location[#All],3,FALSE)</f>
        <v>San Diego</v>
      </c>
    </row>
    <row r="6702" spans="1:5" x14ac:dyDescent="0.3">
      <c r="A6702" s="6" t="s">
        <v>4109</v>
      </c>
      <c r="B6702">
        <v>225296</v>
      </c>
      <c r="C6702" s="7">
        <f>(B6702/100)</f>
        <v>2252.96</v>
      </c>
      <c r="D6702" t="str">
        <f>VLOOKUP(orders__4[[#This Row],[Order ID]],location[#All],4,FALSE)</f>
        <v>California</v>
      </c>
      <c r="E6702" t="str">
        <f>VLOOKUP(orders__4[[#This Row],[Order ID]],location[#All],3,FALSE)</f>
        <v>San Diego</v>
      </c>
    </row>
    <row r="6703" spans="1:5" x14ac:dyDescent="0.3">
      <c r="A6703" s="6" t="s">
        <v>4109</v>
      </c>
      <c r="B6703">
        <v>50352</v>
      </c>
      <c r="C6703" s="7">
        <f>(B6703/100)</f>
        <v>503.52</v>
      </c>
      <c r="D6703" t="str">
        <f>VLOOKUP(orders__4[[#This Row],[Order ID]],location[#All],4,FALSE)</f>
        <v>California</v>
      </c>
      <c r="E6703" t="str">
        <f>VLOOKUP(orders__4[[#This Row],[Order ID]],location[#All],3,FALSE)</f>
        <v>San Diego</v>
      </c>
    </row>
    <row r="6704" spans="1:5" x14ac:dyDescent="0.3">
      <c r="A6704" s="6" t="s">
        <v>4110</v>
      </c>
      <c r="B6704">
        <v>163136</v>
      </c>
      <c r="C6704" s="7">
        <f>(B6704/100)</f>
        <v>1631.36</v>
      </c>
      <c r="D6704" t="str">
        <f>VLOOKUP(orders__4[[#This Row],[Order ID]],location[#All],4,FALSE)</f>
        <v>North Carolina</v>
      </c>
      <c r="E6704" t="str">
        <f>VLOOKUP(orders__4[[#This Row],[Order ID]],location[#All],3,FALSE)</f>
        <v>Wilson</v>
      </c>
    </row>
    <row r="6705" spans="1:5" x14ac:dyDescent="0.3">
      <c r="A6705" s="6" t="s">
        <v>4110</v>
      </c>
      <c r="B6705">
        <v>6408</v>
      </c>
      <c r="C6705" s="7">
        <f>(B6705/100)</f>
        <v>64.08</v>
      </c>
      <c r="D6705" t="str">
        <f>VLOOKUP(orders__4[[#This Row],[Order ID]],location[#All],4,FALSE)</f>
        <v>North Carolina</v>
      </c>
      <c r="E6705" t="str">
        <f>VLOOKUP(orders__4[[#This Row],[Order ID]],location[#All],3,FALSE)</f>
        <v>Wilson</v>
      </c>
    </row>
    <row r="6706" spans="1:5" x14ac:dyDescent="0.3">
      <c r="A6706" s="6" t="s">
        <v>4111</v>
      </c>
      <c r="B6706">
        <v>217584</v>
      </c>
      <c r="C6706" s="7">
        <f>(B6706/100)</f>
        <v>2175.84</v>
      </c>
      <c r="D6706" t="str">
        <f>VLOOKUP(orders__4[[#This Row],[Order ID]],location[#All],4,FALSE)</f>
        <v>California</v>
      </c>
      <c r="E6706" t="str">
        <f>VLOOKUP(orders__4[[#This Row],[Order ID]],location[#All],3,FALSE)</f>
        <v>Long Beach</v>
      </c>
    </row>
    <row r="6707" spans="1:5" x14ac:dyDescent="0.3">
      <c r="A6707" s="6" t="s">
        <v>4111</v>
      </c>
      <c r="B6707">
        <v>543</v>
      </c>
      <c r="C6707" s="7">
        <f>(B6707/100)</f>
        <v>5.43</v>
      </c>
      <c r="D6707" t="str">
        <f>VLOOKUP(orders__4[[#This Row],[Order ID]],location[#All],4,FALSE)</f>
        <v>California</v>
      </c>
      <c r="E6707" t="str">
        <f>VLOOKUP(orders__4[[#This Row],[Order ID]],location[#All],3,FALSE)</f>
        <v>Long Beach</v>
      </c>
    </row>
    <row r="6708" spans="1:5" x14ac:dyDescent="0.3">
      <c r="A6708" s="6" t="s">
        <v>4111</v>
      </c>
      <c r="B6708">
        <v>143976</v>
      </c>
      <c r="C6708" s="7">
        <f>(B6708/100)</f>
        <v>1439.76</v>
      </c>
      <c r="D6708" t="str">
        <f>VLOOKUP(orders__4[[#This Row],[Order ID]],location[#All],4,FALSE)</f>
        <v>California</v>
      </c>
      <c r="E6708" t="str">
        <f>VLOOKUP(orders__4[[#This Row],[Order ID]],location[#All],3,FALSE)</f>
        <v>Long Beach</v>
      </c>
    </row>
    <row r="6709" spans="1:5" x14ac:dyDescent="0.3">
      <c r="A6709" s="6" t="s">
        <v>4112</v>
      </c>
      <c r="B6709">
        <v>51968</v>
      </c>
      <c r="C6709" s="7">
        <f>(B6709/100)</f>
        <v>519.67999999999995</v>
      </c>
      <c r="D6709" t="str">
        <f>VLOOKUP(orders__4[[#This Row],[Order ID]],location[#All],4,FALSE)</f>
        <v>Florida</v>
      </c>
      <c r="E6709" t="str">
        <f>VLOOKUP(orders__4[[#This Row],[Order ID]],location[#All],3,FALSE)</f>
        <v>Fort Lauderdale</v>
      </c>
    </row>
    <row r="6710" spans="1:5" x14ac:dyDescent="0.3">
      <c r="A6710" s="6" t="s">
        <v>4113</v>
      </c>
      <c r="B6710">
        <v>783</v>
      </c>
      <c r="C6710" s="7">
        <f>(B6710/100)</f>
        <v>7.83</v>
      </c>
      <c r="D6710" t="str">
        <f>VLOOKUP(orders__4[[#This Row],[Order ID]],location[#All],4,FALSE)</f>
        <v>Maryland</v>
      </c>
      <c r="E6710" t="str">
        <f>VLOOKUP(orders__4[[#This Row],[Order ID]],location[#All],3,FALSE)</f>
        <v>Baltimore</v>
      </c>
    </row>
    <row r="6711" spans="1:5" x14ac:dyDescent="0.3">
      <c r="A6711" s="6" t="s">
        <v>4114</v>
      </c>
      <c r="B6711">
        <v>88384</v>
      </c>
      <c r="C6711" s="7">
        <f>(B6711/100)</f>
        <v>883.84</v>
      </c>
      <c r="D6711" t="str">
        <f>VLOOKUP(orders__4[[#This Row],[Order ID]],location[#All],4,FALSE)</f>
        <v>New Mexico</v>
      </c>
      <c r="E6711" t="str">
        <f>VLOOKUP(orders__4[[#This Row],[Order ID]],location[#All],3,FALSE)</f>
        <v>Rio Rancho</v>
      </c>
    </row>
    <row r="6712" spans="1:5" x14ac:dyDescent="0.3">
      <c r="A6712" s="6" t="s">
        <v>4114</v>
      </c>
      <c r="B6712">
        <v>230352</v>
      </c>
      <c r="C6712" s="7">
        <f>(B6712/100)</f>
        <v>2303.52</v>
      </c>
      <c r="D6712" t="str">
        <f>VLOOKUP(orders__4[[#This Row],[Order ID]],location[#All],4,FALSE)</f>
        <v>New Mexico</v>
      </c>
      <c r="E6712" t="str">
        <f>VLOOKUP(orders__4[[#This Row],[Order ID]],location[#All],3,FALSE)</f>
        <v>Rio Rancho</v>
      </c>
    </row>
    <row r="6713" spans="1:5" x14ac:dyDescent="0.3">
      <c r="A6713" s="6" t="s">
        <v>4115</v>
      </c>
      <c r="B6713">
        <v>27392</v>
      </c>
      <c r="C6713" s="7">
        <f>(B6713/100)</f>
        <v>273.92</v>
      </c>
      <c r="D6713" t="str">
        <f>VLOOKUP(orders__4[[#This Row],[Order ID]],location[#All],4,FALSE)</f>
        <v>California</v>
      </c>
      <c r="E6713" t="str">
        <f>VLOOKUP(orders__4[[#This Row],[Order ID]],location[#All],3,FALSE)</f>
        <v>Stockton</v>
      </c>
    </row>
    <row r="6714" spans="1:5" x14ac:dyDescent="0.3">
      <c r="A6714" s="6" t="s">
        <v>4116</v>
      </c>
      <c r="B6714">
        <v>9912</v>
      </c>
      <c r="C6714" s="7">
        <f>(B6714/100)</f>
        <v>99.12</v>
      </c>
      <c r="D6714" t="str">
        <f>VLOOKUP(orders__4[[#This Row],[Order ID]],location[#All],4,FALSE)</f>
        <v>Ohio</v>
      </c>
      <c r="E6714" t="str">
        <f>VLOOKUP(orders__4[[#This Row],[Order ID]],location[#All],3,FALSE)</f>
        <v>Columbus</v>
      </c>
    </row>
    <row r="6715" spans="1:5" x14ac:dyDescent="0.3">
      <c r="A6715" s="6" t="s">
        <v>4117</v>
      </c>
      <c r="B6715">
        <v>266352</v>
      </c>
      <c r="C6715" s="7">
        <f>(B6715/100)</f>
        <v>2663.52</v>
      </c>
      <c r="D6715" t="str">
        <f>VLOOKUP(orders__4[[#This Row],[Order ID]],location[#All],4,FALSE)</f>
        <v>Illinois</v>
      </c>
      <c r="E6715" t="str">
        <f>VLOOKUP(orders__4[[#This Row],[Order ID]],location[#All],3,FALSE)</f>
        <v>Skokie</v>
      </c>
    </row>
    <row r="6716" spans="1:5" x14ac:dyDescent="0.3">
      <c r="A6716" s="6" t="s">
        <v>4117</v>
      </c>
      <c r="B6716">
        <v>56328</v>
      </c>
      <c r="C6716" s="7">
        <f>(B6716/100)</f>
        <v>563.28</v>
      </c>
      <c r="D6716" t="str">
        <f>VLOOKUP(orders__4[[#This Row],[Order ID]],location[#All],4,FALSE)</f>
        <v>Illinois</v>
      </c>
      <c r="E6716" t="str">
        <f>VLOOKUP(orders__4[[#This Row],[Order ID]],location[#All],3,FALSE)</f>
        <v>Skokie</v>
      </c>
    </row>
    <row r="6717" spans="1:5" x14ac:dyDescent="0.3">
      <c r="A6717" s="6" t="s">
        <v>4117</v>
      </c>
      <c r="B6717">
        <v>39264</v>
      </c>
      <c r="C6717" s="7">
        <f>(B6717/100)</f>
        <v>392.64</v>
      </c>
      <c r="D6717" t="str">
        <f>VLOOKUP(orders__4[[#This Row],[Order ID]],location[#All],4,FALSE)</f>
        <v>Illinois</v>
      </c>
      <c r="E6717" t="str">
        <f>VLOOKUP(orders__4[[#This Row],[Order ID]],location[#All],3,FALSE)</f>
        <v>Skokie</v>
      </c>
    </row>
    <row r="6718" spans="1:5" x14ac:dyDescent="0.3">
      <c r="A6718" s="6" t="s">
        <v>4117</v>
      </c>
      <c r="B6718">
        <v>95232</v>
      </c>
      <c r="C6718" s="7">
        <f>(B6718/100)</f>
        <v>952.32</v>
      </c>
      <c r="D6718" t="str">
        <f>VLOOKUP(orders__4[[#This Row],[Order ID]],location[#All],4,FALSE)</f>
        <v>Illinois</v>
      </c>
      <c r="E6718" t="str">
        <f>VLOOKUP(orders__4[[#This Row],[Order ID]],location[#All],3,FALSE)</f>
        <v>Skokie</v>
      </c>
    </row>
    <row r="6719" spans="1:5" x14ac:dyDescent="0.3">
      <c r="A6719" s="6" t="s">
        <v>4118</v>
      </c>
      <c r="B6719">
        <v>300</v>
      </c>
      <c r="C6719" s="7">
        <f>(B6719/100)</f>
        <v>3</v>
      </c>
      <c r="D6719" t="str">
        <f>VLOOKUP(orders__4[[#This Row],[Order ID]],location[#All],4,FALSE)</f>
        <v>Arkansas</v>
      </c>
      <c r="E6719" t="str">
        <f>VLOOKUP(orders__4[[#This Row],[Order ID]],location[#All],3,FALSE)</f>
        <v>Hot Springs</v>
      </c>
    </row>
    <row r="6720" spans="1:5" x14ac:dyDescent="0.3">
      <c r="A6720" s="6" t="s">
        <v>4118</v>
      </c>
      <c r="B6720">
        <v>2592</v>
      </c>
      <c r="C6720" s="7">
        <f>(B6720/100)</f>
        <v>25.92</v>
      </c>
      <c r="D6720" t="str">
        <f>VLOOKUP(orders__4[[#This Row],[Order ID]],location[#All],4,FALSE)</f>
        <v>Arkansas</v>
      </c>
      <c r="E6720" t="str">
        <f>VLOOKUP(orders__4[[#This Row],[Order ID]],location[#All],3,FALSE)</f>
        <v>Hot Springs</v>
      </c>
    </row>
    <row r="6721" spans="1:5" x14ac:dyDescent="0.3">
      <c r="A6721" s="6" t="s">
        <v>4118</v>
      </c>
      <c r="B6721">
        <v>15992</v>
      </c>
      <c r="C6721" s="7">
        <f>(B6721/100)</f>
        <v>159.91999999999999</v>
      </c>
      <c r="D6721" t="str">
        <f>VLOOKUP(orders__4[[#This Row],[Order ID]],location[#All],4,FALSE)</f>
        <v>Arkansas</v>
      </c>
      <c r="E6721" t="str">
        <f>VLOOKUP(orders__4[[#This Row],[Order ID]],location[#All],3,FALSE)</f>
        <v>Hot Springs</v>
      </c>
    </row>
    <row r="6722" spans="1:5" x14ac:dyDescent="0.3">
      <c r="A6722" s="6" t="s">
        <v>4119</v>
      </c>
      <c r="B6722">
        <v>34944</v>
      </c>
      <c r="C6722" s="7">
        <f>(B6722/100)</f>
        <v>349.44</v>
      </c>
      <c r="D6722" t="str">
        <f>VLOOKUP(orders__4[[#This Row],[Order ID]],location[#All],4,FALSE)</f>
        <v>North Carolina</v>
      </c>
      <c r="E6722" t="str">
        <f>VLOOKUP(orders__4[[#This Row],[Order ID]],location[#All],3,FALSE)</f>
        <v>Goldsboro</v>
      </c>
    </row>
    <row r="6723" spans="1:5" x14ac:dyDescent="0.3">
      <c r="A6723" s="6" t="s">
        <v>4120</v>
      </c>
      <c r="B6723">
        <v>14995</v>
      </c>
      <c r="C6723" s="7">
        <f>(B6723/100)</f>
        <v>149.94999999999999</v>
      </c>
      <c r="D6723" t="str">
        <f>VLOOKUP(orders__4[[#This Row],[Order ID]],location[#All],4,FALSE)</f>
        <v>California</v>
      </c>
      <c r="E6723" t="str">
        <f>VLOOKUP(orders__4[[#This Row],[Order ID]],location[#All],3,FALSE)</f>
        <v>Los Angeles</v>
      </c>
    </row>
    <row r="6724" spans="1:5" x14ac:dyDescent="0.3">
      <c r="A6724" s="6" t="s">
        <v>4120</v>
      </c>
      <c r="B6724">
        <v>2332</v>
      </c>
      <c r="C6724" s="7">
        <f>(B6724/100)</f>
        <v>23.32</v>
      </c>
      <c r="D6724" t="str">
        <f>VLOOKUP(orders__4[[#This Row],[Order ID]],location[#All],4,FALSE)</f>
        <v>California</v>
      </c>
      <c r="E6724" t="str">
        <f>VLOOKUP(orders__4[[#This Row],[Order ID]],location[#All],3,FALSE)</f>
        <v>Los Angeles</v>
      </c>
    </row>
    <row r="6725" spans="1:5" x14ac:dyDescent="0.3">
      <c r="A6725" s="6" t="s">
        <v>4120</v>
      </c>
      <c r="B6725">
        <v>1674</v>
      </c>
      <c r="C6725" s="7">
        <f>(B6725/100)</f>
        <v>16.739999999999998</v>
      </c>
      <c r="D6725" t="str">
        <f>VLOOKUP(orders__4[[#This Row],[Order ID]],location[#All],4,FALSE)</f>
        <v>California</v>
      </c>
      <c r="E6725" t="str">
        <f>VLOOKUP(orders__4[[#This Row],[Order ID]],location[#All],3,FALSE)</f>
        <v>Los Angeles</v>
      </c>
    </row>
    <row r="6726" spans="1:5" x14ac:dyDescent="0.3">
      <c r="A6726" s="6" t="s">
        <v>4121</v>
      </c>
      <c r="B6726">
        <v>1482</v>
      </c>
      <c r="C6726" s="7">
        <f>(B6726/100)</f>
        <v>14.82</v>
      </c>
      <c r="D6726" t="str">
        <f>VLOOKUP(orders__4[[#This Row],[Order ID]],location[#All],4,FALSE)</f>
        <v>New Hampshire</v>
      </c>
      <c r="E6726" t="str">
        <f>VLOOKUP(orders__4[[#This Row],[Order ID]],location[#All],3,FALSE)</f>
        <v>Nashua</v>
      </c>
    </row>
    <row r="6727" spans="1:5" x14ac:dyDescent="0.3">
      <c r="A6727" s="6" t="s">
        <v>4122</v>
      </c>
      <c r="B6727">
        <v>1047</v>
      </c>
      <c r="C6727" s="7">
        <f>(B6727/100)</f>
        <v>10.47</v>
      </c>
      <c r="D6727" t="str">
        <f>VLOOKUP(orders__4[[#This Row],[Order ID]],location[#All],4,FALSE)</f>
        <v>Washington</v>
      </c>
      <c r="E6727" t="str">
        <f>VLOOKUP(orders__4[[#This Row],[Order ID]],location[#All],3,FALSE)</f>
        <v>Seattle</v>
      </c>
    </row>
    <row r="6728" spans="1:5" x14ac:dyDescent="0.3">
      <c r="A6728" s="6" t="s">
        <v>4122</v>
      </c>
      <c r="B6728">
        <v>1107</v>
      </c>
      <c r="C6728" s="7">
        <f>(B6728/100)</f>
        <v>11.07</v>
      </c>
      <c r="D6728" t="str">
        <f>VLOOKUP(orders__4[[#This Row],[Order ID]],location[#All],4,FALSE)</f>
        <v>Washington</v>
      </c>
      <c r="E6728" t="str">
        <f>VLOOKUP(orders__4[[#This Row],[Order ID]],location[#All],3,FALSE)</f>
        <v>Seattle</v>
      </c>
    </row>
    <row r="6729" spans="1:5" x14ac:dyDescent="0.3">
      <c r="A6729" s="6" t="s">
        <v>4122</v>
      </c>
      <c r="B6729">
        <v>20704</v>
      </c>
      <c r="C6729" s="7">
        <f>(B6729/100)</f>
        <v>207.04</v>
      </c>
      <c r="D6729" t="str">
        <f>VLOOKUP(orders__4[[#This Row],[Order ID]],location[#All],4,FALSE)</f>
        <v>Washington</v>
      </c>
      <c r="E6729" t="str">
        <f>VLOOKUP(orders__4[[#This Row],[Order ID]],location[#All],3,FALSE)</f>
        <v>Seattle</v>
      </c>
    </row>
    <row r="6730" spans="1:5" x14ac:dyDescent="0.3">
      <c r="A6730" s="6" t="s">
        <v>4123</v>
      </c>
      <c r="B6730">
        <v>1772</v>
      </c>
      <c r="C6730" s="7">
        <f>(B6730/100)</f>
        <v>17.72</v>
      </c>
      <c r="D6730" t="str">
        <f>VLOOKUP(orders__4[[#This Row],[Order ID]],location[#All],4,FALSE)</f>
        <v>Indiana</v>
      </c>
      <c r="E6730" t="str">
        <f>VLOOKUP(orders__4[[#This Row],[Order ID]],location[#All],3,FALSE)</f>
        <v>Richmond</v>
      </c>
    </row>
    <row r="6731" spans="1:5" x14ac:dyDescent="0.3">
      <c r="A6731" s="6" t="s">
        <v>4124</v>
      </c>
      <c r="B6731">
        <v>50496</v>
      </c>
      <c r="C6731" s="7">
        <f>(B6731/100)</f>
        <v>504.96</v>
      </c>
      <c r="D6731" t="str">
        <f>VLOOKUP(orders__4[[#This Row],[Order ID]],location[#All],4,FALSE)</f>
        <v>Florida</v>
      </c>
      <c r="E6731" t="str">
        <f>VLOOKUP(orders__4[[#This Row],[Order ID]],location[#All],3,FALSE)</f>
        <v>Miami</v>
      </c>
    </row>
    <row r="6732" spans="1:5" x14ac:dyDescent="0.3">
      <c r="A6732" s="6" t="s">
        <v>4125</v>
      </c>
      <c r="B6732">
        <v>6129</v>
      </c>
      <c r="C6732" s="7">
        <f>(B6732/100)</f>
        <v>61.29</v>
      </c>
      <c r="D6732" t="str">
        <f>VLOOKUP(orders__4[[#This Row],[Order ID]],location[#All],4,FALSE)</f>
        <v>Tennessee</v>
      </c>
      <c r="E6732" t="str">
        <f>VLOOKUP(orders__4[[#This Row],[Order ID]],location[#All],3,FALSE)</f>
        <v>Smyrna</v>
      </c>
    </row>
    <row r="6733" spans="1:5" x14ac:dyDescent="0.3">
      <c r="A6733" s="6" t="s">
        <v>4125</v>
      </c>
      <c r="B6733">
        <v>643136</v>
      </c>
      <c r="C6733" s="7">
        <f>(B6733/100)</f>
        <v>6431.36</v>
      </c>
      <c r="D6733" t="str">
        <f>VLOOKUP(orders__4[[#This Row],[Order ID]],location[#All],4,FALSE)</f>
        <v>Tennessee</v>
      </c>
      <c r="E6733" t="str">
        <f>VLOOKUP(orders__4[[#This Row],[Order ID]],location[#All],3,FALSE)</f>
        <v>Smyrna</v>
      </c>
    </row>
    <row r="6734" spans="1:5" x14ac:dyDescent="0.3">
      <c r="A6734" s="6" t="s">
        <v>4125</v>
      </c>
      <c r="B6734">
        <v>20736</v>
      </c>
      <c r="C6734" s="7">
        <f>(B6734/100)</f>
        <v>207.36</v>
      </c>
      <c r="D6734" t="str">
        <f>VLOOKUP(orders__4[[#This Row],[Order ID]],location[#All],4,FALSE)</f>
        <v>Tennessee</v>
      </c>
      <c r="E6734" t="str">
        <f>VLOOKUP(orders__4[[#This Row],[Order ID]],location[#All],3,FALSE)</f>
        <v>Smyrna</v>
      </c>
    </row>
    <row r="6735" spans="1:5" x14ac:dyDescent="0.3">
      <c r="A6735" s="6" t="s">
        <v>4126</v>
      </c>
      <c r="B6735">
        <v>177536</v>
      </c>
      <c r="C6735" s="7">
        <f>(B6735/100)</f>
        <v>1775.36</v>
      </c>
      <c r="D6735" t="str">
        <f>VLOOKUP(orders__4[[#This Row],[Order ID]],location[#All],4,FALSE)</f>
        <v>Colorado</v>
      </c>
      <c r="E6735" t="str">
        <f>VLOOKUP(orders__4[[#This Row],[Order ID]],location[#All],3,FALSE)</f>
        <v>Aurora</v>
      </c>
    </row>
    <row r="6736" spans="1:5" x14ac:dyDescent="0.3">
      <c r="A6736" s="6" t="s">
        <v>4126</v>
      </c>
      <c r="B6736">
        <v>32432</v>
      </c>
      <c r="C6736" s="7">
        <f>(B6736/100)</f>
        <v>324.32</v>
      </c>
      <c r="D6736" t="str">
        <f>VLOOKUP(orders__4[[#This Row],[Order ID]],location[#All],4,FALSE)</f>
        <v>Colorado</v>
      </c>
      <c r="E6736" t="str">
        <f>VLOOKUP(orders__4[[#This Row],[Order ID]],location[#All],3,FALSE)</f>
        <v>Aurora</v>
      </c>
    </row>
    <row r="6737" spans="1:5" x14ac:dyDescent="0.3">
      <c r="A6737" s="6" t="s">
        <v>4127</v>
      </c>
      <c r="B6737">
        <v>11696</v>
      </c>
      <c r="C6737" s="7">
        <f>(B6737/100)</f>
        <v>116.96</v>
      </c>
      <c r="D6737" t="str">
        <f>VLOOKUP(orders__4[[#This Row],[Order ID]],location[#All],4,FALSE)</f>
        <v>Florida</v>
      </c>
      <c r="E6737" t="str">
        <f>VLOOKUP(orders__4[[#This Row],[Order ID]],location[#All],3,FALSE)</f>
        <v>Miami</v>
      </c>
    </row>
    <row r="6738" spans="1:5" x14ac:dyDescent="0.3">
      <c r="A6738" s="6" t="s">
        <v>4128</v>
      </c>
      <c r="B6738">
        <v>11376</v>
      </c>
      <c r="C6738" s="7">
        <f>(B6738/100)</f>
        <v>113.76</v>
      </c>
      <c r="D6738" t="str">
        <f>VLOOKUP(orders__4[[#This Row],[Order ID]],location[#All],4,FALSE)</f>
        <v>California</v>
      </c>
      <c r="E6738" t="str">
        <f>VLOOKUP(orders__4[[#This Row],[Order ID]],location[#All],3,FALSE)</f>
        <v>San Francisco</v>
      </c>
    </row>
    <row r="6739" spans="1:5" x14ac:dyDescent="0.3">
      <c r="A6739" s="6" t="s">
        <v>4128</v>
      </c>
      <c r="B6739">
        <v>57951</v>
      </c>
      <c r="C6739" s="7">
        <f>(B6739/100)</f>
        <v>579.51</v>
      </c>
      <c r="D6739" t="str">
        <f>VLOOKUP(orders__4[[#This Row],[Order ID]],location[#All],4,FALSE)</f>
        <v>California</v>
      </c>
      <c r="E6739" t="str">
        <f>VLOOKUP(orders__4[[#This Row],[Order ID]],location[#All],3,FALSE)</f>
        <v>San Francisco</v>
      </c>
    </row>
    <row r="6740" spans="1:5" x14ac:dyDescent="0.3">
      <c r="A6740" s="6" t="s">
        <v>4128</v>
      </c>
      <c r="B6740">
        <v>15066</v>
      </c>
      <c r="C6740" s="7">
        <f>(B6740/100)</f>
        <v>150.66</v>
      </c>
      <c r="D6740" t="str">
        <f>VLOOKUP(orders__4[[#This Row],[Order ID]],location[#All],4,FALSE)</f>
        <v>California</v>
      </c>
      <c r="E6740" t="str">
        <f>VLOOKUP(orders__4[[#This Row],[Order ID]],location[#All],3,FALSE)</f>
        <v>San Francisco</v>
      </c>
    </row>
    <row r="6741" spans="1:5" x14ac:dyDescent="0.3">
      <c r="A6741" s="6" t="s">
        <v>4128</v>
      </c>
      <c r="B6741">
        <v>48032</v>
      </c>
      <c r="C6741" s="7">
        <f>(B6741/100)</f>
        <v>480.32</v>
      </c>
      <c r="D6741" t="str">
        <f>VLOOKUP(orders__4[[#This Row],[Order ID]],location[#All],4,FALSE)</f>
        <v>California</v>
      </c>
      <c r="E6741" t="str">
        <f>VLOOKUP(orders__4[[#This Row],[Order ID]],location[#All],3,FALSE)</f>
        <v>San Francisco</v>
      </c>
    </row>
    <row r="6742" spans="1:5" x14ac:dyDescent="0.3">
      <c r="A6742" s="6" t="s">
        <v>4129</v>
      </c>
      <c r="B6742">
        <v>102624</v>
      </c>
      <c r="C6742" s="7">
        <f>(B6742/100)</f>
        <v>1026.24</v>
      </c>
      <c r="D6742" t="str">
        <f>VLOOKUP(orders__4[[#This Row],[Order ID]],location[#All],4,FALSE)</f>
        <v>Illinois</v>
      </c>
      <c r="E6742" t="str">
        <f>VLOOKUP(orders__4[[#This Row],[Order ID]],location[#All],3,FALSE)</f>
        <v>Chicago</v>
      </c>
    </row>
    <row r="6743" spans="1:5" x14ac:dyDescent="0.3">
      <c r="A6743" s="6" t="s">
        <v>4129</v>
      </c>
      <c r="B6743">
        <v>359772</v>
      </c>
      <c r="C6743" s="7">
        <f>(B6743/100)</f>
        <v>3597.72</v>
      </c>
      <c r="D6743" t="str">
        <f>VLOOKUP(orders__4[[#This Row],[Order ID]],location[#All],4,FALSE)</f>
        <v>Illinois</v>
      </c>
      <c r="E6743" t="str">
        <f>VLOOKUP(orders__4[[#This Row],[Order ID]],location[#All],3,FALSE)</f>
        <v>Chicago</v>
      </c>
    </row>
    <row r="6744" spans="1:5" x14ac:dyDescent="0.3">
      <c r="A6744" s="6" t="s">
        <v>4129</v>
      </c>
      <c r="B6744">
        <v>13392</v>
      </c>
      <c r="C6744" s="7">
        <f>(B6744/100)</f>
        <v>133.91999999999999</v>
      </c>
      <c r="D6744" t="str">
        <f>VLOOKUP(orders__4[[#This Row],[Order ID]],location[#All],4,FALSE)</f>
        <v>Illinois</v>
      </c>
      <c r="E6744" t="str">
        <f>VLOOKUP(orders__4[[#This Row],[Order ID]],location[#All],3,FALSE)</f>
        <v>Chicago</v>
      </c>
    </row>
    <row r="6745" spans="1:5" x14ac:dyDescent="0.3">
      <c r="A6745" s="6" t="s">
        <v>4130</v>
      </c>
      <c r="B6745">
        <v>122136</v>
      </c>
      <c r="C6745" s="7">
        <f>(B6745/100)</f>
        <v>1221.3599999999999</v>
      </c>
      <c r="D6745" t="str">
        <f>VLOOKUP(orders__4[[#This Row],[Order ID]],location[#All],4,FALSE)</f>
        <v>California</v>
      </c>
      <c r="E6745" t="str">
        <f>VLOOKUP(orders__4[[#This Row],[Order ID]],location[#All],3,FALSE)</f>
        <v>Los Angeles</v>
      </c>
    </row>
    <row r="6746" spans="1:5" x14ac:dyDescent="0.3">
      <c r="A6746" s="6" t="s">
        <v>4131</v>
      </c>
      <c r="B6746">
        <v>3588</v>
      </c>
      <c r="C6746" s="7">
        <f>(B6746/100)</f>
        <v>35.880000000000003</v>
      </c>
      <c r="D6746" t="str">
        <f>VLOOKUP(orders__4[[#This Row],[Order ID]],location[#All],4,FALSE)</f>
        <v>New Hampshire</v>
      </c>
      <c r="E6746" t="str">
        <f>VLOOKUP(orders__4[[#This Row],[Order ID]],location[#All],3,FALSE)</f>
        <v>Dover</v>
      </c>
    </row>
    <row r="6747" spans="1:5" x14ac:dyDescent="0.3">
      <c r="A6747" s="6" t="s">
        <v>4132</v>
      </c>
      <c r="B6747">
        <v>479952</v>
      </c>
      <c r="C6747" s="7">
        <f>(B6747/100)</f>
        <v>4799.5200000000004</v>
      </c>
      <c r="D6747" t="str">
        <f>VLOOKUP(orders__4[[#This Row],[Order ID]],location[#All],4,FALSE)</f>
        <v>Ohio</v>
      </c>
      <c r="E6747" t="str">
        <f>VLOOKUP(orders__4[[#This Row],[Order ID]],location[#All],3,FALSE)</f>
        <v>Dublin</v>
      </c>
    </row>
    <row r="6748" spans="1:5" x14ac:dyDescent="0.3">
      <c r="A6748" s="6" t="s">
        <v>4132</v>
      </c>
      <c r="B6748">
        <v>2392</v>
      </c>
      <c r="C6748" s="7">
        <f>(B6748/100)</f>
        <v>23.92</v>
      </c>
      <c r="D6748" t="str">
        <f>VLOOKUP(orders__4[[#This Row],[Order ID]],location[#All],4,FALSE)</f>
        <v>Ohio</v>
      </c>
      <c r="E6748" t="str">
        <f>VLOOKUP(orders__4[[#This Row],[Order ID]],location[#All],3,FALSE)</f>
        <v>Dublin</v>
      </c>
    </row>
    <row r="6749" spans="1:5" x14ac:dyDescent="0.3">
      <c r="A6749" s="6" t="s">
        <v>4133</v>
      </c>
      <c r="B6749">
        <v>62995</v>
      </c>
      <c r="C6749" s="7">
        <f>(B6749/100)</f>
        <v>629.95000000000005</v>
      </c>
      <c r="D6749" t="str">
        <f>VLOOKUP(orders__4[[#This Row],[Order ID]],location[#All],4,FALSE)</f>
        <v>New York</v>
      </c>
      <c r="E6749" t="str">
        <f>VLOOKUP(orders__4[[#This Row],[Order ID]],location[#All],3,FALSE)</f>
        <v>New York City</v>
      </c>
    </row>
    <row r="6750" spans="1:5" x14ac:dyDescent="0.3">
      <c r="A6750" s="6" t="s">
        <v>4134</v>
      </c>
      <c r="B6750">
        <v>14952</v>
      </c>
      <c r="C6750" s="7">
        <f>(B6750/100)</f>
        <v>149.52000000000001</v>
      </c>
      <c r="D6750" t="str">
        <f>VLOOKUP(orders__4[[#This Row],[Order ID]],location[#All],4,FALSE)</f>
        <v>New York</v>
      </c>
      <c r="E6750" t="str">
        <f>VLOOKUP(orders__4[[#This Row],[Order ID]],location[#All],3,FALSE)</f>
        <v>New York City</v>
      </c>
    </row>
    <row r="6751" spans="1:5" x14ac:dyDescent="0.3">
      <c r="A6751" s="6" t="s">
        <v>4134</v>
      </c>
      <c r="B6751">
        <v>1794</v>
      </c>
      <c r="C6751" s="7">
        <f>(B6751/100)</f>
        <v>17.940000000000001</v>
      </c>
      <c r="D6751" t="str">
        <f>VLOOKUP(orders__4[[#This Row],[Order ID]],location[#All],4,FALSE)</f>
        <v>New York</v>
      </c>
      <c r="E6751" t="str">
        <f>VLOOKUP(orders__4[[#This Row],[Order ID]],location[#All],3,FALSE)</f>
        <v>New York City</v>
      </c>
    </row>
    <row r="6752" spans="1:5" x14ac:dyDescent="0.3">
      <c r="A6752" s="6" t="s">
        <v>4134</v>
      </c>
      <c r="B6752">
        <v>11698</v>
      </c>
      <c r="C6752" s="7">
        <f>(B6752/100)</f>
        <v>116.98</v>
      </c>
      <c r="D6752" t="str">
        <f>VLOOKUP(orders__4[[#This Row],[Order ID]],location[#All],4,FALSE)</f>
        <v>New York</v>
      </c>
      <c r="E6752" t="str">
        <f>VLOOKUP(orders__4[[#This Row],[Order ID]],location[#All],3,FALSE)</f>
        <v>New York City</v>
      </c>
    </row>
    <row r="6753" spans="1:5" x14ac:dyDescent="0.3">
      <c r="A6753" s="6" t="s">
        <v>4135</v>
      </c>
      <c r="B6753">
        <v>12196</v>
      </c>
      <c r="C6753" s="7">
        <f>(B6753/100)</f>
        <v>121.96</v>
      </c>
      <c r="D6753" t="str">
        <f>VLOOKUP(orders__4[[#This Row],[Order ID]],location[#All],4,FALSE)</f>
        <v>New Jersey</v>
      </c>
      <c r="E6753" t="str">
        <f>VLOOKUP(orders__4[[#This Row],[Order ID]],location[#All],3,FALSE)</f>
        <v>Paterson</v>
      </c>
    </row>
    <row r="6754" spans="1:5" x14ac:dyDescent="0.3">
      <c r="A6754" s="6" t="s">
        <v>4135</v>
      </c>
      <c r="B6754">
        <v>874</v>
      </c>
      <c r="C6754" s="7">
        <f>(B6754/100)</f>
        <v>8.74</v>
      </c>
      <c r="D6754" t="str">
        <f>VLOOKUP(orders__4[[#This Row],[Order ID]],location[#All],4,FALSE)</f>
        <v>New Jersey</v>
      </c>
      <c r="E6754" t="str">
        <f>VLOOKUP(orders__4[[#This Row],[Order ID]],location[#All],3,FALSE)</f>
        <v>Paterson</v>
      </c>
    </row>
    <row r="6755" spans="1:5" x14ac:dyDescent="0.3">
      <c r="A6755" s="6" t="s">
        <v>4135</v>
      </c>
      <c r="B6755">
        <v>6196</v>
      </c>
      <c r="C6755" s="7">
        <f>(B6755/100)</f>
        <v>61.96</v>
      </c>
      <c r="D6755" t="str">
        <f>VLOOKUP(orders__4[[#This Row],[Order ID]],location[#All],4,FALSE)</f>
        <v>New Jersey</v>
      </c>
      <c r="E6755" t="str">
        <f>VLOOKUP(orders__4[[#This Row],[Order ID]],location[#All],3,FALSE)</f>
        <v>Paterson</v>
      </c>
    </row>
    <row r="6756" spans="1:5" x14ac:dyDescent="0.3">
      <c r="A6756" s="6" t="s">
        <v>4135</v>
      </c>
      <c r="B6756">
        <v>796</v>
      </c>
      <c r="C6756" s="7">
        <f>(B6756/100)</f>
        <v>7.96</v>
      </c>
      <c r="D6756" t="str">
        <f>VLOOKUP(orders__4[[#This Row],[Order ID]],location[#All],4,FALSE)</f>
        <v>New Jersey</v>
      </c>
      <c r="E6756" t="str">
        <f>VLOOKUP(orders__4[[#This Row],[Order ID]],location[#All],3,FALSE)</f>
        <v>Paterson</v>
      </c>
    </row>
    <row r="6757" spans="1:5" x14ac:dyDescent="0.3">
      <c r="A6757" s="6" t="s">
        <v>4135</v>
      </c>
      <c r="B6757">
        <v>27524</v>
      </c>
      <c r="C6757" s="7">
        <f>(B6757/100)</f>
        <v>275.24</v>
      </c>
      <c r="D6757" t="str">
        <f>VLOOKUP(orders__4[[#This Row],[Order ID]],location[#All],4,FALSE)</f>
        <v>New Jersey</v>
      </c>
      <c r="E6757" t="str">
        <f>VLOOKUP(orders__4[[#This Row],[Order ID]],location[#All],3,FALSE)</f>
        <v>Paterson</v>
      </c>
    </row>
    <row r="6758" spans="1:5" x14ac:dyDescent="0.3">
      <c r="A6758" s="6" t="s">
        <v>4136</v>
      </c>
      <c r="B6758">
        <v>474</v>
      </c>
      <c r="C6758" s="7">
        <f>(B6758/100)</f>
        <v>4.74</v>
      </c>
      <c r="D6758" t="str">
        <f>VLOOKUP(orders__4[[#This Row],[Order ID]],location[#All],4,FALSE)</f>
        <v>New Jersey</v>
      </c>
      <c r="E6758" t="str">
        <f>VLOOKUP(orders__4[[#This Row],[Order ID]],location[#All],3,FALSE)</f>
        <v>Lakewood</v>
      </c>
    </row>
    <row r="6759" spans="1:5" x14ac:dyDescent="0.3">
      <c r="A6759" s="6" t="s">
        <v>4136</v>
      </c>
      <c r="B6759">
        <v>51296</v>
      </c>
      <c r="C6759" s="7">
        <f>(B6759/100)</f>
        <v>512.96</v>
      </c>
      <c r="D6759" t="str">
        <f>VLOOKUP(orders__4[[#This Row],[Order ID]],location[#All],4,FALSE)</f>
        <v>New Jersey</v>
      </c>
      <c r="E6759" t="str">
        <f>VLOOKUP(orders__4[[#This Row],[Order ID]],location[#All],3,FALSE)</f>
        <v>Lakewood</v>
      </c>
    </row>
    <row r="6760" spans="1:5" x14ac:dyDescent="0.3">
      <c r="A6760" s="6" t="s">
        <v>4136</v>
      </c>
      <c r="B6760">
        <v>39594</v>
      </c>
      <c r="C6760" s="7">
        <f>(B6760/100)</f>
        <v>395.94</v>
      </c>
      <c r="D6760" t="str">
        <f>VLOOKUP(orders__4[[#This Row],[Order ID]],location[#All],4,FALSE)</f>
        <v>New Jersey</v>
      </c>
      <c r="E6760" t="str">
        <f>VLOOKUP(orders__4[[#This Row],[Order ID]],location[#All],3,FALSE)</f>
        <v>Lakewood</v>
      </c>
    </row>
    <row r="6761" spans="1:5" x14ac:dyDescent="0.3">
      <c r="A6761" s="6" t="s">
        <v>4136</v>
      </c>
      <c r="B6761">
        <v>8196</v>
      </c>
      <c r="C6761" s="7">
        <f>(B6761/100)</f>
        <v>81.96</v>
      </c>
      <c r="D6761" t="str">
        <f>VLOOKUP(orders__4[[#This Row],[Order ID]],location[#All],4,FALSE)</f>
        <v>New Jersey</v>
      </c>
      <c r="E6761" t="str">
        <f>VLOOKUP(orders__4[[#This Row],[Order ID]],location[#All],3,FALSE)</f>
        <v>Lakewood</v>
      </c>
    </row>
    <row r="6762" spans="1:5" x14ac:dyDescent="0.3">
      <c r="A6762" s="6" t="s">
        <v>4138</v>
      </c>
      <c r="B6762">
        <v>32776</v>
      </c>
      <c r="C6762" s="7">
        <f>(B6762/100)</f>
        <v>327.76</v>
      </c>
      <c r="D6762" t="str">
        <f>VLOOKUP(orders__4[[#This Row],[Order ID]],location[#All],4,FALSE)</f>
        <v>North Carolina</v>
      </c>
      <c r="E6762" t="str">
        <f>VLOOKUP(orders__4[[#This Row],[Order ID]],location[#All],3,FALSE)</f>
        <v>Greensboro</v>
      </c>
    </row>
    <row r="6763" spans="1:5" x14ac:dyDescent="0.3">
      <c r="A6763" s="6" t="s">
        <v>4139</v>
      </c>
      <c r="B6763">
        <v>27294</v>
      </c>
      <c r="C6763" s="7">
        <f>(B6763/100)</f>
        <v>272.94</v>
      </c>
      <c r="D6763" t="str">
        <f>VLOOKUP(orders__4[[#This Row],[Order ID]],location[#All],4,FALSE)</f>
        <v>New York</v>
      </c>
      <c r="E6763" t="str">
        <f>VLOOKUP(orders__4[[#This Row],[Order ID]],location[#All],3,FALSE)</f>
        <v>New York City</v>
      </c>
    </row>
    <row r="6764" spans="1:5" x14ac:dyDescent="0.3">
      <c r="A6764" s="6" t="s">
        <v>4140</v>
      </c>
      <c r="B6764">
        <v>253764</v>
      </c>
      <c r="C6764" s="7">
        <f>(B6764/100)</f>
        <v>2537.64</v>
      </c>
      <c r="D6764" t="str">
        <f>VLOOKUP(orders__4[[#This Row],[Order ID]],location[#All],4,FALSE)</f>
        <v>New York</v>
      </c>
      <c r="E6764" t="str">
        <f>VLOOKUP(orders__4[[#This Row],[Order ID]],location[#All],3,FALSE)</f>
        <v>New York City</v>
      </c>
    </row>
    <row r="6765" spans="1:5" x14ac:dyDescent="0.3">
      <c r="A6765" s="6" t="s">
        <v>4141</v>
      </c>
      <c r="B6765">
        <v>2924</v>
      </c>
      <c r="C6765" s="7">
        <f>(B6765/100)</f>
        <v>29.24</v>
      </c>
      <c r="D6765" t="str">
        <f>VLOOKUP(orders__4[[#This Row],[Order ID]],location[#All],4,FALSE)</f>
        <v>Illinois</v>
      </c>
      <c r="E6765" t="str">
        <f>VLOOKUP(orders__4[[#This Row],[Order ID]],location[#All],3,FALSE)</f>
        <v>Chicago</v>
      </c>
    </row>
    <row r="6766" spans="1:5" x14ac:dyDescent="0.3">
      <c r="A6766" s="6" t="s">
        <v>4141</v>
      </c>
      <c r="B6766">
        <v>35168</v>
      </c>
      <c r="C6766" s="7">
        <f>(B6766/100)</f>
        <v>351.68</v>
      </c>
      <c r="D6766" t="str">
        <f>VLOOKUP(orders__4[[#This Row],[Order ID]],location[#All],4,FALSE)</f>
        <v>Illinois</v>
      </c>
      <c r="E6766" t="str">
        <f>VLOOKUP(orders__4[[#This Row],[Order ID]],location[#All],3,FALSE)</f>
        <v>Chicago</v>
      </c>
    </row>
    <row r="6767" spans="1:5" x14ac:dyDescent="0.3">
      <c r="A6767" s="6" t="s">
        <v>4141</v>
      </c>
      <c r="B6767">
        <v>13629</v>
      </c>
      <c r="C6767" s="7">
        <f>(B6767/100)</f>
        <v>136.29</v>
      </c>
      <c r="D6767" t="str">
        <f>VLOOKUP(orders__4[[#This Row],[Order ID]],location[#All],4,FALSE)</f>
        <v>Illinois</v>
      </c>
      <c r="E6767" t="str">
        <f>VLOOKUP(orders__4[[#This Row],[Order ID]],location[#All],3,FALSE)</f>
        <v>Chicago</v>
      </c>
    </row>
    <row r="6768" spans="1:5" x14ac:dyDescent="0.3">
      <c r="A6768" s="6" t="s">
        <v>4142</v>
      </c>
      <c r="B6768">
        <v>317058</v>
      </c>
      <c r="C6768" s="7">
        <f>(B6768/100)</f>
        <v>3170.58</v>
      </c>
      <c r="D6768" t="str">
        <f>VLOOKUP(orders__4[[#This Row],[Order ID]],location[#All],4,FALSE)</f>
        <v>Illinois</v>
      </c>
      <c r="E6768" t="str">
        <f>VLOOKUP(orders__4[[#This Row],[Order ID]],location[#All],3,FALSE)</f>
        <v>Chicago</v>
      </c>
    </row>
    <row r="6769" spans="1:5" x14ac:dyDescent="0.3">
      <c r="A6769" s="6" t="s">
        <v>4142</v>
      </c>
      <c r="B6769">
        <v>1576</v>
      </c>
      <c r="C6769" s="7">
        <f>(B6769/100)</f>
        <v>15.76</v>
      </c>
      <c r="D6769" t="str">
        <f>VLOOKUP(orders__4[[#This Row],[Order ID]],location[#All],4,FALSE)</f>
        <v>Illinois</v>
      </c>
      <c r="E6769" t="str">
        <f>VLOOKUP(orders__4[[#This Row],[Order ID]],location[#All],3,FALSE)</f>
        <v>Chicago</v>
      </c>
    </row>
    <row r="6770" spans="1:5" x14ac:dyDescent="0.3">
      <c r="A6770" s="6" t="s">
        <v>4142</v>
      </c>
      <c r="B6770">
        <v>1456</v>
      </c>
      <c r="C6770" s="7">
        <f>(B6770/100)</f>
        <v>14.56</v>
      </c>
      <c r="D6770" t="str">
        <f>VLOOKUP(orders__4[[#This Row],[Order ID]],location[#All],4,FALSE)</f>
        <v>Illinois</v>
      </c>
      <c r="E6770" t="str">
        <f>VLOOKUP(orders__4[[#This Row],[Order ID]],location[#All],3,FALSE)</f>
        <v>Chicago</v>
      </c>
    </row>
    <row r="6771" spans="1:5" x14ac:dyDescent="0.3">
      <c r="A6771" s="6" t="s">
        <v>4143</v>
      </c>
      <c r="B6771">
        <v>19621</v>
      </c>
      <c r="C6771" s="7">
        <f>(B6771/100)</f>
        <v>196.21</v>
      </c>
      <c r="D6771" t="str">
        <f>VLOOKUP(orders__4[[#This Row],[Order ID]],location[#All],4,FALSE)</f>
        <v>New Jersey</v>
      </c>
      <c r="E6771" t="str">
        <f>VLOOKUP(orders__4[[#This Row],[Order ID]],location[#All],3,FALSE)</f>
        <v>Lakewood</v>
      </c>
    </row>
    <row r="6772" spans="1:5" x14ac:dyDescent="0.3">
      <c r="A6772" s="6" t="s">
        <v>4144</v>
      </c>
      <c r="B6772">
        <v>354</v>
      </c>
      <c r="C6772" s="7">
        <f>(B6772/100)</f>
        <v>3.54</v>
      </c>
      <c r="D6772" t="str">
        <f>VLOOKUP(orders__4[[#This Row],[Order ID]],location[#All],4,FALSE)</f>
        <v>Georgia</v>
      </c>
      <c r="E6772" t="str">
        <f>VLOOKUP(orders__4[[#This Row],[Order ID]],location[#All],3,FALSE)</f>
        <v>Columbus</v>
      </c>
    </row>
    <row r="6773" spans="1:5" x14ac:dyDescent="0.3">
      <c r="A6773" s="6" t="s">
        <v>4145</v>
      </c>
      <c r="B6773">
        <v>4194</v>
      </c>
      <c r="C6773" s="7">
        <f>(B6773/100)</f>
        <v>41.94</v>
      </c>
      <c r="D6773" t="str">
        <f>VLOOKUP(orders__4[[#This Row],[Order ID]],location[#All],4,FALSE)</f>
        <v>Arizona</v>
      </c>
      <c r="E6773" t="str">
        <f>VLOOKUP(orders__4[[#This Row],[Order ID]],location[#All],3,FALSE)</f>
        <v>Phoenix</v>
      </c>
    </row>
    <row r="6774" spans="1:5" x14ac:dyDescent="0.3">
      <c r="A6774" s="6" t="s">
        <v>4145</v>
      </c>
      <c r="B6774">
        <v>13005</v>
      </c>
      <c r="C6774" s="7">
        <f>(B6774/100)</f>
        <v>130.05000000000001</v>
      </c>
      <c r="D6774" t="str">
        <f>VLOOKUP(orders__4[[#This Row],[Order ID]],location[#All],4,FALSE)</f>
        <v>Arizona</v>
      </c>
      <c r="E6774" t="str">
        <f>VLOOKUP(orders__4[[#This Row],[Order ID]],location[#All],3,FALSE)</f>
        <v>Phoenix</v>
      </c>
    </row>
    <row r="6775" spans="1:5" x14ac:dyDescent="0.3">
      <c r="A6775" s="6" t="s">
        <v>4146</v>
      </c>
      <c r="B6775">
        <v>7712</v>
      </c>
      <c r="C6775" s="7">
        <f>(B6775/100)</f>
        <v>77.12</v>
      </c>
      <c r="D6775" t="str">
        <f>VLOOKUP(orders__4[[#This Row],[Order ID]],location[#All],4,FALSE)</f>
        <v>California</v>
      </c>
      <c r="E6775" t="str">
        <f>VLOOKUP(orders__4[[#This Row],[Order ID]],location[#All],3,FALSE)</f>
        <v>Los Angeles</v>
      </c>
    </row>
    <row r="6776" spans="1:5" x14ac:dyDescent="0.3">
      <c r="A6776" s="6" t="s">
        <v>4146</v>
      </c>
      <c r="B6776">
        <v>4176</v>
      </c>
      <c r="C6776" s="7">
        <f>(B6776/100)</f>
        <v>41.76</v>
      </c>
      <c r="D6776" t="str">
        <f>VLOOKUP(orders__4[[#This Row],[Order ID]],location[#All],4,FALSE)</f>
        <v>California</v>
      </c>
      <c r="E6776" t="str">
        <f>VLOOKUP(orders__4[[#This Row],[Order ID]],location[#All],3,FALSE)</f>
        <v>Los Angeles</v>
      </c>
    </row>
    <row r="6777" spans="1:5" x14ac:dyDescent="0.3">
      <c r="A6777" s="6" t="s">
        <v>4146</v>
      </c>
      <c r="B6777">
        <v>3888</v>
      </c>
      <c r="C6777" s="7">
        <f>(B6777/100)</f>
        <v>38.880000000000003</v>
      </c>
      <c r="D6777" t="str">
        <f>VLOOKUP(orders__4[[#This Row],[Order ID]],location[#All],4,FALSE)</f>
        <v>California</v>
      </c>
      <c r="E6777" t="str">
        <f>VLOOKUP(orders__4[[#This Row],[Order ID]],location[#All],3,FALSE)</f>
        <v>Los Angeles</v>
      </c>
    </row>
    <row r="6778" spans="1:5" x14ac:dyDescent="0.3">
      <c r="A6778" s="6" t="s">
        <v>4147</v>
      </c>
      <c r="B6778">
        <v>1764</v>
      </c>
      <c r="C6778" s="7">
        <f>(B6778/100)</f>
        <v>17.64</v>
      </c>
      <c r="D6778" t="str">
        <f>VLOOKUP(orders__4[[#This Row],[Order ID]],location[#All],4,FALSE)</f>
        <v>New York</v>
      </c>
      <c r="E6778" t="str">
        <f>VLOOKUP(orders__4[[#This Row],[Order ID]],location[#All],3,FALSE)</f>
        <v>New York City</v>
      </c>
    </row>
    <row r="6779" spans="1:5" x14ac:dyDescent="0.3">
      <c r="A6779" s="6" t="s">
        <v>4148</v>
      </c>
      <c r="B6779">
        <v>93456</v>
      </c>
      <c r="C6779" s="7">
        <f>(B6779/100)</f>
        <v>934.56</v>
      </c>
      <c r="D6779" t="str">
        <f>VLOOKUP(orders__4[[#This Row],[Order ID]],location[#All],4,FALSE)</f>
        <v>Texas</v>
      </c>
      <c r="E6779" t="str">
        <f>VLOOKUP(orders__4[[#This Row],[Order ID]],location[#All],3,FALSE)</f>
        <v>San Antonio</v>
      </c>
    </row>
    <row r="6780" spans="1:5" x14ac:dyDescent="0.3">
      <c r="A6780" s="6" t="s">
        <v>4149</v>
      </c>
      <c r="B6780">
        <v>44991</v>
      </c>
      <c r="C6780" s="7">
        <f>(B6780/100)</f>
        <v>449.91</v>
      </c>
      <c r="D6780" t="str">
        <f>VLOOKUP(orders__4[[#This Row],[Order ID]],location[#All],4,FALSE)</f>
        <v>New York</v>
      </c>
      <c r="E6780" t="str">
        <f>VLOOKUP(orders__4[[#This Row],[Order ID]],location[#All],3,FALSE)</f>
        <v>New York City</v>
      </c>
    </row>
    <row r="6781" spans="1:5" x14ac:dyDescent="0.3">
      <c r="A6781" s="6" t="s">
        <v>4150</v>
      </c>
      <c r="B6781">
        <v>34494</v>
      </c>
      <c r="C6781" s="7">
        <f>(B6781/100)</f>
        <v>344.94</v>
      </c>
      <c r="D6781" t="str">
        <f>VLOOKUP(orders__4[[#This Row],[Order ID]],location[#All],4,FALSE)</f>
        <v>Maryland</v>
      </c>
      <c r="E6781" t="str">
        <f>VLOOKUP(orders__4[[#This Row],[Order ID]],location[#All],3,FALSE)</f>
        <v>Baltimore</v>
      </c>
    </row>
    <row r="6782" spans="1:5" x14ac:dyDescent="0.3">
      <c r="A6782" s="6" t="s">
        <v>4150</v>
      </c>
      <c r="B6782">
        <v>1476</v>
      </c>
      <c r="C6782" s="7">
        <f>(B6782/100)</f>
        <v>14.76</v>
      </c>
      <c r="D6782" t="str">
        <f>VLOOKUP(orders__4[[#This Row],[Order ID]],location[#All],4,FALSE)</f>
        <v>Maryland</v>
      </c>
      <c r="E6782" t="str">
        <f>VLOOKUP(orders__4[[#This Row],[Order ID]],location[#All],3,FALSE)</f>
        <v>Baltimore</v>
      </c>
    </row>
    <row r="6783" spans="1:5" x14ac:dyDescent="0.3">
      <c r="A6783" s="6" t="s">
        <v>4150</v>
      </c>
      <c r="B6783">
        <v>1276</v>
      </c>
      <c r="C6783" s="7">
        <f>(B6783/100)</f>
        <v>12.76</v>
      </c>
      <c r="D6783" t="str">
        <f>VLOOKUP(orders__4[[#This Row],[Order ID]],location[#All],4,FALSE)</f>
        <v>Maryland</v>
      </c>
      <c r="E6783" t="str">
        <f>VLOOKUP(orders__4[[#This Row],[Order ID]],location[#All],3,FALSE)</f>
        <v>Baltimore</v>
      </c>
    </row>
    <row r="6784" spans="1:5" x14ac:dyDescent="0.3">
      <c r="A6784" s="6" t="s">
        <v>4150</v>
      </c>
      <c r="B6784">
        <v>5848</v>
      </c>
      <c r="C6784" s="7">
        <f>(B6784/100)</f>
        <v>58.48</v>
      </c>
      <c r="D6784" t="str">
        <f>VLOOKUP(orders__4[[#This Row],[Order ID]],location[#All],4,FALSE)</f>
        <v>Maryland</v>
      </c>
      <c r="E6784" t="str">
        <f>VLOOKUP(orders__4[[#This Row],[Order ID]],location[#All],3,FALSE)</f>
        <v>Baltimore</v>
      </c>
    </row>
    <row r="6785" spans="1:5" x14ac:dyDescent="0.3">
      <c r="A6785" s="6" t="s">
        <v>4151</v>
      </c>
      <c r="B6785">
        <v>20096</v>
      </c>
      <c r="C6785" s="7">
        <f>(B6785/100)</f>
        <v>200.96</v>
      </c>
      <c r="D6785" t="str">
        <f>VLOOKUP(orders__4[[#This Row],[Order ID]],location[#All],4,FALSE)</f>
        <v>Pennsylvania</v>
      </c>
      <c r="E6785" t="str">
        <f>VLOOKUP(orders__4[[#This Row],[Order ID]],location[#All],3,FALSE)</f>
        <v>Philadelphia</v>
      </c>
    </row>
    <row r="6786" spans="1:5" x14ac:dyDescent="0.3">
      <c r="A6786" s="6" t="s">
        <v>4151</v>
      </c>
      <c r="B6786">
        <v>37752</v>
      </c>
      <c r="C6786" s="7">
        <f>(B6786/100)</f>
        <v>377.52</v>
      </c>
      <c r="D6786" t="str">
        <f>VLOOKUP(orders__4[[#This Row],[Order ID]],location[#All],4,FALSE)</f>
        <v>Pennsylvania</v>
      </c>
      <c r="E6786" t="str">
        <f>VLOOKUP(orders__4[[#This Row],[Order ID]],location[#All],3,FALSE)</f>
        <v>Philadelphia</v>
      </c>
    </row>
    <row r="6787" spans="1:5" x14ac:dyDescent="0.3">
      <c r="A6787" s="6" t="s">
        <v>4151</v>
      </c>
      <c r="B6787">
        <v>138588</v>
      </c>
      <c r="C6787" s="7">
        <f>(B6787/100)</f>
        <v>1385.88</v>
      </c>
      <c r="D6787" t="str">
        <f>VLOOKUP(orders__4[[#This Row],[Order ID]],location[#All],4,FALSE)</f>
        <v>Pennsylvania</v>
      </c>
      <c r="E6787" t="str">
        <f>VLOOKUP(orders__4[[#This Row],[Order ID]],location[#All],3,FALSE)</f>
        <v>Philadelphia</v>
      </c>
    </row>
    <row r="6788" spans="1:5" x14ac:dyDescent="0.3">
      <c r="A6788" s="6" t="s">
        <v>4151</v>
      </c>
      <c r="B6788">
        <v>25992</v>
      </c>
      <c r="C6788" s="7">
        <f>(B6788/100)</f>
        <v>259.92</v>
      </c>
      <c r="D6788" t="str">
        <f>VLOOKUP(orders__4[[#This Row],[Order ID]],location[#All],4,FALSE)</f>
        <v>Pennsylvania</v>
      </c>
      <c r="E6788" t="str">
        <f>VLOOKUP(orders__4[[#This Row],[Order ID]],location[#All],3,FALSE)</f>
        <v>Philadelphia</v>
      </c>
    </row>
    <row r="6789" spans="1:5" x14ac:dyDescent="0.3">
      <c r="A6789" s="6" t="s">
        <v>4151</v>
      </c>
      <c r="B6789">
        <v>20736</v>
      </c>
      <c r="C6789" s="7">
        <f>(B6789/100)</f>
        <v>207.36</v>
      </c>
      <c r="D6789" t="str">
        <f>VLOOKUP(orders__4[[#This Row],[Order ID]],location[#All],4,FALSE)</f>
        <v>Pennsylvania</v>
      </c>
      <c r="E6789" t="str">
        <f>VLOOKUP(orders__4[[#This Row],[Order ID]],location[#All],3,FALSE)</f>
        <v>Philadelphia</v>
      </c>
    </row>
    <row r="6790" spans="1:5" x14ac:dyDescent="0.3">
      <c r="A6790" s="6" t="s">
        <v>4152</v>
      </c>
      <c r="B6790">
        <v>12993</v>
      </c>
      <c r="C6790" s="7">
        <f>(B6790/100)</f>
        <v>129.93</v>
      </c>
      <c r="D6790" t="str">
        <f>VLOOKUP(orders__4[[#This Row],[Order ID]],location[#All],4,FALSE)</f>
        <v>Georgia</v>
      </c>
      <c r="E6790" t="str">
        <f>VLOOKUP(orders__4[[#This Row],[Order ID]],location[#All],3,FALSE)</f>
        <v>Atlanta</v>
      </c>
    </row>
    <row r="6791" spans="1:5" x14ac:dyDescent="0.3">
      <c r="A6791" s="6" t="s">
        <v>4152</v>
      </c>
      <c r="B6791">
        <v>6993</v>
      </c>
      <c r="C6791" s="7">
        <f>(B6791/100)</f>
        <v>69.930000000000007</v>
      </c>
      <c r="D6791" t="str">
        <f>VLOOKUP(orders__4[[#This Row],[Order ID]],location[#All],4,FALSE)</f>
        <v>Georgia</v>
      </c>
      <c r="E6791" t="str">
        <f>VLOOKUP(orders__4[[#This Row],[Order ID]],location[#All],3,FALSE)</f>
        <v>Atlanta</v>
      </c>
    </row>
    <row r="6792" spans="1:5" x14ac:dyDescent="0.3">
      <c r="A6792" s="6" t="s">
        <v>4153</v>
      </c>
      <c r="B6792">
        <v>140736</v>
      </c>
      <c r="C6792" s="7">
        <f>(B6792/100)</f>
        <v>1407.36</v>
      </c>
      <c r="D6792" t="str">
        <f>VLOOKUP(orders__4[[#This Row],[Order ID]],location[#All],4,FALSE)</f>
        <v>North Carolina</v>
      </c>
      <c r="E6792" t="str">
        <f>VLOOKUP(orders__4[[#This Row],[Order ID]],location[#All],3,FALSE)</f>
        <v>Durham</v>
      </c>
    </row>
    <row r="6793" spans="1:5" x14ac:dyDescent="0.3">
      <c r="A6793" s="6" t="s">
        <v>4154</v>
      </c>
      <c r="B6793">
        <v>832</v>
      </c>
      <c r="C6793" s="7">
        <f>(B6793/100)</f>
        <v>8.32</v>
      </c>
      <c r="D6793" t="str">
        <f>VLOOKUP(orders__4[[#This Row],[Order ID]],location[#All],4,FALSE)</f>
        <v>California</v>
      </c>
      <c r="E6793" t="str">
        <f>VLOOKUP(orders__4[[#This Row],[Order ID]],location[#All],3,FALSE)</f>
        <v>Roseville</v>
      </c>
    </row>
    <row r="6794" spans="1:5" x14ac:dyDescent="0.3">
      <c r="A6794" s="6" t="s">
        <v>4156</v>
      </c>
      <c r="B6794">
        <v>998</v>
      </c>
      <c r="C6794" s="7">
        <f>(B6794/100)</f>
        <v>9.98</v>
      </c>
      <c r="D6794" t="str">
        <f>VLOOKUP(orders__4[[#This Row],[Order ID]],location[#All],4,FALSE)</f>
        <v>California</v>
      </c>
      <c r="E6794" t="str">
        <f>VLOOKUP(orders__4[[#This Row],[Order ID]],location[#All],3,FALSE)</f>
        <v>Sacramento</v>
      </c>
    </row>
    <row r="6795" spans="1:5" x14ac:dyDescent="0.3">
      <c r="A6795" s="6" t="s">
        <v>4157</v>
      </c>
      <c r="B6795">
        <v>6294</v>
      </c>
      <c r="C6795" s="7">
        <f>(B6795/100)</f>
        <v>62.94</v>
      </c>
      <c r="D6795" t="str">
        <f>VLOOKUP(orders__4[[#This Row],[Order ID]],location[#All],4,FALSE)</f>
        <v>Connecticut</v>
      </c>
      <c r="E6795" t="str">
        <f>VLOOKUP(orders__4[[#This Row],[Order ID]],location[#All],3,FALSE)</f>
        <v>Fairfield</v>
      </c>
    </row>
    <row r="6796" spans="1:5" x14ac:dyDescent="0.3">
      <c r="A6796" s="6" t="s">
        <v>4158</v>
      </c>
      <c r="B6796">
        <v>21488</v>
      </c>
      <c r="C6796" s="7">
        <f>(B6796/100)</f>
        <v>214.88</v>
      </c>
      <c r="D6796" t="str">
        <f>VLOOKUP(orders__4[[#This Row],[Order ID]],location[#All],4,FALSE)</f>
        <v>Illinois</v>
      </c>
      <c r="E6796" t="str">
        <f>VLOOKUP(orders__4[[#This Row],[Order ID]],location[#All],3,FALSE)</f>
        <v>Chicago</v>
      </c>
    </row>
    <row r="6797" spans="1:5" x14ac:dyDescent="0.3">
      <c r="A6797" s="6" t="s">
        <v>4158</v>
      </c>
      <c r="B6797">
        <v>239976</v>
      </c>
      <c r="C6797" s="7">
        <f>(B6797/100)</f>
        <v>2399.7600000000002</v>
      </c>
      <c r="D6797" t="str">
        <f>VLOOKUP(orders__4[[#This Row],[Order ID]],location[#All],4,FALSE)</f>
        <v>Illinois</v>
      </c>
      <c r="E6797" t="str">
        <f>VLOOKUP(orders__4[[#This Row],[Order ID]],location[#All],3,FALSE)</f>
        <v>Chicago</v>
      </c>
    </row>
    <row r="6798" spans="1:5" x14ac:dyDescent="0.3">
      <c r="A6798" s="6" t="s">
        <v>4158</v>
      </c>
      <c r="B6798">
        <v>34504</v>
      </c>
      <c r="C6798" s="7">
        <f>(B6798/100)</f>
        <v>345.04</v>
      </c>
      <c r="D6798" t="str">
        <f>VLOOKUP(orders__4[[#This Row],[Order ID]],location[#All],4,FALSE)</f>
        <v>Illinois</v>
      </c>
      <c r="E6798" t="str">
        <f>VLOOKUP(orders__4[[#This Row],[Order ID]],location[#All],3,FALSE)</f>
        <v>Chicago</v>
      </c>
    </row>
    <row r="6799" spans="1:5" x14ac:dyDescent="0.3">
      <c r="A6799" s="6" t="s">
        <v>4159</v>
      </c>
      <c r="B6799">
        <v>20104</v>
      </c>
      <c r="C6799" s="7">
        <f>(B6799/100)</f>
        <v>201.04</v>
      </c>
      <c r="D6799" t="str">
        <f>VLOOKUP(orders__4[[#This Row],[Order ID]],location[#All],4,FALSE)</f>
        <v>Texas</v>
      </c>
      <c r="E6799" t="str">
        <f>VLOOKUP(orders__4[[#This Row],[Order ID]],location[#All],3,FALSE)</f>
        <v>Houston</v>
      </c>
    </row>
    <row r="6800" spans="1:5" x14ac:dyDescent="0.3">
      <c r="A6800" s="6" t="s">
        <v>4159</v>
      </c>
      <c r="B6800">
        <v>3798</v>
      </c>
      <c r="C6800" s="7">
        <f>(B6800/100)</f>
        <v>37.979999999999997</v>
      </c>
      <c r="D6800" t="str">
        <f>VLOOKUP(orders__4[[#This Row],[Order ID]],location[#All],4,FALSE)</f>
        <v>Texas</v>
      </c>
      <c r="E6800" t="str">
        <f>VLOOKUP(orders__4[[#This Row],[Order ID]],location[#All],3,FALSE)</f>
        <v>Houston</v>
      </c>
    </row>
    <row r="6801" spans="1:5" x14ac:dyDescent="0.3">
      <c r="A6801" s="6" t="s">
        <v>4159</v>
      </c>
      <c r="B6801">
        <v>788</v>
      </c>
      <c r="C6801" s="7">
        <f>(B6801/100)</f>
        <v>7.88</v>
      </c>
      <c r="D6801" t="str">
        <f>VLOOKUP(orders__4[[#This Row],[Order ID]],location[#All],4,FALSE)</f>
        <v>Texas</v>
      </c>
      <c r="E6801" t="str">
        <f>VLOOKUP(orders__4[[#This Row],[Order ID]],location[#All],3,FALSE)</f>
        <v>Houston</v>
      </c>
    </row>
    <row r="6802" spans="1:5" x14ac:dyDescent="0.3">
      <c r="A6802" s="6" t="s">
        <v>4160</v>
      </c>
      <c r="B6802">
        <v>35445</v>
      </c>
      <c r="C6802" s="7">
        <f>(B6802/100)</f>
        <v>354.45</v>
      </c>
      <c r="D6802" t="str">
        <f>VLOOKUP(orders__4[[#This Row],[Order ID]],location[#All],4,FALSE)</f>
        <v>Arizona</v>
      </c>
      <c r="E6802" t="str">
        <f>VLOOKUP(orders__4[[#This Row],[Order ID]],location[#All],3,FALSE)</f>
        <v>Phoenix</v>
      </c>
    </row>
    <row r="6803" spans="1:5" x14ac:dyDescent="0.3">
      <c r="A6803" s="6" t="s">
        <v>4160</v>
      </c>
      <c r="B6803">
        <v>26997</v>
      </c>
      <c r="C6803" s="7">
        <f>(B6803/100)</f>
        <v>269.97000000000003</v>
      </c>
      <c r="D6803" t="str">
        <f>VLOOKUP(orders__4[[#This Row],[Order ID]],location[#All],4,FALSE)</f>
        <v>Arizona</v>
      </c>
      <c r="E6803" t="str">
        <f>VLOOKUP(orders__4[[#This Row],[Order ID]],location[#All],3,FALSE)</f>
        <v>Phoenix</v>
      </c>
    </row>
    <row r="6804" spans="1:5" x14ac:dyDescent="0.3">
      <c r="A6804" s="6" t="s">
        <v>4160</v>
      </c>
      <c r="B6804">
        <v>4512</v>
      </c>
      <c r="C6804" s="7">
        <f>(B6804/100)</f>
        <v>45.12</v>
      </c>
      <c r="D6804" t="str">
        <f>VLOOKUP(orders__4[[#This Row],[Order ID]],location[#All],4,FALSE)</f>
        <v>Arizona</v>
      </c>
      <c r="E6804" t="str">
        <f>VLOOKUP(orders__4[[#This Row],[Order ID]],location[#All],3,FALSE)</f>
        <v>Phoenix</v>
      </c>
    </row>
    <row r="6805" spans="1:5" x14ac:dyDescent="0.3">
      <c r="A6805" s="6" t="s">
        <v>4160</v>
      </c>
      <c r="B6805">
        <v>1008</v>
      </c>
      <c r="C6805" s="7">
        <f>(B6805/100)</f>
        <v>10.08</v>
      </c>
      <c r="D6805" t="str">
        <f>VLOOKUP(orders__4[[#This Row],[Order ID]],location[#All],4,FALSE)</f>
        <v>Arizona</v>
      </c>
      <c r="E6805" t="str">
        <f>VLOOKUP(orders__4[[#This Row],[Order ID]],location[#All],3,FALSE)</f>
        <v>Phoenix</v>
      </c>
    </row>
    <row r="6806" spans="1:5" x14ac:dyDescent="0.3">
      <c r="A6806" s="6" t="s">
        <v>4160</v>
      </c>
      <c r="B6806">
        <v>47968</v>
      </c>
      <c r="C6806" s="7">
        <f>(B6806/100)</f>
        <v>479.68</v>
      </c>
      <c r="D6806" t="str">
        <f>VLOOKUP(orders__4[[#This Row],[Order ID]],location[#All],4,FALSE)</f>
        <v>Arizona</v>
      </c>
      <c r="E6806" t="str">
        <f>VLOOKUP(orders__4[[#This Row],[Order ID]],location[#All],3,FALSE)</f>
        <v>Phoenix</v>
      </c>
    </row>
    <row r="6807" spans="1:5" x14ac:dyDescent="0.3">
      <c r="A6807" s="6" t="s">
        <v>4161</v>
      </c>
      <c r="B6807">
        <v>9998</v>
      </c>
      <c r="C6807" s="7">
        <f>(B6807/100)</f>
        <v>99.98</v>
      </c>
      <c r="D6807" t="str">
        <f>VLOOKUP(orders__4[[#This Row],[Order ID]],location[#All],4,FALSE)</f>
        <v>California</v>
      </c>
      <c r="E6807" t="str">
        <f>VLOOKUP(orders__4[[#This Row],[Order ID]],location[#All],3,FALSE)</f>
        <v>Pomona</v>
      </c>
    </row>
    <row r="6808" spans="1:5" x14ac:dyDescent="0.3">
      <c r="A6808" s="6" t="s">
        <v>4162</v>
      </c>
      <c r="B6808">
        <v>996</v>
      </c>
      <c r="C6808" s="7">
        <f>(B6808/100)</f>
        <v>9.9600000000000009</v>
      </c>
      <c r="D6808" t="str">
        <f>VLOOKUP(orders__4[[#This Row],[Order ID]],location[#All],4,FALSE)</f>
        <v>Georgia</v>
      </c>
      <c r="E6808" t="str">
        <f>VLOOKUP(orders__4[[#This Row],[Order ID]],location[#All],3,FALSE)</f>
        <v>Atlanta</v>
      </c>
    </row>
    <row r="6809" spans="1:5" x14ac:dyDescent="0.3">
      <c r="A6809" s="6" t="s">
        <v>4163</v>
      </c>
      <c r="B6809">
        <v>3856</v>
      </c>
      <c r="C6809" s="7">
        <f>(B6809/100)</f>
        <v>38.56</v>
      </c>
      <c r="D6809" t="str">
        <f>VLOOKUP(orders__4[[#This Row],[Order ID]],location[#All],4,FALSE)</f>
        <v>Washington</v>
      </c>
      <c r="E6809" t="str">
        <f>VLOOKUP(orders__4[[#This Row],[Order ID]],location[#All],3,FALSE)</f>
        <v>Everett</v>
      </c>
    </row>
    <row r="6810" spans="1:5" x14ac:dyDescent="0.3">
      <c r="A6810" s="6" t="s">
        <v>4164</v>
      </c>
      <c r="B6810">
        <v>98376</v>
      </c>
      <c r="C6810" s="7">
        <f>(B6810/100)</f>
        <v>983.76</v>
      </c>
      <c r="D6810" t="str">
        <f>VLOOKUP(orders__4[[#This Row],[Order ID]],location[#All],4,FALSE)</f>
        <v>Texas</v>
      </c>
      <c r="E6810" t="str">
        <f>VLOOKUP(orders__4[[#This Row],[Order ID]],location[#All],3,FALSE)</f>
        <v>Houston</v>
      </c>
    </row>
    <row r="6811" spans="1:5" x14ac:dyDescent="0.3">
      <c r="A6811" s="6" t="s">
        <v>4164</v>
      </c>
      <c r="B6811">
        <v>2238</v>
      </c>
      <c r="C6811" s="7">
        <f>(B6811/100)</f>
        <v>22.38</v>
      </c>
      <c r="D6811" t="str">
        <f>VLOOKUP(orders__4[[#This Row],[Order ID]],location[#All],4,FALSE)</f>
        <v>Texas</v>
      </c>
      <c r="E6811" t="str">
        <f>VLOOKUP(orders__4[[#This Row],[Order ID]],location[#All],3,FALSE)</f>
        <v>Houston</v>
      </c>
    </row>
    <row r="6812" spans="1:5" x14ac:dyDescent="0.3">
      <c r="A6812" s="6" t="s">
        <v>4165</v>
      </c>
      <c r="B6812">
        <v>3882</v>
      </c>
      <c r="C6812" s="7">
        <f>(B6812/100)</f>
        <v>38.82</v>
      </c>
      <c r="D6812" t="str">
        <f>VLOOKUP(orders__4[[#This Row],[Order ID]],location[#All],4,FALSE)</f>
        <v>Pennsylvania</v>
      </c>
      <c r="E6812" t="str">
        <f>VLOOKUP(orders__4[[#This Row],[Order ID]],location[#All],3,FALSE)</f>
        <v>Philadelphia</v>
      </c>
    </row>
    <row r="6813" spans="1:5" x14ac:dyDescent="0.3">
      <c r="A6813" s="6" t="s">
        <v>4165</v>
      </c>
      <c r="B6813">
        <v>12585</v>
      </c>
      <c r="C6813" s="7">
        <f>(B6813/100)</f>
        <v>125.85</v>
      </c>
      <c r="D6813" t="str">
        <f>VLOOKUP(orders__4[[#This Row],[Order ID]],location[#All],4,FALSE)</f>
        <v>Pennsylvania</v>
      </c>
      <c r="E6813" t="str">
        <f>VLOOKUP(orders__4[[#This Row],[Order ID]],location[#All],3,FALSE)</f>
        <v>Philadelphia</v>
      </c>
    </row>
    <row r="6814" spans="1:5" x14ac:dyDescent="0.3">
      <c r="A6814" s="6" t="s">
        <v>4165</v>
      </c>
      <c r="B6814">
        <v>113372</v>
      </c>
      <c r="C6814" s="7">
        <f>(B6814/100)</f>
        <v>1133.72</v>
      </c>
      <c r="D6814" t="str">
        <f>VLOOKUP(orders__4[[#This Row],[Order ID]],location[#All],4,FALSE)</f>
        <v>Pennsylvania</v>
      </c>
      <c r="E6814" t="str">
        <f>VLOOKUP(orders__4[[#This Row],[Order ID]],location[#All],3,FALSE)</f>
        <v>Philadelphia</v>
      </c>
    </row>
    <row r="6815" spans="1:5" x14ac:dyDescent="0.3">
      <c r="A6815" s="6" t="s">
        <v>4165</v>
      </c>
      <c r="B6815">
        <v>18312</v>
      </c>
      <c r="C6815" s="7">
        <f>(B6815/100)</f>
        <v>183.12</v>
      </c>
      <c r="D6815" t="str">
        <f>VLOOKUP(orders__4[[#This Row],[Order ID]],location[#All],4,FALSE)</f>
        <v>Pennsylvania</v>
      </c>
      <c r="E6815" t="str">
        <f>VLOOKUP(orders__4[[#This Row],[Order ID]],location[#All],3,FALSE)</f>
        <v>Philadelphia</v>
      </c>
    </row>
    <row r="6816" spans="1:5" x14ac:dyDescent="0.3">
      <c r="A6816" s="6" t="s">
        <v>4165</v>
      </c>
      <c r="B6816">
        <v>127936</v>
      </c>
      <c r="C6816" s="7">
        <f>(B6816/100)</f>
        <v>1279.3599999999999</v>
      </c>
      <c r="D6816" t="str">
        <f>VLOOKUP(orders__4[[#This Row],[Order ID]],location[#All],4,FALSE)</f>
        <v>Pennsylvania</v>
      </c>
      <c r="E6816" t="str">
        <f>VLOOKUP(orders__4[[#This Row],[Order ID]],location[#All],3,FALSE)</f>
        <v>Philadelphia</v>
      </c>
    </row>
    <row r="6817" spans="1:5" x14ac:dyDescent="0.3">
      <c r="A6817" s="6" t="s">
        <v>4165</v>
      </c>
      <c r="B6817">
        <v>24117</v>
      </c>
      <c r="C6817" s="7">
        <f>(B6817/100)</f>
        <v>241.17</v>
      </c>
      <c r="D6817" t="str">
        <f>VLOOKUP(orders__4[[#This Row],[Order ID]],location[#All],4,FALSE)</f>
        <v>Pennsylvania</v>
      </c>
      <c r="E6817" t="str">
        <f>VLOOKUP(orders__4[[#This Row],[Order ID]],location[#All],3,FALSE)</f>
        <v>Philadelphia</v>
      </c>
    </row>
    <row r="6818" spans="1:5" x14ac:dyDescent="0.3">
      <c r="A6818" s="6" t="s">
        <v>4166</v>
      </c>
      <c r="B6818">
        <v>624</v>
      </c>
      <c r="C6818" s="7">
        <f>(B6818/100)</f>
        <v>6.24</v>
      </c>
      <c r="D6818" t="str">
        <f>VLOOKUP(orders__4[[#This Row],[Order ID]],location[#All],4,FALSE)</f>
        <v>Washington</v>
      </c>
      <c r="E6818" t="str">
        <f>VLOOKUP(orders__4[[#This Row],[Order ID]],location[#All],3,FALSE)</f>
        <v>Seattle</v>
      </c>
    </row>
    <row r="6819" spans="1:5" x14ac:dyDescent="0.3">
      <c r="A6819" s="6" t="s">
        <v>4166</v>
      </c>
      <c r="B6819">
        <v>179</v>
      </c>
      <c r="C6819" s="7">
        <f>(B6819/100)</f>
        <v>1.79</v>
      </c>
      <c r="D6819" t="str">
        <f>VLOOKUP(orders__4[[#This Row],[Order ID]],location[#All],4,FALSE)</f>
        <v>Washington</v>
      </c>
      <c r="E6819" t="str">
        <f>VLOOKUP(orders__4[[#This Row],[Order ID]],location[#All],3,FALSE)</f>
        <v>Seattle</v>
      </c>
    </row>
    <row r="6820" spans="1:5" x14ac:dyDescent="0.3">
      <c r="A6820" s="6" t="s">
        <v>4166</v>
      </c>
      <c r="B6820">
        <v>3266376</v>
      </c>
      <c r="C6820" s="7">
        <f>(B6820/100)</f>
        <v>32663.759999999998</v>
      </c>
      <c r="D6820" t="str">
        <f>VLOOKUP(orders__4[[#This Row],[Order ID]],location[#All],4,FALSE)</f>
        <v>Washington</v>
      </c>
      <c r="E6820" t="str">
        <f>VLOOKUP(orders__4[[#This Row],[Order ID]],location[#All],3,FALSE)</f>
        <v>Seattle</v>
      </c>
    </row>
    <row r="6821" spans="1:5" x14ac:dyDescent="0.3">
      <c r="A6821" s="6" t="s">
        <v>4167</v>
      </c>
      <c r="B6821">
        <v>168</v>
      </c>
      <c r="C6821" s="7">
        <f>(B6821/100)</f>
        <v>1.68</v>
      </c>
      <c r="D6821" t="str">
        <f>VLOOKUP(orders__4[[#This Row],[Order ID]],location[#All],4,FALSE)</f>
        <v>Illinois</v>
      </c>
      <c r="E6821" t="str">
        <f>VLOOKUP(orders__4[[#This Row],[Order ID]],location[#All],3,FALSE)</f>
        <v>Peoria</v>
      </c>
    </row>
    <row r="6822" spans="1:5" x14ac:dyDescent="0.3">
      <c r="A6822" s="6" t="s">
        <v>4167</v>
      </c>
      <c r="B6822">
        <v>7968</v>
      </c>
      <c r="C6822" s="7">
        <f>(B6822/100)</f>
        <v>79.680000000000007</v>
      </c>
      <c r="D6822" t="str">
        <f>VLOOKUP(orders__4[[#This Row],[Order ID]],location[#All],4,FALSE)</f>
        <v>Illinois</v>
      </c>
      <c r="E6822" t="str">
        <f>VLOOKUP(orders__4[[#This Row],[Order ID]],location[#All],3,FALSE)</f>
        <v>Peoria</v>
      </c>
    </row>
    <row r="6823" spans="1:5" x14ac:dyDescent="0.3">
      <c r="A6823" s="6" t="s">
        <v>4167</v>
      </c>
      <c r="B6823">
        <v>113372</v>
      </c>
      <c r="C6823" s="7">
        <f>(B6823/100)</f>
        <v>1133.72</v>
      </c>
      <c r="D6823" t="str">
        <f>VLOOKUP(orders__4[[#This Row],[Order ID]],location[#All],4,FALSE)</f>
        <v>Illinois</v>
      </c>
      <c r="E6823" t="str">
        <f>VLOOKUP(orders__4[[#This Row],[Order ID]],location[#All],3,FALSE)</f>
        <v>Peoria</v>
      </c>
    </row>
    <row r="6824" spans="1:5" x14ac:dyDescent="0.3">
      <c r="A6824" s="6" t="s">
        <v>4167</v>
      </c>
      <c r="B6824">
        <v>296</v>
      </c>
      <c r="C6824" s="7">
        <f>(B6824/100)</f>
        <v>2.96</v>
      </c>
      <c r="D6824" t="str">
        <f>VLOOKUP(orders__4[[#This Row],[Order ID]],location[#All],4,FALSE)</f>
        <v>Illinois</v>
      </c>
      <c r="E6824" t="str">
        <f>VLOOKUP(orders__4[[#This Row],[Order ID]],location[#All],3,FALSE)</f>
        <v>Peoria</v>
      </c>
    </row>
    <row r="6825" spans="1:5" x14ac:dyDescent="0.3">
      <c r="A6825" s="6" t="s">
        <v>4168</v>
      </c>
      <c r="B6825">
        <v>1681</v>
      </c>
      <c r="C6825" s="7">
        <f>(B6825/100)</f>
        <v>16.809999999999999</v>
      </c>
      <c r="D6825" t="str">
        <f>VLOOKUP(orders__4[[#This Row],[Order ID]],location[#All],4,FALSE)</f>
        <v>California</v>
      </c>
      <c r="E6825" t="str">
        <f>VLOOKUP(orders__4[[#This Row],[Order ID]],location[#All],3,FALSE)</f>
        <v>Los Angeles</v>
      </c>
    </row>
    <row r="6826" spans="1:5" x14ac:dyDescent="0.3">
      <c r="A6826" s="6" t="s">
        <v>4169</v>
      </c>
      <c r="B6826">
        <v>9846</v>
      </c>
      <c r="C6826" s="7">
        <f>(B6826/100)</f>
        <v>98.46</v>
      </c>
      <c r="D6826" t="str">
        <f>VLOOKUP(orders__4[[#This Row],[Order ID]],location[#All],4,FALSE)</f>
        <v>Alabama</v>
      </c>
      <c r="E6826" t="str">
        <f>VLOOKUP(orders__4[[#This Row],[Order ID]],location[#All],3,FALSE)</f>
        <v>Montgomery</v>
      </c>
    </row>
    <row r="6827" spans="1:5" x14ac:dyDescent="0.3">
      <c r="A6827" s="6" t="s">
        <v>4169</v>
      </c>
      <c r="B6827">
        <v>35858</v>
      </c>
      <c r="C6827" s="7">
        <f>(B6827/100)</f>
        <v>358.58</v>
      </c>
      <c r="D6827" t="str">
        <f>VLOOKUP(orders__4[[#This Row],[Order ID]],location[#All],4,FALSE)</f>
        <v>Alabama</v>
      </c>
      <c r="E6827" t="str">
        <f>VLOOKUP(orders__4[[#This Row],[Order ID]],location[#All],3,FALSE)</f>
        <v>Montgomery</v>
      </c>
    </row>
    <row r="6828" spans="1:5" x14ac:dyDescent="0.3">
      <c r="A6828" s="6" t="s">
        <v>4170</v>
      </c>
      <c r="B6828">
        <v>3248</v>
      </c>
      <c r="C6828" s="7">
        <f>(B6828/100)</f>
        <v>32.479999999999997</v>
      </c>
      <c r="D6828" t="str">
        <f>VLOOKUP(orders__4[[#This Row],[Order ID]],location[#All],4,FALSE)</f>
        <v>Indiana</v>
      </c>
      <c r="E6828" t="str">
        <f>VLOOKUP(orders__4[[#This Row],[Order ID]],location[#All],3,FALSE)</f>
        <v>Lafayette</v>
      </c>
    </row>
    <row r="6829" spans="1:5" x14ac:dyDescent="0.3">
      <c r="A6829" s="6" t="s">
        <v>4170</v>
      </c>
      <c r="B6829">
        <v>1749995</v>
      </c>
      <c r="C6829" s="7">
        <f>(B6829/100)</f>
        <v>17499.95</v>
      </c>
      <c r="D6829" t="str">
        <f>VLOOKUP(orders__4[[#This Row],[Order ID]],location[#All],4,FALSE)</f>
        <v>Indiana</v>
      </c>
      <c r="E6829" t="str">
        <f>VLOOKUP(orders__4[[#This Row],[Order ID]],location[#All],3,FALSE)</f>
        <v>Lafayette</v>
      </c>
    </row>
    <row r="6830" spans="1:5" x14ac:dyDescent="0.3">
      <c r="A6830" s="6" t="s">
        <v>4170</v>
      </c>
      <c r="B6830">
        <v>73598</v>
      </c>
      <c r="C6830" s="7">
        <f>(B6830/100)</f>
        <v>735.98</v>
      </c>
      <c r="D6830" t="str">
        <f>VLOOKUP(orders__4[[#This Row],[Order ID]],location[#All],4,FALSE)</f>
        <v>Indiana</v>
      </c>
      <c r="E6830" t="str">
        <f>VLOOKUP(orders__4[[#This Row],[Order ID]],location[#All],3,FALSE)</f>
        <v>Lafayette</v>
      </c>
    </row>
    <row r="6831" spans="1:5" x14ac:dyDescent="0.3">
      <c r="A6831" s="6" t="s">
        <v>4170</v>
      </c>
      <c r="B6831">
        <v>3437</v>
      </c>
      <c r="C6831" s="7">
        <f>(B6831/100)</f>
        <v>34.369999999999997</v>
      </c>
      <c r="D6831" t="str">
        <f>VLOOKUP(orders__4[[#This Row],[Order ID]],location[#All],4,FALSE)</f>
        <v>Indiana</v>
      </c>
      <c r="E6831" t="str">
        <f>VLOOKUP(orders__4[[#This Row],[Order ID]],location[#All],3,FALSE)</f>
        <v>Lafayette</v>
      </c>
    </row>
    <row r="6832" spans="1:5" x14ac:dyDescent="0.3">
      <c r="A6832" s="6" t="s">
        <v>4170</v>
      </c>
      <c r="B6832">
        <v>3396</v>
      </c>
      <c r="C6832" s="7">
        <f>(B6832/100)</f>
        <v>33.96</v>
      </c>
      <c r="D6832" t="str">
        <f>VLOOKUP(orders__4[[#This Row],[Order ID]],location[#All],4,FALSE)</f>
        <v>Indiana</v>
      </c>
      <c r="E6832" t="str">
        <f>VLOOKUP(orders__4[[#This Row],[Order ID]],location[#All],3,FALSE)</f>
        <v>Lafayette</v>
      </c>
    </row>
    <row r="6833" spans="1:5" x14ac:dyDescent="0.3">
      <c r="A6833" s="6" t="s">
        <v>4171</v>
      </c>
      <c r="B6833">
        <v>19797</v>
      </c>
      <c r="C6833" s="7">
        <f>(B6833/100)</f>
        <v>197.97</v>
      </c>
      <c r="D6833" t="str">
        <f>VLOOKUP(orders__4[[#This Row],[Order ID]],location[#All],4,FALSE)</f>
        <v>New York</v>
      </c>
      <c r="E6833" t="str">
        <f>VLOOKUP(orders__4[[#This Row],[Order ID]],location[#All],3,FALSE)</f>
        <v>New York City</v>
      </c>
    </row>
    <row r="6834" spans="1:5" x14ac:dyDescent="0.3">
      <c r="A6834" s="6" t="s">
        <v>4172</v>
      </c>
      <c r="B6834">
        <v>1748</v>
      </c>
      <c r="C6834" s="7">
        <f>(B6834/100)</f>
        <v>17.48</v>
      </c>
      <c r="D6834" t="str">
        <f>VLOOKUP(orders__4[[#This Row],[Order ID]],location[#All],4,FALSE)</f>
        <v>New York</v>
      </c>
      <c r="E6834" t="str">
        <f>VLOOKUP(orders__4[[#This Row],[Order ID]],location[#All],3,FALSE)</f>
        <v>New York City</v>
      </c>
    </row>
    <row r="6835" spans="1:5" x14ac:dyDescent="0.3">
      <c r="A6835" s="6" t="s">
        <v>4173</v>
      </c>
      <c r="B6835">
        <v>8016</v>
      </c>
      <c r="C6835" s="7">
        <f>(B6835/100)</f>
        <v>80.16</v>
      </c>
      <c r="D6835" t="str">
        <f>VLOOKUP(orders__4[[#This Row],[Order ID]],location[#All],4,FALSE)</f>
        <v>Illinois</v>
      </c>
      <c r="E6835" t="str">
        <f>VLOOKUP(orders__4[[#This Row],[Order ID]],location[#All],3,FALSE)</f>
        <v>Chicago</v>
      </c>
    </row>
    <row r="6836" spans="1:5" x14ac:dyDescent="0.3">
      <c r="A6836" s="6" t="s">
        <v>4174</v>
      </c>
      <c r="B6836">
        <v>14604</v>
      </c>
      <c r="C6836" s="7">
        <f>(B6836/100)</f>
        <v>146.04</v>
      </c>
      <c r="D6836" t="str">
        <f>VLOOKUP(orders__4[[#This Row],[Order ID]],location[#All],4,FALSE)</f>
        <v>California</v>
      </c>
      <c r="E6836" t="str">
        <f>VLOOKUP(orders__4[[#This Row],[Order ID]],location[#All],3,FALSE)</f>
        <v>Santa Ana</v>
      </c>
    </row>
    <row r="6837" spans="1:5" x14ac:dyDescent="0.3">
      <c r="A6837" s="6" t="s">
        <v>4175</v>
      </c>
      <c r="B6837">
        <v>2788</v>
      </c>
      <c r="C6837" s="7">
        <f>(B6837/100)</f>
        <v>27.88</v>
      </c>
      <c r="D6837" t="str">
        <f>VLOOKUP(orders__4[[#This Row],[Order ID]],location[#All],4,FALSE)</f>
        <v>California</v>
      </c>
      <c r="E6837" t="str">
        <f>VLOOKUP(orders__4[[#This Row],[Order ID]],location[#All],3,FALSE)</f>
        <v>Montebello</v>
      </c>
    </row>
    <row r="6838" spans="1:5" x14ac:dyDescent="0.3">
      <c r="A6838" s="6" t="s">
        <v>4176</v>
      </c>
      <c r="B6838">
        <v>15265</v>
      </c>
      <c r="C6838" s="7">
        <f>(B6838/100)</f>
        <v>152.65</v>
      </c>
      <c r="D6838" t="str">
        <f>VLOOKUP(orders__4[[#This Row],[Order ID]],location[#All],4,FALSE)</f>
        <v>California</v>
      </c>
      <c r="E6838" t="str">
        <f>VLOOKUP(orders__4[[#This Row],[Order ID]],location[#All],3,FALSE)</f>
        <v>Thousand Oaks</v>
      </c>
    </row>
    <row r="6839" spans="1:5" x14ac:dyDescent="0.3">
      <c r="A6839" s="6" t="s">
        <v>4176</v>
      </c>
      <c r="B6839">
        <v>2272</v>
      </c>
      <c r="C6839" s="7">
        <f>(B6839/100)</f>
        <v>22.72</v>
      </c>
      <c r="D6839" t="str">
        <f>VLOOKUP(orders__4[[#This Row],[Order ID]],location[#All],4,FALSE)</f>
        <v>California</v>
      </c>
      <c r="E6839" t="str">
        <f>VLOOKUP(orders__4[[#This Row],[Order ID]],location[#All],3,FALSE)</f>
        <v>Thousand Oaks</v>
      </c>
    </row>
    <row r="6840" spans="1:5" x14ac:dyDescent="0.3">
      <c r="A6840" s="6" t="s">
        <v>4177</v>
      </c>
      <c r="B6840">
        <v>1112</v>
      </c>
      <c r="C6840" s="7">
        <f>(B6840/100)</f>
        <v>11.12</v>
      </c>
      <c r="D6840" t="str">
        <f>VLOOKUP(orders__4[[#This Row],[Order ID]],location[#All],4,FALSE)</f>
        <v>New Jersey</v>
      </c>
      <c r="E6840" t="str">
        <f>VLOOKUP(orders__4[[#This Row],[Order ID]],location[#All],3,FALSE)</f>
        <v>Vineland</v>
      </c>
    </row>
    <row r="6841" spans="1:5" x14ac:dyDescent="0.3">
      <c r="A6841" s="6" t="s">
        <v>4178</v>
      </c>
      <c r="B6841">
        <v>16407</v>
      </c>
      <c r="C6841" s="7">
        <f>(B6841/100)</f>
        <v>164.07</v>
      </c>
      <c r="D6841" t="str">
        <f>VLOOKUP(orders__4[[#This Row],[Order ID]],location[#All],4,FALSE)</f>
        <v>California</v>
      </c>
      <c r="E6841" t="str">
        <f>VLOOKUP(orders__4[[#This Row],[Order ID]],location[#All],3,FALSE)</f>
        <v>Torrance</v>
      </c>
    </row>
    <row r="6842" spans="1:5" x14ac:dyDescent="0.3">
      <c r="A6842" s="6" t="s">
        <v>4178</v>
      </c>
      <c r="B6842">
        <v>3712</v>
      </c>
      <c r="C6842" s="7">
        <f>(B6842/100)</f>
        <v>37.119999999999997</v>
      </c>
      <c r="D6842" t="str">
        <f>VLOOKUP(orders__4[[#This Row],[Order ID]],location[#All],4,FALSE)</f>
        <v>California</v>
      </c>
      <c r="E6842" t="str">
        <f>VLOOKUP(orders__4[[#This Row],[Order ID]],location[#All],3,FALSE)</f>
        <v>Torrance</v>
      </c>
    </row>
    <row r="6843" spans="1:5" x14ac:dyDescent="0.3">
      <c r="A6843" s="6" t="s">
        <v>4179</v>
      </c>
      <c r="B6843">
        <v>14832</v>
      </c>
      <c r="C6843" s="7">
        <f>(B6843/100)</f>
        <v>148.32</v>
      </c>
      <c r="D6843" t="str">
        <f>VLOOKUP(orders__4[[#This Row],[Order ID]],location[#All],4,FALSE)</f>
        <v>Ohio</v>
      </c>
      <c r="E6843" t="str">
        <f>VLOOKUP(orders__4[[#This Row],[Order ID]],location[#All],3,FALSE)</f>
        <v>Troy</v>
      </c>
    </row>
    <row r="6844" spans="1:5" x14ac:dyDescent="0.3">
      <c r="A6844" s="6" t="s">
        <v>4180</v>
      </c>
      <c r="B6844">
        <v>207</v>
      </c>
      <c r="C6844" s="7">
        <f>(B6844/100)</f>
        <v>2.0699999999999998</v>
      </c>
      <c r="D6844" t="str">
        <f>VLOOKUP(orders__4[[#This Row],[Order ID]],location[#All],4,FALSE)</f>
        <v>Virginia</v>
      </c>
      <c r="E6844" t="str">
        <f>VLOOKUP(orders__4[[#This Row],[Order ID]],location[#All],3,FALSE)</f>
        <v>Springfield</v>
      </c>
    </row>
    <row r="6845" spans="1:5" x14ac:dyDescent="0.3">
      <c r="A6845" s="6" t="s">
        <v>4180</v>
      </c>
      <c r="B6845">
        <v>1134</v>
      </c>
      <c r="C6845" s="7">
        <f>(B6845/100)</f>
        <v>11.34</v>
      </c>
      <c r="D6845" t="str">
        <f>VLOOKUP(orders__4[[#This Row],[Order ID]],location[#All],4,FALSE)</f>
        <v>Virginia</v>
      </c>
      <c r="E6845" t="str">
        <f>VLOOKUP(orders__4[[#This Row],[Order ID]],location[#All],3,FALSE)</f>
        <v>Springfield</v>
      </c>
    </row>
    <row r="6846" spans="1:5" x14ac:dyDescent="0.3">
      <c r="A6846" s="6" t="s">
        <v>4180</v>
      </c>
      <c r="B6846">
        <v>679</v>
      </c>
      <c r="C6846" s="7">
        <f>(B6846/100)</f>
        <v>6.79</v>
      </c>
      <c r="D6846" t="str">
        <f>VLOOKUP(orders__4[[#This Row],[Order ID]],location[#All],4,FALSE)</f>
        <v>Virginia</v>
      </c>
      <c r="E6846" t="str">
        <f>VLOOKUP(orders__4[[#This Row],[Order ID]],location[#All],3,FALSE)</f>
        <v>Springfield</v>
      </c>
    </row>
    <row r="6847" spans="1:5" x14ac:dyDescent="0.3">
      <c r="A6847" s="6" t="s">
        <v>4180</v>
      </c>
      <c r="B6847">
        <v>105912</v>
      </c>
      <c r="C6847" s="7">
        <f>(B6847/100)</f>
        <v>1059.1199999999999</v>
      </c>
      <c r="D6847" t="str">
        <f>VLOOKUP(orders__4[[#This Row],[Order ID]],location[#All],4,FALSE)</f>
        <v>Virginia</v>
      </c>
      <c r="E6847" t="str">
        <f>VLOOKUP(orders__4[[#This Row],[Order ID]],location[#All],3,FALSE)</f>
        <v>Springfield</v>
      </c>
    </row>
    <row r="6848" spans="1:5" x14ac:dyDescent="0.3">
      <c r="A6848" s="6" t="s">
        <v>4181</v>
      </c>
      <c r="B6848">
        <v>47848</v>
      </c>
      <c r="C6848" s="7">
        <f>(B6848/100)</f>
        <v>478.48</v>
      </c>
      <c r="D6848" t="str">
        <f>VLOOKUP(orders__4[[#This Row],[Order ID]],location[#All],4,FALSE)</f>
        <v>California</v>
      </c>
      <c r="E6848" t="str">
        <f>VLOOKUP(orders__4[[#This Row],[Order ID]],location[#All],3,FALSE)</f>
        <v>El Cajon</v>
      </c>
    </row>
    <row r="6849" spans="1:5" x14ac:dyDescent="0.3">
      <c r="A6849" s="6" t="s">
        <v>4182</v>
      </c>
      <c r="B6849">
        <v>3204</v>
      </c>
      <c r="C6849" s="7">
        <f>(B6849/100)</f>
        <v>32.04</v>
      </c>
      <c r="D6849" t="str">
        <f>VLOOKUP(orders__4[[#This Row],[Order ID]],location[#All],4,FALSE)</f>
        <v>California</v>
      </c>
      <c r="E6849" t="str">
        <f>VLOOKUP(orders__4[[#This Row],[Order ID]],location[#All],3,FALSE)</f>
        <v>Los Angeles</v>
      </c>
    </row>
    <row r="6850" spans="1:5" x14ac:dyDescent="0.3">
      <c r="A6850" s="6" t="s">
        <v>4183</v>
      </c>
      <c r="B6850">
        <v>55992</v>
      </c>
      <c r="C6850" s="7">
        <f>(B6850/100)</f>
        <v>559.91999999999996</v>
      </c>
      <c r="D6850" t="str">
        <f>VLOOKUP(orders__4[[#This Row],[Order ID]],location[#All],4,FALSE)</f>
        <v>Arizona</v>
      </c>
      <c r="E6850" t="str">
        <f>VLOOKUP(orders__4[[#This Row],[Order ID]],location[#All],3,FALSE)</f>
        <v>Phoenix</v>
      </c>
    </row>
    <row r="6851" spans="1:5" x14ac:dyDescent="0.3">
      <c r="A6851" s="6" t="s">
        <v>4184</v>
      </c>
      <c r="B6851">
        <v>76864</v>
      </c>
      <c r="C6851" s="7">
        <f>(B6851/100)</f>
        <v>768.64</v>
      </c>
      <c r="D6851" t="str">
        <f>VLOOKUP(orders__4[[#This Row],[Order ID]],location[#All],4,FALSE)</f>
        <v>Illinois</v>
      </c>
      <c r="E6851" t="str">
        <f>VLOOKUP(orders__4[[#This Row],[Order ID]],location[#All],3,FALSE)</f>
        <v>Frankfort</v>
      </c>
    </row>
    <row r="6852" spans="1:5" x14ac:dyDescent="0.3">
      <c r="A6852" s="6" t="s">
        <v>4185</v>
      </c>
      <c r="B6852">
        <v>5992</v>
      </c>
      <c r="C6852" s="7">
        <f>(B6852/100)</f>
        <v>59.92</v>
      </c>
      <c r="D6852" t="str">
        <f>VLOOKUP(orders__4[[#This Row],[Order ID]],location[#All],4,FALSE)</f>
        <v>California</v>
      </c>
      <c r="E6852" t="str">
        <f>VLOOKUP(orders__4[[#This Row],[Order ID]],location[#All],3,FALSE)</f>
        <v>Los Angeles</v>
      </c>
    </row>
    <row r="6853" spans="1:5" x14ac:dyDescent="0.3">
      <c r="A6853" s="6" t="s">
        <v>4186</v>
      </c>
      <c r="B6853">
        <v>156588</v>
      </c>
      <c r="C6853" s="7">
        <f>(B6853/100)</f>
        <v>1565.88</v>
      </c>
      <c r="D6853" t="str">
        <f>VLOOKUP(orders__4[[#This Row],[Order ID]],location[#All],4,FALSE)</f>
        <v>Wisconsin</v>
      </c>
      <c r="E6853" t="str">
        <f>VLOOKUP(orders__4[[#This Row],[Order ID]],location[#All],3,FALSE)</f>
        <v>Franklin</v>
      </c>
    </row>
    <row r="6854" spans="1:5" x14ac:dyDescent="0.3">
      <c r="A6854" s="6" t="s">
        <v>4186</v>
      </c>
      <c r="B6854">
        <v>10605</v>
      </c>
      <c r="C6854" s="7">
        <f>(B6854/100)</f>
        <v>106.05</v>
      </c>
      <c r="D6854" t="str">
        <f>VLOOKUP(orders__4[[#This Row],[Order ID]],location[#All],4,FALSE)</f>
        <v>Wisconsin</v>
      </c>
      <c r="E6854" t="str">
        <f>VLOOKUP(orders__4[[#This Row],[Order ID]],location[#All],3,FALSE)</f>
        <v>Franklin</v>
      </c>
    </row>
    <row r="6855" spans="1:5" x14ac:dyDescent="0.3">
      <c r="A6855" s="6" t="s">
        <v>4187</v>
      </c>
      <c r="B6855">
        <v>6204</v>
      </c>
      <c r="C6855" s="7">
        <f>(B6855/100)</f>
        <v>62.04</v>
      </c>
      <c r="D6855" t="str">
        <f>VLOOKUP(orders__4[[#This Row],[Order ID]],location[#All],4,FALSE)</f>
        <v>Arkansas</v>
      </c>
      <c r="E6855" t="str">
        <f>VLOOKUP(orders__4[[#This Row],[Order ID]],location[#All],3,FALSE)</f>
        <v>Little Rock</v>
      </c>
    </row>
    <row r="6856" spans="1:5" x14ac:dyDescent="0.3">
      <c r="A6856" s="6" t="s">
        <v>4187</v>
      </c>
      <c r="B6856">
        <v>49497</v>
      </c>
      <c r="C6856" s="7">
        <f>(B6856/100)</f>
        <v>494.97</v>
      </c>
      <c r="D6856" t="str">
        <f>VLOOKUP(orders__4[[#This Row],[Order ID]],location[#All],4,FALSE)</f>
        <v>Arkansas</v>
      </c>
      <c r="E6856" t="str">
        <f>VLOOKUP(orders__4[[#This Row],[Order ID]],location[#All],3,FALSE)</f>
        <v>Little Rock</v>
      </c>
    </row>
    <row r="6857" spans="1:5" x14ac:dyDescent="0.3">
      <c r="A6857" s="6" t="s">
        <v>4187</v>
      </c>
      <c r="B6857">
        <v>36796</v>
      </c>
      <c r="C6857" s="7">
        <f>(B6857/100)</f>
        <v>367.96</v>
      </c>
      <c r="D6857" t="str">
        <f>VLOOKUP(orders__4[[#This Row],[Order ID]],location[#All],4,FALSE)</f>
        <v>Arkansas</v>
      </c>
      <c r="E6857" t="str">
        <f>VLOOKUP(orders__4[[#This Row],[Order ID]],location[#All],3,FALSE)</f>
        <v>Little Rock</v>
      </c>
    </row>
    <row r="6858" spans="1:5" x14ac:dyDescent="0.3">
      <c r="A6858" s="6" t="s">
        <v>4187</v>
      </c>
      <c r="B6858">
        <v>4496</v>
      </c>
      <c r="C6858" s="7">
        <f>(B6858/100)</f>
        <v>44.96</v>
      </c>
      <c r="D6858" t="str">
        <f>VLOOKUP(orders__4[[#This Row],[Order ID]],location[#All],4,FALSE)</f>
        <v>Arkansas</v>
      </c>
      <c r="E6858" t="str">
        <f>VLOOKUP(orders__4[[#This Row],[Order ID]],location[#All],3,FALSE)</f>
        <v>Little Rock</v>
      </c>
    </row>
    <row r="6859" spans="1:5" x14ac:dyDescent="0.3">
      <c r="A6859" s="6" t="s">
        <v>4187</v>
      </c>
      <c r="B6859">
        <v>18294</v>
      </c>
      <c r="C6859" s="7">
        <f>(B6859/100)</f>
        <v>182.94</v>
      </c>
      <c r="D6859" t="str">
        <f>VLOOKUP(orders__4[[#This Row],[Order ID]],location[#All],4,FALSE)</f>
        <v>Arkansas</v>
      </c>
      <c r="E6859" t="str">
        <f>VLOOKUP(orders__4[[#This Row],[Order ID]],location[#All],3,FALSE)</f>
        <v>Little Rock</v>
      </c>
    </row>
    <row r="6860" spans="1:5" x14ac:dyDescent="0.3">
      <c r="A6860" s="6" t="s">
        <v>4188</v>
      </c>
      <c r="B6860">
        <v>2814</v>
      </c>
      <c r="C6860" s="7">
        <f>(B6860/100)</f>
        <v>28.14</v>
      </c>
      <c r="D6860" t="str">
        <f>VLOOKUP(orders__4[[#This Row],[Order ID]],location[#All],4,FALSE)</f>
        <v>California</v>
      </c>
      <c r="E6860" t="str">
        <f>VLOOKUP(orders__4[[#This Row],[Order ID]],location[#All],3,FALSE)</f>
        <v>Los Angeles</v>
      </c>
    </row>
    <row r="6861" spans="1:5" x14ac:dyDescent="0.3">
      <c r="A6861" s="6" t="s">
        <v>4188</v>
      </c>
      <c r="B6861">
        <v>738</v>
      </c>
      <c r="C6861" s="7">
        <f>(B6861/100)</f>
        <v>7.38</v>
      </c>
      <c r="D6861" t="str">
        <f>VLOOKUP(orders__4[[#This Row],[Order ID]],location[#All],4,FALSE)</f>
        <v>California</v>
      </c>
      <c r="E6861" t="str">
        <f>VLOOKUP(orders__4[[#This Row],[Order ID]],location[#All],3,FALSE)</f>
        <v>Los Angeles</v>
      </c>
    </row>
    <row r="6862" spans="1:5" x14ac:dyDescent="0.3">
      <c r="A6862" s="6" t="s">
        <v>4188</v>
      </c>
      <c r="B6862">
        <v>109</v>
      </c>
      <c r="C6862" s="7">
        <f>(B6862/100)</f>
        <v>1.0900000000000001</v>
      </c>
      <c r="D6862" t="str">
        <f>VLOOKUP(orders__4[[#This Row],[Order ID]],location[#All],4,FALSE)</f>
        <v>California</v>
      </c>
      <c r="E6862" t="str">
        <f>VLOOKUP(orders__4[[#This Row],[Order ID]],location[#All],3,FALSE)</f>
        <v>Los Angeles</v>
      </c>
    </row>
    <row r="6863" spans="1:5" x14ac:dyDescent="0.3">
      <c r="A6863" s="6" t="s">
        <v>4188</v>
      </c>
      <c r="B6863">
        <v>27489</v>
      </c>
      <c r="C6863" s="7">
        <f>(B6863/100)</f>
        <v>274.89</v>
      </c>
      <c r="D6863" t="str">
        <f>VLOOKUP(orders__4[[#This Row],[Order ID]],location[#All],4,FALSE)</f>
        <v>California</v>
      </c>
      <c r="E6863" t="str">
        <f>VLOOKUP(orders__4[[#This Row],[Order ID]],location[#All],3,FALSE)</f>
        <v>Los Angeles</v>
      </c>
    </row>
    <row r="6864" spans="1:5" x14ac:dyDescent="0.3">
      <c r="A6864" s="6" t="s">
        <v>4188</v>
      </c>
      <c r="B6864">
        <v>2304</v>
      </c>
      <c r="C6864" s="7">
        <f>(B6864/100)</f>
        <v>23.04</v>
      </c>
      <c r="D6864" t="str">
        <f>VLOOKUP(orders__4[[#This Row],[Order ID]],location[#All],4,FALSE)</f>
        <v>California</v>
      </c>
      <c r="E6864" t="str">
        <f>VLOOKUP(orders__4[[#This Row],[Order ID]],location[#All],3,FALSE)</f>
        <v>Los Angeles</v>
      </c>
    </row>
    <row r="6865" spans="1:5" x14ac:dyDescent="0.3">
      <c r="A6865" s="6" t="s">
        <v>4188</v>
      </c>
      <c r="B6865">
        <v>218352</v>
      </c>
      <c r="C6865" s="7">
        <f>(B6865/100)</f>
        <v>2183.52</v>
      </c>
      <c r="D6865" t="str">
        <f>VLOOKUP(orders__4[[#This Row],[Order ID]],location[#All],4,FALSE)</f>
        <v>California</v>
      </c>
      <c r="E6865" t="str">
        <f>VLOOKUP(orders__4[[#This Row],[Order ID]],location[#All],3,FALSE)</f>
        <v>Los Angeles</v>
      </c>
    </row>
    <row r="6866" spans="1:5" x14ac:dyDescent="0.3">
      <c r="A6866" s="6" t="s">
        <v>4189</v>
      </c>
      <c r="B6866">
        <v>10368</v>
      </c>
      <c r="C6866" s="7">
        <f>(B6866/100)</f>
        <v>103.68</v>
      </c>
      <c r="D6866" t="str">
        <f>VLOOKUP(orders__4[[#This Row],[Order ID]],location[#All],4,FALSE)</f>
        <v>Texas</v>
      </c>
      <c r="E6866" t="str">
        <f>VLOOKUP(orders__4[[#This Row],[Order ID]],location[#All],3,FALSE)</f>
        <v>San Antonio</v>
      </c>
    </row>
    <row r="6867" spans="1:5" x14ac:dyDescent="0.3">
      <c r="A6867" s="6" t="s">
        <v>4190</v>
      </c>
      <c r="B6867">
        <v>12672</v>
      </c>
      <c r="C6867" s="7">
        <f>(B6867/100)</f>
        <v>126.72</v>
      </c>
      <c r="D6867" t="str">
        <f>VLOOKUP(orders__4[[#This Row],[Order ID]],location[#All],4,FALSE)</f>
        <v>California</v>
      </c>
      <c r="E6867" t="str">
        <f>VLOOKUP(orders__4[[#This Row],[Order ID]],location[#All],3,FALSE)</f>
        <v>Los Angeles</v>
      </c>
    </row>
    <row r="6868" spans="1:5" x14ac:dyDescent="0.3">
      <c r="A6868" s="6" t="s">
        <v>4190</v>
      </c>
      <c r="B6868">
        <v>9196</v>
      </c>
      <c r="C6868" s="7">
        <f>(B6868/100)</f>
        <v>91.96</v>
      </c>
      <c r="D6868" t="str">
        <f>VLOOKUP(orders__4[[#This Row],[Order ID]],location[#All],4,FALSE)</f>
        <v>California</v>
      </c>
      <c r="E6868" t="str">
        <f>VLOOKUP(orders__4[[#This Row],[Order ID]],location[#All],3,FALSE)</f>
        <v>Los Angeles</v>
      </c>
    </row>
    <row r="6869" spans="1:5" x14ac:dyDescent="0.3">
      <c r="A6869" s="6" t="s">
        <v>4190</v>
      </c>
      <c r="B6869">
        <v>25497</v>
      </c>
      <c r="C6869" s="7">
        <f>(B6869/100)</f>
        <v>254.97</v>
      </c>
      <c r="D6869" t="str">
        <f>VLOOKUP(orders__4[[#This Row],[Order ID]],location[#All],4,FALSE)</f>
        <v>California</v>
      </c>
      <c r="E6869" t="str">
        <f>VLOOKUP(orders__4[[#This Row],[Order ID]],location[#All],3,FALSE)</f>
        <v>Los Angeles</v>
      </c>
    </row>
    <row r="6870" spans="1:5" x14ac:dyDescent="0.3">
      <c r="A6870" s="6" t="s">
        <v>4190</v>
      </c>
      <c r="B6870">
        <v>31984</v>
      </c>
      <c r="C6870" s="7">
        <f>(B6870/100)</f>
        <v>319.83999999999997</v>
      </c>
      <c r="D6870" t="str">
        <f>VLOOKUP(orders__4[[#This Row],[Order ID]],location[#All],4,FALSE)</f>
        <v>California</v>
      </c>
      <c r="E6870" t="str">
        <f>VLOOKUP(orders__4[[#This Row],[Order ID]],location[#All],3,FALSE)</f>
        <v>Los Angeles</v>
      </c>
    </row>
    <row r="6871" spans="1:5" x14ac:dyDescent="0.3">
      <c r="A6871" s="6" t="s">
        <v>4190</v>
      </c>
      <c r="B6871">
        <v>2887056</v>
      </c>
      <c r="C6871" s="7">
        <f>(B6871/100)</f>
        <v>28870.560000000001</v>
      </c>
      <c r="D6871" t="str">
        <f>VLOOKUP(orders__4[[#This Row],[Order ID]],location[#All],4,FALSE)</f>
        <v>California</v>
      </c>
      <c r="E6871" t="str">
        <f>VLOOKUP(orders__4[[#This Row],[Order ID]],location[#All],3,FALSE)</f>
        <v>Los Angeles</v>
      </c>
    </row>
    <row r="6872" spans="1:5" x14ac:dyDescent="0.3">
      <c r="A6872" s="6" t="s">
        <v>4190</v>
      </c>
      <c r="B6872">
        <v>1296</v>
      </c>
      <c r="C6872" s="7">
        <f>(B6872/100)</f>
        <v>12.96</v>
      </c>
      <c r="D6872" t="str">
        <f>VLOOKUP(orders__4[[#This Row],[Order ID]],location[#All],4,FALSE)</f>
        <v>California</v>
      </c>
      <c r="E6872" t="str">
        <f>VLOOKUP(orders__4[[#This Row],[Order ID]],location[#All],3,FALSE)</f>
        <v>Los Angeles</v>
      </c>
    </row>
    <row r="6873" spans="1:5" x14ac:dyDescent="0.3">
      <c r="A6873" s="6" t="s">
        <v>4190</v>
      </c>
      <c r="B6873">
        <v>4752</v>
      </c>
      <c r="C6873" s="7">
        <f>(B6873/100)</f>
        <v>47.52</v>
      </c>
      <c r="D6873" t="str">
        <f>VLOOKUP(orders__4[[#This Row],[Order ID]],location[#All],4,FALSE)</f>
        <v>California</v>
      </c>
      <c r="E6873" t="str">
        <f>VLOOKUP(orders__4[[#This Row],[Order ID]],location[#All],3,FALSE)</f>
        <v>Los Angeles</v>
      </c>
    </row>
    <row r="6874" spans="1:5" x14ac:dyDescent="0.3">
      <c r="A6874" s="6" t="s">
        <v>4191</v>
      </c>
      <c r="B6874">
        <v>11952</v>
      </c>
      <c r="C6874" s="7">
        <f>(B6874/100)</f>
        <v>119.52</v>
      </c>
      <c r="D6874" t="str">
        <f>VLOOKUP(orders__4[[#This Row],[Order ID]],location[#All],4,FALSE)</f>
        <v>Illinois</v>
      </c>
      <c r="E6874" t="str">
        <f>VLOOKUP(orders__4[[#This Row],[Order ID]],location[#All],3,FALSE)</f>
        <v>Chicago</v>
      </c>
    </row>
    <row r="6875" spans="1:5" x14ac:dyDescent="0.3">
      <c r="A6875" s="6" t="s">
        <v>4192</v>
      </c>
      <c r="B6875">
        <v>498</v>
      </c>
      <c r="C6875" s="7">
        <f>(B6875/100)</f>
        <v>4.9800000000000004</v>
      </c>
      <c r="D6875" t="str">
        <f>VLOOKUP(orders__4[[#This Row],[Order ID]],location[#All],4,FALSE)</f>
        <v>Washington</v>
      </c>
      <c r="E6875" t="str">
        <f>VLOOKUP(orders__4[[#This Row],[Order ID]],location[#All],3,FALSE)</f>
        <v>Seattle</v>
      </c>
    </row>
    <row r="6876" spans="1:5" x14ac:dyDescent="0.3">
      <c r="A6876" s="6" t="s">
        <v>4193</v>
      </c>
      <c r="B6876">
        <v>1078</v>
      </c>
      <c r="C6876" s="7">
        <f>(B6876/100)</f>
        <v>10.78</v>
      </c>
      <c r="D6876" t="str">
        <f>VLOOKUP(orders__4[[#This Row],[Order ID]],location[#All],4,FALSE)</f>
        <v>Texas</v>
      </c>
      <c r="E6876" t="str">
        <f>VLOOKUP(orders__4[[#This Row],[Order ID]],location[#All],3,FALSE)</f>
        <v>Beaumont</v>
      </c>
    </row>
    <row r="6877" spans="1:5" x14ac:dyDescent="0.3">
      <c r="A6877" s="6" t="s">
        <v>4193</v>
      </c>
      <c r="B6877">
        <v>119976</v>
      </c>
      <c r="C6877" s="7">
        <f>(B6877/100)</f>
        <v>1199.76</v>
      </c>
      <c r="D6877" t="str">
        <f>VLOOKUP(orders__4[[#This Row],[Order ID]],location[#All],4,FALSE)</f>
        <v>Texas</v>
      </c>
      <c r="E6877" t="str">
        <f>VLOOKUP(orders__4[[#This Row],[Order ID]],location[#All],3,FALSE)</f>
        <v>Beaumont</v>
      </c>
    </row>
    <row r="6878" spans="1:5" x14ac:dyDescent="0.3">
      <c r="A6878" s="6" t="s">
        <v>4194</v>
      </c>
      <c r="B6878">
        <v>2506</v>
      </c>
      <c r="C6878" s="7">
        <f>(B6878/100)</f>
        <v>25.06</v>
      </c>
      <c r="D6878" t="str">
        <f>VLOOKUP(orders__4[[#This Row],[Order ID]],location[#All],4,FALSE)</f>
        <v>Virginia</v>
      </c>
      <c r="E6878" t="str">
        <f>VLOOKUP(orders__4[[#This Row],[Order ID]],location[#All],3,FALSE)</f>
        <v>Chesapeake</v>
      </c>
    </row>
    <row r="6879" spans="1:5" x14ac:dyDescent="0.3">
      <c r="A6879" s="6" t="s">
        <v>4194</v>
      </c>
      <c r="B6879">
        <v>165294</v>
      </c>
      <c r="C6879" s="7">
        <f>(B6879/100)</f>
        <v>1652.94</v>
      </c>
      <c r="D6879" t="str">
        <f>VLOOKUP(orders__4[[#This Row],[Order ID]],location[#All],4,FALSE)</f>
        <v>Virginia</v>
      </c>
      <c r="E6879" t="str">
        <f>VLOOKUP(orders__4[[#This Row],[Order ID]],location[#All],3,FALSE)</f>
        <v>Chesapeake</v>
      </c>
    </row>
    <row r="6880" spans="1:5" x14ac:dyDescent="0.3">
      <c r="A6880" s="6" t="s">
        <v>4195</v>
      </c>
      <c r="B6880">
        <v>131376</v>
      </c>
      <c r="C6880" s="7">
        <f>(B6880/100)</f>
        <v>1313.76</v>
      </c>
      <c r="D6880" t="str">
        <f>VLOOKUP(orders__4[[#This Row],[Order ID]],location[#All],4,FALSE)</f>
        <v>Texas</v>
      </c>
      <c r="E6880" t="str">
        <f>VLOOKUP(orders__4[[#This Row],[Order ID]],location[#All],3,FALSE)</f>
        <v>Dallas</v>
      </c>
    </row>
    <row r="6881" spans="1:5" x14ac:dyDescent="0.3">
      <c r="A6881" s="6" t="s">
        <v>4195</v>
      </c>
      <c r="B6881">
        <v>5344</v>
      </c>
      <c r="C6881" s="7">
        <f>(B6881/100)</f>
        <v>53.44</v>
      </c>
      <c r="D6881" t="str">
        <f>VLOOKUP(orders__4[[#This Row],[Order ID]],location[#All],4,FALSE)</f>
        <v>Texas</v>
      </c>
      <c r="E6881" t="str">
        <f>VLOOKUP(orders__4[[#This Row],[Order ID]],location[#All],3,FALSE)</f>
        <v>Dallas</v>
      </c>
    </row>
    <row r="6882" spans="1:5" x14ac:dyDescent="0.3">
      <c r="A6882" s="6" t="s">
        <v>4196</v>
      </c>
      <c r="B6882">
        <v>200392</v>
      </c>
      <c r="C6882" s="7">
        <f>(B6882/100)</f>
        <v>2003.92</v>
      </c>
      <c r="D6882" t="str">
        <f>VLOOKUP(orders__4[[#This Row],[Order ID]],location[#All],4,FALSE)</f>
        <v>Washington</v>
      </c>
      <c r="E6882" t="str">
        <f>VLOOKUP(orders__4[[#This Row],[Order ID]],location[#All],3,FALSE)</f>
        <v>Seattle</v>
      </c>
    </row>
    <row r="6883" spans="1:5" x14ac:dyDescent="0.3">
      <c r="A6883" s="6" t="s">
        <v>4196</v>
      </c>
      <c r="B6883">
        <v>324</v>
      </c>
      <c r="C6883" s="7">
        <f>(B6883/100)</f>
        <v>3.24</v>
      </c>
      <c r="D6883" t="str">
        <f>VLOOKUP(orders__4[[#This Row],[Order ID]],location[#All],4,FALSE)</f>
        <v>Washington</v>
      </c>
      <c r="E6883" t="str">
        <f>VLOOKUP(orders__4[[#This Row],[Order ID]],location[#All],3,FALSE)</f>
        <v>Seattle</v>
      </c>
    </row>
    <row r="6884" spans="1:5" x14ac:dyDescent="0.3">
      <c r="A6884" s="6" t="s">
        <v>4196</v>
      </c>
      <c r="B6884">
        <v>19134</v>
      </c>
      <c r="C6884" s="7">
        <f>(B6884/100)</f>
        <v>191.34</v>
      </c>
      <c r="D6884" t="str">
        <f>VLOOKUP(orders__4[[#This Row],[Order ID]],location[#All],4,FALSE)</f>
        <v>Washington</v>
      </c>
      <c r="E6884" t="str">
        <f>VLOOKUP(orders__4[[#This Row],[Order ID]],location[#All],3,FALSE)</f>
        <v>Seattle</v>
      </c>
    </row>
    <row r="6885" spans="1:5" x14ac:dyDescent="0.3">
      <c r="A6885" s="6" t="s">
        <v>4196</v>
      </c>
      <c r="B6885">
        <v>14673</v>
      </c>
      <c r="C6885" s="7">
        <f>(B6885/100)</f>
        <v>146.72999999999999</v>
      </c>
      <c r="D6885" t="str">
        <f>VLOOKUP(orders__4[[#This Row],[Order ID]],location[#All],4,FALSE)</f>
        <v>Washington</v>
      </c>
      <c r="E6885" t="str">
        <f>VLOOKUP(orders__4[[#This Row],[Order ID]],location[#All],3,FALSE)</f>
        <v>Seattle</v>
      </c>
    </row>
    <row r="6886" spans="1:5" x14ac:dyDescent="0.3">
      <c r="A6886" s="6" t="s">
        <v>4196</v>
      </c>
      <c r="B6886">
        <v>1142</v>
      </c>
      <c r="C6886" s="7">
        <f>(B6886/100)</f>
        <v>11.42</v>
      </c>
      <c r="D6886" t="str">
        <f>VLOOKUP(orders__4[[#This Row],[Order ID]],location[#All],4,FALSE)</f>
        <v>Washington</v>
      </c>
      <c r="E6886" t="str">
        <f>VLOOKUP(orders__4[[#This Row],[Order ID]],location[#All],3,FALSE)</f>
        <v>Seattle</v>
      </c>
    </row>
    <row r="6887" spans="1:5" x14ac:dyDescent="0.3">
      <c r="A6887" s="6" t="s">
        <v>4197</v>
      </c>
      <c r="B6887">
        <v>256784</v>
      </c>
      <c r="C6887" s="7">
        <f>(B6887/100)</f>
        <v>2567.84</v>
      </c>
      <c r="D6887" t="str">
        <f>VLOOKUP(orders__4[[#This Row],[Order ID]],location[#All],4,FALSE)</f>
        <v>Minnesota</v>
      </c>
      <c r="E6887" t="str">
        <f>VLOOKUP(orders__4[[#This Row],[Order ID]],location[#All],3,FALSE)</f>
        <v>Minneapolis</v>
      </c>
    </row>
    <row r="6888" spans="1:5" x14ac:dyDescent="0.3">
      <c r="A6888" s="6" t="s">
        <v>4198</v>
      </c>
      <c r="B6888">
        <v>37056</v>
      </c>
      <c r="C6888" s="7">
        <f>(B6888/100)</f>
        <v>370.56</v>
      </c>
      <c r="D6888" t="str">
        <f>VLOOKUP(orders__4[[#This Row],[Order ID]],location[#All],4,FALSE)</f>
        <v>Ohio</v>
      </c>
      <c r="E6888" t="str">
        <f>VLOOKUP(orders__4[[#This Row],[Order ID]],location[#All],3,FALSE)</f>
        <v>Springfield</v>
      </c>
    </row>
    <row r="6889" spans="1:5" x14ac:dyDescent="0.3">
      <c r="A6889" s="6" t="s">
        <v>4198</v>
      </c>
      <c r="B6889">
        <v>259896</v>
      </c>
      <c r="C6889" s="7">
        <f>(B6889/100)</f>
        <v>2598.96</v>
      </c>
      <c r="D6889" t="str">
        <f>VLOOKUP(orders__4[[#This Row],[Order ID]],location[#All],4,FALSE)</f>
        <v>Ohio</v>
      </c>
      <c r="E6889" t="str">
        <f>VLOOKUP(orders__4[[#This Row],[Order ID]],location[#All],3,FALSE)</f>
        <v>Springfield</v>
      </c>
    </row>
    <row r="6890" spans="1:5" x14ac:dyDescent="0.3">
      <c r="A6890" s="6" t="s">
        <v>4199</v>
      </c>
      <c r="B6890">
        <v>1905</v>
      </c>
      <c r="C6890" s="7">
        <f>(B6890/100)</f>
        <v>19.05</v>
      </c>
      <c r="D6890" t="str">
        <f>VLOOKUP(orders__4[[#This Row],[Order ID]],location[#All],4,FALSE)</f>
        <v>California</v>
      </c>
      <c r="E6890" t="str">
        <f>VLOOKUP(orders__4[[#This Row],[Order ID]],location[#All],3,FALSE)</f>
        <v>Los Angeles</v>
      </c>
    </row>
    <row r="6891" spans="1:5" x14ac:dyDescent="0.3">
      <c r="A6891" s="6" t="s">
        <v>4199</v>
      </c>
      <c r="B6891">
        <v>73344</v>
      </c>
      <c r="C6891" s="7">
        <f>(B6891/100)</f>
        <v>733.44</v>
      </c>
      <c r="D6891" t="str">
        <f>VLOOKUP(orders__4[[#This Row],[Order ID]],location[#All],4,FALSE)</f>
        <v>California</v>
      </c>
      <c r="E6891" t="str">
        <f>VLOOKUP(orders__4[[#This Row],[Order ID]],location[#All],3,FALSE)</f>
        <v>Los Angeles</v>
      </c>
    </row>
    <row r="6892" spans="1:5" x14ac:dyDescent="0.3">
      <c r="A6892" s="6" t="s">
        <v>4200</v>
      </c>
      <c r="B6892">
        <v>9568</v>
      </c>
      <c r="C6892" s="7">
        <f>(B6892/100)</f>
        <v>95.68</v>
      </c>
      <c r="D6892" t="str">
        <f>VLOOKUP(orders__4[[#This Row],[Order ID]],location[#All],4,FALSE)</f>
        <v>Georgia</v>
      </c>
      <c r="E6892" t="str">
        <f>VLOOKUP(orders__4[[#This Row],[Order ID]],location[#All],3,FALSE)</f>
        <v>Columbus</v>
      </c>
    </row>
    <row r="6893" spans="1:5" x14ac:dyDescent="0.3">
      <c r="A6893" s="6" t="s">
        <v>4200</v>
      </c>
      <c r="B6893">
        <v>5096</v>
      </c>
      <c r="C6893" s="7">
        <f>(B6893/100)</f>
        <v>50.96</v>
      </c>
      <c r="D6893" t="str">
        <f>VLOOKUP(orders__4[[#This Row],[Order ID]],location[#All],4,FALSE)</f>
        <v>Georgia</v>
      </c>
      <c r="E6893" t="str">
        <f>VLOOKUP(orders__4[[#This Row],[Order ID]],location[#All],3,FALSE)</f>
        <v>Columbus</v>
      </c>
    </row>
    <row r="6894" spans="1:5" x14ac:dyDescent="0.3">
      <c r="A6894" s="6" t="s">
        <v>4200</v>
      </c>
      <c r="B6894">
        <v>11394</v>
      </c>
      <c r="C6894" s="7">
        <f>(B6894/100)</f>
        <v>113.94</v>
      </c>
      <c r="D6894" t="str">
        <f>VLOOKUP(orders__4[[#This Row],[Order ID]],location[#All],4,FALSE)</f>
        <v>Georgia</v>
      </c>
      <c r="E6894" t="str">
        <f>VLOOKUP(orders__4[[#This Row],[Order ID]],location[#All],3,FALSE)</f>
        <v>Columbus</v>
      </c>
    </row>
    <row r="6895" spans="1:5" x14ac:dyDescent="0.3">
      <c r="A6895" s="6" t="s">
        <v>4200</v>
      </c>
      <c r="B6895">
        <v>2592</v>
      </c>
      <c r="C6895" s="7">
        <f>(B6895/100)</f>
        <v>25.92</v>
      </c>
      <c r="D6895" t="str">
        <f>VLOOKUP(orders__4[[#This Row],[Order ID]],location[#All],4,FALSE)</f>
        <v>Georgia</v>
      </c>
      <c r="E6895" t="str">
        <f>VLOOKUP(orders__4[[#This Row],[Order ID]],location[#All],3,FALSE)</f>
        <v>Columbus</v>
      </c>
    </row>
    <row r="6896" spans="1:5" x14ac:dyDescent="0.3">
      <c r="A6896" s="6" t="s">
        <v>4200</v>
      </c>
      <c r="B6896">
        <v>2032</v>
      </c>
      <c r="C6896" s="7">
        <f>(B6896/100)</f>
        <v>20.32</v>
      </c>
      <c r="D6896" t="str">
        <f>VLOOKUP(orders__4[[#This Row],[Order ID]],location[#All],4,FALSE)</f>
        <v>Georgia</v>
      </c>
      <c r="E6896" t="str">
        <f>VLOOKUP(orders__4[[#This Row],[Order ID]],location[#All],3,FALSE)</f>
        <v>Columbus</v>
      </c>
    </row>
    <row r="6897" spans="1:5" x14ac:dyDescent="0.3">
      <c r="A6897" s="6" t="s">
        <v>4200</v>
      </c>
      <c r="B6897">
        <v>41198</v>
      </c>
      <c r="C6897" s="7">
        <f>(B6897/100)</f>
        <v>411.98</v>
      </c>
      <c r="D6897" t="str">
        <f>VLOOKUP(orders__4[[#This Row],[Order ID]],location[#All],4,FALSE)</f>
        <v>Georgia</v>
      </c>
      <c r="E6897" t="str">
        <f>VLOOKUP(orders__4[[#This Row],[Order ID]],location[#All],3,FALSE)</f>
        <v>Columbus</v>
      </c>
    </row>
    <row r="6898" spans="1:5" x14ac:dyDescent="0.3">
      <c r="A6898" s="6" t="s">
        <v>4200</v>
      </c>
      <c r="B6898">
        <v>3448</v>
      </c>
      <c r="C6898" s="7">
        <f>(B6898/100)</f>
        <v>34.479999999999997</v>
      </c>
      <c r="D6898" t="str">
        <f>VLOOKUP(orders__4[[#This Row],[Order ID]],location[#All],4,FALSE)</f>
        <v>Georgia</v>
      </c>
      <c r="E6898" t="str">
        <f>VLOOKUP(orders__4[[#This Row],[Order ID]],location[#All],3,FALSE)</f>
        <v>Columbus</v>
      </c>
    </row>
    <row r="6899" spans="1:5" x14ac:dyDescent="0.3">
      <c r="A6899" s="6" t="s">
        <v>4200</v>
      </c>
      <c r="B6899">
        <v>24455</v>
      </c>
      <c r="C6899" s="7">
        <f>(B6899/100)</f>
        <v>244.55</v>
      </c>
      <c r="D6899" t="str">
        <f>VLOOKUP(orders__4[[#This Row],[Order ID]],location[#All],4,FALSE)</f>
        <v>Georgia</v>
      </c>
      <c r="E6899" t="str">
        <f>VLOOKUP(orders__4[[#This Row],[Order ID]],location[#All],3,FALSE)</f>
        <v>Columbus</v>
      </c>
    </row>
    <row r="6900" spans="1:5" x14ac:dyDescent="0.3">
      <c r="A6900" s="6" t="s">
        <v>4201</v>
      </c>
      <c r="B6900">
        <v>10782</v>
      </c>
      <c r="C6900" s="7">
        <f>(B6900/100)</f>
        <v>107.82</v>
      </c>
      <c r="D6900" t="str">
        <f>VLOOKUP(orders__4[[#This Row],[Order ID]],location[#All],4,FALSE)</f>
        <v>Ohio</v>
      </c>
      <c r="E6900" t="str">
        <f>VLOOKUP(orders__4[[#This Row],[Order ID]],location[#All],3,FALSE)</f>
        <v>Lakewood</v>
      </c>
    </row>
    <row r="6901" spans="1:5" x14ac:dyDescent="0.3">
      <c r="A6901" s="6" t="s">
        <v>4202</v>
      </c>
      <c r="B6901">
        <v>602651</v>
      </c>
      <c r="C6901" s="7">
        <f>(B6901/100)</f>
        <v>6026.51</v>
      </c>
      <c r="D6901" t="str">
        <f>VLOOKUP(orders__4[[#This Row],[Order ID]],location[#All],4,FALSE)</f>
        <v>Illinois</v>
      </c>
      <c r="E6901" t="str">
        <f>VLOOKUP(orders__4[[#This Row],[Order ID]],location[#All],3,FALSE)</f>
        <v>Naperville</v>
      </c>
    </row>
    <row r="6902" spans="1:5" x14ac:dyDescent="0.3">
      <c r="A6902" s="6" t="s">
        <v>4202</v>
      </c>
      <c r="B6902">
        <v>7656</v>
      </c>
      <c r="C6902" s="7">
        <f>(B6902/100)</f>
        <v>76.56</v>
      </c>
      <c r="D6902" t="str">
        <f>VLOOKUP(orders__4[[#This Row],[Order ID]],location[#All],4,FALSE)</f>
        <v>Illinois</v>
      </c>
      <c r="E6902" t="str">
        <f>VLOOKUP(orders__4[[#This Row],[Order ID]],location[#All],3,FALSE)</f>
        <v>Naperville</v>
      </c>
    </row>
    <row r="6903" spans="1:5" x14ac:dyDescent="0.3">
      <c r="A6903" s="6" t="s">
        <v>4203</v>
      </c>
      <c r="B6903">
        <v>55993</v>
      </c>
      <c r="C6903" s="7">
        <f>(B6903/100)</f>
        <v>559.92999999999995</v>
      </c>
      <c r="D6903" t="str">
        <f>VLOOKUP(orders__4[[#This Row],[Order ID]],location[#All],4,FALSE)</f>
        <v>New York</v>
      </c>
      <c r="E6903" t="str">
        <f>VLOOKUP(orders__4[[#This Row],[Order ID]],location[#All],3,FALSE)</f>
        <v>New York City</v>
      </c>
    </row>
    <row r="6904" spans="1:5" x14ac:dyDescent="0.3">
      <c r="A6904" s="6" t="s">
        <v>4204</v>
      </c>
      <c r="B6904">
        <v>239996</v>
      </c>
      <c r="C6904" s="7">
        <f>(B6904/100)</f>
        <v>2399.96</v>
      </c>
      <c r="D6904" t="str">
        <f>VLOOKUP(orders__4[[#This Row],[Order ID]],location[#All],4,FALSE)</f>
        <v>California</v>
      </c>
      <c r="E6904" t="str">
        <f>VLOOKUP(orders__4[[#This Row],[Order ID]],location[#All],3,FALSE)</f>
        <v>Huntington Beach</v>
      </c>
    </row>
    <row r="6905" spans="1:5" x14ac:dyDescent="0.3">
      <c r="A6905" s="6" t="s">
        <v>4205</v>
      </c>
      <c r="B6905">
        <v>160</v>
      </c>
      <c r="C6905" s="7">
        <f>(B6905/100)</f>
        <v>1.6</v>
      </c>
      <c r="D6905" t="str">
        <f>VLOOKUP(orders__4[[#This Row],[Order ID]],location[#All],4,FALSE)</f>
        <v>Illinois</v>
      </c>
      <c r="E6905" t="str">
        <f>VLOOKUP(orders__4[[#This Row],[Order ID]],location[#All],3,FALSE)</f>
        <v>Chicago</v>
      </c>
    </row>
    <row r="6906" spans="1:5" x14ac:dyDescent="0.3">
      <c r="A6906" s="6" t="s">
        <v>4205</v>
      </c>
      <c r="B6906">
        <v>5588</v>
      </c>
      <c r="C6906" s="7">
        <f>(B6906/100)</f>
        <v>55.88</v>
      </c>
      <c r="D6906" t="str">
        <f>VLOOKUP(orders__4[[#This Row],[Order ID]],location[#All],4,FALSE)</f>
        <v>Illinois</v>
      </c>
      <c r="E6906" t="str">
        <f>VLOOKUP(orders__4[[#This Row],[Order ID]],location[#All],3,FALSE)</f>
        <v>Chicago</v>
      </c>
    </row>
    <row r="6907" spans="1:5" x14ac:dyDescent="0.3">
      <c r="A6907" s="6" t="s">
        <v>4205</v>
      </c>
      <c r="B6907">
        <v>23592</v>
      </c>
      <c r="C6907" s="7">
        <f>(B6907/100)</f>
        <v>235.92</v>
      </c>
      <c r="D6907" t="str">
        <f>VLOOKUP(orders__4[[#This Row],[Order ID]],location[#All],4,FALSE)</f>
        <v>Illinois</v>
      </c>
      <c r="E6907" t="str">
        <f>VLOOKUP(orders__4[[#This Row],[Order ID]],location[#All],3,FALSE)</f>
        <v>Chicago</v>
      </c>
    </row>
    <row r="6908" spans="1:5" x14ac:dyDescent="0.3">
      <c r="A6908" s="6" t="s">
        <v>4206</v>
      </c>
      <c r="B6908">
        <v>1068</v>
      </c>
      <c r="C6908" s="7">
        <f>(B6908/100)</f>
        <v>10.68</v>
      </c>
      <c r="D6908" t="str">
        <f>VLOOKUP(orders__4[[#This Row],[Order ID]],location[#All],4,FALSE)</f>
        <v>California</v>
      </c>
      <c r="E6908" t="str">
        <f>VLOOKUP(orders__4[[#This Row],[Order ID]],location[#All],3,FALSE)</f>
        <v>Brentwood</v>
      </c>
    </row>
    <row r="6909" spans="1:5" x14ac:dyDescent="0.3">
      <c r="A6909" s="6" t="s">
        <v>4207</v>
      </c>
      <c r="B6909">
        <v>4128</v>
      </c>
      <c r="C6909" s="7">
        <f>(B6909/100)</f>
        <v>41.28</v>
      </c>
      <c r="D6909" t="str">
        <f>VLOOKUP(orders__4[[#This Row],[Order ID]],location[#All],4,FALSE)</f>
        <v>Michigan</v>
      </c>
      <c r="E6909" t="str">
        <f>VLOOKUP(orders__4[[#This Row],[Order ID]],location[#All],3,FALSE)</f>
        <v>Trenton</v>
      </c>
    </row>
    <row r="6910" spans="1:5" x14ac:dyDescent="0.3">
      <c r="A6910" s="6" t="s">
        <v>4208</v>
      </c>
      <c r="B6910">
        <v>1001584</v>
      </c>
      <c r="C6910" s="7">
        <f>(B6910/100)</f>
        <v>10015.84</v>
      </c>
      <c r="D6910" t="str">
        <f>VLOOKUP(orders__4[[#This Row],[Order ID]],location[#All],4,FALSE)</f>
        <v>Washington</v>
      </c>
      <c r="E6910" t="str">
        <f>VLOOKUP(orders__4[[#This Row],[Order ID]],location[#All],3,FALSE)</f>
        <v>Seattle</v>
      </c>
    </row>
    <row r="6911" spans="1:5" x14ac:dyDescent="0.3">
      <c r="A6911" s="6" t="s">
        <v>4209</v>
      </c>
      <c r="B6911">
        <v>1476</v>
      </c>
      <c r="C6911" s="7">
        <f>(B6911/100)</f>
        <v>14.76</v>
      </c>
      <c r="D6911" t="str">
        <f>VLOOKUP(orders__4[[#This Row],[Order ID]],location[#All],4,FALSE)</f>
        <v>South Carolina</v>
      </c>
      <c r="E6911" t="str">
        <f>VLOOKUP(orders__4[[#This Row],[Order ID]],location[#All],3,FALSE)</f>
        <v>North Charleston</v>
      </c>
    </row>
    <row r="6912" spans="1:5" x14ac:dyDescent="0.3">
      <c r="A6912" s="6" t="s">
        <v>4210</v>
      </c>
      <c r="B6912">
        <v>2502</v>
      </c>
      <c r="C6912" s="7">
        <f>(B6912/100)</f>
        <v>25.02</v>
      </c>
      <c r="D6912" t="str">
        <f>VLOOKUP(orders__4[[#This Row],[Order ID]],location[#All],4,FALSE)</f>
        <v>Ohio</v>
      </c>
      <c r="E6912" t="str">
        <f>VLOOKUP(orders__4[[#This Row],[Order ID]],location[#All],3,FALSE)</f>
        <v>Columbus</v>
      </c>
    </row>
    <row r="6913" spans="1:5" x14ac:dyDescent="0.3">
      <c r="A6913" s="6" t="s">
        <v>4211</v>
      </c>
      <c r="B6913">
        <v>11596</v>
      </c>
      <c r="C6913" s="7">
        <f>(B6913/100)</f>
        <v>115.96</v>
      </c>
      <c r="D6913" t="str">
        <f>VLOOKUP(orders__4[[#This Row],[Order ID]],location[#All],4,FALSE)</f>
        <v>Washington</v>
      </c>
      <c r="E6913" t="str">
        <f>VLOOKUP(orders__4[[#This Row],[Order ID]],location[#All],3,FALSE)</f>
        <v>Seattle</v>
      </c>
    </row>
    <row r="6914" spans="1:5" x14ac:dyDescent="0.3">
      <c r="A6914" s="6" t="s">
        <v>4212</v>
      </c>
      <c r="B6914">
        <v>18654</v>
      </c>
      <c r="C6914" s="7">
        <f>(B6914/100)</f>
        <v>186.54</v>
      </c>
      <c r="D6914" t="str">
        <f>VLOOKUP(orders__4[[#This Row],[Order ID]],location[#All],4,FALSE)</f>
        <v>California</v>
      </c>
      <c r="E6914" t="str">
        <f>VLOOKUP(orders__4[[#This Row],[Order ID]],location[#All],3,FALSE)</f>
        <v>San Francisco</v>
      </c>
    </row>
    <row r="6915" spans="1:5" x14ac:dyDescent="0.3">
      <c r="A6915" s="6" t="s">
        <v>4213</v>
      </c>
      <c r="B6915">
        <v>15956</v>
      </c>
      <c r="C6915" s="7">
        <f>(B6915/100)</f>
        <v>159.56</v>
      </c>
      <c r="D6915" t="str">
        <f>VLOOKUP(orders__4[[#This Row],[Order ID]],location[#All],4,FALSE)</f>
        <v>California</v>
      </c>
      <c r="E6915" t="str">
        <f>VLOOKUP(orders__4[[#This Row],[Order ID]],location[#All],3,FALSE)</f>
        <v>Los Angeles</v>
      </c>
    </row>
    <row r="6916" spans="1:5" x14ac:dyDescent="0.3">
      <c r="A6916" s="6" t="s">
        <v>4214</v>
      </c>
      <c r="B6916">
        <v>55984</v>
      </c>
      <c r="C6916" s="7">
        <f>(B6916/100)</f>
        <v>559.84</v>
      </c>
      <c r="D6916" t="str">
        <f>VLOOKUP(orders__4[[#This Row],[Order ID]],location[#All],4,FALSE)</f>
        <v>Florida</v>
      </c>
      <c r="E6916" t="str">
        <f>VLOOKUP(orders__4[[#This Row],[Order ID]],location[#All],3,FALSE)</f>
        <v>West Palm Beach</v>
      </c>
    </row>
    <row r="6917" spans="1:5" x14ac:dyDescent="0.3">
      <c r="A6917" s="6" t="s">
        <v>4215</v>
      </c>
      <c r="B6917">
        <v>13216</v>
      </c>
      <c r="C6917" s="7">
        <f>(B6917/100)</f>
        <v>132.16</v>
      </c>
      <c r="D6917" t="str">
        <f>VLOOKUP(orders__4[[#This Row],[Order ID]],location[#All],4,FALSE)</f>
        <v>Illinois</v>
      </c>
      <c r="E6917" t="str">
        <f>VLOOKUP(orders__4[[#This Row],[Order ID]],location[#All],3,FALSE)</f>
        <v>Chicago</v>
      </c>
    </row>
    <row r="6918" spans="1:5" x14ac:dyDescent="0.3">
      <c r="A6918" s="6" t="s">
        <v>4215</v>
      </c>
      <c r="B6918">
        <v>17904</v>
      </c>
      <c r="C6918" s="7">
        <f>(B6918/100)</f>
        <v>179.04</v>
      </c>
      <c r="D6918" t="str">
        <f>VLOOKUP(orders__4[[#This Row],[Order ID]],location[#All],4,FALSE)</f>
        <v>Illinois</v>
      </c>
      <c r="E6918" t="str">
        <f>VLOOKUP(orders__4[[#This Row],[Order ID]],location[#All],3,FALSE)</f>
        <v>Chicago</v>
      </c>
    </row>
    <row r="6919" spans="1:5" x14ac:dyDescent="0.3">
      <c r="A6919" s="6" t="s">
        <v>4215</v>
      </c>
      <c r="B6919">
        <v>124032</v>
      </c>
      <c r="C6919" s="7">
        <f>(B6919/100)</f>
        <v>1240.32</v>
      </c>
      <c r="D6919" t="str">
        <f>VLOOKUP(orders__4[[#This Row],[Order ID]],location[#All],4,FALSE)</f>
        <v>Illinois</v>
      </c>
      <c r="E6919" t="str">
        <f>VLOOKUP(orders__4[[#This Row],[Order ID]],location[#All],3,FALSE)</f>
        <v>Chicago</v>
      </c>
    </row>
    <row r="6920" spans="1:5" x14ac:dyDescent="0.3">
      <c r="A6920" s="6" t="s">
        <v>4216</v>
      </c>
      <c r="B6920">
        <v>140392</v>
      </c>
      <c r="C6920" s="7">
        <f>(B6920/100)</f>
        <v>1403.92</v>
      </c>
      <c r="D6920" t="str">
        <f>VLOOKUP(orders__4[[#This Row],[Order ID]],location[#All],4,FALSE)</f>
        <v>California</v>
      </c>
      <c r="E6920" t="str">
        <f>VLOOKUP(orders__4[[#This Row],[Order ID]],location[#All],3,FALSE)</f>
        <v>Sacramento</v>
      </c>
    </row>
    <row r="6921" spans="1:5" x14ac:dyDescent="0.3">
      <c r="A6921" s="6" t="s">
        <v>4217</v>
      </c>
      <c r="B6921">
        <v>288</v>
      </c>
      <c r="C6921" s="7">
        <f>(B6921/100)</f>
        <v>2.88</v>
      </c>
      <c r="D6921" t="str">
        <f>VLOOKUP(orders__4[[#This Row],[Order ID]],location[#All],4,FALSE)</f>
        <v>Washington</v>
      </c>
      <c r="E6921" t="str">
        <f>VLOOKUP(orders__4[[#This Row],[Order ID]],location[#All],3,FALSE)</f>
        <v>Seattle</v>
      </c>
    </row>
    <row r="6922" spans="1:5" x14ac:dyDescent="0.3">
      <c r="A6922" s="6" t="s">
        <v>4218</v>
      </c>
      <c r="B6922">
        <v>24588</v>
      </c>
      <c r="C6922" s="7">
        <f>(B6922/100)</f>
        <v>245.88</v>
      </c>
      <c r="D6922" t="str">
        <f>VLOOKUP(orders__4[[#This Row],[Order ID]],location[#All],4,FALSE)</f>
        <v>Pennsylvania</v>
      </c>
      <c r="E6922" t="str">
        <f>VLOOKUP(orders__4[[#This Row],[Order ID]],location[#All],3,FALSE)</f>
        <v>Philadelphia</v>
      </c>
    </row>
    <row r="6923" spans="1:5" x14ac:dyDescent="0.3">
      <c r="A6923" s="6" t="s">
        <v>4219</v>
      </c>
      <c r="B6923">
        <v>35679</v>
      </c>
      <c r="C6923" s="7">
        <f>(B6923/100)</f>
        <v>356.79</v>
      </c>
      <c r="D6923" t="str">
        <f>VLOOKUP(orders__4[[#This Row],[Order ID]],location[#All],4,FALSE)</f>
        <v>California</v>
      </c>
      <c r="E6923" t="str">
        <f>VLOOKUP(orders__4[[#This Row],[Order ID]],location[#All],3,FALSE)</f>
        <v>Santa Barbara</v>
      </c>
    </row>
    <row r="6924" spans="1:5" x14ac:dyDescent="0.3">
      <c r="A6924" s="6" t="s">
        <v>4220</v>
      </c>
      <c r="B6924">
        <v>1698</v>
      </c>
      <c r="C6924" s="7">
        <f>(B6924/100)</f>
        <v>16.98</v>
      </c>
      <c r="D6924" t="str">
        <f>VLOOKUP(orders__4[[#This Row],[Order ID]],location[#All],4,FALSE)</f>
        <v>New York</v>
      </c>
      <c r="E6924" t="str">
        <f>VLOOKUP(orders__4[[#This Row],[Order ID]],location[#All],3,FALSE)</f>
        <v>New York City</v>
      </c>
    </row>
    <row r="6925" spans="1:5" x14ac:dyDescent="0.3">
      <c r="A6925" s="6" t="s">
        <v>4221</v>
      </c>
      <c r="B6925">
        <v>49155</v>
      </c>
      <c r="C6925" s="7">
        <f>(B6925/100)</f>
        <v>491.55</v>
      </c>
      <c r="D6925" t="str">
        <f>VLOOKUP(orders__4[[#This Row],[Order ID]],location[#All],4,FALSE)</f>
        <v>Alabama</v>
      </c>
      <c r="E6925" t="str">
        <f>VLOOKUP(orders__4[[#This Row],[Order ID]],location[#All],3,FALSE)</f>
        <v>Auburn</v>
      </c>
    </row>
    <row r="6926" spans="1:5" x14ac:dyDescent="0.3">
      <c r="A6926" s="6" t="s">
        <v>4221</v>
      </c>
      <c r="B6926">
        <v>738</v>
      </c>
      <c r="C6926" s="7">
        <f>(B6926/100)</f>
        <v>7.38</v>
      </c>
      <c r="D6926" t="str">
        <f>VLOOKUP(orders__4[[#This Row],[Order ID]],location[#All],4,FALSE)</f>
        <v>Alabama</v>
      </c>
      <c r="E6926" t="str">
        <f>VLOOKUP(orders__4[[#This Row],[Order ID]],location[#All],3,FALSE)</f>
        <v>Auburn</v>
      </c>
    </row>
    <row r="6927" spans="1:5" x14ac:dyDescent="0.3">
      <c r="A6927" s="6" t="s">
        <v>4222</v>
      </c>
      <c r="B6927">
        <v>2366</v>
      </c>
      <c r="C6927" s="7">
        <f>(B6927/100)</f>
        <v>23.66</v>
      </c>
      <c r="D6927" t="str">
        <f>VLOOKUP(orders__4[[#This Row],[Order ID]],location[#All],4,FALSE)</f>
        <v>New York</v>
      </c>
      <c r="E6927" t="str">
        <f>VLOOKUP(orders__4[[#This Row],[Order ID]],location[#All],3,FALSE)</f>
        <v>New York City</v>
      </c>
    </row>
    <row r="6928" spans="1:5" x14ac:dyDescent="0.3">
      <c r="A6928" s="6" t="s">
        <v>4222</v>
      </c>
      <c r="B6928">
        <v>681408</v>
      </c>
      <c r="C6928" s="7">
        <f>(B6928/100)</f>
        <v>6814.08</v>
      </c>
      <c r="D6928" t="str">
        <f>VLOOKUP(orders__4[[#This Row],[Order ID]],location[#All],4,FALSE)</f>
        <v>New York</v>
      </c>
      <c r="E6928" t="str">
        <f>VLOOKUP(orders__4[[#This Row],[Order ID]],location[#All],3,FALSE)</f>
        <v>New York City</v>
      </c>
    </row>
    <row r="6929" spans="1:5" x14ac:dyDescent="0.3">
      <c r="A6929" s="6" t="s">
        <v>4223</v>
      </c>
      <c r="B6929">
        <v>189</v>
      </c>
      <c r="C6929" s="7">
        <f>(B6929/100)</f>
        <v>1.89</v>
      </c>
      <c r="D6929" t="str">
        <f>VLOOKUP(orders__4[[#This Row],[Order ID]],location[#All],4,FALSE)</f>
        <v>California</v>
      </c>
      <c r="E6929" t="str">
        <f>VLOOKUP(orders__4[[#This Row],[Order ID]],location[#All],3,FALSE)</f>
        <v>Los Angeles</v>
      </c>
    </row>
    <row r="6930" spans="1:5" x14ac:dyDescent="0.3">
      <c r="A6930" s="6" t="s">
        <v>4224</v>
      </c>
      <c r="B6930">
        <v>9368</v>
      </c>
      <c r="C6930" s="7">
        <f>(B6930/100)</f>
        <v>93.68</v>
      </c>
      <c r="D6930" t="str">
        <f>VLOOKUP(orders__4[[#This Row],[Order ID]],location[#All],4,FALSE)</f>
        <v>California</v>
      </c>
      <c r="E6930" t="str">
        <f>VLOOKUP(orders__4[[#This Row],[Order ID]],location[#All],3,FALSE)</f>
        <v>San Francisco</v>
      </c>
    </row>
    <row r="6931" spans="1:5" x14ac:dyDescent="0.3">
      <c r="A6931" s="6" t="s">
        <v>4224</v>
      </c>
      <c r="B6931">
        <v>2193</v>
      </c>
      <c r="C6931" s="7">
        <f>(B6931/100)</f>
        <v>21.93</v>
      </c>
      <c r="D6931" t="str">
        <f>VLOOKUP(orders__4[[#This Row],[Order ID]],location[#All],4,FALSE)</f>
        <v>California</v>
      </c>
      <c r="E6931" t="str">
        <f>VLOOKUP(orders__4[[#This Row],[Order ID]],location[#All],3,FALSE)</f>
        <v>San Francisco</v>
      </c>
    </row>
    <row r="6932" spans="1:5" x14ac:dyDescent="0.3">
      <c r="A6932" s="6" t="s">
        <v>4224</v>
      </c>
      <c r="B6932">
        <v>862344</v>
      </c>
      <c r="C6932" s="7">
        <f>(B6932/100)</f>
        <v>8623.44</v>
      </c>
      <c r="D6932" t="str">
        <f>VLOOKUP(orders__4[[#This Row],[Order ID]],location[#All],4,FALSE)</f>
        <v>California</v>
      </c>
      <c r="E6932" t="str">
        <f>VLOOKUP(orders__4[[#This Row],[Order ID]],location[#All],3,FALSE)</f>
        <v>San Francisco</v>
      </c>
    </row>
    <row r="6933" spans="1:5" x14ac:dyDescent="0.3">
      <c r="A6933" s="6" t="s">
        <v>4224</v>
      </c>
      <c r="B6933">
        <v>1998</v>
      </c>
      <c r="C6933" s="7">
        <f>(B6933/100)</f>
        <v>19.98</v>
      </c>
      <c r="D6933" t="str">
        <f>VLOOKUP(orders__4[[#This Row],[Order ID]],location[#All],4,FALSE)</f>
        <v>California</v>
      </c>
      <c r="E6933" t="str">
        <f>VLOOKUP(orders__4[[#This Row],[Order ID]],location[#All],3,FALSE)</f>
        <v>San Francisco</v>
      </c>
    </row>
    <row r="6934" spans="1:5" x14ac:dyDescent="0.3">
      <c r="A6934" s="6" t="s">
        <v>4225</v>
      </c>
      <c r="B6934">
        <v>13494</v>
      </c>
      <c r="C6934" s="7">
        <f>(B6934/100)</f>
        <v>134.94</v>
      </c>
      <c r="D6934" t="str">
        <f>VLOOKUP(orders__4[[#This Row],[Order ID]],location[#All],4,FALSE)</f>
        <v>Pennsylvania</v>
      </c>
      <c r="E6934" t="str">
        <f>VLOOKUP(orders__4[[#This Row],[Order ID]],location[#All],3,FALSE)</f>
        <v>Philadelphia</v>
      </c>
    </row>
    <row r="6935" spans="1:5" x14ac:dyDescent="0.3">
      <c r="A6935" s="6" t="s">
        <v>4225</v>
      </c>
      <c r="B6935">
        <v>23988</v>
      </c>
      <c r="C6935" s="7">
        <f>(B6935/100)</f>
        <v>239.88</v>
      </c>
      <c r="D6935" t="str">
        <f>VLOOKUP(orders__4[[#This Row],[Order ID]],location[#All],4,FALSE)</f>
        <v>Pennsylvania</v>
      </c>
      <c r="E6935" t="str">
        <f>VLOOKUP(orders__4[[#This Row],[Order ID]],location[#All],3,FALSE)</f>
        <v>Philadelphia</v>
      </c>
    </row>
    <row r="6936" spans="1:5" x14ac:dyDescent="0.3">
      <c r="A6936" s="6" t="s">
        <v>4225</v>
      </c>
      <c r="B6936">
        <v>31984</v>
      </c>
      <c r="C6936" s="7">
        <f>(B6936/100)</f>
        <v>319.83999999999997</v>
      </c>
      <c r="D6936" t="str">
        <f>VLOOKUP(orders__4[[#This Row],[Order ID]],location[#All],4,FALSE)</f>
        <v>Pennsylvania</v>
      </c>
      <c r="E6936" t="str">
        <f>VLOOKUP(orders__4[[#This Row],[Order ID]],location[#All],3,FALSE)</f>
        <v>Philadelphia</v>
      </c>
    </row>
    <row r="6937" spans="1:5" x14ac:dyDescent="0.3">
      <c r="A6937" s="6" t="s">
        <v>4225</v>
      </c>
      <c r="B6937">
        <v>41584</v>
      </c>
      <c r="C6937" s="7">
        <f>(B6937/100)</f>
        <v>415.84</v>
      </c>
      <c r="D6937" t="str">
        <f>VLOOKUP(orders__4[[#This Row],[Order ID]],location[#All],4,FALSE)</f>
        <v>Pennsylvania</v>
      </c>
      <c r="E6937" t="str">
        <f>VLOOKUP(orders__4[[#This Row],[Order ID]],location[#All],3,FALSE)</f>
        <v>Philadelphia</v>
      </c>
    </row>
    <row r="6938" spans="1:5" x14ac:dyDescent="0.3">
      <c r="A6938" s="6" t="s">
        <v>4226</v>
      </c>
      <c r="B6938">
        <v>95976</v>
      </c>
      <c r="C6938" s="7">
        <f>(B6938/100)</f>
        <v>959.76</v>
      </c>
      <c r="D6938" t="str">
        <f>VLOOKUP(orders__4[[#This Row],[Order ID]],location[#All],4,FALSE)</f>
        <v>Texas</v>
      </c>
      <c r="E6938" t="str">
        <f>VLOOKUP(orders__4[[#This Row],[Order ID]],location[#All],3,FALSE)</f>
        <v>El Paso</v>
      </c>
    </row>
    <row r="6939" spans="1:5" x14ac:dyDescent="0.3">
      <c r="A6939" s="6" t="s">
        <v>4227</v>
      </c>
      <c r="B6939">
        <v>84272</v>
      </c>
      <c r="C6939" s="7">
        <f>(B6939/100)</f>
        <v>842.72</v>
      </c>
      <c r="D6939" t="str">
        <f>VLOOKUP(orders__4[[#This Row],[Order ID]],location[#All],4,FALSE)</f>
        <v>Illinois</v>
      </c>
      <c r="E6939" t="str">
        <f>VLOOKUP(orders__4[[#This Row],[Order ID]],location[#All],3,FALSE)</f>
        <v>Chicago</v>
      </c>
    </row>
    <row r="6940" spans="1:5" x14ac:dyDescent="0.3">
      <c r="A6940" s="6" t="s">
        <v>4228</v>
      </c>
      <c r="B6940">
        <v>36544</v>
      </c>
      <c r="C6940" s="7">
        <f>(B6940/100)</f>
        <v>365.44</v>
      </c>
      <c r="D6940" t="str">
        <f>VLOOKUP(orders__4[[#This Row],[Order ID]],location[#All],4,FALSE)</f>
        <v>Texas</v>
      </c>
      <c r="E6940" t="str">
        <f>VLOOKUP(orders__4[[#This Row],[Order ID]],location[#All],3,FALSE)</f>
        <v>El Paso</v>
      </c>
    </row>
    <row r="6941" spans="1:5" x14ac:dyDescent="0.3">
      <c r="A6941" s="6" t="s">
        <v>4229</v>
      </c>
      <c r="B6941">
        <v>47972</v>
      </c>
      <c r="C6941" s="7">
        <f>(B6941/100)</f>
        <v>479.72</v>
      </c>
      <c r="D6941" t="str">
        <f>VLOOKUP(orders__4[[#This Row],[Order ID]],location[#All],4,FALSE)</f>
        <v>Washington</v>
      </c>
      <c r="E6941" t="str">
        <f>VLOOKUP(orders__4[[#This Row],[Order ID]],location[#All],3,FALSE)</f>
        <v>Seattle</v>
      </c>
    </row>
    <row r="6942" spans="1:5" x14ac:dyDescent="0.3">
      <c r="A6942" s="6" t="s">
        <v>4230</v>
      </c>
      <c r="B6942">
        <v>102368</v>
      </c>
      <c r="C6942" s="7">
        <f>(B6942/100)</f>
        <v>1023.68</v>
      </c>
      <c r="D6942" t="str">
        <f>VLOOKUP(orders__4[[#This Row],[Order ID]],location[#All],4,FALSE)</f>
        <v>New York</v>
      </c>
      <c r="E6942" t="str">
        <f>VLOOKUP(orders__4[[#This Row],[Order ID]],location[#All],3,FALSE)</f>
        <v>New York City</v>
      </c>
    </row>
    <row r="6943" spans="1:5" x14ac:dyDescent="0.3">
      <c r="A6943" s="6" t="s">
        <v>4230</v>
      </c>
      <c r="B6943">
        <v>284</v>
      </c>
      <c r="C6943" s="7">
        <f>(B6943/100)</f>
        <v>2.84</v>
      </c>
      <c r="D6943" t="str">
        <f>VLOOKUP(orders__4[[#This Row],[Order ID]],location[#All],4,FALSE)</f>
        <v>New York</v>
      </c>
      <c r="E6943" t="str">
        <f>VLOOKUP(orders__4[[#This Row],[Order ID]],location[#All],3,FALSE)</f>
        <v>New York City</v>
      </c>
    </row>
    <row r="6944" spans="1:5" x14ac:dyDescent="0.3">
      <c r="A6944" s="6" t="s">
        <v>4230</v>
      </c>
      <c r="B6944">
        <v>71388</v>
      </c>
      <c r="C6944" s="7">
        <f>(B6944/100)</f>
        <v>713.88</v>
      </c>
      <c r="D6944" t="str">
        <f>VLOOKUP(orders__4[[#This Row],[Order ID]],location[#All],4,FALSE)</f>
        <v>New York</v>
      </c>
      <c r="E6944" t="str">
        <f>VLOOKUP(orders__4[[#This Row],[Order ID]],location[#All],3,FALSE)</f>
        <v>New York City</v>
      </c>
    </row>
    <row r="6945" spans="1:5" x14ac:dyDescent="0.3">
      <c r="A6945" s="6" t="s">
        <v>4230</v>
      </c>
      <c r="B6945">
        <v>6852</v>
      </c>
      <c r="C6945" s="7">
        <f>(B6945/100)</f>
        <v>68.52</v>
      </c>
      <c r="D6945" t="str">
        <f>VLOOKUP(orders__4[[#This Row],[Order ID]],location[#All],4,FALSE)</f>
        <v>New York</v>
      </c>
      <c r="E6945" t="str">
        <f>VLOOKUP(orders__4[[#This Row],[Order ID]],location[#All],3,FALSE)</f>
        <v>New York City</v>
      </c>
    </row>
    <row r="6946" spans="1:5" x14ac:dyDescent="0.3">
      <c r="A6946" s="6" t="s">
        <v>4231</v>
      </c>
      <c r="B6946">
        <v>62396</v>
      </c>
      <c r="C6946" s="7">
        <f>(B6946/100)</f>
        <v>623.96</v>
      </c>
      <c r="D6946" t="str">
        <f>VLOOKUP(orders__4[[#This Row],[Order ID]],location[#All],4,FALSE)</f>
        <v>California</v>
      </c>
      <c r="E6946" t="str">
        <f>VLOOKUP(orders__4[[#This Row],[Order ID]],location[#All],3,FALSE)</f>
        <v>Los Angeles</v>
      </c>
    </row>
    <row r="6947" spans="1:5" x14ac:dyDescent="0.3">
      <c r="A6947" s="6" t="s">
        <v>4232</v>
      </c>
      <c r="B6947">
        <v>1112</v>
      </c>
      <c r="C6947" s="7">
        <f>(B6947/100)</f>
        <v>11.12</v>
      </c>
      <c r="D6947" t="str">
        <f>VLOOKUP(orders__4[[#This Row],[Order ID]],location[#All],4,FALSE)</f>
        <v>Delaware</v>
      </c>
      <c r="E6947" t="str">
        <f>VLOOKUP(orders__4[[#This Row],[Order ID]],location[#All],3,FALSE)</f>
        <v>Newark</v>
      </c>
    </row>
    <row r="6948" spans="1:5" x14ac:dyDescent="0.3">
      <c r="A6948" s="6" t="s">
        <v>4233</v>
      </c>
      <c r="B6948">
        <v>52392</v>
      </c>
      <c r="C6948" s="7">
        <f>(B6948/100)</f>
        <v>523.91999999999996</v>
      </c>
      <c r="D6948" t="str">
        <f>VLOOKUP(orders__4[[#This Row],[Order ID]],location[#All],4,FALSE)</f>
        <v>New York</v>
      </c>
      <c r="E6948" t="str">
        <f>VLOOKUP(orders__4[[#This Row],[Order ID]],location[#All],3,FALSE)</f>
        <v>New York City</v>
      </c>
    </row>
    <row r="6949" spans="1:5" x14ac:dyDescent="0.3">
      <c r="A6949" s="6" t="s">
        <v>4234</v>
      </c>
      <c r="B6949">
        <v>248</v>
      </c>
      <c r="C6949" s="7">
        <f>(B6949/100)</f>
        <v>2.48</v>
      </c>
      <c r="D6949" t="str">
        <f>VLOOKUP(orders__4[[#This Row],[Order ID]],location[#All],4,FALSE)</f>
        <v>California</v>
      </c>
      <c r="E6949" t="str">
        <f>VLOOKUP(orders__4[[#This Row],[Order ID]],location[#All],3,FALSE)</f>
        <v>Roseville</v>
      </c>
    </row>
    <row r="6950" spans="1:5" x14ac:dyDescent="0.3">
      <c r="A6950" s="6" t="s">
        <v>4235</v>
      </c>
      <c r="B6950">
        <v>221024</v>
      </c>
      <c r="C6950" s="7">
        <f>(B6950/100)</f>
        <v>2210.2399999999998</v>
      </c>
      <c r="D6950" t="str">
        <f>VLOOKUP(orders__4[[#This Row],[Order ID]],location[#All],4,FALSE)</f>
        <v>Illinois</v>
      </c>
      <c r="E6950" t="str">
        <f>VLOOKUP(orders__4[[#This Row],[Order ID]],location[#All],3,FALSE)</f>
        <v>Aurora</v>
      </c>
    </row>
    <row r="6951" spans="1:5" x14ac:dyDescent="0.3">
      <c r="A6951" s="6" t="s">
        <v>4235</v>
      </c>
      <c r="B6951">
        <v>128058</v>
      </c>
      <c r="C6951" s="7">
        <f>(B6951/100)</f>
        <v>1280.58</v>
      </c>
      <c r="D6951" t="str">
        <f>VLOOKUP(orders__4[[#This Row],[Order ID]],location[#All],4,FALSE)</f>
        <v>Illinois</v>
      </c>
      <c r="E6951" t="str">
        <f>VLOOKUP(orders__4[[#This Row],[Order ID]],location[#All],3,FALSE)</f>
        <v>Aurora</v>
      </c>
    </row>
    <row r="6952" spans="1:5" x14ac:dyDescent="0.3">
      <c r="A6952" s="6" t="s">
        <v>4236</v>
      </c>
      <c r="B6952">
        <v>58408</v>
      </c>
      <c r="C6952" s="7">
        <f>(B6952/100)</f>
        <v>584.08000000000004</v>
      </c>
      <c r="D6952" t="str">
        <f>VLOOKUP(orders__4[[#This Row],[Order ID]],location[#All],4,FALSE)</f>
        <v>New York</v>
      </c>
      <c r="E6952" t="str">
        <f>VLOOKUP(orders__4[[#This Row],[Order ID]],location[#All],3,FALSE)</f>
        <v>New York City</v>
      </c>
    </row>
    <row r="6953" spans="1:5" x14ac:dyDescent="0.3">
      <c r="A6953" s="6" t="s">
        <v>4236</v>
      </c>
      <c r="B6953">
        <v>79974</v>
      </c>
      <c r="C6953" s="7">
        <f>(B6953/100)</f>
        <v>799.74</v>
      </c>
      <c r="D6953" t="str">
        <f>VLOOKUP(orders__4[[#This Row],[Order ID]],location[#All],4,FALSE)</f>
        <v>New York</v>
      </c>
      <c r="E6953" t="str">
        <f>VLOOKUP(orders__4[[#This Row],[Order ID]],location[#All],3,FALSE)</f>
        <v>New York City</v>
      </c>
    </row>
    <row r="6954" spans="1:5" x14ac:dyDescent="0.3">
      <c r="A6954" s="6" t="s">
        <v>4237</v>
      </c>
      <c r="B6954">
        <v>479988</v>
      </c>
      <c r="C6954" s="7">
        <f>(B6954/100)</f>
        <v>4799.88</v>
      </c>
      <c r="D6954" t="str">
        <f>VLOOKUP(orders__4[[#This Row],[Order ID]],location[#All],4,FALSE)</f>
        <v>Texas</v>
      </c>
      <c r="E6954" t="str">
        <f>VLOOKUP(orders__4[[#This Row],[Order ID]],location[#All],3,FALSE)</f>
        <v>Dallas</v>
      </c>
    </row>
    <row r="6955" spans="1:5" x14ac:dyDescent="0.3">
      <c r="A6955" s="6" t="s">
        <v>4238</v>
      </c>
      <c r="B6955">
        <v>11808</v>
      </c>
      <c r="C6955" s="7">
        <f>(B6955/100)</f>
        <v>118.08</v>
      </c>
      <c r="D6955" t="str">
        <f>VLOOKUP(orders__4[[#This Row],[Order ID]],location[#All],4,FALSE)</f>
        <v>California</v>
      </c>
      <c r="E6955" t="str">
        <f>VLOOKUP(orders__4[[#This Row],[Order ID]],location[#All],3,FALSE)</f>
        <v>Los Angeles</v>
      </c>
    </row>
    <row r="6956" spans="1:5" x14ac:dyDescent="0.3">
      <c r="A6956" s="6" t="s">
        <v>4238</v>
      </c>
      <c r="B6956">
        <v>53568</v>
      </c>
      <c r="C6956" s="7">
        <f>(B6956/100)</f>
        <v>535.67999999999995</v>
      </c>
      <c r="D6956" t="str">
        <f>VLOOKUP(orders__4[[#This Row],[Order ID]],location[#All],4,FALSE)</f>
        <v>California</v>
      </c>
      <c r="E6956" t="str">
        <f>VLOOKUP(orders__4[[#This Row],[Order ID]],location[#All],3,FALSE)</f>
        <v>Los Angeles</v>
      </c>
    </row>
    <row r="6957" spans="1:5" x14ac:dyDescent="0.3">
      <c r="A6957" s="6" t="s">
        <v>4238</v>
      </c>
      <c r="B6957">
        <v>50396</v>
      </c>
      <c r="C6957" s="7">
        <f>(B6957/100)</f>
        <v>503.96</v>
      </c>
      <c r="D6957" t="str">
        <f>VLOOKUP(orders__4[[#This Row],[Order ID]],location[#All],4,FALSE)</f>
        <v>California</v>
      </c>
      <c r="E6957" t="str">
        <f>VLOOKUP(orders__4[[#This Row],[Order ID]],location[#All],3,FALSE)</f>
        <v>Los Angeles</v>
      </c>
    </row>
    <row r="6958" spans="1:5" x14ac:dyDescent="0.3">
      <c r="A6958" s="6" t="s">
        <v>4239</v>
      </c>
      <c r="B6958">
        <v>2134</v>
      </c>
      <c r="C6958" s="7">
        <f>(B6958/100)</f>
        <v>21.34</v>
      </c>
      <c r="D6958" t="str">
        <f>VLOOKUP(orders__4[[#This Row],[Order ID]],location[#All],4,FALSE)</f>
        <v>California</v>
      </c>
      <c r="E6958" t="str">
        <f>VLOOKUP(orders__4[[#This Row],[Order ID]],location[#All],3,FALSE)</f>
        <v>Los Angeles</v>
      </c>
    </row>
    <row r="6959" spans="1:5" x14ac:dyDescent="0.3">
      <c r="A6959" s="6" t="s">
        <v>4240</v>
      </c>
      <c r="B6959">
        <v>364</v>
      </c>
      <c r="C6959" s="7">
        <f>(B6959/100)</f>
        <v>3.64</v>
      </c>
      <c r="D6959" t="str">
        <f>VLOOKUP(orders__4[[#This Row],[Order ID]],location[#All],4,FALSE)</f>
        <v>Georgia</v>
      </c>
      <c r="E6959" t="str">
        <f>VLOOKUP(orders__4[[#This Row],[Order ID]],location[#All],3,FALSE)</f>
        <v>Columbus</v>
      </c>
    </row>
    <row r="6960" spans="1:5" x14ac:dyDescent="0.3">
      <c r="A6960" s="6" t="s">
        <v>4240</v>
      </c>
      <c r="B6960">
        <v>5175</v>
      </c>
      <c r="C6960" s="7">
        <f>(B6960/100)</f>
        <v>51.75</v>
      </c>
      <c r="D6960" t="str">
        <f>VLOOKUP(orders__4[[#This Row],[Order ID]],location[#All],4,FALSE)</f>
        <v>Georgia</v>
      </c>
      <c r="E6960" t="str">
        <f>VLOOKUP(orders__4[[#This Row],[Order ID]],location[#All],3,FALSE)</f>
        <v>Columbus</v>
      </c>
    </row>
    <row r="6961" spans="1:5" x14ac:dyDescent="0.3">
      <c r="A6961" s="6" t="s">
        <v>4242</v>
      </c>
      <c r="B6961">
        <v>1551</v>
      </c>
      <c r="C6961" s="7">
        <f>(B6961/100)</f>
        <v>15.51</v>
      </c>
      <c r="D6961" t="str">
        <f>VLOOKUP(orders__4[[#This Row],[Order ID]],location[#All],4,FALSE)</f>
        <v>California</v>
      </c>
      <c r="E6961" t="str">
        <f>VLOOKUP(orders__4[[#This Row],[Order ID]],location[#All],3,FALSE)</f>
        <v>San Francisco</v>
      </c>
    </row>
    <row r="6962" spans="1:5" x14ac:dyDescent="0.3">
      <c r="A6962" s="6" t="s">
        <v>4242</v>
      </c>
      <c r="B6962">
        <v>14682</v>
      </c>
      <c r="C6962" s="7">
        <f>(B6962/100)</f>
        <v>146.82</v>
      </c>
      <c r="D6962" t="str">
        <f>VLOOKUP(orders__4[[#This Row],[Order ID]],location[#All],4,FALSE)</f>
        <v>California</v>
      </c>
      <c r="E6962" t="str">
        <f>VLOOKUP(orders__4[[#This Row],[Order ID]],location[#All],3,FALSE)</f>
        <v>San Francisco</v>
      </c>
    </row>
    <row r="6963" spans="1:5" x14ac:dyDescent="0.3">
      <c r="A6963" s="6" t="s">
        <v>4242</v>
      </c>
      <c r="B6963">
        <v>1296</v>
      </c>
      <c r="C6963" s="7">
        <f>(B6963/100)</f>
        <v>12.96</v>
      </c>
      <c r="D6963" t="str">
        <f>VLOOKUP(orders__4[[#This Row],[Order ID]],location[#All],4,FALSE)</f>
        <v>California</v>
      </c>
      <c r="E6963" t="str">
        <f>VLOOKUP(orders__4[[#This Row],[Order ID]],location[#All],3,FALSE)</f>
        <v>San Francisco</v>
      </c>
    </row>
    <row r="6964" spans="1:5" x14ac:dyDescent="0.3">
      <c r="A6964" s="6" t="s">
        <v>4243</v>
      </c>
      <c r="B6964">
        <v>78</v>
      </c>
      <c r="C6964" s="7">
        <f>(B6964/100)</f>
        <v>0.78</v>
      </c>
      <c r="D6964" t="str">
        <f>VLOOKUP(orders__4[[#This Row],[Order ID]],location[#All],4,FALSE)</f>
        <v>California</v>
      </c>
      <c r="E6964" t="str">
        <f>VLOOKUP(orders__4[[#This Row],[Order ID]],location[#All],3,FALSE)</f>
        <v>Riverside</v>
      </c>
    </row>
    <row r="6965" spans="1:5" x14ac:dyDescent="0.3">
      <c r="A6965" s="6" t="s">
        <v>4244</v>
      </c>
      <c r="B6965">
        <v>102</v>
      </c>
      <c r="C6965" s="7">
        <f>(B6965/100)</f>
        <v>1.02</v>
      </c>
      <c r="D6965" t="str">
        <f>VLOOKUP(orders__4[[#This Row],[Order ID]],location[#All],4,FALSE)</f>
        <v>South Carolina</v>
      </c>
      <c r="E6965" t="str">
        <f>VLOOKUP(orders__4[[#This Row],[Order ID]],location[#All],3,FALSE)</f>
        <v>Columbia</v>
      </c>
    </row>
    <row r="6966" spans="1:5" x14ac:dyDescent="0.3">
      <c r="A6966" s="6" t="s">
        <v>4244</v>
      </c>
      <c r="B6966">
        <v>2232</v>
      </c>
      <c r="C6966" s="7">
        <f>(B6966/100)</f>
        <v>22.32</v>
      </c>
      <c r="D6966" t="str">
        <f>VLOOKUP(orders__4[[#This Row],[Order ID]],location[#All],4,FALSE)</f>
        <v>South Carolina</v>
      </c>
      <c r="E6966" t="str">
        <f>VLOOKUP(orders__4[[#This Row],[Order ID]],location[#All],3,FALSE)</f>
        <v>Columbia</v>
      </c>
    </row>
    <row r="6967" spans="1:5" x14ac:dyDescent="0.3">
      <c r="A6967" s="6" t="s">
        <v>4244</v>
      </c>
      <c r="B6967">
        <v>241</v>
      </c>
      <c r="C6967" s="7">
        <f>(B6967/100)</f>
        <v>2.41</v>
      </c>
      <c r="D6967" t="str">
        <f>VLOOKUP(orders__4[[#This Row],[Order ID]],location[#All],4,FALSE)</f>
        <v>South Carolina</v>
      </c>
      <c r="E6967" t="str">
        <f>VLOOKUP(orders__4[[#This Row],[Order ID]],location[#All],3,FALSE)</f>
        <v>Columbia</v>
      </c>
    </row>
    <row r="6968" spans="1:5" x14ac:dyDescent="0.3">
      <c r="A6968" s="6" t="s">
        <v>4244</v>
      </c>
      <c r="B6968">
        <v>7598</v>
      </c>
      <c r="C6968" s="7">
        <f>(B6968/100)</f>
        <v>75.98</v>
      </c>
      <c r="D6968" t="str">
        <f>VLOOKUP(orders__4[[#This Row],[Order ID]],location[#All],4,FALSE)</f>
        <v>South Carolina</v>
      </c>
      <c r="E6968" t="str">
        <f>VLOOKUP(orders__4[[#This Row],[Order ID]],location[#All],3,FALSE)</f>
        <v>Columbia</v>
      </c>
    </row>
    <row r="6969" spans="1:5" x14ac:dyDescent="0.3">
      <c r="A6969" s="6" t="s">
        <v>4244</v>
      </c>
      <c r="B6969">
        <v>646</v>
      </c>
      <c r="C6969" s="7">
        <f>(B6969/100)</f>
        <v>6.46</v>
      </c>
      <c r="D6969" t="str">
        <f>VLOOKUP(orders__4[[#This Row],[Order ID]],location[#All],4,FALSE)</f>
        <v>South Carolina</v>
      </c>
      <c r="E6969" t="str">
        <f>VLOOKUP(orders__4[[#This Row],[Order ID]],location[#All],3,FALSE)</f>
        <v>Columbia</v>
      </c>
    </row>
    <row r="6970" spans="1:5" x14ac:dyDescent="0.3">
      <c r="A6970" s="6" t="s">
        <v>4244</v>
      </c>
      <c r="B6970">
        <v>6012</v>
      </c>
      <c r="C6970" s="7">
        <f>(B6970/100)</f>
        <v>60.12</v>
      </c>
      <c r="D6970" t="str">
        <f>VLOOKUP(orders__4[[#This Row],[Order ID]],location[#All],4,FALSE)</f>
        <v>South Carolina</v>
      </c>
      <c r="E6970" t="str">
        <f>VLOOKUP(orders__4[[#This Row],[Order ID]],location[#All],3,FALSE)</f>
        <v>Columbia</v>
      </c>
    </row>
    <row r="6971" spans="1:5" x14ac:dyDescent="0.3">
      <c r="A6971" s="6" t="s">
        <v>4245</v>
      </c>
      <c r="B6971">
        <v>82497</v>
      </c>
      <c r="C6971" s="7">
        <f>(B6971/100)</f>
        <v>824.97</v>
      </c>
      <c r="D6971" t="str">
        <f>VLOOKUP(orders__4[[#This Row],[Order ID]],location[#All],4,FALSE)</f>
        <v>New York</v>
      </c>
      <c r="E6971" t="str">
        <f>VLOOKUP(orders__4[[#This Row],[Order ID]],location[#All],3,FALSE)</f>
        <v>New York City</v>
      </c>
    </row>
    <row r="6972" spans="1:5" x14ac:dyDescent="0.3">
      <c r="A6972" s="6" t="s">
        <v>4246</v>
      </c>
      <c r="B6972">
        <v>2485</v>
      </c>
      <c r="C6972" s="7">
        <f>(B6972/100)</f>
        <v>24.85</v>
      </c>
      <c r="D6972" t="str">
        <f>VLOOKUP(orders__4[[#This Row],[Order ID]],location[#All],4,FALSE)</f>
        <v>Washington</v>
      </c>
      <c r="E6972" t="str">
        <f>VLOOKUP(orders__4[[#This Row],[Order ID]],location[#All],3,FALSE)</f>
        <v>Longview</v>
      </c>
    </row>
    <row r="6973" spans="1:5" x14ac:dyDescent="0.3">
      <c r="A6973" s="6" t="s">
        <v>4247</v>
      </c>
      <c r="B6973">
        <v>12624</v>
      </c>
      <c r="C6973" s="7">
        <f>(B6973/100)</f>
        <v>126.24</v>
      </c>
      <c r="D6973" t="str">
        <f>VLOOKUP(orders__4[[#This Row],[Order ID]],location[#All],4,FALSE)</f>
        <v>Arizona</v>
      </c>
      <c r="E6973" t="str">
        <f>VLOOKUP(orders__4[[#This Row],[Order ID]],location[#All],3,FALSE)</f>
        <v>Phoenix</v>
      </c>
    </row>
    <row r="6974" spans="1:5" x14ac:dyDescent="0.3">
      <c r="A6974" s="6" t="s">
        <v>4247</v>
      </c>
      <c r="B6974">
        <v>89584</v>
      </c>
      <c r="C6974" s="7">
        <f>(B6974/100)</f>
        <v>895.84</v>
      </c>
      <c r="D6974" t="str">
        <f>VLOOKUP(orders__4[[#This Row],[Order ID]],location[#All],4,FALSE)</f>
        <v>Arizona</v>
      </c>
      <c r="E6974" t="str">
        <f>VLOOKUP(orders__4[[#This Row],[Order ID]],location[#All],3,FALSE)</f>
        <v>Phoenix</v>
      </c>
    </row>
    <row r="6975" spans="1:5" x14ac:dyDescent="0.3">
      <c r="A6975" s="6" t="s">
        <v>4247</v>
      </c>
      <c r="B6975">
        <v>47192</v>
      </c>
      <c r="C6975" s="7">
        <f>(B6975/100)</f>
        <v>471.92</v>
      </c>
      <c r="D6975" t="str">
        <f>VLOOKUP(orders__4[[#This Row],[Order ID]],location[#All],4,FALSE)</f>
        <v>Arizona</v>
      </c>
      <c r="E6975" t="str">
        <f>VLOOKUP(orders__4[[#This Row],[Order ID]],location[#All],3,FALSE)</f>
        <v>Phoenix</v>
      </c>
    </row>
    <row r="6976" spans="1:5" x14ac:dyDescent="0.3">
      <c r="A6976" s="6" t="s">
        <v>4247</v>
      </c>
      <c r="B6976">
        <v>1818</v>
      </c>
      <c r="C6976" s="7">
        <f>(B6976/100)</f>
        <v>18.18</v>
      </c>
      <c r="D6976" t="str">
        <f>VLOOKUP(orders__4[[#This Row],[Order ID]],location[#All],4,FALSE)</f>
        <v>Arizona</v>
      </c>
      <c r="E6976" t="str">
        <f>VLOOKUP(orders__4[[#This Row],[Order ID]],location[#All],3,FALSE)</f>
        <v>Phoenix</v>
      </c>
    </row>
    <row r="6977" spans="1:5" x14ac:dyDescent="0.3">
      <c r="A6977" s="6" t="s">
        <v>4248</v>
      </c>
      <c r="B6977">
        <v>31744</v>
      </c>
      <c r="C6977" s="7">
        <f>(B6977/100)</f>
        <v>317.44</v>
      </c>
      <c r="D6977" t="str">
        <f>VLOOKUP(orders__4[[#This Row],[Order ID]],location[#All],4,FALSE)</f>
        <v>Texas</v>
      </c>
      <c r="E6977" t="str">
        <f>VLOOKUP(orders__4[[#This Row],[Order ID]],location[#All],3,FALSE)</f>
        <v>Houston</v>
      </c>
    </row>
    <row r="6978" spans="1:5" x14ac:dyDescent="0.3">
      <c r="A6978" s="6" t="s">
        <v>4249</v>
      </c>
      <c r="B6978">
        <v>5904</v>
      </c>
      <c r="C6978" s="7">
        <f>(B6978/100)</f>
        <v>59.04</v>
      </c>
      <c r="D6978" t="str">
        <f>VLOOKUP(orders__4[[#This Row],[Order ID]],location[#All],4,FALSE)</f>
        <v>Arizona</v>
      </c>
      <c r="E6978" t="str">
        <f>VLOOKUP(orders__4[[#This Row],[Order ID]],location[#All],3,FALSE)</f>
        <v>Gilbert</v>
      </c>
    </row>
    <row r="6979" spans="1:5" x14ac:dyDescent="0.3">
      <c r="A6979" s="6" t="s">
        <v>4249</v>
      </c>
      <c r="B6979">
        <v>62176</v>
      </c>
      <c r="C6979" s="7">
        <f>(B6979/100)</f>
        <v>621.76</v>
      </c>
      <c r="D6979" t="str">
        <f>VLOOKUP(orders__4[[#This Row],[Order ID]],location[#All],4,FALSE)</f>
        <v>Arizona</v>
      </c>
      <c r="E6979" t="str">
        <f>VLOOKUP(orders__4[[#This Row],[Order ID]],location[#All],3,FALSE)</f>
        <v>Gilbert</v>
      </c>
    </row>
    <row r="6980" spans="1:5" x14ac:dyDescent="0.3">
      <c r="A6980" s="6" t="s">
        <v>4250</v>
      </c>
      <c r="B6980">
        <v>5998</v>
      </c>
      <c r="C6980" s="7">
        <f>(B6980/100)</f>
        <v>59.98</v>
      </c>
      <c r="D6980" t="str">
        <f>VLOOKUP(orders__4[[#This Row],[Order ID]],location[#All],4,FALSE)</f>
        <v>Arkansas</v>
      </c>
      <c r="E6980" t="str">
        <f>VLOOKUP(orders__4[[#This Row],[Order ID]],location[#All],3,FALSE)</f>
        <v>Jonesboro</v>
      </c>
    </row>
    <row r="6981" spans="1:5" x14ac:dyDescent="0.3">
      <c r="A6981" s="6" t="s">
        <v>4251</v>
      </c>
      <c r="B6981">
        <v>4887</v>
      </c>
      <c r="C6981" s="7">
        <f>(B6981/100)</f>
        <v>48.87</v>
      </c>
      <c r="D6981" t="str">
        <f>VLOOKUP(orders__4[[#This Row],[Order ID]],location[#All],4,FALSE)</f>
        <v>Georgia</v>
      </c>
      <c r="E6981" t="str">
        <f>VLOOKUP(orders__4[[#This Row],[Order ID]],location[#All],3,FALSE)</f>
        <v>Atlanta</v>
      </c>
    </row>
    <row r="6982" spans="1:5" x14ac:dyDescent="0.3">
      <c r="A6982" s="6" t="s">
        <v>4252</v>
      </c>
      <c r="B6982">
        <v>1549</v>
      </c>
      <c r="C6982" s="7">
        <f>(B6982/100)</f>
        <v>15.49</v>
      </c>
      <c r="D6982" t="str">
        <f>VLOOKUP(orders__4[[#This Row],[Order ID]],location[#All],4,FALSE)</f>
        <v>California</v>
      </c>
      <c r="E6982" t="str">
        <f>VLOOKUP(orders__4[[#This Row],[Order ID]],location[#All],3,FALSE)</f>
        <v>Los Angeles</v>
      </c>
    </row>
    <row r="6983" spans="1:5" x14ac:dyDescent="0.3">
      <c r="A6983" s="6" t="s">
        <v>4253</v>
      </c>
      <c r="B6983">
        <v>592</v>
      </c>
      <c r="C6983" s="7">
        <f>(B6983/100)</f>
        <v>5.92</v>
      </c>
      <c r="D6983" t="str">
        <f>VLOOKUP(orders__4[[#This Row],[Order ID]],location[#All],4,FALSE)</f>
        <v>New York</v>
      </c>
      <c r="E6983" t="str">
        <f>VLOOKUP(orders__4[[#This Row],[Order ID]],location[#All],3,FALSE)</f>
        <v>New York City</v>
      </c>
    </row>
    <row r="6984" spans="1:5" x14ac:dyDescent="0.3">
      <c r="A6984" s="6" t="s">
        <v>4253</v>
      </c>
      <c r="B6984">
        <v>3018</v>
      </c>
      <c r="C6984" s="7">
        <f>(B6984/100)</f>
        <v>30.18</v>
      </c>
      <c r="D6984" t="str">
        <f>VLOOKUP(orders__4[[#This Row],[Order ID]],location[#All],4,FALSE)</f>
        <v>New York</v>
      </c>
      <c r="E6984" t="str">
        <f>VLOOKUP(orders__4[[#This Row],[Order ID]],location[#All],3,FALSE)</f>
        <v>New York City</v>
      </c>
    </row>
    <row r="6985" spans="1:5" x14ac:dyDescent="0.3">
      <c r="A6985" s="6" t="s">
        <v>4254</v>
      </c>
      <c r="B6985">
        <v>241</v>
      </c>
      <c r="C6985" s="7">
        <f>(B6985/100)</f>
        <v>2.41</v>
      </c>
      <c r="D6985" t="str">
        <f>VLOOKUP(orders__4[[#This Row],[Order ID]],location[#All],4,FALSE)</f>
        <v>Michigan</v>
      </c>
      <c r="E6985" t="str">
        <f>VLOOKUP(orders__4[[#This Row],[Order ID]],location[#All],3,FALSE)</f>
        <v>Detroit</v>
      </c>
    </row>
    <row r="6986" spans="1:5" x14ac:dyDescent="0.3">
      <c r="A6986" s="6" t="s">
        <v>4254</v>
      </c>
      <c r="B6986">
        <v>878</v>
      </c>
      <c r="C6986" s="7">
        <f>(B6986/100)</f>
        <v>8.7799999999999994</v>
      </c>
      <c r="D6986" t="str">
        <f>VLOOKUP(orders__4[[#This Row],[Order ID]],location[#All],4,FALSE)</f>
        <v>Michigan</v>
      </c>
      <c r="E6986" t="str">
        <f>VLOOKUP(orders__4[[#This Row],[Order ID]],location[#All],3,FALSE)</f>
        <v>Detroit</v>
      </c>
    </row>
    <row r="6987" spans="1:5" x14ac:dyDescent="0.3">
      <c r="A6987" s="6" t="s">
        <v>4254</v>
      </c>
      <c r="B6987">
        <v>37674</v>
      </c>
      <c r="C6987" s="7">
        <f>(B6987/100)</f>
        <v>376.74</v>
      </c>
      <c r="D6987" t="str">
        <f>VLOOKUP(orders__4[[#This Row],[Order ID]],location[#All],4,FALSE)</f>
        <v>Michigan</v>
      </c>
      <c r="E6987" t="str">
        <f>VLOOKUP(orders__4[[#This Row],[Order ID]],location[#All],3,FALSE)</f>
        <v>Detroit</v>
      </c>
    </row>
    <row r="6988" spans="1:5" x14ac:dyDescent="0.3">
      <c r="A6988" s="6" t="s">
        <v>4254</v>
      </c>
      <c r="B6988">
        <v>2952</v>
      </c>
      <c r="C6988" s="7">
        <f>(B6988/100)</f>
        <v>29.52</v>
      </c>
      <c r="D6988" t="str">
        <f>VLOOKUP(orders__4[[#This Row],[Order ID]],location[#All],4,FALSE)</f>
        <v>Michigan</v>
      </c>
      <c r="E6988" t="str">
        <f>VLOOKUP(orders__4[[#This Row],[Order ID]],location[#All],3,FALSE)</f>
        <v>Detroit</v>
      </c>
    </row>
    <row r="6989" spans="1:5" x14ac:dyDescent="0.3">
      <c r="A6989" s="6" t="s">
        <v>4254</v>
      </c>
      <c r="B6989">
        <v>1196</v>
      </c>
      <c r="C6989" s="7">
        <f>(B6989/100)</f>
        <v>11.96</v>
      </c>
      <c r="D6989" t="str">
        <f>VLOOKUP(orders__4[[#This Row],[Order ID]],location[#All],4,FALSE)</f>
        <v>Michigan</v>
      </c>
      <c r="E6989" t="str">
        <f>VLOOKUP(orders__4[[#This Row],[Order ID]],location[#All],3,FALSE)</f>
        <v>Detroit</v>
      </c>
    </row>
    <row r="6990" spans="1:5" x14ac:dyDescent="0.3">
      <c r="A6990" s="6" t="s">
        <v>4254</v>
      </c>
      <c r="B6990">
        <v>264</v>
      </c>
      <c r="C6990" s="7">
        <f>(B6990/100)</f>
        <v>2.64</v>
      </c>
      <c r="D6990" t="str">
        <f>VLOOKUP(orders__4[[#This Row],[Order ID]],location[#All],4,FALSE)</f>
        <v>Michigan</v>
      </c>
      <c r="E6990" t="str">
        <f>VLOOKUP(orders__4[[#This Row],[Order ID]],location[#All],3,FALSE)</f>
        <v>Detroit</v>
      </c>
    </row>
    <row r="6991" spans="1:5" x14ac:dyDescent="0.3">
      <c r="A6991" s="6" t="s">
        <v>4255</v>
      </c>
      <c r="B6991">
        <v>115812</v>
      </c>
      <c r="C6991" s="7">
        <f>(B6991/100)</f>
        <v>1158.1199999999999</v>
      </c>
      <c r="D6991" t="str">
        <f>VLOOKUP(orders__4[[#This Row],[Order ID]],location[#All],4,FALSE)</f>
        <v>Florida</v>
      </c>
      <c r="E6991" t="str">
        <f>VLOOKUP(orders__4[[#This Row],[Order ID]],location[#All],3,FALSE)</f>
        <v>Fort Lauderdale</v>
      </c>
    </row>
    <row r="6992" spans="1:5" x14ac:dyDescent="0.3">
      <c r="A6992" s="6" t="s">
        <v>4256</v>
      </c>
      <c r="B6992">
        <v>1392</v>
      </c>
      <c r="C6992" s="7">
        <f>(B6992/100)</f>
        <v>13.92</v>
      </c>
      <c r="D6992" t="str">
        <f>VLOOKUP(orders__4[[#This Row],[Order ID]],location[#All],4,FALSE)</f>
        <v>Texas</v>
      </c>
      <c r="E6992" t="str">
        <f>VLOOKUP(orders__4[[#This Row],[Order ID]],location[#All],3,FALSE)</f>
        <v>Abilene</v>
      </c>
    </row>
    <row r="6993" spans="1:5" x14ac:dyDescent="0.3">
      <c r="A6993" s="6" t="s">
        <v>4257</v>
      </c>
      <c r="B6993">
        <v>4443</v>
      </c>
      <c r="C6993" s="7">
        <f>(B6993/100)</f>
        <v>44.43</v>
      </c>
      <c r="D6993" t="str">
        <f>VLOOKUP(orders__4[[#This Row],[Order ID]],location[#All],4,FALSE)</f>
        <v>Virginia</v>
      </c>
      <c r="E6993" t="str">
        <f>VLOOKUP(orders__4[[#This Row],[Order ID]],location[#All],3,FALSE)</f>
        <v>Hampton</v>
      </c>
    </row>
    <row r="6994" spans="1:5" x14ac:dyDescent="0.3">
      <c r="A6994" s="6" t="s">
        <v>4257</v>
      </c>
      <c r="B6994">
        <v>2262</v>
      </c>
      <c r="C6994" s="7">
        <f>(B6994/100)</f>
        <v>22.62</v>
      </c>
      <c r="D6994" t="str">
        <f>VLOOKUP(orders__4[[#This Row],[Order ID]],location[#All],4,FALSE)</f>
        <v>Virginia</v>
      </c>
      <c r="E6994" t="str">
        <f>VLOOKUP(orders__4[[#This Row],[Order ID]],location[#All],3,FALSE)</f>
        <v>Hampton</v>
      </c>
    </row>
    <row r="6995" spans="1:5" x14ac:dyDescent="0.3">
      <c r="A6995" s="6" t="s">
        <v>4257</v>
      </c>
      <c r="B6995">
        <v>18654</v>
      </c>
      <c r="C6995" s="7">
        <f>(B6995/100)</f>
        <v>186.54</v>
      </c>
      <c r="D6995" t="str">
        <f>VLOOKUP(orders__4[[#This Row],[Order ID]],location[#All],4,FALSE)</f>
        <v>Virginia</v>
      </c>
      <c r="E6995" t="str">
        <f>VLOOKUP(orders__4[[#This Row],[Order ID]],location[#All],3,FALSE)</f>
        <v>Hampton</v>
      </c>
    </row>
    <row r="6996" spans="1:5" x14ac:dyDescent="0.3">
      <c r="A6996" s="6" t="s">
        <v>4257</v>
      </c>
      <c r="B6996">
        <v>26586</v>
      </c>
      <c r="C6996" s="7">
        <f>(B6996/100)</f>
        <v>265.86</v>
      </c>
      <c r="D6996" t="str">
        <f>VLOOKUP(orders__4[[#This Row],[Order ID]],location[#All],4,FALSE)</f>
        <v>Virginia</v>
      </c>
      <c r="E6996" t="str">
        <f>VLOOKUP(orders__4[[#This Row],[Order ID]],location[#All],3,FALSE)</f>
        <v>Hampton</v>
      </c>
    </row>
    <row r="6997" spans="1:5" x14ac:dyDescent="0.3">
      <c r="A6997" s="6" t="s">
        <v>4257</v>
      </c>
      <c r="B6997">
        <v>279</v>
      </c>
      <c r="C6997" s="7">
        <f>(B6997/100)</f>
        <v>2.79</v>
      </c>
      <c r="D6997" t="str">
        <f>VLOOKUP(orders__4[[#This Row],[Order ID]],location[#All],4,FALSE)</f>
        <v>Virginia</v>
      </c>
      <c r="E6997" t="str">
        <f>VLOOKUP(orders__4[[#This Row],[Order ID]],location[#All],3,FALSE)</f>
        <v>Hampton</v>
      </c>
    </row>
    <row r="6998" spans="1:5" x14ac:dyDescent="0.3">
      <c r="A6998" s="6" t="s">
        <v>4258</v>
      </c>
      <c r="B6998">
        <v>3108</v>
      </c>
      <c r="C6998" s="7">
        <f>(B6998/100)</f>
        <v>31.08</v>
      </c>
      <c r="D6998" t="str">
        <f>VLOOKUP(orders__4[[#This Row],[Order ID]],location[#All],4,FALSE)</f>
        <v>Nevada</v>
      </c>
      <c r="E6998" t="str">
        <f>VLOOKUP(orders__4[[#This Row],[Order ID]],location[#All],3,FALSE)</f>
        <v>Las Vegas</v>
      </c>
    </row>
    <row r="6999" spans="1:5" x14ac:dyDescent="0.3">
      <c r="A6999" s="6" t="s">
        <v>4259</v>
      </c>
      <c r="B6999">
        <v>1384</v>
      </c>
      <c r="C6999" s="7">
        <f>(B6999/100)</f>
        <v>13.84</v>
      </c>
      <c r="D6999" t="str">
        <f>VLOOKUP(orders__4[[#This Row],[Order ID]],location[#All],4,FALSE)</f>
        <v>Illinois</v>
      </c>
      <c r="E6999" t="str">
        <f>VLOOKUP(orders__4[[#This Row],[Order ID]],location[#All],3,FALSE)</f>
        <v>Rockford</v>
      </c>
    </row>
    <row r="7000" spans="1:5" x14ac:dyDescent="0.3">
      <c r="A7000" s="6" t="s">
        <v>4259</v>
      </c>
      <c r="B7000">
        <v>175872</v>
      </c>
      <c r="C7000" s="7">
        <f>(B7000/100)</f>
        <v>1758.72</v>
      </c>
      <c r="D7000" t="str">
        <f>VLOOKUP(orders__4[[#This Row],[Order ID]],location[#All],4,FALSE)</f>
        <v>Illinois</v>
      </c>
      <c r="E7000" t="str">
        <f>VLOOKUP(orders__4[[#This Row],[Order ID]],location[#All],3,FALSE)</f>
        <v>Rockford</v>
      </c>
    </row>
    <row r="7001" spans="1:5" x14ac:dyDescent="0.3">
      <c r="A7001" s="6" t="s">
        <v>4260</v>
      </c>
      <c r="B7001">
        <v>1296</v>
      </c>
      <c r="C7001" s="7">
        <f>(B7001/100)</f>
        <v>12.96</v>
      </c>
      <c r="D7001" t="str">
        <f>VLOOKUP(orders__4[[#This Row],[Order ID]],location[#All],4,FALSE)</f>
        <v>California</v>
      </c>
      <c r="E7001" t="str">
        <f>VLOOKUP(orders__4[[#This Row],[Order ID]],location[#All],3,FALSE)</f>
        <v>Laguna Niguel</v>
      </c>
    </row>
    <row r="7002" spans="1:5" x14ac:dyDescent="0.3">
      <c r="A7002" s="6" t="s">
        <v>4261</v>
      </c>
      <c r="B7002">
        <v>20844</v>
      </c>
      <c r="C7002" s="7">
        <f>(B7002/100)</f>
        <v>208.44</v>
      </c>
      <c r="D7002" t="str">
        <f>VLOOKUP(orders__4[[#This Row],[Order ID]],location[#All],4,FALSE)</f>
        <v>Kentucky</v>
      </c>
      <c r="E7002" t="str">
        <f>VLOOKUP(orders__4[[#This Row],[Order ID]],location[#All],3,FALSE)</f>
        <v>Louisville</v>
      </c>
    </row>
    <row r="7003" spans="1:5" x14ac:dyDescent="0.3">
      <c r="A7003" s="6" t="s">
        <v>4261</v>
      </c>
      <c r="B7003">
        <v>2576</v>
      </c>
      <c r="C7003" s="7">
        <f>(B7003/100)</f>
        <v>25.76</v>
      </c>
      <c r="D7003" t="str">
        <f>VLOOKUP(orders__4[[#This Row],[Order ID]],location[#All],4,FALSE)</f>
        <v>Kentucky</v>
      </c>
      <c r="E7003" t="str">
        <f>VLOOKUP(orders__4[[#This Row],[Order ID]],location[#All],3,FALSE)</f>
        <v>Louisville</v>
      </c>
    </row>
    <row r="7004" spans="1:5" x14ac:dyDescent="0.3">
      <c r="A7004" s="6" t="s">
        <v>4262</v>
      </c>
      <c r="B7004">
        <v>366744</v>
      </c>
      <c r="C7004" s="7">
        <f>(B7004/100)</f>
        <v>3667.44</v>
      </c>
      <c r="D7004" t="str">
        <f>VLOOKUP(orders__4[[#This Row],[Order ID]],location[#All],4,FALSE)</f>
        <v>Illinois</v>
      </c>
      <c r="E7004" t="str">
        <f>VLOOKUP(orders__4[[#This Row],[Order ID]],location[#All],3,FALSE)</f>
        <v>Normal</v>
      </c>
    </row>
    <row r="7005" spans="1:5" x14ac:dyDescent="0.3">
      <c r="A7005" s="6" t="s">
        <v>4263</v>
      </c>
      <c r="B7005">
        <v>28924</v>
      </c>
      <c r="C7005" s="7">
        <f>(B7005/100)</f>
        <v>289.24</v>
      </c>
      <c r="D7005" t="str">
        <f>VLOOKUP(orders__4[[#This Row],[Order ID]],location[#All],4,FALSE)</f>
        <v>California</v>
      </c>
      <c r="E7005" t="str">
        <f>VLOOKUP(orders__4[[#This Row],[Order ID]],location[#All],3,FALSE)</f>
        <v>Los Angeles</v>
      </c>
    </row>
    <row r="7006" spans="1:5" x14ac:dyDescent="0.3">
      <c r="A7006" s="6" t="s">
        <v>4263</v>
      </c>
      <c r="B7006">
        <v>69456</v>
      </c>
      <c r="C7006" s="7">
        <f>(B7006/100)</f>
        <v>694.56</v>
      </c>
      <c r="D7006" t="str">
        <f>VLOOKUP(orders__4[[#This Row],[Order ID]],location[#All],4,FALSE)</f>
        <v>California</v>
      </c>
      <c r="E7006" t="str">
        <f>VLOOKUP(orders__4[[#This Row],[Order ID]],location[#All],3,FALSE)</f>
        <v>Los Angeles</v>
      </c>
    </row>
    <row r="7007" spans="1:5" x14ac:dyDescent="0.3">
      <c r="A7007" s="6" t="s">
        <v>4264</v>
      </c>
      <c r="B7007">
        <v>5184</v>
      </c>
      <c r="C7007" s="7">
        <f>(B7007/100)</f>
        <v>51.84</v>
      </c>
      <c r="D7007" t="str">
        <f>VLOOKUP(orders__4[[#This Row],[Order ID]],location[#All],4,FALSE)</f>
        <v>Texas</v>
      </c>
      <c r="E7007" t="str">
        <f>VLOOKUP(orders__4[[#This Row],[Order ID]],location[#All],3,FALSE)</f>
        <v>Port Arthur</v>
      </c>
    </row>
    <row r="7008" spans="1:5" x14ac:dyDescent="0.3">
      <c r="A7008" s="6" t="s">
        <v>4265</v>
      </c>
      <c r="B7008">
        <v>205164</v>
      </c>
      <c r="C7008" s="7">
        <f>(B7008/100)</f>
        <v>2051.64</v>
      </c>
      <c r="D7008" t="str">
        <f>VLOOKUP(orders__4[[#This Row],[Order ID]],location[#All],4,FALSE)</f>
        <v>New York</v>
      </c>
      <c r="E7008" t="str">
        <f>VLOOKUP(orders__4[[#This Row],[Order ID]],location[#All],3,FALSE)</f>
        <v>New York City</v>
      </c>
    </row>
    <row r="7009" spans="1:5" x14ac:dyDescent="0.3">
      <c r="A7009" s="6" t="s">
        <v>4266</v>
      </c>
      <c r="B7009">
        <v>8544</v>
      </c>
      <c r="C7009" s="7">
        <f>(B7009/100)</f>
        <v>85.44</v>
      </c>
      <c r="D7009" t="str">
        <f>VLOOKUP(orders__4[[#This Row],[Order ID]],location[#All],4,FALSE)</f>
        <v>Illinois</v>
      </c>
      <c r="E7009" t="str">
        <f>VLOOKUP(orders__4[[#This Row],[Order ID]],location[#All],3,FALSE)</f>
        <v>Chicago</v>
      </c>
    </row>
    <row r="7010" spans="1:5" x14ac:dyDescent="0.3">
      <c r="A7010" s="6" t="s">
        <v>4267</v>
      </c>
      <c r="B7010">
        <v>12828</v>
      </c>
      <c r="C7010" s="7">
        <f>(B7010/100)</f>
        <v>128.28</v>
      </c>
      <c r="D7010" t="str">
        <f>VLOOKUP(orders__4[[#This Row],[Order ID]],location[#All],4,FALSE)</f>
        <v>Ohio</v>
      </c>
      <c r="E7010" t="str">
        <f>VLOOKUP(orders__4[[#This Row],[Order ID]],location[#All],3,FALSE)</f>
        <v>Springfield</v>
      </c>
    </row>
    <row r="7011" spans="1:5" x14ac:dyDescent="0.3">
      <c r="A7011" s="6" t="s">
        <v>4267</v>
      </c>
      <c r="B7011">
        <v>598458</v>
      </c>
      <c r="C7011" s="7">
        <f>(B7011/100)</f>
        <v>5984.58</v>
      </c>
      <c r="D7011" t="str">
        <f>VLOOKUP(orders__4[[#This Row],[Order ID]],location[#All],4,FALSE)</f>
        <v>Ohio</v>
      </c>
      <c r="E7011" t="str">
        <f>VLOOKUP(orders__4[[#This Row],[Order ID]],location[#All],3,FALSE)</f>
        <v>Springfield</v>
      </c>
    </row>
    <row r="7012" spans="1:5" x14ac:dyDescent="0.3">
      <c r="A7012" s="6" t="s">
        <v>4267</v>
      </c>
      <c r="B7012">
        <v>25984</v>
      </c>
      <c r="C7012" s="7">
        <f>(B7012/100)</f>
        <v>259.83999999999997</v>
      </c>
      <c r="D7012" t="str">
        <f>VLOOKUP(orders__4[[#This Row],[Order ID]],location[#All],4,FALSE)</f>
        <v>Ohio</v>
      </c>
      <c r="E7012" t="str">
        <f>VLOOKUP(orders__4[[#This Row],[Order ID]],location[#All],3,FALSE)</f>
        <v>Springfield</v>
      </c>
    </row>
    <row r="7013" spans="1:5" x14ac:dyDescent="0.3">
      <c r="A7013" s="6" t="s">
        <v>4268</v>
      </c>
      <c r="B7013">
        <v>1796</v>
      </c>
      <c r="C7013" s="7">
        <f>(B7013/100)</f>
        <v>17.96</v>
      </c>
      <c r="D7013" t="str">
        <f>VLOOKUP(orders__4[[#This Row],[Order ID]],location[#All],4,FALSE)</f>
        <v>New York</v>
      </c>
      <c r="E7013" t="str">
        <f>VLOOKUP(orders__4[[#This Row],[Order ID]],location[#All],3,FALSE)</f>
        <v>New York City</v>
      </c>
    </row>
    <row r="7014" spans="1:5" x14ac:dyDescent="0.3">
      <c r="A7014" s="6" t="s">
        <v>4268</v>
      </c>
      <c r="B7014">
        <v>504</v>
      </c>
      <c r="C7014" s="7">
        <f>(B7014/100)</f>
        <v>5.04</v>
      </c>
      <c r="D7014" t="str">
        <f>VLOOKUP(orders__4[[#This Row],[Order ID]],location[#All],4,FALSE)</f>
        <v>New York</v>
      </c>
      <c r="E7014" t="str">
        <f>VLOOKUP(orders__4[[#This Row],[Order ID]],location[#All],3,FALSE)</f>
        <v>New York City</v>
      </c>
    </row>
    <row r="7015" spans="1:5" x14ac:dyDescent="0.3">
      <c r="A7015" s="6" t="s">
        <v>4268</v>
      </c>
      <c r="B7015">
        <v>20816</v>
      </c>
      <c r="C7015" s="7">
        <f>(B7015/100)</f>
        <v>208.16</v>
      </c>
      <c r="D7015" t="str">
        <f>VLOOKUP(orders__4[[#This Row],[Order ID]],location[#All],4,FALSE)</f>
        <v>New York</v>
      </c>
      <c r="E7015" t="str">
        <f>VLOOKUP(orders__4[[#This Row],[Order ID]],location[#All],3,FALSE)</f>
        <v>New York City</v>
      </c>
    </row>
    <row r="7016" spans="1:5" x14ac:dyDescent="0.3">
      <c r="A7016" s="6" t="s">
        <v>4269</v>
      </c>
      <c r="B7016">
        <v>148257</v>
      </c>
      <c r="C7016" s="7">
        <f>(B7016/100)</f>
        <v>1482.57</v>
      </c>
      <c r="D7016" t="str">
        <f>VLOOKUP(orders__4[[#This Row],[Order ID]],location[#All],4,FALSE)</f>
        <v>California</v>
      </c>
      <c r="E7016" t="str">
        <f>VLOOKUP(orders__4[[#This Row],[Order ID]],location[#All],3,FALSE)</f>
        <v>Salinas</v>
      </c>
    </row>
    <row r="7017" spans="1:5" x14ac:dyDescent="0.3">
      <c r="A7017" s="6" t="s">
        <v>4270</v>
      </c>
      <c r="B7017">
        <v>14676</v>
      </c>
      <c r="C7017" s="7">
        <f>(B7017/100)</f>
        <v>146.76</v>
      </c>
      <c r="D7017" t="str">
        <f>VLOOKUP(orders__4[[#This Row],[Order ID]],location[#All],4,FALSE)</f>
        <v>Kentucky</v>
      </c>
      <c r="E7017" t="str">
        <f>VLOOKUP(orders__4[[#This Row],[Order ID]],location[#All],3,FALSE)</f>
        <v>Richmond</v>
      </c>
    </row>
    <row r="7018" spans="1:5" x14ac:dyDescent="0.3">
      <c r="A7018" s="6" t="s">
        <v>4270</v>
      </c>
      <c r="B7018">
        <v>3296</v>
      </c>
      <c r="C7018" s="7">
        <f>(B7018/100)</f>
        <v>32.96</v>
      </c>
      <c r="D7018" t="str">
        <f>VLOOKUP(orders__4[[#This Row],[Order ID]],location[#All],4,FALSE)</f>
        <v>Kentucky</v>
      </c>
      <c r="E7018" t="str">
        <f>VLOOKUP(orders__4[[#This Row],[Order ID]],location[#All],3,FALSE)</f>
        <v>Richmond</v>
      </c>
    </row>
    <row r="7019" spans="1:5" x14ac:dyDescent="0.3">
      <c r="A7019" s="6" t="s">
        <v>4270</v>
      </c>
      <c r="B7019">
        <v>58797</v>
      </c>
      <c r="C7019" s="7">
        <f>(B7019/100)</f>
        <v>587.97</v>
      </c>
      <c r="D7019" t="str">
        <f>VLOOKUP(orders__4[[#This Row],[Order ID]],location[#All],4,FALSE)</f>
        <v>Kentucky</v>
      </c>
      <c r="E7019" t="str">
        <f>VLOOKUP(orders__4[[#This Row],[Order ID]],location[#All],3,FALSE)</f>
        <v>Richmond</v>
      </c>
    </row>
    <row r="7020" spans="1:5" x14ac:dyDescent="0.3">
      <c r="A7020" s="6" t="s">
        <v>4270</v>
      </c>
      <c r="B7020">
        <v>1494</v>
      </c>
      <c r="C7020" s="7">
        <f>(B7020/100)</f>
        <v>14.94</v>
      </c>
      <c r="D7020" t="str">
        <f>VLOOKUP(orders__4[[#This Row],[Order ID]],location[#All],4,FALSE)</f>
        <v>Kentucky</v>
      </c>
      <c r="E7020" t="str">
        <f>VLOOKUP(orders__4[[#This Row],[Order ID]],location[#All],3,FALSE)</f>
        <v>Richmond</v>
      </c>
    </row>
    <row r="7021" spans="1:5" x14ac:dyDescent="0.3">
      <c r="A7021" s="6" t="s">
        <v>4271</v>
      </c>
      <c r="B7021">
        <v>2583</v>
      </c>
      <c r="C7021" s="7">
        <f>(B7021/100)</f>
        <v>25.83</v>
      </c>
      <c r="D7021" t="str">
        <f>VLOOKUP(orders__4[[#This Row],[Order ID]],location[#All],4,FALSE)</f>
        <v>New York</v>
      </c>
      <c r="E7021" t="str">
        <f>VLOOKUP(orders__4[[#This Row],[Order ID]],location[#All],3,FALSE)</f>
        <v>New York City</v>
      </c>
    </row>
    <row r="7022" spans="1:5" x14ac:dyDescent="0.3">
      <c r="A7022" s="6" t="s">
        <v>4272</v>
      </c>
      <c r="B7022">
        <v>15552</v>
      </c>
      <c r="C7022" s="7">
        <f>(B7022/100)</f>
        <v>155.52000000000001</v>
      </c>
      <c r="D7022" t="str">
        <f>VLOOKUP(orders__4[[#This Row],[Order ID]],location[#All],4,FALSE)</f>
        <v>Colorado</v>
      </c>
      <c r="E7022" t="str">
        <f>VLOOKUP(orders__4[[#This Row],[Order ID]],location[#All],3,FALSE)</f>
        <v>Denver</v>
      </c>
    </row>
    <row r="7023" spans="1:5" x14ac:dyDescent="0.3">
      <c r="A7023" s="6" t="s">
        <v>4272</v>
      </c>
      <c r="B7023">
        <v>68</v>
      </c>
      <c r="C7023" s="7">
        <f>(B7023/100)</f>
        <v>0.68</v>
      </c>
      <c r="D7023" t="str">
        <f>VLOOKUP(orders__4[[#This Row],[Order ID]],location[#All],4,FALSE)</f>
        <v>Colorado</v>
      </c>
      <c r="E7023" t="str">
        <f>VLOOKUP(orders__4[[#This Row],[Order ID]],location[#All],3,FALSE)</f>
        <v>Denver</v>
      </c>
    </row>
    <row r="7024" spans="1:5" x14ac:dyDescent="0.3">
      <c r="A7024" s="6" t="s">
        <v>4272</v>
      </c>
      <c r="B7024">
        <v>4224</v>
      </c>
      <c r="C7024" s="7">
        <f>(B7024/100)</f>
        <v>42.24</v>
      </c>
      <c r="D7024" t="str">
        <f>VLOOKUP(orders__4[[#This Row],[Order ID]],location[#All],4,FALSE)</f>
        <v>Colorado</v>
      </c>
      <c r="E7024" t="str">
        <f>VLOOKUP(orders__4[[#This Row],[Order ID]],location[#All],3,FALSE)</f>
        <v>Denver</v>
      </c>
    </row>
    <row r="7025" spans="1:5" x14ac:dyDescent="0.3">
      <c r="A7025" s="6" t="s">
        <v>4272</v>
      </c>
      <c r="B7025">
        <v>14364</v>
      </c>
      <c r="C7025" s="7">
        <f>(B7025/100)</f>
        <v>143.63999999999999</v>
      </c>
      <c r="D7025" t="str">
        <f>VLOOKUP(orders__4[[#This Row],[Order ID]],location[#All],4,FALSE)</f>
        <v>Colorado</v>
      </c>
      <c r="E7025" t="str">
        <f>VLOOKUP(orders__4[[#This Row],[Order ID]],location[#All],3,FALSE)</f>
        <v>Denver</v>
      </c>
    </row>
    <row r="7026" spans="1:5" x14ac:dyDescent="0.3">
      <c r="A7026" s="6" t="s">
        <v>4272</v>
      </c>
      <c r="B7026">
        <v>31104</v>
      </c>
      <c r="C7026" s="7">
        <f>(B7026/100)</f>
        <v>311.04000000000002</v>
      </c>
      <c r="D7026" t="str">
        <f>VLOOKUP(orders__4[[#This Row],[Order ID]],location[#All],4,FALSE)</f>
        <v>Colorado</v>
      </c>
      <c r="E7026" t="str">
        <f>VLOOKUP(orders__4[[#This Row],[Order ID]],location[#All],3,FALSE)</f>
        <v>Denver</v>
      </c>
    </row>
    <row r="7027" spans="1:5" x14ac:dyDescent="0.3">
      <c r="A7027" s="6" t="s">
        <v>4272</v>
      </c>
      <c r="B7027">
        <v>223056</v>
      </c>
      <c r="C7027" s="7">
        <f>(B7027/100)</f>
        <v>2230.56</v>
      </c>
      <c r="D7027" t="str">
        <f>VLOOKUP(orders__4[[#This Row],[Order ID]],location[#All],4,FALSE)</f>
        <v>Colorado</v>
      </c>
      <c r="E7027" t="str">
        <f>VLOOKUP(orders__4[[#This Row],[Order ID]],location[#All],3,FALSE)</f>
        <v>Denver</v>
      </c>
    </row>
    <row r="7028" spans="1:5" x14ac:dyDescent="0.3">
      <c r="A7028" s="6" t="s">
        <v>4273</v>
      </c>
      <c r="B7028">
        <v>22746</v>
      </c>
      <c r="C7028" s="7">
        <f>(B7028/100)</f>
        <v>227.46</v>
      </c>
      <c r="D7028" t="str">
        <f>VLOOKUP(orders__4[[#This Row],[Order ID]],location[#All],4,FALSE)</f>
        <v>New York</v>
      </c>
      <c r="E7028" t="str">
        <f>VLOOKUP(orders__4[[#This Row],[Order ID]],location[#All],3,FALSE)</f>
        <v>New York City</v>
      </c>
    </row>
    <row r="7029" spans="1:5" x14ac:dyDescent="0.3">
      <c r="A7029" s="6" t="s">
        <v>4273</v>
      </c>
      <c r="B7029">
        <v>4624</v>
      </c>
      <c r="C7029" s="7">
        <f>(B7029/100)</f>
        <v>46.24</v>
      </c>
      <c r="D7029" t="str">
        <f>VLOOKUP(orders__4[[#This Row],[Order ID]],location[#All],4,FALSE)</f>
        <v>New York</v>
      </c>
      <c r="E7029" t="str">
        <f>VLOOKUP(orders__4[[#This Row],[Order ID]],location[#All],3,FALSE)</f>
        <v>New York City</v>
      </c>
    </row>
    <row r="7030" spans="1:5" x14ac:dyDescent="0.3">
      <c r="A7030" s="6" t="s">
        <v>4274</v>
      </c>
      <c r="B7030">
        <v>522</v>
      </c>
      <c r="C7030" s="7">
        <f>(B7030/100)</f>
        <v>5.22</v>
      </c>
      <c r="D7030" t="str">
        <f>VLOOKUP(orders__4[[#This Row],[Order ID]],location[#All],4,FALSE)</f>
        <v>New York</v>
      </c>
      <c r="E7030" t="str">
        <f>VLOOKUP(orders__4[[#This Row],[Order ID]],location[#All],3,FALSE)</f>
        <v>New York City</v>
      </c>
    </row>
    <row r="7031" spans="1:5" x14ac:dyDescent="0.3">
      <c r="A7031" s="6" t="s">
        <v>4275</v>
      </c>
      <c r="B7031">
        <v>339</v>
      </c>
      <c r="C7031" s="7">
        <f>(B7031/100)</f>
        <v>3.39</v>
      </c>
      <c r="D7031" t="str">
        <f>VLOOKUP(orders__4[[#This Row],[Order ID]],location[#All],4,FALSE)</f>
        <v>Nebraska</v>
      </c>
      <c r="E7031" t="str">
        <f>VLOOKUP(orders__4[[#This Row],[Order ID]],location[#All],3,FALSE)</f>
        <v>Fremont</v>
      </c>
    </row>
    <row r="7032" spans="1:5" x14ac:dyDescent="0.3">
      <c r="A7032" s="6" t="s">
        <v>4276</v>
      </c>
      <c r="B7032">
        <v>2814</v>
      </c>
      <c r="C7032" s="7">
        <f>(B7032/100)</f>
        <v>28.14</v>
      </c>
      <c r="D7032" t="str">
        <f>VLOOKUP(orders__4[[#This Row],[Order ID]],location[#All],4,FALSE)</f>
        <v>New York</v>
      </c>
      <c r="E7032" t="str">
        <f>VLOOKUP(orders__4[[#This Row],[Order ID]],location[#All],3,FALSE)</f>
        <v>New York City</v>
      </c>
    </row>
    <row r="7033" spans="1:5" x14ac:dyDescent="0.3">
      <c r="A7033" s="6" t="s">
        <v>4276</v>
      </c>
      <c r="B7033">
        <v>360</v>
      </c>
      <c r="C7033" s="7">
        <f>(B7033/100)</f>
        <v>3.6</v>
      </c>
      <c r="D7033" t="str">
        <f>VLOOKUP(orders__4[[#This Row],[Order ID]],location[#All],4,FALSE)</f>
        <v>New York</v>
      </c>
      <c r="E7033" t="str">
        <f>VLOOKUP(orders__4[[#This Row],[Order ID]],location[#All],3,FALSE)</f>
        <v>New York City</v>
      </c>
    </row>
    <row r="7034" spans="1:5" x14ac:dyDescent="0.3">
      <c r="A7034" s="6" t="s">
        <v>4276</v>
      </c>
      <c r="B7034">
        <v>9294</v>
      </c>
      <c r="C7034" s="7">
        <f>(B7034/100)</f>
        <v>92.94</v>
      </c>
      <c r="D7034" t="str">
        <f>VLOOKUP(orders__4[[#This Row],[Order ID]],location[#All],4,FALSE)</f>
        <v>New York</v>
      </c>
      <c r="E7034" t="str">
        <f>VLOOKUP(orders__4[[#This Row],[Order ID]],location[#All],3,FALSE)</f>
        <v>New York City</v>
      </c>
    </row>
    <row r="7035" spans="1:5" x14ac:dyDescent="0.3">
      <c r="A7035" s="6" t="s">
        <v>4276</v>
      </c>
      <c r="B7035">
        <v>245646</v>
      </c>
      <c r="C7035" s="7">
        <f>(B7035/100)</f>
        <v>2456.46</v>
      </c>
      <c r="D7035" t="str">
        <f>VLOOKUP(orders__4[[#This Row],[Order ID]],location[#All],4,FALSE)</f>
        <v>New York</v>
      </c>
      <c r="E7035" t="str">
        <f>VLOOKUP(orders__4[[#This Row],[Order ID]],location[#All],3,FALSE)</f>
        <v>New York City</v>
      </c>
    </row>
    <row r="7036" spans="1:5" x14ac:dyDescent="0.3">
      <c r="A7036" s="6" t="s">
        <v>4276</v>
      </c>
      <c r="B7036">
        <v>55008</v>
      </c>
      <c r="C7036" s="7">
        <f>(B7036/100)</f>
        <v>550.08000000000004</v>
      </c>
      <c r="D7036" t="str">
        <f>VLOOKUP(orders__4[[#This Row],[Order ID]],location[#All],4,FALSE)</f>
        <v>New York</v>
      </c>
      <c r="E7036" t="str">
        <f>VLOOKUP(orders__4[[#This Row],[Order ID]],location[#All],3,FALSE)</f>
        <v>New York City</v>
      </c>
    </row>
    <row r="7037" spans="1:5" x14ac:dyDescent="0.3">
      <c r="A7037" s="6" t="s">
        <v>4276</v>
      </c>
      <c r="B7037">
        <v>35232</v>
      </c>
      <c r="C7037" s="7">
        <f>(B7037/100)</f>
        <v>352.32</v>
      </c>
      <c r="D7037" t="str">
        <f>VLOOKUP(orders__4[[#This Row],[Order ID]],location[#All],4,FALSE)</f>
        <v>New York</v>
      </c>
      <c r="E7037" t="str">
        <f>VLOOKUP(orders__4[[#This Row],[Order ID]],location[#All],3,FALSE)</f>
        <v>New York City</v>
      </c>
    </row>
    <row r="7038" spans="1:5" x14ac:dyDescent="0.3">
      <c r="A7038" s="6" t="s">
        <v>4277</v>
      </c>
      <c r="B7038">
        <v>523392</v>
      </c>
      <c r="C7038" s="7">
        <f>(B7038/100)</f>
        <v>5233.92</v>
      </c>
      <c r="D7038" t="str">
        <f>VLOOKUP(orders__4[[#This Row],[Order ID]],location[#All],4,FALSE)</f>
        <v>California</v>
      </c>
      <c r="E7038" t="str">
        <f>VLOOKUP(orders__4[[#This Row],[Order ID]],location[#All],3,FALSE)</f>
        <v>San Diego</v>
      </c>
    </row>
    <row r="7039" spans="1:5" x14ac:dyDescent="0.3">
      <c r="A7039" s="6" t="s">
        <v>4278</v>
      </c>
      <c r="B7039">
        <v>479984</v>
      </c>
      <c r="C7039" s="7">
        <f>(B7039/100)</f>
        <v>4799.84</v>
      </c>
      <c r="D7039" t="str">
        <f>VLOOKUP(orders__4[[#This Row],[Order ID]],location[#All],4,FALSE)</f>
        <v>Florida</v>
      </c>
      <c r="E7039" t="str">
        <f>VLOOKUP(orders__4[[#This Row],[Order ID]],location[#All],3,FALSE)</f>
        <v>Lakeland</v>
      </c>
    </row>
    <row r="7040" spans="1:5" x14ac:dyDescent="0.3">
      <c r="A7040" s="6" t="s">
        <v>4279</v>
      </c>
      <c r="B7040">
        <v>1296</v>
      </c>
      <c r="C7040" s="7">
        <f>(B7040/100)</f>
        <v>12.96</v>
      </c>
      <c r="D7040" t="str">
        <f>VLOOKUP(orders__4[[#This Row],[Order ID]],location[#All],4,FALSE)</f>
        <v>Georgia</v>
      </c>
      <c r="E7040" t="str">
        <f>VLOOKUP(orders__4[[#This Row],[Order ID]],location[#All],3,FALSE)</f>
        <v>Smyrna</v>
      </c>
    </row>
    <row r="7041" spans="1:5" x14ac:dyDescent="0.3">
      <c r="A7041" s="6" t="s">
        <v>4279</v>
      </c>
      <c r="B7041">
        <v>1794</v>
      </c>
      <c r="C7041" s="7">
        <f>(B7041/100)</f>
        <v>17.940000000000001</v>
      </c>
      <c r="D7041" t="str">
        <f>VLOOKUP(orders__4[[#This Row],[Order ID]],location[#All],4,FALSE)</f>
        <v>Georgia</v>
      </c>
      <c r="E7041" t="str">
        <f>VLOOKUP(orders__4[[#This Row],[Order ID]],location[#All],3,FALSE)</f>
        <v>Smyrna</v>
      </c>
    </row>
    <row r="7042" spans="1:5" x14ac:dyDescent="0.3">
      <c r="A7042" s="6" t="s">
        <v>4280</v>
      </c>
      <c r="B7042">
        <v>16672</v>
      </c>
      <c r="C7042" s="7">
        <f>(B7042/100)</f>
        <v>166.72</v>
      </c>
      <c r="D7042" t="str">
        <f>VLOOKUP(orders__4[[#This Row],[Order ID]],location[#All],4,FALSE)</f>
        <v>New York</v>
      </c>
      <c r="E7042" t="str">
        <f>VLOOKUP(orders__4[[#This Row],[Order ID]],location[#All],3,FALSE)</f>
        <v>New York City</v>
      </c>
    </row>
    <row r="7043" spans="1:5" x14ac:dyDescent="0.3">
      <c r="A7043" s="6" t="s">
        <v>4280</v>
      </c>
      <c r="B7043">
        <v>24816</v>
      </c>
      <c r="C7043" s="7">
        <f>(B7043/100)</f>
        <v>248.16</v>
      </c>
      <c r="D7043" t="str">
        <f>VLOOKUP(orders__4[[#This Row],[Order ID]],location[#All],4,FALSE)</f>
        <v>New York</v>
      </c>
      <c r="E7043" t="str">
        <f>VLOOKUP(orders__4[[#This Row],[Order ID]],location[#All],3,FALSE)</f>
        <v>New York City</v>
      </c>
    </row>
    <row r="7044" spans="1:5" x14ac:dyDescent="0.3">
      <c r="A7044" s="6" t="s">
        <v>4280</v>
      </c>
      <c r="B7044">
        <v>12436</v>
      </c>
      <c r="C7044" s="7">
        <f>(B7044/100)</f>
        <v>124.36</v>
      </c>
      <c r="D7044" t="str">
        <f>VLOOKUP(orders__4[[#This Row],[Order ID]],location[#All],4,FALSE)</f>
        <v>New York</v>
      </c>
      <c r="E7044" t="str">
        <f>VLOOKUP(orders__4[[#This Row],[Order ID]],location[#All],3,FALSE)</f>
        <v>New York City</v>
      </c>
    </row>
    <row r="7045" spans="1:5" x14ac:dyDescent="0.3">
      <c r="A7045" s="6" t="s">
        <v>4281</v>
      </c>
      <c r="B7045">
        <v>59997</v>
      </c>
      <c r="C7045" s="7">
        <f>(B7045/100)</f>
        <v>599.97</v>
      </c>
      <c r="D7045" t="str">
        <f>VLOOKUP(orders__4[[#This Row],[Order ID]],location[#All],4,FALSE)</f>
        <v>Pennsylvania</v>
      </c>
      <c r="E7045" t="str">
        <f>VLOOKUP(orders__4[[#This Row],[Order ID]],location[#All],3,FALSE)</f>
        <v>Philadelphia</v>
      </c>
    </row>
    <row r="7046" spans="1:5" x14ac:dyDescent="0.3">
      <c r="A7046" s="6" t="s">
        <v>4281</v>
      </c>
      <c r="B7046">
        <v>198744</v>
      </c>
      <c r="C7046" s="7">
        <f>(B7046/100)</f>
        <v>1987.44</v>
      </c>
      <c r="D7046" t="str">
        <f>VLOOKUP(orders__4[[#This Row],[Order ID]],location[#All],4,FALSE)</f>
        <v>Pennsylvania</v>
      </c>
      <c r="E7046" t="str">
        <f>VLOOKUP(orders__4[[#This Row],[Order ID]],location[#All],3,FALSE)</f>
        <v>Philadelphia</v>
      </c>
    </row>
    <row r="7047" spans="1:5" x14ac:dyDescent="0.3">
      <c r="A7047" s="6" t="s">
        <v>4281</v>
      </c>
      <c r="B7047">
        <v>9184</v>
      </c>
      <c r="C7047" s="7">
        <f>(B7047/100)</f>
        <v>91.84</v>
      </c>
      <c r="D7047" t="str">
        <f>VLOOKUP(orders__4[[#This Row],[Order ID]],location[#All],4,FALSE)</f>
        <v>Pennsylvania</v>
      </c>
      <c r="E7047" t="str">
        <f>VLOOKUP(orders__4[[#This Row],[Order ID]],location[#All],3,FALSE)</f>
        <v>Philadelphia</v>
      </c>
    </row>
    <row r="7048" spans="1:5" x14ac:dyDescent="0.3">
      <c r="A7048" s="6" t="s">
        <v>4282</v>
      </c>
      <c r="B7048">
        <v>9248</v>
      </c>
      <c r="C7048" s="7">
        <f>(B7048/100)</f>
        <v>92.48</v>
      </c>
      <c r="D7048" t="str">
        <f>VLOOKUP(orders__4[[#This Row],[Order ID]],location[#All],4,FALSE)</f>
        <v>Texas</v>
      </c>
      <c r="E7048" t="str">
        <f>VLOOKUP(orders__4[[#This Row],[Order ID]],location[#All],3,FALSE)</f>
        <v>Dallas</v>
      </c>
    </row>
    <row r="7049" spans="1:5" x14ac:dyDescent="0.3">
      <c r="A7049" s="6" t="s">
        <v>4283</v>
      </c>
      <c r="B7049">
        <v>99592</v>
      </c>
      <c r="C7049" s="7">
        <f>(B7049/100)</f>
        <v>995.92</v>
      </c>
      <c r="D7049" t="str">
        <f>VLOOKUP(orders__4[[#This Row],[Order ID]],location[#All],4,FALSE)</f>
        <v>California</v>
      </c>
      <c r="E7049" t="str">
        <f>VLOOKUP(orders__4[[#This Row],[Order ID]],location[#All],3,FALSE)</f>
        <v>Concord</v>
      </c>
    </row>
    <row r="7050" spans="1:5" x14ac:dyDescent="0.3">
      <c r="A7050" s="6" t="s">
        <v>4283</v>
      </c>
      <c r="B7050">
        <v>39996</v>
      </c>
      <c r="C7050" s="7">
        <f>(B7050/100)</f>
        <v>399.96</v>
      </c>
      <c r="D7050" t="str">
        <f>VLOOKUP(orders__4[[#This Row],[Order ID]],location[#All],4,FALSE)</f>
        <v>California</v>
      </c>
      <c r="E7050" t="str">
        <f>VLOOKUP(orders__4[[#This Row],[Order ID]],location[#All],3,FALSE)</f>
        <v>Concord</v>
      </c>
    </row>
    <row r="7051" spans="1:5" x14ac:dyDescent="0.3">
      <c r="A7051" s="6" t="s">
        <v>4284</v>
      </c>
      <c r="B7051">
        <v>15552</v>
      </c>
      <c r="C7051" s="7">
        <f>(B7051/100)</f>
        <v>155.52000000000001</v>
      </c>
      <c r="D7051" t="str">
        <f>VLOOKUP(orders__4[[#This Row],[Order ID]],location[#All],4,FALSE)</f>
        <v>Tennessee</v>
      </c>
      <c r="E7051" t="str">
        <f>VLOOKUP(orders__4[[#This Row],[Order ID]],location[#All],3,FALSE)</f>
        <v>Nashville</v>
      </c>
    </row>
    <row r="7052" spans="1:5" x14ac:dyDescent="0.3">
      <c r="A7052" s="6" t="s">
        <v>4285</v>
      </c>
      <c r="B7052">
        <v>14576</v>
      </c>
      <c r="C7052" s="7">
        <f>(B7052/100)</f>
        <v>145.76</v>
      </c>
      <c r="D7052" t="str">
        <f>VLOOKUP(orders__4[[#This Row],[Order ID]],location[#All],4,FALSE)</f>
        <v>Colorado</v>
      </c>
      <c r="E7052" t="str">
        <f>VLOOKUP(orders__4[[#This Row],[Order ID]],location[#All],3,FALSE)</f>
        <v>Aurora</v>
      </c>
    </row>
    <row r="7053" spans="1:5" x14ac:dyDescent="0.3">
      <c r="A7053" s="6" t="s">
        <v>4286</v>
      </c>
      <c r="B7053">
        <v>2096</v>
      </c>
      <c r="C7053" s="7">
        <f>(B7053/100)</f>
        <v>20.96</v>
      </c>
      <c r="D7053" t="str">
        <f>VLOOKUP(orders__4[[#This Row],[Order ID]],location[#All],4,FALSE)</f>
        <v>California</v>
      </c>
      <c r="E7053" t="str">
        <f>VLOOKUP(orders__4[[#This Row],[Order ID]],location[#All],3,FALSE)</f>
        <v>Anaheim</v>
      </c>
    </row>
    <row r="7054" spans="1:5" x14ac:dyDescent="0.3">
      <c r="A7054" s="6" t="s">
        <v>4286</v>
      </c>
      <c r="B7054">
        <v>2332</v>
      </c>
      <c r="C7054" s="7">
        <f>(B7054/100)</f>
        <v>23.32</v>
      </c>
      <c r="D7054" t="str">
        <f>VLOOKUP(orders__4[[#This Row],[Order ID]],location[#All],4,FALSE)</f>
        <v>California</v>
      </c>
      <c r="E7054" t="str">
        <f>VLOOKUP(orders__4[[#This Row],[Order ID]],location[#All],3,FALSE)</f>
        <v>Anaheim</v>
      </c>
    </row>
    <row r="7055" spans="1:5" x14ac:dyDescent="0.3">
      <c r="A7055" s="6" t="s">
        <v>4286</v>
      </c>
      <c r="B7055">
        <v>3098</v>
      </c>
      <c r="C7055" s="7">
        <f>(B7055/100)</f>
        <v>30.98</v>
      </c>
      <c r="D7055" t="str">
        <f>VLOOKUP(orders__4[[#This Row],[Order ID]],location[#All],4,FALSE)</f>
        <v>California</v>
      </c>
      <c r="E7055" t="str">
        <f>VLOOKUP(orders__4[[#This Row],[Order ID]],location[#All],3,FALSE)</f>
        <v>Anaheim</v>
      </c>
    </row>
    <row r="7056" spans="1:5" x14ac:dyDescent="0.3">
      <c r="A7056" s="6" t="s">
        <v>4286</v>
      </c>
      <c r="B7056">
        <v>11996</v>
      </c>
      <c r="C7056" s="7">
        <f>(B7056/100)</f>
        <v>119.96</v>
      </c>
      <c r="D7056" t="str">
        <f>VLOOKUP(orders__4[[#This Row],[Order ID]],location[#All],4,FALSE)</f>
        <v>California</v>
      </c>
      <c r="E7056" t="str">
        <f>VLOOKUP(orders__4[[#This Row],[Order ID]],location[#All],3,FALSE)</f>
        <v>Anaheim</v>
      </c>
    </row>
    <row r="7057" spans="1:5" x14ac:dyDescent="0.3">
      <c r="A7057" s="6" t="s">
        <v>4286</v>
      </c>
      <c r="B7057">
        <v>36392</v>
      </c>
      <c r="C7057" s="7">
        <f>(B7057/100)</f>
        <v>363.92</v>
      </c>
      <c r="D7057" t="str">
        <f>VLOOKUP(orders__4[[#This Row],[Order ID]],location[#All],4,FALSE)</f>
        <v>California</v>
      </c>
      <c r="E7057" t="str">
        <f>VLOOKUP(orders__4[[#This Row],[Order ID]],location[#All],3,FALSE)</f>
        <v>Anaheim</v>
      </c>
    </row>
    <row r="7058" spans="1:5" x14ac:dyDescent="0.3">
      <c r="A7058" s="6" t="s">
        <v>4286</v>
      </c>
      <c r="B7058">
        <v>35808</v>
      </c>
      <c r="C7058" s="7">
        <f>(B7058/100)</f>
        <v>358.08</v>
      </c>
      <c r="D7058" t="str">
        <f>VLOOKUP(orders__4[[#This Row],[Order ID]],location[#All],4,FALSE)</f>
        <v>California</v>
      </c>
      <c r="E7058" t="str">
        <f>VLOOKUP(orders__4[[#This Row],[Order ID]],location[#All],3,FALSE)</f>
        <v>Anaheim</v>
      </c>
    </row>
    <row r="7059" spans="1:5" x14ac:dyDescent="0.3">
      <c r="A7059" s="6" t="s">
        <v>4286</v>
      </c>
      <c r="B7059">
        <v>122688</v>
      </c>
      <c r="C7059" s="7">
        <f>(B7059/100)</f>
        <v>1226.8800000000001</v>
      </c>
      <c r="D7059" t="str">
        <f>VLOOKUP(orders__4[[#This Row],[Order ID]],location[#All],4,FALSE)</f>
        <v>California</v>
      </c>
      <c r="E7059" t="str">
        <f>VLOOKUP(orders__4[[#This Row],[Order ID]],location[#All],3,FALSE)</f>
        <v>Anaheim</v>
      </c>
    </row>
    <row r="7060" spans="1:5" x14ac:dyDescent="0.3">
      <c r="A7060" s="6" t="s">
        <v>4286</v>
      </c>
      <c r="B7060">
        <v>892136</v>
      </c>
      <c r="C7060" s="7">
        <f>(B7060/100)</f>
        <v>8921.36</v>
      </c>
      <c r="D7060" t="str">
        <f>VLOOKUP(orders__4[[#This Row],[Order ID]],location[#All],4,FALSE)</f>
        <v>California</v>
      </c>
      <c r="E7060" t="str">
        <f>VLOOKUP(orders__4[[#This Row],[Order ID]],location[#All],3,FALSE)</f>
        <v>Anaheim</v>
      </c>
    </row>
    <row r="7061" spans="1:5" x14ac:dyDescent="0.3">
      <c r="A7061" s="6" t="s">
        <v>4286</v>
      </c>
      <c r="B7061">
        <v>5022</v>
      </c>
      <c r="C7061" s="7">
        <f>(B7061/100)</f>
        <v>50.22</v>
      </c>
      <c r="D7061" t="str">
        <f>VLOOKUP(orders__4[[#This Row],[Order ID]],location[#All],4,FALSE)</f>
        <v>California</v>
      </c>
      <c r="E7061" t="str">
        <f>VLOOKUP(orders__4[[#This Row],[Order ID]],location[#All],3,FALSE)</f>
        <v>Anaheim</v>
      </c>
    </row>
    <row r="7062" spans="1:5" x14ac:dyDescent="0.3">
      <c r="A7062" s="6" t="s">
        <v>4286</v>
      </c>
      <c r="B7062">
        <v>8342</v>
      </c>
      <c r="C7062" s="7">
        <f>(B7062/100)</f>
        <v>83.42</v>
      </c>
      <c r="D7062" t="str">
        <f>VLOOKUP(orders__4[[#This Row],[Order ID]],location[#All],4,FALSE)</f>
        <v>California</v>
      </c>
      <c r="E7062" t="str">
        <f>VLOOKUP(orders__4[[#This Row],[Order ID]],location[#All],3,FALSE)</f>
        <v>Anaheim</v>
      </c>
    </row>
    <row r="7063" spans="1:5" x14ac:dyDescent="0.3">
      <c r="A7063" s="6" t="s">
        <v>4286</v>
      </c>
      <c r="B7063">
        <v>5872</v>
      </c>
      <c r="C7063" s="7">
        <f>(B7063/100)</f>
        <v>58.72</v>
      </c>
      <c r="D7063" t="str">
        <f>VLOOKUP(orders__4[[#This Row],[Order ID]],location[#All],4,FALSE)</f>
        <v>California</v>
      </c>
      <c r="E7063" t="str">
        <f>VLOOKUP(orders__4[[#This Row],[Order ID]],location[#All],3,FALSE)</f>
        <v>Anaheim</v>
      </c>
    </row>
    <row r="7064" spans="1:5" x14ac:dyDescent="0.3">
      <c r="A7064" s="6" t="s">
        <v>4287</v>
      </c>
      <c r="B7064">
        <v>12144</v>
      </c>
      <c r="C7064" s="7">
        <f>(B7064/100)</f>
        <v>121.44</v>
      </c>
      <c r="D7064" t="str">
        <f>VLOOKUP(orders__4[[#This Row],[Order ID]],location[#All],4,FALSE)</f>
        <v>Utah</v>
      </c>
      <c r="E7064" t="str">
        <f>VLOOKUP(orders__4[[#This Row],[Order ID]],location[#All],3,FALSE)</f>
        <v>Pleasant Grove</v>
      </c>
    </row>
    <row r="7065" spans="1:5" x14ac:dyDescent="0.3">
      <c r="A7065" s="6" t="s">
        <v>4288</v>
      </c>
      <c r="B7065">
        <v>27792</v>
      </c>
      <c r="C7065" s="7">
        <f>(B7065/100)</f>
        <v>277.92</v>
      </c>
      <c r="D7065" t="str">
        <f>VLOOKUP(orders__4[[#This Row],[Order ID]],location[#All],4,FALSE)</f>
        <v>Oregon</v>
      </c>
      <c r="E7065" t="str">
        <f>VLOOKUP(orders__4[[#This Row],[Order ID]],location[#All],3,FALSE)</f>
        <v>Springfield</v>
      </c>
    </row>
    <row r="7066" spans="1:5" x14ac:dyDescent="0.3">
      <c r="A7066" s="6" t="s">
        <v>4289</v>
      </c>
      <c r="B7066">
        <v>6208</v>
      </c>
      <c r="C7066" s="7">
        <f>(B7066/100)</f>
        <v>62.08</v>
      </c>
      <c r="D7066" t="str">
        <f>VLOOKUP(orders__4[[#This Row],[Order ID]],location[#All],4,FALSE)</f>
        <v>Oregon</v>
      </c>
      <c r="E7066" t="str">
        <f>VLOOKUP(orders__4[[#This Row],[Order ID]],location[#All],3,FALSE)</f>
        <v>Salem</v>
      </c>
    </row>
    <row r="7067" spans="1:5" x14ac:dyDescent="0.3">
      <c r="A7067" s="6" t="s">
        <v>4290</v>
      </c>
      <c r="B7067">
        <v>3267</v>
      </c>
      <c r="C7067" s="7">
        <f>(B7067/100)</f>
        <v>32.67</v>
      </c>
      <c r="D7067" t="str">
        <f>VLOOKUP(orders__4[[#This Row],[Order ID]],location[#All],4,FALSE)</f>
        <v>New York</v>
      </c>
      <c r="E7067" t="str">
        <f>VLOOKUP(orders__4[[#This Row],[Order ID]],location[#All],3,FALSE)</f>
        <v>Rochester</v>
      </c>
    </row>
    <row r="7068" spans="1:5" x14ac:dyDescent="0.3">
      <c r="A7068" s="6" t="s">
        <v>4291</v>
      </c>
      <c r="B7068">
        <v>126133</v>
      </c>
      <c r="C7068" s="7">
        <f>(B7068/100)</f>
        <v>1261.33</v>
      </c>
      <c r="D7068" t="str">
        <f>VLOOKUP(orders__4[[#This Row],[Order ID]],location[#All],4,FALSE)</f>
        <v>California</v>
      </c>
      <c r="E7068" t="str">
        <f>VLOOKUP(orders__4[[#This Row],[Order ID]],location[#All],3,FALSE)</f>
        <v>Los Angeles</v>
      </c>
    </row>
    <row r="7069" spans="1:5" x14ac:dyDescent="0.3">
      <c r="A7069" s="6" t="s">
        <v>4292</v>
      </c>
      <c r="B7069">
        <v>3888</v>
      </c>
      <c r="C7069" s="7">
        <f>(B7069/100)</f>
        <v>38.880000000000003</v>
      </c>
      <c r="D7069" t="str">
        <f>VLOOKUP(orders__4[[#This Row],[Order ID]],location[#All],4,FALSE)</f>
        <v>California</v>
      </c>
      <c r="E7069" t="str">
        <f>VLOOKUP(orders__4[[#This Row],[Order ID]],location[#All],3,FALSE)</f>
        <v>Los Angeles</v>
      </c>
    </row>
    <row r="7070" spans="1:5" x14ac:dyDescent="0.3">
      <c r="A7070" s="6" t="s">
        <v>4293</v>
      </c>
      <c r="B7070">
        <v>1964</v>
      </c>
      <c r="C7070" s="7">
        <f>(B7070/100)</f>
        <v>19.64</v>
      </c>
      <c r="D7070" t="str">
        <f>VLOOKUP(orders__4[[#This Row],[Order ID]],location[#All],4,FALSE)</f>
        <v>Texas</v>
      </c>
      <c r="E7070" t="str">
        <f>VLOOKUP(orders__4[[#This Row],[Order ID]],location[#All],3,FALSE)</f>
        <v>Dallas</v>
      </c>
    </row>
    <row r="7071" spans="1:5" x14ac:dyDescent="0.3">
      <c r="A7071" s="6" t="s">
        <v>4293</v>
      </c>
      <c r="B7071">
        <v>82656</v>
      </c>
      <c r="C7071" s="7">
        <f>(B7071/100)</f>
        <v>826.56</v>
      </c>
      <c r="D7071" t="str">
        <f>VLOOKUP(orders__4[[#This Row],[Order ID]],location[#All],4,FALSE)</f>
        <v>Texas</v>
      </c>
      <c r="E7071" t="str">
        <f>VLOOKUP(orders__4[[#This Row],[Order ID]],location[#All],3,FALSE)</f>
        <v>Dallas</v>
      </c>
    </row>
    <row r="7072" spans="1:5" x14ac:dyDescent="0.3">
      <c r="A7072" s="6" t="s">
        <v>4294</v>
      </c>
      <c r="B7072">
        <v>598</v>
      </c>
      <c r="C7072" s="7">
        <f>(B7072/100)</f>
        <v>5.98</v>
      </c>
      <c r="D7072" t="str">
        <f>VLOOKUP(orders__4[[#This Row],[Order ID]],location[#All],4,FALSE)</f>
        <v>California</v>
      </c>
      <c r="E7072" t="str">
        <f>VLOOKUP(orders__4[[#This Row],[Order ID]],location[#All],3,FALSE)</f>
        <v>Fresno</v>
      </c>
    </row>
    <row r="7073" spans="1:5" x14ac:dyDescent="0.3">
      <c r="A7073" s="6" t="s">
        <v>4295</v>
      </c>
      <c r="B7073">
        <v>9248</v>
      </c>
      <c r="C7073" s="7">
        <f>(B7073/100)</f>
        <v>92.48</v>
      </c>
      <c r="D7073" t="str">
        <f>VLOOKUP(orders__4[[#This Row],[Order ID]],location[#All],4,FALSE)</f>
        <v>Illinois</v>
      </c>
      <c r="E7073" t="str">
        <f>VLOOKUP(orders__4[[#This Row],[Order ID]],location[#All],3,FALSE)</f>
        <v>Chicago</v>
      </c>
    </row>
    <row r="7074" spans="1:5" x14ac:dyDescent="0.3">
      <c r="A7074" s="6" t="s">
        <v>4296</v>
      </c>
      <c r="B7074">
        <v>4448</v>
      </c>
      <c r="C7074" s="7">
        <f>(B7074/100)</f>
        <v>44.48</v>
      </c>
      <c r="D7074" t="str">
        <f>VLOOKUP(orders__4[[#This Row],[Order ID]],location[#All],4,FALSE)</f>
        <v>Texas</v>
      </c>
      <c r="E7074" t="str">
        <f>VLOOKUP(orders__4[[#This Row],[Order ID]],location[#All],3,FALSE)</f>
        <v>Mcallen</v>
      </c>
    </row>
    <row r="7075" spans="1:5" x14ac:dyDescent="0.3">
      <c r="A7075" s="6" t="s">
        <v>4296</v>
      </c>
      <c r="B7075">
        <v>5184</v>
      </c>
      <c r="C7075" s="7">
        <f>(B7075/100)</f>
        <v>51.84</v>
      </c>
      <c r="D7075" t="str">
        <f>VLOOKUP(orders__4[[#This Row],[Order ID]],location[#All],4,FALSE)</f>
        <v>Texas</v>
      </c>
      <c r="E7075" t="str">
        <f>VLOOKUP(orders__4[[#This Row],[Order ID]],location[#All],3,FALSE)</f>
        <v>Mcallen</v>
      </c>
    </row>
    <row r="7076" spans="1:5" x14ac:dyDescent="0.3">
      <c r="A7076" s="6" t="s">
        <v>4296</v>
      </c>
      <c r="B7076">
        <v>17592</v>
      </c>
      <c r="C7076" s="7">
        <f>(B7076/100)</f>
        <v>175.92</v>
      </c>
      <c r="D7076" t="str">
        <f>VLOOKUP(orders__4[[#This Row],[Order ID]],location[#All],4,FALSE)</f>
        <v>Texas</v>
      </c>
      <c r="E7076" t="str">
        <f>VLOOKUP(orders__4[[#This Row],[Order ID]],location[#All],3,FALSE)</f>
        <v>Mcallen</v>
      </c>
    </row>
    <row r="7077" spans="1:5" x14ac:dyDescent="0.3">
      <c r="A7077" s="6" t="s">
        <v>4296</v>
      </c>
      <c r="B7077">
        <v>4752</v>
      </c>
      <c r="C7077" s="7">
        <f>(B7077/100)</f>
        <v>47.52</v>
      </c>
      <c r="D7077" t="str">
        <f>VLOOKUP(orders__4[[#This Row],[Order ID]],location[#All],4,FALSE)</f>
        <v>Texas</v>
      </c>
      <c r="E7077" t="str">
        <f>VLOOKUP(orders__4[[#This Row],[Order ID]],location[#All],3,FALSE)</f>
        <v>Mcallen</v>
      </c>
    </row>
    <row r="7078" spans="1:5" x14ac:dyDescent="0.3">
      <c r="A7078" s="6" t="s">
        <v>4296</v>
      </c>
      <c r="B7078">
        <v>13344</v>
      </c>
      <c r="C7078" s="7">
        <f>(B7078/100)</f>
        <v>133.44</v>
      </c>
      <c r="D7078" t="str">
        <f>VLOOKUP(orders__4[[#This Row],[Order ID]],location[#All],4,FALSE)</f>
        <v>Texas</v>
      </c>
      <c r="E7078" t="str">
        <f>VLOOKUP(orders__4[[#This Row],[Order ID]],location[#All],3,FALSE)</f>
        <v>Mcallen</v>
      </c>
    </row>
    <row r="7079" spans="1:5" x14ac:dyDescent="0.3">
      <c r="A7079" s="6" t="s">
        <v>4297</v>
      </c>
      <c r="B7079">
        <v>549</v>
      </c>
      <c r="C7079" s="7">
        <f>(B7079/100)</f>
        <v>5.49</v>
      </c>
      <c r="D7079" t="str">
        <f>VLOOKUP(orders__4[[#This Row],[Order ID]],location[#All],4,FALSE)</f>
        <v>Washington</v>
      </c>
      <c r="E7079" t="str">
        <f>VLOOKUP(orders__4[[#This Row],[Order ID]],location[#All],3,FALSE)</f>
        <v>Seattle</v>
      </c>
    </row>
    <row r="7080" spans="1:5" x14ac:dyDescent="0.3">
      <c r="A7080" s="6" t="s">
        <v>4298</v>
      </c>
      <c r="B7080">
        <v>22911</v>
      </c>
      <c r="C7080" s="7">
        <f>(B7080/100)</f>
        <v>229.11</v>
      </c>
      <c r="D7080" t="str">
        <f>VLOOKUP(orders__4[[#This Row],[Order ID]],location[#All],4,FALSE)</f>
        <v>North Carolina</v>
      </c>
      <c r="E7080" t="str">
        <f>VLOOKUP(orders__4[[#This Row],[Order ID]],location[#All],3,FALSE)</f>
        <v>Charlotte</v>
      </c>
    </row>
    <row r="7081" spans="1:5" x14ac:dyDescent="0.3">
      <c r="A7081" s="6" t="s">
        <v>4298</v>
      </c>
      <c r="B7081">
        <v>309456</v>
      </c>
      <c r="C7081" s="7">
        <f>(B7081/100)</f>
        <v>3094.56</v>
      </c>
      <c r="D7081" t="str">
        <f>VLOOKUP(orders__4[[#This Row],[Order ID]],location[#All],4,FALSE)</f>
        <v>North Carolina</v>
      </c>
      <c r="E7081" t="str">
        <f>VLOOKUP(orders__4[[#This Row],[Order ID]],location[#All],3,FALSE)</f>
        <v>Charlotte</v>
      </c>
    </row>
    <row r="7082" spans="1:5" x14ac:dyDescent="0.3">
      <c r="A7082" s="6" t="s">
        <v>4298</v>
      </c>
      <c r="B7082">
        <v>19456</v>
      </c>
      <c r="C7082" s="7">
        <f>(B7082/100)</f>
        <v>194.56</v>
      </c>
      <c r="D7082" t="str">
        <f>VLOOKUP(orders__4[[#This Row],[Order ID]],location[#All],4,FALSE)</f>
        <v>North Carolina</v>
      </c>
      <c r="E7082" t="str">
        <f>VLOOKUP(orders__4[[#This Row],[Order ID]],location[#All],3,FALSE)</f>
        <v>Charlotte</v>
      </c>
    </row>
    <row r="7083" spans="1:5" x14ac:dyDescent="0.3">
      <c r="A7083" s="6" t="s">
        <v>4298</v>
      </c>
      <c r="B7083">
        <v>472518</v>
      </c>
      <c r="C7083" s="7">
        <f>(B7083/100)</f>
        <v>4725.18</v>
      </c>
      <c r="D7083" t="str">
        <f>VLOOKUP(orders__4[[#This Row],[Order ID]],location[#All],4,FALSE)</f>
        <v>North Carolina</v>
      </c>
      <c r="E7083" t="str">
        <f>VLOOKUP(orders__4[[#This Row],[Order ID]],location[#All],3,FALSE)</f>
        <v>Charlotte</v>
      </c>
    </row>
    <row r="7084" spans="1:5" x14ac:dyDescent="0.3">
      <c r="A7084" s="6" t="s">
        <v>4298</v>
      </c>
      <c r="B7084">
        <v>101268</v>
      </c>
      <c r="C7084" s="7">
        <f>(B7084/100)</f>
        <v>1012.68</v>
      </c>
      <c r="D7084" t="str">
        <f>VLOOKUP(orders__4[[#This Row],[Order ID]],location[#All],4,FALSE)</f>
        <v>North Carolina</v>
      </c>
      <c r="E7084" t="str">
        <f>VLOOKUP(orders__4[[#This Row],[Order ID]],location[#All],3,FALSE)</f>
        <v>Charlotte</v>
      </c>
    </row>
    <row r="7085" spans="1:5" x14ac:dyDescent="0.3">
      <c r="A7085" s="6" t="s">
        <v>4298</v>
      </c>
      <c r="B7085">
        <v>1722</v>
      </c>
      <c r="C7085" s="7">
        <f>(B7085/100)</f>
        <v>17.22</v>
      </c>
      <c r="D7085" t="str">
        <f>VLOOKUP(orders__4[[#This Row],[Order ID]],location[#All],4,FALSE)</f>
        <v>North Carolina</v>
      </c>
      <c r="E7085" t="str">
        <f>VLOOKUP(orders__4[[#This Row],[Order ID]],location[#All],3,FALSE)</f>
        <v>Charlotte</v>
      </c>
    </row>
    <row r="7086" spans="1:5" x14ac:dyDescent="0.3">
      <c r="A7086" s="6" t="s">
        <v>4299</v>
      </c>
      <c r="B7086">
        <v>352</v>
      </c>
      <c r="C7086" s="7">
        <f>(B7086/100)</f>
        <v>3.52</v>
      </c>
      <c r="D7086" t="str">
        <f>VLOOKUP(orders__4[[#This Row],[Order ID]],location[#All],4,FALSE)</f>
        <v>California</v>
      </c>
      <c r="E7086" t="str">
        <f>VLOOKUP(orders__4[[#This Row],[Order ID]],location[#All],3,FALSE)</f>
        <v>Concord</v>
      </c>
    </row>
    <row r="7087" spans="1:5" x14ac:dyDescent="0.3">
      <c r="A7087" s="6" t="s">
        <v>4299</v>
      </c>
      <c r="B7087">
        <v>1626192</v>
      </c>
      <c r="C7087" s="7">
        <f>(B7087/100)</f>
        <v>16261.92</v>
      </c>
      <c r="D7087" t="str">
        <f>VLOOKUP(orders__4[[#This Row],[Order ID]],location[#All],4,FALSE)</f>
        <v>California</v>
      </c>
      <c r="E7087" t="str">
        <f>VLOOKUP(orders__4[[#This Row],[Order ID]],location[#All],3,FALSE)</f>
        <v>Concord</v>
      </c>
    </row>
    <row r="7088" spans="1:5" x14ac:dyDescent="0.3">
      <c r="A7088" s="6" t="s">
        <v>4300</v>
      </c>
      <c r="B7088">
        <v>8595</v>
      </c>
      <c r="C7088" s="7">
        <f>(B7088/100)</f>
        <v>85.95</v>
      </c>
      <c r="D7088" t="str">
        <f>VLOOKUP(orders__4[[#This Row],[Order ID]],location[#All],4,FALSE)</f>
        <v>Pennsylvania</v>
      </c>
      <c r="E7088" t="str">
        <f>VLOOKUP(orders__4[[#This Row],[Order ID]],location[#All],3,FALSE)</f>
        <v>Chester</v>
      </c>
    </row>
    <row r="7089" spans="1:5" x14ac:dyDescent="0.3">
      <c r="A7089" s="6" t="s">
        <v>4300</v>
      </c>
      <c r="B7089">
        <v>190896</v>
      </c>
      <c r="C7089" s="7">
        <f>(B7089/100)</f>
        <v>1908.96</v>
      </c>
      <c r="D7089" t="str">
        <f>VLOOKUP(orders__4[[#This Row],[Order ID]],location[#All],4,FALSE)</f>
        <v>Pennsylvania</v>
      </c>
      <c r="E7089" t="str">
        <f>VLOOKUP(orders__4[[#This Row],[Order ID]],location[#All],3,FALSE)</f>
        <v>Chester</v>
      </c>
    </row>
    <row r="7090" spans="1:5" x14ac:dyDescent="0.3">
      <c r="A7090" s="6" t="s">
        <v>4301</v>
      </c>
      <c r="B7090">
        <v>9987</v>
      </c>
      <c r="C7090" s="7">
        <f>(B7090/100)</f>
        <v>99.87</v>
      </c>
      <c r="D7090" t="str">
        <f>VLOOKUP(orders__4[[#This Row],[Order ID]],location[#All],4,FALSE)</f>
        <v>California</v>
      </c>
      <c r="E7090" t="str">
        <f>VLOOKUP(orders__4[[#This Row],[Order ID]],location[#All],3,FALSE)</f>
        <v>Los Angeles</v>
      </c>
    </row>
    <row r="7091" spans="1:5" x14ac:dyDescent="0.3">
      <c r="A7091" s="6" t="s">
        <v>4302</v>
      </c>
      <c r="B7091">
        <v>7936</v>
      </c>
      <c r="C7091" s="7">
        <f>(B7091/100)</f>
        <v>79.36</v>
      </c>
      <c r="D7091" t="str">
        <f>VLOOKUP(orders__4[[#This Row],[Order ID]],location[#All],4,FALSE)</f>
        <v>Nevada</v>
      </c>
      <c r="E7091" t="str">
        <f>VLOOKUP(orders__4[[#This Row],[Order ID]],location[#All],3,FALSE)</f>
        <v>Sparks</v>
      </c>
    </row>
    <row r="7092" spans="1:5" x14ac:dyDescent="0.3">
      <c r="A7092" s="6" t="s">
        <v>4303</v>
      </c>
      <c r="B7092">
        <v>11996</v>
      </c>
      <c r="C7092" s="7">
        <f>(B7092/100)</f>
        <v>119.96</v>
      </c>
      <c r="D7092" t="str">
        <f>VLOOKUP(orders__4[[#This Row],[Order ID]],location[#All],4,FALSE)</f>
        <v>California</v>
      </c>
      <c r="E7092" t="str">
        <f>VLOOKUP(orders__4[[#This Row],[Order ID]],location[#All],3,FALSE)</f>
        <v>Los Angeles</v>
      </c>
    </row>
    <row r="7093" spans="1:5" x14ac:dyDescent="0.3">
      <c r="A7093" s="6" t="s">
        <v>4304</v>
      </c>
      <c r="B7093">
        <v>10632</v>
      </c>
      <c r="C7093" s="7">
        <f>(B7093/100)</f>
        <v>106.32</v>
      </c>
      <c r="D7093" t="str">
        <f>VLOOKUP(orders__4[[#This Row],[Order ID]],location[#All],4,FALSE)</f>
        <v>Kentucky</v>
      </c>
      <c r="E7093" t="str">
        <f>VLOOKUP(orders__4[[#This Row],[Order ID]],location[#All],3,FALSE)</f>
        <v>Henderson</v>
      </c>
    </row>
    <row r="7094" spans="1:5" x14ac:dyDescent="0.3">
      <c r="A7094" s="6" t="s">
        <v>4304</v>
      </c>
      <c r="B7094">
        <v>16344</v>
      </c>
      <c r="C7094" s="7">
        <f>(B7094/100)</f>
        <v>163.44</v>
      </c>
      <c r="D7094" t="str">
        <f>VLOOKUP(orders__4[[#This Row],[Order ID]],location[#All],4,FALSE)</f>
        <v>Kentucky</v>
      </c>
      <c r="E7094" t="str">
        <f>VLOOKUP(orders__4[[#This Row],[Order ID]],location[#All],3,FALSE)</f>
        <v>Henderson</v>
      </c>
    </row>
    <row r="7095" spans="1:5" x14ac:dyDescent="0.3">
      <c r="A7095" s="6" t="s">
        <v>4304</v>
      </c>
      <c r="B7095">
        <v>4276</v>
      </c>
      <c r="C7095" s="7">
        <f>(B7095/100)</f>
        <v>42.76</v>
      </c>
      <c r="D7095" t="str">
        <f>VLOOKUP(orders__4[[#This Row],[Order ID]],location[#All],4,FALSE)</f>
        <v>Kentucky</v>
      </c>
      <c r="E7095" t="str">
        <f>VLOOKUP(orders__4[[#This Row],[Order ID]],location[#All],3,FALSE)</f>
        <v>Henderson</v>
      </c>
    </row>
    <row r="7096" spans="1:5" x14ac:dyDescent="0.3">
      <c r="A7096" s="6" t="s">
        <v>4304</v>
      </c>
      <c r="B7096">
        <v>5155</v>
      </c>
      <c r="C7096" s="7">
        <f>(B7096/100)</f>
        <v>51.55</v>
      </c>
      <c r="D7096" t="str">
        <f>VLOOKUP(orders__4[[#This Row],[Order ID]],location[#All],4,FALSE)</f>
        <v>Kentucky</v>
      </c>
      <c r="E7096" t="str">
        <f>VLOOKUP(orders__4[[#This Row],[Order ID]],location[#All],3,FALSE)</f>
        <v>Henderson</v>
      </c>
    </row>
    <row r="7097" spans="1:5" x14ac:dyDescent="0.3">
      <c r="A7097" s="6" t="s">
        <v>4305</v>
      </c>
      <c r="B7097">
        <v>479952</v>
      </c>
      <c r="C7097" s="7">
        <f>(B7097/100)</f>
        <v>4799.5200000000004</v>
      </c>
      <c r="D7097" t="str">
        <f>VLOOKUP(orders__4[[#This Row],[Order ID]],location[#All],4,FALSE)</f>
        <v>Illinois</v>
      </c>
      <c r="E7097" t="str">
        <f>VLOOKUP(orders__4[[#This Row],[Order ID]],location[#All],3,FALSE)</f>
        <v>Decatur</v>
      </c>
    </row>
    <row r="7098" spans="1:5" x14ac:dyDescent="0.3">
      <c r="A7098" s="6" t="s">
        <v>4306</v>
      </c>
      <c r="B7098">
        <v>146688</v>
      </c>
      <c r="C7098" s="7">
        <f>(B7098/100)</f>
        <v>1466.88</v>
      </c>
      <c r="D7098" t="str">
        <f>VLOOKUP(orders__4[[#This Row],[Order ID]],location[#All],4,FALSE)</f>
        <v>New York</v>
      </c>
      <c r="E7098" t="str">
        <f>VLOOKUP(orders__4[[#This Row],[Order ID]],location[#All],3,FALSE)</f>
        <v>New York City</v>
      </c>
    </row>
    <row r="7099" spans="1:5" x14ac:dyDescent="0.3">
      <c r="A7099" s="6" t="s">
        <v>4306</v>
      </c>
      <c r="B7099">
        <v>276784</v>
      </c>
      <c r="C7099" s="7">
        <f>(B7099/100)</f>
        <v>2767.84</v>
      </c>
      <c r="D7099" t="str">
        <f>VLOOKUP(orders__4[[#This Row],[Order ID]],location[#All],4,FALSE)</f>
        <v>New York</v>
      </c>
      <c r="E7099" t="str">
        <f>VLOOKUP(orders__4[[#This Row],[Order ID]],location[#All],3,FALSE)</f>
        <v>New York City</v>
      </c>
    </row>
    <row r="7100" spans="1:5" x14ac:dyDescent="0.3">
      <c r="A7100" s="6" t="s">
        <v>4306</v>
      </c>
      <c r="B7100">
        <v>2532</v>
      </c>
      <c r="C7100" s="7">
        <f>(B7100/100)</f>
        <v>25.32</v>
      </c>
      <c r="D7100" t="str">
        <f>VLOOKUP(orders__4[[#This Row],[Order ID]],location[#All],4,FALSE)</f>
        <v>New York</v>
      </c>
      <c r="E7100" t="str">
        <f>VLOOKUP(orders__4[[#This Row],[Order ID]],location[#All],3,FALSE)</f>
        <v>New York City</v>
      </c>
    </row>
    <row r="7101" spans="1:5" x14ac:dyDescent="0.3">
      <c r="A7101" s="6" t="s">
        <v>4307</v>
      </c>
      <c r="B7101">
        <v>31896</v>
      </c>
      <c r="C7101" s="7">
        <f>(B7101/100)</f>
        <v>318.95999999999998</v>
      </c>
      <c r="D7101" t="str">
        <f>VLOOKUP(orders__4[[#This Row],[Order ID]],location[#All],4,FALSE)</f>
        <v>New York</v>
      </c>
      <c r="E7101" t="str">
        <f>VLOOKUP(orders__4[[#This Row],[Order ID]],location[#All],3,FALSE)</f>
        <v>New York City</v>
      </c>
    </row>
    <row r="7102" spans="1:5" x14ac:dyDescent="0.3">
      <c r="A7102" s="6" t="s">
        <v>4308</v>
      </c>
      <c r="B7102">
        <v>21264</v>
      </c>
      <c r="C7102" s="7">
        <f>(B7102/100)</f>
        <v>212.64</v>
      </c>
      <c r="D7102" t="str">
        <f>VLOOKUP(orders__4[[#This Row],[Order ID]],location[#All],4,FALSE)</f>
        <v>New York</v>
      </c>
      <c r="E7102" t="str">
        <f>VLOOKUP(orders__4[[#This Row],[Order ID]],location[#All],3,FALSE)</f>
        <v>New York City</v>
      </c>
    </row>
    <row r="7103" spans="1:5" x14ac:dyDescent="0.3">
      <c r="A7103" s="6" t="s">
        <v>4309</v>
      </c>
      <c r="B7103">
        <v>23472</v>
      </c>
      <c r="C7103" s="7">
        <f>(B7103/100)</f>
        <v>234.72</v>
      </c>
      <c r="D7103" t="str">
        <f>VLOOKUP(orders__4[[#This Row],[Order ID]],location[#All],4,FALSE)</f>
        <v>Arizona</v>
      </c>
      <c r="E7103" t="str">
        <f>VLOOKUP(orders__4[[#This Row],[Order ID]],location[#All],3,FALSE)</f>
        <v>Scottsdale</v>
      </c>
    </row>
    <row r="7104" spans="1:5" x14ac:dyDescent="0.3">
      <c r="A7104" s="6" t="s">
        <v>4310</v>
      </c>
      <c r="B7104">
        <v>19648</v>
      </c>
      <c r="C7104" s="7">
        <f>(B7104/100)</f>
        <v>196.48</v>
      </c>
      <c r="D7104" t="str">
        <f>VLOOKUP(orders__4[[#This Row],[Order ID]],location[#All],4,FALSE)</f>
        <v>Texas</v>
      </c>
      <c r="E7104" t="str">
        <f>VLOOKUP(orders__4[[#This Row],[Order ID]],location[#All],3,FALSE)</f>
        <v>Amarillo</v>
      </c>
    </row>
    <row r="7105" spans="1:5" x14ac:dyDescent="0.3">
      <c r="A7105" s="6" t="s">
        <v>4311</v>
      </c>
      <c r="B7105">
        <v>657</v>
      </c>
      <c r="C7105" s="7">
        <f>(B7105/100)</f>
        <v>6.57</v>
      </c>
      <c r="D7105" t="str">
        <f>VLOOKUP(orders__4[[#This Row],[Order ID]],location[#All],4,FALSE)</f>
        <v>Pennsylvania</v>
      </c>
      <c r="E7105" t="str">
        <f>VLOOKUP(orders__4[[#This Row],[Order ID]],location[#All],3,FALSE)</f>
        <v>Philadelphia</v>
      </c>
    </row>
    <row r="7106" spans="1:5" x14ac:dyDescent="0.3">
      <c r="A7106" s="6" t="s">
        <v>4312</v>
      </c>
      <c r="B7106">
        <v>4211</v>
      </c>
      <c r="C7106" s="7">
        <f>(B7106/100)</f>
        <v>42.11</v>
      </c>
      <c r="D7106" t="str">
        <f>VLOOKUP(orders__4[[#This Row],[Order ID]],location[#All],4,FALSE)</f>
        <v>California</v>
      </c>
      <c r="E7106" t="str">
        <f>VLOOKUP(orders__4[[#This Row],[Order ID]],location[#All],3,FALSE)</f>
        <v>Santa Ana</v>
      </c>
    </row>
    <row r="7107" spans="1:5" x14ac:dyDescent="0.3">
      <c r="A7107" s="6" t="s">
        <v>4313</v>
      </c>
      <c r="B7107">
        <v>760116</v>
      </c>
      <c r="C7107" s="7">
        <f>(B7107/100)</f>
        <v>7601.16</v>
      </c>
      <c r="D7107" t="str">
        <f>VLOOKUP(orders__4[[#This Row],[Order ID]],location[#All],4,FALSE)</f>
        <v>Ohio</v>
      </c>
      <c r="E7107" t="str">
        <f>VLOOKUP(orders__4[[#This Row],[Order ID]],location[#All],3,FALSE)</f>
        <v>Newark</v>
      </c>
    </row>
    <row r="7108" spans="1:5" x14ac:dyDescent="0.3">
      <c r="A7108" s="6" t="s">
        <v>4313</v>
      </c>
      <c r="B7108">
        <v>38784</v>
      </c>
      <c r="C7108" s="7">
        <f>(B7108/100)</f>
        <v>387.84</v>
      </c>
      <c r="D7108" t="str">
        <f>VLOOKUP(orders__4[[#This Row],[Order ID]],location[#All],4,FALSE)</f>
        <v>Ohio</v>
      </c>
      <c r="E7108" t="str">
        <f>VLOOKUP(orders__4[[#This Row],[Order ID]],location[#All],3,FALSE)</f>
        <v>Newark</v>
      </c>
    </row>
    <row r="7109" spans="1:5" x14ac:dyDescent="0.3">
      <c r="A7109" s="6" t="s">
        <v>4313</v>
      </c>
      <c r="B7109">
        <v>122328</v>
      </c>
      <c r="C7109" s="7">
        <f>(B7109/100)</f>
        <v>1223.28</v>
      </c>
      <c r="D7109" t="str">
        <f>VLOOKUP(orders__4[[#This Row],[Order ID]],location[#All],4,FALSE)</f>
        <v>Ohio</v>
      </c>
      <c r="E7109" t="str">
        <f>VLOOKUP(orders__4[[#This Row],[Order ID]],location[#All],3,FALSE)</f>
        <v>Newark</v>
      </c>
    </row>
    <row r="7110" spans="1:5" x14ac:dyDescent="0.3">
      <c r="A7110" s="6" t="s">
        <v>4314</v>
      </c>
      <c r="B7110">
        <v>2598</v>
      </c>
      <c r="C7110" s="7">
        <f>(B7110/100)</f>
        <v>25.98</v>
      </c>
      <c r="D7110" t="str">
        <f>VLOOKUP(orders__4[[#This Row],[Order ID]],location[#All],4,FALSE)</f>
        <v>New York</v>
      </c>
      <c r="E7110" t="str">
        <f>VLOOKUP(orders__4[[#This Row],[Order ID]],location[#All],3,FALSE)</f>
        <v>New York City</v>
      </c>
    </row>
    <row r="7111" spans="1:5" x14ac:dyDescent="0.3">
      <c r="A7111" s="6" t="s">
        <v>4314</v>
      </c>
      <c r="B7111">
        <v>328</v>
      </c>
      <c r="C7111" s="7">
        <f>(B7111/100)</f>
        <v>3.28</v>
      </c>
      <c r="D7111" t="str">
        <f>VLOOKUP(orders__4[[#This Row],[Order ID]],location[#All],4,FALSE)</f>
        <v>New York</v>
      </c>
      <c r="E7111" t="str">
        <f>VLOOKUP(orders__4[[#This Row],[Order ID]],location[#All],3,FALSE)</f>
        <v>New York City</v>
      </c>
    </row>
    <row r="7112" spans="1:5" x14ac:dyDescent="0.3">
      <c r="A7112" s="6" t="s">
        <v>4314</v>
      </c>
      <c r="B7112">
        <v>45988</v>
      </c>
      <c r="C7112" s="7">
        <f>(B7112/100)</f>
        <v>459.88</v>
      </c>
      <c r="D7112" t="str">
        <f>VLOOKUP(orders__4[[#This Row],[Order ID]],location[#All],4,FALSE)</f>
        <v>New York</v>
      </c>
      <c r="E7112" t="str">
        <f>VLOOKUP(orders__4[[#This Row],[Order ID]],location[#All],3,FALSE)</f>
        <v>New York City</v>
      </c>
    </row>
    <row r="7113" spans="1:5" x14ac:dyDescent="0.3">
      <c r="A7113" s="6" t="s">
        <v>4314</v>
      </c>
      <c r="B7113">
        <v>776</v>
      </c>
      <c r="C7113" s="7">
        <f>(B7113/100)</f>
        <v>7.76</v>
      </c>
      <c r="D7113" t="str">
        <f>VLOOKUP(orders__4[[#This Row],[Order ID]],location[#All],4,FALSE)</f>
        <v>New York</v>
      </c>
      <c r="E7113" t="str">
        <f>VLOOKUP(orders__4[[#This Row],[Order ID]],location[#All],3,FALSE)</f>
        <v>New York City</v>
      </c>
    </row>
    <row r="7114" spans="1:5" x14ac:dyDescent="0.3">
      <c r="A7114" s="6" t="s">
        <v>4314</v>
      </c>
      <c r="B7114">
        <v>7196</v>
      </c>
      <c r="C7114" s="7">
        <f>(B7114/100)</f>
        <v>71.959999999999994</v>
      </c>
      <c r="D7114" t="str">
        <f>VLOOKUP(orders__4[[#This Row],[Order ID]],location[#All],4,FALSE)</f>
        <v>New York</v>
      </c>
      <c r="E7114" t="str">
        <f>VLOOKUP(orders__4[[#This Row],[Order ID]],location[#All],3,FALSE)</f>
        <v>New York City</v>
      </c>
    </row>
    <row r="7115" spans="1:5" x14ac:dyDescent="0.3">
      <c r="A7115" s="6" t="s">
        <v>4314</v>
      </c>
      <c r="B7115">
        <v>549</v>
      </c>
      <c r="C7115" s="7">
        <f>(B7115/100)</f>
        <v>5.49</v>
      </c>
      <c r="D7115" t="str">
        <f>VLOOKUP(orders__4[[#This Row],[Order ID]],location[#All],4,FALSE)</f>
        <v>New York</v>
      </c>
      <c r="E7115" t="str">
        <f>VLOOKUP(orders__4[[#This Row],[Order ID]],location[#All],3,FALSE)</f>
        <v>New York City</v>
      </c>
    </row>
    <row r="7116" spans="1:5" x14ac:dyDescent="0.3">
      <c r="A7116" s="6" t="s">
        <v>4314</v>
      </c>
      <c r="B7116">
        <v>928</v>
      </c>
      <c r="C7116" s="7">
        <f>(B7116/100)</f>
        <v>9.2799999999999994</v>
      </c>
      <c r="D7116" t="str">
        <f>VLOOKUP(orders__4[[#This Row],[Order ID]],location[#All],4,FALSE)</f>
        <v>New York</v>
      </c>
      <c r="E7116" t="str">
        <f>VLOOKUP(orders__4[[#This Row],[Order ID]],location[#All],3,FALSE)</f>
        <v>New York City</v>
      </c>
    </row>
    <row r="7117" spans="1:5" x14ac:dyDescent="0.3">
      <c r="A7117" s="6" t="s">
        <v>4315</v>
      </c>
      <c r="B7117">
        <v>168588</v>
      </c>
      <c r="C7117" s="7">
        <f>(B7117/100)</f>
        <v>1685.88</v>
      </c>
      <c r="D7117" t="str">
        <f>VLOOKUP(orders__4[[#This Row],[Order ID]],location[#All],4,FALSE)</f>
        <v>Nevada</v>
      </c>
      <c r="E7117" t="str">
        <f>VLOOKUP(orders__4[[#This Row],[Order ID]],location[#All],3,FALSE)</f>
        <v>Henderson</v>
      </c>
    </row>
    <row r="7118" spans="1:5" x14ac:dyDescent="0.3">
      <c r="A7118" s="6" t="s">
        <v>4315</v>
      </c>
      <c r="B7118">
        <v>5728</v>
      </c>
      <c r="C7118" s="7">
        <f>(B7118/100)</f>
        <v>57.28</v>
      </c>
      <c r="D7118" t="str">
        <f>VLOOKUP(orders__4[[#This Row],[Order ID]],location[#All],4,FALSE)</f>
        <v>Nevada</v>
      </c>
      <c r="E7118" t="str">
        <f>VLOOKUP(orders__4[[#This Row],[Order ID]],location[#All],3,FALSE)</f>
        <v>Henderson</v>
      </c>
    </row>
    <row r="7119" spans="1:5" x14ac:dyDescent="0.3">
      <c r="A7119" s="6" t="s">
        <v>4316</v>
      </c>
      <c r="B7119">
        <v>6196</v>
      </c>
      <c r="C7119" s="7">
        <f>(B7119/100)</f>
        <v>61.96</v>
      </c>
      <c r="D7119" t="str">
        <f>VLOOKUP(orders__4[[#This Row],[Order ID]],location[#All],4,FALSE)</f>
        <v>Washington</v>
      </c>
      <c r="E7119" t="str">
        <f>VLOOKUP(orders__4[[#This Row],[Order ID]],location[#All],3,FALSE)</f>
        <v>Seattle</v>
      </c>
    </row>
    <row r="7120" spans="1:5" x14ac:dyDescent="0.3">
      <c r="A7120" s="6" t="s">
        <v>4316</v>
      </c>
      <c r="B7120">
        <v>1344</v>
      </c>
      <c r="C7120" s="7">
        <f>(B7120/100)</f>
        <v>13.44</v>
      </c>
      <c r="D7120" t="str">
        <f>VLOOKUP(orders__4[[#This Row],[Order ID]],location[#All],4,FALSE)</f>
        <v>Washington</v>
      </c>
      <c r="E7120" t="str">
        <f>VLOOKUP(orders__4[[#This Row],[Order ID]],location[#All],3,FALSE)</f>
        <v>Seattle</v>
      </c>
    </row>
    <row r="7121" spans="1:5" x14ac:dyDescent="0.3">
      <c r="A7121" s="6" t="s">
        <v>4317</v>
      </c>
      <c r="B7121">
        <v>1794</v>
      </c>
      <c r="C7121" s="7">
        <f>(B7121/100)</f>
        <v>17.940000000000001</v>
      </c>
      <c r="D7121" t="str">
        <f>VLOOKUP(orders__4[[#This Row],[Order ID]],location[#All],4,FALSE)</f>
        <v>New York</v>
      </c>
      <c r="E7121" t="str">
        <f>VLOOKUP(orders__4[[#This Row],[Order ID]],location[#All],3,FALSE)</f>
        <v>New York City</v>
      </c>
    </row>
    <row r="7122" spans="1:5" x14ac:dyDescent="0.3">
      <c r="A7122" s="6" t="s">
        <v>4318</v>
      </c>
      <c r="B7122">
        <v>13904</v>
      </c>
      <c r="C7122" s="7">
        <f>(B7122/100)</f>
        <v>139.04</v>
      </c>
      <c r="D7122" t="str">
        <f>VLOOKUP(orders__4[[#This Row],[Order ID]],location[#All],4,FALSE)</f>
        <v>Washington</v>
      </c>
      <c r="E7122" t="str">
        <f>VLOOKUP(orders__4[[#This Row],[Order ID]],location[#All],3,FALSE)</f>
        <v>Seattle</v>
      </c>
    </row>
    <row r="7123" spans="1:5" x14ac:dyDescent="0.3">
      <c r="A7123" s="6" t="s">
        <v>4319</v>
      </c>
      <c r="B7123">
        <v>67194</v>
      </c>
      <c r="C7123" s="7">
        <f>(B7123/100)</f>
        <v>671.94</v>
      </c>
      <c r="D7123" t="str">
        <f>VLOOKUP(orders__4[[#This Row],[Order ID]],location[#All],4,FALSE)</f>
        <v>Tennessee</v>
      </c>
      <c r="E7123" t="str">
        <f>VLOOKUP(orders__4[[#This Row],[Order ID]],location[#All],3,FALSE)</f>
        <v>Smyrna</v>
      </c>
    </row>
    <row r="7124" spans="1:5" x14ac:dyDescent="0.3">
      <c r="A7124" s="6" t="s">
        <v>4320</v>
      </c>
      <c r="B7124">
        <v>4186</v>
      </c>
      <c r="C7124" s="7">
        <f>(B7124/100)</f>
        <v>41.86</v>
      </c>
      <c r="D7124" t="str">
        <f>VLOOKUP(orders__4[[#This Row],[Order ID]],location[#All],4,FALSE)</f>
        <v>Washington</v>
      </c>
      <c r="E7124" t="str">
        <f>VLOOKUP(orders__4[[#This Row],[Order ID]],location[#All],3,FALSE)</f>
        <v>Seattle</v>
      </c>
    </row>
    <row r="7125" spans="1:5" x14ac:dyDescent="0.3">
      <c r="A7125" s="6" t="s">
        <v>4320</v>
      </c>
      <c r="B7125">
        <v>14196</v>
      </c>
      <c r="C7125" s="7">
        <f>(B7125/100)</f>
        <v>141.96</v>
      </c>
      <c r="D7125" t="str">
        <f>VLOOKUP(orders__4[[#This Row],[Order ID]],location[#All],4,FALSE)</f>
        <v>Washington</v>
      </c>
      <c r="E7125" t="str">
        <f>VLOOKUP(orders__4[[#This Row],[Order ID]],location[#All],3,FALSE)</f>
        <v>Seattle</v>
      </c>
    </row>
    <row r="7126" spans="1:5" x14ac:dyDescent="0.3">
      <c r="A7126" s="6" t="s">
        <v>4321</v>
      </c>
      <c r="B7126">
        <v>1002</v>
      </c>
      <c r="C7126" s="7">
        <f>(B7126/100)</f>
        <v>10.02</v>
      </c>
      <c r="D7126" t="str">
        <f>VLOOKUP(orders__4[[#This Row],[Order ID]],location[#All],4,FALSE)</f>
        <v>New York</v>
      </c>
      <c r="E7126" t="str">
        <f>VLOOKUP(orders__4[[#This Row],[Order ID]],location[#All],3,FALSE)</f>
        <v>New York City</v>
      </c>
    </row>
    <row r="7127" spans="1:5" x14ac:dyDescent="0.3">
      <c r="A7127" s="6" t="s">
        <v>4321</v>
      </c>
      <c r="B7127">
        <v>14412</v>
      </c>
      <c r="C7127" s="7">
        <f>(B7127/100)</f>
        <v>144.12</v>
      </c>
      <c r="D7127" t="str">
        <f>VLOOKUP(orders__4[[#This Row],[Order ID]],location[#All],4,FALSE)</f>
        <v>New York</v>
      </c>
      <c r="E7127" t="str">
        <f>VLOOKUP(orders__4[[#This Row],[Order ID]],location[#All],3,FALSE)</f>
        <v>New York City</v>
      </c>
    </row>
    <row r="7128" spans="1:5" x14ac:dyDescent="0.3">
      <c r="A7128" s="6" t="s">
        <v>4322</v>
      </c>
      <c r="B7128">
        <v>1794</v>
      </c>
      <c r="C7128" s="7">
        <f>(B7128/100)</f>
        <v>17.940000000000001</v>
      </c>
      <c r="D7128" t="str">
        <f>VLOOKUP(orders__4[[#This Row],[Order ID]],location[#All],4,FALSE)</f>
        <v>Georgia</v>
      </c>
      <c r="E7128" t="str">
        <f>VLOOKUP(orders__4[[#This Row],[Order ID]],location[#All],3,FALSE)</f>
        <v>Atlanta</v>
      </c>
    </row>
    <row r="7129" spans="1:5" x14ac:dyDescent="0.3">
      <c r="A7129" s="6" t="s">
        <v>4322</v>
      </c>
      <c r="B7129">
        <v>1389</v>
      </c>
      <c r="C7129" s="7">
        <f>(B7129/100)</f>
        <v>13.89</v>
      </c>
      <c r="D7129" t="str">
        <f>VLOOKUP(orders__4[[#This Row],[Order ID]],location[#All],4,FALSE)</f>
        <v>Georgia</v>
      </c>
      <c r="E7129" t="str">
        <f>VLOOKUP(orders__4[[#This Row],[Order ID]],location[#All],3,FALSE)</f>
        <v>Atlanta</v>
      </c>
    </row>
    <row r="7130" spans="1:5" x14ac:dyDescent="0.3">
      <c r="A7130" s="6" t="s">
        <v>4323</v>
      </c>
      <c r="B7130">
        <v>1645</v>
      </c>
      <c r="C7130" s="7">
        <f>(B7130/100)</f>
        <v>16.45</v>
      </c>
      <c r="D7130" t="str">
        <f>VLOOKUP(orders__4[[#This Row],[Order ID]],location[#All],4,FALSE)</f>
        <v>Delaware</v>
      </c>
      <c r="E7130" t="str">
        <f>VLOOKUP(orders__4[[#This Row],[Order ID]],location[#All],3,FALSE)</f>
        <v>Newark</v>
      </c>
    </row>
    <row r="7131" spans="1:5" x14ac:dyDescent="0.3">
      <c r="A7131" s="6" t="s">
        <v>4323</v>
      </c>
      <c r="B7131">
        <v>1992</v>
      </c>
      <c r="C7131" s="7">
        <f>(B7131/100)</f>
        <v>19.920000000000002</v>
      </c>
      <c r="D7131" t="str">
        <f>VLOOKUP(orders__4[[#This Row],[Order ID]],location[#All],4,FALSE)</f>
        <v>Delaware</v>
      </c>
      <c r="E7131" t="str">
        <f>VLOOKUP(orders__4[[#This Row],[Order ID]],location[#All],3,FALSE)</f>
        <v>Newark</v>
      </c>
    </row>
    <row r="7132" spans="1:5" x14ac:dyDescent="0.3">
      <c r="A7132" s="6" t="s">
        <v>4324</v>
      </c>
      <c r="B7132">
        <v>35168</v>
      </c>
      <c r="C7132" s="7">
        <f>(B7132/100)</f>
        <v>351.68</v>
      </c>
      <c r="D7132" t="str">
        <f>VLOOKUP(orders__4[[#This Row],[Order ID]],location[#All],4,FALSE)</f>
        <v>Tennessee</v>
      </c>
      <c r="E7132" t="str">
        <f>VLOOKUP(orders__4[[#This Row],[Order ID]],location[#All],3,FALSE)</f>
        <v>Nashville</v>
      </c>
    </row>
    <row r="7133" spans="1:5" x14ac:dyDescent="0.3">
      <c r="A7133" s="6" t="s">
        <v>4324</v>
      </c>
      <c r="B7133">
        <v>123088</v>
      </c>
      <c r="C7133" s="7">
        <f>(B7133/100)</f>
        <v>1230.8800000000001</v>
      </c>
      <c r="D7133" t="str">
        <f>VLOOKUP(orders__4[[#This Row],[Order ID]],location[#All],4,FALSE)</f>
        <v>Tennessee</v>
      </c>
      <c r="E7133" t="str">
        <f>VLOOKUP(orders__4[[#This Row],[Order ID]],location[#All],3,FALSE)</f>
        <v>Nashville</v>
      </c>
    </row>
    <row r="7134" spans="1:5" x14ac:dyDescent="0.3">
      <c r="A7134" s="6" t="s">
        <v>4325</v>
      </c>
      <c r="B7134">
        <v>25794</v>
      </c>
      <c r="C7134" s="7">
        <f>(B7134/100)</f>
        <v>257.94</v>
      </c>
      <c r="D7134" t="str">
        <f>VLOOKUP(orders__4[[#This Row],[Order ID]],location[#All],4,FALSE)</f>
        <v>Indiana</v>
      </c>
      <c r="E7134" t="str">
        <f>VLOOKUP(orders__4[[#This Row],[Order ID]],location[#All],3,FALSE)</f>
        <v>Richmond</v>
      </c>
    </row>
    <row r="7135" spans="1:5" x14ac:dyDescent="0.3">
      <c r="A7135" s="6" t="s">
        <v>4325</v>
      </c>
      <c r="B7135">
        <v>187996</v>
      </c>
      <c r="C7135" s="7">
        <f>(B7135/100)</f>
        <v>1879.96</v>
      </c>
      <c r="D7135" t="str">
        <f>VLOOKUP(orders__4[[#This Row],[Order ID]],location[#All],4,FALSE)</f>
        <v>Indiana</v>
      </c>
      <c r="E7135" t="str">
        <f>VLOOKUP(orders__4[[#This Row],[Order ID]],location[#All],3,FALSE)</f>
        <v>Richmond</v>
      </c>
    </row>
    <row r="7136" spans="1:5" x14ac:dyDescent="0.3">
      <c r="A7136" s="6" t="s">
        <v>4325</v>
      </c>
      <c r="B7136">
        <v>2746</v>
      </c>
      <c r="C7136" s="7">
        <f>(B7136/100)</f>
        <v>27.46</v>
      </c>
      <c r="D7136" t="str">
        <f>VLOOKUP(orders__4[[#This Row],[Order ID]],location[#All],4,FALSE)</f>
        <v>Indiana</v>
      </c>
      <c r="E7136" t="str">
        <f>VLOOKUP(orders__4[[#This Row],[Order ID]],location[#All],3,FALSE)</f>
        <v>Richmond</v>
      </c>
    </row>
    <row r="7137" spans="1:5" x14ac:dyDescent="0.3">
      <c r="A7137" s="6" t="s">
        <v>4325</v>
      </c>
      <c r="B7137">
        <v>8998</v>
      </c>
      <c r="C7137" s="7">
        <f>(B7137/100)</f>
        <v>89.98</v>
      </c>
      <c r="D7137" t="str">
        <f>VLOOKUP(orders__4[[#This Row],[Order ID]],location[#All],4,FALSE)</f>
        <v>Indiana</v>
      </c>
      <c r="E7137" t="str">
        <f>VLOOKUP(orders__4[[#This Row],[Order ID]],location[#All],3,FALSE)</f>
        <v>Richmond</v>
      </c>
    </row>
    <row r="7138" spans="1:5" x14ac:dyDescent="0.3">
      <c r="A7138" s="6" t="s">
        <v>4325</v>
      </c>
      <c r="B7138">
        <v>8286</v>
      </c>
      <c r="C7138" s="7">
        <f>(B7138/100)</f>
        <v>82.86</v>
      </c>
      <c r="D7138" t="str">
        <f>VLOOKUP(orders__4[[#This Row],[Order ID]],location[#All],4,FALSE)</f>
        <v>Indiana</v>
      </c>
      <c r="E7138" t="str">
        <f>VLOOKUP(orders__4[[#This Row],[Order ID]],location[#All],3,FALSE)</f>
        <v>Richmond</v>
      </c>
    </row>
    <row r="7139" spans="1:5" x14ac:dyDescent="0.3">
      <c r="A7139" s="6" t="s">
        <v>4326</v>
      </c>
      <c r="B7139">
        <v>723</v>
      </c>
      <c r="C7139" s="7">
        <f>(B7139/100)</f>
        <v>7.23</v>
      </c>
      <c r="D7139" t="str">
        <f>VLOOKUP(orders__4[[#This Row],[Order ID]],location[#All],4,FALSE)</f>
        <v>Florida</v>
      </c>
      <c r="E7139" t="str">
        <f>VLOOKUP(orders__4[[#This Row],[Order ID]],location[#All],3,FALSE)</f>
        <v>Miami</v>
      </c>
    </row>
    <row r="7140" spans="1:5" x14ac:dyDescent="0.3">
      <c r="A7140" s="6" t="s">
        <v>4326</v>
      </c>
      <c r="B7140">
        <v>1744</v>
      </c>
      <c r="C7140" s="7">
        <f>(B7140/100)</f>
        <v>17.440000000000001</v>
      </c>
      <c r="D7140" t="str">
        <f>VLOOKUP(orders__4[[#This Row],[Order ID]],location[#All],4,FALSE)</f>
        <v>Florida</v>
      </c>
      <c r="E7140" t="str">
        <f>VLOOKUP(orders__4[[#This Row],[Order ID]],location[#All],3,FALSE)</f>
        <v>Miami</v>
      </c>
    </row>
    <row r="7141" spans="1:5" x14ac:dyDescent="0.3">
      <c r="A7141" s="6" t="s">
        <v>4326</v>
      </c>
      <c r="B7141">
        <v>6288</v>
      </c>
      <c r="C7141" s="7">
        <f>(B7141/100)</f>
        <v>62.88</v>
      </c>
      <c r="D7141" t="str">
        <f>VLOOKUP(orders__4[[#This Row],[Order ID]],location[#All],4,FALSE)</f>
        <v>Florida</v>
      </c>
      <c r="E7141" t="str">
        <f>VLOOKUP(orders__4[[#This Row],[Order ID]],location[#All],3,FALSE)</f>
        <v>Miami</v>
      </c>
    </row>
    <row r="7142" spans="1:5" x14ac:dyDescent="0.3">
      <c r="A7142" s="6" t="s">
        <v>4326</v>
      </c>
      <c r="B7142">
        <v>290352</v>
      </c>
      <c r="C7142" s="7">
        <f>(B7142/100)</f>
        <v>2903.52</v>
      </c>
      <c r="D7142" t="str">
        <f>VLOOKUP(orders__4[[#This Row],[Order ID]],location[#All],4,FALSE)</f>
        <v>Florida</v>
      </c>
      <c r="E7142" t="str">
        <f>VLOOKUP(orders__4[[#This Row],[Order ID]],location[#All],3,FALSE)</f>
        <v>Miami</v>
      </c>
    </row>
    <row r="7143" spans="1:5" x14ac:dyDescent="0.3">
      <c r="A7143" s="6" t="s">
        <v>4327</v>
      </c>
      <c r="B7143">
        <v>11352</v>
      </c>
      <c r="C7143" s="7">
        <f>(B7143/100)</f>
        <v>113.52</v>
      </c>
      <c r="D7143" t="str">
        <f>VLOOKUP(orders__4[[#This Row],[Order ID]],location[#All],4,FALSE)</f>
        <v>Missouri</v>
      </c>
      <c r="E7143" t="str">
        <f>VLOOKUP(orders__4[[#This Row],[Order ID]],location[#All],3,FALSE)</f>
        <v>Saint Charles</v>
      </c>
    </row>
    <row r="7144" spans="1:5" x14ac:dyDescent="0.3">
      <c r="A7144" s="6" t="s">
        <v>4327</v>
      </c>
      <c r="B7144">
        <v>1353</v>
      </c>
      <c r="C7144" s="7">
        <f>(B7144/100)</f>
        <v>13.53</v>
      </c>
      <c r="D7144" t="str">
        <f>VLOOKUP(orders__4[[#This Row],[Order ID]],location[#All],4,FALSE)</f>
        <v>Missouri</v>
      </c>
      <c r="E7144" t="str">
        <f>VLOOKUP(orders__4[[#This Row],[Order ID]],location[#All],3,FALSE)</f>
        <v>Saint Charles</v>
      </c>
    </row>
    <row r="7145" spans="1:5" x14ac:dyDescent="0.3">
      <c r="A7145" s="6" t="s">
        <v>4328</v>
      </c>
      <c r="B7145">
        <v>11115</v>
      </c>
      <c r="C7145" s="7">
        <f>(B7145/100)</f>
        <v>111.15</v>
      </c>
      <c r="D7145" t="str">
        <f>VLOOKUP(orders__4[[#This Row],[Order ID]],location[#All],4,FALSE)</f>
        <v>Virginia</v>
      </c>
      <c r="E7145" t="str">
        <f>VLOOKUP(orders__4[[#This Row],[Order ID]],location[#All],3,FALSE)</f>
        <v>Virginia Beach</v>
      </c>
    </row>
    <row r="7146" spans="1:5" x14ac:dyDescent="0.3">
      <c r="A7146" s="6" t="s">
        <v>4329</v>
      </c>
      <c r="B7146">
        <v>77685</v>
      </c>
      <c r="C7146" s="7">
        <f>(B7146/100)</f>
        <v>776.85</v>
      </c>
      <c r="D7146" t="str">
        <f>VLOOKUP(orders__4[[#This Row],[Order ID]],location[#All],4,FALSE)</f>
        <v>Pennsylvania</v>
      </c>
      <c r="E7146" t="str">
        <f>VLOOKUP(orders__4[[#This Row],[Order ID]],location[#All],3,FALSE)</f>
        <v>Philadelphia</v>
      </c>
    </row>
    <row r="7147" spans="1:5" x14ac:dyDescent="0.3">
      <c r="A7147" s="6" t="s">
        <v>4329</v>
      </c>
      <c r="B7147">
        <v>12294</v>
      </c>
      <c r="C7147" s="7">
        <f>(B7147/100)</f>
        <v>122.94</v>
      </c>
      <c r="D7147" t="str">
        <f>VLOOKUP(orders__4[[#This Row],[Order ID]],location[#All],4,FALSE)</f>
        <v>Pennsylvania</v>
      </c>
      <c r="E7147" t="str">
        <f>VLOOKUP(orders__4[[#This Row],[Order ID]],location[#All],3,FALSE)</f>
        <v>Philadelphia</v>
      </c>
    </row>
    <row r="7148" spans="1:5" x14ac:dyDescent="0.3">
      <c r="A7148" s="6" t="s">
        <v>4329</v>
      </c>
      <c r="B7148">
        <v>154764</v>
      </c>
      <c r="C7148" s="7">
        <f>(B7148/100)</f>
        <v>1547.64</v>
      </c>
      <c r="D7148" t="str">
        <f>VLOOKUP(orders__4[[#This Row],[Order ID]],location[#All],4,FALSE)</f>
        <v>Pennsylvania</v>
      </c>
      <c r="E7148" t="str">
        <f>VLOOKUP(orders__4[[#This Row],[Order ID]],location[#All],3,FALSE)</f>
        <v>Philadelphia</v>
      </c>
    </row>
    <row r="7149" spans="1:5" x14ac:dyDescent="0.3">
      <c r="A7149" s="6" t="s">
        <v>4329</v>
      </c>
      <c r="B7149">
        <v>4328</v>
      </c>
      <c r="C7149" s="7">
        <f>(B7149/100)</f>
        <v>43.28</v>
      </c>
      <c r="D7149" t="str">
        <f>VLOOKUP(orders__4[[#This Row],[Order ID]],location[#All],4,FALSE)</f>
        <v>Pennsylvania</v>
      </c>
      <c r="E7149" t="str">
        <f>VLOOKUP(orders__4[[#This Row],[Order ID]],location[#All],3,FALSE)</f>
        <v>Philadelphia</v>
      </c>
    </row>
    <row r="7150" spans="1:5" x14ac:dyDescent="0.3">
      <c r="A7150" s="6" t="s">
        <v>4330</v>
      </c>
      <c r="B7150">
        <v>9294</v>
      </c>
      <c r="C7150" s="7">
        <f>(B7150/100)</f>
        <v>92.94</v>
      </c>
      <c r="D7150" t="str">
        <f>VLOOKUP(orders__4[[#This Row],[Order ID]],location[#All],4,FALSE)</f>
        <v>New York</v>
      </c>
      <c r="E7150" t="str">
        <f>VLOOKUP(orders__4[[#This Row],[Order ID]],location[#All],3,FALSE)</f>
        <v>Long Beach</v>
      </c>
    </row>
    <row r="7151" spans="1:5" x14ac:dyDescent="0.3">
      <c r="A7151" s="6" t="s">
        <v>4330</v>
      </c>
      <c r="B7151">
        <v>5256</v>
      </c>
      <c r="C7151" s="7">
        <f>(B7151/100)</f>
        <v>52.56</v>
      </c>
      <c r="D7151" t="str">
        <f>VLOOKUP(orders__4[[#This Row],[Order ID]],location[#All],4,FALSE)</f>
        <v>New York</v>
      </c>
      <c r="E7151" t="str">
        <f>VLOOKUP(orders__4[[#This Row],[Order ID]],location[#All],3,FALSE)</f>
        <v>Long Beach</v>
      </c>
    </row>
    <row r="7152" spans="1:5" x14ac:dyDescent="0.3">
      <c r="A7152" s="6" t="s">
        <v>4331</v>
      </c>
      <c r="B7152">
        <v>97188</v>
      </c>
      <c r="C7152" s="7">
        <f>(B7152/100)</f>
        <v>971.88</v>
      </c>
      <c r="D7152" t="str">
        <f>VLOOKUP(orders__4[[#This Row],[Order ID]],location[#All],4,FALSE)</f>
        <v>Texas</v>
      </c>
      <c r="E7152" t="str">
        <f>VLOOKUP(orders__4[[#This Row],[Order ID]],location[#All],3,FALSE)</f>
        <v>Houston</v>
      </c>
    </row>
    <row r="7153" spans="1:5" x14ac:dyDescent="0.3">
      <c r="A7153" s="6" t="s">
        <v>4332</v>
      </c>
      <c r="B7153">
        <v>14196</v>
      </c>
      <c r="C7153" s="7">
        <f>(B7153/100)</f>
        <v>141.96</v>
      </c>
      <c r="D7153" t="str">
        <f>VLOOKUP(orders__4[[#This Row],[Order ID]],location[#All],4,FALSE)</f>
        <v>Alabama</v>
      </c>
      <c r="E7153" t="str">
        <f>VLOOKUP(orders__4[[#This Row],[Order ID]],location[#All],3,FALSE)</f>
        <v>Tuscaloosa</v>
      </c>
    </row>
    <row r="7154" spans="1:5" x14ac:dyDescent="0.3">
      <c r="A7154" s="6" t="s">
        <v>4333</v>
      </c>
      <c r="B7154">
        <v>18255</v>
      </c>
      <c r="C7154" s="7">
        <f>(B7154/100)</f>
        <v>182.55</v>
      </c>
      <c r="D7154" t="str">
        <f>VLOOKUP(orders__4[[#This Row],[Order ID]],location[#All],4,FALSE)</f>
        <v>Arizona</v>
      </c>
      <c r="E7154" t="str">
        <f>VLOOKUP(orders__4[[#This Row],[Order ID]],location[#All],3,FALSE)</f>
        <v>Mesa</v>
      </c>
    </row>
    <row r="7155" spans="1:5" x14ac:dyDescent="0.3">
      <c r="A7155" s="6" t="s">
        <v>4334</v>
      </c>
      <c r="B7155">
        <v>88768</v>
      </c>
      <c r="C7155" s="7">
        <f>(B7155/100)</f>
        <v>887.68</v>
      </c>
      <c r="D7155" t="str">
        <f>VLOOKUP(orders__4[[#This Row],[Order ID]],location[#All],4,FALSE)</f>
        <v>North Carolina</v>
      </c>
      <c r="E7155" t="str">
        <f>VLOOKUP(orders__4[[#This Row],[Order ID]],location[#All],3,FALSE)</f>
        <v>Jacksonville</v>
      </c>
    </row>
    <row r="7156" spans="1:5" x14ac:dyDescent="0.3">
      <c r="A7156" s="6" t="s">
        <v>4335</v>
      </c>
      <c r="B7156">
        <v>53088</v>
      </c>
      <c r="C7156" s="7">
        <f>(B7156/100)</f>
        <v>530.88</v>
      </c>
      <c r="D7156" t="str">
        <f>VLOOKUP(orders__4[[#This Row],[Order ID]],location[#All],4,FALSE)</f>
        <v>Illinois</v>
      </c>
      <c r="E7156" t="str">
        <f>VLOOKUP(orders__4[[#This Row],[Order ID]],location[#All],3,FALSE)</f>
        <v>Chicago</v>
      </c>
    </row>
    <row r="7157" spans="1:5" x14ac:dyDescent="0.3">
      <c r="A7157" s="6" t="s">
        <v>4336</v>
      </c>
      <c r="B7157">
        <v>27588</v>
      </c>
      <c r="C7157" s="7">
        <f>(B7157/100)</f>
        <v>275.88</v>
      </c>
      <c r="D7157" t="str">
        <f>VLOOKUP(orders__4[[#This Row],[Order ID]],location[#All],4,FALSE)</f>
        <v>Georgia</v>
      </c>
      <c r="E7157" t="str">
        <f>VLOOKUP(orders__4[[#This Row],[Order ID]],location[#All],3,FALSE)</f>
        <v>Columbus</v>
      </c>
    </row>
    <row r="7158" spans="1:5" x14ac:dyDescent="0.3">
      <c r="A7158" s="6" t="s">
        <v>4336</v>
      </c>
      <c r="B7158">
        <v>1579</v>
      </c>
      <c r="C7158" s="7">
        <f>(B7158/100)</f>
        <v>15.79</v>
      </c>
      <c r="D7158" t="str">
        <f>VLOOKUP(orders__4[[#This Row],[Order ID]],location[#All],4,FALSE)</f>
        <v>Georgia</v>
      </c>
      <c r="E7158" t="str">
        <f>VLOOKUP(orders__4[[#This Row],[Order ID]],location[#All],3,FALSE)</f>
        <v>Columbus</v>
      </c>
    </row>
    <row r="7159" spans="1:5" x14ac:dyDescent="0.3">
      <c r="A7159" s="6" t="s">
        <v>4337</v>
      </c>
      <c r="B7159">
        <v>491</v>
      </c>
      <c r="C7159" s="7">
        <f>(B7159/100)</f>
        <v>4.91</v>
      </c>
      <c r="D7159" t="str">
        <f>VLOOKUP(orders__4[[#This Row],[Order ID]],location[#All],4,FALSE)</f>
        <v>New Jersey</v>
      </c>
      <c r="E7159" t="str">
        <f>VLOOKUP(orders__4[[#This Row],[Order ID]],location[#All],3,FALSE)</f>
        <v>Orange</v>
      </c>
    </row>
    <row r="7160" spans="1:5" x14ac:dyDescent="0.3">
      <c r="A7160" s="6" t="s">
        <v>4338</v>
      </c>
      <c r="B7160">
        <v>8792</v>
      </c>
      <c r="C7160" s="7">
        <f>(B7160/100)</f>
        <v>87.92</v>
      </c>
      <c r="D7160" t="str">
        <f>VLOOKUP(orders__4[[#This Row],[Order ID]],location[#All],4,FALSE)</f>
        <v>California</v>
      </c>
      <c r="E7160" t="str">
        <f>VLOOKUP(orders__4[[#This Row],[Order ID]],location[#All],3,FALSE)</f>
        <v>Los Angeles</v>
      </c>
    </row>
    <row r="7161" spans="1:5" x14ac:dyDescent="0.3">
      <c r="A7161" s="6" t="s">
        <v>4338</v>
      </c>
      <c r="B7161">
        <v>598</v>
      </c>
      <c r="C7161" s="7">
        <f>(B7161/100)</f>
        <v>5.98</v>
      </c>
      <c r="D7161" t="str">
        <f>VLOOKUP(orders__4[[#This Row],[Order ID]],location[#All],4,FALSE)</f>
        <v>California</v>
      </c>
      <c r="E7161" t="str">
        <f>VLOOKUP(orders__4[[#This Row],[Order ID]],location[#All],3,FALSE)</f>
        <v>Los Angeles</v>
      </c>
    </row>
    <row r="7162" spans="1:5" x14ac:dyDescent="0.3">
      <c r="A7162" s="6" t="s">
        <v>4339</v>
      </c>
      <c r="B7162">
        <v>222384</v>
      </c>
      <c r="C7162" s="7">
        <f>(B7162/100)</f>
        <v>2223.84</v>
      </c>
      <c r="D7162" t="str">
        <f>VLOOKUP(orders__4[[#This Row],[Order ID]],location[#All],4,FALSE)</f>
        <v>Illinois</v>
      </c>
      <c r="E7162" t="str">
        <f>VLOOKUP(orders__4[[#This Row],[Order ID]],location[#All],3,FALSE)</f>
        <v>Chicago</v>
      </c>
    </row>
    <row r="7163" spans="1:5" x14ac:dyDescent="0.3">
      <c r="A7163" s="6" t="s">
        <v>4339</v>
      </c>
      <c r="B7163">
        <v>160</v>
      </c>
      <c r="C7163" s="7">
        <f>(B7163/100)</f>
        <v>1.6</v>
      </c>
      <c r="D7163" t="str">
        <f>VLOOKUP(orders__4[[#This Row],[Order ID]],location[#All],4,FALSE)</f>
        <v>Illinois</v>
      </c>
      <c r="E7163" t="str">
        <f>VLOOKUP(orders__4[[#This Row],[Order ID]],location[#All],3,FALSE)</f>
        <v>Chicago</v>
      </c>
    </row>
    <row r="7164" spans="1:5" x14ac:dyDescent="0.3">
      <c r="A7164" s="6" t="s">
        <v>4340</v>
      </c>
      <c r="B7164">
        <v>2184</v>
      </c>
      <c r="C7164" s="7">
        <f>(B7164/100)</f>
        <v>21.84</v>
      </c>
      <c r="D7164" t="str">
        <f>VLOOKUP(orders__4[[#This Row],[Order ID]],location[#All],4,FALSE)</f>
        <v>Virginia</v>
      </c>
      <c r="E7164" t="str">
        <f>VLOOKUP(orders__4[[#This Row],[Order ID]],location[#All],3,FALSE)</f>
        <v>Richmond</v>
      </c>
    </row>
    <row r="7165" spans="1:5" x14ac:dyDescent="0.3">
      <c r="A7165" s="6" t="s">
        <v>4340</v>
      </c>
      <c r="B7165">
        <v>156</v>
      </c>
      <c r="C7165" s="7">
        <f>(B7165/100)</f>
        <v>1.56</v>
      </c>
      <c r="D7165" t="str">
        <f>VLOOKUP(orders__4[[#This Row],[Order ID]],location[#All],4,FALSE)</f>
        <v>Virginia</v>
      </c>
      <c r="E7165" t="str">
        <f>VLOOKUP(orders__4[[#This Row],[Order ID]],location[#All],3,FALSE)</f>
        <v>Richmond</v>
      </c>
    </row>
    <row r="7166" spans="1:5" x14ac:dyDescent="0.3">
      <c r="A7166" s="6" t="s">
        <v>4341</v>
      </c>
      <c r="B7166">
        <v>24784</v>
      </c>
      <c r="C7166" s="7">
        <f>(B7166/100)</f>
        <v>247.84</v>
      </c>
      <c r="D7166" t="str">
        <f>VLOOKUP(orders__4[[#This Row],[Order ID]],location[#All],4,FALSE)</f>
        <v>New York</v>
      </c>
      <c r="E7166" t="str">
        <f>VLOOKUP(orders__4[[#This Row],[Order ID]],location[#All],3,FALSE)</f>
        <v>Troy</v>
      </c>
    </row>
    <row r="7167" spans="1:5" x14ac:dyDescent="0.3">
      <c r="A7167" s="6" t="s">
        <v>4341</v>
      </c>
      <c r="B7167">
        <v>9912</v>
      </c>
      <c r="C7167" s="7">
        <f>(B7167/100)</f>
        <v>99.12</v>
      </c>
      <c r="D7167" t="str">
        <f>VLOOKUP(orders__4[[#This Row],[Order ID]],location[#All],4,FALSE)</f>
        <v>New York</v>
      </c>
      <c r="E7167" t="str">
        <f>VLOOKUP(orders__4[[#This Row],[Order ID]],location[#All],3,FALSE)</f>
        <v>Troy</v>
      </c>
    </row>
    <row r="7168" spans="1:5" x14ac:dyDescent="0.3">
      <c r="A7168" s="6" t="s">
        <v>4342</v>
      </c>
      <c r="B7168">
        <v>6952</v>
      </c>
      <c r="C7168" s="7">
        <f>(B7168/100)</f>
        <v>69.52</v>
      </c>
      <c r="D7168" t="str">
        <f>VLOOKUP(orders__4[[#This Row],[Order ID]],location[#All],4,FALSE)</f>
        <v>Rhode Island</v>
      </c>
      <c r="E7168" t="str">
        <f>VLOOKUP(orders__4[[#This Row],[Order ID]],location[#All],3,FALSE)</f>
        <v>Providence</v>
      </c>
    </row>
    <row r="7169" spans="1:5" x14ac:dyDescent="0.3">
      <c r="A7169" s="6" t="s">
        <v>4343</v>
      </c>
      <c r="B7169">
        <v>1152</v>
      </c>
      <c r="C7169" s="7">
        <f>(B7169/100)</f>
        <v>11.52</v>
      </c>
      <c r="D7169" t="str">
        <f>VLOOKUP(orders__4[[#This Row],[Order ID]],location[#All],4,FALSE)</f>
        <v>California</v>
      </c>
      <c r="E7169" t="str">
        <f>VLOOKUP(orders__4[[#This Row],[Order ID]],location[#All],3,FALSE)</f>
        <v>San Francisco</v>
      </c>
    </row>
    <row r="7170" spans="1:5" x14ac:dyDescent="0.3">
      <c r="A7170" s="6" t="s">
        <v>4343</v>
      </c>
      <c r="B7170">
        <v>71772</v>
      </c>
      <c r="C7170" s="7">
        <f>(B7170/100)</f>
        <v>717.72</v>
      </c>
      <c r="D7170" t="str">
        <f>VLOOKUP(orders__4[[#This Row],[Order ID]],location[#All],4,FALSE)</f>
        <v>California</v>
      </c>
      <c r="E7170" t="str">
        <f>VLOOKUP(orders__4[[#This Row],[Order ID]],location[#All],3,FALSE)</f>
        <v>San Francisco</v>
      </c>
    </row>
    <row r="7171" spans="1:5" x14ac:dyDescent="0.3">
      <c r="A7171" s="6" t="s">
        <v>4343</v>
      </c>
      <c r="B7171">
        <v>2365</v>
      </c>
      <c r="C7171" s="7">
        <f>(B7171/100)</f>
        <v>23.65</v>
      </c>
      <c r="D7171" t="str">
        <f>VLOOKUP(orders__4[[#This Row],[Order ID]],location[#All],4,FALSE)</f>
        <v>California</v>
      </c>
      <c r="E7171" t="str">
        <f>VLOOKUP(orders__4[[#This Row],[Order ID]],location[#All],3,FALSE)</f>
        <v>San Francisco</v>
      </c>
    </row>
    <row r="7172" spans="1:5" x14ac:dyDescent="0.3">
      <c r="A7172" s="6" t="s">
        <v>4343</v>
      </c>
      <c r="B7172">
        <v>170352</v>
      </c>
      <c r="C7172" s="7">
        <f>(B7172/100)</f>
        <v>1703.52</v>
      </c>
      <c r="D7172" t="str">
        <f>VLOOKUP(orders__4[[#This Row],[Order ID]],location[#All],4,FALSE)</f>
        <v>California</v>
      </c>
      <c r="E7172" t="str">
        <f>VLOOKUP(orders__4[[#This Row],[Order ID]],location[#All],3,FALSE)</f>
        <v>San Francisco</v>
      </c>
    </row>
    <row r="7173" spans="1:5" x14ac:dyDescent="0.3">
      <c r="A7173" s="6" t="s">
        <v>4344</v>
      </c>
      <c r="B7173">
        <v>145764</v>
      </c>
      <c r="C7173" s="7">
        <f>(B7173/100)</f>
        <v>1457.64</v>
      </c>
      <c r="D7173" t="str">
        <f>VLOOKUP(orders__4[[#This Row],[Order ID]],location[#All],4,FALSE)</f>
        <v>New York</v>
      </c>
      <c r="E7173" t="str">
        <f>VLOOKUP(orders__4[[#This Row],[Order ID]],location[#All],3,FALSE)</f>
        <v>New York City</v>
      </c>
    </row>
    <row r="7174" spans="1:5" x14ac:dyDescent="0.3">
      <c r="A7174" s="6" t="s">
        <v>4345</v>
      </c>
      <c r="B7174">
        <v>10797</v>
      </c>
      <c r="C7174" s="7">
        <f>(B7174/100)</f>
        <v>107.97</v>
      </c>
      <c r="D7174" t="str">
        <f>VLOOKUP(orders__4[[#This Row],[Order ID]],location[#All],4,FALSE)</f>
        <v>California</v>
      </c>
      <c r="E7174" t="str">
        <f>VLOOKUP(orders__4[[#This Row],[Order ID]],location[#All],3,FALSE)</f>
        <v>San Francisco</v>
      </c>
    </row>
    <row r="7175" spans="1:5" x14ac:dyDescent="0.3">
      <c r="A7175" s="6" t="s">
        <v>4346</v>
      </c>
      <c r="B7175">
        <v>14396</v>
      </c>
      <c r="C7175" s="7">
        <f>(B7175/100)</f>
        <v>143.96</v>
      </c>
      <c r="D7175" t="str">
        <f>VLOOKUP(orders__4[[#This Row],[Order ID]],location[#All],4,FALSE)</f>
        <v>Texas</v>
      </c>
      <c r="E7175" t="str">
        <f>VLOOKUP(orders__4[[#This Row],[Order ID]],location[#All],3,FALSE)</f>
        <v>Houston</v>
      </c>
    </row>
    <row r="7176" spans="1:5" x14ac:dyDescent="0.3">
      <c r="A7176" s="6" t="s">
        <v>4346</v>
      </c>
      <c r="B7176">
        <v>239996</v>
      </c>
      <c r="C7176" s="7">
        <f>(B7176/100)</f>
        <v>2399.96</v>
      </c>
      <c r="D7176" t="str">
        <f>VLOOKUP(orders__4[[#This Row],[Order ID]],location[#All],4,FALSE)</f>
        <v>Texas</v>
      </c>
      <c r="E7176" t="str">
        <f>VLOOKUP(orders__4[[#This Row],[Order ID]],location[#All],3,FALSE)</f>
        <v>Houston</v>
      </c>
    </row>
    <row r="7177" spans="1:5" x14ac:dyDescent="0.3">
      <c r="A7177" s="6" t="s">
        <v>4346</v>
      </c>
      <c r="B7177">
        <v>74352</v>
      </c>
      <c r="C7177" s="7">
        <f>(B7177/100)</f>
        <v>743.52</v>
      </c>
      <c r="D7177" t="str">
        <f>VLOOKUP(orders__4[[#This Row],[Order ID]],location[#All],4,FALSE)</f>
        <v>Texas</v>
      </c>
      <c r="E7177" t="str">
        <f>VLOOKUP(orders__4[[#This Row],[Order ID]],location[#All],3,FALSE)</f>
        <v>Houston</v>
      </c>
    </row>
    <row r="7178" spans="1:5" x14ac:dyDescent="0.3">
      <c r="A7178" s="6" t="s">
        <v>4346</v>
      </c>
      <c r="B7178">
        <v>87168</v>
      </c>
      <c r="C7178" s="7">
        <f>(B7178/100)</f>
        <v>871.68</v>
      </c>
      <c r="D7178" t="str">
        <f>VLOOKUP(orders__4[[#This Row],[Order ID]],location[#All],4,FALSE)</f>
        <v>Texas</v>
      </c>
      <c r="E7178" t="str">
        <f>VLOOKUP(orders__4[[#This Row],[Order ID]],location[#All],3,FALSE)</f>
        <v>Houston</v>
      </c>
    </row>
    <row r="7179" spans="1:5" x14ac:dyDescent="0.3">
      <c r="A7179" s="6" t="s">
        <v>4346</v>
      </c>
      <c r="B7179">
        <v>32232</v>
      </c>
      <c r="C7179" s="7">
        <f>(B7179/100)</f>
        <v>322.32</v>
      </c>
      <c r="D7179" t="str">
        <f>VLOOKUP(orders__4[[#This Row],[Order ID]],location[#All],4,FALSE)</f>
        <v>Texas</v>
      </c>
      <c r="E7179" t="str">
        <f>VLOOKUP(orders__4[[#This Row],[Order ID]],location[#All],3,FALSE)</f>
        <v>Houston</v>
      </c>
    </row>
    <row r="7180" spans="1:5" x14ac:dyDescent="0.3">
      <c r="A7180" s="6" t="s">
        <v>4347</v>
      </c>
      <c r="B7180">
        <v>2202</v>
      </c>
      <c r="C7180" s="7">
        <f>(B7180/100)</f>
        <v>22.02</v>
      </c>
      <c r="D7180" t="str">
        <f>VLOOKUP(orders__4[[#This Row],[Order ID]],location[#All],4,FALSE)</f>
        <v>Pennsylvania</v>
      </c>
      <c r="E7180" t="str">
        <f>VLOOKUP(orders__4[[#This Row],[Order ID]],location[#All],3,FALSE)</f>
        <v>Philadelphia</v>
      </c>
    </row>
    <row r="7181" spans="1:5" x14ac:dyDescent="0.3">
      <c r="A7181" s="6" t="s">
        <v>4347</v>
      </c>
      <c r="B7181">
        <v>9396</v>
      </c>
      <c r="C7181" s="7">
        <f>(B7181/100)</f>
        <v>93.96</v>
      </c>
      <c r="D7181" t="str">
        <f>VLOOKUP(orders__4[[#This Row],[Order ID]],location[#All],4,FALSE)</f>
        <v>Pennsylvania</v>
      </c>
      <c r="E7181" t="str">
        <f>VLOOKUP(orders__4[[#This Row],[Order ID]],location[#All],3,FALSE)</f>
        <v>Philadelphia</v>
      </c>
    </row>
    <row r="7182" spans="1:5" x14ac:dyDescent="0.3">
      <c r="A7182" s="6" t="s">
        <v>4348</v>
      </c>
      <c r="B7182">
        <v>8997</v>
      </c>
      <c r="C7182" s="7">
        <f>(B7182/100)</f>
        <v>89.97</v>
      </c>
      <c r="D7182" t="str">
        <f>VLOOKUP(orders__4[[#This Row],[Order ID]],location[#All],4,FALSE)</f>
        <v>Maryland</v>
      </c>
      <c r="E7182" t="str">
        <f>VLOOKUP(orders__4[[#This Row],[Order ID]],location[#All],3,FALSE)</f>
        <v>Baltimore</v>
      </c>
    </row>
    <row r="7183" spans="1:5" x14ac:dyDescent="0.3">
      <c r="A7183" s="6" t="s">
        <v>4349</v>
      </c>
      <c r="B7183">
        <v>1278</v>
      </c>
      <c r="C7183" s="7">
        <f>(B7183/100)</f>
        <v>12.78</v>
      </c>
      <c r="D7183" t="str">
        <f>VLOOKUP(orders__4[[#This Row],[Order ID]],location[#All],4,FALSE)</f>
        <v>Georgia</v>
      </c>
      <c r="E7183" t="str">
        <f>VLOOKUP(orders__4[[#This Row],[Order ID]],location[#All],3,FALSE)</f>
        <v>Athens</v>
      </c>
    </row>
    <row r="7184" spans="1:5" x14ac:dyDescent="0.3">
      <c r="A7184" s="6" t="s">
        <v>4350</v>
      </c>
      <c r="B7184">
        <v>400</v>
      </c>
      <c r="C7184" s="7">
        <f>(B7184/100)</f>
        <v>4</v>
      </c>
      <c r="D7184" t="str">
        <f>VLOOKUP(orders__4[[#This Row],[Order ID]],location[#All],4,FALSE)</f>
        <v>Ohio</v>
      </c>
      <c r="E7184" t="str">
        <f>VLOOKUP(orders__4[[#This Row],[Order ID]],location[#All],3,FALSE)</f>
        <v>Lancaster</v>
      </c>
    </row>
    <row r="7185" spans="1:5" x14ac:dyDescent="0.3">
      <c r="A7185" s="6" t="s">
        <v>4351</v>
      </c>
      <c r="B7185">
        <v>2324</v>
      </c>
      <c r="C7185" s="7">
        <f>(B7185/100)</f>
        <v>23.24</v>
      </c>
      <c r="D7185" t="str">
        <f>VLOOKUP(orders__4[[#This Row],[Order ID]],location[#All],4,FALSE)</f>
        <v>California</v>
      </c>
      <c r="E7185" t="str">
        <f>VLOOKUP(orders__4[[#This Row],[Order ID]],location[#All],3,FALSE)</f>
        <v>Los Angeles</v>
      </c>
    </row>
    <row r="7186" spans="1:5" x14ac:dyDescent="0.3">
      <c r="A7186" s="6" t="s">
        <v>4352</v>
      </c>
      <c r="B7186">
        <v>90882</v>
      </c>
      <c r="C7186" s="7">
        <f>(B7186/100)</f>
        <v>908.82</v>
      </c>
      <c r="D7186" t="str">
        <f>VLOOKUP(orders__4[[#This Row],[Order ID]],location[#All],4,FALSE)</f>
        <v>Maryland</v>
      </c>
      <c r="E7186" t="str">
        <f>VLOOKUP(orders__4[[#This Row],[Order ID]],location[#All],3,FALSE)</f>
        <v>Baltimore</v>
      </c>
    </row>
    <row r="7187" spans="1:5" x14ac:dyDescent="0.3">
      <c r="A7187" s="6" t="s">
        <v>4353</v>
      </c>
      <c r="B7187">
        <v>5552</v>
      </c>
      <c r="C7187" s="7">
        <f>(B7187/100)</f>
        <v>55.52</v>
      </c>
      <c r="D7187" t="str">
        <f>VLOOKUP(orders__4[[#This Row],[Order ID]],location[#All],4,FALSE)</f>
        <v>Texas</v>
      </c>
      <c r="E7187" t="str">
        <f>VLOOKUP(orders__4[[#This Row],[Order ID]],location[#All],3,FALSE)</f>
        <v>Houston</v>
      </c>
    </row>
    <row r="7188" spans="1:5" x14ac:dyDescent="0.3">
      <c r="A7188" s="6" t="s">
        <v>4353</v>
      </c>
      <c r="B7188">
        <v>8016</v>
      </c>
      <c r="C7188" s="7">
        <f>(B7188/100)</f>
        <v>80.16</v>
      </c>
      <c r="D7188" t="str">
        <f>VLOOKUP(orders__4[[#This Row],[Order ID]],location[#All],4,FALSE)</f>
        <v>Texas</v>
      </c>
      <c r="E7188" t="str">
        <f>VLOOKUP(orders__4[[#This Row],[Order ID]],location[#All],3,FALSE)</f>
        <v>Houston</v>
      </c>
    </row>
    <row r="7189" spans="1:5" x14ac:dyDescent="0.3">
      <c r="A7189" s="6" t="s">
        <v>4353</v>
      </c>
      <c r="B7189">
        <v>74592</v>
      </c>
      <c r="C7189" s="7">
        <f>(B7189/100)</f>
        <v>745.92</v>
      </c>
      <c r="D7189" t="str">
        <f>VLOOKUP(orders__4[[#This Row],[Order ID]],location[#All],4,FALSE)</f>
        <v>Texas</v>
      </c>
      <c r="E7189" t="str">
        <f>VLOOKUP(orders__4[[#This Row],[Order ID]],location[#All],3,FALSE)</f>
        <v>Houston</v>
      </c>
    </row>
    <row r="7190" spans="1:5" x14ac:dyDescent="0.3">
      <c r="A7190" s="6" t="s">
        <v>4353</v>
      </c>
      <c r="B7190">
        <v>16784</v>
      </c>
      <c r="C7190" s="7">
        <f>(B7190/100)</f>
        <v>167.84</v>
      </c>
      <c r="D7190" t="str">
        <f>VLOOKUP(orders__4[[#This Row],[Order ID]],location[#All],4,FALSE)</f>
        <v>Texas</v>
      </c>
      <c r="E7190" t="str">
        <f>VLOOKUP(orders__4[[#This Row],[Order ID]],location[#All],3,FALSE)</f>
        <v>Houston</v>
      </c>
    </row>
    <row r="7191" spans="1:5" x14ac:dyDescent="0.3">
      <c r="A7191" s="6" t="s">
        <v>4353</v>
      </c>
      <c r="B7191">
        <v>38864</v>
      </c>
      <c r="C7191" s="7">
        <f>(B7191/100)</f>
        <v>388.64</v>
      </c>
      <c r="D7191" t="str">
        <f>VLOOKUP(orders__4[[#This Row],[Order ID]],location[#All],4,FALSE)</f>
        <v>Texas</v>
      </c>
      <c r="E7191" t="str">
        <f>VLOOKUP(orders__4[[#This Row],[Order ID]],location[#All],3,FALSE)</f>
        <v>Houston</v>
      </c>
    </row>
    <row r="7192" spans="1:5" x14ac:dyDescent="0.3">
      <c r="A7192" s="6" t="s">
        <v>4354</v>
      </c>
      <c r="B7192">
        <v>203976</v>
      </c>
      <c r="C7192" s="7">
        <f>(B7192/100)</f>
        <v>2039.76</v>
      </c>
      <c r="D7192" t="str">
        <f>VLOOKUP(orders__4[[#This Row],[Order ID]],location[#All],4,FALSE)</f>
        <v>California</v>
      </c>
      <c r="E7192" t="str">
        <f>VLOOKUP(orders__4[[#This Row],[Order ID]],location[#All],3,FALSE)</f>
        <v>San Diego</v>
      </c>
    </row>
    <row r="7193" spans="1:5" x14ac:dyDescent="0.3">
      <c r="A7193" s="6" t="s">
        <v>4354</v>
      </c>
      <c r="B7193">
        <v>674352</v>
      </c>
      <c r="C7193" s="7">
        <f>(B7193/100)</f>
        <v>6743.52</v>
      </c>
      <c r="D7193" t="str">
        <f>VLOOKUP(orders__4[[#This Row],[Order ID]],location[#All],4,FALSE)</f>
        <v>California</v>
      </c>
      <c r="E7193" t="str">
        <f>VLOOKUP(orders__4[[#This Row],[Order ID]],location[#All],3,FALSE)</f>
        <v>San Diego</v>
      </c>
    </row>
    <row r="7194" spans="1:5" x14ac:dyDescent="0.3">
      <c r="A7194" s="6" t="s">
        <v>4355</v>
      </c>
      <c r="B7194">
        <v>5388</v>
      </c>
      <c r="C7194" s="7">
        <f>(B7194/100)</f>
        <v>53.88</v>
      </c>
      <c r="D7194" t="str">
        <f>VLOOKUP(orders__4[[#This Row],[Order ID]],location[#All],4,FALSE)</f>
        <v>Florida</v>
      </c>
      <c r="E7194" t="str">
        <f>VLOOKUP(orders__4[[#This Row],[Order ID]],location[#All],3,FALSE)</f>
        <v>Hialeah</v>
      </c>
    </row>
    <row r="7195" spans="1:5" x14ac:dyDescent="0.3">
      <c r="A7195" s="6" t="s">
        <v>4355</v>
      </c>
      <c r="B7195">
        <v>30976</v>
      </c>
      <c r="C7195" s="7">
        <f>(B7195/100)</f>
        <v>309.76</v>
      </c>
      <c r="D7195" t="str">
        <f>VLOOKUP(orders__4[[#This Row],[Order ID]],location[#All],4,FALSE)</f>
        <v>Florida</v>
      </c>
      <c r="E7195" t="str">
        <f>VLOOKUP(orders__4[[#This Row],[Order ID]],location[#All],3,FALSE)</f>
        <v>Hialeah</v>
      </c>
    </row>
    <row r="7196" spans="1:5" x14ac:dyDescent="0.3">
      <c r="A7196" s="6" t="s">
        <v>4356</v>
      </c>
      <c r="B7196">
        <v>135012</v>
      </c>
      <c r="C7196" s="7">
        <f>(B7196/100)</f>
        <v>1350.12</v>
      </c>
      <c r="D7196" t="str">
        <f>VLOOKUP(orders__4[[#This Row],[Order ID]],location[#All],4,FALSE)</f>
        <v>Georgia</v>
      </c>
      <c r="E7196" t="str">
        <f>VLOOKUP(orders__4[[#This Row],[Order ID]],location[#All],3,FALSE)</f>
        <v>Atlanta</v>
      </c>
    </row>
    <row r="7197" spans="1:5" x14ac:dyDescent="0.3">
      <c r="A7197" s="6" t="s">
        <v>4356</v>
      </c>
      <c r="B7197">
        <v>1592</v>
      </c>
      <c r="C7197" s="7">
        <f>(B7197/100)</f>
        <v>15.92</v>
      </c>
      <c r="D7197" t="str">
        <f>VLOOKUP(orders__4[[#This Row],[Order ID]],location[#All],4,FALSE)</f>
        <v>Georgia</v>
      </c>
      <c r="E7197" t="str">
        <f>VLOOKUP(orders__4[[#This Row],[Order ID]],location[#All],3,FALSE)</f>
        <v>Atlanta</v>
      </c>
    </row>
    <row r="7198" spans="1:5" x14ac:dyDescent="0.3">
      <c r="A7198" s="6" t="s">
        <v>4357</v>
      </c>
      <c r="B7198">
        <v>1954</v>
      </c>
      <c r="C7198" s="7">
        <f>(B7198/100)</f>
        <v>19.54</v>
      </c>
      <c r="D7198" t="str">
        <f>VLOOKUP(orders__4[[#This Row],[Order ID]],location[#All],4,FALSE)</f>
        <v>Washington</v>
      </c>
      <c r="E7198" t="str">
        <f>VLOOKUP(orders__4[[#This Row],[Order ID]],location[#All],3,FALSE)</f>
        <v>Seattle</v>
      </c>
    </row>
    <row r="7199" spans="1:5" x14ac:dyDescent="0.3">
      <c r="A7199" s="6" t="s">
        <v>4358</v>
      </c>
      <c r="B7199">
        <v>214</v>
      </c>
      <c r="C7199" s="7">
        <f>(B7199/100)</f>
        <v>2.14</v>
      </c>
      <c r="D7199" t="str">
        <f>VLOOKUP(orders__4[[#This Row],[Order ID]],location[#All],4,FALSE)</f>
        <v>California</v>
      </c>
      <c r="E7199" t="str">
        <f>VLOOKUP(orders__4[[#This Row],[Order ID]],location[#All],3,FALSE)</f>
        <v>Los Angeles</v>
      </c>
    </row>
    <row r="7200" spans="1:5" x14ac:dyDescent="0.3">
      <c r="A7200" s="6" t="s">
        <v>4358</v>
      </c>
      <c r="B7200">
        <v>126</v>
      </c>
      <c r="C7200" s="7">
        <f>(B7200/100)</f>
        <v>1.26</v>
      </c>
      <c r="D7200" t="str">
        <f>VLOOKUP(orders__4[[#This Row],[Order ID]],location[#All],4,FALSE)</f>
        <v>California</v>
      </c>
      <c r="E7200" t="str">
        <f>VLOOKUP(orders__4[[#This Row],[Order ID]],location[#All],3,FALSE)</f>
        <v>Los Angeles</v>
      </c>
    </row>
    <row r="7201" spans="1:5" x14ac:dyDescent="0.3">
      <c r="A7201" s="6" t="s">
        <v>4359</v>
      </c>
      <c r="B7201">
        <v>1196</v>
      </c>
      <c r="C7201" s="7">
        <f>(B7201/100)</f>
        <v>11.96</v>
      </c>
      <c r="D7201" t="str">
        <f>VLOOKUP(orders__4[[#This Row],[Order ID]],location[#All],4,FALSE)</f>
        <v>New York</v>
      </c>
      <c r="E7201" t="str">
        <f>VLOOKUP(orders__4[[#This Row],[Order ID]],location[#All],3,FALSE)</f>
        <v>New York City</v>
      </c>
    </row>
    <row r="7202" spans="1:5" x14ac:dyDescent="0.3">
      <c r="A7202" s="6" t="s">
        <v>4359</v>
      </c>
      <c r="B7202">
        <v>1380</v>
      </c>
      <c r="C7202" s="7">
        <f>(B7202/100)</f>
        <v>13.8</v>
      </c>
      <c r="D7202" t="str">
        <f>VLOOKUP(orders__4[[#This Row],[Order ID]],location[#All],4,FALSE)</f>
        <v>New York</v>
      </c>
      <c r="E7202" t="str">
        <f>VLOOKUP(orders__4[[#This Row],[Order ID]],location[#All],3,FALSE)</f>
        <v>New York City</v>
      </c>
    </row>
    <row r="7203" spans="1:5" x14ac:dyDescent="0.3">
      <c r="A7203" s="6" t="s">
        <v>4360</v>
      </c>
      <c r="B7203">
        <v>11676</v>
      </c>
      <c r="C7203" s="7">
        <f>(B7203/100)</f>
        <v>116.76</v>
      </c>
      <c r="D7203" t="str">
        <f>VLOOKUP(orders__4[[#This Row],[Order ID]],location[#All],4,FALSE)</f>
        <v>Florida</v>
      </c>
      <c r="E7203" t="str">
        <f>VLOOKUP(orders__4[[#This Row],[Order ID]],location[#All],3,FALSE)</f>
        <v>Fort Lauderdale</v>
      </c>
    </row>
    <row r="7204" spans="1:5" x14ac:dyDescent="0.3">
      <c r="A7204" s="6" t="s">
        <v>4360</v>
      </c>
      <c r="B7204">
        <v>331023</v>
      </c>
      <c r="C7204" s="7">
        <f>(B7204/100)</f>
        <v>3310.23</v>
      </c>
      <c r="D7204" t="str">
        <f>VLOOKUP(orders__4[[#This Row],[Order ID]],location[#All],4,FALSE)</f>
        <v>Florida</v>
      </c>
      <c r="E7204" t="str">
        <f>VLOOKUP(orders__4[[#This Row],[Order ID]],location[#All],3,FALSE)</f>
        <v>Fort Lauderdale</v>
      </c>
    </row>
    <row r="7205" spans="1:5" x14ac:dyDescent="0.3">
      <c r="A7205" s="6" t="s">
        <v>4361</v>
      </c>
      <c r="B7205">
        <v>7568</v>
      </c>
      <c r="C7205" s="7">
        <f>(B7205/100)</f>
        <v>75.680000000000007</v>
      </c>
      <c r="D7205" t="str">
        <f>VLOOKUP(orders__4[[#This Row],[Order ID]],location[#All],4,FALSE)</f>
        <v>New York</v>
      </c>
      <c r="E7205" t="str">
        <f>VLOOKUP(orders__4[[#This Row],[Order ID]],location[#All],3,FALSE)</f>
        <v>Rochester</v>
      </c>
    </row>
    <row r="7206" spans="1:5" x14ac:dyDescent="0.3">
      <c r="A7206" s="6" t="s">
        <v>4362</v>
      </c>
      <c r="B7206">
        <v>8736</v>
      </c>
      <c r="C7206" s="7">
        <f>(B7206/100)</f>
        <v>87.36</v>
      </c>
      <c r="D7206" t="str">
        <f>VLOOKUP(orders__4[[#This Row],[Order ID]],location[#All],4,FALSE)</f>
        <v>Illinois</v>
      </c>
      <c r="E7206" t="str">
        <f>VLOOKUP(orders__4[[#This Row],[Order ID]],location[#All],3,FALSE)</f>
        <v>Saint Charles</v>
      </c>
    </row>
    <row r="7207" spans="1:5" x14ac:dyDescent="0.3">
      <c r="A7207" s="6" t="s">
        <v>4363</v>
      </c>
      <c r="B7207">
        <v>608</v>
      </c>
      <c r="C7207" s="7">
        <f>(B7207/100)</f>
        <v>6.08</v>
      </c>
      <c r="D7207" t="str">
        <f>VLOOKUP(orders__4[[#This Row],[Order ID]],location[#All],4,FALSE)</f>
        <v>New York</v>
      </c>
      <c r="E7207" t="str">
        <f>VLOOKUP(orders__4[[#This Row],[Order ID]],location[#All],3,FALSE)</f>
        <v>New York City</v>
      </c>
    </row>
    <row r="7208" spans="1:5" x14ac:dyDescent="0.3">
      <c r="A7208" s="6" t="s">
        <v>4364</v>
      </c>
      <c r="B7208">
        <v>1746</v>
      </c>
      <c r="C7208" s="7">
        <f>(B7208/100)</f>
        <v>17.46</v>
      </c>
      <c r="D7208" t="str">
        <f>VLOOKUP(orders__4[[#This Row],[Order ID]],location[#All],4,FALSE)</f>
        <v>California</v>
      </c>
      <c r="E7208" t="str">
        <f>VLOOKUP(orders__4[[#This Row],[Order ID]],location[#All],3,FALSE)</f>
        <v>San Francisco</v>
      </c>
    </row>
    <row r="7209" spans="1:5" x14ac:dyDescent="0.3">
      <c r="A7209" s="6" t="s">
        <v>4364</v>
      </c>
      <c r="B7209">
        <v>36916</v>
      </c>
      <c r="C7209" s="7">
        <f>(B7209/100)</f>
        <v>369.16</v>
      </c>
      <c r="D7209" t="str">
        <f>VLOOKUP(orders__4[[#This Row],[Order ID]],location[#All],4,FALSE)</f>
        <v>California</v>
      </c>
      <c r="E7209" t="str">
        <f>VLOOKUP(orders__4[[#This Row],[Order ID]],location[#All],3,FALSE)</f>
        <v>San Francisco</v>
      </c>
    </row>
    <row r="7210" spans="1:5" x14ac:dyDescent="0.3">
      <c r="A7210" s="6" t="s">
        <v>4365</v>
      </c>
      <c r="B7210">
        <v>2912</v>
      </c>
      <c r="C7210" s="7">
        <f>(B7210/100)</f>
        <v>29.12</v>
      </c>
      <c r="D7210" t="str">
        <f>VLOOKUP(orders__4[[#This Row],[Order ID]],location[#All],4,FALSE)</f>
        <v>Arizona</v>
      </c>
      <c r="E7210" t="str">
        <f>VLOOKUP(orders__4[[#This Row],[Order ID]],location[#All],3,FALSE)</f>
        <v>Phoenix</v>
      </c>
    </row>
    <row r="7211" spans="1:5" x14ac:dyDescent="0.3">
      <c r="A7211" s="6" t="s">
        <v>4365</v>
      </c>
      <c r="B7211">
        <v>20736</v>
      </c>
      <c r="C7211" s="7">
        <f>(B7211/100)</f>
        <v>207.36</v>
      </c>
      <c r="D7211" t="str">
        <f>VLOOKUP(orders__4[[#This Row],[Order ID]],location[#All],4,FALSE)</f>
        <v>Arizona</v>
      </c>
      <c r="E7211" t="str">
        <f>VLOOKUP(orders__4[[#This Row],[Order ID]],location[#All],3,FALSE)</f>
        <v>Phoenix</v>
      </c>
    </row>
    <row r="7212" spans="1:5" x14ac:dyDescent="0.3">
      <c r="A7212" s="6" t="s">
        <v>4365</v>
      </c>
      <c r="B7212">
        <v>9568</v>
      </c>
      <c r="C7212" s="7">
        <f>(B7212/100)</f>
        <v>95.68</v>
      </c>
      <c r="D7212" t="str">
        <f>VLOOKUP(orders__4[[#This Row],[Order ID]],location[#All],4,FALSE)</f>
        <v>Arizona</v>
      </c>
      <c r="E7212" t="str">
        <f>VLOOKUP(orders__4[[#This Row],[Order ID]],location[#All],3,FALSE)</f>
        <v>Phoenix</v>
      </c>
    </row>
    <row r="7213" spans="1:5" x14ac:dyDescent="0.3">
      <c r="A7213" s="6" t="s">
        <v>4366</v>
      </c>
      <c r="B7213">
        <v>3018</v>
      </c>
      <c r="C7213" s="7">
        <f>(B7213/100)</f>
        <v>30.18</v>
      </c>
      <c r="D7213" t="str">
        <f>VLOOKUP(orders__4[[#This Row],[Order ID]],location[#All],4,FALSE)</f>
        <v>Washington</v>
      </c>
      <c r="E7213" t="str">
        <f>VLOOKUP(orders__4[[#This Row],[Order ID]],location[#All],3,FALSE)</f>
        <v>Seattle</v>
      </c>
    </row>
    <row r="7214" spans="1:5" x14ac:dyDescent="0.3">
      <c r="A7214" s="6" t="s">
        <v>4366</v>
      </c>
      <c r="B7214">
        <v>51648</v>
      </c>
      <c r="C7214" s="7">
        <f>(B7214/100)</f>
        <v>516.48</v>
      </c>
      <c r="D7214" t="str">
        <f>VLOOKUP(orders__4[[#This Row],[Order ID]],location[#All],4,FALSE)</f>
        <v>Washington</v>
      </c>
      <c r="E7214" t="str">
        <f>VLOOKUP(orders__4[[#This Row],[Order ID]],location[#All],3,FALSE)</f>
        <v>Seattle</v>
      </c>
    </row>
    <row r="7215" spans="1:5" x14ac:dyDescent="0.3">
      <c r="A7215" s="6" t="s">
        <v>4366</v>
      </c>
      <c r="B7215">
        <v>11232</v>
      </c>
      <c r="C7215" s="7">
        <f>(B7215/100)</f>
        <v>112.32</v>
      </c>
      <c r="D7215" t="str">
        <f>VLOOKUP(orders__4[[#This Row],[Order ID]],location[#All],4,FALSE)</f>
        <v>Washington</v>
      </c>
      <c r="E7215" t="str">
        <f>VLOOKUP(orders__4[[#This Row],[Order ID]],location[#All],3,FALSE)</f>
        <v>Seattle</v>
      </c>
    </row>
    <row r="7216" spans="1:5" x14ac:dyDescent="0.3">
      <c r="A7216" s="6" t="s">
        <v>4367</v>
      </c>
      <c r="B7216">
        <v>1473</v>
      </c>
      <c r="C7216" s="7">
        <f>(B7216/100)</f>
        <v>14.73</v>
      </c>
      <c r="D7216" t="str">
        <f>VLOOKUP(orders__4[[#This Row],[Order ID]],location[#All],4,FALSE)</f>
        <v>California</v>
      </c>
      <c r="E7216" t="str">
        <f>VLOOKUP(orders__4[[#This Row],[Order ID]],location[#All],3,FALSE)</f>
        <v>Camarillo</v>
      </c>
    </row>
    <row r="7217" spans="1:5" x14ac:dyDescent="0.3">
      <c r="A7217" s="6" t="s">
        <v>4368</v>
      </c>
      <c r="B7217">
        <v>164</v>
      </c>
      <c r="C7217" s="7">
        <f>(B7217/100)</f>
        <v>1.64</v>
      </c>
      <c r="D7217" t="str">
        <f>VLOOKUP(orders__4[[#This Row],[Order ID]],location[#All],4,FALSE)</f>
        <v>Michigan</v>
      </c>
      <c r="E7217" t="str">
        <f>VLOOKUP(orders__4[[#This Row],[Order ID]],location[#All],3,FALSE)</f>
        <v>Detroit</v>
      </c>
    </row>
    <row r="7218" spans="1:5" x14ac:dyDescent="0.3">
      <c r="A7218" s="6" t="s">
        <v>4368</v>
      </c>
      <c r="B7218">
        <v>2592</v>
      </c>
      <c r="C7218" s="7">
        <f>(B7218/100)</f>
        <v>25.92</v>
      </c>
      <c r="D7218" t="str">
        <f>VLOOKUP(orders__4[[#This Row],[Order ID]],location[#All],4,FALSE)</f>
        <v>Michigan</v>
      </c>
      <c r="E7218" t="str">
        <f>VLOOKUP(orders__4[[#This Row],[Order ID]],location[#All],3,FALSE)</f>
        <v>Detroit</v>
      </c>
    </row>
    <row r="7219" spans="1:5" x14ac:dyDescent="0.3">
      <c r="A7219" s="6" t="s">
        <v>4369</v>
      </c>
      <c r="B7219">
        <v>882</v>
      </c>
      <c r="C7219" s="7">
        <f>(B7219/100)</f>
        <v>8.82</v>
      </c>
      <c r="D7219" t="str">
        <f>VLOOKUP(orders__4[[#This Row],[Order ID]],location[#All],4,FALSE)</f>
        <v>California</v>
      </c>
      <c r="E7219" t="str">
        <f>VLOOKUP(orders__4[[#This Row],[Order ID]],location[#All],3,FALSE)</f>
        <v>San Francisco</v>
      </c>
    </row>
    <row r="7220" spans="1:5" x14ac:dyDescent="0.3">
      <c r="A7220" s="6" t="s">
        <v>4369</v>
      </c>
      <c r="B7220">
        <v>62496</v>
      </c>
      <c r="C7220" s="7">
        <f>(B7220/100)</f>
        <v>624.96</v>
      </c>
      <c r="D7220" t="str">
        <f>VLOOKUP(orders__4[[#This Row],[Order ID]],location[#All],4,FALSE)</f>
        <v>California</v>
      </c>
      <c r="E7220" t="str">
        <f>VLOOKUP(orders__4[[#This Row],[Order ID]],location[#All],3,FALSE)</f>
        <v>San Francisco</v>
      </c>
    </row>
    <row r="7221" spans="1:5" x14ac:dyDescent="0.3">
      <c r="A7221" s="6" t="s">
        <v>4369</v>
      </c>
      <c r="B7221">
        <v>33996</v>
      </c>
      <c r="C7221" s="7">
        <f>(B7221/100)</f>
        <v>339.96</v>
      </c>
      <c r="D7221" t="str">
        <f>VLOOKUP(orders__4[[#This Row],[Order ID]],location[#All],4,FALSE)</f>
        <v>California</v>
      </c>
      <c r="E7221" t="str">
        <f>VLOOKUP(orders__4[[#This Row],[Order ID]],location[#All],3,FALSE)</f>
        <v>San Francisco</v>
      </c>
    </row>
    <row r="7222" spans="1:5" x14ac:dyDescent="0.3">
      <c r="A7222" s="6" t="s">
        <v>4369</v>
      </c>
      <c r="B7222">
        <v>49568</v>
      </c>
      <c r="C7222" s="7">
        <f>(B7222/100)</f>
        <v>495.68</v>
      </c>
      <c r="D7222" t="str">
        <f>VLOOKUP(orders__4[[#This Row],[Order ID]],location[#All],4,FALSE)</f>
        <v>California</v>
      </c>
      <c r="E7222" t="str">
        <f>VLOOKUP(orders__4[[#This Row],[Order ID]],location[#All],3,FALSE)</f>
        <v>San Francisco</v>
      </c>
    </row>
    <row r="7223" spans="1:5" x14ac:dyDescent="0.3">
      <c r="A7223" s="6" t="s">
        <v>4370</v>
      </c>
      <c r="B7223">
        <v>274491</v>
      </c>
      <c r="C7223" s="7">
        <f>(B7223/100)</f>
        <v>2744.91</v>
      </c>
      <c r="D7223" t="str">
        <f>VLOOKUP(orders__4[[#This Row],[Order ID]],location[#All],4,FALSE)</f>
        <v>Pennsylvania</v>
      </c>
      <c r="E7223" t="str">
        <f>VLOOKUP(orders__4[[#This Row],[Order ID]],location[#All],3,FALSE)</f>
        <v>Philadelphia</v>
      </c>
    </row>
    <row r="7224" spans="1:5" x14ac:dyDescent="0.3">
      <c r="A7224" s="6" t="s">
        <v>4371</v>
      </c>
      <c r="B7224">
        <v>13794</v>
      </c>
      <c r="C7224" s="7">
        <f>(B7224/100)</f>
        <v>137.94</v>
      </c>
      <c r="D7224" t="str">
        <f>VLOOKUP(orders__4[[#This Row],[Order ID]],location[#All],4,FALSE)</f>
        <v>New York</v>
      </c>
      <c r="E7224" t="str">
        <f>VLOOKUP(orders__4[[#This Row],[Order ID]],location[#All],3,FALSE)</f>
        <v>New York City</v>
      </c>
    </row>
    <row r="7225" spans="1:5" x14ac:dyDescent="0.3">
      <c r="A7225" s="6" t="s">
        <v>4372</v>
      </c>
      <c r="B7225">
        <v>4068</v>
      </c>
      <c r="C7225" s="7">
        <f>(B7225/100)</f>
        <v>40.68</v>
      </c>
      <c r="D7225" t="str">
        <f>VLOOKUP(orders__4[[#This Row],[Order ID]],location[#All],4,FALSE)</f>
        <v>Illinois</v>
      </c>
      <c r="E7225" t="str">
        <f>VLOOKUP(orders__4[[#This Row],[Order ID]],location[#All],3,FALSE)</f>
        <v>Chicago</v>
      </c>
    </row>
    <row r="7226" spans="1:5" x14ac:dyDescent="0.3">
      <c r="A7226" s="6" t="s">
        <v>4373</v>
      </c>
      <c r="B7226">
        <v>110376</v>
      </c>
      <c r="C7226" s="7">
        <f>(B7226/100)</f>
        <v>1103.76</v>
      </c>
      <c r="D7226" t="str">
        <f>VLOOKUP(orders__4[[#This Row],[Order ID]],location[#All],4,FALSE)</f>
        <v>California</v>
      </c>
      <c r="E7226" t="str">
        <f>VLOOKUP(orders__4[[#This Row],[Order ID]],location[#All],3,FALSE)</f>
        <v>San Francisco</v>
      </c>
    </row>
    <row r="7227" spans="1:5" x14ac:dyDescent="0.3">
      <c r="A7227" s="6" t="s">
        <v>4373</v>
      </c>
      <c r="B7227">
        <v>15162</v>
      </c>
      <c r="C7227" s="7">
        <f>(B7227/100)</f>
        <v>151.62</v>
      </c>
      <c r="D7227" t="str">
        <f>VLOOKUP(orders__4[[#This Row],[Order ID]],location[#All],4,FALSE)</f>
        <v>California</v>
      </c>
      <c r="E7227" t="str">
        <f>VLOOKUP(orders__4[[#This Row],[Order ID]],location[#All],3,FALSE)</f>
        <v>San Francisco</v>
      </c>
    </row>
    <row r="7228" spans="1:5" x14ac:dyDescent="0.3">
      <c r="A7228" s="6" t="s">
        <v>4373</v>
      </c>
      <c r="B7228">
        <v>308</v>
      </c>
      <c r="C7228" s="7">
        <f>(B7228/100)</f>
        <v>3.08</v>
      </c>
      <c r="D7228" t="str">
        <f>VLOOKUP(orders__4[[#This Row],[Order ID]],location[#All],4,FALSE)</f>
        <v>California</v>
      </c>
      <c r="E7228" t="str">
        <f>VLOOKUP(orders__4[[#This Row],[Order ID]],location[#All],3,FALSE)</f>
        <v>San Francisco</v>
      </c>
    </row>
    <row r="7229" spans="1:5" x14ac:dyDescent="0.3">
      <c r="A7229" s="6" t="s">
        <v>4374</v>
      </c>
      <c r="B7229">
        <v>12392</v>
      </c>
      <c r="C7229" s="7">
        <f>(B7229/100)</f>
        <v>123.92</v>
      </c>
      <c r="D7229" t="str">
        <f>VLOOKUP(orders__4[[#This Row],[Order ID]],location[#All],4,FALSE)</f>
        <v>Pennsylvania</v>
      </c>
      <c r="E7229" t="str">
        <f>VLOOKUP(orders__4[[#This Row],[Order ID]],location[#All],3,FALSE)</f>
        <v>Philadelphia</v>
      </c>
    </row>
    <row r="7230" spans="1:5" x14ac:dyDescent="0.3">
      <c r="A7230" s="6" t="s">
        <v>4374</v>
      </c>
      <c r="B7230">
        <v>13198</v>
      </c>
      <c r="C7230" s="7">
        <f>(B7230/100)</f>
        <v>131.97999999999999</v>
      </c>
      <c r="D7230" t="str">
        <f>VLOOKUP(orders__4[[#This Row],[Order ID]],location[#All],4,FALSE)</f>
        <v>Pennsylvania</v>
      </c>
      <c r="E7230" t="str">
        <f>VLOOKUP(orders__4[[#This Row],[Order ID]],location[#All],3,FALSE)</f>
        <v>Philadelphia</v>
      </c>
    </row>
    <row r="7231" spans="1:5" x14ac:dyDescent="0.3">
      <c r="A7231" s="6" t="s">
        <v>4375</v>
      </c>
      <c r="B7231">
        <v>89712</v>
      </c>
      <c r="C7231" s="7">
        <f>(B7231/100)</f>
        <v>897.12</v>
      </c>
      <c r="D7231" t="str">
        <f>VLOOKUP(orders__4[[#This Row],[Order ID]],location[#All],4,FALSE)</f>
        <v>California</v>
      </c>
      <c r="E7231" t="str">
        <f>VLOOKUP(orders__4[[#This Row],[Order ID]],location[#All],3,FALSE)</f>
        <v>San Francisco</v>
      </c>
    </row>
    <row r="7232" spans="1:5" x14ac:dyDescent="0.3">
      <c r="A7232" s="6" t="s">
        <v>4375</v>
      </c>
      <c r="B7232">
        <v>2283</v>
      </c>
      <c r="C7232" s="7">
        <f>(B7232/100)</f>
        <v>22.83</v>
      </c>
      <c r="D7232" t="str">
        <f>VLOOKUP(orders__4[[#This Row],[Order ID]],location[#All],4,FALSE)</f>
        <v>California</v>
      </c>
      <c r="E7232" t="str">
        <f>VLOOKUP(orders__4[[#This Row],[Order ID]],location[#All],3,FALSE)</f>
        <v>San Francisco</v>
      </c>
    </row>
    <row r="7233" spans="1:5" x14ac:dyDescent="0.3">
      <c r="A7233" s="6" t="s">
        <v>4376</v>
      </c>
      <c r="B7233">
        <v>3088</v>
      </c>
      <c r="C7233" s="7">
        <f>(B7233/100)</f>
        <v>30.88</v>
      </c>
      <c r="D7233" t="str">
        <f>VLOOKUP(orders__4[[#This Row],[Order ID]],location[#All],4,FALSE)</f>
        <v>Connecticut</v>
      </c>
      <c r="E7233" t="str">
        <f>VLOOKUP(orders__4[[#This Row],[Order ID]],location[#All],3,FALSE)</f>
        <v>Fairfield</v>
      </c>
    </row>
    <row r="7234" spans="1:5" x14ac:dyDescent="0.3">
      <c r="A7234" s="6" t="s">
        <v>4376</v>
      </c>
      <c r="B7234">
        <v>46516</v>
      </c>
      <c r="C7234" s="7">
        <f>(B7234/100)</f>
        <v>465.16</v>
      </c>
      <c r="D7234" t="str">
        <f>VLOOKUP(orders__4[[#This Row],[Order ID]],location[#All],4,FALSE)</f>
        <v>Connecticut</v>
      </c>
      <c r="E7234" t="str">
        <f>VLOOKUP(orders__4[[#This Row],[Order ID]],location[#All],3,FALSE)</f>
        <v>Fairfield</v>
      </c>
    </row>
    <row r="7235" spans="1:5" x14ac:dyDescent="0.3">
      <c r="A7235" s="6" t="s">
        <v>4376</v>
      </c>
      <c r="B7235">
        <v>2712</v>
      </c>
      <c r="C7235" s="7">
        <f>(B7235/100)</f>
        <v>27.12</v>
      </c>
      <c r="D7235" t="str">
        <f>VLOOKUP(orders__4[[#This Row],[Order ID]],location[#All],4,FALSE)</f>
        <v>Connecticut</v>
      </c>
      <c r="E7235" t="str">
        <f>VLOOKUP(orders__4[[#This Row],[Order ID]],location[#All],3,FALSE)</f>
        <v>Fairfield</v>
      </c>
    </row>
    <row r="7236" spans="1:5" x14ac:dyDescent="0.3">
      <c r="A7236" s="6" t="s">
        <v>4377</v>
      </c>
      <c r="B7236">
        <v>1136</v>
      </c>
      <c r="C7236" s="7">
        <f>(B7236/100)</f>
        <v>11.36</v>
      </c>
      <c r="D7236" t="str">
        <f>VLOOKUP(orders__4[[#This Row],[Order ID]],location[#All],4,FALSE)</f>
        <v>New York</v>
      </c>
      <c r="E7236" t="str">
        <f>VLOOKUP(orders__4[[#This Row],[Order ID]],location[#All],3,FALSE)</f>
        <v>New York City</v>
      </c>
    </row>
    <row r="7237" spans="1:5" x14ac:dyDescent="0.3">
      <c r="A7237" s="6" t="s">
        <v>4377</v>
      </c>
      <c r="B7237">
        <v>1296</v>
      </c>
      <c r="C7237" s="7">
        <f>(B7237/100)</f>
        <v>12.96</v>
      </c>
      <c r="D7237" t="str">
        <f>VLOOKUP(orders__4[[#This Row],[Order ID]],location[#All],4,FALSE)</f>
        <v>New York</v>
      </c>
      <c r="E7237" t="str">
        <f>VLOOKUP(orders__4[[#This Row],[Order ID]],location[#All],3,FALSE)</f>
        <v>New York City</v>
      </c>
    </row>
    <row r="7238" spans="1:5" x14ac:dyDescent="0.3">
      <c r="A7238" s="6" t="s">
        <v>4377</v>
      </c>
      <c r="B7238">
        <v>69456</v>
      </c>
      <c r="C7238" s="7">
        <f>(B7238/100)</f>
        <v>694.56</v>
      </c>
      <c r="D7238" t="str">
        <f>VLOOKUP(orders__4[[#This Row],[Order ID]],location[#All],4,FALSE)</f>
        <v>New York</v>
      </c>
      <c r="E7238" t="str">
        <f>VLOOKUP(orders__4[[#This Row],[Order ID]],location[#All],3,FALSE)</f>
        <v>New York City</v>
      </c>
    </row>
    <row r="7239" spans="1:5" x14ac:dyDescent="0.3">
      <c r="A7239" s="6" t="s">
        <v>4378</v>
      </c>
      <c r="B7239">
        <v>864</v>
      </c>
      <c r="C7239" s="7">
        <f>(B7239/100)</f>
        <v>8.64</v>
      </c>
      <c r="D7239" t="str">
        <f>VLOOKUP(orders__4[[#This Row],[Order ID]],location[#All],4,FALSE)</f>
        <v>California</v>
      </c>
      <c r="E7239" t="str">
        <f>VLOOKUP(orders__4[[#This Row],[Order ID]],location[#All],3,FALSE)</f>
        <v>Los Angeles</v>
      </c>
    </row>
    <row r="7240" spans="1:5" x14ac:dyDescent="0.3">
      <c r="A7240" s="6" t="s">
        <v>4379</v>
      </c>
      <c r="B7240">
        <v>341991</v>
      </c>
      <c r="C7240" s="7">
        <f>(B7240/100)</f>
        <v>3419.91</v>
      </c>
      <c r="D7240" t="str">
        <f>VLOOKUP(orders__4[[#This Row],[Order ID]],location[#All],4,FALSE)</f>
        <v>Pennsylvania</v>
      </c>
      <c r="E7240" t="str">
        <f>VLOOKUP(orders__4[[#This Row],[Order ID]],location[#All],3,FALSE)</f>
        <v>Philadelphia</v>
      </c>
    </row>
    <row r="7241" spans="1:5" x14ac:dyDescent="0.3">
      <c r="A7241" s="6" t="s">
        <v>4380</v>
      </c>
      <c r="B7241">
        <v>4396</v>
      </c>
      <c r="C7241" s="7">
        <f>(B7241/100)</f>
        <v>43.96</v>
      </c>
      <c r="D7241" t="str">
        <f>VLOOKUP(orders__4[[#This Row],[Order ID]],location[#All],4,FALSE)</f>
        <v>California</v>
      </c>
      <c r="E7241" t="str">
        <f>VLOOKUP(orders__4[[#This Row],[Order ID]],location[#All],3,FALSE)</f>
        <v>San Jose</v>
      </c>
    </row>
    <row r="7242" spans="1:5" x14ac:dyDescent="0.3">
      <c r="A7242" s="6" t="s">
        <v>4380</v>
      </c>
      <c r="B7242">
        <v>3976</v>
      </c>
      <c r="C7242" s="7">
        <f>(B7242/100)</f>
        <v>39.76</v>
      </c>
      <c r="D7242" t="str">
        <f>VLOOKUP(orders__4[[#This Row],[Order ID]],location[#All],4,FALSE)</f>
        <v>California</v>
      </c>
      <c r="E7242" t="str">
        <f>VLOOKUP(orders__4[[#This Row],[Order ID]],location[#All],3,FALSE)</f>
        <v>San Jose</v>
      </c>
    </row>
    <row r="7243" spans="1:5" x14ac:dyDescent="0.3">
      <c r="A7243" s="6" t="s">
        <v>4381</v>
      </c>
      <c r="B7243">
        <v>6636</v>
      </c>
      <c r="C7243" s="7">
        <f>(B7243/100)</f>
        <v>66.36</v>
      </c>
      <c r="D7243" t="str">
        <f>VLOOKUP(orders__4[[#This Row],[Order ID]],location[#All],4,FALSE)</f>
        <v>California</v>
      </c>
      <c r="E7243" t="str">
        <f>VLOOKUP(orders__4[[#This Row],[Order ID]],location[#All],3,FALSE)</f>
        <v>Pasadena</v>
      </c>
    </row>
    <row r="7244" spans="1:5" x14ac:dyDescent="0.3">
      <c r="A7244" s="6" t="s">
        <v>4381</v>
      </c>
      <c r="B7244">
        <v>9288</v>
      </c>
      <c r="C7244" s="7">
        <f>(B7244/100)</f>
        <v>92.88</v>
      </c>
      <c r="D7244" t="str">
        <f>VLOOKUP(orders__4[[#This Row],[Order ID]],location[#All],4,FALSE)</f>
        <v>California</v>
      </c>
      <c r="E7244" t="str">
        <f>VLOOKUP(orders__4[[#This Row],[Order ID]],location[#All],3,FALSE)</f>
        <v>Pasadena</v>
      </c>
    </row>
    <row r="7245" spans="1:5" x14ac:dyDescent="0.3">
      <c r="A7245" s="6" t="s">
        <v>4381</v>
      </c>
      <c r="B7245">
        <v>2414</v>
      </c>
      <c r="C7245" s="7">
        <f>(B7245/100)</f>
        <v>24.14</v>
      </c>
      <c r="D7245" t="str">
        <f>VLOOKUP(orders__4[[#This Row],[Order ID]],location[#All],4,FALSE)</f>
        <v>California</v>
      </c>
      <c r="E7245" t="str">
        <f>VLOOKUP(orders__4[[#This Row],[Order ID]],location[#All],3,FALSE)</f>
        <v>Pasadena</v>
      </c>
    </row>
    <row r="7246" spans="1:5" x14ac:dyDescent="0.3">
      <c r="A7246" s="6" t="s">
        <v>4382</v>
      </c>
      <c r="B7246">
        <v>4416174</v>
      </c>
      <c r="C7246" s="7">
        <f>(B7246/100)</f>
        <v>44161.74</v>
      </c>
      <c r="D7246" t="str">
        <f>VLOOKUP(orders__4[[#This Row],[Order ID]],location[#All],4,FALSE)</f>
        <v>Pennsylvania</v>
      </c>
      <c r="E7246" t="str">
        <f>VLOOKUP(orders__4[[#This Row],[Order ID]],location[#All],3,FALSE)</f>
        <v>Philadelphia</v>
      </c>
    </row>
    <row r="7247" spans="1:5" x14ac:dyDescent="0.3">
      <c r="A7247" s="6" t="s">
        <v>4383</v>
      </c>
      <c r="B7247">
        <v>4956</v>
      </c>
      <c r="C7247" s="7">
        <f>(B7247/100)</f>
        <v>49.56</v>
      </c>
      <c r="D7247" t="str">
        <f>VLOOKUP(orders__4[[#This Row],[Order ID]],location[#All],4,FALSE)</f>
        <v>California</v>
      </c>
      <c r="E7247" t="str">
        <f>VLOOKUP(orders__4[[#This Row],[Order ID]],location[#All],3,FALSE)</f>
        <v>Los Angeles</v>
      </c>
    </row>
    <row r="7248" spans="1:5" x14ac:dyDescent="0.3">
      <c r="A7248" s="6" t="s">
        <v>4384</v>
      </c>
      <c r="B7248">
        <v>3549</v>
      </c>
      <c r="C7248" s="7">
        <f>(B7248/100)</f>
        <v>35.49</v>
      </c>
      <c r="D7248" t="str">
        <f>VLOOKUP(orders__4[[#This Row],[Order ID]],location[#All],4,FALSE)</f>
        <v>California</v>
      </c>
      <c r="E7248" t="str">
        <f>VLOOKUP(orders__4[[#This Row],[Order ID]],location[#All],3,FALSE)</f>
        <v>Los Angeles</v>
      </c>
    </row>
    <row r="7249" spans="1:5" x14ac:dyDescent="0.3">
      <c r="A7249" s="6" t="s">
        <v>4385</v>
      </c>
      <c r="B7249">
        <v>1512</v>
      </c>
      <c r="C7249" s="7">
        <f>(B7249/100)</f>
        <v>15.12</v>
      </c>
      <c r="D7249" t="str">
        <f>VLOOKUP(orders__4[[#This Row],[Order ID]],location[#All],4,FALSE)</f>
        <v>Ohio</v>
      </c>
      <c r="E7249" t="str">
        <f>VLOOKUP(orders__4[[#This Row],[Order ID]],location[#All],3,FALSE)</f>
        <v>Columbus</v>
      </c>
    </row>
    <row r="7250" spans="1:5" x14ac:dyDescent="0.3">
      <c r="A7250" s="6" t="s">
        <v>4385</v>
      </c>
      <c r="B7250">
        <v>30245</v>
      </c>
      <c r="C7250" s="7">
        <f>(B7250/100)</f>
        <v>302.45</v>
      </c>
      <c r="D7250" t="str">
        <f>VLOOKUP(orders__4[[#This Row],[Order ID]],location[#All],4,FALSE)</f>
        <v>Ohio</v>
      </c>
      <c r="E7250" t="str">
        <f>VLOOKUP(orders__4[[#This Row],[Order ID]],location[#All],3,FALSE)</f>
        <v>Columbus</v>
      </c>
    </row>
    <row r="7251" spans="1:5" x14ac:dyDescent="0.3">
      <c r="A7251" s="6" t="s">
        <v>4385</v>
      </c>
      <c r="B7251">
        <v>44672</v>
      </c>
      <c r="C7251" s="7">
        <f>(B7251/100)</f>
        <v>446.72</v>
      </c>
      <c r="D7251" t="str">
        <f>VLOOKUP(orders__4[[#This Row],[Order ID]],location[#All],4,FALSE)</f>
        <v>Ohio</v>
      </c>
      <c r="E7251" t="str">
        <f>VLOOKUP(orders__4[[#This Row],[Order ID]],location[#All],3,FALSE)</f>
        <v>Columbus</v>
      </c>
    </row>
    <row r="7252" spans="1:5" x14ac:dyDescent="0.3">
      <c r="A7252" s="6" t="s">
        <v>4386</v>
      </c>
      <c r="B7252">
        <v>11998</v>
      </c>
      <c r="C7252" s="7">
        <f>(B7252/100)</f>
        <v>119.98</v>
      </c>
      <c r="D7252" t="str">
        <f>VLOOKUP(orders__4[[#This Row],[Order ID]],location[#All],4,FALSE)</f>
        <v>California</v>
      </c>
      <c r="E7252" t="str">
        <f>VLOOKUP(orders__4[[#This Row],[Order ID]],location[#All],3,FALSE)</f>
        <v>Los Angeles</v>
      </c>
    </row>
    <row r="7253" spans="1:5" x14ac:dyDescent="0.3">
      <c r="A7253" s="6" t="s">
        <v>4386</v>
      </c>
      <c r="B7253">
        <v>98997</v>
      </c>
      <c r="C7253" s="7">
        <f>(B7253/100)</f>
        <v>989.97</v>
      </c>
      <c r="D7253" t="str">
        <f>VLOOKUP(orders__4[[#This Row],[Order ID]],location[#All],4,FALSE)</f>
        <v>California</v>
      </c>
      <c r="E7253" t="str">
        <f>VLOOKUP(orders__4[[#This Row],[Order ID]],location[#All],3,FALSE)</f>
        <v>Los Angeles</v>
      </c>
    </row>
    <row r="7254" spans="1:5" x14ac:dyDescent="0.3">
      <c r="A7254" s="6" t="s">
        <v>4387</v>
      </c>
      <c r="B7254">
        <v>9216</v>
      </c>
      <c r="C7254" s="7">
        <f>(B7254/100)</f>
        <v>92.16</v>
      </c>
      <c r="D7254" t="str">
        <f>VLOOKUP(orders__4[[#This Row],[Order ID]],location[#All],4,FALSE)</f>
        <v>Florida</v>
      </c>
      <c r="E7254" t="str">
        <f>VLOOKUP(orders__4[[#This Row],[Order ID]],location[#All],3,FALSE)</f>
        <v>Hollywood</v>
      </c>
    </row>
    <row r="7255" spans="1:5" x14ac:dyDescent="0.3">
      <c r="A7255" s="6" t="s">
        <v>4388</v>
      </c>
      <c r="B7255">
        <v>6852</v>
      </c>
      <c r="C7255" s="7">
        <f>(B7255/100)</f>
        <v>68.52</v>
      </c>
      <c r="D7255" t="str">
        <f>VLOOKUP(orders__4[[#This Row],[Order ID]],location[#All],4,FALSE)</f>
        <v>Michigan</v>
      </c>
      <c r="E7255" t="str">
        <f>VLOOKUP(orders__4[[#This Row],[Order ID]],location[#All],3,FALSE)</f>
        <v>Roseville</v>
      </c>
    </row>
    <row r="7256" spans="1:5" x14ac:dyDescent="0.3">
      <c r="A7256" s="6" t="s">
        <v>4389</v>
      </c>
      <c r="B7256">
        <v>36474</v>
      </c>
      <c r="C7256" s="7">
        <f>(B7256/100)</f>
        <v>364.74</v>
      </c>
      <c r="D7256" t="str">
        <f>VLOOKUP(orders__4[[#This Row],[Order ID]],location[#All],4,FALSE)</f>
        <v>Wisconsin</v>
      </c>
      <c r="E7256" t="str">
        <f>VLOOKUP(orders__4[[#This Row],[Order ID]],location[#All],3,FALSE)</f>
        <v>Superior</v>
      </c>
    </row>
    <row r="7257" spans="1:5" x14ac:dyDescent="0.3">
      <c r="A7257" s="6" t="s">
        <v>4389</v>
      </c>
      <c r="B7257">
        <v>474</v>
      </c>
      <c r="C7257" s="7">
        <f>(B7257/100)</f>
        <v>4.74</v>
      </c>
      <c r="D7257" t="str">
        <f>VLOOKUP(orders__4[[#This Row],[Order ID]],location[#All],4,FALSE)</f>
        <v>Wisconsin</v>
      </c>
      <c r="E7257" t="str">
        <f>VLOOKUP(orders__4[[#This Row],[Order ID]],location[#All],3,FALSE)</f>
        <v>Superior</v>
      </c>
    </row>
    <row r="7258" spans="1:5" x14ac:dyDescent="0.3">
      <c r="A7258" s="6" t="s">
        <v>4389</v>
      </c>
      <c r="B7258">
        <v>4976</v>
      </c>
      <c r="C7258" s="7">
        <f>(B7258/100)</f>
        <v>49.76</v>
      </c>
      <c r="D7258" t="str">
        <f>VLOOKUP(orders__4[[#This Row],[Order ID]],location[#All],4,FALSE)</f>
        <v>Wisconsin</v>
      </c>
      <c r="E7258" t="str">
        <f>VLOOKUP(orders__4[[#This Row],[Order ID]],location[#All],3,FALSE)</f>
        <v>Superior</v>
      </c>
    </row>
    <row r="7259" spans="1:5" x14ac:dyDescent="0.3">
      <c r="A7259" s="6" t="s">
        <v>4389</v>
      </c>
      <c r="B7259">
        <v>556</v>
      </c>
      <c r="C7259" s="7">
        <f>(B7259/100)</f>
        <v>5.56</v>
      </c>
      <c r="D7259" t="str">
        <f>VLOOKUP(orders__4[[#This Row],[Order ID]],location[#All],4,FALSE)</f>
        <v>Wisconsin</v>
      </c>
      <c r="E7259" t="str">
        <f>VLOOKUP(orders__4[[#This Row],[Order ID]],location[#All],3,FALSE)</f>
        <v>Superior</v>
      </c>
    </row>
    <row r="7260" spans="1:5" x14ac:dyDescent="0.3">
      <c r="A7260" s="6" t="s">
        <v>4389</v>
      </c>
      <c r="B7260">
        <v>6291</v>
      </c>
      <c r="C7260" s="7">
        <f>(B7260/100)</f>
        <v>62.91</v>
      </c>
      <c r="D7260" t="str">
        <f>VLOOKUP(orders__4[[#This Row],[Order ID]],location[#All],4,FALSE)</f>
        <v>Wisconsin</v>
      </c>
      <c r="E7260" t="str">
        <f>VLOOKUP(orders__4[[#This Row],[Order ID]],location[#All],3,FALSE)</f>
        <v>Superior</v>
      </c>
    </row>
    <row r="7261" spans="1:5" x14ac:dyDescent="0.3">
      <c r="A7261" s="6" t="s">
        <v>4389</v>
      </c>
      <c r="B7261">
        <v>147</v>
      </c>
      <c r="C7261" s="7">
        <f>(B7261/100)</f>
        <v>1.47</v>
      </c>
      <c r="D7261" t="str">
        <f>VLOOKUP(orders__4[[#This Row],[Order ID]],location[#All],4,FALSE)</f>
        <v>Wisconsin</v>
      </c>
      <c r="E7261" t="str">
        <f>VLOOKUP(orders__4[[#This Row],[Order ID]],location[#All],3,FALSE)</f>
        <v>Superior</v>
      </c>
    </row>
    <row r="7262" spans="1:5" x14ac:dyDescent="0.3">
      <c r="A7262" s="6" t="s">
        <v>4389</v>
      </c>
      <c r="B7262">
        <v>4536</v>
      </c>
      <c r="C7262" s="7">
        <f>(B7262/100)</f>
        <v>45.36</v>
      </c>
      <c r="D7262" t="str">
        <f>VLOOKUP(orders__4[[#This Row],[Order ID]],location[#All],4,FALSE)</f>
        <v>Wisconsin</v>
      </c>
      <c r="E7262" t="str">
        <f>VLOOKUP(orders__4[[#This Row],[Order ID]],location[#All],3,FALSE)</f>
        <v>Superior</v>
      </c>
    </row>
    <row r="7263" spans="1:5" x14ac:dyDescent="0.3">
      <c r="A7263" s="6" t="s">
        <v>4389</v>
      </c>
      <c r="B7263">
        <v>12599</v>
      </c>
      <c r="C7263" s="7">
        <f>(B7263/100)</f>
        <v>125.99</v>
      </c>
      <c r="D7263" t="str">
        <f>VLOOKUP(orders__4[[#This Row],[Order ID]],location[#All],4,FALSE)</f>
        <v>Wisconsin</v>
      </c>
      <c r="E7263" t="str">
        <f>VLOOKUP(orders__4[[#This Row],[Order ID]],location[#All],3,FALSE)</f>
        <v>Superior</v>
      </c>
    </row>
    <row r="7264" spans="1:5" x14ac:dyDescent="0.3">
      <c r="A7264" s="6" t="s">
        <v>4390</v>
      </c>
      <c r="B7264">
        <v>147</v>
      </c>
      <c r="C7264" s="7">
        <f>(B7264/100)</f>
        <v>1.47</v>
      </c>
      <c r="D7264" t="str">
        <f>VLOOKUP(orders__4[[#This Row],[Order ID]],location[#All],4,FALSE)</f>
        <v>California</v>
      </c>
      <c r="E7264" t="str">
        <f>VLOOKUP(orders__4[[#This Row],[Order ID]],location[#All],3,FALSE)</f>
        <v>Thousand Oaks</v>
      </c>
    </row>
    <row r="7265" spans="1:5" x14ac:dyDescent="0.3">
      <c r="A7265" s="6" t="s">
        <v>4391</v>
      </c>
      <c r="B7265">
        <v>327</v>
      </c>
      <c r="C7265" s="7">
        <f>(B7265/100)</f>
        <v>3.27</v>
      </c>
      <c r="D7265" t="str">
        <f>VLOOKUP(orders__4[[#This Row],[Order ID]],location[#All],4,FALSE)</f>
        <v>Pennsylvania</v>
      </c>
      <c r="E7265" t="str">
        <f>VLOOKUP(orders__4[[#This Row],[Order ID]],location[#All],3,FALSE)</f>
        <v>Philadelphia</v>
      </c>
    </row>
    <row r="7266" spans="1:5" x14ac:dyDescent="0.3">
      <c r="A7266" s="6" t="s">
        <v>4391</v>
      </c>
      <c r="B7266">
        <v>3168</v>
      </c>
      <c r="C7266" s="7">
        <f>(B7266/100)</f>
        <v>31.68</v>
      </c>
      <c r="D7266" t="str">
        <f>VLOOKUP(orders__4[[#This Row],[Order ID]],location[#All],4,FALSE)</f>
        <v>Pennsylvania</v>
      </c>
      <c r="E7266" t="str">
        <f>VLOOKUP(orders__4[[#This Row],[Order ID]],location[#All],3,FALSE)</f>
        <v>Philadelphia</v>
      </c>
    </row>
    <row r="7267" spans="1:5" x14ac:dyDescent="0.3">
      <c r="A7267" s="6" t="s">
        <v>4392</v>
      </c>
      <c r="B7267">
        <v>18186</v>
      </c>
      <c r="C7267" s="7">
        <f>(B7267/100)</f>
        <v>181.86</v>
      </c>
      <c r="D7267" t="str">
        <f>VLOOKUP(orders__4[[#This Row],[Order ID]],location[#All],4,FALSE)</f>
        <v>Virginia</v>
      </c>
      <c r="E7267" t="str">
        <f>VLOOKUP(orders__4[[#This Row],[Order ID]],location[#All],3,FALSE)</f>
        <v>Springfield</v>
      </c>
    </row>
    <row r="7268" spans="1:5" x14ac:dyDescent="0.3">
      <c r="A7268" s="6" t="s">
        <v>4393</v>
      </c>
      <c r="B7268">
        <v>155372</v>
      </c>
      <c r="C7268" s="7">
        <f>(B7268/100)</f>
        <v>1553.72</v>
      </c>
      <c r="D7268" t="str">
        <f>VLOOKUP(orders__4[[#This Row],[Order ID]],location[#All],4,FALSE)</f>
        <v>Texas</v>
      </c>
      <c r="E7268" t="str">
        <f>VLOOKUP(orders__4[[#This Row],[Order ID]],location[#All],3,FALSE)</f>
        <v>Houston</v>
      </c>
    </row>
    <row r="7269" spans="1:5" x14ac:dyDescent="0.3">
      <c r="A7269" s="6" t="s">
        <v>4394</v>
      </c>
      <c r="B7269">
        <v>13428</v>
      </c>
      <c r="C7269" s="7">
        <f>(B7269/100)</f>
        <v>134.28</v>
      </c>
      <c r="D7269" t="str">
        <f>VLOOKUP(orders__4[[#This Row],[Order ID]],location[#All],4,FALSE)</f>
        <v>Tennessee</v>
      </c>
      <c r="E7269" t="str">
        <f>VLOOKUP(orders__4[[#This Row],[Order ID]],location[#All],3,FALSE)</f>
        <v>Columbia</v>
      </c>
    </row>
    <row r="7270" spans="1:5" x14ac:dyDescent="0.3">
      <c r="A7270" s="6" t="s">
        <v>4394</v>
      </c>
      <c r="B7270">
        <v>67136</v>
      </c>
      <c r="C7270" s="7">
        <f>(B7270/100)</f>
        <v>671.36</v>
      </c>
      <c r="D7270" t="str">
        <f>VLOOKUP(orders__4[[#This Row],[Order ID]],location[#All],4,FALSE)</f>
        <v>Tennessee</v>
      </c>
      <c r="E7270" t="str">
        <f>VLOOKUP(orders__4[[#This Row],[Order ID]],location[#All],3,FALSE)</f>
        <v>Columbia</v>
      </c>
    </row>
    <row r="7271" spans="1:5" x14ac:dyDescent="0.3">
      <c r="A7271" s="6" t="s">
        <v>4395</v>
      </c>
      <c r="B7271">
        <v>89568</v>
      </c>
      <c r="C7271" s="7">
        <f>(B7271/100)</f>
        <v>895.68</v>
      </c>
      <c r="D7271" t="str">
        <f>VLOOKUP(orders__4[[#This Row],[Order ID]],location[#All],4,FALSE)</f>
        <v>North Carolina</v>
      </c>
      <c r="E7271" t="str">
        <f>VLOOKUP(orders__4[[#This Row],[Order ID]],location[#All],3,FALSE)</f>
        <v>Concord</v>
      </c>
    </row>
    <row r="7272" spans="1:5" x14ac:dyDescent="0.3">
      <c r="A7272" s="6" t="s">
        <v>4395</v>
      </c>
      <c r="B7272">
        <v>315776</v>
      </c>
      <c r="C7272" s="7">
        <f>(B7272/100)</f>
        <v>3157.76</v>
      </c>
      <c r="D7272" t="str">
        <f>VLOOKUP(orders__4[[#This Row],[Order ID]],location[#All],4,FALSE)</f>
        <v>North Carolina</v>
      </c>
      <c r="E7272" t="str">
        <f>VLOOKUP(orders__4[[#This Row],[Order ID]],location[#All],3,FALSE)</f>
        <v>Concord</v>
      </c>
    </row>
    <row r="7273" spans="1:5" x14ac:dyDescent="0.3">
      <c r="A7273" s="6" t="s">
        <v>4396</v>
      </c>
      <c r="B7273">
        <v>273666</v>
      </c>
      <c r="C7273" s="7">
        <f>(B7273/100)</f>
        <v>2736.66</v>
      </c>
      <c r="D7273" t="str">
        <f>VLOOKUP(orders__4[[#This Row],[Order ID]],location[#All],4,FALSE)</f>
        <v>California</v>
      </c>
      <c r="E7273" t="str">
        <f>VLOOKUP(orders__4[[#This Row],[Order ID]],location[#All],3,FALSE)</f>
        <v>San Jose</v>
      </c>
    </row>
    <row r="7274" spans="1:5" x14ac:dyDescent="0.3">
      <c r="A7274" s="6" t="s">
        <v>4396</v>
      </c>
      <c r="B7274">
        <v>1748</v>
      </c>
      <c r="C7274" s="7">
        <f>(B7274/100)</f>
        <v>17.48</v>
      </c>
      <c r="D7274" t="str">
        <f>VLOOKUP(orders__4[[#This Row],[Order ID]],location[#All],4,FALSE)</f>
        <v>California</v>
      </c>
      <c r="E7274" t="str">
        <f>VLOOKUP(orders__4[[#This Row],[Order ID]],location[#All],3,FALSE)</f>
        <v>San Jose</v>
      </c>
    </row>
    <row r="7275" spans="1:5" x14ac:dyDescent="0.3">
      <c r="A7275" s="6" t="s">
        <v>4397</v>
      </c>
      <c r="B7275">
        <v>20608</v>
      </c>
      <c r="C7275" s="7">
        <f>(B7275/100)</f>
        <v>206.08</v>
      </c>
      <c r="D7275" t="str">
        <f>VLOOKUP(orders__4[[#This Row],[Order ID]],location[#All],4,FALSE)</f>
        <v>North Carolina</v>
      </c>
      <c r="E7275" t="str">
        <f>VLOOKUP(orders__4[[#This Row],[Order ID]],location[#All],3,FALSE)</f>
        <v>Greensboro</v>
      </c>
    </row>
    <row r="7276" spans="1:5" x14ac:dyDescent="0.3">
      <c r="A7276" s="6" t="s">
        <v>4397</v>
      </c>
      <c r="B7276">
        <v>4095</v>
      </c>
      <c r="C7276" s="7">
        <f>(B7276/100)</f>
        <v>40.950000000000003</v>
      </c>
      <c r="D7276" t="str">
        <f>VLOOKUP(orders__4[[#This Row],[Order ID]],location[#All],4,FALSE)</f>
        <v>North Carolina</v>
      </c>
      <c r="E7276" t="str">
        <f>VLOOKUP(orders__4[[#This Row],[Order ID]],location[#All],3,FALSE)</f>
        <v>Greensboro</v>
      </c>
    </row>
    <row r="7277" spans="1:5" x14ac:dyDescent="0.3">
      <c r="A7277" s="6" t="s">
        <v>4398</v>
      </c>
      <c r="B7277">
        <v>33996</v>
      </c>
      <c r="C7277" s="7">
        <f>(B7277/100)</f>
        <v>339.96</v>
      </c>
      <c r="D7277" t="str">
        <f>VLOOKUP(orders__4[[#This Row],[Order ID]],location[#All],4,FALSE)</f>
        <v>Montana</v>
      </c>
      <c r="E7277" t="str">
        <f>VLOOKUP(orders__4[[#This Row],[Order ID]],location[#All],3,FALSE)</f>
        <v>Helena</v>
      </c>
    </row>
    <row r="7278" spans="1:5" x14ac:dyDescent="0.3">
      <c r="A7278" s="6" t="s">
        <v>4398</v>
      </c>
      <c r="B7278">
        <v>6398</v>
      </c>
      <c r="C7278" s="7">
        <f>(B7278/100)</f>
        <v>63.98</v>
      </c>
      <c r="D7278" t="str">
        <f>VLOOKUP(orders__4[[#This Row],[Order ID]],location[#All],4,FALSE)</f>
        <v>Montana</v>
      </c>
      <c r="E7278" t="str">
        <f>VLOOKUP(orders__4[[#This Row],[Order ID]],location[#All],3,FALSE)</f>
        <v>Helena</v>
      </c>
    </row>
    <row r="7279" spans="1:5" x14ac:dyDescent="0.3">
      <c r="A7279" s="6" t="s">
        <v>4399</v>
      </c>
      <c r="B7279">
        <v>79992</v>
      </c>
      <c r="C7279" s="7">
        <f>(B7279/100)</f>
        <v>799.92</v>
      </c>
      <c r="D7279" t="str">
        <f>VLOOKUP(orders__4[[#This Row],[Order ID]],location[#All],4,FALSE)</f>
        <v>Florida</v>
      </c>
      <c r="E7279" t="str">
        <f>VLOOKUP(orders__4[[#This Row],[Order ID]],location[#All],3,FALSE)</f>
        <v>Fort Lauderdale</v>
      </c>
    </row>
    <row r="7280" spans="1:5" x14ac:dyDescent="0.3">
      <c r="A7280" s="6" t="s">
        <v>4400</v>
      </c>
      <c r="B7280">
        <v>35984</v>
      </c>
      <c r="C7280" s="7">
        <f>(B7280/100)</f>
        <v>359.84</v>
      </c>
      <c r="D7280" t="str">
        <f>VLOOKUP(orders__4[[#This Row],[Order ID]],location[#All],4,FALSE)</f>
        <v>California</v>
      </c>
      <c r="E7280" t="str">
        <f>VLOOKUP(orders__4[[#This Row],[Order ID]],location[#All],3,FALSE)</f>
        <v>San Francisco</v>
      </c>
    </row>
    <row r="7281" spans="1:5" x14ac:dyDescent="0.3">
      <c r="A7281" s="6" t="s">
        <v>4400</v>
      </c>
      <c r="B7281">
        <v>38997</v>
      </c>
      <c r="C7281" s="7">
        <f>(B7281/100)</f>
        <v>389.97</v>
      </c>
      <c r="D7281" t="str">
        <f>VLOOKUP(orders__4[[#This Row],[Order ID]],location[#All],4,FALSE)</f>
        <v>California</v>
      </c>
      <c r="E7281" t="str">
        <f>VLOOKUP(orders__4[[#This Row],[Order ID]],location[#All],3,FALSE)</f>
        <v>San Francisco</v>
      </c>
    </row>
    <row r="7282" spans="1:5" x14ac:dyDescent="0.3">
      <c r="A7282" s="6" t="s">
        <v>4401</v>
      </c>
      <c r="B7282">
        <v>185528</v>
      </c>
      <c r="C7282" s="7">
        <f>(B7282/100)</f>
        <v>1855.28</v>
      </c>
      <c r="D7282" t="str">
        <f>VLOOKUP(orders__4[[#This Row],[Order ID]],location[#All],4,FALSE)</f>
        <v>Arizona</v>
      </c>
      <c r="E7282" t="str">
        <f>VLOOKUP(orders__4[[#This Row],[Order ID]],location[#All],3,FALSE)</f>
        <v>Yuma</v>
      </c>
    </row>
    <row r="7283" spans="1:5" x14ac:dyDescent="0.3">
      <c r="A7283" s="6" t="s">
        <v>4402</v>
      </c>
      <c r="B7283">
        <v>254198</v>
      </c>
      <c r="C7283" s="7">
        <f>(B7283/100)</f>
        <v>2541.98</v>
      </c>
      <c r="D7283" t="str">
        <f>VLOOKUP(orders__4[[#This Row],[Order ID]],location[#All],4,FALSE)</f>
        <v>Maryland</v>
      </c>
      <c r="E7283" t="str">
        <f>VLOOKUP(orders__4[[#This Row],[Order ID]],location[#All],3,FALSE)</f>
        <v>Columbia</v>
      </c>
    </row>
    <row r="7284" spans="1:5" x14ac:dyDescent="0.3">
      <c r="A7284" s="6" t="s">
        <v>4403</v>
      </c>
      <c r="B7284">
        <v>599985</v>
      </c>
      <c r="C7284" s="7">
        <f>(B7284/100)</f>
        <v>5999.85</v>
      </c>
      <c r="D7284" t="str">
        <f>VLOOKUP(orders__4[[#This Row],[Order ID]],location[#All],4,FALSE)</f>
        <v>Arizona</v>
      </c>
      <c r="E7284" t="str">
        <f>VLOOKUP(orders__4[[#This Row],[Order ID]],location[#All],3,FALSE)</f>
        <v>Yuma</v>
      </c>
    </row>
    <row r="7285" spans="1:5" x14ac:dyDescent="0.3">
      <c r="A7285" s="6" t="s">
        <v>4404</v>
      </c>
      <c r="B7285">
        <v>3036</v>
      </c>
      <c r="C7285" s="7">
        <f>(B7285/100)</f>
        <v>30.36</v>
      </c>
      <c r="D7285" t="str">
        <f>VLOOKUP(orders__4[[#This Row],[Order ID]],location[#All],4,FALSE)</f>
        <v>Illinois</v>
      </c>
      <c r="E7285" t="str">
        <f>VLOOKUP(orders__4[[#This Row],[Order ID]],location[#All],3,FALSE)</f>
        <v>Chicago</v>
      </c>
    </row>
    <row r="7286" spans="1:5" x14ac:dyDescent="0.3">
      <c r="A7286" s="6" t="s">
        <v>4405</v>
      </c>
      <c r="B7286">
        <v>2592</v>
      </c>
      <c r="C7286" s="7">
        <f>(B7286/100)</f>
        <v>25.92</v>
      </c>
      <c r="D7286" t="str">
        <f>VLOOKUP(orders__4[[#This Row],[Order ID]],location[#All],4,FALSE)</f>
        <v>Ohio</v>
      </c>
      <c r="E7286" t="str">
        <f>VLOOKUP(orders__4[[#This Row],[Order ID]],location[#All],3,FALSE)</f>
        <v>Cleveland</v>
      </c>
    </row>
    <row r="7287" spans="1:5" x14ac:dyDescent="0.3">
      <c r="A7287" s="6" t="s">
        <v>4405</v>
      </c>
      <c r="B7287">
        <v>66112</v>
      </c>
      <c r="C7287" s="7">
        <f>(B7287/100)</f>
        <v>661.12</v>
      </c>
      <c r="D7287" t="str">
        <f>VLOOKUP(orders__4[[#This Row],[Order ID]],location[#All],4,FALSE)</f>
        <v>Ohio</v>
      </c>
      <c r="E7287" t="str">
        <f>VLOOKUP(orders__4[[#This Row],[Order ID]],location[#All],3,FALSE)</f>
        <v>Cleveland</v>
      </c>
    </row>
    <row r="7288" spans="1:5" x14ac:dyDescent="0.3">
      <c r="A7288" s="6" t="s">
        <v>4406</v>
      </c>
      <c r="B7288">
        <v>4636</v>
      </c>
      <c r="C7288" s="7">
        <f>(B7288/100)</f>
        <v>46.36</v>
      </c>
      <c r="D7288" t="str">
        <f>VLOOKUP(orders__4[[#This Row],[Order ID]],location[#All],4,FALSE)</f>
        <v>California</v>
      </c>
      <c r="E7288" t="str">
        <f>VLOOKUP(orders__4[[#This Row],[Order ID]],location[#All],3,FALSE)</f>
        <v>San Francisco</v>
      </c>
    </row>
    <row r="7289" spans="1:5" x14ac:dyDescent="0.3">
      <c r="A7289" s="6" t="s">
        <v>4407</v>
      </c>
      <c r="B7289">
        <v>69</v>
      </c>
      <c r="C7289" s="7">
        <f>(B7289/100)</f>
        <v>0.69</v>
      </c>
      <c r="D7289" t="str">
        <f>VLOOKUP(orders__4[[#This Row],[Order ID]],location[#All],4,FALSE)</f>
        <v>Oklahoma</v>
      </c>
      <c r="E7289" t="str">
        <f>VLOOKUP(orders__4[[#This Row],[Order ID]],location[#All],3,FALSE)</f>
        <v>Oklahoma City</v>
      </c>
    </row>
    <row r="7290" spans="1:5" x14ac:dyDescent="0.3">
      <c r="A7290" s="6" t="s">
        <v>4407</v>
      </c>
      <c r="B7290">
        <v>5769</v>
      </c>
      <c r="C7290" s="7">
        <f>(B7290/100)</f>
        <v>57.69</v>
      </c>
      <c r="D7290" t="str">
        <f>VLOOKUP(orders__4[[#This Row],[Order ID]],location[#All],4,FALSE)</f>
        <v>Oklahoma</v>
      </c>
      <c r="E7290" t="str">
        <f>VLOOKUP(orders__4[[#This Row],[Order ID]],location[#All],3,FALSE)</f>
        <v>Oklahoma City</v>
      </c>
    </row>
    <row r="7291" spans="1:5" x14ac:dyDescent="0.3">
      <c r="A7291" s="6" t="s">
        <v>4408</v>
      </c>
      <c r="B7291">
        <v>55971</v>
      </c>
      <c r="C7291" s="7">
        <f>(B7291/100)</f>
        <v>559.71</v>
      </c>
      <c r="D7291" t="str">
        <f>VLOOKUP(orders__4[[#This Row],[Order ID]],location[#All],4,FALSE)</f>
        <v>Texas</v>
      </c>
      <c r="E7291" t="str">
        <f>VLOOKUP(orders__4[[#This Row],[Order ID]],location[#All],3,FALSE)</f>
        <v>Houston</v>
      </c>
    </row>
    <row r="7292" spans="1:5" x14ac:dyDescent="0.3">
      <c r="A7292" s="6" t="s">
        <v>4409</v>
      </c>
      <c r="B7292">
        <v>30501</v>
      </c>
      <c r="C7292" s="7">
        <f>(B7292/100)</f>
        <v>305.01</v>
      </c>
      <c r="D7292" t="str">
        <f>VLOOKUP(orders__4[[#This Row],[Order ID]],location[#All],4,FALSE)</f>
        <v>California</v>
      </c>
      <c r="E7292" t="str">
        <f>VLOOKUP(orders__4[[#This Row],[Order ID]],location[#All],3,FALSE)</f>
        <v>San Francisco</v>
      </c>
    </row>
    <row r="7293" spans="1:5" x14ac:dyDescent="0.3">
      <c r="A7293" s="6" t="s">
        <v>4409</v>
      </c>
      <c r="B7293">
        <v>50784</v>
      </c>
      <c r="C7293" s="7">
        <f>(B7293/100)</f>
        <v>507.84</v>
      </c>
      <c r="D7293" t="str">
        <f>VLOOKUP(orders__4[[#This Row],[Order ID]],location[#All],4,FALSE)</f>
        <v>California</v>
      </c>
      <c r="E7293" t="str">
        <f>VLOOKUP(orders__4[[#This Row],[Order ID]],location[#All],3,FALSE)</f>
        <v>San Francisco</v>
      </c>
    </row>
    <row r="7294" spans="1:5" x14ac:dyDescent="0.3">
      <c r="A7294" s="6" t="s">
        <v>4409</v>
      </c>
      <c r="B7294">
        <v>2601</v>
      </c>
      <c r="C7294" s="7">
        <f>(B7294/100)</f>
        <v>26.01</v>
      </c>
      <c r="D7294" t="str">
        <f>VLOOKUP(orders__4[[#This Row],[Order ID]],location[#All],4,FALSE)</f>
        <v>California</v>
      </c>
      <c r="E7294" t="str">
        <f>VLOOKUP(orders__4[[#This Row],[Order ID]],location[#All],3,FALSE)</f>
        <v>San Francisco</v>
      </c>
    </row>
    <row r="7295" spans="1:5" x14ac:dyDescent="0.3">
      <c r="A7295" s="6" t="s">
        <v>4410</v>
      </c>
      <c r="B7295">
        <v>6490</v>
      </c>
      <c r="C7295" s="7">
        <f>(B7295/100)</f>
        <v>64.900000000000006</v>
      </c>
      <c r="D7295" t="str">
        <f>VLOOKUP(orders__4[[#This Row],[Order ID]],location[#All],4,FALSE)</f>
        <v>Tennessee</v>
      </c>
      <c r="E7295" t="str">
        <f>VLOOKUP(orders__4[[#This Row],[Order ID]],location[#All],3,FALSE)</f>
        <v>Nashville</v>
      </c>
    </row>
    <row r="7296" spans="1:5" x14ac:dyDescent="0.3">
      <c r="A7296" s="6" t="s">
        <v>4411</v>
      </c>
      <c r="B7296">
        <v>5999</v>
      </c>
      <c r="C7296" s="7">
        <f>(B7296/100)</f>
        <v>59.99</v>
      </c>
      <c r="D7296" t="str">
        <f>VLOOKUP(orders__4[[#This Row],[Order ID]],location[#All],4,FALSE)</f>
        <v>California</v>
      </c>
      <c r="E7296" t="str">
        <f>VLOOKUP(orders__4[[#This Row],[Order ID]],location[#All],3,FALSE)</f>
        <v>Los Angeles</v>
      </c>
    </row>
    <row r="7297" spans="1:5" x14ac:dyDescent="0.3">
      <c r="A7297" s="6" t="s">
        <v>4412</v>
      </c>
      <c r="B7297">
        <v>2024</v>
      </c>
      <c r="C7297" s="7">
        <f>(B7297/100)</f>
        <v>20.239999999999998</v>
      </c>
      <c r="D7297" t="str">
        <f>VLOOKUP(orders__4[[#This Row],[Order ID]],location[#All],4,FALSE)</f>
        <v>Washington</v>
      </c>
      <c r="E7297" t="str">
        <f>VLOOKUP(orders__4[[#This Row],[Order ID]],location[#All],3,FALSE)</f>
        <v>Bellevue</v>
      </c>
    </row>
    <row r="7298" spans="1:5" x14ac:dyDescent="0.3">
      <c r="A7298" s="6" t="s">
        <v>4413</v>
      </c>
      <c r="B7298">
        <v>3784</v>
      </c>
      <c r="C7298" s="7">
        <f>(B7298/100)</f>
        <v>37.840000000000003</v>
      </c>
      <c r="D7298" t="str">
        <f>VLOOKUP(orders__4[[#This Row],[Order ID]],location[#All],4,FALSE)</f>
        <v>Texas</v>
      </c>
      <c r="E7298" t="str">
        <f>VLOOKUP(orders__4[[#This Row],[Order ID]],location[#All],3,FALSE)</f>
        <v>Houston</v>
      </c>
    </row>
    <row r="7299" spans="1:5" x14ac:dyDescent="0.3">
      <c r="A7299" s="6" t="s">
        <v>4413</v>
      </c>
      <c r="B7299">
        <v>5472</v>
      </c>
      <c r="C7299" s="7">
        <f>(B7299/100)</f>
        <v>54.72</v>
      </c>
      <c r="D7299" t="str">
        <f>VLOOKUP(orders__4[[#This Row],[Order ID]],location[#All],4,FALSE)</f>
        <v>Texas</v>
      </c>
      <c r="E7299" t="str">
        <f>VLOOKUP(orders__4[[#This Row],[Order ID]],location[#All],3,FALSE)</f>
        <v>Houston</v>
      </c>
    </row>
    <row r="7300" spans="1:5" x14ac:dyDescent="0.3">
      <c r="A7300" s="6" t="s">
        <v>4414</v>
      </c>
      <c r="B7300">
        <v>7724</v>
      </c>
      <c r="C7300" s="7">
        <f>(B7300/100)</f>
        <v>77.239999999999995</v>
      </c>
      <c r="D7300" t="str">
        <f>VLOOKUP(orders__4[[#This Row],[Order ID]],location[#All],4,FALSE)</f>
        <v>Pennsylvania</v>
      </c>
      <c r="E7300" t="str">
        <f>VLOOKUP(orders__4[[#This Row],[Order ID]],location[#All],3,FALSE)</f>
        <v>Philadelphia</v>
      </c>
    </row>
    <row r="7301" spans="1:5" x14ac:dyDescent="0.3">
      <c r="A7301" s="6" t="s">
        <v>4415</v>
      </c>
      <c r="B7301">
        <v>2921</v>
      </c>
      <c r="C7301" s="7">
        <f>(B7301/100)</f>
        <v>29.21</v>
      </c>
      <c r="D7301" t="str">
        <f>VLOOKUP(orders__4[[#This Row],[Order ID]],location[#All],4,FALSE)</f>
        <v>Illinois</v>
      </c>
      <c r="E7301" t="str">
        <f>VLOOKUP(orders__4[[#This Row],[Order ID]],location[#All],3,FALSE)</f>
        <v>Des Plaines</v>
      </c>
    </row>
    <row r="7302" spans="1:5" x14ac:dyDescent="0.3">
      <c r="A7302" s="6" t="s">
        <v>4415</v>
      </c>
      <c r="B7302">
        <v>8544</v>
      </c>
      <c r="C7302" s="7">
        <f>(B7302/100)</f>
        <v>85.44</v>
      </c>
      <c r="D7302" t="str">
        <f>VLOOKUP(orders__4[[#This Row],[Order ID]],location[#All],4,FALSE)</f>
        <v>Illinois</v>
      </c>
      <c r="E7302" t="str">
        <f>VLOOKUP(orders__4[[#This Row],[Order ID]],location[#All],3,FALSE)</f>
        <v>Des Plaines</v>
      </c>
    </row>
    <row r="7303" spans="1:5" x14ac:dyDescent="0.3">
      <c r="A7303" s="6" t="s">
        <v>4415</v>
      </c>
      <c r="B7303">
        <v>424116</v>
      </c>
      <c r="C7303" s="7">
        <f>(B7303/100)</f>
        <v>4241.16</v>
      </c>
      <c r="D7303" t="str">
        <f>VLOOKUP(orders__4[[#This Row],[Order ID]],location[#All],4,FALSE)</f>
        <v>Illinois</v>
      </c>
      <c r="E7303" t="str">
        <f>VLOOKUP(orders__4[[#This Row],[Order ID]],location[#All],3,FALSE)</f>
        <v>Des Plaines</v>
      </c>
    </row>
    <row r="7304" spans="1:5" x14ac:dyDescent="0.3">
      <c r="A7304" s="6" t="s">
        <v>4415</v>
      </c>
      <c r="B7304">
        <v>2892</v>
      </c>
      <c r="C7304" s="7">
        <f>(B7304/100)</f>
        <v>28.92</v>
      </c>
      <c r="D7304" t="str">
        <f>VLOOKUP(orders__4[[#This Row],[Order ID]],location[#All],4,FALSE)</f>
        <v>Illinois</v>
      </c>
      <c r="E7304" t="str">
        <f>VLOOKUP(orders__4[[#This Row],[Order ID]],location[#All],3,FALSE)</f>
        <v>Des Plaines</v>
      </c>
    </row>
    <row r="7305" spans="1:5" x14ac:dyDescent="0.3">
      <c r="A7305" s="6" t="s">
        <v>4415</v>
      </c>
      <c r="B7305">
        <v>38172</v>
      </c>
      <c r="C7305" s="7">
        <f>(B7305/100)</f>
        <v>381.72</v>
      </c>
      <c r="D7305" t="str">
        <f>VLOOKUP(orders__4[[#This Row],[Order ID]],location[#All],4,FALSE)</f>
        <v>Illinois</v>
      </c>
      <c r="E7305" t="str">
        <f>VLOOKUP(orders__4[[#This Row],[Order ID]],location[#All],3,FALSE)</f>
        <v>Des Plaines</v>
      </c>
    </row>
    <row r="7306" spans="1:5" x14ac:dyDescent="0.3">
      <c r="A7306" s="6" t="s">
        <v>4416</v>
      </c>
      <c r="B7306">
        <v>97184</v>
      </c>
      <c r="C7306" s="7">
        <f>(B7306/100)</f>
        <v>971.84</v>
      </c>
      <c r="D7306" t="str">
        <f>VLOOKUP(orders__4[[#This Row],[Order ID]],location[#All],4,FALSE)</f>
        <v>Florida</v>
      </c>
      <c r="E7306" t="str">
        <f>VLOOKUP(orders__4[[#This Row],[Order ID]],location[#All],3,FALSE)</f>
        <v>Boynton Beach</v>
      </c>
    </row>
    <row r="7307" spans="1:5" x14ac:dyDescent="0.3">
      <c r="A7307" s="6" t="s">
        <v>4416</v>
      </c>
      <c r="B7307">
        <v>10368</v>
      </c>
      <c r="C7307" s="7">
        <f>(B7307/100)</f>
        <v>103.68</v>
      </c>
      <c r="D7307" t="str">
        <f>VLOOKUP(orders__4[[#This Row],[Order ID]],location[#All],4,FALSE)</f>
        <v>Florida</v>
      </c>
      <c r="E7307" t="str">
        <f>VLOOKUP(orders__4[[#This Row],[Order ID]],location[#All],3,FALSE)</f>
        <v>Boynton Beach</v>
      </c>
    </row>
    <row r="7308" spans="1:5" x14ac:dyDescent="0.3">
      <c r="A7308" s="6" t="s">
        <v>4417</v>
      </c>
      <c r="B7308">
        <v>890841</v>
      </c>
      <c r="C7308" s="7">
        <f>(B7308/100)</f>
        <v>8908.41</v>
      </c>
      <c r="D7308" t="str">
        <f>VLOOKUP(orders__4[[#This Row],[Order ID]],location[#All],4,FALSE)</f>
        <v>Texas</v>
      </c>
      <c r="E7308" t="str">
        <f>VLOOKUP(orders__4[[#This Row],[Order ID]],location[#All],3,FALSE)</f>
        <v>Plano</v>
      </c>
    </row>
    <row r="7309" spans="1:5" x14ac:dyDescent="0.3">
      <c r="A7309" s="6" t="s">
        <v>4418</v>
      </c>
      <c r="B7309">
        <v>720</v>
      </c>
      <c r="C7309" s="7">
        <f>(B7309/100)</f>
        <v>7.2</v>
      </c>
      <c r="D7309" t="str">
        <f>VLOOKUP(orders__4[[#This Row],[Order ID]],location[#All],4,FALSE)</f>
        <v>California</v>
      </c>
      <c r="E7309" t="str">
        <f>VLOOKUP(orders__4[[#This Row],[Order ID]],location[#All],3,FALSE)</f>
        <v>San Jose</v>
      </c>
    </row>
    <row r="7310" spans="1:5" x14ac:dyDescent="0.3">
      <c r="A7310" s="6" t="s">
        <v>4418</v>
      </c>
      <c r="B7310">
        <v>113888</v>
      </c>
      <c r="C7310" s="7">
        <f>(B7310/100)</f>
        <v>1138.8800000000001</v>
      </c>
      <c r="D7310" t="str">
        <f>VLOOKUP(orders__4[[#This Row],[Order ID]],location[#All],4,FALSE)</f>
        <v>California</v>
      </c>
      <c r="E7310" t="str">
        <f>VLOOKUP(orders__4[[#This Row],[Order ID]],location[#All],3,FALSE)</f>
        <v>San Jose</v>
      </c>
    </row>
    <row r="7311" spans="1:5" x14ac:dyDescent="0.3">
      <c r="A7311" s="6" t="s">
        <v>4418</v>
      </c>
      <c r="B7311">
        <v>15813</v>
      </c>
      <c r="C7311" s="7">
        <f>(B7311/100)</f>
        <v>158.13</v>
      </c>
      <c r="D7311" t="str">
        <f>VLOOKUP(orders__4[[#This Row],[Order ID]],location[#All],4,FALSE)</f>
        <v>California</v>
      </c>
      <c r="E7311" t="str">
        <f>VLOOKUP(orders__4[[#This Row],[Order ID]],location[#All],3,FALSE)</f>
        <v>San Jose</v>
      </c>
    </row>
    <row r="7312" spans="1:5" x14ac:dyDescent="0.3">
      <c r="A7312" s="6" t="s">
        <v>4419</v>
      </c>
      <c r="B7312">
        <v>1413</v>
      </c>
      <c r="C7312" s="7">
        <f>(B7312/100)</f>
        <v>14.13</v>
      </c>
      <c r="D7312" t="str">
        <f>VLOOKUP(orders__4[[#This Row],[Order ID]],location[#All],4,FALSE)</f>
        <v>New York</v>
      </c>
      <c r="E7312" t="str">
        <f>VLOOKUP(orders__4[[#This Row],[Order ID]],location[#All],3,FALSE)</f>
        <v>New York City</v>
      </c>
    </row>
    <row r="7313" spans="1:5" x14ac:dyDescent="0.3">
      <c r="A7313" s="6" t="s">
        <v>4420</v>
      </c>
      <c r="B7313">
        <v>6475</v>
      </c>
      <c r="C7313" s="7">
        <f>(B7313/100)</f>
        <v>64.75</v>
      </c>
      <c r="D7313" t="str">
        <f>VLOOKUP(orders__4[[#This Row],[Order ID]],location[#All],4,FALSE)</f>
        <v>Michigan</v>
      </c>
      <c r="E7313" t="str">
        <f>VLOOKUP(orders__4[[#This Row],[Order ID]],location[#All],3,FALSE)</f>
        <v>Detroit</v>
      </c>
    </row>
    <row r="7314" spans="1:5" x14ac:dyDescent="0.3">
      <c r="A7314" s="6" t="s">
        <v>4421</v>
      </c>
      <c r="B7314">
        <v>1872</v>
      </c>
      <c r="C7314" s="7">
        <f>(B7314/100)</f>
        <v>18.72</v>
      </c>
      <c r="D7314" t="str">
        <f>VLOOKUP(orders__4[[#This Row],[Order ID]],location[#All],4,FALSE)</f>
        <v>Florida</v>
      </c>
      <c r="E7314" t="str">
        <f>VLOOKUP(orders__4[[#This Row],[Order ID]],location[#All],3,FALSE)</f>
        <v>Miami</v>
      </c>
    </row>
    <row r="7315" spans="1:5" x14ac:dyDescent="0.3">
      <c r="A7315" s="6" t="s">
        <v>4421</v>
      </c>
      <c r="B7315">
        <v>11214</v>
      </c>
      <c r="C7315" s="7">
        <f>(B7315/100)</f>
        <v>112.14</v>
      </c>
      <c r="D7315" t="str">
        <f>VLOOKUP(orders__4[[#This Row],[Order ID]],location[#All],4,FALSE)</f>
        <v>Florida</v>
      </c>
      <c r="E7315" t="str">
        <f>VLOOKUP(orders__4[[#This Row],[Order ID]],location[#All],3,FALSE)</f>
        <v>Miami</v>
      </c>
    </row>
    <row r="7316" spans="1:5" x14ac:dyDescent="0.3">
      <c r="A7316" s="6" t="s">
        <v>4421</v>
      </c>
      <c r="B7316">
        <v>37376</v>
      </c>
      <c r="C7316" s="7">
        <f>(B7316/100)</f>
        <v>373.76</v>
      </c>
      <c r="D7316" t="str">
        <f>VLOOKUP(orders__4[[#This Row],[Order ID]],location[#All],4,FALSE)</f>
        <v>Florida</v>
      </c>
      <c r="E7316" t="str">
        <f>VLOOKUP(orders__4[[#This Row],[Order ID]],location[#All],3,FALSE)</f>
        <v>Miami</v>
      </c>
    </row>
    <row r="7317" spans="1:5" x14ac:dyDescent="0.3">
      <c r="A7317" s="6" t="s">
        <v>4422</v>
      </c>
      <c r="B7317">
        <v>2864</v>
      </c>
      <c r="C7317" s="7">
        <f>(B7317/100)</f>
        <v>28.64</v>
      </c>
      <c r="D7317" t="str">
        <f>VLOOKUP(orders__4[[#This Row],[Order ID]],location[#All],4,FALSE)</f>
        <v>Illinois</v>
      </c>
      <c r="E7317" t="str">
        <f>VLOOKUP(orders__4[[#This Row],[Order ID]],location[#All],3,FALSE)</f>
        <v>Park Ridge</v>
      </c>
    </row>
    <row r="7318" spans="1:5" x14ac:dyDescent="0.3">
      <c r="A7318" s="6" t="s">
        <v>4423</v>
      </c>
      <c r="B7318">
        <v>4392</v>
      </c>
      <c r="C7318" s="7">
        <f>(B7318/100)</f>
        <v>43.92</v>
      </c>
      <c r="D7318" t="str">
        <f>VLOOKUP(orders__4[[#This Row],[Order ID]],location[#All],4,FALSE)</f>
        <v>New York</v>
      </c>
      <c r="E7318" t="str">
        <f>VLOOKUP(orders__4[[#This Row],[Order ID]],location[#All],3,FALSE)</f>
        <v>New York City</v>
      </c>
    </row>
    <row r="7319" spans="1:5" x14ac:dyDescent="0.3">
      <c r="A7319" s="6" t="s">
        <v>4424</v>
      </c>
      <c r="B7319">
        <v>142182</v>
      </c>
      <c r="C7319" s="7">
        <f>(B7319/100)</f>
        <v>1421.82</v>
      </c>
      <c r="D7319" t="str">
        <f>VLOOKUP(orders__4[[#This Row],[Order ID]],location[#All],4,FALSE)</f>
        <v>New York</v>
      </c>
      <c r="E7319" t="str">
        <f>VLOOKUP(orders__4[[#This Row],[Order ID]],location[#All],3,FALSE)</f>
        <v>New York City</v>
      </c>
    </row>
    <row r="7320" spans="1:5" x14ac:dyDescent="0.3">
      <c r="A7320" s="6" t="s">
        <v>4425</v>
      </c>
      <c r="B7320">
        <v>19608</v>
      </c>
      <c r="C7320" s="7">
        <f>(B7320/100)</f>
        <v>196.08</v>
      </c>
      <c r="D7320" t="str">
        <f>VLOOKUP(orders__4[[#This Row],[Order ID]],location[#All],4,FALSE)</f>
        <v>Oregon</v>
      </c>
      <c r="E7320" t="str">
        <f>VLOOKUP(orders__4[[#This Row],[Order ID]],location[#All],3,FALSE)</f>
        <v>Hillsboro</v>
      </c>
    </row>
    <row r="7321" spans="1:5" x14ac:dyDescent="0.3">
      <c r="A7321" s="6" t="s">
        <v>4425</v>
      </c>
      <c r="B7321">
        <v>4158</v>
      </c>
      <c r="C7321" s="7">
        <f>(B7321/100)</f>
        <v>41.58</v>
      </c>
      <c r="D7321" t="str">
        <f>VLOOKUP(orders__4[[#This Row],[Order ID]],location[#All],4,FALSE)</f>
        <v>Oregon</v>
      </c>
      <c r="E7321" t="str">
        <f>VLOOKUP(orders__4[[#This Row],[Order ID]],location[#All],3,FALSE)</f>
        <v>Hillsboro</v>
      </c>
    </row>
    <row r="7322" spans="1:5" x14ac:dyDescent="0.3">
      <c r="A7322" s="6" t="s">
        <v>4426</v>
      </c>
      <c r="B7322">
        <v>97995</v>
      </c>
      <c r="C7322" s="7">
        <f>(B7322/100)</f>
        <v>979.95</v>
      </c>
      <c r="D7322" t="str">
        <f>VLOOKUP(orders__4[[#This Row],[Order ID]],location[#All],4,FALSE)</f>
        <v>New York</v>
      </c>
      <c r="E7322" t="str">
        <f>VLOOKUP(orders__4[[#This Row],[Order ID]],location[#All],3,FALSE)</f>
        <v>New York City</v>
      </c>
    </row>
    <row r="7323" spans="1:5" x14ac:dyDescent="0.3">
      <c r="A7323" s="6" t="s">
        <v>4426</v>
      </c>
      <c r="B7323">
        <v>1353</v>
      </c>
      <c r="C7323" s="7">
        <f>(B7323/100)</f>
        <v>13.53</v>
      </c>
      <c r="D7323" t="str">
        <f>VLOOKUP(orders__4[[#This Row],[Order ID]],location[#All],4,FALSE)</f>
        <v>New York</v>
      </c>
      <c r="E7323" t="str">
        <f>VLOOKUP(orders__4[[#This Row],[Order ID]],location[#All],3,FALSE)</f>
        <v>New York City</v>
      </c>
    </row>
    <row r="7324" spans="1:5" x14ac:dyDescent="0.3">
      <c r="A7324" s="6" t="s">
        <v>4427</v>
      </c>
      <c r="B7324">
        <v>8904</v>
      </c>
      <c r="C7324" s="7">
        <f>(B7324/100)</f>
        <v>89.04</v>
      </c>
      <c r="D7324" t="str">
        <f>VLOOKUP(orders__4[[#This Row],[Order ID]],location[#All],4,FALSE)</f>
        <v>Illinois</v>
      </c>
      <c r="E7324" t="str">
        <f>VLOOKUP(orders__4[[#This Row],[Order ID]],location[#All],3,FALSE)</f>
        <v>Chicago</v>
      </c>
    </row>
    <row r="7325" spans="1:5" x14ac:dyDescent="0.3">
      <c r="A7325" s="6" t="s">
        <v>4427</v>
      </c>
      <c r="B7325">
        <v>1008</v>
      </c>
      <c r="C7325" s="7">
        <f>(B7325/100)</f>
        <v>10.08</v>
      </c>
      <c r="D7325" t="str">
        <f>VLOOKUP(orders__4[[#This Row],[Order ID]],location[#All],4,FALSE)</f>
        <v>Illinois</v>
      </c>
      <c r="E7325" t="str">
        <f>VLOOKUP(orders__4[[#This Row],[Order ID]],location[#All],3,FALSE)</f>
        <v>Chicago</v>
      </c>
    </row>
    <row r="7326" spans="1:5" x14ac:dyDescent="0.3">
      <c r="A7326" s="6" t="s">
        <v>4428</v>
      </c>
      <c r="B7326">
        <v>4196</v>
      </c>
      <c r="C7326" s="7">
        <f>(B7326/100)</f>
        <v>41.96</v>
      </c>
      <c r="D7326" t="str">
        <f>VLOOKUP(orders__4[[#This Row],[Order ID]],location[#All],4,FALSE)</f>
        <v>New York</v>
      </c>
      <c r="E7326" t="str">
        <f>VLOOKUP(orders__4[[#This Row],[Order ID]],location[#All],3,FALSE)</f>
        <v>New York City</v>
      </c>
    </row>
    <row r="7327" spans="1:5" x14ac:dyDescent="0.3">
      <c r="A7327" s="6" t="s">
        <v>4428</v>
      </c>
      <c r="B7327">
        <v>945</v>
      </c>
      <c r="C7327" s="7">
        <f>(B7327/100)</f>
        <v>9.4499999999999993</v>
      </c>
      <c r="D7327" t="str">
        <f>VLOOKUP(orders__4[[#This Row],[Order ID]],location[#All],4,FALSE)</f>
        <v>New York</v>
      </c>
      <c r="E7327" t="str">
        <f>VLOOKUP(orders__4[[#This Row],[Order ID]],location[#All],3,FALSE)</f>
        <v>New York City</v>
      </c>
    </row>
    <row r="7328" spans="1:5" x14ac:dyDescent="0.3">
      <c r="A7328" s="6" t="s">
        <v>4429</v>
      </c>
      <c r="B7328">
        <v>4008</v>
      </c>
      <c r="C7328" s="7">
        <f>(B7328/100)</f>
        <v>40.08</v>
      </c>
      <c r="D7328" t="str">
        <f>VLOOKUP(orders__4[[#This Row],[Order ID]],location[#All],4,FALSE)</f>
        <v>Washington</v>
      </c>
      <c r="E7328" t="str">
        <f>VLOOKUP(orders__4[[#This Row],[Order ID]],location[#All],3,FALSE)</f>
        <v>Pasco</v>
      </c>
    </row>
    <row r="7329" spans="1:5" x14ac:dyDescent="0.3">
      <c r="A7329" s="6" t="s">
        <v>4429</v>
      </c>
      <c r="B7329">
        <v>28792</v>
      </c>
      <c r="C7329" s="7">
        <f>(B7329/100)</f>
        <v>287.92</v>
      </c>
      <c r="D7329" t="str">
        <f>VLOOKUP(orders__4[[#This Row],[Order ID]],location[#All],4,FALSE)</f>
        <v>Washington</v>
      </c>
      <c r="E7329" t="str">
        <f>VLOOKUP(orders__4[[#This Row],[Order ID]],location[#All],3,FALSE)</f>
        <v>Pasco</v>
      </c>
    </row>
    <row r="7330" spans="1:5" x14ac:dyDescent="0.3">
      <c r="A7330" s="6" t="s">
        <v>4430</v>
      </c>
      <c r="B7330">
        <v>1110</v>
      </c>
      <c r="C7330" s="7">
        <f>(B7330/100)</f>
        <v>11.1</v>
      </c>
      <c r="D7330" t="str">
        <f>VLOOKUP(orders__4[[#This Row],[Order ID]],location[#All],4,FALSE)</f>
        <v>California</v>
      </c>
      <c r="E7330" t="str">
        <f>VLOOKUP(orders__4[[#This Row],[Order ID]],location[#All],3,FALSE)</f>
        <v>Burbank</v>
      </c>
    </row>
    <row r="7331" spans="1:5" x14ac:dyDescent="0.3">
      <c r="A7331" s="6" t="s">
        <v>4430</v>
      </c>
      <c r="B7331">
        <v>1279968</v>
      </c>
      <c r="C7331" s="7">
        <f>(B7331/100)</f>
        <v>12799.68</v>
      </c>
      <c r="D7331" t="str">
        <f>VLOOKUP(orders__4[[#This Row],[Order ID]],location[#All],4,FALSE)</f>
        <v>California</v>
      </c>
      <c r="E7331" t="str">
        <f>VLOOKUP(orders__4[[#This Row],[Order ID]],location[#All],3,FALSE)</f>
        <v>Burbank</v>
      </c>
    </row>
    <row r="7332" spans="1:5" x14ac:dyDescent="0.3">
      <c r="A7332" s="6" t="s">
        <v>4430</v>
      </c>
      <c r="B7332">
        <v>185619</v>
      </c>
      <c r="C7332" s="7">
        <f>(B7332/100)</f>
        <v>1856.19</v>
      </c>
      <c r="D7332" t="str">
        <f>VLOOKUP(orders__4[[#This Row],[Order ID]],location[#All],4,FALSE)</f>
        <v>California</v>
      </c>
      <c r="E7332" t="str">
        <f>VLOOKUP(orders__4[[#This Row],[Order ID]],location[#All],3,FALSE)</f>
        <v>Burbank</v>
      </c>
    </row>
    <row r="7333" spans="1:5" x14ac:dyDescent="0.3">
      <c r="A7333" s="6" t="s">
        <v>4431</v>
      </c>
      <c r="B7333">
        <v>22752</v>
      </c>
      <c r="C7333" s="7">
        <f>(B7333/100)</f>
        <v>227.52</v>
      </c>
      <c r="D7333" t="str">
        <f>VLOOKUP(orders__4[[#This Row],[Order ID]],location[#All],4,FALSE)</f>
        <v>Illinois</v>
      </c>
      <c r="E7333" t="str">
        <f>VLOOKUP(orders__4[[#This Row],[Order ID]],location[#All],3,FALSE)</f>
        <v>Chicago</v>
      </c>
    </row>
    <row r="7334" spans="1:5" x14ac:dyDescent="0.3">
      <c r="A7334" s="6" t="s">
        <v>4432</v>
      </c>
      <c r="B7334">
        <v>61542</v>
      </c>
      <c r="C7334" s="7">
        <f>(B7334/100)</f>
        <v>615.41999999999996</v>
      </c>
      <c r="D7334" t="str">
        <f>VLOOKUP(orders__4[[#This Row],[Order ID]],location[#All],4,FALSE)</f>
        <v>Pennsylvania</v>
      </c>
      <c r="E7334" t="str">
        <f>VLOOKUP(orders__4[[#This Row],[Order ID]],location[#All],3,FALSE)</f>
        <v>Lancaster</v>
      </c>
    </row>
    <row r="7335" spans="1:5" x14ac:dyDescent="0.3">
      <c r="A7335" s="6" t="s">
        <v>4432</v>
      </c>
      <c r="B7335">
        <v>81438</v>
      </c>
      <c r="C7335" s="7">
        <f>(B7335/100)</f>
        <v>814.38</v>
      </c>
      <c r="D7335" t="str">
        <f>VLOOKUP(orders__4[[#This Row],[Order ID]],location[#All],4,FALSE)</f>
        <v>Pennsylvania</v>
      </c>
      <c r="E7335" t="str">
        <f>VLOOKUP(orders__4[[#This Row],[Order ID]],location[#All],3,FALSE)</f>
        <v>Lancaster</v>
      </c>
    </row>
    <row r="7336" spans="1:5" x14ac:dyDescent="0.3">
      <c r="A7336" s="6" t="s">
        <v>4433</v>
      </c>
      <c r="B7336">
        <v>6736</v>
      </c>
      <c r="C7336" s="7">
        <f>(B7336/100)</f>
        <v>67.36</v>
      </c>
      <c r="D7336" t="str">
        <f>VLOOKUP(orders__4[[#This Row],[Order ID]],location[#All],4,FALSE)</f>
        <v>Florida</v>
      </c>
      <c r="E7336" t="str">
        <f>VLOOKUP(orders__4[[#This Row],[Order ID]],location[#All],3,FALSE)</f>
        <v>Tampa</v>
      </c>
    </row>
    <row r="7337" spans="1:5" x14ac:dyDescent="0.3">
      <c r="A7337" s="6" t="s">
        <v>4433</v>
      </c>
      <c r="B7337">
        <v>54528</v>
      </c>
      <c r="C7337" s="7">
        <f>(B7337/100)</f>
        <v>545.28</v>
      </c>
      <c r="D7337" t="str">
        <f>VLOOKUP(orders__4[[#This Row],[Order ID]],location[#All],4,FALSE)</f>
        <v>Florida</v>
      </c>
      <c r="E7337" t="str">
        <f>VLOOKUP(orders__4[[#This Row],[Order ID]],location[#All],3,FALSE)</f>
        <v>Tampa</v>
      </c>
    </row>
    <row r="7338" spans="1:5" x14ac:dyDescent="0.3">
      <c r="A7338" s="6" t="s">
        <v>4434</v>
      </c>
      <c r="B7338">
        <v>8439</v>
      </c>
      <c r="C7338" s="7">
        <f>(B7338/100)</f>
        <v>84.39</v>
      </c>
      <c r="D7338" t="str">
        <f>VLOOKUP(orders__4[[#This Row],[Order ID]],location[#All],4,FALSE)</f>
        <v>New York</v>
      </c>
      <c r="E7338" t="str">
        <f>VLOOKUP(orders__4[[#This Row],[Order ID]],location[#All],3,FALSE)</f>
        <v>New York City</v>
      </c>
    </row>
    <row r="7339" spans="1:5" x14ac:dyDescent="0.3">
      <c r="A7339" s="6" t="s">
        <v>4434</v>
      </c>
      <c r="B7339">
        <v>449568</v>
      </c>
      <c r="C7339" s="7">
        <f>(B7339/100)</f>
        <v>4495.68</v>
      </c>
      <c r="D7339" t="str">
        <f>VLOOKUP(orders__4[[#This Row],[Order ID]],location[#All],4,FALSE)</f>
        <v>New York</v>
      </c>
      <c r="E7339" t="str">
        <f>VLOOKUP(orders__4[[#This Row],[Order ID]],location[#All],3,FALSE)</f>
        <v>New York City</v>
      </c>
    </row>
    <row r="7340" spans="1:5" x14ac:dyDescent="0.3">
      <c r="A7340" s="6" t="s">
        <v>4435</v>
      </c>
      <c r="B7340">
        <v>1551</v>
      </c>
      <c r="C7340" s="7">
        <f>(B7340/100)</f>
        <v>15.51</v>
      </c>
      <c r="D7340" t="str">
        <f>VLOOKUP(orders__4[[#This Row],[Order ID]],location[#All],4,FALSE)</f>
        <v>California</v>
      </c>
      <c r="E7340" t="str">
        <f>VLOOKUP(orders__4[[#This Row],[Order ID]],location[#All],3,FALSE)</f>
        <v>Los Angeles</v>
      </c>
    </row>
    <row r="7341" spans="1:5" x14ac:dyDescent="0.3">
      <c r="A7341" s="6" t="s">
        <v>4436</v>
      </c>
      <c r="B7341">
        <v>192186</v>
      </c>
      <c r="C7341" s="7">
        <f>(B7341/100)</f>
        <v>1921.86</v>
      </c>
      <c r="D7341" t="str">
        <f>VLOOKUP(orders__4[[#This Row],[Order ID]],location[#All],4,FALSE)</f>
        <v>New York</v>
      </c>
      <c r="E7341" t="str">
        <f>VLOOKUP(orders__4[[#This Row],[Order ID]],location[#All],3,FALSE)</f>
        <v>New York City</v>
      </c>
    </row>
    <row r="7342" spans="1:5" x14ac:dyDescent="0.3">
      <c r="A7342" s="6" t="s">
        <v>4437</v>
      </c>
      <c r="B7342">
        <v>576</v>
      </c>
      <c r="C7342" s="7">
        <f>(B7342/100)</f>
        <v>5.76</v>
      </c>
      <c r="D7342" t="str">
        <f>VLOOKUP(orders__4[[#This Row],[Order ID]],location[#All],4,FALSE)</f>
        <v>New York</v>
      </c>
      <c r="E7342" t="str">
        <f>VLOOKUP(orders__4[[#This Row],[Order ID]],location[#All],3,FALSE)</f>
        <v>New York City</v>
      </c>
    </row>
    <row r="7343" spans="1:5" x14ac:dyDescent="0.3">
      <c r="A7343" s="6" t="s">
        <v>4438</v>
      </c>
      <c r="B7343">
        <v>6788</v>
      </c>
      <c r="C7343" s="7">
        <f>(B7343/100)</f>
        <v>67.88</v>
      </c>
      <c r="D7343" t="str">
        <f>VLOOKUP(orders__4[[#This Row],[Order ID]],location[#All],4,FALSE)</f>
        <v>Georgia</v>
      </c>
      <c r="E7343" t="str">
        <f>VLOOKUP(orders__4[[#This Row],[Order ID]],location[#All],3,FALSE)</f>
        <v>Atlanta</v>
      </c>
    </row>
    <row r="7344" spans="1:5" x14ac:dyDescent="0.3">
      <c r="A7344" s="6" t="s">
        <v>4438</v>
      </c>
      <c r="B7344">
        <v>16289</v>
      </c>
      <c r="C7344" s="7">
        <f>(B7344/100)</f>
        <v>162.88999999999999</v>
      </c>
      <c r="D7344" t="str">
        <f>VLOOKUP(orders__4[[#This Row],[Order ID]],location[#All],4,FALSE)</f>
        <v>Georgia</v>
      </c>
      <c r="E7344" t="str">
        <f>VLOOKUP(orders__4[[#This Row],[Order ID]],location[#All],3,FALSE)</f>
        <v>Atlanta</v>
      </c>
    </row>
    <row r="7345" spans="1:5" x14ac:dyDescent="0.3">
      <c r="A7345" s="6" t="s">
        <v>4438</v>
      </c>
      <c r="B7345">
        <v>2571</v>
      </c>
      <c r="C7345" s="7">
        <f>(B7345/100)</f>
        <v>25.71</v>
      </c>
      <c r="D7345" t="str">
        <f>VLOOKUP(orders__4[[#This Row],[Order ID]],location[#All],4,FALSE)</f>
        <v>Georgia</v>
      </c>
      <c r="E7345" t="str">
        <f>VLOOKUP(orders__4[[#This Row],[Order ID]],location[#All],3,FALSE)</f>
        <v>Atlanta</v>
      </c>
    </row>
    <row r="7346" spans="1:5" x14ac:dyDescent="0.3">
      <c r="A7346" s="6" t="s">
        <v>4439</v>
      </c>
      <c r="B7346">
        <v>19188</v>
      </c>
      <c r="C7346" s="7">
        <f>(B7346/100)</f>
        <v>191.88</v>
      </c>
      <c r="D7346" t="str">
        <f>VLOOKUP(orders__4[[#This Row],[Order ID]],location[#All],4,FALSE)</f>
        <v>New York</v>
      </c>
      <c r="E7346" t="str">
        <f>VLOOKUP(orders__4[[#This Row],[Order ID]],location[#All],3,FALSE)</f>
        <v>New York City</v>
      </c>
    </row>
    <row r="7347" spans="1:5" x14ac:dyDescent="0.3">
      <c r="A7347" s="6" t="s">
        <v>4440</v>
      </c>
      <c r="B7347">
        <v>721875</v>
      </c>
      <c r="C7347" s="7">
        <f>(B7347/100)</f>
        <v>7218.75</v>
      </c>
      <c r="D7347" t="str">
        <f>VLOOKUP(orders__4[[#This Row],[Order ID]],location[#All],4,FALSE)</f>
        <v>Florida</v>
      </c>
      <c r="E7347" t="str">
        <f>VLOOKUP(orders__4[[#This Row],[Order ID]],location[#All],3,FALSE)</f>
        <v>Jacksonville</v>
      </c>
    </row>
    <row r="7348" spans="1:5" x14ac:dyDescent="0.3">
      <c r="A7348" s="6" t="s">
        <v>4440</v>
      </c>
      <c r="B7348">
        <v>73568</v>
      </c>
      <c r="C7348" s="7">
        <f>(B7348/100)</f>
        <v>735.68</v>
      </c>
      <c r="D7348" t="str">
        <f>VLOOKUP(orders__4[[#This Row],[Order ID]],location[#All],4,FALSE)</f>
        <v>Florida</v>
      </c>
      <c r="E7348" t="str">
        <f>VLOOKUP(orders__4[[#This Row],[Order ID]],location[#All],3,FALSE)</f>
        <v>Jacksonville</v>
      </c>
    </row>
    <row r="7349" spans="1:5" x14ac:dyDescent="0.3">
      <c r="A7349" s="6" t="s">
        <v>4440</v>
      </c>
      <c r="B7349">
        <v>13584</v>
      </c>
      <c r="C7349" s="7">
        <f>(B7349/100)</f>
        <v>135.84</v>
      </c>
      <c r="D7349" t="str">
        <f>VLOOKUP(orders__4[[#This Row],[Order ID]],location[#All],4,FALSE)</f>
        <v>Florida</v>
      </c>
      <c r="E7349" t="str">
        <f>VLOOKUP(orders__4[[#This Row],[Order ID]],location[#All],3,FALSE)</f>
        <v>Jacksonville</v>
      </c>
    </row>
    <row r="7350" spans="1:5" x14ac:dyDescent="0.3">
      <c r="A7350" s="6" t="s">
        <v>4440</v>
      </c>
      <c r="B7350">
        <v>64784</v>
      </c>
      <c r="C7350" s="7">
        <f>(B7350/100)</f>
        <v>647.84</v>
      </c>
      <c r="D7350" t="str">
        <f>VLOOKUP(orders__4[[#This Row],[Order ID]],location[#All],4,FALSE)</f>
        <v>Florida</v>
      </c>
      <c r="E7350" t="str">
        <f>VLOOKUP(orders__4[[#This Row],[Order ID]],location[#All],3,FALSE)</f>
        <v>Jacksonville</v>
      </c>
    </row>
    <row r="7351" spans="1:5" x14ac:dyDescent="0.3">
      <c r="A7351" s="6" t="s">
        <v>4441</v>
      </c>
      <c r="B7351">
        <v>176772</v>
      </c>
      <c r="C7351" s="7">
        <f>(B7351/100)</f>
        <v>1767.72</v>
      </c>
      <c r="D7351" t="str">
        <f>VLOOKUP(orders__4[[#This Row],[Order ID]],location[#All],4,FALSE)</f>
        <v>Texas</v>
      </c>
      <c r="E7351" t="str">
        <f>VLOOKUP(orders__4[[#This Row],[Order ID]],location[#All],3,FALSE)</f>
        <v>Houston</v>
      </c>
    </row>
    <row r="7352" spans="1:5" x14ac:dyDescent="0.3">
      <c r="A7352" s="6" t="s">
        <v>4442</v>
      </c>
      <c r="B7352">
        <v>3882</v>
      </c>
      <c r="C7352" s="7">
        <f>(B7352/100)</f>
        <v>38.82</v>
      </c>
      <c r="D7352" t="str">
        <f>VLOOKUP(orders__4[[#This Row],[Order ID]],location[#All],4,FALSE)</f>
        <v>Wisconsin</v>
      </c>
      <c r="E7352" t="str">
        <f>VLOOKUP(orders__4[[#This Row],[Order ID]],location[#All],3,FALSE)</f>
        <v>Milwaukee</v>
      </c>
    </row>
    <row r="7353" spans="1:5" x14ac:dyDescent="0.3">
      <c r="A7353" s="6" t="s">
        <v>4442</v>
      </c>
      <c r="B7353">
        <v>219</v>
      </c>
      <c r="C7353" s="7">
        <f>(B7353/100)</f>
        <v>2.19</v>
      </c>
      <c r="D7353" t="str">
        <f>VLOOKUP(orders__4[[#This Row],[Order ID]],location[#All],4,FALSE)</f>
        <v>Wisconsin</v>
      </c>
      <c r="E7353" t="str">
        <f>VLOOKUP(orders__4[[#This Row],[Order ID]],location[#All],3,FALSE)</f>
        <v>Milwaukee</v>
      </c>
    </row>
    <row r="7354" spans="1:5" x14ac:dyDescent="0.3">
      <c r="A7354" s="6" t="s">
        <v>4443</v>
      </c>
      <c r="B7354">
        <v>11179</v>
      </c>
      <c r="C7354" s="7">
        <f>(B7354/100)</f>
        <v>111.79</v>
      </c>
      <c r="D7354" t="str">
        <f>VLOOKUP(orders__4[[#This Row],[Order ID]],location[#All],4,FALSE)</f>
        <v>California</v>
      </c>
      <c r="E7354" t="str">
        <f>VLOOKUP(orders__4[[#This Row],[Order ID]],location[#All],3,FALSE)</f>
        <v>Modesto</v>
      </c>
    </row>
    <row r="7355" spans="1:5" x14ac:dyDescent="0.3">
      <c r="A7355" s="6" t="s">
        <v>4444</v>
      </c>
      <c r="B7355">
        <v>44544</v>
      </c>
      <c r="C7355" s="7">
        <f>(B7355/100)</f>
        <v>445.44</v>
      </c>
      <c r="D7355" t="str">
        <f>VLOOKUP(orders__4[[#This Row],[Order ID]],location[#All],4,FALSE)</f>
        <v>Ohio</v>
      </c>
      <c r="E7355" t="str">
        <f>VLOOKUP(orders__4[[#This Row],[Order ID]],location[#All],3,FALSE)</f>
        <v>Lakewood</v>
      </c>
    </row>
    <row r="7356" spans="1:5" x14ac:dyDescent="0.3">
      <c r="A7356" s="6" t="s">
        <v>4445</v>
      </c>
      <c r="B7356">
        <v>1652</v>
      </c>
      <c r="C7356" s="7">
        <f>(B7356/100)</f>
        <v>16.52</v>
      </c>
      <c r="D7356" t="str">
        <f>VLOOKUP(orders__4[[#This Row],[Order ID]],location[#All],4,FALSE)</f>
        <v>Pennsylvania</v>
      </c>
      <c r="E7356" t="str">
        <f>VLOOKUP(orders__4[[#This Row],[Order ID]],location[#All],3,FALSE)</f>
        <v>Philadelphia</v>
      </c>
    </row>
    <row r="7357" spans="1:5" x14ac:dyDescent="0.3">
      <c r="A7357" s="6" t="s">
        <v>4446</v>
      </c>
      <c r="B7357">
        <v>299</v>
      </c>
      <c r="C7357" s="7">
        <f>(B7357/100)</f>
        <v>2.99</v>
      </c>
      <c r="D7357" t="str">
        <f>VLOOKUP(orders__4[[#This Row],[Order ID]],location[#All],4,FALSE)</f>
        <v>California</v>
      </c>
      <c r="E7357" t="str">
        <f>VLOOKUP(orders__4[[#This Row],[Order ID]],location[#All],3,FALSE)</f>
        <v>San Francisco</v>
      </c>
    </row>
    <row r="7358" spans="1:5" x14ac:dyDescent="0.3">
      <c r="A7358" s="6" t="s">
        <v>4447</v>
      </c>
      <c r="B7358">
        <v>1164</v>
      </c>
      <c r="C7358" s="7">
        <f>(B7358/100)</f>
        <v>11.64</v>
      </c>
      <c r="D7358" t="str">
        <f>VLOOKUP(orders__4[[#This Row],[Order ID]],location[#All],4,FALSE)</f>
        <v>Michigan</v>
      </c>
      <c r="E7358" t="str">
        <f>VLOOKUP(orders__4[[#This Row],[Order ID]],location[#All],3,FALSE)</f>
        <v>Detroit</v>
      </c>
    </row>
    <row r="7359" spans="1:5" x14ac:dyDescent="0.3">
      <c r="A7359" s="6" t="s">
        <v>4448</v>
      </c>
      <c r="B7359">
        <v>1408</v>
      </c>
      <c r="C7359" s="7">
        <f>(B7359/100)</f>
        <v>14.08</v>
      </c>
      <c r="D7359" t="str">
        <f>VLOOKUP(orders__4[[#This Row],[Order ID]],location[#All],4,FALSE)</f>
        <v>Arizona</v>
      </c>
      <c r="E7359" t="str">
        <f>VLOOKUP(orders__4[[#This Row],[Order ID]],location[#All],3,FALSE)</f>
        <v>Phoenix</v>
      </c>
    </row>
    <row r="7360" spans="1:5" x14ac:dyDescent="0.3">
      <c r="A7360" s="6" t="s">
        <v>4448</v>
      </c>
      <c r="B7360">
        <v>169568</v>
      </c>
      <c r="C7360" s="7">
        <f>(B7360/100)</f>
        <v>1695.68</v>
      </c>
      <c r="D7360" t="str">
        <f>VLOOKUP(orders__4[[#This Row],[Order ID]],location[#All],4,FALSE)</f>
        <v>Arizona</v>
      </c>
      <c r="E7360" t="str">
        <f>VLOOKUP(orders__4[[#This Row],[Order ID]],location[#All],3,FALSE)</f>
        <v>Phoenix</v>
      </c>
    </row>
    <row r="7361" spans="1:5" x14ac:dyDescent="0.3">
      <c r="A7361" s="6" t="s">
        <v>4449</v>
      </c>
      <c r="B7361">
        <v>251964</v>
      </c>
      <c r="C7361" s="7">
        <f>(B7361/100)</f>
        <v>2519.64</v>
      </c>
      <c r="D7361" t="str">
        <f>VLOOKUP(orders__4[[#This Row],[Order ID]],location[#All],4,FALSE)</f>
        <v>Pennsylvania</v>
      </c>
      <c r="E7361" t="str">
        <f>VLOOKUP(orders__4[[#This Row],[Order ID]],location[#All],3,FALSE)</f>
        <v>Philadelphia</v>
      </c>
    </row>
    <row r="7362" spans="1:5" x14ac:dyDescent="0.3">
      <c r="A7362" s="6" t="s">
        <v>4449</v>
      </c>
      <c r="B7362">
        <v>523764</v>
      </c>
      <c r="C7362" s="7">
        <f>(B7362/100)</f>
        <v>5237.6400000000003</v>
      </c>
      <c r="D7362" t="str">
        <f>VLOOKUP(orders__4[[#This Row],[Order ID]],location[#All],4,FALSE)</f>
        <v>Pennsylvania</v>
      </c>
      <c r="E7362" t="str">
        <f>VLOOKUP(orders__4[[#This Row],[Order ID]],location[#All],3,FALSE)</f>
        <v>Philadelphia</v>
      </c>
    </row>
    <row r="7363" spans="1:5" x14ac:dyDescent="0.3">
      <c r="A7363" s="6" t="s">
        <v>4450</v>
      </c>
      <c r="B7363">
        <v>1944</v>
      </c>
      <c r="C7363" s="7">
        <f>(B7363/100)</f>
        <v>19.440000000000001</v>
      </c>
      <c r="D7363" t="str">
        <f>VLOOKUP(orders__4[[#This Row],[Order ID]],location[#All],4,FALSE)</f>
        <v>California</v>
      </c>
      <c r="E7363" t="str">
        <f>VLOOKUP(orders__4[[#This Row],[Order ID]],location[#All],3,FALSE)</f>
        <v>Los Angeles</v>
      </c>
    </row>
    <row r="7364" spans="1:5" x14ac:dyDescent="0.3">
      <c r="A7364" s="6" t="s">
        <v>4450</v>
      </c>
      <c r="B7364">
        <v>194352</v>
      </c>
      <c r="C7364" s="7">
        <f>(B7364/100)</f>
        <v>1943.52</v>
      </c>
      <c r="D7364" t="str">
        <f>VLOOKUP(orders__4[[#This Row],[Order ID]],location[#All],4,FALSE)</f>
        <v>California</v>
      </c>
      <c r="E7364" t="str">
        <f>VLOOKUP(orders__4[[#This Row],[Order ID]],location[#All],3,FALSE)</f>
        <v>Los Angeles</v>
      </c>
    </row>
    <row r="7365" spans="1:5" x14ac:dyDescent="0.3">
      <c r="A7365" s="6" t="s">
        <v>4450</v>
      </c>
      <c r="B7365">
        <v>36624</v>
      </c>
      <c r="C7365" s="7">
        <f>(B7365/100)</f>
        <v>366.24</v>
      </c>
      <c r="D7365" t="str">
        <f>VLOOKUP(orders__4[[#This Row],[Order ID]],location[#All],4,FALSE)</f>
        <v>California</v>
      </c>
      <c r="E7365" t="str">
        <f>VLOOKUP(orders__4[[#This Row],[Order ID]],location[#All],3,FALSE)</f>
        <v>Los Angeles</v>
      </c>
    </row>
    <row r="7366" spans="1:5" x14ac:dyDescent="0.3">
      <c r="A7366" s="6" t="s">
        <v>4451</v>
      </c>
      <c r="B7366">
        <v>340182</v>
      </c>
      <c r="C7366" s="7">
        <f>(B7366/100)</f>
        <v>3401.82</v>
      </c>
      <c r="D7366" t="str">
        <f>VLOOKUP(orders__4[[#This Row],[Order ID]],location[#All],4,FALSE)</f>
        <v>Pennsylvania</v>
      </c>
      <c r="E7366" t="str">
        <f>VLOOKUP(orders__4[[#This Row],[Order ID]],location[#All],3,FALSE)</f>
        <v>Philadelphia</v>
      </c>
    </row>
    <row r="7367" spans="1:5" x14ac:dyDescent="0.3">
      <c r="A7367" s="6" t="s">
        <v>4451</v>
      </c>
      <c r="B7367">
        <v>12672</v>
      </c>
      <c r="C7367" s="7">
        <f>(B7367/100)</f>
        <v>126.72</v>
      </c>
      <c r="D7367" t="str">
        <f>VLOOKUP(orders__4[[#This Row],[Order ID]],location[#All],4,FALSE)</f>
        <v>Pennsylvania</v>
      </c>
      <c r="E7367" t="str">
        <f>VLOOKUP(orders__4[[#This Row],[Order ID]],location[#All],3,FALSE)</f>
        <v>Philadelphia</v>
      </c>
    </row>
    <row r="7368" spans="1:5" x14ac:dyDescent="0.3">
      <c r="A7368" s="6" t="s">
        <v>4451</v>
      </c>
      <c r="B7368">
        <v>6888</v>
      </c>
      <c r="C7368" s="7">
        <f>(B7368/100)</f>
        <v>68.88</v>
      </c>
      <c r="D7368" t="str">
        <f>VLOOKUP(orders__4[[#This Row],[Order ID]],location[#All],4,FALSE)</f>
        <v>Pennsylvania</v>
      </c>
      <c r="E7368" t="str">
        <f>VLOOKUP(orders__4[[#This Row],[Order ID]],location[#All],3,FALSE)</f>
        <v>Philadelphia</v>
      </c>
    </row>
    <row r="7369" spans="1:5" x14ac:dyDescent="0.3">
      <c r="A7369" s="6" t="s">
        <v>4451</v>
      </c>
      <c r="B7369">
        <v>32544</v>
      </c>
      <c r="C7369" s="7">
        <f>(B7369/100)</f>
        <v>325.44</v>
      </c>
      <c r="D7369" t="str">
        <f>VLOOKUP(orders__4[[#This Row],[Order ID]],location[#All],4,FALSE)</f>
        <v>Pennsylvania</v>
      </c>
      <c r="E7369" t="str">
        <f>VLOOKUP(orders__4[[#This Row],[Order ID]],location[#All],3,FALSE)</f>
        <v>Philadelphia</v>
      </c>
    </row>
    <row r="7370" spans="1:5" x14ac:dyDescent="0.3">
      <c r="A7370" s="6" t="s">
        <v>4451</v>
      </c>
      <c r="B7370">
        <v>347802</v>
      </c>
      <c r="C7370" s="7">
        <f>(B7370/100)</f>
        <v>3478.02</v>
      </c>
      <c r="D7370" t="str">
        <f>VLOOKUP(orders__4[[#This Row],[Order ID]],location[#All],4,FALSE)</f>
        <v>Pennsylvania</v>
      </c>
      <c r="E7370" t="str">
        <f>VLOOKUP(orders__4[[#This Row],[Order ID]],location[#All],3,FALSE)</f>
        <v>Philadelphia</v>
      </c>
    </row>
    <row r="7371" spans="1:5" x14ac:dyDescent="0.3">
      <c r="A7371" s="6" t="s">
        <v>4452</v>
      </c>
      <c r="B7371">
        <v>1557</v>
      </c>
      <c r="C7371" s="7">
        <f>(B7371/100)</f>
        <v>15.57</v>
      </c>
      <c r="D7371" t="str">
        <f>VLOOKUP(orders__4[[#This Row],[Order ID]],location[#All],4,FALSE)</f>
        <v>Florida</v>
      </c>
      <c r="E7371" t="str">
        <f>VLOOKUP(orders__4[[#This Row],[Order ID]],location[#All],3,FALSE)</f>
        <v>Miami</v>
      </c>
    </row>
    <row r="7372" spans="1:5" x14ac:dyDescent="0.3">
      <c r="A7372" s="6" t="s">
        <v>4453</v>
      </c>
      <c r="B7372">
        <v>4608</v>
      </c>
      <c r="C7372" s="7">
        <f>(B7372/100)</f>
        <v>46.08</v>
      </c>
      <c r="D7372" t="str">
        <f>VLOOKUP(orders__4[[#This Row],[Order ID]],location[#All],4,FALSE)</f>
        <v>North Carolina</v>
      </c>
      <c r="E7372" t="str">
        <f>VLOOKUP(orders__4[[#This Row],[Order ID]],location[#All],3,FALSE)</f>
        <v>Raleigh</v>
      </c>
    </row>
    <row r="7373" spans="1:5" x14ac:dyDescent="0.3">
      <c r="A7373" s="6" t="s">
        <v>4454</v>
      </c>
      <c r="B7373">
        <v>25798</v>
      </c>
      <c r="C7373" s="7">
        <f>(B7373/100)</f>
        <v>257.98</v>
      </c>
      <c r="D7373" t="str">
        <f>VLOOKUP(orders__4[[#This Row],[Order ID]],location[#All],4,FALSE)</f>
        <v>Kansas</v>
      </c>
      <c r="E7373" t="str">
        <f>VLOOKUP(orders__4[[#This Row],[Order ID]],location[#All],3,FALSE)</f>
        <v>Garden City</v>
      </c>
    </row>
    <row r="7374" spans="1:5" x14ac:dyDescent="0.3">
      <c r="A7374" s="6" t="s">
        <v>4455</v>
      </c>
      <c r="B7374">
        <v>15378</v>
      </c>
      <c r="C7374" s="7">
        <f>(B7374/100)</f>
        <v>153.78</v>
      </c>
      <c r="D7374" t="str">
        <f>VLOOKUP(orders__4[[#This Row],[Order ID]],location[#All],4,FALSE)</f>
        <v>California</v>
      </c>
      <c r="E7374" t="str">
        <f>VLOOKUP(orders__4[[#This Row],[Order ID]],location[#All],3,FALSE)</f>
        <v>Long Beach</v>
      </c>
    </row>
    <row r="7375" spans="1:5" x14ac:dyDescent="0.3">
      <c r="A7375" s="6" t="s">
        <v>4455</v>
      </c>
      <c r="B7375">
        <v>6102</v>
      </c>
      <c r="C7375" s="7">
        <f>(B7375/100)</f>
        <v>61.02</v>
      </c>
      <c r="D7375" t="str">
        <f>VLOOKUP(orders__4[[#This Row],[Order ID]],location[#All],4,FALSE)</f>
        <v>California</v>
      </c>
      <c r="E7375" t="str">
        <f>VLOOKUP(orders__4[[#This Row],[Order ID]],location[#All],3,FALSE)</f>
        <v>Long Beach</v>
      </c>
    </row>
    <row r="7376" spans="1:5" x14ac:dyDescent="0.3">
      <c r="A7376" s="6" t="s">
        <v>4455</v>
      </c>
      <c r="B7376">
        <v>11011</v>
      </c>
      <c r="C7376" s="7">
        <f>(B7376/100)</f>
        <v>110.11</v>
      </c>
      <c r="D7376" t="str">
        <f>VLOOKUP(orders__4[[#This Row],[Order ID]],location[#All],4,FALSE)</f>
        <v>California</v>
      </c>
      <c r="E7376" t="str">
        <f>VLOOKUP(orders__4[[#This Row],[Order ID]],location[#All],3,FALSE)</f>
        <v>Long Beach</v>
      </c>
    </row>
    <row r="7377" spans="1:5" x14ac:dyDescent="0.3">
      <c r="A7377" s="6" t="s">
        <v>4455</v>
      </c>
      <c r="B7377">
        <v>789</v>
      </c>
      <c r="C7377" s="7">
        <f>(B7377/100)</f>
        <v>7.89</v>
      </c>
      <c r="D7377" t="str">
        <f>VLOOKUP(orders__4[[#This Row],[Order ID]],location[#All],4,FALSE)</f>
        <v>California</v>
      </c>
      <c r="E7377" t="str">
        <f>VLOOKUP(orders__4[[#This Row],[Order ID]],location[#All],3,FALSE)</f>
        <v>Long Beach</v>
      </c>
    </row>
    <row r="7378" spans="1:5" x14ac:dyDescent="0.3">
      <c r="A7378" s="6" t="s">
        <v>4456</v>
      </c>
      <c r="B7378">
        <v>36024</v>
      </c>
      <c r="C7378" s="7">
        <f>(B7378/100)</f>
        <v>360.24</v>
      </c>
      <c r="D7378" t="str">
        <f>VLOOKUP(orders__4[[#This Row],[Order ID]],location[#All],4,FALSE)</f>
        <v>California</v>
      </c>
      <c r="E7378" t="str">
        <f>VLOOKUP(orders__4[[#This Row],[Order ID]],location[#All],3,FALSE)</f>
        <v>San Diego</v>
      </c>
    </row>
    <row r="7379" spans="1:5" x14ac:dyDescent="0.3">
      <c r="A7379" s="6" t="s">
        <v>4457</v>
      </c>
      <c r="B7379">
        <v>54336</v>
      </c>
      <c r="C7379" s="7">
        <f>(B7379/100)</f>
        <v>543.36</v>
      </c>
      <c r="D7379" t="str">
        <f>VLOOKUP(orders__4[[#This Row],[Order ID]],location[#All],4,FALSE)</f>
        <v>Illinois</v>
      </c>
      <c r="E7379" t="str">
        <f>VLOOKUP(orders__4[[#This Row],[Order ID]],location[#All],3,FALSE)</f>
        <v>Bloomington</v>
      </c>
    </row>
    <row r="7380" spans="1:5" x14ac:dyDescent="0.3">
      <c r="A7380" s="6" t="s">
        <v>4458</v>
      </c>
      <c r="B7380">
        <v>9252</v>
      </c>
      <c r="C7380" s="7">
        <f>(B7380/100)</f>
        <v>92.52</v>
      </c>
      <c r="D7380" t="str">
        <f>VLOOKUP(orders__4[[#This Row],[Order ID]],location[#All],4,FALSE)</f>
        <v>Washington</v>
      </c>
      <c r="E7380" t="str">
        <f>VLOOKUP(orders__4[[#This Row],[Order ID]],location[#All],3,FALSE)</f>
        <v>Seattle</v>
      </c>
    </row>
    <row r="7381" spans="1:5" x14ac:dyDescent="0.3">
      <c r="A7381" s="6" t="s">
        <v>4459</v>
      </c>
      <c r="B7381">
        <v>10272</v>
      </c>
      <c r="C7381" s="7">
        <f>(B7381/100)</f>
        <v>102.72</v>
      </c>
      <c r="D7381" t="str">
        <f>VLOOKUP(orders__4[[#This Row],[Order ID]],location[#All],4,FALSE)</f>
        <v>North Carolina</v>
      </c>
      <c r="E7381" t="str">
        <f>VLOOKUP(orders__4[[#This Row],[Order ID]],location[#All],3,FALSE)</f>
        <v>Fayetteville</v>
      </c>
    </row>
    <row r="7382" spans="1:5" x14ac:dyDescent="0.3">
      <c r="A7382" s="6" t="s">
        <v>4460</v>
      </c>
      <c r="B7382">
        <v>4074</v>
      </c>
      <c r="C7382" s="7">
        <f>(B7382/100)</f>
        <v>40.74</v>
      </c>
      <c r="D7382" t="str">
        <f>VLOOKUP(orders__4[[#This Row],[Order ID]],location[#All],4,FALSE)</f>
        <v>Nebraska</v>
      </c>
      <c r="E7382" t="str">
        <f>VLOOKUP(orders__4[[#This Row],[Order ID]],location[#All],3,FALSE)</f>
        <v>Omaha</v>
      </c>
    </row>
    <row r="7383" spans="1:5" x14ac:dyDescent="0.3">
      <c r="A7383" s="6" t="s">
        <v>4460</v>
      </c>
      <c r="B7383">
        <v>144</v>
      </c>
      <c r="C7383" s="7">
        <f>(B7383/100)</f>
        <v>1.44</v>
      </c>
      <c r="D7383" t="str">
        <f>VLOOKUP(orders__4[[#This Row],[Order ID]],location[#All],4,FALSE)</f>
        <v>Nebraska</v>
      </c>
      <c r="E7383" t="str">
        <f>VLOOKUP(orders__4[[#This Row],[Order ID]],location[#All],3,FALSE)</f>
        <v>Omaha</v>
      </c>
    </row>
    <row r="7384" spans="1:5" x14ac:dyDescent="0.3">
      <c r="A7384" s="6" t="s">
        <v>4460</v>
      </c>
      <c r="B7384">
        <v>14995</v>
      </c>
      <c r="C7384" s="7">
        <f>(B7384/100)</f>
        <v>149.94999999999999</v>
      </c>
      <c r="D7384" t="str">
        <f>VLOOKUP(orders__4[[#This Row],[Order ID]],location[#All],4,FALSE)</f>
        <v>Nebraska</v>
      </c>
      <c r="E7384" t="str">
        <f>VLOOKUP(orders__4[[#This Row],[Order ID]],location[#All],3,FALSE)</f>
        <v>Omaha</v>
      </c>
    </row>
    <row r="7385" spans="1:5" x14ac:dyDescent="0.3">
      <c r="A7385" s="6" t="s">
        <v>4460</v>
      </c>
      <c r="B7385">
        <v>169</v>
      </c>
      <c r="C7385" s="7">
        <f>(B7385/100)</f>
        <v>1.69</v>
      </c>
      <c r="D7385" t="str">
        <f>VLOOKUP(orders__4[[#This Row],[Order ID]],location[#All],4,FALSE)</f>
        <v>Nebraska</v>
      </c>
      <c r="E7385" t="str">
        <f>VLOOKUP(orders__4[[#This Row],[Order ID]],location[#All],3,FALSE)</f>
        <v>Omaha</v>
      </c>
    </row>
    <row r="7386" spans="1:5" x14ac:dyDescent="0.3">
      <c r="A7386" s="6" t="s">
        <v>4460</v>
      </c>
      <c r="B7386">
        <v>1761</v>
      </c>
      <c r="C7386" s="7">
        <f>(B7386/100)</f>
        <v>17.61</v>
      </c>
      <c r="D7386" t="str">
        <f>VLOOKUP(orders__4[[#This Row],[Order ID]],location[#All],4,FALSE)</f>
        <v>Nebraska</v>
      </c>
      <c r="E7386" t="str">
        <f>VLOOKUP(orders__4[[#This Row],[Order ID]],location[#All],3,FALSE)</f>
        <v>Omaha</v>
      </c>
    </row>
    <row r="7387" spans="1:5" x14ac:dyDescent="0.3">
      <c r="A7387" s="6" t="s">
        <v>4460</v>
      </c>
      <c r="B7387">
        <v>3780</v>
      </c>
      <c r="C7387" s="7">
        <f>(B7387/100)</f>
        <v>37.799999999999997</v>
      </c>
      <c r="D7387" t="str">
        <f>VLOOKUP(orders__4[[#This Row],[Order ID]],location[#All],4,FALSE)</f>
        <v>Nebraska</v>
      </c>
      <c r="E7387" t="str">
        <f>VLOOKUP(orders__4[[#This Row],[Order ID]],location[#All],3,FALSE)</f>
        <v>Omaha</v>
      </c>
    </row>
    <row r="7388" spans="1:5" x14ac:dyDescent="0.3">
      <c r="A7388" s="6" t="s">
        <v>4460</v>
      </c>
      <c r="B7388">
        <v>1764</v>
      </c>
      <c r="C7388" s="7">
        <f>(B7388/100)</f>
        <v>17.64</v>
      </c>
      <c r="D7388" t="str">
        <f>VLOOKUP(orders__4[[#This Row],[Order ID]],location[#All],4,FALSE)</f>
        <v>Nebraska</v>
      </c>
      <c r="E7388" t="str">
        <f>VLOOKUP(orders__4[[#This Row],[Order ID]],location[#All],3,FALSE)</f>
        <v>Omaha</v>
      </c>
    </row>
    <row r="7389" spans="1:5" x14ac:dyDescent="0.3">
      <c r="A7389" s="6" t="s">
        <v>4460</v>
      </c>
      <c r="B7389">
        <v>37308</v>
      </c>
      <c r="C7389" s="7">
        <f>(B7389/100)</f>
        <v>373.08</v>
      </c>
      <c r="D7389" t="str">
        <f>VLOOKUP(orders__4[[#This Row],[Order ID]],location[#All],4,FALSE)</f>
        <v>Nebraska</v>
      </c>
      <c r="E7389" t="str">
        <f>VLOOKUP(orders__4[[#This Row],[Order ID]],location[#All],3,FALSE)</f>
        <v>Omaha</v>
      </c>
    </row>
    <row r="7390" spans="1:5" x14ac:dyDescent="0.3">
      <c r="A7390" s="6" t="s">
        <v>4460</v>
      </c>
      <c r="B7390">
        <v>133644</v>
      </c>
      <c r="C7390" s="7">
        <f>(B7390/100)</f>
        <v>1336.44</v>
      </c>
      <c r="D7390" t="str">
        <f>VLOOKUP(orders__4[[#This Row],[Order ID]],location[#All],4,FALSE)</f>
        <v>Nebraska</v>
      </c>
      <c r="E7390" t="str">
        <f>VLOOKUP(orders__4[[#This Row],[Order ID]],location[#All],3,FALSE)</f>
        <v>Omaha</v>
      </c>
    </row>
    <row r="7391" spans="1:5" x14ac:dyDescent="0.3">
      <c r="A7391" s="6" t="s">
        <v>4460</v>
      </c>
      <c r="B7391">
        <v>2997</v>
      </c>
      <c r="C7391" s="7">
        <f>(B7391/100)</f>
        <v>29.97</v>
      </c>
      <c r="D7391" t="str">
        <f>VLOOKUP(orders__4[[#This Row],[Order ID]],location[#All],4,FALSE)</f>
        <v>Nebraska</v>
      </c>
      <c r="E7391" t="str">
        <f>VLOOKUP(orders__4[[#This Row],[Order ID]],location[#All],3,FALSE)</f>
        <v>Omaha</v>
      </c>
    </row>
    <row r="7392" spans="1:5" x14ac:dyDescent="0.3">
      <c r="A7392" s="6" t="s">
        <v>4461</v>
      </c>
      <c r="B7392">
        <v>390368</v>
      </c>
      <c r="C7392" s="7">
        <f>(B7392/100)</f>
        <v>3903.68</v>
      </c>
      <c r="D7392" t="str">
        <f>VLOOKUP(orders__4[[#This Row],[Order ID]],location[#All],4,FALSE)</f>
        <v>Tennessee</v>
      </c>
      <c r="E7392" t="str">
        <f>VLOOKUP(orders__4[[#This Row],[Order ID]],location[#All],3,FALSE)</f>
        <v>Chattanooga</v>
      </c>
    </row>
    <row r="7393" spans="1:5" x14ac:dyDescent="0.3">
      <c r="A7393" s="6" t="s">
        <v>4461</v>
      </c>
      <c r="B7393">
        <v>10152</v>
      </c>
      <c r="C7393" s="7">
        <f>(B7393/100)</f>
        <v>101.52</v>
      </c>
      <c r="D7393" t="str">
        <f>VLOOKUP(orders__4[[#This Row],[Order ID]],location[#All],4,FALSE)</f>
        <v>Tennessee</v>
      </c>
      <c r="E7393" t="str">
        <f>VLOOKUP(orders__4[[#This Row],[Order ID]],location[#All],3,FALSE)</f>
        <v>Chattanooga</v>
      </c>
    </row>
    <row r="7394" spans="1:5" x14ac:dyDescent="0.3">
      <c r="A7394" s="6" t="s">
        <v>4462</v>
      </c>
      <c r="B7394">
        <v>74352</v>
      </c>
      <c r="C7394" s="7">
        <f>(B7394/100)</f>
        <v>743.52</v>
      </c>
      <c r="D7394" t="str">
        <f>VLOOKUP(orders__4[[#This Row],[Order ID]],location[#All],4,FALSE)</f>
        <v>Ohio</v>
      </c>
      <c r="E7394" t="str">
        <f>VLOOKUP(orders__4[[#This Row],[Order ID]],location[#All],3,FALSE)</f>
        <v>Fairfield</v>
      </c>
    </row>
    <row r="7395" spans="1:5" x14ac:dyDescent="0.3">
      <c r="A7395" s="6" t="s">
        <v>4463</v>
      </c>
      <c r="B7395">
        <v>157</v>
      </c>
      <c r="C7395" s="7">
        <f>(B7395/100)</f>
        <v>1.57</v>
      </c>
      <c r="D7395" t="str">
        <f>VLOOKUP(orders__4[[#This Row],[Order ID]],location[#All],4,FALSE)</f>
        <v>California</v>
      </c>
      <c r="E7395" t="str">
        <f>VLOOKUP(orders__4[[#This Row],[Order ID]],location[#All],3,FALSE)</f>
        <v>Los Angeles</v>
      </c>
    </row>
    <row r="7396" spans="1:5" x14ac:dyDescent="0.3">
      <c r="A7396" s="6" t="s">
        <v>4463</v>
      </c>
      <c r="B7396">
        <v>5952</v>
      </c>
      <c r="C7396" s="7">
        <f>(B7396/100)</f>
        <v>59.52</v>
      </c>
      <c r="D7396" t="str">
        <f>VLOOKUP(orders__4[[#This Row],[Order ID]],location[#All],4,FALSE)</f>
        <v>California</v>
      </c>
      <c r="E7396" t="str">
        <f>VLOOKUP(orders__4[[#This Row],[Order ID]],location[#All],3,FALSE)</f>
        <v>Los Angeles</v>
      </c>
    </row>
    <row r="7397" spans="1:5" x14ac:dyDescent="0.3">
      <c r="A7397" s="6" t="s">
        <v>4463</v>
      </c>
      <c r="B7397">
        <v>344</v>
      </c>
      <c r="C7397" s="7">
        <f>(B7397/100)</f>
        <v>3.44</v>
      </c>
      <c r="D7397" t="str">
        <f>VLOOKUP(orders__4[[#This Row],[Order ID]],location[#All],4,FALSE)</f>
        <v>California</v>
      </c>
      <c r="E7397" t="str">
        <f>VLOOKUP(orders__4[[#This Row],[Order ID]],location[#All],3,FALSE)</f>
        <v>Los Angeles</v>
      </c>
    </row>
    <row r="7398" spans="1:5" x14ac:dyDescent="0.3">
      <c r="A7398" s="6" t="s">
        <v>4464</v>
      </c>
      <c r="B7398">
        <v>313176</v>
      </c>
      <c r="C7398" s="7">
        <f>(B7398/100)</f>
        <v>3131.76</v>
      </c>
      <c r="D7398" t="str">
        <f>VLOOKUP(orders__4[[#This Row],[Order ID]],location[#All],4,FALSE)</f>
        <v>New York</v>
      </c>
      <c r="E7398" t="str">
        <f>VLOOKUP(orders__4[[#This Row],[Order ID]],location[#All],3,FALSE)</f>
        <v>New York City</v>
      </c>
    </row>
    <row r="7399" spans="1:5" x14ac:dyDescent="0.3">
      <c r="A7399" s="6" t="s">
        <v>4464</v>
      </c>
      <c r="B7399">
        <v>866646</v>
      </c>
      <c r="C7399" s="7">
        <f>(B7399/100)</f>
        <v>8666.4599999999991</v>
      </c>
      <c r="D7399" t="str">
        <f>VLOOKUP(orders__4[[#This Row],[Order ID]],location[#All],4,FALSE)</f>
        <v>New York</v>
      </c>
      <c r="E7399" t="str">
        <f>VLOOKUP(orders__4[[#This Row],[Order ID]],location[#All],3,FALSE)</f>
        <v>New York City</v>
      </c>
    </row>
    <row r="7400" spans="1:5" x14ac:dyDescent="0.3">
      <c r="A7400" s="6" t="s">
        <v>4465</v>
      </c>
      <c r="B7400">
        <v>795408</v>
      </c>
      <c r="C7400" s="7">
        <f>(B7400/100)</f>
        <v>7954.08</v>
      </c>
      <c r="D7400" t="str">
        <f>VLOOKUP(orders__4[[#This Row],[Order ID]],location[#All],4,FALSE)</f>
        <v>Ohio</v>
      </c>
      <c r="E7400" t="str">
        <f>VLOOKUP(orders__4[[#This Row],[Order ID]],location[#All],3,FALSE)</f>
        <v>Fairfield</v>
      </c>
    </row>
    <row r="7401" spans="1:5" x14ac:dyDescent="0.3">
      <c r="A7401" s="6" t="s">
        <v>4466</v>
      </c>
      <c r="B7401">
        <v>35856</v>
      </c>
      <c r="C7401" s="7">
        <f>(B7401/100)</f>
        <v>358.56</v>
      </c>
      <c r="D7401" t="str">
        <f>VLOOKUP(orders__4[[#This Row],[Order ID]],location[#All],4,FALSE)</f>
        <v>Illinois</v>
      </c>
      <c r="E7401" t="str">
        <f>VLOOKUP(orders__4[[#This Row],[Order ID]],location[#All],3,FALSE)</f>
        <v>Chicago</v>
      </c>
    </row>
    <row r="7402" spans="1:5" x14ac:dyDescent="0.3">
      <c r="A7402" s="6" t="s">
        <v>4466</v>
      </c>
      <c r="B7402">
        <v>2384</v>
      </c>
      <c r="C7402" s="7">
        <f>(B7402/100)</f>
        <v>23.84</v>
      </c>
      <c r="D7402" t="str">
        <f>VLOOKUP(orders__4[[#This Row],[Order ID]],location[#All],4,FALSE)</f>
        <v>Illinois</v>
      </c>
      <c r="E7402" t="str">
        <f>VLOOKUP(orders__4[[#This Row],[Order ID]],location[#All],3,FALSE)</f>
        <v>Chicago</v>
      </c>
    </row>
    <row r="7403" spans="1:5" x14ac:dyDescent="0.3">
      <c r="A7403" s="6" t="s">
        <v>4467</v>
      </c>
      <c r="B7403">
        <v>4313</v>
      </c>
      <c r="C7403" s="7">
        <f>(B7403/100)</f>
        <v>43.13</v>
      </c>
      <c r="D7403" t="str">
        <f>VLOOKUP(orders__4[[#This Row],[Order ID]],location[#All],4,FALSE)</f>
        <v>Washington</v>
      </c>
      <c r="E7403" t="str">
        <f>VLOOKUP(orders__4[[#This Row],[Order ID]],location[#All],3,FALSE)</f>
        <v>Seattle</v>
      </c>
    </row>
    <row r="7404" spans="1:5" x14ac:dyDescent="0.3">
      <c r="A7404" s="6" t="s">
        <v>4467</v>
      </c>
      <c r="B7404">
        <v>3087</v>
      </c>
      <c r="C7404" s="7">
        <f>(B7404/100)</f>
        <v>30.87</v>
      </c>
      <c r="D7404" t="str">
        <f>VLOOKUP(orders__4[[#This Row],[Order ID]],location[#All],4,FALSE)</f>
        <v>Washington</v>
      </c>
      <c r="E7404" t="str">
        <f>VLOOKUP(orders__4[[#This Row],[Order ID]],location[#All],3,FALSE)</f>
        <v>Seattle</v>
      </c>
    </row>
    <row r="7405" spans="1:5" x14ac:dyDescent="0.3">
      <c r="A7405" s="6" t="s">
        <v>4468</v>
      </c>
      <c r="B7405">
        <v>7012</v>
      </c>
      <c r="C7405" s="7">
        <f>(B7405/100)</f>
        <v>70.12</v>
      </c>
      <c r="D7405" t="str">
        <f>VLOOKUP(orders__4[[#This Row],[Order ID]],location[#All],4,FALSE)</f>
        <v>New York</v>
      </c>
      <c r="E7405" t="str">
        <f>VLOOKUP(orders__4[[#This Row],[Order ID]],location[#All],3,FALSE)</f>
        <v>New York City</v>
      </c>
    </row>
    <row r="7406" spans="1:5" x14ac:dyDescent="0.3">
      <c r="A7406" s="6" t="s">
        <v>4469</v>
      </c>
      <c r="B7406">
        <v>5099575</v>
      </c>
      <c r="C7406" s="7">
        <f>(B7406/100)</f>
        <v>50995.75</v>
      </c>
      <c r="D7406" t="str">
        <f>VLOOKUP(orders__4[[#This Row],[Order ID]],location[#All],4,FALSE)</f>
        <v>California</v>
      </c>
      <c r="E7406" t="str">
        <f>VLOOKUP(orders__4[[#This Row],[Order ID]],location[#All],3,FALSE)</f>
        <v>Camarillo</v>
      </c>
    </row>
    <row r="7407" spans="1:5" x14ac:dyDescent="0.3">
      <c r="A7407" s="6" t="s">
        <v>4469</v>
      </c>
      <c r="B7407">
        <v>12291</v>
      </c>
      <c r="C7407" s="7">
        <f>(B7407/100)</f>
        <v>122.91</v>
      </c>
      <c r="D7407" t="str">
        <f>VLOOKUP(orders__4[[#This Row],[Order ID]],location[#All],4,FALSE)</f>
        <v>California</v>
      </c>
      <c r="E7407" t="str">
        <f>VLOOKUP(orders__4[[#This Row],[Order ID]],location[#All],3,FALSE)</f>
        <v>Camarillo</v>
      </c>
    </row>
    <row r="7408" spans="1:5" x14ac:dyDescent="0.3">
      <c r="A7408" s="6" t="s">
        <v>4469</v>
      </c>
      <c r="B7408">
        <v>97568</v>
      </c>
      <c r="C7408" s="7">
        <f>(B7408/100)</f>
        <v>975.68</v>
      </c>
      <c r="D7408" t="str">
        <f>VLOOKUP(orders__4[[#This Row],[Order ID]],location[#All],4,FALSE)</f>
        <v>California</v>
      </c>
      <c r="E7408" t="str">
        <f>VLOOKUP(orders__4[[#This Row],[Order ID]],location[#All],3,FALSE)</f>
        <v>Camarillo</v>
      </c>
    </row>
    <row r="7409" spans="1:5" x14ac:dyDescent="0.3">
      <c r="A7409" s="6" t="s">
        <v>4469</v>
      </c>
      <c r="B7409">
        <v>722352</v>
      </c>
      <c r="C7409" s="7">
        <f>(B7409/100)</f>
        <v>7223.52</v>
      </c>
      <c r="D7409" t="str">
        <f>VLOOKUP(orders__4[[#This Row],[Order ID]],location[#All],4,FALSE)</f>
        <v>California</v>
      </c>
      <c r="E7409" t="str">
        <f>VLOOKUP(orders__4[[#This Row],[Order ID]],location[#All],3,FALSE)</f>
        <v>Camarillo</v>
      </c>
    </row>
    <row r="7410" spans="1:5" x14ac:dyDescent="0.3">
      <c r="A7410" s="6" t="s">
        <v>4470</v>
      </c>
      <c r="B7410">
        <v>1152</v>
      </c>
      <c r="C7410" s="7">
        <f>(B7410/100)</f>
        <v>11.52</v>
      </c>
      <c r="D7410" t="str">
        <f>VLOOKUP(orders__4[[#This Row],[Order ID]],location[#All],4,FALSE)</f>
        <v>Illinois</v>
      </c>
      <c r="E7410" t="str">
        <f>VLOOKUP(orders__4[[#This Row],[Order ID]],location[#All],3,FALSE)</f>
        <v>Chicago</v>
      </c>
    </row>
    <row r="7411" spans="1:5" x14ac:dyDescent="0.3">
      <c r="A7411" s="6" t="s">
        <v>4471</v>
      </c>
      <c r="B7411">
        <v>16784</v>
      </c>
      <c r="C7411" s="7">
        <f>(B7411/100)</f>
        <v>167.84</v>
      </c>
      <c r="D7411" t="str">
        <f>VLOOKUP(orders__4[[#This Row],[Order ID]],location[#All],4,FALSE)</f>
        <v>California</v>
      </c>
      <c r="E7411" t="str">
        <f>VLOOKUP(orders__4[[#This Row],[Order ID]],location[#All],3,FALSE)</f>
        <v>Los Angeles</v>
      </c>
    </row>
    <row r="7412" spans="1:5" x14ac:dyDescent="0.3">
      <c r="A7412" s="6" t="s">
        <v>4472</v>
      </c>
      <c r="B7412">
        <v>17211</v>
      </c>
      <c r="C7412" s="7">
        <f>(B7412/100)</f>
        <v>172.11</v>
      </c>
      <c r="D7412" t="str">
        <f>VLOOKUP(orders__4[[#This Row],[Order ID]],location[#All],4,FALSE)</f>
        <v>Ohio</v>
      </c>
      <c r="E7412" t="str">
        <f>VLOOKUP(orders__4[[#This Row],[Order ID]],location[#All],3,FALSE)</f>
        <v>Toledo</v>
      </c>
    </row>
    <row r="7413" spans="1:5" x14ac:dyDescent="0.3">
      <c r="A7413" s="6" t="s">
        <v>4473</v>
      </c>
      <c r="B7413">
        <v>9998</v>
      </c>
      <c r="C7413" s="7">
        <f>(B7413/100)</f>
        <v>99.98</v>
      </c>
      <c r="D7413" t="str">
        <f>VLOOKUP(orders__4[[#This Row],[Order ID]],location[#All],4,FALSE)</f>
        <v>New York</v>
      </c>
      <c r="E7413" t="str">
        <f>VLOOKUP(orders__4[[#This Row],[Order ID]],location[#All],3,FALSE)</f>
        <v>New York City</v>
      </c>
    </row>
    <row r="7414" spans="1:5" x14ac:dyDescent="0.3">
      <c r="A7414" s="6" t="s">
        <v>4474</v>
      </c>
      <c r="B7414">
        <v>156792</v>
      </c>
      <c r="C7414" s="7">
        <f>(B7414/100)</f>
        <v>1567.92</v>
      </c>
      <c r="D7414" t="str">
        <f>VLOOKUP(orders__4[[#This Row],[Order ID]],location[#All],4,FALSE)</f>
        <v>Oregon</v>
      </c>
      <c r="E7414" t="str">
        <f>VLOOKUP(orders__4[[#This Row],[Order ID]],location[#All],3,FALSE)</f>
        <v>Tigard</v>
      </c>
    </row>
    <row r="7415" spans="1:5" x14ac:dyDescent="0.3">
      <c r="A7415" s="6" t="s">
        <v>4474</v>
      </c>
      <c r="B7415">
        <v>3536</v>
      </c>
      <c r="C7415" s="7">
        <f>(B7415/100)</f>
        <v>35.36</v>
      </c>
      <c r="D7415" t="str">
        <f>VLOOKUP(orders__4[[#This Row],[Order ID]],location[#All],4,FALSE)</f>
        <v>Oregon</v>
      </c>
      <c r="E7415" t="str">
        <f>VLOOKUP(orders__4[[#This Row],[Order ID]],location[#All],3,FALSE)</f>
        <v>Tigard</v>
      </c>
    </row>
    <row r="7416" spans="1:5" x14ac:dyDescent="0.3">
      <c r="A7416" s="6" t="s">
        <v>4474</v>
      </c>
      <c r="B7416">
        <v>13592</v>
      </c>
      <c r="C7416" s="7">
        <f>(B7416/100)</f>
        <v>135.91999999999999</v>
      </c>
      <c r="D7416" t="str">
        <f>VLOOKUP(orders__4[[#This Row],[Order ID]],location[#All],4,FALSE)</f>
        <v>Oregon</v>
      </c>
      <c r="E7416" t="str">
        <f>VLOOKUP(orders__4[[#This Row],[Order ID]],location[#All],3,FALSE)</f>
        <v>Tigard</v>
      </c>
    </row>
    <row r="7417" spans="1:5" x14ac:dyDescent="0.3">
      <c r="A7417" s="6" t="s">
        <v>4475</v>
      </c>
      <c r="B7417">
        <v>38668</v>
      </c>
      <c r="C7417" s="7">
        <f>(B7417/100)</f>
        <v>386.68</v>
      </c>
      <c r="D7417" t="str">
        <f>VLOOKUP(orders__4[[#This Row],[Order ID]],location[#All],4,FALSE)</f>
        <v>Pennsylvania</v>
      </c>
      <c r="E7417" t="str">
        <f>VLOOKUP(orders__4[[#This Row],[Order ID]],location[#All],3,FALSE)</f>
        <v>Philadelphia</v>
      </c>
    </row>
    <row r="7418" spans="1:5" x14ac:dyDescent="0.3">
      <c r="A7418" s="6" t="s">
        <v>4475</v>
      </c>
      <c r="B7418">
        <v>37996</v>
      </c>
      <c r="C7418" s="7">
        <f>(B7418/100)</f>
        <v>379.96</v>
      </c>
      <c r="D7418" t="str">
        <f>VLOOKUP(orders__4[[#This Row],[Order ID]],location[#All],4,FALSE)</f>
        <v>Pennsylvania</v>
      </c>
      <c r="E7418" t="str">
        <f>VLOOKUP(orders__4[[#This Row],[Order ID]],location[#All],3,FALSE)</f>
        <v>Philadelphia</v>
      </c>
    </row>
    <row r="7419" spans="1:5" x14ac:dyDescent="0.3">
      <c r="A7419" s="6" t="s">
        <v>4475</v>
      </c>
      <c r="B7419">
        <v>53991</v>
      </c>
      <c r="C7419" s="7">
        <f>(B7419/100)</f>
        <v>539.91</v>
      </c>
      <c r="D7419" t="str">
        <f>VLOOKUP(orders__4[[#This Row],[Order ID]],location[#All],4,FALSE)</f>
        <v>Pennsylvania</v>
      </c>
      <c r="E7419" t="str">
        <f>VLOOKUP(orders__4[[#This Row],[Order ID]],location[#All],3,FALSE)</f>
        <v>Philadelphia</v>
      </c>
    </row>
    <row r="7420" spans="1:5" x14ac:dyDescent="0.3">
      <c r="A7420" s="6" t="s">
        <v>4475</v>
      </c>
      <c r="B7420">
        <v>4124</v>
      </c>
      <c r="C7420" s="7">
        <f>(B7420/100)</f>
        <v>41.24</v>
      </c>
      <c r="D7420" t="str">
        <f>VLOOKUP(orders__4[[#This Row],[Order ID]],location[#All],4,FALSE)</f>
        <v>Pennsylvania</v>
      </c>
      <c r="E7420" t="str">
        <f>VLOOKUP(orders__4[[#This Row],[Order ID]],location[#All],3,FALSE)</f>
        <v>Philadelphia</v>
      </c>
    </row>
    <row r="7421" spans="1:5" x14ac:dyDescent="0.3">
      <c r="A7421" s="6" t="s">
        <v>4475</v>
      </c>
      <c r="B7421">
        <v>51897</v>
      </c>
      <c r="C7421" s="7">
        <f>(B7421/100)</f>
        <v>518.97</v>
      </c>
      <c r="D7421" t="str">
        <f>VLOOKUP(orders__4[[#This Row],[Order ID]],location[#All],4,FALSE)</f>
        <v>Pennsylvania</v>
      </c>
      <c r="E7421" t="str">
        <f>VLOOKUP(orders__4[[#This Row],[Order ID]],location[#All],3,FALSE)</f>
        <v>Philadelphia</v>
      </c>
    </row>
    <row r="7422" spans="1:5" x14ac:dyDescent="0.3">
      <c r="A7422" s="6" t="s">
        <v>4475</v>
      </c>
      <c r="B7422">
        <v>55256</v>
      </c>
      <c r="C7422" s="7">
        <f>(B7422/100)</f>
        <v>552.55999999999995</v>
      </c>
      <c r="D7422" t="str">
        <f>VLOOKUP(orders__4[[#This Row],[Order ID]],location[#All],4,FALSE)</f>
        <v>Pennsylvania</v>
      </c>
      <c r="E7422" t="str">
        <f>VLOOKUP(orders__4[[#This Row],[Order ID]],location[#All],3,FALSE)</f>
        <v>Philadelphia</v>
      </c>
    </row>
    <row r="7423" spans="1:5" x14ac:dyDescent="0.3">
      <c r="A7423" s="6" t="s">
        <v>4475</v>
      </c>
      <c r="B7423">
        <v>2316</v>
      </c>
      <c r="C7423" s="7">
        <f>(B7423/100)</f>
        <v>23.16</v>
      </c>
      <c r="D7423" t="str">
        <f>VLOOKUP(orders__4[[#This Row],[Order ID]],location[#All],4,FALSE)</f>
        <v>Pennsylvania</v>
      </c>
      <c r="E7423" t="str">
        <f>VLOOKUP(orders__4[[#This Row],[Order ID]],location[#All],3,FALSE)</f>
        <v>Philadelphia</v>
      </c>
    </row>
    <row r="7424" spans="1:5" x14ac:dyDescent="0.3">
      <c r="A7424" s="6" t="s">
        <v>4475</v>
      </c>
      <c r="B7424">
        <v>12608</v>
      </c>
      <c r="C7424" s="7">
        <f>(B7424/100)</f>
        <v>126.08</v>
      </c>
      <c r="D7424" t="str">
        <f>VLOOKUP(orders__4[[#This Row],[Order ID]],location[#All],4,FALSE)</f>
        <v>Pennsylvania</v>
      </c>
      <c r="E7424" t="str">
        <f>VLOOKUP(orders__4[[#This Row],[Order ID]],location[#All],3,FALSE)</f>
        <v>Philadelphia</v>
      </c>
    </row>
    <row r="7425" spans="1:5" x14ac:dyDescent="0.3">
      <c r="A7425" s="6" t="s">
        <v>4475</v>
      </c>
      <c r="B7425">
        <v>4491</v>
      </c>
      <c r="C7425" s="7">
        <f>(B7425/100)</f>
        <v>44.91</v>
      </c>
      <c r="D7425" t="str">
        <f>VLOOKUP(orders__4[[#This Row],[Order ID]],location[#All],4,FALSE)</f>
        <v>Pennsylvania</v>
      </c>
      <c r="E7425" t="str">
        <f>VLOOKUP(orders__4[[#This Row],[Order ID]],location[#All],3,FALSE)</f>
        <v>Philadelphia</v>
      </c>
    </row>
    <row r="7426" spans="1:5" x14ac:dyDescent="0.3">
      <c r="A7426" s="6" t="s">
        <v>4476</v>
      </c>
      <c r="B7426">
        <v>195104</v>
      </c>
      <c r="C7426" s="7">
        <f>(B7426/100)</f>
        <v>1951.04</v>
      </c>
      <c r="D7426" t="str">
        <f>VLOOKUP(orders__4[[#This Row],[Order ID]],location[#All],4,FALSE)</f>
        <v>Pennsylvania</v>
      </c>
      <c r="E7426" t="str">
        <f>VLOOKUP(orders__4[[#This Row],[Order ID]],location[#All],3,FALSE)</f>
        <v>Philadelphia</v>
      </c>
    </row>
    <row r="7427" spans="1:5" x14ac:dyDescent="0.3">
      <c r="A7427" s="6" t="s">
        <v>4476</v>
      </c>
      <c r="B7427">
        <v>36672</v>
      </c>
      <c r="C7427" s="7">
        <f>(B7427/100)</f>
        <v>366.72</v>
      </c>
      <c r="D7427" t="str">
        <f>VLOOKUP(orders__4[[#This Row],[Order ID]],location[#All],4,FALSE)</f>
        <v>Pennsylvania</v>
      </c>
      <c r="E7427" t="str">
        <f>VLOOKUP(orders__4[[#This Row],[Order ID]],location[#All],3,FALSE)</f>
        <v>Philadelphia</v>
      </c>
    </row>
    <row r="7428" spans="1:5" x14ac:dyDescent="0.3">
      <c r="A7428" s="6" t="s">
        <v>4477</v>
      </c>
      <c r="B7428">
        <v>85246</v>
      </c>
      <c r="C7428" s="7">
        <f>(B7428/100)</f>
        <v>852.46</v>
      </c>
      <c r="D7428" t="str">
        <f>VLOOKUP(orders__4[[#This Row],[Order ID]],location[#All],4,FALSE)</f>
        <v>Texas</v>
      </c>
      <c r="E7428" t="str">
        <f>VLOOKUP(orders__4[[#This Row],[Order ID]],location[#All],3,FALSE)</f>
        <v>Houston</v>
      </c>
    </row>
    <row r="7429" spans="1:5" x14ac:dyDescent="0.3">
      <c r="A7429" s="6" t="s">
        <v>4477</v>
      </c>
      <c r="B7429">
        <v>32712</v>
      </c>
      <c r="C7429" s="7">
        <f>(B7429/100)</f>
        <v>327.12</v>
      </c>
      <c r="D7429" t="str">
        <f>VLOOKUP(orders__4[[#This Row],[Order ID]],location[#All],4,FALSE)</f>
        <v>Texas</v>
      </c>
      <c r="E7429" t="str">
        <f>VLOOKUP(orders__4[[#This Row],[Order ID]],location[#All],3,FALSE)</f>
        <v>Houston</v>
      </c>
    </row>
    <row r="7430" spans="1:5" x14ac:dyDescent="0.3">
      <c r="A7430" s="6" t="s">
        <v>4478</v>
      </c>
      <c r="B7430">
        <v>1143</v>
      </c>
      <c r="C7430" s="7">
        <f>(B7430/100)</f>
        <v>11.43</v>
      </c>
      <c r="D7430" t="str">
        <f>VLOOKUP(orders__4[[#This Row],[Order ID]],location[#All],4,FALSE)</f>
        <v>Mississippi</v>
      </c>
      <c r="E7430" t="str">
        <f>VLOOKUP(orders__4[[#This Row],[Order ID]],location[#All],3,FALSE)</f>
        <v>Jackson</v>
      </c>
    </row>
    <row r="7431" spans="1:5" x14ac:dyDescent="0.3">
      <c r="A7431" s="6" t="s">
        <v>4478</v>
      </c>
      <c r="B7431">
        <v>3044</v>
      </c>
      <c r="C7431" s="7">
        <f>(B7431/100)</f>
        <v>30.44</v>
      </c>
      <c r="D7431" t="str">
        <f>VLOOKUP(orders__4[[#This Row],[Order ID]],location[#All],4,FALSE)</f>
        <v>Mississippi</v>
      </c>
      <c r="E7431" t="str">
        <f>VLOOKUP(orders__4[[#This Row],[Order ID]],location[#All],3,FALSE)</f>
        <v>Jackson</v>
      </c>
    </row>
    <row r="7432" spans="1:5" x14ac:dyDescent="0.3">
      <c r="A7432" s="6" t="s">
        <v>4478</v>
      </c>
      <c r="B7432">
        <v>1296</v>
      </c>
      <c r="C7432" s="7">
        <f>(B7432/100)</f>
        <v>12.96</v>
      </c>
      <c r="D7432" t="str">
        <f>VLOOKUP(orders__4[[#This Row],[Order ID]],location[#All],4,FALSE)</f>
        <v>Mississippi</v>
      </c>
      <c r="E7432" t="str">
        <f>VLOOKUP(orders__4[[#This Row],[Order ID]],location[#All],3,FALSE)</f>
        <v>Jackson</v>
      </c>
    </row>
    <row r="7433" spans="1:5" x14ac:dyDescent="0.3">
      <c r="A7433" s="6" t="s">
        <v>4478</v>
      </c>
      <c r="B7433">
        <v>160</v>
      </c>
      <c r="C7433" s="7">
        <f>(B7433/100)</f>
        <v>1.6</v>
      </c>
      <c r="D7433" t="str">
        <f>VLOOKUP(orders__4[[#This Row],[Order ID]],location[#All],4,FALSE)</f>
        <v>Mississippi</v>
      </c>
      <c r="E7433" t="str">
        <f>VLOOKUP(orders__4[[#This Row],[Order ID]],location[#All],3,FALSE)</f>
        <v>Jackson</v>
      </c>
    </row>
    <row r="7434" spans="1:5" x14ac:dyDescent="0.3">
      <c r="A7434" s="6" t="s">
        <v>4478</v>
      </c>
      <c r="B7434">
        <v>3267</v>
      </c>
      <c r="C7434" s="7">
        <f>(B7434/100)</f>
        <v>32.67</v>
      </c>
      <c r="D7434" t="str">
        <f>VLOOKUP(orders__4[[#This Row],[Order ID]],location[#All],4,FALSE)</f>
        <v>Mississippi</v>
      </c>
      <c r="E7434" t="str">
        <f>VLOOKUP(orders__4[[#This Row],[Order ID]],location[#All],3,FALSE)</f>
        <v>Jackson</v>
      </c>
    </row>
    <row r="7435" spans="1:5" x14ac:dyDescent="0.3">
      <c r="A7435" s="6" t="s">
        <v>4479</v>
      </c>
      <c r="B7435">
        <v>4464</v>
      </c>
      <c r="C7435" s="7">
        <f>(B7435/100)</f>
        <v>44.64</v>
      </c>
      <c r="D7435" t="str">
        <f>VLOOKUP(orders__4[[#This Row],[Order ID]],location[#All],4,FALSE)</f>
        <v>Arizona</v>
      </c>
      <c r="E7435" t="str">
        <f>VLOOKUP(orders__4[[#This Row],[Order ID]],location[#All],3,FALSE)</f>
        <v>Phoenix</v>
      </c>
    </row>
    <row r="7436" spans="1:5" x14ac:dyDescent="0.3">
      <c r="A7436" s="6" t="s">
        <v>4479</v>
      </c>
      <c r="B7436">
        <v>9345</v>
      </c>
      <c r="C7436" s="7">
        <f>(B7436/100)</f>
        <v>93.45</v>
      </c>
      <c r="D7436" t="str">
        <f>VLOOKUP(orders__4[[#This Row],[Order ID]],location[#All],4,FALSE)</f>
        <v>Arizona</v>
      </c>
      <c r="E7436" t="str">
        <f>VLOOKUP(orders__4[[#This Row],[Order ID]],location[#All],3,FALSE)</f>
        <v>Phoenix</v>
      </c>
    </row>
    <row r="7437" spans="1:5" x14ac:dyDescent="0.3">
      <c r="A7437" s="6" t="s">
        <v>4480</v>
      </c>
      <c r="B7437">
        <v>9144</v>
      </c>
      <c r="C7437" s="7">
        <f>(B7437/100)</f>
        <v>91.44</v>
      </c>
      <c r="D7437" t="str">
        <f>VLOOKUP(orders__4[[#This Row],[Order ID]],location[#All],4,FALSE)</f>
        <v>California</v>
      </c>
      <c r="E7437" t="str">
        <f>VLOOKUP(orders__4[[#This Row],[Order ID]],location[#All],3,FALSE)</f>
        <v>Oxnard</v>
      </c>
    </row>
    <row r="7438" spans="1:5" x14ac:dyDescent="0.3">
      <c r="A7438" s="6" t="s">
        <v>4480</v>
      </c>
      <c r="B7438">
        <v>23136</v>
      </c>
      <c r="C7438" s="7">
        <f>(B7438/100)</f>
        <v>231.36</v>
      </c>
      <c r="D7438" t="str">
        <f>VLOOKUP(orders__4[[#This Row],[Order ID]],location[#All],4,FALSE)</f>
        <v>California</v>
      </c>
      <c r="E7438" t="str">
        <f>VLOOKUP(orders__4[[#This Row],[Order ID]],location[#All],3,FALSE)</f>
        <v>Oxnard</v>
      </c>
    </row>
    <row r="7439" spans="1:5" x14ac:dyDescent="0.3">
      <c r="A7439" s="6" t="s">
        <v>4480</v>
      </c>
      <c r="B7439">
        <v>992</v>
      </c>
      <c r="C7439" s="7">
        <f>(B7439/100)</f>
        <v>9.92</v>
      </c>
      <c r="D7439" t="str">
        <f>VLOOKUP(orders__4[[#This Row],[Order ID]],location[#All],4,FALSE)</f>
        <v>California</v>
      </c>
      <c r="E7439" t="str">
        <f>VLOOKUP(orders__4[[#This Row],[Order ID]],location[#All],3,FALSE)</f>
        <v>Oxnard</v>
      </c>
    </row>
    <row r="7440" spans="1:5" x14ac:dyDescent="0.3">
      <c r="A7440" s="6" t="s">
        <v>4481</v>
      </c>
      <c r="B7440">
        <v>2136</v>
      </c>
      <c r="C7440" s="7">
        <f>(B7440/100)</f>
        <v>21.36</v>
      </c>
      <c r="D7440" t="str">
        <f>VLOOKUP(orders__4[[#This Row],[Order ID]],location[#All],4,FALSE)</f>
        <v>Washington</v>
      </c>
      <c r="E7440" t="str">
        <f>VLOOKUP(orders__4[[#This Row],[Order ID]],location[#All],3,FALSE)</f>
        <v>Seattle</v>
      </c>
    </row>
    <row r="7441" spans="1:5" x14ac:dyDescent="0.3">
      <c r="A7441" s="6" t="s">
        <v>4482</v>
      </c>
      <c r="B7441">
        <v>469</v>
      </c>
      <c r="C7441" s="7">
        <f>(B7441/100)</f>
        <v>4.6900000000000004</v>
      </c>
      <c r="D7441" t="str">
        <f>VLOOKUP(orders__4[[#This Row],[Order ID]],location[#All],4,FALSE)</f>
        <v>Washington</v>
      </c>
      <c r="E7441" t="str">
        <f>VLOOKUP(orders__4[[#This Row],[Order ID]],location[#All],3,FALSE)</f>
        <v>Covington</v>
      </c>
    </row>
    <row r="7442" spans="1:5" x14ac:dyDescent="0.3">
      <c r="A7442" s="6" t="s">
        <v>4483</v>
      </c>
      <c r="B7442">
        <v>1872</v>
      </c>
      <c r="C7442" s="7">
        <f>(B7442/100)</f>
        <v>18.72</v>
      </c>
      <c r="D7442" t="str">
        <f>VLOOKUP(orders__4[[#This Row],[Order ID]],location[#All],4,FALSE)</f>
        <v>California</v>
      </c>
      <c r="E7442" t="str">
        <f>VLOOKUP(orders__4[[#This Row],[Order ID]],location[#All],3,FALSE)</f>
        <v>Los Angeles</v>
      </c>
    </row>
    <row r="7443" spans="1:5" x14ac:dyDescent="0.3">
      <c r="A7443" s="6" t="s">
        <v>4483</v>
      </c>
      <c r="B7443">
        <v>236528</v>
      </c>
      <c r="C7443" s="7">
        <f>(B7443/100)</f>
        <v>2365.2800000000002</v>
      </c>
      <c r="D7443" t="str">
        <f>VLOOKUP(orders__4[[#This Row],[Order ID]],location[#All],4,FALSE)</f>
        <v>California</v>
      </c>
      <c r="E7443" t="str">
        <f>VLOOKUP(orders__4[[#This Row],[Order ID]],location[#All],3,FALSE)</f>
        <v>Los Angeles</v>
      </c>
    </row>
    <row r="7444" spans="1:5" x14ac:dyDescent="0.3">
      <c r="A7444" s="6" t="s">
        <v>4484</v>
      </c>
      <c r="B7444">
        <v>189</v>
      </c>
      <c r="C7444" s="7">
        <f>(B7444/100)</f>
        <v>1.89</v>
      </c>
      <c r="D7444" t="str">
        <f>VLOOKUP(orders__4[[#This Row],[Order ID]],location[#All],4,FALSE)</f>
        <v>California</v>
      </c>
      <c r="E7444" t="str">
        <f>VLOOKUP(orders__4[[#This Row],[Order ID]],location[#All],3,FALSE)</f>
        <v>San Diego</v>
      </c>
    </row>
    <row r="7445" spans="1:5" x14ac:dyDescent="0.3">
      <c r="A7445" s="6" t="s">
        <v>4485</v>
      </c>
      <c r="B7445">
        <v>10688</v>
      </c>
      <c r="C7445" s="7">
        <f>(B7445/100)</f>
        <v>106.88</v>
      </c>
      <c r="D7445" t="str">
        <f>VLOOKUP(orders__4[[#This Row],[Order ID]],location[#All],4,FALSE)</f>
        <v>Texas</v>
      </c>
      <c r="E7445" t="str">
        <f>VLOOKUP(orders__4[[#This Row],[Order ID]],location[#All],3,FALSE)</f>
        <v>Brownsville</v>
      </c>
    </row>
    <row r="7446" spans="1:5" x14ac:dyDescent="0.3">
      <c r="A7446" s="6" t="s">
        <v>4485</v>
      </c>
      <c r="B7446">
        <v>237096</v>
      </c>
      <c r="C7446" s="7">
        <f>(B7446/100)</f>
        <v>2370.96</v>
      </c>
      <c r="D7446" t="str">
        <f>VLOOKUP(orders__4[[#This Row],[Order ID]],location[#All],4,FALSE)</f>
        <v>Texas</v>
      </c>
      <c r="E7446" t="str">
        <f>VLOOKUP(orders__4[[#This Row],[Order ID]],location[#All],3,FALSE)</f>
        <v>Brownsville</v>
      </c>
    </row>
    <row r="7447" spans="1:5" x14ac:dyDescent="0.3">
      <c r="A7447" s="6" t="s">
        <v>4486</v>
      </c>
      <c r="B7447">
        <v>5184</v>
      </c>
      <c r="C7447" s="7">
        <f>(B7447/100)</f>
        <v>51.84</v>
      </c>
      <c r="D7447" t="str">
        <f>VLOOKUP(orders__4[[#This Row],[Order ID]],location[#All],4,FALSE)</f>
        <v>Illinois</v>
      </c>
      <c r="E7447" t="str">
        <f>VLOOKUP(orders__4[[#This Row],[Order ID]],location[#All],3,FALSE)</f>
        <v>Chicago</v>
      </c>
    </row>
    <row r="7448" spans="1:5" x14ac:dyDescent="0.3">
      <c r="A7448" s="6" t="s">
        <v>4486</v>
      </c>
      <c r="B7448">
        <v>65584</v>
      </c>
      <c r="C7448" s="7">
        <f>(B7448/100)</f>
        <v>655.84</v>
      </c>
      <c r="D7448" t="str">
        <f>VLOOKUP(orders__4[[#This Row],[Order ID]],location[#All],4,FALSE)</f>
        <v>Illinois</v>
      </c>
      <c r="E7448" t="str">
        <f>VLOOKUP(orders__4[[#This Row],[Order ID]],location[#All],3,FALSE)</f>
        <v>Chicago</v>
      </c>
    </row>
    <row r="7449" spans="1:5" x14ac:dyDescent="0.3">
      <c r="A7449" s="6" t="s">
        <v>4486</v>
      </c>
      <c r="B7449">
        <v>222</v>
      </c>
      <c r="C7449" s="7">
        <f>(B7449/100)</f>
        <v>2.2200000000000002</v>
      </c>
      <c r="D7449" t="str">
        <f>VLOOKUP(orders__4[[#This Row],[Order ID]],location[#All],4,FALSE)</f>
        <v>Illinois</v>
      </c>
      <c r="E7449" t="str">
        <f>VLOOKUP(orders__4[[#This Row],[Order ID]],location[#All],3,FALSE)</f>
        <v>Chicago</v>
      </c>
    </row>
    <row r="7450" spans="1:5" x14ac:dyDescent="0.3">
      <c r="A7450" s="6" t="s">
        <v>4486</v>
      </c>
      <c r="B7450">
        <v>4194</v>
      </c>
      <c r="C7450" s="7">
        <f>(B7450/100)</f>
        <v>41.94</v>
      </c>
      <c r="D7450" t="str">
        <f>VLOOKUP(orders__4[[#This Row],[Order ID]],location[#All],4,FALSE)</f>
        <v>Illinois</v>
      </c>
      <c r="E7450" t="str">
        <f>VLOOKUP(orders__4[[#This Row],[Order ID]],location[#All],3,FALSE)</f>
        <v>Chicago</v>
      </c>
    </row>
    <row r="7451" spans="1:5" x14ac:dyDescent="0.3">
      <c r="A7451" s="6" t="s">
        <v>4487</v>
      </c>
      <c r="B7451">
        <v>8892</v>
      </c>
      <c r="C7451" s="7">
        <f>(B7451/100)</f>
        <v>88.92</v>
      </c>
      <c r="D7451" t="str">
        <f>VLOOKUP(orders__4[[#This Row],[Order ID]],location[#All],4,FALSE)</f>
        <v>Tennessee</v>
      </c>
      <c r="E7451" t="str">
        <f>VLOOKUP(orders__4[[#This Row],[Order ID]],location[#All],3,FALSE)</f>
        <v>Knoxville</v>
      </c>
    </row>
    <row r="7452" spans="1:5" x14ac:dyDescent="0.3">
      <c r="A7452" s="6" t="s">
        <v>4488</v>
      </c>
      <c r="B7452">
        <v>9912</v>
      </c>
      <c r="C7452" s="7">
        <f>(B7452/100)</f>
        <v>99.12</v>
      </c>
      <c r="D7452" t="str">
        <f>VLOOKUP(orders__4[[#This Row],[Order ID]],location[#All],4,FALSE)</f>
        <v>Texas</v>
      </c>
      <c r="E7452" t="str">
        <f>VLOOKUP(orders__4[[#This Row],[Order ID]],location[#All],3,FALSE)</f>
        <v>Houston</v>
      </c>
    </row>
    <row r="7453" spans="1:5" x14ac:dyDescent="0.3">
      <c r="A7453" s="6" t="s">
        <v>4488</v>
      </c>
      <c r="B7453">
        <v>31843</v>
      </c>
      <c r="C7453" s="7">
        <f>(B7453/100)</f>
        <v>318.43</v>
      </c>
      <c r="D7453" t="str">
        <f>VLOOKUP(orders__4[[#This Row],[Order ID]],location[#All],4,FALSE)</f>
        <v>Texas</v>
      </c>
      <c r="E7453" t="str">
        <f>VLOOKUP(orders__4[[#This Row],[Order ID]],location[#All],3,FALSE)</f>
        <v>Houston</v>
      </c>
    </row>
    <row r="7454" spans="1:5" x14ac:dyDescent="0.3">
      <c r="A7454" s="6" t="s">
        <v>4488</v>
      </c>
      <c r="B7454">
        <v>58</v>
      </c>
      <c r="C7454" s="7">
        <f>(B7454/100)</f>
        <v>0.57999999999999996</v>
      </c>
      <c r="D7454" t="str">
        <f>VLOOKUP(orders__4[[#This Row],[Order ID]],location[#All],4,FALSE)</f>
        <v>Texas</v>
      </c>
      <c r="E7454" t="str">
        <f>VLOOKUP(orders__4[[#This Row],[Order ID]],location[#All],3,FALSE)</f>
        <v>Houston</v>
      </c>
    </row>
    <row r="7455" spans="1:5" x14ac:dyDescent="0.3">
      <c r="A7455" s="6" t="s">
        <v>4488</v>
      </c>
      <c r="B7455">
        <v>141576</v>
      </c>
      <c r="C7455" s="7">
        <f>(B7455/100)</f>
        <v>1415.76</v>
      </c>
      <c r="D7455" t="str">
        <f>VLOOKUP(orders__4[[#This Row],[Order ID]],location[#All],4,FALSE)</f>
        <v>Texas</v>
      </c>
      <c r="E7455" t="str">
        <f>VLOOKUP(orders__4[[#This Row],[Order ID]],location[#All],3,FALSE)</f>
        <v>Houston</v>
      </c>
    </row>
    <row r="7456" spans="1:5" x14ac:dyDescent="0.3">
      <c r="A7456" s="6" t="s">
        <v>4489</v>
      </c>
      <c r="B7456">
        <v>14848</v>
      </c>
      <c r="C7456" s="7">
        <f>(B7456/100)</f>
        <v>148.47999999999999</v>
      </c>
      <c r="D7456" t="str">
        <f>VLOOKUP(orders__4[[#This Row],[Order ID]],location[#All],4,FALSE)</f>
        <v>Illinois</v>
      </c>
      <c r="E7456" t="str">
        <f>VLOOKUP(orders__4[[#This Row],[Order ID]],location[#All],3,FALSE)</f>
        <v>Bolingbrook</v>
      </c>
    </row>
    <row r="7457" spans="1:5" x14ac:dyDescent="0.3">
      <c r="A7457" s="6" t="s">
        <v>4490</v>
      </c>
      <c r="B7457">
        <v>9248</v>
      </c>
      <c r="C7457" s="7">
        <f>(B7457/100)</f>
        <v>92.48</v>
      </c>
      <c r="D7457" t="str">
        <f>VLOOKUP(orders__4[[#This Row],[Order ID]],location[#All],4,FALSE)</f>
        <v>Illinois</v>
      </c>
      <c r="E7457" t="str">
        <f>VLOOKUP(orders__4[[#This Row],[Order ID]],location[#All],3,FALSE)</f>
        <v>Chicago</v>
      </c>
    </row>
    <row r="7458" spans="1:5" x14ac:dyDescent="0.3">
      <c r="A7458" s="6" t="s">
        <v>4490</v>
      </c>
      <c r="B7458">
        <v>1036624</v>
      </c>
      <c r="C7458" s="7">
        <f>(B7458/100)</f>
        <v>10366.24</v>
      </c>
      <c r="D7458" t="str">
        <f>VLOOKUP(orders__4[[#This Row],[Order ID]],location[#All],4,FALSE)</f>
        <v>Illinois</v>
      </c>
      <c r="E7458" t="str">
        <f>VLOOKUP(orders__4[[#This Row],[Order ID]],location[#All],3,FALSE)</f>
        <v>Chicago</v>
      </c>
    </row>
    <row r="7459" spans="1:5" x14ac:dyDescent="0.3">
      <c r="A7459" s="6" t="s">
        <v>4491</v>
      </c>
      <c r="B7459">
        <v>56964</v>
      </c>
      <c r="C7459" s="7">
        <f>(B7459/100)</f>
        <v>569.64</v>
      </c>
      <c r="D7459" t="str">
        <f>VLOOKUP(orders__4[[#This Row],[Order ID]],location[#All],4,FALSE)</f>
        <v>Virginia</v>
      </c>
      <c r="E7459" t="str">
        <f>VLOOKUP(orders__4[[#This Row],[Order ID]],location[#All],3,FALSE)</f>
        <v>Waynesboro</v>
      </c>
    </row>
    <row r="7460" spans="1:5" x14ac:dyDescent="0.3">
      <c r="A7460" s="6" t="s">
        <v>4491</v>
      </c>
      <c r="B7460">
        <v>914</v>
      </c>
      <c r="C7460" s="7">
        <f>(B7460/100)</f>
        <v>9.14</v>
      </c>
      <c r="D7460" t="str">
        <f>VLOOKUP(orders__4[[#This Row],[Order ID]],location[#All],4,FALSE)</f>
        <v>Virginia</v>
      </c>
      <c r="E7460" t="str">
        <f>VLOOKUP(orders__4[[#This Row],[Order ID]],location[#All],3,FALSE)</f>
        <v>Waynesboro</v>
      </c>
    </row>
    <row r="7461" spans="1:5" x14ac:dyDescent="0.3">
      <c r="A7461" s="6" t="s">
        <v>4491</v>
      </c>
      <c r="B7461">
        <v>119686</v>
      </c>
      <c r="C7461" s="7">
        <f>(B7461/100)</f>
        <v>1196.8599999999999</v>
      </c>
      <c r="D7461" t="str">
        <f>VLOOKUP(orders__4[[#This Row],[Order ID]],location[#All],4,FALSE)</f>
        <v>Virginia</v>
      </c>
      <c r="E7461" t="str">
        <f>VLOOKUP(orders__4[[#This Row],[Order ID]],location[#All],3,FALSE)</f>
        <v>Waynesboro</v>
      </c>
    </row>
    <row r="7462" spans="1:5" x14ac:dyDescent="0.3">
      <c r="A7462" s="6" t="s">
        <v>4491</v>
      </c>
      <c r="B7462">
        <v>52326</v>
      </c>
      <c r="C7462" s="7">
        <f>(B7462/100)</f>
        <v>523.26</v>
      </c>
      <c r="D7462" t="str">
        <f>VLOOKUP(orders__4[[#This Row],[Order ID]],location[#All],4,FALSE)</f>
        <v>Virginia</v>
      </c>
      <c r="E7462" t="str">
        <f>VLOOKUP(orders__4[[#This Row],[Order ID]],location[#All],3,FALSE)</f>
        <v>Waynesboro</v>
      </c>
    </row>
    <row r="7463" spans="1:5" x14ac:dyDescent="0.3">
      <c r="A7463" s="6" t="s">
        <v>4492</v>
      </c>
      <c r="B7463">
        <v>639968</v>
      </c>
      <c r="C7463" s="7">
        <f>(B7463/100)</f>
        <v>6399.68</v>
      </c>
      <c r="D7463" t="str">
        <f>VLOOKUP(orders__4[[#This Row],[Order ID]],location[#All],4,FALSE)</f>
        <v>California</v>
      </c>
      <c r="E7463" t="str">
        <f>VLOOKUP(orders__4[[#This Row],[Order ID]],location[#All],3,FALSE)</f>
        <v>Los Angeles</v>
      </c>
    </row>
    <row r="7464" spans="1:5" x14ac:dyDescent="0.3">
      <c r="A7464" s="6" t="s">
        <v>4492</v>
      </c>
      <c r="B7464">
        <v>5276</v>
      </c>
      <c r="C7464" s="7">
        <f>(B7464/100)</f>
        <v>52.76</v>
      </c>
      <c r="D7464" t="str">
        <f>VLOOKUP(orders__4[[#This Row],[Order ID]],location[#All],4,FALSE)</f>
        <v>California</v>
      </c>
      <c r="E7464" t="str">
        <f>VLOOKUP(orders__4[[#This Row],[Order ID]],location[#All],3,FALSE)</f>
        <v>Los Angeles</v>
      </c>
    </row>
    <row r="7465" spans="1:5" x14ac:dyDescent="0.3">
      <c r="A7465" s="6" t="s">
        <v>4493</v>
      </c>
      <c r="B7465">
        <v>53892</v>
      </c>
      <c r="C7465" s="7">
        <f>(B7465/100)</f>
        <v>538.91999999999996</v>
      </c>
      <c r="D7465" t="str">
        <f>VLOOKUP(orders__4[[#This Row],[Order ID]],location[#All],4,FALSE)</f>
        <v>Washington</v>
      </c>
      <c r="E7465" t="str">
        <f>VLOOKUP(orders__4[[#This Row],[Order ID]],location[#All],3,FALSE)</f>
        <v>Seattle</v>
      </c>
    </row>
    <row r="7466" spans="1:5" x14ac:dyDescent="0.3">
      <c r="A7466" s="6" t="s">
        <v>4494</v>
      </c>
      <c r="B7466">
        <v>1488</v>
      </c>
      <c r="C7466" s="7">
        <f>(B7466/100)</f>
        <v>14.88</v>
      </c>
      <c r="D7466" t="str">
        <f>VLOOKUP(orders__4[[#This Row],[Order ID]],location[#All],4,FALSE)</f>
        <v>California</v>
      </c>
      <c r="E7466" t="str">
        <f>VLOOKUP(orders__4[[#This Row],[Order ID]],location[#All],3,FALSE)</f>
        <v>Visalia</v>
      </c>
    </row>
    <row r="7467" spans="1:5" x14ac:dyDescent="0.3">
      <c r="A7467" s="6" t="s">
        <v>4494</v>
      </c>
      <c r="B7467">
        <v>3424</v>
      </c>
      <c r="C7467" s="7">
        <f>(B7467/100)</f>
        <v>34.24</v>
      </c>
      <c r="D7467" t="str">
        <f>VLOOKUP(orders__4[[#This Row],[Order ID]],location[#All],4,FALSE)</f>
        <v>California</v>
      </c>
      <c r="E7467" t="str">
        <f>VLOOKUP(orders__4[[#This Row],[Order ID]],location[#All],3,FALSE)</f>
        <v>Visalia</v>
      </c>
    </row>
    <row r="7468" spans="1:5" x14ac:dyDescent="0.3">
      <c r="A7468" s="6" t="s">
        <v>4494</v>
      </c>
      <c r="B7468">
        <v>26174</v>
      </c>
      <c r="C7468" s="7">
        <f>(B7468/100)</f>
        <v>261.74</v>
      </c>
      <c r="D7468" t="str">
        <f>VLOOKUP(orders__4[[#This Row],[Order ID]],location[#All],4,FALSE)</f>
        <v>California</v>
      </c>
      <c r="E7468" t="str">
        <f>VLOOKUP(orders__4[[#This Row],[Order ID]],location[#All],3,FALSE)</f>
        <v>Visalia</v>
      </c>
    </row>
    <row r="7469" spans="1:5" x14ac:dyDescent="0.3">
      <c r="A7469" s="6" t="s">
        <v>4495</v>
      </c>
      <c r="B7469">
        <v>8784</v>
      </c>
      <c r="C7469" s="7">
        <f>(B7469/100)</f>
        <v>87.84</v>
      </c>
      <c r="D7469" t="str">
        <f>VLOOKUP(orders__4[[#This Row],[Order ID]],location[#All],4,FALSE)</f>
        <v>California</v>
      </c>
      <c r="E7469" t="str">
        <f>VLOOKUP(orders__4[[#This Row],[Order ID]],location[#All],3,FALSE)</f>
        <v>Los Angeles</v>
      </c>
    </row>
    <row r="7470" spans="1:5" x14ac:dyDescent="0.3">
      <c r="A7470" s="6" t="s">
        <v>4496</v>
      </c>
      <c r="B7470">
        <v>3492</v>
      </c>
      <c r="C7470" s="7">
        <f>(B7470/100)</f>
        <v>34.92</v>
      </c>
      <c r="D7470" t="str">
        <f>VLOOKUP(orders__4[[#This Row],[Order ID]],location[#All],4,FALSE)</f>
        <v>California</v>
      </c>
      <c r="E7470" t="str">
        <f>VLOOKUP(orders__4[[#This Row],[Order ID]],location[#All],3,FALSE)</f>
        <v>Los Angeles</v>
      </c>
    </row>
    <row r="7471" spans="1:5" x14ac:dyDescent="0.3">
      <c r="A7471" s="6" t="s">
        <v>4497</v>
      </c>
      <c r="B7471">
        <v>1494</v>
      </c>
      <c r="C7471" s="7">
        <f>(B7471/100)</f>
        <v>14.94</v>
      </c>
      <c r="D7471" t="str">
        <f>VLOOKUP(orders__4[[#This Row],[Order ID]],location[#All],4,FALSE)</f>
        <v>New York</v>
      </c>
      <c r="E7471" t="str">
        <f>VLOOKUP(orders__4[[#This Row],[Order ID]],location[#All],3,FALSE)</f>
        <v>New York City</v>
      </c>
    </row>
    <row r="7472" spans="1:5" x14ac:dyDescent="0.3">
      <c r="A7472" s="6" t="s">
        <v>4497</v>
      </c>
      <c r="B7472">
        <v>1456</v>
      </c>
      <c r="C7472" s="7">
        <f>(B7472/100)</f>
        <v>14.56</v>
      </c>
      <c r="D7472" t="str">
        <f>VLOOKUP(orders__4[[#This Row],[Order ID]],location[#All],4,FALSE)</f>
        <v>New York</v>
      </c>
      <c r="E7472" t="str">
        <f>VLOOKUP(orders__4[[#This Row],[Order ID]],location[#All],3,FALSE)</f>
        <v>New York City</v>
      </c>
    </row>
    <row r="7473" spans="1:5" x14ac:dyDescent="0.3">
      <c r="A7473" s="6" t="s">
        <v>4498</v>
      </c>
      <c r="B7473">
        <v>3576</v>
      </c>
      <c r="C7473" s="7">
        <f>(B7473/100)</f>
        <v>35.76</v>
      </c>
      <c r="D7473" t="str">
        <f>VLOOKUP(orders__4[[#This Row],[Order ID]],location[#All],4,FALSE)</f>
        <v>Pennsylvania</v>
      </c>
      <c r="E7473" t="str">
        <f>VLOOKUP(orders__4[[#This Row],[Order ID]],location[#All],3,FALSE)</f>
        <v>Philadelphia</v>
      </c>
    </row>
    <row r="7474" spans="1:5" x14ac:dyDescent="0.3">
      <c r="A7474" s="6" t="s">
        <v>4498</v>
      </c>
      <c r="B7474">
        <v>147184</v>
      </c>
      <c r="C7474" s="7">
        <f>(B7474/100)</f>
        <v>1471.84</v>
      </c>
      <c r="D7474" t="str">
        <f>VLOOKUP(orders__4[[#This Row],[Order ID]],location[#All],4,FALSE)</f>
        <v>Pennsylvania</v>
      </c>
      <c r="E7474" t="str">
        <f>VLOOKUP(orders__4[[#This Row],[Order ID]],location[#All],3,FALSE)</f>
        <v>Philadelphia</v>
      </c>
    </row>
    <row r="7475" spans="1:5" x14ac:dyDescent="0.3">
      <c r="A7475" s="6" t="s">
        <v>4499</v>
      </c>
      <c r="B7475">
        <v>149995</v>
      </c>
      <c r="C7475" s="7">
        <f>(B7475/100)</f>
        <v>1499.95</v>
      </c>
      <c r="D7475" t="str">
        <f>VLOOKUP(orders__4[[#This Row],[Order ID]],location[#All],4,FALSE)</f>
        <v>Utah</v>
      </c>
      <c r="E7475" t="str">
        <f>VLOOKUP(orders__4[[#This Row],[Order ID]],location[#All],3,FALSE)</f>
        <v>Lehi</v>
      </c>
    </row>
    <row r="7476" spans="1:5" x14ac:dyDescent="0.3">
      <c r="A7476" s="6" t="s">
        <v>4500</v>
      </c>
      <c r="B7476">
        <v>13568</v>
      </c>
      <c r="C7476" s="7">
        <f>(B7476/100)</f>
        <v>135.68</v>
      </c>
      <c r="D7476" t="str">
        <f>VLOOKUP(orders__4[[#This Row],[Order ID]],location[#All],4,FALSE)</f>
        <v>Illinois</v>
      </c>
      <c r="E7476" t="str">
        <f>VLOOKUP(orders__4[[#This Row],[Order ID]],location[#All],3,FALSE)</f>
        <v>Chicago</v>
      </c>
    </row>
    <row r="7477" spans="1:5" x14ac:dyDescent="0.3">
      <c r="A7477" s="6" t="s">
        <v>4501</v>
      </c>
      <c r="B7477">
        <v>257382</v>
      </c>
      <c r="C7477" s="7">
        <f>(B7477/100)</f>
        <v>2573.8200000000002</v>
      </c>
      <c r="D7477" t="str">
        <f>VLOOKUP(orders__4[[#This Row],[Order ID]],location[#All],4,FALSE)</f>
        <v>Kentucky</v>
      </c>
      <c r="E7477" t="str">
        <f>VLOOKUP(orders__4[[#This Row],[Order ID]],location[#All],3,FALSE)</f>
        <v>Henderson</v>
      </c>
    </row>
    <row r="7478" spans="1:5" x14ac:dyDescent="0.3">
      <c r="A7478" s="6" t="s">
        <v>4501</v>
      </c>
      <c r="B7478">
        <v>60998</v>
      </c>
      <c r="C7478" s="7">
        <f>(B7478/100)</f>
        <v>609.98</v>
      </c>
      <c r="D7478" t="str">
        <f>VLOOKUP(orders__4[[#This Row],[Order ID]],location[#All],4,FALSE)</f>
        <v>Kentucky</v>
      </c>
      <c r="E7478" t="str">
        <f>VLOOKUP(orders__4[[#This Row],[Order ID]],location[#All],3,FALSE)</f>
        <v>Henderson</v>
      </c>
    </row>
    <row r="7479" spans="1:5" x14ac:dyDescent="0.3">
      <c r="A7479" s="6" t="s">
        <v>4501</v>
      </c>
      <c r="B7479">
        <v>548</v>
      </c>
      <c r="C7479" s="7">
        <f>(B7479/100)</f>
        <v>5.48</v>
      </c>
      <c r="D7479" t="str">
        <f>VLOOKUP(orders__4[[#This Row],[Order ID]],location[#All],4,FALSE)</f>
        <v>Kentucky</v>
      </c>
      <c r="E7479" t="str">
        <f>VLOOKUP(orders__4[[#This Row],[Order ID]],location[#All],3,FALSE)</f>
        <v>Henderson</v>
      </c>
    </row>
    <row r="7480" spans="1:5" x14ac:dyDescent="0.3">
      <c r="A7480" s="6" t="s">
        <v>4501</v>
      </c>
      <c r="B7480">
        <v>39198</v>
      </c>
      <c r="C7480" s="7">
        <f>(B7480/100)</f>
        <v>391.98</v>
      </c>
      <c r="D7480" t="str">
        <f>VLOOKUP(orders__4[[#This Row],[Order ID]],location[#All],4,FALSE)</f>
        <v>Kentucky</v>
      </c>
      <c r="E7480" t="str">
        <f>VLOOKUP(orders__4[[#This Row],[Order ID]],location[#All],3,FALSE)</f>
        <v>Henderson</v>
      </c>
    </row>
    <row r="7481" spans="1:5" x14ac:dyDescent="0.3">
      <c r="A7481" s="6" t="s">
        <v>4501</v>
      </c>
      <c r="B7481">
        <v>75596</v>
      </c>
      <c r="C7481" s="7">
        <f>(B7481/100)</f>
        <v>755.96</v>
      </c>
      <c r="D7481" t="str">
        <f>VLOOKUP(orders__4[[#This Row],[Order ID]],location[#All],4,FALSE)</f>
        <v>Kentucky</v>
      </c>
      <c r="E7481" t="str">
        <f>VLOOKUP(orders__4[[#This Row],[Order ID]],location[#All],3,FALSE)</f>
        <v>Henderson</v>
      </c>
    </row>
    <row r="7482" spans="1:5" x14ac:dyDescent="0.3">
      <c r="A7482" s="6" t="s">
        <v>4501</v>
      </c>
      <c r="B7482">
        <v>3112</v>
      </c>
      <c r="C7482" s="7">
        <f>(B7482/100)</f>
        <v>31.12</v>
      </c>
      <c r="D7482" t="str">
        <f>VLOOKUP(orders__4[[#This Row],[Order ID]],location[#All],4,FALSE)</f>
        <v>Kentucky</v>
      </c>
      <c r="E7482" t="str">
        <f>VLOOKUP(orders__4[[#This Row],[Order ID]],location[#All],3,FALSE)</f>
        <v>Henderson</v>
      </c>
    </row>
    <row r="7483" spans="1:5" x14ac:dyDescent="0.3">
      <c r="A7483" s="6" t="s">
        <v>4501</v>
      </c>
      <c r="B7483">
        <v>654</v>
      </c>
      <c r="C7483" s="7">
        <f>(B7483/100)</f>
        <v>6.54</v>
      </c>
      <c r="D7483" t="str">
        <f>VLOOKUP(orders__4[[#This Row],[Order ID]],location[#All],4,FALSE)</f>
        <v>Kentucky</v>
      </c>
      <c r="E7483" t="str">
        <f>VLOOKUP(orders__4[[#This Row],[Order ID]],location[#All],3,FALSE)</f>
        <v>Henderson</v>
      </c>
    </row>
    <row r="7484" spans="1:5" x14ac:dyDescent="0.3">
      <c r="A7484" s="6" t="s">
        <v>4502</v>
      </c>
      <c r="B7484">
        <v>1278</v>
      </c>
      <c r="C7484" s="7">
        <f>(B7484/100)</f>
        <v>12.78</v>
      </c>
      <c r="D7484" t="str">
        <f>VLOOKUP(orders__4[[#This Row],[Order ID]],location[#All],4,FALSE)</f>
        <v>California</v>
      </c>
      <c r="E7484" t="str">
        <f>VLOOKUP(orders__4[[#This Row],[Order ID]],location[#All],3,FALSE)</f>
        <v>Huntington Beach</v>
      </c>
    </row>
    <row r="7485" spans="1:5" x14ac:dyDescent="0.3">
      <c r="A7485" s="6" t="s">
        <v>4503</v>
      </c>
      <c r="B7485">
        <v>18464</v>
      </c>
      <c r="C7485" s="7">
        <f>(B7485/100)</f>
        <v>184.64</v>
      </c>
      <c r="D7485" t="str">
        <f>VLOOKUP(orders__4[[#This Row],[Order ID]],location[#All],4,FALSE)</f>
        <v>New York</v>
      </c>
      <c r="E7485" t="str">
        <f>VLOOKUP(orders__4[[#This Row],[Order ID]],location[#All],3,FALSE)</f>
        <v>New York City</v>
      </c>
    </row>
    <row r="7486" spans="1:5" x14ac:dyDescent="0.3">
      <c r="A7486" s="6" t="s">
        <v>4504</v>
      </c>
      <c r="B7486">
        <v>445802</v>
      </c>
      <c r="C7486" s="7">
        <f>(B7486/100)</f>
        <v>4458.0200000000004</v>
      </c>
      <c r="D7486" t="str">
        <f>VLOOKUP(orders__4[[#This Row],[Order ID]],location[#All],4,FALSE)</f>
        <v>Pennsylvania</v>
      </c>
      <c r="E7486" t="str">
        <f>VLOOKUP(orders__4[[#This Row],[Order ID]],location[#All],3,FALSE)</f>
        <v>Philadelphia</v>
      </c>
    </row>
    <row r="7487" spans="1:5" x14ac:dyDescent="0.3">
      <c r="A7487" s="6" t="s">
        <v>4505</v>
      </c>
      <c r="B7487">
        <v>248</v>
      </c>
      <c r="C7487" s="7">
        <f>(B7487/100)</f>
        <v>2.48</v>
      </c>
      <c r="D7487" t="str">
        <f>VLOOKUP(orders__4[[#This Row],[Order ID]],location[#All],4,FALSE)</f>
        <v>North Dakota</v>
      </c>
      <c r="E7487" t="str">
        <f>VLOOKUP(orders__4[[#This Row],[Order ID]],location[#All],3,FALSE)</f>
        <v>Fargo</v>
      </c>
    </row>
    <row r="7488" spans="1:5" x14ac:dyDescent="0.3">
      <c r="A7488" s="6" t="s">
        <v>4505</v>
      </c>
      <c r="B7488">
        <v>259</v>
      </c>
      <c r="C7488" s="7">
        <f>(B7488/100)</f>
        <v>2.59</v>
      </c>
      <c r="D7488" t="str">
        <f>VLOOKUP(orders__4[[#This Row],[Order ID]],location[#All],4,FALSE)</f>
        <v>North Dakota</v>
      </c>
      <c r="E7488" t="str">
        <f>VLOOKUP(orders__4[[#This Row],[Order ID]],location[#All],3,FALSE)</f>
        <v>Fargo</v>
      </c>
    </row>
    <row r="7489" spans="1:5" x14ac:dyDescent="0.3">
      <c r="A7489" s="6" t="s">
        <v>4506</v>
      </c>
      <c r="B7489">
        <v>299</v>
      </c>
      <c r="C7489" s="7">
        <f>(B7489/100)</f>
        <v>2.99</v>
      </c>
      <c r="D7489" t="str">
        <f>VLOOKUP(orders__4[[#This Row],[Order ID]],location[#All],4,FALSE)</f>
        <v>New Hampshire</v>
      </c>
      <c r="E7489" t="str">
        <f>VLOOKUP(orders__4[[#This Row],[Order ID]],location[#All],3,FALSE)</f>
        <v>Dover</v>
      </c>
    </row>
    <row r="7490" spans="1:5" x14ac:dyDescent="0.3">
      <c r="A7490" s="6" t="s">
        <v>4506</v>
      </c>
      <c r="B7490">
        <v>224991</v>
      </c>
      <c r="C7490" s="7">
        <f>(B7490/100)</f>
        <v>2249.91</v>
      </c>
      <c r="D7490" t="str">
        <f>VLOOKUP(orders__4[[#This Row],[Order ID]],location[#All],4,FALSE)</f>
        <v>New Hampshire</v>
      </c>
      <c r="E7490" t="str">
        <f>VLOOKUP(orders__4[[#This Row],[Order ID]],location[#All],3,FALSE)</f>
        <v>Dover</v>
      </c>
    </row>
    <row r="7491" spans="1:5" x14ac:dyDescent="0.3">
      <c r="A7491" s="6" t="s">
        <v>4506</v>
      </c>
      <c r="B7491">
        <v>1053164</v>
      </c>
      <c r="C7491" s="7">
        <f>(B7491/100)</f>
        <v>10531.64</v>
      </c>
      <c r="D7491" t="str">
        <f>VLOOKUP(orders__4[[#This Row],[Order ID]],location[#All],4,FALSE)</f>
        <v>New Hampshire</v>
      </c>
      <c r="E7491" t="str">
        <f>VLOOKUP(orders__4[[#This Row],[Order ID]],location[#All],3,FALSE)</f>
        <v>Dover</v>
      </c>
    </row>
    <row r="7492" spans="1:5" x14ac:dyDescent="0.3">
      <c r="A7492" s="6" t="s">
        <v>4507</v>
      </c>
      <c r="B7492">
        <v>1296</v>
      </c>
      <c r="C7492" s="7">
        <f>(B7492/100)</f>
        <v>12.96</v>
      </c>
      <c r="D7492" t="str">
        <f>VLOOKUP(orders__4[[#This Row],[Order ID]],location[#All],4,FALSE)</f>
        <v>California</v>
      </c>
      <c r="E7492" t="str">
        <f>VLOOKUP(orders__4[[#This Row],[Order ID]],location[#All],3,FALSE)</f>
        <v>San Diego</v>
      </c>
    </row>
    <row r="7493" spans="1:5" x14ac:dyDescent="0.3">
      <c r="A7493" s="6" t="s">
        <v>4508</v>
      </c>
      <c r="B7493">
        <v>10668</v>
      </c>
      <c r="C7493" s="7">
        <f>(B7493/100)</f>
        <v>106.68</v>
      </c>
      <c r="D7493" t="str">
        <f>VLOOKUP(orders__4[[#This Row],[Order ID]],location[#All],4,FALSE)</f>
        <v>California</v>
      </c>
      <c r="E7493" t="str">
        <f>VLOOKUP(orders__4[[#This Row],[Order ID]],location[#All],3,FALSE)</f>
        <v>Los Angeles</v>
      </c>
    </row>
    <row r="7494" spans="1:5" x14ac:dyDescent="0.3">
      <c r="A7494" s="6" t="s">
        <v>4509</v>
      </c>
      <c r="B7494">
        <v>11994</v>
      </c>
      <c r="C7494" s="7">
        <f>(B7494/100)</f>
        <v>119.94</v>
      </c>
      <c r="D7494" t="str">
        <f>VLOOKUP(orders__4[[#This Row],[Order ID]],location[#All],4,FALSE)</f>
        <v>New York</v>
      </c>
      <c r="E7494" t="str">
        <f>VLOOKUP(orders__4[[#This Row],[Order ID]],location[#All],3,FALSE)</f>
        <v>Utica</v>
      </c>
    </row>
    <row r="7495" spans="1:5" x14ac:dyDescent="0.3">
      <c r="A7495" s="6" t="s">
        <v>4510</v>
      </c>
      <c r="B7495">
        <v>10272</v>
      </c>
      <c r="C7495" s="7">
        <f>(B7495/100)</f>
        <v>102.72</v>
      </c>
      <c r="D7495" t="str">
        <f>VLOOKUP(orders__4[[#This Row],[Order ID]],location[#All],4,FALSE)</f>
        <v>Texas</v>
      </c>
      <c r="E7495" t="str">
        <f>VLOOKUP(orders__4[[#This Row],[Order ID]],location[#All],3,FALSE)</f>
        <v>Houston</v>
      </c>
    </row>
    <row r="7496" spans="1:5" x14ac:dyDescent="0.3">
      <c r="A7496" s="6" t="s">
        <v>4510</v>
      </c>
      <c r="B7496">
        <v>51219</v>
      </c>
      <c r="C7496" s="7">
        <f>(B7496/100)</f>
        <v>512.19000000000005</v>
      </c>
      <c r="D7496" t="str">
        <f>VLOOKUP(orders__4[[#This Row],[Order ID]],location[#All],4,FALSE)</f>
        <v>Texas</v>
      </c>
      <c r="E7496" t="str">
        <f>VLOOKUP(orders__4[[#This Row],[Order ID]],location[#All],3,FALSE)</f>
        <v>Houston</v>
      </c>
    </row>
    <row r="7497" spans="1:5" x14ac:dyDescent="0.3">
      <c r="A7497" s="6" t="s">
        <v>4510</v>
      </c>
      <c r="B7497">
        <v>1556</v>
      </c>
      <c r="C7497" s="7">
        <f>(B7497/100)</f>
        <v>15.56</v>
      </c>
      <c r="D7497" t="str">
        <f>VLOOKUP(orders__4[[#This Row],[Order ID]],location[#All],4,FALSE)</f>
        <v>Texas</v>
      </c>
      <c r="E7497" t="str">
        <f>VLOOKUP(orders__4[[#This Row],[Order ID]],location[#All],3,FALSE)</f>
        <v>Houston</v>
      </c>
    </row>
    <row r="7498" spans="1:5" x14ac:dyDescent="0.3">
      <c r="A7498" s="6" t="s">
        <v>4511</v>
      </c>
      <c r="B7498">
        <v>4448</v>
      </c>
      <c r="C7498" s="7">
        <f>(B7498/100)</f>
        <v>44.48</v>
      </c>
      <c r="D7498" t="str">
        <f>VLOOKUP(orders__4[[#This Row],[Order ID]],location[#All],4,FALSE)</f>
        <v>California</v>
      </c>
      <c r="E7498" t="str">
        <f>VLOOKUP(orders__4[[#This Row],[Order ID]],location[#All],3,FALSE)</f>
        <v>Westminster</v>
      </c>
    </row>
    <row r="7499" spans="1:5" x14ac:dyDescent="0.3">
      <c r="A7499" s="6" t="s">
        <v>4511</v>
      </c>
      <c r="B7499">
        <v>27669</v>
      </c>
      <c r="C7499" s="7">
        <f>(B7499/100)</f>
        <v>276.69</v>
      </c>
      <c r="D7499" t="str">
        <f>VLOOKUP(orders__4[[#This Row],[Order ID]],location[#All],4,FALSE)</f>
        <v>California</v>
      </c>
      <c r="E7499" t="str">
        <f>VLOOKUP(orders__4[[#This Row],[Order ID]],location[#All],3,FALSE)</f>
        <v>Westminster</v>
      </c>
    </row>
    <row r="7500" spans="1:5" x14ac:dyDescent="0.3">
      <c r="A7500" s="6" t="s">
        <v>4511</v>
      </c>
      <c r="B7500">
        <v>496</v>
      </c>
      <c r="C7500" s="7">
        <f>(B7500/100)</f>
        <v>4.96</v>
      </c>
      <c r="D7500" t="str">
        <f>VLOOKUP(orders__4[[#This Row],[Order ID]],location[#All],4,FALSE)</f>
        <v>California</v>
      </c>
      <c r="E7500" t="str">
        <f>VLOOKUP(orders__4[[#This Row],[Order ID]],location[#All],3,FALSE)</f>
        <v>Westminster</v>
      </c>
    </row>
    <row r="7501" spans="1:5" x14ac:dyDescent="0.3">
      <c r="A7501" s="6" t="s">
        <v>4511</v>
      </c>
      <c r="B7501">
        <v>7192</v>
      </c>
      <c r="C7501" s="7">
        <f>(B7501/100)</f>
        <v>71.92</v>
      </c>
      <c r="D7501" t="str">
        <f>VLOOKUP(orders__4[[#This Row],[Order ID]],location[#All],4,FALSE)</f>
        <v>California</v>
      </c>
      <c r="E7501" t="str">
        <f>VLOOKUP(orders__4[[#This Row],[Order ID]],location[#All],3,FALSE)</f>
        <v>Westminster</v>
      </c>
    </row>
    <row r="7502" spans="1:5" x14ac:dyDescent="0.3">
      <c r="A7502" s="6" t="s">
        <v>4511</v>
      </c>
      <c r="B7502">
        <v>1884</v>
      </c>
      <c r="C7502" s="7">
        <f>(B7502/100)</f>
        <v>18.84</v>
      </c>
      <c r="D7502" t="str">
        <f>VLOOKUP(orders__4[[#This Row],[Order ID]],location[#All],4,FALSE)</f>
        <v>California</v>
      </c>
      <c r="E7502" t="str">
        <f>VLOOKUP(orders__4[[#This Row],[Order ID]],location[#All],3,FALSE)</f>
        <v>Westminster</v>
      </c>
    </row>
    <row r="7503" spans="1:5" x14ac:dyDescent="0.3">
      <c r="A7503" s="6" t="s">
        <v>4511</v>
      </c>
      <c r="B7503">
        <v>14097</v>
      </c>
      <c r="C7503" s="7">
        <f>(B7503/100)</f>
        <v>140.97</v>
      </c>
      <c r="D7503" t="str">
        <f>VLOOKUP(orders__4[[#This Row],[Order ID]],location[#All],4,FALSE)</f>
        <v>California</v>
      </c>
      <c r="E7503" t="str">
        <f>VLOOKUP(orders__4[[#This Row],[Order ID]],location[#All],3,FALSE)</f>
        <v>Westminster</v>
      </c>
    </row>
    <row r="7504" spans="1:5" x14ac:dyDescent="0.3">
      <c r="A7504" s="6" t="s">
        <v>4511</v>
      </c>
      <c r="B7504">
        <v>470376</v>
      </c>
      <c r="C7504" s="7">
        <f>(B7504/100)</f>
        <v>4703.76</v>
      </c>
      <c r="D7504" t="str">
        <f>VLOOKUP(orders__4[[#This Row],[Order ID]],location[#All],4,FALSE)</f>
        <v>California</v>
      </c>
      <c r="E7504" t="str">
        <f>VLOOKUP(orders__4[[#This Row],[Order ID]],location[#All],3,FALSE)</f>
        <v>Westminster</v>
      </c>
    </row>
    <row r="7505" spans="1:5" x14ac:dyDescent="0.3">
      <c r="A7505" s="6" t="s">
        <v>4512</v>
      </c>
      <c r="B7505">
        <v>608</v>
      </c>
      <c r="C7505" s="7">
        <f>(B7505/100)</f>
        <v>6.08</v>
      </c>
      <c r="D7505" t="str">
        <f>VLOOKUP(orders__4[[#This Row],[Order ID]],location[#All],4,FALSE)</f>
        <v>California</v>
      </c>
      <c r="E7505" t="str">
        <f>VLOOKUP(orders__4[[#This Row],[Order ID]],location[#All],3,FALSE)</f>
        <v>Los Angeles</v>
      </c>
    </row>
    <row r="7506" spans="1:5" x14ac:dyDescent="0.3">
      <c r="A7506" s="6" t="s">
        <v>4512</v>
      </c>
      <c r="B7506">
        <v>164792</v>
      </c>
      <c r="C7506" s="7">
        <f>(B7506/100)</f>
        <v>1647.92</v>
      </c>
      <c r="D7506" t="str">
        <f>VLOOKUP(orders__4[[#This Row],[Order ID]],location[#All],4,FALSE)</f>
        <v>California</v>
      </c>
      <c r="E7506" t="str">
        <f>VLOOKUP(orders__4[[#This Row],[Order ID]],location[#All],3,FALSE)</f>
        <v>Los Angeles</v>
      </c>
    </row>
    <row r="7507" spans="1:5" x14ac:dyDescent="0.3">
      <c r="A7507" s="6" t="s">
        <v>4513</v>
      </c>
      <c r="B7507">
        <v>2336</v>
      </c>
      <c r="C7507" s="7">
        <f>(B7507/100)</f>
        <v>23.36</v>
      </c>
      <c r="D7507" t="str">
        <f>VLOOKUP(orders__4[[#This Row],[Order ID]],location[#All],4,FALSE)</f>
        <v>New Jersey</v>
      </c>
      <c r="E7507" t="str">
        <f>VLOOKUP(orders__4[[#This Row],[Order ID]],location[#All],3,FALSE)</f>
        <v>Atlantic City</v>
      </c>
    </row>
    <row r="7508" spans="1:5" x14ac:dyDescent="0.3">
      <c r="A7508" s="6" t="s">
        <v>4514</v>
      </c>
      <c r="B7508">
        <v>12176</v>
      </c>
      <c r="C7508" s="7">
        <f>(B7508/100)</f>
        <v>121.76</v>
      </c>
      <c r="D7508" t="str">
        <f>VLOOKUP(orders__4[[#This Row],[Order ID]],location[#All],4,FALSE)</f>
        <v>Illinois</v>
      </c>
      <c r="E7508" t="str">
        <f>VLOOKUP(orders__4[[#This Row],[Order ID]],location[#All],3,FALSE)</f>
        <v>Skokie</v>
      </c>
    </row>
    <row r="7509" spans="1:5" x14ac:dyDescent="0.3">
      <c r="A7509" s="6" t="s">
        <v>4515</v>
      </c>
      <c r="B7509">
        <v>46384</v>
      </c>
      <c r="C7509" s="7">
        <f>(B7509/100)</f>
        <v>463.84</v>
      </c>
      <c r="D7509" t="str">
        <f>VLOOKUP(orders__4[[#This Row],[Order ID]],location[#All],4,FALSE)</f>
        <v>California</v>
      </c>
      <c r="E7509" t="str">
        <f>VLOOKUP(orders__4[[#This Row],[Order ID]],location[#All],3,FALSE)</f>
        <v>San Francisco</v>
      </c>
    </row>
    <row r="7510" spans="1:5" x14ac:dyDescent="0.3">
      <c r="A7510" s="6" t="s">
        <v>4515</v>
      </c>
      <c r="B7510">
        <v>36292</v>
      </c>
      <c r="C7510" s="7">
        <f>(B7510/100)</f>
        <v>362.92</v>
      </c>
      <c r="D7510" t="str">
        <f>VLOOKUP(orders__4[[#This Row],[Order ID]],location[#All],4,FALSE)</f>
        <v>California</v>
      </c>
      <c r="E7510" t="str">
        <f>VLOOKUP(orders__4[[#This Row],[Order ID]],location[#All],3,FALSE)</f>
        <v>San Francisco</v>
      </c>
    </row>
    <row r="7511" spans="1:5" x14ac:dyDescent="0.3">
      <c r="A7511" s="6" t="s">
        <v>4516</v>
      </c>
      <c r="B7511">
        <v>9248</v>
      </c>
      <c r="C7511" s="7">
        <f>(B7511/100)</f>
        <v>92.48</v>
      </c>
      <c r="D7511" t="str">
        <f>VLOOKUP(orders__4[[#This Row],[Order ID]],location[#All],4,FALSE)</f>
        <v>Ohio</v>
      </c>
      <c r="E7511" t="str">
        <f>VLOOKUP(orders__4[[#This Row],[Order ID]],location[#All],3,FALSE)</f>
        <v>Columbus</v>
      </c>
    </row>
    <row r="7512" spans="1:5" x14ac:dyDescent="0.3">
      <c r="A7512" s="6" t="s">
        <v>4516</v>
      </c>
      <c r="B7512">
        <v>1889946</v>
      </c>
      <c r="C7512" s="7">
        <f>(B7512/100)</f>
        <v>18899.46</v>
      </c>
      <c r="D7512" t="str">
        <f>VLOOKUP(orders__4[[#This Row],[Order ID]],location[#All],4,FALSE)</f>
        <v>Ohio</v>
      </c>
      <c r="E7512" t="str">
        <f>VLOOKUP(orders__4[[#This Row],[Order ID]],location[#All],3,FALSE)</f>
        <v>Columbus</v>
      </c>
    </row>
    <row r="7513" spans="1:5" x14ac:dyDescent="0.3">
      <c r="A7513" s="6" t="s">
        <v>4516</v>
      </c>
      <c r="B7513">
        <v>6204</v>
      </c>
      <c r="C7513" s="7">
        <f>(B7513/100)</f>
        <v>62.04</v>
      </c>
      <c r="D7513" t="str">
        <f>VLOOKUP(orders__4[[#This Row],[Order ID]],location[#All],4,FALSE)</f>
        <v>Ohio</v>
      </c>
      <c r="E7513" t="str">
        <f>VLOOKUP(orders__4[[#This Row],[Order ID]],location[#All],3,FALSE)</f>
        <v>Columbus</v>
      </c>
    </row>
    <row r="7514" spans="1:5" x14ac:dyDescent="0.3">
      <c r="A7514" s="6" t="s">
        <v>4516</v>
      </c>
      <c r="B7514">
        <v>39692</v>
      </c>
      <c r="C7514" s="7">
        <f>(B7514/100)</f>
        <v>396.92</v>
      </c>
      <c r="D7514" t="str">
        <f>VLOOKUP(orders__4[[#This Row],[Order ID]],location[#All],4,FALSE)</f>
        <v>Ohio</v>
      </c>
      <c r="E7514" t="str">
        <f>VLOOKUP(orders__4[[#This Row],[Order ID]],location[#All],3,FALSE)</f>
        <v>Columbus</v>
      </c>
    </row>
    <row r="7515" spans="1:5" x14ac:dyDescent="0.3">
      <c r="A7515" s="6" t="s">
        <v>4516</v>
      </c>
      <c r="B7515">
        <v>239456</v>
      </c>
      <c r="C7515" s="7">
        <f>(B7515/100)</f>
        <v>2394.56</v>
      </c>
      <c r="D7515" t="str">
        <f>VLOOKUP(orders__4[[#This Row],[Order ID]],location[#All],4,FALSE)</f>
        <v>Ohio</v>
      </c>
      <c r="E7515" t="str">
        <f>VLOOKUP(orders__4[[#This Row],[Order ID]],location[#All],3,FALSE)</f>
        <v>Columbus</v>
      </c>
    </row>
    <row r="7516" spans="1:5" x14ac:dyDescent="0.3">
      <c r="A7516" s="6" t="s">
        <v>4516</v>
      </c>
      <c r="B7516">
        <v>1312</v>
      </c>
      <c r="C7516" s="7">
        <f>(B7516/100)</f>
        <v>13.12</v>
      </c>
      <c r="D7516" t="str">
        <f>VLOOKUP(orders__4[[#This Row],[Order ID]],location[#All],4,FALSE)</f>
        <v>Ohio</v>
      </c>
      <c r="E7516" t="str">
        <f>VLOOKUP(orders__4[[#This Row],[Order ID]],location[#All],3,FALSE)</f>
        <v>Columbus</v>
      </c>
    </row>
    <row r="7517" spans="1:5" x14ac:dyDescent="0.3">
      <c r="A7517" s="6" t="s">
        <v>4517</v>
      </c>
      <c r="B7517">
        <v>2936</v>
      </c>
      <c r="C7517" s="7">
        <f>(B7517/100)</f>
        <v>29.36</v>
      </c>
      <c r="D7517" t="str">
        <f>VLOOKUP(orders__4[[#This Row],[Order ID]],location[#All],4,FALSE)</f>
        <v>Kentucky</v>
      </c>
      <c r="E7517" t="str">
        <f>VLOOKUP(orders__4[[#This Row],[Order ID]],location[#All],3,FALSE)</f>
        <v>Richmond</v>
      </c>
    </row>
    <row r="7518" spans="1:5" x14ac:dyDescent="0.3">
      <c r="A7518" s="6" t="s">
        <v>4517</v>
      </c>
      <c r="B7518">
        <v>2149</v>
      </c>
      <c r="C7518" s="7">
        <f>(B7518/100)</f>
        <v>21.49</v>
      </c>
      <c r="D7518" t="str">
        <f>VLOOKUP(orders__4[[#This Row],[Order ID]],location[#All],4,FALSE)</f>
        <v>Kentucky</v>
      </c>
      <c r="E7518" t="str">
        <f>VLOOKUP(orders__4[[#This Row],[Order ID]],location[#All],3,FALSE)</f>
        <v>Richmond</v>
      </c>
    </row>
    <row r="7519" spans="1:5" x14ac:dyDescent="0.3">
      <c r="A7519" s="6" t="s">
        <v>4517</v>
      </c>
      <c r="B7519">
        <v>1592</v>
      </c>
      <c r="C7519" s="7">
        <f>(B7519/100)</f>
        <v>15.92</v>
      </c>
      <c r="D7519" t="str">
        <f>VLOOKUP(orders__4[[#This Row],[Order ID]],location[#All],4,FALSE)</f>
        <v>Kentucky</v>
      </c>
      <c r="E7519" t="str">
        <f>VLOOKUP(orders__4[[#This Row],[Order ID]],location[#All],3,FALSE)</f>
        <v>Richmond</v>
      </c>
    </row>
    <row r="7520" spans="1:5" x14ac:dyDescent="0.3">
      <c r="A7520" s="6" t="s">
        <v>4517</v>
      </c>
      <c r="B7520">
        <v>14645</v>
      </c>
      <c r="C7520" s="7">
        <f>(B7520/100)</f>
        <v>146.44999999999999</v>
      </c>
      <c r="D7520" t="str">
        <f>VLOOKUP(orders__4[[#This Row],[Order ID]],location[#All],4,FALSE)</f>
        <v>Kentucky</v>
      </c>
      <c r="E7520" t="str">
        <f>VLOOKUP(orders__4[[#This Row],[Order ID]],location[#All],3,FALSE)</f>
        <v>Richmond</v>
      </c>
    </row>
    <row r="7521" spans="1:5" x14ac:dyDescent="0.3">
      <c r="A7521" s="6" t="s">
        <v>4517</v>
      </c>
      <c r="B7521">
        <v>1514</v>
      </c>
      <c r="C7521" s="7">
        <f>(B7521/100)</f>
        <v>15.14</v>
      </c>
      <c r="D7521" t="str">
        <f>VLOOKUP(orders__4[[#This Row],[Order ID]],location[#All],4,FALSE)</f>
        <v>Kentucky</v>
      </c>
      <c r="E7521" t="str">
        <f>VLOOKUP(orders__4[[#This Row],[Order ID]],location[#All],3,FALSE)</f>
        <v>Richmond</v>
      </c>
    </row>
    <row r="7522" spans="1:5" x14ac:dyDescent="0.3">
      <c r="A7522" s="6" t="s">
        <v>4517</v>
      </c>
      <c r="B7522">
        <v>576</v>
      </c>
      <c r="C7522" s="7">
        <f>(B7522/100)</f>
        <v>5.76</v>
      </c>
      <c r="D7522" t="str">
        <f>VLOOKUP(orders__4[[#This Row],[Order ID]],location[#All],4,FALSE)</f>
        <v>Kentucky</v>
      </c>
      <c r="E7522" t="str">
        <f>VLOOKUP(orders__4[[#This Row],[Order ID]],location[#All],3,FALSE)</f>
        <v>Richmond</v>
      </c>
    </row>
    <row r="7523" spans="1:5" x14ac:dyDescent="0.3">
      <c r="A7523" s="6" t="s">
        <v>4517</v>
      </c>
      <c r="B7523">
        <v>139998</v>
      </c>
      <c r="C7523" s="7">
        <f>(B7523/100)</f>
        <v>1399.98</v>
      </c>
      <c r="D7523" t="str">
        <f>VLOOKUP(orders__4[[#This Row],[Order ID]],location[#All],4,FALSE)</f>
        <v>Kentucky</v>
      </c>
      <c r="E7523" t="str">
        <f>VLOOKUP(orders__4[[#This Row],[Order ID]],location[#All],3,FALSE)</f>
        <v>Richmond</v>
      </c>
    </row>
    <row r="7524" spans="1:5" x14ac:dyDescent="0.3">
      <c r="A7524" s="6" t="s">
        <v>4518</v>
      </c>
      <c r="B7524">
        <v>8952</v>
      </c>
      <c r="C7524" s="7">
        <f>(B7524/100)</f>
        <v>89.52</v>
      </c>
      <c r="D7524" t="str">
        <f>VLOOKUP(orders__4[[#This Row],[Order ID]],location[#All],4,FALSE)</f>
        <v>Ohio</v>
      </c>
      <c r="E7524" t="str">
        <f>VLOOKUP(orders__4[[#This Row],[Order ID]],location[#All],3,FALSE)</f>
        <v>Lancaster</v>
      </c>
    </row>
    <row r="7525" spans="1:5" x14ac:dyDescent="0.3">
      <c r="A7525" s="6" t="s">
        <v>4518</v>
      </c>
      <c r="B7525">
        <v>8856</v>
      </c>
      <c r="C7525" s="7">
        <f>(B7525/100)</f>
        <v>88.56</v>
      </c>
      <c r="D7525" t="str">
        <f>VLOOKUP(orders__4[[#This Row],[Order ID]],location[#All],4,FALSE)</f>
        <v>Ohio</v>
      </c>
      <c r="E7525" t="str">
        <f>VLOOKUP(orders__4[[#This Row],[Order ID]],location[#All],3,FALSE)</f>
        <v>Lancaster</v>
      </c>
    </row>
    <row r="7526" spans="1:5" x14ac:dyDescent="0.3">
      <c r="A7526" s="6" t="s">
        <v>4518</v>
      </c>
      <c r="B7526">
        <v>85246</v>
      </c>
      <c r="C7526" s="7">
        <f>(B7526/100)</f>
        <v>852.46</v>
      </c>
      <c r="D7526" t="str">
        <f>VLOOKUP(orders__4[[#This Row],[Order ID]],location[#All],4,FALSE)</f>
        <v>Ohio</v>
      </c>
      <c r="E7526" t="str">
        <f>VLOOKUP(orders__4[[#This Row],[Order ID]],location[#All],3,FALSE)</f>
        <v>Lancaster</v>
      </c>
    </row>
    <row r="7527" spans="1:5" x14ac:dyDescent="0.3">
      <c r="A7527" s="6" t="s">
        <v>4519</v>
      </c>
      <c r="B7527">
        <v>21728</v>
      </c>
      <c r="C7527" s="7">
        <f>(B7527/100)</f>
        <v>217.28</v>
      </c>
      <c r="D7527" t="str">
        <f>VLOOKUP(orders__4[[#This Row],[Order ID]],location[#All],4,FALSE)</f>
        <v>Oregon</v>
      </c>
      <c r="E7527" t="str">
        <f>VLOOKUP(orders__4[[#This Row],[Order ID]],location[#All],3,FALSE)</f>
        <v>Gresham</v>
      </c>
    </row>
    <row r="7528" spans="1:5" x14ac:dyDescent="0.3">
      <c r="A7528" s="6" t="s">
        <v>4519</v>
      </c>
      <c r="B7528">
        <v>148704</v>
      </c>
      <c r="C7528" s="7">
        <f>(B7528/100)</f>
        <v>1487.04</v>
      </c>
      <c r="D7528" t="str">
        <f>VLOOKUP(orders__4[[#This Row],[Order ID]],location[#All],4,FALSE)</f>
        <v>Oregon</v>
      </c>
      <c r="E7528" t="str">
        <f>VLOOKUP(orders__4[[#This Row],[Order ID]],location[#All],3,FALSE)</f>
        <v>Gresham</v>
      </c>
    </row>
    <row r="7529" spans="1:5" x14ac:dyDescent="0.3">
      <c r="A7529" s="6" t="s">
        <v>4520</v>
      </c>
      <c r="B7529">
        <v>7188</v>
      </c>
      <c r="C7529" s="7">
        <f>(B7529/100)</f>
        <v>71.88</v>
      </c>
      <c r="D7529" t="str">
        <f>VLOOKUP(orders__4[[#This Row],[Order ID]],location[#All],4,FALSE)</f>
        <v>California</v>
      </c>
      <c r="E7529" t="str">
        <f>VLOOKUP(orders__4[[#This Row],[Order ID]],location[#All],3,FALSE)</f>
        <v>San Francisco</v>
      </c>
    </row>
    <row r="7530" spans="1:5" x14ac:dyDescent="0.3">
      <c r="A7530" s="6" t="s">
        <v>4520</v>
      </c>
      <c r="B7530">
        <v>924</v>
      </c>
      <c r="C7530" s="7">
        <f>(B7530/100)</f>
        <v>9.24</v>
      </c>
      <c r="D7530" t="str">
        <f>VLOOKUP(orders__4[[#This Row],[Order ID]],location[#All],4,FALSE)</f>
        <v>California</v>
      </c>
      <c r="E7530" t="str">
        <f>VLOOKUP(orders__4[[#This Row],[Order ID]],location[#All],3,FALSE)</f>
        <v>San Francisco</v>
      </c>
    </row>
    <row r="7531" spans="1:5" x14ac:dyDescent="0.3">
      <c r="A7531" s="6" t="s">
        <v>4520</v>
      </c>
      <c r="B7531">
        <v>3588</v>
      </c>
      <c r="C7531" s="7">
        <f>(B7531/100)</f>
        <v>35.880000000000003</v>
      </c>
      <c r="D7531" t="str">
        <f>VLOOKUP(orders__4[[#This Row],[Order ID]],location[#All],4,FALSE)</f>
        <v>California</v>
      </c>
      <c r="E7531" t="str">
        <f>VLOOKUP(orders__4[[#This Row],[Order ID]],location[#All],3,FALSE)</f>
        <v>San Francisco</v>
      </c>
    </row>
    <row r="7532" spans="1:5" x14ac:dyDescent="0.3">
      <c r="A7532" s="6" t="s">
        <v>4520</v>
      </c>
      <c r="B7532">
        <v>1704</v>
      </c>
      <c r="C7532" s="7">
        <f>(B7532/100)</f>
        <v>17.04</v>
      </c>
      <c r="D7532" t="str">
        <f>VLOOKUP(orders__4[[#This Row],[Order ID]],location[#All],4,FALSE)</f>
        <v>California</v>
      </c>
      <c r="E7532" t="str">
        <f>VLOOKUP(orders__4[[#This Row],[Order ID]],location[#All],3,FALSE)</f>
        <v>San Francisco</v>
      </c>
    </row>
    <row r="7533" spans="1:5" x14ac:dyDescent="0.3">
      <c r="A7533" s="6" t="s">
        <v>4520</v>
      </c>
      <c r="B7533">
        <v>931176</v>
      </c>
      <c r="C7533" s="7">
        <f>(B7533/100)</f>
        <v>9311.76</v>
      </c>
      <c r="D7533" t="str">
        <f>VLOOKUP(orders__4[[#This Row],[Order ID]],location[#All],4,FALSE)</f>
        <v>California</v>
      </c>
      <c r="E7533" t="str">
        <f>VLOOKUP(orders__4[[#This Row],[Order ID]],location[#All],3,FALSE)</f>
        <v>San Francisco</v>
      </c>
    </row>
    <row r="7534" spans="1:5" x14ac:dyDescent="0.3">
      <c r="A7534" s="6" t="s">
        <v>4521</v>
      </c>
      <c r="B7534">
        <v>266352</v>
      </c>
      <c r="C7534" s="7">
        <f>(B7534/100)</f>
        <v>2663.52</v>
      </c>
      <c r="D7534" t="str">
        <f>VLOOKUP(orders__4[[#This Row],[Order ID]],location[#All],4,FALSE)</f>
        <v>Colorado</v>
      </c>
      <c r="E7534" t="str">
        <f>VLOOKUP(orders__4[[#This Row],[Order ID]],location[#All],3,FALSE)</f>
        <v>Longmont</v>
      </c>
    </row>
    <row r="7535" spans="1:5" x14ac:dyDescent="0.3">
      <c r="A7535" s="6" t="s">
        <v>4521</v>
      </c>
      <c r="B7535">
        <v>483136</v>
      </c>
      <c r="C7535" s="7">
        <f>(B7535/100)</f>
        <v>4831.3599999999997</v>
      </c>
      <c r="D7535" t="str">
        <f>VLOOKUP(orders__4[[#This Row],[Order ID]],location[#All],4,FALSE)</f>
        <v>Colorado</v>
      </c>
      <c r="E7535" t="str">
        <f>VLOOKUP(orders__4[[#This Row],[Order ID]],location[#All],3,FALSE)</f>
        <v>Longmont</v>
      </c>
    </row>
    <row r="7536" spans="1:5" x14ac:dyDescent="0.3">
      <c r="A7536" s="6" t="s">
        <v>4522</v>
      </c>
      <c r="B7536">
        <v>196784</v>
      </c>
      <c r="C7536" s="7">
        <f>(B7536/100)</f>
        <v>1967.84</v>
      </c>
      <c r="D7536" t="str">
        <f>VLOOKUP(orders__4[[#This Row],[Order ID]],location[#All],4,FALSE)</f>
        <v>North Carolina</v>
      </c>
      <c r="E7536" t="str">
        <f>VLOOKUP(orders__4[[#This Row],[Order ID]],location[#All],3,FALSE)</f>
        <v>Greenville</v>
      </c>
    </row>
    <row r="7537" spans="1:5" x14ac:dyDescent="0.3">
      <c r="A7537" s="6" t="s">
        <v>4522</v>
      </c>
      <c r="B7537">
        <v>23192</v>
      </c>
      <c r="C7537" s="7">
        <f>(B7537/100)</f>
        <v>231.92</v>
      </c>
      <c r="D7537" t="str">
        <f>VLOOKUP(orders__4[[#This Row],[Order ID]],location[#All],4,FALSE)</f>
        <v>North Carolina</v>
      </c>
      <c r="E7537" t="str">
        <f>VLOOKUP(orders__4[[#This Row],[Order ID]],location[#All],3,FALSE)</f>
        <v>Greenville</v>
      </c>
    </row>
    <row r="7538" spans="1:5" x14ac:dyDescent="0.3">
      <c r="A7538" s="6" t="s">
        <v>4523</v>
      </c>
      <c r="B7538">
        <v>297</v>
      </c>
      <c r="C7538" s="7">
        <f>(B7538/100)</f>
        <v>2.97</v>
      </c>
      <c r="D7538" t="str">
        <f>VLOOKUP(orders__4[[#This Row],[Order ID]],location[#All],4,FALSE)</f>
        <v>California</v>
      </c>
      <c r="E7538" t="str">
        <f>VLOOKUP(orders__4[[#This Row],[Order ID]],location[#All],3,FALSE)</f>
        <v>Los Angeles</v>
      </c>
    </row>
    <row r="7539" spans="1:5" x14ac:dyDescent="0.3">
      <c r="A7539" s="6" t="s">
        <v>4524</v>
      </c>
      <c r="B7539">
        <v>13592</v>
      </c>
      <c r="C7539" s="7">
        <f>(B7539/100)</f>
        <v>135.91999999999999</v>
      </c>
      <c r="D7539" t="str">
        <f>VLOOKUP(orders__4[[#This Row],[Order ID]],location[#All],4,FALSE)</f>
        <v>Texas</v>
      </c>
      <c r="E7539" t="str">
        <f>VLOOKUP(orders__4[[#This Row],[Order ID]],location[#All],3,FALSE)</f>
        <v>Houston</v>
      </c>
    </row>
    <row r="7540" spans="1:5" x14ac:dyDescent="0.3">
      <c r="A7540" s="6" t="s">
        <v>4525</v>
      </c>
      <c r="B7540">
        <v>7088</v>
      </c>
      <c r="C7540" s="7">
        <f>(B7540/100)</f>
        <v>70.88</v>
      </c>
      <c r="D7540" t="str">
        <f>VLOOKUP(orders__4[[#This Row],[Order ID]],location[#All],4,FALSE)</f>
        <v>California</v>
      </c>
      <c r="E7540" t="str">
        <f>VLOOKUP(orders__4[[#This Row],[Order ID]],location[#All],3,FALSE)</f>
        <v>San Francisco</v>
      </c>
    </row>
    <row r="7541" spans="1:5" x14ac:dyDescent="0.3">
      <c r="A7541" s="6" t="s">
        <v>4526</v>
      </c>
      <c r="B7541">
        <v>114288</v>
      </c>
      <c r="C7541" s="7">
        <f>(B7541/100)</f>
        <v>1142.8800000000001</v>
      </c>
      <c r="D7541" t="str">
        <f>VLOOKUP(orders__4[[#This Row],[Order ID]],location[#All],4,FALSE)</f>
        <v>Colorado</v>
      </c>
      <c r="E7541" t="str">
        <f>VLOOKUP(orders__4[[#This Row],[Order ID]],location[#All],3,FALSE)</f>
        <v>Denver</v>
      </c>
    </row>
    <row r="7542" spans="1:5" x14ac:dyDescent="0.3">
      <c r="A7542" s="6" t="s">
        <v>4526</v>
      </c>
      <c r="B7542">
        <v>36624</v>
      </c>
      <c r="C7542" s="7">
        <f>(B7542/100)</f>
        <v>366.24</v>
      </c>
      <c r="D7542" t="str">
        <f>VLOOKUP(orders__4[[#This Row],[Order ID]],location[#All],4,FALSE)</f>
        <v>Colorado</v>
      </c>
      <c r="E7542" t="str">
        <f>VLOOKUP(orders__4[[#This Row],[Order ID]],location[#All],3,FALSE)</f>
        <v>Denver</v>
      </c>
    </row>
    <row r="7543" spans="1:5" x14ac:dyDescent="0.3">
      <c r="A7543" s="6" t="s">
        <v>4526</v>
      </c>
      <c r="B7543">
        <v>242352</v>
      </c>
      <c r="C7543" s="7">
        <f>(B7543/100)</f>
        <v>2423.52</v>
      </c>
      <c r="D7543" t="str">
        <f>VLOOKUP(orders__4[[#This Row],[Order ID]],location[#All],4,FALSE)</f>
        <v>Colorado</v>
      </c>
      <c r="E7543" t="str">
        <f>VLOOKUP(orders__4[[#This Row],[Order ID]],location[#All],3,FALSE)</f>
        <v>Denver</v>
      </c>
    </row>
    <row r="7544" spans="1:5" x14ac:dyDescent="0.3">
      <c r="A7544" s="6" t="s">
        <v>4526</v>
      </c>
      <c r="B7544">
        <v>49616</v>
      </c>
      <c r="C7544" s="7">
        <f>(B7544/100)</f>
        <v>496.16</v>
      </c>
      <c r="D7544" t="str">
        <f>VLOOKUP(orders__4[[#This Row],[Order ID]],location[#All],4,FALSE)</f>
        <v>Colorado</v>
      </c>
      <c r="E7544" t="str">
        <f>VLOOKUP(orders__4[[#This Row],[Order ID]],location[#All],3,FALSE)</f>
        <v>Denver</v>
      </c>
    </row>
    <row r="7545" spans="1:5" x14ac:dyDescent="0.3">
      <c r="A7545" s="6" t="s">
        <v>4526</v>
      </c>
      <c r="B7545">
        <v>508704</v>
      </c>
      <c r="C7545" s="7">
        <f>(B7545/100)</f>
        <v>5087.04</v>
      </c>
      <c r="D7545" t="str">
        <f>VLOOKUP(orders__4[[#This Row],[Order ID]],location[#All],4,FALSE)</f>
        <v>Colorado</v>
      </c>
      <c r="E7545" t="str">
        <f>VLOOKUP(orders__4[[#This Row],[Order ID]],location[#All],3,FALSE)</f>
        <v>Denver</v>
      </c>
    </row>
    <row r="7546" spans="1:5" x14ac:dyDescent="0.3">
      <c r="A7546" s="6" t="s">
        <v>4526</v>
      </c>
      <c r="B7546">
        <v>5736</v>
      </c>
      <c r="C7546" s="7">
        <f>(B7546/100)</f>
        <v>57.36</v>
      </c>
      <c r="D7546" t="str">
        <f>VLOOKUP(orders__4[[#This Row],[Order ID]],location[#All],4,FALSE)</f>
        <v>Colorado</v>
      </c>
      <c r="E7546" t="str">
        <f>VLOOKUP(orders__4[[#This Row],[Order ID]],location[#All],3,FALSE)</f>
        <v>Denver</v>
      </c>
    </row>
    <row r="7547" spans="1:5" x14ac:dyDescent="0.3">
      <c r="A7547" s="6" t="s">
        <v>4526</v>
      </c>
      <c r="B7547">
        <v>90668</v>
      </c>
      <c r="C7547" s="7">
        <f>(B7547/100)</f>
        <v>906.68</v>
      </c>
      <c r="D7547" t="str">
        <f>VLOOKUP(orders__4[[#This Row],[Order ID]],location[#All],4,FALSE)</f>
        <v>Colorado</v>
      </c>
      <c r="E7547" t="str">
        <f>VLOOKUP(orders__4[[#This Row],[Order ID]],location[#All],3,FALSE)</f>
        <v>Denver</v>
      </c>
    </row>
    <row r="7548" spans="1:5" x14ac:dyDescent="0.3">
      <c r="A7548" s="6" t="s">
        <v>4527</v>
      </c>
      <c r="B7548">
        <v>719952</v>
      </c>
      <c r="C7548" s="7">
        <f>(B7548/100)</f>
        <v>7199.52</v>
      </c>
      <c r="D7548" t="str">
        <f>VLOOKUP(orders__4[[#This Row],[Order ID]],location[#All],4,FALSE)</f>
        <v>Texas</v>
      </c>
      <c r="E7548" t="str">
        <f>VLOOKUP(orders__4[[#This Row],[Order ID]],location[#All],3,FALSE)</f>
        <v>Huntsville</v>
      </c>
    </row>
    <row r="7549" spans="1:5" x14ac:dyDescent="0.3">
      <c r="A7549" s="6" t="s">
        <v>4527</v>
      </c>
      <c r="B7549">
        <v>755944</v>
      </c>
      <c r="C7549" s="7">
        <f>(B7549/100)</f>
        <v>7559.44</v>
      </c>
      <c r="D7549" t="str">
        <f>VLOOKUP(orders__4[[#This Row],[Order ID]],location[#All],4,FALSE)</f>
        <v>Texas</v>
      </c>
      <c r="E7549" t="str">
        <f>VLOOKUP(orders__4[[#This Row],[Order ID]],location[#All],3,FALSE)</f>
        <v>Huntsville</v>
      </c>
    </row>
    <row r="7550" spans="1:5" x14ac:dyDescent="0.3">
      <c r="A7550" s="6" t="s">
        <v>4527</v>
      </c>
      <c r="B7550">
        <v>1198</v>
      </c>
      <c r="C7550" s="7">
        <f>(B7550/100)</f>
        <v>11.98</v>
      </c>
      <c r="D7550" t="str">
        <f>VLOOKUP(orders__4[[#This Row],[Order ID]],location[#All],4,FALSE)</f>
        <v>Texas</v>
      </c>
      <c r="E7550" t="str">
        <f>VLOOKUP(orders__4[[#This Row],[Order ID]],location[#All],3,FALSE)</f>
        <v>Huntsville</v>
      </c>
    </row>
    <row r="7551" spans="1:5" x14ac:dyDescent="0.3">
      <c r="A7551" s="6" t="s">
        <v>4527</v>
      </c>
      <c r="B7551">
        <v>898</v>
      </c>
      <c r="C7551" s="7">
        <f>(B7551/100)</f>
        <v>8.98</v>
      </c>
      <c r="D7551" t="str">
        <f>VLOOKUP(orders__4[[#This Row],[Order ID]],location[#All],4,FALSE)</f>
        <v>Texas</v>
      </c>
      <c r="E7551" t="str">
        <f>VLOOKUP(orders__4[[#This Row],[Order ID]],location[#All],3,FALSE)</f>
        <v>Huntsville</v>
      </c>
    </row>
    <row r="7552" spans="1:5" x14ac:dyDescent="0.3">
      <c r="A7552" s="6" t="s">
        <v>4529</v>
      </c>
      <c r="B7552">
        <v>21204</v>
      </c>
      <c r="C7552" s="7">
        <f>(B7552/100)</f>
        <v>212.04</v>
      </c>
      <c r="D7552" t="str">
        <f>VLOOKUP(orders__4[[#This Row],[Order ID]],location[#All],4,FALSE)</f>
        <v>Texas</v>
      </c>
      <c r="E7552" t="str">
        <f>VLOOKUP(orders__4[[#This Row],[Order ID]],location[#All],3,FALSE)</f>
        <v>Houston</v>
      </c>
    </row>
    <row r="7553" spans="1:5" x14ac:dyDescent="0.3">
      <c r="A7553" s="6" t="s">
        <v>4530</v>
      </c>
      <c r="B7553">
        <v>3474</v>
      </c>
      <c r="C7553" s="7">
        <f>(B7553/100)</f>
        <v>34.74</v>
      </c>
      <c r="D7553" t="str">
        <f>VLOOKUP(orders__4[[#This Row],[Order ID]],location[#All],4,FALSE)</f>
        <v>New York</v>
      </c>
      <c r="E7553" t="str">
        <f>VLOOKUP(orders__4[[#This Row],[Order ID]],location[#All],3,FALSE)</f>
        <v>New York City</v>
      </c>
    </row>
    <row r="7554" spans="1:5" x14ac:dyDescent="0.3">
      <c r="A7554" s="6" t="s">
        <v>4530</v>
      </c>
      <c r="B7554">
        <v>83394</v>
      </c>
      <c r="C7554" s="7">
        <f>(B7554/100)</f>
        <v>833.94</v>
      </c>
      <c r="D7554" t="str">
        <f>VLOOKUP(orders__4[[#This Row],[Order ID]],location[#All],4,FALSE)</f>
        <v>New York</v>
      </c>
      <c r="E7554" t="str">
        <f>VLOOKUP(orders__4[[#This Row],[Order ID]],location[#All],3,FALSE)</f>
        <v>New York City</v>
      </c>
    </row>
    <row r="7555" spans="1:5" x14ac:dyDescent="0.3">
      <c r="A7555" s="6" t="s">
        <v>4530</v>
      </c>
      <c r="B7555">
        <v>1296</v>
      </c>
      <c r="C7555" s="7">
        <f>(B7555/100)</f>
        <v>12.96</v>
      </c>
      <c r="D7555" t="str">
        <f>VLOOKUP(orders__4[[#This Row],[Order ID]],location[#All],4,FALSE)</f>
        <v>New York</v>
      </c>
      <c r="E7555" t="str">
        <f>VLOOKUP(orders__4[[#This Row],[Order ID]],location[#All],3,FALSE)</f>
        <v>New York City</v>
      </c>
    </row>
    <row r="7556" spans="1:5" x14ac:dyDescent="0.3">
      <c r="A7556" s="6" t="s">
        <v>4530</v>
      </c>
      <c r="B7556">
        <v>2592</v>
      </c>
      <c r="C7556" s="7">
        <f>(B7556/100)</f>
        <v>25.92</v>
      </c>
      <c r="D7556" t="str">
        <f>VLOOKUP(orders__4[[#This Row],[Order ID]],location[#All],4,FALSE)</f>
        <v>New York</v>
      </c>
      <c r="E7556" t="str">
        <f>VLOOKUP(orders__4[[#This Row],[Order ID]],location[#All],3,FALSE)</f>
        <v>New York City</v>
      </c>
    </row>
    <row r="7557" spans="1:5" x14ac:dyDescent="0.3">
      <c r="A7557" s="6" t="s">
        <v>4531</v>
      </c>
      <c r="B7557">
        <v>349965</v>
      </c>
      <c r="C7557" s="7">
        <f>(B7557/100)</f>
        <v>3499.65</v>
      </c>
      <c r="D7557" t="str">
        <f>VLOOKUP(orders__4[[#This Row],[Order ID]],location[#All],4,FALSE)</f>
        <v>Pennsylvania</v>
      </c>
      <c r="E7557" t="str">
        <f>VLOOKUP(orders__4[[#This Row],[Order ID]],location[#All],3,FALSE)</f>
        <v>Philadelphia</v>
      </c>
    </row>
    <row r="7558" spans="1:5" x14ac:dyDescent="0.3">
      <c r="A7558" s="6" t="s">
        <v>4531</v>
      </c>
      <c r="B7558">
        <v>2232</v>
      </c>
      <c r="C7558" s="7">
        <f>(B7558/100)</f>
        <v>22.32</v>
      </c>
      <c r="D7558" t="str">
        <f>VLOOKUP(orders__4[[#This Row],[Order ID]],location[#All],4,FALSE)</f>
        <v>Pennsylvania</v>
      </c>
      <c r="E7558" t="str">
        <f>VLOOKUP(orders__4[[#This Row],[Order ID]],location[#All],3,FALSE)</f>
        <v>Philadelphia</v>
      </c>
    </row>
    <row r="7559" spans="1:5" x14ac:dyDescent="0.3">
      <c r="A7559" s="6" t="s">
        <v>4532</v>
      </c>
      <c r="B7559">
        <v>15828</v>
      </c>
      <c r="C7559" s="7">
        <f>(B7559/100)</f>
        <v>158.28</v>
      </c>
      <c r="D7559" t="str">
        <f>VLOOKUP(orders__4[[#This Row],[Order ID]],location[#All],4,FALSE)</f>
        <v>Indiana</v>
      </c>
      <c r="E7559" t="str">
        <f>VLOOKUP(orders__4[[#This Row],[Order ID]],location[#All],3,FALSE)</f>
        <v>Columbus</v>
      </c>
    </row>
    <row r="7560" spans="1:5" x14ac:dyDescent="0.3">
      <c r="A7560" s="6" t="s">
        <v>4532</v>
      </c>
      <c r="B7560">
        <v>49794</v>
      </c>
      <c r="C7560" s="7">
        <f>(B7560/100)</f>
        <v>497.94</v>
      </c>
      <c r="D7560" t="str">
        <f>VLOOKUP(orders__4[[#This Row],[Order ID]],location[#All],4,FALSE)</f>
        <v>Indiana</v>
      </c>
      <c r="E7560" t="str">
        <f>VLOOKUP(orders__4[[#This Row],[Order ID]],location[#All],3,FALSE)</f>
        <v>Columbus</v>
      </c>
    </row>
    <row r="7561" spans="1:5" x14ac:dyDescent="0.3">
      <c r="A7561" s="6" t="s">
        <v>4533</v>
      </c>
      <c r="B7561">
        <v>53394</v>
      </c>
      <c r="C7561" s="7">
        <f>(B7561/100)</f>
        <v>533.94000000000005</v>
      </c>
      <c r="D7561" t="str">
        <f>VLOOKUP(orders__4[[#This Row],[Order ID]],location[#All],4,FALSE)</f>
        <v>New York</v>
      </c>
      <c r="E7561" t="str">
        <f>VLOOKUP(orders__4[[#This Row],[Order ID]],location[#All],3,FALSE)</f>
        <v>Long Beach</v>
      </c>
    </row>
    <row r="7562" spans="1:5" x14ac:dyDescent="0.3">
      <c r="A7562" s="6" t="s">
        <v>4533</v>
      </c>
      <c r="B7562">
        <v>16794</v>
      </c>
      <c r="C7562" s="7">
        <f>(B7562/100)</f>
        <v>167.94</v>
      </c>
      <c r="D7562" t="str">
        <f>VLOOKUP(orders__4[[#This Row],[Order ID]],location[#All],4,FALSE)</f>
        <v>New York</v>
      </c>
      <c r="E7562" t="str">
        <f>VLOOKUP(orders__4[[#This Row],[Order ID]],location[#All],3,FALSE)</f>
        <v>Long Beach</v>
      </c>
    </row>
    <row r="7563" spans="1:5" x14ac:dyDescent="0.3">
      <c r="A7563" s="6" t="s">
        <v>4533</v>
      </c>
      <c r="B7563">
        <v>3168</v>
      </c>
      <c r="C7563" s="7">
        <f>(B7563/100)</f>
        <v>31.68</v>
      </c>
      <c r="D7563" t="str">
        <f>VLOOKUP(orders__4[[#This Row],[Order ID]],location[#All],4,FALSE)</f>
        <v>New York</v>
      </c>
      <c r="E7563" t="str">
        <f>VLOOKUP(orders__4[[#This Row],[Order ID]],location[#All],3,FALSE)</f>
        <v>Long Beach</v>
      </c>
    </row>
    <row r="7564" spans="1:5" x14ac:dyDescent="0.3">
      <c r="A7564" s="6" t="s">
        <v>4534</v>
      </c>
      <c r="B7564">
        <v>170786</v>
      </c>
      <c r="C7564" s="7">
        <f>(B7564/100)</f>
        <v>1707.86</v>
      </c>
      <c r="D7564" t="str">
        <f>VLOOKUP(orders__4[[#This Row],[Order ID]],location[#All],4,FALSE)</f>
        <v>Pennsylvania</v>
      </c>
      <c r="E7564" t="str">
        <f>VLOOKUP(orders__4[[#This Row],[Order ID]],location[#All],3,FALSE)</f>
        <v>Lancaster</v>
      </c>
    </row>
    <row r="7565" spans="1:5" x14ac:dyDescent="0.3">
      <c r="A7565" s="6" t="s">
        <v>4535</v>
      </c>
      <c r="B7565">
        <v>198744</v>
      </c>
      <c r="C7565" s="7">
        <f>(B7565/100)</f>
        <v>1987.44</v>
      </c>
      <c r="D7565" t="str">
        <f>VLOOKUP(orders__4[[#This Row],[Order ID]],location[#All],4,FALSE)</f>
        <v>Illinois</v>
      </c>
      <c r="E7565" t="str">
        <f>VLOOKUP(orders__4[[#This Row],[Order ID]],location[#All],3,FALSE)</f>
        <v>Chicago</v>
      </c>
    </row>
    <row r="7566" spans="1:5" x14ac:dyDescent="0.3">
      <c r="A7566" s="6" t="s">
        <v>4536</v>
      </c>
      <c r="B7566">
        <v>63824</v>
      </c>
      <c r="C7566" s="7">
        <f>(B7566/100)</f>
        <v>638.24</v>
      </c>
      <c r="D7566" t="str">
        <f>VLOOKUP(orders__4[[#This Row],[Order ID]],location[#All],4,FALSE)</f>
        <v>Colorado</v>
      </c>
      <c r="E7566" t="str">
        <f>VLOOKUP(orders__4[[#This Row],[Order ID]],location[#All],3,FALSE)</f>
        <v>Denver</v>
      </c>
    </row>
    <row r="7567" spans="1:5" x14ac:dyDescent="0.3">
      <c r="A7567" s="6" t="s">
        <v>4537</v>
      </c>
      <c r="B7567">
        <v>435168</v>
      </c>
      <c r="C7567" s="7">
        <f>(B7567/100)</f>
        <v>4351.68</v>
      </c>
      <c r="D7567" t="str">
        <f>VLOOKUP(orders__4[[#This Row],[Order ID]],location[#All],4,FALSE)</f>
        <v>Washington</v>
      </c>
      <c r="E7567" t="str">
        <f>VLOOKUP(orders__4[[#This Row],[Order ID]],location[#All],3,FALSE)</f>
        <v>Seattle</v>
      </c>
    </row>
    <row r="7568" spans="1:5" x14ac:dyDescent="0.3">
      <c r="A7568" s="6" t="s">
        <v>4537</v>
      </c>
      <c r="B7568">
        <v>4858</v>
      </c>
      <c r="C7568" s="7">
        <f>(B7568/100)</f>
        <v>48.58</v>
      </c>
      <c r="D7568" t="str">
        <f>VLOOKUP(orders__4[[#This Row],[Order ID]],location[#All],4,FALSE)</f>
        <v>Washington</v>
      </c>
      <c r="E7568" t="str">
        <f>VLOOKUP(orders__4[[#This Row],[Order ID]],location[#All],3,FALSE)</f>
        <v>Seattle</v>
      </c>
    </row>
    <row r="7569" spans="1:5" x14ac:dyDescent="0.3">
      <c r="A7569" s="6" t="s">
        <v>4538</v>
      </c>
      <c r="B7569">
        <v>47976</v>
      </c>
      <c r="C7569" s="7">
        <f>(B7569/100)</f>
        <v>479.76</v>
      </c>
      <c r="D7569" t="str">
        <f>VLOOKUP(orders__4[[#This Row],[Order ID]],location[#All],4,FALSE)</f>
        <v>Texas</v>
      </c>
      <c r="E7569" t="str">
        <f>VLOOKUP(orders__4[[#This Row],[Order ID]],location[#All],3,FALSE)</f>
        <v>Houston</v>
      </c>
    </row>
    <row r="7570" spans="1:5" x14ac:dyDescent="0.3">
      <c r="A7570" s="6" t="s">
        <v>4538</v>
      </c>
      <c r="B7570">
        <v>20736</v>
      </c>
      <c r="C7570" s="7">
        <f>(B7570/100)</f>
        <v>207.36</v>
      </c>
      <c r="D7570" t="str">
        <f>VLOOKUP(orders__4[[#This Row],[Order ID]],location[#All],4,FALSE)</f>
        <v>Texas</v>
      </c>
      <c r="E7570" t="str">
        <f>VLOOKUP(orders__4[[#This Row],[Order ID]],location[#All],3,FALSE)</f>
        <v>Houston</v>
      </c>
    </row>
    <row r="7571" spans="1:5" x14ac:dyDescent="0.3">
      <c r="A7571" s="6" t="s">
        <v>4539</v>
      </c>
      <c r="B7571">
        <v>2646</v>
      </c>
      <c r="C7571" s="7">
        <f>(B7571/100)</f>
        <v>26.46</v>
      </c>
      <c r="D7571" t="str">
        <f>VLOOKUP(orders__4[[#This Row],[Order ID]],location[#All],4,FALSE)</f>
        <v>California</v>
      </c>
      <c r="E7571" t="str">
        <f>VLOOKUP(orders__4[[#This Row],[Order ID]],location[#All],3,FALSE)</f>
        <v>Los Angeles</v>
      </c>
    </row>
    <row r="7572" spans="1:5" x14ac:dyDescent="0.3">
      <c r="A7572" s="6" t="s">
        <v>4539</v>
      </c>
      <c r="B7572">
        <v>4912</v>
      </c>
      <c r="C7572" s="7">
        <f>(B7572/100)</f>
        <v>49.12</v>
      </c>
      <c r="D7572" t="str">
        <f>VLOOKUP(orders__4[[#This Row],[Order ID]],location[#All],4,FALSE)</f>
        <v>California</v>
      </c>
      <c r="E7572" t="str">
        <f>VLOOKUP(orders__4[[#This Row],[Order ID]],location[#All],3,FALSE)</f>
        <v>Los Angeles</v>
      </c>
    </row>
    <row r="7573" spans="1:5" x14ac:dyDescent="0.3">
      <c r="A7573" s="6" t="s">
        <v>4539</v>
      </c>
      <c r="B7573">
        <v>150</v>
      </c>
      <c r="C7573" s="7">
        <f>(B7573/100)</f>
        <v>1.5</v>
      </c>
      <c r="D7573" t="str">
        <f>VLOOKUP(orders__4[[#This Row],[Order ID]],location[#All],4,FALSE)</f>
        <v>California</v>
      </c>
      <c r="E7573" t="str">
        <f>VLOOKUP(orders__4[[#This Row],[Order ID]],location[#All],3,FALSE)</f>
        <v>Los Angeles</v>
      </c>
    </row>
    <row r="7574" spans="1:5" x14ac:dyDescent="0.3">
      <c r="A7574" s="6" t="s">
        <v>4540</v>
      </c>
      <c r="B7574">
        <v>1947</v>
      </c>
      <c r="C7574" s="7">
        <f>(B7574/100)</f>
        <v>19.47</v>
      </c>
      <c r="D7574" t="str">
        <f>VLOOKUP(orders__4[[#This Row],[Order ID]],location[#All],4,FALSE)</f>
        <v>Virginia</v>
      </c>
      <c r="E7574" t="str">
        <f>VLOOKUP(orders__4[[#This Row],[Order ID]],location[#All],3,FALSE)</f>
        <v>Newport News</v>
      </c>
    </row>
    <row r="7575" spans="1:5" x14ac:dyDescent="0.3">
      <c r="A7575" s="6" t="s">
        <v>4540</v>
      </c>
      <c r="B7575">
        <v>59132</v>
      </c>
      <c r="C7575" s="7">
        <f>(B7575/100)</f>
        <v>591.32000000000005</v>
      </c>
      <c r="D7575" t="str">
        <f>VLOOKUP(orders__4[[#This Row],[Order ID]],location[#All],4,FALSE)</f>
        <v>Virginia</v>
      </c>
      <c r="E7575" t="str">
        <f>VLOOKUP(orders__4[[#This Row],[Order ID]],location[#All],3,FALSE)</f>
        <v>Newport News</v>
      </c>
    </row>
    <row r="7576" spans="1:5" x14ac:dyDescent="0.3">
      <c r="A7576" s="6" t="s">
        <v>4540</v>
      </c>
      <c r="B7576">
        <v>284</v>
      </c>
      <c r="C7576" s="7">
        <f>(B7576/100)</f>
        <v>2.84</v>
      </c>
      <c r="D7576" t="str">
        <f>VLOOKUP(orders__4[[#This Row],[Order ID]],location[#All],4,FALSE)</f>
        <v>Virginia</v>
      </c>
      <c r="E7576" t="str">
        <f>VLOOKUP(orders__4[[#This Row],[Order ID]],location[#All],3,FALSE)</f>
        <v>Newport News</v>
      </c>
    </row>
    <row r="7577" spans="1:5" x14ac:dyDescent="0.3">
      <c r="A7577" s="6" t="s">
        <v>4541</v>
      </c>
      <c r="B7577">
        <v>22196</v>
      </c>
      <c r="C7577" s="7">
        <f>(B7577/100)</f>
        <v>221.96</v>
      </c>
      <c r="D7577" t="str">
        <f>VLOOKUP(orders__4[[#This Row],[Order ID]],location[#All],4,FALSE)</f>
        <v>California</v>
      </c>
      <c r="E7577" t="str">
        <f>VLOOKUP(orders__4[[#This Row],[Order ID]],location[#All],3,FALSE)</f>
        <v>Los Angeles</v>
      </c>
    </row>
    <row r="7578" spans="1:5" x14ac:dyDescent="0.3">
      <c r="A7578" s="6" t="s">
        <v>4541</v>
      </c>
      <c r="B7578">
        <v>2360</v>
      </c>
      <c r="C7578" s="7">
        <f>(B7578/100)</f>
        <v>23.6</v>
      </c>
      <c r="D7578" t="str">
        <f>VLOOKUP(orders__4[[#This Row],[Order ID]],location[#All],4,FALSE)</f>
        <v>California</v>
      </c>
      <c r="E7578" t="str">
        <f>VLOOKUP(orders__4[[#This Row],[Order ID]],location[#All],3,FALSE)</f>
        <v>Los Angeles</v>
      </c>
    </row>
    <row r="7579" spans="1:5" x14ac:dyDescent="0.3">
      <c r="A7579" s="6" t="s">
        <v>4542</v>
      </c>
      <c r="B7579">
        <v>4194</v>
      </c>
      <c r="C7579" s="7">
        <f>(B7579/100)</f>
        <v>41.94</v>
      </c>
      <c r="D7579" t="str">
        <f>VLOOKUP(orders__4[[#This Row],[Order ID]],location[#All],4,FALSE)</f>
        <v>Washington</v>
      </c>
      <c r="E7579" t="str">
        <f>VLOOKUP(orders__4[[#This Row],[Order ID]],location[#All],3,FALSE)</f>
        <v>Seattle</v>
      </c>
    </row>
    <row r="7580" spans="1:5" x14ac:dyDescent="0.3">
      <c r="A7580" s="6" t="s">
        <v>4542</v>
      </c>
      <c r="B7580">
        <v>52792</v>
      </c>
      <c r="C7580" s="7">
        <f>(B7580/100)</f>
        <v>527.91999999999996</v>
      </c>
      <c r="D7580" t="str">
        <f>VLOOKUP(orders__4[[#This Row],[Order ID]],location[#All],4,FALSE)</f>
        <v>Washington</v>
      </c>
      <c r="E7580" t="str">
        <f>VLOOKUP(orders__4[[#This Row],[Order ID]],location[#All],3,FALSE)</f>
        <v>Seattle</v>
      </c>
    </row>
    <row r="7581" spans="1:5" x14ac:dyDescent="0.3">
      <c r="A7581" s="6" t="s">
        <v>4543</v>
      </c>
      <c r="B7581">
        <v>56394</v>
      </c>
      <c r="C7581" s="7">
        <f>(B7581/100)</f>
        <v>563.94000000000005</v>
      </c>
      <c r="D7581" t="str">
        <f>VLOOKUP(orders__4[[#This Row],[Order ID]],location[#All],4,FALSE)</f>
        <v>Nebraska</v>
      </c>
      <c r="E7581" t="str">
        <f>VLOOKUP(orders__4[[#This Row],[Order ID]],location[#All],3,FALSE)</f>
        <v>Omaha</v>
      </c>
    </row>
    <row r="7582" spans="1:5" x14ac:dyDescent="0.3">
      <c r="A7582" s="6" t="s">
        <v>4544</v>
      </c>
      <c r="B7582">
        <v>262512</v>
      </c>
      <c r="C7582" s="7">
        <f>(B7582/100)</f>
        <v>2625.12</v>
      </c>
      <c r="D7582" t="str">
        <f>VLOOKUP(orders__4[[#This Row],[Order ID]],location[#All],4,FALSE)</f>
        <v>New Jersey</v>
      </c>
      <c r="E7582" t="str">
        <f>VLOOKUP(orders__4[[#This Row],[Order ID]],location[#All],3,FALSE)</f>
        <v>Morristown</v>
      </c>
    </row>
    <row r="7583" spans="1:5" x14ac:dyDescent="0.3">
      <c r="A7583" s="6" t="s">
        <v>4544</v>
      </c>
      <c r="B7583">
        <v>1794</v>
      </c>
      <c r="C7583" s="7">
        <f>(B7583/100)</f>
        <v>17.940000000000001</v>
      </c>
      <c r="D7583" t="str">
        <f>VLOOKUP(orders__4[[#This Row],[Order ID]],location[#All],4,FALSE)</f>
        <v>New Jersey</v>
      </c>
      <c r="E7583" t="str">
        <f>VLOOKUP(orders__4[[#This Row],[Order ID]],location[#All],3,FALSE)</f>
        <v>Morristown</v>
      </c>
    </row>
    <row r="7584" spans="1:5" x14ac:dyDescent="0.3">
      <c r="A7584" s="6" t="s">
        <v>4545</v>
      </c>
      <c r="B7584">
        <v>422856</v>
      </c>
      <c r="C7584" s="7">
        <f>(B7584/100)</f>
        <v>4228.5600000000004</v>
      </c>
      <c r="D7584" t="str">
        <f>VLOOKUP(orders__4[[#This Row],[Order ID]],location[#All],4,FALSE)</f>
        <v>Pennsylvania</v>
      </c>
      <c r="E7584" t="str">
        <f>VLOOKUP(orders__4[[#This Row],[Order ID]],location[#All],3,FALSE)</f>
        <v>Philadelphia</v>
      </c>
    </row>
    <row r="7585" spans="1:5" x14ac:dyDescent="0.3">
      <c r="A7585" s="6" t="s">
        <v>4546</v>
      </c>
      <c r="B7585">
        <v>127764</v>
      </c>
      <c r="C7585" s="7">
        <f>(B7585/100)</f>
        <v>1277.6400000000001</v>
      </c>
      <c r="D7585" t="str">
        <f>VLOOKUP(orders__4[[#This Row],[Order ID]],location[#All],4,FALSE)</f>
        <v>New York</v>
      </c>
      <c r="E7585" t="str">
        <f>VLOOKUP(orders__4[[#This Row],[Order ID]],location[#All],3,FALSE)</f>
        <v>New York City</v>
      </c>
    </row>
    <row r="7586" spans="1:5" x14ac:dyDescent="0.3">
      <c r="A7586" s="6" t="s">
        <v>4547</v>
      </c>
      <c r="B7586">
        <v>349993</v>
      </c>
      <c r="C7586" s="7">
        <f>(B7586/100)</f>
        <v>3499.93</v>
      </c>
      <c r="D7586" t="str">
        <f>VLOOKUP(orders__4[[#This Row],[Order ID]],location[#All],4,FALSE)</f>
        <v>Virginia</v>
      </c>
      <c r="E7586" t="str">
        <f>VLOOKUP(orders__4[[#This Row],[Order ID]],location[#All],3,FALSE)</f>
        <v>Springfield</v>
      </c>
    </row>
    <row r="7587" spans="1:5" x14ac:dyDescent="0.3">
      <c r="A7587" s="6" t="s">
        <v>4547</v>
      </c>
      <c r="B7587">
        <v>144</v>
      </c>
      <c r="C7587" s="7">
        <f>(B7587/100)</f>
        <v>1.44</v>
      </c>
      <c r="D7587" t="str">
        <f>VLOOKUP(orders__4[[#This Row],[Order ID]],location[#All],4,FALSE)</f>
        <v>Virginia</v>
      </c>
      <c r="E7587" t="str">
        <f>VLOOKUP(orders__4[[#This Row],[Order ID]],location[#All],3,FALSE)</f>
        <v>Springfield</v>
      </c>
    </row>
    <row r="7588" spans="1:5" x14ac:dyDescent="0.3">
      <c r="A7588" s="6" t="s">
        <v>4547</v>
      </c>
      <c r="B7588">
        <v>12297</v>
      </c>
      <c r="C7588" s="7">
        <f>(B7588/100)</f>
        <v>122.97</v>
      </c>
      <c r="D7588" t="str">
        <f>VLOOKUP(orders__4[[#This Row],[Order ID]],location[#All],4,FALSE)</f>
        <v>Virginia</v>
      </c>
      <c r="E7588" t="str">
        <f>VLOOKUP(orders__4[[#This Row],[Order ID]],location[#All],3,FALSE)</f>
        <v>Springfield</v>
      </c>
    </row>
    <row r="7589" spans="1:5" x14ac:dyDescent="0.3">
      <c r="A7589" s="6" t="s">
        <v>4547</v>
      </c>
      <c r="B7589">
        <v>932</v>
      </c>
      <c r="C7589" s="7">
        <f>(B7589/100)</f>
        <v>9.32</v>
      </c>
      <c r="D7589" t="str">
        <f>VLOOKUP(orders__4[[#This Row],[Order ID]],location[#All],4,FALSE)</f>
        <v>Virginia</v>
      </c>
      <c r="E7589" t="str">
        <f>VLOOKUP(orders__4[[#This Row],[Order ID]],location[#All],3,FALSE)</f>
        <v>Springfield</v>
      </c>
    </row>
    <row r="7590" spans="1:5" x14ac:dyDescent="0.3">
      <c r="A7590" s="6" t="s">
        <v>4547</v>
      </c>
      <c r="B7590">
        <v>12294</v>
      </c>
      <c r="C7590" s="7">
        <f>(B7590/100)</f>
        <v>122.94</v>
      </c>
      <c r="D7590" t="str">
        <f>VLOOKUP(orders__4[[#This Row],[Order ID]],location[#All],4,FALSE)</f>
        <v>Virginia</v>
      </c>
      <c r="E7590" t="str">
        <f>VLOOKUP(orders__4[[#This Row],[Order ID]],location[#All],3,FALSE)</f>
        <v>Springfield</v>
      </c>
    </row>
    <row r="7591" spans="1:5" x14ac:dyDescent="0.3">
      <c r="A7591" s="6" t="s">
        <v>4548</v>
      </c>
      <c r="B7591">
        <v>1731</v>
      </c>
      <c r="C7591" s="7">
        <f>(B7591/100)</f>
        <v>17.309999999999999</v>
      </c>
      <c r="D7591" t="str">
        <f>VLOOKUP(orders__4[[#This Row],[Order ID]],location[#All],4,FALSE)</f>
        <v>California</v>
      </c>
      <c r="E7591" t="str">
        <f>VLOOKUP(orders__4[[#This Row],[Order ID]],location[#All],3,FALSE)</f>
        <v>Roseville</v>
      </c>
    </row>
    <row r="7592" spans="1:5" x14ac:dyDescent="0.3">
      <c r="A7592" s="6" t="s">
        <v>4549</v>
      </c>
      <c r="B7592">
        <v>128744</v>
      </c>
      <c r="C7592" s="7">
        <f>(B7592/100)</f>
        <v>1287.44</v>
      </c>
      <c r="D7592" t="str">
        <f>VLOOKUP(orders__4[[#This Row],[Order ID]],location[#All],4,FALSE)</f>
        <v>Illinois</v>
      </c>
      <c r="E7592" t="str">
        <f>VLOOKUP(orders__4[[#This Row],[Order ID]],location[#All],3,FALSE)</f>
        <v>Rockford</v>
      </c>
    </row>
    <row r="7593" spans="1:5" x14ac:dyDescent="0.3">
      <c r="A7593" s="6" t="s">
        <v>4550</v>
      </c>
      <c r="B7593">
        <v>58248</v>
      </c>
      <c r="C7593" s="7">
        <f>(B7593/100)</f>
        <v>582.48</v>
      </c>
      <c r="D7593" t="str">
        <f>VLOOKUP(orders__4[[#This Row],[Order ID]],location[#All],4,FALSE)</f>
        <v>Pennsylvania</v>
      </c>
      <c r="E7593" t="str">
        <f>VLOOKUP(orders__4[[#This Row],[Order ID]],location[#All],3,FALSE)</f>
        <v>Philadelphia</v>
      </c>
    </row>
    <row r="7594" spans="1:5" x14ac:dyDescent="0.3">
      <c r="A7594" s="6" t="s">
        <v>4550</v>
      </c>
      <c r="B7594">
        <v>71246</v>
      </c>
      <c r="C7594" s="7">
        <f>(B7594/100)</f>
        <v>712.46</v>
      </c>
      <c r="D7594" t="str">
        <f>VLOOKUP(orders__4[[#This Row],[Order ID]],location[#All],4,FALSE)</f>
        <v>Pennsylvania</v>
      </c>
      <c r="E7594" t="str">
        <f>VLOOKUP(orders__4[[#This Row],[Order ID]],location[#All],3,FALSE)</f>
        <v>Philadelphia</v>
      </c>
    </row>
    <row r="7595" spans="1:5" x14ac:dyDescent="0.3">
      <c r="A7595" s="6" t="s">
        <v>4550</v>
      </c>
      <c r="B7595">
        <v>7872</v>
      </c>
      <c r="C7595" s="7">
        <f>(B7595/100)</f>
        <v>78.72</v>
      </c>
      <c r="D7595" t="str">
        <f>VLOOKUP(orders__4[[#This Row],[Order ID]],location[#All],4,FALSE)</f>
        <v>Pennsylvania</v>
      </c>
      <c r="E7595" t="str">
        <f>VLOOKUP(orders__4[[#This Row],[Order ID]],location[#All],3,FALSE)</f>
        <v>Philadelphia</v>
      </c>
    </row>
    <row r="7596" spans="1:5" x14ac:dyDescent="0.3">
      <c r="A7596" s="6" t="s">
        <v>4550</v>
      </c>
      <c r="B7596">
        <v>887271</v>
      </c>
      <c r="C7596" s="7">
        <f>(B7596/100)</f>
        <v>8872.7099999999991</v>
      </c>
      <c r="D7596" t="str">
        <f>VLOOKUP(orders__4[[#This Row],[Order ID]],location[#All],4,FALSE)</f>
        <v>Pennsylvania</v>
      </c>
      <c r="E7596" t="str">
        <f>VLOOKUP(orders__4[[#This Row],[Order ID]],location[#All],3,FALSE)</f>
        <v>Philadelphia</v>
      </c>
    </row>
    <row r="7597" spans="1:5" x14ac:dyDescent="0.3">
      <c r="A7597" s="6" t="s">
        <v>4551</v>
      </c>
      <c r="B7597">
        <v>14686</v>
      </c>
      <c r="C7597" s="7">
        <f>(B7597/100)</f>
        <v>146.86000000000001</v>
      </c>
      <c r="D7597" t="str">
        <f>VLOOKUP(orders__4[[#This Row],[Order ID]],location[#All],4,FALSE)</f>
        <v>Michigan</v>
      </c>
      <c r="E7597" t="str">
        <f>VLOOKUP(orders__4[[#This Row],[Order ID]],location[#All],3,FALSE)</f>
        <v>Detroit</v>
      </c>
    </row>
    <row r="7598" spans="1:5" x14ac:dyDescent="0.3">
      <c r="A7598" s="6" t="s">
        <v>4551</v>
      </c>
      <c r="B7598">
        <v>3656</v>
      </c>
      <c r="C7598" s="7">
        <f>(B7598/100)</f>
        <v>36.56</v>
      </c>
      <c r="D7598" t="str">
        <f>VLOOKUP(orders__4[[#This Row],[Order ID]],location[#All],4,FALSE)</f>
        <v>Michigan</v>
      </c>
      <c r="E7598" t="str">
        <f>VLOOKUP(orders__4[[#This Row],[Order ID]],location[#All],3,FALSE)</f>
        <v>Detroit</v>
      </c>
    </row>
    <row r="7599" spans="1:5" x14ac:dyDescent="0.3">
      <c r="A7599" s="6" t="s">
        <v>4552</v>
      </c>
      <c r="B7599">
        <v>225576</v>
      </c>
      <c r="C7599" s="7">
        <f>(B7599/100)</f>
        <v>2255.7600000000002</v>
      </c>
      <c r="D7599" t="str">
        <f>VLOOKUP(orders__4[[#This Row],[Order ID]],location[#All],4,FALSE)</f>
        <v>California</v>
      </c>
      <c r="E7599" t="str">
        <f>VLOOKUP(orders__4[[#This Row],[Order ID]],location[#All],3,FALSE)</f>
        <v>Los Angeles</v>
      </c>
    </row>
    <row r="7600" spans="1:5" x14ac:dyDescent="0.3">
      <c r="A7600" s="6" t="s">
        <v>4553</v>
      </c>
      <c r="B7600">
        <v>5248</v>
      </c>
      <c r="C7600" s="7">
        <f>(B7600/100)</f>
        <v>52.48</v>
      </c>
      <c r="D7600" t="str">
        <f>VLOOKUP(orders__4[[#This Row],[Order ID]],location[#All],4,FALSE)</f>
        <v>Oregon</v>
      </c>
      <c r="E7600" t="str">
        <f>VLOOKUP(orders__4[[#This Row],[Order ID]],location[#All],3,FALSE)</f>
        <v>Springfield</v>
      </c>
    </row>
    <row r="7601" spans="1:5" x14ac:dyDescent="0.3">
      <c r="A7601" s="6" t="s">
        <v>4553</v>
      </c>
      <c r="B7601">
        <v>38256</v>
      </c>
      <c r="C7601" s="7">
        <f>(B7601/100)</f>
        <v>382.56</v>
      </c>
      <c r="D7601" t="str">
        <f>VLOOKUP(orders__4[[#This Row],[Order ID]],location[#All],4,FALSE)</f>
        <v>Oregon</v>
      </c>
      <c r="E7601" t="str">
        <f>VLOOKUP(orders__4[[#This Row],[Order ID]],location[#All],3,FALSE)</f>
        <v>Springfield</v>
      </c>
    </row>
    <row r="7602" spans="1:5" x14ac:dyDescent="0.3">
      <c r="A7602" s="6" t="s">
        <v>4553</v>
      </c>
      <c r="B7602">
        <v>4024</v>
      </c>
      <c r="C7602" s="7">
        <f>(B7602/100)</f>
        <v>40.24</v>
      </c>
      <c r="D7602" t="str">
        <f>VLOOKUP(orders__4[[#This Row],[Order ID]],location[#All],4,FALSE)</f>
        <v>Oregon</v>
      </c>
      <c r="E7602" t="str">
        <f>VLOOKUP(orders__4[[#This Row],[Order ID]],location[#All],3,FALSE)</f>
        <v>Springfield</v>
      </c>
    </row>
    <row r="7603" spans="1:5" x14ac:dyDescent="0.3">
      <c r="A7603" s="6" t="s">
        <v>4553</v>
      </c>
      <c r="B7603">
        <v>29925</v>
      </c>
      <c r="C7603" s="7">
        <f>(B7603/100)</f>
        <v>299.25</v>
      </c>
      <c r="D7603" t="str">
        <f>VLOOKUP(orders__4[[#This Row],[Order ID]],location[#All],4,FALSE)</f>
        <v>Oregon</v>
      </c>
      <c r="E7603" t="str">
        <f>VLOOKUP(orders__4[[#This Row],[Order ID]],location[#All],3,FALSE)</f>
        <v>Springfield</v>
      </c>
    </row>
    <row r="7604" spans="1:5" x14ac:dyDescent="0.3">
      <c r="A7604" s="6" t="s">
        <v>4553</v>
      </c>
      <c r="B7604">
        <v>148704</v>
      </c>
      <c r="C7604" s="7">
        <f>(B7604/100)</f>
        <v>1487.04</v>
      </c>
      <c r="D7604" t="str">
        <f>VLOOKUP(orders__4[[#This Row],[Order ID]],location[#All],4,FALSE)</f>
        <v>Oregon</v>
      </c>
      <c r="E7604" t="str">
        <f>VLOOKUP(orders__4[[#This Row],[Order ID]],location[#All],3,FALSE)</f>
        <v>Springfield</v>
      </c>
    </row>
    <row r="7605" spans="1:5" x14ac:dyDescent="0.3">
      <c r="A7605" s="6" t="s">
        <v>4553</v>
      </c>
      <c r="B7605">
        <v>5592</v>
      </c>
      <c r="C7605" s="7">
        <f>(B7605/100)</f>
        <v>55.92</v>
      </c>
      <c r="D7605" t="str">
        <f>VLOOKUP(orders__4[[#This Row],[Order ID]],location[#All],4,FALSE)</f>
        <v>Oregon</v>
      </c>
      <c r="E7605" t="str">
        <f>VLOOKUP(orders__4[[#This Row],[Order ID]],location[#All],3,FALSE)</f>
        <v>Springfield</v>
      </c>
    </row>
    <row r="7606" spans="1:5" x14ac:dyDescent="0.3">
      <c r="A7606" s="6" t="s">
        <v>4554</v>
      </c>
      <c r="B7606">
        <v>1296</v>
      </c>
      <c r="C7606" s="7">
        <f>(B7606/100)</f>
        <v>12.96</v>
      </c>
      <c r="D7606" t="str">
        <f>VLOOKUP(orders__4[[#This Row],[Order ID]],location[#All],4,FALSE)</f>
        <v>Rhode Island</v>
      </c>
      <c r="E7606" t="str">
        <f>VLOOKUP(orders__4[[#This Row],[Order ID]],location[#All],3,FALSE)</f>
        <v>Providence</v>
      </c>
    </row>
    <row r="7607" spans="1:5" x14ac:dyDescent="0.3">
      <c r="A7607" s="6" t="s">
        <v>4555</v>
      </c>
      <c r="B7607">
        <v>25176</v>
      </c>
      <c r="C7607" s="7">
        <f>(B7607/100)</f>
        <v>251.76</v>
      </c>
      <c r="D7607" t="str">
        <f>VLOOKUP(orders__4[[#This Row],[Order ID]],location[#All],4,FALSE)</f>
        <v>Illinois</v>
      </c>
      <c r="E7607" t="str">
        <f>VLOOKUP(orders__4[[#This Row],[Order ID]],location[#All],3,FALSE)</f>
        <v>Chicago</v>
      </c>
    </row>
    <row r="7608" spans="1:5" x14ac:dyDescent="0.3">
      <c r="A7608" s="6" t="s">
        <v>4555</v>
      </c>
      <c r="B7608">
        <v>5584</v>
      </c>
      <c r="C7608" s="7">
        <f>(B7608/100)</f>
        <v>55.84</v>
      </c>
      <c r="D7608" t="str">
        <f>VLOOKUP(orders__4[[#This Row],[Order ID]],location[#All],4,FALSE)</f>
        <v>Illinois</v>
      </c>
      <c r="E7608" t="str">
        <f>VLOOKUP(orders__4[[#This Row],[Order ID]],location[#All],3,FALSE)</f>
        <v>Chicago</v>
      </c>
    </row>
    <row r="7609" spans="1:5" x14ac:dyDescent="0.3">
      <c r="A7609" s="6" t="s">
        <v>4555</v>
      </c>
      <c r="B7609">
        <v>1297368</v>
      </c>
      <c r="C7609" s="7">
        <f>(B7609/100)</f>
        <v>12973.68</v>
      </c>
      <c r="D7609" t="str">
        <f>VLOOKUP(orders__4[[#This Row],[Order ID]],location[#All],4,FALSE)</f>
        <v>Illinois</v>
      </c>
      <c r="E7609" t="str">
        <f>VLOOKUP(orders__4[[#This Row],[Order ID]],location[#All],3,FALSE)</f>
        <v>Chicago</v>
      </c>
    </row>
    <row r="7610" spans="1:5" x14ac:dyDescent="0.3">
      <c r="A7610" s="6" t="s">
        <v>4556</v>
      </c>
      <c r="B7610">
        <v>26432</v>
      </c>
      <c r="C7610" s="7">
        <f>(B7610/100)</f>
        <v>264.32</v>
      </c>
      <c r="D7610" t="str">
        <f>VLOOKUP(orders__4[[#This Row],[Order ID]],location[#All],4,FALSE)</f>
        <v>Texas</v>
      </c>
      <c r="E7610" t="str">
        <f>VLOOKUP(orders__4[[#This Row],[Order ID]],location[#All],3,FALSE)</f>
        <v>Dallas</v>
      </c>
    </row>
    <row r="7611" spans="1:5" x14ac:dyDescent="0.3">
      <c r="A7611" s="6" t="s">
        <v>4557</v>
      </c>
      <c r="B7611">
        <v>2592</v>
      </c>
      <c r="C7611" s="7">
        <f>(B7611/100)</f>
        <v>25.92</v>
      </c>
      <c r="D7611" t="str">
        <f>VLOOKUP(orders__4[[#This Row],[Order ID]],location[#All],4,FALSE)</f>
        <v>California</v>
      </c>
      <c r="E7611" t="str">
        <f>VLOOKUP(orders__4[[#This Row],[Order ID]],location[#All],3,FALSE)</f>
        <v>San Francisco</v>
      </c>
    </row>
    <row r="7612" spans="1:5" x14ac:dyDescent="0.3">
      <c r="A7612" s="6" t="s">
        <v>4557</v>
      </c>
      <c r="B7612">
        <v>2296</v>
      </c>
      <c r="C7612" s="7">
        <f>(B7612/100)</f>
        <v>22.96</v>
      </c>
      <c r="D7612" t="str">
        <f>VLOOKUP(orders__4[[#This Row],[Order ID]],location[#All],4,FALSE)</f>
        <v>California</v>
      </c>
      <c r="E7612" t="str">
        <f>VLOOKUP(orders__4[[#This Row],[Order ID]],location[#All],3,FALSE)</f>
        <v>San Francisco</v>
      </c>
    </row>
    <row r="7613" spans="1:5" x14ac:dyDescent="0.3">
      <c r="A7613" s="6" t="s">
        <v>4558</v>
      </c>
      <c r="B7613">
        <v>1944</v>
      </c>
      <c r="C7613" s="7">
        <f>(B7613/100)</f>
        <v>19.440000000000001</v>
      </c>
      <c r="D7613" t="str">
        <f>VLOOKUP(orders__4[[#This Row],[Order ID]],location[#All],4,FALSE)</f>
        <v>California</v>
      </c>
      <c r="E7613" t="str">
        <f>VLOOKUP(orders__4[[#This Row],[Order ID]],location[#All],3,FALSE)</f>
        <v>Moreno Valley</v>
      </c>
    </row>
    <row r="7614" spans="1:5" x14ac:dyDescent="0.3">
      <c r="A7614" s="6" t="s">
        <v>4559</v>
      </c>
      <c r="B7614">
        <v>954</v>
      </c>
      <c r="C7614" s="7">
        <f>(B7614/100)</f>
        <v>9.5399999999999991</v>
      </c>
      <c r="D7614" t="str">
        <f>VLOOKUP(orders__4[[#This Row],[Order ID]],location[#All],4,FALSE)</f>
        <v>Kansas</v>
      </c>
      <c r="E7614" t="str">
        <f>VLOOKUP(orders__4[[#This Row],[Order ID]],location[#All],3,FALSE)</f>
        <v>Garden City</v>
      </c>
    </row>
    <row r="7615" spans="1:5" x14ac:dyDescent="0.3">
      <c r="A7615" s="6" t="s">
        <v>4559</v>
      </c>
      <c r="B7615">
        <v>581</v>
      </c>
      <c r="C7615" s="7">
        <f>(B7615/100)</f>
        <v>5.81</v>
      </c>
      <c r="D7615" t="str">
        <f>VLOOKUP(orders__4[[#This Row],[Order ID]],location[#All],4,FALSE)</f>
        <v>Kansas</v>
      </c>
      <c r="E7615" t="str">
        <f>VLOOKUP(orders__4[[#This Row],[Order ID]],location[#All],3,FALSE)</f>
        <v>Garden City</v>
      </c>
    </row>
    <row r="7616" spans="1:5" x14ac:dyDescent="0.3">
      <c r="A7616" s="6" t="s">
        <v>4559</v>
      </c>
      <c r="B7616">
        <v>576</v>
      </c>
      <c r="C7616" s="7">
        <f>(B7616/100)</f>
        <v>5.76</v>
      </c>
      <c r="D7616" t="str">
        <f>VLOOKUP(orders__4[[#This Row],[Order ID]],location[#All],4,FALSE)</f>
        <v>Kansas</v>
      </c>
      <c r="E7616" t="str">
        <f>VLOOKUP(orders__4[[#This Row],[Order ID]],location[#All],3,FALSE)</f>
        <v>Garden City</v>
      </c>
    </row>
    <row r="7617" spans="1:5" x14ac:dyDescent="0.3">
      <c r="A7617" s="6" t="s">
        <v>4560</v>
      </c>
      <c r="B7617">
        <v>1491</v>
      </c>
      <c r="C7617" s="7">
        <f>(B7617/100)</f>
        <v>14.91</v>
      </c>
      <c r="D7617" t="str">
        <f>VLOOKUP(orders__4[[#This Row],[Order ID]],location[#All],4,FALSE)</f>
        <v>New York</v>
      </c>
      <c r="E7617" t="str">
        <f>VLOOKUP(orders__4[[#This Row],[Order ID]],location[#All],3,FALSE)</f>
        <v>New York City</v>
      </c>
    </row>
    <row r="7618" spans="1:5" x14ac:dyDescent="0.3">
      <c r="A7618" s="6" t="s">
        <v>4561</v>
      </c>
      <c r="B7618">
        <v>6642</v>
      </c>
      <c r="C7618" s="7">
        <f>(B7618/100)</f>
        <v>66.42</v>
      </c>
      <c r="D7618" t="str">
        <f>VLOOKUP(orders__4[[#This Row],[Order ID]],location[#All],4,FALSE)</f>
        <v>Florida</v>
      </c>
      <c r="E7618" t="str">
        <f>VLOOKUP(orders__4[[#This Row],[Order ID]],location[#All],3,FALSE)</f>
        <v>Orlando</v>
      </c>
    </row>
    <row r="7619" spans="1:5" x14ac:dyDescent="0.3">
      <c r="A7619" s="6" t="s">
        <v>4562</v>
      </c>
      <c r="B7619">
        <v>1854</v>
      </c>
      <c r="C7619" s="7">
        <f>(B7619/100)</f>
        <v>18.54</v>
      </c>
      <c r="D7619" t="str">
        <f>VLOOKUP(orders__4[[#This Row],[Order ID]],location[#All],4,FALSE)</f>
        <v>New York</v>
      </c>
      <c r="E7619" t="str">
        <f>VLOOKUP(orders__4[[#This Row],[Order ID]],location[#All],3,FALSE)</f>
        <v>Watertown</v>
      </c>
    </row>
    <row r="7620" spans="1:5" x14ac:dyDescent="0.3">
      <c r="A7620" s="6" t="s">
        <v>4562</v>
      </c>
      <c r="B7620">
        <v>67996</v>
      </c>
      <c r="C7620" s="7">
        <f>(B7620/100)</f>
        <v>679.96</v>
      </c>
      <c r="D7620" t="str">
        <f>VLOOKUP(orders__4[[#This Row],[Order ID]],location[#All],4,FALSE)</f>
        <v>New York</v>
      </c>
      <c r="E7620" t="str">
        <f>VLOOKUP(orders__4[[#This Row],[Order ID]],location[#All],3,FALSE)</f>
        <v>Watertown</v>
      </c>
    </row>
    <row r="7621" spans="1:5" x14ac:dyDescent="0.3">
      <c r="A7621" s="6" t="s">
        <v>4563</v>
      </c>
      <c r="B7621">
        <v>189576</v>
      </c>
      <c r="C7621" s="7">
        <f>(B7621/100)</f>
        <v>1895.76</v>
      </c>
      <c r="D7621" t="str">
        <f>VLOOKUP(orders__4[[#This Row],[Order ID]],location[#All],4,FALSE)</f>
        <v>California</v>
      </c>
      <c r="E7621" t="str">
        <f>VLOOKUP(orders__4[[#This Row],[Order ID]],location[#All],3,FALSE)</f>
        <v>Los Angeles</v>
      </c>
    </row>
    <row r="7622" spans="1:5" x14ac:dyDescent="0.3">
      <c r="A7622" s="6" t="s">
        <v>4563</v>
      </c>
      <c r="B7622">
        <v>7196</v>
      </c>
      <c r="C7622" s="7">
        <f>(B7622/100)</f>
        <v>71.959999999999994</v>
      </c>
      <c r="D7622" t="str">
        <f>VLOOKUP(orders__4[[#This Row],[Order ID]],location[#All],4,FALSE)</f>
        <v>California</v>
      </c>
      <c r="E7622" t="str">
        <f>VLOOKUP(orders__4[[#This Row],[Order ID]],location[#All],3,FALSE)</f>
        <v>Los Angeles</v>
      </c>
    </row>
    <row r="7623" spans="1:5" x14ac:dyDescent="0.3">
      <c r="A7623" s="6" t="s">
        <v>4564</v>
      </c>
      <c r="B7623">
        <v>53992</v>
      </c>
      <c r="C7623" s="7">
        <f>(B7623/100)</f>
        <v>539.91999999999996</v>
      </c>
      <c r="D7623" t="str">
        <f>VLOOKUP(orders__4[[#This Row],[Order ID]],location[#All],4,FALSE)</f>
        <v>California</v>
      </c>
      <c r="E7623" t="str">
        <f>VLOOKUP(orders__4[[#This Row],[Order ID]],location[#All],3,FALSE)</f>
        <v>Los Angeles</v>
      </c>
    </row>
    <row r="7624" spans="1:5" x14ac:dyDescent="0.3">
      <c r="A7624" s="6" t="s">
        <v>4564</v>
      </c>
      <c r="B7624">
        <v>725344</v>
      </c>
      <c r="C7624" s="7">
        <f>(B7624/100)</f>
        <v>7253.44</v>
      </c>
      <c r="D7624" t="str">
        <f>VLOOKUP(orders__4[[#This Row],[Order ID]],location[#All],4,FALSE)</f>
        <v>California</v>
      </c>
      <c r="E7624" t="str">
        <f>VLOOKUP(orders__4[[#This Row],[Order ID]],location[#All],3,FALSE)</f>
        <v>Los Angeles</v>
      </c>
    </row>
    <row r="7625" spans="1:5" x14ac:dyDescent="0.3">
      <c r="A7625" s="6" t="s">
        <v>4564</v>
      </c>
      <c r="B7625">
        <v>744</v>
      </c>
      <c r="C7625" s="7">
        <f>(B7625/100)</f>
        <v>7.44</v>
      </c>
      <c r="D7625" t="str">
        <f>VLOOKUP(orders__4[[#This Row],[Order ID]],location[#All],4,FALSE)</f>
        <v>California</v>
      </c>
      <c r="E7625" t="str">
        <f>VLOOKUP(orders__4[[#This Row],[Order ID]],location[#All],3,FALSE)</f>
        <v>Los Angeles</v>
      </c>
    </row>
    <row r="7626" spans="1:5" x14ac:dyDescent="0.3">
      <c r="A7626" s="6" t="s">
        <v>4565</v>
      </c>
      <c r="B7626">
        <v>3948</v>
      </c>
      <c r="C7626" s="7">
        <f>(B7626/100)</f>
        <v>39.479999999999997</v>
      </c>
      <c r="D7626" t="str">
        <f>VLOOKUP(orders__4[[#This Row],[Order ID]],location[#All],4,FALSE)</f>
        <v>Delaware</v>
      </c>
      <c r="E7626" t="str">
        <f>VLOOKUP(orders__4[[#This Row],[Order ID]],location[#All],3,FALSE)</f>
        <v>Newark</v>
      </c>
    </row>
    <row r="7627" spans="1:5" x14ac:dyDescent="0.3">
      <c r="A7627" s="6" t="s">
        <v>4566</v>
      </c>
      <c r="B7627">
        <v>8505</v>
      </c>
      <c r="C7627" s="7">
        <f>(B7627/100)</f>
        <v>85.05</v>
      </c>
      <c r="D7627" t="str">
        <f>VLOOKUP(orders__4[[#This Row],[Order ID]],location[#All],4,FALSE)</f>
        <v>Michigan</v>
      </c>
      <c r="E7627" t="str">
        <f>VLOOKUP(orders__4[[#This Row],[Order ID]],location[#All],3,FALSE)</f>
        <v>Detroit</v>
      </c>
    </row>
    <row r="7628" spans="1:5" x14ac:dyDescent="0.3">
      <c r="A7628" s="6" t="s">
        <v>4566</v>
      </c>
      <c r="B7628">
        <v>7533</v>
      </c>
      <c r="C7628" s="7">
        <f>(B7628/100)</f>
        <v>75.33</v>
      </c>
      <c r="D7628" t="str">
        <f>VLOOKUP(orders__4[[#This Row],[Order ID]],location[#All],4,FALSE)</f>
        <v>Michigan</v>
      </c>
      <c r="E7628" t="str">
        <f>VLOOKUP(orders__4[[#This Row],[Order ID]],location[#All],3,FALSE)</f>
        <v>Detroit</v>
      </c>
    </row>
    <row r="7629" spans="1:5" x14ac:dyDescent="0.3">
      <c r="A7629" s="6" t="s">
        <v>4567</v>
      </c>
      <c r="B7629">
        <v>325632</v>
      </c>
      <c r="C7629" s="7">
        <f>(B7629/100)</f>
        <v>3256.32</v>
      </c>
      <c r="D7629" t="str">
        <f>VLOOKUP(orders__4[[#This Row],[Order ID]],location[#All],4,FALSE)</f>
        <v>Arizona</v>
      </c>
      <c r="E7629" t="str">
        <f>VLOOKUP(orders__4[[#This Row],[Order ID]],location[#All],3,FALSE)</f>
        <v>Phoenix</v>
      </c>
    </row>
    <row r="7630" spans="1:5" x14ac:dyDescent="0.3">
      <c r="A7630" s="6" t="s">
        <v>4567</v>
      </c>
      <c r="B7630">
        <v>23344</v>
      </c>
      <c r="C7630" s="7">
        <f>(B7630/100)</f>
        <v>233.44</v>
      </c>
      <c r="D7630" t="str">
        <f>VLOOKUP(orders__4[[#This Row],[Order ID]],location[#All],4,FALSE)</f>
        <v>Arizona</v>
      </c>
      <c r="E7630" t="str">
        <f>VLOOKUP(orders__4[[#This Row],[Order ID]],location[#All],3,FALSE)</f>
        <v>Phoenix</v>
      </c>
    </row>
    <row r="7631" spans="1:5" x14ac:dyDescent="0.3">
      <c r="A7631" s="6" t="s">
        <v>4567</v>
      </c>
      <c r="B7631">
        <v>1652</v>
      </c>
      <c r="C7631" s="7">
        <f>(B7631/100)</f>
        <v>16.52</v>
      </c>
      <c r="D7631" t="str">
        <f>VLOOKUP(orders__4[[#This Row],[Order ID]],location[#All],4,FALSE)</f>
        <v>Arizona</v>
      </c>
      <c r="E7631" t="str">
        <f>VLOOKUP(orders__4[[#This Row],[Order ID]],location[#All],3,FALSE)</f>
        <v>Phoenix</v>
      </c>
    </row>
    <row r="7632" spans="1:5" x14ac:dyDescent="0.3">
      <c r="A7632" s="6" t="s">
        <v>4568</v>
      </c>
      <c r="B7632">
        <v>33572</v>
      </c>
      <c r="C7632" s="7">
        <f>(B7632/100)</f>
        <v>335.72</v>
      </c>
      <c r="D7632" t="str">
        <f>VLOOKUP(orders__4[[#This Row],[Order ID]],location[#All],4,FALSE)</f>
        <v>Texas</v>
      </c>
      <c r="E7632" t="str">
        <f>VLOOKUP(orders__4[[#This Row],[Order ID]],location[#All],3,FALSE)</f>
        <v>Brownsville</v>
      </c>
    </row>
    <row r="7633" spans="1:5" x14ac:dyDescent="0.3">
      <c r="A7633" s="6" t="s">
        <v>4568</v>
      </c>
      <c r="B7633">
        <v>251944</v>
      </c>
      <c r="C7633" s="7">
        <f>(B7633/100)</f>
        <v>2519.44</v>
      </c>
      <c r="D7633" t="str">
        <f>VLOOKUP(orders__4[[#This Row],[Order ID]],location[#All],4,FALSE)</f>
        <v>Texas</v>
      </c>
      <c r="E7633" t="str">
        <f>VLOOKUP(orders__4[[#This Row],[Order ID]],location[#All],3,FALSE)</f>
        <v>Brownsville</v>
      </c>
    </row>
    <row r="7634" spans="1:5" x14ac:dyDescent="0.3">
      <c r="A7634" s="6" t="s">
        <v>4568</v>
      </c>
      <c r="B7634">
        <v>127302</v>
      </c>
      <c r="C7634" s="7">
        <f>(B7634/100)</f>
        <v>1273.02</v>
      </c>
      <c r="D7634" t="str">
        <f>VLOOKUP(orders__4[[#This Row],[Order ID]],location[#All],4,FALSE)</f>
        <v>Texas</v>
      </c>
      <c r="E7634" t="str">
        <f>VLOOKUP(orders__4[[#This Row],[Order ID]],location[#All],3,FALSE)</f>
        <v>Brownsville</v>
      </c>
    </row>
    <row r="7635" spans="1:5" x14ac:dyDescent="0.3">
      <c r="A7635" s="6" t="s">
        <v>4569</v>
      </c>
      <c r="B7635">
        <v>120784</v>
      </c>
      <c r="C7635" s="7">
        <f>(B7635/100)</f>
        <v>1207.8399999999999</v>
      </c>
      <c r="D7635" t="str">
        <f>VLOOKUP(orders__4[[#This Row],[Order ID]],location[#All],4,FALSE)</f>
        <v>Kentucky</v>
      </c>
      <c r="E7635" t="str">
        <f>VLOOKUP(orders__4[[#This Row],[Order ID]],location[#All],3,FALSE)</f>
        <v>Louisville</v>
      </c>
    </row>
    <row r="7636" spans="1:5" x14ac:dyDescent="0.3">
      <c r="A7636" s="6" t="s">
        <v>4569</v>
      </c>
      <c r="B7636">
        <v>1253</v>
      </c>
      <c r="C7636" s="7">
        <f>(B7636/100)</f>
        <v>12.53</v>
      </c>
      <c r="D7636" t="str">
        <f>VLOOKUP(orders__4[[#This Row],[Order ID]],location[#All],4,FALSE)</f>
        <v>Kentucky</v>
      </c>
      <c r="E7636" t="str">
        <f>VLOOKUP(orders__4[[#This Row],[Order ID]],location[#All],3,FALSE)</f>
        <v>Louisville</v>
      </c>
    </row>
    <row r="7637" spans="1:5" x14ac:dyDescent="0.3">
      <c r="A7637" s="6" t="s">
        <v>4569</v>
      </c>
      <c r="B7637">
        <v>3458</v>
      </c>
      <c r="C7637" s="7">
        <f>(B7637/100)</f>
        <v>34.58</v>
      </c>
      <c r="D7637" t="str">
        <f>VLOOKUP(orders__4[[#This Row],[Order ID]],location[#All],4,FALSE)</f>
        <v>Kentucky</v>
      </c>
      <c r="E7637" t="str">
        <f>VLOOKUP(orders__4[[#This Row],[Order ID]],location[#All],3,FALSE)</f>
        <v>Louisville</v>
      </c>
    </row>
    <row r="7638" spans="1:5" x14ac:dyDescent="0.3">
      <c r="A7638" s="6" t="s">
        <v>4569</v>
      </c>
      <c r="B7638">
        <v>30098</v>
      </c>
      <c r="C7638" s="7">
        <f>(B7638/100)</f>
        <v>300.98</v>
      </c>
      <c r="D7638" t="str">
        <f>VLOOKUP(orders__4[[#This Row],[Order ID]],location[#All],4,FALSE)</f>
        <v>Kentucky</v>
      </c>
      <c r="E7638" t="str">
        <f>VLOOKUP(orders__4[[#This Row],[Order ID]],location[#All],3,FALSE)</f>
        <v>Louisville</v>
      </c>
    </row>
    <row r="7639" spans="1:5" x14ac:dyDescent="0.3">
      <c r="A7639" s="6" t="s">
        <v>4569</v>
      </c>
      <c r="B7639">
        <v>25875</v>
      </c>
      <c r="C7639" s="7">
        <f>(B7639/100)</f>
        <v>258.75</v>
      </c>
      <c r="D7639" t="str">
        <f>VLOOKUP(orders__4[[#This Row],[Order ID]],location[#All],4,FALSE)</f>
        <v>Kentucky</v>
      </c>
      <c r="E7639" t="str">
        <f>VLOOKUP(orders__4[[#This Row],[Order ID]],location[#All],3,FALSE)</f>
        <v>Louisville</v>
      </c>
    </row>
    <row r="7640" spans="1:5" x14ac:dyDescent="0.3">
      <c r="A7640" s="6" t="s">
        <v>4570</v>
      </c>
      <c r="B7640">
        <v>5952</v>
      </c>
      <c r="C7640" s="7">
        <f>(B7640/100)</f>
        <v>59.52</v>
      </c>
      <c r="D7640" t="str">
        <f>VLOOKUP(orders__4[[#This Row],[Order ID]],location[#All],4,FALSE)</f>
        <v>Delaware</v>
      </c>
      <c r="E7640" t="str">
        <f>VLOOKUP(orders__4[[#This Row],[Order ID]],location[#All],3,FALSE)</f>
        <v>Newark</v>
      </c>
    </row>
    <row r="7641" spans="1:5" x14ac:dyDescent="0.3">
      <c r="A7641" s="6" t="s">
        <v>4570</v>
      </c>
      <c r="B7641">
        <v>5796</v>
      </c>
      <c r="C7641" s="7">
        <f>(B7641/100)</f>
        <v>57.96</v>
      </c>
      <c r="D7641" t="str">
        <f>VLOOKUP(orders__4[[#This Row],[Order ID]],location[#All],4,FALSE)</f>
        <v>Delaware</v>
      </c>
      <c r="E7641" t="str">
        <f>VLOOKUP(orders__4[[#This Row],[Order ID]],location[#All],3,FALSE)</f>
        <v>Newark</v>
      </c>
    </row>
    <row r="7642" spans="1:5" x14ac:dyDescent="0.3">
      <c r="A7642" s="6" t="s">
        <v>4570</v>
      </c>
      <c r="B7642">
        <v>44196</v>
      </c>
      <c r="C7642" s="7">
        <f>(B7642/100)</f>
        <v>441.96</v>
      </c>
      <c r="D7642" t="str">
        <f>VLOOKUP(orders__4[[#This Row],[Order ID]],location[#All],4,FALSE)</f>
        <v>Delaware</v>
      </c>
      <c r="E7642" t="str">
        <f>VLOOKUP(orders__4[[#This Row],[Order ID]],location[#All],3,FALSE)</f>
        <v>Newark</v>
      </c>
    </row>
    <row r="7643" spans="1:5" x14ac:dyDescent="0.3">
      <c r="A7643" s="6" t="s">
        <v>4570</v>
      </c>
      <c r="B7643">
        <v>6804</v>
      </c>
      <c r="C7643" s="7">
        <f>(B7643/100)</f>
        <v>68.040000000000006</v>
      </c>
      <c r="D7643" t="str">
        <f>VLOOKUP(orders__4[[#This Row],[Order ID]],location[#All],4,FALSE)</f>
        <v>Delaware</v>
      </c>
      <c r="E7643" t="str">
        <f>VLOOKUP(orders__4[[#This Row],[Order ID]],location[#All],3,FALSE)</f>
        <v>Newark</v>
      </c>
    </row>
    <row r="7644" spans="1:5" x14ac:dyDescent="0.3">
      <c r="A7644" s="6" t="s">
        <v>4571</v>
      </c>
      <c r="B7644">
        <v>70371</v>
      </c>
      <c r="C7644" s="7">
        <f>(B7644/100)</f>
        <v>703.71</v>
      </c>
      <c r="D7644" t="str">
        <f>VLOOKUP(orders__4[[#This Row],[Order ID]],location[#All],4,FALSE)</f>
        <v>Colorado</v>
      </c>
      <c r="E7644" t="str">
        <f>VLOOKUP(orders__4[[#This Row],[Order ID]],location[#All],3,FALSE)</f>
        <v>Pueblo</v>
      </c>
    </row>
    <row r="7645" spans="1:5" x14ac:dyDescent="0.3">
      <c r="A7645" s="6" t="s">
        <v>4571</v>
      </c>
      <c r="B7645">
        <v>17904</v>
      </c>
      <c r="C7645" s="7">
        <f>(B7645/100)</f>
        <v>179.04</v>
      </c>
      <c r="D7645" t="str">
        <f>VLOOKUP(orders__4[[#This Row],[Order ID]],location[#All],4,FALSE)</f>
        <v>Colorado</v>
      </c>
      <c r="E7645" t="str">
        <f>VLOOKUP(orders__4[[#This Row],[Order ID]],location[#All],3,FALSE)</f>
        <v>Pueblo</v>
      </c>
    </row>
    <row r="7646" spans="1:5" x14ac:dyDescent="0.3">
      <c r="A7646" s="6" t="s">
        <v>4571</v>
      </c>
      <c r="B7646">
        <v>11976</v>
      </c>
      <c r="C7646" s="7">
        <f>(B7646/100)</f>
        <v>119.76</v>
      </c>
      <c r="D7646" t="str">
        <f>VLOOKUP(orders__4[[#This Row],[Order ID]],location[#All],4,FALSE)</f>
        <v>Colorado</v>
      </c>
      <c r="E7646" t="str">
        <f>VLOOKUP(orders__4[[#This Row],[Order ID]],location[#All],3,FALSE)</f>
        <v>Pueblo</v>
      </c>
    </row>
    <row r="7647" spans="1:5" x14ac:dyDescent="0.3">
      <c r="A7647" s="6" t="s">
        <v>4571</v>
      </c>
      <c r="B7647">
        <v>6796</v>
      </c>
      <c r="C7647" s="7">
        <f>(B7647/100)</f>
        <v>67.959999999999994</v>
      </c>
      <c r="D7647" t="str">
        <f>VLOOKUP(orders__4[[#This Row],[Order ID]],location[#All],4,FALSE)</f>
        <v>Colorado</v>
      </c>
      <c r="E7647" t="str">
        <f>VLOOKUP(orders__4[[#This Row],[Order ID]],location[#All],3,FALSE)</f>
        <v>Pueblo</v>
      </c>
    </row>
    <row r="7648" spans="1:5" x14ac:dyDescent="0.3">
      <c r="A7648" s="6" t="s">
        <v>4572</v>
      </c>
      <c r="B7648">
        <v>892224</v>
      </c>
      <c r="C7648" s="7">
        <f>(B7648/100)</f>
        <v>8922.24</v>
      </c>
      <c r="D7648" t="str">
        <f>VLOOKUP(orders__4[[#This Row],[Order ID]],location[#All],4,FALSE)</f>
        <v>California</v>
      </c>
      <c r="E7648" t="str">
        <f>VLOOKUP(orders__4[[#This Row],[Order ID]],location[#All],3,FALSE)</f>
        <v>Los Angeles</v>
      </c>
    </row>
    <row r="7649" spans="1:5" x14ac:dyDescent="0.3">
      <c r="A7649" s="6" t="s">
        <v>4573</v>
      </c>
      <c r="B7649">
        <v>129999</v>
      </c>
      <c r="C7649" s="7">
        <f>(B7649/100)</f>
        <v>1299.99</v>
      </c>
      <c r="D7649" t="str">
        <f>VLOOKUP(orders__4[[#This Row],[Order ID]],location[#All],4,FALSE)</f>
        <v>North Carolina</v>
      </c>
      <c r="E7649" t="str">
        <f>VLOOKUP(orders__4[[#This Row],[Order ID]],location[#All],3,FALSE)</f>
        <v>Greenville</v>
      </c>
    </row>
    <row r="7650" spans="1:5" x14ac:dyDescent="0.3">
      <c r="A7650" s="6" t="s">
        <v>4574</v>
      </c>
      <c r="B7650">
        <v>4544</v>
      </c>
      <c r="C7650" s="7">
        <f>(B7650/100)</f>
        <v>45.44</v>
      </c>
      <c r="D7650" t="str">
        <f>VLOOKUP(orders__4[[#This Row],[Order ID]],location[#All],4,FALSE)</f>
        <v>California</v>
      </c>
      <c r="E7650" t="str">
        <f>VLOOKUP(orders__4[[#This Row],[Order ID]],location[#All],3,FALSE)</f>
        <v>San Francisco</v>
      </c>
    </row>
    <row r="7651" spans="1:5" x14ac:dyDescent="0.3">
      <c r="A7651" s="6" t="s">
        <v>4574</v>
      </c>
      <c r="B7651">
        <v>1352032</v>
      </c>
      <c r="C7651" s="7">
        <f>(B7651/100)</f>
        <v>13520.32</v>
      </c>
      <c r="D7651" t="str">
        <f>VLOOKUP(orders__4[[#This Row],[Order ID]],location[#All],4,FALSE)</f>
        <v>California</v>
      </c>
      <c r="E7651" t="str">
        <f>VLOOKUP(orders__4[[#This Row],[Order ID]],location[#All],3,FALSE)</f>
        <v>San Francisco</v>
      </c>
    </row>
    <row r="7652" spans="1:5" x14ac:dyDescent="0.3">
      <c r="A7652" s="6" t="s">
        <v>4575</v>
      </c>
      <c r="B7652">
        <v>154899</v>
      </c>
      <c r="C7652" s="7">
        <f>(B7652/100)</f>
        <v>1548.99</v>
      </c>
      <c r="D7652" t="str">
        <f>VLOOKUP(orders__4[[#This Row],[Order ID]],location[#All],4,FALSE)</f>
        <v>Ohio</v>
      </c>
      <c r="E7652" t="str">
        <f>VLOOKUP(orders__4[[#This Row],[Order ID]],location[#All],3,FALSE)</f>
        <v>Marion</v>
      </c>
    </row>
    <row r="7653" spans="1:5" x14ac:dyDescent="0.3">
      <c r="A7653" s="6" t="s">
        <v>4575</v>
      </c>
      <c r="B7653">
        <v>19872</v>
      </c>
      <c r="C7653" s="7">
        <f>(B7653/100)</f>
        <v>198.72</v>
      </c>
      <c r="D7653" t="str">
        <f>VLOOKUP(orders__4[[#This Row],[Order ID]],location[#All],4,FALSE)</f>
        <v>Ohio</v>
      </c>
      <c r="E7653" t="str">
        <f>VLOOKUP(orders__4[[#This Row],[Order ID]],location[#All],3,FALSE)</f>
        <v>Marion</v>
      </c>
    </row>
    <row r="7654" spans="1:5" x14ac:dyDescent="0.3">
      <c r="A7654" s="6" t="s">
        <v>4576</v>
      </c>
      <c r="B7654">
        <v>119448</v>
      </c>
      <c r="C7654" s="7">
        <f>(B7654/100)</f>
        <v>1194.48</v>
      </c>
      <c r="D7654" t="str">
        <f>VLOOKUP(orders__4[[#This Row],[Order ID]],location[#All],4,FALSE)</f>
        <v>Texas</v>
      </c>
      <c r="E7654" t="str">
        <f>VLOOKUP(orders__4[[#This Row],[Order ID]],location[#All],3,FALSE)</f>
        <v>Dallas</v>
      </c>
    </row>
    <row r="7655" spans="1:5" x14ac:dyDescent="0.3">
      <c r="A7655" s="6" t="s">
        <v>4576</v>
      </c>
      <c r="B7655">
        <v>11816</v>
      </c>
      <c r="C7655" s="7">
        <f>(B7655/100)</f>
        <v>118.16</v>
      </c>
      <c r="D7655" t="str">
        <f>VLOOKUP(orders__4[[#This Row],[Order ID]],location[#All],4,FALSE)</f>
        <v>Texas</v>
      </c>
      <c r="E7655" t="str">
        <f>VLOOKUP(orders__4[[#This Row],[Order ID]],location[#All],3,FALSE)</f>
        <v>Dallas</v>
      </c>
    </row>
    <row r="7656" spans="1:5" x14ac:dyDescent="0.3">
      <c r="A7656" s="6" t="s">
        <v>4577</v>
      </c>
      <c r="B7656">
        <v>1956</v>
      </c>
      <c r="C7656" s="7">
        <f>(B7656/100)</f>
        <v>19.559999999999999</v>
      </c>
      <c r="D7656" t="str">
        <f>VLOOKUP(orders__4[[#This Row],[Order ID]],location[#All],4,FALSE)</f>
        <v>Alabama</v>
      </c>
      <c r="E7656" t="str">
        <f>VLOOKUP(orders__4[[#This Row],[Order ID]],location[#All],3,FALSE)</f>
        <v>Huntsville</v>
      </c>
    </row>
    <row r="7657" spans="1:5" x14ac:dyDescent="0.3">
      <c r="A7657" s="6" t="s">
        <v>4579</v>
      </c>
      <c r="B7657">
        <v>8096</v>
      </c>
      <c r="C7657" s="7">
        <f>(B7657/100)</f>
        <v>80.959999999999994</v>
      </c>
      <c r="D7657" t="str">
        <f>VLOOKUP(orders__4[[#This Row],[Order ID]],location[#All],4,FALSE)</f>
        <v>Nevada</v>
      </c>
      <c r="E7657" t="str">
        <f>VLOOKUP(orders__4[[#This Row],[Order ID]],location[#All],3,FALSE)</f>
        <v>Las Vegas</v>
      </c>
    </row>
    <row r="7658" spans="1:5" x14ac:dyDescent="0.3">
      <c r="A7658" s="6" t="s">
        <v>4579</v>
      </c>
      <c r="B7658">
        <v>2592</v>
      </c>
      <c r="C7658" s="7">
        <f>(B7658/100)</f>
        <v>25.92</v>
      </c>
      <c r="D7658" t="str">
        <f>VLOOKUP(orders__4[[#This Row],[Order ID]],location[#All],4,FALSE)</f>
        <v>Nevada</v>
      </c>
      <c r="E7658" t="str">
        <f>VLOOKUP(orders__4[[#This Row],[Order ID]],location[#All],3,FALSE)</f>
        <v>Las Vegas</v>
      </c>
    </row>
    <row r="7659" spans="1:5" x14ac:dyDescent="0.3">
      <c r="A7659" s="6" t="s">
        <v>4580</v>
      </c>
      <c r="B7659">
        <v>10696</v>
      </c>
      <c r="C7659" s="7">
        <f>(B7659/100)</f>
        <v>106.96</v>
      </c>
      <c r="D7659" t="str">
        <f>VLOOKUP(orders__4[[#This Row],[Order ID]],location[#All],4,FALSE)</f>
        <v>California</v>
      </c>
      <c r="E7659" t="str">
        <f>VLOOKUP(orders__4[[#This Row],[Order ID]],location[#All],3,FALSE)</f>
        <v>Los Angeles</v>
      </c>
    </row>
    <row r="7660" spans="1:5" x14ac:dyDescent="0.3">
      <c r="A7660" s="6" t="s">
        <v>4580</v>
      </c>
      <c r="B7660">
        <v>18776</v>
      </c>
      <c r="C7660" s="7">
        <f>(B7660/100)</f>
        <v>187.76</v>
      </c>
      <c r="D7660" t="str">
        <f>VLOOKUP(orders__4[[#This Row],[Order ID]],location[#All],4,FALSE)</f>
        <v>California</v>
      </c>
      <c r="E7660" t="str">
        <f>VLOOKUP(orders__4[[#This Row],[Order ID]],location[#All],3,FALSE)</f>
        <v>Los Angeles</v>
      </c>
    </row>
    <row r="7661" spans="1:5" x14ac:dyDescent="0.3">
      <c r="A7661" s="6" t="s">
        <v>4581</v>
      </c>
      <c r="B7661">
        <v>76776</v>
      </c>
      <c r="C7661" s="7">
        <f>(B7661/100)</f>
        <v>767.76</v>
      </c>
      <c r="D7661" t="str">
        <f>VLOOKUP(orders__4[[#This Row],[Order ID]],location[#All],4,FALSE)</f>
        <v>Ohio</v>
      </c>
      <c r="E7661" t="str">
        <f>VLOOKUP(orders__4[[#This Row],[Order ID]],location[#All],3,FALSE)</f>
        <v>Lakewood</v>
      </c>
    </row>
    <row r="7662" spans="1:5" x14ac:dyDescent="0.3">
      <c r="A7662" s="6" t="s">
        <v>4582</v>
      </c>
      <c r="B7662">
        <v>539</v>
      </c>
      <c r="C7662" s="7">
        <f>(B7662/100)</f>
        <v>5.39</v>
      </c>
      <c r="D7662" t="str">
        <f>VLOOKUP(orders__4[[#This Row],[Order ID]],location[#All],4,FALSE)</f>
        <v>Nebraska</v>
      </c>
      <c r="E7662" t="str">
        <f>VLOOKUP(orders__4[[#This Row],[Order ID]],location[#All],3,FALSE)</f>
        <v>Fremont</v>
      </c>
    </row>
    <row r="7663" spans="1:5" x14ac:dyDescent="0.3">
      <c r="A7663" s="6" t="s">
        <v>4583</v>
      </c>
      <c r="B7663">
        <v>76728</v>
      </c>
      <c r="C7663" s="7">
        <f>(B7663/100)</f>
        <v>767.28</v>
      </c>
      <c r="D7663" t="str">
        <f>VLOOKUP(orders__4[[#This Row],[Order ID]],location[#All],4,FALSE)</f>
        <v>Texas</v>
      </c>
      <c r="E7663" t="str">
        <f>VLOOKUP(orders__4[[#This Row],[Order ID]],location[#All],3,FALSE)</f>
        <v>Huntsville</v>
      </c>
    </row>
    <row r="7664" spans="1:5" x14ac:dyDescent="0.3">
      <c r="A7664" s="6" t="s">
        <v>4583</v>
      </c>
      <c r="B7664">
        <v>1043</v>
      </c>
      <c r="C7664" s="7">
        <f>(B7664/100)</f>
        <v>10.43</v>
      </c>
      <c r="D7664" t="str">
        <f>VLOOKUP(orders__4[[#This Row],[Order ID]],location[#All],4,FALSE)</f>
        <v>Texas</v>
      </c>
      <c r="E7664" t="str">
        <f>VLOOKUP(orders__4[[#This Row],[Order ID]],location[#All],3,FALSE)</f>
        <v>Huntsville</v>
      </c>
    </row>
    <row r="7665" spans="1:5" x14ac:dyDescent="0.3">
      <c r="A7665" s="6" t="s">
        <v>4584</v>
      </c>
      <c r="B7665">
        <v>992</v>
      </c>
      <c r="C7665" s="7">
        <f>(B7665/100)</f>
        <v>9.92</v>
      </c>
      <c r="D7665" t="str">
        <f>VLOOKUP(orders__4[[#This Row],[Order ID]],location[#All],4,FALSE)</f>
        <v>California</v>
      </c>
      <c r="E7665" t="str">
        <f>VLOOKUP(orders__4[[#This Row],[Order ID]],location[#All],3,FALSE)</f>
        <v>Los Angeles</v>
      </c>
    </row>
    <row r="7666" spans="1:5" x14ac:dyDescent="0.3">
      <c r="A7666" s="6" t="s">
        <v>4585</v>
      </c>
      <c r="B7666">
        <v>1592</v>
      </c>
      <c r="C7666" s="7">
        <f>(B7666/100)</f>
        <v>15.92</v>
      </c>
      <c r="D7666" t="str">
        <f>VLOOKUP(orders__4[[#This Row],[Order ID]],location[#All],4,FALSE)</f>
        <v>North Carolina</v>
      </c>
      <c r="E7666" t="str">
        <f>VLOOKUP(orders__4[[#This Row],[Order ID]],location[#All],3,FALSE)</f>
        <v>Asheville</v>
      </c>
    </row>
    <row r="7667" spans="1:5" x14ac:dyDescent="0.3">
      <c r="A7667" s="6" t="s">
        <v>4586</v>
      </c>
      <c r="B7667">
        <v>12992</v>
      </c>
      <c r="C7667" s="7">
        <f>(B7667/100)</f>
        <v>129.91999999999999</v>
      </c>
      <c r="D7667" t="str">
        <f>VLOOKUP(orders__4[[#This Row],[Order ID]],location[#All],4,FALSE)</f>
        <v>Louisiana</v>
      </c>
      <c r="E7667" t="str">
        <f>VLOOKUP(orders__4[[#This Row],[Order ID]],location[#All],3,FALSE)</f>
        <v>Bossier City</v>
      </c>
    </row>
    <row r="7668" spans="1:5" x14ac:dyDescent="0.3">
      <c r="A7668" s="6" t="s">
        <v>4587</v>
      </c>
      <c r="B7668">
        <v>304</v>
      </c>
      <c r="C7668" s="7">
        <f>(B7668/100)</f>
        <v>3.04</v>
      </c>
      <c r="D7668" t="str">
        <f>VLOOKUP(orders__4[[#This Row],[Order ID]],location[#All],4,FALSE)</f>
        <v>Rhode Island</v>
      </c>
      <c r="E7668" t="str">
        <f>VLOOKUP(orders__4[[#This Row],[Order ID]],location[#All],3,FALSE)</f>
        <v>Providence</v>
      </c>
    </row>
    <row r="7669" spans="1:5" x14ac:dyDescent="0.3">
      <c r="A7669" s="6" t="s">
        <v>4587</v>
      </c>
      <c r="B7669">
        <v>539991</v>
      </c>
      <c r="C7669" s="7">
        <f>(B7669/100)</f>
        <v>5399.91</v>
      </c>
      <c r="D7669" t="str">
        <f>VLOOKUP(orders__4[[#This Row],[Order ID]],location[#All],4,FALSE)</f>
        <v>Rhode Island</v>
      </c>
      <c r="E7669" t="str">
        <f>VLOOKUP(orders__4[[#This Row],[Order ID]],location[#All],3,FALSE)</f>
        <v>Providence</v>
      </c>
    </row>
    <row r="7670" spans="1:5" x14ac:dyDescent="0.3">
      <c r="A7670" s="6" t="s">
        <v>4587</v>
      </c>
      <c r="B7670">
        <v>1191</v>
      </c>
      <c r="C7670" s="7">
        <f>(B7670/100)</f>
        <v>11.91</v>
      </c>
      <c r="D7670" t="str">
        <f>VLOOKUP(orders__4[[#This Row],[Order ID]],location[#All],4,FALSE)</f>
        <v>Rhode Island</v>
      </c>
      <c r="E7670" t="str">
        <f>VLOOKUP(orders__4[[#This Row],[Order ID]],location[#All],3,FALSE)</f>
        <v>Providence</v>
      </c>
    </row>
    <row r="7671" spans="1:5" x14ac:dyDescent="0.3">
      <c r="A7671" s="6" t="s">
        <v>4588</v>
      </c>
      <c r="B7671">
        <v>4008</v>
      </c>
      <c r="C7671" s="7">
        <f>(B7671/100)</f>
        <v>40.08</v>
      </c>
      <c r="D7671" t="str">
        <f>VLOOKUP(orders__4[[#This Row],[Order ID]],location[#All],4,FALSE)</f>
        <v>Massachusetts</v>
      </c>
      <c r="E7671" t="str">
        <f>VLOOKUP(orders__4[[#This Row],[Order ID]],location[#All],3,FALSE)</f>
        <v>Everett</v>
      </c>
    </row>
    <row r="7672" spans="1:5" x14ac:dyDescent="0.3">
      <c r="A7672" s="6" t="s">
        <v>4588</v>
      </c>
      <c r="B7672">
        <v>5994</v>
      </c>
      <c r="C7672" s="7">
        <f>(B7672/100)</f>
        <v>59.94</v>
      </c>
      <c r="D7672" t="str">
        <f>VLOOKUP(orders__4[[#This Row],[Order ID]],location[#All],4,FALSE)</f>
        <v>Massachusetts</v>
      </c>
      <c r="E7672" t="str">
        <f>VLOOKUP(orders__4[[#This Row],[Order ID]],location[#All],3,FALSE)</f>
        <v>Everett</v>
      </c>
    </row>
    <row r="7673" spans="1:5" x14ac:dyDescent="0.3">
      <c r="A7673" s="6" t="s">
        <v>4588</v>
      </c>
      <c r="B7673">
        <v>25998</v>
      </c>
      <c r="C7673" s="7">
        <f>(B7673/100)</f>
        <v>259.98</v>
      </c>
      <c r="D7673" t="str">
        <f>VLOOKUP(orders__4[[#This Row],[Order ID]],location[#All],4,FALSE)</f>
        <v>Massachusetts</v>
      </c>
      <c r="E7673" t="str">
        <f>VLOOKUP(orders__4[[#This Row],[Order ID]],location[#All],3,FALSE)</f>
        <v>Everett</v>
      </c>
    </row>
    <row r="7674" spans="1:5" x14ac:dyDescent="0.3">
      <c r="A7674" s="6" t="s">
        <v>4588</v>
      </c>
      <c r="B7674">
        <v>17098</v>
      </c>
      <c r="C7674" s="7">
        <f>(B7674/100)</f>
        <v>170.98</v>
      </c>
      <c r="D7674" t="str">
        <f>VLOOKUP(orders__4[[#This Row],[Order ID]],location[#All],4,FALSE)</f>
        <v>Massachusetts</v>
      </c>
      <c r="E7674" t="str">
        <f>VLOOKUP(orders__4[[#This Row],[Order ID]],location[#All],3,FALSE)</f>
        <v>Everett</v>
      </c>
    </row>
    <row r="7675" spans="1:5" x14ac:dyDescent="0.3">
      <c r="A7675" s="6" t="s">
        <v>4588</v>
      </c>
      <c r="B7675">
        <v>3897</v>
      </c>
      <c r="C7675" s="7">
        <f>(B7675/100)</f>
        <v>38.97</v>
      </c>
      <c r="D7675" t="str">
        <f>VLOOKUP(orders__4[[#This Row],[Order ID]],location[#All],4,FALSE)</f>
        <v>Massachusetts</v>
      </c>
      <c r="E7675" t="str">
        <f>VLOOKUP(orders__4[[#This Row],[Order ID]],location[#All],3,FALSE)</f>
        <v>Everett</v>
      </c>
    </row>
    <row r="7676" spans="1:5" x14ac:dyDescent="0.3">
      <c r="A7676" s="6" t="s">
        <v>4588</v>
      </c>
      <c r="B7676">
        <v>1549</v>
      </c>
      <c r="C7676" s="7">
        <f>(B7676/100)</f>
        <v>15.49</v>
      </c>
      <c r="D7676" t="str">
        <f>VLOOKUP(orders__4[[#This Row],[Order ID]],location[#All],4,FALSE)</f>
        <v>Massachusetts</v>
      </c>
      <c r="E7676" t="str">
        <f>VLOOKUP(orders__4[[#This Row],[Order ID]],location[#All],3,FALSE)</f>
        <v>Everett</v>
      </c>
    </row>
    <row r="7677" spans="1:5" x14ac:dyDescent="0.3">
      <c r="A7677" s="6" t="s">
        <v>4588</v>
      </c>
      <c r="B7677">
        <v>446068</v>
      </c>
      <c r="C7677" s="7">
        <f>(B7677/100)</f>
        <v>4460.68</v>
      </c>
      <c r="D7677" t="str">
        <f>VLOOKUP(orders__4[[#This Row],[Order ID]],location[#All],4,FALSE)</f>
        <v>Massachusetts</v>
      </c>
      <c r="E7677" t="str">
        <f>VLOOKUP(orders__4[[#This Row],[Order ID]],location[#All],3,FALSE)</f>
        <v>Everett</v>
      </c>
    </row>
    <row r="7678" spans="1:5" x14ac:dyDescent="0.3">
      <c r="A7678" s="6" t="s">
        <v>4589</v>
      </c>
      <c r="B7678">
        <v>15294</v>
      </c>
      <c r="C7678" s="7">
        <f>(B7678/100)</f>
        <v>152.94</v>
      </c>
      <c r="D7678" t="str">
        <f>VLOOKUP(orders__4[[#This Row],[Order ID]],location[#All],4,FALSE)</f>
        <v>California</v>
      </c>
      <c r="E7678" t="str">
        <f>VLOOKUP(orders__4[[#This Row],[Order ID]],location[#All],3,FALSE)</f>
        <v>Rancho Cucamonga</v>
      </c>
    </row>
    <row r="7679" spans="1:5" x14ac:dyDescent="0.3">
      <c r="A7679" s="6" t="s">
        <v>4590</v>
      </c>
      <c r="B7679">
        <v>23472</v>
      </c>
      <c r="C7679" s="7">
        <f>(B7679/100)</f>
        <v>234.72</v>
      </c>
      <c r="D7679" t="str">
        <f>VLOOKUP(orders__4[[#This Row],[Order ID]],location[#All],4,FALSE)</f>
        <v>North Carolina</v>
      </c>
      <c r="E7679" t="str">
        <f>VLOOKUP(orders__4[[#This Row],[Order ID]],location[#All],3,FALSE)</f>
        <v>Charlotte</v>
      </c>
    </row>
    <row r="7680" spans="1:5" x14ac:dyDescent="0.3">
      <c r="A7680" s="6" t="s">
        <v>4591</v>
      </c>
      <c r="B7680">
        <v>19564</v>
      </c>
      <c r="C7680" s="7">
        <f>(B7680/100)</f>
        <v>195.64</v>
      </c>
      <c r="D7680" t="str">
        <f>VLOOKUP(orders__4[[#This Row],[Order ID]],location[#All],4,FALSE)</f>
        <v>Rhode Island</v>
      </c>
      <c r="E7680" t="str">
        <f>VLOOKUP(orders__4[[#This Row],[Order ID]],location[#All],3,FALSE)</f>
        <v>Providence</v>
      </c>
    </row>
    <row r="7681" spans="1:5" x14ac:dyDescent="0.3">
      <c r="A7681" s="6" t="s">
        <v>4591</v>
      </c>
      <c r="B7681">
        <v>1494</v>
      </c>
      <c r="C7681" s="7">
        <f>(B7681/100)</f>
        <v>14.94</v>
      </c>
      <c r="D7681" t="str">
        <f>VLOOKUP(orders__4[[#This Row],[Order ID]],location[#All],4,FALSE)</f>
        <v>Rhode Island</v>
      </c>
      <c r="E7681" t="str">
        <f>VLOOKUP(orders__4[[#This Row],[Order ID]],location[#All],3,FALSE)</f>
        <v>Providence</v>
      </c>
    </row>
    <row r="7682" spans="1:5" x14ac:dyDescent="0.3">
      <c r="A7682" s="6" t="s">
        <v>4591</v>
      </c>
      <c r="B7682">
        <v>16878</v>
      </c>
      <c r="C7682" s="7">
        <f>(B7682/100)</f>
        <v>168.78</v>
      </c>
      <c r="D7682" t="str">
        <f>VLOOKUP(orders__4[[#This Row],[Order ID]],location[#All],4,FALSE)</f>
        <v>Rhode Island</v>
      </c>
      <c r="E7682" t="str">
        <f>VLOOKUP(orders__4[[#This Row],[Order ID]],location[#All],3,FALSE)</f>
        <v>Providence</v>
      </c>
    </row>
    <row r="7683" spans="1:5" x14ac:dyDescent="0.3">
      <c r="A7683" s="6" t="s">
        <v>4591</v>
      </c>
      <c r="B7683">
        <v>34196</v>
      </c>
      <c r="C7683" s="7">
        <f>(B7683/100)</f>
        <v>341.96</v>
      </c>
      <c r="D7683" t="str">
        <f>VLOOKUP(orders__4[[#This Row],[Order ID]],location[#All],4,FALSE)</f>
        <v>Rhode Island</v>
      </c>
      <c r="E7683" t="str">
        <f>VLOOKUP(orders__4[[#This Row],[Order ID]],location[#All],3,FALSE)</f>
        <v>Providence</v>
      </c>
    </row>
    <row r="7684" spans="1:5" x14ac:dyDescent="0.3">
      <c r="A7684" s="6" t="s">
        <v>4591</v>
      </c>
      <c r="B7684">
        <v>60588</v>
      </c>
      <c r="C7684" s="7">
        <f>(B7684/100)</f>
        <v>605.88</v>
      </c>
      <c r="D7684" t="str">
        <f>VLOOKUP(orders__4[[#This Row],[Order ID]],location[#All],4,FALSE)</f>
        <v>Rhode Island</v>
      </c>
      <c r="E7684" t="str">
        <f>VLOOKUP(orders__4[[#This Row],[Order ID]],location[#All],3,FALSE)</f>
        <v>Providence</v>
      </c>
    </row>
    <row r="7685" spans="1:5" x14ac:dyDescent="0.3">
      <c r="A7685" s="6" t="s">
        <v>4592</v>
      </c>
      <c r="B7685">
        <v>186732</v>
      </c>
      <c r="C7685" s="7">
        <f>(B7685/100)</f>
        <v>1867.32</v>
      </c>
      <c r="D7685" t="str">
        <f>VLOOKUP(orders__4[[#This Row],[Order ID]],location[#All],4,FALSE)</f>
        <v>Michigan</v>
      </c>
      <c r="E7685" t="str">
        <f>VLOOKUP(orders__4[[#This Row],[Order ID]],location[#All],3,FALSE)</f>
        <v>Midland</v>
      </c>
    </row>
    <row r="7686" spans="1:5" x14ac:dyDescent="0.3">
      <c r="A7686" s="6" t="s">
        <v>4592</v>
      </c>
      <c r="B7686">
        <v>381297</v>
      </c>
      <c r="C7686" s="7">
        <f>(B7686/100)</f>
        <v>3812.97</v>
      </c>
      <c r="D7686" t="str">
        <f>VLOOKUP(orders__4[[#This Row],[Order ID]],location[#All],4,FALSE)</f>
        <v>Michigan</v>
      </c>
      <c r="E7686" t="str">
        <f>VLOOKUP(orders__4[[#This Row],[Order ID]],location[#All],3,FALSE)</f>
        <v>Midland</v>
      </c>
    </row>
    <row r="7687" spans="1:5" x14ac:dyDescent="0.3">
      <c r="A7687" s="6" t="s">
        <v>4593</v>
      </c>
      <c r="B7687">
        <v>26424</v>
      </c>
      <c r="C7687" s="7">
        <f>(B7687/100)</f>
        <v>264.24</v>
      </c>
      <c r="D7687" t="str">
        <f>VLOOKUP(orders__4[[#This Row],[Order ID]],location[#All],4,FALSE)</f>
        <v>New York</v>
      </c>
      <c r="E7687" t="str">
        <f>VLOOKUP(orders__4[[#This Row],[Order ID]],location[#All],3,FALSE)</f>
        <v>Rochester</v>
      </c>
    </row>
    <row r="7688" spans="1:5" x14ac:dyDescent="0.3">
      <c r="A7688" s="6" t="s">
        <v>4593</v>
      </c>
      <c r="B7688">
        <v>62599</v>
      </c>
      <c r="C7688" s="7">
        <f>(B7688/100)</f>
        <v>625.99</v>
      </c>
      <c r="D7688" t="str">
        <f>VLOOKUP(orders__4[[#This Row],[Order ID]],location[#All],4,FALSE)</f>
        <v>New York</v>
      </c>
      <c r="E7688" t="str">
        <f>VLOOKUP(orders__4[[#This Row],[Order ID]],location[#All],3,FALSE)</f>
        <v>Rochester</v>
      </c>
    </row>
    <row r="7689" spans="1:5" x14ac:dyDescent="0.3">
      <c r="A7689" s="6" t="s">
        <v>4594</v>
      </c>
      <c r="B7689">
        <v>156861</v>
      </c>
      <c r="C7689" s="7">
        <f>(B7689/100)</f>
        <v>1568.61</v>
      </c>
      <c r="D7689" t="str">
        <f>VLOOKUP(orders__4[[#This Row],[Order ID]],location[#All],4,FALSE)</f>
        <v>Michigan</v>
      </c>
      <c r="E7689" t="str">
        <f>VLOOKUP(orders__4[[#This Row],[Order ID]],location[#All],3,FALSE)</f>
        <v>Jackson</v>
      </c>
    </row>
    <row r="7690" spans="1:5" x14ac:dyDescent="0.3">
      <c r="A7690" s="6" t="s">
        <v>4594</v>
      </c>
      <c r="B7690">
        <v>173</v>
      </c>
      <c r="C7690" s="7">
        <f>(B7690/100)</f>
        <v>1.73</v>
      </c>
      <c r="D7690" t="str">
        <f>VLOOKUP(orders__4[[#This Row],[Order ID]],location[#All],4,FALSE)</f>
        <v>Michigan</v>
      </c>
      <c r="E7690" t="str">
        <f>VLOOKUP(orders__4[[#This Row],[Order ID]],location[#All],3,FALSE)</f>
        <v>Jackson</v>
      </c>
    </row>
    <row r="7691" spans="1:5" x14ac:dyDescent="0.3">
      <c r="A7691" s="6" t="s">
        <v>4594</v>
      </c>
      <c r="B7691">
        <v>1600</v>
      </c>
      <c r="C7691" s="7">
        <f>(B7691/100)</f>
        <v>16</v>
      </c>
      <c r="D7691" t="str">
        <f>VLOOKUP(orders__4[[#This Row],[Order ID]],location[#All],4,FALSE)</f>
        <v>Michigan</v>
      </c>
      <c r="E7691" t="str">
        <f>VLOOKUP(orders__4[[#This Row],[Order ID]],location[#All],3,FALSE)</f>
        <v>Jackson</v>
      </c>
    </row>
    <row r="7692" spans="1:5" x14ac:dyDescent="0.3">
      <c r="A7692" s="6" t="s">
        <v>4595</v>
      </c>
      <c r="B7692">
        <v>17994</v>
      </c>
      <c r="C7692" s="7">
        <f>(B7692/100)</f>
        <v>179.94</v>
      </c>
      <c r="D7692" t="str">
        <f>VLOOKUP(orders__4[[#This Row],[Order ID]],location[#All],4,FALSE)</f>
        <v>Virginia</v>
      </c>
      <c r="E7692" t="str">
        <f>VLOOKUP(orders__4[[#This Row],[Order ID]],location[#All],3,FALSE)</f>
        <v>Suffolk</v>
      </c>
    </row>
    <row r="7693" spans="1:5" x14ac:dyDescent="0.3">
      <c r="A7693" s="6" t="s">
        <v>4595</v>
      </c>
      <c r="B7693">
        <v>87294</v>
      </c>
      <c r="C7693" s="7">
        <f>(B7693/100)</f>
        <v>872.94</v>
      </c>
      <c r="D7693" t="str">
        <f>VLOOKUP(orders__4[[#This Row],[Order ID]],location[#All],4,FALSE)</f>
        <v>Virginia</v>
      </c>
      <c r="E7693" t="str">
        <f>VLOOKUP(orders__4[[#This Row],[Order ID]],location[#All],3,FALSE)</f>
        <v>Suffolk</v>
      </c>
    </row>
    <row r="7694" spans="1:5" x14ac:dyDescent="0.3">
      <c r="A7694" s="6" t="s">
        <v>4595</v>
      </c>
      <c r="B7694">
        <v>1296</v>
      </c>
      <c r="C7694" s="7">
        <f>(B7694/100)</f>
        <v>12.96</v>
      </c>
      <c r="D7694" t="str">
        <f>VLOOKUP(orders__4[[#This Row],[Order ID]],location[#All],4,FALSE)</f>
        <v>Virginia</v>
      </c>
      <c r="E7694" t="str">
        <f>VLOOKUP(orders__4[[#This Row],[Order ID]],location[#All],3,FALSE)</f>
        <v>Suffolk</v>
      </c>
    </row>
    <row r="7695" spans="1:5" x14ac:dyDescent="0.3">
      <c r="A7695" s="6" t="s">
        <v>4596</v>
      </c>
      <c r="B7695">
        <v>888</v>
      </c>
      <c r="C7695" s="7">
        <f>(B7695/100)</f>
        <v>8.8800000000000008</v>
      </c>
      <c r="D7695" t="str">
        <f>VLOOKUP(orders__4[[#This Row],[Order ID]],location[#All],4,FALSE)</f>
        <v>California</v>
      </c>
      <c r="E7695" t="str">
        <f>VLOOKUP(orders__4[[#This Row],[Order ID]],location[#All],3,FALSE)</f>
        <v>Brentwood</v>
      </c>
    </row>
    <row r="7696" spans="1:5" x14ac:dyDescent="0.3">
      <c r="A7696" s="6" t="s">
        <v>4596</v>
      </c>
      <c r="B7696">
        <v>319968</v>
      </c>
      <c r="C7696" s="7">
        <f>(B7696/100)</f>
        <v>3199.68</v>
      </c>
      <c r="D7696" t="str">
        <f>VLOOKUP(orders__4[[#This Row],[Order ID]],location[#All],4,FALSE)</f>
        <v>California</v>
      </c>
      <c r="E7696" t="str">
        <f>VLOOKUP(orders__4[[#This Row],[Order ID]],location[#All],3,FALSE)</f>
        <v>Brentwood</v>
      </c>
    </row>
    <row r="7697" spans="1:5" x14ac:dyDescent="0.3">
      <c r="A7697" s="6" t="s">
        <v>4597</v>
      </c>
      <c r="B7697">
        <v>167888</v>
      </c>
      <c r="C7697" s="7">
        <f>(B7697/100)</f>
        <v>1678.88</v>
      </c>
      <c r="D7697" t="str">
        <f>VLOOKUP(orders__4[[#This Row],[Order ID]],location[#All],4,FALSE)</f>
        <v>Washington</v>
      </c>
      <c r="E7697" t="str">
        <f>VLOOKUP(orders__4[[#This Row],[Order ID]],location[#All],3,FALSE)</f>
        <v>Seattle</v>
      </c>
    </row>
    <row r="7698" spans="1:5" x14ac:dyDescent="0.3">
      <c r="A7698" s="6" t="s">
        <v>4598</v>
      </c>
      <c r="B7698">
        <v>16396</v>
      </c>
      <c r="C7698" s="7">
        <f>(B7698/100)</f>
        <v>163.96</v>
      </c>
      <c r="D7698" t="str">
        <f>VLOOKUP(orders__4[[#This Row],[Order ID]],location[#All],4,FALSE)</f>
        <v>Texas</v>
      </c>
      <c r="E7698" t="str">
        <f>VLOOKUP(orders__4[[#This Row],[Order ID]],location[#All],3,FALSE)</f>
        <v>Houston</v>
      </c>
    </row>
    <row r="7699" spans="1:5" x14ac:dyDescent="0.3">
      <c r="A7699" s="6" t="s">
        <v>4598</v>
      </c>
      <c r="B7699">
        <v>5232</v>
      </c>
      <c r="C7699" s="7">
        <f>(B7699/100)</f>
        <v>52.32</v>
      </c>
      <c r="D7699" t="str">
        <f>VLOOKUP(orders__4[[#This Row],[Order ID]],location[#All],4,FALSE)</f>
        <v>Texas</v>
      </c>
      <c r="E7699" t="str">
        <f>VLOOKUP(orders__4[[#This Row],[Order ID]],location[#All],3,FALSE)</f>
        <v>Houston</v>
      </c>
    </row>
    <row r="7700" spans="1:5" x14ac:dyDescent="0.3">
      <c r="A7700" s="6" t="s">
        <v>4599</v>
      </c>
      <c r="B7700">
        <v>119998</v>
      </c>
      <c r="C7700" s="7">
        <f>(B7700/100)</f>
        <v>1199.98</v>
      </c>
      <c r="D7700" t="str">
        <f>VLOOKUP(orders__4[[#This Row],[Order ID]],location[#All],4,FALSE)</f>
        <v>Massachusetts</v>
      </c>
      <c r="E7700" t="str">
        <f>VLOOKUP(orders__4[[#This Row],[Order ID]],location[#All],3,FALSE)</f>
        <v>Lawrence</v>
      </c>
    </row>
    <row r="7701" spans="1:5" x14ac:dyDescent="0.3">
      <c r="A7701" s="6" t="s">
        <v>4599</v>
      </c>
      <c r="B7701">
        <v>7385</v>
      </c>
      <c r="C7701" s="7">
        <f>(B7701/100)</f>
        <v>73.849999999999994</v>
      </c>
      <c r="D7701" t="str">
        <f>VLOOKUP(orders__4[[#This Row],[Order ID]],location[#All],4,FALSE)</f>
        <v>Massachusetts</v>
      </c>
      <c r="E7701" t="str">
        <f>VLOOKUP(orders__4[[#This Row],[Order ID]],location[#All],3,FALSE)</f>
        <v>Lawrence</v>
      </c>
    </row>
    <row r="7702" spans="1:5" x14ac:dyDescent="0.3">
      <c r="A7702" s="6" t="s">
        <v>4599</v>
      </c>
      <c r="B7702">
        <v>2571</v>
      </c>
      <c r="C7702" s="7">
        <f>(B7702/100)</f>
        <v>25.71</v>
      </c>
      <c r="D7702" t="str">
        <f>VLOOKUP(orders__4[[#This Row],[Order ID]],location[#All],4,FALSE)</f>
        <v>Massachusetts</v>
      </c>
      <c r="E7702" t="str">
        <f>VLOOKUP(orders__4[[#This Row],[Order ID]],location[#All],3,FALSE)</f>
        <v>Lawrence</v>
      </c>
    </row>
    <row r="7703" spans="1:5" x14ac:dyDescent="0.3">
      <c r="A7703" s="6" t="s">
        <v>4599</v>
      </c>
      <c r="B7703">
        <v>1728</v>
      </c>
      <c r="C7703" s="7">
        <f>(B7703/100)</f>
        <v>17.28</v>
      </c>
      <c r="D7703" t="str">
        <f>VLOOKUP(orders__4[[#This Row],[Order ID]],location[#All],4,FALSE)</f>
        <v>Massachusetts</v>
      </c>
      <c r="E7703" t="str">
        <f>VLOOKUP(orders__4[[#This Row],[Order ID]],location[#All],3,FALSE)</f>
        <v>Lawrence</v>
      </c>
    </row>
    <row r="7704" spans="1:5" x14ac:dyDescent="0.3">
      <c r="A7704" s="6" t="s">
        <v>4599</v>
      </c>
      <c r="B7704">
        <v>526582</v>
      </c>
      <c r="C7704" s="7">
        <f>(B7704/100)</f>
        <v>5265.82</v>
      </c>
      <c r="D7704" t="str">
        <f>VLOOKUP(orders__4[[#This Row],[Order ID]],location[#All],4,FALSE)</f>
        <v>Massachusetts</v>
      </c>
      <c r="E7704" t="str">
        <f>VLOOKUP(orders__4[[#This Row],[Order ID]],location[#All],3,FALSE)</f>
        <v>Lawrence</v>
      </c>
    </row>
    <row r="7705" spans="1:5" x14ac:dyDescent="0.3">
      <c r="A7705" s="6" t="s">
        <v>4600</v>
      </c>
      <c r="B7705">
        <v>1156</v>
      </c>
      <c r="C7705" s="7">
        <f>(B7705/100)</f>
        <v>11.56</v>
      </c>
      <c r="D7705" t="str">
        <f>VLOOKUP(orders__4[[#This Row],[Order ID]],location[#All],4,FALSE)</f>
        <v>Michigan</v>
      </c>
      <c r="E7705" t="str">
        <f>VLOOKUP(orders__4[[#This Row],[Order ID]],location[#All],3,FALSE)</f>
        <v>Detroit</v>
      </c>
    </row>
    <row r="7706" spans="1:5" x14ac:dyDescent="0.3">
      <c r="A7706" s="6" t="s">
        <v>4600</v>
      </c>
      <c r="B7706">
        <v>20997</v>
      </c>
      <c r="C7706" s="7">
        <f>(B7706/100)</f>
        <v>209.97</v>
      </c>
      <c r="D7706" t="str">
        <f>VLOOKUP(orders__4[[#This Row],[Order ID]],location[#All],4,FALSE)</f>
        <v>Michigan</v>
      </c>
      <c r="E7706" t="str">
        <f>VLOOKUP(orders__4[[#This Row],[Order ID]],location[#All],3,FALSE)</f>
        <v>Detroit</v>
      </c>
    </row>
    <row r="7707" spans="1:5" x14ac:dyDescent="0.3">
      <c r="A7707" s="6" t="s">
        <v>4600</v>
      </c>
      <c r="B7707">
        <v>44784</v>
      </c>
      <c r="C7707" s="7">
        <f>(B7707/100)</f>
        <v>447.84</v>
      </c>
      <c r="D7707" t="str">
        <f>VLOOKUP(orders__4[[#This Row],[Order ID]],location[#All],4,FALSE)</f>
        <v>Michigan</v>
      </c>
      <c r="E7707" t="str">
        <f>VLOOKUP(orders__4[[#This Row],[Order ID]],location[#All],3,FALSE)</f>
        <v>Detroit</v>
      </c>
    </row>
    <row r="7708" spans="1:5" x14ac:dyDescent="0.3">
      <c r="A7708" s="6" t="s">
        <v>4600</v>
      </c>
      <c r="B7708">
        <v>47997</v>
      </c>
      <c r="C7708" s="7">
        <f>(B7708/100)</f>
        <v>479.97</v>
      </c>
      <c r="D7708" t="str">
        <f>VLOOKUP(orders__4[[#This Row],[Order ID]],location[#All],4,FALSE)</f>
        <v>Michigan</v>
      </c>
      <c r="E7708" t="str">
        <f>VLOOKUP(orders__4[[#This Row],[Order ID]],location[#All],3,FALSE)</f>
        <v>Detroit</v>
      </c>
    </row>
    <row r="7709" spans="1:5" x14ac:dyDescent="0.3">
      <c r="A7709" s="6" t="s">
        <v>4600</v>
      </c>
      <c r="B7709">
        <v>864</v>
      </c>
      <c r="C7709" s="7">
        <f>(B7709/100)</f>
        <v>8.64</v>
      </c>
      <c r="D7709" t="str">
        <f>VLOOKUP(orders__4[[#This Row],[Order ID]],location[#All],4,FALSE)</f>
        <v>Michigan</v>
      </c>
      <c r="E7709" t="str">
        <f>VLOOKUP(orders__4[[#This Row],[Order ID]],location[#All],3,FALSE)</f>
        <v>Detroit</v>
      </c>
    </row>
    <row r="7710" spans="1:5" x14ac:dyDescent="0.3">
      <c r="A7710" s="6" t="s">
        <v>4601</v>
      </c>
      <c r="B7710">
        <v>1168</v>
      </c>
      <c r="C7710" s="7">
        <f>(B7710/100)</f>
        <v>11.68</v>
      </c>
      <c r="D7710" t="str">
        <f>VLOOKUP(orders__4[[#This Row],[Order ID]],location[#All],4,FALSE)</f>
        <v>Utah</v>
      </c>
      <c r="E7710" t="str">
        <f>VLOOKUP(orders__4[[#This Row],[Order ID]],location[#All],3,FALSE)</f>
        <v>Orem</v>
      </c>
    </row>
    <row r="7711" spans="1:5" x14ac:dyDescent="0.3">
      <c r="A7711" s="6" t="s">
        <v>4602</v>
      </c>
      <c r="B7711">
        <v>40776</v>
      </c>
      <c r="C7711" s="7">
        <f>(B7711/100)</f>
        <v>407.76</v>
      </c>
      <c r="D7711" t="str">
        <f>VLOOKUP(orders__4[[#This Row],[Order ID]],location[#All],4,FALSE)</f>
        <v>Pennsylvania</v>
      </c>
      <c r="E7711" t="str">
        <f>VLOOKUP(orders__4[[#This Row],[Order ID]],location[#All],3,FALSE)</f>
        <v>Philadelphia</v>
      </c>
    </row>
    <row r="7712" spans="1:5" x14ac:dyDescent="0.3">
      <c r="A7712" s="6" t="s">
        <v>4602</v>
      </c>
      <c r="B7712">
        <v>13698</v>
      </c>
      <c r="C7712" s="7">
        <f>(B7712/100)</f>
        <v>136.97999999999999</v>
      </c>
      <c r="D7712" t="str">
        <f>VLOOKUP(orders__4[[#This Row],[Order ID]],location[#All],4,FALSE)</f>
        <v>Pennsylvania</v>
      </c>
      <c r="E7712" t="str">
        <f>VLOOKUP(orders__4[[#This Row],[Order ID]],location[#All],3,FALSE)</f>
        <v>Philadelphia</v>
      </c>
    </row>
    <row r="7713" spans="1:5" x14ac:dyDescent="0.3">
      <c r="A7713" s="6" t="s">
        <v>4603</v>
      </c>
      <c r="B7713">
        <v>878</v>
      </c>
      <c r="C7713" s="7">
        <f>(B7713/100)</f>
        <v>8.7799999999999994</v>
      </c>
      <c r="D7713" t="str">
        <f>VLOOKUP(orders__4[[#This Row],[Order ID]],location[#All],4,FALSE)</f>
        <v>Arizona</v>
      </c>
      <c r="E7713" t="str">
        <f>VLOOKUP(orders__4[[#This Row],[Order ID]],location[#All],3,FALSE)</f>
        <v>Mesa</v>
      </c>
    </row>
    <row r="7714" spans="1:5" x14ac:dyDescent="0.3">
      <c r="A7714" s="6" t="s">
        <v>4604</v>
      </c>
      <c r="B7714">
        <v>77952</v>
      </c>
      <c r="C7714" s="7">
        <f>(B7714/100)</f>
        <v>779.52</v>
      </c>
      <c r="D7714" t="str">
        <f>VLOOKUP(orders__4[[#This Row],[Order ID]],location[#All],4,FALSE)</f>
        <v>North Carolina</v>
      </c>
      <c r="E7714" t="str">
        <f>VLOOKUP(orders__4[[#This Row],[Order ID]],location[#All],3,FALSE)</f>
        <v>Fayetteville</v>
      </c>
    </row>
    <row r="7715" spans="1:5" x14ac:dyDescent="0.3">
      <c r="A7715" s="6" t="s">
        <v>4604</v>
      </c>
      <c r="B7715">
        <v>147184</v>
      </c>
      <c r="C7715" s="7">
        <f>(B7715/100)</f>
        <v>1471.84</v>
      </c>
      <c r="D7715" t="str">
        <f>VLOOKUP(orders__4[[#This Row],[Order ID]],location[#All],4,FALSE)</f>
        <v>North Carolina</v>
      </c>
      <c r="E7715" t="str">
        <f>VLOOKUP(orders__4[[#This Row],[Order ID]],location[#All],3,FALSE)</f>
        <v>Fayetteville</v>
      </c>
    </row>
    <row r="7716" spans="1:5" x14ac:dyDescent="0.3">
      <c r="A7716" s="6" t="s">
        <v>4604</v>
      </c>
      <c r="B7716">
        <v>47952</v>
      </c>
      <c r="C7716" s="7">
        <f>(B7716/100)</f>
        <v>479.52</v>
      </c>
      <c r="D7716" t="str">
        <f>VLOOKUP(orders__4[[#This Row],[Order ID]],location[#All],4,FALSE)</f>
        <v>North Carolina</v>
      </c>
      <c r="E7716" t="str">
        <f>VLOOKUP(orders__4[[#This Row],[Order ID]],location[#All],3,FALSE)</f>
        <v>Fayetteville</v>
      </c>
    </row>
    <row r="7717" spans="1:5" x14ac:dyDescent="0.3">
      <c r="A7717" s="6" t="s">
        <v>4605</v>
      </c>
      <c r="B7717">
        <v>25026</v>
      </c>
      <c r="C7717" s="7">
        <f>(B7717/100)</f>
        <v>250.26</v>
      </c>
      <c r="D7717" t="str">
        <f>VLOOKUP(orders__4[[#This Row],[Order ID]],location[#All],4,FALSE)</f>
        <v>California</v>
      </c>
      <c r="E7717" t="str">
        <f>VLOOKUP(orders__4[[#This Row],[Order ID]],location[#All],3,FALSE)</f>
        <v>Los Angeles</v>
      </c>
    </row>
    <row r="7718" spans="1:5" x14ac:dyDescent="0.3">
      <c r="A7718" s="6" t="s">
        <v>4606</v>
      </c>
      <c r="B7718">
        <v>40776</v>
      </c>
      <c r="C7718" s="7">
        <f>(B7718/100)</f>
        <v>407.76</v>
      </c>
      <c r="D7718" t="str">
        <f>VLOOKUP(orders__4[[#This Row],[Order ID]],location[#All],4,FALSE)</f>
        <v>Pennsylvania</v>
      </c>
      <c r="E7718" t="str">
        <f>VLOOKUP(orders__4[[#This Row],[Order ID]],location[#All],3,FALSE)</f>
        <v>Philadelphia</v>
      </c>
    </row>
    <row r="7719" spans="1:5" x14ac:dyDescent="0.3">
      <c r="A7719" s="6" t="s">
        <v>4607</v>
      </c>
      <c r="B7719">
        <v>296</v>
      </c>
      <c r="C7719" s="7">
        <f>(B7719/100)</f>
        <v>2.96</v>
      </c>
      <c r="D7719" t="str">
        <f>VLOOKUP(orders__4[[#This Row],[Order ID]],location[#All],4,FALSE)</f>
        <v>Colorado</v>
      </c>
      <c r="E7719" t="str">
        <f>VLOOKUP(orders__4[[#This Row],[Order ID]],location[#All],3,FALSE)</f>
        <v>Colorado Springs</v>
      </c>
    </row>
    <row r="7720" spans="1:5" x14ac:dyDescent="0.3">
      <c r="A7720" s="6" t="s">
        <v>4607</v>
      </c>
      <c r="B7720">
        <v>1938</v>
      </c>
      <c r="C7720" s="7">
        <f>(B7720/100)</f>
        <v>19.38</v>
      </c>
      <c r="D7720" t="str">
        <f>VLOOKUP(orders__4[[#This Row],[Order ID]],location[#All],4,FALSE)</f>
        <v>Colorado</v>
      </c>
      <c r="E7720" t="str">
        <f>VLOOKUP(orders__4[[#This Row],[Order ID]],location[#All],3,FALSE)</f>
        <v>Colorado Springs</v>
      </c>
    </row>
    <row r="7721" spans="1:5" x14ac:dyDescent="0.3">
      <c r="A7721" s="6" t="s">
        <v>4608</v>
      </c>
      <c r="B7721">
        <v>15996</v>
      </c>
      <c r="C7721" s="7">
        <f>(B7721/100)</f>
        <v>159.96</v>
      </c>
      <c r="D7721" t="str">
        <f>VLOOKUP(orders__4[[#This Row],[Order ID]],location[#All],4,FALSE)</f>
        <v>California</v>
      </c>
      <c r="E7721" t="str">
        <f>VLOOKUP(orders__4[[#This Row],[Order ID]],location[#All],3,FALSE)</f>
        <v>Los Angeles</v>
      </c>
    </row>
    <row r="7722" spans="1:5" x14ac:dyDescent="0.3">
      <c r="A7722" s="6" t="s">
        <v>4609</v>
      </c>
      <c r="B7722">
        <v>5952</v>
      </c>
      <c r="C7722" s="7">
        <f>(B7722/100)</f>
        <v>59.52</v>
      </c>
      <c r="D7722" t="str">
        <f>VLOOKUP(orders__4[[#This Row],[Order ID]],location[#All],4,FALSE)</f>
        <v>New York</v>
      </c>
      <c r="E7722" t="str">
        <f>VLOOKUP(orders__4[[#This Row],[Order ID]],location[#All],3,FALSE)</f>
        <v>New York City</v>
      </c>
    </row>
    <row r="7723" spans="1:5" x14ac:dyDescent="0.3">
      <c r="A7723" s="6" t="s">
        <v>4609</v>
      </c>
      <c r="B7723">
        <v>1748</v>
      </c>
      <c r="C7723" s="7">
        <f>(B7723/100)</f>
        <v>17.48</v>
      </c>
      <c r="D7723" t="str">
        <f>VLOOKUP(orders__4[[#This Row],[Order ID]],location[#All],4,FALSE)</f>
        <v>New York</v>
      </c>
      <c r="E7723" t="str">
        <f>VLOOKUP(orders__4[[#This Row],[Order ID]],location[#All],3,FALSE)</f>
        <v>New York City</v>
      </c>
    </row>
    <row r="7724" spans="1:5" x14ac:dyDescent="0.3">
      <c r="A7724" s="6" t="s">
        <v>4609</v>
      </c>
      <c r="B7724">
        <v>13168</v>
      </c>
      <c r="C7724" s="7">
        <f>(B7724/100)</f>
        <v>131.68</v>
      </c>
      <c r="D7724" t="str">
        <f>VLOOKUP(orders__4[[#This Row],[Order ID]],location[#All],4,FALSE)</f>
        <v>New York</v>
      </c>
      <c r="E7724" t="str">
        <f>VLOOKUP(orders__4[[#This Row],[Order ID]],location[#All],3,FALSE)</f>
        <v>New York City</v>
      </c>
    </row>
    <row r="7725" spans="1:5" x14ac:dyDescent="0.3">
      <c r="A7725" s="6" t="s">
        <v>4610</v>
      </c>
      <c r="B7725">
        <v>4074</v>
      </c>
      <c r="C7725" s="7">
        <f>(B7725/100)</f>
        <v>40.74</v>
      </c>
      <c r="D7725" t="str">
        <f>VLOOKUP(orders__4[[#This Row],[Order ID]],location[#All],4,FALSE)</f>
        <v>California</v>
      </c>
      <c r="E7725" t="str">
        <f>VLOOKUP(orders__4[[#This Row],[Order ID]],location[#All],3,FALSE)</f>
        <v>San Francisco</v>
      </c>
    </row>
    <row r="7726" spans="1:5" x14ac:dyDescent="0.3">
      <c r="A7726" s="6" t="s">
        <v>4611</v>
      </c>
      <c r="B7726">
        <v>179886</v>
      </c>
      <c r="C7726" s="7">
        <f>(B7726/100)</f>
        <v>1798.86</v>
      </c>
      <c r="D7726" t="str">
        <f>VLOOKUP(orders__4[[#This Row],[Order ID]],location[#All],4,FALSE)</f>
        <v>Texas</v>
      </c>
      <c r="E7726" t="str">
        <f>VLOOKUP(orders__4[[#This Row],[Order ID]],location[#All],3,FALSE)</f>
        <v>Austin</v>
      </c>
    </row>
    <row r="7727" spans="1:5" x14ac:dyDescent="0.3">
      <c r="A7727" s="6" t="s">
        <v>4612</v>
      </c>
      <c r="B7727">
        <v>286256</v>
      </c>
      <c r="C7727" s="7">
        <f>(B7727/100)</f>
        <v>2862.56</v>
      </c>
      <c r="D7727" t="str">
        <f>VLOOKUP(orders__4[[#This Row],[Order ID]],location[#All],4,FALSE)</f>
        <v>Ohio</v>
      </c>
      <c r="E7727" t="str">
        <f>VLOOKUP(orders__4[[#This Row],[Order ID]],location[#All],3,FALSE)</f>
        <v>Cleveland</v>
      </c>
    </row>
    <row r="7728" spans="1:5" x14ac:dyDescent="0.3">
      <c r="A7728" s="6" t="s">
        <v>4612</v>
      </c>
      <c r="B7728">
        <v>24224</v>
      </c>
      <c r="C7728" s="7">
        <f>(B7728/100)</f>
        <v>242.24</v>
      </c>
      <c r="D7728" t="str">
        <f>VLOOKUP(orders__4[[#This Row],[Order ID]],location[#All],4,FALSE)</f>
        <v>Ohio</v>
      </c>
      <c r="E7728" t="str">
        <f>VLOOKUP(orders__4[[#This Row],[Order ID]],location[#All],3,FALSE)</f>
        <v>Cleveland</v>
      </c>
    </row>
    <row r="7729" spans="1:5" x14ac:dyDescent="0.3">
      <c r="A7729" s="6" t="s">
        <v>4612</v>
      </c>
      <c r="B7729">
        <v>331536</v>
      </c>
      <c r="C7729" s="7">
        <f>(B7729/100)</f>
        <v>3315.36</v>
      </c>
      <c r="D7729" t="str">
        <f>VLOOKUP(orders__4[[#This Row],[Order ID]],location[#All],4,FALSE)</f>
        <v>Ohio</v>
      </c>
      <c r="E7729" t="str">
        <f>VLOOKUP(orders__4[[#This Row],[Order ID]],location[#All],3,FALSE)</f>
        <v>Cleveland</v>
      </c>
    </row>
    <row r="7730" spans="1:5" x14ac:dyDescent="0.3">
      <c r="A7730" s="6" t="s">
        <v>4613</v>
      </c>
      <c r="B7730">
        <v>1752</v>
      </c>
      <c r="C7730" s="7">
        <f>(B7730/100)</f>
        <v>17.52</v>
      </c>
      <c r="D7730" t="str">
        <f>VLOOKUP(orders__4[[#This Row],[Order ID]],location[#All],4,FALSE)</f>
        <v>New York</v>
      </c>
      <c r="E7730" t="str">
        <f>VLOOKUP(orders__4[[#This Row],[Order ID]],location[#All],3,FALSE)</f>
        <v>New York City</v>
      </c>
    </row>
    <row r="7731" spans="1:5" x14ac:dyDescent="0.3">
      <c r="A7731" s="6" t="s">
        <v>4614</v>
      </c>
      <c r="B7731">
        <v>17856</v>
      </c>
      <c r="C7731" s="7">
        <f>(B7731/100)</f>
        <v>178.56</v>
      </c>
      <c r="D7731" t="str">
        <f>VLOOKUP(orders__4[[#This Row],[Order ID]],location[#All],4,FALSE)</f>
        <v>Texas</v>
      </c>
      <c r="E7731" t="str">
        <f>VLOOKUP(orders__4[[#This Row],[Order ID]],location[#All],3,FALSE)</f>
        <v>El Paso</v>
      </c>
    </row>
    <row r="7732" spans="1:5" x14ac:dyDescent="0.3">
      <c r="A7732" s="6" t="s">
        <v>4615</v>
      </c>
      <c r="B7732">
        <v>431976</v>
      </c>
      <c r="C7732" s="7">
        <f>(B7732/100)</f>
        <v>4319.76</v>
      </c>
      <c r="D7732" t="str">
        <f>VLOOKUP(orders__4[[#This Row],[Order ID]],location[#All],4,FALSE)</f>
        <v>Florida</v>
      </c>
      <c r="E7732" t="str">
        <f>VLOOKUP(orders__4[[#This Row],[Order ID]],location[#All],3,FALSE)</f>
        <v>Tallahassee</v>
      </c>
    </row>
    <row r="7733" spans="1:5" x14ac:dyDescent="0.3">
      <c r="A7733" s="6" t="s">
        <v>4616</v>
      </c>
      <c r="B7733">
        <v>291136</v>
      </c>
      <c r="C7733" s="7">
        <f>(B7733/100)</f>
        <v>2911.36</v>
      </c>
      <c r="D7733" t="str">
        <f>VLOOKUP(orders__4[[#This Row],[Order ID]],location[#All],4,FALSE)</f>
        <v>Washington</v>
      </c>
      <c r="E7733" t="str">
        <f>VLOOKUP(orders__4[[#This Row],[Order ID]],location[#All],3,FALSE)</f>
        <v>Seattle</v>
      </c>
    </row>
    <row r="7734" spans="1:5" x14ac:dyDescent="0.3">
      <c r="A7734" s="6" t="s">
        <v>4617</v>
      </c>
      <c r="B7734">
        <v>114848</v>
      </c>
      <c r="C7734" s="7">
        <f>(B7734/100)</f>
        <v>1148.48</v>
      </c>
      <c r="D7734" t="str">
        <f>VLOOKUP(orders__4[[#This Row],[Order ID]],location[#All],4,FALSE)</f>
        <v>Texas</v>
      </c>
      <c r="E7734" t="str">
        <f>VLOOKUP(orders__4[[#This Row],[Order ID]],location[#All],3,FALSE)</f>
        <v>Dallas</v>
      </c>
    </row>
    <row r="7735" spans="1:5" x14ac:dyDescent="0.3">
      <c r="A7735" s="6" t="s">
        <v>4618</v>
      </c>
      <c r="B7735">
        <v>10688</v>
      </c>
      <c r="C7735" s="7">
        <f>(B7735/100)</f>
        <v>106.88</v>
      </c>
      <c r="D7735" t="str">
        <f>VLOOKUP(orders__4[[#This Row],[Order ID]],location[#All],4,FALSE)</f>
        <v>Texas</v>
      </c>
      <c r="E7735" t="str">
        <f>VLOOKUP(orders__4[[#This Row],[Order ID]],location[#All],3,FALSE)</f>
        <v>Houston</v>
      </c>
    </row>
    <row r="7736" spans="1:5" x14ac:dyDescent="0.3">
      <c r="A7736" s="6" t="s">
        <v>4619</v>
      </c>
      <c r="B7736">
        <v>15232</v>
      </c>
      <c r="C7736" s="7">
        <f>(B7736/100)</f>
        <v>152.32</v>
      </c>
      <c r="D7736" t="str">
        <f>VLOOKUP(orders__4[[#This Row],[Order ID]],location[#All],4,FALSE)</f>
        <v>Ohio</v>
      </c>
      <c r="E7736" t="str">
        <f>VLOOKUP(orders__4[[#This Row],[Order ID]],location[#All],3,FALSE)</f>
        <v>Springfield</v>
      </c>
    </row>
    <row r="7737" spans="1:5" x14ac:dyDescent="0.3">
      <c r="A7737" s="6" t="s">
        <v>4620</v>
      </c>
      <c r="B7737">
        <v>1242</v>
      </c>
      <c r="C7737" s="7">
        <f>(B7737/100)</f>
        <v>12.42</v>
      </c>
      <c r="D7737" t="str">
        <f>VLOOKUP(orders__4[[#This Row],[Order ID]],location[#All],4,FALSE)</f>
        <v>Washington</v>
      </c>
      <c r="E7737" t="str">
        <f>VLOOKUP(orders__4[[#This Row],[Order ID]],location[#All],3,FALSE)</f>
        <v>Seattle</v>
      </c>
    </row>
    <row r="7738" spans="1:5" x14ac:dyDescent="0.3">
      <c r="A7738" s="6" t="s">
        <v>4621</v>
      </c>
      <c r="B7738">
        <v>1944</v>
      </c>
      <c r="C7738" s="7">
        <f>(B7738/100)</f>
        <v>19.440000000000001</v>
      </c>
      <c r="D7738" t="str">
        <f>VLOOKUP(orders__4[[#This Row],[Order ID]],location[#All],4,FALSE)</f>
        <v>Washington</v>
      </c>
      <c r="E7738" t="str">
        <f>VLOOKUP(orders__4[[#This Row],[Order ID]],location[#All],3,FALSE)</f>
        <v>Seattle</v>
      </c>
    </row>
    <row r="7739" spans="1:5" x14ac:dyDescent="0.3">
      <c r="A7739" s="6" t="s">
        <v>4622</v>
      </c>
      <c r="B7739">
        <v>70368</v>
      </c>
      <c r="C7739" s="7">
        <f>(B7739/100)</f>
        <v>703.68</v>
      </c>
      <c r="D7739" t="str">
        <f>VLOOKUP(orders__4[[#This Row],[Order ID]],location[#All],4,FALSE)</f>
        <v>New York</v>
      </c>
      <c r="E7739" t="str">
        <f>VLOOKUP(orders__4[[#This Row],[Order ID]],location[#All],3,FALSE)</f>
        <v>New York City</v>
      </c>
    </row>
    <row r="7740" spans="1:5" x14ac:dyDescent="0.3">
      <c r="A7740" s="6" t="s">
        <v>4623</v>
      </c>
      <c r="B7740">
        <v>12672</v>
      </c>
      <c r="C7740" s="7">
        <f>(B7740/100)</f>
        <v>126.72</v>
      </c>
      <c r="D7740" t="str">
        <f>VLOOKUP(orders__4[[#This Row],[Order ID]],location[#All],4,FALSE)</f>
        <v>North Carolina</v>
      </c>
      <c r="E7740" t="str">
        <f>VLOOKUP(orders__4[[#This Row],[Order ID]],location[#All],3,FALSE)</f>
        <v>Charlotte</v>
      </c>
    </row>
    <row r="7741" spans="1:5" x14ac:dyDescent="0.3">
      <c r="A7741" s="6" t="s">
        <v>4624</v>
      </c>
      <c r="B7741">
        <v>8995</v>
      </c>
      <c r="C7741" s="7">
        <f>(B7741/100)</f>
        <v>89.95</v>
      </c>
      <c r="D7741" t="str">
        <f>VLOOKUP(orders__4[[#This Row],[Order ID]],location[#All],4,FALSE)</f>
        <v>Maryland</v>
      </c>
      <c r="E7741" t="str">
        <f>VLOOKUP(orders__4[[#This Row],[Order ID]],location[#All],3,FALSE)</f>
        <v>Baltimore</v>
      </c>
    </row>
    <row r="7742" spans="1:5" x14ac:dyDescent="0.3">
      <c r="A7742" s="6" t="s">
        <v>4625</v>
      </c>
      <c r="B7742">
        <v>658</v>
      </c>
      <c r="C7742" s="7">
        <f>(B7742/100)</f>
        <v>6.58</v>
      </c>
      <c r="D7742" t="str">
        <f>VLOOKUP(orders__4[[#This Row],[Order ID]],location[#All],4,FALSE)</f>
        <v>California</v>
      </c>
      <c r="E7742" t="str">
        <f>VLOOKUP(orders__4[[#This Row],[Order ID]],location[#All],3,FALSE)</f>
        <v>San Francisco</v>
      </c>
    </row>
    <row r="7743" spans="1:5" x14ac:dyDescent="0.3">
      <c r="A7743" s="6" t="s">
        <v>4625</v>
      </c>
      <c r="B7743">
        <v>9499</v>
      </c>
      <c r="C7743" s="7">
        <f>(B7743/100)</f>
        <v>94.99</v>
      </c>
      <c r="D7743" t="str">
        <f>VLOOKUP(orders__4[[#This Row],[Order ID]],location[#All],4,FALSE)</f>
        <v>California</v>
      </c>
      <c r="E7743" t="str">
        <f>VLOOKUP(orders__4[[#This Row],[Order ID]],location[#All],3,FALSE)</f>
        <v>San Francisco</v>
      </c>
    </row>
    <row r="7744" spans="1:5" x14ac:dyDescent="0.3">
      <c r="A7744" s="6" t="s">
        <v>4626</v>
      </c>
      <c r="B7744">
        <v>3512</v>
      </c>
      <c r="C7744" s="7">
        <f>(B7744/100)</f>
        <v>35.119999999999997</v>
      </c>
      <c r="D7744" t="str">
        <f>VLOOKUP(orders__4[[#This Row],[Order ID]],location[#All],4,FALSE)</f>
        <v>Arizona</v>
      </c>
      <c r="E7744" t="str">
        <f>VLOOKUP(orders__4[[#This Row],[Order ID]],location[#All],3,FALSE)</f>
        <v>Tucson</v>
      </c>
    </row>
    <row r="7745" spans="1:5" x14ac:dyDescent="0.3">
      <c r="A7745" s="6" t="s">
        <v>4627</v>
      </c>
      <c r="B7745">
        <v>2592</v>
      </c>
      <c r="C7745" s="7">
        <f>(B7745/100)</f>
        <v>25.92</v>
      </c>
      <c r="D7745" t="str">
        <f>VLOOKUP(orders__4[[#This Row],[Order ID]],location[#All],4,FALSE)</f>
        <v>California</v>
      </c>
      <c r="E7745" t="str">
        <f>VLOOKUP(orders__4[[#This Row],[Order ID]],location[#All],3,FALSE)</f>
        <v>Los Angeles</v>
      </c>
    </row>
    <row r="7746" spans="1:5" x14ac:dyDescent="0.3">
      <c r="A7746" s="6" t="s">
        <v>4628</v>
      </c>
      <c r="B7746">
        <v>796</v>
      </c>
      <c r="C7746" s="7">
        <f>(B7746/100)</f>
        <v>7.96</v>
      </c>
      <c r="D7746" t="str">
        <f>VLOOKUP(orders__4[[#This Row],[Order ID]],location[#All],4,FALSE)</f>
        <v>Connecticut</v>
      </c>
      <c r="E7746" t="str">
        <f>VLOOKUP(orders__4[[#This Row],[Order ID]],location[#All],3,FALSE)</f>
        <v>Waterbury</v>
      </c>
    </row>
    <row r="7747" spans="1:5" x14ac:dyDescent="0.3">
      <c r="A7747" s="6" t="s">
        <v>4628</v>
      </c>
      <c r="B7747">
        <v>56697</v>
      </c>
      <c r="C7747" s="7">
        <f>(B7747/100)</f>
        <v>566.97</v>
      </c>
      <c r="D7747" t="str">
        <f>VLOOKUP(orders__4[[#This Row],[Order ID]],location[#All],4,FALSE)</f>
        <v>Connecticut</v>
      </c>
      <c r="E7747" t="str">
        <f>VLOOKUP(orders__4[[#This Row],[Order ID]],location[#All],3,FALSE)</f>
        <v>Waterbury</v>
      </c>
    </row>
    <row r="7748" spans="1:5" x14ac:dyDescent="0.3">
      <c r="A7748" s="6" t="s">
        <v>4628</v>
      </c>
      <c r="B7748">
        <v>984</v>
      </c>
      <c r="C7748" s="7">
        <f>(B7748/100)</f>
        <v>9.84</v>
      </c>
      <c r="D7748" t="str">
        <f>VLOOKUP(orders__4[[#This Row],[Order ID]],location[#All],4,FALSE)</f>
        <v>Connecticut</v>
      </c>
      <c r="E7748" t="str">
        <f>VLOOKUP(orders__4[[#This Row],[Order ID]],location[#All],3,FALSE)</f>
        <v>Waterbury</v>
      </c>
    </row>
    <row r="7749" spans="1:5" x14ac:dyDescent="0.3">
      <c r="A7749" s="6" t="s">
        <v>4629</v>
      </c>
      <c r="B7749">
        <v>25488</v>
      </c>
      <c r="C7749" s="7">
        <f>(B7749/100)</f>
        <v>254.88</v>
      </c>
      <c r="D7749" t="str">
        <f>VLOOKUP(orders__4[[#This Row],[Order ID]],location[#All],4,FALSE)</f>
        <v>Illinois</v>
      </c>
      <c r="E7749" t="str">
        <f>VLOOKUP(orders__4[[#This Row],[Order ID]],location[#All],3,FALSE)</f>
        <v>Chicago</v>
      </c>
    </row>
    <row r="7750" spans="1:5" x14ac:dyDescent="0.3">
      <c r="A7750" s="6" t="s">
        <v>4630</v>
      </c>
      <c r="B7750">
        <v>756</v>
      </c>
      <c r="C7750" s="7">
        <f>(B7750/100)</f>
        <v>7.56</v>
      </c>
      <c r="D7750" t="str">
        <f>VLOOKUP(orders__4[[#This Row],[Order ID]],location[#All],4,FALSE)</f>
        <v>New York</v>
      </c>
      <c r="E7750" t="str">
        <f>VLOOKUP(orders__4[[#This Row],[Order ID]],location[#All],3,FALSE)</f>
        <v>Long Beach</v>
      </c>
    </row>
    <row r="7751" spans="1:5" x14ac:dyDescent="0.3">
      <c r="A7751" s="6" t="s">
        <v>4631</v>
      </c>
      <c r="B7751">
        <v>6084</v>
      </c>
      <c r="C7751" s="7">
        <f>(B7751/100)</f>
        <v>60.84</v>
      </c>
      <c r="D7751" t="str">
        <f>VLOOKUP(orders__4[[#This Row],[Order ID]],location[#All],4,FALSE)</f>
        <v>Virginia</v>
      </c>
      <c r="E7751" t="str">
        <f>VLOOKUP(orders__4[[#This Row],[Order ID]],location[#All],3,FALSE)</f>
        <v>Arlington</v>
      </c>
    </row>
    <row r="7752" spans="1:5" x14ac:dyDescent="0.3">
      <c r="A7752" s="6" t="s">
        <v>4631</v>
      </c>
      <c r="B7752">
        <v>45004</v>
      </c>
      <c r="C7752" s="7">
        <f>(B7752/100)</f>
        <v>450.04</v>
      </c>
      <c r="D7752" t="str">
        <f>VLOOKUP(orders__4[[#This Row],[Order ID]],location[#All],4,FALSE)</f>
        <v>Virginia</v>
      </c>
      <c r="E7752" t="str">
        <f>VLOOKUP(orders__4[[#This Row],[Order ID]],location[#All],3,FALSE)</f>
        <v>Arlington</v>
      </c>
    </row>
    <row r="7753" spans="1:5" x14ac:dyDescent="0.3">
      <c r="A7753" s="6" t="s">
        <v>4631</v>
      </c>
      <c r="B7753">
        <v>346</v>
      </c>
      <c r="C7753" s="7">
        <f>(B7753/100)</f>
        <v>3.46</v>
      </c>
      <c r="D7753" t="str">
        <f>VLOOKUP(orders__4[[#This Row],[Order ID]],location[#All],4,FALSE)</f>
        <v>Virginia</v>
      </c>
      <c r="E7753" t="str">
        <f>VLOOKUP(orders__4[[#This Row],[Order ID]],location[#All],3,FALSE)</f>
        <v>Arlington</v>
      </c>
    </row>
    <row r="7754" spans="1:5" x14ac:dyDescent="0.3">
      <c r="A7754" s="6" t="s">
        <v>4631</v>
      </c>
      <c r="B7754">
        <v>46797</v>
      </c>
      <c r="C7754" s="7">
        <f>(B7754/100)</f>
        <v>467.97</v>
      </c>
      <c r="D7754" t="str">
        <f>VLOOKUP(orders__4[[#This Row],[Order ID]],location[#All],4,FALSE)</f>
        <v>Virginia</v>
      </c>
      <c r="E7754" t="str">
        <f>VLOOKUP(orders__4[[#This Row],[Order ID]],location[#All],3,FALSE)</f>
        <v>Arlington</v>
      </c>
    </row>
    <row r="7755" spans="1:5" x14ac:dyDescent="0.3">
      <c r="A7755" s="6" t="s">
        <v>4631</v>
      </c>
      <c r="B7755">
        <v>3302</v>
      </c>
      <c r="C7755" s="7">
        <f>(B7755/100)</f>
        <v>33.020000000000003</v>
      </c>
      <c r="D7755" t="str">
        <f>VLOOKUP(orders__4[[#This Row],[Order ID]],location[#All],4,FALSE)</f>
        <v>Virginia</v>
      </c>
      <c r="E7755" t="str">
        <f>VLOOKUP(orders__4[[#This Row],[Order ID]],location[#All],3,FALSE)</f>
        <v>Arlington</v>
      </c>
    </row>
    <row r="7756" spans="1:5" x14ac:dyDescent="0.3">
      <c r="A7756" s="6" t="s">
        <v>4632</v>
      </c>
      <c r="B7756">
        <v>17088</v>
      </c>
      <c r="C7756" s="7">
        <f>(B7756/100)</f>
        <v>170.88</v>
      </c>
      <c r="D7756" t="str">
        <f>VLOOKUP(orders__4[[#This Row],[Order ID]],location[#All],4,FALSE)</f>
        <v>North Carolina</v>
      </c>
      <c r="E7756" t="str">
        <f>VLOOKUP(orders__4[[#This Row],[Order ID]],location[#All],3,FALSE)</f>
        <v>Jacksonville</v>
      </c>
    </row>
    <row r="7757" spans="1:5" x14ac:dyDescent="0.3">
      <c r="A7757" s="6" t="s">
        <v>4633</v>
      </c>
      <c r="B7757">
        <v>3008</v>
      </c>
      <c r="C7757" s="7">
        <f>(B7757/100)</f>
        <v>30.08</v>
      </c>
      <c r="D7757" t="str">
        <f>VLOOKUP(orders__4[[#This Row],[Order ID]],location[#All],4,FALSE)</f>
        <v>Ohio</v>
      </c>
      <c r="E7757" t="str">
        <f>VLOOKUP(orders__4[[#This Row],[Order ID]],location[#All],3,FALSE)</f>
        <v>Columbus</v>
      </c>
    </row>
    <row r="7758" spans="1:5" x14ac:dyDescent="0.3">
      <c r="A7758" s="6" t="s">
        <v>4634</v>
      </c>
      <c r="B7758">
        <v>26824</v>
      </c>
      <c r="C7758" s="7">
        <f>(B7758/100)</f>
        <v>268.24</v>
      </c>
      <c r="D7758" t="str">
        <f>VLOOKUP(orders__4[[#This Row],[Order ID]],location[#All],4,FALSE)</f>
        <v>North Carolina</v>
      </c>
      <c r="E7758" t="str">
        <f>VLOOKUP(orders__4[[#This Row],[Order ID]],location[#All],3,FALSE)</f>
        <v>Charlotte</v>
      </c>
    </row>
    <row r="7759" spans="1:5" x14ac:dyDescent="0.3">
      <c r="A7759" s="6" t="s">
        <v>4634</v>
      </c>
      <c r="B7759">
        <v>43116</v>
      </c>
      <c r="C7759" s="7">
        <f>(B7759/100)</f>
        <v>431.16</v>
      </c>
      <c r="D7759" t="str">
        <f>VLOOKUP(orders__4[[#This Row],[Order ID]],location[#All],4,FALSE)</f>
        <v>North Carolina</v>
      </c>
      <c r="E7759" t="str">
        <f>VLOOKUP(orders__4[[#This Row],[Order ID]],location[#All],3,FALSE)</f>
        <v>Charlotte</v>
      </c>
    </row>
    <row r="7760" spans="1:5" x14ac:dyDescent="0.3">
      <c r="A7760" s="6" t="s">
        <v>4635</v>
      </c>
      <c r="B7760">
        <v>436</v>
      </c>
      <c r="C7760" s="7">
        <f>(B7760/100)</f>
        <v>4.3600000000000003</v>
      </c>
      <c r="D7760" t="str">
        <f>VLOOKUP(orders__4[[#This Row],[Order ID]],location[#All],4,FALSE)</f>
        <v>New York</v>
      </c>
      <c r="E7760" t="str">
        <f>VLOOKUP(orders__4[[#This Row],[Order ID]],location[#All],3,FALSE)</f>
        <v>Buffalo</v>
      </c>
    </row>
    <row r="7761" spans="1:5" x14ac:dyDescent="0.3">
      <c r="A7761" s="6" t="s">
        <v>4635</v>
      </c>
      <c r="B7761">
        <v>15495</v>
      </c>
      <c r="C7761" s="7">
        <f>(B7761/100)</f>
        <v>154.94999999999999</v>
      </c>
      <c r="D7761" t="str">
        <f>VLOOKUP(orders__4[[#This Row],[Order ID]],location[#All],4,FALSE)</f>
        <v>New York</v>
      </c>
      <c r="E7761" t="str">
        <f>VLOOKUP(orders__4[[#This Row],[Order ID]],location[#All],3,FALSE)</f>
        <v>Buffalo</v>
      </c>
    </row>
    <row r="7762" spans="1:5" x14ac:dyDescent="0.3">
      <c r="A7762" s="6" t="s">
        <v>4636</v>
      </c>
      <c r="B7762">
        <v>15552</v>
      </c>
      <c r="C7762" s="7">
        <f>(B7762/100)</f>
        <v>155.52000000000001</v>
      </c>
      <c r="D7762" t="str">
        <f>VLOOKUP(orders__4[[#This Row],[Order ID]],location[#All],4,FALSE)</f>
        <v>Texas</v>
      </c>
      <c r="E7762" t="str">
        <f>VLOOKUP(orders__4[[#This Row],[Order ID]],location[#All],3,FALSE)</f>
        <v>Houston</v>
      </c>
    </row>
    <row r="7763" spans="1:5" x14ac:dyDescent="0.3">
      <c r="A7763" s="6" t="s">
        <v>4637</v>
      </c>
      <c r="B7763">
        <v>42208</v>
      </c>
      <c r="C7763" s="7">
        <f>(B7763/100)</f>
        <v>422.08</v>
      </c>
      <c r="D7763" t="str">
        <f>VLOOKUP(orders__4[[#This Row],[Order ID]],location[#All],4,FALSE)</f>
        <v>Tennessee</v>
      </c>
      <c r="E7763" t="str">
        <f>VLOOKUP(orders__4[[#This Row],[Order ID]],location[#All],3,FALSE)</f>
        <v>Memphis</v>
      </c>
    </row>
    <row r="7764" spans="1:5" x14ac:dyDescent="0.3">
      <c r="A7764" s="6" t="s">
        <v>4638</v>
      </c>
      <c r="B7764">
        <v>10368</v>
      </c>
      <c r="C7764" s="7">
        <f>(B7764/100)</f>
        <v>103.68</v>
      </c>
      <c r="D7764" t="str">
        <f>VLOOKUP(orders__4[[#This Row],[Order ID]],location[#All],4,FALSE)</f>
        <v>Texas</v>
      </c>
      <c r="E7764" t="str">
        <f>VLOOKUP(orders__4[[#This Row],[Order ID]],location[#All],3,FALSE)</f>
        <v>Plano</v>
      </c>
    </row>
    <row r="7765" spans="1:5" x14ac:dyDescent="0.3">
      <c r="A7765" s="6" t="s">
        <v>4639</v>
      </c>
      <c r="B7765">
        <v>2224</v>
      </c>
      <c r="C7765" s="7">
        <f>(B7765/100)</f>
        <v>22.24</v>
      </c>
      <c r="D7765" t="str">
        <f>VLOOKUP(orders__4[[#This Row],[Order ID]],location[#All],4,FALSE)</f>
        <v>Oregon</v>
      </c>
      <c r="E7765" t="str">
        <f>VLOOKUP(orders__4[[#This Row],[Order ID]],location[#All],3,FALSE)</f>
        <v>Salem</v>
      </c>
    </row>
    <row r="7766" spans="1:5" x14ac:dyDescent="0.3">
      <c r="A7766" s="6" t="s">
        <v>4640</v>
      </c>
      <c r="B7766">
        <v>7452</v>
      </c>
      <c r="C7766" s="7">
        <f>(B7766/100)</f>
        <v>74.52</v>
      </c>
      <c r="D7766" t="str">
        <f>VLOOKUP(orders__4[[#This Row],[Order ID]],location[#All],4,FALSE)</f>
        <v>Georgia</v>
      </c>
      <c r="E7766" t="str">
        <f>VLOOKUP(orders__4[[#This Row],[Order ID]],location[#All],3,FALSE)</f>
        <v>Columbus</v>
      </c>
    </row>
    <row r="7767" spans="1:5" x14ac:dyDescent="0.3">
      <c r="A7767" s="6" t="s">
        <v>4641</v>
      </c>
      <c r="B7767">
        <v>1752</v>
      </c>
      <c r="C7767" s="7">
        <f>(B7767/100)</f>
        <v>17.52</v>
      </c>
      <c r="D7767" t="str">
        <f>VLOOKUP(orders__4[[#This Row],[Order ID]],location[#All],4,FALSE)</f>
        <v>Maryland</v>
      </c>
      <c r="E7767" t="str">
        <f>VLOOKUP(orders__4[[#This Row],[Order ID]],location[#All],3,FALSE)</f>
        <v>Columbia</v>
      </c>
    </row>
    <row r="7768" spans="1:5" x14ac:dyDescent="0.3">
      <c r="A7768" s="6" t="s">
        <v>4641</v>
      </c>
      <c r="B7768">
        <v>17799</v>
      </c>
      <c r="C7768" s="7">
        <f>(B7768/100)</f>
        <v>177.99</v>
      </c>
      <c r="D7768" t="str">
        <f>VLOOKUP(orders__4[[#This Row],[Order ID]],location[#All],4,FALSE)</f>
        <v>Maryland</v>
      </c>
      <c r="E7768" t="str">
        <f>VLOOKUP(orders__4[[#This Row],[Order ID]],location[#All],3,FALSE)</f>
        <v>Columbia</v>
      </c>
    </row>
    <row r="7769" spans="1:5" x14ac:dyDescent="0.3">
      <c r="A7769" s="6" t="s">
        <v>4641</v>
      </c>
      <c r="B7769">
        <v>2199</v>
      </c>
      <c r="C7769" s="7">
        <f>(B7769/100)</f>
        <v>21.99</v>
      </c>
      <c r="D7769" t="str">
        <f>VLOOKUP(orders__4[[#This Row],[Order ID]],location[#All],4,FALSE)</f>
        <v>Maryland</v>
      </c>
      <c r="E7769" t="str">
        <f>VLOOKUP(orders__4[[#This Row],[Order ID]],location[#All],3,FALSE)</f>
        <v>Columbia</v>
      </c>
    </row>
    <row r="7770" spans="1:5" x14ac:dyDescent="0.3">
      <c r="A7770" s="6" t="s">
        <v>4642</v>
      </c>
      <c r="B7770">
        <v>7152</v>
      </c>
      <c r="C7770" s="7">
        <f>(B7770/100)</f>
        <v>71.52</v>
      </c>
      <c r="D7770" t="str">
        <f>VLOOKUP(orders__4[[#This Row],[Order ID]],location[#All],4,FALSE)</f>
        <v>Oregon</v>
      </c>
      <c r="E7770" t="str">
        <f>VLOOKUP(orders__4[[#This Row],[Order ID]],location[#All],3,FALSE)</f>
        <v>Portland</v>
      </c>
    </row>
    <row r="7771" spans="1:5" x14ac:dyDescent="0.3">
      <c r="A7771" s="6" t="s">
        <v>4643</v>
      </c>
      <c r="B7771">
        <v>2672</v>
      </c>
      <c r="C7771" s="7">
        <f>(B7771/100)</f>
        <v>26.72</v>
      </c>
      <c r="D7771" t="str">
        <f>VLOOKUP(orders__4[[#This Row],[Order ID]],location[#All],4,FALSE)</f>
        <v>Florida</v>
      </c>
      <c r="E7771" t="str">
        <f>VLOOKUP(orders__4[[#This Row],[Order ID]],location[#All],3,FALSE)</f>
        <v>Tallahassee</v>
      </c>
    </row>
    <row r="7772" spans="1:5" x14ac:dyDescent="0.3">
      <c r="A7772" s="6" t="s">
        <v>4644</v>
      </c>
      <c r="B7772">
        <v>1039728</v>
      </c>
      <c r="C7772" s="7">
        <f>(B7772/100)</f>
        <v>10397.280000000001</v>
      </c>
      <c r="D7772" t="str">
        <f>VLOOKUP(orders__4[[#This Row],[Order ID]],location[#All],4,FALSE)</f>
        <v>California</v>
      </c>
      <c r="E7772" t="str">
        <f>VLOOKUP(orders__4[[#This Row],[Order ID]],location[#All],3,FALSE)</f>
        <v>Riverside</v>
      </c>
    </row>
    <row r="7773" spans="1:5" x14ac:dyDescent="0.3">
      <c r="A7773" s="6" t="s">
        <v>4644</v>
      </c>
      <c r="B7773">
        <v>4596</v>
      </c>
      <c r="C7773" s="7">
        <f>(B7773/100)</f>
        <v>45.96</v>
      </c>
      <c r="D7773" t="str">
        <f>VLOOKUP(orders__4[[#This Row],[Order ID]],location[#All],4,FALSE)</f>
        <v>California</v>
      </c>
      <c r="E7773" t="str">
        <f>VLOOKUP(orders__4[[#This Row],[Order ID]],location[#All],3,FALSE)</f>
        <v>Riverside</v>
      </c>
    </row>
    <row r="7774" spans="1:5" x14ac:dyDescent="0.3">
      <c r="A7774" s="6" t="s">
        <v>4645</v>
      </c>
      <c r="B7774">
        <v>456588</v>
      </c>
      <c r="C7774" s="7">
        <f>(B7774/100)</f>
        <v>4565.88</v>
      </c>
      <c r="D7774" t="str">
        <f>VLOOKUP(orders__4[[#This Row],[Order ID]],location[#All],4,FALSE)</f>
        <v>Ohio</v>
      </c>
      <c r="E7774" t="str">
        <f>VLOOKUP(orders__4[[#This Row],[Order ID]],location[#All],3,FALSE)</f>
        <v>Lancaster</v>
      </c>
    </row>
    <row r="7775" spans="1:5" x14ac:dyDescent="0.3">
      <c r="A7775" s="6" t="s">
        <v>4645</v>
      </c>
      <c r="B7775">
        <v>4499985</v>
      </c>
      <c r="C7775" s="7">
        <f>(B7775/100)</f>
        <v>44999.85</v>
      </c>
      <c r="D7775" t="str">
        <f>VLOOKUP(orders__4[[#This Row],[Order ID]],location[#All],4,FALSE)</f>
        <v>Ohio</v>
      </c>
      <c r="E7775" t="str">
        <f>VLOOKUP(orders__4[[#This Row],[Order ID]],location[#All],3,FALSE)</f>
        <v>Lancaster</v>
      </c>
    </row>
    <row r="7776" spans="1:5" x14ac:dyDescent="0.3">
      <c r="A7776" s="6" t="s">
        <v>4645</v>
      </c>
      <c r="B7776">
        <v>59976</v>
      </c>
      <c r="C7776" s="7">
        <f>(B7776/100)</f>
        <v>599.76</v>
      </c>
      <c r="D7776" t="str">
        <f>VLOOKUP(orders__4[[#This Row],[Order ID]],location[#All],4,FALSE)</f>
        <v>Ohio</v>
      </c>
      <c r="E7776" t="str">
        <f>VLOOKUP(orders__4[[#This Row],[Order ID]],location[#All],3,FALSE)</f>
        <v>Lancaster</v>
      </c>
    </row>
    <row r="7777" spans="1:5" x14ac:dyDescent="0.3">
      <c r="A7777" s="6" t="s">
        <v>4646</v>
      </c>
      <c r="B7777">
        <v>612</v>
      </c>
      <c r="C7777" s="7">
        <f>(B7777/100)</f>
        <v>6.12</v>
      </c>
      <c r="D7777" t="str">
        <f>VLOOKUP(orders__4[[#This Row],[Order ID]],location[#All],4,FALSE)</f>
        <v>California</v>
      </c>
      <c r="E7777" t="str">
        <f>VLOOKUP(orders__4[[#This Row],[Order ID]],location[#All],3,FALSE)</f>
        <v>San Francisco</v>
      </c>
    </row>
    <row r="7778" spans="1:5" x14ac:dyDescent="0.3">
      <c r="A7778" s="6" t="s">
        <v>4647</v>
      </c>
      <c r="B7778">
        <v>1098</v>
      </c>
      <c r="C7778" s="7">
        <f>(B7778/100)</f>
        <v>10.98</v>
      </c>
      <c r="D7778" t="str">
        <f>VLOOKUP(orders__4[[#This Row],[Order ID]],location[#All],4,FALSE)</f>
        <v>California</v>
      </c>
      <c r="E7778" t="str">
        <f>VLOOKUP(orders__4[[#This Row],[Order ID]],location[#All],3,FALSE)</f>
        <v>Moreno Valley</v>
      </c>
    </row>
    <row r="7779" spans="1:5" x14ac:dyDescent="0.3">
      <c r="A7779" s="6" t="s">
        <v>4647</v>
      </c>
      <c r="B7779">
        <v>786</v>
      </c>
      <c r="C7779" s="7">
        <f>(B7779/100)</f>
        <v>7.86</v>
      </c>
      <c r="D7779" t="str">
        <f>VLOOKUP(orders__4[[#This Row],[Order ID]],location[#All],4,FALSE)</f>
        <v>California</v>
      </c>
      <c r="E7779" t="str">
        <f>VLOOKUP(orders__4[[#This Row],[Order ID]],location[#All],3,FALSE)</f>
        <v>Moreno Valley</v>
      </c>
    </row>
    <row r="7780" spans="1:5" x14ac:dyDescent="0.3">
      <c r="A7780" s="6" t="s">
        <v>4647</v>
      </c>
      <c r="B7780">
        <v>5145</v>
      </c>
      <c r="C7780" s="7">
        <f>(B7780/100)</f>
        <v>51.45</v>
      </c>
      <c r="D7780" t="str">
        <f>VLOOKUP(orders__4[[#This Row],[Order ID]],location[#All],4,FALSE)</f>
        <v>California</v>
      </c>
      <c r="E7780" t="str">
        <f>VLOOKUP(orders__4[[#This Row],[Order ID]],location[#All],3,FALSE)</f>
        <v>Moreno Valley</v>
      </c>
    </row>
    <row r="7781" spans="1:5" x14ac:dyDescent="0.3">
      <c r="A7781" s="6" t="s">
        <v>4647</v>
      </c>
      <c r="B7781">
        <v>37056</v>
      </c>
      <c r="C7781" s="7">
        <f>(B7781/100)</f>
        <v>370.56</v>
      </c>
      <c r="D7781" t="str">
        <f>VLOOKUP(orders__4[[#This Row],[Order ID]],location[#All],4,FALSE)</f>
        <v>California</v>
      </c>
      <c r="E7781" t="str">
        <f>VLOOKUP(orders__4[[#This Row],[Order ID]],location[#All],3,FALSE)</f>
        <v>Moreno Valley</v>
      </c>
    </row>
    <row r="7782" spans="1:5" x14ac:dyDescent="0.3">
      <c r="A7782" s="6" t="s">
        <v>4648</v>
      </c>
      <c r="B7782">
        <v>20392</v>
      </c>
      <c r="C7782" s="7">
        <f>(B7782/100)</f>
        <v>203.92</v>
      </c>
      <c r="D7782" t="str">
        <f>VLOOKUP(orders__4[[#This Row],[Order ID]],location[#All],4,FALSE)</f>
        <v>Virginia</v>
      </c>
      <c r="E7782" t="str">
        <f>VLOOKUP(orders__4[[#This Row],[Order ID]],location[#All],3,FALSE)</f>
        <v>Chesapeake</v>
      </c>
    </row>
    <row r="7783" spans="1:5" x14ac:dyDescent="0.3">
      <c r="A7783" s="6" t="s">
        <v>4648</v>
      </c>
      <c r="B7783">
        <v>2956</v>
      </c>
      <c r="C7783" s="7">
        <f>(B7783/100)</f>
        <v>29.56</v>
      </c>
      <c r="D7783" t="str">
        <f>VLOOKUP(orders__4[[#This Row],[Order ID]],location[#All],4,FALSE)</f>
        <v>Virginia</v>
      </c>
      <c r="E7783" t="str">
        <f>VLOOKUP(orders__4[[#This Row],[Order ID]],location[#All],3,FALSE)</f>
        <v>Chesapeake</v>
      </c>
    </row>
    <row r="7784" spans="1:5" x14ac:dyDescent="0.3">
      <c r="A7784" s="6" t="s">
        <v>4649</v>
      </c>
      <c r="B7784">
        <v>8568</v>
      </c>
      <c r="C7784" s="7">
        <f>(B7784/100)</f>
        <v>85.68</v>
      </c>
      <c r="D7784" t="str">
        <f>VLOOKUP(orders__4[[#This Row],[Order ID]],location[#All],4,FALSE)</f>
        <v>Illinois</v>
      </c>
      <c r="E7784" t="str">
        <f>VLOOKUP(orders__4[[#This Row],[Order ID]],location[#All],3,FALSE)</f>
        <v>Chicago</v>
      </c>
    </row>
    <row r="7785" spans="1:5" x14ac:dyDescent="0.3">
      <c r="A7785" s="6" t="s">
        <v>4650</v>
      </c>
      <c r="B7785">
        <v>45248</v>
      </c>
      <c r="C7785" s="7">
        <f>(B7785/100)</f>
        <v>452.48</v>
      </c>
      <c r="D7785" t="str">
        <f>VLOOKUP(orders__4[[#This Row],[Order ID]],location[#All],4,FALSE)</f>
        <v>North Carolina</v>
      </c>
      <c r="E7785" t="str">
        <f>VLOOKUP(orders__4[[#This Row],[Order ID]],location[#All],3,FALSE)</f>
        <v>Charlotte</v>
      </c>
    </row>
    <row r="7786" spans="1:5" x14ac:dyDescent="0.3">
      <c r="A7786" s="6" t="s">
        <v>4650</v>
      </c>
      <c r="B7786">
        <v>8763</v>
      </c>
      <c r="C7786" s="7">
        <f>(B7786/100)</f>
        <v>87.63</v>
      </c>
      <c r="D7786" t="str">
        <f>VLOOKUP(orders__4[[#This Row],[Order ID]],location[#All],4,FALSE)</f>
        <v>North Carolina</v>
      </c>
      <c r="E7786" t="str">
        <f>VLOOKUP(orders__4[[#This Row],[Order ID]],location[#All],3,FALSE)</f>
        <v>Charlotte</v>
      </c>
    </row>
    <row r="7787" spans="1:5" x14ac:dyDescent="0.3">
      <c r="A7787" s="6" t="s">
        <v>4650</v>
      </c>
      <c r="B7787">
        <v>185376</v>
      </c>
      <c r="C7787" s="7">
        <f>(B7787/100)</f>
        <v>1853.76</v>
      </c>
      <c r="D7787" t="str">
        <f>VLOOKUP(orders__4[[#This Row],[Order ID]],location[#All],4,FALSE)</f>
        <v>North Carolina</v>
      </c>
      <c r="E7787" t="str">
        <f>VLOOKUP(orders__4[[#This Row],[Order ID]],location[#All],3,FALSE)</f>
        <v>Charlotte</v>
      </c>
    </row>
    <row r="7788" spans="1:5" x14ac:dyDescent="0.3">
      <c r="A7788" s="6" t="s">
        <v>4651</v>
      </c>
      <c r="B7788">
        <v>2506</v>
      </c>
      <c r="C7788" s="7">
        <f>(B7788/100)</f>
        <v>25.06</v>
      </c>
      <c r="D7788" t="str">
        <f>VLOOKUP(orders__4[[#This Row],[Order ID]],location[#All],4,FALSE)</f>
        <v>New York</v>
      </c>
      <c r="E7788" t="str">
        <f>VLOOKUP(orders__4[[#This Row],[Order ID]],location[#All],3,FALSE)</f>
        <v>New York City</v>
      </c>
    </row>
    <row r="7789" spans="1:5" x14ac:dyDescent="0.3">
      <c r="A7789" s="6" t="s">
        <v>4652</v>
      </c>
      <c r="B7789">
        <v>289</v>
      </c>
      <c r="C7789" s="7">
        <f>(B7789/100)</f>
        <v>2.89</v>
      </c>
      <c r="D7789" t="str">
        <f>VLOOKUP(orders__4[[#This Row],[Order ID]],location[#All],4,FALSE)</f>
        <v>Illinois</v>
      </c>
      <c r="E7789" t="str">
        <f>VLOOKUP(orders__4[[#This Row],[Order ID]],location[#All],3,FALSE)</f>
        <v>Chicago</v>
      </c>
    </row>
    <row r="7790" spans="1:5" x14ac:dyDescent="0.3">
      <c r="A7790" s="6" t="s">
        <v>4652</v>
      </c>
      <c r="B7790">
        <v>7896</v>
      </c>
      <c r="C7790" s="7">
        <f>(B7790/100)</f>
        <v>78.959999999999994</v>
      </c>
      <c r="D7790" t="str">
        <f>VLOOKUP(orders__4[[#This Row],[Order ID]],location[#All],4,FALSE)</f>
        <v>Illinois</v>
      </c>
      <c r="E7790" t="str">
        <f>VLOOKUP(orders__4[[#This Row],[Order ID]],location[#All],3,FALSE)</f>
        <v>Chicago</v>
      </c>
    </row>
    <row r="7791" spans="1:5" x14ac:dyDescent="0.3">
      <c r="A7791" s="6" t="s">
        <v>4652</v>
      </c>
      <c r="B7791">
        <v>22608</v>
      </c>
      <c r="C7791" s="7">
        <f>(B7791/100)</f>
        <v>226.08</v>
      </c>
      <c r="D7791" t="str">
        <f>VLOOKUP(orders__4[[#This Row],[Order ID]],location[#All],4,FALSE)</f>
        <v>Illinois</v>
      </c>
      <c r="E7791" t="str">
        <f>VLOOKUP(orders__4[[#This Row],[Order ID]],location[#All],3,FALSE)</f>
        <v>Chicago</v>
      </c>
    </row>
    <row r="7792" spans="1:5" x14ac:dyDescent="0.3">
      <c r="A7792" s="6" t="s">
        <v>4652</v>
      </c>
      <c r="B7792">
        <v>30528</v>
      </c>
      <c r="C7792" s="7">
        <f>(B7792/100)</f>
        <v>305.27999999999997</v>
      </c>
      <c r="D7792" t="str">
        <f>VLOOKUP(orders__4[[#This Row],[Order ID]],location[#All],4,FALSE)</f>
        <v>Illinois</v>
      </c>
      <c r="E7792" t="str">
        <f>VLOOKUP(orders__4[[#This Row],[Order ID]],location[#All],3,FALSE)</f>
        <v>Chicago</v>
      </c>
    </row>
    <row r="7793" spans="1:5" x14ac:dyDescent="0.3">
      <c r="A7793" s="6" t="s">
        <v>4653</v>
      </c>
      <c r="B7793">
        <v>4842</v>
      </c>
      <c r="C7793" s="7">
        <f>(B7793/100)</f>
        <v>48.42</v>
      </c>
      <c r="D7793" t="str">
        <f>VLOOKUP(orders__4[[#This Row],[Order ID]],location[#All],4,FALSE)</f>
        <v>Pennsylvania</v>
      </c>
      <c r="E7793" t="str">
        <f>VLOOKUP(orders__4[[#This Row],[Order ID]],location[#All],3,FALSE)</f>
        <v>Philadelphia</v>
      </c>
    </row>
    <row r="7794" spans="1:5" x14ac:dyDescent="0.3">
      <c r="A7794" s="6" t="s">
        <v>4654</v>
      </c>
      <c r="B7794">
        <v>18</v>
      </c>
      <c r="C7794" s="7">
        <f>(B7794/100)</f>
        <v>0.18</v>
      </c>
      <c r="D7794" t="str">
        <f>VLOOKUP(orders__4[[#This Row],[Order ID]],location[#All],4,FALSE)</f>
        <v>Illinois</v>
      </c>
      <c r="E7794" t="str">
        <f>VLOOKUP(orders__4[[#This Row],[Order ID]],location[#All],3,FALSE)</f>
        <v>Chicago</v>
      </c>
    </row>
    <row r="7795" spans="1:5" x14ac:dyDescent="0.3">
      <c r="A7795" s="6" t="s">
        <v>4655</v>
      </c>
      <c r="B7795">
        <v>39984</v>
      </c>
      <c r="C7795" s="7">
        <f>(B7795/100)</f>
        <v>399.84</v>
      </c>
      <c r="D7795" t="str">
        <f>VLOOKUP(orders__4[[#This Row],[Order ID]],location[#All],4,FALSE)</f>
        <v>Texas</v>
      </c>
      <c r="E7795" t="str">
        <f>VLOOKUP(orders__4[[#This Row],[Order ID]],location[#All],3,FALSE)</f>
        <v>Dallas</v>
      </c>
    </row>
    <row r="7796" spans="1:5" x14ac:dyDescent="0.3">
      <c r="A7796" s="6" t="s">
        <v>4656</v>
      </c>
      <c r="B7796">
        <v>324</v>
      </c>
      <c r="C7796" s="7">
        <f>(B7796/100)</f>
        <v>3.24</v>
      </c>
      <c r="D7796" t="str">
        <f>VLOOKUP(orders__4[[#This Row],[Order ID]],location[#All],4,FALSE)</f>
        <v>Nevada</v>
      </c>
      <c r="E7796" t="str">
        <f>VLOOKUP(orders__4[[#This Row],[Order ID]],location[#All],3,FALSE)</f>
        <v>Las Vegas</v>
      </c>
    </row>
    <row r="7797" spans="1:5" x14ac:dyDescent="0.3">
      <c r="A7797" s="6" t="s">
        <v>4656</v>
      </c>
      <c r="B7797">
        <v>9788</v>
      </c>
      <c r="C7797" s="7">
        <f>(B7797/100)</f>
        <v>97.88</v>
      </c>
      <c r="D7797" t="str">
        <f>VLOOKUP(orders__4[[#This Row],[Order ID]],location[#All],4,FALSE)</f>
        <v>Nevada</v>
      </c>
      <c r="E7797" t="str">
        <f>VLOOKUP(orders__4[[#This Row],[Order ID]],location[#All],3,FALSE)</f>
        <v>Las Vegas</v>
      </c>
    </row>
    <row r="7798" spans="1:5" x14ac:dyDescent="0.3">
      <c r="A7798" s="6" t="s">
        <v>4657</v>
      </c>
      <c r="B7798">
        <v>307168</v>
      </c>
      <c r="C7798" s="7">
        <f>(B7798/100)</f>
        <v>3071.68</v>
      </c>
      <c r="D7798" t="str">
        <f>VLOOKUP(orders__4[[#This Row],[Order ID]],location[#All],4,FALSE)</f>
        <v>Texas</v>
      </c>
      <c r="E7798" t="str">
        <f>VLOOKUP(orders__4[[#This Row],[Order ID]],location[#All],3,FALSE)</f>
        <v>Amarillo</v>
      </c>
    </row>
    <row r="7799" spans="1:5" x14ac:dyDescent="0.3">
      <c r="A7799" s="6" t="s">
        <v>4658</v>
      </c>
      <c r="B7799">
        <v>269</v>
      </c>
      <c r="C7799" s="7">
        <f>(B7799/100)</f>
        <v>2.69</v>
      </c>
      <c r="D7799" t="str">
        <f>VLOOKUP(orders__4[[#This Row],[Order ID]],location[#All],4,FALSE)</f>
        <v>Connecticut</v>
      </c>
      <c r="E7799" t="str">
        <f>VLOOKUP(orders__4[[#This Row],[Order ID]],location[#All],3,FALSE)</f>
        <v>Middletown</v>
      </c>
    </row>
    <row r="7800" spans="1:5" x14ac:dyDescent="0.3">
      <c r="A7800" s="6" t="s">
        <v>4659</v>
      </c>
      <c r="B7800">
        <v>4701</v>
      </c>
      <c r="C7800" s="7">
        <f>(B7800/100)</f>
        <v>47.01</v>
      </c>
      <c r="D7800" t="str">
        <f>VLOOKUP(orders__4[[#This Row],[Order ID]],location[#All],4,FALSE)</f>
        <v>New York</v>
      </c>
      <c r="E7800" t="str">
        <f>VLOOKUP(orders__4[[#This Row],[Order ID]],location[#All],3,FALSE)</f>
        <v>New York City</v>
      </c>
    </row>
    <row r="7801" spans="1:5" x14ac:dyDescent="0.3">
      <c r="A7801" s="6" t="s">
        <v>4659</v>
      </c>
      <c r="B7801">
        <v>46999</v>
      </c>
      <c r="C7801" s="7">
        <f>(B7801/100)</f>
        <v>469.99</v>
      </c>
      <c r="D7801" t="str">
        <f>VLOOKUP(orders__4[[#This Row],[Order ID]],location[#All],4,FALSE)</f>
        <v>New York</v>
      </c>
      <c r="E7801" t="str">
        <f>VLOOKUP(orders__4[[#This Row],[Order ID]],location[#All],3,FALSE)</f>
        <v>New York City</v>
      </c>
    </row>
    <row r="7802" spans="1:5" x14ac:dyDescent="0.3">
      <c r="A7802" s="6" t="s">
        <v>4659</v>
      </c>
      <c r="B7802">
        <v>207846</v>
      </c>
      <c r="C7802" s="7">
        <f>(B7802/100)</f>
        <v>2078.46</v>
      </c>
      <c r="D7802" t="str">
        <f>VLOOKUP(orders__4[[#This Row],[Order ID]],location[#All],4,FALSE)</f>
        <v>New York</v>
      </c>
      <c r="E7802" t="str">
        <f>VLOOKUP(orders__4[[#This Row],[Order ID]],location[#All],3,FALSE)</f>
        <v>New York City</v>
      </c>
    </row>
    <row r="7803" spans="1:5" x14ac:dyDescent="0.3">
      <c r="A7803" s="6" t="s">
        <v>4660</v>
      </c>
      <c r="B7803">
        <v>324744</v>
      </c>
      <c r="C7803" s="7">
        <f>(B7803/100)</f>
        <v>3247.44</v>
      </c>
      <c r="D7803" t="str">
        <f>VLOOKUP(orders__4[[#This Row],[Order ID]],location[#All],4,FALSE)</f>
        <v>Pennsylvania</v>
      </c>
      <c r="E7803" t="str">
        <f>VLOOKUP(orders__4[[#This Row],[Order ID]],location[#All],3,FALSE)</f>
        <v>Philadelphia</v>
      </c>
    </row>
    <row r="7804" spans="1:5" x14ac:dyDescent="0.3">
      <c r="A7804" s="6" t="s">
        <v>4661</v>
      </c>
      <c r="B7804">
        <v>4048</v>
      </c>
      <c r="C7804" s="7">
        <f>(B7804/100)</f>
        <v>40.479999999999997</v>
      </c>
      <c r="D7804" t="str">
        <f>VLOOKUP(orders__4[[#This Row],[Order ID]],location[#All],4,FALSE)</f>
        <v>California</v>
      </c>
      <c r="E7804" t="str">
        <f>VLOOKUP(orders__4[[#This Row],[Order ID]],location[#All],3,FALSE)</f>
        <v>Fresno</v>
      </c>
    </row>
    <row r="7805" spans="1:5" x14ac:dyDescent="0.3">
      <c r="A7805" s="6" t="s">
        <v>4662</v>
      </c>
      <c r="B7805">
        <v>120</v>
      </c>
      <c r="C7805" s="7">
        <f>(B7805/100)</f>
        <v>1.2</v>
      </c>
      <c r="D7805" t="str">
        <f>VLOOKUP(orders__4[[#This Row],[Order ID]],location[#All],4,FALSE)</f>
        <v>Tennessee</v>
      </c>
      <c r="E7805" t="str">
        <f>VLOOKUP(orders__4[[#This Row],[Order ID]],location[#All],3,FALSE)</f>
        <v>Franklin</v>
      </c>
    </row>
    <row r="7806" spans="1:5" x14ac:dyDescent="0.3">
      <c r="A7806" s="6" t="s">
        <v>4662</v>
      </c>
      <c r="B7806">
        <v>720064</v>
      </c>
      <c r="C7806" s="7">
        <f>(B7806/100)</f>
        <v>7200.64</v>
      </c>
      <c r="D7806" t="str">
        <f>VLOOKUP(orders__4[[#This Row],[Order ID]],location[#All],4,FALSE)</f>
        <v>Tennessee</v>
      </c>
      <c r="E7806" t="str">
        <f>VLOOKUP(orders__4[[#This Row],[Order ID]],location[#All],3,FALSE)</f>
        <v>Franklin</v>
      </c>
    </row>
    <row r="7807" spans="1:5" x14ac:dyDescent="0.3">
      <c r="A7807" s="6" t="s">
        <v>4662</v>
      </c>
      <c r="B7807">
        <v>25424</v>
      </c>
      <c r="C7807" s="7">
        <f>(B7807/100)</f>
        <v>254.24</v>
      </c>
      <c r="D7807" t="str">
        <f>VLOOKUP(orders__4[[#This Row],[Order ID]],location[#All],4,FALSE)</f>
        <v>Tennessee</v>
      </c>
      <c r="E7807" t="str">
        <f>VLOOKUP(orders__4[[#This Row],[Order ID]],location[#All],3,FALSE)</f>
        <v>Franklin</v>
      </c>
    </row>
    <row r="7808" spans="1:5" x14ac:dyDescent="0.3">
      <c r="A7808" s="6" t="s">
        <v>4662</v>
      </c>
      <c r="B7808">
        <v>2816</v>
      </c>
      <c r="C7808" s="7">
        <f>(B7808/100)</f>
        <v>28.16</v>
      </c>
      <c r="D7808" t="str">
        <f>VLOOKUP(orders__4[[#This Row],[Order ID]],location[#All],4,FALSE)</f>
        <v>Tennessee</v>
      </c>
      <c r="E7808" t="str">
        <f>VLOOKUP(orders__4[[#This Row],[Order ID]],location[#All],3,FALSE)</f>
        <v>Franklin</v>
      </c>
    </row>
    <row r="7809" spans="1:5" x14ac:dyDescent="0.3">
      <c r="A7809" s="6" t="s">
        <v>4662</v>
      </c>
      <c r="B7809">
        <v>3204</v>
      </c>
      <c r="C7809" s="7">
        <f>(B7809/100)</f>
        <v>32.04</v>
      </c>
      <c r="D7809" t="str">
        <f>VLOOKUP(orders__4[[#This Row],[Order ID]],location[#All],4,FALSE)</f>
        <v>Tennessee</v>
      </c>
      <c r="E7809" t="str">
        <f>VLOOKUP(orders__4[[#This Row],[Order ID]],location[#All],3,FALSE)</f>
        <v>Franklin</v>
      </c>
    </row>
    <row r="7810" spans="1:5" x14ac:dyDescent="0.3">
      <c r="A7810" s="6" t="s">
        <v>4663</v>
      </c>
      <c r="B7810">
        <v>30828</v>
      </c>
      <c r="C7810" s="7">
        <f>(B7810/100)</f>
        <v>308.27999999999997</v>
      </c>
      <c r="D7810" t="str">
        <f>VLOOKUP(orders__4[[#This Row],[Order ID]],location[#All],4,FALSE)</f>
        <v>North Carolina</v>
      </c>
      <c r="E7810" t="str">
        <f>VLOOKUP(orders__4[[#This Row],[Order ID]],location[#All],3,FALSE)</f>
        <v>Raleigh</v>
      </c>
    </row>
    <row r="7811" spans="1:5" x14ac:dyDescent="0.3">
      <c r="A7811" s="6" t="s">
        <v>4663</v>
      </c>
      <c r="B7811">
        <v>47616</v>
      </c>
      <c r="C7811" s="7">
        <f>(B7811/100)</f>
        <v>476.16</v>
      </c>
      <c r="D7811" t="str">
        <f>VLOOKUP(orders__4[[#This Row],[Order ID]],location[#All],4,FALSE)</f>
        <v>North Carolina</v>
      </c>
      <c r="E7811" t="str">
        <f>VLOOKUP(orders__4[[#This Row],[Order ID]],location[#All],3,FALSE)</f>
        <v>Raleigh</v>
      </c>
    </row>
    <row r="7812" spans="1:5" x14ac:dyDescent="0.3">
      <c r="A7812" s="6" t="s">
        <v>4663</v>
      </c>
      <c r="B7812">
        <v>108784</v>
      </c>
      <c r="C7812" s="7">
        <f>(B7812/100)</f>
        <v>1087.8399999999999</v>
      </c>
      <c r="D7812" t="str">
        <f>VLOOKUP(orders__4[[#This Row],[Order ID]],location[#All],4,FALSE)</f>
        <v>North Carolina</v>
      </c>
      <c r="E7812" t="str">
        <f>VLOOKUP(orders__4[[#This Row],[Order ID]],location[#All],3,FALSE)</f>
        <v>Raleigh</v>
      </c>
    </row>
    <row r="7813" spans="1:5" x14ac:dyDescent="0.3">
      <c r="A7813" s="6" t="s">
        <v>4664</v>
      </c>
      <c r="B7813">
        <v>477</v>
      </c>
      <c r="C7813" s="7">
        <f>(B7813/100)</f>
        <v>4.7699999999999996</v>
      </c>
      <c r="D7813" t="str">
        <f>VLOOKUP(orders__4[[#This Row],[Order ID]],location[#All],4,FALSE)</f>
        <v>Maryland</v>
      </c>
      <c r="E7813" t="str">
        <f>VLOOKUP(orders__4[[#This Row],[Order ID]],location[#All],3,FALSE)</f>
        <v>Clinton</v>
      </c>
    </row>
    <row r="7814" spans="1:5" x14ac:dyDescent="0.3">
      <c r="A7814" s="6" t="s">
        <v>4664</v>
      </c>
      <c r="B7814">
        <v>798</v>
      </c>
      <c r="C7814" s="7">
        <f>(B7814/100)</f>
        <v>7.98</v>
      </c>
      <c r="D7814" t="str">
        <f>VLOOKUP(orders__4[[#This Row],[Order ID]],location[#All],4,FALSE)</f>
        <v>Maryland</v>
      </c>
      <c r="E7814" t="str">
        <f>VLOOKUP(orders__4[[#This Row],[Order ID]],location[#All],3,FALSE)</f>
        <v>Clinton</v>
      </c>
    </row>
    <row r="7815" spans="1:5" x14ac:dyDescent="0.3">
      <c r="A7815" s="6" t="s">
        <v>4664</v>
      </c>
      <c r="B7815">
        <v>550431</v>
      </c>
      <c r="C7815" s="7">
        <f>(B7815/100)</f>
        <v>5504.31</v>
      </c>
      <c r="D7815" t="str">
        <f>VLOOKUP(orders__4[[#This Row],[Order ID]],location[#All],4,FALSE)</f>
        <v>Maryland</v>
      </c>
      <c r="E7815" t="str">
        <f>VLOOKUP(orders__4[[#This Row],[Order ID]],location[#All],3,FALSE)</f>
        <v>Clinton</v>
      </c>
    </row>
    <row r="7816" spans="1:5" x14ac:dyDescent="0.3">
      <c r="A7816" s="6" t="s">
        <v>4664</v>
      </c>
      <c r="B7816">
        <v>1056</v>
      </c>
      <c r="C7816" s="7">
        <f>(B7816/100)</f>
        <v>10.56</v>
      </c>
      <c r="D7816" t="str">
        <f>VLOOKUP(orders__4[[#This Row],[Order ID]],location[#All],4,FALSE)</f>
        <v>Maryland</v>
      </c>
      <c r="E7816" t="str">
        <f>VLOOKUP(orders__4[[#This Row],[Order ID]],location[#All],3,FALSE)</f>
        <v>Clinton</v>
      </c>
    </row>
    <row r="7817" spans="1:5" x14ac:dyDescent="0.3">
      <c r="A7817" s="6" t="s">
        <v>4665</v>
      </c>
      <c r="B7817">
        <v>1497666</v>
      </c>
      <c r="C7817" s="7">
        <f>(B7817/100)</f>
        <v>14976.66</v>
      </c>
      <c r="D7817" t="str">
        <f>VLOOKUP(orders__4[[#This Row],[Order ID]],location[#All],4,FALSE)</f>
        <v>California</v>
      </c>
      <c r="E7817" t="str">
        <f>VLOOKUP(orders__4[[#This Row],[Order ID]],location[#All],3,FALSE)</f>
        <v>Los Angeles</v>
      </c>
    </row>
    <row r="7818" spans="1:5" x14ac:dyDescent="0.3">
      <c r="A7818" s="6" t="s">
        <v>4665</v>
      </c>
      <c r="B7818">
        <v>1752</v>
      </c>
      <c r="C7818" s="7">
        <f>(B7818/100)</f>
        <v>17.52</v>
      </c>
      <c r="D7818" t="str">
        <f>VLOOKUP(orders__4[[#This Row],[Order ID]],location[#All],4,FALSE)</f>
        <v>California</v>
      </c>
      <c r="E7818" t="str">
        <f>VLOOKUP(orders__4[[#This Row],[Order ID]],location[#All],3,FALSE)</f>
        <v>Los Angeles</v>
      </c>
    </row>
    <row r="7819" spans="1:5" x14ac:dyDescent="0.3">
      <c r="A7819" s="6" t="s">
        <v>4666</v>
      </c>
      <c r="B7819">
        <v>11322</v>
      </c>
      <c r="C7819" s="7">
        <f>(B7819/100)</f>
        <v>113.22</v>
      </c>
      <c r="D7819" t="str">
        <f>VLOOKUP(orders__4[[#This Row],[Order ID]],location[#All],4,FALSE)</f>
        <v>Nevada</v>
      </c>
      <c r="E7819" t="str">
        <f>VLOOKUP(orders__4[[#This Row],[Order ID]],location[#All],3,FALSE)</f>
        <v>North Las Vegas</v>
      </c>
    </row>
    <row r="7820" spans="1:5" x14ac:dyDescent="0.3">
      <c r="A7820" s="6" t="s">
        <v>4666</v>
      </c>
      <c r="B7820">
        <v>3588</v>
      </c>
      <c r="C7820" s="7">
        <f>(B7820/100)</f>
        <v>35.880000000000003</v>
      </c>
      <c r="D7820" t="str">
        <f>VLOOKUP(orders__4[[#This Row],[Order ID]],location[#All],4,FALSE)</f>
        <v>Nevada</v>
      </c>
      <c r="E7820" t="str">
        <f>VLOOKUP(orders__4[[#This Row],[Order ID]],location[#All],3,FALSE)</f>
        <v>North Las Vegas</v>
      </c>
    </row>
    <row r="7821" spans="1:5" x14ac:dyDescent="0.3">
      <c r="A7821" s="6" t="s">
        <v>4666</v>
      </c>
      <c r="B7821">
        <v>4535976</v>
      </c>
      <c r="C7821" s="7">
        <f>(B7821/100)</f>
        <v>45359.76</v>
      </c>
      <c r="D7821" t="str">
        <f>VLOOKUP(orders__4[[#This Row],[Order ID]],location[#All],4,FALSE)</f>
        <v>Nevada</v>
      </c>
      <c r="E7821" t="str">
        <f>VLOOKUP(orders__4[[#This Row],[Order ID]],location[#All],3,FALSE)</f>
        <v>North Las Vegas</v>
      </c>
    </row>
    <row r="7822" spans="1:5" x14ac:dyDescent="0.3">
      <c r="A7822" s="6" t="s">
        <v>4667</v>
      </c>
      <c r="B7822">
        <v>1184</v>
      </c>
      <c r="C7822" s="7">
        <f>(B7822/100)</f>
        <v>11.84</v>
      </c>
      <c r="D7822" t="str">
        <f>VLOOKUP(orders__4[[#This Row],[Order ID]],location[#All],4,FALSE)</f>
        <v>California</v>
      </c>
      <c r="E7822" t="str">
        <f>VLOOKUP(orders__4[[#This Row],[Order ID]],location[#All],3,FALSE)</f>
        <v>San Francisco</v>
      </c>
    </row>
    <row r="7823" spans="1:5" x14ac:dyDescent="0.3">
      <c r="A7823" s="6" t="s">
        <v>4668</v>
      </c>
      <c r="B7823">
        <v>59274</v>
      </c>
      <c r="C7823" s="7">
        <f>(B7823/100)</f>
        <v>592.74</v>
      </c>
      <c r="D7823" t="str">
        <f>VLOOKUP(orders__4[[#This Row],[Order ID]],location[#All],4,FALSE)</f>
        <v>Rhode Island</v>
      </c>
      <c r="E7823" t="str">
        <f>VLOOKUP(orders__4[[#This Row],[Order ID]],location[#All],3,FALSE)</f>
        <v>Cranston</v>
      </c>
    </row>
    <row r="7824" spans="1:5" x14ac:dyDescent="0.3">
      <c r="A7824" s="6" t="s">
        <v>4669</v>
      </c>
      <c r="B7824">
        <v>111672</v>
      </c>
      <c r="C7824" s="7">
        <f>(B7824/100)</f>
        <v>1116.72</v>
      </c>
      <c r="D7824" t="str">
        <f>VLOOKUP(orders__4[[#This Row],[Order ID]],location[#All],4,FALSE)</f>
        <v>Tennessee</v>
      </c>
      <c r="E7824" t="str">
        <f>VLOOKUP(orders__4[[#This Row],[Order ID]],location[#All],3,FALSE)</f>
        <v>Jackson</v>
      </c>
    </row>
    <row r="7825" spans="1:5" x14ac:dyDescent="0.3">
      <c r="A7825" s="6" t="s">
        <v>4670</v>
      </c>
      <c r="B7825">
        <v>864</v>
      </c>
      <c r="C7825" s="7">
        <f>(B7825/100)</f>
        <v>8.64</v>
      </c>
      <c r="D7825" t="str">
        <f>VLOOKUP(orders__4[[#This Row],[Order ID]],location[#All],4,FALSE)</f>
        <v>Delaware</v>
      </c>
      <c r="E7825" t="str">
        <f>VLOOKUP(orders__4[[#This Row],[Order ID]],location[#All],3,FALSE)</f>
        <v>Newark</v>
      </c>
    </row>
    <row r="7826" spans="1:5" x14ac:dyDescent="0.3">
      <c r="A7826" s="6" t="s">
        <v>4670</v>
      </c>
      <c r="B7826">
        <v>14997</v>
      </c>
      <c r="C7826" s="7">
        <f>(B7826/100)</f>
        <v>149.97</v>
      </c>
      <c r="D7826" t="str">
        <f>VLOOKUP(orders__4[[#This Row],[Order ID]],location[#All],4,FALSE)</f>
        <v>Delaware</v>
      </c>
      <c r="E7826" t="str">
        <f>VLOOKUP(orders__4[[#This Row],[Order ID]],location[#All],3,FALSE)</f>
        <v>Newark</v>
      </c>
    </row>
    <row r="7827" spans="1:5" x14ac:dyDescent="0.3">
      <c r="A7827" s="6" t="s">
        <v>4671</v>
      </c>
      <c r="B7827">
        <v>23288</v>
      </c>
      <c r="C7827" s="7">
        <f>(B7827/100)</f>
        <v>232.88</v>
      </c>
      <c r="D7827" t="str">
        <f>VLOOKUP(orders__4[[#This Row],[Order ID]],location[#All],4,FALSE)</f>
        <v>California</v>
      </c>
      <c r="E7827" t="str">
        <f>VLOOKUP(orders__4[[#This Row],[Order ID]],location[#All],3,FALSE)</f>
        <v>Los Angeles</v>
      </c>
    </row>
    <row r="7828" spans="1:5" x14ac:dyDescent="0.3">
      <c r="A7828" s="6" t="s">
        <v>4672</v>
      </c>
      <c r="B7828">
        <v>90882</v>
      </c>
      <c r="C7828" s="7">
        <f>(B7828/100)</f>
        <v>908.82</v>
      </c>
      <c r="D7828" t="str">
        <f>VLOOKUP(orders__4[[#This Row],[Order ID]],location[#All],4,FALSE)</f>
        <v>New York</v>
      </c>
      <c r="E7828" t="str">
        <f>VLOOKUP(orders__4[[#This Row],[Order ID]],location[#All],3,FALSE)</f>
        <v>Rome</v>
      </c>
    </row>
    <row r="7829" spans="1:5" x14ac:dyDescent="0.3">
      <c r="A7829" s="6" t="s">
        <v>4673</v>
      </c>
      <c r="B7829">
        <v>508768</v>
      </c>
      <c r="C7829" s="7">
        <f>(B7829/100)</f>
        <v>5087.68</v>
      </c>
      <c r="D7829" t="str">
        <f>VLOOKUP(orders__4[[#This Row],[Order ID]],location[#All],4,FALSE)</f>
        <v>Illinois</v>
      </c>
      <c r="E7829" t="str">
        <f>VLOOKUP(orders__4[[#This Row],[Order ID]],location[#All],3,FALSE)</f>
        <v>Chicago</v>
      </c>
    </row>
    <row r="7830" spans="1:5" x14ac:dyDescent="0.3">
      <c r="A7830" s="6" t="s">
        <v>4673</v>
      </c>
      <c r="B7830">
        <v>9912</v>
      </c>
      <c r="C7830" s="7">
        <f>(B7830/100)</f>
        <v>99.12</v>
      </c>
      <c r="D7830" t="str">
        <f>VLOOKUP(orders__4[[#This Row],[Order ID]],location[#All],4,FALSE)</f>
        <v>Illinois</v>
      </c>
      <c r="E7830" t="str">
        <f>VLOOKUP(orders__4[[#This Row],[Order ID]],location[#All],3,FALSE)</f>
        <v>Chicago</v>
      </c>
    </row>
    <row r="7831" spans="1:5" x14ac:dyDescent="0.3">
      <c r="A7831" s="6" t="s">
        <v>4674</v>
      </c>
      <c r="B7831">
        <v>63936</v>
      </c>
      <c r="C7831" s="7">
        <f>(B7831/100)</f>
        <v>639.36</v>
      </c>
      <c r="D7831" t="str">
        <f>VLOOKUP(orders__4[[#This Row],[Order ID]],location[#All],4,FALSE)</f>
        <v>California</v>
      </c>
      <c r="E7831" t="str">
        <f>VLOOKUP(orders__4[[#This Row],[Order ID]],location[#All],3,FALSE)</f>
        <v>San Diego</v>
      </c>
    </row>
    <row r="7832" spans="1:5" x14ac:dyDescent="0.3">
      <c r="A7832" s="6" t="s">
        <v>4674</v>
      </c>
      <c r="B7832">
        <v>5952</v>
      </c>
      <c r="C7832" s="7">
        <f>(B7832/100)</f>
        <v>59.52</v>
      </c>
      <c r="D7832" t="str">
        <f>VLOOKUP(orders__4[[#This Row],[Order ID]],location[#All],4,FALSE)</f>
        <v>California</v>
      </c>
      <c r="E7832" t="str">
        <f>VLOOKUP(orders__4[[#This Row],[Order ID]],location[#All],3,FALSE)</f>
        <v>San Diego</v>
      </c>
    </row>
    <row r="7833" spans="1:5" x14ac:dyDescent="0.3">
      <c r="A7833" s="6" t="s">
        <v>4674</v>
      </c>
      <c r="B7833">
        <v>311976</v>
      </c>
      <c r="C7833" s="7">
        <f>(B7833/100)</f>
        <v>3119.76</v>
      </c>
      <c r="D7833" t="str">
        <f>VLOOKUP(orders__4[[#This Row],[Order ID]],location[#All],4,FALSE)</f>
        <v>California</v>
      </c>
      <c r="E7833" t="str">
        <f>VLOOKUP(orders__4[[#This Row],[Order ID]],location[#All],3,FALSE)</f>
        <v>San Diego</v>
      </c>
    </row>
    <row r="7834" spans="1:5" x14ac:dyDescent="0.3">
      <c r="A7834" s="6" t="s">
        <v>4674</v>
      </c>
      <c r="B7834">
        <v>50352</v>
      </c>
      <c r="C7834" s="7">
        <f>(B7834/100)</f>
        <v>503.52</v>
      </c>
      <c r="D7834" t="str">
        <f>VLOOKUP(orders__4[[#This Row],[Order ID]],location[#All],4,FALSE)</f>
        <v>California</v>
      </c>
      <c r="E7834" t="str">
        <f>VLOOKUP(orders__4[[#This Row],[Order ID]],location[#All],3,FALSE)</f>
        <v>San Diego</v>
      </c>
    </row>
    <row r="7835" spans="1:5" x14ac:dyDescent="0.3">
      <c r="A7835" s="6" t="s">
        <v>4675</v>
      </c>
      <c r="B7835">
        <v>19136</v>
      </c>
      <c r="C7835" s="7">
        <f>(B7835/100)</f>
        <v>191.36</v>
      </c>
      <c r="D7835" t="str">
        <f>VLOOKUP(orders__4[[#This Row],[Order ID]],location[#All],4,FALSE)</f>
        <v>Texas</v>
      </c>
      <c r="E7835" t="str">
        <f>VLOOKUP(orders__4[[#This Row],[Order ID]],location[#All],3,FALSE)</f>
        <v>Houston</v>
      </c>
    </row>
    <row r="7836" spans="1:5" x14ac:dyDescent="0.3">
      <c r="A7836" s="6" t="s">
        <v>4676</v>
      </c>
      <c r="B7836">
        <v>1312</v>
      </c>
      <c r="C7836" s="7">
        <f>(B7836/100)</f>
        <v>13.12</v>
      </c>
      <c r="D7836" t="str">
        <f>VLOOKUP(orders__4[[#This Row],[Order ID]],location[#All],4,FALSE)</f>
        <v>Florida</v>
      </c>
      <c r="E7836" t="str">
        <f>VLOOKUP(orders__4[[#This Row],[Order ID]],location[#All],3,FALSE)</f>
        <v>West Palm Beach</v>
      </c>
    </row>
    <row r="7837" spans="1:5" x14ac:dyDescent="0.3">
      <c r="A7837" s="6" t="s">
        <v>4677</v>
      </c>
      <c r="B7837">
        <v>241568</v>
      </c>
      <c r="C7837" s="7">
        <f>(B7837/100)</f>
        <v>2415.6799999999998</v>
      </c>
      <c r="D7837" t="str">
        <f>VLOOKUP(orders__4[[#This Row],[Order ID]],location[#All],4,FALSE)</f>
        <v>California</v>
      </c>
      <c r="E7837" t="str">
        <f>VLOOKUP(orders__4[[#This Row],[Order ID]],location[#All],3,FALSE)</f>
        <v>Los Angeles</v>
      </c>
    </row>
    <row r="7838" spans="1:5" x14ac:dyDescent="0.3">
      <c r="A7838" s="6" t="s">
        <v>4677</v>
      </c>
      <c r="B7838">
        <v>47992</v>
      </c>
      <c r="C7838" s="7">
        <f>(B7838/100)</f>
        <v>479.92</v>
      </c>
      <c r="D7838" t="str">
        <f>VLOOKUP(orders__4[[#This Row],[Order ID]],location[#All],4,FALSE)</f>
        <v>California</v>
      </c>
      <c r="E7838" t="str">
        <f>VLOOKUP(orders__4[[#This Row],[Order ID]],location[#All],3,FALSE)</f>
        <v>Los Angeles</v>
      </c>
    </row>
    <row r="7839" spans="1:5" x14ac:dyDescent="0.3">
      <c r="A7839" s="6" t="s">
        <v>4678</v>
      </c>
      <c r="B7839">
        <v>307136</v>
      </c>
      <c r="C7839" s="7">
        <f>(B7839/100)</f>
        <v>3071.36</v>
      </c>
      <c r="D7839" t="str">
        <f>VLOOKUP(orders__4[[#This Row],[Order ID]],location[#All],4,FALSE)</f>
        <v>Washington</v>
      </c>
      <c r="E7839" t="str">
        <f>VLOOKUP(orders__4[[#This Row],[Order ID]],location[#All],3,FALSE)</f>
        <v>Seattle</v>
      </c>
    </row>
    <row r="7840" spans="1:5" x14ac:dyDescent="0.3">
      <c r="A7840" s="6" t="s">
        <v>4678</v>
      </c>
      <c r="B7840">
        <v>126</v>
      </c>
      <c r="C7840" s="7">
        <f>(B7840/100)</f>
        <v>1.26</v>
      </c>
      <c r="D7840" t="str">
        <f>VLOOKUP(orders__4[[#This Row],[Order ID]],location[#All],4,FALSE)</f>
        <v>Washington</v>
      </c>
      <c r="E7840" t="str">
        <f>VLOOKUP(orders__4[[#This Row],[Order ID]],location[#All],3,FALSE)</f>
        <v>Seattle</v>
      </c>
    </row>
    <row r="7841" spans="1:5" x14ac:dyDescent="0.3">
      <c r="A7841" s="6" t="s">
        <v>4678</v>
      </c>
      <c r="B7841">
        <v>15998</v>
      </c>
      <c r="C7841" s="7">
        <f>(B7841/100)</f>
        <v>159.97999999999999</v>
      </c>
      <c r="D7841" t="str">
        <f>VLOOKUP(orders__4[[#This Row],[Order ID]],location[#All],4,FALSE)</f>
        <v>Washington</v>
      </c>
      <c r="E7841" t="str">
        <f>VLOOKUP(orders__4[[#This Row],[Order ID]],location[#All],3,FALSE)</f>
        <v>Seattle</v>
      </c>
    </row>
    <row r="7842" spans="1:5" x14ac:dyDescent="0.3">
      <c r="A7842" s="6" t="s">
        <v>4679</v>
      </c>
      <c r="B7842">
        <v>612</v>
      </c>
      <c r="C7842" s="7">
        <f>(B7842/100)</f>
        <v>6.12</v>
      </c>
      <c r="D7842" t="str">
        <f>VLOOKUP(orders__4[[#This Row],[Order ID]],location[#All],4,FALSE)</f>
        <v>Iowa</v>
      </c>
      <c r="E7842" t="str">
        <f>VLOOKUP(orders__4[[#This Row],[Order ID]],location[#All],3,FALSE)</f>
        <v>Des Moines</v>
      </c>
    </row>
    <row r="7843" spans="1:5" x14ac:dyDescent="0.3">
      <c r="A7843" s="6" t="s">
        <v>4679</v>
      </c>
      <c r="B7843">
        <v>118472</v>
      </c>
      <c r="C7843" s="7">
        <f>(B7843/100)</f>
        <v>1184.72</v>
      </c>
      <c r="D7843" t="str">
        <f>VLOOKUP(orders__4[[#This Row],[Order ID]],location[#All],4,FALSE)</f>
        <v>Iowa</v>
      </c>
      <c r="E7843" t="str">
        <f>VLOOKUP(orders__4[[#This Row],[Order ID]],location[#All],3,FALSE)</f>
        <v>Des Moines</v>
      </c>
    </row>
    <row r="7844" spans="1:5" x14ac:dyDescent="0.3">
      <c r="A7844" s="6" t="s">
        <v>4680</v>
      </c>
      <c r="B7844">
        <v>4596</v>
      </c>
      <c r="C7844" s="7">
        <f>(B7844/100)</f>
        <v>45.96</v>
      </c>
      <c r="D7844" t="str">
        <f>VLOOKUP(orders__4[[#This Row],[Order ID]],location[#All],4,FALSE)</f>
        <v>New York</v>
      </c>
      <c r="E7844" t="str">
        <f>VLOOKUP(orders__4[[#This Row],[Order ID]],location[#All],3,FALSE)</f>
        <v>New York City</v>
      </c>
    </row>
    <row r="7845" spans="1:5" x14ac:dyDescent="0.3">
      <c r="A7845" s="6" t="s">
        <v>4681</v>
      </c>
      <c r="B7845">
        <v>5805</v>
      </c>
      <c r="C7845" s="7">
        <f>(B7845/100)</f>
        <v>58.05</v>
      </c>
      <c r="D7845" t="str">
        <f>VLOOKUP(orders__4[[#This Row],[Order ID]],location[#All],4,FALSE)</f>
        <v>Virginia</v>
      </c>
      <c r="E7845" t="str">
        <f>VLOOKUP(orders__4[[#This Row],[Order ID]],location[#All],3,FALSE)</f>
        <v>Arlington</v>
      </c>
    </row>
    <row r="7846" spans="1:5" x14ac:dyDescent="0.3">
      <c r="A7846" s="6" t="s">
        <v>4681</v>
      </c>
      <c r="B7846">
        <v>7128</v>
      </c>
      <c r="C7846" s="7">
        <f>(B7846/100)</f>
        <v>71.28</v>
      </c>
      <c r="D7846" t="str">
        <f>VLOOKUP(orders__4[[#This Row],[Order ID]],location[#All],4,FALSE)</f>
        <v>Virginia</v>
      </c>
      <c r="E7846" t="str">
        <f>VLOOKUP(orders__4[[#This Row],[Order ID]],location[#All],3,FALSE)</f>
        <v>Arlington</v>
      </c>
    </row>
    <row r="7847" spans="1:5" x14ac:dyDescent="0.3">
      <c r="A7847" s="6" t="s">
        <v>4682</v>
      </c>
      <c r="B7847">
        <v>124404</v>
      </c>
      <c r="C7847" s="7">
        <f>(B7847/100)</f>
        <v>1244.04</v>
      </c>
      <c r="D7847" t="str">
        <f>VLOOKUP(orders__4[[#This Row],[Order ID]],location[#All],4,FALSE)</f>
        <v>Texas</v>
      </c>
      <c r="E7847" t="str">
        <f>VLOOKUP(orders__4[[#This Row],[Order ID]],location[#All],3,FALSE)</f>
        <v>Pharr</v>
      </c>
    </row>
    <row r="7848" spans="1:5" x14ac:dyDescent="0.3">
      <c r="A7848" s="6" t="s">
        <v>4683</v>
      </c>
      <c r="B7848">
        <v>1549</v>
      </c>
      <c r="C7848" s="7">
        <f>(B7848/100)</f>
        <v>15.49</v>
      </c>
      <c r="D7848" t="str">
        <f>VLOOKUP(orders__4[[#This Row],[Order ID]],location[#All],4,FALSE)</f>
        <v>Virginia</v>
      </c>
      <c r="E7848" t="str">
        <f>VLOOKUP(orders__4[[#This Row],[Order ID]],location[#All],3,FALSE)</f>
        <v>Arlington</v>
      </c>
    </row>
    <row r="7849" spans="1:5" x14ac:dyDescent="0.3">
      <c r="A7849" s="6" t="s">
        <v>4683</v>
      </c>
      <c r="B7849">
        <v>187188</v>
      </c>
      <c r="C7849" s="7">
        <f>(B7849/100)</f>
        <v>1871.88</v>
      </c>
      <c r="D7849" t="str">
        <f>VLOOKUP(orders__4[[#This Row],[Order ID]],location[#All],4,FALSE)</f>
        <v>Virginia</v>
      </c>
      <c r="E7849" t="str">
        <f>VLOOKUP(orders__4[[#This Row],[Order ID]],location[#All],3,FALSE)</f>
        <v>Arlington</v>
      </c>
    </row>
    <row r="7850" spans="1:5" x14ac:dyDescent="0.3">
      <c r="A7850" s="6" t="s">
        <v>4684</v>
      </c>
      <c r="B7850">
        <v>16192</v>
      </c>
      <c r="C7850" s="7">
        <f>(B7850/100)</f>
        <v>161.91999999999999</v>
      </c>
      <c r="D7850" t="str">
        <f>VLOOKUP(orders__4[[#This Row],[Order ID]],location[#All],4,FALSE)</f>
        <v>Texas</v>
      </c>
      <c r="E7850" t="str">
        <f>VLOOKUP(orders__4[[#This Row],[Order ID]],location[#All],3,FALSE)</f>
        <v>Houston</v>
      </c>
    </row>
    <row r="7851" spans="1:5" x14ac:dyDescent="0.3">
      <c r="A7851" s="6" t="s">
        <v>4685</v>
      </c>
      <c r="B7851">
        <v>18936</v>
      </c>
      <c r="C7851" s="7">
        <f>(B7851/100)</f>
        <v>189.36</v>
      </c>
      <c r="D7851" t="str">
        <f>VLOOKUP(orders__4[[#This Row],[Order ID]],location[#All],4,FALSE)</f>
        <v>Texas</v>
      </c>
      <c r="E7851" t="str">
        <f>VLOOKUP(orders__4[[#This Row],[Order ID]],location[#All],3,FALSE)</f>
        <v>Irving</v>
      </c>
    </row>
    <row r="7852" spans="1:5" x14ac:dyDescent="0.3">
      <c r="A7852" s="6" t="s">
        <v>4685</v>
      </c>
      <c r="B7852">
        <v>12672</v>
      </c>
      <c r="C7852" s="7">
        <f>(B7852/100)</f>
        <v>126.72</v>
      </c>
      <c r="D7852" t="str">
        <f>VLOOKUP(orders__4[[#This Row],[Order ID]],location[#All],4,FALSE)</f>
        <v>Texas</v>
      </c>
      <c r="E7852" t="str">
        <f>VLOOKUP(orders__4[[#This Row],[Order ID]],location[#All],3,FALSE)</f>
        <v>Irving</v>
      </c>
    </row>
    <row r="7853" spans="1:5" x14ac:dyDescent="0.3">
      <c r="A7853" s="6" t="s">
        <v>4685</v>
      </c>
      <c r="B7853">
        <v>504</v>
      </c>
      <c r="C7853" s="7">
        <f>(B7853/100)</f>
        <v>5.04</v>
      </c>
      <c r="D7853" t="str">
        <f>VLOOKUP(orders__4[[#This Row],[Order ID]],location[#All],4,FALSE)</f>
        <v>Texas</v>
      </c>
      <c r="E7853" t="str">
        <f>VLOOKUP(orders__4[[#This Row],[Order ID]],location[#All],3,FALSE)</f>
        <v>Irving</v>
      </c>
    </row>
    <row r="7854" spans="1:5" x14ac:dyDescent="0.3">
      <c r="A7854" s="6" t="s">
        <v>4686</v>
      </c>
      <c r="B7854">
        <v>8448</v>
      </c>
      <c r="C7854" s="7">
        <f>(B7854/100)</f>
        <v>84.48</v>
      </c>
      <c r="D7854" t="str">
        <f>VLOOKUP(orders__4[[#This Row],[Order ID]],location[#All],4,FALSE)</f>
        <v>Illinois</v>
      </c>
      <c r="E7854" t="str">
        <f>VLOOKUP(orders__4[[#This Row],[Order ID]],location[#All],3,FALSE)</f>
        <v>Chicago</v>
      </c>
    </row>
    <row r="7855" spans="1:5" x14ac:dyDescent="0.3">
      <c r="A7855" s="6" t="s">
        <v>4686</v>
      </c>
      <c r="B7855">
        <v>20388</v>
      </c>
      <c r="C7855" s="7">
        <f>(B7855/100)</f>
        <v>203.88</v>
      </c>
      <c r="D7855" t="str">
        <f>VLOOKUP(orders__4[[#This Row],[Order ID]],location[#All],4,FALSE)</f>
        <v>Illinois</v>
      </c>
      <c r="E7855" t="str">
        <f>VLOOKUP(orders__4[[#This Row],[Order ID]],location[#All],3,FALSE)</f>
        <v>Chicago</v>
      </c>
    </row>
    <row r="7856" spans="1:5" x14ac:dyDescent="0.3">
      <c r="A7856" s="6" t="s">
        <v>4687</v>
      </c>
      <c r="B7856">
        <v>996</v>
      </c>
      <c r="C7856" s="7">
        <f>(B7856/100)</f>
        <v>9.9600000000000009</v>
      </c>
      <c r="D7856" t="str">
        <f>VLOOKUP(orders__4[[#This Row],[Order ID]],location[#All],4,FALSE)</f>
        <v>California</v>
      </c>
      <c r="E7856" t="str">
        <f>VLOOKUP(orders__4[[#This Row],[Order ID]],location[#All],3,FALSE)</f>
        <v>Los Angeles</v>
      </c>
    </row>
    <row r="7857" spans="1:5" x14ac:dyDescent="0.3">
      <c r="A7857" s="6" t="s">
        <v>4688</v>
      </c>
      <c r="B7857">
        <v>32064</v>
      </c>
      <c r="C7857" s="7">
        <f>(B7857/100)</f>
        <v>320.64</v>
      </c>
      <c r="D7857" t="str">
        <f>VLOOKUP(orders__4[[#This Row],[Order ID]],location[#All],4,FALSE)</f>
        <v>Mississippi</v>
      </c>
      <c r="E7857" t="str">
        <f>VLOOKUP(orders__4[[#This Row],[Order ID]],location[#All],3,FALSE)</f>
        <v>Hattiesburg</v>
      </c>
    </row>
    <row r="7858" spans="1:5" x14ac:dyDescent="0.3">
      <c r="A7858" s="6" t="s">
        <v>4688</v>
      </c>
      <c r="B7858">
        <v>520</v>
      </c>
      <c r="C7858" s="7">
        <f>(B7858/100)</f>
        <v>5.2</v>
      </c>
      <c r="D7858" t="str">
        <f>VLOOKUP(orders__4[[#This Row],[Order ID]],location[#All],4,FALSE)</f>
        <v>Mississippi</v>
      </c>
      <c r="E7858" t="str">
        <f>VLOOKUP(orders__4[[#This Row],[Order ID]],location[#All],3,FALSE)</f>
        <v>Hattiesburg</v>
      </c>
    </row>
    <row r="7859" spans="1:5" x14ac:dyDescent="0.3">
      <c r="A7859" s="6" t="s">
        <v>4689</v>
      </c>
      <c r="B7859">
        <v>25584</v>
      </c>
      <c r="C7859" s="7">
        <f>(B7859/100)</f>
        <v>255.84</v>
      </c>
      <c r="D7859" t="str">
        <f>VLOOKUP(orders__4[[#This Row],[Order ID]],location[#All],4,FALSE)</f>
        <v>New York</v>
      </c>
      <c r="E7859" t="str">
        <f>VLOOKUP(orders__4[[#This Row],[Order ID]],location[#All],3,FALSE)</f>
        <v>New York City</v>
      </c>
    </row>
    <row r="7860" spans="1:5" x14ac:dyDescent="0.3">
      <c r="A7860" s="6" t="s">
        <v>4689</v>
      </c>
      <c r="B7860">
        <v>4640</v>
      </c>
      <c r="C7860" s="7">
        <f>(B7860/100)</f>
        <v>46.4</v>
      </c>
      <c r="D7860" t="str">
        <f>VLOOKUP(orders__4[[#This Row],[Order ID]],location[#All],4,FALSE)</f>
        <v>New York</v>
      </c>
      <c r="E7860" t="str">
        <f>VLOOKUP(orders__4[[#This Row],[Order ID]],location[#All],3,FALSE)</f>
        <v>New York City</v>
      </c>
    </row>
    <row r="7861" spans="1:5" x14ac:dyDescent="0.3">
      <c r="A7861" s="6" t="s">
        <v>4689</v>
      </c>
      <c r="B7861">
        <v>23595</v>
      </c>
      <c r="C7861" s="7">
        <f>(B7861/100)</f>
        <v>235.95</v>
      </c>
      <c r="D7861" t="str">
        <f>VLOOKUP(orders__4[[#This Row],[Order ID]],location[#All],4,FALSE)</f>
        <v>New York</v>
      </c>
      <c r="E7861" t="str">
        <f>VLOOKUP(orders__4[[#This Row],[Order ID]],location[#All],3,FALSE)</f>
        <v>New York City</v>
      </c>
    </row>
    <row r="7862" spans="1:5" x14ac:dyDescent="0.3">
      <c r="A7862" s="6" t="s">
        <v>4689</v>
      </c>
      <c r="B7862">
        <v>3996</v>
      </c>
      <c r="C7862" s="7">
        <f>(B7862/100)</f>
        <v>39.96</v>
      </c>
      <c r="D7862" t="str">
        <f>VLOOKUP(orders__4[[#This Row],[Order ID]],location[#All],4,FALSE)</f>
        <v>New York</v>
      </c>
      <c r="E7862" t="str">
        <f>VLOOKUP(orders__4[[#This Row],[Order ID]],location[#All],3,FALSE)</f>
        <v>New York City</v>
      </c>
    </row>
    <row r="7863" spans="1:5" x14ac:dyDescent="0.3">
      <c r="A7863" s="6" t="s">
        <v>4690</v>
      </c>
      <c r="B7863">
        <v>18528</v>
      </c>
      <c r="C7863" s="7">
        <f>(B7863/100)</f>
        <v>185.28</v>
      </c>
      <c r="D7863" t="str">
        <f>VLOOKUP(orders__4[[#This Row],[Order ID]],location[#All],4,FALSE)</f>
        <v>Ohio</v>
      </c>
      <c r="E7863" t="str">
        <f>VLOOKUP(orders__4[[#This Row],[Order ID]],location[#All],3,FALSE)</f>
        <v>Cuyahoga Falls</v>
      </c>
    </row>
    <row r="7864" spans="1:5" x14ac:dyDescent="0.3">
      <c r="A7864" s="6" t="s">
        <v>4691</v>
      </c>
      <c r="B7864">
        <v>179</v>
      </c>
      <c r="C7864" s="7">
        <f>(B7864/100)</f>
        <v>1.79</v>
      </c>
      <c r="D7864" t="str">
        <f>VLOOKUP(orders__4[[#This Row],[Order ID]],location[#All],4,FALSE)</f>
        <v>Washington</v>
      </c>
      <c r="E7864" t="str">
        <f>VLOOKUP(orders__4[[#This Row],[Order ID]],location[#All],3,FALSE)</f>
        <v>Seattle</v>
      </c>
    </row>
    <row r="7865" spans="1:5" x14ac:dyDescent="0.3">
      <c r="A7865" s="6" t="s">
        <v>4691</v>
      </c>
      <c r="B7865">
        <v>8196</v>
      </c>
      <c r="C7865" s="7">
        <f>(B7865/100)</f>
        <v>81.96</v>
      </c>
      <c r="D7865" t="str">
        <f>VLOOKUP(orders__4[[#This Row],[Order ID]],location[#All],4,FALSE)</f>
        <v>Washington</v>
      </c>
      <c r="E7865" t="str">
        <f>VLOOKUP(orders__4[[#This Row],[Order ID]],location[#All],3,FALSE)</f>
        <v>Seattle</v>
      </c>
    </row>
    <row r="7866" spans="1:5" x14ac:dyDescent="0.3">
      <c r="A7866" s="6" t="s">
        <v>4692</v>
      </c>
      <c r="B7866">
        <v>272736</v>
      </c>
      <c r="C7866" s="7">
        <f>(B7866/100)</f>
        <v>2727.36</v>
      </c>
      <c r="D7866" t="str">
        <f>VLOOKUP(orders__4[[#This Row],[Order ID]],location[#All],4,FALSE)</f>
        <v>Arizona</v>
      </c>
      <c r="E7866" t="str">
        <f>VLOOKUP(orders__4[[#This Row],[Order ID]],location[#All],3,FALSE)</f>
        <v>Mesa</v>
      </c>
    </row>
    <row r="7867" spans="1:5" x14ac:dyDescent="0.3">
      <c r="A7867" s="6" t="s">
        <v>4692</v>
      </c>
      <c r="B7867">
        <v>18496</v>
      </c>
      <c r="C7867" s="7">
        <f>(B7867/100)</f>
        <v>184.96</v>
      </c>
      <c r="D7867" t="str">
        <f>VLOOKUP(orders__4[[#This Row],[Order ID]],location[#All],4,FALSE)</f>
        <v>Arizona</v>
      </c>
      <c r="E7867" t="str">
        <f>VLOOKUP(orders__4[[#This Row],[Order ID]],location[#All],3,FALSE)</f>
        <v>Mesa</v>
      </c>
    </row>
    <row r="7868" spans="1:5" x14ac:dyDescent="0.3">
      <c r="A7868" s="6" t="s">
        <v>4692</v>
      </c>
      <c r="B7868">
        <v>44192</v>
      </c>
      <c r="C7868" s="7">
        <f>(B7868/100)</f>
        <v>441.92</v>
      </c>
      <c r="D7868" t="str">
        <f>VLOOKUP(orders__4[[#This Row],[Order ID]],location[#All],4,FALSE)</f>
        <v>Arizona</v>
      </c>
      <c r="E7868" t="str">
        <f>VLOOKUP(orders__4[[#This Row],[Order ID]],location[#All],3,FALSE)</f>
        <v>Mesa</v>
      </c>
    </row>
    <row r="7869" spans="1:5" x14ac:dyDescent="0.3">
      <c r="A7869" s="6" t="s">
        <v>4692</v>
      </c>
      <c r="B7869">
        <v>127764</v>
      </c>
      <c r="C7869" s="7">
        <f>(B7869/100)</f>
        <v>1277.6400000000001</v>
      </c>
      <c r="D7869" t="str">
        <f>VLOOKUP(orders__4[[#This Row],[Order ID]],location[#All],4,FALSE)</f>
        <v>Arizona</v>
      </c>
      <c r="E7869" t="str">
        <f>VLOOKUP(orders__4[[#This Row],[Order ID]],location[#All],3,FALSE)</f>
        <v>Mesa</v>
      </c>
    </row>
    <row r="7870" spans="1:5" x14ac:dyDescent="0.3">
      <c r="A7870" s="6" t="s">
        <v>4693</v>
      </c>
      <c r="B7870">
        <v>16644</v>
      </c>
      <c r="C7870" s="7">
        <f>(B7870/100)</f>
        <v>166.44</v>
      </c>
      <c r="D7870" t="str">
        <f>VLOOKUP(orders__4[[#This Row],[Order ID]],location[#All],4,FALSE)</f>
        <v>Utah</v>
      </c>
      <c r="E7870" t="str">
        <f>VLOOKUP(orders__4[[#This Row],[Order ID]],location[#All],3,FALSE)</f>
        <v>Salt Lake City</v>
      </c>
    </row>
    <row r="7871" spans="1:5" x14ac:dyDescent="0.3">
      <c r="A7871" s="6" t="s">
        <v>4694</v>
      </c>
      <c r="B7871">
        <v>1338</v>
      </c>
      <c r="C7871" s="7">
        <f>(B7871/100)</f>
        <v>13.38</v>
      </c>
      <c r="D7871" t="str">
        <f>VLOOKUP(orders__4[[#This Row],[Order ID]],location[#All],4,FALSE)</f>
        <v>California</v>
      </c>
      <c r="E7871" t="str">
        <f>VLOOKUP(orders__4[[#This Row],[Order ID]],location[#All],3,FALSE)</f>
        <v>Los Angeles</v>
      </c>
    </row>
    <row r="7872" spans="1:5" x14ac:dyDescent="0.3">
      <c r="A7872" s="6" t="s">
        <v>4695</v>
      </c>
      <c r="B7872">
        <v>240</v>
      </c>
      <c r="C7872" s="7">
        <f>(B7872/100)</f>
        <v>2.4</v>
      </c>
      <c r="D7872" t="str">
        <f>VLOOKUP(orders__4[[#This Row],[Order ID]],location[#All],4,FALSE)</f>
        <v>North Carolina</v>
      </c>
      <c r="E7872" t="str">
        <f>VLOOKUP(orders__4[[#This Row],[Order ID]],location[#All],3,FALSE)</f>
        <v>Jacksonville</v>
      </c>
    </row>
    <row r="7873" spans="1:5" x14ac:dyDescent="0.3">
      <c r="A7873" s="6" t="s">
        <v>4696</v>
      </c>
      <c r="B7873">
        <v>24448</v>
      </c>
      <c r="C7873" s="7">
        <f>(B7873/100)</f>
        <v>244.48</v>
      </c>
      <c r="D7873" t="str">
        <f>VLOOKUP(orders__4[[#This Row],[Order ID]],location[#All],4,FALSE)</f>
        <v>Ohio</v>
      </c>
      <c r="E7873" t="str">
        <f>VLOOKUP(orders__4[[#This Row],[Order ID]],location[#All],3,FALSE)</f>
        <v>Lakewood</v>
      </c>
    </row>
    <row r="7874" spans="1:5" x14ac:dyDescent="0.3">
      <c r="A7874" s="6" t="s">
        <v>4697</v>
      </c>
      <c r="B7874">
        <v>616</v>
      </c>
      <c r="C7874" s="7">
        <f>(B7874/100)</f>
        <v>6.16</v>
      </c>
      <c r="D7874" t="str">
        <f>VLOOKUP(orders__4[[#This Row],[Order ID]],location[#All],4,FALSE)</f>
        <v>California</v>
      </c>
      <c r="E7874" t="str">
        <f>VLOOKUP(orders__4[[#This Row],[Order ID]],location[#All],3,FALSE)</f>
        <v>Lake Forest</v>
      </c>
    </row>
    <row r="7875" spans="1:5" x14ac:dyDescent="0.3">
      <c r="A7875" s="6" t="s">
        <v>4697</v>
      </c>
      <c r="B7875">
        <v>915136</v>
      </c>
      <c r="C7875" s="7">
        <f>(B7875/100)</f>
        <v>9151.36</v>
      </c>
      <c r="D7875" t="str">
        <f>VLOOKUP(orders__4[[#This Row],[Order ID]],location[#All],4,FALSE)</f>
        <v>California</v>
      </c>
      <c r="E7875" t="str">
        <f>VLOOKUP(orders__4[[#This Row],[Order ID]],location[#All],3,FALSE)</f>
        <v>Lake Forest</v>
      </c>
    </row>
    <row r="7876" spans="1:5" x14ac:dyDescent="0.3">
      <c r="A7876" s="6" t="s">
        <v>4697</v>
      </c>
      <c r="B7876">
        <v>856</v>
      </c>
      <c r="C7876" s="7">
        <f>(B7876/100)</f>
        <v>8.56</v>
      </c>
      <c r="D7876" t="str">
        <f>VLOOKUP(orders__4[[#This Row],[Order ID]],location[#All],4,FALSE)</f>
        <v>California</v>
      </c>
      <c r="E7876" t="str">
        <f>VLOOKUP(orders__4[[#This Row],[Order ID]],location[#All],3,FALSE)</f>
        <v>Lake Forest</v>
      </c>
    </row>
    <row r="7877" spans="1:5" x14ac:dyDescent="0.3">
      <c r="A7877" s="6" t="s">
        <v>4697</v>
      </c>
      <c r="B7877">
        <v>9782</v>
      </c>
      <c r="C7877" s="7">
        <f>(B7877/100)</f>
        <v>97.82</v>
      </c>
      <c r="D7877" t="str">
        <f>VLOOKUP(orders__4[[#This Row],[Order ID]],location[#All],4,FALSE)</f>
        <v>California</v>
      </c>
      <c r="E7877" t="str">
        <f>VLOOKUP(orders__4[[#This Row],[Order ID]],location[#All],3,FALSE)</f>
        <v>Lake Forest</v>
      </c>
    </row>
    <row r="7878" spans="1:5" x14ac:dyDescent="0.3">
      <c r="A7878" s="6" t="s">
        <v>4698</v>
      </c>
      <c r="B7878">
        <v>31104</v>
      </c>
      <c r="C7878" s="7">
        <f>(B7878/100)</f>
        <v>311.04000000000002</v>
      </c>
      <c r="D7878" t="str">
        <f>VLOOKUP(orders__4[[#This Row],[Order ID]],location[#All],4,FALSE)</f>
        <v>Oregon</v>
      </c>
      <c r="E7878" t="str">
        <f>VLOOKUP(orders__4[[#This Row],[Order ID]],location[#All],3,FALSE)</f>
        <v>Portland</v>
      </c>
    </row>
    <row r="7879" spans="1:5" x14ac:dyDescent="0.3">
      <c r="A7879" s="6" t="s">
        <v>4698</v>
      </c>
      <c r="B7879">
        <v>11176</v>
      </c>
      <c r="C7879" s="7">
        <f>(B7879/100)</f>
        <v>111.76</v>
      </c>
      <c r="D7879" t="str">
        <f>VLOOKUP(orders__4[[#This Row],[Order ID]],location[#All],4,FALSE)</f>
        <v>Oregon</v>
      </c>
      <c r="E7879" t="str">
        <f>VLOOKUP(orders__4[[#This Row],[Order ID]],location[#All],3,FALSE)</f>
        <v>Portland</v>
      </c>
    </row>
    <row r="7880" spans="1:5" x14ac:dyDescent="0.3">
      <c r="A7880" s="6" t="s">
        <v>4699</v>
      </c>
      <c r="B7880">
        <v>504</v>
      </c>
      <c r="C7880" s="7">
        <f>(B7880/100)</f>
        <v>5.04</v>
      </c>
      <c r="D7880" t="str">
        <f>VLOOKUP(orders__4[[#This Row],[Order ID]],location[#All],4,FALSE)</f>
        <v>North Carolina</v>
      </c>
      <c r="E7880" t="str">
        <f>VLOOKUP(orders__4[[#This Row],[Order ID]],location[#All],3,FALSE)</f>
        <v>Charlotte</v>
      </c>
    </row>
    <row r="7881" spans="1:5" x14ac:dyDescent="0.3">
      <c r="A7881" s="6" t="s">
        <v>4700</v>
      </c>
      <c r="B7881">
        <v>242176</v>
      </c>
      <c r="C7881" s="7">
        <f>(B7881/100)</f>
        <v>2421.7600000000002</v>
      </c>
      <c r="D7881" t="str">
        <f>VLOOKUP(orders__4[[#This Row],[Order ID]],location[#All],4,FALSE)</f>
        <v>Illinois</v>
      </c>
      <c r="E7881" t="str">
        <f>VLOOKUP(orders__4[[#This Row],[Order ID]],location[#All],3,FALSE)</f>
        <v>Aurora</v>
      </c>
    </row>
    <row r="7882" spans="1:5" x14ac:dyDescent="0.3">
      <c r="A7882" s="6" t="s">
        <v>4701</v>
      </c>
      <c r="B7882">
        <v>337176</v>
      </c>
      <c r="C7882" s="7">
        <f>(B7882/100)</f>
        <v>3371.76</v>
      </c>
      <c r="D7882" t="str">
        <f>VLOOKUP(orders__4[[#This Row],[Order ID]],location[#All],4,FALSE)</f>
        <v>Pennsylvania</v>
      </c>
      <c r="E7882" t="str">
        <f>VLOOKUP(orders__4[[#This Row],[Order ID]],location[#All],3,FALSE)</f>
        <v>Philadelphia</v>
      </c>
    </row>
    <row r="7883" spans="1:5" x14ac:dyDescent="0.3">
      <c r="A7883" s="6" t="s">
        <v>4702</v>
      </c>
      <c r="B7883">
        <v>13344</v>
      </c>
      <c r="C7883" s="7">
        <f>(B7883/100)</f>
        <v>133.44</v>
      </c>
      <c r="D7883" t="str">
        <f>VLOOKUP(orders__4[[#This Row],[Order ID]],location[#All],4,FALSE)</f>
        <v>Colorado</v>
      </c>
      <c r="E7883" t="str">
        <f>VLOOKUP(orders__4[[#This Row],[Order ID]],location[#All],3,FALSE)</f>
        <v>Thornton</v>
      </c>
    </row>
    <row r="7884" spans="1:5" x14ac:dyDescent="0.3">
      <c r="A7884" s="6" t="s">
        <v>4702</v>
      </c>
      <c r="B7884">
        <v>76752</v>
      </c>
      <c r="C7884" s="7">
        <f>(B7884/100)</f>
        <v>767.52</v>
      </c>
      <c r="D7884" t="str">
        <f>VLOOKUP(orders__4[[#This Row],[Order ID]],location[#All],4,FALSE)</f>
        <v>Colorado</v>
      </c>
      <c r="E7884" t="str">
        <f>VLOOKUP(orders__4[[#This Row],[Order ID]],location[#All],3,FALSE)</f>
        <v>Thornton</v>
      </c>
    </row>
    <row r="7885" spans="1:5" x14ac:dyDescent="0.3">
      <c r="A7885" s="6" t="s">
        <v>4702</v>
      </c>
      <c r="B7885">
        <v>102336</v>
      </c>
      <c r="C7885" s="7">
        <f>(B7885/100)</f>
        <v>1023.36</v>
      </c>
      <c r="D7885" t="str">
        <f>VLOOKUP(orders__4[[#This Row],[Order ID]],location[#All],4,FALSE)</f>
        <v>Colorado</v>
      </c>
      <c r="E7885" t="str">
        <f>VLOOKUP(orders__4[[#This Row],[Order ID]],location[#All],3,FALSE)</f>
        <v>Thornton</v>
      </c>
    </row>
    <row r="7886" spans="1:5" x14ac:dyDescent="0.3">
      <c r="A7886" s="6" t="s">
        <v>4702</v>
      </c>
      <c r="B7886">
        <v>1032</v>
      </c>
      <c r="C7886" s="7">
        <f>(B7886/100)</f>
        <v>10.32</v>
      </c>
      <c r="D7886" t="str">
        <f>VLOOKUP(orders__4[[#This Row],[Order ID]],location[#All],4,FALSE)</f>
        <v>Colorado</v>
      </c>
      <c r="E7886" t="str">
        <f>VLOOKUP(orders__4[[#This Row],[Order ID]],location[#All],3,FALSE)</f>
        <v>Thornton</v>
      </c>
    </row>
    <row r="7887" spans="1:5" x14ac:dyDescent="0.3">
      <c r="A7887" s="6" t="s">
        <v>4702</v>
      </c>
      <c r="B7887">
        <v>4732</v>
      </c>
      <c r="C7887" s="7">
        <f>(B7887/100)</f>
        <v>47.32</v>
      </c>
      <c r="D7887" t="str">
        <f>VLOOKUP(orders__4[[#This Row],[Order ID]],location[#All],4,FALSE)</f>
        <v>Colorado</v>
      </c>
      <c r="E7887" t="str">
        <f>VLOOKUP(orders__4[[#This Row],[Order ID]],location[#All],3,FALSE)</f>
        <v>Thornton</v>
      </c>
    </row>
    <row r="7888" spans="1:5" x14ac:dyDescent="0.3">
      <c r="A7888" s="6" t="s">
        <v>4702</v>
      </c>
      <c r="B7888">
        <v>23376</v>
      </c>
      <c r="C7888" s="7">
        <f>(B7888/100)</f>
        <v>233.76</v>
      </c>
      <c r="D7888" t="str">
        <f>VLOOKUP(orders__4[[#This Row],[Order ID]],location[#All],4,FALSE)</f>
        <v>Colorado</v>
      </c>
      <c r="E7888" t="str">
        <f>VLOOKUP(orders__4[[#This Row],[Order ID]],location[#All],3,FALSE)</f>
        <v>Thornton</v>
      </c>
    </row>
    <row r="7889" spans="1:5" x14ac:dyDescent="0.3">
      <c r="A7889" s="6" t="s">
        <v>4702</v>
      </c>
      <c r="B7889">
        <v>1672</v>
      </c>
      <c r="C7889" s="7">
        <f>(B7889/100)</f>
        <v>16.72</v>
      </c>
      <c r="D7889" t="str">
        <f>VLOOKUP(orders__4[[#This Row],[Order ID]],location[#All],4,FALSE)</f>
        <v>Colorado</v>
      </c>
      <c r="E7889" t="str">
        <f>VLOOKUP(orders__4[[#This Row],[Order ID]],location[#All],3,FALSE)</f>
        <v>Thornton</v>
      </c>
    </row>
    <row r="7890" spans="1:5" x14ac:dyDescent="0.3">
      <c r="A7890" s="6" t="s">
        <v>4702</v>
      </c>
      <c r="B7890">
        <v>16192</v>
      </c>
      <c r="C7890" s="7">
        <f>(B7890/100)</f>
        <v>161.91999999999999</v>
      </c>
      <c r="D7890" t="str">
        <f>VLOOKUP(orders__4[[#This Row],[Order ID]],location[#All],4,FALSE)</f>
        <v>Colorado</v>
      </c>
      <c r="E7890" t="str">
        <f>VLOOKUP(orders__4[[#This Row],[Order ID]],location[#All],3,FALSE)</f>
        <v>Thornton</v>
      </c>
    </row>
    <row r="7891" spans="1:5" x14ac:dyDescent="0.3">
      <c r="A7891" s="6" t="s">
        <v>4703</v>
      </c>
      <c r="B7891">
        <v>324</v>
      </c>
      <c r="C7891" s="7">
        <f>(B7891/100)</f>
        <v>3.24</v>
      </c>
      <c r="D7891" t="str">
        <f>VLOOKUP(orders__4[[#This Row],[Order ID]],location[#All],4,FALSE)</f>
        <v>California</v>
      </c>
      <c r="E7891" t="str">
        <f>VLOOKUP(orders__4[[#This Row],[Order ID]],location[#All],3,FALSE)</f>
        <v>Davis</v>
      </c>
    </row>
    <row r="7892" spans="1:5" x14ac:dyDescent="0.3">
      <c r="A7892" s="6" t="s">
        <v>4704</v>
      </c>
      <c r="B7892">
        <v>1989</v>
      </c>
      <c r="C7892" s="7">
        <f>(B7892/100)</f>
        <v>19.89</v>
      </c>
      <c r="D7892" t="str">
        <f>VLOOKUP(orders__4[[#This Row],[Order ID]],location[#All],4,FALSE)</f>
        <v>Arkansas</v>
      </c>
      <c r="E7892" t="str">
        <f>VLOOKUP(orders__4[[#This Row],[Order ID]],location[#All],3,FALSE)</f>
        <v>Fayetteville</v>
      </c>
    </row>
    <row r="7893" spans="1:5" x14ac:dyDescent="0.3">
      <c r="A7893" s="6" t="s">
        <v>4704</v>
      </c>
      <c r="B7893">
        <v>39998</v>
      </c>
      <c r="C7893" s="7">
        <f>(B7893/100)</f>
        <v>399.98</v>
      </c>
      <c r="D7893" t="str">
        <f>VLOOKUP(orders__4[[#This Row],[Order ID]],location[#All],4,FALSE)</f>
        <v>Arkansas</v>
      </c>
      <c r="E7893" t="str">
        <f>VLOOKUP(orders__4[[#This Row],[Order ID]],location[#All],3,FALSE)</f>
        <v>Fayetteville</v>
      </c>
    </row>
    <row r="7894" spans="1:5" x14ac:dyDescent="0.3">
      <c r="A7894" s="6" t="s">
        <v>4704</v>
      </c>
      <c r="B7894">
        <v>34385</v>
      </c>
      <c r="C7894" s="7">
        <f>(B7894/100)</f>
        <v>343.85</v>
      </c>
      <c r="D7894" t="str">
        <f>VLOOKUP(orders__4[[#This Row],[Order ID]],location[#All],4,FALSE)</f>
        <v>Arkansas</v>
      </c>
      <c r="E7894" t="str">
        <f>VLOOKUP(orders__4[[#This Row],[Order ID]],location[#All],3,FALSE)</f>
        <v>Fayetteville</v>
      </c>
    </row>
    <row r="7895" spans="1:5" x14ac:dyDescent="0.3">
      <c r="A7895" s="6" t="s">
        <v>4704</v>
      </c>
      <c r="B7895">
        <v>10632</v>
      </c>
      <c r="C7895" s="7">
        <f>(B7895/100)</f>
        <v>106.32</v>
      </c>
      <c r="D7895" t="str">
        <f>VLOOKUP(orders__4[[#This Row],[Order ID]],location[#All],4,FALSE)</f>
        <v>Arkansas</v>
      </c>
      <c r="E7895" t="str">
        <f>VLOOKUP(orders__4[[#This Row],[Order ID]],location[#All],3,FALSE)</f>
        <v>Fayetteville</v>
      </c>
    </row>
    <row r="7896" spans="1:5" x14ac:dyDescent="0.3">
      <c r="A7896" s="6" t="s">
        <v>4705</v>
      </c>
      <c r="B7896">
        <v>1392</v>
      </c>
      <c r="C7896" s="7">
        <f>(B7896/100)</f>
        <v>13.92</v>
      </c>
      <c r="D7896" t="str">
        <f>VLOOKUP(orders__4[[#This Row],[Order ID]],location[#All],4,FALSE)</f>
        <v>New York</v>
      </c>
      <c r="E7896" t="str">
        <f>VLOOKUP(orders__4[[#This Row],[Order ID]],location[#All],3,FALSE)</f>
        <v>New York City</v>
      </c>
    </row>
    <row r="7897" spans="1:5" x14ac:dyDescent="0.3">
      <c r="A7897" s="6" t="s">
        <v>4706</v>
      </c>
      <c r="B7897">
        <v>824</v>
      </c>
      <c r="C7897" s="7">
        <f>(B7897/100)</f>
        <v>8.24</v>
      </c>
      <c r="D7897" t="str">
        <f>VLOOKUP(orders__4[[#This Row],[Order ID]],location[#All],4,FALSE)</f>
        <v>West Virginia</v>
      </c>
      <c r="E7897" t="str">
        <f>VLOOKUP(orders__4[[#This Row],[Order ID]],location[#All],3,FALSE)</f>
        <v>Wheeling</v>
      </c>
    </row>
    <row r="7898" spans="1:5" x14ac:dyDescent="0.3">
      <c r="A7898" s="6" t="s">
        <v>4706</v>
      </c>
      <c r="B7898">
        <v>624</v>
      </c>
      <c r="C7898" s="7">
        <f>(B7898/100)</f>
        <v>6.24</v>
      </c>
      <c r="D7898" t="str">
        <f>VLOOKUP(orders__4[[#This Row],[Order ID]],location[#All],4,FALSE)</f>
        <v>West Virginia</v>
      </c>
      <c r="E7898" t="str">
        <f>VLOOKUP(orders__4[[#This Row],[Order ID]],location[#All],3,FALSE)</f>
        <v>Wheeling</v>
      </c>
    </row>
    <row r="7899" spans="1:5" x14ac:dyDescent="0.3">
      <c r="A7899" s="6" t="s">
        <v>4706</v>
      </c>
      <c r="B7899">
        <v>44784</v>
      </c>
      <c r="C7899" s="7">
        <f>(B7899/100)</f>
        <v>447.84</v>
      </c>
      <c r="D7899" t="str">
        <f>VLOOKUP(orders__4[[#This Row],[Order ID]],location[#All],4,FALSE)</f>
        <v>West Virginia</v>
      </c>
      <c r="E7899" t="str">
        <f>VLOOKUP(orders__4[[#This Row],[Order ID]],location[#All],3,FALSE)</f>
        <v>Wheeling</v>
      </c>
    </row>
    <row r="7900" spans="1:5" x14ac:dyDescent="0.3">
      <c r="A7900" s="6" t="s">
        <v>4707</v>
      </c>
      <c r="B7900">
        <v>272048</v>
      </c>
      <c r="C7900" s="7">
        <f>(B7900/100)</f>
        <v>2720.48</v>
      </c>
      <c r="D7900" t="str">
        <f>VLOOKUP(orders__4[[#This Row],[Order ID]],location[#All],4,FALSE)</f>
        <v>Tennessee</v>
      </c>
      <c r="E7900" t="str">
        <f>VLOOKUP(orders__4[[#This Row],[Order ID]],location[#All],3,FALSE)</f>
        <v>Memphis</v>
      </c>
    </row>
    <row r="7901" spans="1:5" x14ac:dyDescent="0.3">
      <c r="A7901" s="6" t="s">
        <v>4707</v>
      </c>
      <c r="B7901">
        <v>1614582</v>
      </c>
      <c r="C7901" s="7">
        <f>(B7901/100)</f>
        <v>16145.82</v>
      </c>
      <c r="D7901" t="str">
        <f>VLOOKUP(orders__4[[#This Row],[Order ID]],location[#All],4,FALSE)</f>
        <v>Tennessee</v>
      </c>
      <c r="E7901" t="str">
        <f>VLOOKUP(orders__4[[#This Row],[Order ID]],location[#All],3,FALSE)</f>
        <v>Memphis</v>
      </c>
    </row>
    <row r="7902" spans="1:5" x14ac:dyDescent="0.3">
      <c r="A7902" s="6" t="s">
        <v>4707</v>
      </c>
      <c r="B7902">
        <v>2432</v>
      </c>
      <c r="C7902" s="7">
        <f>(B7902/100)</f>
        <v>24.32</v>
      </c>
      <c r="D7902" t="str">
        <f>VLOOKUP(orders__4[[#This Row],[Order ID]],location[#All],4,FALSE)</f>
        <v>Tennessee</v>
      </c>
      <c r="E7902" t="str">
        <f>VLOOKUP(orders__4[[#This Row],[Order ID]],location[#All],3,FALSE)</f>
        <v>Memphis</v>
      </c>
    </row>
    <row r="7903" spans="1:5" x14ac:dyDescent="0.3">
      <c r="A7903" s="6" t="s">
        <v>4707</v>
      </c>
      <c r="B7903">
        <v>1584</v>
      </c>
      <c r="C7903" s="7">
        <f>(B7903/100)</f>
        <v>15.84</v>
      </c>
      <c r="D7903" t="str">
        <f>VLOOKUP(orders__4[[#This Row],[Order ID]],location[#All],4,FALSE)</f>
        <v>Tennessee</v>
      </c>
      <c r="E7903" t="str">
        <f>VLOOKUP(orders__4[[#This Row],[Order ID]],location[#All],3,FALSE)</f>
        <v>Memphis</v>
      </c>
    </row>
    <row r="7904" spans="1:5" x14ac:dyDescent="0.3">
      <c r="A7904" s="6" t="s">
        <v>4707</v>
      </c>
      <c r="B7904">
        <v>31984</v>
      </c>
      <c r="C7904" s="7">
        <f>(B7904/100)</f>
        <v>319.83999999999997</v>
      </c>
      <c r="D7904" t="str">
        <f>VLOOKUP(orders__4[[#This Row],[Order ID]],location[#All],4,FALSE)</f>
        <v>Tennessee</v>
      </c>
      <c r="E7904" t="str">
        <f>VLOOKUP(orders__4[[#This Row],[Order ID]],location[#All],3,FALSE)</f>
        <v>Memphis</v>
      </c>
    </row>
    <row r="7905" spans="1:5" x14ac:dyDescent="0.3">
      <c r="A7905" s="6" t="s">
        <v>4707</v>
      </c>
      <c r="B7905">
        <v>1476</v>
      </c>
      <c r="C7905" s="7">
        <f>(B7905/100)</f>
        <v>14.76</v>
      </c>
      <c r="D7905" t="str">
        <f>VLOOKUP(orders__4[[#This Row],[Order ID]],location[#All],4,FALSE)</f>
        <v>Tennessee</v>
      </c>
      <c r="E7905" t="str">
        <f>VLOOKUP(orders__4[[#This Row],[Order ID]],location[#All],3,FALSE)</f>
        <v>Memphis</v>
      </c>
    </row>
    <row r="7906" spans="1:5" x14ac:dyDescent="0.3">
      <c r="A7906" s="6" t="s">
        <v>4707</v>
      </c>
      <c r="B7906">
        <v>423648</v>
      </c>
      <c r="C7906" s="7">
        <f>(B7906/100)</f>
        <v>4236.4799999999996</v>
      </c>
      <c r="D7906" t="str">
        <f>VLOOKUP(orders__4[[#This Row],[Order ID]],location[#All],4,FALSE)</f>
        <v>Tennessee</v>
      </c>
      <c r="E7906" t="str">
        <f>VLOOKUP(orders__4[[#This Row],[Order ID]],location[#All],3,FALSE)</f>
        <v>Memphis</v>
      </c>
    </row>
    <row r="7907" spans="1:5" x14ac:dyDescent="0.3">
      <c r="A7907" s="6" t="s">
        <v>4708</v>
      </c>
      <c r="B7907">
        <v>7664</v>
      </c>
      <c r="C7907" s="7">
        <f>(B7907/100)</f>
        <v>76.64</v>
      </c>
      <c r="D7907" t="str">
        <f>VLOOKUP(orders__4[[#This Row],[Order ID]],location[#All],4,FALSE)</f>
        <v>Texas</v>
      </c>
      <c r="E7907" t="str">
        <f>VLOOKUP(orders__4[[#This Row],[Order ID]],location[#All],3,FALSE)</f>
        <v>Houston</v>
      </c>
    </row>
    <row r="7908" spans="1:5" x14ac:dyDescent="0.3">
      <c r="A7908" s="6" t="s">
        <v>4709</v>
      </c>
      <c r="B7908">
        <v>4464</v>
      </c>
      <c r="C7908" s="7">
        <f>(B7908/100)</f>
        <v>44.64</v>
      </c>
      <c r="D7908" t="str">
        <f>VLOOKUP(orders__4[[#This Row],[Order ID]],location[#All],4,FALSE)</f>
        <v>Texas</v>
      </c>
      <c r="E7908" t="str">
        <f>VLOOKUP(orders__4[[#This Row],[Order ID]],location[#All],3,FALSE)</f>
        <v>Dallas</v>
      </c>
    </row>
    <row r="7909" spans="1:5" x14ac:dyDescent="0.3">
      <c r="A7909" s="6" t="s">
        <v>4709</v>
      </c>
      <c r="B7909">
        <v>396</v>
      </c>
      <c r="C7909" s="7">
        <f>(B7909/100)</f>
        <v>3.96</v>
      </c>
      <c r="D7909" t="str">
        <f>VLOOKUP(orders__4[[#This Row],[Order ID]],location[#All],4,FALSE)</f>
        <v>Texas</v>
      </c>
      <c r="E7909" t="str">
        <f>VLOOKUP(orders__4[[#This Row],[Order ID]],location[#All],3,FALSE)</f>
        <v>Dallas</v>
      </c>
    </row>
    <row r="7910" spans="1:5" x14ac:dyDescent="0.3">
      <c r="A7910" s="6" t="s">
        <v>4710</v>
      </c>
      <c r="B7910">
        <v>71564</v>
      </c>
      <c r="C7910" s="7">
        <f>(B7910/100)</f>
        <v>715.64</v>
      </c>
      <c r="D7910" t="str">
        <f>VLOOKUP(orders__4[[#This Row],[Order ID]],location[#All],4,FALSE)</f>
        <v>California</v>
      </c>
      <c r="E7910" t="str">
        <f>VLOOKUP(orders__4[[#This Row],[Order ID]],location[#All],3,FALSE)</f>
        <v>San Francisco</v>
      </c>
    </row>
    <row r="7911" spans="1:5" x14ac:dyDescent="0.3">
      <c r="A7911" s="6" t="s">
        <v>4711</v>
      </c>
      <c r="B7911">
        <v>268704</v>
      </c>
      <c r="C7911" s="7">
        <f>(B7911/100)</f>
        <v>2687.04</v>
      </c>
      <c r="D7911" t="str">
        <f>VLOOKUP(orders__4[[#This Row],[Order ID]],location[#All],4,FALSE)</f>
        <v>California</v>
      </c>
      <c r="E7911" t="str">
        <f>VLOOKUP(orders__4[[#This Row],[Order ID]],location[#All],3,FALSE)</f>
        <v>Morgan Hill</v>
      </c>
    </row>
    <row r="7912" spans="1:5" x14ac:dyDescent="0.3">
      <c r="A7912" s="6" t="s">
        <v>4711</v>
      </c>
      <c r="B7912">
        <v>2192</v>
      </c>
      <c r="C7912" s="7">
        <f>(B7912/100)</f>
        <v>21.92</v>
      </c>
      <c r="D7912" t="str">
        <f>VLOOKUP(orders__4[[#This Row],[Order ID]],location[#All],4,FALSE)</f>
        <v>California</v>
      </c>
      <c r="E7912" t="str">
        <f>VLOOKUP(orders__4[[#This Row],[Order ID]],location[#All],3,FALSE)</f>
        <v>Morgan Hill</v>
      </c>
    </row>
    <row r="7913" spans="1:5" x14ac:dyDescent="0.3">
      <c r="A7913" s="6" t="s">
        <v>4711</v>
      </c>
      <c r="B7913">
        <v>4872</v>
      </c>
      <c r="C7913" s="7">
        <f>(B7913/100)</f>
        <v>48.72</v>
      </c>
      <c r="D7913" t="str">
        <f>VLOOKUP(orders__4[[#This Row],[Order ID]],location[#All],4,FALSE)</f>
        <v>California</v>
      </c>
      <c r="E7913" t="str">
        <f>VLOOKUP(orders__4[[#This Row],[Order ID]],location[#All],3,FALSE)</f>
        <v>Morgan Hill</v>
      </c>
    </row>
    <row r="7914" spans="1:5" x14ac:dyDescent="0.3">
      <c r="A7914" s="6" t="s">
        <v>4711</v>
      </c>
      <c r="B7914">
        <v>205666</v>
      </c>
      <c r="C7914" s="7">
        <f>(B7914/100)</f>
        <v>2056.66</v>
      </c>
      <c r="D7914" t="str">
        <f>VLOOKUP(orders__4[[#This Row],[Order ID]],location[#All],4,FALSE)</f>
        <v>California</v>
      </c>
      <c r="E7914" t="str">
        <f>VLOOKUP(orders__4[[#This Row],[Order ID]],location[#All],3,FALSE)</f>
        <v>Morgan Hill</v>
      </c>
    </row>
    <row r="7915" spans="1:5" x14ac:dyDescent="0.3">
      <c r="A7915" s="6" t="s">
        <v>4712</v>
      </c>
      <c r="B7915">
        <v>30344</v>
      </c>
      <c r="C7915" s="7">
        <f>(B7915/100)</f>
        <v>303.44</v>
      </c>
      <c r="D7915" t="str">
        <f>VLOOKUP(orders__4[[#This Row],[Order ID]],location[#All],4,FALSE)</f>
        <v>Illinois</v>
      </c>
      <c r="E7915" t="str">
        <f>VLOOKUP(orders__4[[#This Row],[Order ID]],location[#All],3,FALSE)</f>
        <v>Saint Charles</v>
      </c>
    </row>
    <row r="7916" spans="1:5" x14ac:dyDescent="0.3">
      <c r="A7916" s="6" t="s">
        <v>4713</v>
      </c>
      <c r="B7916">
        <v>25696</v>
      </c>
      <c r="C7916" s="7">
        <f>(B7916/100)</f>
        <v>256.95999999999998</v>
      </c>
      <c r="D7916" t="str">
        <f>VLOOKUP(orders__4[[#This Row],[Order ID]],location[#All],4,FALSE)</f>
        <v>Ohio</v>
      </c>
      <c r="E7916" t="str">
        <f>VLOOKUP(orders__4[[#This Row],[Order ID]],location[#All],3,FALSE)</f>
        <v>Cleveland</v>
      </c>
    </row>
    <row r="7917" spans="1:5" x14ac:dyDescent="0.3">
      <c r="A7917" s="6" t="s">
        <v>4714</v>
      </c>
      <c r="B7917">
        <v>34045</v>
      </c>
      <c r="C7917" s="7">
        <f>(B7917/100)</f>
        <v>340.45</v>
      </c>
      <c r="D7917" t="str">
        <f>VLOOKUP(orders__4[[#This Row],[Order ID]],location[#All],4,FALSE)</f>
        <v>New York</v>
      </c>
      <c r="E7917" t="str">
        <f>VLOOKUP(orders__4[[#This Row],[Order ID]],location[#All],3,FALSE)</f>
        <v>New York City</v>
      </c>
    </row>
    <row r="7918" spans="1:5" x14ac:dyDescent="0.3">
      <c r="A7918" s="6" t="s">
        <v>4714</v>
      </c>
      <c r="B7918">
        <v>10134</v>
      </c>
      <c r="C7918" s="7">
        <f>(B7918/100)</f>
        <v>101.34</v>
      </c>
      <c r="D7918" t="str">
        <f>VLOOKUP(orders__4[[#This Row],[Order ID]],location[#All],4,FALSE)</f>
        <v>New York</v>
      </c>
      <c r="E7918" t="str">
        <f>VLOOKUP(orders__4[[#This Row],[Order ID]],location[#All],3,FALSE)</f>
        <v>New York City</v>
      </c>
    </row>
    <row r="7919" spans="1:5" x14ac:dyDescent="0.3">
      <c r="A7919" s="6" t="s">
        <v>4715</v>
      </c>
      <c r="B7919">
        <v>344372</v>
      </c>
      <c r="C7919" s="7">
        <f>(B7919/100)</f>
        <v>3443.72</v>
      </c>
      <c r="D7919" t="str">
        <f>VLOOKUP(orders__4[[#This Row],[Order ID]],location[#All],4,FALSE)</f>
        <v>Pennsylvania</v>
      </c>
      <c r="E7919" t="str">
        <f>VLOOKUP(orders__4[[#This Row],[Order ID]],location[#All],3,FALSE)</f>
        <v>Philadelphia</v>
      </c>
    </row>
    <row r="7920" spans="1:5" x14ac:dyDescent="0.3">
      <c r="A7920" s="6" t="s">
        <v>4716</v>
      </c>
      <c r="B7920">
        <v>30384</v>
      </c>
      <c r="C7920" s="7">
        <f>(B7920/100)</f>
        <v>303.83999999999997</v>
      </c>
      <c r="D7920" t="str">
        <f>VLOOKUP(orders__4[[#This Row],[Order ID]],location[#All],4,FALSE)</f>
        <v>Texas</v>
      </c>
      <c r="E7920" t="str">
        <f>VLOOKUP(orders__4[[#This Row],[Order ID]],location[#All],3,FALSE)</f>
        <v>Garland</v>
      </c>
    </row>
    <row r="7921" spans="1:5" x14ac:dyDescent="0.3">
      <c r="A7921" s="6" t="s">
        <v>4717</v>
      </c>
      <c r="B7921">
        <v>22848</v>
      </c>
      <c r="C7921" s="7">
        <f>(B7921/100)</f>
        <v>228.48</v>
      </c>
      <c r="D7921" t="str">
        <f>VLOOKUP(orders__4[[#This Row],[Order ID]],location[#All],4,FALSE)</f>
        <v>California</v>
      </c>
      <c r="E7921" t="str">
        <f>VLOOKUP(orders__4[[#This Row],[Order ID]],location[#All],3,FALSE)</f>
        <v>San Diego</v>
      </c>
    </row>
    <row r="7922" spans="1:5" x14ac:dyDescent="0.3">
      <c r="A7922" s="6" t="s">
        <v>4718</v>
      </c>
      <c r="B7922">
        <v>3862</v>
      </c>
      <c r="C7922" s="7">
        <f>(B7922/100)</f>
        <v>38.619999999999997</v>
      </c>
      <c r="D7922" t="str">
        <f>VLOOKUP(orders__4[[#This Row],[Order ID]],location[#All],4,FALSE)</f>
        <v>Connecticut</v>
      </c>
      <c r="E7922" t="str">
        <f>VLOOKUP(orders__4[[#This Row],[Order ID]],location[#All],3,FALSE)</f>
        <v>Waterbury</v>
      </c>
    </row>
    <row r="7923" spans="1:5" x14ac:dyDescent="0.3">
      <c r="A7923" s="6" t="s">
        <v>4718</v>
      </c>
      <c r="B7923">
        <v>5998</v>
      </c>
      <c r="C7923" s="7">
        <f>(B7923/100)</f>
        <v>59.98</v>
      </c>
      <c r="D7923" t="str">
        <f>VLOOKUP(orders__4[[#This Row],[Order ID]],location[#All],4,FALSE)</f>
        <v>Connecticut</v>
      </c>
      <c r="E7923" t="str">
        <f>VLOOKUP(orders__4[[#This Row],[Order ID]],location[#All],3,FALSE)</f>
        <v>Waterbury</v>
      </c>
    </row>
    <row r="7924" spans="1:5" x14ac:dyDescent="0.3">
      <c r="A7924" s="6" t="s">
        <v>4719</v>
      </c>
      <c r="B7924">
        <v>1743</v>
      </c>
      <c r="C7924" s="7">
        <f>(B7924/100)</f>
        <v>17.43</v>
      </c>
      <c r="D7924" t="str">
        <f>VLOOKUP(orders__4[[#This Row],[Order ID]],location[#All],4,FALSE)</f>
        <v>Maryland</v>
      </c>
      <c r="E7924" t="str">
        <f>VLOOKUP(orders__4[[#This Row],[Order ID]],location[#All],3,FALSE)</f>
        <v>Columbia</v>
      </c>
    </row>
    <row r="7925" spans="1:5" x14ac:dyDescent="0.3">
      <c r="A7925" s="6" t="s">
        <v>4720</v>
      </c>
      <c r="B7925">
        <v>38396</v>
      </c>
      <c r="C7925" s="7">
        <f>(B7925/100)</f>
        <v>383.96</v>
      </c>
      <c r="D7925" t="str">
        <f>VLOOKUP(orders__4[[#This Row],[Order ID]],location[#All],4,FALSE)</f>
        <v>Florida</v>
      </c>
      <c r="E7925" t="str">
        <f>VLOOKUP(orders__4[[#This Row],[Order ID]],location[#All],3,FALSE)</f>
        <v>Hollywood</v>
      </c>
    </row>
    <row r="7926" spans="1:5" x14ac:dyDescent="0.3">
      <c r="A7926" s="6" t="s">
        <v>4720</v>
      </c>
      <c r="B7926">
        <v>1557</v>
      </c>
      <c r="C7926" s="7">
        <f>(B7926/100)</f>
        <v>15.57</v>
      </c>
      <c r="D7926" t="str">
        <f>VLOOKUP(orders__4[[#This Row],[Order ID]],location[#All],4,FALSE)</f>
        <v>Florida</v>
      </c>
      <c r="E7926" t="str">
        <f>VLOOKUP(orders__4[[#This Row],[Order ID]],location[#All],3,FALSE)</f>
        <v>Hollywood</v>
      </c>
    </row>
    <row r="7927" spans="1:5" x14ac:dyDescent="0.3">
      <c r="A7927" s="6" t="s">
        <v>4721</v>
      </c>
      <c r="B7927">
        <v>2232</v>
      </c>
      <c r="C7927" s="7">
        <f>(B7927/100)</f>
        <v>22.32</v>
      </c>
      <c r="D7927" t="str">
        <f>VLOOKUP(orders__4[[#This Row],[Order ID]],location[#All],4,FALSE)</f>
        <v>Virginia</v>
      </c>
      <c r="E7927" t="str">
        <f>VLOOKUP(orders__4[[#This Row],[Order ID]],location[#All],3,FALSE)</f>
        <v>Springfield</v>
      </c>
    </row>
    <row r="7928" spans="1:5" x14ac:dyDescent="0.3">
      <c r="A7928" s="6" t="s">
        <v>4721</v>
      </c>
      <c r="B7928">
        <v>1036</v>
      </c>
      <c r="C7928" s="7">
        <f>(B7928/100)</f>
        <v>10.36</v>
      </c>
      <c r="D7928" t="str">
        <f>VLOOKUP(orders__4[[#This Row],[Order ID]],location[#All],4,FALSE)</f>
        <v>Virginia</v>
      </c>
      <c r="E7928" t="str">
        <f>VLOOKUP(orders__4[[#This Row],[Order ID]],location[#All],3,FALSE)</f>
        <v>Springfield</v>
      </c>
    </row>
    <row r="7929" spans="1:5" x14ac:dyDescent="0.3">
      <c r="A7929" s="6" t="s">
        <v>4722</v>
      </c>
      <c r="B7929">
        <v>297</v>
      </c>
      <c r="C7929" s="7">
        <f>(B7929/100)</f>
        <v>2.97</v>
      </c>
      <c r="D7929" t="str">
        <f>VLOOKUP(orders__4[[#This Row],[Order ID]],location[#All],4,FALSE)</f>
        <v>New York</v>
      </c>
      <c r="E7929" t="str">
        <f>VLOOKUP(orders__4[[#This Row],[Order ID]],location[#All],3,FALSE)</f>
        <v>New York City</v>
      </c>
    </row>
    <row r="7930" spans="1:5" x14ac:dyDescent="0.3">
      <c r="A7930" s="6" t="s">
        <v>4722</v>
      </c>
      <c r="B7930">
        <v>56999</v>
      </c>
      <c r="C7930" s="7">
        <f>(B7930/100)</f>
        <v>569.99</v>
      </c>
      <c r="D7930" t="str">
        <f>VLOOKUP(orders__4[[#This Row],[Order ID]],location[#All],4,FALSE)</f>
        <v>New York</v>
      </c>
      <c r="E7930" t="str">
        <f>VLOOKUP(orders__4[[#This Row],[Order ID]],location[#All],3,FALSE)</f>
        <v>New York City</v>
      </c>
    </row>
    <row r="7931" spans="1:5" x14ac:dyDescent="0.3">
      <c r="A7931" s="6" t="s">
        <v>4722</v>
      </c>
      <c r="B7931">
        <v>5097</v>
      </c>
      <c r="C7931" s="7">
        <f>(B7931/100)</f>
        <v>50.97</v>
      </c>
      <c r="D7931" t="str">
        <f>VLOOKUP(orders__4[[#This Row],[Order ID]],location[#All],4,FALSE)</f>
        <v>New York</v>
      </c>
      <c r="E7931" t="str">
        <f>VLOOKUP(orders__4[[#This Row],[Order ID]],location[#All],3,FALSE)</f>
        <v>New York City</v>
      </c>
    </row>
    <row r="7932" spans="1:5" x14ac:dyDescent="0.3">
      <c r="A7932" s="6" t="s">
        <v>4723</v>
      </c>
      <c r="B7932">
        <v>298116</v>
      </c>
      <c r="C7932" s="7">
        <f>(B7932/100)</f>
        <v>2981.16</v>
      </c>
      <c r="D7932" t="str">
        <f>VLOOKUP(orders__4[[#This Row],[Order ID]],location[#All],4,FALSE)</f>
        <v>Texas</v>
      </c>
      <c r="E7932" t="str">
        <f>VLOOKUP(orders__4[[#This Row],[Order ID]],location[#All],3,FALSE)</f>
        <v>Dallas</v>
      </c>
    </row>
    <row r="7933" spans="1:5" x14ac:dyDescent="0.3">
      <c r="A7933" s="6" t="s">
        <v>4724</v>
      </c>
      <c r="B7933">
        <v>5952</v>
      </c>
      <c r="C7933" s="7">
        <f>(B7933/100)</f>
        <v>59.52</v>
      </c>
      <c r="D7933" t="str">
        <f>VLOOKUP(orders__4[[#This Row],[Order ID]],location[#All],4,FALSE)</f>
        <v>New York</v>
      </c>
      <c r="E7933" t="str">
        <f>VLOOKUP(orders__4[[#This Row],[Order ID]],location[#All],3,FALSE)</f>
        <v>New York City</v>
      </c>
    </row>
    <row r="7934" spans="1:5" x14ac:dyDescent="0.3">
      <c r="A7934" s="6" t="s">
        <v>4725</v>
      </c>
      <c r="B7934">
        <v>23028</v>
      </c>
      <c r="C7934" s="7">
        <f>(B7934/100)</f>
        <v>230.28</v>
      </c>
      <c r="D7934" t="str">
        <f>VLOOKUP(orders__4[[#This Row],[Order ID]],location[#All],4,FALSE)</f>
        <v>Oregon</v>
      </c>
      <c r="E7934" t="str">
        <f>VLOOKUP(orders__4[[#This Row],[Order ID]],location[#All],3,FALSE)</f>
        <v>Portland</v>
      </c>
    </row>
    <row r="7935" spans="1:5" x14ac:dyDescent="0.3">
      <c r="A7935" s="6" t="s">
        <v>4725</v>
      </c>
      <c r="B7935">
        <v>10552</v>
      </c>
      <c r="C7935" s="7">
        <f>(B7935/100)</f>
        <v>105.52</v>
      </c>
      <c r="D7935" t="str">
        <f>VLOOKUP(orders__4[[#This Row],[Order ID]],location[#All],4,FALSE)</f>
        <v>Oregon</v>
      </c>
      <c r="E7935" t="str">
        <f>VLOOKUP(orders__4[[#This Row],[Order ID]],location[#All],3,FALSE)</f>
        <v>Portland</v>
      </c>
    </row>
    <row r="7936" spans="1:5" x14ac:dyDescent="0.3">
      <c r="A7936" s="6" t="s">
        <v>4726</v>
      </c>
      <c r="B7936">
        <v>2336</v>
      </c>
      <c r="C7936" s="7">
        <f>(B7936/100)</f>
        <v>23.36</v>
      </c>
      <c r="D7936" t="str">
        <f>VLOOKUP(orders__4[[#This Row],[Order ID]],location[#All],4,FALSE)</f>
        <v>California</v>
      </c>
      <c r="E7936" t="str">
        <f>VLOOKUP(orders__4[[#This Row],[Order ID]],location[#All],3,FALSE)</f>
        <v>Brentwood</v>
      </c>
    </row>
    <row r="7937" spans="1:5" x14ac:dyDescent="0.3">
      <c r="A7937" s="6" t="s">
        <v>4726</v>
      </c>
      <c r="B7937">
        <v>71976</v>
      </c>
      <c r="C7937" s="7">
        <f>(B7937/100)</f>
        <v>719.76</v>
      </c>
      <c r="D7937" t="str">
        <f>VLOOKUP(orders__4[[#This Row],[Order ID]],location[#All],4,FALSE)</f>
        <v>California</v>
      </c>
      <c r="E7937" t="str">
        <f>VLOOKUP(orders__4[[#This Row],[Order ID]],location[#All],3,FALSE)</f>
        <v>Brentwood</v>
      </c>
    </row>
    <row r="7938" spans="1:5" x14ac:dyDescent="0.3">
      <c r="A7938" s="6" t="s">
        <v>4726</v>
      </c>
      <c r="B7938">
        <v>856</v>
      </c>
      <c r="C7938" s="7">
        <f>(B7938/100)</f>
        <v>8.56</v>
      </c>
      <c r="D7938" t="str">
        <f>VLOOKUP(orders__4[[#This Row],[Order ID]],location[#All],4,FALSE)</f>
        <v>California</v>
      </c>
      <c r="E7938" t="str">
        <f>VLOOKUP(orders__4[[#This Row],[Order ID]],location[#All],3,FALSE)</f>
        <v>Brentwood</v>
      </c>
    </row>
    <row r="7939" spans="1:5" x14ac:dyDescent="0.3">
      <c r="A7939" s="6" t="s">
        <v>4726</v>
      </c>
      <c r="B7939">
        <v>1392</v>
      </c>
      <c r="C7939" s="7">
        <f>(B7939/100)</f>
        <v>13.92</v>
      </c>
      <c r="D7939" t="str">
        <f>VLOOKUP(orders__4[[#This Row],[Order ID]],location[#All],4,FALSE)</f>
        <v>California</v>
      </c>
      <c r="E7939" t="str">
        <f>VLOOKUP(orders__4[[#This Row],[Order ID]],location[#All],3,FALSE)</f>
        <v>Brentwood</v>
      </c>
    </row>
    <row r="7940" spans="1:5" x14ac:dyDescent="0.3">
      <c r="A7940" s="6" t="s">
        <v>4726</v>
      </c>
      <c r="B7940">
        <v>251829</v>
      </c>
      <c r="C7940" s="7">
        <f>(B7940/100)</f>
        <v>2518.29</v>
      </c>
      <c r="D7940" t="str">
        <f>VLOOKUP(orders__4[[#This Row],[Order ID]],location[#All],4,FALSE)</f>
        <v>California</v>
      </c>
      <c r="E7940" t="str">
        <f>VLOOKUP(orders__4[[#This Row],[Order ID]],location[#All],3,FALSE)</f>
        <v>Brentwood</v>
      </c>
    </row>
    <row r="7941" spans="1:5" x14ac:dyDescent="0.3">
      <c r="A7941" s="6" t="s">
        <v>4726</v>
      </c>
      <c r="B7941">
        <v>54057</v>
      </c>
      <c r="C7941" s="7">
        <f>(B7941/100)</f>
        <v>540.57000000000005</v>
      </c>
      <c r="D7941" t="str">
        <f>VLOOKUP(orders__4[[#This Row],[Order ID]],location[#All],4,FALSE)</f>
        <v>California</v>
      </c>
      <c r="E7941" t="str">
        <f>VLOOKUP(orders__4[[#This Row],[Order ID]],location[#All],3,FALSE)</f>
        <v>Brentwood</v>
      </c>
    </row>
    <row r="7942" spans="1:5" x14ac:dyDescent="0.3">
      <c r="A7942" s="6" t="s">
        <v>4726</v>
      </c>
      <c r="B7942">
        <v>221056</v>
      </c>
      <c r="C7942" s="7">
        <f>(B7942/100)</f>
        <v>2210.56</v>
      </c>
      <c r="D7942" t="str">
        <f>VLOOKUP(orders__4[[#This Row],[Order ID]],location[#All],4,FALSE)</f>
        <v>California</v>
      </c>
      <c r="E7942" t="str">
        <f>VLOOKUP(orders__4[[#This Row],[Order ID]],location[#All],3,FALSE)</f>
        <v>Brentwood</v>
      </c>
    </row>
    <row r="7943" spans="1:5" x14ac:dyDescent="0.3">
      <c r="A7943" s="6" t="s">
        <v>4727</v>
      </c>
      <c r="B7943">
        <v>81424</v>
      </c>
      <c r="C7943" s="7">
        <f>(B7943/100)</f>
        <v>814.24</v>
      </c>
      <c r="D7943" t="str">
        <f>VLOOKUP(orders__4[[#This Row],[Order ID]],location[#All],4,FALSE)</f>
        <v>California</v>
      </c>
      <c r="E7943" t="str">
        <f>VLOOKUP(orders__4[[#This Row],[Order ID]],location[#All],3,FALSE)</f>
        <v>San Diego</v>
      </c>
    </row>
    <row r="7944" spans="1:5" x14ac:dyDescent="0.3">
      <c r="A7944" s="6" t="s">
        <v>4727</v>
      </c>
      <c r="B7944">
        <v>1348</v>
      </c>
      <c r="C7944" s="7">
        <f>(B7944/100)</f>
        <v>13.48</v>
      </c>
      <c r="D7944" t="str">
        <f>VLOOKUP(orders__4[[#This Row],[Order ID]],location[#All],4,FALSE)</f>
        <v>California</v>
      </c>
      <c r="E7944" t="str">
        <f>VLOOKUP(orders__4[[#This Row],[Order ID]],location[#All],3,FALSE)</f>
        <v>San Diego</v>
      </c>
    </row>
    <row r="7945" spans="1:5" x14ac:dyDescent="0.3">
      <c r="A7945" s="6" t="s">
        <v>4728</v>
      </c>
      <c r="B7945">
        <v>39582</v>
      </c>
      <c r="C7945" s="7">
        <f>(B7945/100)</f>
        <v>395.82</v>
      </c>
      <c r="D7945" t="str">
        <f>VLOOKUP(orders__4[[#This Row],[Order ID]],location[#All],4,FALSE)</f>
        <v>Texas</v>
      </c>
      <c r="E7945" t="str">
        <f>VLOOKUP(orders__4[[#This Row],[Order ID]],location[#All],3,FALSE)</f>
        <v>Dallas</v>
      </c>
    </row>
    <row r="7946" spans="1:5" x14ac:dyDescent="0.3">
      <c r="A7946" s="6" t="s">
        <v>4728</v>
      </c>
      <c r="B7946">
        <v>44688</v>
      </c>
      <c r="C7946" s="7">
        <f>(B7946/100)</f>
        <v>446.88</v>
      </c>
      <c r="D7946" t="str">
        <f>VLOOKUP(orders__4[[#This Row],[Order ID]],location[#All],4,FALSE)</f>
        <v>Texas</v>
      </c>
      <c r="E7946" t="str">
        <f>VLOOKUP(orders__4[[#This Row],[Order ID]],location[#All],3,FALSE)</f>
        <v>Dallas</v>
      </c>
    </row>
    <row r="7947" spans="1:5" x14ac:dyDescent="0.3">
      <c r="A7947" s="6" t="s">
        <v>4728</v>
      </c>
      <c r="B7947">
        <v>31744</v>
      </c>
      <c r="C7947" s="7">
        <f>(B7947/100)</f>
        <v>317.44</v>
      </c>
      <c r="D7947" t="str">
        <f>VLOOKUP(orders__4[[#This Row],[Order ID]],location[#All],4,FALSE)</f>
        <v>Texas</v>
      </c>
      <c r="E7947" t="str">
        <f>VLOOKUP(orders__4[[#This Row],[Order ID]],location[#All],3,FALSE)</f>
        <v>Dallas</v>
      </c>
    </row>
    <row r="7948" spans="1:5" x14ac:dyDescent="0.3">
      <c r="A7948" s="6" t="s">
        <v>4728</v>
      </c>
      <c r="B7948">
        <v>4098</v>
      </c>
      <c r="C7948" s="7">
        <f>(B7948/100)</f>
        <v>40.98</v>
      </c>
      <c r="D7948" t="str">
        <f>VLOOKUP(orders__4[[#This Row],[Order ID]],location[#All],4,FALSE)</f>
        <v>Texas</v>
      </c>
      <c r="E7948" t="str">
        <f>VLOOKUP(orders__4[[#This Row],[Order ID]],location[#All],3,FALSE)</f>
        <v>Dallas</v>
      </c>
    </row>
    <row r="7949" spans="1:5" x14ac:dyDescent="0.3">
      <c r="A7949" s="6" t="s">
        <v>4728</v>
      </c>
      <c r="B7949">
        <v>3168</v>
      </c>
      <c r="C7949" s="7">
        <f>(B7949/100)</f>
        <v>31.68</v>
      </c>
      <c r="D7949" t="str">
        <f>VLOOKUP(orders__4[[#This Row],[Order ID]],location[#All],4,FALSE)</f>
        <v>Texas</v>
      </c>
      <c r="E7949" t="str">
        <f>VLOOKUP(orders__4[[#This Row],[Order ID]],location[#All],3,FALSE)</f>
        <v>Dallas</v>
      </c>
    </row>
    <row r="7950" spans="1:5" x14ac:dyDescent="0.3">
      <c r="A7950" s="6" t="s">
        <v>4729</v>
      </c>
      <c r="B7950">
        <v>1884</v>
      </c>
      <c r="C7950" s="7">
        <f>(B7950/100)</f>
        <v>18.84</v>
      </c>
      <c r="D7950" t="str">
        <f>VLOOKUP(orders__4[[#This Row],[Order ID]],location[#All],4,FALSE)</f>
        <v>Texas</v>
      </c>
      <c r="E7950" t="str">
        <f>VLOOKUP(orders__4[[#This Row],[Order ID]],location[#All],3,FALSE)</f>
        <v>El Paso</v>
      </c>
    </row>
    <row r="7951" spans="1:5" x14ac:dyDescent="0.3">
      <c r="A7951" s="6" t="s">
        <v>4729</v>
      </c>
      <c r="B7951">
        <v>36225</v>
      </c>
      <c r="C7951" s="7">
        <f>(B7951/100)</f>
        <v>362.25</v>
      </c>
      <c r="D7951" t="str">
        <f>VLOOKUP(orders__4[[#This Row],[Order ID]],location[#All],4,FALSE)</f>
        <v>Texas</v>
      </c>
      <c r="E7951" t="str">
        <f>VLOOKUP(orders__4[[#This Row],[Order ID]],location[#All],3,FALSE)</f>
        <v>El Paso</v>
      </c>
    </row>
    <row r="7952" spans="1:5" x14ac:dyDescent="0.3">
      <c r="A7952" s="6" t="s">
        <v>4729</v>
      </c>
      <c r="B7952">
        <v>63552</v>
      </c>
      <c r="C7952" s="7">
        <f>(B7952/100)</f>
        <v>635.52</v>
      </c>
      <c r="D7952" t="str">
        <f>VLOOKUP(orders__4[[#This Row],[Order ID]],location[#All],4,FALSE)</f>
        <v>Texas</v>
      </c>
      <c r="E7952" t="str">
        <f>VLOOKUP(orders__4[[#This Row],[Order ID]],location[#All],3,FALSE)</f>
        <v>El Paso</v>
      </c>
    </row>
    <row r="7953" spans="1:5" x14ac:dyDescent="0.3">
      <c r="A7953" s="6" t="s">
        <v>4729</v>
      </c>
      <c r="B7953">
        <v>129552</v>
      </c>
      <c r="C7953" s="7">
        <f>(B7953/100)</f>
        <v>1295.52</v>
      </c>
      <c r="D7953" t="str">
        <f>VLOOKUP(orders__4[[#This Row],[Order ID]],location[#All],4,FALSE)</f>
        <v>Texas</v>
      </c>
      <c r="E7953" t="str">
        <f>VLOOKUP(orders__4[[#This Row],[Order ID]],location[#All],3,FALSE)</f>
        <v>El Paso</v>
      </c>
    </row>
    <row r="7954" spans="1:5" x14ac:dyDescent="0.3">
      <c r="A7954" s="6" t="s">
        <v>4730</v>
      </c>
      <c r="B7954">
        <v>5984</v>
      </c>
      <c r="C7954" s="7">
        <f>(B7954/100)</f>
        <v>59.84</v>
      </c>
      <c r="D7954" t="str">
        <f>VLOOKUP(orders__4[[#This Row],[Order ID]],location[#All],4,FALSE)</f>
        <v>New York</v>
      </c>
      <c r="E7954" t="str">
        <f>VLOOKUP(orders__4[[#This Row],[Order ID]],location[#All],3,FALSE)</f>
        <v>New York City</v>
      </c>
    </row>
    <row r="7955" spans="1:5" x14ac:dyDescent="0.3">
      <c r="A7955" s="6" t="s">
        <v>4730</v>
      </c>
      <c r="B7955">
        <v>86176</v>
      </c>
      <c r="C7955" s="7">
        <f>(B7955/100)</f>
        <v>861.76</v>
      </c>
      <c r="D7955" t="str">
        <f>VLOOKUP(orders__4[[#This Row],[Order ID]],location[#All],4,FALSE)</f>
        <v>New York</v>
      </c>
      <c r="E7955" t="str">
        <f>VLOOKUP(orders__4[[#This Row],[Order ID]],location[#All],3,FALSE)</f>
        <v>New York City</v>
      </c>
    </row>
    <row r="7956" spans="1:5" x14ac:dyDescent="0.3">
      <c r="A7956" s="6" t="s">
        <v>4731</v>
      </c>
      <c r="B7956">
        <v>6696</v>
      </c>
      <c r="C7956" s="7">
        <f>(B7956/100)</f>
        <v>66.959999999999994</v>
      </c>
      <c r="D7956" t="str">
        <f>VLOOKUP(orders__4[[#This Row],[Order ID]],location[#All],4,FALSE)</f>
        <v>Massachusetts</v>
      </c>
      <c r="E7956" t="str">
        <f>VLOOKUP(orders__4[[#This Row],[Order ID]],location[#All],3,FALSE)</f>
        <v>Revere</v>
      </c>
    </row>
    <row r="7957" spans="1:5" x14ac:dyDescent="0.3">
      <c r="A7957" s="6" t="s">
        <v>4731</v>
      </c>
      <c r="B7957">
        <v>624</v>
      </c>
      <c r="C7957" s="7">
        <f>(B7957/100)</f>
        <v>6.24</v>
      </c>
      <c r="D7957" t="str">
        <f>VLOOKUP(orders__4[[#This Row],[Order ID]],location[#All],4,FALSE)</f>
        <v>Massachusetts</v>
      </c>
      <c r="E7957" t="str">
        <f>VLOOKUP(orders__4[[#This Row],[Order ID]],location[#All],3,FALSE)</f>
        <v>Revere</v>
      </c>
    </row>
    <row r="7958" spans="1:5" x14ac:dyDescent="0.3">
      <c r="A7958" s="6" t="s">
        <v>4732</v>
      </c>
      <c r="B7958">
        <v>435168</v>
      </c>
      <c r="C7958" s="7">
        <f>(B7958/100)</f>
        <v>4351.68</v>
      </c>
      <c r="D7958" t="str">
        <f>VLOOKUP(orders__4[[#This Row],[Order ID]],location[#All],4,FALSE)</f>
        <v>California</v>
      </c>
      <c r="E7958" t="str">
        <f>VLOOKUP(orders__4[[#This Row],[Order ID]],location[#All],3,FALSE)</f>
        <v>Chico</v>
      </c>
    </row>
    <row r="7959" spans="1:5" x14ac:dyDescent="0.3">
      <c r="A7959" s="6" t="s">
        <v>4732</v>
      </c>
      <c r="B7959">
        <v>149</v>
      </c>
      <c r="C7959" s="7">
        <f>(B7959/100)</f>
        <v>1.49</v>
      </c>
      <c r="D7959" t="str">
        <f>VLOOKUP(orders__4[[#This Row],[Order ID]],location[#All],4,FALSE)</f>
        <v>California</v>
      </c>
      <c r="E7959" t="str">
        <f>VLOOKUP(orders__4[[#This Row],[Order ID]],location[#All],3,FALSE)</f>
        <v>Chico</v>
      </c>
    </row>
    <row r="7960" spans="1:5" x14ac:dyDescent="0.3">
      <c r="A7960" s="6" t="s">
        <v>4732</v>
      </c>
      <c r="B7960">
        <v>158</v>
      </c>
      <c r="C7960" s="7">
        <f>(B7960/100)</f>
        <v>1.58</v>
      </c>
      <c r="D7960" t="str">
        <f>VLOOKUP(orders__4[[#This Row],[Order ID]],location[#All],4,FALSE)</f>
        <v>California</v>
      </c>
      <c r="E7960" t="str">
        <f>VLOOKUP(orders__4[[#This Row],[Order ID]],location[#All],3,FALSE)</f>
        <v>Chico</v>
      </c>
    </row>
    <row r="7961" spans="1:5" x14ac:dyDescent="0.3">
      <c r="A7961" s="6" t="s">
        <v>4732</v>
      </c>
      <c r="B7961">
        <v>729</v>
      </c>
      <c r="C7961" s="7">
        <f>(B7961/100)</f>
        <v>7.29</v>
      </c>
      <c r="D7961" t="str">
        <f>VLOOKUP(orders__4[[#This Row],[Order ID]],location[#All],4,FALSE)</f>
        <v>California</v>
      </c>
      <c r="E7961" t="str">
        <f>VLOOKUP(orders__4[[#This Row],[Order ID]],location[#All],3,FALSE)</f>
        <v>Chico</v>
      </c>
    </row>
    <row r="7962" spans="1:5" x14ac:dyDescent="0.3">
      <c r="A7962" s="6" t="s">
        <v>4732</v>
      </c>
      <c r="B7962">
        <v>206352</v>
      </c>
      <c r="C7962" s="7">
        <f>(B7962/100)</f>
        <v>2063.52</v>
      </c>
      <c r="D7962" t="str">
        <f>VLOOKUP(orders__4[[#This Row],[Order ID]],location[#All],4,FALSE)</f>
        <v>California</v>
      </c>
      <c r="E7962" t="str">
        <f>VLOOKUP(orders__4[[#This Row],[Order ID]],location[#All],3,FALSE)</f>
        <v>Chico</v>
      </c>
    </row>
    <row r="7963" spans="1:5" x14ac:dyDescent="0.3">
      <c r="A7963" s="6" t="s">
        <v>4732</v>
      </c>
      <c r="B7963">
        <v>7992</v>
      </c>
      <c r="C7963" s="7">
        <f>(B7963/100)</f>
        <v>79.92</v>
      </c>
      <c r="D7963" t="str">
        <f>VLOOKUP(orders__4[[#This Row],[Order ID]],location[#All],4,FALSE)</f>
        <v>California</v>
      </c>
      <c r="E7963" t="str">
        <f>VLOOKUP(orders__4[[#This Row],[Order ID]],location[#All],3,FALSE)</f>
        <v>Chico</v>
      </c>
    </row>
    <row r="7964" spans="1:5" x14ac:dyDescent="0.3">
      <c r="A7964" s="6" t="s">
        <v>4733</v>
      </c>
      <c r="B7964">
        <v>8136</v>
      </c>
      <c r="C7964" s="7">
        <f>(B7964/100)</f>
        <v>81.36</v>
      </c>
      <c r="D7964" t="str">
        <f>VLOOKUP(orders__4[[#This Row],[Order ID]],location[#All],4,FALSE)</f>
        <v>Florida</v>
      </c>
      <c r="E7964" t="str">
        <f>VLOOKUP(orders__4[[#This Row],[Order ID]],location[#All],3,FALSE)</f>
        <v>Miramar</v>
      </c>
    </row>
    <row r="7965" spans="1:5" x14ac:dyDescent="0.3">
      <c r="A7965" s="6" t="s">
        <v>4733</v>
      </c>
      <c r="B7965">
        <v>20232</v>
      </c>
      <c r="C7965" s="7">
        <f>(B7965/100)</f>
        <v>202.32</v>
      </c>
      <c r="D7965" t="str">
        <f>VLOOKUP(orders__4[[#This Row],[Order ID]],location[#All],4,FALSE)</f>
        <v>Florida</v>
      </c>
      <c r="E7965" t="str">
        <f>VLOOKUP(orders__4[[#This Row],[Order ID]],location[#All],3,FALSE)</f>
        <v>Miramar</v>
      </c>
    </row>
    <row r="7966" spans="1:5" x14ac:dyDescent="0.3">
      <c r="A7966" s="6" t="s">
        <v>4733</v>
      </c>
      <c r="B7966">
        <v>389056</v>
      </c>
      <c r="C7966" s="7">
        <f>(B7966/100)</f>
        <v>3890.56</v>
      </c>
      <c r="D7966" t="str">
        <f>VLOOKUP(orders__4[[#This Row],[Order ID]],location[#All],4,FALSE)</f>
        <v>Florida</v>
      </c>
      <c r="E7966" t="str">
        <f>VLOOKUP(orders__4[[#This Row],[Order ID]],location[#All],3,FALSE)</f>
        <v>Miramar</v>
      </c>
    </row>
    <row r="7967" spans="1:5" x14ac:dyDescent="0.3">
      <c r="A7967" s="6" t="s">
        <v>4733</v>
      </c>
      <c r="B7967">
        <v>20736</v>
      </c>
      <c r="C7967" s="7">
        <f>(B7967/100)</f>
        <v>207.36</v>
      </c>
      <c r="D7967" t="str">
        <f>VLOOKUP(orders__4[[#This Row],[Order ID]],location[#All],4,FALSE)</f>
        <v>Florida</v>
      </c>
      <c r="E7967" t="str">
        <f>VLOOKUP(orders__4[[#This Row],[Order ID]],location[#All],3,FALSE)</f>
        <v>Miramar</v>
      </c>
    </row>
    <row r="7968" spans="1:5" x14ac:dyDescent="0.3">
      <c r="A7968" s="6" t="s">
        <v>4733</v>
      </c>
      <c r="B7968">
        <v>41472</v>
      </c>
      <c r="C7968" s="7">
        <f>(B7968/100)</f>
        <v>414.72</v>
      </c>
      <c r="D7968" t="str">
        <f>VLOOKUP(orders__4[[#This Row],[Order ID]],location[#All],4,FALSE)</f>
        <v>Florida</v>
      </c>
      <c r="E7968" t="str">
        <f>VLOOKUP(orders__4[[#This Row],[Order ID]],location[#All],3,FALSE)</f>
        <v>Miramar</v>
      </c>
    </row>
    <row r="7969" spans="1:5" x14ac:dyDescent="0.3">
      <c r="A7969" s="6" t="s">
        <v>4734</v>
      </c>
      <c r="B7969">
        <v>3336</v>
      </c>
      <c r="C7969" s="7">
        <f>(B7969/100)</f>
        <v>33.36</v>
      </c>
      <c r="D7969" t="str">
        <f>VLOOKUP(orders__4[[#This Row],[Order ID]],location[#All],4,FALSE)</f>
        <v>California</v>
      </c>
      <c r="E7969" t="str">
        <f>VLOOKUP(orders__4[[#This Row],[Order ID]],location[#All],3,FALSE)</f>
        <v>Los Angeles</v>
      </c>
    </row>
    <row r="7970" spans="1:5" x14ac:dyDescent="0.3">
      <c r="A7970" s="6" t="s">
        <v>4735</v>
      </c>
      <c r="B7970">
        <v>90882</v>
      </c>
      <c r="C7970" s="7">
        <f>(B7970/100)</f>
        <v>908.82</v>
      </c>
      <c r="D7970" t="str">
        <f>VLOOKUP(orders__4[[#This Row],[Order ID]],location[#All],4,FALSE)</f>
        <v>Colorado</v>
      </c>
      <c r="E7970" t="str">
        <f>VLOOKUP(orders__4[[#This Row],[Order ID]],location[#All],3,FALSE)</f>
        <v>Denver</v>
      </c>
    </row>
    <row r="7971" spans="1:5" x14ac:dyDescent="0.3">
      <c r="A7971" s="6" t="s">
        <v>4735</v>
      </c>
      <c r="B7971">
        <v>15992</v>
      </c>
      <c r="C7971" s="7">
        <f>(B7971/100)</f>
        <v>159.91999999999999</v>
      </c>
      <c r="D7971" t="str">
        <f>VLOOKUP(orders__4[[#This Row],[Order ID]],location[#All],4,FALSE)</f>
        <v>Colorado</v>
      </c>
      <c r="E7971" t="str">
        <f>VLOOKUP(orders__4[[#This Row],[Order ID]],location[#All],3,FALSE)</f>
        <v>Denver</v>
      </c>
    </row>
    <row r="7972" spans="1:5" x14ac:dyDescent="0.3">
      <c r="A7972" s="6" t="s">
        <v>4735</v>
      </c>
      <c r="B7972">
        <v>120784</v>
      </c>
      <c r="C7972" s="7">
        <f>(B7972/100)</f>
        <v>1207.8399999999999</v>
      </c>
      <c r="D7972" t="str">
        <f>VLOOKUP(orders__4[[#This Row],[Order ID]],location[#All],4,FALSE)</f>
        <v>Colorado</v>
      </c>
      <c r="E7972" t="str">
        <f>VLOOKUP(orders__4[[#This Row],[Order ID]],location[#All],3,FALSE)</f>
        <v>Denver</v>
      </c>
    </row>
    <row r="7973" spans="1:5" x14ac:dyDescent="0.3">
      <c r="A7973" s="6" t="s">
        <v>4736</v>
      </c>
      <c r="B7973">
        <v>519792</v>
      </c>
      <c r="C7973" s="7">
        <f>(B7973/100)</f>
        <v>5197.92</v>
      </c>
      <c r="D7973" t="str">
        <f>VLOOKUP(orders__4[[#This Row],[Order ID]],location[#All],4,FALSE)</f>
        <v>Pennsylvania</v>
      </c>
      <c r="E7973" t="str">
        <f>VLOOKUP(orders__4[[#This Row],[Order ID]],location[#All],3,FALSE)</f>
        <v>Philadelphia</v>
      </c>
    </row>
    <row r="7974" spans="1:5" x14ac:dyDescent="0.3">
      <c r="A7974" s="6" t="s">
        <v>4736</v>
      </c>
      <c r="B7974">
        <v>31176</v>
      </c>
      <c r="C7974" s="7">
        <f>(B7974/100)</f>
        <v>311.76</v>
      </c>
      <c r="D7974" t="str">
        <f>VLOOKUP(orders__4[[#This Row],[Order ID]],location[#All],4,FALSE)</f>
        <v>Pennsylvania</v>
      </c>
      <c r="E7974" t="str">
        <f>VLOOKUP(orders__4[[#This Row],[Order ID]],location[#All],3,FALSE)</f>
        <v>Philadelphia</v>
      </c>
    </row>
    <row r="7975" spans="1:5" x14ac:dyDescent="0.3">
      <c r="A7975" s="6" t="s">
        <v>4736</v>
      </c>
      <c r="B7975">
        <v>10368</v>
      </c>
      <c r="C7975" s="7">
        <f>(B7975/100)</f>
        <v>103.68</v>
      </c>
      <c r="D7975" t="str">
        <f>VLOOKUP(orders__4[[#This Row],[Order ID]],location[#All],4,FALSE)</f>
        <v>Pennsylvania</v>
      </c>
      <c r="E7975" t="str">
        <f>VLOOKUP(orders__4[[#This Row],[Order ID]],location[#All],3,FALSE)</f>
        <v>Philadelphia</v>
      </c>
    </row>
    <row r="7976" spans="1:5" x14ac:dyDescent="0.3">
      <c r="A7976" s="6" t="s">
        <v>4736</v>
      </c>
      <c r="B7976">
        <v>2724</v>
      </c>
      <c r="C7976" s="7">
        <f>(B7976/100)</f>
        <v>27.24</v>
      </c>
      <c r="D7976" t="str">
        <f>VLOOKUP(orders__4[[#This Row],[Order ID]],location[#All],4,FALSE)</f>
        <v>Pennsylvania</v>
      </c>
      <c r="E7976" t="str">
        <f>VLOOKUP(orders__4[[#This Row],[Order ID]],location[#All],3,FALSE)</f>
        <v>Philadelphia</v>
      </c>
    </row>
    <row r="7977" spans="1:5" x14ac:dyDescent="0.3">
      <c r="A7977" s="6" t="s">
        <v>4736</v>
      </c>
      <c r="B7977">
        <v>254352</v>
      </c>
      <c r="C7977" s="7">
        <f>(B7977/100)</f>
        <v>2543.52</v>
      </c>
      <c r="D7977" t="str">
        <f>VLOOKUP(orders__4[[#This Row],[Order ID]],location[#All],4,FALSE)</f>
        <v>Pennsylvania</v>
      </c>
      <c r="E7977" t="str">
        <f>VLOOKUP(orders__4[[#This Row],[Order ID]],location[#All],3,FALSE)</f>
        <v>Philadelphia</v>
      </c>
    </row>
    <row r="7978" spans="1:5" x14ac:dyDescent="0.3">
      <c r="A7978" s="6" t="s">
        <v>4736</v>
      </c>
      <c r="B7978">
        <v>3762</v>
      </c>
      <c r="C7978" s="7">
        <f>(B7978/100)</f>
        <v>37.619999999999997</v>
      </c>
      <c r="D7978" t="str">
        <f>VLOOKUP(orders__4[[#This Row],[Order ID]],location[#All],4,FALSE)</f>
        <v>Pennsylvania</v>
      </c>
      <c r="E7978" t="str">
        <f>VLOOKUP(orders__4[[#This Row],[Order ID]],location[#All],3,FALSE)</f>
        <v>Philadelphia</v>
      </c>
    </row>
    <row r="7979" spans="1:5" x14ac:dyDescent="0.3">
      <c r="A7979" s="6" t="s">
        <v>4736</v>
      </c>
      <c r="B7979">
        <v>10272</v>
      </c>
      <c r="C7979" s="7">
        <f>(B7979/100)</f>
        <v>102.72</v>
      </c>
      <c r="D7979" t="str">
        <f>VLOOKUP(orders__4[[#This Row],[Order ID]],location[#All],4,FALSE)</f>
        <v>Pennsylvania</v>
      </c>
      <c r="E7979" t="str">
        <f>VLOOKUP(orders__4[[#This Row],[Order ID]],location[#All],3,FALSE)</f>
        <v>Philadelphia</v>
      </c>
    </row>
    <row r="7980" spans="1:5" x14ac:dyDescent="0.3">
      <c r="A7980" s="6" t="s">
        <v>4737</v>
      </c>
      <c r="B7980">
        <v>65997</v>
      </c>
      <c r="C7980" s="7">
        <f>(B7980/100)</f>
        <v>659.97</v>
      </c>
      <c r="D7980" t="str">
        <f>VLOOKUP(orders__4[[#This Row],[Order ID]],location[#All],4,FALSE)</f>
        <v>Mississippi</v>
      </c>
      <c r="E7980" t="str">
        <f>VLOOKUP(orders__4[[#This Row],[Order ID]],location[#All],3,FALSE)</f>
        <v>Jackson</v>
      </c>
    </row>
    <row r="7981" spans="1:5" x14ac:dyDescent="0.3">
      <c r="A7981" s="6" t="s">
        <v>4737</v>
      </c>
      <c r="B7981">
        <v>11373</v>
      </c>
      <c r="C7981" s="7">
        <f>(B7981/100)</f>
        <v>113.73</v>
      </c>
      <c r="D7981" t="str">
        <f>VLOOKUP(orders__4[[#This Row],[Order ID]],location[#All],4,FALSE)</f>
        <v>Mississippi</v>
      </c>
      <c r="E7981" t="str">
        <f>VLOOKUP(orders__4[[#This Row],[Order ID]],location[#All],3,FALSE)</f>
        <v>Jackson</v>
      </c>
    </row>
    <row r="7982" spans="1:5" x14ac:dyDescent="0.3">
      <c r="A7982" s="6" t="s">
        <v>4738</v>
      </c>
      <c r="B7982">
        <v>5104</v>
      </c>
      <c r="C7982" s="7">
        <f>(B7982/100)</f>
        <v>51.04</v>
      </c>
      <c r="D7982" t="str">
        <f>VLOOKUP(orders__4[[#This Row],[Order ID]],location[#All],4,FALSE)</f>
        <v>California</v>
      </c>
      <c r="E7982" t="str">
        <f>VLOOKUP(orders__4[[#This Row],[Order ID]],location[#All],3,FALSE)</f>
        <v>Los Angeles</v>
      </c>
    </row>
    <row r="7983" spans="1:5" x14ac:dyDescent="0.3">
      <c r="A7983" s="6" t="s">
        <v>4739</v>
      </c>
      <c r="B7983">
        <v>16448</v>
      </c>
      <c r="C7983" s="7">
        <f>(B7983/100)</f>
        <v>164.48</v>
      </c>
      <c r="D7983" t="str">
        <f>VLOOKUP(orders__4[[#This Row],[Order ID]],location[#All],4,FALSE)</f>
        <v>Texas</v>
      </c>
      <c r="E7983" t="str">
        <f>VLOOKUP(orders__4[[#This Row],[Order ID]],location[#All],3,FALSE)</f>
        <v>Houston</v>
      </c>
    </row>
    <row r="7984" spans="1:5" x14ac:dyDescent="0.3">
      <c r="A7984" s="6" t="s">
        <v>4740</v>
      </c>
      <c r="B7984">
        <v>8192</v>
      </c>
      <c r="C7984" s="7">
        <f>(B7984/100)</f>
        <v>81.92</v>
      </c>
      <c r="D7984" t="str">
        <f>VLOOKUP(orders__4[[#This Row],[Order ID]],location[#All],4,FALSE)</f>
        <v>New Jersey</v>
      </c>
      <c r="E7984" t="str">
        <f>VLOOKUP(orders__4[[#This Row],[Order ID]],location[#All],3,FALSE)</f>
        <v>Clifton</v>
      </c>
    </row>
    <row r="7985" spans="1:5" x14ac:dyDescent="0.3">
      <c r="A7985" s="6" t="s">
        <v>4740</v>
      </c>
      <c r="B7985">
        <v>2549</v>
      </c>
      <c r="C7985" s="7">
        <f>(B7985/100)</f>
        <v>25.49</v>
      </c>
      <c r="D7985" t="str">
        <f>VLOOKUP(orders__4[[#This Row],[Order ID]],location[#All],4,FALSE)</f>
        <v>New Jersey</v>
      </c>
      <c r="E7985" t="str">
        <f>VLOOKUP(orders__4[[#This Row],[Order ID]],location[#All],3,FALSE)</f>
        <v>Clifton</v>
      </c>
    </row>
    <row r="7986" spans="1:5" x14ac:dyDescent="0.3">
      <c r="A7986" s="6" t="s">
        <v>4741</v>
      </c>
      <c r="B7986">
        <v>1512</v>
      </c>
      <c r="C7986" s="7">
        <f>(B7986/100)</f>
        <v>15.12</v>
      </c>
      <c r="D7986" t="str">
        <f>VLOOKUP(orders__4[[#This Row],[Order ID]],location[#All],4,FALSE)</f>
        <v>Illinois</v>
      </c>
      <c r="E7986" t="str">
        <f>VLOOKUP(orders__4[[#This Row],[Order ID]],location[#All],3,FALSE)</f>
        <v>Chicago</v>
      </c>
    </row>
    <row r="7987" spans="1:5" x14ac:dyDescent="0.3">
      <c r="A7987" s="6" t="s">
        <v>4741</v>
      </c>
      <c r="B7987">
        <v>7872</v>
      </c>
      <c r="C7987" s="7">
        <f>(B7987/100)</f>
        <v>78.72</v>
      </c>
      <c r="D7987" t="str">
        <f>VLOOKUP(orders__4[[#This Row],[Order ID]],location[#All],4,FALSE)</f>
        <v>Illinois</v>
      </c>
      <c r="E7987" t="str">
        <f>VLOOKUP(orders__4[[#This Row],[Order ID]],location[#All],3,FALSE)</f>
        <v>Chicago</v>
      </c>
    </row>
    <row r="7988" spans="1:5" x14ac:dyDescent="0.3">
      <c r="A7988" s="6" t="s">
        <v>4742</v>
      </c>
      <c r="B7988">
        <v>832</v>
      </c>
      <c r="C7988" s="7">
        <f>(B7988/100)</f>
        <v>8.32</v>
      </c>
      <c r="D7988" t="str">
        <f>VLOOKUP(orders__4[[#This Row],[Order ID]],location[#All],4,FALSE)</f>
        <v>Washington</v>
      </c>
      <c r="E7988" t="str">
        <f>VLOOKUP(orders__4[[#This Row],[Order ID]],location[#All],3,FALSE)</f>
        <v>Seattle</v>
      </c>
    </row>
    <row r="7989" spans="1:5" x14ac:dyDescent="0.3">
      <c r="A7989" s="6" t="s">
        <v>4743</v>
      </c>
      <c r="B7989">
        <v>8995</v>
      </c>
      <c r="C7989" s="7">
        <f>(B7989/100)</f>
        <v>89.95</v>
      </c>
      <c r="D7989" t="str">
        <f>VLOOKUP(orders__4[[#This Row],[Order ID]],location[#All],4,FALSE)</f>
        <v>New York</v>
      </c>
      <c r="E7989" t="str">
        <f>VLOOKUP(orders__4[[#This Row],[Order ID]],location[#All],3,FALSE)</f>
        <v>Long Beach</v>
      </c>
    </row>
    <row r="7990" spans="1:5" x14ac:dyDescent="0.3">
      <c r="A7990" s="6" t="s">
        <v>4744</v>
      </c>
      <c r="B7990">
        <v>252</v>
      </c>
      <c r="C7990" s="7">
        <f>(B7990/100)</f>
        <v>2.52</v>
      </c>
      <c r="D7990" t="str">
        <f>VLOOKUP(orders__4[[#This Row],[Order ID]],location[#All],4,FALSE)</f>
        <v>Wisconsin</v>
      </c>
      <c r="E7990" t="str">
        <f>VLOOKUP(orders__4[[#This Row],[Order ID]],location[#All],3,FALSE)</f>
        <v>Sheboygan</v>
      </c>
    </row>
    <row r="7991" spans="1:5" x14ac:dyDescent="0.3">
      <c r="A7991" s="6" t="s">
        <v>4744</v>
      </c>
      <c r="B7991">
        <v>3759</v>
      </c>
      <c r="C7991" s="7">
        <f>(B7991/100)</f>
        <v>37.590000000000003</v>
      </c>
      <c r="D7991" t="str">
        <f>VLOOKUP(orders__4[[#This Row],[Order ID]],location[#All],4,FALSE)</f>
        <v>Wisconsin</v>
      </c>
      <c r="E7991" t="str">
        <f>VLOOKUP(orders__4[[#This Row],[Order ID]],location[#All],3,FALSE)</f>
        <v>Sheboygan</v>
      </c>
    </row>
    <row r="7992" spans="1:5" x14ac:dyDescent="0.3">
      <c r="A7992" s="6" t="s">
        <v>4744</v>
      </c>
      <c r="B7992">
        <v>1497</v>
      </c>
      <c r="C7992" s="7">
        <f>(B7992/100)</f>
        <v>14.97</v>
      </c>
      <c r="D7992" t="str">
        <f>VLOOKUP(orders__4[[#This Row],[Order ID]],location[#All],4,FALSE)</f>
        <v>Wisconsin</v>
      </c>
      <c r="E7992" t="str">
        <f>VLOOKUP(orders__4[[#This Row],[Order ID]],location[#All],3,FALSE)</f>
        <v>Sheboygan</v>
      </c>
    </row>
    <row r="7993" spans="1:5" x14ac:dyDescent="0.3">
      <c r="A7993" s="6" t="s">
        <v>4744</v>
      </c>
      <c r="B7993">
        <v>198</v>
      </c>
      <c r="C7993" s="7">
        <f>(B7993/100)</f>
        <v>1.98</v>
      </c>
      <c r="D7993" t="str">
        <f>VLOOKUP(orders__4[[#This Row],[Order ID]],location[#All],4,FALSE)</f>
        <v>Wisconsin</v>
      </c>
      <c r="E7993" t="str">
        <f>VLOOKUP(orders__4[[#This Row],[Order ID]],location[#All],3,FALSE)</f>
        <v>Sheboygan</v>
      </c>
    </row>
    <row r="7994" spans="1:5" x14ac:dyDescent="0.3">
      <c r="A7994" s="6" t="s">
        <v>4745</v>
      </c>
      <c r="B7994">
        <v>39936</v>
      </c>
      <c r="C7994" s="7">
        <f>(B7994/100)</f>
        <v>399.36</v>
      </c>
      <c r="D7994" t="str">
        <f>VLOOKUP(orders__4[[#This Row],[Order ID]],location[#All],4,FALSE)</f>
        <v>Florida</v>
      </c>
      <c r="E7994" t="str">
        <f>VLOOKUP(orders__4[[#This Row],[Order ID]],location[#All],3,FALSE)</f>
        <v>Boca Raton</v>
      </c>
    </row>
    <row r="7995" spans="1:5" x14ac:dyDescent="0.3">
      <c r="A7995" s="6" t="s">
        <v>4745</v>
      </c>
      <c r="B7995">
        <v>18464</v>
      </c>
      <c r="C7995" s="7">
        <f>(B7995/100)</f>
        <v>184.64</v>
      </c>
      <c r="D7995" t="str">
        <f>VLOOKUP(orders__4[[#This Row],[Order ID]],location[#All],4,FALSE)</f>
        <v>Florida</v>
      </c>
      <c r="E7995" t="str">
        <f>VLOOKUP(orders__4[[#This Row],[Order ID]],location[#All],3,FALSE)</f>
        <v>Boca Raton</v>
      </c>
    </row>
    <row r="7996" spans="1:5" x14ac:dyDescent="0.3">
      <c r="A7996" s="6" t="s">
        <v>4746</v>
      </c>
      <c r="B7996">
        <v>4896</v>
      </c>
      <c r="C7996" s="7">
        <f>(B7996/100)</f>
        <v>48.96</v>
      </c>
      <c r="D7996" t="str">
        <f>VLOOKUP(orders__4[[#This Row],[Order ID]],location[#All],4,FALSE)</f>
        <v>Colorado</v>
      </c>
      <c r="E7996" t="str">
        <f>VLOOKUP(orders__4[[#This Row],[Order ID]],location[#All],3,FALSE)</f>
        <v>Aurora</v>
      </c>
    </row>
    <row r="7997" spans="1:5" x14ac:dyDescent="0.3">
      <c r="A7997" s="6" t="s">
        <v>4746</v>
      </c>
      <c r="B7997">
        <v>145764</v>
      </c>
      <c r="C7997" s="7">
        <f>(B7997/100)</f>
        <v>1457.64</v>
      </c>
      <c r="D7997" t="str">
        <f>VLOOKUP(orders__4[[#This Row],[Order ID]],location[#All],4,FALSE)</f>
        <v>Colorado</v>
      </c>
      <c r="E7997" t="str">
        <f>VLOOKUP(orders__4[[#This Row],[Order ID]],location[#All],3,FALSE)</f>
        <v>Aurora</v>
      </c>
    </row>
    <row r="7998" spans="1:5" x14ac:dyDescent="0.3">
      <c r="A7998" s="6" t="s">
        <v>4746</v>
      </c>
      <c r="B7998">
        <v>9612</v>
      </c>
      <c r="C7998" s="7">
        <f>(B7998/100)</f>
        <v>96.12</v>
      </c>
      <c r="D7998" t="str">
        <f>VLOOKUP(orders__4[[#This Row],[Order ID]],location[#All],4,FALSE)</f>
        <v>Colorado</v>
      </c>
      <c r="E7998" t="str">
        <f>VLOOKUP(orders__4[[#This Row],[Order ID]],location[#All],3,FALSE)</f>
        <v>Aurora</v>
      </c>
    </row>
    <row r="7999" spans="1:5" x14ac:dyDescent="0.3">
      <c r="A7999" s="6" t="s">
        <v>4747</v>
      </c>
      <c r="B7999">
        <v>19975</v>
      </c>
      <c r="C7999" s="7">
        <f>(B7999/100)</f>
        <v>199.75</v>
      </c>
      <c r="D7999" t="str">
        <f>VLOOKUP(orders__4[[#This Row],[Order ID]],location[#All],4,FALSE)</f>
        <v>California</v>
      </c>
      <c r="E7999" t="str">
        <f>VLOOKUP(orders__4[[#This Row],[Order ID]],location[#All],3,FALSE)</f>
        <v>San Diego</v>
      </c>
    </row>
    <row r="8000" spans="1:5" x14ac:dyDescent="0.3">
      <c r="A8000" s="6" t="s">
        <v>4747</v>
      </c>
      <c r="B8000">
        <v>1673184</v>
      </c>
      <c r="C8000" s="7">
        <f>(B8000/100)</f>
        <v>16731.84</v>
      </c>
      <c r="D8000" t="str">
        <f>VLOOKUP(orders__4[[#This Row],[Order ID]],location[#All],4,FALSE)</f>
        <v>California</v>
      </c>
      <c r="E8000" t="str">
        <f>VLOOKUP(orders__4[[#This Row],[Order ID]],location[#All],3,FALSE)</f>
        <v>San Diego</v>
      </c>
    </row>
    <row r="8001" spans="1:5" x14ac:dyDescent="0.3">
      <c r="A8001" s="6" t="s">
        <v>4748</v>
      </c>
      <c r="B8001">
        <v>1218</v>
      </c>
      <c r="C8001" s="7">
        <f>(B8001/100)</f>
        <v>12.18</v>
      </c>
      <c r="D8001" t="str">
        <f>VLOOKUP(orders__4[[#This Row],[Order ID]],location[#All],4,FALSE)</f>
        <v>Washington</v>
      </c>
      <c r="E8001" t="str">
        <f>VLOOKUP(orders__4[[#This Row],[Order ID]],location[#All],3,FALSE)</f>
        <v>Seattle</v>
      </c>
    </row>
    <row r="8002" spans="1:5" x14ac:dyDescent="0.3">
      <c r="A8002" s="6" t="s">
        <v>4748</v>
      </c>
      <c r="B8002">
        <v>5768</v>
      </c>
      <c r="C8002" s="7">
        <f>(B8002/100)</f>
        <v>57.68</v>
      </c>
      <c r="D8002" t="str">
        <f>VLOOKUP(orders__4[[#This Row],[Order ID]],location[#All],4,FALSE)</f>
        <v>Washington</v>
      </c>
      <c r="E8002" t="str">
        <f>VLOOKUP(orders__4[[#This Row],[Order ID]],location[#All],3,FALSE)</f>
        <v>Seattle</v>
      </c>
    </row>
    <row r="8003" spans="1:5" x14ac:dyDescent="0.3">
      <c r="A8003" s="6" t="s">
        <v>4749</v>
      </c>
      <c r="B8003">
        <v>26396</v>
      </c>
      <c r="C8003" s="7">
        <f>(B8003/100)</f>
        <v>263.95999999999998</v>
      </c>
      <c r="D8003" t="str">
        <f>VLOOKUP(orders__4[[#This Row],[Order ID]],location[#All],4,FALSE)</f>
        <v>Iowa</v>
      </c>
      <c r="E8003" t="str">
        <f>VLOOKUP(orders__4[[#This Row],[Order ID]],location[#All],3,FALSE)</f>
        <v>Dubuque</v>
      </c>
    </row>
    <row r="8004" spans="1:5" x14ac:dyDescent="0.3">
      <c r="A8004" s="6" t="s">
        <v>4750</v>
      </c>
      <c r="B8004">
        <v>29994</v>
      </c>
      <c r="C8004" s="7">
        <f>(B8004/100)</f>
        <v>299.94</v>
      </c>
      <c r="D8004" t="str">
        <f>VLOOKUP(orders__4[[#This Row],[Order ID]],location[#All],4,FALSE)</f>
        <v>California</v>
      </c>
      <c r="E8004" t="str">
        <f>VLOOKUP(orders__4[[#This Row],[Order ID]],location[#All],3,FALSE)</f>
        <v>Los Angeles</v>
      </c>
    </row>
    <row r="8005" spans="1:5" x14ac:dyDescent="0.3">
      <c r="A8005" s="6" t="s">
        <v>4750</v>
      </c>
      <c r="B8005">
        <v>2576</v>
      </c>
      <c r="C8005" s="7">
        <f>(B8005/100)</f>
        <v>25.76</v>
      </c>
      <c r="D8005" t="str">
        <f>VLOOKUP(orders__4[[#This Row],[Order ID]],location[#All],4,FALSE)</f>
        <v>California</v>
      </c>
      <c r="E8005" t="str">
        <f>VLOOKUP(orders__4[[#This Row],[Order ID]],location[#All],3,FALSE)</f>
        <v>Los Angeles</v>
      </c>
    </row>
    <row r="8006" spans="1:5" x14ac:dyDescent="0.3">
      <c r="A8006" s="6" t="s">
        <v>4751</v>
      </c>
      <c r="B8006">
        <v>2719</v>
      </c>
      <c r="C8006" s="7">
        <f>(B8006/100)</f>
        <v>27.19</v>
      </c>
      <c r="D8006" t="str">
        <f>VLOOKUP(orders__4[[#This Row],[Order ID]],location[#All],4,FALSE)</f>
        <v>Massachusetts</v>
      </c>
      <c r="E8006" t="str">
        <f>VLOOKUP(orders__4[[#This Row],[Order ID]],location[#All],3,FALSE)</f>
        <v>Lowell</v>
      </c>
    </row>
    <row r="8007" spans="1:5" x14ac:dyDescent="0.3">
      <c r="A8007" s="6" t="s">
        <v>4751</v>
      </c>
      <c r="B8007">
        <v>4584</v>
      </c>
      <c r="C8007" s="7">
        <f>(B8007/100)</f>
        <v>45.84</v>
      </c>
      <c r="D8007" t="str">
        <f>VLOOKUP(orders__4[[#This Row],[Order ID]],location[#All],4,FALSE)</f>
        <v>Massachusetts</v>
      </c>
      <c r="E8007" t="str">
        <f>VLOOKUP(orders__4[[#This Row],[Order ID]],location[#All],3,FALSE)</f>
        <v>Lowell</v>
      </c>
    </row>
    <row r="8008" spans="1:5" x14ac:dyDescent="0.3">
      <c r="A8008" s="6" t="s">
        <v>4751</v>
      </c>
      <c r="B8008">
        <v>982</v>
      </c>
      <c r="C8008" s="7">
        <f>(B8008/100)</f>
        <v>9.82</v>
      </c>
      <c r="D8008" t="str">
        <f>VLOOKUP(orders__4[[#This Row],[Order ID]],location[#All],4,FALSE)</f>
        <v>Massachusetts</v>
      </c>
      <c r="E8008" t="str">
        <f>VLOOKUP(orders__4[[#This Row],[Order ID]],location[#All],3,FALSE)</f>
        <v>Lowell</v>
      </c>
    </row>
    <row r="8009" spans="1:5" x14ac:dyDescent="0.3">
      <c r="A8009" s="6" t="s">
        <v>4752</v>
      </c>
      <c r="B8009">
        <v>9336</v>
      </c>
      <c r="C8009" s="7">
        <f>(B8009/100)</f>
        <v>93.36</v>
      </c>
      <c r="D8009" t="str">
        <f>VLOOKUP(orders__4[[#This Row],[Order ID]],location[#All],4,FALSE)</f>
        <v>Washington</v>
      </c>
      <c r="E8009" t="str">
        <f>VLOOKUP(orders__4[[#This Row],[Order ID]],location[#All],3,FALSE)</f>
        <v>Marysville</v>
      </c>
    </row>
    <row r="8010" spans="1:5" x14ac:dyDescent="0.3">
      <c r="A8010" s="6" t="s">
        <v>4753</v>
      </c>
      <c r="B8010">
        <v>54124</v>
      </c>
      <c r="C8010" s="7">
        <f>(B8010/100)</f>
        <v>541.24</v>
      </c>
      <c r="D8010" t="str">
        <f>VLOOKUP(orders__4[[#This Row],[Order ID]],location[#All],4,FALSE)</f>
        <v>Oklahoma</v>
      </c>
      <c r="E8010" t="str">
        <f>VLOOKUP(orders__4[[#This Row],[Order ID]],location[#All],3,FALSE)</f>
        <v>Oklahoma City</v>
      </c>
    </row>
    <row r="8011" spans="1:5" x14ac:dyDescent="0.3">
      <c r="A8011" s="6" t="s">
        <v>4753</v>
      </c>
      <c r="B8011">
        <v>10632</v>
      </c>
      <c r="C8011" s="7">
        <f>(B8011/100)</f>
        <v>106.32</v>
      </c>
      <c r="D8011" t="str">
        <f>VLOOKUP(orders__4[[#This Row],[Order ID]],location[#All],4,FALSE)</f>
        <v>Oklahoma</v>
      </c>
      <c r="E8011" t="str">
        <f>VLOOKUP(orders__4[[#This Row],[Order ID]],location[#All],3,FALSE)</f>
        <v>Oklahoma City</v>
      </c>
    </row>
    <row r="8012" spans="1:5" x14ac:dyDescent="0.3">
      <c r="A8012" s="6" t="s">
        <v>4753</v>
      </c>
      <c r="B8012">
        <v>13239</v>
      </c>
      <c r="C8012" s="7">
        <f>(B8012/100)</f>
        <v>132.38999999999999</v>
      </c>
      <c r="D8012" t="str">
        <f>VLOOKUP(orders__4[[#This Row],[Order ID]],location[#All],4,FALSE)</f>
        <v>Oklahoma</v>
      </c>
      <c r="E8012" t="str">
        <f>VLOOKUP(orders__4[[#This Row],[Order ID]],location[#All],3,FALSE)</f>
        <v>Oklahoma City</v>
      </c>
    </row>
    <row r="8013" spans="1:5" x14ac:dyDescent="0.3">
      <c r="A8013" s="6" t="s">
        <v>4754</v>
      </c>
      <c r="B8013">
        <v>126624</v>
      </c>
      <c r="C8013" s="7">
        <f>(B8013/100)</f>
        <v>1266.24</v>
      </c>
      <c r="D8013" t="str">
        <f>VLOOKUP(orders__4[[#This Row],[Order ID]],location[#All],4,FALSE)</f>
        <v>Pennsylvania</v>
      </c>
      <c r="E8013" t="str">
        <f>VLOOKUP(orders__4[[#This Row],[Order ID]],location[#All],3,FALSE)</f>
        <v>Philadelphia</v>
      </c>
    </row>
    <row r="8014" spans="1:5" x14ac:dyDescent="0.3">
      <c r="A8014" s="6" t="s">
        <v>4755</v>
      </c>
      <c r="B8014">
        <v>125944</v>
      </c>
      <c r="C8014" s="7">
        <f>(B8014/100)</f>
        <v>1259.44</v>
      </c>
      <c r="D8014" t="str">
        <f>VLOOKUP(orders__4[[#This Row],[Order ID]],location[#All],4,FALSE)</f>
        <v>Colorado</v>
      </c>
      <c r="E8014" t="str">
        <f>VLOOKUP(orders__4[[#This Row],[Order ID]],location[#All],3,FALSE)</f>
        <v>Aurora</v>
      </c>
    </row>
    <row r="8015" spans="1:5" x14ac:dyDescent="0.3">
      <c r="A8015" s="6" t="s">
        <v>4756</v>
      </c>
      <c r="B8015">
        <v>66392</v>
      </c>
      <c r="C8015" s="7">
        <f>(B8015/100)</f>
        <v>663.92</v>
      </c>
      <c r="D8015" t="str">
        <f>VLOOKUP(orders__4[[#This Row],[Order ID]],location[#All],4,FALSE)</f>
        <v>New York</v>
      </c>
      <c r="E8015" t="str">
        <f>VLOOKUP(orders__4[[#This Row],[Order ID]],location[#All],3,FALSE)</f>
        <v>New York City</v>
      </c>
    </row>
    <row r="8016" spans="1:5" x14ac:dyDescent="0.3">
      <c r="A8016" s="6" t="s">
        <v>4756</v>
      </c>
      <c r="B8016">
        <v>1200</v>
      </c>
      <c r="C8016" s="7">
        <f>(B8016/100)</f>
        <v>12</v>
      </c>
      <c r="D8016" t="str">
        <f>VLOOKUP(orders__4[[#This Row],[Order ID]],location[#All],4,FALSE)</f>
        <v>New York</v>
      </c>
      <c r="E8016" t="str">
        <f>VLOOKUP(orders__4[[#This Row],[Order ID]],location[#All],3,FALSE)</f>
        <v>New York City</v>
      </c>
    </row>
    <row r="8017" spans="1:5" x14ac:dyDescent="0.3">
      <c r="A8017" s="6" t="s">
        <v>4756</v>
      </c>
      <c r="B8017">
        <v>329</v>
      </c>
      <c r="C8017" s="7">
        <f>(B8017/100)</f>
        <v>3.29</v>
      </c>
      <c r="D8017" t="str">
        <f>VLOOKUP(orders__4[[#This Row],[Order ID]],location[#All],4,FALSE)</f>
        <v>New York</v>
      </c>
      <c r="E8017" t="str">
        <f>VLOOKUP(orders__4[[#This Row],[Order ID]],location[#All],3,FALSE)</f>
        <v>New York City</v>
      </c>
    </row>
    <row r="8018" spans="1:5" x14ac:dyDescent="0.3">
      <c r="A8018" s="6" t="s">
        <v>4756</v>
      </c>
      <c r="B8018">
        <v>1884</v>
      </c>
      <c r="C8018" s="7">
        <f>(B8018/100)</f>
        <v>18.84</v>
      </c>
      <c r="D8018" t="str">
        <f>VLOOKUP(orders__4[[#This Row],[Order ID]],location[#All],4,FALSE)</f>
        <v>New York</v>
      </c>
      <c r="E8018" t="str">
        <f>VLOOKUP(orders__4[[#This Row],[Order ID]],location[#All],3,FALSE)</f>
        <v>New York City</v>
      </c>
    </row>
    <row r="8019" spans="1:5" x14ac:dyDescent="0.3">
      <c r="A8019" s="6" t="s">
        <v>4757</v>
      </c>
      <c r="B8019">
        <v>60672</v>
      </c>
      <c r="C8019" s="7">
        <f>(B8019/100)</f>
        <v>606.72</v>
      </c>
      <c r="D8019" t="str">
        <f>VLOOKUP(orders__4[[#This Row],[Order ID]],location[#All],4,FALSE)</f>
        <v>Ohio</v>
      </c>
      <c r="E8019" t="str">
        <f>VLOOKUP(orders__4[[#This Row],[Order ID]],location[#All],3,FALSE)</f>
        <v>Lancaster</v>
      </c>
    </row>
    <row r="8020" spans="1:5" x14ac:dyDescent="0.3">
      <c r="A8020" s="6" t="s">
        <v>4757</v>
      </c>
      <c r="B8020">
        <v>30816</v>
      </c>
      <c r="C8020" s="7">
        <f>(B8020/100)</f>
        <v>308.16000000000003</v>
      </c>
      <c r="D8020" t="str">
        <f>VLOOKUP(orders__4[[#This Row],[Order ID]],location[#All],4,FALSE)</f>
        <v>Ohio</v>
      </c>
      <c r="E8020" t="str">
        <f>VLOOKUP(orders__4[[#This Row],[Order ID]],location[#All],3,FALSE)</f>
        <v>Lancaster</v>
      </c>
    </row>
    <row r="8021" spans="1:5" x14ac:dyDescent="0.3">
      <c r="A8021" s="6" t="s">
        <v>4758</v>
      </c>
      <c r="B8021">
        <v>52792</v>
      </c>
      <c r="C8021" s="7">
        <f>(B8021/100)</f>
        <v>527.91999999999996</v>
      </c>
      <c r="D8021" t="str">
        <f>VLOOKUP(orders__4[[#This Row],[Order ID]],location[#All],4,FALSE)</f>
        <v>California</v>
      </c>
      <c r="E8021" t="str">
        <f>VLOOKUP(orders__4[[#This Row],[Order ID]],location[#All],3,FALSE)</f>
        <v>Modesto</v>
      </c>
    </row>
    <row r="8022" spans="1:5" x14ac:dyDescent="0.3">
      <c r="A8022" s="6" t="s">
        <v>4759</v>
      </c>
      <c r="B8022">
        <v>839</v>
      </c>
      <c r="C8022" s="7">
        <f>(B8022/100)</f>
        <v>8.39</v>
      </c>
      <c r="D8022" t="str">
        <f>VLOOKUP(orders__4[[#This Row],[Order ID]],location[#All],4,FALSE)</f>
        <v>Missouri</v>
      </c>
      <c r="E8022" t="str">
        <f>VLOOKUP(orders__4[[#This Row],[Order ID]],location[#All],3,FALSE)</f>
        <v>Saint Louis</v>
      </c>
    </row>
    <row r="8023" spans="1:5" x14ac:dyDescent="0.3">
      <c r="A8023" s="6" t="s">
        <v>4759</v>
      </c>
      <c r="B8023">
        <v>1176</v>
      </c>
      <c r="C8023" s="7">
        <f>(B8023/100)</f>
        <v>11.76</v>
      </c>
      <c r="D8023" t="str">
        <f>VLOOKUP(orders__4[[#This Row],[Order ID]],location[#All],4,FALSE)</f>
        <v>Missouri</v>
      </c>
      <c r="E8023" t="str">
        <f>VLOOKUP(orders__4[[#This Row],[Order ID]],location[#All],3,FALSE)</f>
        <v>Saint Louis</v>
      </c>
    </row>
    <row r="8024" spans="1:5" x14ac:dyDescent="0.3">
      <c r="A8024" s="6" t="s">
        <v>4760</v>
      </c>
      <c r="B8024">
        <v>4992</v>
      </c>
      <c r="C8024" s="7">
        <f>(B8024/100)</f>
        <v>49.92</v>
      </c>
      <c r="D8024" t="str">
        <f>VLOOKUP(orders__4[[#This Row],[Order ID]],location[#All],4,FALSE)</f>
        <v>Texas</v>
      </c>
      <c r="E8024" t="str">
        <f>VLOOKUP(orders__4[[#This Row],[Order ID]],location[#All],3,FALSE)</f>
        <v>Dallas</v>
      </c>
    </row>
    <row r="8025" spans="1:5" x14ac:dyDescent="0.3">
      <c r="A8025" s="6" t="s">
        <v>4760</v>
      </c>
      <c r="B8025">
        <v>8792</v>
      </c>
      <c r="C8025" s="7">
        <f>(B8025/100)</f>
        <v>87.92</v>
      </c>
      <c r="D8025" t="str">
        <f>VLOOKUP(orders__4[[#This Row],[Order ID]],location[#All],4,FALSE)</f>
        <v>Texas</v>
      </c>
      <c r="E8025" t="str">
        <f>VLOOKUP(orders__4[[#This Row],[Order ID]],location[#All],3,FALSE)</f>
        <v>Dallas</v>
      </c>
    </row>
    <row r="8026" spans="1:5" x14ac:dyDescent="0.3">
      <c r="A8026" s="6" t="s">
        <v>4760</v>
      </c>
      <c r="B8026">
        <v>65793</v>
      </c>
      <c r="C8026" s="7">
        <f>(B8026/100)</f>
        <v>657.93</v>
      </c>
      <c r="D8026" t="str">
        <f>VLOOKUP(orders__4[[#This Row],[Order ID]],location[#All],4,FALSE)</f>
        <v>Texas</v>
      </c>
      <c r="E8026" t="str">
        <f>VLOOKUP(orders__4[[#This Row],[Order ID]],location[#All],3,FALSE)</f>
        <v>Dallas</v>
      </c>
    </row>
    <row r="8027" spans="1:5" x14ac:dyDescent="0.3">
      <c r="A8027" s="6" t="s">
        <v>4760</v>
      </c>
      <c r="B8027">
        <v>1044</v>
      </c>
      <c r="C8027" s="7">
        <f>(B8027/100)</f>
        <v>10.44</v>
      </c>
      <c r="D8027" t="str">
        <f>VLOOKUP(orders__4[[#This Row],[Order ID]],location[#All],4,FALSE)</f>
        <v>Texas</v>
      </c>
      <c r="E8027" t="str">
        <f>VLOOKUP(orders__4[[#This Row],[Order ID]],location[#All],3,FALSE)</f>
        <v>Dallas</v>
      </c>
    </row>
    <row r="8028" spans="1:5" x14ac:dyDescent="0.3">
      <c r="A8028" s="6" t="s">
        <v>4761</v>
      </c>
      <c r="B8028">
        <v>21068</v>
      </c>
      <c r="C8028" s="7">
        <f>(B8028/100)</f>
        <v>210.68</v>
      </c>
      <c r="D8028" t="str">
        <f>VLOOKUP(orders__4[[#This Row],[Order ID]],location[#All],4,FALSE)</f>
        <v>New York</v>
      </c>
      <c r="E8028" t="str">
        <f>VLOOKUP(orders__4[[#This Row],[Order ID]],location[#All],3,FALSE)</f>
        <v>New York City</v>
      </c>
    </row>
    <row r="8029" spans="1:5" x14ac:dyDescent="0.3">
      <c r="A8029" s="6" t="s">
        <v>4761</v>
      </c>
      <c r="B8029">
        <v>788</v>
      </c>
      <c r="C8029" s="7">
        <f>(B8029/100)</f>
        <v>7.88</v>
      </c>
      <c r="D8029" t="str">
        <f>VLOOKUP(orders__4[[#This Row],[Order ID]],location[#All],4,FALSE)</f>
        <v>New York</v>
      </c>
      <c r="E8029" t="str">
        <f>VLOOKUP(orders__4[[#This Row],[Order ID]],location[#All],3,FALSE)</f>
        <v>New York City</v>
      </c>
    </row>
    <row r="8030" spans="1:5" x14ac:dyDescent="0.3">
      <c r="A8030" s="6" t="s">
        <v>4761</v>
      </c>
      <c r="B8030">
        <v>1999</v>
      </c>
      <c r="C8030" s="7">
        <f>(B8030/100)</f>
        <v>19.989999999999998</v>
      </c>
      <c r="D8030" t="str">
        <f>VLOOKUP(orders__4[[#This Row],[Order ID]],location[#All],4,FALSE)</f>
        <v>New York</v>
      </c>
      <c r="E8030" t="str">
        <f>VLOOKUP(orders__4[[#This Row],[Order ID]],location[#All],3,FALSE)</f>
        <v>New York City</v>
      </c>
    </row>
    <row r="8031" spans="1:5" x14ac:dyDescent="0.3">
      <c r="A8031" s="6" t="s">
        <v>4761</v>
      </c>
      <c r="B8031">
        <v>77268</v>
      </c>
      <c r="C8031" s="7">
        <f>(B8031/100)</f>
        <v>772.68</v>
      </c>
      <c r="D8031" t="str">
        <f>VLOOKUP(orders__4[[#This Row],[Order ID]],location[#All],4,FALSE)</f>
        <v>New York</v>
      </c>
      <c r="E8031" t="str">
        <f>VLOOKUP(orders__4[[#This Row],[Order ID]],location[#All],3,FALSE)</f>
        <v>New York City</v>
      </c>
    </row>
    <row r="8032" spans="1:5" x14ac:dyDescent="0.3">
      <c r="A8032" s="6" t="s">
        <v>4762</v>
      </c>
      <c r="B8032">
        <v>10608</v>
      </c>
      <c r="C8032" s="7">
        <f>(B8032/100)</f>
        <v>106.08</v>
      </c>
      <c r="D8032" t="str">
        <f>VLOOKUP(orders__4[[#This Row],[Order ID]],location[#All],4,FALSE)</f>
        <v>Texas</v>
      </c>
      <c r="E8032" t="str">
        <f>VLOOKUP(orders__4[[#This Row],[Order ID]],location[#All],3,FALSE)</f>
        <v>San Antonio</v>
      </c>
    </row>
    <row r="8033" spans="1:5" x14ac:dyDescent="0.3">
      <c r="A8033" s="6" t="s">
        <v>4763</v>
      </c>
      <c r="B8033">
        <v>23076</v>
      </c>
      <c r="C8033" s="7">
        <f>(B8033/100)</f>
        <v>230.76</v>
      </c>
      <c r="D8033" t="str">
        <f>VLOOKUP(orders__4[[#This Row],[Order ID]],location[#All],4,FALSE)</f>
        <v>Texas</v>
      </c>
      <c r="E8033" t="str">
        <f>VLOOKUP(orders__4[[#This Row],[Order ID]],location[#All],3,FALSE)</f>
        <v>Amarillo</v>
      </c>
    </row>
    <row r="8034" spans="1:5" x14ac:dyDescent="0.3">
      <c r="A8034" s="6" t="s">
        <v>4763</v>
      </c>
      <c r="B8034">
        <v>2592</v>
      </c>
      <c r="C8034" s="7">
        <f>(B8034/100)</f>
        <v>25.92</v>
      </c>
      <c r="D8034" t="str">
        <f>VLOOKUP(orders__4[[#This Row],[Order ID]],location[#All],4,FALSE)</f>
        <v>Texas</v>
      </c>
      <c r="E8034" t="str">
        <f>VLOOKUP(orders__4[[#This Row],[Order ID]],location[#All],3,FALSE)</f>
        <v>Amarillo</v>
      </c>
    </row>
    <row r="8035" spans="1:5" x14ac:dyDescent="0.3">
      <c r="A8035" s="6" t="s">
        <v>4764</v>
      </c>
      <c r="B8035">
        <v>47952</v>
      </c>
      <c r="C8035" s="7">
        <f>(B8035/100)</f>
        <v>479.52</v>
      </c>
      <c r="D8035" t="str">
        <f>VLOOKUP(orders__4[[#This Row],[Order ID]],location[#All],4,FALSE)</f>
        <v>Texas</v>
      </c>
      <c r="E8035" t="str">
        <f>VLOOKUP(orders__4[[#This Row],[Order ID]],location[#All],3,FALSE)</f>
        <v>Houston</v>
      </c>
    </row>
    <row r="8036" spans="1:5" x14ac:dyDescent="0.3">
      <c r="A8036" s="6" t="s">
        <v>4764</v>
      </c>
      <c r="B8036">
        <v>984</v>
      </c>
      <c r="C8036" s="7">
        <f>(B8036/100)</f>
        <v>9.84</v>
      </c>
      <c r="D8036" t="str">
        <f>VLOOKUP(orders__4[[#This Row],[Order ID]],location[#All],4,FALSE)</f>
        <v>Texas</v>
      </c>
      <c r="E8036" t="str">
        <f>VLOOKUP(orders__4[[#This Row],[Order ID]],location[#All],3,FALSE)</f>
        <v>Houston</v>
      </c>
    </row>
    <row r="8037" spans="1:5" x14ac:dyDescent="0.3">
      <c r="A8037" s="6" t="s">
        <v>4764</v>
      </c>
      <c r="B8037">
        <v>75384</v>
      </c>
      <c r="C8037" s="7">
        <f>(B8037/100)</f>
        <v>753.84</v>
      </c>
      <c r="D8037" t="str">
        <f>VLOOKUP(orders__4[[#This Row],[Order ID]],location[#All],4,FALSE)</f>
        <v>Texas</v>
      </c>
      <c r="E8037" t="str">
        <f>VLOOKUP(orders__4[[#This Row],[Order ID]],location[#All],3,FALSE)</f>
        <v>Houston</v>
      </c>
    </row>
    <row r="8038" spans="1:5" x14ac:dyDescent="0.3">
      <c r="A8038" s="6" t="s">
        <v>4764</v>
      </c>
      <c r="B8038">
        <v>4608</v>
      </c>
      <c r="C8038" s="7">
        <f>(B8038/100)</f>
        <v>46.08</v>
      </c>
      <c r="D8038" t="str">
        <f>VLOOKUP(orders__4[[#This Row],[Order ID]],location[#All],4,FALSE)</f>
        <v>Texas</v>
      </c>
      <c r="E8038" t="str">
        <f>VLOOKUP(orders__4[[#This Row],[Order ID]],location[#All],3,FALSE)</f>
        <v>Houston</v>
      </c>
    </row>
    <row r="8039" spans="1:5" x14ac:dyDescent="0.3">
      <c r="A8039" s="6" t="s">
        <v>4765</v>
      </c>
      <c r="B8039">
        <v>3768</v>
      </c>
      <c r="C8039" s="7">
        <f>(B8039/100)</f>
        <v>37.68</v>
      </c>
      <c r="D8039" t="str">
        <f>VLOOKUP(orders__4[[#This Row],[Order ID]],location[#All],4,FALSE)</f>
        <v>Massachusetts</v>
      </c>
      <c r="E8039" t="str">
        <f>VLOOKUP(orders__4[[#This Row],[Order ID]],location[#All],3,FALSE)</f>
        <v>Lawrence</v>
      </c>
    </row>
    <row r="8040" spans="1:5" x14ac:dyDescent="0.3">
      <c r="A8040" s="6" t="s">
        <v>4766</v>
      </c>
      <c r="B8040">
        <v>4191</v>
      </c>
      <c r="C8040" s="7">
        <f>(B8040/100)</f>
        <v>41.91</v>
      </c>
      <c r="D8040" t="str">
        <f>VLOOKUP(orders__4[[#This Row],[Order ID]],location[#All],4,FALSE)</f>
        <v>Georgia</v>
      </c>
      <c r="E8040" t="str">
        <f>VLOOKUP(orders__4[[#This Row],[Order ID]],location[#All],3,FALSE)</f>
        <v>Columbus</v>
      </c>
    </row>
    <row r="8041" spans="1:5" x14ac:dyDescent="0.3">
      <c r="A8041" s="6" t="s">
        <v>4767</v>
      </c>
      <c r="B8041">
        <v>435999</v>
      </c>
      <c r="C8041" s="7">
        <f>(B8041/100)</f>
        <v>4359.99</v>
      </c>
      <c r="D8041" t="str">
        <f>VLOOKUP(orders__4[[#This Row],[Order ID]],location[#All],4,FALSE)</f>
        <v>California</v>
      </c>
      <c r="E8041" t="str">
        <f>VLOOKUP(orders__4[[#This Row],[Order ID]],location[#All],3,FALSE)</f>
        <v>Los Angeles</v>
      </c>
    </row>
    <row r="8042" spans="1:5" x14ac:dyDescent="0.3">
      <c r="A8042" s="6" t="s">
        <v>4768</v>
      </c>
      <c r="B8042">
        <v>388704</v>
      </c>
      <c r="C8042" s="7">
        <f>(B8042/100)</f>
        <v>3887.04</v>
      </c>
      <c r="D8042" t="str">
        <f>VLOOKUP(orders__4[[#This Row],[Order ID]],location[#All],4,FALSE)</f>
        <v>Washington</v>
      </c>
      <c r="E8042" t="str">
        <f>VLOOKUP(orders__4[[#This Row],[Order ID]],location[#All],3,FALSE)</f>
        <v>Seattle</v>
      </c>
    </row>
    <row r="8043" spans="1:5" x14ac:dyDescent="0.3">
      <c r="A8043" s="6" t="s">
        <v>4768</v>
      </c>
      <c r="B8043">
        <v>57258</v>
      </c>
      <c r="C8043" s="7">
        <f>(B8043/100)</f>
        <v>572.58000000000004</v>
      </c>
      <c r="D8043" t="str">
        <f>VLOOKUP(orders__4[[#This Row],[Order ID]],location[#All],4,FALSE)</f>
        <v>Washington</v>
      </c>
      <c r="E8043" t="str">
        <f>VLOOKUP(orders__4[[#This Row],[Order ID]],location[#All],3,FALSE)</f>
        <v>Seattle</v>
      </c>
    </row>
    <row r="8044" spans="1:5" x14ac:dyDescent="0.3">
      <c r="A8044" s="6" t="s">
        <v>4768</v>
      </c>
      <c r="B8044">
        <v>3318</v>
      </c>
      <c r="C8044" s="7">
        <f>(B8044/100)</f>
        <v>33.18</v>
      </c>
      <c r="D8044" t="str">
        <f>VLOOKUP(orders__4[[#This Row],[Order ID]],location[#All],4,FALSE)</f>
        <v>Washington</v>
      </c>
      <c r="E8044" t="str">
        <f>VLOOKUP(orders__4[[#This Row],[Order ID]],location[#All],3,FALSE)</f>
        <v>Seattle</v>
      </c>
    </row>
    <row r="8045" spans="1:5" x14ac:dyDescent="0.3">
      <c r="A8045" s="6" t="s">
        <v>4769</v>
      </c>
      <c r="B8045">
        <v>6388</v>
      </c>
      <c r="C8045" s="7">
        <f>(B8045/100)</f>
        <v>63.88</v>
      </c>
      <c r="D8045" t="str">
        <f>VLOOKUP(orders__4[[#This Row],[Order ID]],location[#All],4,FALSE)</f>
        <v>Massachusetts</v>
      </c>
      <c r="E8045" t="str">
        <f>VLOOKUP(orders__4[[#This Row],[Order ID]],location[#All],3,FALSE)</f>
        <v>Cambridge</v>
      </c>
    </row>
    <row r="8046" spans="1:5" x14ac:dyDescent="0.3">
      <c r="A8046" s="6" t="s">
        <v>4769</v>
      </c>
      <c r="B8046">
        <v>2672</v>
      </c>
      <c r="C8046" s="7">
        <f>(B8046/100)</f>
        <v>26.72</v>
      </c>
      <c r="D8046" t="str">
        <f>VLOOKUP(orders__4[[#This Row],[Order ID]],location[#All],4,FALSE)</f>
        <v>Massachusetts</v>
      </c>
      <c r="E8046" t="str">
        <f>VLOOKUP(orders__4[[#This Row],[Order ID]],location[#All],3,FALSE)</f>
        <v>Cambridge</v>
      </c>
    </row>
    <row r="8047" spans="1:5" x14ac:dyDescent="0.3">
      <c r="A8047" s="6" t="s">
        <v>4770</v>
      </c>
      <c r="B8047">
        <v>295056</v>
      </c>
      <c r="C8047" s="7">
        <f>(B8047/100)</f>
        <v>2950.56</v>
      </c>
      <c r="D8047" t="str">
        <f>VLOOKUP(orders__4[[#This Row],[Order ID]],location[#All],4,FALSE)</f>
        <v>Utah</v>
      </c>
      <c r="E8047" t="str">
        <f>VLOOKUP(orders__4[[#This Row],[Order ID]],location[#All],3,FALSE)</f>
        <v>Salt Lake City</v>
      </c>
    </row>
    <row r="8048" spans="1:5" x14ac:dyDescent="0.3">
      <c r="A8048" s="6" t="s">
        <v>4771</v>
      </c>
      <c r="B8048">
        <v>39325</v>
      </c>
      <c r="C8048" s="7">
        <f>(B8048/100)</f>
        <v>393.25</v>
      </c>
      <c r="D8048" t="str">
        <f>VLOOKUP(orders__4[[#This Row],[Order ID]],location[#All],4,FALSE)</f>
        <v>New York</v>
      </c>
      <c r="E8048" t="str">
        <f>VLOOKUP(orders__4[[#This Row],[Order ID]],location[#All],3,FALSE)</f>
        <v>New York City</v>
      </c>
    </row>
    <row r="8049" spans="1:5" x14ac:dyDescent="0.3">
      <c r="A8049" s="6" t="s">
        <v>4772</v>
      </c>
      <c r="B8049">
        <v>2214</v>
      </c>
      <c r="C8049" s="7">
        <f>(B8049/100)</f>
        <v>22.14</v>
      </c>
      <c r="D8049" t="str">
        <f>VLOOKUP(orders__4[[#This Row],[Order ID]],location[#All],4,FALSE)</f>
        <v>Ohio</v>
      </c>
      <c r="E8049" t="str">
        <f>VLOOKUP(orders__4[[#This Row],[Order ID]],location[#All],3,FALSE)</f>
        <v>Cuyahoga Falls</v>
      </c>
    </row>
    <row r="8050" spans="1:5" x14ac:dyDescent="0.3">
      <c r="A8050" s="6" t="s">
        <v>4773</v>
      </c>
      <c r="B8050">
        <v>16272</v>
      </c>
      <c r="C8050" s="7">
        <f>(B8050/100)</f>
        <v>162.72</v>
      </c>
      <c r="D8050" t="str">
        <f>VLOOKUP(orders__4[[#This Row],[Order ID]],location[#All],4,FALSE)</f>
        <v>North Carolina</v>
      </c>
      <c r="E8050" t="str">
        <f>VLOOKUP(orders__4[[#This Row],[Order ID]],location[#All],3,FALSE)</f>
        <v>Wilmington</v>
      </c>
    </row>
    <row r="8051" spans="1:5" x14ac:dyDescent="0.3">
      <c r="A8051" s="6" t="s">
        <v>4774</v>
      </c>
      <c r="B8051">
        <v>70686</v>
      </c>
      <c r="C8051" s="7">
        <f>(B8051/100)</f>
        <v>706.86</v>
      </c>
      <c r="D8051" t="str">
        <f>VLOOKUP(orders__4[[#This Row],[Order ID]],location[#All],4,FALSE)</f>
        <v>New York</v>
      </c>
      <c r="E8051" t="str">
        <f>VLOOKUP(orders__4[[#This Row],[Order ID]],location[#All],3,FALSE)</f>
        <v>New York City</v>
      </c>
    </row>
    <row r="8052" spans="1:5" x14ac:dyDescent="0.3">
      <c r="A8052" s="6" t="s">
        <v>4775</v>
      </c>
      <c r="B8052">
        <v>597</v>
      </c>
      <c r="C8052" s="7">
        <f>(B8052/100)</f>
        <v>5.97</v>
      </c>
      <c r="D8052" t="str">
        <f>VLOOKUP(orders__4[[#This Row],[Order ID]],location[#All],4,FALSE)</f>
        <v>Pennsylvania</v>
      </c>
      <c r="E8052" t="str">
        <f>VLOOKUP(orders__4[[#This Row],[Order ID]],location[#All],3,FALSE)</f>
        <v>Philadelphia</v>
      </c>
    </row>
    <row r="8053" spans="1:5" x14ac:dyDescent="0.3">
      <c r="A8053" s="6" t="s">
        <v>4775</v>
      </c>
      <c r="B8053">
        <v>21184</v>
      </c>
      <c r="C8053" s="7">
        <f>(B8053/100)</f>
        <v>211.84</v>
      </c>
      <c r="D8053" t="str">
        <f>VLOOKUP(orders__4[[#This Row],[Order ID]],location[#All],4,FALSE)</f>
        <v>Pennsylvania</v>
      </c>
      <c r="E8053" t="str">
        <f>VLOOKUP(orders__4[[#This Row],[Order ID]],location[#All],3,FALSE)</f>
        <v>Philadelphia</v>
      </c>
    </row>
    <row r="8054" spans="1:5" x14ac:dyDescent="0.3">
      <c r="A8054" s="6" t="s">
        <v>4775</v>
      </c>
      <c r="B8054">
        <v>41376</v>
      </c>
      <c r="C8054" s="7">
        <f>(B8054/100)</f>
        <v>413.76</v>
      </c>
      <c r="D8054" t="str">
        <f>VLOOKUP(orders__4[[#This Row],[Order ID]],location[#All],4,FALSE)</f>
        <v>Pennsylvania</v>
      </c>
      <c r="E8054" t="str">
        <f>VLOOKUP(orders__4[[#This Row],[Order ID]],location[#All],3,FALSE)</f>
        <v>Philadelphia</v>
      </c>
    </row>
    <row r="8055" spans="1:5" x14ac:dyDescent="0.3">
      <c r="A8055" s="6" t="s">
        <v>4776</v>
      </c>
      <c r="B8055">
        <v>1794</v>
      </c>
      <c r="C8055" s="7">
        <f>(B8055/100)</f>
        <v>17.940000000000001</v>
      </c>
      <c r="D8055" t="str">
        <f>VLOOKUP(orders__4[[#This Row],[Order ID]],location[#All],4,FALSE)</f>
        <v>New York</v>
      </c>
      <c r="E8055" t="str">
        <f>VLOOKUP(orders__4[[#This Row],[Order ID]],location[#All],3,FALSE)</f>
        <v>New York City</v>
      </c>
    </row>
    <row r="8056" spans="1:5" x14ac:dyDescent="0.3">
      <c r="A8056" s="6" t="s">
        <v>4777</v>
      </c>
      <c r="B8056">
        <v>2655</v>
      </c>
      <c r="C8056" s="7">
        <f>(B8056/100)</f>
        <v>26.55</v>
      </c>
      <c r="D8056" t="str">
        <f>VLOOKUP(orders__4[[#This Row],[Order ID]],location[#All],4,FALSE)</f>
        <v>Pennsylvania</v>
      </c>
      <c r="E8056" t="str">
        <f>VLOOKUP(orders__4[[#This Row],[Order ID]],location[#All],3,FALSE)</f>
        <v>Philadelphia</v>
      </c>
    </row>
    <row r="8057" spans="1:5" x14ac:dyDescent="0.3">
      <c r="A8057" s="6" t="s">
        <v>4778</v>
      </c>
      <c r="B8057">
        <v>89235</v>
      </c>
      <c r="C8057" s="7">
        <f>(B8057/100)</f>
        <v>892.35</v>
      </c>
      <c r="D8057" t="str">
        <f>VLOOKUP(orders__4[[#This Row],[Order ID]],location[#All],4,FALSE)</f>
        <v>California</v>
      </c>
      <c r="E8057" t="str">
        <f>VLOOKUP(orders__4[[#This Row],[Order ID]],location[#All],3,FALSE)</f>
        <v>Los Angeles</v>
      </c>
    </row>
    <row r="8058" spans="1:5" x14ac:dyDescent="0.3">
      <c r="A8058" s="6" t="s">
        <v>4778</v>
      </c>
      <c r="B8058">
        <v>307666</v>
      </c>
      <c r="C8058" s="7">
        <f>(B8058/100)</f>
        <v>3076.66</v>
      </c>
      <c r="D8058" t="str">
        <f>VLOOKUP(orders__4[[#This Row],[Order ID]],location[#All],4,FALSE)</f>
        <v>California</v>
      </c>
      <c r="E8058" t="str">
        <f>VLOOKUP(orders__4[[#This Row],[Order ID]],location[#All],3,FALSE)</f>
        <v>Los Angeles</v>
      </c>
    </row>
    <row r="8059" spans="1:5" x14ac:dyDescent="0.3">
      <c r="A8059" s="6" t="s">
        <v>4778</v>
      </c>
      <c r="B8059">
        <v>72882</v>
      </c>
      <c r="C8059" s="7">
        <f>(B8059/100)</f>
        <v>728.82</v>
      </c>
      <c r="D8059" t="str">
        <f>VLOOKUP(orders__4[[#This Row],[Order ID]],location[#All],4,FALSE)</f>
        <v>California</v>
      </c>
      <c r="E8059" t="str">
        <f>VLOOKUP(orders__4[[#This Row],[Order ID]],location[#All],3,FALSE)</f>
        <v>Los Angeles</v>
      </c>
    </row>
    <row r="8060" spans="1:5" x14ac:dyDescent="0.3">
      <c r="A8060" s="6" t="s">
        <v>4778</v>
      </c>
      <c r="B8060">
        <v>4136</v>
      </c>
      <c r="C8060" s="7">
        <f>(B8060/100)</f>
        <v>41.36</v>
      </c>
      <c r="D8060" t="str">
        <f>VLOOKUP(orders__4[[#This Row],[Order ID]],location[#All],4,FALSE)</f>
        <v>California</v>
      </c>
      <c r="E8060" t="str">
        <f>VLOOKUP(orders__4[[#This Row],[Order ID]],location[#All],3,FALSE)</f>
        <v>Los Angeles</v>
      </c>
    </row>
    <row r="8061" spans="1:5" x14ac:dyDescent="0.3">
      <c r="A8061" s="6" t="s">
        <v>4778</v>
      </c>
      <c r="B8061">
        <v>43176</v>
      </c>
      <c r="C8061" s="7">
        <f>(B8061/100)</f>
        <v>431.76</v>
      </c>
      <c r="D8061" t="str">
        <f>VLOOKUP(orders__4[[#This Row],[Order ID]],location[#All],4,FALSE)</f>
        <v>California</v>
      </c>
      <c r="E8061" t="str">
        <f>VLOOKUP(orders__4[[#This Row],[Order ID]],location[#All],3,FALSE)</f>
        <v>Los Angeles</v>
      </c>
    </row>
    <row r="8062" spans="1:5" x14ac:dyDescent="0.3">
      <c r="A8062" s="6" t="s">
        <v>4778</v>
      </c>
      <c r="B8062">
        <v>416</v>
      </c>
      <c r="C8062" s="7">
        <f>(B8062/100)</f>
        <v>4.16</v>
      </c>
      <c r="D8062" t="str">
        <f>VLOOKUP(orders__4[[#This Row],[Order ID]],location[#All],4,FALSE)</f>
        <v>California</v>
      </c>
      <c r="E8062" t="str">
        <f>VLOOKUP(orders__4[[#This Row],[Order ID]],location[#All],3,FALSE)</f>
        <v>Los Angeles</v>
      </c>
    </row>
    <row r="8063" spans="1:5" x14ac:dyDescent="0.3">
      <c r="A8063" s="6" t="s">
        <v>4779</v>
      </c>
      <c r="B8063">
        <v>614</v>
      </c>
      <c r="C8063" s="7">
        <f>(B8063/100)</f>
        <v>6.14</v>
      </c>
      <c r="D8063" t="str">
        <f>VLOOKUP(orders__4[[#This Row],[Order ID]],location[#All],4,FALSE)</f>
        <v>New York</v>
      </c>
      <c r="E8063" t="str">
        <f>VLOOKUP(orders__4[[#This Row],[Order ID]],location[#All],3,FALSE)</f>
        <v>Long Beach</v>
      </c>
    </row>
    <row r="8064" spans="1:5" x14ac:dyDescent="0.3">
      <c r="A8064" s="6" t="s">
        <v>4779</v>
      </c>
      <c r="B8064">
        <v>24448</v>
      </c>
      <c r="C8064" s="7">
        <f>(B8064/100)</f>
        <v>244.48</v>
      </c>
      <c r="D8064" t="str">
        <f>VLOOKUP(orders__4[[#This Row],[Order ID]],location[#All],4,FALSE)</f>
        <v>New York</v>
      </c>
      <c r="E8064" t="str">
        <f>VLOOKUP(orders__4[[#This Row],[Order ID]],location[#All],3,FALSE)</f>
        <v>Long Beach</v>
      </c>
    </row>
    <row r="8065" spans="1:5" x14ac:dyDescent="0.3">
      <c r="A8065" s="6" t="s">
        <v>4780</v>
      </c>
      <c r="B8065">
        <v>26396</v>
      </c>
      <c r="C8065" s="7">
        <f>(B8065/100)</f>
        <v>263.95999999999998</v>
      </c>
      <c r="D8065" t="str">
        <f>VLOOKUP(orders__4[[#This Row],[Order ID]],location[#All],4,FALSE)</f>
        <v>New York</v>
      </c>
      <c r="E8065" t="str">
        <f>VLOOKUP(orders__4[[#This Row],[Order ID]],location[#All],3,FALSE)</f>
        <v>Rochester</v>
      </c>
    </row>
    <row r="8066" spans="1:5" x14ac:dyDescent="0.3">
      <c r="A8066" s="6" t="s">
        <v>4780</v>
      </c>
      <c r="B8066">
        <v>35997</v>
      </c>
      <c r="C8066" s="7">
        <f>(B8066/100)</f>
        <v>359.97</v>
      </c>
      <c r="D8066" t="str">
        <f>VLOOKUP(orders__4[[#This Row],[Order ID]],location[#All],4,FALSE)</f>
        <v>New York</v>
      </c>
      <c r="E8066" t="str">
        <f>VLOOKUP(orders__4[[#This Row],[Order ID]],location[#All],3,FALSE)</f>
        <v>Rochester</v>
      </c>
    </row>
    <row r="8067" spans="1:5" x14ac:dyDescent="0.3">
      <c r="A8067" s="6" t="s">
        <v>4780</v>
      </c>
      <c r="B8067">
        <v>1296</v>
      </c>
      <c r="C8067" s="7">
        <f>(B8067/100)</f>
        <v>12.96</v>
      </c>
      <c r="D8067" t="str">
        <f>VLOOKUP(orders__4[[#This Row],[Order ID]],location[#All],4,FALSE)</f>
        <v>New York</v>
      </c>
      <c r="E8067" t="str">
        <f>VLOOKUP(orders__4[[#This Row],[Order ID]],location[#All],3,FALSE)</f>
        <v>Rochester</v>
      </c>
    </row>
    <row r="8068" spans="1:5" x14ac:dyDescent="0.3">
      <c r="A8068" s="6" t="s">
        <v>4780</v>
      </c>
      <c r="B8068">
        <v>11682</v>
      </c>
      <c r="C8068" s="7">
        <f>(B8068/100)</f>
        <v>116.82</v>
      </c>
      <c r="D8068" t="str">
        <f>VLOOKUP(orders__4[[#This Row],[Order ID]],location[#All],4,FALSE)</f>
        <v>New York</v>
      </c>
      <c r="E8068" t="str">
        <f>VLOOKUP(orders__4[[#This Row],[Order ID]],location[#All],3,FALSE)</f>
        <v>Rochester</v>
      </c>
    </row>
    <row r="8069" spans="1:5" x14ac:dyDescent="0.3">
      <c r="A8069" s="6" t="s">
        <v>4780</v>
      </c>
      <c r="B8069">
        <v>276784</v>
      </c>
      <c r="C8069" s="7">
        <f>(B8069/100)</f>
        <v>2767.84</v>
      </c>
      <c r="D8069" t="str">
        <f>VLOOKUP(orders__4[[#This Row],[Order ID]],location[#All],4,FALSE)</f>
        <v>New York</v>
      </c>
      <c r="E8069" t="str">
        <f>VLOOKUP(orders__4[[#This Row],[Order ID]],location[#All],3,FALSE)</f>
        <v>Rochester</v>
      </c>
    </row>
    <row r="8070" spans="1:5" x14ac:dyDescent="0.3">
      <c r="A8070" s="6" t="s">
        <v>4781</v>
      </c>
      <c r="B8070">
        <v>23997</v>
      </c>
      <c r="C8070" s="7">
        <f>(B8070/100)</f>
        <v>239.97</v>
      </c>
      <c r="D8070" t="str">
        <f>VLOOKUP(orders__4[[#This Row],[Order ID]],location[#All],4,FALSE)</f>
        <v>California</v>
      </c>
      <c r="E8070" t="str">
        <f>VLOOKUP(orders__4[[#This Row],[Order ID]],location[#All],3,FALSE)</f>
        <v>San Francisco</v>
      </c>
    </row>
    <row r="8071" spans="1:5" x14ac:dyDescent="0.3">
      <c r="A8071" s="6" t="s">
        <v>4781</v>
      </c>
      <c r="B8071">
        <v>1602</v>
      </c>
      <c r="C8071" s="7">
        <f>(B8071/100)</f>
        <v>16.02</v>
      </c>
      <c r="D8071" t="str">
        <f>VLOOKUP(orders__4[[#This Row],[Order ID]],location[#All],4,FALSE)</f>
        <v>California</v>
      </c>
      <c r="E8071" t="str">
        <f>VLOOKUP(orders__4[[#This Row],[Order ID]],location[#All],3,FALSE)</f>
        <v>San Francisco</v>
      </c>
    </row>
    <row r="8072" spans="1:5" x14ac:dyDescent="0.3">
      <c r="A8072" s="6" t="s">
        <v>4782</v>
      </c>
      <c r="B8072">
        <v>45456</v>
      </c>
      <c r="C8072" s="7">
        <f>(B8072/100)</f>
        <v>454.56</v>
      </c>
      <c r="D8072" t="str">
        <f>VLOOKUP(orders__4[[#This Row],[Order ID]],location[#All],4,FALSE)</f>
        <v>Texas</v>
      </c>
      <c r="E8072" t="str">
        <f>VLOOKUP(orders__4[[#This Row],[Order ID]],location[#All],3,FALSE)</f>
        <v>Huntsville</v>
      </c>
    </row>
    <row r="8073" spans="1:5" x14ac:dyDescent="0.3">
      <c r="A8073" s="6" t="s">
        <v>4782</v>
      </c>
      <c r="B8073">
        <v>14142</v>
      </c>
      <c r="C8073" s="7">
        <f>(B8073/100)</f>
        <v>141.41999999999999</v>
      </c>
      <c r="D8073" t="str">
        <f>VLOOKUP(orders__4[[#This Row],[Order ID]],location[#All],4,FALSE)</f>
        <v>Texas</v>
      </c>
      <c r="E8073" t="str">
        <f>VLOOKUP(orders__4[[#This Row],[Order ID]],location[#All],3,FALSE)</f>
        <v>Huntsville</v>
      </c>
    </row>
    <row r="8074" spans="1:5" x14ac:dyDescent="0.3">
      <c r="A8074" s="6" t="s">
        <v>4782</v>
      </c>
      <c r="B8074">
        <v>310744</v>
      </c>
      <c r="C8074" s="7">
        <f>(B8074/100)</f>
        <v>3107.44</v>
      </c>
      <c r="D8074" t="str">
        <f>VLOOKUP(orders__4[[#This Row],[Order ID]],location[#All],4,FALSE)</f>
        <v>Texas</v>
      </c>
      <c r="E8074" t="str">
        <f>VLOOKUP(orders__4[[#This Row],[Order ID]],location[#All],3,FALSE)</f>
        <v>Huntsville</v>
      </c>
    </row>
    <row r="8075" spans="1:5" x14ac:dyDescent="0.3">
      <c r="A8075" s="6" t="s">
        <v>4782</v>
      </c>
      <c r="B8075">
        <v>12736</v>
      </c>
      <c r="C8075" s="7">
        <f>(B8075/100)</f>
        <v>127.36</v>
      </c>
      <c r="D8075" t="str">
        <f>VLOOKUP(orders__4[[#This Row],[Order ID]],location[#All],4,FALSE)</f>
        <v>Texas</v>
      </c>
      <c r="E8075" t="str">
        <f>VLOOKUP(orders__4[[#This Row],[Order ID]],location[#All],3,FALSE)</f>
        <v>Huntsville</v>
      </c>
    </row>
    <row r="8076" spans="1:5" x14ac:dyDescent="0.3">
      <c r="A8076" s="6" t="s">
        <v>4782</v>
      </c>
      <c r="B8076">
        <v>647</v>
      </c>
      <c r="C8076" s="7">
        <f>(B8076/100)</f>
        <v>6.47</v>
      </c>
      <c r="D8076" t="str">
        <f>VLOOKUP(orders__4[[#This Row],[Order ID]],location[#All],4,FALSE)</f>
        <v>Texas</v>
      </c>
      <c r="E8076" t="str">
        <f>VLOOKUP(orders__4[[#This Row],[Order ID]],location[#All],3,FALSE)</f>
        <v>Huntsville</v>
      </c>
    </row>
    <row r="8077" spans="1:5" x14ac:dyDescent="0.3">
      <c r="A8077" s="6" t="s">
        <v>4782</v>
      </c>
      <c r="B8077">
        <v>13748</v>
      </c>
      <c r="C8077" s="7">
        <f>(B8077/100)</f>
        <v>137.47999999999999</v>
      </c>
      <c r="D8077" t="str">
        <f>VLOOKUP(orders__4[[#This Row],[Order ID]],location[#All],4,FALSE)</f>
        <v>Texas</v>
      </c>
      <c r="E8077" t="str">
        <f>VLOOKUP(orders__4[[#This Row],[Order ID]],location[#All],3,FALSE)</f>
        <v>Huntsville</v>
      </c>
    </row>
    <row r="8078" spans="1:5" x14ac:dyDescent="0.3">
      <c r="A8078" s="6" t="s">
        <v>4782</v>
      </c>
      <c r="B8078">
        <v>15224</v>
      </c>
      <c r="C8078" s="7">
        <f>(B8078/100)</f>
        <v>152.24</v>
      </c>
      <c r="D8078" t="str">
        <f>VLOOKUP(orders__4[[#This Row],[Order ID]],location[#All],4,FALSE)</f>
        <v>Texas</v>
      </c>
      <c r="E8078" t="str">
        <f>VLOOKUP(orders__4[[#This Row],[Order ID]],location[#All],3,FALSE)</f>
        <v>Huntsville</v>
      </c>
    </row>
    <row r="8079" spans="1:5" x14ac:dyDescent="0.3">
      <c r="A8079" s="6" t="s">
        <v>4783</v>
      </c>
      <c r="B8079">
        <v>2742</v>
      </c>
      <c r="C8079" s="7">
        <f>(B8079/100)</f>
        <v>27.42</v>
      </c>
      <c r="D8079" t="str">
        <f>VLOOKUP(orders__4[[#This Row],[Order ID]],location[#All],4,FALSE)</f>
        <v>Georgia</v>
      </c>
      <c r="E8079" t="str">
        <f>VLOOKUP(orders__4[[#This Row],[Order ID]],location[#All],3,FALSE)</f>
        <v>East Point</v>
      </c>
    </row>
    <row r="8080" spans="1:5" x14ac:dyDescent="0.3">
      <c r="A8080" s="6" t="s">
        <v>4783</v>
      </c>
      <c r="B8080">
        <v>16598</v>
      </c>
      <c r="C8080" s="7">
        <f>(B8080/100)</f>
        <v>165.98</v>
      </c>
      <c r="D8080" t="str">
        <f>VLOOKUP(orders__4[[#This Row],[Order ID]],location[#All],4,FALSE)</f>
        <v>Georgia</v>
      </c>
      <c r="E8080" t="str">
        <f>VLOOKUP(orders__4[[#This Row],[Order ID]],location[#All],3,FALSE)</f>
        <v>East Point</v>
      </c>
    </row>
    <row r="8081" spans="1:5" x14ac:dyDescent="0.3">
      <c r="A8081" s="6" t="s">
        <v>4783</v>
      </c>
      <c r="B8081">
        <v>750</v>
      </c>
      <c r="C8081" s="7">
        <f>(B8081/100)</f>
        <v>7.5</v>
      </c>
      <c r="D8081" t="str">
        <f>VLOOKUP(orders__4[[#This Row],[Order ID]],location[#All],4,FALSE)</f>
        <v>Georgia</v>
      </c>
      <c r="E8081" t="str">
        <f>VLOOKUP(orders__4[[#This Row],[Order ID]],location[#All],3,FALSE)</f>
        <v>East Point</v>
      </c>
    </row>
    <row r="8082" spans="1:5" x14ac:dyDescent="0.3">
      <c r="A8082" s="6" t="s">
        <v>4784</v>
      </c>
      <c r="B8082">
        <v>134272</v>
      </c>
      <c r="C8082" s="7">
        <f>(B8082/100)</f>
        <v>1342.72</v>
      </c>
      <c r="D8082" t="str">
        <f>VLOOKUP(orders__4[[#This Row],[Order ID]],location[#All],4,FALSE)</f>
        <v>New York</v>
      </c>
      <c r="E8082" t="str">
        <f>VLOOKUP(orders__4[[#This Row],[Order ID]],location[#All],3,FALSE)</f>
        <v>New York City</v>
      </c>
    </row>
    <row r="8083" spans="1:5" x14ac:dyDescent="0.3">
      <c r="A8083" s="6" t="s">
        <v>4785</v>
      </c>
      <c r="B8083">
        <v>146544</v>
      </c>
      <c r="C8083" s="7">
        <f>(B8083/100)</f>
        <v>1465.44</v>
      </c>
      <c r="D8083" t="str">
        <f>VLOOKUP(orders__4[[#This Row],[Order ID]],location[#All],4,FALSE)</f>
        <v>Oregon</v>
      </c>
      <c r="E8083" t="str">
        <f>VLOOKUP(orders__4[[#This Row],[Order ID]],location[#All],3,FALSE)</f>
        <v>Springfield</v>
      </c>
    </row>
    <row r="8084" spans="1:5" x14ac:dyDescent="0.3">
      <c r="A8084" s="6" t="s">
        <v>4785</v>
      </c>
      <c r="B8084">
        <v>131904</v>
      </c>
      <c r="C8084" s="7">
        <f>(B8084/100)</f>
        <v>1319.04</v>
      </c>
      <c r="D8084" t="str">
        <f>VLOOKUP(orders__4[[#This Row],[Order ID]],location[#All],4,FALSE)</f>
        <v>Oregon</v>
      </c>
      <c r="E8084" t="str">
        <f>VLOOKUP(orders__4[[#This Row],[Order ID]],location[#All],3,FALSE)</f>
        <v>Springfield</v>
      </c>
    </row>
    <row r="8085" spans="1:5" x14ac:dyDescent="0.3">
      <c r="A8085" s="6" t="s">
        <v>4785</v>
      </c>
      <c r="B8085">
        <v>20388</v>
      </c>
      <c r="C8085" s="7">
        <f>(B8085/100)</f>
        <v>203.88</v>
      </c>
      <c r="D8085" t="str">
        <f>VLOOKUP(orders__4[[#This Row],[Order ID]],location[#All],4,FALSE)</f>
        <v>Oregon</v>
      </c>
      <c r="E8085" t="str">
        <f>VLOOKUP(orders__4[[#This Row],[Order ID]],location[#All],3,FALSE)</f>
        <v>Springfield</v>
      </c>
    </row>
    <row r="8086" spans="1:5" x14ac:dyDescent="0.3">
      <c r="A8086" s="6" t="s">
        <v>4785</v>
      </c>
      <c r="B8086">
        <v>14301</v>
      </c>
      <c r="C8086" s="7">
        <f>(B8086/100)</f>
        <v>143.01</v>
      </c>
      <c r="D8086" t="str">
        <f>VLOOKUP(orders__4[[#This Row],[Order ID]],location[#All],4,FALSE)</f>
        <v>Oregon</v>
      </c>
      <c r="E8086" t="str">
        <f>VLOOKUP(orders__4[[#This Row],[Order ID]],location[#All],3,FALSE)</f>
        <v>Springfield</v>
      </c>
    </row>
    <row r="8087" spans="1:5" x14ac:dyDescent="0.3">
      <c r="A8087" s="6" t="s">
        <v>4785</v>
      </c>
      <c r="B8087">
        <v>71864</v>
      </c>
      <c r="C8087" s="7">
        <f>(B8087/100)</f>
        <v>718.64</v>
      </c>
      <c r="D8087" t="str">
        <f>VLOOKUP(orders__4[[#This Row],[Order ID]],location[#All],4,FALSE)</f>
        <v>Oregon</v>
      </c>
      <c r="E8087" t="str">
        <f>VLOOKUP(orders__4[[#This Row],[Order ID]],location[#All],3,FALSE)</f>
        <v>Springfield</v>
      </c>
    </row>
    <row r="8088" spans="1:5" x14ac:dyDescent="0.3">
      <c r="A8088" s="6" t="s">
        <v>4786</v>
      </c>
      <c r="B8088">
        <v>611</v>
      </c>
      <c r="C8088" s="7">
        <f>(B8088/100)</f>
        <v>6.11</v>
      </c>
      <c r="D8088" t="str">
        <f>VLOOKUP(orders__4[[#This Row],[Order ID]],location[#All],4,FALSE)</f>
        <v>Virginia</v>
      </c>
      <c r="E8088" t="str">
        <f>VLOOKUP(orders__4[[#This Row],[Order ID]],location[#All],3,FALSE)</f>
        <v>Arlington</v>
      </c>
    </row>
    <row r="8089" spans="1:5" x14ac:dyDescent="0.3">
      <c r="A8089" s="6" t="s">
        <v>4788</v>
      </c>
      <c r="B8089">
        <v>2808</v>
      </c>
      <c r="C8089" s="7">
        <f>(B8089/100)</f>
        <v>28.08</v>
      </c>
      <c r="D8089" t="str">
        <f>VLOOKUP(orders__4[[#This Row],[Order ID]],location[#All],4,FALSE)</f>
        <v>North Carolina</v>
      </c>
      <c r="E8089" t="str">
        <f>VLOOKUP(orders__4[[#This Row],[Order ID]],location[#All],3,FALSE)</f>
        <v>Wilmington</v>
      </c>
    </row>
    <row r="8090" spans="1:5" x14ac:dyDescent="0.3">
      <c r="A8090" s="6" t="s">
        <v>4789</v>
      </c>
      <c r="B8090">
        <v>10496</v>
      </c>
      <c r="C8090" s="7">
        <f>(B8090/100)</f>
        <v>104.96</v>
      </c>
      <c r="D8090" t="str">
        <f>VLOOKUP(orders__4[[#This Row],[Order ID]],location[#All],4,FALSE)</f>
        <v>Arizona</v>
      </c>
      <c r="E8090" t="str">
        <f>VLOOKUP(orders__4[[#This Row],[Order ID]],location[#All],3,FALSE)</f>
        <v>Yuma</v>
      </c>
    </row>
    <row r="8091" spans="1:5" x14ac:dyDescent="0.3">
      <c r="A8091" s="6" t="s">
        <v>4790</v>
      </c>
      <c r="B8091">
        <v>3992</v>
      </c>
      <c r="C8091" s="7">
        <f>(B8091/100)</f>
        <v>39.92</v>
      </c>
      <c r="D8091" t="str">
        <f>VLOOKUP(orders__4[[#This Row],[Order ID]],location[#All],4,FALSE)</f>
        <v>California</v>
      </c>
      <c r="E8091" t="str">
        <f>VLOOKUP(orders__4[[#This Row],[Order ID]],location[#All],3,FALSE)</f>
        <v>San Bernardino</v>
      </c>
    </row>
    <row r="8092" spans="1:5" x14ac:dyDescent="0.3">
      <c r="A8092" s="6" t="s">
        <v>4791</v>
      </c>
      <c r="B8092">
        <v>7758</v>
      </c>
      <c r="C8092" s="7">
        <f>(B8092/100)</f>
        <v>77.58</v>
      </c>
      <c r="D8092" t="str">
        <f>VLOOKUP(orders__4[[#This Row],[Order ID]],location[#All],4,FALSE)</f>
        <v>Maryland</v>
      </c>
      <c r="E8092" t="str">
        <f>VLOOKUP(orders__4[[#This Row],[Order ID]],location[#All],3,FALSE)</f>
        <v>Baltimore</v>
      </c>
    </row>
    <row r="8093" spans="1:5" x14ac:dyDescent="0.3">
      <c r="A8093" s="6" t="s">
        <v>4792</v>
      </c>
      <c r="B8093">
        <v>26936</v>
      </c>
      <c r="C8093" s="7">
        <f>(B8093/100)</f>
        <v>269.36</v>
      </c>
      <c r="D8093" t="str">
        <f>VLOOKUP(orders__4[[#This Row],[Order ID]],location[#All],4,FALSE)</f>
        <v>Washington</v>
      </c>
      <c r="E8093" t="str">
        <f>VLOOKUP(orders__4[[#This Row],[Order ID]],location[#All],3,FALSE)</f>
        <v>Seattle</v>
      </c>
    </row>
    <row r="8094" spans="1:5" x14ac:dyDescent="0.3">
      <c r="A8094" s="6" t="s">
        <v>4793</v>
      </c>
      <c r="B8094">
        <v>576</v>
      </c>
      <c r="C8094" s="7">
        <f>(B8094/100)</f>
        <v>5.76</v>
      </c>
      <c r="D8094" t="str">
        <f>VLOOKUP(orders__4[[#This Row],[Order ID]],location[#All],4,FALSE)</f>
        <v>California</v>
      </c>
      <c r="E8094" t="str">
        <f>VLOOKUP(orders__4[[#This Row],[Order ID]],location[#All],3,FALSE)</f>
        <v>San Francisco</v>
      </c>
    </row>
    <row r="8095" spans="1:5" x14ac:dyDescent="0.3">
      <c r="A8095" s="6" t="s">
        <v>4794</v>
      </c>
      <c r="B8095">
        <v>1099</v>
      </c>
      <c r="C8095" s="7">
        <f>(B8095/100)</f>
        <v>10.99</v>
      </c>
      <c r="D8095" t="str">
        <f>VLOOKUP(orders__4[[#This Row],[Order ID]],location[#All],4,FALSE)</f>
        <v>New York</v>
      </c>
      <c r="E8095" t="str">
        <f>VLOOKUP(orders__4[[#This Row],[Order ID]],location[#All],3,FALSE)</f>
        <v>New York City</v>
      </c>
    </row>
    <row r="8096" spans="1:5" x14ac:dyDescent="0.3">
      <c r="A8096" s="6" t="s">
        <v>4795</v>
      </c>
      <c r="B8096">
        <v>2388</v>
      </c>
      <c r="C8096" s="7">
        <f>(B8096/100)</f>
        <v>23.88</v>
      </c>
      <c r="D8096" t="str">
        <f>VLOOKUP(orders__4[[#This Row],[Order ID]],location[#All],4,FALSE)</f>
        <v>Washington</v>
      </c>
      <c r="E8096" t="str">
        <f>VLOOKUP(orders__4[[#This Row],[Order ID]],location[#All],3,FALSE)</f>
        <v>Seattle</v>
      </c>
    </row>
    <row r="8097" spans="1:5" x14ac:dyDescent="0.3">
      <c r="A8097" s="6" t="s">
        <v>4795</v>
      </c>
      <c r="B8097">
        <v>262</v>
      </c>
      <c r="C8097" s="7">
        <f>(B8097/100)</f>
        <v>2.62</v>
      </c>
      <c r="D8097" t="str">
        <f>VLOOKUP(orders__4[[#This Row],[Order ID]],location[#All],4,FALSE)</f>
        <v>Washington</v>
      </c>
      <c r="E8097" t="str">
        <f>VLOOKUP(orders__4[[#This Row],[Order ID]],location[#All],3,FALSE)</f>
        <v>Seattle</v>
      </c>
    </row>
    <row r="8098" spans="1:5" x14ac:dyDescent="0.3">
      <c r="A8098" s="6" t="s">
        <v>4795</v>
      </c>
      <c r="B8098">
        <v>1296</v>
      </c>
      <c r="C8098" s="7">
        <f>(B8098/100)</f>
        <v>12.96</v>
      </c>
      <c r="D8098" t="str">
        <f>VLOOKUP(orders__4[[#This Row],[Order ID]],location[#All],4,FALSE)</f>
        <v>Washington</v>
      </c>
      <c r="E8098" t="str">
        <f>VLOOKUP(orders__4[[#This Row],[Order ID]],location[#All],3,FALSE)</f>
        <v>Seattle</v>
      </c>
    </row>
    <row r="8099" spans="1:5" x14ac:dyDescent="0.3">
      <c r="A8099" s="6" t="s">
        <v>4795</v>
      </c>
      <c r="B8099">
        <v>23495</v>
      </c>
      <c r="C8099" s="7">
        <f>(B8099/100)</f>
        <v>234.95</v>
      </c>
      <c r="D8099" t="str">
        <f>VLOOKUP(orders__4[[#This Row],[Order ID]],location[#All],4,FALSE)</f>
        <v>Washington</v>
      </c>
      <c r="E8099" t="str">
        <f>VLOOKUP(orders__4[[#This Row],[Order ID]],location[#All],3,FALSE)</f>
        <v>Seattle</v>
      </c>
    </row>
    <row r="8100" spans="1:5" x14ac:dyDescent="0.3">
      <c r="A8100" s="6" t="s">
        <v>4796</v>
      </c>
      <c r="B8100">
        <v>11825</v>
      </c>
      <c r="C8100" s="7">
        <f>(B8100/100)</f>
        <v>118.25</v>
      </c>
      <c r="D8100" t="str">
        <f>VLOOKUP(orders__4[[#This Row],[Order ID]],location[#All],4,FALSE)</f>
        <v>New Mexico</v>
      </c>
      <c r="E8100" t="str">
        <f>VLOOKUP(orders__4[[#This Row],[Order ID]],location[#All],3,FALSE)</f>
        <v>Albuquerque</v>
      </c>
    </row>
    <row r="8101" spans="1:5" x14ac:dyDescent="0.3">
      <c r="A8101" s="6" t="s">
        <v>4796</v>
      </c>
      <c r="B8101">
        <v>428</v>
      </c>
      <c r="C8101" s="7">
        <f>(B8101/100)</f>
        <v>4.28</v>
      </c>
      <c r="D8101" t="str">
        <f>VLOOKUP(orders__4[[#This Row],[Order ID]],location[#All],4,FALSE)</f>
        <v>New Mexico</v>
      </c>
      <c r="E8101" t="str">
        <f>VLOOKUP(orders__4[[#This Row],[Order ID]],location[#All],3,FALSE)</f>
        <v>Albuquerque</v>
      </c>
    </row>
    <row r="8102" spans="1:5" x14ac:dyDescent="0.3">
      <c r="A8102" s="6" t="s">
        <v>4797</v>
      </c>
      <c r="B8102">
        <v>2685</v>
      </c>
      <c r="C8102" s="7">
        <f>(B8102/100)</f>
        <v>26.85</v>
      </c>
      <c r="D8102" t="str">
        <f>VLOOKUP(orders__4[[#This Row],[Order ID]],location[#All],4,FALSE)</f>
        <v>California</v>
      </c>
      <c r="E8102" t="str">
        <f>VLOOKUP(orders__4[[#This Row],[Order ID]],location[#All],3,FALSE)</f>
        <v>Los Angeles</v>
      </c>
    </row>
    <row r="8103" spans="1:5" x14ac:dyDescent="0.3">
      <c r="A8103" s="6" t="s">
        <v>4797</v>
      </c>
      <c r="B8103">
        <v>33576</v>
      </c>
      <c r="C8103" s="7">
        <f>(B8103/100)</f>
        <v>335.76</v>
      </c>
      <c r="D8103" t="str">
        <f>VLOOKUP(orders__4[[#This Row],[Order ID]],location[#All],4,FALSE)</f>
        <v>California</v>
      </c>
      <c r="E8103" t="str">
        <f>VLOOKUP(orders__4[[#This Row],[Order ID]],location[#All],3,FALSE)</f>
        <v>Los Angeles</v>
      </c>
    </row>
    <row r="8104" spans="1:5" x14ac:dyDescent="0.3">
      <c r="A8104" s="6" t="s">
        <v>4798</v>
      </c>
      <c r="B8104">
        <v>826</v>
      </c>
      <c r="C8104" s="7">
        <f>(B8104/100)</f>
        <v>8.26</v>
      </c>
      <c r="D8104" t="str">
        <f>VLOOKUP(orders__4[[#This Row],[Order ID]],location[#All],4,FALSE)</f>
        <v>California</v>
      </c>
      <c r="E8104" t="str">
        <f>VLOOKUP(orders__4[[#This Row],[Order ID]],location[#All],3,FALSE)</f>
        <v>Los Angeles</v>
      </c>
    </row>
    <row r="8105" spans="1:5" x14ac:dyDescent="0.3">
      <c r="A8105" s="6" t="s">
        <v>4798</v>
      </c>
      <c r="B8105">
        <v>297332</v>
      </c>
      <c r="C8105" s="7">
        <f>(B8105/100)</f>
        <v>2973.32</v>
      </c>
      <c r="D8105" t="str">
        <f>VLOOKUP(orders__4[[#This Row],[Order ID]],location[#All],4,FALSE)</f>
        <v>California</v>
      </c>
      <c r="E8105" t="str">
        <f>VLOOKUP(orders__4[[#This Row],[Order ID]],location[#All],3,FALSE)</f>
        <v>Los Angeles</v>
      </c>
    </row>
    <row r="8106" spans="1:5" x14ac:dyDescent="0.3">
      <c r="A8106" s="6" t="s">
        <v>4798</v>
      </c>
      <c r="B8106">
        <v>10479</v>
      </c>
      <c r="C8106" s="7">
        <f>(B8106/100)</f>
        <v>104.79</v>
      </c>
      <c r="D8106" t="str">
        <f>VLOOKUP(orders__4[[#This Row],[Order ID]],location[#All],4,FALSE)</f>
        <v>California</v>
      </c>
      <c r="E8106" t="str">
        <f>VLOOKUP(orders__4[[#This Row],[Order ID]],location[#All],3,FALSE)</f>
        <v>Los Angeles</v>
      </c>
    </row>
    <row r="8107" spans="1:5" x14ac:dyDescent="0.3">
      <c r="A8107" s="6" t="s">
        <v>4798</v>
      </c>
      <c r="B8107">
        <v>775728</v>
      </c>
      <c r="C8107" s="7">
        <f>(B8107/100)</f>
        <v>7757.28</v>
      </c>
      <c r="D8107" t="str">
        <f>VLOOKUP(orders__4[[#This Row],[Order ID]],location[#All],4,FALSE)</f>
        <v>California</v>
      </c>
      <c r="E8107" t="str">
        <f>VLOOKUP(orders__4[[#This Row],[Order ID]],location[#All],3,FALSE)</f>
        <v>Los Angeles</v>
      </c>
    </row>
    <row r="8108" spans="1:5" x14ac:dyDescent="0.3">
      <c r="A8108" s="6" t="s">
        <v>4799</v>
      </c>
      <c r="B8108">
        <v>890664</v>
      </c>
      <c r="C8108" s="7">
        <f>(B8108/100)</f>
        <v>8906.64</v>
      </c>
      <c r="D8108" t="str">
        <f>VLOOKUP(orders__4[[#This Row],[Order ID]],location[#All],4,FALSE)</f>
        <v>Texas</v>
      </c>
      <c r="E8108" t="str">
        <f>VLOOKUP(orders__4[[#This Row],[Order ID]],location[#All],3,FALSE)</f>
        <v>Houston</v>
      </c>
    </row>
    <row r="8109" spans="1:5" x14ac:dyDescent="0.3">
      <c r="A8109" s="6" t="s">
        <v>4799</v>
      </c>
      <c r="B8109">
        <v>17544</v>
      </c>
      <c r="C8109" s="7">
        <f>(B8109/100)</f>
        <v>175.44</v>
      </c>
      <c r="D8109" t="str">
        <f>VLOOKUP(orders__4[[#This Row],[Order ID]],location[#All],4,FALSE)</f>
        <v>Texas</v>
      </c>
      <c r="E8109" t="str">
        <f>VLOOKUP(orders__4[[#This Row],[Order ID]],location[#All],3,FALSE)</f>
        <v>Houston</v>
      </c>
    </row>
    <row r="8110" spans="1:5" x14ac:dyDescent="0.3">
      <c r="A8110" s="6" t="s">
        <v>4799</v>
      </c>
      <c r="B8110">
        <v>438336</v>
      </c>
      <c r="C8110" s="7">
        <f>(B8110/100)</f>
        <v>4383.3599999999997</v>
      </c>
      <c r="D8110" t="str">
        <f>VLOOKUP(orders__4[[#This Row],[Order ID]],location[#All],4,FALSE)</f>
        <v>Texas</v>
      </c>
      <c r="E8110" t="str">
        <f>VLOOKUP(orders__4[[#This Row],[Order ID]],location[#All],3,FALSE)</f>
        <v>Houston</v>
      </c>
    </row>
    <row r="8111" spans="1:5" x14ac:dyDescent="0.3">
      <c r="A8111" s="6" t="s">
        <v>4800</v>
      </c>
      <c r="B8111">
        <v>215544</v>
      </c>
      <c r="C8111" s="7">
        <f>(B8111/100)</f>
        <v>2155.44</v>
      </c>
      <c r="D8111" t="str">
        <f>VLOOKUP(orders__4[[#This Row],[Order ID]],location[#All],4,FALSE)</f>
        <v>Pennsylvania</v>
      </c>
      <c r="E8111" t="str">
        <f>VLOOKUP(orders__4[[#This Row],[Order ID]],location[#All],3,FALSE)</f>
        <v>Philadelphia</v>
      </c>
    </row>
    <row r="8112" spans="1:5" x14ac:dyDescent="0.3">
      <c r="A8112" s="6" t="s">
        <v>4801</v>
      </c>
      <c r="B8112">
        <v>55584</v>
      </c>
      <c r="C8112" s="7">
        <f>(B8112/100)</f>
        <v>555.84</v>
      </c>
      <c r="D8112" t="str">
        <f>VLOOKUP(orders__4[[#This Row],[Order ID]],location[#All],4,FALSE)</f>
        <v>Illinois</v>
      </c>
      <c r="E8112" t="str">
        <f>VLOOKUP(orders__4[[#This Row],[Order ID]],location[#All],3,FALSE)</f>
        <v>Chicago</v>
      </c>
    </row>
    <row r="8113" spans="1:5" x14ac:dyDescent="0.3">
      <c r="A8113" s="6" t="s">
        <v>4801</v>
      </c>
      <c r="B8113">
        <v>127386</v>
      </c>
      <c r="C8113" s="7">
        <f>(B8113/100)</f>
        <v>1273.8599999999999</v>
      </c>
      <c r="D8113" t="str">
        <f>VLOOKUP(orders__4[[#This Row],[Order ID]],location[#All],4,FALSE)</f>
        <v>Illinois</v>
      </c>
      <c r="E8113" t="str">
        <f>VLOOKUP(orders__4[[#This Row],[Order ID]],location[#All],3,FALSE)</f>
        <v>Chicago</v>
      </c>
    </row>
    <row r="8114" spans="1:5" x14ac:dyDescent="0.3">
      <c r="A8114" s="6" t="s">
        <v>4802</v>
      </c>
      <c r="B8114">
        <v>24843</v>
      </c>
      <c r="C8114" s="7">
        <f>(B8114/100)</f>
        <v>248.43</v>
      </c>
      <c r="D8114" t="str">
        <f>VLOOKUP(orders__4[[#This Row],[Order ID]],location[#All],4,FALSE)</f>
        <v>Texas</v>
      </c>
      <c r="E8114" t="str">
        <f>VLOOKUP(orders__4[[#This Row],[Order ID]],location[#All],3,FALSE)</f>
        <v>San Angelo</v>
      </c>
    </row>
    <row r="8115" spans="1:5" x14ac:dyDescent="0.3">
      <c r="A8115" s="6" t="s">
        <v>4802</v>
      </c>
      <c r="B8115">
        <v>11648</v>
      </c>
      <c r="C8115" s="7">
        <f>(B8115/100)</f>
        <v>116.48</v>
      </c>
      <c r="D8115" t="str">
        <f>VLOOKUP(orders__4[[#This Row],[Order ID]],location[#All],4,FALSE)</f>
        <v>Texas</v>
      </c>
      <c r="E8115" t="str">
        <f>VLOOKUP(orders__4[[#This Row],[Order ID]],location[#All],3,FALSE)</f>
        <v>San Angelo</v>
      </c>
    </row>
    <row r="8116" spans="1:5" x14ac:dyDescent="0.3">
      <c r="A8116" s="6" t="s">
        <v>4802</v>
      </c>
      <c r="B8116">
        <v>85246</v>
      </c>
      <c r="C8116" s="7">
        <f>(B8116/100)</f>
        <v>852.46</v>
      </c>
      <c r="D8116" t="str">
        <f>VLOOKUP(orders__4[[#This Row],[Order ID]],location[#All],4,FALSE)</f>
        <v>Texas</v>
      </c>
      <c r="E8116" t="str">
        <f>VLOOKUP(orders__4[[#This Row],[Order ID]],location[#All],3,FALSE)</f>
        <v>San Angelo</v>
      </c>
    </row>
    <row r="8117" spans="1:5" x14ac:dyDescent="0.3">
      <c r="A8117" s="6" t="s">
        <v>4803</v>
      </c>
      <c r="B8117">
        <v>2064</v>
      </c>
      <c r="C8117" s="7">
        <f>(B8117/100)</f>
        <v>20.64</v>
      </c>
      <c r="D8117" t="str">
        <f>VLOOKUP(orders__4[[#This Row],[Order ID]],location[#All],4,FALSE)</f>
        <v>Texas</v>
      </c>
      <c r="E8117" t="str">
        <f>VLOOKUP(orders__4[[#This Row],[Order ID]],location[#All],3,FALSE)</f>
        <v>Pasadena</v>
      </c>
    </row>
    <row r="8118" spans="1:5" x14ac:dyDescent="0.3">
      <c r="A8118" s="6" t="s">
        <v>4804</v>
      </c>
      <c r="B8118">
        <v>14802</v>
      </c>
      <c r="C8118" s="7">
        <f>(B8118/100)</f>
        <v>148.02000000000001</v>
      </c>
      <c r="D8118" t="str">
        <f>VLOOKUP(orders__4[[#This Row],[Order ID]],location[#All],4,FALSE)</f>
        <v>California</v>
      </c>
      <c r="E8118" t="str">
        <f>VLOOKUP(orders__4[[#This Row],[Order ID]],location[#All],3,FALSE)</f>
        <v>Los Angeles</v>
      </c>
    </row>
    <row r="8119" spans="1:5" x14ac:dyDescent="0.3">
      <c r="A8119" s="6" t="s">
        <v>4805</v>
      </c>
      <c r="B8119">
        <v>3329</v>
      </c>
      <c r="C8119" s="7">
        <f>(B8119/100)</f>
        <v>33.29</v>
      </c>
      <c r="D8119" t="str">
        <f>VLOOKUP(orders__4[[#This Row],[Order ID]],location[#All],4,FALSE)</f>
        <v>Kansas</v>
      </c>
      <c r="E8119" t="str">
        <f>VLOOKUP(orders__4[[#This Row],[Order ID]],location[#All],3,FALSE)</f>
        <v>Garden City</v>
      </c>
    </row>
    <row r="8120" spans="1:5" x14ac:dyDescent="0.3">
      <c r="A8120" s="6" t="s">
        <v>4806</v>
      </c>
      <c r="B8120">
        <v>20495</v>
      </c>
      <c r="C8120" s="7">
        <f>(B8120/100)</f>
        <v>204.95</v>
      </c>
      <c r="D8120" t="str">
        <f>VLOOKUP(orders__4[[#This Row],[Order ID]],location[#All],4,FALSE)</f>
        <v>California</v>
      </c>
      <c r="E8120" t="str">
        <f>VLOOKUP(orders__4[[#This Row],[Order ID]],location[#All],3,FALSE)</f>
        <v>Los Angeles</v>
      </c>
    </row>
    <row r="8121" spans="1:5" x14ac:dyDescent="0.3">
      <c r="A8121" s="6" t="s">
        <v>4807</v>
      </c>
      <c r="B8121">
        <v>526344</v>
      </c>
      <c r="C8121" s="7">
        <f>(B8121/100)</f>
        <v>5263.44</v>
      </c>
      <c r="D8121" t="str">
        <f>VLOOKUP(orders__4[[#This Row],[Order ID]],location[#All],4,FALSE)</f>
        <v>Illinois</v>
      </c>
      <c r="E8121" t="str">
        <f>VLOOKUP(orders__4[[#This Row],[Order ID]],location[#All],3,FALSE)</f>
        <v>Chicago</v>
      </c>
    </row>
    <row r="8122" spans="1:5" x14ac:dyDescent="0.3">
      <c r="A8122" s="6" t="s">
        <v>4808</v>
      </c>
      <c r="B8122">
        <v>4196</v>
      </c>
      <c r="C8122" s="7">
        <f>(B8122/100)</f>
        <v>41.96</v>
      </c>
      <c r="D8122" t="str">
        <f>VLOOKUP(orders__4[[#This Row],[Order ID]],location[#All],4,FALSE)</f>
        <v>California</v>
      </c>
      <c r="E8122" t="str">
        <f>VLOOKUP(orders__4[[#This Row],[Order ID]],location[#All],3,FALSE)</f>
        <v>San Francisco</v>
      </c>
    </row>
    <row r="8123" spans="1:5" x14ac:dyDescent="0.3">
      <c r="A8123" s="6" t="s">
        <v>4808</v>
      </c>
      <c r="B8123">
        <v>451152</v>
      </c>
      <c r="C8123" s="7">
        <f>(B8123/100)</f>
        <v>4511.5200000000004</v>
      </c>
      <c r="D8123" t="str">
        <f>VLOOKUP(orders__4[[#This Row],[Order ID]],location[#All],4,FALSE)</f>
        <v>California</v>
      </c>
      <c r="E8123" t="str">
        <f>VLOOKUP(orders__4[[#This Row],[Order ID]],location[#All],3,FALSE)</f>
        <v>San Francisco</v>
      </c>
    </row>
    <row r="8124" spans="1:5" x14ac:dyDescent="0.3">
      <c r="A8124" s="6" t="s">
        <v>4808</v>
      </c>
      <c r="B8124">
        <v>31504</v>
      </c>
      <c r="C8124" s="7">
        <f>(B8124/100)</f>
        <v>315.04000000000002</v>
      </c>
      <c r="D8124" t="str">
        <f>VLOOKUP(orders__4[[#This Row],[Order ID]],location[#All],4,FALSE)</f>
        <v>California</v>
      </c>
      <c r="E8124" t="str">
        <f>VLOOKUP(orders__4[[#This Row],[Order ID]],location[#All],3,FALSE)</f>
        <v>San Francisco</v>
      </c>
    </row>
    <row r="8125" spans="1:5" x14ac:dyDescent="0.3">
      <c r="A8125" s="6" t="s">
        <v>4809</v>
      </c>
      <c r="B8125">
        <v>30672</v>
      </c>
      <c r="C8125" s="7">
        <f>(B8125/100)</f>
        <v>306.72000000000003</v>
      </c>
      <c r="D8125" t="str">
        <f>VLOOKUP(orders__4[[#This Row],[Order ID]],location[#All],4,FALSE)</f>
        <v>Pennsylvania</v>
      </c>
      <c r="E8125" t="str">
        <f>VLOOKUP(orders__4[[#This Row],[Order ID]],location[#All],3,FALSE)</f>
        <v>Philadelphia</v>
      </c>
    </row>
    <row r="8126" spans="1:5" x14ac:dyDescent="0.3">
      <c r="A8126" s="6" t="s">
        <v>4809</v>
      </c>
      <c r="B8126">
        <v>1079976</v>
      </c>
      <c r="C8126" s="7">
        <f>(B8126/100)</f>
        <v>10799.76</v>
      </c>
      <c r="D8126" t="str">
        <f>VLOOKUP(orders__4[[#This Row],[Order ID]],location[#All],4,FALSE)</f>
        <v>Pennsylvania</v>
      </c>
      <c r="E8126" t="str">
        <f>VLOOKUP(orders__4[[#This Row],[Order ID]],location[#All],3,FALSE)</f>
        <v>Philadelphia</v>
      </c>
    </row>
    <row r="8127" spans="1:5" x14ac:dyDescent="0.3">
      <c r="A8127" s="6" t="s">
        <v>4810</v>
      </c>
      <c r="B8127">
        <v>161568</v>
      </c>
      <c r="C8127" s="7">
        <f>(B8127/100)</f>
        <v>1615.68</v>
      </c>
      <c r="D8127" t="str">
        <f>VLOOKUP(orders__4[[#This Row],[Order ID]],location[#All],4,FALSE)</f>
        <v>California</v>
      </c>
      <c r="E8127" t="str">
        <f>VLOOKUP(orders__4[[#This Row],[Order ID]],location[#All],3,FALSE)</f>
        <v>Modesto</v>
      </c>
    </row>
    <row r="8128" spans="1:5" x14ac:dyDescent="0.3">
      <c r="A8128" s="6" t="s">
        <v>4811</v>
      </c>
      <c r="B8128">
        <v>2934</v>
      </c>
      <c r="C8128" s="7">
        <f>(B8128/100)</f>
        <v>29.34</v>
      </c>
      <c r="D8128" t="str">
        <f>VLOOKUP(orders__4[[#This Row],[Order ID]],location[#All],4,FALSE)</f>
        <v>Texas</v>
      </c>
      <c r="E8128" t="str">
        <f>VLOOKUP(orders__4[[#This Row],[Order ID]],location[#All],3,FALSE)</f>
        <v>Houston</v>
      </c>
    </row>
    <row r="8129" spans="1:5" x14ac:dyDescent="0.3">
      <c r="A8129" s="6" t="s">
        <v>4811</v>
      </c>
      <c r="B8129">
        <v>18528</v>
      </c>
      <c r="C8129" s="7">
        <f>(B8129/100)</f>
        <v>185.28</v>
      </c>
      <c r="D8129" t="str">
        <f>VLOOKUP(orders__4[[#This Row],[Order ID]],location[#All],4,FALSE)</f>
        <v>Texas</v>
      </c>
      <c r="E8129" t="str">
        <f>VLOOKUP(orders__4[[#This Row],[Order ID]],location[#All],3,FALSE)</f>
        <v>Houston</v>
      </c>
    </row>
    <row r="8130" spans="1:5" x14ac:dyDescent="0.3">
      <c r="A8130" s="6" t="s">
        <v>4811</v>
      </c>
      <c r="B8130">
        <v>670752</v>
      </c>
      <c r="C8130" s="7">
        <f>(B8130/100)</f>
        <v>6707.52</v>
      </c>
      <c r="D8130" t="str">
        <f>VLOOKUP(orders__4[[#This Row],[Order ID]],location[#All],4,FALSE)</f>
        <v>Texas</v>
      </c>
      <c r="E8130" t="str">
        <f>VLOOKUP(orders__4[[#This Row],[Order ID]],location[#All],3,FALSE)</f>
        <v>Houston</v>
      </c>
    </row>
    <row r="8131" spans="1:5" x14ac:dyDescent="0.3">
      <c r="A8131" s="6" t="s">
        <v>4812</v>
      </c>
      <c r="B8131">
        <v>6496</v>
      </c>
      <c r="C8131" s="7">
        <f>(B8131/100)</f>
        <v>64.959999999999994</v>
      </c>
      <c r="D8131" t="str">
        <f>VLOOKUP(orders__4[[#This Row],[Order ID]],location[#All],4,FALSE)</f>
        <v>Illinois</v>
      </c>
      <c r="E8131" t="str">
        <f>VLOOKUP(orders__4[[#This Row],[Order ID]],location[#All],3,FALSE)</f>
        <v>Chicago</v>
      </c>
    </row>
    <row r="8132" spans="1:5" x14ac:dyDescent="0.3">
      <c r="A8132" s="6" t="s">
        <v>4813</v>
      </c>
      <c r="B8132">
        <v>4194</v>
      </c>
      <c r="C8132" s="7">
        <f>(B8132/100)</f>
        <v>41.94</v>
      </c>
      <c r="D8132" t="str">
        <f>VLOOKUP(orders__4[[#This Row],[Order ID]],location[#All],4,FALSE)</f>
        <v>California</v>
      </c>
      <c r="E8132" t="str">
        <f>VLOOKUP(orders__4[[#This Row],[Order ID]],location[#All],3,FALSE)</f>
        <v>Riverside</v>
      </c>
    </row>
    <row r="8133" spans="1:5" x14ac:dyDescent="0.3">
      <c r="A8133" s="6" t="s">
        <v>4813</v>
      </c>
      <c r="B8133">
        <v>1196</v>
      </c>
      <c r="C8133" s="7">
        <f>(B8133/100)</f>
        <v>11.96</v>
      </c>
      <c r="D8133" t="str">
        <f>VLOOKUP(orders__4[[#This Row],[Order ID]],location[#All],4,FALSE)</f>
        <v>California</v>
      </c>
      <c r="E8133" t="str">
        <f>VLOOKUP(orders__4[[#This Row],[Order ID]],location[#All],3,FALSE)</f>
        <v>Riverside</v>
      </c>
    </row>
    <row r="8134" spans="1:5" x14ac:dyDescent="0.3">
      <c r="A8134" s="6" t="s">
        <v>4813</v>
      </c>
      <c r="B8134">
        <v>1312</v>
      </c>
      <c r="C8134" s="7">
        <f>(B8134/100)</f>
        <v>13.12</v>
      </c>
      <c r="D8134" t="str">
        <f>VLOOKUP(orders__4[[#This Row],[Order ID]],location[#All],4,FALSE)</f>
        <v>California</v>
      </c>
      <c r="E8134" t="str">
        <f>VLOOKUP(orders__4[[#This Row],[Order ID]],location[#All],3,FALSE)</f>
        <v>Riverside</v>
      </c>
    </row>
    <row r="8135" spans="1:5" x14ac:dyDescent="0.3">
      <c r="A8135" s="6" t="s">
        <v>4813</v>
      </c>
      <c r="B8135">
        <v>53541</v>
      </c>
      <c r="C8135" s="7">
        <f>(B8135/100)</f>
        <v>535.41</v>
      </c>
      <c r="D8135" t="str">
        <f>VLOOKUP(orders__4[[#This Row],[Order ID]],location[#All],4,FALSE)</f>
        <v>California</v>
      </c>
      <c r="E8135" t="str">
        <f>VLOOKUP(orders__4[[#This Row],[Order ID]],location[#All],3,FALSE)</f>
        <v>Riverside</v>
      </c>
    </row>
    <row r="8136" spans="1:5" x14ac:dyDescent="0.3">
      <c r="A8136" s="6" t="s">
        <v>4814</v>
      </c>
      <c r="B8136">
        <v>7278</v>
      </c>
      <c r="C8136" s="7">
        <f>(B8136/100)</f>
        <v>72.78</v>
      </c>
      <c r="D8136" t="str">
        <f>VLOOKUP(orders__4[[#This Row],[Order ID]],location[#All],4,FALSE)</f>
        <v>Texas</v>
      </c>
      <c r="E8136" t="str">
        <f>VLOOKUP(orders__4[[#This Row],[Order ID]],location[#All],3,FALSE)</f>
        <v>Dallas</v>
      </c>
    </row>
    <row r="8137" spans="1:5" x14ac:dyDescent="0.3">
      <c r="A8137" s="6" t="s">
        <v>4815</v>
      </c>
      <c r="B8137">
        <v>3684</v>
      </c>
      <c r="C8137" s="7">
        <f>(B8137/100)</f>
        <v>36.840000000000003</v>
      </c>
      <c r="D8137" t="str">
        <f>VLOOKUP(orders__4[[#This Row],[Order ID]],location[#All],4,FALSE)</f>
        <v>California</v>
      </c>
      <c r="E8137" t="str">
        <f>VLOOKUP(orders__4[[#This Row],[Order ID]],location[#All],3,FALSE)</f>
        <v>Los Angeles</v>
      </c>
    </row>
    <row r="8138" spans="1:5" x14ac:dyDescent="0.3">
      <c r="A8138" s="6" t="s">
        <v>4815</v>
      </c>
      <c r="B8138">
        <v>8771</v>
      </c>
      <c r="C8138" s="7">
        <f>(B8138/100)</f>
        <v>87.71</v>
      </c>
      <c r="D8138" t="str">
        <f>VLOOKUP(orders__4[[#This Row],[Order ID]],location[#All],4,FALSE)</f>
        <v>California</v>
      </c>
      <c r="E8138" t="str">
        <f>VLOOKUP(orders__4[[#This Row],[Order ID]],location[#All],3,FALSE)</f>
        <v>Los Angeles</v>
      </c>
    </row>
    <row r="8139" spans="1:5" x14ac:dyDescent="0.3">
      <c r="A8139" s="6" t="s">
        <v>4816</v>
      </c>
      <c r="B8139">
        <v>5622925</v>
      </c>
      <c r="C8139" s="7">
        <f>(B8139/100)</f>
        <v>56229.25</v>
      </c>
      <c r="D8139" t="str">
        <f>VLOOKUP(orders__4[[#This Row],[Order ID]],location[#All],4,FALSE)</f>
        <v>Florida</v>
      </c>
      <c r="E8139" t="str">
        <f>VLOOKUP(orders__4[[#This Row],[Order ID]],location[#All],3,FALSE)</f>
        <v>Lakeland</v>
      </c>
    </row>
    <row r="8140" spans="1:5" x14ac:dyDescent="0.3">
      <c r="A8140" s="6" t="s">
        <v>4817</v>
      </c>
      <c r="B8140">
        <v>5652</v>
      </c>
      <c r="C8140" s="7">
        <f>(B8140/100)</f>
        <v>56.52</v>
      </c>
      <c r="D8140" t="str">
        <f>VLOOKUP(orders__4[[#This Row],[Order ID]],location[#All],4,FALSE)</f>
        <v>New York</v>
      </c>
      <c r="E8140" t="str">
        <f>VLOOKUP(orders__4[[#This Row],[Order ID]],location[#All],3,FALSE)</f>
        <v>New York City</v>
      </c>
    </row>
    <row r="8141" spans="1:5" x14ac:dyDescent="0.3">
      <c r="A8141" s="6" t="s">
        <v>4818</v>
      </c>
      <c r="B8141">
        <v>11264</v>
      </c>
      <c r="C8141" s="7">
        <f>(B8141/100)</f>
        <v>112.64</v>
      </c>
      <c r="D8141" t="str">
        <f>VLOOKUP(orders__4[[#This Row],[Order ID]],location[#All],4,FALSE)</f>
        <v>Pennsylvania</v>
      </c>
      <c r="E8141" t="str">
        <f>VLOOKUP(orders__4[[#This Row],[Order ID]],location[#All],3,FALSE)</f>
        <v>Philadelphia</v>
      </c>
    </row>
    <row r="8142" spans="1:5" x14ac:dyDescent="0.3">
      <c r="A8142" s="6" t="s">
        <v>4818</v>
      </c>
      <c r="B8142">
        <v>28408</v>
      </c>
      <c r="C8142" s="7">
        <f>(B8142/100)</f>
        <v>284.08</v>
      </c>
      <c r="D8142" t="str">
        <f>VLOOKUP(orders__4[[#This Row],[Order ID]],location[#All],4,FALSE)</f>
        <v>Pennsylvania</v>
      </c>
      <c r="E8142" t="str">
        <f>VLOOKUP(orders__4[[#This Row],[Order ID]],location[#All],3,FALSE)</f>
        <v>Philadelphia</v>
      </c>
    </row>
    <row r="8143" spans="1:5" x14ac:dyDescent="0.3">
      <c r="A8143" s="6" t="s">
        <v>4818</v>
      </c>
      <c r="B8143">
        <v>18496</v>
      </c>
      <c r="C8143" s="7">
        <f>(B8143/100)</f>
        <v>184.96</v>
      </c>
      <c r="D8143" t="str">
        <f>VLOOKUP(orders__4[[#This Row],[Order ID]],location[#All],4,FALSE)</f>
        <v>Pennsylvania</v>
      </c>
      <c r="E8143" t="str">
        <f>VLOOKUP(orders__4[[#This Row],[Order ID]],location[#All],3,FALSE)</f>
        <v>Philadelphia</v>
      </c>
    </row>
    <row r="8144" spans="1:5" x14ac:dyDescent="0.3">
      <c r="A8144" s="6" t="s">
        <v>4819</v>
      </c>
      <c r="B8144">
        <v>1473</v>
      </c>
      <c r="C8144" s="7">
        <f>(B8144/100)</f>
        <v>14.73</v>
      </c>
      <c r="D8144" t="str">
        <f>VLOOKUP(orders__4[[#This Row],[Order ID]],location[#All],4,FALSE)</f>
        <v>California</v>
      </c>
      <c r="E8144" t="str">
        <f>VLOOKUP(orders__4[[#This Row],[Order ID]],location[#All],3,FALSE)</f>
        <v>San Diego</v>
      </c>
    </row>
    <row r="8145" spans="1:5" x14ac:dyDescent="0.3">
      <c r="A8145" s="6" t="s">
        <v>4819</v>
      </c>
      <c r="B8145">
        <v>18654</v>
      </c>
      <c r="C8145" s="7">
        <f>(B8145/100)</f>
        <v>186.54</v>
      </c>
      <c r="D8145" t="str">
        <f>VLOOKUP(orders__4[[#This Row],[Order ID]],location[#All],4,FALSE)</f>
        <v>California</v>
      </c>
      <c r="E8145" t="str">
        <f>VLOOKUP(orders__4[[#This Row],[Order ID]],location[#All],3,FALSE)</f>
        <v>San Diego</v>
      </c>
    </row>
    <row r="8146" spans="1:5" x14ac:dyDescent="0.3">
      <c r="A8146" s="6" t="s">
        <v>4819</v>
      </c>
      <c r="B8146">
        <v>557728</v>
      </c>
      <c r="C8146" s="7">
        <f>(B8146/100)</f>
        <v>5577.28</v>
      </c>
      <c r="D8146" t="str">
        <f>VLOOKUP(orders__4[[#This Row],[Order ID]],location[#All],4,FALSE)</f>
        <v>California</v>
      </c>
      <c r="E8146" t="str">
        <f>VLOOKUP(orders__4[[#This Row],[Order ID]],location[#All],3,FALSE)</f>
        <v>San Diego</v>
      </c>
    </row>
    <row r="8147" spans="1:5" x14ac:dyDescent="0.3">
      <c r="A8147" s="6" t="s">
        <v>4819</v>
      </c>
      <c r="B8147">
        <v>159968</v>
      </c>
      <c r="C8147" s="7">
        <f>(B8147/100)</f>
        <v>1599.68</v>
      </c>
      <c r="D8147" t="str">
        <f>VLOOKUP(orders__4[[#This Row],[Order ID]],location[#All],4,FALSE)</f>
        <v>California</v>
      </c>
      <c r="E8147" t="str">
        <f>VLOOKUP(orders__4[[#This Row],[Order ID]],location[#All],3,FALSE)</f>
        <v>San Diego</v>
      </c>
    </row>
    <row r="8148" spans="1:5" x14ac:dyDescent="0.3">
      <c r="A8148" s="6" t="s">
        <v>4820</v>
      </c>
      <c r="B8148">
        <v>4719</v>
      </c>
      <c r="C8148" s="7">
        <f>(B8148/100)</f>
        <v>47.19</v>
      </c>
      <c r="D8148" t="str">
        <f>VLOOKUP(orders__4[[#This Row],[Order ID]],location[#All],4,FALSE)</f>
        <v>Oklahoma</v>
      </c>
      <c r="E8148" t="str">
        <f>VLOOKUP(orders__4[[#This Row],[Order ID]],location[#All],3,FALSE)</f>
        <v>Lawton</v>
      </c>
    </row>
    <row r="8149" spans="1:5" x14ac:dyDescent="0.3">
      <c r="A8149" s="6" t="s">
        <v>4820</v>
      </c>
      <c r="B8149">
        <v>352</v>
      </c>
      <c r="C8149" s="7">
        <f>(B8149/100)</f>
        <v>3.52</v>
      </c>
      <c r="D8149" t="str">
        <f>VLOOKUP(orders__4[[#This Row],[Order ID]],location[#All],4,FALSE)</f>
        <v>Oklahoma</v>
      </c>
      <c r="E8149" t="str">
        <f>VLOOKUP(orders__4[[#This Row],[Order ID]],location[#All],3,FALSE)</f>
        <v>Lawton</v>
      </c>
    </row>
    <row r="8150" spans="1:5" x14ac:dyDescent="0.3">
      <c r="A8150" s="6" t="s">
        <v>4821</v>
      </c>
      <c r="B8150">
        <v>4912</v>
      </c>
      <c r="C8150" s="7">
        <f>(B8150/100)</f>
        <v>49.12</v>
      </c>
      <c r="D8150" t="str">
        <f>VLOOKUP(orders__4[[#This Row],[Order ID]],location[#All],4,FALSE)</f>
        <v>Virginia</v>
      </c>
      <c r="E8150" t="str">
        <f>VLOOKUP(orders__4[[#This Row],[Order ID]],location[#All],3,FALSE)</f>
        <v>Salem</v>
      </c>
    </row>
    <row r="8151" spans="1:5" x14ac:dyDescent="0.3">
      <c r="A8151" s="6" t="s">
        <v>4822</v>
      </c>
      <c r="B8151">
        <v>2016</v>
      </c>
      <c r="C8151" s="7">
        <f>(B8151/100)</f>
        <v>20.16</v>
      </c>
      <c r="D8151" t="str">
        <f>VLOOKUP(orders__4[[#This Row],[Order ID]],location[#All],4,FALSE)</f>
        <v>California</v>
      </c>
      <c r="E8151" t="str">
        <f>VLOOKUP(orders__4[[#This Row],[Order ID]],location[#All],3,FALSE)</f>
        <v>Santa Ana</v>
      </c>
    </row>
    <row r="8152" spans="1:5" x14ac:dyDescent="0.3">
      <c r="A8152" s="6" t="s">
        <v>4823</v>
      </c>
      <c r="B8152">
        <v>1068</v>
      </c>
      <c r="C8152" s="7">
        <f>(B8152/100)</f>
        <v>10.68</v>
      </c>
      <c r="D8152" t="str">
        <f>VLOOKUP(orders__4[[#This Row],[Order ID]],location[#All],4,FALSE)</f>
        <v>South Dakota</v>
      </c>
      <c r="E8152" t="str">
        <f>VLOOKUP(orders__4[[#This Row],[Order ID]],location[#All],3,FALSE)</f>
        <v>Rapid City</v>
      </c>
    </row>
    <row r="8153" spans="1:5" x14ac:dyDescent="0.3">
      <c r="A8153" s="6" t="s">
        <v>4823</v>
      </c>
      <c r="B8153">
        <v>14196</v>
      </c>
      <c r="C8153" s="7">
        <f>(B8153/100)</f>
        <v>141.96</v>
      </c>
      <c r="D8153" t="str">
        <f>VLOOKUP(orders__4[[#This Row],[Order ID]],location[#All],4,FALSE)</f>
        <v>South Dakota</v>
      </c>
      <c r="E8153" t="str">
        <f>VLOOKUP(orders__4[[#This Row],[Order ID]],location[#All],3,FALSE)</f>
        <v>Rapid City</v>
      </c>
    </row>
    <row r="8154" spans="1:5" x14ac:dyDescent="0.3">
      <c r="A8154" s="6" t="s">
        <v>4824</v>
      </c>
      <c r="B8154">
        <v>3248</v>
      </c>
      <c r="C8154" s="7">
        <f>(B8154/100)</f>
        <v>32.479999999999997</v>
      </c>
      <c r="D8154" t="str">
        <f>VLOOKUP(orders__4[[#This Row],[Order ID]],location[#All],4,FALSE)</f>
        <v>Washington</v>
      </c>
      <c r="E8154" t="str">
        <f>VLOOKUP(orders__4[[#This Row],[Order ID]],location[#All],3,FALSE)</f>
        <v>Seattle</v>
      </c>
    </row>
    <row r="8155" spans="1:5" x14ac:dyDescent="0.3">
      <c r="A8155" s="6" t="s">
        <v>4824</v>
      </c>
      <c r="B8155">
        <v>2004</v>
      </c>
      <c r="C8155" s="7">
        <f>(B8155/100)</f>
        <v>20.04</v>
      </c>
      <c r="D8155" t="str">
        <f>VLOOKUP(orders__4[[#This Row],[Order ID]],location[#All],4,FALSE)</f>
        <v>Washington</v>
      </c>
      <c r="E8155" t="str">
        <f>VLOOKUP(orders__4[[#This Row],[Order ID]],location[#All],3,FALSE)</f>
        <v>Seattle</v>
      </c>
    </row>
    <row r="8156" spans="1:5" x14ac:dyDescent="0.3">
      <c r="A8156" s="6" t="s">
        <v>4824</v>
      </c>
      <c r="B8156">
        <v>1399996</v>
      </c>
      <c r="C8156" s="7">
        <f>(B8156/100)</f>
        <v>13999.96</v>
      </c>
      <c r="D8156" t="str">
        <f>VLOOKUP(orders__4[[#This Row],[Order ID]],location[#All],4,FALSE)</f>
        <v>Washington</v>
      </c>
      <c r="E8156" t="str">
        <f>VLOOKUP(orders__4[[#This Row],[Order ID]],location[#All],3,FALSE)</f>
        <v>Seattle</v>
      </c>
    </row>
    <row r="8157" spans="1:5" x14ac:dyDescent="0.3">
      <c r="A8157" s="6" t="s">
        <v>4825</v>
      </c>
      <c r="B8157">
        <v>2380</v>
      </c>
      <c r="C8157" s="7">
        <f>(B8157/100)</f>
        <v>23.8</v>
      </c>
      <c r="D8157" t="str">
        <f>VLOOKUP(orders__4[[#This Row],[Order ID]],location[#All],4,FALSE)</f>
        <v>Connecticut</v>
      </c>
      <c r="E8157" t="str">
        <f>VLOOKUP(orders__4[[#This Row],[Order ID]],location[#All],3,FALSE)</f>
        <v>Middletown</v>
      </c>
    </row>
    <row r="8158" spans="1:5" x14ac:dyDescent="0.3">
      <c r="A8158" s="6" t="s">
        <v>4825</v>
      </c>
      <c r="B8158">
        <v>6196</v>
      </c>
      <c r="C8158" s="7">
        <f>(B8158/100)</f>
        <v>61.96</v>
      </c>
      <c r="D8158" t="str">
        <f>VLOOKUP(orders__4[[#This Row],[Order ID]],location[#All],4,FALSE)</f>
        <v>Connecticut</v>
      </c>
      <c r="E8158" t="str">
        <f>VLOOKUP(orders__4[[#This Row],[Order ID]],location[#All],3,FALSE)</f>
        <v>Middletown</v>
      </c>
    </row>
    <row r="8159" spans="1:5" x14ac:dyDescent="0.3">
      <c r="A8159" s="6" t="s">
        <v>4826</v>
      </c>
      <c r="B8159">
        <v>239372</v>
      </c>
      <c r="C8159" s="7">
        <f>(B8159/100)</f>
        <v>2393.7199999999998</v>
      </c>
      <c r="D8159" t="str">
        <f>VLOOKUP(orders__4[[#This Row],[Order ID]],location[#All],4,FALSE)</f>
        <v>Maryland</v>
      </c>
      <c r="E8159" t="str">
        <f>VLOOKUP(orders__4[[#This Row],[Order ID]],location[#All],3,FALSE)</f>
        <v>Baltimore</v>
      </c>
    </row>
    <row r="8160" spans="1:5" x14ac:dyDescent="0.3">
      <c r="A8160" s="6" t="s">
        <v>4827</v>
      </c>
      <c r="B8160">
        <v>5950</v>
      </c>
      <c r="C8160" s="7">
        <f>(B8160/100)</f>
        <v>59.5</v>
      </c>
      <c r="D8160" t="str">
        <f>VLOOKUP(orders__4[[#This Row],[Order ID]],location[#All],4,FALSE)</f>
        <v>California</v>
      </c>
      <c r="E8160" t="str">
        <f>VLOOKUP(orders__4[[#This Row],[Order ID]],location[#All],3,FALSE)</f>
        <v>San Diego</v>
      </c>
    </row>
    <row r="8161" spans="1:5" x14ac:dyDescent="0.3">
      <c r="A8161" s="6" t="s">
        <v>4828</v>
      </c>
      <c r="B8161">
        <v>16032</v>
      </c>
      <c r="C8161" s="7">
        <f>(B8161/100)</f>
        <v>160.32</v>
      </c>
      <c r="D8161" t="str">
        <f>VLOOKUP(orders__4[[#This Row],[Order ID]],location[#All],4,FALSE)</f>
        <v>Texas</v>
      </c>
      <c r="E8161" t="str">
        <f>VLOOKUP(orders__4[[#This Row],[Order ID]],location[#All],3,FALSE)</f>
        <v>Odessa</v>
      </c>
    </row>
    <row r="8162" spans="1:5" x14ac:dyDescent="0.3">
      <c r="A8162" s="6" t="s">
        <v>4829</v>
      </c>
      <c r="B8162">
        <v>19975</v>
      </c>
      <c r="C8162" s="7">
        <f>(B8162/100)</f>
        <v>199.75</v>
      </c>
      <c r="D8162" t="str">
        <f>VLOOKUP(orders__4[[#This Row],[Order ID]],location[#All],4,FALSE)</f>
        <v>Connecticut</v>
      </c>
      <c r="E8162" t="str">
        <f>VLOOKUP(orders__4[[#This Row],[Order ID]],location[#All],3,FALSE)</f>
        <v>Milford</v>
      </c>
    </row>
    <row r="8163" spans="1:5" x14ac:dyDescent="0.3">
      <c r="A8163" s="6" t="s">
        <v>4830</v>
      </c>
      <c r="B8163">
        <v>22796</v>
      </c>
      <c r="C8163" s="7">
        <f>(B8163/100)</f>
        <v>227.96</v>
      </c>
      <c r="D8163" t="str">
        <f>VLOOKUP(orders__4[[#This Row],[Order ID]],location[#All],4,FALSE)</f>
        <v>New Jersey</v>
      </c>
      <c r="E8163" t="str">
        <f>VLOOKUP(orders__4[[#This Row],[Order ID]],location[#All],3,FALSE)</f>
        <v>Belleville</v>
      </c>
    </row>
    <row r="8164" spans="1:5" x14ac:dyDescent="0.3">
      <c r="A8164" s="6" t="s">
        <v>4831</v>
      </c>
      <c r="B8164">
        <v>29352</v>
      </c>
      <c r="C8164" s="7">
        <f>(B8164/100)</f>
        <v>293.52</v>
      </c>
      <c r="D8164" t="str">
        <f>VLOOKUP(orders__4[[#This Row],[Order ID]],location[#All],4,FALSE)</f>
        <v>New York</v>
      </c>
      <c r="E8164" t="str">
        <f>VLOOKUP(orders__4[[#This Row],[Order ID]],location[#All],3,FALSE)</f>
        <v>New York City</v>
      </c>
    </row>
    <row r="8165" spans="1:5" x14ac:dyDescent="0.3">
      <c r="A8165" s="6" t="s">
        <v>4831</v>
      </c>
      <c r="B8165">
        <v>30798</v>
      </c>
      <c r="C8165" s="7">
        <f>(B8165/100)</f>
        <v>307.98</v>
      </c>
      <c r="D8165" t="str">
        <f>VLOOKUP(orders__4[[#This Row],[Order ID]],location[#All],4,FALSE)</f>
        <v>New York</v>
      </c>
      <c r="E8165" t="str">
        <f>VLOOKUP(orders__4[[#This Row],[Order ID]],location[#All],3,FALSE)</f>
        <v>New York City</v>
      </c>
    </row>
    <row r="8166" spans="1:5" x14ac:dyDescent="0.3">
      <c r="A8166" s="6" t="s">
        <v>4832</v>
      </c>
      <c r="B8166">
        <v>9696</v>
      </c>
      <c r="C8166" s="7">
        <f>(B8166/100)</f>
        <v>96.96</v>
      </c>
      <c r="D8166" t="str">
        <f>VLOOKUP(orders__4[[#This Row],[Order ID]],location[#All],4,FALSE)</f>
        <v>California</v>
      </c>
      <c r="E8166" t="str">
        <f>VLOOKUP(orders__4[[#This Row],[Order ID]],location[#All],3,FALSE)</f>
        <v>San Diego</v>
      </c>
    </row>
    <row r="8167" spans="1:5" x14ac:dyDescent="0.3">
      <c r="A8167" s="6" t="s">
        <v>4832</v>
      </c>
      <c r="B8167">
        <v>117488</v>
      </c>
      <c r="C8167" s="7">
        <f>(B8167/100)</f>
        <v>1174.8800000000001</v>
      </c>
      <c r="D8167" t="str">
        <f>VLOOKUP(orders__4[[#This Row],[Order ID]],location[#All],4,FALSE)</f>
        <v>California</v>
      </c>
      <c r="E8167" t="str">
        <f>VLOOKUP(orders__4[[#This Row],[Order ID]],location[#All],3,FALSE)</f>
        <v>San Diego</v>
      </c>
    </row>
    <row r="8168" spans="1:5" x14ac:dyDescent="0.3">
      <c r="A8168" s="6" t="s">
        <v>4832</v>
      </c>
      <c r="B8168">
        <v>11952</v>
      </c>
      <c r="C8168" s="7">
        <f>(B8168/100)</f>
        <v>119.52</v>
      </c>
      <c r="D8168" t="str">
        <f>VLOOKUP(orders__4[[#This Row],[Order ID]],location[#All],4,FALSE)</f>
        <v>California</v>
      </c>
      <c r="E8168" t="str">
        <f>VLOOKUP(orders__4[[#This Row],[Order ID]],location[#All],3,FALSE)</f>
        <v>San Diego</v>
      </c>
    </row>
    <row r="8169" spans="1:5" x14ac:dyDescent="0.3">
      <c r="A8169" s="6" t="s">
        <v>4832</v>
      </c>
      <c r="B8169">
        <v>512499</v>
      </c>
      <c r="C8169" s="7">
        <f>(B8169/100)</f>
        <v>5124.99</v>
      </c>
      <c r="D8169" t="str">
        <f>VLOOKUP(orders__4[[#This Row],[Order ID]],location[#All],4,FALSE)</f>
        <v>California</v>
      </c>
      <c r="E8169" t="str">
        <f>VLOOKUP(orders__4[[#This Row],[Order ID]],location[#All],3,FALSE)</f>
        <v>San Diego</v>
      </c>
    </row>
    <row r="8170" spans="1:5" x14ac:dyDescent="0.3">
      <c r="A8170" s="6" t="s">
        <v>4833</v>
      </c>
      <c r="B8170">
        <v>863128</v>
      </c>
      <c r="C8170" s="7">
        <f>(B8170/100)</f>
        <v>8631.2800000000007</v>
      </c>
      <c r="D8170" t="str">
        <f>VLOOKUP(orders__4[[#This Row],[Order ID]],location[#All],4,FALSE)</f>
        <v>California</v>
      </c>
      <c r="E8170" t="str">
        <f>VLOOKUP(orders__4[[#This Row],[Order ID]],location[#All],3,FALSE)</f>
        <v>San Francisco</v>
      </c>
    </row>
    <row r="8171" spans="1:5" x14ac:dyDescent="0.3">
      <c r="A8171" s="6" t="s">
        <v>4834</v>
      </c>
      <c r="B8171">
        <v>203686</v>
      </c>
      <c r="C8171" s="7">
        <f>(B8171/100)</f>
        <v>2036.86</v>
      </c>
      <c r="D8171" t="str">
        <f>VLOOKUP(orders__4[[#This Row],[Order ID]],location[#All],4,FALSE)</f>
        <v>Washington</v>
      </c>
      <c r="E8171" t="str">
        <f>VLOOKUP(orders__4[[#This Row],[Order ID]],location[#All],3,FALSE)</f>
        <v>Seattle</v>
      </c>
    </row>
    <row r="8172" spans="1:5" x14ac:dyDescent="0.3">
      <c r="A8172" s="6" t="s">
        <v>4834</v>
      </c>
      <c r="B8172">
        <v>449568</v>
      </c>
      <c r="C8172" s="7">
        <f>(B8172/100)</f>
        <v>4495.68</v>
      </c>
      <c r="D8172" t="str">
        <f>VLOOKUP(orders__4[[#This Row],[Order ID]],location[#All],4,FALSE)</f>
        <v>Washington</v>
      </c>
      <c r="E8172" t="str">
        <f>VLOOKUP(orders__4[[#This Row],[Order ID]],location[#All],3,FALSE)</f>
        <v>Seattle</v>
      </c>
    </row>
    <row r="8173" spans="1:5" x14ac:dyDescent="0.3">
      <c r="A8173" s="6" t="s">
        <v>4834</v>
      </c>
      <c r="B8173">
        <v>10896</v>
      </c>
      <c r="C8173" s="7">
        <f>(B8173/100)</f>
        <v>108.96</v>
      </c>
      <c r="D8173" t="str">
        <f>VLOOKUP(orders__4[[#This Row],[Order ID]],location[#All],4,FALSE)</f>
        <v>Washington</v>
      </c>
      <c r="E8173" t="str">
        <f>VLOOKUP(orders__4[[#This Row],[Order ID]],location[#All],3,FALSE)</f>
        <v>Seattle</v>
      </c>
    </row>
    <row r="8174" spans="1:5" x14ac:dyDescent="0.3">
      <c r="A8174" s="6" t="s">
        <v>4835</v>
      </c>
      <c r="B8174">
        <v>26418</v>
      </c>
      <c r="C8174" s="7">
        <f>(B8174/100)</f>
        <v>264.18</v>
      </c>
      <c r="D8174" t="str">
        <f>VLOOKUP(orders__4[[#This Row],[Order ID]],location[#All],4,FALSE)</f>
        <v>Mississippi</v>
      </c>
      <c r="E8174" t="str">
        <f>VLOOKUP(orders__4[[#This Row],[Order ID]],location[#All],3,FALSE)</f>
        <v>Jackson</v>
      </c>
    </row>
    <row r="8175" spans="1:5" x14ac:dyDescent="0.3">
      <c r="A8175" s="6" t="s">
        <v>4836</v>
      </c>
      <c r="B8175">
        <v>288</v>
      </c>
      <c r="C8175" s="7">
        <f>(B8175/100)</f>
        <v>2.88</v>
      </c>
      <c r="D8175" t="str">
        <f>VLOOKUP(orders__4[[#This Row],[Order ID]],location[#All],4,FALSE)</f>
        <v>California</v>
      </c>
      <c r="E8175" t="str">
        <f>VLOOKUP(orders__4[[#This Row],[Order ID]],location[#All],3,FALSE)</f>
        <v>Los Angeles</v>
      </c>
    </row>
    <row r="8176" spans="1:5" x14ac:dyDescent="0.3">
      <c r="A8176" s="6" t="s">
        <v>4836</v>
      </c>
      <c r="B8176">
        <v>41904</v>
      </c>
      <c r="C8176" s="7">
        <f>(B8176/100)</f>
        <v>419.04</v>
      </c>
      <c r="D8176" t="str">
        <f>VLOOKUP(orders__4[[#This Row],[Order ID]],location[#All],4,FALSE)</f>
        <v>California</v>
      </c>
      <c r="E8176" t="str">
        <f>VLOOKUP(orders__4[[#This Row],[Order ID]],location[#All],3,FALSE)</f>
        <v>Los Angeles</v>
      </c>
    </row>
    <row r="8177" spans="1:5" x14ac:dyDescent="0.3">
      <c r="A8177" s="6" t="s">
        <v>4836</v>
      </c>
      <c r="B8177">
        <v>2392</v>
      </c>
      <c r="C8177" s="7">
        <f>(B8177/100)</f>
        <v>23.92</v>
      </c>
      <c r="D8177" t="str">
        <f>VLOOKUP(orders__4[[#This Row],[Order ID]],location[#All],4,FALSE)</f>
        <v>California</v>
      </c>
      <c r="E8177" t="str">
        <f>VLOOKUP(orders__4[[#This Row],[Order ID]],location[#All],3,FALSE)</f>
        <v>Los Angeles</v>
      </c>
    </row>
    <row r="8178" spans="1:5" x14ac:dyDescent="0.3">
      <c r="A8178" s="6" t="s">
        <v>4837</v>
      </c>
      <c r="B8178">
        <v>156512</v>
      </c>
      <c r="C8178" s="7">
        <f>(B8178/100)</f>
        <v>1565.12</v>
      </c>
      <c r="D8178" t="str">
        <f>VLOOKUP(orders__4[[#This Row],[Order ID]],location[#All],4,FALSE)</f>
        <v>Illinois</v>
      </c>
      <c r="E8178" t="str">
        <f>VLOOKUP(orders__4[[#This Row],[Order ID]],location[#All],3,FALSE)</f>
        <v>Chicago</v>
      </c>
    </row>
    <row r="8179" spans="1:5" x14ac:dyDescent="0.3">
      <c r="A8179" s="6" t="s">
        <v>4839</v>
      </c>
      <c r="B8179">
        <v>12834</v>
      </c>
      <c r="C8179" s="7">
        <f>(B8179/100)</f>
        <v>128.34</v>
      </c>
      <c r="D8179" t="str">
        <f>VLOOKUP(orders__4[[#This Row],[Order ID]],location[#All],4,FALSE)</f>
        <v>New York</v>
      </c>
      <c r="E8179" t="str">
        <f>VLOOKUP(orders__4[[#This Row],[Order ID]],location[#All],3,FALSE)</f>
        <v>New York City</v>
      </c>
    </row>
    <row r="8180" spans="1:5" x14ac:dyDescent="0.3">
      <c r="A8180" s="6" t="s">
        <v>4840</v>
      </c>
      <c r="B8180">
        <v>47495</v>
      </c>
      <c r="C8180" s="7">
        <f>(B8180/100)</f>
        <v>474.95</v>
      </c>
      <c r="D8180" t="str">
        <f>VLOOKUP(orders__4[[#This Row],[Order ID]],location[#All],4,FALSE)</f>
        <v>California</v>
      </c>
      <c r="E8180" t="str">
        <f>VLOOKUP(orders__4[[#This Row],[Order ID]],location[#All],3,FALSE)</f>
        <v>Los Angeles</v>
      </c>
    </row>
    <row r="8181" spans="1:5" x14ac:dyDescent="0.3">
      <c r="A8181" s="6" t="s">
        <v>4841</v>
      </c>
      <c r="B8181">
        <v>99998</v>
      </c>
      <c r="C8181" s="7">
        <f>(B8181/100)</f>
        <v>999.98</v>
      </c>
      <c r="D8181" t="str">
        <f>VLOOKUP(orders__4[[#This Row],[Order ID]],location[#All],4,FALSE)</f>
        <v>Washington</v>
      </c>
      <c r="E8181" t="str">
        <f>VLOOKUP(orders__4[[#This Row],[Order ID]],location[#All],3,FALSE)</f>
        <v>Des Moines</v>
      </c>
    </row>
    <row r="8182" spans="1:5" x14ac:dyDescent="0.3">
      <c r="A8182" s="6" t="s">
        <v>4842</v>
      </c>
      <c r="B8182">
        <v>2775</v>
      </c>
      <c r="C8182" s="7">
        <f>(B8182/100)</f>
        <v>27.75</v>
      </c>
      <c r="D8182" t="str">
        <f>VLOOKUP(orders__4[[#This Row],[Order ID]],location[#All],4,FALSE)</f>
        <v>Oregon</v>
      </c>
      <c r="E8182" t="str">
        <f>VLOOKUP(orders__4[[#This Row],[Order ID]],location[#All],3,FALSE)</f>
        <v>Springfield</v>
      </c>
    </row>
    <row r="8183" spans="1:5" x14ac:dyDescent="0.3">
      <c r="A8183" s="6" t="s">
        <v>4843</v>
      </c>
      <c r="B8183">
        <v>1252704</v>
      </c>
      <c r="C8183" s="7">
        <f>(B8183/100)</f>
        <v>12527.04</v>
      </c>
      <c r="D8183" t="str">
        <f>VLOOKUP(orders__4[[#This Row],[Order ID]],location[#All],4,FALSE)</f>
        <v>Pennsylvania</v>
      </c>
      <c r="E8183" t="str">
        <f>VLOOKUP(orders__4[[#This Row],[Order ID]],location[#All],3,FALSE)</f>
        <v>Philadelphia</v>
      </c>
    </row>
    <row r="8184" spans="1:5" x14ac:dyDescent="0.3">
      <c r="A8184" s="6" t="s">
        <v>4843</v>
      </c>
      <c r="B8184">
        <v>11097</v>
      </c>
      <c r="C8184" s="7">
        <f>(B8184/100)</f>
        <v>110.97</v>
      </c>
      <c r="D8184" t="str">
        <f>VLOOKUP(orders__4[[#This Row],[Order ID]],location[#All],4,FALSE)</f>
        <v>Pennsylvania</v>
      </c>
      <c r="E8184" t="str">
        <f>VLOOKUP(orders__4[[#This Row],[Order ID]],location[#All],3,FALSE)</f>
        <v>Philadelphia</v>
      </c>
    </row>
    <row r="8185" spans="1:5" x14ac:dyDescent="0.3">
      <c r="A8185" s="6" t="s">
        <v>4844</v>
      </c>
      <c r="B8185">
        <v>22608</v>
      </c>
      <c r="C8185" s="7">
        <f>(B8185/100)</f>
        <v>226.08</v>
      </c>
      <c r="D8185" t="str">
        <f>VLOOKUP(orders__4[[#This Row],[Order ID]],location[#All],4,FALSE)</f>
        <v>Illinois</v>
      </c>
      <c r="E8185" t="str">
        <f>VLOOKUP(orders__4[[#This Row],[Order ID]],location[#All],3,FALSE)</f>
        <v>Chicago</v>
      </c>
    </row>
    <row r="8186" spans="1:5" x14ac:dyDescent="0.3">
      <c r="A8186" s="6" t="s">
        <v>4844</v>
      </c>
      <c r="B8186">
        <v>1892</v>
      </c>
      <c r="C8186" s="7">
        <f>(B8186/100)</f>
        <v>18.920000000000002</v>
      </c>
      <c r="D8186" t="str">
        <f>VLOOKUP(orders__4[[#This Row],[Order ID]],location[#All],4,FALSE)</f>
        <v>Illinois</v>
      </c>
      <c r="E8186" t="str">
        <f>VLOOKUP(orders__4[[#This Row],[Order ID]],location[#All],3,FALSE)</f>
        <v>Chicago</v>
      </c>
    </row>
    <row r="8187" spans="1:5" x14ac:dyDescent="0.3">
      <c r="A8187" s="6" t="s">
        <v>4845</v>
      </c>
      <c r="B8187">
        <v>63312</v>
      </c>
      <c r="C8187" s="7">
        <f>(B8187/100)</f>
        <v>633.12</v>
      </c>
      <c r="D8187" t="str">
        <f>VLOOKUP(orders__4[[#This Row],[Order ID]],location[#All],4,FALSE)</f>
        <v>Illinois</v>
      </c>
      <c r="E8187" t="str">
        <f>VLOOKUP(orders__4[[#This Row],[Order ID]],location[#All],3,FALSE)</f>
        <v>Chicago</v>
      </c>
    </row>
    <row r="8188" spans="1:5" x14ac:dyDescent="0.3">
      <c r="A8188" s="6" t="s">
        <v>4846</v>
      </c>
      <c r="B8188">
        <v>7824</v>
      </c>
      <c r="C8188" s="7">
        <f>(B8188/100)</f>
        <v>78.239999999999995</v>
      </c>
      <c r="D8188" t="str">
        <f>VLOOKUP(orders__4[[#This Row],[Order ID]],location[#All],4,FALSE)</f>
        <v>Illinois</v>
      </c>
      <c r="E8188" t="str">
        <f>VLOOKUP(orders__4[[#This Row],[Order ID]],location[#All],3,FALSE)</f>
        <v>Chicago</v>
      </c>
    </row>
    <row r="8189" spans="1:5" x14ac:dyDescent="0.3">
      <c r="A8189" s="6" t="s">
        <v>4846</v>
      </c>
      <c r="B8189">
        <v>170072</v>
      </c>
      <c r="C8189" s="7">
        <f>(B8189/100)</f>
        <v>1700.72</v>
      </c>
      <c r="D8189" t="str">
        <f>VLOOKUP(orders__4[[#This Row],[Order ID]],location[#All],4,FALSE)</f>
        <v>Illinois</v>
      </c>
      <c r="E8189" t="str">
        <f>VLOOKUP(orders__4[[#This Row],[Order ID]],location[#All],3,FALSE)</f>
        <v>Chicago</v>
      </c>
    </row>
    <row r="8190" spans="1:5" x14ac:dyDescent="0.3">
      <c r="A8190" s="6" t="s">
        <v>4847</v>
      </c>
      <c r="B8190">
        <v>6282</v>
      </c>
      <c r="C8190" s="7">
        <f>(B8190/100)</f>
        <v>62.82</v>
      </c>
      <c r="D8190" t="str">
        <f>VLOOKUP(orders__4[[#This Row],[Order ID]],location[#All],4,FALSE)</f>
        <v>New York</v>
      </c>
      <c r="E8190" t="str">
        <f>VLOOKUP(orders__4[[#This Row],[Order ID]],location[#All],3,FALSE)</f>
        <v>New York City</v>
      </c>
    </row>
    <row r="8191" spans="1:5" x14ac:dyDescent="0.3">
      <c r="A8191" s="6" t="s">
        <v>4848</v>
      </c>
      <c r="B8191">
        <v>1944</v>
      </c>
      <c r="C8191" s="7">
        <f>(B8191/100)</f>
        <v>19.440000000000001</v>
      </c>
      <c r="D8191" t="str">
        <f>VLOOKUP(orders__4[[#This Row],[Order ID]],location[#All],4,FALSE)</f>
        <v>Maryland</v>
      </c>
      <c r="E8191" t="str">
        <f>VLOOKUP(orders__4[[#This Row],[Order ID]],location[#All],3,FALSE)</f>
        <v>Rockville</v>
      </c>
    </row>
    <row r="8192" spans="1:5" x14ac:dyDescent="0.3">
      <c r="A8192" s="6" t="s">
        <v>4848</v>
      </c>
      <c r="B8192">
        <v>738</v>
      </c>
      <c r="C8192" s="7">
        <f>(B8192/100)</f>
        <v>7.38</v>
      </c>
      <c r="D8192" t="str">
        <f>VLOOKUP(orders__4[[#This Row],[Order ID]],location[#All],4,FALSE)</f>
        <v>Maryland</v>
      </c>
      <c r="E8192" t="str">
        <f>VLOOKUP(orders__4[[#This Row],[Order ID]],location[#All],3,FALSE)</f>
        <v>Rockville</v>
      </c>
    </row>
    <row r="8193" spans="1:5" x14ac:dyDescent="0.3">
      <c r="A8193" s="6" t="s">
        <v>4849</v>
      </c>
      <c r="B8193">
        <v>3888</v>
      </c>
      <c r="C8193" s="7">
        <f>(B8193/100)</f>
        <v>38.880000000000003</v>
      </c>
      <c r="D8193" t="str">
        <f>VLOOKUP(orders__4[[#This Row],[Order ID]],location[#All],4,FALSE)</f>
        <v>New York</v>
      </c>
      <c r="E8193" t="str">
        <f>VLOOKUP(orders__4[[#This Row],[Order ID]],location[#All],3,FALSE)</f>
        <v>New York City</v>
      </c>
    </row>
    <row r="8194" spans="1:5" x14ac:dyDescent="0.3">
      <c r="A8194" s="6" t="s">
        <v>4849</v>
      </c>
      <c r="B8194">
        <v>18776</v>
      </c>
      <c r="C8194" s="7">
        <f>(B8194/100)</f>
        <v>187.76</v>
      </c>
      <c r="D8194" t="str">
        <f>VLOOKUP(orders__4[[#This Row],[Order ID]],location[#All],4,FALSE)</f>
        <v>New York</v>
      </c>
      <c r="E8194" t="str">
        <f>VLOOKUP(orders__4[[#This Row],[Order ID]],location[#All],3,FALSE)</f>
        <v>New York City</v>
      </c>
    </row>
    <row r="8195" spans="1:5" x14ac:dyDescent="0.3">
      <c r="A8195" s="6" t="s">
        <v>4850</v>
      </c>
      <c r="B8195">
        <v>6048</v>
      </c>
      <c r="C8195" s="7">
        <f>(B8195/100)</f>
        <v>60.48</v>
      </c>
      <c r="D8195" t="str">
        <f>VLOOKUP(orders__4[[#This Row],[Order ID]],location[#All],4,FALSE)</f>
        <v>North Carolina</v>
      </c>
      <c r="E8195" t="str">
        <f>VLOOKUP(orders__4[[#This Row],[Order ID]],location[#All],3,FALSE)</f>
        <v>Durham</v>
      </c>
    </row>
    <row r="8196" spans="1:5" x14ac:dyDescent="0.3">
      <c r="A8196" s="6" t="s">
        <v>4850</v>
      </c>
      <c r="B8196">
        <v>98352</v>
      </c>
      <c r="C8196" s="7">
        <f>(B8196/100)</f>
        <v>983.52</v>
      </c>
      <c r="D8196" t="str">
        <f>VLOOKUP(orders__4[[#This Row],[Order ID]],location[#All],4,FALSE)</f>
        <v>North Carolina</v>
      </c>
      <c r="E8196" t="str">
        <f>VLOOKUP(orders__4[[#This Row],[Order ID]],location[#All],3,FALSE)</f>
        <v>Durham</v>
      </c>
    </row>
    <row r="8197" spans="1:5" x14ac:dyDescent="0.3">
      <c r="A8197" s="6" t="s">
        <v>4850</v>
      </c>
      <c r="B8197">
        <v>335744</v>
      </c>
      <c r="C8197" s="7">
        <f>(B8197/100)</f>
        <v>3357.44</v>
      </c>
      <c r="D8197" t="str">
        <f>VLOOKUP(orders__4[[#This Row],[Order ID]],location[#All],4,FALSE)</f>
        <v>North Carolina</v>
      </c>
      <c r="E8197" t="str">
        <f>VLOOKUP(orders__4[[#This Row],[Order ID]],location[#All],3,FALSE)</f>
        <v>Durham</v>
      </c>
    </row>
    <row r="8198" spans="1:5" x14ac:dyDescent="0.3">
      <c r="A8198" s="6" t="s">
        <v>4851</v>
      </c>
      <c r="B8198">
        <v>896</v>
      </c>
      <c r="C8198" s="7">
        <f>(B8198/100)</f>
        <v>8.9600000000000009</v>
      </c>
      <c r="D8198" t="str">
        <f>VLOOKUP(orders__4[[#This Row],[Order ID]],location[#All],4,FALSE)</f>
        <v>California</v>
      </c>
      <c r="E8198" t="str">
        <f>VLOOKUP(orders__4[[#This Row],[Order ID]],location[#All],3,FALSE)</f>
        <v>Santa Barbara</v>
      </c>
    </row>
    <row r="8199" spans="1:5" x14ac:dyDescent="0.3">
      <c r="A8199" s="6" t="s">
        <v>4852</v>
      </c>
      <c r="B8199">
        <v>89568</v>
      </c>
      <c r="C8199" s="7">
        <f>(B8199/100)</f>
        <v>895.68</v>
      </c>
      <c r="D8199" t="str">
        <f>VLOOKUP(orders__4[[#This Row],[Order ID]],location[#All],4,FALSE)</f>
        <v>Tennessee</v>
      </c>
      <c r="E8199" t="str">
        <f>VLOOKUP(orders__4[[#This Row],[Order ID]],location[#All],3,FALSE)</f>
        <v>Knoxville</v>
      </c>
    </row>
    <row r="8200" spans="1:5" x14ac:dyDescent="0.3">
      <c r="A8200" s="6" t="s">
        <v>4852</v>
      </c>
      <c r="B8200">
        <v>7196</v>
      </c>
      <c r="C8200" s="7">
        <f>(B8200/100)</f>
        <v>71.959999999999994</v>
      </c>
      <c r="D8200" t="str">
        <f>VLOOKUP(orders__4[[#This Row],[Order ID]],location[#All],4,FALSE)</f>
        <v>Tennessee</v>
      </c>
      <c r="E8200" t="str">
        <f>VLOOKUP(orders__4[[#This Row],[Order ID]],location[#All],3,FALSE)</f>
        <v>Knoxville</v>
      </c>
    </row>
    <row r="8201" spans="1:5" x14ac:dyDescent="0.3">
      <c r="A8201" s="6" t="s">
        <v>4852</v>
      </c>
      <c r="B8201">
        <v>15552</v>
      </c>
      <c r="C8201" s="7">
        <f>(B8201/100)</f>
        <v>155.52000000000001</v>
      </c>
      <c r="D8201" t="str">
        <f>VLOOKUP(orders__4[[#This Row],[Order ID]],location[#All],4,FALSE)</f>
        <v>Tennessee</v>
      </c>
      <c r="E8201" t="str">
        <f>VLOOKUP(orders__4[[#This Row],[Order ID]],location[#All],3,FALSE)</f>
        <v>Knoxville</v>
      </c>
    </row>
    <row r="8202" spans="1:5" x14ac:dyDescent="0.3">
      <c r="A8202" s="6" t="s">
        <v>4853</v>
      </c>
      <c r="B8202">
        <v>1043</v>
      </c>
      <c r="C8202" s="7">
        <f>(B8202/100)</f>
        <v>10.43</v>
      </c>
      <c r="D8202" t="str">
        <f>VLOOKUP(orders__4[[#This Row],[Order ID]],location[#All],4,FALSE)</f>
        <v>Illinois</v>
      </c>
      <c r="E8202" t="str">
        <f>VLOOKUP(orders__4[[#This Row],[Order ID]],location[#All],3,FALSE)</f>
        <v>Chicago</v>
      </c>
    </row>
    <row r="8203" spans="1:5" x14ac:dyDescent="0.3">
      <c r="A8203" s="6" t="s">
        <v>4853</v>
      </c>
      <c r="B8203">
        <v>72784</v>
      </c>
      <c r="C8203" s="7">
        <f>(B8203/100)</f>
        <v>727.84</v>
      </c>
      <c r="D8203" t="str">
        <f>VLOOKUP(orders__4[[#This Row],[Order ID]],location[#All],4,FALSE)</f>
        <v>Illinois</v>
      </c>
      <c r="E8203" t="str">
        <f>VLOOKUP(orders__4[[#This Row],[Order ID]],location[#All],3,FALSE)</f>
        <v>Chicago</v>
      </c>
    </row>
    <row r="8204" spans="1:5" x14ac:dyDescent="0.3">
      <c r="A8204" s="6" t="s">
        <v>4854</v>
      </c>
      <c r="B8204">
        <v>6715</v>
      </c>
      <c r="C8204" s="7">
        <f>(B8204/100)</f>
        <v>67.150000000000006</v>
      </c>
      <c r="D8204" t="str">
        <f>VLOOKUP(orders__4[[#This Row],[Order ID]],location[#All],4,FALSE)</f>
        <v>New York</v>
      </c>
      <c r="E8204" t="str">
        <f>VLOOKUP(orders__4[[#This Row],[Order ID]],location[#All],3,FALSE)</f>
        <v>New York City</v>
      </c>
    </row>
    <row r="8205" spans="1:5" x14ac:dyDescent="0.3">
      <c r="A8205" s="6" t="s">
        <v>4854</v>
      </c>
      <c r="B8205">
        <v>54998</v>
      </c>
      <c r="C8205" s="7">
        <f>(B8205/100)</f>
        <v>549.98</v>
      </c>
      <c r="D8205" t="str">
        <f>VLOOKUP(orders__4[[#This Row],[Order ID]],location[#All],4,FALSE)</f>
        <v>New York</v>
      </c>
      <c r="E8205" t="str">
        <f>VLOOKUP(orders__4[[#This Row],[Order ID]],location[#All],3,FALSE)</f>
        <v>New York City</v>
      </c>
    </row>
    <row r="8206" spans="1:5" x14ac:dyDescent="0.3">
      <c r="A8206" s="6" t="s">
        <v>4854</v>
      </c>
      <c r="B8206">
        <v>1182</v>
      </c>
      <c r="C8206" s="7">
        <f>(B8206/100)</f>
        <v>11.82</v>
      </c>
      <c r="D8206" t="str">
        <f>VLOOKUP(orders__4[[#This Row],[Order ID]],location[#All],4,FALSE)</f>
        <v>New York</v>
      </c>
      <c r="E8206" t="str">
        <f>VLOOKUP(orders__4[[#This Row],[Order ID]],location[#All],3,FALSE)</f>
        <v>New York City</v>
      </c>
    </row>
    <row r="8207" spans="1:5" x14ac:dyDescent="0.3">
      <c r="A8207" s="6" t="s">
        <v>4854</v>
      </c>
      <c r="B8207">
        <v>46438</v>
      </c>
      <c r="C8207" s="7">
        <f>(B8207/100)</f>
        <v>464.38</v>
      </c>
      <c r="D8207" t="str">
        <f>VLOOKUP(orders__4[[#This Row],[Order ID]],location[#All],4,FALSE)</f>
        <v>New York</v>
      </c>
      <c r="E8207" t="str">
        <f>VLOOKUP(orders__4[[#This Row],[Order ID]],location[#All],3,FALSE)</f>
        <v>New York City</v>
      </c>
    </row>
    <row r="8208" spans="1:5" x14ac:dyDescent="0.3">
      <c r="A8208" s="6" t="s">
        <v>4854</v>
      </c>
      <c r="B8208">
        <v>577764</v>
      </c>
      <c r="C8208" s="7">
        <f>(B8208/100)</f>
        <v>5777.64</v>
      </c>
      <c r="D8208" t="str">
        <f>VLOOKUP(orders__4[[#This Row],[Order ID]],location[#All],4,FALSE)</f>
        <v>New York</v>
      </c>
      <c r="E8208" t="str">
        <f>VLOOKUP(orders__4[[#This Row],[Order ID]],location[#All],3,FALSE)</f>
        <v>New York City</v>
      </c>
    </row>
    <row r="8209" spans="1:5" x14ac:dyDescent="0.3">
      <c r="A8209" s="6" t="s">
        <v>4855</v>
      </c>
      <c r="B8209">
        <v>1915155</v>
      </c>
      <c r="C8209" s="7">
        <f>(B8209/100)</f>
        <v>19151.55</v>
      </c>
      <c r="D8209" t="str">
        <f>VLOOKUP(orders__4[[#This Row],[Order ID]],location[#All],4,FALSE)</f>
        <v>Florida</v>
      </c>
      <c r="E8209" t="str">
        <f>VLOOKUP(orders__4[[#This Row],[Order ID]],location[#All],3,FALSE)</f>
        <v>Daytona Beach</v>
      </c>
    </row>
    <row r="8210" spans="1:5" x14ac:dyDescent="0.3">
      <c r="A8210" s="6" t="s">
        <v>4855</v>
      </c>
      <c r="B8210">
        <v>2624</v>
      </c>
      <c r="C8210" s="7">
        <f>(B8210/100)</f>
        <v>26.24</v>
      </c>
      <c r="D8210" t="str">
        <f>VLOOKUP(orders__4[[#This Row],[Order ID]],location[#All],4,FALSE)</f>
        <v>Florida</v>
      </c>
      <c r="E8210" t="str">
        <f>VLOOKUP(orders__4[[#This Row],[Order ID]],location[#All],3,FALSE)</f>
        <v>Daytona Beach</v>
      </c>
    </row>
    <row r="8211" spans="1:5" x14ac:dyDescent="0.3">
      <c r="A8211" s="6" t="s">
        <v>4856</v>
      </c>
      <c r="B8211">
        <v>1369764</v>
      </c>
      <c r="C8211" s="7">
        <f>(B8211/100)</f>
        <v>13697.64</v>
      </c>
      <c r="D8211" t="str">
        <f>VLOOKUP(orders__4[[#This Row],[Order ID]],location[#All],4,FALSE)</f>
        <v>Tennessee</v>
      </c>
      <c r="E8211" t="str">
        <f>VLOOKUP(orders__4[[#This Row],[Order ID]],location[#All],3,FALSE)</f>
        <v>Nashville</v>
      </c>
    </row>
    <row r="8212" spans="1:5" x14ac:dyDescent="0.3">
      <c r="A8212" s="6" t="s">
        <v>4856</v>
      </c>
      <c r="B8212">
        <v>294368</v>
      </c>
      <c r="C8212" s="7">
        <f>(B8212/100)</f>
        <v>2943.68</v>
      </c>
      <c r="D8212" t="str">
        <f>VLOOKUP(orders__4[[#This Row],[Order ID]],location[#All],4,FALSE)</f>
        <v>Tennessee</v>
      </c>
      <c r="E8212" t="str">
        <f>VLOOKUP(orders__4[[#This Row],[Order ID]],location[#All],3,FALSE)</f>
        <v>Nashville</v>
      </c>
    </row>
    <row r="8213" spans="1:5" x14ac:dyDescent="0.3">
      <c r="A8213" s="6" t="s">
        <v>4857</v>
      </c>
      <c r="B8213">
        <v>81568</v>
      </c>
      <c r="C8213" s="7">
        <f>(B8213/100)</f>
        <v>815.68</v>
      </c>
      <c r="D8213" t="str">
        <f>VLOOKUP(orders__4[[#This Row],[Order ID]],location[#All],4,FALSE)</f>
        <v>Tennessee</v>
      </c>
      <c r="E8213" t="str">
        <f>VLOOKUP(orders__4[[#This Row],[Order ID]],location[#All],3,FALSE)</f>
        <v>Nashville</v>
      </c>
    </row>
    <row r="8214" spans="1:5" x14ac:dyDescent="0.3">
      <c r="A8214" s="6" t="s">
        <v>4858</v>
      </c>
      <c r="B8214">
        <v>4446</v>
      </c>
      <c r="C8214" s="7">
        <f>(B8214/100)</f>
        <v>44.46</v>
      </c>
      <c r="D8214" t="str">
        <f>VLOOKUP(orders__4[[#This Row],[Order ID]],location[#All],4,FALSE)</f>
        <v>Texas</v>
      </c>
      <c r="E8214" t="str">
        <f>VLOOKUP(orders__4[[#This Row],[Order ID]],location[#All],3,FALSE)</f>
        <v>Dallas</v>
      </c>
    </row>
    <row r="8215" spans="1:5" x14ac:dyDescent="0.3">
      <c r="A8215" s="6" t="s">
        <v>4858</v>
      </c>
      <c r="B8215">
        <v>314088</v>
      </c>
      <c r="C8215" s="7">
        <f>(B8215/100)</f>
        <v>3140.88</v>
      </c>
      <c r="D8215" t="str">
        <f>VLOOKUP(orders__4[[#This Row],[Order ID]],location[#All],4,FALSE)</f>
        <v>Texas</v>
      </c>
      <c r="E8215" t="str">
        <f>VLOOKUP(orders__4[[#This Row],[Order ID]],location[#All],3,FALSE)</f>
        <v>Dallas</v>
      </c>
    </row>
    <row r="8216" spans="1:5" x14ac:dyDescent="0.3">
      <c r="A8216" s="6" t="s">
        <v>4859</v>
      </c>
      <c r="B8216">
        <v>6336</v>
      </c>
      <c r="C8216" s="7">
        <f>(B8216/100)</f>
        <v>63.36</v>
      </c>
      <c r="D8216" t="str">
        <f>VLOOKUP(orders__4[[#This Row],[Order ID]],location[#All],4,FALSE)</f>
        <v>Tennessee</v>
      </c>
      <c r="E8216" t="str">
        <f>VLOOKUP(orders__4[[#This Row],[Order ID]],location[#All],3,FALSE)</f>
        <v>Murfreesboro</v>
      </c>
    </row>
    <row r="8217" spans="1:5" x14ac:dyDescent="0.3">
      <c r="A8217" s="6" t="s">
        <v>4859</v>
      </c>
      <c r="B8217">
        <v>1048</v>
      </c>
      <c r="C8217" s="7">
        <f>(B8217/100)</f>
        <v>10.48</v>
      </c>
      <c r="D8217" t="str">
        <f>VLOOKUP(orders__4[[#This Row],[Order ID]],location[#All],4,FALSE)</f>
        <v>Tennessee</v>
      </c>
      <c r="E8217" t="str">
        <f>VLOOKUP(orders__4[[#This Row],[Order ID]],location[#All],3,FALSE)</f>
        <v>Murfreesboro</v>
      </c>
    </row>
    <row r="8218" spans="1:5" x14ac:dyDescent="0.3">
      <c r="A8218" s="6" t="s">
        <v>4859</v>
      </c>
      <c r="B8218">
        <v>2469</v>
      </c>
      <c r="C8218" s="7">
        <f>(B8218/100)</f>
        <v>24.69</v>
      </c>
      <c r="D8218" t="str">
        <f>VLOOKUP(orders__4[[#This Row],[Order ID]],location[#All],4,FALSE)</f>
        <v>Tennessee</v>
      </c>
      <c r="E8218" t="str">
        <f>VLOOKUP(orders__4[[#This Row],[Order ID]],location[#All],3,FALSE)</f>
        <v>Murfreesboro</v>
      </c>
    </row>
    <row r="8219" spans="1:5" x14ac:dyDescent="0.3">
      <c r="A8219" s="6" t="s">
        <v>4859</v>
      </c>
      <c r="B8219">
        <v>3264</v>
      </c>
      <c r="C8219" s="7">
        <f>(B8219/100)</f>
        <v>32.64</v>
      </c>
      <c r="D8219" t="str">
        <f>VLOOKUP(orders__4[[#This Row],[Order ID]],location[#All],4,FALSE)</f>
        <v>Tennessee</v>
      </c>
      <c r="E8219" t="str">
        <f>VLOOKUP(orders__4[[#This Row],[Order ID]],location[#All],3,FALSE)</f>
        <v>Murfreesboro</v>
      </c>
    </row>
    <row r="8220" spans="1:5" x14ac:dyDescent="0.3">
      <c r="A8220" s="6" t="s">
        <v>4860</v>
      </c>
      <c r="B8220">
        <v>4344</v>
      </c>
      <c r="C8220" s="7">
        <f>(B8220/100)</f>
        <v>43.44</v>
      </c>
      <c r="D8220" t="str">
        <f>VLOOKUP(orders__4[[#This Row],[Order ID]],location[#All],4,FALSE)</f>
        <v>Texas</v>
      </c>
      <c r="E8220" t="str">
        <f>VLOOKUP(orders__4[[#This Row],[Order ID]],location[#All],3,FALSE)</f>
        <v>Dallas</v>
      </c>
    </row>
    <row r="8221" spans="1:5" x14ac:dyDescent="0.3">
      <c r="A8221" s="6" t="s">
        <v>4860</v>
      </c>
      <c r="B8221">
        <v>31776</v>
      </c>
      <c r="C8221" s="7">
        <f>(B8221/100)</f>
        <v>317.76</v>
      </c>
      <c r="D8221" t="str">
        <f>VLOOKUP(orders__4[[#This Row],[Order ID]],location[#All],4,FALSE)</f>
        <v>Texas</v>
      </c>
      <c r="E8221" t="str">
        <f>VLOOKUP(orders__4[[#This Row],[Order ID]],location[#All],3,FALSE)</f>
        <v>Dallas</v>
      </c>
    </row>
    <row r="8222" spans="1:5" x14ac:dyDescent="0.3">
      <c r="A8222" s="6" t="s">
        <v>4860</v>
      </c>
      <c r="B8222">
        <v>4928</v>
      </c>
      <c r="C8222" s="7">
        <f>(B8222/100)</f>
        <v>49.28</v>
      </c>
      <c r="D8222" t="str">
        <f>VLOOKUP(orders__4[[#This Row],[Order ID]],location[#All],4,FALSE)</f>
        <v>Texas</v>
      </c>
      <c r="E8222" t="str">
        <f>VLOOKUP(orders__4[[#This Row],[Order ID]],location[#All],3,FALSE)</f>
        <v>Dallas</v>
      </c>
    </row>
    <row r="8223" spans="1:5" x14ac:dyDescent="0.3">
      <c r="A8223" s="6" t="s">
        <v>4860</v>
      </c>
      <c r="B8223">
        <v>1788</v>
      </c>
      <c r="C8223" s="7">
        <f>(B8223/100)</f>
        <v>17.88</v>
      </c>
      <c r="D8223" t="str">
        <f>VLOOKUP(orders__4[[#This Row],[Order ID]],location[#All],4,FALSE)</f>
        <v>Texas</v>
      </c>
      <c r="E8223" t="str">
        <f>VLOOKUP(orders__4[[#This Row],[Order ID]],location[#All],3,FALSE)</f>
        <v>Dallas</v>
      </c>
    </row>
    <row r="8224" spans="1:5" x14ac:dyDescent="0.3">
      <c r="A8224" s="6" t="s">
        <v>4860</v>
      </c>
      <c r="B8224">
        <v>15072</v>
      </c>
      <c r="C8224" s="7">
        <f>(B8224/100)</f>
        <v>150.72</v>
      </c>
      <c r="D8224" t="str">
        <f>VLOOKUP(orders__4[[#This Row],[Order ID]],location[#All],4,FALSE)</f>
        <v>Texas</v>
      </c>
      <c r="E8224" t="str">
        <f>VLOOKUP(orders__4[[#This Row],[Order ID]],location[#All],3,FALSE)</f>
        <v>Dallas</v>
      </c>
    </row>
    <row r="8225" spans="1:5" x14ac:dyDescent="0.3">
      <c r="A8225" s="6" t="s">
        <v>4861</v>
      </c>
      <c r="B8225">
        <v>12624</v>
      </c>
      <c r="C8225" s="7">
        <f>(B8225/100)</f>
        <v>126.24</v>
      </c>
      <c r="D8225" t="str">
        <f>VLOOKUP(orders__4[[#This Row],[Order ID]],location[#All],4,FALSE)</f>
        <v>Texas</v>
      </c>
      <c r="E8225" t="str">
        <f>VLOOKUP(orders__4[[#This Row],[Order ID]],location[#All],3,FALSE)</f>
        <v>Arlington</v>
      </c>
    </row>
    <row r="8226" spans="1:5" x14ac:dyDescent="0.3">
      <c r="A8226" s="6" t="s">
        <v>4862</v>
      </c>
      <c r="B8226">
        <v>18588</v>
      </c>
      <c r="C8226" s="7">
        <f>(B8226/100)</f>
        <v>185.88</v>
      </c>
      <c r="D8226" t="str">
        <f>VLOOKUP(orders__4[[#This Row],[Order ID]],location[#All],4,FALSE)</f>
        <v>California</v>
      </c>
      <c r="E8226" t="str">
        <f>VLOOKUP(orders__4[[#This Row],[Order ID]],location[#All],3,FALSE)</f>
        <v>Pasadena</v>
      </c>
    </row>
    <row r="8227" spans="1:5" x14ac:dyDescent="0.3">
      <c r="A8227" s="6" t="s">
        <v>4862</v>
      </c>
      <c r="B8227">
        <v>1296</v>
      </c>
      <c r="C8227" s="7">
        <f>(B8227/100)</f>
        <v>12.96</v>
      </c>
      <c r="D8227" t="str">
        <f>VLOOKUP(orders__4[[#This Row],[Order ID]],location[#All],4,FALSE)</f>
        <v>California</v>
      </c>
      <c r="E8227" t="str">
        <f>VLOOKUP(orders__4[[#This Row],[Order ID]],location[#All],3,FALSE)</f>
        <v>Pasadena</v>
      </c>
    </row>
    <row r="8228" spans="1:5" x14ac:dyDescent="0.3">
      <c r="A8228" s="6" t="s">
        <v>4863</v>
      </c>
      <c r="B8228">
        <v>1897</v>
      </c>
      <c r="C8228" s="7">
        <f>(B8228/100)</f>
        <v>18.97</v>
      </c>
      <c r="D8228" t="str">
        <f>VLOOKUP(orders__4[[#This Row],[Order ID]],location[#All],4,FALSE)</f>
        <v>Massachusetts</v>
      </c>
      <c r="E8228" t="str">
        <f>VLOOKUP(orders__4[[#This Row],[Order ID]],location[#All],3,FALSE)</f>
        <v>Everett</v>
      </c>
    </row>
    <row r="8229" spans="1:5" x14ac:dyDescent="0.3">
      <c r="A8229" s="6" t="s">
        <v>4863</v>
      </c>
      <c r="B8229">
        <v>4099</v>
      </c>
      <c r="C8229" s="7">
        <f>(B8229/100)</f>
        <v>40.99</v>
      </c>
      <c r="D8229" t="str">
        <f>VLOOKUP(orders__4[[#This Row],[Order ID]],location[#All],4,FALSE)</f>
        <v>Massachusetts</v>
      </c>
      <c r="E8229" t="str">
        <f>VLOOKUP(orders__4[[#This Row],[Order ID]],location[#All],3,FALSE)</f>
        <v>Everett</v>
      </c>
    </row>
    <row r="8230" spans="1:5" x14ac:dyDescent="0.3">
      <c r="A8230" s="6" t="s">
        <v>4864</v>
      </c>
      <c r="B8230">
        <v>8264</v>
      </c>
      <c r="C8230" s="7">
        <f>(B8230/100)</f>
        <v>82.64</v>
      </c>
      <c r="D8230" t="str">
        <f>VLOOKUP(orders__4[[#This Row],[Order ID]],location[#All],4,FALSE)</f>
        <v>New York</v>
      </c>
      <c r="E8230" t="str">
        <f>VLOOKUP(orders__4[[#This Row],[Order ID]],location[#All],3,FALSE)</f>
        <v>Troy</v>
      </c>
    </row>
    <row r="8231" spans="1:5" x14ac:dyDescent="0.3">
      <c r="A8231" s="6" t="s">
        <v>4864</v>
      </c>
      <c r="B8231">
        <v>3102</v>
      </c>
      <c r="C8231" s="7">
        <f>(B8231/100)</f>
        <v>31.02</v>
      </c>
      <c r="D8231" t="str">
        <f>VLOOKUP(orders__4[[#This Row],[Order ID]],location[#All],4,FALSE)</f>
        <v>New York</v>
      </c>
      <c r="E8231" t="str">
        <f>VLOOKUP(orders__4[[#This Row],[Order ID]],location[#All],3,FALSE)</f>
        <v>Troy</v>
      </c>
    </row>
    <row r="8232" spans="1:5" x14ac:dyDescent="0.3">
      <c r="A8232" s="6" t="s">
        <v>4864</v>
      </c>
      <c r="B8232">
        <v>8997</v>
      </c>
      <c r="C8232" s="7">
        <f>(B8232/100)</f>
        <v>89.97</v>
      </c>
      <c r="D8232" t="str">
        <f>VLOOKUP(orders__4[[#This Row],[Order ID]],location[#All],4,FALSE)</f>
        <v>New York</v>
      </c>
      <c r="E8232" t="str">
        <f>VLOOKUP(orders__4[[#This Row],[Order ID]],location[#All],3,FALSE)</f>
        <v>Troy</v>
      </c>
    </row>
    <row r="8233" spans="1:5" x14ac:dyDescent="0.3">
      <c r="A8233" s="6" t="s">
        <v>4865</v>
      </c>
      <c r="B8233">
        <v>3597</v>
      </c>
      <c r="C8233" s="7">
        <f>(B8233/100)</f>
        <v>35.97</v>
      </c>
      <c r="D8233" t="str">
        <f>VLOOKUP(orders__4[[#This Row],[Order ID]],location[#All],4,FALSE)</f>
        <v>Georgia</v>
      </c>
      <c r="E8233" t="str">
        <f>VLOOKUP(orders__4[[#This Row],[Order ID]],location[#All],3,FALSE)</f>
        <v>Sandy Springs</v>
      </c>
    </row>
    <row r="8234" spans="1:5" x14ac:dyDescent="0.3">
      <c r="A8234" s="6" t="s">
        <v>4865</v>
      </c>
      <c r="B8234">
        <v>126686</v>
      </c>
      <c r="C8234" s="7">
        <f>(B8234/100)</f>
        <v>1266.8599999999999</v>
      </c>
      <c r="D8234" t="str">
        <f>VLOOKUP(orders__4[[#This Row],[Order ID]],location[#All],4,FALSE)</f>
        <v>Georgia</v>
      </c>
      <c r="E8234" t="str">
        <f>VLOOKUP(orders__4[[#This Row],[Order ID]],location[#All],3,FALSE)</f>
        <v>Sandy Springs</v>
      </c>
    </row>
    <row r="8235" spans="1:5" x14ac:dyDescent="0.3">
      <c r="A8235" s="6" t="s">
        <v>4866</v>
      </c>
      <c r="B8235">
        <v>16945</v>
      </c>
      <c r="C8235" s="7">
        <f>(B8235/100)</f>
        <v>169.45</v>
      </c>
      <c r="D8235" t="str">
        <f>VLOOKUP(orders__4[[#This Row],[Order ID]],location[#All],4,FALSE)</f>
        <v>California</v>
      </c>
      <c r="E8235" t="str">
        <f>VLOOKUP(orders__4[[#This Row],[Order ID]],location[#All],3,FALSE)</f>
        <v>San Jose</v>
      </c>
    </row>
    <row r="8236" spans="1:5" x14ac:dyDescent="0.3">
      <c r="A8236" s="6" t="s">
        <v>4866</v>
      </c>
      <c r="B8236">
        <v>4068</v>
      </c>
      <c r="C8236" s="7">
        <f>(B8236/100)</f>
        <v>40.68</v>
      </c>
      <c r="D8236" t="str">
        <f>VLOOKUP(orders__4[[#This Row],[Order ID]],location[#All],4,FALSE)</f>
        <v>California</v>
      </c>
      <c r="E8236" t="str">
        <f>VLOOKUP(orders__4[[#This Row],[Order ID]],location[#All],3,FALSE)</f>
        <v>San Jose</v>
      </c>
    </row>
    <row r="8237" spans="1:5" x14ac:dyDescent="0.3">
      <c r="A8237" s="6" t="s">
        <v>4867</v>
      </c>
      <c r="B8237">
        <v>3328</v>
      </c>
      <c r="C8237" s="7">
        <f>(B8237/100)</f>
        <v>33.28</v>
      </c>
      <c r="D8237" t="str">
        <f>VLOOKUP(orders__4[[#This Row],[Order ID]],location[#All],4,FALSE)</f>
        <v>Florida</v>
      </c>
      <c r="E8237" t="str">
        <f>VLOOKUP(orders__4[[#This Row],[Order ID]],location[#All],3,FALSE)</f>
        <v>Jacksonville</v>
      </c>
    </row>
    <row r="8238" spans="1:5" x14ac:dyDescent="0.3">
      <c r="A8238" s="6" t="s">
        <v>4867</v>
      </c>
      <c r="B8238">
        <v>933262</v>
      </c>
      <c r="C8238" s="7">
        <f>(B8238/100)</f>
        <v>9332.6200000000008</v>
      </c>
      <c r="D8238" t="str">
        <f>VLOOKUP(orders__4[[#This Row],[Order ID]],location[#All],4,FALSE)</f>
        <v>Florida</v>
      </c>
      <c r="E8238" t="str">
        <f>VLOOKUP(orders__4[[#This Row],[Order ID]],location[#All],3,FALSE)</f>
        <v>Jacksonville</v>
      </c>
    </row>
    <row r="8239" spans="1:5" x14ac:dyDescent="0.3">
      <c r="A8239" s="6" t="s">
        <v>4867</v>
      </c>
      <c r="B8239">
        <v>280392</v>
      </c>
      <c r="C8239" s="7">
        <f>(B8239/100)</f>
        <v>2803.92</v>
      </c>
      <c r="D8239" t="str">
        <f>VLOOKUP(orders__4[[#This Row],[Order ID]],location[#All],4,FALSE)</f>
        <v>Florida</v>
      </c>
      <c r="E8239" t="str">
        <f>VLOOKUP(orders__4[[#This Row],[Order ID]],location[#All],3,FALSE)</f>
        <v>Jacksonville</v>
      </c>
    </row>
    <row r="8240" spans="1:5" x14ac:dyDescent="0.3">
      <c r="A8240" s="6" t="s">
        <v>4868</v>
      </c>
      <c r="B8240">
        <v>4768</v>
      </c>
      <c r="C8240" s="7">
        <f>(B8240/100)</f>
        <v>47.68</v>
      </c>
      <c r="D8240" t="str">
        <f>VLOOKUP(orders__4[[#This Row],[Order ID]],location[#All],4,FALSE)</f>
        <v>Florida</v>
      </c>
      <c r="E8240" t="str">
        <f>VLOOKUP(orders__4[[#This Row],[Order ID]],location[#All],3,FALSE)</f>
        <v>Jacksonville</v>
      </c>
    </row>
    <row r="8241" spans="1:5" x14ac:dyDescent="0.3">
      <c r="A8241" s="6" t="s">
        <v>4868</v>
      </c>
      <c r="B8241">
        <v>6672</v>
      </c>
      <c r="C8241" s="7">
        <f>(B8241/100)</f>
        <v>66.72</v>
      </c>
      <c r="D8241" t="str">
        <f>VLOOKUP(orders__4[[#This Row],[Order ID]],location[#All],4,FALSE)</f>
        <v>Florida</v>
      </c>
      <c r="E8241" t="str">
        <f>VLOOKUP(orders__4[[#This Row],[Order ID]],location[#All],3,FALSE)</f>
        <v>Jacksonville</v>
      </c>
    </row>
    <row r="8242" spans="1:5" x14ac:dyDescent="0.3">
      <c r="A8242" s="6" t="s">
        <v>4868</v>
      </c>
      <c r="B8242">
        <v>4448</v>
      </c>
      <c r="C8242" s="7">
        <f>(B8242/100)</f>
        <v>44.48</v>
      </c>
      <c r="D8242" t="str">
        <f>VLOOKUP(orders__4[[#This Row],[Order ID]],location[#All],4,FALSE)</f>
        <v>Florida</v>
      </c>
      <c r="E8242" t="str">
        <f>VLOOKUP(orders__4[[#This Row],[Order ID]],location[#All],3,FALSE)</f>
        <v>Jacksonville</v>
      </c>
    </row>
    <row r="8243" spans="1:5" x14ac:dyDescent="0.3">
      <c r="A8243" s="6" t="s">
        <v>4868</v>
      </c>
      <c r="B8243">
        <v>43936</v>
      </c>
      <c r="C8243" s="7">
        <f>(B8243/100)</f>
        <v>439.36</v>
      </c>
      <c r="D8243" t="str">
        <f>VLOOKUP(orders__4[[#This Row],[Order ID]],location[#All],4,FALSE)</f>
        <v>Florida</v>
      </c>
      <c r="E8243" t="str">
        <f>VLOOKUP(orders__4[[#This Row],[Order ID]],location[#All],3,FALSE)</f>
        <v>Jacksonville</v>
      </c>
    </row>
    <row r="8244" spans="1:5" x14ac:dyDescent="0.3">
      <c r="A8244" s="6" t="s">
        <v>4869</v>
      </c>
      <c r="B8244">
        <v>23744</v>
      </c>
      <c r="C8244" s="7">
        <f>(B8244/100)</f>
        <v>237.44</v>
      </c>
      <c r="D8244" t="str">
        <f>VLOOKUP(orders__4[[#This Row],[Order ID]],location[#All],4,FALSE)</f>
        <v>New York</v>
      </c>
      <c r="E8244" t="str">
        <f>VLOOKUP(orders__4[[#This Row],[Order ID]],location[#All],3,FALSE)</f>
        <v>New York City</v>
      </c>
    </row>
    <row r="8245" spans="1:5" x14ac:dyDescent="0.3">
      <c r="A8245" s="6" t="s">
        <v>4869</v>
      </c>
      <c r="B8245">
        <v>3570</v>
      </c>
      <c r="C8245" s="7">
        <f>(B8245/100)</f>
        <v>35.700000000000003</v>
      </c>
      <c r="D8245" t="str">
        <f>VLOOKUP(orders__4[[#This Row],[Order ID]],location[#All],4,FALSE)</f>
        <v>New York</v>
      </c>
      <c r="E8245" t="str">
        <f>VLOOKUP(orders__4[[#This Row],[Order ID]],location[#All],3,FALSE)</f>
        <v>New York City</v>
      </c>
    </row>
    <row r="8246" spans="1:5" x14ac:dyDescent="0.3">
      <c r="A8246" s="6" t="s">
        <v>4870</v>
      </c>
      <c r="B8246">
        <v>806336</v>
      </c>
      <c r="C8246" s="7">
        <f>(B8246/100)</f>
        <v>8063.36</v>
      </c>
      <c r="D8246" t="str">
        <f>VLOOKUP(orders__4[[#This Row],[Order ID]],location[#All],4,FALSE)</f>
        <v>California</v>
      </c>
      <c r="E8246" t="str">
        <f>VLOOKUP(orders__4[[#This Row],[Order ID]],location[#All],3,FALSE)</f>
        <v>San Francisco</v>
      </c>
    </row>
    <row r="8247" spans="1:5" x14ac:dyDescent="0.3">
      <c r="A8247" s="6" t="s">
        <v>4870</v>
      </c>
      <c r="B8247">
        <v>8544</v>
      </c>
      <c r="C8247" s="7">
        <f>(B8247/100)</f>
        <v>85.44</v>
      </c>
      <c r="D8247" t="str">
        <f>VLOOKUP(orders__4[[#This Row],[Order ID]],location[#All],4,FALSE)</f>
        <v>California</v>
      </c>
      <c r="E8247" t="str">
        <f>VLOOKUP(orders__4[[#This Row],[Order ID]],location[#All],3,FALSE)</f>
        <v>San Francisco</v>
      </c>
    </row>
    <row r="8248" spans="1:5" x14ac:dyDescent="0.3">
      <c r="A8248" s="6" t="s">
        <v>4871</v>
      </c>
      <c r="B8248">
        <v>34491</v>
      </c>
      <c r="C8248" s="7">
        <f>(B8248/100)</f>
        <v>344.91</v>
      </c>
      <c r="D8248" t="str">
        <f>VLOOKUP(orders__4[[#This Row],[Order ID]],location[#All],4,FALSE)</f>
        <v>Georgia</v>
      </c>
      <c r="E8248" t="str">
        <f>VLOOKUP(orders__4[[#This Row],[Order ID]],location[#All],3,FALSE)</f>
        <v>Columbus</v>
      </c>
    </row>
    <row r="8249" spans="1:5" x14ac:dyDescent="0.3">
      <c r="A8249" s="6" t="s">
        <v>4872</v>
      </c>
      <c r="B8249">
        <v>7097</v>
      </c>
      <c r="C8249" s="7">
        <f>(B8249/100)</f>
        <v>70.97</v>
      </c>
      <c r="D8249" t="str">
        <f>VLOOKUP(orders__4[[#This Row],[Order ID]],location[#All],4,FALSE)</f>
        <v>Illinois</v>
      </c>
      <c r="E8249" t="str">
        <f>VLOOKUP(orders__4[[#This Row],[Order ID]],location[#All],3,FALSE)</f>
        <v>Aurora</v>
      </c>
    </row>
    <row r="8250" spans="1:5" x14ac:dyDescent="0.3">
      <c r="A8250" s="6" t="s">
        <v>4872</v>
      </c>
      <c r="B8250">
        <v>36784</v>
      </c>
      <c r="C8250" s="7">
        <f>(B8250/100)</f>
        <v>367.84</v>
      </c>
      <c r="D8250" t="str">
        <f>VLOOKUP(orders__4[[#This Row],[Order ID]],location[#All],4,FALSE)</f>
        <v>Illinois</v>
      </c>
      <c r="E8250" t="str">
        <f>VLOOKUP(orders__4[[#This Row],[Order ID]],location[#All],3,FALSE)</f>
        <v>Aurora</v>
      </c>
    </row>
    <row r="8251" spans="1:5" x14ac:dyDescent="0.3">
      <c r="A8251" s="6" t="s">
        <v>4873</v>
      </c>
      <c r="B8251">
        <v>743988</v>
      </c>
      <c r="C8251" s="7">
        <f>(B8251/100)</f>
        <v>7439.88</v>
      </c>
      <c r="D8251" t="str">
        <f>VLOOKUP(orders__4[[#This Row],[Order ID]],location[#All],4,FALSE)</f>
        <v>Pennsylvania</v>
      </c>
      <c r="E8251" t="str">
        <f>VLOOKUP(orders__4[[#This Row],[Order ID]],location[#All],3,FALSE)</f>
        <v>Philadelphia</v>
      </c>
    </row>
    <row r="8252" spans="1:5" x14ac:dyDescent="0.3">
      <c r="A8252" s="6" t="s">
        <v>4874</v>
      </c>
      <c r="B8252">
        <v>11212</v>
      </c>
      <c r="C8252" s="7">
        <f>(B8252/100)</f>
        <v>112.12</v>
      </c>
      <c r="D8252" t="str">
        <f>VLOOKUP(orders__4[[#This Row],[Order ID]],location[#All],4,FALSE)</f>
        <v>Illinois</v>
      </c>
      <c r="E8252" t="str">
        <f>VLOOKUP(orders__4[[#This Row],[Order ID]],location[#All],3,FALSE)</f>
        <v>Chicago</v>
      </c>
    </row>
    <row r="8253" spans="1:5" x14ac:dyDescent="0.3">
      <c r="A8253" s="6" t="s">
        <v>4874</v>
      </c>
      <c r="B8253">
        <v>4712</v>
      </c>
      <c r="C8253" s="7">
        <f>(B8253/100)</f>
        <v>47.12</v>
      </c>
      <c r="D8253" t="str">
        <f>VLOOKUP(orders__4[[#This Row],[Order ID]],location[#All],4,FALSE)</f>
        <v>Illinois</v>
      </c>
      <c r="E8253" t="str">
        <f>VLOOKUP(orders__4[[#This Row],[Order ID]],location[#All],3,FALSE)</f>
        <v>Chicago</v>
      </c>
    </row>
    <row r="8254" spans="1:5" x14ac:dyDescent="0.3">
      <c r="A8254" s="6" t="s">
        <v>4874</v>
      </c>
      <c r="B8254">
        <v>18098</v>
      </c>
      <c r="C8254" s="7">
        <f>(B8254/100)</f>
        <v>180.98</v>
      </c>
      <c r="D8254" t="str">
        <f>VLOOKUP(orders__4[[#This Row],[Order ID]],location[#All],4,FALSE)</f>
        <v>Illinois</v>
      </c>
      <c r="E8254" t="str">
        <f>VLOOKUP(orders__4[[#This Row],[Order ID]],location[#All],3,FALSE)</f>
        <v>Chicago</v>
      </c>
    </row>
    <row r="8255" spans="1:5" x14ac:dyDescent="0.3">
      <c r="A8255" s="6" t="s">
        <v>4874</v>
      </c>
      <c r="B8255">
        <v>60416</v>
      </c>
      <c r="C8255" s="7">
        <f>(B8255/100)</f>
        <v>604.16</v>
      </c>
      <c r="D8255" t="str">
        <f>VLOOKUP(orders__4[[#This Row],[Order ID]],location[#All],4,FALSE)</f>
        <v>Illinois</v>
      </c>
      <c r="E8255" t="str">
        <f>VLOOKUP(orders__4[[#This Row],[Order ID]],location[#All],3,FALSE)</f>
        <v>Chicago</v>
      </c>
    </row>
    <row r="8256" spans="1:5" x14ac:dyDescent="0.3">
      <c r="A8256" s="6" t="s">
        <v>4875</v>
      </c>
      <c r="B8256">
        <v>29999</v>
      </c>
      <c r="C8256" s="7">
        <f>(B8256/100)</f>
        <v>299.99</v>
      </c>
      <c r="D8256" t="str">
        <f>VLOOKUP(orders__4[[#This Row],[Order ID]],location[#All],4,FALSE)</f>
        <v>Washington</v>
      </c>
      <c r="E8256" t="str">
        <f>VLOOKUP(orders__4[[#This Row],[Order ID]],location[#All],3,FALSE)</f>
        <v>Seattle</v>
      </c>
    </row>
    <row r="8257" spans="1:5" x14ac:dyDescent="0.3">
      <c r="A8257" s="6" t="s">
        <v>4875</v>
      </c>
      <c r="B8257">
        <v>19216</v>
      </c>
      <c r="C8257" s="7">
        <f>(B8257/100)</f>
        <v>192.16</v>
      </c>
      <c r="D8257" t="str">
        <f>VLOOKUP(orders__4[[#This Row],[Order ID]],location[#All],4,FALSE)</f>
        <v>Washington</v>
      </c>
      <c r="E8257" t="str">
        <f>VLOOKUP(orders__4[[#This Row],[Order ID]],location[#All],3,FALSE)</f>
        <v>Seattle</v>
      </c>
    </row>
    <row r="8258" spans="1:5" x14ac:dyDescent="0.3">
      <c r="A8258" s="6" t="s">
        <v>4875</v>
      </c>
      <c r="B8258">
        <v>242624</v>
      </c>
      <c r="C8258" s="7">
        <f>(B8258/100)</f>
        <v>2426.2399999999998</v>
      </c>
      <c r="D8258" t="str">
        <f>VLOOKUP(orders__4[[#This Row],[Order ID]],location[#All],4,FALSE)</f>
        <v>Washington</v>
      </c>
      <c r="E8258" t="str">
        <f>VLOOKUP(orders__4[[#This Row],[Order ID]],location[#All],3,FALSE)</f>
        <v>Seattle</v>
      </c>
    </row>
    <row r="8259" spans="1:5" x14ac:dyDescent="0.3">
      <c r="A8259" s="6" t="s">
        <v>4875</v>
      </c>
      <c r="B8259">
        <v>4674</v>
      </c>
      <c r="C8259" s="7">
        <f>(B8259/100)</f>
        <v>46.74</v>
      </c>
      <c r="D8259" t="str">
        <f>VLOOKUP(orders__4[[#This Row],[Order ID]],location[#All],4,FALSE)</f>
        <v>Washington</v>
      </c>
      <c r="E8259" t="str">
        <f>VLOOKUP(orders__4[[#This Row],[Order ID]],location[#All],3,FALSE)</f>
        <v>Seattle</v>
      </c>
    </row>
    <row r="8260" spans="1:5" x14ac:dyDescent="0.3">
      <c r="A8260" s="6" t="s">
        <v>4875</v>
      </c>
      <c r="B8260">
        <v>17495</v>
      </c>
      <c r="C8260" s="7">
        <f>(B8260/100)</f>
        <v>174.95</v>
      </c>
      <c r="D8260" t="str">
        <f>VLOOKUP(orders__4[[#This Row],[Order ID]],location[#All],4,FALSE)</f>
        <v>Washington</v>
      </c>
      <c r="E8260" t="str">
        <f>VLOOKUP(orders__4[[#This Row],[Order ID]],location[#All],3,FALSE)</f>
        <v>Seattle</v>
      </c>
    </row>
    <row r="8261" spans="1:5" x14ac:dyDescent="0.3">
      <c r="A8261" s="6" t="s">
        <v>4875</v>
      </c>
      <c r="B8261">
        <v>100704</v>
      </c>
      <c r="C8261" s="7">
        <f>(B8261/100)</f>
        <v>1007.04</v>
      </c>
      <c r="D8261" t="str">
        <f>VLOOKUP(orders__4[[#This Row],[Order ID]],location[#All],4,FALSE)</f>
        <v>Washington</v>
      </c>
      <c r="E8261" t="str">
        <f>VLOOKUP(orders__4[[#This Row],[Order ID]],location[#All],3,FALSE)</f>
        <v>Seattle</v>
      </c>
    </row>
    <row r="8262" spans="1:5" x14ac:dyDescent="0.3">
      <c r="A8262" s="6" t="s">
        <v>4876</v>
      </c>
      <c r="B8262">
        <v>36891</v>
      </c>
      <c r="C8262" s="7">
        <f>(B8262/100)</f>
        <v>368.91</v>
      </c>
      <c r="D8262" t="str">
        <f>VLOOKUP(orders__4[[#This Row],[Order ID]],location[#All],4,FALSE)</f>
        <v>Michigan</v>
      </c>
      <c r="E8262" t="str">
        <f>VLOOKUP(orders__4[[#This Row],[Order ID]],location[#All],3,FALSE)</f>
        <v>Roseville</v>
      </c>
    </row>
    <row r="8263" spans="1:5" x14ac:dyDescent="0.3">
      <c r="A8263" s="6" t="s">
        <v>4876</v>
      </c>
      <c r="B8263">
        <v>802</v>
      </c>
      <c r="C8263" s="7">
        <f>(B8263/100)</f>
        <v>8.02</v>
      </c>
      <c r="D8263" t="str">
        <f>VLOOKUP(orders__4[[#This Row],[Order ID]],location[#All],4,FALSE)</f>
        <v>Michigan</v>
      </c>
      <c r="E8263" t="str">
        <f>VLOOKUP(orders__4[[#This Row],[Order ID]],location[#All],3,FALSE)</f>
        <v>Roseville</v>
      </c>
    </row>
    <row r="8264" spans="1:5" x14ac:dyDescent="0.3">
      <c r="A8264" s="6" t="s">
        <v>4876</v>
      </c>
      <c r="B8264">
        <v>17104</v>
      </c>
      <c r="C8264" s="7">
        <f>(B8264/100)</f>
        <v>171.04</v>
      </c>
      <c r="D8264" t="str">
        <f>VLOOKUP(orders__4[[#This Row],[Order ID]],location[#All],4,FALSE)</f>
        <v>Michigan</v>
      </c>
      <c r="E8264" t="str">
        <f>VLOOKUP(orders__4[[#This Row],[Order ID]],location[#All],3,FALSE)</f>
        <v>Roseville</v>
      </c>
    </row>
    <row r="8265" spans="1:5" x14ac:dyDescent="0.3">
      <c r="A8265" s="6" t="s">
        <v>4877</v>
      </c>
      <c r="B8265">
        <v>1944</v>
      </c>
      <c r="C8265" s="7">
        <f>(B8265/100)</f>
        <v>19.440000000000001</v>
      </c>
      <c r="D8265" t="str">
        <f>VLOOKUP(orders__4[[#This Row],[Order ID]],location[#All],4,FALSE)</f>
        <v>Arkansas</v>
      </c>
      <c r="E8265" t="str">
        <f>VLOOKUP(orders__4[[#This Row],[Order ID]],location[#All],3,FALSE)</f>
        <v>Fayetteville</v>
      </c>
    </row>
    <row r="8266" spans="1:5" x14ac:dyDescent="0.3">
      <c r="A8266" s="6" t="s">
        <v>4878</v>
      </c>
      <c r="B8266">
        <v>13092</v>
      </c>
      <c r="C8266" s="7">
        <f>(B8266/100)</f>
        <v>130.91999999999999</v>
      </c>
      <c r="D8266" t="str">
        <f>VLOOKUP(orders__4[[#This Row],[Order ID]],location[#All],4,FALSE)</f>
        <v>North Carolina</v>
      </c>
      <c r="E8266" t="str">
        <f>VLOOKUP(orders__4[[#This Row],[Order ID]],location[#All],3,FALSE)</f>
        <v>Jacksonville</v>
      </c>
    </row>
    <row r="8267" spans="1:5" x14ac:dyDescent="0.3">
      <c r="A8267" s="6" t="s">
        <v>4879</v>
      </c>
      <c r="B8267">
        <v>12294</v>
      </c>
      <c r="C8267" s="7">
        <f>(B8267/100)</f>
        <v>122.94</v>
      </c>
      <c r="D8267" t="str">
        <f>VLOOKUP(orders__4[[#This Row],[Order ID]],location[#All],4,FALSE)</f>
        <v>New York</v>
      </c>
      <c r="E8267" t="str">
        <f>VLOOKUP(orders__4[[#This Row],[Order ID]],location[#All],3,FALSE)</f>
        <v>New York City</v>
      </c>
    </row>
    <row r="8268" spans="1:5" x14ac:dyDescent="0.3">
      <c r="A8268" s="6" t="s">
        <v>4879</v>
      </c>
      <c r="B8268">
        <v>35448</v>
      </c>
      <c r="C8268" s="7">
        <f>(B8268/100)</f>
        <v>354.48</v>
      </c>
      <c r="D8268" t="str">
        <f>VLOOKUP(orders__4[[#This Row],[Order ID]],location[#All],4,FALSE)</f>
        <v>New York</v>
      </c>
      <c r="E8268" t="str">
        <f>VLOOKUP(orders__4[[#This Row],[Order ID]],location[#All],3,FALSE)</f>
        <v>New York City</v>
      </c>
    </row>
    <row r="8269" spans="1:5" x14ac:dyDescent="0.3">
      <c r="A8269" s="6" t="s">
        <v>4880</v>
      </c>
      <c r="B8269">
        <v>1998</v>
      </c>
      <c r="C8269" s="7">
        <f>(B8269/100)</f>
        <v>19.98</v>
      </c>
      <c r="D8269" t="str">
        <f>VLOOKUP(orders__4[[#This Row],[Order ID]],location[#All],4,FALSE)</f>
        <v>Delaware</v>
      </c>
      <c r="E8269" t="str">
        <f>VLOOKUP(orders__4[[#This Row],[Order ID]],location[#All],3,FALSE)</f>
        <v>Dover</v>
      </c>
    </row>
    <row r="8270" spans="1:5" x14ac:dyDescent="0.3">
      <c r="A8270" s="6" t="s">
        <v>4881</v>
      </c>
      <c r="B8270">
        <v>69375</v>
      </c>
      <c r="C8270" s="7">
        <f>(B8270/100)</f>
        <v>693.75</v>
      </c>
      <c r="D8270" t="str">
        <f>VLOOKUP(orders__4[[#This Row],[Order ID]],location[#All],4,FALSE)</f>
        <v>Illinois</v>
      </c>
      <c r="E8270" t="str">
        <f>VLOOKUP(orders__4[[#This Row],[Order ID]],location[#All],3,FALSE)</f>
        <v>Aurora</v>
      </c>
    </row>
    <row r="8271" spans="1:5" x14ac:dyDescent="0.3">
      <c r="A8271" s="6" t="s">
        <v>4881</v>
      </c>
      <c r="B8271">
        <v>3168</v>
      </c>
      <c r="C8271" s="7">
        <f>(B8271/100)</f>
        <v>31.68</v>
      </c>
      <c r="D8271" t="str">
        <f>VLOOKUP(orders__4[[#This Row],[Order ID]],location[#All],4,FALSE)</f>
        <v>Illinois</v>
      </c>
      <c r="E8271" t="str">
        <f>VLOOKUP(orders__4[[#This Row],[Order ID]],location[#All],3,FALSE)</f>
        <v>Aurora</v>
      </c>
    </row>
    <row r="8272" spans="1:5" x14ac:dyDescent="0.3">
      <c r="A8272" s="6" t="s">
        <v>4881</v>
      </c>
      <c r="B8272">
        <v>2003168</v>
      </c>
      <c r="C8272" s="7">
        <f>(B8272/100)</f>
        <v>20031.68</v>
      </c>
      <c r="D8272" t="str">
        <f>VLOOKUP(orders__4[[#This Row],[Order ID]],location[#All],4,FALSE)</f>
        <v>Illinois</v>
      </c>
      <c r="E8272" t="str">
        <f>VLOOKUP(orders__4[[#This Row],[Order ID]],location[#All],3,FALSE)</f>
        <v>Aurora</v>
      </c>
    </row>
    <row r="8273" spans="1:5" x14ac:dyDescent="0.3">
      <c r="A8273" s="6" t="s">
        <v>4881</v>
      </c>
      <c r="B8273">
        <v>9344</v>
      </c>
      <c r="C8273" s="7">
        <f>(B8273/100)</f>
        <v>93.44</v>
      </c>
      <c r="D8273" t="str">
        <f>VLOOKUP(orders__4[[#This Row],[Order ID]],location[#All],4,FALSE)</f>
        <v>Illinois</v>
      </c>
      <c r="E8273" t="str">
        <f>VLOOKUP(orders__4[[#This Row],[Order ID]],location[#All],3,FALSE)</f>
        <v>Aurora</v>
      </c>
    </row>
    <row r="8274" spans="1:5" x14ac:dyDescent="0.3">
      <c r="A8274" s="6" t="s">
        <v>4882</v>
      </c>
      <c r="B8274">
        <v>2563056</v>
      </c>
      <c r="C8274" s="7">
        <f>(B8274/100)</f>
        <v>25630.560000000001</v>
      </c>
      <c r="D8274" t="str">
        <f>VLOOKUP(orders__4[[#This Row],[Order ID]],location[#All],4,FALSE)</f>
        <v>New York</v>
      </c>
      <c r="E8274" t="str">
        <f>VLOOKUP(orders__4[[#This Row],[Order ID]],location[#All],3,FALSE)</f>
        <v>New York City</v>
      </c>
    </row>
    <row r="8275" spans="1:5" x14ac:dyDescent="0.3">
      <c r="A8275" s="6" t="s">
        <v>4883</v>
      </c>
      <c r="B8275">
        <v>387136</v>
      </c>
      <c r="C8275" s="7">
        <f>(B8275/100)</f>
        <v>3871.36</v>
      </c>
      <c r="D8275" t="str">
        <f>VLOOKUP(orders__4[[#This Row],[Order ID]],location[#All],4,FALSE)</f>
        <v>California</v>
      </c>
      <c r="E8275" t="str">
        <f>VLOOKUP(orders__4[[#This Row],[Order ID]],location[#All],3,FALSE)</f>
        <v>El Cajon</v>
      </c>
    </row>
    <row r="8276" spans="1:5" x14ac:dyDescent="0.3">
      <c r="A8276" s="6" t="s">
        <v>4884</v>
      </c>
      <c r="B8276">
        <v>3424</v>
      </c>
      <c r="C8276" s="7">
        <f>(B8276/100)</f>
        <v>34.24</v>
      </c>
      <c r="D8276" t="str">
        <f>VLOOKUP(orders__4[[#This Row],[Order ID]],location[#All],4,FALSE)</f>
        <v>Ohio</v>
      </c>
      <c r="E8276" t="str">
        <f>VLOOKUP(orders__4[[#This Row],[Order ID]],location[#All],3,FALSE)</f>
        <v>Springfield</v>
      </c>
    </row>
    <row r="8277" spans="1:5" x14ac:dyDescent="0.3">
      <c r="A8277" s="6" t="s">
        <v>4885</v>
      </c>
      <c r="B8277">
        <v>108542</v>
      </c>
      <c r="C8277" s="7">
        <f>(B8277/100)</f>
        <v>1085.42</v>
      </c>
      <c r="D8277" t="str">
        <f>VLOOKUP(orders__4[[#This Row],[Order ID]],location[#All],4,FALSE)</f>
        <v>New York</v>
      </c>
      <c r="E8277" t="str">
        <f>VLOOKUP(orders__4[[#This Row],[Order ID]],location[#All],3,FALSE)</f>
        <v>Mount Vernon</v>
      </c>
    </row>
    <row r="8278" spans="1:5" x14ac:dyDescent="0.3">
      <c r="A8278" s="6" t="s">
        <v>4886</v>
      </c>
      <c r="B8278">
        <v>43056</v>
      </c>
      <c r="C8278" s="7">
        <f>(B8278/100)</f>
        <v>430.56</v>
      </c>
      <c r="D8278" t="str">
        <f>VLOOKUP(orders__4[[#This Row],[Order ID]],location[#All],4,FALSE)</f>
        <v>Ohio</v>
      </c>
      <c r="E8278" t="str">
        <f>VLOOKUP(orders__4[[#This Row],[Order ID]],location[#All],3,FALSE)</f>
        <v>Lakewood</v>
      </c>
    </row>
    <row r="8279" spans="1:5" x14ac:dyDescent="0.3">
      <c r="A8279" s="6" t="s">
        <v>4887</v>
      </c>
      <c r="B8279">
        <v>3762</v>
      </c>
      <c r="C8279" s="7">
        <f>(B8279/100)</f>
        <v>37.619999999999997</v>
      </c>
      <c r="D8279" t="str">
        <f>VLOOKUP(orders__4[[#This Row],[Order ID]],location[#All],4,FALSE)</f>
        <v>Florida</v>
      </c>
      <c r="E8279" t="str">
        <f>VLOOKUP(orders__4[[#This Row],[Order ID]],location[#All],3,FALSE)</f>
        <v>Tampa</v>
      </c>
    </row>
    <row r="8280" spans="1:5" x14ac:dyDescent="0.3">
      <c r="A8280" s="6" t="s">
        <v>4887</v>
      </c>
      <c r="B8280">
        <v>3486</v>
      </c>
      <c r="C8280" s="7">
        <f>(B8280/100)</f>
        <v>34.86</v>
      </c>
      <c r="D8280" t="str">
        <f>VLOOKUP(orders__4[[#This Row],[Order ID]],location[#All],4,FALSE)</f>
        <v>Florida</v>
      </c>
      <c r="E8280" t="str">
        <f>VLOOKUP(orders__4[[#This Row],[Order ID]],location[#All],3,FALSE)</f>
        <v>Tampa</v>
      </c>
    </row>
    <row r="8281" spans="1:5" x14ac:dyDescent="0.3">
      <c r="A8281" s="6" t="s">
        <v>4887</v>
      </c>
      <c r="B8281">
        <v>432456</v>
      </c>
      <c r="C8281" s="7">
        <f>(B8281/100)</f>
        <v>4324.5600000000004</v>
      </c>
      <c r="D8281" t="str">
        <f>VLOOKUP(orders__4[[#This Row],[Order ID]],location[#All],4,FALSE)</f>
        <v>Florida</v>
      </c>
      <c r="E8281" t="str">
        <f>VLOOKUP(orders__4[[#This Row],[Order ID]],location[#All],3,FALSE)</f>
        <v>Tampa</v>
      </c>
    </row>
    <row r="8282" spans="1:5" x14ac:dyDescent="0.3">
      <c r="A8282" s="6" t="s">
        <v>4888</v>
      </c>
      <c r="B8282">
        <v>67506</v>
      </c>
      <c r="C8282" s="7">
        <f>(B8282/100)</f>
        <v>675.06</v>
      </c>
      <c r="D8282" t="str">
        <f>VLOOKUP(orders__4[[#This Row],[Order ID]],location[#All],4,FALSE)</f>
        <v>Georgia</v>
      </c>
      <c r="E8282" t="str">
        <f>VLOOKUP(orders__4[[#This Row],[Order ID]],location[#All],3,FALSE)</f>
        <v>Columbus</v>
      </c>
    </row>
    <row r="8283" spans="1:5" x14ac:dyDescent="0.3">
      <c r="A8283" s="6" t="s">
        <v>4889</v>
      </c>
      <c r="B8283">
        <v>65232</v>
      </c>
      <c r="C8283" s="7">
        <f>(B8283/100)</f>
        <v>652.32000000000005</v>
      </c>
      <c r="D8283" t="str">
        <f>VLOOKUP(orders__4[[#This Row],[Order ID]],location[#All],4,FALSE)</f>
        <v>North Carolina</v>
      </c>
      <c r="E8283" t="str">
        <f>VLOOKUP(orders__4[[#This Row],[Order ID]],location[#All],3,FALSE)</f>
        <v>Jacksonville</v>
      </c>
    </row>
    <row r="8284" spans="1:5" x14ac:dyDescent="0.3">
      <c r="A8284" s="6" t="s">
        <v>4889</v>
      </c>
      <c r="B8284">
        <v>2070</v>
      </c>
      <c r="C8284" s="7">
        <f>(B8284/100)</f>
        <v>20.7</v>
      </c>
      <c r="D8284" t="str">
        <f>VLOOKUP(orders__4[[#This Row],[Order ID]],location[#All],4,FALSE)</f>
        <v>North Carolina</v>
      </c>
      <c r="E8284" t="str">
        <f>VLOOKUP(orders__4[[#This Row],[Order ID]],location[#All],3,FALSE)</f>
        <v>Jacksonville</v>
      </c>
    </row>
    <row r="8285" spans="1:5" x14ac:dyDescent="0.3">
      <c r="A8285" s="6" t="s">
        <v>4890</v>
      </c>
      <c r="B8285">
        <v>60053</v>
      </c>
      <c r="C8285" s="7">
        <f>(B8285/100)</f>
        <v>600.53</v>
      </c>
      <c r="D8285" t="str">
        <f>VLOOKUP(orders__4[[#This Row],[Order ID]],location[#All],4,FALSE)</f>
        <v>Illinois</v>
      </c>
      <c r="E8285" t="str">
        <f>VLOOKUP(orders__4[[#This Row],[Order ID]],location[#All],3,FALSE)</f>
        <v>Saint Charles</v>
      </c>
    </row>
    <row r="8286" spans="1:5" x14ac:dyDescent="0.3">
      <c r="A8286" s="6" t="s">
        <v>4890</v>
      </c>
      <c r="B8286">
        <v>59904</v>
      </c>
      <c r="C8286" s="7">
        <f>(B8286/100)</f>
        <v>599.04</v>
      </c>
      <c r="D8286" t="str">
        <f>VLOOKUP(orders__4[[#This Row],[Order ID]],location[#All],4,FALSE)</f>
        <v>Illinois</v>
      </c>
      <c r="E8286" t="str">
        <f>VLOOKUP(orders__4[[#This Row],[Order ID]],location[#All],3,FALSE)</f>
        <v>Saint Charles</v>
      </c>
    </row>
    <row r="8287" spans="1:5" x14ac:dyDescent="0.3">
      <c r="A8287" s="6" t="s">
        <v>4890</v>
      </c>
      <c r="B8287">
        <v>63744</v>
      </c>
      <c r="C8287" s="7">
        <f>(B8287/100)</f>
        <v>637.44000000000005</v>
      </c>
      <c r="D8287" t="str">
        <f>VLOOKUP(orders__4[[#This Row],[Order ID]],location[#All],4,FALSE)</f>
        <v>Illinois</v>
      </c>
      <c r="E8287" t="str">
        <f>VLOOKUP(orders__4[[#This Row],[Order ID]],location[#All],3,FALSE)</f>
        <v>Saint Charles</v>
      </c>
    </row>
    <row r="8288" spans="1:5" x14ac:dyDescent="0.3">
      <c r="A8288" s="6" t="s">
        <v>4890</v>
      </c>
      <c r="B8288">
        <v>51756</v>
      </c>
      <c r="C8288" s="7">
        <f>(B8288/100)</f>
        <v>517.55999999999995</v>
      </c>
      <c r="D8288" t="str">
        <f>VLOOKUP(orders__4[[#This Row],[Order ID]],location[#All],4,FALSE)</f>
        <v>Illinois</v>
      </c>
      <c r="E8288" t="str">
        <f>VLOOKUP(orders__4[[#This Row],[Order ID]],location[#All],3,FALSE)</f>
        <v>Saint Charles</v>
      </c>
    </row>
    <row r="8289" spans="1:5" x14ac:dyDescent="0.3">
      <c r="A8289" s="6" t="s">
        <v>4891</v>
      </c>
      <c r="B8289">
        <v>31104</v>
      </c>
      <c r="C8289" s="7">
        <f>(B8289/100)</f>
        <v>311.04000000000002</v>
      </c>
      <c r="D8289" t="str">
        <f>VLOOKUP(orders__4[[#This Row],[Order ID]],location[#All],4,FALSE)</f>
        <v>Florida</v>
      </c>
      <c r="E8289" t="str">
        <f>VLOOKUP(orders__4[[#This Row],[Order ID]],location[#All],3,FALSE)</f>
        <v>Miami</v>
      </c>
    </row>
    <row r="8290" spans="1:5" x14ac:dyDescent="0.3">
      <c r="A8290" s="6" t="s">
        <v>4891</v>
      </c>
      <c r="B8290">
        <v>4796</v>
      </c>
      <c r="C8290" s="7">
        <f>(B8290/100)</f>
        <v>47.96</v>
      </c>
      <c r="D8290" t="str">
        <f>VLOOKUP(orders__4[[#This Row],[Order ID]],location[#All],4,FALSE)</f>
        <v>Florida</v>
      </c>
      <c r="E8290" t="str">
        <f>VLOOKUP(orders__4[[#This Row],[Order ID]],location[#All],3,FALSE)</f>
        <v>Miami</v>
      </c>
    </row>
    <row r="8291" spans="1:5" x14ac:dyDescent="0.3">
      <c r="A8291" s="6" t="s">
        <v>4891</v>
      </c>
      <c r="B8291">
        <v>158928</v>
      </c>
      <c r="C8291" s="7">
        <f>(B8291/100)</f>
        <v>1589.28</v>
      </c>
      <c r="D8291" t="str">
        <f>VLOOKUP(orders__4[[#This Row],[Order ID]],location[#All],4,FALSE)</f>
        <v>Florida</v>
      </c>
      <c r="E8291" t="str">
        <f>VLOOKUP(orders__4[[#This Row],[Order ID]],location[#All],3,FALSE)</f>
        <v>Miami</v>
      </c>
    </row>
    <row r="8292" spans="1:5" x14ac:dyDescent="0.3">
      <c r="A8292" s="6" t="s">
        <v>4891</v>
      </c>
      <c r="B8292">
        <v>211248</v>
      </c>
      <c r="C8292" s="7">
        <f>(B8292/100)</f>
        <v>2112.48</v>
      </c>
      <c r="D8292" t="str">
        <f>VLOOKUP(orders__4[[#This Row],[Order ID]],location[#All],4,FALSE)</f>
        <v>Florida</v>
      </c>
      <c r="E8292" t="str">
        <f>VLOOKUP(orders__4[[#This Row],[Order ID]],location[#All],3,FALSE)</f>
        <v>Miami</v>
      </c>
    </row>
    <row r="8293" spans="1:5" x14ac:dyDescent="0.3">
      <c r="A8293" s="6" t="s">
        <v>4891</v>
      </c>
      <c r="B8293">
        <v>5552</v>
      </c>
      <c r="C8293" s="7">
        <f>(B8293/100)</f>
        <v>55.52</v>
      </c>
      <c r="D8293" t="str">
        <f>VLOOKUP(orders__4[[#This Row],[Order ID]],location[#All],4,FALSE)</f>
        <v>Florida</v>
      </c>
      <c r="E8293" t="str">
        <f>VLOOKUP(orders__4[[#This Row],[Order ID]],location[#All],3,FALSE)</f>
        <v>Miami</v>
      </c>
    </row>
    <row r="8294" spans="1:5" x14ac:dyDescent="0.3">
      <c r="A8294" s="6" t="s">
        <v>4891</v>
      </c>
      <c r="B8294">
        <v>2952</v>
      </c>
      <c r="C8294" s="7">
        <f>(B8294/100)</f>
        <v>29.52</v>
      </c>
      <c r="D8294" t="str">
        <f>VLOOKUP(orders__4[[#This Row],[Order ID]],location[#All],4,FALSE)</f>
        <v>Florida</v>
      </c>
      <c r="E8294" t="str">
        <f>VLOOKUP(orders__4[[#This Row],[Order ID]],location[#All],3,FALSE)</f>
        <v>Miami</v>
      </c>
    </row>
    <row r="8295" spans="1:5" x14ac:dyDescent="0.3">
      <c r="A8295" s="6" t="s">
        <v>4892</v>
      </c>
      <c r="B8295">
        <v>10332</v>
      </c>
      <c r="C8295" s="7">
        <f>(B8295/100)</f>
        <v>103.32</v>
      </c>
      <c r="D8295" t="str">
        <f>VLOOKUP(orders__4[[#This Row],[Order ID]],location[#All],4,FALSE)</f>
        <v>Ohio</v>
      </c>
      <c r="E8295" t="str">
        <f>VLOOKUP(orders__4[[#This Row],[Order ID]],location[#All],3,FALSE)</f>
        <v>Troy</v>
      </c>
    </row>
    <row r="8296" spans="1:5" x14ac:dyDescent="0.3">
      <c r="A8296" s="6" t="s">
        <v>4893</v>
      </c>
      <c r="B8296">
        <v>18368</v>
      </c>
      <c r="C8296" s="7">
        <f>(B8296/100)</f>
        <v>183.68</v>
      </c>
      <c r="D8296" t="str">
        <f>VLOOKUP(orders__4[[#This Row],[Order ID]],location[#All],4,FALSE)</f>
        <v>Washington</v>
      </c>
      <c r="E8296" t="str">
        <f>VLOOKUP(orders__4[[#This Row],[Order ID]],location[#All],3,FALSE)</f>
        <v>Seattle</v>
      </c>
    </row>
    <row r="8297" spans="1:5" x14ac:dyDescent="0.3">
      <c r="A8297" s="6" t="s">
        <v>4894</v>
      </c>
      <c r="B8297">
        <v>2999</v>
      </c>
      <c r="C8297" s="7">
        <f>(B8297/100)</f>
        <v>29.99</v>
      </c>
      <c r="D8297" t="str">
        <f>VLOOKUP(orders__4[[#This Row],[Order ID]],location[#All],4,FALSE)</f>
        <v>New York</v>
      </c>
      <c r="E8297" t="str">
        <f>VLOOKUP(orders__4[[#This Row],[Order ID]],location[#All],3,FALSE)</f>
        <v>New York City</v>
      </c>
    </row>
    <row r="8298" spans="1:5" x14ac:dyDescent="0.3">
      <c r="A8298" s="6" t="s">
        <v>4895</v>
      </c>
      <c r="B8298">
        <v>2655</v>
      </c>
      <c r="C8298" s="7">
        <f>(B8298/100)</f>
        <v>26.55</v>
      </c>
      <c r="D8298" t="str">
        <f>VLOOKUP(orders__4[[#This Row],[Order ID]],location[#All],4,FALSE)</f>
        <v>Virginia</v>
      </c>
      <c r="E8298" t="str">
        <f>VLOOKUP(orders__4[[#This Row],[Order ID]],location[#All],3,FALSE)</f>
        <v>Arlington</v>
      </c>
    </row>
    <row r="8299" spans="1:5" x14ac:dyDescent="0.3">
      <c r="A8299" s="6" t="s">
        <v>4895</v>
      </c>
      <c r="B8299">
        <v>11198</v>
      </c>
      <c r="C8299" s="7">
        <f>(B8299/100)</f>
        <v>111.98</v>
      </c>
      <c r="D8299" t="str">
        <f>VLOOKUP(orders__4[[#This Row],[Order ID]],location[#All],4,FALSE)</f>
        <v>Virginia</v>
      </c>
      <c r="E8299" t="str">
        <f>VLOOKUP(orders__4[[#This Row],[Order ID]],location[#All],3,FALSE)</f>
        <v>Arlington</v>
      </c>
    </row>
    <row r="8300" spans="1:5" x14ac:dyDescent="0.3">
      <c r="A8300" s="6" t="s">
        <v>4896</v>
      </c>
      <c r="B8300">
        <v>4928</v>
      </c>
      <c r="C8300" s="7">
        <f>(B8300/100)</f>
        <v>49.28</v>
      </c>
      <c r="D8300" t="str">
        <f>VLOOKUP(orders__4[[#This Row],[Order ID]],location[#All],4,FALSE)</f>
        <v>North Carolina</v>
      </c>
      <c r="E8300" t="str">
        <f>VLOOKUP(orders__4[[#This Row],[Order ID]],location[#All],3,FALSE)</f>
        <v>Charlotte</v>
      </c>
    </row>
    <row r="8301" spans="1:5" x14ac:dyDescent="0.3">
      <c r="A8301" s="6" t="s">
        <v>4896</v>
      </c>
      <c r="B8301">
        <v>11784</v>
      </c>
      <c r="C8301" s="7">
        <f>(B8301/100)</f>
        <v>117.84</v>
      </c>
      <c r="D8301" t="str">
        <f>VLOOKUP(orders__4[[#This Row],[Order ID]],location[#All],4,FALSE)</f>
        <v>North Carolina</v>
      </c>
      <c r="E8301" t="str">
        <f>VLOOKUP(orders__4[[#This Row],[Order ID]],location[#All],3,FALSE)</f>
        <v>Charlotte</v>
      </c>
    </row>
    <row r="8302" spans="1:5" x14ac:dyDescent="0.3">
      <c r="A8302" s="6" t="s">
        <v>4897</v>
      </c>
      <c r="B8302">
        <v>798</v>
      </c>
      <c r="C8302" s="7">
        <f>(B8302/100)</f>
        <v>7.98</v>
      </c>
      <c r="D8302" t="str">
        <f>VLOOKUP(orders__4[[#This Row],[Order ID]],location[#All],4,FALSE)</f>
        <v>California</v>
      </c>
      <c r="E8302" t="str">
        <f>VLOOKUP(orders__4[[#This Row],[Order ID]],location[#All],3,FALSE)</f>
        <v>Roseville</v>
      </c>
    </row>
    <row r="8303" spans="1:5" x14ac:dyDescent="0.3">
      <c r="A8303" s="6" t="s">
        <v>4898</v>
      </c>
      <c r="B8303">
        <v>18096</v>
      </c>
      <c r="C8303" s="7">
        <f>(B8303/100)</f>
        <v>180.96</v>
      </c>
      <c r="D8303" t="str">
        <f>VLOOKUP(orders__4[[#This Row],[Order ID]],location[#All],4,FALSE)</f>
        <v>Michigan</v>
      </c>
      <c r="E8303" t="str">
        <f>VLOOKUP(orders__4[[#This Row],[Order ID]],location[#All],3,FALSE)</f>
        <v>Detroit</v>
      </c>
    </row>
    <row r="8304" spans="1:5" x14ac:dyDescent="0.3">
      <c r="A8304" s="6" t="s">
        <v>4899</v>
      </c>
      <c r="B8304">
        <v>164995</v>
      </c>
      <c r="C8304" s="7">
        <f>(B8304/100)</f>
        <v>1649.95</v>
      </c>
      <c r="D8304" t="str">
        <f>VLOOKUP(orders__4[[#This Row],[Order ID]],location[#All],4,FALSE)</f>
        <v>California</v>
      </c>
      <c r="E8304" t="str">
        <f>VLOOKUP(orders__4[[#This Row],[Order ID]],location[#All],3,FALSE)</f>
        <v>Los Angeles</v>
      </c>
    </row>
    <row r="8305" spans="1:5" x14ac:dyDescent="0.3">
      <c r="A8305" s="6" t="s">
        <v>4899</v>
      </c>
      <c r="B8305">
        <v>362352</v>
      </c>
      <c r="C8305" s="7">
        <f>(B8305/100)</f>
        <v>3623.52</v>
      </c>
      <c r="D8305" t="str">
        <f>VLOOKUP(orders__4[[#This Row],[Order ID]],location[#All],4,FALSE)</f>
        <v>California</v>
      </c>
      <c r="E8305" t="str">
        <f>VLOOKUP(orders__4[[#This Row],[Order ID]],location[#All],3,FALSE)</f>
        <v>Los Angeles</v>
      </c>
    </row>
    <row r="8306" spans="1:5" x14ac:dyDescent="0.3">
      <c r="A8306" s="6" t="s">
        <v>4900</v>
      </c>
      <c r="B8306">
        <v>73584</v>
      </c>
      <c r="C8306" s="7">
        <f>(B8306/100)</f>
        <v>735.84</v>
      </c>
      <c r="D8306" t="str">
        <f>VLOOKUP(orders__4[[#This Row],[Order ID]],location[#All],4,FALSE)</f>
        <v>California</v>
      </c>
      <c r="E8306" t="str">
        <f>VLOOKUP(orders__4[[#This Row],[Order ID]],location[#All],3,FALSE)</f>
        <v>San Francisco</v>
      </c>
    </row>
    <row r="8307" spans="1:5" x14ac:dyDescent="0.3">
      <c r="A8307" s="6" t="s">
        <v>4901</v>
      </c>
      <c r="B8307">
        <v>486368</v>
      </c>
      <c r="C8307" s="7">
        <f>(B8307/100)</f>
        <v>4863.68</v>
      </c>
      <c r="D8307" t="str">
        <f>VLOOKUP(orders__4[[#This Row],[Order ID]],location[#All],4,FALSE)</f>
        <v>California</v>
      </c>
      <c r="E8307" t="str">
        <f>VLOOKUP(orders__4[[#This Row],[Order ID]],location[#All],3,FALSE)</f>
        <v>Bakersfield</v>
      </c>
    </row>
    <row r="8308" spans="1:5" x14ac:dyDescent="0.3">
      <c r="A8308" s="6" t="s">
        <v>4902</v>
      </c>
      <c r="B8308">
        <v>324</v>
      </c>
      <c r="C8308" s="7">
        <f>(B8308/100)</f>
        <v>3.24</v>
      </c>
      <c r="D8308" t="str">
        <f>VLOOKUP(orders__4[[#This Row],[Order ID]],location[#All],4,FALSE)</f>
        <v>Oklahoma</v>
      </c>
      <c r="E8308" t="str">
        <f>VLOOKUP(orders__4[[#This Row],[Order ID]],location[#All],3,FALSE)</f>
        <v>Tulsa</v>
      </c>
    </row>
    <row r="8309" spans="1:5" x14ac:dyDescent="0.3">
      <c r="A8309" s="6" t="s">
        <v>4902</v>
      </c>
      <c r="B8309">
        <v>4186</v>
      </c>
      <c r="C8309" s="7">
        <f>(B8309/100)</f>
        <v>41.86</v>
      </c>
      <c r="D8309" t="str">
        <f>VLOOKUP(orders__4[[#This Row],[Order ID]],location[#All],4,FALSE)</f>
        <v>Oklahoma</v>
      </c>
      <c r="E8309" t="str">
        <f>VLOOKUP(orders__4[[#This Row],[Order ID]],location[#All],3,FALSE)</f>
        <v>Tulsa</v>
      </c>
    </row>
    <row r="8310" spans="1:5" x14ac:dyDescent="0.3">
      <c r="A8310" s="6" t="s">
        <v>4902</v>
      </c>
      <c r="B8310">
        <v>7756</v>
      </c>
      <c r="C8310" s="7">
        <f>(B8310/100)</f>
        <v>77.56</v>
      </c>
      <c r="D8310" t="str">
        <f>VLOOKUP(orders__4[[#This Row],[Order ID]],location[#All],4,FALSE)</f>
        <v>Oklahoma</v>
      </c>
      <c r="E8310" t="str">
        <f>VLOOKUP(orders__4[[#This Row],[Order ID]],location[#All],3,FALSE)</f>
        <v>Tulsa</v>
      </c>
    </row>
    <row r="8311" spans="1:5" x14ac:dyDescent="0.3">
      <c r="A8311" s="6" t="s">
        <v>4903</v>
      </c>
      <c r="B8311">
        <v>3717</v>
      </c>
      <c r="C8311" s="7">
        <f>(B8311/100)</f>
        <v>37.17</v>
      </c>
      <c r="D8311" t="str">
        <f>VLOOKUP(orders__4[[#This Row],[Order ID]],location[#All],4,FALSE)</f>
        <v>California</v>
      </c>
      <c r="E8311" t="str">
        <f>VLOOKUP(orders__4[[#This Row],[Order ID]],location[#All],3,FALSE)</f>
        <v>San Francisco</v>
      </c>
    </row>
    <row r="8312" spans="1:5" x14ac:dyDescent="0.3">
      <c r="A8312" s="6" t="s">
        <v>4904</v>
      </c>
      <c r="B8312">
        <v>137352</v>
      </c>
      <c r="C8312" s="7">
        <f>(B8312/100)</f>
        <v>1373.52</v>
      </c>
      <c r="D8312" t="str">
        <f>VLOOKUP(orders__4[[#This Row],[Order ID]],location[#All],4,FALSE)</f>
        <v>Texas</v>
      </c>
      <c r="E8312" t="str">
        <f>VLOOKUP(orders__4[[#This Row],[Order ID]],location[#All],3,FALSE)</f>
        <v>Houston</v>
      </c>
    </row>
    <row r="8313" spans="1:5" x14ac:dyDescent="0.3">
      <c r="A8313" s="6" t="s">
        <v>4904</v>
      </c>
      <c r="B8313">
        <v>376509</v>
      </c>
      <c r="C8313" s="7">
        <f>(B8313/100)</f>
        <v>3765.09</v>
      </c>
      <c r="D8313" t="str">
        <f>VLOOKUP(orders__4[[#This Row],[Order ID]],location[#All],4,FALSE)</f>
        <v>Texas</v>
      </c>
      <c r="E8313" t="str">
        <f>VLOOKUP(orders__4[[#This Row],[Order ID]],location[#All],3,FALSE)</f>
        <v>Houston</v>
      </c>
    </row>
    <row r="8314" spans="1:5" x14ac:dyDescent="0.3">
      <c r="A8314" s="6" t="s">
        <v>4905</v>
      </c>
      <c r="B8314">
        <v>6272</v>
      </c>
      <c r="C8314" s="7">
        <f>(B8314/100)</f>
        <v>62.72</v>
      </c>
      <c r="D8314" t="str">
        <f>VLOOKUP(orders__4[[#This Row],[Order ID]],location[#All],4,FALSE)</f>
        <v>Georgia</v>
      </c>
      <c r="E8314" t="str">
        <f>VLOOKUP(orders__4[[#This Row],[Order ID]],location[#All],3,FALSE)</f>
        <v>Columbus</v>
      </c>
    </row>
    <row r="8315" spans="1:5" x14ac:dyDescent="0.3">
      <c r="A8315" s="6" t="s">
        <v>4905</v>
      </c>
      <c r="B8315">
        <v>293993</v>
      </c>
      <c r="C8315" s="7">
        <f>(B8315/100)</f>
        <v>2939.93</v>
      </c>
      <c r="D8315" t="str">
        <f>VLOOKUP(orders__4[[#This Row],[Order ID]],location[#All],4,FALSE)</f>
        <v>Georgia</v>
      </c>
      <c r="E8315" t="str">
        <f>VLOOKUP(orders__4[[#This Row],[Order ID]],location[#All],3,FALSE)</f>
        <v>Columbus</v>
      </c>
    </row>
    <row r="8316" spans="1:5" x14ac:dyDescent="0.3">
      <c r="A8316" s="6" t="s">
        <v>4906</v>
      </c>
      <c r="B8316">
        <v>512358</v>
      </c>
      <c r="C8316" s="7">
        <f>(B8316/100)</f>
        <v>5123.58</v>
      </c>
      <c r="D8316" t="str">
        <f>VLOOKUP(orders__4[[#This Row],[Order ID]],location[#All],4,FALSE)</f>
        <v>Texas</v>
      </c>
      <c r="E8316" t="str">
        <f>VLOOKUP(orders__4[[#This Row],[Order ID]],location[#All],3,FALSE)</f>
        <v>League City</v>
      </c>
    </row>
    <row r="8317" spans="1:5" x14ac:dyDescent="0.3">
      <c r="A8317" s="6" t="s">
        <v>4906</v>
      </c>
      <c r="B8317">
        <v>3488</v>
      </c>
      <c r="C8317" s="7">
        <f>(B8317/100)</f>
        <v>34.880000000000003</v>
      </c>
      <c r="D8317" t="str">
        <f>VLOOKUP(orders__4[[#This Row],[Order ID]],location[#All],4,FALSE)</f>
        <v>Texas</v>
      </c>
      <c r="E8317" t="str">
        <f>VLOOKUP(orders__4[[#This Row],[Order ID]],location[#All],3,FALSE)</f>
        <v>League City</v>
      </c>
    </row>
    <row r="8318" spans="1:5" x14ac:dyDescent="0.3">
      <c r="A8318" s="6" t="s">
        <v>4906</v>
      </c>
      <c r="B8318">
        <v>22288</v>
      </c>
      <c r="C8318" s="7">
        <f>(B8318/100)</f>
        <v>222.88</v>
      </c>
      <c r="D8318" t="str">
        <f>VLOOKUP(orders__4[[#This Row],[Order ID]],location[#All],4,FALSE)</f>
        <v>Texas</v>
      </c>
      <c r="E8318" t="str">
        <f>VLOOKUP(orders__4[[#This Row],[Order ID]],location[#All],3,FALSE)</f>
        <v>League City</v>
      </c>
    </row>
    <row r="8319" spans="1:5" x14ac:dyDescent="0.3">
      <c r="A8319" s="6" t="s">
        <v>4906</v>
      </c>
      <c r="B8319">
        <v>16032</v>
      </c>
      <c r="C8319" s="7">
        <f>(B8319/100)</f>
        <v>160.32</v>
      </c>
      <c r="D8319" t="str">
        <f>VLOOKUP(orders__4[[#This Row],[Order ID]],location[#All],4,FALSE)</f>
        <v>Texas</v>
      </c>
      <c r="E8319" t="str">
        <f>VLOOKUP(orders__4[[#This Row],[Order ID]],location[#All],3,FALSE)</f>
        <v>League City</v>
      </c>
    </row>
    <row r="8320" spans="1:5" x14ac:dyDescent="0.3">
      <c r="A8320" s="6" t="s">
        <v>4907</v>
      </c>
      <c r="B8320">
        <v>1752</v>
      </c>
      <c r="C8320" s="7">
        <f>(B8320/100)</f>
        <v>17.52</v>
      </c>
      <c r="D8320" t="str">
        <f>VLOOKUP(orders__4[[#This Row],[Order ID]],location[#All],4,FALSE)</f>
        <v>North Carolina</v>
      </c>
      <c r="E8320" t="str">
        <f>VLOOKUP(orders__4[[#This Row],[Order ID]],location[#All],3,FALSE)</f>
        <v>Burlington</v>
      </c>
    </row>
    <row r="8321" spans="1:5" x14ac:dyDescent="0.3">
      <c r="A8321" s="6" t="s">
        <v>4907</v>
      </c>
      <c r="B8321">
        <v>20992</v>
      </c>
      <c r="C8321" s="7">
        <f>(B8321/100)</f>
        <v>209.92</v>
      </c>
      <c r="D8321" t="str">
        <f>VLOOKUP(orders__4[[#This Row],[Order ID]],location[#All],4,FALSE)</f>
        <v>North Carolina</v>
      </c>
      <c r="E8321" t="str">
        <f>VLOOKUP(orders__4[[#This Row],[Order ID]],location[#All],3,FALSE)</f>
        <v>Burlington</v>
      </c>
    </row>
    <row r="8322" spans="1:5" x14ac:dyDescent="0.3">
      <c r="A8322" s="6" t="s">
        <v>4908</v>
      </c>
      <c r="B8322">
        <v>1121</v>
      </c>
      <c r="C8322" s="7">
        <f>(B8322/100)</f>
        <v>11.21</v>
      </c>
      <c r="D8322" t="str">
        <f>VLOOKUP(orders__4[[#This Row],[Order ID]],location[#All],4,FALSE)</f>
        <v>New York</v>
      </c>
      <c r="E8322" t="str">
        <f>VLOOKUP(orders__4[[#This Row],[Order ID]],location[#All],3,FALSE)</f>
        <v>New York City</v>
      </c>
    </row>
    <row r="8323" spans="1:5" x14ac:dyDescent="0.3">
      <c r="A8323" s="6" t="s">
        <v>4909</v>
      </c>
      <c r="B8323">
        <v>4504</v>
      </c>
      <c r="C8323" s="7">
        <f>(B8323/100)</f>
        <v>45.04</v>
      </c>
      <c r="D8323" t="str">
        <f>VLOOKUP(orders__4[[#This Row],[Order ID]],location[#All],4,FALSE)</f>
        <v>Texas</v>
      </c>
      <c r="E8323" t="str">
        <f>VLOOKUP(orders__4[[#This Row],[Order ID]],location[#All],3,FALSE)</f>
        <v>Dallas</v>
      </c>
    </row>
    <row r="8324" spans="1:5" x14ac:dyDescent="0.3">
      <c r="A8324" s="6" t="s">
        <v>4910</v>
      </c>
      <c r="B8324">
        <v>15624</v>
      </c>
      <c r="C8324" s="7">
        <f>(B8324/100)</f>
        <v>156.24</v>
      </c>
      <c r="D8324" t="str">
        <f>VLOOKUP(orders__4[[#This Row],[Order ID]],location[#All],4,FALSE)</f>
        <v>Texas</v>
      </c>
      <c r="E8324" t="str">
        <f>VLOOKUP(orders__4[[#This Row],[Order ID]],location[#All],3,FALSE)</f>
        <v>Houston</v>
      </c>
    </row>
    <row r="8325" spans="1:5" x14ac:dyDescent="0.3">
      <c r="A8325" s="6" t="s">
        <v>4911</v>
      </c>
      <c r="B8325">
        <v>874</v>
      </c>
      <c r="C8325" s="7">
        <f>(B8325/100)</f>
        <v>8.74</v>
      </c>
      <c r="D8325" t="str">
        <f>VLOOKUP(orders__4[[#This Row],[Order ID]],location[#All],4,FALSE)</f>
        <v>New York</v>
      </c>
      <c r="E8325" t="str">
        <f>VLOOKUP(orders__4[[#This Row],[Order ID]],location[#All],3,FALSE)</f>
        <v>Long Beach</v>
      </c>
    </row>
    <row r="8326" spans="1:5" x14ac:dyDescent="0.3">
      <c r="A8326" s="6" t="s">
        <v>4911</v>
      </c>
      <c r="B8326">
        <v>4475</v>
      </c>
      <c r="C8326" s="7">
        <f>(B8326/100)</f>
        <v>44.75</v>
      </c>
      <c r="D8326" t="str">
        <f>VLOOKUP(orders__4[[#This Row],[Order ID]],location[#All],4,FALSE)</f>
        <v>New York</v>
      </c>
      <c r="E8326" t="str">
        <f>VLOOKUP(orders__4[[#This Row],[Order ID]],location[#All],3,FALSE)</f>
        <v>Long Beach</v>
      </c>
    </row>
    <row r="8327" spans="1:5" x14ac:dyDescent="0.3">
      <c r="A8327" s="6" t="s">
        <v>4912</v>
      </c>
      <c r="B8327">
        <v>6168</v>
      </c>
      <c r="C8327" s="7">
        <f>(B8327/100)</f>
        <v>61.68</v>
      </c>
      <c r="D8327" t="str">
        <f>VLOOKUP(orders__4[[#This Row],[Order ID]],location[#All],4,FALSE)</f>
        <v>Florida</v>
      </c>
      <c r="E8327" t="str">
        <f>VLOOKUP(orders__4[[#This Row],[Order ID]],location[#All],3,FALSE)</f>
        <v>Hialeah</v>
      </c>
    </row>
    <row r="8328" spans="1:5" x14ac:dyDescent="0.3">
      <c r="A8328" s="6" t="s">
        <v>4912</v>
      </c>
      <c r="B8328">
        <v>158376</v>
      </c>
      <c r="C8328" s="7">
        <f>(B8328/100)</f>
        <v>1583.76</v>
      </c>
      <c r="D8328" t="str">
        <f>VLOOKUP(orders__4[[#This Row],[Order ID]],location[#All],4,FALSE)</f>
        <v>Florida</v>
      </c>
      <c r="E8328" t="str">
        <f>VLOOKUP(orders__4[[#This Row],[Order ID]],location[#All],3,FALSE)</f>
        <v>Hialeah</v>
      </c>
    </row>
    <row r="8329" spans="1:5" x14ac:dyDescent="0.3">
      <c r="A8329" s="6" t="s">
        <v>4913</v>
      </c>
      <c r="B8329">
        <v>2864</v>
      </c>
      <c r="C8329" s="7">
        <f>(B8329/100)</f>
        <v>28.64</v>
      </c>
      <c r="D8329" t="str">
        <f>VLOOKUP(orders__4[[#This Row],[Order ID]],location[#All],4,FALSE)</f>
        <v>Illinois</v>
      </c>
      <c r="E8329" t="str">
        <f>VLOOKUP(orders__4[[#This Row],[Order ID]],location[#All],3,FALSE)</f>
        <v>Aurora</v>
      </c>
    </row>
    <row r="8330" spans="1:5" x14ac:dyDescent="0.3">
      <c r="A8330" s="6" t="s">
        <v>4913</v>
      </c>
      <c r="B8330">
        <v>94192</v>
      </c>
      <c r="C8330" s="7">
        <f>(B8330/100)</f>
        <v>941.92</v>
      </c>
      <c r="D8330" t="str">
        <f>VLOOKUP(orders__4[[#This Row],[Order ID]],location[#All],4,FALSE)</f>
        <v>Illinois</v>
      </c>
      <c r="E8330" t="str">
        <f>VLOOKUP(orders__4[[#This Row],[Order ID]],location[#All],3,FALSE)</f>
        <v>Aurora</v>
      </c>
    </row>
    <row r="8331" spans="1:5" x14ac:dyDescent="0.3">
      <c r="A8331" s="6" t="s">
        <v>4914</v>
      </c>
      <c r="B8331">
        <v>1437</v>
      </c>
      <c r="C8331" s="7">
        <f>(B8331/100)</f>
        <v>14.37</v>
      </c>
      <c r="D8331" t="str">
        <f>VLOOKUP(orders__4[[#This Row],[Order ID]],location[#All],4,FALSE)</f>
        <v>New Jersey</v>
      </c>
      <c r="E8331" t="str">
        <f>VLOOKUP(orders__4[[#This Row],[Order ID]],location[#All],3,FALSE)</f>
        <v>Belleville</v>
      </c>
    </row>
    <row r="8332" spans="1:5" x14ac:dyDescent="0.3">
      <c r="A8332" s="6" t="s">
        <v>4914</v>
      </c>
      <c r="B8332">
        <v>648</v>
      </c>
      <c r="C8332" s="7">
        <f>(B8332/100)</f>
        <v>6.48</v>
      </c>
      <c r="D8332" t="str">
        <f>VLOOKUP(orders__4[[#This Row],[Order ID]],location[#All],4,FALSE)</f>
        <v>New Jersey</v>
      </c>
      <c r="E8332" t="str">
        <f>VLOOKUP(orders__4[[#This Row],[Order ID]],location[#All],3,FALSE)</f>
        <v>Belleville</v>
      </c>
    </row>
    <row r="8333" spans="1:5" x14ac:dyDescent="0.3">
      <c r="A8333" s="6" t="s">
        <v>4915</v>
      </c>
      <c r="B8333">
        <v>788</v>
      </c>
      <c r="C8333" s="7">
        <f>(B8333/100)</f>
        <v>7.88</v>
      </c>
      <c r="D8333" t="str">
        <f>VLOOKUP(orders__4[[#This Row],[Order ID]],location[#All],4,FALSE)</f>
        <v>New York</v>
      </c>
      <c r="E8333" t="str">
        <f>VLOOKUP(orders__4[[#This Row],[Order ID]],location[#All],3,FALSE)</f>
        <v>New York City</v>
      </c>
    </row>
    <row r="8334" spans="1:5" x14ac:dyDescent="0.3">
      <c r="A8334" s="6" t="s">
        <v>4916</v>
      </c>
      <c r="B8334">
        <v>1121</v>
      </c>
      <c r="C8334" s="7">
        <f>(B8334/100)</f>
        <v>11.21</v>
      </c>
      <c r="D8334" t="str">
        <f>VLOOKUP(orders__4[[#This Row],[Order ID]],location[#All],4,FALSE)</f>
        <v>Massachusetts</v>
      </c>
      <c r="E8334" t="str">
        <f>VLOOKUP(orders__4[[#This Row],[Order ID]],location[#All],3,FALSE)</f>
        <v>Andover</v>
      </c>
    </row>
    <row r="8335" spans="1:5" x14ac:dyDescent="0.3">
      <c r="A8335" s="6" t="s">
        <v>4916</v>
      </c>
      <c r="B8335">
        <v>3549</v>
      </c>
      <c r="C8335" s="7">
        <f>(B8335/100)</f>
        <v>35.49</v>
      </c>
      <c r="D8335" t="str">
        <f>VLOOKUP(orders__4[[#This Row],[Order ID]],location[#All],4,FALSE)</f>
        <v>Massachusetts</v>
      </c>
      <c r="E8335" t="str">
        <f>VLOOKUP(orders__4[[#This Row],[Order ID]],location[#All],3,FALSE)</f>
        <v>Andover</v>
      </c>
    </row>
    <row r="8336" spans="1:5" x14ac:dyDescent="0.3">
      <c r="A8336" s="6" t="s">
        <v>4916</v>
      </c>
      <c r="B8336">
        <v>1794</v>
      </c>
      <c r="C8336" s="7">
        <f>(B8336/100)</f>
        <v>17.940000000000001</v>
      </c>
      <c r="D8336" t="str">
        <f>VLOOKUP(orders__4[[#This Row],[Order ID]],location[#All],4,FALSE)</f>
        <v>Massachusetts</v>
      </c>
      <c r="E8336" t="str">
        <f>VLOOKUP(orders__4[[#This Row],[Order ID]],location[#All],3,FALSE)</f>
        <v>Andover</v>
      </c>
    </row>
    <row r="8337" spans="1:5" x14ac:dyDescent="0.3">
      <c r="A8337" s="6" t="s">
        <v>4916</v>
      </c>
      <c r="B8337">
        <v>518</v>
      </c>
      <c r="C8337" s="7">
        <f>(B8337/100)</f>
        <v>5.18</v>
      </c>
      <c r="D8337" t="str">
        <f>VLOOKUP(orders__4[[#This Row],[Order ID]],location[#All],4,FALSE)</f>
        <v>Massachusetts</v>
      </c>
      <c r="E8337" t="str">
        <f>VLOOKUP(orders__4[[#This Row],[Order ID]],location[#All],3,FALSE)</f>
        <v>Andover</v>
      </c>
    </row>
    <row r="8338" spans="1:5" x14ac:dyDescent="0.3">
      <c r="A8338" s="6" t="s">
        <v>4917</v>
      </c>
      <c r="B8338">
        <v>29952</v>
      </c>
      <c r="C8338" s="7">
        <f>(B8338/100)</f>
        <v>299.52</v>
      </c>
      <c r="D8338" t="str">
        <f>VLOOKUP(orders__4[[#This Row],[Order ID]],location[#All],4,FALSE)</f>
        <v>Delaware</v>
      </c>
      <c r="E8338" t="str">
        <f>VLOOKUP(orders__4[[#This Row],[Order ID]],location[#All],3,FALSE)</f>
        <v>Newark</v>
      </c>
    </row>
    <row r="8339" spans="1:5" x14ac:dyDescent="0.3">
      <c r="A8339" s="6" t="s">
        <v>4918</v>
      </c>
      <c r="B8339">
        <v>77</v>
      </c>
      <c r="C8339" s="7">
        <f>(B8339/100)</f>
        <v>0.77</v>
      </c>
      <c r="D8339" t="str">
        <f>VLOOKUP(orders__4[[#This Row],[Order ID]],location[#All],4,FALSE)</f>
        <v>Virginia</v>
      </c>
      <c r="E8339" t="str">
        <f>VLOOKUP(orders__4[[#This Row],[Order ID]],location[#All],3,FALSE)</f>
        <v>Arlington</v>
      </c>
    </row>
    <row r="8340" spans="1:5" x14ac:dyDescent="0.3">
      <c r="A8340" s="6" t="s">
        <v>4919</v>
      </c>
      <c r="B8340">
        <v>2392</v>
      </c>
      <c r="C8340" s="7">
        <f>(B8340/100)</f>
        <v>23.92</v>
      </c>
      <c r="D8340" t="str">
        <f>VLOOKUP(orders__4[[#This Row],[Order ID]],location[#All],4,FALSE)</f>
        <v>Alabama</v>
      </c>
      <c r="E8340" t="str">
        <f>VLOOKUP(orders__4[[#This Row],[Order ID]],location[#All],3,FALSE)</f>
        <v>Decatur</v>
      </c>
    </row>
    <row r="8341" spans="1:5" x14ac:dyDescent="0.3">
      <c r="A8341" s="6" t="s">
        <v>4919</v>
      </c>
      <c r="B8341">
        <v>4980</v>
      </c>
      <c r="C8341" s="7">
        <f>(B8341/100)</f>
        <v>49.8</v>
      </c>
      <c r="D8341" t="str">
        <f>VLOOKUP(orders__4[[#This Row],[Order ID]],location[#All],4,FALSE)</f>
        <v>Alabama</v>
      </c>
      <c r="E8341" t="str">
        <f>VLOOKUP(orders__4[[#This Row],[Order ID]],location[#All],3,FALSE)</f>
        <v>Decatur</v>
      </c>
    </row>
    <row r="8342" spans="1:5" x14ac:dyDescent="0.3">
      <c r="A8342" s="6" t="s">
        <v>4920</v>
      </c>
      <c r="B8342">
        <v>436704</v>
      </c>
      <c r="C8342" s="7">
        <f>(B8342/100)</f>
        <v>4367.04</v>
      </c>
      <c r="D8342" t="str">
        <f>VLOOKUP(orders__4[[#This Row],[Order ID]],location[#All],4,FALSE)</f>
        <v>California</v>
      </c>
      <c r="E8342" t="str">
        <f>VLOOKUP(orders__4[[#This Row],[Order ID]],location[#All],3,FALSE)</f>
        <v>Hesperia</v>
      </c>
    </row>
    <row r="8343" spans="1:5" x14ac:dyDescent="0.3">
      <c r="A8343" s="6" t="s">
        <v>4921</v>
      </c>
      <c r="B8343">
        <v>324</v>
      </c>
      <c r="C8343" s="7">
        <f>(B8343/100)</f>
        <v>3.24</v>
      </c>
      <c r="D8343" t="str">
        <f>VLOOKUP(orders__4[[#This Row],[Order ID]],location[#All],4,FALSE)</f>
        <v>Virginia</v>
      </c>
      <c r="E8343" t="str">
        <f>VLOOKUP(orders__4[[#This Row],[Order ID]],location[#All],3,FALSE)</f>
        <v>Chesapeake</v>
      </c>
    </row>
    <row r="8344" spans="1:5" x14ac:dyDescent="0.3">
      <c r="A8344" s="6" t="s">
        <v>4922</v>
      </c>
      <c r="B8344">
        <v>6144</v>
      </c>
      <c r="C8344" s="7">
        <f>(B8344/100)</f>
        <v>61.44</v>
      </c>
      <c r="D8344" t="str">
        <f>VLOOKUP(orders__4[[#This Row],[Order ID]],location[#All],4,FALSE)</f>
        <v>California</v>
      </c>
      <c r="E8344" t="str">
        <f>VLOOKUP(orders__4[[#This Row],[Order ID]],location[#All],3,FALSE)</f>
        <v>Los Angeles</v>
      </c>
    </row>
    <row r="8345" spans="1:5" x14ac:dyDescent="0.3">
      <c r="A8345" s="6" t="s">
        <v>4923</v>
      </c>
      <c r="B8345">
        <v>7336</v>
      </c>
      <c r="C8345" s="7">
        <f>(B8345/100)</f>
        <v>73.36</v>
      </c>
      <c r="D8345" t="str">
        <f>VLOOKUP(orders__4[[#This Row],[Order ID]],location[#All],4,FALSE)</f>
        <v>Alabama</v>
      </c>
      <c r="E8345" t="str">
        <f>VLOOKUP(orders__4[[#This Row],[Order ID]],location[#All],3,FALSE)</f>
        <v>Huntsville</v>
      </c>
    </row>
    <row r="8346" spans="1:5" x14ac:dyDescent="0.3">
      <c r="A8346" s="6" t="s">
        <v>4924</v>
      </c>
      <c r="B8346">
        <v>592</v>
      </c>
      <c r="C8346" s="7">
        <f>(B8346/100)</f>
        <v>5.92</v>
      </c>
      <c r="D8346" t="str">
        <f>VLOOKUP(orders__4[[#This Row],[Order ID]],location[#All],4,FALSE)</f>
        <v>Tennessee</v>
      </c>
      <c r="E8346" t="str">
        <f>VLOOKUP(orders__4[[#This Row],[Order ID]],location[#All],3,FALSE)</f>
        <v>Knoxville</v>
      </c>
    </row>
    <row r="8347" spans="1:5" x14ac:dyDescent="0.3">
      <c r="A8347" s="6" t="s">
        <v>4924</v>
      </c>
      <c r="B8347">
        <v>32952</v>
      </c>
      <c r="C8347" s="7">
        <f>(B8347/100)</f>
        <v>329.52</v>
      </c>
      <c r="D8347" t="str">
        <f>VLOOKUP(orders__4[[#This Row],[Order ID]],location[#All],4,FALSE)</f>
        <v>Tennessee</v>
      </c>
      <c r="E8347" t="str">
        <f>VLOOKUP(orders__4[[#This Row],[Order ID]],location[#All],3,FALSE)</f>
        <v>Knoxville</v>
      </c>
    </row>
    <row r="8348" spans="1:5" x14ac:dyDescent="0.3">
      <c r="A8348" s="6" t="s">
        <v>4924</v>
      </c>
      <c r="B8348">
        <v>218376</v>
      </c>
      <c r="C8348" s="7">
        <f>(B8348/100)</f>
        <v>2183.7600000000002</v>
      </c>
      <c r="D8348" t="str">
        <f>VLOOKUP(orders__4[[#This Row],[Order ID]],location[#All],4,FALSE)</f>
        <v>Tennessee</v>
      </c>
      <c r="E8348" t="str">
        <f>VLOOKUP(orders__4[[#This Row],[Order ID]],location[#All],3,FALSE)</f>
        <v>Knoxville</v>
      </c>
    </row>
    <row r="8349" spans="1:5" x14ac:dyDescent="0.3">
      <c r="A8349" s="6" t="s">
        <v>4925</v>
      </c>
      <c r="B8349">
        <v>314</v>
      </c>
      <c r="C8349" s="7">
        <f>(B8349/100)</f>
        <v>3.14</v>
      </c>
      <c r="D8349" t="str">
        <f>VLOOKUP(orders__4[[#This Row],[Order ID]],location[#All],4,FALSE)</f>
        <v>Massachusetts</v>
      </c>
      <c r="E8349" t="str">
        <f>VLOOKUP(orders__4[[#This Row],[Order ID]],location[#All],3,FALSE)</f>
        <v>Lawrence</v>
      </c>
    </row>
    <row r="8350" spans="1:5" x14ac:dyDescent="0.3">
      <c r="A8350" s="6" t="s">
        <v>4925</v>
      </c>
      <c r="B8350">
        <v>948</v>
      </c>
      <c r="C8350" s="7">
        <f>(B8350/100)</f>
        <v>9.48</v>
      </c>
      <c r="D8350" t="str">
        <f>VLOOKUP(orders__4[[#This Row],[Order ID]],location[#All],4,FALSE)</f>
        <v>Massachusetts</v>
      </c>
      <c r="E8350" t="str">
        <f>VLOOKUP(orders__4[[#This Row],[Order ID]],location[#All],3,FALSE)</f>
        <v>Lawrence</v>
      </c>
    </row>
    <row r="8351" spans="1:5" x14ac:dyDescent="0.3">
      <c r="A8351" s="6" t="s">
        <v>4925</v>
      </c>
      <c r="B8351">
        <v>2095</v>
      </c>
      <c r="C8351" s="7">
        <f>(B8351/100)</f>
        <v>20.95</v>
      </c>
      <c r="D8351" t="str">
        <f>VLOOKUP(orders__4[[#This Row],[Order ID]],location[#All],4,FALSE)</f>
        <v>Massachusetts</v>
      </c>
      <c r="E8351" t="str">
        <f>VLOOKUP(orders__4[[#This Row],[Order ID]],location[#All],3,FALSE)</f>
        <v>Lawrence</v>
      </c>
    </row>
    <row r="8352" spans="1:5" x14ac:dyDescent="0.3">
      <c r="A8352" s="6" t="s">
        <v>4925</v>
      </c>
      <c r="B8352">
        <v>243</v>
      </c>
      <c r="C8352" s="7">
        <f>(B8352/100)</f>
        <v>2.4300000000000002</v>
      </c>
      <c r="D8352" t="str">
        <f>VLOOKUP(orders__4[[#This Row],[Order ID]],location[#All],4,FALSE)</f>
        <v>Massachusetts</v>
      </c>
      <c r="E8352" t="str">
        <f>VLOOKUP(orders__4[[#This Row],[Order ID]],location[#All],3,FALSE)</f>
        <v>Lawrence</v>
      </c>
    </row>
    <row r="8353" spans="1:5" x14ac:dyDescent="0.3">
      <c r="A8353" s="6" t="s">
        <v>4925</v>
      </c>
      <c r="B8353">
        <v>648</v>
      </c>
      <c r="C8353" s="7">
        <f>(B8353/100)</f>
        <v>6.48</v>
      </c>
      <c r="D8353" t="str">
        <f>VLOOKUP(orders__4[[#This Row],[Order ID]],location[#All],4,FALSE)</f>
        <v>Massachusetts</v>
      </c>
      <c r="E8353" t="str">
        <f>VLOOKUP(orders__4[[#This Row],[Order ID]],location[#All],3,FALSE)</f>
        <v>Lawrence</v>
      </c>
    </row>
    <row r="8354" spans="1:5" x14ac:dyDescent="0.3">
      <c r="A8354" s="6" t="s">
        <v>4926</v>
      </c>
      <c r="B8354">
        <v>32448</v>
      </c>
      <c r="C8354" s="7">
        <f>(B8354/100)</f>
        <v>324.48</v>
      </c>
      <c r="D8354" t="str">
        <f>VLOOKUP(orders__4[[#This Row],[Order ID]],location[#All],4,FALSE)</f>
        <v>Pennsylvania</v>
      </c>
      <c r="E8354" t="str">
        <f>VLOOKUP(orders__4[[#This Row],[Order ID]],location[#All],3,FALSE)</f>
        <v>Philadelphia</v>
      </c>
    </row>
    <row r="8355" spans="1:5" x14ac:dyDescent="0.3">
      <c r="A8355" s="6" t="s">
        <v>4926</v>
      </c>
      <c r="B8355">
        <v>26388</v>
      </c>
      <c r="C8355" s="7">
        <f>(B8355/100)</f>
        <v>263.88</v>
      </c>
      <c r="D8355" t="str">
        <f>VLOOKUP(orders__4[[#This Row],[Order ID]],location[#All],4,FALSE)</f>
        <v>Pennsylvania</v>
      </c>
      <c r="E8355" t="str">
        <f>VLOOKUP(orders__4[[#This Row],[Order ID]],location[#All],3,FALSE)</f>
        <v>Philadelphia</v>
      </c>
    </row>
    <row r="8356" spans="1:5" x14ac:dyDescent="0.3">
      <c r="A8356" s="6" t="s">
        <v>4926</v>
      </c>
      <c r="B8356">
        <v>37347</v>
      </c>
      <c r="C8356" s="7">
        <f>(B8356/100)</f>
        <v>373.47</v>
      </c>
      <c r="D8356" t="str">
        <f>VLOOKUP(orders__4[[#This Row],[Order ID]],location[#All],4,FALSE)</f>
        <v>Pennsylvania</v>
      </c>
      <c r="E8356" t="str">
        <f>VLOOKUP(orders__4[[#This Row],[Order ID]],location[#All],3,FALSE)</f>
        <v>Philadelphia</v>
      </c>
    </row>
    <row r="8357" spans="1:5" x14ac:dyDescent="0.3">
      <c r="A8357" s="6" t="s">
        <v>4926</v>
      </c>
      <c r="B8357">
        <v>642</v>
      </c>
      <c r="C8357" s="7">
        <f>(B8357/100)</f>
        <v>6.42</v>
      </c>
      <c r="D8357" t="str">
        <f>VLOOKUP(orders__4[[#This Row],[Order ID]],location[#All],4,FALSE)</f>
        <v>Pennsylvania</v>
      </c>
      <c r="E8357" t="str">
        <f>VLOOKUP(orders__4[[#This Row],[Order ID]],location[#All],3,FALSE)</f>
        <v>Philadelphia</v>
      </c>
    </row>
    <row r="8358" spans="1:5" x14ac:dyDescent="0.3">
      <c r="A8358" s="6" t="s">
        <v>4926</v>
      </c>
      <c r="B8358">
        <v>80</v>
      </c>
      <c r="C8358" s="7">
        <f>(B8358/100)</f>
        <v>0.8</v>
      </c>
      <c r="D8358" t="str">
        <f>VLOOKUP(orders__4[[#This Row],[Order ID]],location[#All],4,FALSE)</f>
        <v>Pennsylvania</v>
      </c>
      <c r="E8358" t="str">
        <f>VLOOKUP(orders__4[[#This Row],[Order ID]],location[#All],3,FALSE)</f>
        <v>Philadelphia</v>
      </c>
    </row>
    <row r="8359" spans="1:5" x14ac:dyDescent="0.3">
      <c r="A8359" s="6" t="s">
        <v>4927</v>
      </c>
      <c r="B8359">
        <v>18654</v>
      </c>
      <c r="C8359" s="7">
        <f>(B8359/100)</f>
        <v>186.54</v>
      </c>
      <c r="D8359" t="str">
        <f>VLOOKUP(orders__4[[#This Row],[Order ID]],location[#All],4,FALSE)</f>
        <v>Georgia</v>
      </c>
      <c r="E8359" t="str">
        <f>VLOOKUP(orders__4[[#This Row],[Order ID]],location[#All],3,FALSE)</f>
        <v>Athens</v>
      </c>
    </row>
    <row r="8360" spans="1:5" x14ac:dyDescent="0.3">
      <c r="A8360" s="6" t="s">
        <v>4928</v>
      </c>
      <c r="B8360">
        <v>8708</v>
      </c>
      <c r="C8360" s="7">
        <f>(B8360/100)</f>
        <v>87.08</v>
      </c>
      <c r="D8360" t="str">
        <f>VLOOKUP(orders__4[[#This Row],[Order ID]],location[#All],4,FALSE)</f>
        <v>Montana</v>
      </c>
      <c r="E8360" t="str">
        <f>VLOOKUP(orders__4[[#This Row],[Order ID]],location[#All],3,FALSE)</f>
        <v>Great Falls</v>
      </c>
    </row>
    <row r="8361" spans="1:5" x14ac:dyDescent="0.3">
      <c r="A8361" s="6" t="s">
        <v>4928</v>
      </c>
      <c r="B8361">
        <v>105584</v>
      </c>
      <c r="C8361" s="7">
        <f>(B8361/100)</f>
        <v>1055.8399999999999</v>
      </c>
      <c r="D8361" t="str">
        <f>VLOOKUP(orders__4[[#This Row],[Order ID]],location[#All],4,FALSE)</f>
        <v>Montana</v>
      </c>
      <c r="E8361" t="str">
        <f>VLOOKUP(orders__4[[#This Row],[Order ID]],location[#All],3,FALSE)</f>
        <v>Great Falls</v>
      </c>
    </row>
    <row r="8362" spans="1:5" x14ac:dyDescent="0.3">
      <c r="A8362" s="6" t="s">
        <v>4928</v>
      </c>
      <c r="B8362">
        <v>21744</v>
      </c>
      <c r="C8362" s="7">
        <f>(B8362/100)</f>
        <v>217.44</v>
      </c>
      <c r="D8362" t="str">
        <f>VLOOKUP(orders__4[[#This Row],[Order ID]],location[#All],4,FALSE)</f>
        <v>Montana</v>
      </c>
      <c r="E8362" t="str">
        <f>VLOOKUP(orders__4[[#This Row],[Order ID]],location[#All],3,FALSE)</f>
        <v>Great Falls</v>
      </c>
    </row>
    <row r="8363" spans="1:5" x14ac:dyDescent="0.3">
      <c r="A8363" s="6" t="s">
        <v>4929</v>
      </c>
      <c r="B8363">
        <v>31744</v>
      </c>
      <c r="C8363" s="7">
        <f>(B8363/100)</f>
        <v>317.44</v>
      </c>
      <c r="D8363" t="str">
        <f>VLOOKUP(orders__4[[#This Row],[Order ID]],location[#All],4,FALSE)</f>
        <v>Texas</v>
      </c>
      <c r="E8363" t="str">
        <f>VLOOKUP(orders__4[[#This Row],[Order ID]],location[#All],3,FALSE)</f>
        <v>El Paso</v>
      </c>
    </row>
    <row r="8364" spans="1:5" x14ac:dyDescent="0.3">
      <c r="A8364" s="6" t="s">
        <v>4929</v>
      </c>
      <c r="B8364">
        <v>5432</v>
      </c>
      <c r="C8364" s="7">
        <f>(B8364/100)</f>
        <v>54.32</v>
      </c>
      <c r="D8364" t="str">
        <f>VLOOKUP(orders__4[[#This Row],[Order ID]],location[#All],4,FALSE)</f>
        <v>Texas</v>
      </c>
      <c r="E8364" t="str">
        <f>VLOOKUP(orders__4[[#This Row],[Order ID]],location[#All],3,FALSE)</f>
        <v>El Paso</v>
      </c>
    </row>
    <row r="8365" spans="1:5" x14ac:dyDescent="0.3">
      <c r="A8365" s="6" t="s">
        <v>4929</v>
      </c>
      <c r="B8365">
        <v>91343</v>
      </c>
      <c r="C8365" s="7">
        <f>(B8365/100)</f>
        <v>913.43</v>
      </c>
      <c r="D8365" t="str">
        <f>VLOOKUP(orders__4[[#This Row],[Order ID]],location[#All],4,FALSE)</f>
        <v>Texas</v>
      </c>
      <c r="E8365" t="str">
        <f>VLOOKUP(orders__4[[#This Row],[Order ID]],location[#All],3,FALSE)</f>
        <v>El Paso</v>
      </c>
    </row>
    <row r="8366" spans="1:5" x14ac:dyDescent="0.3">
      <c r="A8366" s="6" t="s">
        <v>4929</v>
      </c>
      <c r="B8366">
        <v>372144</v>
      </c>
      <c r="C8366" s="7">
        <f>(B8366/100)</f>
        <v>3721.44</v>
      </c>
      <c r="D8366" t="str">
        <f>VLOOKUP(orders__4[[#This Row],[Order ID]],location[#All],4,FALSE)</f>
        <v>Texas</v>
      </c>
      <c r="E8366" t="str">
        <f>VLOOKUP(orders__4[[#This Row],[Order ID]],location[#All],3,FALSE)</f>
        <v>El Paso</v>
      </c>
    </row>
    <row r="8367" spans="1:5" x14ac:dyDescent="0.3">
      <c r="A8367" s="6" t="s">
        <v>4930</v>
      </c>
      <c r="B8367">
        <v>751984</v>
      </c>
      <c r="C8367" s="7">
        <f>(B8367/100)</f>
        <v>7519.84</v>
      </c>
      <c r="D8367" t="str">
        <f>VLOOKUP(orders__4[[#This Row],[Order ID]],location[#All],4,FALSE)</f>
        <v>Florida</v>
      </c>
      <c r="E8367" t="str">
        <f>VLOOKUP(orders__4[[#This Row],[Order ID]],location[#All],3,FALSE)</f>
        <v>Kissimmee</v>
      </c>
    </row>
    <row r="8368" spans="1:5" x14ac:dyDescent="0.3">
      <c r="A8368" s="6" t="s">
        <v>4931</v>
      </c>
      <c r="B8368">
        <v>604768</v>
      </c>
      <c r="C8368" s="7">
        <f>(B8368/100)</f>
        <v>6047.68</v>
      </c>
      <c r="D8368" t="str">
        <f>VLOOKUP(orders__4[[#This Row],[Order ID]],location[#All],4,FALSE)</f>
        <v>Washington</v>
      </c>
      <c r="E8368" t="str">
        <f>VLOOKUP(orders__4[[#This Row],[Order ID]],location[#All],3,FALSE)</f>
        <v>Seattle</v>
      </c>
    </row>
    <row r="8369" spans="1:5" x14ac:dyDescent="0.3">
      <c r="A8369" s="6" t="s">
        <v>4932</v>
      </c>
      <c r="B8369">
        <v>2736</v>
      </c>
      <c r="C8369" s="7">
        <f>(B8369/100)</f>
        <v>27.36</v>
      </c>
      <c r="D8369" t="str">
        <f>VLOOKUP(orders__4[[#This Row],[Order ID]],location[#All],4,FALSE)</f>
        <v>California</v>
      </c>
      <c r="E8369" t="str">
        <f>VLOOKUP(orders__4[[#This Row],[Order ID]],location[#All],3,FALSE)</f>
        <v>Santa Clara</v>
      </c>
    </row>
    <row r="8370" spans="1:5" x14ac:dyDescent="0.3">
      <c r="A8370" s="6" t="s">
        <v>4932</v>
      </c>
      <c r="B8370">
        <v>2056</v>
      </c>
      <c r="C8370" s="7">
        <f>(B8370/100)</f>
        <v>20.56</v>
      </c>
      <c r="D8370" t="str">
        <f>VLOOKUP(orders__4[[#This Row],[Order ID]],location[#All],4,FALSE)</f>
        <v>California</v>
      </c>
      <c r="E8370" t="str">
        <f>VLOOKUP(orders__4[[#This Row],[Order ID]],location[#All],3,FALSE)</f>
        <v>Santa Clara</v>
      </c>
    </row>
    <row r="8371" spans="1:5" x14ac:dyDescent="0.3">
      <c r="A8371" s="6" t="s">
        <v>4932</v>
      </c>
      <c r="B8371">
        <v>8392</v>
      </c>
      <c r="C8371" s="7">
        <f>(B8371/100)</f>
        <v>83.92</v>
      </c>
      <c r="D8371" t="str">
        <f>VLOOKUP(orders__4[[#This Row],[Order ID]],location[#All],4,FALSE)</f>
        <v>California</v>
      </c>
      <c r="E8371" t="str">
        <f>VLOOKUP(orders__4[[#This Row],[Order ID]],location[#All],3,FALSE)</f>
        <v>Santa Clara</v>
      </c>
    </row>
    <row r="8372" spans="1:5" x14ac:dyDescent="0.3">
      <c r="A8372" s="6" t="s">
        <v>4933</v>
      </c>
      <c r="B8372">
        <v>902712</v>
      </c>
      <c r="C8372" s="7">
        <f>(B8372/100)</f>
        <v>9027.1200000000008</v>
      </c>
      <c r="D8372" t="str">
        <f>VLOOKUP(orders__4[[#This Row],[Order ID]],location[#All],4,FALSE)</f>
        <v>California</v>
      </c>
      <c r="E8372" t="str">
        <f>VLOOKUP(orders__4[[#This Row],[Order ID]],location[#All],3,FALSE)</f>
        <v>Los Angeles</v>
      </c>
    </row>
    <row r="8373" spans="1:5" x14ac:dyDescent="0.3">
      <c r="A8373" s="6" t="s">
        <v>4934</v>
      </c>
      <c r="B8373">
        <v>120666</v>
      </c>
      <c r="C8373" s="7">
        <f>(B8373/100)</f>
        <v>1206.6600000000001</v>
      </c>
      <c r="D8373" t="str">
        <f>VLOOKUP(orders__4[[#This Row],[Order ID]],location[#All],4,FALSE)</f>
        <v>California</v>
      </c>
      <c r="E8373" t="str">
        <f>VLOOKUP(orders__4[[#This Row],[Order ID]],location[#All],3,FALSE)</f>
        <v>Fresno</v>
      </c>
    </row>
    <row r="8374" spans="1:5" x14ac:dyDescent="0.3">
      <c r="A8374" s="6" t="s">
        <v>4935</v>
      </c>
      <c r="B8374">
        <v>4984</v>
      </c>
      <c r="C8374" s="7">
        <f>(B8374/100)</f>
        <v>49.84</v>
      </c>
      <c r="D8374" t="str">
        <f>VLOOKUP(orders__4[[#This Row],[Order ID]],location[#All],4,FALSE)</f>
        <v>Texas</v>
      </c>
      <c r="E8374" t="str">
        <f>VLOOKUP(orders__4[[#This Row],[Order ID]],location[#All],3,FALSE)</f>
        <v>Fort Worth</v>
      </c>
    </row>
    <row r="8375" spans="1:5" x14ac:dyDescent="0.3">
      <c r="A8375" s="6" t="s">
        <v>4936</v>
      </c>
      <c r="B8375">
        <v>8226</v>
      </c>
      <c r="C8375" s="7">
        <f>(B8375/100)</f>
        <v>82.26</v>
      </c>
      <c r="D8375" t="str">
        <f>VLOOKUP(orders__4[[#This Row],[Order ID]],location[#All],4,FALSE)</f>
        <v>Washington</v>
      </c>
      <c r="E8375" t="str">
        <f>VLOOKUP(orders__4[[#This Row],[Order ID]],location[#All],3,FALSE)</f>
        <v>Seattle</v>
      </c>
    </row>
    <row r="8376" spans="1:5" x14ac:dyDescent="0.3">
      <c r="A8376" s="6" t="s">
        <v>4937</v>
      </c>
      <c r="B8376">
        <v>2974</v>
      </c>
      <c r="C8376" s="7">
        <f>(B8376/100)</f>
        <v>29.74</v>
      </c>
      <c r="D8376" t="str">
        <f>VLOOKUP(orders__4[[#This Row],[Order ID]],location[#All],4,FALSE)</f>
        <v>California</v>
      </c>
      <c r="E8376" t="str">
        <f>VLOOKUP(orders__4[[#This Row],[Order ID]],location[#All],3,FALSE)</f>
        <v>San Francisco</v>
      </c>
    </row>
    <row r="8377" spans="1:5" x14ac:dyDescent="0.3">
      <c r="A8377" s="6" t="s">
        <v>4938</v>
      </c>
      <c r="B8377">
        <v>8736</v>
      </c>
      <c r="C8377" s="7">
        <f>(B8377/100)</f>
        <v>87.36</v>
      </c>
      <c r="D8377" t="str">
        <f>VLOOKUP(orders__4[[#This Row],[Order ID]],location[#All],4,FALSE)</f>
        <v>California</v>
      </c>
      <c r="E8377" t="str">
        <f>VLOOKUP(orders__4[[#This Row],[Order ID]],location[#All],3,FALSE)</f>
        <v>San Francisco</v>
      </c>
    </row>
    <row r="8378" spans="1:5" x14ac:dyDescent="0.3">
      <c r="A8378" s="6" t="s">
        <v>4938</v>
      </c>
      <c r="B8378">
        <v>5616</v>
      </c>
      <c r="C8378" s="7">
        <f>(B8378/100)</f>
        <v>56.16</v>
      </c>
      <c r="D8378" t="str">
        <f>VLOOKUP(orders__4[[#This Row],[Order ID]],location[#All],4,FALSE)</f>
        <v>California</v>
      </c>
      <c r="E8378" t="str">
        <f>VLOOKUP(orders__4[[#This Row],[Order ID]],location[#All],3,FALSE)</f>
        <v>San Francisco</v>
      </c>
    </row>
    <row r="8379" spans="1:5" x14ac:dyDescent="0.3">
      <c r="A8379" s="6" t="s">
        <v>4939</v>
      </c>
      <c r="B8379">
        <v>64384</v>
      </c>
      <c r="C8379" s="7">
        <f>(B8379/100)</f>
        <v>643.84</v>
      </c>
      <c r="D8379" t="str">
        <f>VLOOKUP(orders__4[[#This Row],[Order ID]],location[#All],4,FALSE)</f>
        <v>Florida</v>
      </c>
      <c r="E8379" t="str">
        <f>VLOOKUP(orders__4[[#This Row],[Order ID]],location[#All],3,FALSE)</f>
        <v>Pompano Beach</v>
      </c>
    </row>
    <row r="8380" spans="1:5" x14ac:dyDescent="0.3">
      <c r="A8380" s="6" t="s">
        <v>4940</v>
      </c>
      <c r="B8380">
        <v>64784</v>
      </c>
      <c r="C8380" s="7">
        <f>(B8380/100)</f>
        <v>647.84</v>
      </c>
      <c r="D8380" t="str">
        <f>VLOOKUP(orders__4[[#This Row],[Order ID]],location[#All],4,FALSE)</f>
        <v>Texas</v>
      </c>
      <c r="E8380" t="str">
        <f>VLOOKUP(orders__4[[#This Row],[Order ID]],location[#All],3,FALSE)</f>
        <v>Houston</v>
      </c>
    </row>
    <row r="8381" spans="1:5" x14ac:dyDescent="0.3">
      <c r="A8381" s="6" t="s">
        <v>4940</v>
      </c>
      <c r="B8381">
        <v>15552</v>
      </c>
      <c r="C8381" s="7">
        <f>(B8381/100)</f>
        <v>155.52000000000001</v>
      </c>
      <c r="D8381" t="str">
        <f>VLOOKUP(orders__4[[#This Row],[Order ID]],location[#All],4,FALSE)</f>
        <v>Texas</v>
      </c>
      <c r="E8381" t="str">
        <f>VLOOKUP(orders__4[[#This Row],[Order ID]],location[#All],3,FALSE)</f>
        <v>Houston</v>
      </c>
    </row>
    <row r="8382" spans="1:5" x14ac:dyDescent="0.3">
      <c r="A8382" s="6" t="s">
        <v>4940</v>
      </c>
      <c r="B8382">
        <v>223888</v>
      </c>
      <c r="C8382" s="7">
        <f>(B8382/100)</f>
        <v>2238.88</v>
      </c>
      <c r="D8382" t="str">
        <f>VLOOKUP(orders__4[[#This Row],[Order ID]],location[#All],4,FALSE)</f>
        <v>Texas</v>
      </c>
      <c r="E8382" t="str">
        <f>VLOOKUP(orders__4[[#This Row],[Order ID]],location[#All],3,FALSE)</f>
        <v>Houston</v>
      </c>
    </row>
    <row r="8383" spans="1:5" x14ac:dyDescent="0.3">
      <c r="A8383" s="6" t="s">
        <v>4941</v>
      </c>
      <c r="B8383">
        <v>10896</v>
      </c>
      <c r="C8383" s="7">
        <f>(B8383/100)</f>
        <v>108.96</v>
      </c>
      <c r="D8383" t="str">
        <f>VLOOKUP(orders__4[[#This Row],[Order ID]],location[#All],4,FALSE)</f>
        <v>Illinois</v>
      </c>
      <c r="E8383" t="str">
        <f>VLOOKUP(orders__4[[#This Row],[Order ID]],location[#All],3,FALSE)</f>
        <v>Chicago</v>
      </c>
    </row>
    <row r="8384" spans="1:5" x14ac:dyDescent="0.3">
      <c r="A8384" s="6" t="s">
        <v>4942</v>
      </c>
      <c r="B8384">
        <v>84784</v>
      </c>
      <c r="C8384" s="7">
        <f>(B8384/100)</f>
        <v>847.84</v>
      </c>
      <c r="D8384" t="str">
        <f>VLOOKUP(orders__4[[#This Row],[Order ID]],location[#All],4,FALSE)</f>
        <v>California</v>
      </c>
      <c r="E8384" t="str">
        <f>VLOOKUP(orders__4[[#This Row],[Order ID]],location[#All],3,FALSE)</f>
        <v>San Francisco</v>
      </c>
    </row>
    <row r="8385" spans="1:5" x14ac:dyDescent="0.3">
      <c r="A8385" s="6" t="s">
        <v>4943</v>
      </c>
      <c r="B8385">
        <v>2415</v>
      </c>
      <c r="C8385" s="7">
        <f>(B8385/100)</f>
        <v>24.15</v>
      </c>
      <c r="D8385" t="str">
        <f>VLOOKUP(orders__4[[#This Row],[Order ID]],location[#All],4,FALSE)</f>
        <v>Texas</v>
      </c>
      <c r="E8385" t="str">
        <f>VLOOKUP(orders__4[[#This Row],[Order ID]],location[#All],3,FALSE)</f>
        <v>Houston</v>
      </c>
    </row>
    <row r="8386" spans="1:5" x14ac:dyDescent="0.3">
      <c r="A8386" s="6" t="s">
        <v>4944</v>
      </c>
      <c r="B8386">
        <v>5997</v>
      </c>
      <c r="C8386" s="7">
        <f>(B8386/100)</f>
        <v>59.97</v>
      </c>
      <c r="D8386" t="str">
        <f>VLOOKUP(orders__4[[#This Row],[Order ID]],location[#All],4,FALSE)</f>
        <v>Connecticut</v>
      </c>
      <c r="E8386" t="str">
        <f>VLOOKUP(orders__4[[#This Row],[Order ID]],location[#All],3,FALSE)</f>
        <v>Shelton</v>
      </c>
    </row>
    <row r="8387" spans="1:5" x14ac:dyDescent="0.3">
      <c r="A8387" s="6" t="s">
        <v>4944</v>
      </c>
      <c r="B8387">
        <v>1336</v>
      </c>
      <c r="C8387" s="7">
        <f>(B8387/100)</f>
        <v>13.36</v>
      </c>
      <c r="D8387" t="str">
        <f>VLOOKUP(orders__4[[#This Row],[Order ID]],location[#All],4,FALSE)</f>
        <v>Connecticut</v>
      </c>
      <c r="E8387" t="str">
        <f>VLOOKUP(orders__4[[#This Row],[Order ID]],location[#All],3,FALSE)</f>
        <v>Shelton</v>
      </c>
    </row>
    <row r="8388" spans="1:5" x14ac:dyDescent="0.3">
      <c r="A8388" s="6" t="s">
        <v>4945</v>
      </c>
      <c r="B8388">
        <v>11808</v>
      </c>
      <c r="C8388" s="7">
        <f>(B8388/100)</f>
        <v>118.08</v>
      </c>
      <c r="D8388" t="str">
        <f>VLOOKUP(orders__4[[#This Row],[Order ID]],location[#All],4,FALSE)</f>
        <v>California</v>
      </c>
      <c r="E8388" t="str">
        <f>VLOOKUP(orders__4[[#This Row],[Order ID]],location[#All],3,FALSE)</f>
        <v>Oakland</v>
      </c>
    </row>
    <row r="8389" spans="1:5" x14ac:dyDescent="0.3">
      <c r="A8389" s="6" t="s">
        <v>4946</v>
      </c>
      <c r="B8389">
        <v>1624</v>
      </c>
      <c r="C8389" s="7">
        <f>(B8389/100)</f>
        <v>16.239999999999998</v>
      </c>
      <c r="D8389" t="str">
        <f>VLOOKUP(orders__4[[#This Row],[Order ID]],location[#All],4,FALSE)</f>
        <v>Connecticut</v>
      </c>
      <c r="E8389" t="str">
        <f>VLOOKUP(orders__4[[#This Row],[Order ID]],location[#All],3,FALSE)</f>
        <v>Manchester</v>
      </c>
    </row>
    <row r="8390" spans="1:5" x14ac:dyDescent="0.3">
      <c r="A8390" s="6" t="s">
        <v>4946</v>
      </c>
      <c r="B8390">
        <v>7755</v>
      </c>
      <c r="C8390" s="7">
        <f>(B8390/100)</f>
        <v>77.55</v>
      </c>
      <c r="D8390" t="str">
        <f>VLOOKUP(orders__4[[#This Row],[Order ID]],location[#All],4,FALSE)</f>
        <v>Connecticut</v>
      </c>
      <c r="E8390" t="str">
        <f>VLOOKUP(orders__4[[#This Row],[Order ID]],location[#All],3,FALSE)</f>
        <v>Manchester</v>
      </c>
    </row>
    <row r="8391" spans="1:5" x14ac:dyDescent="0.3">
      <c r="A8391" s="6" t="s">
        <v>4947</v>
      </c>
      <c r="B8391">
        <v>7612</v>
      </c>
      <c r="C8391" s="7">
        <f>(B8391/100)</f>
        <v>76.12</v>
      </c>
      <c r="D8391" t="str">
        <f>VLOOKUP(orders__4[[#This Row],[Order ID]],location[#All],4,FALSE)</f>
        <v>New Jersey</v>
      </c>
      <c r="E8391" t="str">
        <f>VLOOKUP(orders__4[[#This Row],[Order ID]],location[#All],3,FALSE)</f>
        <v>Orange</v>
      </c>
    </row>
    <row r="8392" spans="1:5" x14ac:dyDescent="0.3">
      <c r="A8392" s="6" t="s">
        <v>4948</v>
      </c>
      <c r="B8392">
        <v>17184</v>
      </c>
      <c r="C8392" s="7">
        <f>(B8392/100)</f>
        <v>171.84</v>
      </c>
      <c r="D8392" t="str">
        <f>VLOOKUP(orders__4[[#This Row],[Order ID]],location[#All],4,FALSE)</f>
        <v>Ohio</v>
      </c>
      <c r="E8392" t="str">
        <f>VLOOKUP(orders__4[[#This Row],[Order ID]],location[#All],3,FALSE)</f>
        <v>Akron</v>
      </c>
    </row>
    <row r="8393" spans="1:5" x14ac:dyDescent="0.3">
      <c r="A8393" s="6" t="s">
        <v>4949</v>
      </c>
      <c r="B8393">
        <v>1176</v>
      </c>
      <c r="C8393" s="7">
        <f>(B8393/100)</f>
        <v>11.76</v>
      </c>
      <c r="D8393" t="str">
        <f>VLOOKUP(orders__4[[#This Row],[Order ID]],location[#All],4,FALSE)</f>
        <v>California</v>
      </c>
      <c r="E8393" t="str">
        <f>VLOOKUP(orders__4[[#This Row],[Order ID]],location[#All],3,FALSE)</f>
        <v>Los Angeles</v>
      </c>
    </row>
    <row r="8394" spans="1:5" x14ac:dyDescent="0.3">
      <c r="A8394" s="6" t="s">
        <v>4950</v>
      </c>
      <c r="B8394">
        <v>2746</v>
      </c>
      <c r="C8394" s="7">
        <f>(B8394/100)</f>
        <v>27.46</v>
      </c>
      <c r="D8394" t="str">
        <f>VLOOKUP(orders__4[[#This Row],[Order ID]],location[#All],4,FALSE)</f>
        <v>Connecticut</v>
      </c>
      <c r="E8394" t="str">
        <f>VLOOKUP(orders__4[[#This Row],[Order ID]],location[#All],3,FALSE)</f>
        <v>Danbury</v>
      </c>
    </row>
    <row r="8395" spans="1:5" x14ac:dyDescent="0.3">
      <c r="A8395" s="6" t="s">
        <v>4951</v>
      </c>
      <c r="B8395">
        <v>13794</v>
      </c>
      <c r="C8395" s="7">
        <f>(B8395/100)</f>
        <v>137.94</v>
      </c>
      <c r="D8395" t="str">
        <f>VLOOKUP(orders__4[[#This Row],[Order ID]],location[#All],4,FALSE)</f>
        <v>Massachusetts</v>
      </c>
      <c r="E8395" t="str">
        <f>VLOOKUP(orders__4[[#This Row],[Order ID]],location[#All],3,FALSE)</f>
        <v>Franklin</v>
      </c>
    </row>
    <row r="8396" spans="1:5" x14ac:dyDescent="0.3">
      <c r="A8396" s="6" t="s">
        <v>4951</v>
      </c>
      <c r="B8396">
        <v>11115</v>
      </c>
      <c r="C8396" s="7">
        <f>(B8396/100)</f>
        <v>111.15</v>
      </c>
      <c r="D8396" t="str">
        <f>VLOOKUP(orders__4[[#This Row],[Order ID]],location[#All],4,FALSE)</f>
        <v>Massachusetts</v>
      </c>
      <c r="E8396" t="str">
        <f>VLOOKUP(orders__4[[#This Row],[Order ID]],location[#All],3,FALSE)</f>
        <v>Franklin</v>
      </c>
    </row>
    <row r="8397" spans="1:5" x14ac:dyDescent="0.3">
      <c r="A8397" s="6" t="s">
        <v>4951</v>
      </c>
      <c r="B8397">
        <v>90195</v>
      </c>
      <c r="C8397" s="7">
        <f>(B8397/100)</f>
        <v>901.95</v>
      </c>
      <c r="D8397" t="str">
        <f>VLOOKUP(orders__4[[#This Row],[Order ID]],location[#All],4,FALSE)</f>
        <v>Massachusetts</v>
      </c>
      <c r="E8397" t="str">
        <f>VLOOKUP(orders__4[[#This Row],[Order ID]],location[#All],3,FALSE)</f>
        <v>Franklin</v>
      </c>
    </row>
    <row r="8398" spans="1:5" x14ac:dyDescent="0.3">
      <c r="A8398" s="6" t="s">
        <v>4951</v>
      </c>
      <c r="B8398">
        <v>366009</v>
      </c>
      <c r="C8398" s="7">
        <f>(B8398/100)</f>
        <v>3660.09</v>
      </c>
      <c r="D8398" t="str">
        <f>VLOOKUP(orders__4[[#This Row],[Order ID]],location[#All],4,FALSE)</f>
        <v>Massachusetts</v>
      </c>
      <c r="E8398" t="str">
        <f>VLOOKUP(orders__4[[#This Row],[Order ID]],location[#All],3,FALSE)</f>
        <v>Franklin</v>
      </c>
    </row>
    <row r="8399" spans="1:5" x14ac:dyDescent="0.3">
      <c r="A8399" s="6" t="s">
        <v>4952</v>
      </c>
      <c r="B8399">
        <v>310688</v>
      </c>
      <c r="C8399" s="7">
        <f>(B8399/100)</f>
        <v>3106.88</v>
      </c>
      <c r="D8399" t="str">
        <f>VLOOKUP(orders__4[[#This Row],[Order ID]],location[#All],4,FALSE)</f>
        <v>North Carolina</v>
      </c>
      <c r="E8399" t="str">
        <f>VLOOKUP(orders__4[[#This Row],[Order ID]],location[#All],3,FALSE)</f>
        <v>Wilmington</v>
      </c>
    </row>
    <row r="8400" spans="1:5" x14ac:dyDescent="0.3">
      <c r="A8400" s="6" t="s">
        <v>4953</v>
      </c>
      <c r="B8400">
        <v>768</v>
      </c>
      <c r="C8400" s="7">
        <f>(B8400/100)</f>
        <v>7.68</v>
      </c>
      <c r="D8400" t="str">
        <f>VLOOKUP(orders__4[[#This Row],[Order ID]],location[#All],4,FALSE)</f>
        <v>Texas</v>
      </c>
      <c r="E8400" t="str">
        <f>VLOOKUP(orders__4[[#This Row],[Order ID]],location[#All],3,FALSE)</f>
        <v>Houston</v>
      </c>
    </row>
    <row r="8401" spans="1:5" x14ac:dyDescent="0.3">
      <c r="A8401" s="6" t="s">
        <v>4954</v>
      </c>
      <c r="B8401">
        <v>155372</v>
      </c>
      <c r="C8401" s="7">
        <f>(B8401/100)</f>
        <v>1553.72</v>
      </c>
      <c r="D8401" t="str">
        <f>VLOOKUP(orders__4[[#This Row],[Order ID]],location[#All],4,FALSE)</f>
        <v>Ohio</v>
      </c>
      <c r="E8401" t="str">
        <f>VLOOKUP(orders__4[[#This Row],[Order ID]],location[#All],3,FALSE)</f>
        <v>Springfield</v>
      </c>
    </row>
    <row r="8402" spans="1:5" x14ac:dyDescent="0.3">
      <c r="A8402" s="6" t="s">
        <v>4955</v>
      </c>
      <c r="B8402">
        <v>10744</v>
      </c>
      <c r="C8402" s="7">
        <f>(B8402/100)</f>
        <v>107.44</v>
      </c>
      <c r="D8402" t="str">
        <f>VLOOKUP(orders__4[[#This Row],[Order ID]],location[#All],4,FALSE)</f>
        <v>Arizona</v>
      </c>
      <c r="E8402" t="str">
        <f>VLOOKUP(orders__4[[#This Row],[Order ID]],location[#All],3,FALSE)</f>
        <v>Glendale</v>
      </c>
    </row>
    <row r="8403" spans="1:5" x14ac:dyDescent="0.3">
      <c r="A8403" s="6" t="s">
        <v>4956</v>
      </c>
      <c r="B8403">
        <v>2324</v>
      </c>
      <c r="C8403" s="7">
        <f>(B8403/100)</f>
        <v>23.24</v>
      </c>
      <c r="D8403" t="str">
        <f>VLOOKUP(orders__4[[#This Row],[Order ID]],location[#All],4,FALSE)</f>
        <v>New York</v>
      </c>
      <c r="E8403" t="str">
        <f>VLOOKUP(orders__4[[#This Row],[Order ID]],location[#All],3,FALSE)</f>
        <v>New York City</v>
      </c>
    </row>
    <row r="8404" spans="1:5" x14ac:dyDescent="0.3">
      <c r="A8404" s="6" t="s">
        <v>4956</v>
      </c>
      <c r="B8404">
        <v>164646</v>
      </c>
      <c r="C8404" s="7">
        <f>(B8404/100)</f>
        <v>1646.46</v>
      </c>
      <c r="D8404" t="str">
        <f>VLOOKUP(orders__4[[#This Row],[Order ID]],location[#All],4,FALSE)</f>
        <v>New York</v>
      </c>
      <c r="E8404" t="str">
        <f>VLOOKUP(orders__4[[#This Row],[Order ID]],location[#All],3,FALSE)</f>
        <v>New York City</v>
      </c>
    </row>
    <row r="8405" spans="1:5" x14ac:dyDescent="0.3">
      <c r="A8405" s="6" t="s">
        <v>4956</v>
      </c>
      <c r="B8405">
        <v>2268</v>
      </c>
      <c r="C8405" s="7">
        <f>(B8405/100)</f>
        <v>22.68</v>
      </c>
      <c r="D8405" t="str">
        <f>VLOOKUP(orders__4[[#This Row],[Order ID]],location[#All],4,FALSE)</f>
        <v>New York</v>
      </c>
      <c r="E8405" t="str">
        <f>VLOOKUP(orders__4[[#This Row],[Order ID]],location[#All],3,FALSE)</f>
        <v>New York City</v>
      </c>
    </row>
    <row r="8406" spans="1:5" x14ac:dyDescent="0.3">
      <c r="A8406" s="6" t="s">
        <v>4957</v>
      </c>
      <c r="B8406">
        <v>10552</v>
      </c>
      <c r="C8406" s="7">
        <f>(B8406/100)</f>
        <v>105.52</v>
      </c>
      <c r="D8406" t="str">
        <f>VLOOKUP(orders__4[[#This Row],[Order ID]],location[#All],4,FALSE)</f>
        <v>California</v>
      </c>
      <c r="E8406" t="str">
        <f>VLOOKUP(orders__4[[#This Row],[Order ID]],location[#All],3,FALSE)</f>
        <v>Los Angeles</v>
      </c>
    </row>
    <row r="8407" spans="1:5" x14ac:dyDescent="0.3">
      <c r="A8407" s="6" t="s">
        <v>4958</v>
      </c>
      <c r="B8407">
        <v>8392</v>
      </c>
      <c r="C8407" s="7">
        <f>(B8407/100)</f>
        <v>83.92</v>
      </c>
      <c r="D8407" t="str">
        <f>VLOOKUP(orders__4[[#This Row],[Order ID]],location[#All],4,FALSE)</f>
        <v>Delaware</v>
      </c>
      <c r="E8407" t="str">
        <f>VLOOKUP(orders__4[[#This Row],[Order ID]],location[#All],3,FALSE)</f>
        <v>Newark</v>
      </c>
    </row>
    <row r="8408" spans="1:5" x14ac:dyDescent="0.3">
      <c r="A8408" s="6" t="s">
        <v>4958</v>
      </c>
      <c r="B8408">
        <v>1419</v>
      </c>
      <c r="C8408" s="7">
        <f>(B8408/100)</f>
        <v>14.19</v>
      </c>
      <c r="D8408" t="str">
        <f>VLOOKUP(orders__4[[#This Row],[Order ID]],location[#All],4,FALSE)</f>
        <v>Delaware</v>
      </c>
      <c r="E8408" t="str">
        <f>VLOOKUP(orders__4[[#This Row],[Order ID]],location[#All],3,FALSE)</f>
        <v>Newark</v>
      </c>
    </row>
    <row r="8409" spans="1:5" x14ac:dyDescent="0.3">
      <c r="A8409" s="6" t="s">
        <v>4958</v>
      </c>
      <c r="B8409">
        <v>3998</v>
      </c>
      <c r="C8409" s="7">
        <f>(B8409/100)</f>
        <v>39.979999999999997</v>
      </c>
      <c r="D8409" t="str">
        <f>VLOOKUP(orders__4[[#This Row],[Order ID]],location[#All],4,FALSE)</f>
        <v>Delaware</v>
      </c>
      <c r="E8409" t="str">
        <f>VLOOKUP(orders__4[[#This Row],[Order ID]],location[#All],3,FALSE)</f>
        <v>Newark</v>
      </c>
    </row>
    <row r="8410" spans="1:5" x14ac:dyDescent="0.3">
      <c r="A8410" s="6" t="s">
        <v>4958</v>
      </c>
      <c r="B8410">
        <v>2891</v>
      </c>
      <c r="C8410" s="7">
        <f>(B8410/100)</f>
        <v>28.91</v>
      </c>
      <c r="D8410" t="str">
        <f>VLOOKUP(orders__4[[#This Row],[Order ID]],location[#All],4,FALSE)</f>
        <v>Delaware</v>
      </c>
      <c r="E8410" t="str">
        <f>VLOOKUP(orders__4[[#This Row],[Order ID]],location[#All],3,FALSE)</f>
        <v>Newark</v>
      </c>
    </row>
    <row r="8411" spans="1:5" x14ac:dyDescent="0.3">
      <c r="A8411" s="6" t="s">
        <v>4958</v>
      </c>
      <c r="B8411">
        <v>17495</v>
      </c>
      <c r="C8411" s="7">
        <f>(B8411/100)</f>
        <v>174.95</v>
      </c>
      <c r="D8411" t="str">
        <f>VLOOKUP(orders__4[[#This Row],[Order ID]],location[#All],4,FALSE)</f>
        <v>Delaware</v>
      </c>
      <c r="E8411" t="str">
        <f>VLOOKUP(orders__4[[#This Row],[Order ID]],location[#All],3,FALSE)</f>
        <v>Newark</v>
      </c>
    </row>
    <row r="8412" spans="1:5" x14ac:dyDescent="0.3">
      <c r="A8412" s="6" t="s">
        <v>4959</v>
      </c>
      <c r="B8412">
        <v>110528</v>
      </c>
      <c r="C8412" s="7">
        <f>(B8412/100)</f>
        <v>1105.28</v>
      </c>
      <c r="D8412" t="str">
        <f>VLOOKUP(orders__4[[#This Row],[Order ID]],location[#All],4,FALSE)</f>
        <v>California</v>
      </c>
      <c r="E8412" t="str">
        <f>VLOOKUP(orders__4[[#This Row],[Order ID]],location[#All],3,FALSE)</f>
        <v>San Bernardino</v>
      </c>
    </row>
    <row r="8413" spans="1:5" x14ac:dyDescent="0.3">
      <c r="A8413" s="6" t="s">
        <v>4960</v>
      </c>
      <c r="B8413">
        <v>630024</v>
      </c>
      <c r="C8413" s="7">
        <f>(B8413/100)</f>
        <v>6300.24</v>
      </c>
      <c r="D8413" t="str">
        <f>VLOOKUP(orders__4[[#This Row],[Order ID]],location[#All],4,FALSE)</f>
        <v>North Carolina</v>
      </c>
      <c r="E8413" t="str">
        <f>VLOOKUP(orders__4[[#This Row],[Order ID]],location[#All],3,FALSE)</f>
        <v>Burlington</v>
      </c>
    </row>
    <row r="8414" spans="1:5" x14ac:dyDescent="0.3">
      <c r="A8414" s="6" t="s">
        <v>4961</v>
      </c>
      <c r="B8414">
        <v>2786</v>
      </c>
      <c r="C8414" s="7">
        <f>(B8414/100)</f>
        <v>27.86</v>
      </c>
      <c r="D8414" t="str">
        <f>VLOOKUP(orders__4[[#This Row],[Order ID]],location[#All],4,FALSE)</f>
        <v>Virginia</v>
      </c>
      <c r="E8414" t="str">
        <f>VLOOKUP(orders__4[[#This Row],[Order ID]],location[#All],3,FALSE)</f>
        <v>Salem</v>
      </c>
    </row>
    <row r="8415" spans="1:5" x14ac:dyDescent="0.3">
      <c r="A8415" s="6" t="s">
        <v>4962</v>
      </c>
      <c r="B8415">
        <v>933408</v>
      </c>
      <c r="C8415" s="7">
        <f>(B8415/100)</f>
        <v>9334.08</v>
      </c>
      <c r="D8415" t="str">
        <f>VLOOKUP(orders__4[[#This Row],[Order ID]],location[#All],4,FALSE)</f>
        <v>Texas</v>
      </c>
      <c r="E8415" t="str">
        <f>VLOOKUP(orders__4[[#This Row],[Order ID]],location[#All],3,FALSE)</f>
        <v>Dallas</v>
      </c>
    </row>
    <row r="8416" spans="1:5" x14ac:dyDescent="0.3">
      <c r="A8416" s="6" t="s">
        <v>4963</v>
      </c>
      <c r="B8416">
        <v>5184</v>
      </c>
      <c r="C8416" s="7">
        <f>(B8416/100)</f>
        <v>51.84</v>
      </c>
      <c r="D8416" t="str">
        <f>VLOOKUP(orders__4[[#This Row],[Order ID]],location[#All],4,FALSE)</f>
        <v>Texas</v>
      </c>
      <c r="E8416" t="str">
        <f>VLOOKUP(orders__4[[#This Row],[Order ID]],location[#All],3,FALSE)</f>
        <v>Arlington</v>
      </c>
    </row>
    <row r="8417" spans="1:5" x14ac:dyDescent="0.3">
      <c r="A8417" s="6" t="s">
        <v>4963</v>
      </c>
      <c r="B8417">
        <v>1656</v>
      </c>
      <c r="C8417" s="7">
        <f>(B8417/100)</f>
        <v>16.559999999999999</v>
      </c>
      <c r="D8417" t="str">
        <f>VLOOKUP(orders__4[[#This Row],[Order ID]],location[#All],4,FALSE)</f>
        <v>Texas</v>
      </c>
      <c r="E8417" t="str">
        <f>VLOOKUP(orders__4[[#This Row],[Order ID]],location[#All],3,FALSE)</f>
        <v>Arlington</v>
      </c>
    </row>
    <row r="8418" spans="1:5" x14ac:dyDescent="0.3">
      <c r="A8418" s="6" t="s">
        <v>4964</v>
      </c>
      <c r="B8418">
        <v>10632</v>
      </c>
      <c r="C8418" s="7">
        <f>(B8418/100)</f>
        <v>106.32</v>
      </c>
      <c r="D8418" t="str">
        <f>VLOOKUP(orders__4[[#This Row],[Order ID]],location[#All],4,FALSE)</f>
        <v>Iowa</v>
      </c>
      <c r="E8418" t="str">
        <f>VLOOKUP(orders__4[[#This Row],[Order ID]],location[#All],3,FALSE)</f>
        <v>Marion</v>
      </c>
    </row>
    <row r="8419" spans="1:5" x14ac:dyDescent="0.3">
      <c r="A8419" s="6" t="s">
        <v>4965</v>
      </c>
      <c r="B8419">
        <v>14792</v>
      </c>
      <c r="C8419" s="7">
        <f>(B8419/100)</f>
        <v>147.91999999999999</v>
      </c>
      <c r="D8419" t="str">
        <f>VLOOKUP(orders__4[[#This Row],[Order ID]],location[#All],4,FALSE)</f>
        <v>Washington</v>
      </c>
      <c r="E8419" t="str">
        <f>VLOOKUP(orders__4[[#This Row],[Order ID]],location[#All],3,FALSE)</f>
        <v>Seattle</v>
      </c>
    </row>
    <row r="8420" spans="1:5" x14ac:dyDescent="0.3">
      <c r="A8420" s="6" t="s">
        <v>4965</v>
      </c>
      <c r="B8420">
        <v>10428</v>
      </c>
      <c r="C8420" s="7">
        <f>(B8420/100)</f>
        <v>104.28</v>
      </c>
      <c r="D8420" t="str">
        <f>VLOOKUP(orders__4[[#This Row],[Order ID]],location[#All],4,FALSE)</f>
        <v>Washington</v>
      </c>
      <c r="E8420" t="str">
        <f>VLOOKUP(orders__4[[#This Row],[Order ID]],location[#All],3,FALSE)</f>
        <v>Seattle</v>
      </c>
    </row>
    <row r="8421" spans="1:5" x14ac:dyDescent="0.3">
      <c r="A8421" s="6" t="s">
        <v>4965</v>
      </c>
      <c r="B8421">
        <v>28685</v>
      </c>
      <c r="C8421" s="7">
        <f>(B8421/100)</f>
        <v>286.85000000000002</v>
      </c>
      <c r="D8421" t="str">
        <f>VLOOKUP(orders__4[[#This Row],[Order ID]],location[#All],4,FALSE)</f>
        <v>Washington</v>
      </c>
      <c r="E8421" t="str">
        <f>VLOOKUP(orders__4[[#This Row],[Order ID]],location[#All],3,FALSE)</f>
        <v>Seattle</v>
      </c>
    </row>
    <row r="8422" spans="1:5" x14ac:dyDescent="0.3">
      <c r="A8422" s="6" t="s">
        <v>4965</v>
      </c>
      <c r="B8422">
        <v>6696</v>
      </c>
      <c r="C8422" s="7">
        <f>(B8422/100)</f>
        <v>66.959999999999994</v>
      </c>
      <c r="D8422" t="str">
        <f>VLOOKUP(orders__4[[#This Row],[Order ID]],location[#All],4,FALSE)</f>
        <v>Washington</v>
      </c>
      <c r="E8422" t="str">
        <f>VLOOKUP(orders__4[[#This Row],[Order ID]],location[#All],3,FALSE)</f>
        <v>Seattle</v>
      </c>
    </row>
    <row r="8423" spans="1:5" x14ac:dyDescent="0.3">
      <c r="A8423" s="6" t="s">
        <v>4965</v>
      </c>
      <c r="B8423">
        <v>19998</v>
      </c>
      <c r="C8423" s="7">
        <f>(B8423/100)</f>
        <v>199.98</v>
      </c>
      <c r="D8423" t="str">
        <f>VLOOKUP(orders__4[[#This Row],[Order ID]],location[#All],4,FALSE)</f>
        <v>Washington</v>
      </c>
      <c r="E8423" t="str">
        <f>VLOOKUP(orders__4[[#This Row],[Order ID]],location[#All],3,FALSE)</f>
        <v>Seattle</v>
      </c>
    </row>
    <row r="8424" spans="1:5" x14ac:dyDescent="0.3">
      <c r="A8424" s="6" t="s">
        <v>4966</v>
      </c>
      <c r="B8424">
        <v>450</v>
      </c>
      <c r="C8424" s="7">
        <f>(B8424/100)</f>
        <v>4.5</v>
      </c>
      <c r="D8424" t="str">
        <f>VLOOKUP(orders__4[[#This Row],[Order ID]],location[#All],4,FALSE)</f>
        <v>New Jersey</v>
      </c>
      <c r="E8424" t="str">
        <f>VLOOKUP(orders__4[[#This Row],[Order ID]],location[#All],3,FALSE)</f>
        <v>Lakewood</v>
      </c>
    </row>
    <row r="8425" spans="1:5" x14ac:dyDescent="0.3">
      <c r="A8425" s="6" t="s">
        <v>4966</v>
      </c>
      <c r="B8425">
        <v>179</v>
      </c>
      <c r="C8425" s="7">
        <f>(B8425/100)</f>
        <v>1.79</v>
      </c>
      <c r="D8425" t="str">
        <f>VLOOKUP(orders__4[[#This Row],[Order ID]],location[#All],4,FALSE)</f>
        <v>New Jersey</v>
      </c>
      <c r="E8425" t="str">
        <f>VLOOKUP(orders__4[[#This Row],[Order ID]],location[#All],3,FALSE)</f>
        <v>Lakewood</v>
      </c>
    </row>
    <row r="8426" spans="1:5" x14ac:dyDescent="0.3">
      <c r="A8426" s="6" t="s">
        <v>4966</v>
      </c>
      <c r="B8426">
        <v>4048</v>
      </c>
      <c r="C8426" s="7">
        <f>(B8426/100)</f>
        <v>40.479999999999997</v>
      </c>
      <c r="D8426" t="str">
        <f>VLOOKUP(orders__4[[#This Row],[Order ID]],location[#All],4,FALSE)</f>
        <v>New Jersey</v>
      </c>
      <c r="E8426" t="str">
        <f>VLOOKUP(orders__4[[#This Row],[Order ID]],location[#All],3,FALSE)</f>
        <v>Lakewood</v>
      </c>
    </row>
    <row r="8427" spans="1:5" x14ac:dyDescent="0.3">
      <c r="A8427" s="6" t="s">
        <v>4966</v>
      </c>
      <c r="B8427">
        <v>21549</v>
      </c>
      <c r="C8427" s="7">
        <f>(B8427/100)</f>
        <v>215.49</v>
      </c>
      <c r="D8427" t="str">
        <f>VLOOKUP(orders__4[[#This Row],[Order ID]],location[#All],4,FALSE)</f>
        <v>New Jersey</v>
      </c>
      <c r="E8427" t="str">
        <f>VLOOKUP(orders__4[[#This Row],[Order ID]],location[#All],3,FALSE)</f>
        <v>Lakewood</v>
      </c>
    </row>
    <row r="8428" spans="1:5" x14ac:dyDescent="0.3">
      <c r="A8428" s="6" t="s">
        <v>4967</v>
      </c>
      <c r="B8428">
        <v>18432</v>
      </c>
      <c r="C8428" s="7">
        <f>(B8428/100)</f>
        <v>184.32</v>
      </c>
      <c r="D8428" t="str">
        <f>VLOOKUP(orders__4[[#This Row],[Order ID]],location[#All],4,FALSE)</f>
        <v>Ohio</v>
      </c>
      <c r="E8428" t="str">
        <f>VLOOKUP(orders__4[[#This Row],[Order ID]],location[#All],3,FALSE)</f>
        <v>Cincinnati</v>
      </c>
    </row>
    <row r="8429" spans="1:5" x14ac:dyDescent="0.3">
      <c r="A8429" s="6" t="s">
        <v>4968</v>
      </c>
      <c r="B8429">
        <v>10944</v>
      </c>
      <c r="C8429" s="7">
        <f>(B8429/100)</f>
        <v>109.44</v>
      </c>
      <c r="D8429" t="str">
        <f>VLOOKUP(orders__4[[#This Row],[Order ID]],location[#All],4,FALSE)</f>
        <v>Colorado</v>
      </c>
      <c r="E8429" t="str">
        <f>VLOOKUP(orders__4[[#This Row],[Order ID]],location[#All],3,FALSE)</f>
        <v>Thornton</v>
      </c>
    </row>
    <row r="8430" spans="1:5" x14ac:dyDescent="0.3">
      <c r="A8430" s="6" t="s">
        <v>4969</v>
      </c>
      <c r="B8430">
        <v>436</v>
      </c>
      <c r="C8430" s="7">
        <f>(B8430/100)</f>
        <v>4.3600000000000003</v>
      </c>
      <c r="D8430" t="str">
        <f>VLOOKUP(orders__4[[#This Row],[Order ID]],location[#All],4,FALSE)</f>
        <v>Michigan</v>
      </c>
      <c r="E8430" t="str">
        <f>VLOOKUP(orders__4[[#This Row],[Order ID]],location[#All],3,FALSE)</f>
        <v>Roseville</v>
      </c>
    </row>
    <row r="8431" spans="1:5" x14ac:dyDescent="0.3">
      <c r="A8431" s="6" t="s">
        <v>4970</v>
      </c>
      <c r="B8431">
        <v>62352</v>
      </c>
      <c r="C8431" s="7">
        <f>(B8431/100)</f>
        <v>623.52</v>
      </c>
      <c r="D8431" t="str">
        <f>VLOOKUP(orders__4[[#This Row],[Order ID]],location[#All],4,FALSE)</f>
        <v>Arizona</v>
      </c>
      <c r="E8431" t="str">
        <f>VLOOKUP(orders__4[[#This Row],[Order ID]],location[#All],3,FALSE)</f>
        <v>Tempe</v>
      </c>
    </row>
    <row r="8432" spans="1:5" x14ac:dyDescent="0.3">
      <c r="A8432" s="6" t="s">
        <v>4971</v>
      </c>
      <c r="B8432">
        <v>30392</v>
      </c>
      <c r="C8432" s="7">
        <f>(B8432/100)</f>
        <v>303.92</v>
      </c>
      <c r="D8432" t="str">
        <f>VLOOKUP(orders__4[[#This Row],[Order ID]],location[#All],4,FALSE)</f>
        <v>Pennsylvania</v>
      </c>
      <c r="E8432" t="str">
        <f>VLOOKUP(orders__4[[#This Row],[Order ID]],location[#All],3,FALSE)</f>
        <v>Reading</v>
      </c>
    </row>
    <row r="8433" spans="1:5" x14ac:dyDescent="0.3">
      <c r="A8433" s="6" t="s">
        <v>4972</v>
      </c>
      <c r="B8433">
        <v>1293</v>
      </c>
      <c r="C8433" s="7">
        <f>(B8433/100)</f>
        <v>12.93</v>
      </c>
      <c r="D8433" t="str">
        <f>VLOOKUP(orders__4[[#This Row],[Order ID]],location[#All],4,FALSE)</f>
        <v>Minnesota</v>
      </c>
      <c r="E8433" t="str">
        <f>VLOOKUP(orders__4[[#This Row],[Order ID]],location[#All],3,FALSE)</f>
        <v>Apple Valley</v>
      </c>
    </row>
    <row r="8434" spans="1:5" x14ac:dyDescent="0.3">
      <c r="A8434" s="6" t="s">
        <v>4973</v>
      </c>
      <c r="B8434">
        <v>2742</v>
      </c>
      <c r="C8434" s="7">
        <f>(B8434/100)</f>
        <v>27.42</v>
      </c>
      <c r="D8434" t="str">
        <f>VLOOKUP(orders__4[[#This Row],[Order ID]],location[#All],4,FALSE)</f>
        <v>Maryland</v>
      </c>
      <c r="E8434" t="str">
        <f>VLOOKUP(orders__4[[#This Row],[Order ID]],location[#All],3,FALSE)</f>
        <v>Baltimore</v>
      </c>
    </row>
    <row r="8435" spans="1:5" x14ac:dyDescent="0.3">
      <c r="A8435" s="6" t="s">
        <v>4974</v>
      </c>
      <c r="B8435">
        <v>6048</v>
      </c>
      <c r="C8435" s="7">
        <f>(B8435/100)</f>
        <v>60.48</v>
      </c>
      <c r="D8435" t="str">
        <f>VLOOKUP(orders__4[[#This Row],[Order ID]],location[#All],4,FALSE)</f>
        <v>Texas</v>
      </c>
      <c r="E8435" t="str">
        <f>VLOOKUP(orders__4[[#This Row],[Order ID]],location[#All],3,FALSE)</f>
        <v>Corpus Christi</v>
      </c>
    </row>
    <row r="8436" spans="1:5" x14ac:dyDescent="0.3">
      <c r="A8436" s="6" t="s">
        <v>4974</v>
      </c>
      <c r="B8436">
        <v>6848</v>
      </c>
      <c r="C8436" s="7">
        <f>(B8436/100)</f>
        <v>68.48</v>
      </c>
      <c r="D8436" t="str">
        <f>VLOOKUP(orders__4[[#This Row],[Order ID]],location[#All],4,FALSE)</f>
        <v>Texas</v>
      </c>
      <c r="E8436" t="str">
        <f>VLOOKUP(orders__4[[#This Row],[Order ID]],location[#All],3,FALSE)</f>
        <v>Corpus Christi</v>
      </c>
    </row>
    <row r="8437" spans="1:5" x14ac:dyDescent="0.3">
      <c r="A8437" s="6" t="s">
        <v>4974</v>
      </c>
      <c r="B8437">
        <v>996</v>
      </c>
      <c r="C8437" s="7">
        <f>(B8437/100)</f>
        <v>9.9600000000000009</v>
      </c>
      <c r="D8437" t="str">
        <f>VLOOKUP(orders__4[[#This Row],[Order ID]],location[#All],4,FALSE)</f>
        <v>Texas</v>
      </c>
      <c r="E8437" t="str">
        <f>VLOOKUP(orders__4[[#This Row],[Order ID]],location[#All],3,FALSE)</f>
        <v>Corpus Christi</v>
      </c>
    </row>
    <row r="8438" spans="1:5" x14ac:dyDescent="0.3">
      <c r="A8438" s="6" t="s">
        <v>4974</v>
      </c>
      <c r="B8438">
        <v>8552</v>
      </c>
      <c r="C8438" s="7">
        <f>(B8438/100)</f>
        <v>85.52</v>
      </c>
      <c r="D8438" t="str">
        <f>VLOOKUP(orders__4[[#This Row],[Order ID]],location[#All],4,FALSE)</f>
        <v>Texas</v>
      </c>
      <c r="E8438" t="str">
        <f>VLOOKUP(orders__4[[#This Row],[Order ID]],location[#All],3,FALSE)</f>
        <v>Corpus Christi</v>
      </c>
    </row>
    <row r="8439" spans="1:5" x14ac:dyDescent="0.3">
      <c r="A8439" s="6" t="s">
        <v>4975</v>
      </c>
      <c r="B8439">
        <v>45584</v>
      </c>
      <c r="C8439" s="7">
        <f>(B8439/100)</f>
        <v>455.84</v>
      </c>
      <c r="D8439" t="str">
        <f>VLOOKUP(orders__4[[#This Row],[Order ID]],location[#All],4,FALSE)</f>
        <v>Nevada</v>
      </c>
      <c r="E8439" t="str">
        <f>VLOOKUP(orders__4[[#This Row],[Order ID]],location[#All],3,FALSE)</f>
        <v>Las Vegas</v>
      </c>
    </row>
    <row r="8440" spans="1:5" x14ac:dyDescent="0.3">
      <c r="A8440" s="6" t="s">
        <v>4976</v>
      </c>
      <c r="B8440">
        <v>25488</v>
      </c>
      <c r="C8440" s="7">
        <f>(B8440/100)</f>
        <v>254.88</v>
      </c>
      <c r="D8440" t="str">
        <f>VLOOKUP(orders__4[[#This Row],[Order ID]],location[#All],4,FALSE)</f>
        <v>Ohio</v>
      </c>
      <c r="E8440" t="str">
        <f>VLOOKUP(orders__4[[#This Row],[Order ID]],location[#All],3,FALSE)</f>
        <v>Cleveland</v>
      </c>
    </row>
    <row r="8441" spans="1:5" x14ac:dyDescent="0.3">
      <c r="A8441" s="6" t="s">
        <v>4977</v>
      </c>
      <c r="B8441">
        <v>13696</v>
      </c>
      <c r="C8441" s="7">
        <f>(B8441/100)</f>
        <v>136.96</v>
      </c>
      <c r="D8441" t="str">
        <f>VLOOKUP(orders__4[[#This Row],[Order ID]],location[#All],4,FALSE)</f>
        <v>Washington</v>
      </c>
      <c r="E8441" t="str">
        <f>VLOOKUP(orders__4[[#This Row],[Order ID]],location[#All],3,FALSE)</f>
        <v>Seattle</v>
      </c>
    </row>
    <row r="8442" spans="1:5" x14ac:dyDescent="0.3">
      <c r="A8442" s="6" t="s">
        <v>4978</v>
      </c>
      <c r="B8442">
        <v>49616</v>
      </c>
      <c r="C8442" s="7">
        <f>(B8442/100)</f>
        <v>496.16</v>
      </c>
      <c r="D8442" t="str">
        <f>VLOOKUP(orders__4[[#This Row],[Order ID]],location[#All],4,FALSE)</f>
        <v>Illinois</v>
      </c>
      <c r="E8442" t="str">
        <f>VLOOKUP(orders__4[[#This Row],[Order ID]],location[#All],3,FALSE)</f>
        <v>Chicago</v>
      </c>
    </row>
    <row r="8443" spans="1:5" x14ac:dyDescent="0.3">
      <c r="A8443" s="6" t="s">
        <v>4979</v>
      </c>
      <c r="B8443">
        <v>10584</v>
      </c>
      <c r="C8443" s="7">
        <f>(B8443/100)</f>
        <v>105.84</v>
      </c>
      <c r="D8443" t="str">
        <f>VLOOKUP(orders__4[[#This Row],[Order ID]],location[#All],4,FALSE)</f>
        <v>Ohio</v>
      </c>
      <c r="E8443" t="str">
        <f>VLOOKUP(orders__4[[#This Row],[Order ID]],location[#All],3,FALSE)</f>
        <v>Columbus</v>
      </c>
    </row>
    <row r="8444" spans="1:5" x14ac:dyDescent="0.3">
      <c r="A8444" s="6" t="s">
        <v>4980</v>
      </c>
      <c r="B8444">
        <v>84416</v>
      </c>
      <c r="C8444" s="7">
        <f>(B8444/100)</f>
        <v>844.16</v>
      </c>
      <c r="D8444" t="str">
        <f>VLOOKUP(orders__4[[#This Row],[Order ID]],location[#All],4,FALSE)</f>
        <v>Arizona</v>
      </c>
      <c r="E8444" t="str">
        <f>VLOOKUP(orders__4[[#This Row],[Order ID]],location[#All],3,FALSE)</f>
        <v>Tucson</v>
      </c>
    </row>
    <row r="8445" spans="1:5" x14ac:dyDescent="0.3">
      <c r="A8445" s="6" t="s">
        <v>4981</v>
      </c>
      <c r="B8445">
        <v>43194</v>
      </c>
      <c r="C8445" s="7">
        <f>(B8445/100)</f>
        <v>431.94</v>
      </c>
      <c r="D8445" t="str">
        <f>VLOOKUP(orders__4[[#This Row],[Order ID]],location[#All],4,FALSE)</f>
        <v>Pennsylvania</v>
      </c>
      <c r="E8445" t="str">
        <f>VLOOKUP(orders__4[[#This Row],[Order ID]],location[#All],3,FALSE)</f>
        <v>Philadelphia</v>
      </c>
    </row>
    <row r="8446" spans="1:5" x14ac:dyDescent="0.3">
      <c r="A8446" s="6" t="s">
        <v>4981</v>
      </c>
      <c r="B8446">
        <v>2043</v>
      </c>
      <c r="C8446" s="7">
        <f>(B8446/100)</f>
        <v>20.43</v>
      </c>
      <c r="D8446" t="str">
        <f>VLOOKUP(orders__4[[#This Row],[Order ID]],location[#All],4,FALSE)</f>
        <v>Pennsylvania</v>
      </c>
      <c r="E8446" t="str">
        <f>VLOOKUP(orders__4[[#This Row],[Order ID]],location[#All],3,FALSE)</f>
        <v>Philadelphia</v>
      </c>
    </row>
    <row r="8447" spans="1:5" x14ac:dyDescent="0.3">
      <c r="A8447" s="6" t="s">
        <v>4981</v>
      </c>
      <c r="B8447">
        <v>68238</v>
      </c>
      <c r="C8447" s="7">
        <f>(B8447/100)</f>
        <v>682.38</v>
      </c>
      <c r="D8447" t="str">
        <f>VLOOKUP(orders__4[[#This Row],[Order ID]],location[#All],4,FALSE)</f>
        <v>Pennsylvania</v>
      </c>
      <c r="E8447" t="str">
        <f>VLOOKUP(orders__4[[#This Row],[Order ID]],location[#All],3,FALSE)</f>
        <v>Philadelphia</v>
      </c>
    </row>
    <row r="8448" spans="1:5" x14ac:dyDescent="0.3">
      <c r="A8448" s="6" t="s">
        <v>4982</v>
      </c>
      <c r="B8448">
        <v>240744</v>
      </c>
      <c r="C8448" s="7">
        <f>(B8448/100)</f>
        <v>2407.44</v>
      </c>
      <c r="D8448" t="str">
        <f>VLOOKUP(orders__4[[#This Row],[Order ID]],location[#All],4,FALSE)</f>
        <v>Rhode Island</v>
      </c>
      <c r="E8448" t="str">
        <f>VLOOKUP(orders__4[[#This Row],[Order ID]],location[#All],3,FALSE)</f>
        <v>Cranston</v>
      </c>
    </row>
    <row r="8449" spans="1:5" x14ac:dyDescent="0.3">
      <c r="A8449" s="6" t="s">
        <v>4982</v>
      </c>
      <c r="B8449">
        <v>350</v>
      </c>
      <c r="C8449" s="7">
        <f>(B8449/100)</f>
        <v>3.5</v>
      </c>
      <c r="D8449" t="str">
        <f>VLOOKUP(orders__4[[#This Row],[Order ID]],location[#All],4,FALSE)</f>
        <v>Rhode Island</v>
      </c>
      <c r="E8449" t="str">
        <f>VLOOKUP(orders__4[[#This Row],[Order ID]],location[#All],3,FALSE)</f>
        <v>Cranston</v>
      </c>
    </row>
    <row r="8450" spans="1:5" x14ac:dyDescent="0.3">
      <c r="A8450" s="6" t="s">
        <v>4982</v>
      </c>
      <c r="B8450">
        <v>21068</v>
      </c>
      <c r="C8450" s="7">
        <f>(B8450/100)</f>
        <v>210.68</v>
      </c>
      <c r="D8450" t="str">
        <f>VLOOKUP(orders__4[[#This Row],[Order ID]],location[#All],4,FALSE)</f>
        <v>Rhode Island</v>
      </c>
      <c r="E8450" t="str">
        <f>VLOOKUP(orders__4[[#This Row],[Order ID]],location[#All],3,FALSE)</f>
        <v>Cranston</v>
      </c>
    </row>
    <row r="8451" spans="1:5" x14ac:dyDescent="0.3">
      <c r="A8451" s="6" t="s">
        <v>4982</v>
      </c>
      <c r="B8451">
        <v>637896</v>
      </c>
      <c r="C8451" s="7">
        <f>(B8451/100)</f>
        <v>6378.96</v>
      </c>
      <c r="D8451" t="str">
        <f>VLOOKUP(orders__4[[#This Row],[Order ID]],location[#All],4,FALSE)</f>
        <v>Rhode Island</v>
      </c>
      <c r="E8451" t="str">
        <f>VLOOKUP(orders__4[[#This Row],[Order ID]],location[#All],3,FALSE)</f>
        <v>Cranston</v>
      </c>
    </row>
    <row r="8452" spans="1:5" x14ac:dyDescent="0.3">
      <c r="A8452" s="6" t="s">
        <v>4982</v>
      </c>
      <c r="B8452">
        <v>4344</v>
      </c>
      <c r="C8452" s="7">
        <f>(B8452/100)</f>
        <v>43.44</v>
      </c>
      <c r="D8452" t="str">
        <f>VLOOKUP(orders__4[[#This Row],[Order ID]],location[#All],4,FALSE)</f>
        <v>Rhode Island</v>
      </c>
      <c r="E8452" t="str">
        <f>VLOOKUP(orders__4[[#This Row],[Order ID]],location[#All],3,FALSE)</f>
        <v>Cranston</v>
      </c>
    </row>
    <row r="8453" spans="1:5" x14ac:dyDescent="0.3">
      <c r="A8453" s="6" t="s">
        <v>4982</v>
      </c>
      <c r="B8453">
        <v>222</v>
      </c>
      <c r="C8453" s="7">
        <f>(B8453/100)</f>
        <v>2.2200000000000002</v>
      </c>
      <c r="D8453" t="str">
        <f>VLOOKUP(orders__4[[#This Row],[Order ID]],location[#All],4,FALSE)</f>
        <v>Rhode Island</v>
      </c>
      <c r="E8453" t="str">
        <f>VLOOKUP(orders__4[[#This Row],[Order ID]],location[#All],3,FALSE)</f>
        <v>Cranston</v>
      </c>
    </row>
    <row r="8454" spans="1:5" x14ac:dyDescent="0.3">
      <c r="A8454" s="6" t="s">
        <v>4983</v>
      </c>
      <c r="B8454">
        <v>167996</v>
      </c>
      <c r="C8454" s="7">
        <f>(B8454/100)</f>
        <v>1679.96</v>
      </c>
      <c r="D8454" t="str">
        <f>VLOOKUP(orders__4[[#This Row],[Order ID]],location[#All],4,FALSE)</f>
        <v>California</v>
      </c>
      <c r="E8454" t="str">
        <f>VLOOKUP(orders__4[[#This Row],[Order ID]],location[#All],3,FALSE)</f>
        <v>San Francisco</v>
      </c>
    </row>
    <row r="8455" spans="1:5" x14ac:dyDescent="0.3">
      <c r="A8455" s="6" t="s">
        <v>4984</v>
      </c>
      <c r="B8455">
        <v>344372</v>
      </c>
      <c r="C8455" s="7">
        <f>(B8455/100)</f>
        <v>3443.72</v>
      </c>
      <c r="D8455" t="str">
        <f>VLOOKUP(orders__4[[#This Row],[Order ID]],location[#All],4,FALSE)</f>
        <v>Texas</v>
      </c>
      <c r="E8455" t="str">
        <f>VLOOKUP(orders__4[[#This Row],[Order ID]],location[#All],3,FALSE)</f>
        <v>Houston</v>
      </c>
    </row>
    <row r="8456" spans="1:5" x14ac:dyDescent="0.3">
      <c r="A8456" s="6" t="s">
        <v>4984</v>
      </c>
      <c r="B8456">
        <v>1554936</v>
      </c>
      <c r="C8456" s="7">
        <f>(B8456/100)</f>
        <v>15549.36</v>
      </c>
      <c r="D8456" t="str">
        <f>VLOOKUP(orders__4[[#This Row],[Order ID]],location[#All],4,FALSE)</f>
        <v>Texas</v>
      </c>
      <c r="E8456" t="str">
        <f>VLOOKUP(orders__4[[#This Row],[Order ID]],location[#All],3,FALSE)</f>
        <v>Houston</v>
      </c>
    </row>
    <row r="8457" spans="1:5" x14ac:dyDescent="0.3">
      <c r="A8457" s="6" t="s">
        <v>4984</v>
      </c>
      <c r="B8457">
        <v>12788</v>
      </c>
      <c r="C8457" s="7">
        <f>(B8457/100)</f>
        <v>127.88</v>
      </c>
      <c r="D8457" t="str">
        <f>VLOOKUP(orders__4[[#This Row],[Order ID]],location[#All],4,FALSE)</f>
        <v>Texas</v>
      </c>
      <c r="E8457" t="str">
        <f>VLOOKUP(orders__4[[#This Row],[Order ID]],location[#All],3,FALSE)</f>
        <v>Houston</v>
      </c>
    </row>
    <row r="8458" spans="1:5" x14ac:dyDescent="0.3">
      <c r="A8458" s="6" t="s">
        <v>4985</v>
      </c>
      <c r="B8458">
        <v>222384</v>
      </c>
      <c r="C8458" s="7">
        <f>(B8458/100)</f>
        <v>2223.84</v>
      </c>
      <c r="D8458" t="str">
        <f>VLOOKUP(orders__4[[#This Row],[Order ID]],location[#All],4,FALSE)</f>
        <v>California</v>
      </c>
      <c r="E8458" t="str">
        <f>VLOOKUP(orders__4[[#This Row],[Order ID]],location[#All],3,FALSE)</f>
        <v>Los Angeles</v>
      </c>
    </row>
    <row r="8459" spans="1:5" x14ac:dyDescent="0.3">
      <c r="A8459" s="6" t="s">
        <v>4986</v>
      </c>
      <c r="B8459">
        <v>106869</v>
      </c>
      <c r="C8459" s="7">
        <f>(B8459/100)</f>
        <v>1068.69</v>
      </c>
      <c r="D8459" t="str">
        <f>VLOOKUP(orders__4[[#This Row],[Order ID]],location[#All],4,FALSE)</f>
        <v>Illinois</v>
      </c>
      <c r="E8459" t="str">
        <f>VLOOKUP(orders__4[[#This Row],[Order ID]],location[#All],3,FALSE)</f>
        <v>Chicago</v>
      </c>
    </row>
    <row r="8460" spans="1:5" x14ac:dyDescent="0.3">
      <c r="A8460" s="6" t="s">
        <v>4986</v>
      </c>
      <c r="B8460">
        <v>3564</v>
      </c>
      <c r="C8460" s="7">
        <f>(B8460/100)</f>
        <v>35.64</v>
      </c>
      <c r="D8460" t="str">
        <f>VLOOKUP(orders__4[[#This Row],[Order ID]],location[#All],4,FALSE)</f>
        <v>Illinois</v>
      </c>
      <c r="E8460" t="str">
        <f>VLOOKUP(orders__4[[#This Row],[Order ID]],location[#All],3,FALSE)</f>
        <v>Chicago</v>
      </c>
    </row>
    <row r="8461" spans="1:5" x14ac:dyDescent="0.3">
      <c r="A8461" s="6" t="s">
        <v>4987</v>
      </c>
      <c r="B8461">
        <v>2568</v>
      </c>
      <c r="C8461" s="7">
        <f>(B8461/100)</f>
        <v>25.68</v>
      </c>
      <c r="D8461" t="str">
        <f>VLOOKUP(orders__4[[#This Row],[Order ID]],location[#All],4,FALSE)</f>
        <v>Texas</v>
      </c>
      <c r="E8461" t="str">
        <f>VLOOKUP(orders__4[[#This Row],[Order ID]],location[#All],3,FALSE)</f>
        <v>Houston</v>
      </c>
    </row>
    <row r="8462" spans="1:5" x14ac:dyDescent="0.3">
      <c r="A8462" s="6" t="s">
        <v>4987</v>
      </c>
      <c r="B8462">
        <v>12384</v>
      </c>
      <c r="C8462" s="7">
        <f>(B8462/100)</f>
        <v>123.84</v>
      </c>
      <c r="D8462" t="str">
        <f>VLOOKUP(orders__4[[#This Row],[Order ID]],location[#All],4,FALSE)</f>
        <v>Texas</v>
      </c>
      <c r="E8462" t="str">
        <f>VLOOKUP(orders__4[[#This Row],[Order ID]],location[#All],3,FALSE)</f>
        <v>Houston</v>
      </c>
    </row>
    <row r="8463" spans="1:5" x14ac:dyDescent="0.3">
      <c r="A8463" s="6" t="s">
        <v>4988</v>
      </c>
      <c r="B8463">
        <v>253</v>
      </c>
      <c r="C8463" s="7">
        <f>(B8463/100)</f>
        <v>2.5299999999999998</v>
      </c>
      <c r="D8463" t="str">
        <f>VLOOKUP(orders__4[[#This Row],[Order ID]],location[#All],4,FALSE)</f>
        <v>Connecticut</v>
      </c>
      <c r="E8463" t="str">
        <f>VLOOKUP(orders__4[[#This Row],[Order ID]],location[#All],3,FALSE)</f>
        <v>Bristol</v>
      </c>
    </row>
    <row r="8464" spans="1:5" x14ac:dyDescent="0.3">
      <c r="A8464" s="6" t="s">
        <v>4988</v>
      </c>
      <c r="B8464">
        <v>9594</v>
      </c>
      <c r="C8464" s="7">
        <f>(B8464/100)</f>
        <v>95.94</v>
      </c>
      <c r="D8464" t="str">
        <f>VLOOKUP(orders__4[[#This Row],[Order ID]],location[#All],4,FALSE)</f>
        <v>Connecticut</v>
      </c>
      <c r="E8464" t="str">
        <f>VLOOKUP(orders__4[[#This Row],[Order ID]],location[#All],3,FALSE)</f>
        <v>Bristol</v>
      </c>
    </row>
    <row r="8465" spans="1:5" x14ac:dyDescent="0.3">
      <c r="A8465" s="6" t="s">
        <v>4989</v>
      </c>
      <c r="B8465">
        <v>75</v>
      </c>
      <c r="C8465" s="7">
        <f>(B8465/100)</f>
        <v>0.75</v>
      </c>
      <c r="D8465" t="str">
        <f>VLOOKUP(orders__4[[#This Row],[Order ID]],location[#All],4,FALSE)</f>
        <v>Michigan</v>
      </c>
      <c r="E8465" t="str">
        <f>VLOOKUP(orders__4[[#This Row],[Order ID]],location[#All],3,FALSE)</f>
        <v>Holland</v>
      </c>
    </row>
    <row r="8466" spans="1:5" x14ac:dyDescent="0.3">
      <c r="A8466" s="6" t="s">
        <v>4990</v>
      </c>
      <c r="B8466">
        <v>302376</v>
      </c>
      <c r="C8466" s="7">
        <f>(B8466/100)</f>
        <v>3023.76</v>
      </c>
      <c r="D8466" t="str">
        <f>VLOOKUP(orders__4[[#This Row],[Order ID]],location[#All],4,FALSE)</f>
        <v>New Mexico</v>
      </c>
      <c r="E8466" t="str">
        <f>VLOOKUP(orders__4[[#This Row],[Order ID]],location[#All],3,FALSE)</f>
        <v>Albuquerque</v>
      </c>
    </row>
    <row r="8467" spans="1:5" x14ac:dyDescent="0.3">
      <c r="A8467" s="6" t="s">
        <v>4991</v>
      </c>
      <c r="B8467">
        <v>46688</v>
      </c>
      <c r="C8467" s="7">
        <f>(B8467/100)</f>
        <v>466.88</v>
      </c>
      <c r="D8467" t="str">
        <f>VLOOKUP(orders__4[[#This Row],[Order ID]],location[#All],4,FALSE)</f>
        <v>Colorado</v>
      </c>
      <c r="E8467" t="str">
        <f>VLOOKUP(orders__4[[#This Row],[Order ID]],location[#All],3,FALSE)</f>
        <v>Louisville</v>
      </c>
    </row>
    <row r="8468" spans="1:5" x14ac:dyDescent="0.3">
      <c r="A8468" s="6" t="s">
        <v>4992</v>
      </c>
      <c r="B8468">
        <v>1794</v>
      </c>
      <c r="C8468" s="7">
        <f>(B8468/100)</f>
        <v>17.940000000000001</v>
      </c>
      <c r="D8468" t="str">
        <f>VLOOKUP(orders__4[[#This Row],[Order ID]],location[#All],4,FALSE)</f>
        <v>New York</v>
      </c>
      <c r="E8468" t="str">
        <f>VLOOKUP(orders__4[[#This Row],[Order ID]],location[#All],3,FALSE)</f>
        <v>New York City</v>
      </c>
    </row>
    <row r="8469" spans="1:5" x14ac:dyDescent="0.3">
      <c r="A8469" s="6" t="s">
        <v>4993</v>
      </c>
      <c r="B8469">
        <v>37014</v>
      </c>
      <c r="C8469" s="7">
        <f>(B8469/100)</f>
        <v>370.14</v>
      </c>
      <c r="D8469" t="str">
        <f>VLOOKUP(orders__4[[#This Row],[Order ID]],location[#All],4,FALSE)</f>
        <v>Connecticut</v>
      </c>
      <c r="E8469" t="str">
        <f>VLOOKUP(orders__4[[#This Row],[Order ID]],location[#All],3,FALSE)</f>
        <v>Norwich</v>
      </c>
    </row>
    <row r="8470" spans="1:5" x14ac:dyDescent="0.3">
      <c r="A8470" s="6" t="s">
        <v>4994</v>
      </c>
      <c r="B8470">
        <v>8928</v>
      </c>
      <c r="C8470" s="7">
        <f>(B8470/100)</f>
        <v>89.28</v>
      </c>
      <c r="D8470" t="str">
        <f>VLOOKUP(orders__4[[#This Row],[Order ID]],location[#All],4,FALSE)</f>
        <v>California</v>
      </c>
      <c r="E8470" t="str">
        <f>VLOOKUP(orders__4[[#This Row],[Order ID]],location[#All],3,FALSE)</f>
        <v>San Francisco</v>
      </c>
    </row>
    <row r="8471" spans="1:5" x14ac:dyDescent="0.3">
      <c r="A8471" s="6" t="s">
        <v>4995</v>
      </c>
      <c r="B8471">
        <v>267894</v>
      </c>
      <c r="C8471" s="7">
        <f>(B8471/100)</f>
        <v>2678.94</v>
      </c>
      <c r="D8471" t="str">
        <f>VLOOKUP(orders__4[[#This Row],[Order ID]],location[#All],4,FALSE)</f>
        <v>Indiana</v>
      </c>
      <c r="E8471" t="str">
        <f>VLOOKUP(orders__4[[#This Row],[Order ID]],location[#All],3,FALSE)</f>
        <v>Noblesville</v>
      </c>
    </row>
    <row r="8472" spans="1:5" x14ac:dyDescent="0.3">
      <c r="A8472" s="6" t="s">
        <v>4996</v>
      </c>
      <c r="B8472">
        <v>387136</v>
      </c>
      <c r="C8472" s="7">
        <f>(B8472/100)</f>
        <v>3871.36</v>
      </c>
      <c r="D8472" t="str">
        <f>VLOOKUP(orders__4[[#This Row],[Order ID]],location[#All],4,FALSE)</f>
        <v>Tennessee</v>
      </c>
      <c r="E8472" t="str">
        <f>VLOOKUP(orders__4[[#This Row],[Order ID]],location[#All],3,FALSE)</f>
        <v>Clarksville</v>
      </c>
    </row>
    <row r="8473" spans="1:5" x14ac:dyDescent="0.3">
      <c r="A8473" s="6" t="s">
        <v>4996</v>
      </c>
      <c r="B8473">
        <v>45408</v>
      </c>
      <c r="C8473" s="7">
        <f>(B8473/100)</f>
        <v>454.08</v>
      </c>
      <c r="D8473" t="str">
        <f>VLOOKUP(orders__4[[#This Row],[Order ID]],location[#All],4,FALSE)</f>
        <v>Tennessee</v>
      </c>
      <c r="E8473" t="str">
        <f>VLOOKUP(orders__4[[#This Row],[Order ID]],location[#All],3,FALSE)</f>
        <v>Clarksville</v>
      </c>
    </row>
    <row r="8474" spans="1:5" x14ac:dyDescent="0.3">
      <c r="A8474" s="6" t="s">
        <v>4996</v>
      </c>
      <c r="B8474">
        <v>77952</v>
      </c>
      <c r="C8474" s="7">
        <f>(B8474/100)</f>
        <v>779.52</v>
      </c>
      <c r="D8474" t="str">
        <f>VLOOKUP(orders__4[[#This Row],[Order ID]],location[#All],4,FALSE)</f>
        <v>Tennessee</v>
      </c>
      <c r="E8474" t="str">
        <f>VLOOKUP(orders__4[[#This Row],[Order ID]],location[#All],3,FALSE)</f>
        <v>Clarksville</v>
      </c>
    </row>
    <row r="8475" spans="1:5" x14ac:dyDescent="0.3">
      <c r="A8475" s="6" t="s">
        <v>4996</v>
      </c>
      <c r="B8475">
        <v>30</v>
      </c>
      <c r="C8475" s="7">
        <f>(B8475/100)</f>
        <v>0.3</v>
      </c>
      <c r="D8475" t="str">
        <f>VLOOKUP(orders__4[[#This Row],[Order ID]],location[#All],4,FALSE)</f>
        <v>Tennessee</v>
      </c>
      <c r="E8475" t="str">
        <f>VLOOKUP(orders__4[[#This Row],[Order ID]],location[#All],3,FALSE)</f>
        <v>Clarksville</v>
      </c>
    </row>
    <row r="8476" spans="1:5" x14ac:dyDescent="0.3">
      <c r="A8476" s="6" t="s">
        <v>4997</v>
      </c>
      <c r="B8476">
        <v>9952</v>
      </c>
      <c r="C8476" s="7">
        <f>(B8476/100)</f>
        <v>99.52</v>
      </c>
      <c r="D8476" t="str">
        <f>VLOOKUP(orders__4[[#This Row],[Order ID]],location[#All],4,FALSE)</f>
        <v>Florida</v>
      </c>
      <c r="E8476" t="str">
        <f>VLOOKUP(orders__4[[#This Row],[Order ID]],location[#All],3,FALSE)</f>
        <v>Hollywood</v>
      </c>
    </row>
    <row r="8477" spans="1:5" x14ac:dyDescent="0.3">
      <c r="A8477" s="6" t="s">
        <v>4998</v>
      </c>
      <c r="B8477">
        <v>37896</v>
      </c>
      <c r="C8477" s="7">
        <f>(B8477/100)</f>
        <v>378.96</v>
      </c>
      <c r="D8477" t="str">
        <f>VLOOKUP(orders__4[[#This Row],[Order ID]],location[#All],4,FALSE)</f>
        <v>Pennsylvania</v>
      </c>
      <c r="E8477" t="str">
        <f>VLOOKUP(orders__4[[#This Row],[Order ID]],location[#All],3,FALSE)</f>
        <v>York</v>
      </c>
    </row>
    <row r="8478" spans="1:5" x14ac:dyDescent="0.3">
      <c r="A8478" s="6" t="s">
        <v>4998</v>
      </c>
      <c r="B8478">
        <v>65584</v>
      </c>
      <c r="C8478" s="7">
        <f>(B8478/100)</f>
        <v>655.84</v>
      </c>
      <c r="D8478" t="str">
        <f>VLOOKUP(orders__4[[#This Row],[Order ID]],location[#All],4,FALSE)</f>
        <v>Pennsylvania</v>
      </c>
      <c r="E8478" t="str">
        <f>VLOOKUP(orders__4[[#This Row],[Order ID]],location[#All],3,FALSE)</f>
        <v>York</v>
      </c>
    </row>
    <row r="8479" spans="1:5" x14ac:dyDescent="0.3">
      <c r="A8479" s="6" t="s">
        <v>4999</v>
      </c>
      <c r="B8479">
        <v>44784</v>
      </c>
      <c r="C8479" s="7">
        <f>(B8479/100)</f>
        <v>447.84</v>
      </c>
      <c r="D8479" t="str">
        <f>VLOOKUP(orders__4[[#This Row],[Order ID]],location[#All],4,FALSE)</f>
        <v>Arizona</v>
      </c>
      <c r="E8479" t="str">
        <f>VLOOKUP(orders__4[[#This Row],[Order ID]],location[#All],3,FALSE)</f>
        <v>Mesa</v>
      </c>
    </row>
    <row r="8480" spans="1:5" x14ac:dyDescent="0.3">
      <c r="A8480" s="6" t="s">
        <v>5000</v>
      </c>
      <c r="B8480">
        <v>10358</v>
      </c>
      <c r="C8480" s="7">
        <f>(B8480/100)</f>
        <v>103.58</v>
      </c>
      <c r="D8480" t="str">
        <f>VLOOKUP(orders__4[[#This Row],[Order ID]],location[#All],4,FALSE)</f>
        <v>New York</v>
      </c>
      <c r="E8480" t="str">
        <f>VLOOKUP(orders__4[[#This Row],[Order ID]],location[#All],3,FALSE)</f>
        <v>New York City</v>
      </c>
    </row>
    <row r="8481" spans="1:5" x14ac:dyDescent="0.3">
      <c r="A8481" s="6" t="s">
        <v>5001</v>
      </c>
      <c r="B8481">
        <v>576</v>
      </c>
      <c r="C8481" s="7">
        <f>(B8481/100)</f>
        <v>5.76</v>
      </c>
      <c r="D8481" t="str">
        <f>VLOOKUP(orders__4[[#This Row],[Order ID]],location[#All],4,FALSE)</f>
        <v>California</v>
      </c>
      <c r="E8481" t="str">
        <f>VLOOKUP(orders__4[[#This Row],[Order ID]],location[#All],3,FALSE)</f>
        <v>San Francisco</v>
      </c>
    </row>
    <row r="8482" spans="1:5" x14ac:dyDescent="0.3">
      <c r="A8482" s="6" t="s">
        <v>5002</v>
      </c>
      <c r="B8482">
        <v>1998</v>
      </c>
      <c r="C8482" s="7">
        <f>(B8482/100)</f>
        <v>19.98</v>
      </c>
      <c r="D8482" t="str">
        <f>VLOOKUP(orders__4[[#This Row],[Order ID]],location[#All],4,FALSE)</f>
        <v>California</v>
      </c>
      <c r="E8482" t="str">
        <f>VLOOKUP(orders__4[[#This Row],[Order ID]],location[#All],3,FALSE)</f>
        <v>Los Angeles</v>
      </c>
    </row>
    <row r="8483" spans="1:5" x14ac:dyDescent="0.3">
      <c r="A8483" s="6" t="s">
        <v>5003</v>
      </c>
      <c r="B8483">
        <v>3598</v>
      </c>
      <c r="C8483" s="7">
        <f>(B8483/100)</f>
        <v>35.979999999999997</v>
      </c>
      <c r="D8483" t="str">
        <f>VLOOKUP(orders__4[[#This Row],[Order ID]],location[#All],4,FALSE)</f>
        <v>Nebraska</v>
      </c>
      <c r="E8483" t="str">
        <f>VLOOKUP(orders__4[[#This Row],[Order ID]],location[#All],3,FALSE)</f>
        <v>Omaha</v>
      </c>
    </row>
    <row r="8484" spans="1:5" x14ac:dyDescent="0.3">
      <c r="A8484" s="6" t="s">
        <v>5004</v>
      </c>
      <c r="B8484">
        <v>16656</v>
      </c>
      <c r="C8484" s="7">
        <f>(B8484/100)</f>
        <v>166.56</v>
      </c>
      <c r="D8484" t="str">
        <f>VLOOKUP(orders__4[[#This Row],[Order ID]],location[#All],4,FALSE)</f>
        <v>Pennsylvania</v>
      </c>
      <c r="E8484" t="str">
        <f>VLOOKUP(orders__4[[#This Row],[Order ID]],location[#All],3,FALSE)</f>
        <v>Philadelphia</v>
      </c>
    </row>
    <row r="8485" spans="1:5" x14ac:dyDescent="0.3">
      <c r="A8485" s="6" t="s">
        <v>5005</v>
      </c>
      <c r="B8485">
        <v>207</v>
      </c>
      <c r="C8485" s="7">
        <f>(B8485/100)</f>
        <v>2.0699999999999998</v>
      </c>
      <c r="D8485" t="str">
        <f>VLOOKUP(orders__4[[#This Row],[Order ID]],location[#All],4,FALSE)</f>
        <v>New York</v>
      </c>
      <c r="E8485" t="str">
        <f>VLOOKUP(orders__4[[#This Row],[Order ID]],location[#All],3,FALSE)</f>
        <v>New York City</v>
      </c>
    </row>
    <row r="8486" spans="1:5" x14ac:dyDescent="0.3">
      <c r="A8486" s="6" t="s">
        <v>5006</v>
      </c>
      <c r="B8486">
        <v>837</v>
      </c>
      <c r="C8486" s="7">
        <f>(B8486/100)</f>
        <v>8.3699999999999992</v>
      </c>
      <c r="D8486" t="str">
        <f>VLOOKUP(orders__4[[#This Row],[Order ID]],location[#All],4,FALSE)</f>
        <v>Michigan</v>
      </c>
      <c r="E8486" t="str">
        <f>VLOOKUP(orders__4[[#This Row],[Order ID]],location[#All],3,FALSE)</f>
        <v>Grand Rapids</v>
      </c>
    </row>
    <row r="8487" spans="1:5" x14ac:dyDescent="0.3">
      <c r="A8487" s="6" t="s">
        <v>5007</v>
      </c>
      <c r="B8487">
        <v>1998</v>
      </c>
      <c r="C8487" s="7">
        <f>(B8487/100)</f>
        <v>19.98</v>
      </c>
      <c r="D8487" t="str">
        <f>VLOOKUP(orders__4[[#This Row],[Order ID]],location[#All],4,FALSE)</f>
        <v>Washington</v>
      </c>
      <c r="E8487" t="str">
        <f>VLOOKUP(orders__4[[#This Row],[Order ID]],location[#All],3,FALSE)</f>
        <v>Seattle</v>
      </c>
    </row>
    <row r="8488" spans="1:5" x14ac:dyDescent="0.3">
      <c r="A8488" s="6" t="s">
        <v>5008</v>
      </c>
      <c r="B8488">
        <v>4568</v>
      </c>
      <c r="C8488" s="7">
        <f>(B8488/100)</f>
        <v>45.68</v>
      </c>
      <c r="D8488" t="str">
        <f>VLOOKUP(orders__4[[#This Row],[Order ID]],location[#All],4,FALSE)</f>
        <v>California</v>
      </c>
      <c r="E8488" t="str">
        <f>VLOOKUP(orders__4[[#This Row],[Order ID]],location[#All],3,FALSE)</f>
        <v>Fresno</v>
      </c>
    </row>
    <row r="8489" spans="1:5" x14ac:dyDescent="0.3">
      <c r="A8489" s="6" t="s">
        <v>5008</v>
      </c>
      <c r="B8489">
        <v>11096</v>
      </c>
      <c r="C8489" s="7">
        <f>(B8489/100)</f>
        <v>110.96</v>
      </c>
      <c r="D8489" t="str">
        <f>VLOOKUP(orders__4[[#This Row],[Order ID]],location[#All],4,FALSE)</f>
        <v>California</v>
      </c>
      <c r="E8489" t="str">
        <f>VLOOKUP(orders__4[[#This Row],[Order ID]],location[#All],3,FALSE)</f>
        <v>Fresno</v>
      </c>
    </row>
    <row r="8490" spans="1:5" x14ac:dyDescent="0.3">
      <c r="A8490" s="6" t="s">
        <v>5008</v>
      </c>
      <c r="B8490">
        <v>1194</v>
      </c>
      <c r="C8490" s="7">
        <f>(B8490/100)</f>
        <v>11.94</v>
      </c>
      <c r="D8490" t="str">
        <f>VLOOKUP(orders__4[[#This Row],[Order ID]],location[#All],4,FALSE)</f>
        <v>California</v>
      </c>
      <c r="E8490" t="str">
        <f>VLOOKUP(orders__4[[#This Row],[Order ID]],location[#All],3,FALSE)</f>
        <v>Fresno</v>
      </c>
    </row>
    <row r="8491" spans="1:5" x14ac:dyDescent="0.3">
      <c r="A8491" s="6" t="s">
        <v>5010</v>
      </c>
      <c r="B8491">
        <v>874995</v>
      </c>
      <c r="C8491" s="7">
        <f>(B8491/100)</f>
        <v>8749.9500000000007</v>
      </c>
      <c r="D8491" t="str">
        <f>VLOOKUP(orders__4[[#This Row],[Order ID]],location[#All],4,FALSE)</f>
        <v>Virginia</v>
      </c>
      <c r="E8491" t="str">
        <f>VLOOKUP(orders__4[[#This Row],[Order ID]],location[#All],3,FALSE)</f>
        <v>Arlington</v>
      </c>
    </row>
    <row r="8492" spans="1:5" x14ac:dyDescent="0.3">
      <c r="A8492" s="6" t="s">
        <v>5010</v>
      </c>
      <c r="B8492">
        <v>364</v>
      </c>
      <c r="C8492" s="7">
        <f>(B8492/100)</f>
        <v>3.64</v>
      </c>
      <c r="D8492" t="str">
        <f>VLOOKUP(orders__4[[#This Row],[Order ID]],location[#All],4,FALSE)</f>
        <v>Virginia</v>
      </c>
      <c r="E8492" t="str">
        <f>VLOOKUP(orders__4[[#This Row],[Order ID]],location[#All],3,FALSE)</f>
        <v>Arlington</v>
      </c>
    </row>
    <row r="8493" spans="1:5" x14ac:dyDescent="0.3">
      <c r="A8493" s="6" t="s">
        <v>5010</v>
      </c>
      <c r="B8493">
        <v>1869</v>
      </c>
      <c r="C8493" s="7">
        <f>(B8493/100)</f>
        <v>18.690000000000001</v>
      </c>
      <c r="D8493" t="str">
        <f>VLOOKUP(orders__4[[#This Row],[Order ID]],location[#All],4,FALSE)</f>
        <v>Virginia</v>
      </c>
      <c r="E8493" t="str">
        <f>VLOOKUP(orders__4[[#This Row],[Order ID]],location[#All],3,FALSE)</f>
        <v>Arlington</v>
      </c>
    </row>
    <row r="8494" spans="1:5" x14ac:dyDescent="0.3">
      <c r="A8494" s="6" t="s">
        <v>5011</v>
      </c>
      <c r="B8494">
        <v>594</v>
      </c>
      <c r="C8494" s="7">
        <f>(B8494/100)</f>
        <v>5.94</v>
      </c>
      <c r="D8494" t="str">
        <f>VLOOKUP(orders__4[[#This Row],[Order ID]],location[#All],4,FALSE)</f>
        <v>California</v>
      </c>
      <c r="E8494" t="str">
        <f>VLOOKUP(orders__4[[#This Row],[Order ID]],location[#All],3,FALSE)</f>
        <v>Los Angeles</v>
      </c>
    </row>
    <row r="8495" spans="1:5" x14ac:dyDescent="0.3">
      <c r="A8495" s="6" t="s">
        <v>5012</v>
      </c>
      <c r="B8495">
        <v>60736</v>
      </c>
      <c r="C8495" s="7">
        <f>(B8495/100)</f>
        <v>607.36</v>
      </c>
      <c r="D8495" t="str">
        <f>VLOOKUP(orders__4[[#This Row],[Order ID]],location[#All],4,FALSE)</f>
        <v>Texas</v>
      </c>
      <c r="E8495" t="str">
        <f>VLOOKUP(orders__4[[#This Row],[Order ID]],location[#All],3,FALSE)</f>
        <v>Lubbock</v>
      </c>
    </row>
    <row r="8496" spans="1:5" x14ac:dyDescent="0.3">
      <c r="A8496" s="6" t="s">
        <v>5012</v>
      </c>
      <c r="B8496">
        <v>479976</v>
      </c>
      <c r="C8496" s="7">
        <f>(B8496/100)</f>
        <v>4799.76</v>
      </c>
      <c r="D8496" t="str">
        <f>VLOOKUP(orders__4[[#This Row],[Order ID]],location[#All],4,FALSE)</f>
        <v>Texas</v>
      </c>
      <c r="E8496" t="str">
        <f>VLOOKUP(orders__4[[#This Row],[Order ID]],location[#All],3,FALSE)</f>
        <v>Lubbock</v>
      </c>
    </row>
    <row r="8497" spans="1:5" x14ac:dyDescent="0.3">
      <c r="A8497" s="6" t="s">
        <v>5012</v>
      </c>
      <c r="B8497">
        <v>608</v>
      </c>
      <c r="C8497" s="7">
        <f>(B8497/100)</f>
        <v>6.08</v>
      </c>
      <c r="D8497" t="str">
        <f>VLOOKUP(orders__4[[#This Row],[Order ID]],location[#All],4,FALSE)</f>
        <v>Texas</v>
      </c>
      <c r="E8497" t="str">
        <f>VLOOKUP(orders__4[[#This Row],[Order ID]],location[#All],3,FALSE)</f>
        <v>Lubbock</v>
      </c>
    </row>
    <row r="8498" spans="1:5" x14ac:dyDescent="0.3">
      <c r="A8498" s="6" t="s">
        <v>5013</v>
      </c>
      <c r="B8498">
        <v>1656</v>
      </c>
      <c r="C8498" s="7">
        <f>(B8498/100)</f>
        <v>16.559999999999999</v>
      </c>
      <c r="D8498" t="str">
        <f>VLOOKUP(orders__4[[#This Row],[Order ID]],location[#All],4,FALSE)</f>
        <v>Colorado</v>
      </c>
      <c r="E8498" t="str">
        <f>VLOOKUP(orders__4[[#This Row],[Order ID]],location[#All],3,FALSE)</f>
        <v>Longmont</v>
      </c>
    </row>
    <row r="8499" spans="1:5" x14ac:dyDescent="0.3">
      <c r="A8499" s="6" t="s">
        <v>5014</v>
      </c>
      <c r="B8499">
        <v>5952</v>
      </c>
      <c r="C8499" s="7">
        <f>(B8499/100)</f>
        <v>59.52</v>
      </c>
      <c r="D8499" t="str">
        <f>VLOOKUP(orders__4[[#This Row],[Order ID]],location[#All],4,FALSE)</f>
        <v>New York</v>
      </c>
      <c r="E8499" t="str">
        <f>VLOOKUP(orders__4[[#This Row],[Order ID]],location[#All],3,FALSE)</f>
        <v>Yonkers</v>
      </c>
    </row>
    <row r="8500" spans="1:5" x14ac:dyDescent="0.3">
      <c r="A8500" s="6" t="s">
        <v>5014</v>
      </c>
      <c r="B8500">
        <v>47997</v>
      </c>
      <c r="C8500" s="7">
        <f>(B8500/100)</f>
        <v>479.97</v>
      </c>
      <c r="D8500" t="str">
        <f>VLOOKUP(orders__4[[#This Row],[Order ID]],location[#All],4,FALSE)</f>
        <v>New York</v>
      </c>
      <c r="E8500" t="str">
        <f>VLOOKUP(orders__4[[#This Row],[Order ID]],location[#All],3,FALSE)</f>
        <v>Yonkers</v>
      </c>
    </row>
    <row r="8501" spans="1:5" x14ac:dyDescent="0.3">
      <c r="A8501" s="6" t="s">
        <v>5014</v>
      </c>
      <c r="B8501">
        <v>1862</v>
      </c>
      <c r="C8501" s="7">
        <f>(B8501/100)</f>
        <v>18.62</v>
      </c>
      <c r="D8501" t="str">
        <f>VLOOKUP(orders__4[[#This Row],[Order ID]],location[#All],4,FALSE)</f>
        <v>New York</v>
      </c>
      <c r="E8501" t="str">
        <f>VLOOKUP(orders__4[[#This Row],[Order ID]],location[#All],3,FALSE)</f>
        <v>Yonkers</v>
      </c>
    </row>
    <row r="8502" spans="1:5" x14ac:dyDescent="0.3">
      <c r="A8502" s="6" t="s">
        <v>5014</v>
      </c>
      <c r="B8502">
        <v>49632</v>
      </c>
      <c r="C8502" s="7">
        <f>(B8502/100)</f>
        <v>496.32</v>
      </c>
      <c r="D8502" t="str">
        <f>VLOOKUP(orders__4[[#This Row],[Order ID]],location[#All],4,FALSE)</f>
        <v>New York</v>
      </c>
      <c r="E8502" t="str">
        <f>VLOOKUP(orders__4[[#This Row],[Order ID]],location[#All],3,FALSE)</f>
        <v>Yonkers</v>
      </c>
    </row>
    <row r="8503" spans="1:5" x14ac:dyDescent="0.3">
      <c r="A8503" s="6" t="s">
        <v>5014</v>
      </c>
      <c r="B8503">
        <v>9782</v>
      </c>
      <c r="C8503" s="7">
        <f>(B8503/100)</f>
        <v>97.82</v>
      </c>
      <c r="D8503" t="str">
        <f>VLOOKUP(orders__4[[#This Row],[Order ID]],location[#All],4,FALSE)</f>
        <v>New York</v>
      </c>
      <c r="E8503" t="str">
        <f>VLOOKUP(orders__4[[#This Row],[Order ID]],location[#All],3,FALSE)</f>
        <v>Yonkers</v>
      </c>
    </row>
    <row r="8504" spans="1:5" x14ac:dyDescent="0.3">
      <c r="A8504" s="6" t="s">
        <v>5015</v>
      </c>
      <c r="B8504">
        <v>15984</v>
      </c>
      <c r="C8504" s="7">
        <f>(B8504/100)</f>
        <v>159.84</v>
      </c>
      <c r="D8504" t="str">
        <f>VLOOKUP(orders__4[[#This Row],[Order ID]],location[#All],4,FALSE)</f>
        <v>California</v>
      </c>
      <c r="E8504" t="str">
        <f>VLOOKUP(orders__4[[#This Row],[Order ID]],location[#All],3,FALSE)</f>
        <v>Los Angeles</v>
      </c>
    </row>
    <row r="8505" spans="1:5" x14ac:dyDescent="0.3">
      <c r="A8505" s="6" t="s">
        <v>5015</v>
      </c>
      <c r="B8505">
        <v>184752</v>
      </c>
      <c r="C8505" s="7">
        <f>(B8505/100)</f>
        <v>1847.52</v>
      </c>
      <c r="D8505" t="str">
        <f>VLOOKUP(orders__4[[#This Row],[Order ID]],location[#All],4,FALSE)</f>
        <v>California</v>
      </c>
      <c r="E8505" t="str">
        <f>VLOOKUP(orders__4[[#This Row],[Order ID]],location[#All],3,FALSE)</f>
        <v>Los Angeles</v>
      </c>
    </row>
    <row r="8506" spans="1:5" x14ac:dyDescent="0.3">
      <c r="A8506" s="6" t="s">
        <v>5016</v>
      </c>
      <c r="B8506">
        <v>1296</v>
      </c>
      <c r="C8506" s="7">
        <f>(B8506/100)</f>
        <v>12.96</v>
      </c>
      <c r="D8506" t="str">
        <f>VLOOKUP(orders__4[[#This Row],[Order ID]],location[#All],4,FALSE)</f>
        <v>California</v>
      </c>
      <c r="E8506" t="str">
        <f>VLOOKUP(orders__4[[#This Row],[Order ID]],location[#All],3,FALSE)</f>
        <v>Los Angeles</v>
      </c>
    </row>
    <row r="8507" spans="1:5" x14ac:dyDescent="0.3">
      <c r="A8507" s="6" t="s">
        <v>5017</v>
      </c>
      <c r="B8507">
        <v>366744</v>
      </c>
      <c r="C8507" s="7">
        <f>(B8507/100)</f>
        <v>3667.44</v>
      </c>
      <c r="D8507" t="str">
        <f>VLOOKUP(orders__4[[#This Row],[Order ID]],location[#All],4,FALSE)</f>
        <v>Texas</v>
      </c>
      <c r="E8507" t="str">
        <f>VLOOKUP(orders__4[[#This Row],[Order ID]],location[#All],3,FALSE)</f>
        <v>Amarillo</v>
      </c>
    </row>
    <row r="8508" spans="1:5" x14ac:dyDescent="0.3">
      <c r="A8508" s="6" t="s">
        <v>5018</v>
      </c>
      <c r="B8508">
        <v>8856</v>
      </c>
      <c r="C8508" s="7">
        <f>(B8508/100)</f>
        <v>88.56</v>
      </c>
      <c r="D8508" t="str">
        <f>VLOOKUP(orders__4[[#This Row],[Order ID]],location[#All],4,FALSE)</f>
        <v>Texas</v>
      </c>
      <c r="E8508" t="str">
        <f>VLOOKUP(orders__4[[#This Row],[Order ID]],location[#All],3,FALSE)</f>
        <v>Dallas</v>
      </c>
    </row>
    <row r="8509" spans="1:5" x14ac:dyDescent="0.3">
      <c r="A8509" s="6" t="s">
        <v>5018</v>
      </c>
      <c r="B8509">
        <v>2796</v>
      </c>
      <c r="C8509" s="7">
        <f>(B8509/100)</f>
        <v>27.96</v>
      </c>
      <c r="D8509" t="str">
        <f>VLOOKUP(orders__4[[#This Row],[Order ID]],location[#All],4,FALSE)</f>
        <v>Texas</v>
      </c>
      <c r="E8509" t="str">
        <f>VLOOKUP(orders__4[[#This Row],[Order ID]],location[#All],3,FALSE)</f>
        <v>Dallas</v>
      </c>
    </row>
    <row r="8510" spans="1:5" x14ac:dyDescent="0.3">
      <c r="A8510" s="6" t="s">
        <v>5018</v>
      </c>
      <c r="B8510">
        <v>146352</v>
      </c>
      <c r="C8510" s="7">
        <f>(B8510/100)</f>
        <v>1463.52</v>
      </c>
      <c r="D8510" t="str">
        <f>VLOOKUP(orders__4[[#This Row],[Order ID]],location[#All],4,FALSE)</f>
        <v>Texas</v>
      </c>
      <c r="E8510" t="str">
        <f>VLOOKUP(orders__4[[#This Row],[Order ID]],location[#All],3,FALSE)</f>
        <v>Dallas</v>
      </c>
    </row>
    <row r="8511" spans="1:5" x14ac:dyDescent="0.3">
      <c r="A8511" s="6" t="s">
        <v>5019</v>
      </c>
      <c r="B8511">
        <v>17523</v>
      </c>
      <c r="C8511" s="7">
        <f>(B8511/100)</f>
        <v>175.23</v>
      </c>
      <c r="D8511" t="str">
        <f>VLOOKUP(orders__4[[#This Row],[Order ID]],location[#All],4,FALSE)</f>
        <v>Michigan</v>
      </c>
      <c r="E8511" t="str">
        <f>VLOOKUP(orders__4[[#This Row],[Order ID]],location[#All],3,FALSE)</f>
        <v>Detroit</v>
      </c>
    </row>
    <row r="8512" spans="1:5" x14ac:dyDescent="0.3">
      <c r="A8512" s="6" t="s">
        <v>5019</v>
      </c>
      <c r="B8512">
        <v>12599</v>
      </c>
      <c r="C8512" s="7">
        <f>(B8512/100)</f>
        <v>125.99</v>
      </c>
      <c r="D8512" t="str">
        <f>VLOOKUP(orders__4[[#This Row],[Order ID]],location[#All],4,FALSE)</f>
        <v>Michigan</v>
      </c>
      <c r="E8512" t="str">
        <f>VLOOKUP(orders__4[[#This Row],[Order ID]],location[#All],3,FALSE)</f>
        <v>Detroit</v>
      </c>
    </row>
    <row r="8513" spans="1:5" x14ac:dyDescent="0.3">
      <c r="A8513" s="6" t="s">
        <v>5019</v>
      </c>
      <c r="B8513">
        <v>230</v>
      </c>
      <c r="C8513" s="7">
        <f>(B8513/100)</f>
        <v>2.2999999999999998</v>
      </c>
      <c r="D8513" t="str">
        <f>VLOOKUP(orders__4[[#This Row],[Order ID]],location[#All],4,FALSE)</f>
        <v>Michigan</v>
      </c>
      <c r="E8513" t="str">
        <f>VLOOKUP(orders__4[[#This Row],[Order ID]],location[#All],3,FALSE)</f>
        <v>Detroit</v>
      </c>
    </row>
    <row r="8514" spans="1:5" x14ac:dyDescent="0.3">
      <c r="A8514" s="6" t="s">
        <v>5020</v>
      </c>
      <c r="B8514">
        <v>25584</v>
      </c>
      <c r="C8514" s="7">
        <f>(B8514/100)</f>
        <v>255.84</v>
      </c>
      <c r="D8514" t="str">
        <f>VLOOKUP(orders__4[[#This Row],[Order ID]],location[#All],4,FALSE)</f>
        <v>New York</v>
      </c>
      <c r="E8514" t="str">
        <f>VLOOKUP(orders__4[[#This Row],[Order ID]],location[#All],3,FALSE)</f>
        <v>New York City</v>
      </c>
    </row>
    <row r="8515" spans="1:5" x14ac:dyDescent="0.3">
      <c r="A8515" s="6" t="s">
        <v>5021</v>
      </c>
      <c r="B8515">
        <v>73784</v>
      </c>
      <c r="C8515" s="7">
        <f>(B8515/100)</f>
        <v>737.84</v>
      </c>
      <c r="D8515" t="str">
        <f>VLOOKUP(orders__4[[#This Row],[Order ID]],location[#All],4,FALSE)</f>
        <v>Texas</v>
      </c>
      <c r="E8515" t="str">
        <f>VLOOKUP(orders__4[[#This Row],[Order ID]],location[#All],3,FALSE)</f>
        <v>Houston</v>
      </c>
    </row>
    <row r="8516" spans="1:5" x14ac:dyDescent="0.3">
      <c r="A8516" s="6" t="s">
        <v>5022</v>
      </c>
      <c r="B8516">
        <v>20736</v>
      </c>
      <c r="C8516" s="7">
        <f>(B8516/100)</f>
        <v>207.36</v>
      </c>
      <c r="D8516" t="str">
        <f>VLOOKUP(orders__4[[#This Row],[Order ID]],location[#All],4,FALSE)</f>
        <v>Florida</v>
      </c>
      <c r="E8516" t="str">
        <f>VLOOKUP(orders__4[[#This Row],[Order ID]],location[#All],3,FALSE)</f>
        <v>Orlando</v>
      </c>
    </row>
    <row r="8517" spans="1:5" x14ac:dyDescent="0.3">
      <c r="A8517" s="6" t="s">
        <v>5023</v>
      </c>
      <c r="B8517">
        <v>1752</v>
      </c>
      <c r="C8517" s="7">
        <f>(B8517/100)</f>
        <v>17.52</v>
      </c>
      <c r="D8517" t="str">
        <f>VLOOKUP(orders__4[[#This Row],[Order ID]],location[#All],4,FALSE)</f>
        <v>Kentucky</v>
      </c>
      <c r="E8517" t="str">
        <f>VLOOKUP(orders__4[[#This Row],[Order ID]],location[#All],3,FALSE)</f>
        <v>Florence</v>
      </c>
    </row>
    <row r="8518" spans="1:5" x14ac:dyDescent="0.3">
      <c r="A8518" s="6" t="s">
        <v>5023</v>
      </c>
      <c r="B8518">
        <v>3576</v>
      </c>
      <c r="C8518" s="7">
        <f>(B8518/100)</f>
        <v>35.76</v>
      </c>
      <c r="D8518" t="str">
        <f>VLOOKUP(orders__4[[#This Row],[Order ID]],location[#All],4,FALSE)</f>
        <v>Kentucky</v>
      </c>
      <c r="E8518" t="str">
        <f>VLOOKUP(orders__4[[#This Row],[Order ID]],location[#All],3,FALSE)</f>
        <v>Florence</v>
      </c>
    </row>
    <row r="8519" spans="1:5" x14ac:dyDescent="0.3">
      <c r="A8519" s="6" t="s">
        <v>5024</v>
      </c>
      <c r="B8519">
        <v>364</v>
      </c>
      <c r="C8519" s="7">
        <f>(B8519/100)</f>
        <v>3.64</v>
      </c>
      <c r="D8519" t="str">
        <f>VLOOKUP(orders__4[[#This Row],[Order ID]],location[#All],4,FALSE)</f>
        <v>New York</v>
      </c>
      <c r="E8519" t="str">
        <f>VLOOKUP(orders__4[[#This Row],[Order ID]],location[#All],3,FALSE)</f>
        <v>New York City</v>
      </c>
    </row>
    <row r="8520" spans="1:5" x14ac:dyDescent="0.3">
      <c r="A8520" s="6" t="s">
        <v>5025</v>
      </c>
      <c r="B8520">
        <v>30336</v>
      </c>
      <c r="C8520" s="7">
        <f>(B8520/100)</f>
        <v>303.36</v>
      </c>
      <c r="D8520" t="str">
        <f>VLOOKUP(orders__4[[#This Row],[Order ID]],location[#All],4,FALSE)</f>
        <v>Texas</v>
      </c>
      <c r="E8520" t="str">
        <f>VLOOKUP(orders__4[[#This Row],[Order ID]],location[#All],3,FALSE)</f>
        <v>Frisco</v>
      </c>
    </row>
    <row r="8521" spans="1:5" x14ac:dyDescent="0.3">
      <c r="A8521" s="6" t="s">
        <v>5026</v>
      </c>
      <c r="B8521">
        <v>1299</v>
      </c>
      <c r="C8521" s="7">
        <f>(B8521/100)</f>
        <v>12.99</v>
      </c>
      <c r="D8521" t="str">
        <f>VLOOKUP(orders__4[[#This Row],[Order ID]],location[#All],4,FALSE)</f>
        <v>New Jersey</v>
      </c>
      <c r="E8521" t="str">
        <f>VLOOKUP(orders__4[[#This Row],[Order ID]],location[#All],3,FALSE)</f>
        <v>Paterson</v>
      </c>
    </row>
    <row r="8522" spans="1:5" x14ac:dyDescent="0.3">
      <c r="A8522" s="6" t="s">
        <v>5026</v>
      </c>
      <c r="B8522">
        <v>18222</v>
      </c>
      <c r="C8522" s="7">
        <f>(B8522/100)</f>
        <v>182.22</v>
      </c>
      <c r="D8522" t="str">
        <f>VLOOKUP(orders__4[[#This Row],[Order ID]],location[#All],4,FALSE)</f>
        <v>New Jersey</v>
      </c>
      <c r="E8522" t="str">
        <f>VLOOKUP(orders__4[[#This Row],[Order ID]],location[#All],3,FALSE)</f>
        <v>Paterson</v>
      </c>
    </row>
    <row r="8523" spans="1:5" x14ac:dyDescent="0.3">
      <c r="A8523" s="6" t="s">
        <v>5026</v>
      </c>
      <c r="B8523">
        <v>30294</v>
      </c>
      <c r="C8523" s="7">
        <f>(B8523/100)</f>
        <v>302.94</v>
      </c>
      <c r="D8523" t="str">
        <f>VLOOKUP(orders__4[[#This Row],[Order ID]],location[#All],4,FALSE)</f>
        <v>New Jersey</v>
      </c>
      <c r="E8523" t="str">
        <f>VLOOKUP(orders__4[[#This Row],[Order ID]],location[#All],3,FALSE)</f>
        <v>Paterson</v>
      </c>
    </row>
    <row r="8524" spans="1:5" x14ac:dyDescent="0.3">
      <c r="A8524" s="6" t="s">
        <v>5027</v>
      </c>
      <c r="B8524">
        <v>54992</v>
      </c>
      <c r="C8524" s="7">
        <f>(B8524/100)</f>
        <v>549.91999999999996</v>
      </c>
      <c r="D8524" t="str">
        <f>VLOOKUP(orders__4[[#This Row],[Order ID]],location[#All],4,FALSE)</f>
        <v>Ohio</v>
      </c>
      <c r="E8524" t="str">
        <f>VLOOKUP(orders__4[[#This Row],[Order ID]],location[#All],3,FALSE)</f>
        <v>Columbus</v>
      </c>
    </row>
    <row r="8525" spans="1:5" x14ac:dyDescent="0.3">
      <c r="A8525" s="6" t="s">
        <v>5028</v>
      </c>
      <c r="B8525">
        <v>1299</v>
      </c>
      <c r="C8525" s="7">
        <f>(B8525/100)</f>
        <v>12.99</v>
      </c>
      <c r="D8525" t="str">
        <f>VLOOKUP(orders__4[[#This Row],[Order ID]],location[#All],4,FALSE)</f>
        <v>Wisconsin</v>
      </c>
      <c r="E8525" t="str">
        <f>VLOOKUP(orders__4[[#This Row],[Order ID]],location[#All],3,FALSE)</f>
        <v>Milwaukee</v>
      </c>
    </row>
    <row r="8526" spans="1:5" x14ac:dyDescent="0.3">
      <c r="A8526" s="6" t="s">
        <v>5029</v>
      </c>
      <c r="B8526">
        <v>5586</v>
      </c>
      <c r="C8526" s="7">
        <f>(B8526/100)</f>
        <v>55.86</v>
      </c>
      <c r="D8526" t="str">
        <f>VLOOKUP(orders__4[[#This Row],[Order ID]],location[#All],4,FALSE)</f>
        <v>California</v>
      </c>
      <c r="E8526" t="str">
        <f>VLOOKUP(orders__4[[#This Row],[Order ID]],location[#All],3,FALSE)</f>
        <v>San Francisco</v>
      </c>
    </row>
    <row r="8527" spans="1:5" x14ac:dyDescent="0.3">
      <c r="A8527" s="6" t="s">
        <v>5030</v>
      </c>
      <c r="B8527">
        <v>44376</v>
      </c>
      <c r="C8527" s="7">
        <f>(B8527/100)</f>
        <v>443.76</v>
      </c>
      <c r="D8527" t="str">
        <f>VLOOKUP(orders__4[[#This Row],[Order ID]],location[#All],4,FALSE)</f>
        <v>Ohio</v>
      </c>
      <c r="E8527" t="str">
        <f>VLOOKUP(orders__4[[#This Row],[Order ID]],location[#All],3,FALSE)</f>
        <v>Columbus</v>
      </c>
    </row>
    <row r="8528" spans="1:5" x14ac:dyDescent="0.3">
      <c r="A8528" s="6" t="s">
        <v>5030</v>
      </c>
      <c r="B8528">
        <v>51264</v>
      </c>
      <c r="C8528" s="7">
        <f>(B8528/100)</f>
        <v>512.64</v>
      </c>
      <c r="D8528" t="str">
        <f>VLOOKUP(orders__4[[#This Row],[Order ID]],location[#All],4,FALSE)</f>
        <v>Ohio</v>
      </c>
      <c r="E8528" t="str">
        <f>VLOOKUP(orders__4[[#This Row],[Order ID]],location[#All],3,FALSE)</f>
        <v>Columbus</v>
      </c>
    </row>
    <row r="8529" spans="1:5" x14ac:dyDescent="0.3">
      <c r="A8529" s="6" t="s">
        <v>5030</v>
      </c>
      <c r="B8529">
        <v>5193</v>
      </c>
      <c r="C8529" s="7">
        <f>(B8529/100)</f>
        <v>51.93</v>
      </c>
      <c r="D8529" t="str">
        <f>VLOOKUP(orders__4[[#This Row],[Order ID]],location[#All],4,FALSE)</f>
        <v>Ohio</v>
      </c>
      <c r="E8529" t="str">
        <f>VLOOKUP(orders__4[[#This Row],[Order ID]],location[#All],3,FALSE)</f>
        <v>Columbus</v>
      </c>
    </row>
    <row r="8530" spans="1:5" x14ac:dyDescent="0.3">
      <c r="A8530" s="6" t="s">
        <v>5030</v>
      </c>
      <c r="B8530">
        <v>159984</v>
      </c>
      <c r="C8530" s="7">
        <f>(B8530/100)</f>
        <v>1599.84</v>
      </c>
      <c r="D8530" t="str">
        <f>VLOOKUP(orders__4[[#This Row],[Order ID]],location[#All],4,FALSE)</f>
        <v>Ohio</v>
      </c>
      <c r="E8530" t="str">
        <f>VLOOKUP(orders__4[[#This Row],[Order ID]],location[#All],3,FALSE)</f>
        <v>Columbus</v>
      </c>
    </row>
    <row r="8531" spans="1:5" x14ac:dyDescent="0.3">
      <c r="A8531" s="6" t="s">
        <v>5030</v>
      </c>
      <c r="B8531">
        <v>54224</v>
      </c>
      <c r="C8531" s="7">
        <f>(B8531/100)</f>
        <v>542.24</v>
      </c>
      <c r="D8531" t="str">
        <f>VLOOKUP(orders__4[[#This Row],[Order ID]],location[#All],4,FALSE)</f>
        <v>Ohio</v>
      </c>
      <c r="E8531" t="str">
        <f>VLOOKUP(orders__4[[#This Row],[Order ID]],location[#All],3,FALSE)</f>
        <v>Columbus</v>
      </c>
    </row>
    <row r="8532" spans="1:5" x14ac:dyDescent="0.3">
      <c r="A8532" s="6" t="s">
        <v>5031</v>
      </c>
      <c r="B8532">
        <v>241424</v>
      </c>
      <c r="C8532" s="7">
        <f>(B8532/100)</f>
        <v>2414.2399999999998</v>
      </c>
      <c r="D8532" t="str">
        <f>VLOOKUP(orders__4[[#This Row],[Order ID]],location[#All],4,FALSE)</f>
        <v>California</v>
      </c>
      <c r="E8532" t="str">
        <f>VLOOKUP(orders__4[[#This Row],[Order ID]],location[#All],3,FALSE)</f>
        <v>Los Angeles</v>
      </c>
    </row>
    <row r="8533" spans="1:5" x14ac:dyDescent="0.3">
      <c r="A8533" s="6" t="s">
        <v>5032</v>
      </c>
      <c r="B8533">
        <v>3336</v>
      </c>
      <c r="C8533" s="7">
        <f>(B8533/100)</f>
        <v>33.36</v>
      </c>
      <c r="D8533" t="str">
        <f>VLOOKUP(orders__4[[#This Row],[Order ID]],location[#All],4,FALSE)</f>
        <v>Michigan</v>
      </c>
      <c r="E8533" t="str">
        <f>VLOOKUP(orders__4[[#This Row],[Order ID]],location[#All],3,FALSE)</f>
        <v>Detroit</v>
      </c>
    </row>
    <row r="8534" spans="1:5" x14ac:dyDescent="0.3">
      <c r="A8534" s="6" t="s">
        <v>5032</v>
      </c>
      <c r="B8534">
        <v>1376</v>
      </c>
      <c r="C8534" s="7">
        <f>(B8534/100)</f>
        <v>13.76</v>
      </c>
      <c r="D8534" t="str">
        <f>VLOOKUP(orders__4[[#This Row],[Order ID]],location[#All],4,FALSE)</f>
        <v>Michigan</v>
      </c>
      <c r="E8534" t="str">
        <f>VLOOKUP(orders__4[[#This Row],[Order ID]],location[#All],3,FALSE)</f>
        <v>Detroit</v>
      </c>
    </row>
    <row r="8535" spans="1:5" x14ac:dyDescent="0.3">
      <c r="A8535" s="6" t="s">
        <v>5032</v>
      </c>
      <c r="B8535">
        <v>49686</v>
      </c>
      <c r="C8535" s="7">
        <f>(B8535/100)</f>
        <v>496.86</v>
      </c>
      <c r="D8535" t="str">
        <f>VLOOKUP(orders__4[[#This Row],[Order ID]],location[#All],4,FALSE)</f>
        <v>Michigan</v>
      </c>
      <c r="E8535" t="str">
        <f>VLOOKUP(orders__4[[#This Row],[Order ID]],location[#All],3,FALSE)</f>
        <v>Detroit</v>
      </c>
    </row>
    <row r="8536" spans="1:5" x14ac:dyDescent="0.3">
      <c r="A8536" s="6" t="s">
        <v>5032</v>
      </c>
      <c r="B8536">
        <v>38997</v>
      </c>
      <c r="C8536" s="7">
        <f>(B8536/100)</f>
        <v>389.97</v>
      </c>
      <c r="D8536" t="str">
        <f>VLOOKUP(orders__4[[#This Row],[Order ID]],location[#All],4,FALSE)</f>
        <v>Michigan</v>
      </c>
      <c r="E8536" t="str">
        <f>VLOOKUP(orders__4[[#This Row],[Order ID]],location[#All],3,FALSE)</f>
        <v>Detroit</v>
      </c>
    </row>
    <row r="8537" spans="1:5" x14ac:dyDescent="0.3">
      <c r="A8537" s="6" t="s">
        <v>5033</v>
      </c>
      <c r="B8537">
        <v>982</v>
      </c>
      <c r="C8537" s="7">
        <f>(B8537/100)</f>
        <v>9.82</v>
      </c>
      <c r="D8537" t="str">
        <f>VLOOKUP(orders__4[[#This Row],[Order ID]],location[#All],4,FALSE)</f>
        <v>Georgia</v>
      </c>
      <c r="E8537" t="str">
        <f>VLOOKUP(orders__4[[#This Row],[Order ID]],location[#All],3,FALSE)</f>
        <v>Columbus</v>
      </c>
    </row>
    <row r="8538" spans="1:5" x14ac:dyDescent="0.3">
      <c r="A8538" s="6" t="s">
        <v>5034</v>
      </c>
      <c r="B8538">
        <v>564</v>
      </c>
      <c r="C8538" s="7">
        <f>(B8538/100)</f>
        <v>5.64</v>
      </c>
      <c r="D8538" t="str">
        <f>VLOOKUP(orders__4[[#This Row],[Order ID]],location[#All],4,FALSE)</f>
        <v>California</v>
      </c>
      <c r="E8538" t="str">
        <f>VLOOKUP(orders__4[[#This Row],[Order ID]],location[#All],3,FALSE)</f>
        <v>San Francisco</v>
      </c>
    </row>
    <row r="8539" spans="1:5" x14ac:dyDescent="0.3">
      <c r="A8539" s="6" t="s">
        <v>5035</v>
      </c>
      <c r="B8539">
        <v>18312</v>
      </c>
      <c r="C8539" s="7">
        <f>(B8539/100)</f>
        <v>183.12</v>
      </c>
      <c r="D8539" t="str">
        <f>VLOOKUP(orders__4[[#This Row],[Order ID]],location[#All],4,FALSE)</f>
        <v>Pennsylvania</v>
      </c>
      <c r="E8539" t="str">
        <f>VLOOKUP(orders__4[[#This Row],[Order ID]],location[#All],3,FALSE)</f>
        <v>Philadelphia</v>
      </c>
    </row>
    <row r="8540" spans="1:5" x14ac:dyDescent="0.3">
      <c r="A8540" s="6" t="s">
        <v>5035</v>
      </c>
      <c r="B8540">
        <v>2592</v>
      </c>
      <c r="C8540" s="7">
        <f>(B8540/100)</f>
        <v>25.92</v>
      </c>
      <c r="D8540" t="str">
        <f>VLOOKUP(orders__4[[#This Row],[Order ID]],location[#All],4,FALSE)</f>
        <v>Pennsylvania</v>
      </c>
      <c r="E8540" t="str">
        <f>VLOOKUP(orders__4[[#This Row],[Order ID]],location[#All],3,FALSE)</f>
        <v>Philadelphia</v>
      </c>
    </row>
    <row r="8541" spans="1:5" x14ac:dyDescent="0.3">
      <c r="A8541" s="6" t="s">
        <v>5035</v>
      </c>
      <c r="B8541">
        <v>8016</v>
      </c>
      <c r="C8541" s="7">
        <f>(B8541/100)</f>
        <v>80.16</v>
      </c>
      <c r="D8541" t="str">
        <f>VLOOKUP(orders__4[[#This Row],[Order ID]],location[#All],4,FALSE)</f>
        <v>Pennsylvania</v>
      </c>
      <c r="E8541" t="str">
        <f>VLOOKUP(orders__4[[#This Row],[Order ID]],location[#All],3,FALSE)</f>
        <v>Philadelphia</v>
      </c>
    </row>
    <row r="8542" spans="1:5" x14ac:dyDescent="0.3">
      <c r="A8542" s="6" t="s">
        <v>5037</v>
      </c>
      <c r="B8542">
        <v>479984</v>
      </c>
      <c r="C8542" s="7">
        <f>(B8542/100)</f>
        <v>4799.84</v>
      </c>
      <c r="D8542" t="str">
        <f>VLOOKUP(orders__4[[#This Row],[Order ID]],location[#All],4,FALSE)</f>
        <v>California</v>
      </c>
      <c r="E8542" t="str">
        <f>VLOOKUP(orders__4[[#This Row],[Order ID]],location[#All],3,FALSE)</f>
        <v>Los Angeles</v>
      </c>
    </row>
    <row r="8543" spans="1:5" x14ac:dyDescent="0.3">
      <c r="A8543" s="6" t="s">
        <v>5037</v>
      </c>
      <c r="B8543">
        <v>3084</v>
      </c>
      <c r="C8543" s="7">
        <f>(B8543/100)</f>
        <v>30.84</v>
      </c>
      <c r="D8543" t="str">
        <f>VLOOKUP(orders__4[[#This Row],[Order ID]],location[#All],4,FALSE)</f>
        <v>California</v>
      </c>
      <c r="E8543" t="str">
        <f>VLOOKUP(orders__4[[#This Row],[Order ID]],location[#All],3,FALSE)</f>
        <v>Los Angeles</v>
      </c>
    </row>
    <row r="8544" spans="1:5" x14ac:dyDescent="0.3">
      <c r="A8544" s="6" t="s">
        <v>5038</v>
      </c>
      <c r="B8544">
        <v>33568</v>
      </c>
      <c r="C8544" s="7">
        <f>(B8544/100)</f>
        <v>335.68</v>
      </c>
      <c r="D8544" t="str">
        <f>VLOOKUP(orders__4[[#This Row],[Order ID]],location[#All],4,FALSE)</f>
        <v>Pennsylvania</v>
      </c>
      <c r="E8544" t="str">
        <f>VLOOKUP(orders__4[[#This Row],[Order ID]],location[#All],3,FALSE)</f>
        <v>Philadelphia</v>
      </c>
    </row>
    <row r="8545" spans="1:5" x14ac:dyDescent="0.3">
      <c r="A8545" s="6" t="s">
        <v>5038</v>
      </c>
      <c r="B8545">
        <v>422625</v>
      </c>
      <c r="C8545" s="7">
        <f>(B8545/100)</f>
        <v>4226.25</v>
      </c>
      <c r="D8545" t="str">
        <f>VLOOKUP(orders__4[[#This Row],[Order ID]],location[#All],4,FALSE)</f>
        <v>Pennsylvania</v>
      </c>
      <c r="E8545" t="str">
        <f>VLOOKUP(orders__4[[#This Row],[Order ID]],location[#All],3,FALSE)</f>
        <v>Philadelphia</v>
      </c>
    </row>
    <row r="8546" spans="1:5" x14ac:dyDescent="0.3">
      <c r="A8546" s="6" t="s">
        <v>5039</v>
      </c>
      <c r="B8546">
        <v>19998</v>
      </c>
      <c r="C8546" s="7">
        <f>(B8546/100)</f>
        <v>199.98</v>
      </c>
      <c r="D8546" t="str">
        <f>VLOOKUP(orders__4[[#This Row],[Order ID]],location[#All],4,FALSE)</f>
        <v>New York</v>
      </c>
      <c r="E8546" t="str">
        <f>VLOOKUP(orders__4[[#This Row],[Order ID]],location[#All],3,FALSE)</f>
        <v>New York City</v>
      </c>
    </row>
    <row r="8547" spans="1:5" x14ac:dyDescent="0.3">
      <c r="A8547" s="6" t="s">
        <v>5040</v>
      </c>
      <c r="B8547">
        <v>2024</v>
      </c>
      <c r="C8547" s="7">
        <f>(B8547/100)</f>
        <v>20.239999999999998</v>
      </c>
      <c r="D8547" t="str">
        <f>VLOOKUP(orders__4[[#This Row],[Order ID]],location[#All],4,FALSE)</f>
        <v>Georgia</v>
      </c>
      <c r="E8547" t="str">
        <f>VLOOKUP(orders__4[[#This Row],[Order ID]],location[#All],3,FALSE)</f>
        <v>Columbus</v>
      </c>
    </row>
    <row r="8548" spans="1:5" x14ac:dyDescent="0.3">
      <c r="A8548" s="6" t="s">
        <v>5040</v>
      </c>
      <c r="B8548">
        <v>3992</v>
      </c>
      <c r="C8548" s="7">
        <f>(B8548/100)</f>
        <v>39.92</v>
      </c>
      <c r="D8548" t="str">
        <f>VLOOKUP(orders__4[[#This Row],[Order ID]],location[#All],4,FALSE)</f>
        <v>Georgia</v>
      </c>
      <c r="E8548" t="str">
        <f>VLOOKUP(orders__4[[#This Row],[Order ID]],location[#All],3,FALSE)</f>
        <v>Columbus</v>
      </c>
    </row>
    <row r="8549" spans="1:5" x14ac:dyDescent="0.3">
      <c r="A8549" s="6" t="s">
        <v>5040</v>
      </c>
      <c r="B8549">
        <v>3254</v>
      </c>
      <c r="C8549" s="7">
        <f>(B8549/100)</f>
        <v>32.54</v>
      </c>
      <c r="D8549" t="str">
        <f>VLOOKUP(orders__4[[#This Row],[Order ID]],location[#All],4,FALSE)</f>
        <v>Georgia</v>
      </c>
      <c r="E8549" t="str">
        <f>VLOOKUP(orders__4[[#This Row],[Order ID]],location[#All],3,FALSE)</f>
        <v>Columbus</v>
      </c>
    </row>
    <row r="8550" spans="1:5" x14ac:dyDescent="0.3">
      <c r="A8550" s="6" t="s">
        <v>5041</v>
      </c>
      <c r="B8550">
        <v>390</v>
      </c>
      <c r="C8550" s="7">
        <f>(B8550/100)</f>
        <v>3.9</v>
      </c>
      <c r="D8550" t="str">
        <f>VLOOKUP(orders__4[[#This Row],[Order ID]],location[#All],4,FALSE)</f>
        <v>California</v>
      </c>
      <c r="E8550" t="str">
        <f>VLOOKUP(orders__4[[#This Row],[Order ID]],location[#All],3,FALSE)</f>
        <v>Los Angeles</v>
      </c>
    </row>
    <row r="8551" spans="1:5" x14ac:dyDescent="0.3">
      <c r="A8551" s="6" t="s">
        <v>5041</v>
      </c>
      <c r="B8551">
        <v>126</v>
      </c>
      <c r="C8551" s="7">
        <f>(B8551/100)</f>
        <v>1.26</v>
      </c>
      <c r="D8551" t="str">
        <f>VLOOKUP(orders__4[[#This Row],[Order ID]],location[#All],4,FALSE)</f>
        <v>California</v>
      </c>
      <c r="E8551" t="str">
        <f>VLOOKUP(orders__4[[#This Row],[Order ID]],location[#All],3,FALSE)</f>
        <v>Los Angeles</v>
      </c>
    </row>
    <row r="8552" spans="1:5" x14ac:dyDescent="0.3">
      <c r="A8552" s="6" t="s">
        <v>5042</v>
      </c>
      <c r="B8552">
        <v>2464</v>
      </c>
      <c r="C8552" s="7">
        <f>(B8552/100)</f>
        <v>24.64</v>
      </c>
      <c r="D8552" t="str">
        <f>VLOOKUP(orders__4[[#This Row],[Order ID]],location[#All],4,FALSE)</f>
        <v>Colorado</v>
      </c>
      <c r="E8552" t="str">
        <f>VLOOKUP(orders__4[[#This Row],[Order ID]],location[#All],3,FALSE)</f>
        <v>Aurora</v>
      </c>
    </row>
    <row r="8553" spans="1:5" x14ac:dyDescent="0.3">
      <c r="A8553" s="6" t="s">
        <v>5043</v>
      </c>
      <c r="B8553">
        <v>6264</v>
      </c>
      <c r="C8553" s="7">
        <f>(B8553/100)</f>
        <v>62.64</v>
      </c>
      <c r="D8553" t="str">
        <f>VLOOKUP(orders__4[[#This Row],[Order ID]],location[#All],4,FALSE)</f>
        <v>Texas</v>
      </c>
      <c r="E8553" t="str">
        <f>VLOOKUP(orders__4[[#This Row],[Order ID]],location[#All],3,FALSE)</f>
        <v>Houston</v>
      </c>
    </row>
    <row r="8554" spans="1:5" x14ac:dyDescent="0.3">
      <c r="A8554" s="6" t="s">
        <v>5043</v>
      </c>
      <c r="B8554">
        <v>14432</v>
      </c>
      <c r="C8554" s="7">
        <f>(B8554/100)</f>
        <v>144.32</v>
      </c>
      <c r="D8554" t="str">
        <f>VLOOKUP(orders__4[[#This Row],[Order ID]],location[#All],4,FALSE)</f>
        <v>Texas</v>
      </c>
      <c r="E8554" t="str">
        <f>VLOOKUP(orders__4[[#This Row],[Order ID]],location[#All],3,FALSE)</f>
        <v>Houston</v>
      </c>
    </row>
    <row r="8555" spans="1:5" x14ac:dyDescent="0.3">
      <c r="A8555" s="6" t="s">
        <v>5044</v>
      </c>
      <c r="B8555">
        <v>719976</v>
      </c>
      <c r="C8555" s="7">
        <f>(B8555/100)</f>
        <v>7199.76</v>
      </c>
      <c r="D8555" t="str">
        <f>VLOOKUP(orders__4[[#This Row],[Order ID]],location[#All],4,FALSE)</f>
        <v>Illinois</v>
      </c>
      <c r="E8555" t="str">
        <f>VLOOKUP(orders__4[[#This Row],[Order ID]],location[#All],3,FALSE)</f>
        <v>Chicago</v>
      </c>
    </row>
    <row r="8556" spans="1:5" x14ac:dyDescent="0.3">
      <c r="A8556" s="6" t="s">
        <v>5045</v>
      </c>
      <c r="B8556">
        <v>23992</v>
      </c>
      <c r="C8556" s="7">
        <f>(B8556/100)</f>
        <v>239.92</v>
      </c>
      <c r="D8556" t="str">
        <f>VLOOKUP(orders__4[[#This Row],[Order ID]],location[#All],4,FALSE)</f>
        <v>Alabama</v>
      </c>
      <c r="E8556" t="str">
        <f>VLOOKUP(orders__4[[#This Row],[Order ID]],location[#All],3,FALSE)</f>
        <v>Decatur</v>
      </c>
    </row>
    <row r="8557" spans="1:5" x14ac:dyDescent="0.3">
      <c r="A8557" s="6" t="s">
        <v>5046</v>
      </c>
      <c r="B8557">
        <v>105686</v>
      </c>
      <c r="C8557" s="7">
        <f>(B8557/100)</f>
        <v>1056.8599999999999</v>
      </c>
      <c r="D8557" t="str">
        <f>VLOOKUP(orders__4[[#This Row],[Order ID]],location[#All],4,FALSE)</f>
        <v>Virginia</v>
      </c>
      <c r="E8557" t="str">
        <f>VLOOKUP(orders__4[[#This Row],[Order ID]],location[#All],3,FALSE)</f>
        <v>Springfield</v>
      </c>
    </row>
    <row r="8558" spans="1:5" x14ac:dyDescent="0.3">
      <c r="A8558" s="6" t="s">
        <v>5047</v>
      </c>
      <c r="B8558">
        <v>447944</v>
      </c>
      <c r="C8558" s="7">
        <f>(B8558/100)</f>
        <v>4479.4399999999996</v>
      </c>
      <c r="D8558" t="str">
        <f>VLOOKUP(orders__4[[#This Row],[Order ID]],location[#All],4,FALSE)</f>
        <v>Florida</v>
      </c>
      <c r="E8558" t="str">
        <f>VLOOKUP(orders__4[[#This Row],[Order ID]],location[#All],3,FALSE)</f>
        <v>Plantation</v>
      </c>
    </row>
    <row r="8559" spans="1:5" x14ac:dyDescent="0.3">
      <c r="A8559" s="6" t="s">
        <v>5047</v>
      </c>
      <c r="B8559">
        <v>150408</v>
      </c>
      <c r="C8559" s="7">
        <f>(B8559/100)</f>
        <v>1504.08</v>
      </c>
      <c r="D8559" t="str">
        <f>VLOOKUP(orders__4[[#This Row],[Order ID]],location[#All],4,FALSE)</f>
        <v>Florida</v>
      </c>
      <c r="E8559" t="str">
        <f>VLOOKUP(orders__4[[#This Row],[Order ID]],location[#All],3,FALSE)</f>
        <v>Plantation</v>
      </c>
    </row>
    <row r="8560" spans="1:5" x14ac:dyDescent="0.3">
      <c r="A8560" s="6" t="s">
        <v>5048</v>
      </c>
      <c r="B8560">
        <v>453576</v>
      </c>
      <c r="C8560" s="7">
        <f>(B8560/100)</f>
        <v>4535.76</v>
      </c>
      <c r="D8560" t="str">
        <f>VLOOKUP(orders__4[[#This Row],[Order ID]],location[#All],4,FALSE)</f>
        <v>Texas</v>
      </c>
      <c r="E8560" t="str">
        <f>VLOOKUP(orders__4[[#This Row],[Order ID]],location[#All],3,FALSE)</f>
        <v>Houston</v>
      </c>
    </row>
    <row r="8561" spans="1:5" x14ac:dyDescent="0.3">
      <c r="A8561" s="6" t="s">
        <v>5048</v>
      </c>
      <c r="B8561">
        <v>4536</v>
      </c>
      <c r="C8561" s="7">
        <f>(B8561/100)</f>
        <v>45.36</v>
      </c>
      <c r="D8561" t="str">
        <f>VLOOKUP(orders__4[[#This Row],[Order ID]],location[#All],4,FALSE)</f>
        <v>Texas</v>
      </c>
      <c r="E8561" t="str">
        <f>VLOOKUP(orders__4[[#This Row],[Order ID]],location[#All],3,FALSE)</f>
        <v>Houston</v>
      </c>
    </row>
    <row r="8562" spans="1:5" x14ac:dyDescent="0.3">
      <c r="A8562" s="6" t="s">
        <v>5048</v>
      </c>
      <c r="B8562">
        <v>28788</v>
      </c>
      <c r="C8562" s="7">
        <f>(B8562/100)</f>
        <v>287.88</v>
      </c>
      <c r="D8562" t="str">
        <f>VLOOKUP(orders__4[[#This Row],[Order ID]],location[#All],4,FALSE)</f>
        <v>Texas</v>
      </c>
      <c r="E8562" t="str">
        <f>VLOOKUP(orders__4[[#This Row],[Order ID]],location[#All],3,FALSE)</f>
        <v>Houston</v>
      </c>
    </row>
    <row r="8563" spans="1:5" x14ac:dyDescent="0.3">
      <c r="A8563" s="6" t="s">
        <v>5048</v>
      </c>
      <c r="B8563">
        <v>13188</v>
      </c>
      <c r="C8563" s="7">
        <f>(B8563/100)</f>
        <v>131.88</v>
      </c>
      <c r="D8563" t="str">
        <f>VLOOKUP(orders__4[[#This Row],[Order ID]],location[#All],4,FALSE)</f>
        <v>Texas</v>
      </c>
      <c r="E8563" t="str">
        <f>VLOOKUP(orders__4[[#This Row],[Order ID]],location[#All],3,FALSE)</f>
        <v>Houston</v>
      </c>
    </row>
    <row r="8564" spans="1:5" x14ac:dyDescent="0.3">
      <c r="A8564" s="6" t="s">
        <v>5048</v>
      </c>
      <c r="B8564">
        <v>2328</v>
      </c>
      <c r="C8564" s="7">
        <f>(B8564/100)</f>
        <v>23.28</v>
      </c>
      <c r="D8564" t="str">
        <f>VLOOKUP(orders__4[[#This Row],[Order ID]],location[#All],4,FALSE)</f>
        <v>Texas</v>
      </c>
      <c r="E8564" t="str">
        <f>VLOOKUP(orders__4[[#This Row],[Order ID]],location[#All],3,FALSE)</f>
        <v>Houston</v>
      </c>
    </row>
    <row r="8565" spans="1:5" x14ac:dyDescent="0.3">
      <c r="A8565" s="6" t="s">
        <v>5049</v>
      </c>
      <c r="B8565">
        <v>14549</v>
      </c>
      <c r="C8565" s="7">
        <f>(B8565/100)</f>
        <v>145.49</v>
      </c>
      <c r="D8565" t="str">
        <f>VLOOKUP(orders__4[[#This Row],[Order ID]],location[#All],4,FALSE)</f>
        <v>Wisconsin</v>
      </c>
      <c r="E8565" t="str">
        <f>VLOOKUP(orders__4[[#This Row],[Order ID]],location[#All],3,FALSE)</f>
        <v>Milwaukee</v>
      </c>
    </row>
    <row r="8566" spans="1:5" x14ac:dyDescent="0.3">
      <c r="A8566" s="6" t="s">
        <v>5050</v>
      </c>
      <c r="B8566">
        <v>4842</v>
      </c>
      <c r="C8566" s="7">
        <f>(B8566/100)</f>
        <v>48.42</v>
      </c>
      <c r="D8566" t="str">
        <f>VLOOKUP(orders__4[[#This Row],[Order ID]],location[#All],4,FALSE)</f>
        <v>Florida</v>
      </c>
      <c r="E8566" t="str">
        <f>VLOOKUP(orders__4[[#This Row],[Order ID]],location[#All],3,FALSE)</f>
        <v>Sanford</v>
      </c>
    </row>
    <row r="8567" spans="1:5" x14ac:dyDescent="0.3">
      <c r="A8567" s="6" t="s">
        <v>5050</v>
      </c>
      <c r="B8567">
        <v>220704</v>
      </c>
      <c r="C8567" s="7">
        <f>(B8567/100)</f>
        <v>2207.04</v>
      </c>
      <c r="D8567" t="str">
        <f>VLOOKUP(orders__4[[#This Row],[Order ID]],location[#All],4,FALSE)</f>
        <v>Florida</v>
      </c>
      <c r="E8567" t="str">
        <f>VLOOKUP(orders__4[[#This Row],[Order ID]],location[#All],3,FALSE)</f>
        <v>Sanford</v>
      </c>
    </row>
    <row r="8568" spans="1:5" x14ac:dyDescent="0.3">
      <c r="A8568" s="6" t="s">
        <v>5051</v>
      </c>
      <c r="B8568">
        <v>67176</v>
      </c>
      <c r="C8568" s="7">
        <f>(B8568/100)</f>
        <v>671.76</v>
      </c>
      <c r="D8568" t="str">
        <f>VLOOKUP(orders__4[[#This Row],[Order ID]],location[#All],4,FALSE)</f>
        <v>Texas</v>
      </c>
      <c r="E8568" t="str">
        <f>VLOOKUP(orders__4[[#This Row],[Order ID]],location[#All],3,FALSE)</f>
        <v>The Colony</v>
      </c>
    </row>
    <row r="8569" spans="1:5" x14ac:dyDescent="0.3">
      <c r="A8569" s="6" t="s">
        <v>5051</v>
      </c>
      <c r="B8569">
        <v>15232</v>
      </c>
      <c r="C8569" s="7">
        <f>(B8569/100)</f>
        <v>152.32</v>
      </c>
      <c r="D8569" t="str">
        <f>VLOOKUP(orders__4[[#This Row],[Order ID]],location[#All],4,FALSE)</f>
        <v>Texas</v>
      </c>
      <c r="E8569" t="str">
        <f>VLOOKUP(orders__4[[#This Row],[Order ID]],location[#All],3,FALSE)</f>
        <v>The Colony</v>
      </c>
    </row>
    <row r="8570" spans="1:5" x14ac:dyDescent="0.3">
      <c r="A8570" s="6" t="s">
        <v>5052</v>
      </c>
      <c r="B8570">
        <v>31104</v>
      </c>
      <c r="C8570" s="7">
        <f>(B8570/100)</f>
        <v>311.04000000000002</v>
      </c>
      <c r="D8570" t="str">
        <f>VLOOKUP(orders__4[[#This Row],[Order ID]],location[#All],4,FALSE)</f>
        <v>Ohio</v>
      </c>
      <c r="E8570" t="str">
        <f>VLOOKUP(orders__4[[#This Row],[Order ID]],location[#All],3,FALSE)</f>
        <v>Troy</v>
      </c>
    </row>
    <row r="8571" spans="1:5" x14ac:dyDescent="0.3">
      <c r="A8571" s="6" t="s">
        <v>5053</v>
      </c>
      <c r="B8571">
        <v>968744</v>
      </c>
      <c r="C8571" s="7">
        <f>(B8571/100)</f>
        <v>9687.44</v>
      </c>
      <c r="D8571" t="str">
        <f>VLOOKUP(orders__4[[#This Row],[Order ID]],location[#All],4,FALSE)</f>
        <v>New York</v>
      </c>
      <c r="E8571" t="str">
        <f>VLOOKUP(orders__4[[#This Row],[Order ID]],location[#All],3,FALSE)</f>
        <v>Hempstead</v>
      </c>
    </row>
    <row r="8572" spans="1:5" x14ac:dyDescent="0.3">
      <c r="A8572" s="6" t="s">
        <v>5053</v>
      </c>
      <c r="B8572">
        <v>222352</v>
      </c>
      <c r="C8572" s="7">
        <f>(B8572/100)</f>
        <v>2223.52</v>
      </c>
      <c r="D8572" t="str">
        <f>VLOOKUP(orders__4[[#This Row],[Order ID]],location[#All],4,FALSE)</f>
        <v>New York</v>
      </c>
      <c r="E8572" t="str">
        <f>VLOOKUP(orders__4[[#This Row],[Order ID]],location[#All],3,FALSE)</f>
        <v>Hempstead</v>
      </c>
    </row>
    <row r="8573" spans="1:5" x14ac:dyDescent="0.3">
      <c r="A8573" s="6" t="s">
        <v>5053</v>
      </c>
      <c r="B8573">
        <v>479984</v>
      </c>
      <c r="C8573" s="7">
        <f>(B8573/100)</f>
        <v>4799.84</v>
      </c>
      <c r="D8573" t="str">
        <f>VLOOKUP(orders__4[[#This Row],[Order ID]],location[#All],4,FALSE)</f>
        <v>New York</v>
      </c>
      <c r="E8573" t="str">
        <f>VLOOKUP(orders__4[[#This Row],[Order ID]],location[#All],3,FALSE)</f>
        <v>Hempstead</v>
      </c>
    </row>
    <row r="8574" spans="1:5" x14ac:dyDescent="0.3">
      <c r="A8574" s="6" t="s">
        <v>5054</v>
      </c>
      <c r="B8574">
        <v>10272</v>
      </c>
      <c r="C8574" s="7">
        <f>(B8574/100)</f>
        <v>102.72</v>
      </c>
      <c r="D8574" t="str">
        <f>VLOOKUP(orders__4[[#This Row],[Order ID]],location[#All],4,FALSE)</f>
        <v>Texas</v>
      </c>
      <c r="E8574" t="str">
        <f>VLOOKUP(orders__4[[#This Row],[Order ID]],location[#All],3,FALSE)</f>
        <v>Dallas</v>
      </c>
    </row>
    <row r="8575" spans="1:5" x14ac:dyDescent="0.3">
      <c r="A8575" s="6" t="s">
        <v>5055</v>
      </c>
      <c r="B8575">
        <v>99885</v>
      </c>
      <c r="C8575" s="7">
        <f>(B8575/100)</f>
        <v>998.85</v>
      </c>
      <c r="D8575" t="str">
        <f>VLOOKUP(orders__4[[#This Row],[Order ID]],location[#All],4,FALSE)</f>
        <v>Texas</v>
      </c>
      <c r="E8575" t="str">
        <f>VLOOKUP(orders__4[[#This Row],[Order ID]],location[#All],3,FALSE)</f>
        <v>Houston</v>
      </c>
    </row>
    <row r="8576" spans="1:5" x14ac:dyDescent="0.3">
      <c r="A8576" s="6" t="s">
        <v>5056</v>
      </c>
      <c r="B8576">
        <v>2456</v>
      </c>
      <c r="C8576" s="7">
        <f>(B8576/100)</f>
        <v>24.56</v>
      </c>
      <c r="D8576" t="str">
        <f>VLOOKUP(orders__4[[#This Row],[Order ID]],location[#All],4,FALSE)</f>
        <v>New York</v>
      </c>
      <c r="E8576" t="str">
        <f>VLOOKUP(orders__4[[#This Row],[Order ID]],location[#All],3,FALSE)</f>
        <v>New York City</v>
      </c>
    </row>
    <row r="8577" spans="1:5" x14ac:dyDescent="0.3">
      <c r="A8577" s="6" t="s">
        <v>5057</v>
      </c>
      <c r="B8577">
        <v>567</v>
      </c>
      <c r="C8577" s="7">
        <f>(B8577/100)</f>
        <v>5.67</v>
      </c>
      <c r="D8577" t="str">
        <f>VLOOKUP(orders__4[[#This Row],[Order ID]],location[#All],4,FALSE)</f>
        <v>California</v>
      </c>
      <c r="E8577" t="str">
        <f>VLOOKUP(orders__4[[#This Row],[Order ID]],location[#All],3,FALSE)</f>
        <v>San Francisco</v>
      </c>
    </row>
    <row r="8578" spans="1:5" x14ac:dyDescent="0.3">
      <c r="A8578" s="6" t="s">
        <v>5058</v>
      </c>
      <c r="B8578">
        <v>14336</v>
      </c>
      <c r="C8578" s="7">
        <f>(B8578/100)</f>
        <v>143.36000000000001</v>
      </c>
      <c r="D8578" t="str">
        <f>VLOOKUP(orders__4[[#This Row],[Order ID]],location[#All],4,FALSE)</f>
        <v>Florida</v>
      </c>
      <c r="E8578" t="str">
        <f>VLOOKUP(orders__4[[#This Row],[Order ID]],location[#All],3,FALSE)</f>
        <v>Port Saint Lucie</v>
      </c>
    </row>
    <row r="8579" spans="1:5" x14ac:dyDescent="0.3">
      <c r="A8579" s="6" t="s">
        <v>5059</v>
      </c>
      <c r="B8579">
        <v>1023</v>
      </c>
      <c r="C8579" s="7">
        <f>(B8579/100)</f>
        <v>10.23</v>
      </c>
      <c r="D8579" t="str">
        <f>VLOOKUP(orders__4[[#This Row],[Order ID]],location[#All],4,FALSE)</f>
        <v>New Hampshire</v>
      </c>
      <c r="E8579" t="str">
        <f>VLOOKUP(orders__4[[#This Row],[Order ID]],location[#All],3,FALSE)</f>
        <v>Concord</v>
      </c>
    </row>
    <row r="8580" spans="1:5" x14ac:dyDescent="0.3">
      <c r="A8580" s="6" t="s">
        <v>5060</v>
      </c>
      <c r="B8580">
        <v>60752</v>
      </c>
      <c r="C8580" s="7">
        <f>(B8580/100)</f>
        <v>607.52</v>
      </c>
      <c r="D8580" t="str">
        <f>VLOOKUP(orders__4[[#This Row],[Order ID]],location[#All],4,FALSE)</f>
        <v>Minnesota</v>
      </c>
      <c r="E8580" t="str">
        <f>VLOOKUP(orders__4[[#This Row],[Order ID]],location[#All],3,FALSE)</f>
        <v>Rochester</v>
      </c>
    </row>
    <row r="8581" spans="1:5" x14ac:dyDescent="0.3">
      <c r="A8581" s="6" t="s">
        <v>5060</v>
      </c>
      <c r="B8581">
        <v>3116</v>
      </c>
      <c r="C8581" s="7">
        <f>(B8581/100)</f>
        <v>31.16</v>
      </c>
      <c r="D8581" t="str">
        <f>VLOOKUP(orders__4[[#This Row],[Order ID]],location[#All],4,FALSE)</f>
        <v>Minnesota</v>
      </c>
      <c r="E8581" t="str">
        <f>VLOOKUP(orders__4[[#This Row],[Order ID]],location[#All],3,FALSE)</f>
        <v>Rochester</v>
      </c>
    </row>
    <row r="8582" spans="1:5" x14ac:dyDescent="0.3">
      <c r="A8582" s="6" t="s">
        <v>5061</v>
      </c>
      <c r="B8582">
        <v>261</v>
      </c>
      <c r="C8582" s="7">
        <f>(B8582/100)</f>
        <v>2.61</v>
      </c>
      <c r="D8582" t="str">
        <f>VLOOKUP(orders__4[[#This Row],[Order ID]],location[#All],4,FALSE)</f>
        <v>Kentucky</v>
      </c>
      <c r="E8582" t="str">
        <f>VLOOKUP(orders__4[[#This Row],[Order ID]],location[#All],3,FALSE)</f>
        <v>Louisville</v>
      </c>
    </row>
    <row r="8583" spans="1:5" x14ac:dyDescent="0.3">
      <c r="A8583" s="6" t="s">
        <v>5062</v>
      </c>
      <c r="B8583">
        <v>10332</v>
      </c>
      <c r="C8583" s="7">
        <f>(B8583/100)</f>
        <v>103.32</v>
      </c>
      <c r="D8583" t="str">
        <f>VLOOKUP(orders__4[[#This Row],[Order ID]],location[#All],4,FALSE)</f>
        <v>Texas</v>
      </c>
      <c r="E8583" t="str">
        <f>VLOOKUP(orders__4[[#This Row],[Order ID]],location[#All],3,FALSE)</f>
        <v>San Marcos</v>
      </c>
    </row>
    <row r="8584" spans="1:5" x14ac:dyDescent="0.3">
      <c r="A8584" s="6" t="s">
        <v>5062</v>
      </c>
      <c r="B8584">
        <v>10368</v>
      </c>
      <c r="C8584" s="7">
        <f>(B8584/100)</f>
        <v>103.68</v>
      </c>
      <c r="D8584" t="str">
        <f>VLOOKUP(orders__4[[#This Row],[Order ID]],location[#All],4,FALSE)</f>
        <v>Texas</v>
      </c>
      <c r="E8584" t="str">
        <f>VLOOKUP(orders__4[[#This Row],[Order ID]],location[#All],3,FALSE)</f>
        <v>San Marcos</v>
      </c>
    </row>
    <row r="8585" spans="1:5" x14ac:dyDescent="0.3">
      <c r="A8585" s="6" t="s">
        <v>5062</v>
      </c>
      <c r="B8585">
        <v>20784</v>
      </c>
      <c r="C8585" s="7">
        <f>(B8585/100)</f>
        <v>207.84</v>
      </c>
      <c r="D8585" t="str">
        <f>VLOOKUP(orders__4[[#This Row],[Order ID]],location[#All],4,FALSE)</f>
        <v>Texas</v>
      </c>
      <c r="E8585" t="str">
        <f>VLOOKUP(orders__4[[#This Row],[Order ID]],location[#All],3,FALSE)</f>
        <v>San Marcos</v>
      </c>
    </row>
    <row r="8586" spans="1:5" x14ac:dyDescent="0.3">
      <c r="A8586" s="6" t="s">
        <v>5062</v>
      </c>
      <c r="B8586">
        <v>6696</v>
      </c>
      <c r="C8586" s="7">
        <f>(B8586/100)</f>
        <v>66.959999999999994</v>
      </c>
      <c r="D8586" t="str">
        <f>VLOOKUP(orders__4[[#This Row],[Order ID]],location[#All],4,FALSE)</f>
        <v>Texas</v>
      </c>
      <c r="E8586" t="str">
        <f>VLOOKUP(orders__4[[#This Row],[Order ID]],location[#All],3,FALSE)</f>
        <v>San Marcos</v>
      </c>
    </row>
    <row r="8587" spans="1:5" x14ac:dyDescent="0.3">
      <c r="A8587" s="6" t="s">
        <v>5063</v>
      </c>
      <c r="B8587">
        <v>17248</v>
      </c>
      <c r="C8587" s="7">
        <f>(B8587/100)</f>
        <v>172.48</v>
      </c>
      <c r="D8587" t="str">
        <f>VLOOKUP(orders__4[[#This Row],[Order ID]],location[#All],4,FALSE)</f>
        <v>California</v>
      </c>
      <c r="E8587" t="str">
        <f>VLOOKUP(orders__4[[#This Row],[Order ID]],location[#All],3,FALSE)</f>
        <v>Escondido</v>
      </c>
    </row>
    <row r="8588" spans="1:5" x14ac:dyDescent="0.3">
      <c r="A8588" s="6" t="s">
        <v>5064</v>
      </c>
      <c r="B8588">
        <v>11088</v>
      </c>
      <c r="C8588" s="7">
        <f>(B8588/100)</f>
        <v>110.88</v>
      </c>
      <c r="D8588" t="str">
        <f>VLOOKUP(orders__4[[#This Row],[Order ID]],location[#All],4,FALSE)</f>
        <v>Pennsylvania</v>
      </c>
      <c r="E8588" t="str">
        <f>VLOOKUP(orders__4[[#This Row],[Order ID]],location[#All],3,FALSE)</f>
        <v>Philadelphia</v>
      </c>
    </row>
    <row r="8589" spans="1:5" x14ac:dyDescent="0.3">
      <c r="A8589" s="6" t="s">
        <v>5065</v>
      </c>
      <c r="B8589">
        <v>128745</v>
      </c>
      <c r="C8589" s="7">
        <f>(B8589/100)</f>
        <v>1287.45</v>
      </c>
      <c r="D8589" t="str">
        <f>VLOOKUP(orders__4[[#This Row],[Order ID]],location[#All],4,FALSE)</f>
        <v>California</v>
      </c>
      <c r="E8589" t="str">
        <f>VLOOKUP(orders__4[[#This Row],[Order ID]],location[#All],3,FALSE)</f>
        <v>Los Angeles</v>
      </c>
    </row>
    <row r="8590" spans="1:5" x14ac:dyDescent="0.3">
      <c r="A8590" s="6" t="s">
        <v>5065</v>
      </c>
      <c r="B8590">
        <v>1681</v>
      </c>
      <c r="C8590" s="7">
        <f>(B8590/100)</f>
        <v>16.809999999999999</v>
      </c>
      <c r="D8590" t="str">
        <f>VLOOKUP(orders__4[[#This Row],[Order ID]],location[#All],4,FALSE)</f>
        <v>California</v>
      </c>
      <c r="E8590" t="str">
        <f>VLOOKUP(orders__4[[#This Row],[Order ID]],location[#All],3,FALSE)</f>
        <v>Los Angeles</v>
      </c>
    </row>
    <row r="8591" spans="1:5" x14ac:dyDescent="0.3">
      <c r="A8591" s="6" t="s">
        <v>5066</v>
      </c>
      <c r="B8591">
        <v>51968</v>
      </c>
      <c r="C8591" s="7">
        <f>(B8591/100)</f>
        <v>519.67999999999995</v>
      </c>
      <c r="D8591" t="str">
        <f>VLOOKUP(orders__4[[#This Row],[Order ID]],location[#All],4,FALSE)</f>
        <v>Pennsylvania</v>
      </c>
      <c r="E8591" t="str">
        <f>VLOOKUP(orders__4[[#This Row],[Order ID]],location[#All],3,FALSE)</f>
        <v>Philadelphia</v>
      </c>
    </row>
    <row r="8592" spans="1:5" x14ac:dyDescent="0.3">
      <c r="A8592" s="6" t="s">
        <v>5067</v>
      </c>
      <c r="B8592">
        <v>4768</v>
      </c>
      <c r="C8592" s="7">
        <f>(B8592/100)</f>
        <v>47.68</v>
      </c>
      <c r="D8592" t="str">
        <f>VLOOKUP(orders__4[[#This Row],[Order ID]],location[#All],4,FALSE)</f>
        <v>Pennsylvania</v>
      </c>
      <c r="E8592" t="str">
        <f>VLOOKUP(orders__4[[#This Row],[Order ID]],location[#All],3,FALSE)</f>
        <v>Philadelphia</v>
      </c>
    </row>
    <row r="8593" spans="1:5" x14ac:dyDescent="0.3">
      <c r="A8593" s="6" t="s">
        <v>5068</v>
      </c>
      <c r="B8593">
        <v>798</v>
      </c>
      <c r="C8593" s="7">
        <f>(B8593/100)</f>
        <v>7.98</v>
      </c>
      <c r="D8593" t="str">
        <f>VLOOKUP(orders__4[[#This Row],[Order ID]],location[#All],4,FALSE)</f>
        <v>New York</v>
      </c>
      <c r="E8593" t="str">
        <f>VLOOKUP(orders__4[[#This Row],[Order ID]],location[#All],3,FALSE)</f>
        <v>Hempstead</v>
      </c>
    </row>
    <row r="8594" spans="1:5" x14ac:dyDescent="0.3">
      <c r="A8594" s="6" t="s">
        <v>5069</v>
      </c>
      <c r="B8594">
        <v>18688</v>
      </c>
      <c r="C8594" s="7">
        <f>(B8594/100)</f>
        <v>186.88</v>
      </c>
      <c r="D8594" t="str">
        <f>VLOOKUP(orders__4[[#This Row],[Order ID]],location[#All],4,FALSE)</f>
        <v>Colorado</v>
      </c>
      <c r="E8594" t="str">
        <f>VLOOKUP(orders__4[[#This Row],[Order ID]],location[#All],3,FALSE)</f>
        <v>Greeley</v>
      </c>
    </row>
    <row r="8595" spans="1:5" x14ac:dyDescent="0.3">
      <c r="A8595" s="6" t="s">
        <v>5069</v>
      </c>
      <c r="B8595">
        <v>11664</v>
      </c>
      <c r="C8595" s="7">
        <f>(B8595/100)</f>
        <v>116.64</v>
      </c>
      <c r="D8595" t="str">
        <f>VLOOKUP(orders__4[[#This Row],[Order ID]],location[#All],4,FALSE)</f>
        <v>Colorado</v>
      </c>
      <c r="E8595" t="str">
        <f>VLOOKUP(orders__4[[#This Row],[Order ID]],location[#All],3,FALSE)</f>
        <v>Greeley</v>
      </c>
    </row>
    <row r="8596" spans="1:5" x14ac:dyDescent="0.3">
      <c r="A8596" s="6" t="s">
        <v>5070</v>
      </c>
      <c r="B8596">
        <v>191976</v>
      </c>
      <c r="C8596" s="7">
        <f>(B8596/100)</f>
        <v>1919.76</v>
      </c>
      <c r="D8596" t="str">
        <f>VLOOKUP(orders__4[[#This Row],[Order ID]],location[#All],4,FALSE)</f>
        <v>Florida</v>
      </c>
      <c r="E8596" t="str">
        <f>VLOOKUP(orders__4[[#This Row],[Order ID]],location[#All],3,FALSE)</f>
        <v>Jacksonville</v>
      </c>
    </row>
    <row r="8597" spans="1:5" x14ac:dyDescent="0.3">
      <c r="A8597" s="6" t="s">
        <v>5070</v>
      </c>
      <c r="B8597">
        <v>499168</v>
      </c>
      <c r="C8597" s="7">
        <f>(B8597/100)</f>
        <v>4991.68</v>
      </c>
      <c r="D8597" t="str">
        <f>VLOOKUP(orders__4[[#This Row],[Order ID]],location[#All],4,FALSE)</f>
        <v>Florida</v>
      </c>
      <c r="E8597" t="str">
        <f>VLOOKUP(orders__4[[#This Row],[Order ID]],location[#All],3,FALSE)</f>
        <v>Jacksonville</v>
      </c>
    </row>
    <row r="8598" spans="1:5" x14ac:dyDescent="0.3">
      <c r="A8598" s="6" t="s">
        <v>5071</v>
      </c>
      <c r="B8598">
        <v>1188</v>
      </c>
      <c r="C8598" s="7">
        <f>(B8598/100)</f>
        <v>11.88</v>
      </c>
      <c r="D8598" t="str">
        <f>VLOOKUP(orders__4[[#This Row],[Order ID]],location[#All],4,FALSE)</f>
        <v>Virginia</v>
      </c>
      <c r="E8598" t="str">
        <f>VLOOKUP(orders__4[[#This Row],[Order ID]],location[#All],3,FALSE)</f>
        <v>Arlington</v>
      </c>
    </row>
    <row r="8599" spans="1:5" x14ac:dyDescent="0.3">
      <c r="A8599" s="6" t="s">
        <v>5071</v>
      </c>
      <c r="B8599">
        <v>3544</v>
      </c>
      <c r="C8599" s="7">
        <f>(B8599/100)</f>
        <v>35.44</v>
      </c>
      <c r="D8599" t="str">
        <f>VLOOKUP(orders__4[[#This Row],[Order ID]],location[#All],4,FALSE)</f>
        <v>Virginia</v>
      </c>
      <c r="E8599" t="str">
        <f>VLOOKUP(orders__4[[#This Row],[Order ID]],location[#All],3,FALSE)</f>
        <v>Arlington</v>
      </c>
    </row>
    <row r="8600" spans="1:5" x14ac:dyDescent="0.3">
      <c r="A8600" s="6" t="s">
        <v>5072</v>
      </c>
      <c r="B8600">
        <v>67136</v>
      </c>
      <c r="C8600" s="7">
        <f>(B8600/100)</f>
        <v>671.36</v>
      </c>
      <c r="D8600" t="str">
        <f>VLOOKUP(orders__4[[#This Row],[Order ID]],location[#All],4,FALSE)</f>
        <v>California</v>
      </c>
      <c r="E8600" t="str">
        <f>VLOOKUP(orders__4[[#This Row],[Order ID]],location[#All],3,FALSE)</f>
        <v>San Francisco</v>
      </c>
    </row>
    <row r="8601" spans="1:5" x14ac:dyDescent="0.3">
      <c r="A8601" s="6" t="s">
        <v>5073</v>
      </c>
      <c r="B8601">
        <v>432</v>
      </c>
      <c r="C8601" s="7">
        <f>(B8601/100)</f>
        <v>4.32</v>
      </c>
      <c r="D8601" t="str">
        <f>VLOOKUP(orders__4[[#This Row],[Order ID]],location[#All],4,FALSE)</f>
        <v>California</v>
      </c>
      <c r="E8601" t="str">
        <f>VLOOKUP(orders__4[[#This Row],[Order ID]],location[#All],3,FALSE)</f>
        <v>Fresno</v>
      </c>
    </row>
    <row r="8602" spans="1:5" x14ac:dyDescent="0.3">
      <c r="A8602" s="6" t="s">
        <v>5073</v>
      </c>
      <c r="B8602">
        <v>1494</v>
      </c>
      <c r="C8602" s="7">
        <f>(B8602/100)</f>
        <v>14.94</v>
      </c>
      <c r="D8602" t="str">
        <f>VLOOKUP(orders__4[[#This Row],[Order ID]],location[#All],4,FALSE)</f>
        <v>California</v>
      </c>
      <c r="E8602" t="str">
        <f>VLOOKUP(orders__4[[#This Row],[Order ID]],location[#All],3,FALSE)</f>
        <v>Fresno</v>
      </c>
    </row>
    <row r="8603" spans="1:5" x14ac:dyDescent="0.3">
      <c r="A8603" s="6" t="s">
        <v>5073</v>
      </c>
      <c r="B8603">
        <v>4054</v>
      </c>
      <c r="C8603" s="7">
        <f>(B8603/100)</f>
        <v>40.54</v>
      </c>
      <c r="D8603" t="str">
        <f>VLOOKUP(orders__4[[#This Row],[Order ID]],location[#All],4,FALSE)</f>
        <v>California</v>
      </c>
      <c r="E8603" t="str">
        <f>VLOOKUP(orders__4[[#This Row],[Order ID]],location[#All],3,FALSE)</f>
        <v>Fresno</v>
      </c>
    </row>
    <row r="8604" spans="1:5" x14ac:dyDescent="0.3">
      <c r="A8604" s="6" t="s">
        <v>5073</v>
      </c>
      <c r="B8604">
        <v>7312</v>
      </c>
      <c r="C8604" s="7">
        <f>(B8604/100)</f>
        <v>73.12</v>
      </c>
      <c r="D8604" t="str">
        <f>VLOOKUP(orders__4[[#This Row],[Order ID]],location[#All],4,FALSE)</f>
        <v>California</v>
      </c>
      <c r="E8604" t="str">
        <f>VLOOKUP(orders__4[[#This Row],[Order ID]],location[#All],3,FALSE)</f>
        <v>Fresno</v>
      </c>
    </row>
    <row r="8605" spans="1:5" x14ac:dyDescent="0.3">
      <c r="A8605" s="6" t="s">
        <v>5074</v>
      </c>
      <c r="B8605">
        <v>475944</v>
      </c>
      <c r="C8605" s="7">
        <f>(B8605/100)</f>
        <v>4759.4399999999996</v>
      </c>
      <c r="D8605" t="str">
        <f>VLOOKUP(orders__4[[#This Row],[Order ID]],location[#All],4,FALSE)</f>
        <v>Nevada</v>
      </c>
      <c r="E8605" t="str">
        <f>VLOOKUP(orders__4[[#This Row],[Order ID]],location[#All],3,FALSE)</f>
        <v>Reno</v>
      </c>
    </row>
    <row r="8606" spans="1:5" x14ac:dyDescent="0.3">
      <c r="A8606" s="6" t="s">
        <v>5075</v>
      </c>
      <c r="B8606">
        <v>3008</v>
      </c>
      <c r="C8606" s="7">
        <f>(B8606/100)</f>
        <v>30.08</v>
      </c>
      <c r="D8606" t="str">
        <f>VLOOKUP(orders__4[[#This Row],[Order ID]],location[#All],4,FALSE)</f>
        <v>Texas</v>
      </c>
      <c r="E8606" t="str">
        <f>VLOOKUP(orders__4[[#This Row],[Order ID]],location[#All],3,FALSE)</f>
        <v>San Antonio</v>
      </c>
    </row>
    <row r="8607" spans="1:5" x14ac:dyDescent="0.3">
      <c r="A8607" s="6" t="s">
        <v>5075</v>
      </c>
      <c r="B8607">
        <v>1656</v>
      </c>
      <c r="C8607" s="7">
        <f>(B8607/100)</f>
        <v>16.559999999999999</v>
      </c>
      <c r="D8607" t="str">
        <f>VLOOKUP(orders__4[[#This Row],[Order ID]],location[#All],4,FALSE)</f>
        <v>Texas</v>
      </c>
      <c r="E8607" t="str">
        <f>VLOOKUP(orders__4[[#This Row],[Order ID]],location[#All],3,FALSE)</f>
        <v>San Antonio</v>
      </c>
    </row>
    <row r="8608" spans="1:5" x14ac:dyDescent="0.3">
      <c r="A8608" s="6" t="s">
        <v>5075</v>
      </c>
      <c r="B8608">
        <v>18096</v>
      </c>
      <c r="C8608" s="7">
        <f>(B8608/100)</f>
        <v>180.96</v>
      </c>
      <c r="D8608" t="str">
        <f>VLOOKUP(orders__4[[#This Row],[Order ID]],location[#All],4,FALSE)</f>
        <v>Texas</v>
      </c>
      <c r="E8608" t="str">
        <f>VLOOKUP(orders__4[[#This Row],[Order ID]],location[#All],3,FALSE)</f>
        <v>San Antonio</v>
      </c>
    </row>
    <row r="8609" spans="1:5" x14ac:dyDescent="0.3">
      <c r="A8609" s="6" t="s">
        <v>5076</v>
      </c>
      <c r="B8609">
        <v>2318</v>
      </c>
      <c r="C8609" s="7">
        <f>(B8609/100)</f>
        <v>23.18</v>
      </c>
      <c r="D8609" t="str">
        <f>VLOOKUP(orders__4[[#This Row],[Order ID]],location[#All],4,FALSE)</f>
        <v>Massachusetts</v>
      </c>
      <c r="E8609" t="str">
        <f>VLOOKUP(orders__4[[#This Row],[Order ID]],location[#All],3,FALSE)</f>
        <v>New Bedford</v>
      </c>
    </row>
    <row r="8610" spans="1:5" x14ac:dyDescent="0.3">
      <c r="A8610" s="6" t="s">
        <v>5077</v>
      </c>
      <c r="B8610">
        <v>5696</v>
      </c>
      <c r="C8610" s="7">
        <f>(B8610/100)</f>
        <v>56.96</v>
      </c>
      <c r="D8610" t="str">
        <f>VLOOKUP(orders__4[[#This Row],[Order ID]],location[#All],4,FALSE)</f>
        <v>New York</v>
      </c>
      <c r="E8610" t="str">
        <f>VLOOKUP(orders__4[[#This Row],[Order ID]],location[#All],3,FALSE)</f>
        <v>New York City</v>
      </c>
    </row>
    <row r="8611" spans="1:5" x14ac:dyDescent="0.3">
      <c r="A8611" s="6" t="s">
        <v>5077</v>
      </c>
      <c r="B8611">
        <v>1556</v>
      </c>
      <c r="C8611" s="7">
        <f>(B8611/100)</f>
        <v>15.56</v>
      </c>
      <c r="D8611" t="str">
        <f>VLOOKUP(orders__4[[#This Row],[Order ID]],location[#All],4,FALSE)</f>
        <v>New York</v>
      </c>
      <c r="E8611" t="str">
        <f>VLOOKUP(orders__4[[#This Row],[Order ID]],location[#All],3,FALSE)</f>
        <v>New York City</v>
      </c>
    </row>
    <row r="8612" spans="1:5" x14ac:dyDescent="0.3">
      <c r="A8612" s="6" t="s">
        <v>5077</v>
      </c>
      <c r="B8612">
        <v>353568</v>
      </c>
      <c r="C8612" s="7">
        <f>(B8612/100)</f>
        <v>3535.68</v>
      </c>
      <c r="D8612" t="str">
        <f>VLOOKUP(orders__4[[#This Row],[Order ID]],location[#All],4,FALSE)</f>
        <v>New York</v>
      </c>
      <c r="E8612" t="str">
        <f>VLOOKUP(orders__4[[#This Row],[Order ID]],location[#All],3,FALSE)</f>
        <v>New York City</v>
      </c>
    </row>
    <row r="8613" spans="1:5" x14ac:dyDescent="0.3">
      <c r="A8613" s="6" t="s">
        <v>5077</v>
      </c>
      <c r="B8613">
        <v>1396</v>
      </c>
      <c r="C8613" s="7">
        <f>(B8613/100)</f>
        <v>13.96</v>
      </c>
      <c r="D8613" t="str">
        <f>VLOOKUP(orders__4[[#This Row],[Order ID]],location[#All],4,FALSE)</f>
        <v>New York</v>
      </c>
      <c r="E8613" t="str">
        <f>VLOOKUP(orders__4[[#This Row],[Order ID]],location[#All],3,FALSE)</f>
        <v>New York City</v>
      </c>
    </row>
    <row r="8614" spans="1:5" x14ac:dyDescent="0.3">
      <c r="A8614" s="6" t="s">
        <v>5078</v>
      </c>
      <c r="B8614">
        <v>8295</v>
      </c>
      <c r="C8614" s="7">
        <f>(B8614/100)</f>
        <v>82.95</v>
      </c>
      <c r="D8614" t="str">
        <f>VLOOKUP(orders__4[[#This Row],[Order ID]],location[#All],4,FALSE)</f>
        <v>California</v>
      </c>
      <c r="E8614" t="str">
        <f>VLOOKUP(orders__4[[#This Row],[Order ID]],location[#All],3,FALSE)</f>
        <v>Oxnard</v>
      </c>
    </row>
    <row r="8615" spans="1:5" x14ac:dyDescent="0.3">
      <c r="A8615" s="6" t="s">
        <v>5079</v>
      </c>
      <c r="B8615">
        <v>3968</v>
      </c>
      <c r="C8615" s="7">
        <f>(B8615/100)</f>
        <v>39.68</v>
      </c>
      <c r="D8615" t="str">
        <f>VLOOKUP(orders__4[[#This Row],[Order ID]],location[#All],4,FALSE)</f>
        <v>California</v>
      </c>
      <c r="E8615" t="str">
        <f>VLOOKUP(orders__4[[#This Row],[Order ID]],location[#All],3,FALSE)</f>
        <v>Los Angeles</v>
      </c>
    </row>
    <row r="8616" spans="1:5" x14ac:dyDescent="0.3">
      <c r="A8616" s="6" t="s">
        <v>5080</v>
      </c>
      <c r="B8616">
        <v>47997</v>
      </c>
      <c r="C8616" s="7">
        <f>(B8616/100)</f>
        <v>479.97</v>
      </c>
      <c r="D8616" t="str">
        <f>VLOOKUP(orders__4[[#This Row],[Order ID]],location[#All],4,FALSE)</f>
        <v>California</v>
      </c>
      <c r="E8616" t="str">
        <f>VLOOKUP(orders__4[[#This Row],[Order ID]],location[#All],3,FALSE)</f>
        <v>Oakland</v>
      </c>
    </row>
    <row r="8617" spans="1:5" x14ac:dyDescent="0.3">
      <c r="A8617" s="6" t="s">
        <v>5081</v>
      </c>
      <c r="B8617">
        <v>738</v>
      </c>
      <c r="C8617" s="7">
        <f>(B8617/100)</f>
        <v>7.38</v>
      </c>
      <c r="D8617" t="str">
        <f>VLOOKUP(orders__4[[#This Row],[Order ID]],location[#All],4,FALSE)</f>
        <v>Washington</v>
      </c>
      <c r="E8617" t="str">
        <f>VLOOKUP(orders__4[[#This Row],[Order ID]],location[#All],3,FALSE)</f>
        <v>Edmonds</v>
      </c>
    </row>
    <row r="8618" spans="1:5" x14ac:dyDescent="0.3">
      <c r="A8618" s="6" t="s">
        <v>5081</v>
      </c>
      <c r="B8618">
        <v>14256</v>
      </c>
      <c r="C8618" s="7">
        <f>(B8618/100)</f>
        <v>142.56</v>
      </c>
      <c r="D8618" t="str">
        <f>VLOOKUP(orders__4[[#This Row],[Order ID]],location[#All],4,FALSE)</f>
        <v>Washington</v>
      </c>
      <c r="E8618" t="str">
        <f>VLOOKUP(orders__4[[#This Row],[Order ID]],location[#All],3,FALSE)</f>
        <v>Edmonds</v>
      </c>
    </row>
    <row r="8619" spans="1:5" x14ac:dyDescent="0.3">
      <c r="A8619" s="6" t="s">
        <v>5081</v>
      </c>
      <c r="B8619">
        <v>8198</v>
      </c>
      <c r="C8619" s="7">
        <f>(B8619/100)</f>
        <v>81.98</v>
      </c>
      <c r="D8619" t="str">
        <f>VLOOKUP(orders__4[[#This Row],[Order ID]],location[#All],4,FALSE)</f>
        <v>Washington</v>
      </c>
      <c r="E8619" t="str">
        <f>VLOOKUP(orders__4[[#This Row],[Order ID]],location[#All],3,FALSE)</f>
        <v>Edmonds</v>
      </c>
    </row>
    <row r="8620" spans="1:5" x14ac:dyDescent="0.3">
      <c r="A8620" s="6" t="s">
        <v>5081</v>
      </c>
      <c r="B8620">
        <v>39624</v>
      </c>
      <c r="C8620" s="7">
        <f>(B8620/100)</f>
        <v>396.24</v>
      </c>
      <c r="D8620" t="str">
        <f>VLOOKUP(orders__4[[#This Row],[Order ID]],location[#All],4,FALSE)</f>
        <v>Washington</v>
      </c>
      <c r="E8620" t="str">
        <f>VLOOKUP(orders__4[[#This Row],[Order ID]],location[#All],3,FALSE)</f>
        <v>Edmonds</v>
      </c>
    </row>
    <row r="8621" spans="1:5" x14ac:dyDescent="0.3">
      <c r="A8621" s="6" t="s">
        <v>5082</v>
      </c>
      <c r="B8621">
        <v>399672</v>
      </c>
      <c r="C8621" s="7">
        <f>(B8621/100)</f>
        <v>3996.72</v>
      </c>
      <c r="D8621" t="str">
        <f>VLOOKUP(orders__4[[#This Row],[Order ID]],location[#All],4,FALSE)</f>
        <v>California</v>
      </c>
      <c r="E8621" t="str">
        <f>VLOOKUP(orders__4[[#This Row],[Order ID]],location[#All],3,FALSE)</f>
        <v>Los Angeles</v>
      </c>
    </row>
    <row r="8622" spans="1:5" x14ac:dyDescent="0.3">
      <c r="A8622" s="6" t="s">
        <v>5083</v>
      </c>
      <c r="B8622">
        <v>6512</v>
      </c>
      <c r="C8622" s="7">
        <f>(B8622/100)</f>
        <v>65.12</v>
      </c>
      <c r="D8622" t="str">
        <f>VLOOKUP(orders__4[[#This Row],[Order ID]],location[#All],4,FALSE)</f>
        <v>New York</v>
      </c>
      <c r="E8622" t="str">
        <f>VLOOKUP(orders__4[[#This Row],[Order ID]],location[#All],3,FALSE)</f>
        <v>New York City</v>
      </c>
    </row>
    <row r="8623" spans="1:5" x14ac:dyDescent="0.3">
      <c r="A8623" s="6" t="s">
        <v>5084</v>
      </c>
      <c r="B8623">
        <v>3056</v>
      </c>
      <c r="C8623" s="7">
        <f>(B8623/100)</f>
        <v>30.56</v>
      </c>
      <c r="D8623" t="str">
        <f>VLOOKUP(orders__4[[#This Row],[Order ID]],location[#All],4,FALSE)</f>
        <v>Texas</v>
      </c>
      <c r="E8623" t="str">
        <f>VLOOKUP(orders__4[[#This Row],[Order ID]],location[#All],3,FALSE)</f>
        <v>Dallas</v>
      </c>
    </row>
    <row r="8624" spans="1:5" x14ac:dyDescent="0.3">
      <c r="A8624" s="6" t="s">
        <v>5085</v>
      </c>
      <c r="B8624">
        <v>20768</v>
      </c>
      <c r="C8624" s="7">
        <f>(B8624/100)</f>
        <v>207.68</v>
      </c>
      <c r="D8624" t="str">
        <f>VLOOKUP(orders__4[[#This Row],[Order ID]],location[#All],4,FALSE)</f>
        <v>Tennessee</v>
      </c>
      <c r="E8624" t="str">
        <f>VLOOKUP(orders__4[[#This Row],[Order ID]],location[#All],3,FALSE)</f>
        <v>Franklin</v>
      </c>
    </row>
    <row r="8625" spans="1:5" x14ac:dyDescent="0.3">
      <c r="A8625" s="6" t="s">
        <v>5086</v>
      </c>
      <c r="B8625">
        <v>39808</v>
      </c>
      <c r="C8625" s="7">
        <f>(B8625/100)</f>
        <v>398.08</v>
      </c>
      <c r="D8625" t="str">
        <f>VLOOKUP(orders__4[[#This Row],[Order ID]],location[#All],4,FALSE)</f>
        <v>Arizona</v>
      </c>
      <c r="E8625" t="str">
        <f>VLOOKUP(orders__4[[#This Row],[Order ID]],location[#All],3,FALSE)</f>
        <v>Phoenix</v>
      </c>
    </row>
    <row r="8626" spans="1:5" x14ac:dyDescent="0.3">
      <c r="A8626" s="6" t="s">
        <v>5087</v>
      </c>
      <c r="B8626">
        <v>121104</v>
      </c>
      <c r="C8626" s="7">
        <f>(B8626/100)</f>
        <v>1211.04</v>
      </c>
      <c r="D8626" t="str">
        <f>VLOOKUP(orders__4[[#This Row],[Order ID]],location[#All],4,FALSE)</f>
        <v>Florida</v>
      </c>
      <c r="E8626" t="str">
        <f>VLOOKUP(orders__4[[#This Row],[Order ID]],location[#All],3,FALSE)</f>
        <v>Miami</v>
      </c>
    </row>
    <row r="8627" spans="1:5" x14ac:dyDescent="0.3">
      <c r="A8627" s="6" t="s">
        <v>5087</v>
      </c>
      <c r="B8627">
        <v>11196</v>
      </c>
      <c r="C8627" s="7">
        <f>(B8627/100)</f>
        <v>111.96</v>
      </c>
      <c r="D8627" t="str">
        <f>VLOOKUP(orders__4[[#This Row],[Order ID]],location[#All],4,FALSE)</f>
        <v>Florida</v>
      </c>
      <c r="E8627" t="str">
        <f>VLOOKUP(orders__4[[#This Row],[Order ID]],location[#All],3,FALSE)</f>
        <v>Miami</v>
      </c>
    </row>
    <row r="8628" spans="1:5" x14ac:dyDescent="0.3">
      <c r="A8628" s="6" t="s">
        <v>5088</v>
      </c>
      <c r="B8628">
        <v>15696</v>
      </c>
      <c r="C8628" s="7">
        <f>(B8628/100)</f>
        <v>156.96</v>
      </c>
      <c r="D8628" t="str">
        <f>VLOOKUP(orders__4[[#This Row],[Order ID]],location[#All],4,FALSE)</f>
        <v>Colorado</v>
      </c>
      <c r="E8628" t="str">
        <f>VLOOKUP(orders__4[[#This Row],[Order ID]],location[#All],3,FALSE)</f>
        <v>Colorado Springs</v>
      </c>
    </row>
    <row r="8629" spans="1:5" x14ac:dyDescent="0.3">
      <c r="A8629" s="6" t="s">
        <v>5089</v>
      </c>
      <c r="B8629">
        <v>7026</v>
      </c>
      <c r="C8629" s="7">
        <f>(B8629/100)</f>
        <v>70.260000000000005</v>
      </c>
      <c r="D8629" t="str">
        <f>VLOOKUP(orders__4[[#This Row],[Order ID]],location[#All],4,FALSE)</f>
        <v>New York</v>
      </c>
      <c r="E8629" t="str">
        <f>VLOOKUP(orders__4[[#This Row],[Order ID]],location[#All],3,FALSE)</f>
        <v>New York City</v>
      </c>
    </row>
    <row r="8630" spans="1:5" x14ac:dyDescent="0.3">
      <c r="A8630" s="6" t="s">
        <v>5089</v>
      </c>
      <c r="B8630">
        <v>900</v>
      </c>
      <c r="C8630" s="7">
        <f>(B8630/100)</f>
        <v>9</v>
      </c>
      <c r="D8630" t="str">
        <f>VLOOKUP(orders__4[[#This Row],[Order ID]],location[#All],4,FALSE)</f>
        <v>New York</v>
      </c>
      <c r="E8630" t="str">
        <f>VLOOKUP(orders__4[[#This Row],[Order ID]],location[#All],3,FALSE)</f>
        <v>New York City</v>
      </c>
    </row>
    <row r="8631" spans="1:5" x14ac:dyDescent="0.3">
      <c r="A8631" s="6" t="s">
        <v>5089</v>
      </c>
      <c r="B8631">
        <v>6096</v>
      </c>
      <c r="C8631" s="7">
        <f>(B8631/100)</f>
        <v>60.96</v>
      </c>
      <c r="D8631" t="str">
        <f>VLOOKUP(orders__4[[#This Row],[Order ID]],location[#All],4,FALSE)</f>
        <v>New York</v>
      </c>
      <c r="E8631" t="str">
        <f>VLOOKUP(orders__4[[#This Row],[Order ID]],location[#All],3,FALSE)</f>
        <v>New York City</v>
      </c>
    </row>
    <row r="8632" spans="1:5" x14ac:dyDescent="0.3">
      <c r="A8632" s="6" t="s">
        <v>5089</v>
      </c>
      <c r="B8632">
        <v>481176</v>
      </c>
      <c r="C8632" s="7">
        <f>(B8632/100)</f>
        <v>4811.76</v>
      </c>
      <c r="D8632" t="str">
        <f>VLOOKUP(orders__4[[#This Row],[Order ID]],location[#All],4,FALSE)</f>
        <v>New York</v>
      </c>
      <c r="E8632" t="str">
        <f>VLOOKUP(orders__4[[#This Row],[Order ID]],location[#All],3,FALSE)</f>
        <v>New York City</v>
      </c>
    </row>
    <row r="8633" spans="1:5" x14ac:dyDescent="0.3">
      <c r="A8633" s="6" t="s">
        <v>5089</v>
      </c>
      <c r="B8633">
        <v>724</v>
      </c>
      <c r="C8633" s="7">
        <f>(B8633/100)</f>
        <v>7.24</v>
      </c>
      <c r="D8633" t="str">
        <f>VLOOKUP(orders__4[[#This Row],[Order ID]],location[#All],4,FALSE)</f>
        <v>New York</v>
      </c>
      <c r="E8633" t="str">
        <f>VLOOKUP(orders__4[[#This Row],[Order ID]],location[#All],3,FALSE)</f>
        <v>New York City</v>
      </c>
    </row>
    <row r="8634" spans="1:5" x14ac:dyDescent="0.3">
      <c r="A8634" s="6" t="s">
        <v>5090</v>
      </c>
      <c r="B8634">
        <v>17745</v>
      </c>
      <c r="C8634" s="7">
        <f>(B8634/100)</f>
        <v>177.45</v>
      </c>
      <c r="D8634" t="str">
        <f>VLOOKUP(orders__4[[#This Row],[Order ID]],location[#All],4,FALSE)</f>
        <v>Pennsylvania</v>
      </c>
      <c r="E8634" t="str">
        <f>VLOOKUP(orders__4[[#This Row],[Order ID]],location[#All],3,FALSE)</f>
        <v>Bethlehem</v>
      </c>
    </row>
    <row r="8635" spans="1:5" x14ac:dyDescent="0.3">
      <c r="A8635" s="6" t="s">
        <v>5090</v>
      </c>
      <c r="B8635">
        <v>1369764</v>
      </c>
      <c r="C8635" s="7">
        <f>(B8635/100)</f>
        <v>13697.64</v>
      </c>
      <c r="D8635" t="str">
        <f>VLOOKUP(orders__4[[#This Row],[Order ID]],location[#All],4,FALSE)</f>
        <v>Pennsylvania</v>
      </c>
      <c r="E8635" t="str">
        <f>VLOOKUP(orders__4[[#This Row],[Order ID]],location[#All],3,FALSE)</f>
        <v>Bethlehem</v>
      </c>
    </row>
    <row r="8636" spans="1:5" x14ac:dyDescent="0.3">
      <c r="A8636" s="6" t="s">
        <v>5090</v>
      </c>
      <c r="B8636">
        <v>948</v>
      </c>
      <c r="C8636" s="7">
        <f>(B8636/100)</f>
        <v>9.48</v>
      </c>
      <c r="D8636" t="str">
        <f>VLOOKUP(orders__4[[#This Row],[Order ID]],location[#All],4,FALSE)</f>
        <v>Pennsylvania</v>
      </c>
      <c r="E8636" t="str">
        <f>VLOOKUP(orders__4[[#This Row],[Order ID]],location[#All],3,FALSE)</f>
        <v>Bethlehem</v>
      </c>
    </row>
    <row r="8637" spans="1:5" x14ac:dyDescent="0.3">
      <c r="A8637" s="6" t="s">
        <v>5091</v>
      </c>
      <c r="B8637">
        <v>13098</v>
      </c>
      <c r="C8637" s="7">
        <f>(B8637/100)</f>
        <v>130.97999999999999</v>
      </c>
      <c r="D8637" t="str">
        <f>VLOOKUP(orders__4[[#This Row],[Order ID]],location[#All],4,FALSE)</f>
        <v>Pennsylvania</v>
      </c>
      <c r="E8637" t="str">
        <f>VLOOKUP(orders__4[[#This Row],[Order ID]],location[#All],3,FALSE)</f>
        <v>Philadelphia</v>
      </c>
    </row>
    <row r="8638" spans="1:5" x14ac:dyDescent="0.3">
      <c r="A8638" s="6" t="s">
        <v>5092</v>
      </c>
      <c r="B8638">
        <v>17495</v>
      </c>
      <c r="C8638" s="7">
        <f>(B8638/100)</f>
        <v>174.95</v>
      </c>
      <c r="D8638" t="str">
        <f>VLOOKUP(orders__4[[#This Row],[Order ID]],location[#All],4,FALSE)</f>
        <v>Kentucky</v>
      </c>
      <c r="E8638" t="str">
        <f>VLOOKUP(orders__4[[#This Row],[Order ID]],location[#All],3,FALSE)</f>
        <v>Louisville</v>
      </c>
    </row>
    <row r="8639" spans="1:5" x14ac:dyDescent="0.3">
      <c r="A8639" s="6" t="s">
        <v>5092</v>
      </c>
      <c r="B8639">
        <v>8260</v>
      </c>
      <c r="C8639" s="7">
        <f>(B8639/100)</f>
        <v>82.6</v>
      </c>
      <c r="D8639" t="str">
        <f>VLOOKUP(orders__4[[#This Row],[Order ID]],location[#All],4,FALSE)</f>
        <v>Kentucky</v>
      </c>
      <c r="E8639" t="str">
        <f>VLOOKUP(orders__4[[#This Row],[Order ID]],location[#All],3,FALSE)</f>
        <v>Louisville</v>
      </c>
    </row>
    <row r="8640" spans="1:5" x14ac:dyDescent="0.3">
      <c r="A8640" s="6" t="s">
        <v>5093</v>
      </c>
      <c r="B8640">
        <v>13958</v>
      </c>
      <c r="C8640" s="7">
        <f>(B8640/100)</f>
        <v>139.58000000000001</v>
      </c>
      <c r="D8640" t="str">
        <f>VLOOKUP(orders__4[[#This Row],[Order ID]],location[#All],4,FALSE)</f>
        <v>Washington</v>
      </c>
      <c r="E8640" t="str">
        <f>VLOOKUP(orders__4[[#This Row],[Order ID]],location[#All],3,FALSE)</f>
        <v>Seattle</v>
      </c>
    </row>
    <row r="8641" spans="1:5" x14ac:dyDescent="0.3">
      <c r="A8641" s="6" t="s">
        <v>5094</v>
      </c>
      <c r="B8641">
        <v>39995</v>
      </c>
      <c r="C8641" s="7">
        <f>(B8641/100)</f>
        <v>399.95</v>
      </c>
      <c r="D8641" t="str">
        <f>VLOOKUP(orders__4[[#This Row],[Order ID]],location[#All],4,FALSE)</f>
        <v>Wisconsin</v>
      </c>
      <c r="E8641" t="str">
        <f>VLOOKUP(orders__4[[#This Row],[Order ID]],location[#All],3,FALSE)</f>
        <v>Kenosha</v>
      </c>
    </row>
    <row r="8642" spans="1:5" x14ac:dyDescent="0.3">
      <c r="A8642" s="6" t="s">
        <v>5095</v>
      </c>
      <c r="B8642">
        <v>1239</v>
      </c>
      <c r="C8642" s="7">
        <f>(B8642/100)</f>
        <v>12.39</v>
      </c>
      <c r="D8642" t="str">
        <f>VLOOKUP(orders__4[[#This Row],[Order ID]],location[#All],4,FALSE)</f>
        <v>Kentucky</v>
      </c>
      <c r="E8642" t="str">
        <f>VLOOKUP(orders__4[[#This Row],[Order ID]],location[#All],3,FALSE)</f>
        <v>Henderson</v>
      </c>
    </row>
    <row r="8643" spans="1:5" x14ac:dyDescent="0.3">
      <c r="A8643" s="6" t="s">
        <v>5096</v>
      </c>
      <c r="B8643">
        <v>76098</v>
      </c>
      <c r="C8643" s="7">
        <f>(B8643/100)</f>
        <v>760.98</v>
      </c>
      <c r="D8643" t="str">
        <f>VLOOKUP(orders__4[[#This Row],[Order ID]],location[#All],4,FALSE)</f>
        <v>Texas</v>
      </c>
      <c r="E8643" t="str">
        <f>VLOOKUP(orders__4[[#This Row],[Order ID]],location[#All],3,FALSE)</f>
        <v>Dallas</v>
      </c>
    </row>
    <row r="8644" spans="1:5" x14ac:dyDescent="0.3">
      <c r="A8644" s="6" t="s">
        <v>5097</v>
      </c>
      <c r="B8644">
        <v>6786</v>
      </c>
      <c r="C8644" s="7">
        <f>(B8644/100)</f>
        <v>67.86</v>
      </c>
      <c r="D8644" t="str">
        <f>VLOOKUP(orders__4[[#This Row],[Order ID]],location[#All],4,FALSE)</f>
        <v>Arizona</v>
      </c>
      <c r="E8644" t="str">
        <f>VLOOKUP(orders__4[[#This Row],[Order ID]],location[#All],3,FALSE)</f>
        <v>Peoria</v>
      </c>
    </row>
    <row r="8645" spans="1:5" x14ac:dyDescent="0.3">
      <c r="A8645" s="6" t="s">
        <v>5098</v>
      </c>
      <c r="B8645">
        <v>31504</v>
      </c>
      <c r="C8645" s="7">
        <f>(B8645/100)</f>
        <v>315.04000000000002</v>
      </c>
      <c r="D8645" t="str">
        <f>VLOOKUP(orders__4[[#This Row],[Order ID]],location[#All],4,FALSE)</f>
        <v>North Carolina</v>
      </c>
      <c r="E8645" t="str">
        <f>VLOOKUP(orders__4[[#This Row],[Order ID]],location[#All],3,FALSE)</f>
        <v>Jacksonville</v>
      </c>
    </row>
    <row r="8646" spans="1:5" x14ac:dyDescent="0.3">
      <c r="A8646" s="6" t="s">
        <v>5098</v>
      </c>
      <c r="B8646">
        <v>504</v>
      </c>
      <c r="C8646" s="7">
        <f>(B8646/100)</f>
        <v>5.04</v>
      </c>
      <c r="D8646" t="str">
        <f>VLOOKUP(orders__4[[#This Row],[Order ID]],location[#All],4,FALSE)</f>
        <v>North Carolina</v>
      </c>
      <c r="E8646" t="str">
        <f>VLOOKUP(orders__4[[#This Row],[Order ID]],location[#All],3,FALSE)</f>
        <v>Jacksonville</v>
      </c>
    </row>
    <row r="8647" spans="1:5" x14ac:dyDescent="0.3">
      <c r="A8647" s="6" t="s">
        <v>5098</v>
      </c>
      <c r="B8647">
        <v>39879</v>
      </c>
      <c r="C8647" s="7">
        <f>(B8647/100)</f>
        <v>398.79</v>
      </c>
      <c r="D8647" t="str">
        <f>VLOOKUP(orders__4[[#This Row],[Order ID]],location[#All],4,FALSE)</f>
        <v>North Carolina</v>
      </c>
      <c r="E8647" t="str">
        <f>VLOOKUP(orders__4[[#This Row],[Order ID]],location[#All],3,FALSE)</f>
        <v>Jacksonville</v>
      </c>
    </row>
    <row r="8648" spans="1:5" x14ac:dyDescent="0.3">
      <c r="A8648" s="6" t="s">
        <v>5098</v>
      </c>
      <c r="B8648">
        <v>4712</v>
      </c>
      <c r="C8648" s="7">
        <f>(B8648/100)</f>
        <v>47.12</v>
      </c>
      <c r="D8648" t="str">
        <f>VLOOKUP(orders__4[[#This Row],[Order ID]],location[#All],4,FALSE)</f>
        <v>North Carolina</v>
      </c>
      <c r="E8648" t="str">
        <f>VLOOKUP(orders__4[[#This Row],[Order ID]],location[#All],3,FALSE)</f>
        <v>Jacksonville</v>
      </c>
    </row>
    <row r="8649" spans="1:5" x14ac:dyDescent="0.3">
      <c r="A8649" s="6" t="s">
        <v>5099</v>
      </c>
      <c r="B8649">
        <v>194352</v>
      </c>
      <c r="C8649" s="7">
        <f>(B8649/100)</f>
        <v>1943.52</v>
      </c>
      <c r="D8649" t="str">
        <f>VLOOKUP(orders__4[[#This Row],[Order ID]],location[#All],4,FALSE)</f>
        <v>California</v>
      </c>
      <c r="E8649" t="str">
        <f>VLOOKUP(orders__4[[#This Row],[Order ID]],location[#All],3,FALSE)</f>
        <v>Los Angeles</v>
      </c>
    </row>
    <row r="8650" spans="1:5" x14ac:dyDescent="0.3">
      <c r="A8650" s="6" t="s">
        <v>5100</v>
      </c>
      <c r="B8650">
        <v>97424</v>
      </c>
      <c r="C8650" s="7">
        <f>(B8650/100)</f>
        <v>974.24</v>
      </c>
      <c r="D8650" t="str">
        <f>VLOOKUP(orders__4[[#This Row],[Order ID]],location[#All],4,FALSE)</f>
        <v>Tennessee</v>
      </c>
      <c r="E8650" t="str">
        <f>VLOOKUP(orders__4[[#This Row],[Order ID]],location[#All],3,FALSE)</f>
        <v>Nashville</v>
      </c>
    </row>
    <row r="8651" spans="1:5" x14ac:dyDescent="0.3">
      <c r="A8651" s="6" t="s">
        <v>5101</v>
      </c>
      <c r="B8651">
        <v>70476</v>
      </c>
      <c r="C8651" s="7">
        <f>(B8651/100)</f>
        <v>704.76</v>
      </c>
      <c r="D8651" t="str">
        <f>VLOOKUP(orders__4[[#This Row],[Order ID]],location[#All],4,FALSE)</f>
        <v>North Carolina</v>
      </c>
      <c r="E8651" t="str">
        <f>VLOOKUP(orders__4[[#This Row],[Order ID]],location[#All],3,FALSE)</f>
        <v>Charlotte</v>
      </c>
    </row>
    <row r="8652" spans="1:5" x14ac:dyDescent="0.3">
      <c r="A8652" s="6" t="s">
        <v>5101</v>
      </c>
      <c r="B8652">
        <v>27396</v>
      </c>
      <c r="C8652" s="7">
        <f>(B8652/100)</f>
        <v>273.95999999999998</v>
      </c>
      <c r="D8652" t="str">
        <f>VLOOKUP(orders__4[[#This Row],[Order ID]],location[#All],4,FALSE)</f>
        <v>North Carolina</v>
      </c>
      <c r="E8652" t="str">
        <f>VLOOKUP(orders__4[[#This Row],[Order ID]],location[#All],3,FALSE)</f>
        <v>Charlotte</v>
      </c>
    </row>
    <row r="8653" spans="1:5" x14ac:dyDescent="0.3">
      <c r="A8653" s="6" t="s">
        <v>5102</v>
      </c>
      <c r="B8653">
        <v>57</v>
      </c>
      <c r="C8653" s="7">
        <f>(B8653/100)</f>
        <v>0.56999999999999995</v>
      </c>
      <c r="D8653" t="str">
        <f>VLOOKUP(orders__4[[#This Row],[Order ID]],location[#All],4,FALSE)</f>
        <v>Washington</v>
      </c>
      <c r="E8653" t="str">
        <f>VLOOKUP(orders__4[[#This Row],[Order ID]],location[#All],3,FALSE)</f>
        <v>Seattle</v>
      </c>
    </row>
    <row r="8654" spans="1:5" x14ac:dyDescent="0.3">
      <c r="A8654" s="6" t="s">
        <v>5102</v>
      </c>
      <c r="B8654">
        <v>1419</v>
      </c>
      <c r="C8654" s="7">
        <f>(B8654/100)</f>
        <v>14.19</v>
      </c>
      <c r="D8654" t="str">
        <f>VLOOKUP(orders__4[[#This Row],[Order ID]],location[#All],4,FALSE)</f>
        <v>Washington</v>
      </c>
      <c r="E8654" t="str">
        <f>VLOOKUP(orders__4[[#This Row],[Order ID]],location[#All],3,FALSE)</f>
        <v>Seattle</v>
      </c>
    </row>
    <row r="8655" spans="1:5" x14ac:dyDescent="0.3">
      <c r="A8655" s="6" t="s">
        <v>5102</v>
      </c>
      <c r="B8655">
        <v>73</v>
      </c>
      <c r="C8655" s="7">
        <f>(B8655/100)</f>
        <v>0.73</v>
      </c>
      <c r="D8655" t="str">
        <f>VLOOKUP(orders__4[[#This Row],[Order ID]],location[#All],4,FALSE)</f>
        <v>Washington</v>
      </c>
      <c r="E8655" t="str">
        <f>VLOOKUP(orders__4[[#This Row],[Order ID]],location[#All],3,FALSE)</f>
        <v>Seattle</v>
      </c>
    </row>
    <row r="8656" spans="1:5" x14ac:dyDescent="0.3">
      <c r="A8656" s="6" t="s">
        <v>5102</v>
      </c>
      <c r="B8656">
        <v>19998</v>
      </c>
      <c r="C8656" s="7">
        <f>(B8656/100)</f>
        <v>199.98</v>
      </c>
      <c r="D8656" t="str">
        <f>VLOOKUP(orders__4[[#This Row],[Order ID]],location[#All],4,FALSE)</f>
        <v>Washington</v>
      </c>
      <c r="E8656" t="str">
        <f>VLOOKUP(orders__4[[#This Row],[Order ID]],location[#All],3,FALSE)</f>
        <v>Seattle</v>
      </c>
    </row>
    <row r="8657" spans="1:5" x14ac:dyDescent="0.3">
      <c r="A8657" s="6" t="s">
        <v>5102</v>
      </c>
      <c r="B8657">
        <v>14496</v>
      </c>
      <c r="C8657" s="7">
        <f>(B8657/100)</f>
        <v>144.96</v>
      </c>
      <c r="D8657" t="str">
        <f>VLOOKUP(orders__4[[#This Row],[Order ID]],location[#All],4,FALSE)</f>
        <v>Washington</v>
      </c>
      <c r="E8657" t="str">
        <f>VLOOKUP(orders__4[[#This Row],[Order ID]],location[#All],3,FALSE)</f>
        <v>Seattle</v>
      </c>
    </row>
    <row r="8658" spans="1:5" x14ac:dyDescent="0.3">
      <c r="A8658" s="6" t="s">
        <v>5102</v>
      </c>
      <c r="B8658">
        <v>1180</v>
      </c>
      <c r="C8658" s="7">
        <f>(B8658/100)</f>
        <v>11.8</v>
      </c>
      <c r="D8658" t="str">
        <f>VLOOKUP(orders__4[[#This Row],[Order ID]],location[#All],4,FALSE)</f>
        <v>Washington</v>
      </c>
      <c r="E8658" t="str">
        <f>VLOOKUP(orders__4[[#This Row],[Order ID]],location[#All],3,FALSE)</f>
        <v>Seattle</v>
      </c>
    </row>
    <row r="8659" spans="1:5" x14ac:dyDescent="0.3">
      <c r="A8659" s="6" t="s">
        <v>5102</v>
      </c>
      <c r="B8659">
        <v>4894</v>
      </c>
      <c r="C8659" s="7">
        <f>(B8659/100)</f>
        <v>48.94</v>
      </c>
      <c r="D8659" t="str">
        <f>VLOOKUP(orders__4[[#This Row],[Order ID]],location[#All],4,FALSE)</f>
        <v>Washington</v>
      </c>
      <c r="E8659" t="str">
        <f>VLOOKUP(orders__4[[#This Row],[Order ID]],location[#All],3,FALSE)</f>
        <v>Seattle</v>
      </c>
    </row>
    <row r="8660" spans="1:5" x14ac:dyDescent="0.3">
      <c r="A8660" s="6" t="s">
        <v>5102</v>
      </c>
      <c r="B8660">
        <v>2266</v>
      </c>
      <c r="C8660" s="7">
        <f>(B8660/100)</f>
        <v>22.66</v>
      </c>
      <c r="D8660" t="str">
        <f>VLOOKUP(orders__4[[#This Row],[Order ID]],location[#All],4,FALSE)</f>
        <v>Washington</v>
      </c>
      <c r="E8660" t="str">
        <f>VLOOKUP(orders__4[[#This Row],[Order ID]],location[#All],3,FALSE)</f>
        <v>Seattle</v>
      </c>
    </row>
    <row r="8661" spans="1:5" x14ac:dyDescent="0.3">
      <c r="A8661" s="6" t="s">
        <v>5103</v>
      </c>
      <c r="B8661">
        <v>836</v>
      </c>
      <c r="C8661" s="7">
        <f>(B8661/100)</f>
        <v>8.36</v>
      </c>
      <c r="D8661" t="str">
        <f>VLOOKUP(orders__4[[#This Row],[Order ID]],location[#All],4,FALSE)</f>
        <v>Illinois</v>
      </c>
      <c r="E8661" t="str">
        <f>VLOOKUP(orders__4[[#This Row],[Order ID]],location[#All],3,FALSE)</f>
        <v>Chicago</v>
      </c>
    </row>
    <row r="8662" spans="1:5" x14ac:dyDescent="0.3">
      <c r="A8662" s="6" t="s">
        <v>5104</v>
      </c>
      <c r="B8662">
        <v>3096</v>
      </c>
      <c r="C8662" s="7">
        <f>(B8662/100)</f>
        <v>30.96</v>
      </c>
      <c r="D8662" t="str">
        <f>VLOOKUP(orders__4[[#This Row],[Order ID]],location[#All],4,FALSE)</f>
        <v>Ohio</v>
      </c>
      <c r="E8662" t="str">
        <f>VLOOKUP(orders__4[[#This Row],[Order ID]],location[#All],3,FALSE)</f>
        <v>Cincinnati</v>
      </c>
    </row>
    <row r="8663" spans="1:5" x14ac:dyDescent="0.3">
      <c r="A8663" s="6" t="s">
        <v>5105</v>
      </c>
      <c r="B8663">
        <v>72392</v>
      </c>
      <c r="C8663" s="7">
        <f>(B8663/100)</f>
        <v>723.92</v>
      </c>
      <c r="D8663" t="str">
        <f>VLOOKUP(orders__4[[#This Row],[Order ID]],location[#All],4,FALSE)</f>
        <v>Florida</v>
      </c>
      <c r="E8663" t="str">
        <f>VLOOKUP(orders__4[[#This Row],[Order ID]],location[#All],3,FALSE)</f>
        <v>Fort Lauderdale</v>
      </c>
    </row>
    <row r="8664" spans="1:5" x14ac:dyDescent="0.3">
      <c r="A8664" s="6" t="s">
        <v>5106</v>
      </c>
      <c r="B8664">
        <v>21968</v>
      </c>
      <c r="C8664" s="7">
        <f>(B8664/100)</f>
        <v>219.68</v>
      </c>
      <c r="D8664" t="str">
        <f>VLOOKUP(orders__4[[#This Row],[Order ID]],location[#All],4,FALSE)</f>
        <v>Texas</v>
      </c>
      <c r="E8664" t="str">
        <f>VLOOKUP(orders__4[[#This Row],[Order ID]],location[#All],3,FALSE)</f>
        <v>Houston</v>
      </c>
    </row>
    <row r="8665" spans="1:5" x14ac:dyDescent="0.3">
      <c r="A8665" s="6" t="s">
        <v>5106</v>
      </c>
      <c r="B8665">
        <v>619152</v>
      </c>
      <c r="C8665" s="7">
        <f>(B8665/100)</f>
        <v>6191.52</v>
      </c>
      <c r="D8665" t="str">
        <f>VLOOKUP(orders__4[[#This Row],[Order ID]],location[#All],4,FALSE)</f>
        <v>Texas</v>
      </c>
      <c r="E8665" t="str">
        <f>VLOOKUP(orders__4[[#This Row],[Order ID]],location[#All],3,FALSE)</f>
        <v>Houston</v>
      </c>
    </row>
    <row r="8666" spans="1:5" x14ac:dyDescent="0.3">
      <c r="A8666" s="6" t="s">
        <v>5106</v>
      </c>
      <c r="B8666">
        <v>127904</v>
      </c>
      <c r="C8666" s="7">
        <f>(B8666/100)</f>
        <v>1279.04</v>
      </c>
      <c r="D8666" t="str">
        <f>VLOOKUP(orders__4[[#This Row],[Order ID]],location[#All],4,FALSE)</f>
        <v>Texas</v>
      </c>
      <c r="E8666" t="str">
        <f>VLOOKUP(orders__4[[#This Row],[Order ID]],location[#All],3,FALSE)</f>
        <v>Houston</v>
      </c>
    </row>
    <row r="8667" spans="1:5" x14ac:dyDescent="0.3">
      <c r="A8667" s="6" t="s">
        <v>5107</v>
      </c>
      <c r="B8667">
        <v>942</v>
      </c>
      <c r="C8667" s="7">
        <f>(B8667/100)</f>
        <v>9.42</v>
      </c>
      <c r="D8667" t="str">
        <f>VLOOKUP(orders__4[[#This Row],[Order ID]],location[#All],4,FALSE)</f>
        <v>California</v>
      </c>
      <c r="E8667" t="str">
        <f>VLOOKUP(orders__4[[#This Row],[Order ID]],location[#All],3,FALSE)</f>
        <v>Lakewood</v>
      </c>
    </row>
    <row r="8668" spans="1:5" x14ac:dyDescent="0.3">
      <c r="A8668" s="6" t="s">
        <v>5108</v>
      </c>
      <c r="B8668">
        <v>495</v>
      </c>
      <c r="C8668" s="7">
        <f>(B8668/100)</f>
        <v>4.95</v>
      </c>
      <c r="D8668" t="str">
        <f>VLOOKUP(orders__4[[#This Row],[Order ID]],location[#All],4,FALSE)</f>
        <v>California</v>
      </c>
      <c r="E8668" t="str">
        <f>VLOOKUP(orders__4[[#This Row],[Order ID]],location[#All],3,FALSE)</f>
        <v>San Francisco</v>
      </c>
    </row>
    <row r="8669" spans="1:5" x14ac:dyDescent="0.3">
      <c r="A8669" s="6" t="s">
        <v>5109</v>
      </c>
      <c r="B8669">
        <v>1652</v>
      </c>
      <c r="C8669" s="7">
        <f>(B8669/100)</f>
        <v>16.52</v>
      </c>
      <c r="D8669" t="str">
        <f>VLOOKUP(orders__4[[#This Row],[Order ID]],location[#All],4,FALSE)</f>
        <v>Pennsylvania</v>
      </c>
      <c r="E8669" t="str">
        <f>VLOOKUP(orders__4[[#This Row],[Order ID]],location[#All],3,FALSE)</f>
        <v>Philadelphia</v>
      </c>
    </row>
    <row r="8670" spans="1:5" x14ac:dyDescent="0.3">
      <c r="A8670" s="6" t="s">
        <v>5111</v>
      </c>
      <c r="B8670">
        <v>5536</v>
      </c>
      <c r="C8670" s="7">
        <f>(B8670/100)</f>
        <v>55.36</v>
      </c>
      <c r="D8670" t="str">
        <f>VLOOKUP(orders__4[[#This Row],[Order ID]],location[#All],4,FALSE)</f>
        <v>Washington</v>
      </c>
      <c r="E8670" t="str">
        <f>VLOOKUP(orders__4[[#This Row],[Order ID]],location[#All],3,FALSE)</f>
        <v>Seattle</v>
      </c>
    </row>
    <row r="8671" spans="1:5" x14ac:dyDescent="0.3">
      <c r="A8671" s="6" t="s">
        <v>5111</v>
      </c>
      <c r="B8671">
        <v>1156</v>
      </c>
      <c r="C8671" s="7">
        <f>(B8671/100)</f>
        <v>11.56</v>
      </c>
      <c r="D8671" t="str">
        <f>VLOOKUP(orders__4[[#This Row],[Order ID]],location[#All],4,FALSE)</f>
        <v>Washington</v>
      </c>
      <c r="E8671" t="str">
        <f>VLOOKUP(orders__4[[#This Row],[Order ID]],location[#All],3,FALSE)</f>
        <v>Seattle</v>
      </c>
    </row>
    <row r="8672" spans="1:5" x14ac:dyDescent="0.3">
      <c r="A8672" s="6" t="s">
        <v>5112</v>
      </c>
      <c r="B8672">
        <v>1712</v>
      </c>
      <c r="C8672" s="7">
        <f>(B8672/100)</f>
        <v>17.12</v>
      </c>
      <c r="D8672" t="str">
        <f>VLOOKUP(orders__4[[#This Row],[Order ID]],location[#All],4,FALSE)</f>
        <v>California</v>
      </c>
      <c r="E8672" t="str">
        <f>VLOOKUP(orders__4[[#This Row],[Order ID]],location[#All],3,FALSE)</f>
        <v>Los Angeles</v>
      </c>
    </row>
    <row r="8673" spans="1:5" x14ac:dyDescent="0.3">
      <c r="A8673" s="6" t="s">
        <v>5113</v>
      </c>
      <c r="B8673">
        <v>182352</v>
      </c>
      <c r="C8673" s="7">
        <f>(B8673/100)</f>
        <v>1823.52</v>
      </c>
      <c r="D8673" t="str">
        <f>VLOOKUP(orders__4[[#This Row],[Order ID]],location[#All],4,FALSE)</f>
        <v>Ohio</v>
      </c>
      <c r="E8673" t="str">
        <f>VLOOKUP(orders__4[[#This Row],[Order ID]],location[#All],3,FALSE)</f>
        <v>Cleveland</v>
      </c>
    </row>
    <row r="8674" spans="1:5" x14ac:dyDescent="0.3">
      <c r="A8674" s="6" t="s">
        <v>5113</v>
      </c>
      <c r="B8674">
        <v>11816</v>
      </c>
      <c r="C8674" s="7">
        <f>(B8674/100)</f>
        <v>118.16</v>
      </c>
      <c r="D8674" t="str">
        <f>VLOOKUP(orders__4[[#This Row],[Order ID]],location[#All],4,FALSE)</f>
        <v>Ohio</v>
      </c>
      <c r="E8674" t="str">
        <f>VLOOKUP(orders__4[[#This Row],[Order ID]],location[#All],3,FALSE)</f>
        <v>Cleveland</v>
      </c>
    </row>
    <row r="8675" spans="1:5" x14ac:dyDescent="0.3">
      <c r="A8675" s="6" t="s">
        <v>5114</v>
      </c>
      <c r="B8675">
        <v>18368</v>
      </c>
      <c r="C8675" s="7">
        <f>(B8675/100)</f>
        <v>183.68</v>
      </c>
      <c r="D8675" t="str">
        <f>VLOOKUP(orders__4[[#This Row],[Order ID]],location[#All],4,FALSE)</f>
        <v>Illinois</v>
      </c>
      <c r="E8675" t="str">
        <f>VLOOKUP(orders__4[[#This Row],[Order ID]],location[#All],3,FALSE)</f>
        <v>Decatur</v>
      </c>
    </row>
    <row r="8676" spans="1:5" x14ac:dyDescent="0.3">
      <c r="A8676" s="6" t="s">
        <v>5114</v>
      </c>
      <c r="B8676">
        <v>600558</v>
      </c>
      <c r="C8676" s="7">
        <f>(B8676/100)</f>
        <v>6005.58</v>
      </c>
      <c r="D8676" t="str">
        <f>VLOOKUP(orders__4[[#This Row],[Order ID]],location[#All],4,FALSE)</f>
        <v>Illinois</v>
      </c>
      <c r="E8676" t="str">
        <f>VLOOKUP(orders__4[[#This Row],[Order ID]],location[#All],3,FALSE)</f>
        <v>Decatur</v>
      </c>
    </row>
    <row r="8677" spans="1:5" x14ac:dyDescent="0.3">
      <c r="A8677" s="6" t="s">
        <v>5114</v>
      </c>
      <c r="B8677">
        <v>50352</v>
      </c>
      <c r="C8677" s="7">
        <f>(B8677/100)</f>
        <v>503.52</v>
      </c>
      <c r="D8677" t="str">
        <f>VLOOKUP(orders__4[[#This Row],[Order ID]],location[#All],4,FALSE)</f>
        <v>Illinois</v>
      </c>
      <c r="E8677" t="str">
        <f>VLOOKUP(orders__4[[#This Row],[Order ID]],location[#All],3,FALSE)</f>
        <v>Decatur</v>
      </c>
    </row>
    <row r="8678" spans="1:5" x14ac:dyDescent="0.3">
      <c r="A8678" s="6" t="s">
        <v>5114</v>
      </c>
      <c r="B8678">
        <v>28032</v>
      </c>
      <c r="C8678" s="7">
        <f>(B8678/100)</f>
        <v>280.32</v>
      </c>
      <c r="D8678" t="str">
        <f>VLOOKUP(orders__4[[#This Row],[Order ID]],location[#All],4,FALSE)</f>
        <v>Illinois</v>
      </c>
      <c r="E8678" t="str">
        <f>VLOOKUP(orders__4[[#This Row],[Order ID]],location[#All],3,FALSE)</f>
        <v>Decatur</v>
      </c>
    </row>
    <row r="8679" spans="1:5" x14ac:dyDescent="0.3">
      <c r="A8679" s="6" t="s">
        <v>5114</v>
      </c>
      <c r="B8679">
        <v>7692</v>
      </c>
      <c r="C8679" s="7">
        <f>(B8679/100)</f>
        <v>76.92</v>
      </c>
      <c r="D8679" t="str">
        <f>VLOOKUP(orders__4[[#This Row],[Order ID]],location[#All],4,FALSE)</f>
        <v>Illinois</v>
      </c>
      <c r="E8679" t="str">
        <f>VLOOKUP(orders__4[[#This Row],[Order ID]],location[#All],3,FALSE)</f>
        <v>Decatur</v>
      </c>
    </row>
    <row r="8680" spans="1:5" x14ac:dyDescent="0.3">
      <c r="A8680" s="6" t="s">
        <v>5115</v>
      </c>
      <c r="B8680">
        <v>517405</v>
      </c>
      <c r="C8680" s="7">
        <f>(B8680/100)</f>
        <v>5174.05</v>
      </c>
      <c r="D8680" t="str">
        <f>VLOOKUP(orders__4[[#This Row],[Order ID]],location[#All],4,FALSE)</f>
        <v>Texas</v>
      </c>
      <c r="E8680" t="str">
        <f>VLOOKUP(orders__4[[#This Row],[Order ID]],location[#All],3,FALSE)</f>
        <v>Mansfield</v>
      </c>
    </row>
    <row r="8681" spans="1:5" x14ac:dyDescent="0.3">
      <c r="A8681" s="6" t="s">
        <v>5116</v>
      </c>
      <c r="B8681">
        <v>8608</v>
      </c>
      <c r="C8681" s="7">
        <f>(B8681/100)</f>
        <v>86.08</v>
      </c>
      <c r="D8681" t="str">
        <f>VLOOKUP(orders__4[[#This Row],[Order ID]],location[#All],4,FALSE)</f>
        <v>Texas</v>
      </c>
      <c r="E8681" t="str">
        <f>VLOOKUP(orders__4[[#This Row],[Order ID]],location[#All],3,FALSE)</f>
        <v>Houston</v>
      </c>
    </row>
    <row r="8682" spans="1:5" x14ac:dyDescent="0.3">
      <c r="A8682" s="6" t="s">
        <v>5116</v>
      </c>
      <c r="B8682">
        <v>15956</v>
      </c>
      <c r="C8682" s="7">
        <f>(B8682/100)</f>
        <v>159.56</v>
      </c>
      <c r="D8682" t="str">
        <f>VLOOKUP(orders__4[[#This Row],[Order ID]],location[#All],4,FALSE)</f>
        <v>Texas</v>
      </c>
      <c r="E8682" t="str">
        <f>VLOOKUP(orders__4[[#This Row],[Order ID]],location[#All],3,FALSE)</f>
        <v>Houston</v>
      </c>
    </row>
    <row r="8683" spans="1:5" x14ac:dyDescent="0.3">
      <c r="A8683" s="6" t="s">
        <v>5117</v>
      </c>
      <c r="B8683">
        <v>210455</v>
      </c>
      <c r="C8683" s="7">
        <f>(B8683/100)</f>
        <v>2104.5500000000002</v>
      </c>
      <c r="D8683" t="str">
        <f>VLOOKUP(orders__4[[#This Row],[Order ID]],location[#All],4,FALSE)</f>
        <v>Virginia</v>
      </c>
      <c r="E8683" t="str">
        <f>VLOOKUP(orders__4[[#This Row],[Order ID]],location[#All],3,FALSE)</f>
        <v>Richmond</v>
      </c>
    </row>
    <row r="8684" spans="1:5" x14ac:dyDescent="0.3">
      <c r="A8684" s="6" t="s">
        <v>5117</v>
      </c>
      <c r="B8684">
        <v>407</v>
      </c>
      <c r="C8684" s="7">
        <f>(B8684/100)</f>
        <v>4.07</v>
      </c>
      <c r="D8684" t="str">
        <f>VLOOKUP(orders__4[[#This Row],[Order ID]],location[#All],4,FALSE)</f>
        <v>Virginia</v>
      </c>
      <c r="E8684" t="str">
        <f>VLOOKUP(orders__4[[#This Row],[Order ID]],location[#All],3,FALSE)</f>
        <v>Richmond</v>
      </c>
    </row>
    <row r="8685" spans="1:5" x14ac:dyDescent="0.3">
      <c r="A8685" s="6" t="s">
        <v>5118</v>
      </c>
      <c r="B8685">
        <v>4779</v>
      </c>
      <c r="C8685" s="7">
        <f>(B8685/100)</f>
        <v>47.79</v>
      </c>
      <c r="D8685" t="str">
        <f>VLOOKUP(orders__4[[#This Row],[Order ID]],location[#All],4,FALSE)</f>
        <v>Virginia</v>
      </c>
      <c r="E8685" t="str">
        <f>VLOOKUP(orders__4[[#This Row],[Order ID]],location[#All],3,FALSE)</f>
        <v>Arlington</v>
      </c>
    </row>
    <row r="8686" spans="1:5" x14ac:dyDescent="0.3">
      <c r="A8686" s="6" t="s">
        <v>5119</v>
      </c>
      <c r="B8686">
        <v>516</v>
      </c>
      <c r="C8686" s="7">
        <f>(B8686/100)</f>
        <v>5.16</v>
      </c>
      <c r="D8686" t="str">
        <f>VLOOKUP(orders__4[[#This Row],[Order ID]],location[#All],4,FALSE)</f>
        <v>California</v>
      </c>
      <c r="E8686" t="str">
        <f>VLOOKUP(orders__4[[#This Row],[Order ID]],location[#All],3,FALSE)</f>
        <v>San Francisco</v>
      </c>
    </row>
    <row r="8687" spans="1:5" x14ac:dyDescent="0.3">
      <c r="A8687" s="6" t="s">
        <v>5120</v>
      </c>
      <c r="B8687">
        <v>2121</v>
      </c>
      <c r="C8687" s="7">
        <f>(B8687/100)</f>
        <v>21.21</v>
      </c>
      <c r="D8687" t="str">
        <f>VLOOKUP(orders__4[[#This Row],[Order ID]],location[#All],4,FALSE)</f>
        <v>California</v>
      </c>
      <c r="E8687" t="str">
        <f>VLOOKUP(orders__4[[#This Row],[Order ID]],location[#All],3,FALSE)</f>
        <v>San Diego</v>
      </c>
    </row>
    <row r="8688" spans="1:5" x14ac:dyDescent="0.3">
      <c r="A8688" s="6" t="s">
        <v>5121</v>
      </c>
      <c r="B8688">
        <v>9636</v>
      </c>
      <c r="C8688" s="7">
        <f>(B8688/100)</f>
        <v>96.36</v>
      </c>
      <c r="D8688" t="str">
        <f>VLOOKUP(orders__4[[#This Row],[Order ID]],location[#All],4,FALSE)</f>
        <v>New York</v>
      </c>
      <c r="E8688" t="str">
        <f>VLOOKUP(orders__4[[#This Row],[Order ID]],location[#All],3,FALSE)</f>
        <v>Watertown</v>
      </c>
    </row>
    <row r="8689" spans="1:5" x14ac:dyDescent="0.3">
      <c r="A8689" s="6" t="s">
        <v>5122</v>
      </c>
      <c r="B8689">
        <v>23172</v>
      </c>
      <c r="C8689" s="7">
        <f>(B8689/100)</f>
        <v>231.72</v>
      </c>
      <c r="D8689" t="str">
        <f>VLOOKUP(orders__4[[#This Row],[Order ID]],location[#All],4,FALSE)</f>
        <v>California</v>
      </c>
      <c r="E8689" t="str">
        <f>VLOOKUP(orders__4[[#This Row],[Order ID]],location[#All],3,FALSE)</f>
        <v>Los Angeles</v>
      </c>
    </row>
    <row r="8690" spans="1:5" x14ac:dyDescent="0.3">
      <c r="A8690" s="6" t="s">
        <v>5122</v>
      </c>
      <c r="B8690">
        <v>179</v>
      </c>
      <c r="C8690" s="7">
        <f>(B8690/100)</f>
        <v>1.79</v>
      </c>
      <c r="D8690" t="str">
        <f>VLOOKUP(orders__4[[#This Row],[Order ID]],location[#All],4,FALSE)</f>
        <v>California</v>
      </c>
      <c r="E8690" t="str">
        <f>VLOOKUP(orders__4[[#This Row],[Order ID]],location[#All],3,FALSE)</f>
        <v>Los Angeles</v>
      </c>
    </row>
    <row r="8691" spans="1:5" x14ac:dyDescent="0.3">
      <c r="A8691" s="6" t="s">
        <v>5122</v>
      </c>
      <c r="B8691">
        <v>1248</v>
      </c>
      <c r="C8691" s="7">
        <f>(B8691/100)</f>
        <v>12.48</v>
      </c>
      <c r="D8691" t="str">
        <f>VLOOKUP(orders__4[[#This Row],[Order ID]],location[#All],4,FALSE)</f>
        <v>California</v>
      </c>
      <c r="E8691" t="str">
        <f>VLOOKUP(orders__4[[#This Row],[Order ID]],location[#All],3,FALSE)</f>
        <v>Los Angeles</v>
      </c>
    </row>
    <row r="8692" spans="1:5" x14ac:dyDescent="0.3">
      <c r="A8692" s="6" t="s">
        <v>5123</v>
      </c>
      <c r="B8692">
        <v>8016</v>
      </c>
      <c r="C8692" s="7">
        <f>(B8692/100)</f>
        <v>80.16</v>
      </c>
      <c r="D8692" t="str">
        <f>VLOOKUP(orders__4[[#This Row],[Order ID]],location[#All],4,FALSE)</f>
        <v>Pennsylvania</v>
      </c>
      <c r="E8692" t="str">
        <f>VLOOKUP(orders__4[[#This Row],[Order ID]],location[#All],3,FALSE)</f>
        <v>Philadelphia</v>
      </c>
    </row>
    <row r="8693" spans="1:5" x14ac:dyDescent="0.3">
      <c r="A8693" s="6" t="s">
        <v>5124</v>
      </c>
      <c r="B8693">
        <v>259896</v>
      </c>
      <c r="C8693" s="7">
        <f>(B8693/100)</f>
        <v>2598.96</v>
      </c>
      <c r="D8693" t="str">
        <f>VLOOKUP(orders__4[[#This Row],[Order ID]],location[#All],4,FALSE)</f>
        <v>Ohio</v>
      </c>
      <c r="E8693" t="str">
        <f>VLOOKUP(orders__4[[#This Row],[Order ID]],location[#All],3,FALSE)</f>
        <v>Akron</v>
      </c>
    </row>
    <row r="8694" spans="1:5" x14ac:dyDescent="0.3">
      <c r="A8694" s="6" t="s">
        <v>5124</v>
      </c>
      <c r="B8694">
        <v>247188</v>
      </c>
      <c r="C8694" s="7">
        <f>(B8694/100)</f>
        <v>2471.88</v>
      </c>
      <c r="D8694" t="str">
        <f>VLOOKUP(orders__4[[#This Row],[Order ID]],location[#All],4,FALSE)</f>
        <v>Ohio</v>
      </c>
      <c r="E8694" t="str">
        <f>VLOOKUP(orders__4[[#This Row],[Order ID]],location[#All],3,FALSE)</f>
        <v>Akron</v>
      </c>
    </row>
    <row r="8695" spans="1:5" x14ac:dyDescent="0.3">
      <c r="A8695" s="6" t="s">
        <v>5124</v>
      </c>
      <c r="B8695">
        <v>27996</v>
      </c>
      <c r="C8695" s="7">
        <f>(B8695/100)</f>
        <v>279.95999999999998</v>
      </c>
      <c r="D8695" t="str">
        <f>VLOOKUP(orders__4[[#This Row],[Order ID]],location[#All],4,FALSE)</f>
        <v>Ohio</v>
      </c>
      <c r="E8695" t="str">
        <f>VLOOKUP(orders__4[[#This Row],[Order ID]],location[#All],3,FALSE)</f>
        <v>Akron</v>
      </c>
    </row>
    <row r="8696" spans="1:5" x14ac:dyDescent="0.3">
      <c r="A8696" s="6" t="s">
        <v>5125</v>
      </c>
      <c r="B8696">
        <v>4500</v>
      </c>
      <c r="C8696" s="7">
        <f>(B8696/100)</f>
        <v>45</v>
      </c>
      <c r="D8696" t="str">
        <f>VLOOKUP(orders__4[[#This Row],[Order ID]],location[#All],4,FALSE)</f>
        <v>California</v>
      </c>
      <c r="E8696" t="str">
        <f>VLOOKUP(orders__4[[#This Row],[Order ID]],location[#All],3,FALSE)</f>
        <v>San Francisco</v>
      </c>
    </row>
    <row r="8697" spans="1:5" x14ac:dyDescent="0.3">
      <c r="A8697" s="6" t="s">
        <v>5126</v>
      </c>
      <c r="B8697">
        <v>1944</v>
      </c>
      <c r="C8697" s="7">
        <f>(B8697/100)</f>
        <v>19.440000000000001</v>
      </c>
      <c r="D8697" t="str">
        <f>VLOOKUP(orders__4[[#This Row],[Order ID]],location[#All],4,FALSE)</f>
        <v>Michigan</v>
      </c>
      <c r="E8697" t="str">
        <f>VLOOKUP(orders__4[[#This Row],[Order ID]],location[#All],3,FALSE)</f>
        <v>Grand Rapids</v>
      </c>
    </row>
    <row r="8698" spans="1:5" x14ac:dyDescent="0.3">
      <c r="A8698" s="6" t="s">
        <v>5127</v>
      </c>
      <c r="B8698">
        <v>300904</v>
      </c>
      <c r="C8698" s="7">
        <f>(B8698/100)</f>
        <v>3009.04</v>
      </c>
      <c r="D8698" t="str">
        <f>VLOOKUP(orders__4[[#This Row],[Order ID]],location[#All],4,FALSE)</f>
        <v>California</v>
      </c>
      <c r="E8698" t="str">
        <f>VLOOKUP(orders__4[[#This Row],[Order ID]],location[#All],3,FALSE)</f>
        <v>San Francisco</v>
      </c>
    </row>
    <row r="8699" spans="1:5" x14ac:dyDescent="0.3">
      <c r="A8699" s="6" t="s">
        <v>5128</v>
      </c>
      <c r="B8699">
        <v>239976</v>
      </c>
      <c r="C8699" s="7">
        <f>(B8699/100)</f>
        <v>2399.7600000000002</v>
      </c>
      <c r="D8699" t="str">
        <f>VLOOKUP(orders__4[[#This Row],[Order ID]],location[#All],4,FALSE)</f>
        <v>Tennessee</v>
      </c>
      <c r="E8699" t="str">
        <f>VLOOKUP(orders__4[[#This Row],[Order ID]],location[#All],3,FALSE)</f>
        <v>Nashville</v>
      </c>
    </row>
    <row r="8700" spans="1:5" x14ac:dyDescent="0.3">
      <c r="A8700" s="6" t="s">
        <v>5128</v>
      </c>
      <c r="B8700">
        <v>31168</v>
      </c>
      <c r="C8700" s="7">
        <f>(B8700/100)</f>
        <v>311.68</v>
      </c>
      <c r="D8700" t="str">
        <f>VLOOKUP(orders__4[[#This Row],[Order ID]],location[#All],4,FALSE)</f>
        <v>Tennessee</v>
      </c>
      <c r="E8700" t="str">
        <f>VLOOKUP(orders__4[[#This Row],[Order ID]],location[#All],3,FALSE)</f>
        <v>Nashville</v>
      </c>
    </row>
    <row r="8701" spans="1:5" x14ac:dyDescent="0.3">
      <c r="A8701" s="6" t="s">
        <v>5128</v>
      </c>
      <c r="B8701">
        <v>12096</v>
      </c>
      <c r="C8701" s="7">
        <f>(B8701/100)</f>
        <v>120.96</v>
      </c>
      <c r="D8701" t="str">
        <f>VLOOKUP(orders__4[[#This Row],[Order ID]],location[#All],4,FALSE)</f>
        <v>Tennessee</v>
      </c>
      <c r="E8701" t="str">
        <f>VLOOKUP(orders__4[[#This Row],[Order ID]],location[#All],3,FALSE)</f>
        <v>Nashville</v>
      </c>
    </row>
    <row r="8702" spans="1:5" x14ac:dyDescent="0.3">
      <c r="A8702" s="6" t="s">
        <v>5128</v>
      </c>
      <c r="B8702">
        <v>2239936</v>
      </c>
      <c r="C8702" s="7">
        <f>(B8702/100)</f>
        <v>22399.360000000001</v>
      </c>
      <c r="D8702" t="str">
        <f>VLOOKUP(orders__4[[#This Row],[Order ID]],location[#All],4,FALSE)</f>
        <v>Tennessee</v>
      </c>
      <c r="E8702" t="str">
        <f>VLOOKUP(orders__4[[#This Row],[Order ID]],location[#All],3,FALSE)</f>
        <v>Nashville</v>
      </c>
    </row>
    <row r="8703" spans="1:5" x14ac:dyDescent="0.3">
      <c r="A8703" s="6" t="s">
        <v>5128</v>
      </c>
      <c r="B8703">
        <v>76608</v>
      </c>
      <c r="C8703" s="7">
        <f>(B8703/100)</f>
        <v>766.08</v>
      </c>
      <c r="D8703" t="str">
        <f>VLOOKUP(orders__4[[#This Row],[Order ID]],location[#All],4,FALSE)</f>
        <v>Tennessee</v>
      </c>
      <c r="E8703" t="str">
        <f>VLOOKUP(orders__4[[#This Row],[Order ID]],location[#All],3,FALSE)</f>
        <v>Nashville</v>
      </c>
    </row>
    <row r="8704" spans="1:5" x14ac:dyDescent="0.3">
      <c r="A8704" s="6" t="s">
        <v>5128</v>
      </c>
      <c r="B8704">
        <v>142776</v>
      </c>
      <c r="C8704" s="7">
        <f>(B8704/100)</f>
        <v>1427.76</v>
      </c>
      <c r="D8704" t="str">
        <f>VLOOKUP(orders__4[[#This Row],[Order ID]],location[#All],4,FALSE)</f>
        <v>Tennessee</v>
      </c>
      <c r="E8704" t="str">
        <f>VLOOKUP(orders__4[[#This Row],[Order ID]],location[#All],3,FALSE)</f>
        <v>Nashville</v>
      </c>
    </row>
    <row r="8705" spans="1:5" x14ac:dyDescent="0.3">
      <c r="A8705" s="6" t="s">
        <v>5128</v>
      </c>
      <c r="B8705">
        <v>9136</v>
      </c>
      <c r="C8705" s="7">
        <f>(B8705/100)</f>
        <v>91.36</v>
      </c>
      <c r="D8705" t="str">
        <f>VLOOKUP(orders__4[[#This Row],[Order ID]],location[#All],4,FALSE)</f>
        <v>Tennessee</v>
      </c>
      <c r="E8705" t="str">
        <f>VLOOKUP(orders__4[[#This Row],[Order ID]],location[#All],3,FALSE)</f>
        <v>Nashville</v>
      </c>
    </row>
    <row r="8706" spans="1:5" x14ac:dyDescent="0.3">
      <c r="A8706" s="6" t="s">
        <v>5129</v>
      </c>
      <c r="B8706">
        <v>3552</v>
      </c>
      <c r="C8706" s="7">
        <f>(B8706/100)</f>
        <v>35.520000000000003</v>
      </c>
      <c r="D8706" t="str">
        <f>VLOOKUP(orders__4[[#This Row],[Order ID]],location[#All],4,FALSE)</f>
        <v>Pennsylvania</v>
      </c>
      <c r="E8706" t="str">
        <f>VLOOKUP(orders__4[[#This Row],[Order ID]],location[#All],3,FALSE)</f>
        <v>Philadelphia</v>
      </c>
    </row>
    <row r="8707" spans="1:5" x14ac:dyDescent="0.3">
      <c r="A8707" s="6" t="s">
        <v>5130</v>
      </c>
      <c r="B8707">
        <v>115136</v>
      </c>
      <c r="C8707" s="7">
        <f>(B8707/100)</f>
        <v>1151.3599999999999</v>
      </c>
      <c r="D8707" t="str">
        <f>VLOOKUP(orders__4[[#This Row],[Order ID]],location[#All],4,FALSE)</f>
        <v>Texas</v>
      </c>
      <c r="E8707" t="str">
        <f>VLOOKUP(orders__4[[#This Row],[Order ID]],location[#All],3,FALSE)</f>
        <v>Houston</v>
      </c>
    </row>
    <row r="8708" spans="1:5" x14ac:dyDescent="0.3">
      <c r="A8708" s="6" t="s">
        <v>5131</v>
      </c>
      <c r="B8708">
        <v>471</v>
      </c>
      <c r="C8708" s="7">
        <f>(B8708/100)</f>
        <v>4.71</v>
      </c>
      <c r="D8708" t="str">
        <f>VLOOKUP(orders__4[[#This Row],[Order ID]],location[#All],4,FALSE)</f>
        <v>Nevada</v>
      </c>
      <c r="E8708" t="str">
        <f>VLOOKUP(orders__4[[#This Row],[Order ID]],location[#All],3,FALSE)</f>
        <v>Reno</v>
      </c>
    </row>
    <row r="8709" spans="1:5" x14ac:dyDescent="0.3">
      <c r="A8709" s="6" t="s">
        <v>5132</v>
      </c>
      <c r="B8709">
        <v>172764</v>
      </c>
      <c r="C8709" s="7">
        <f>(B8709/100)</f>
        <v>1727.64</v>
      </c>
      <c r="D8709" t="str">
        <f>VLOOKUP(orders__4[[#This Row],[Order ID]],location[#All],4,FALSE)</f>
        <v>New York</v>
      </c>
      <c r="E8709" t="str">
        <f>VLOOKUP(orders__4[[#This Row],[Order ID]],location[#All],3,FALSE)</f>
        <v>New York City</v>
      </c>
    </row>
    <row r="8710" spans="1:5" x14ac:dyDescent="0.3">
      <c r="A8710" s="6" t="s">
        <v>5132</v>
      </c>
      <c r="B8710">
        <v>352</v>
      </c>
      <c r="C8710" s="7">
        <f>(B8710/100)</f>
        <v>3.52</v>
      </c>
      <c r="D8710" t="str">
        <f>VLOOKUP(orders__4[[#This Row],[Order ID]],location[#All],4,FALSE)</f>
        <v>New York</v>
      </c>
      <c r="E8710" t="str">
        <f>VLOOKUP(orders__4[[#This Row],[Order ID]],location[#All],3,FALSE)</f>
        <v>New York City</v>
      </c>
    </row>
    <row r="8711" spans="1:5" x14ac:dyDescent="0.3">
      <c r="A8711" s="6" t="s">
        <v>5133</v>
      </c>
      <c r="B8711">
        <v>79968</v>
      </c>
      <c r="C8711" s="7">
        <f>(B8711/100)</f>
        <v>799.68</v>
      </c>
      <c r="D8711" t="str">
        <f>VLOOKUP(orders__4[[#This Row],[Order ID]],location[#All],4,FALSE)</f>
        <v>California</v>
      </c>
      <c r="E8711" t="str">
        <f>VLOOKUP(orders__4[[#This Row],[Order ID]],location[#All],3,FALSE)</f>
        <v>Los Angeles</v>
      </c>
    </row>
    <row r="8712" spans="1:5" x14ac:dyDescent="0.3">
      <c r="A8712" s="6" t="s">
        <v>5133</v>
      </c>
      <c r="B8712">
        <v>3059745</v>
      </c>
      <c r="C8712" s="7">
        <f>(B8712/100)</f>
        <v>30597.45</v>
      </c>
      <c r="D8712" t="str">
        <f>VLOOKUP(orders__4[[#This Row],[Order ID]],location[#All],4,FALSE)</f>
        <v>California</v>
      </c>
      <c r="E8712" t="str">
        <f>VLOOKUP(orders__4[[#This Row],[Order ID]],location[#All],3,FALSE)</f>
        <v>Los Angeles</v>
      </c>
    </row>
    <row r="8713" spans="1:5" x14ac:dyDescent="0.3">
      <c r="A8713" s="6" t="s">
        <v>5133</v>
      </c>
      <c r="B8713">
        <v>34491</v>
      </c>
      <c r="C8713" s="7">
        <f>(B8713/100)</f>
        <v>344.91</v>
      </c>
      <c r="D8713" t="str">
        <f>VLOOKUP(orders__4[[#This Row],[Order ID]],location[#All],4,FALSE)</f>
        <v>California</v>
      </c>
      <c r="E8713" t="str">
        <f>VLOOKUP(orders__4[[#This Row],[Order ID]],location[#All],3,FALSE)</f>
        <v>Los Angeles</v>
      </c>
    </row>
    <row r="8714" spans="1:5" x14ac:dyDescent="0.3">
      <c r="A8714" s="6" t="s">
        <v>5134</v>
      </c>
      <c r="B8714">
        <v>626352</v>
      </c>
      <c r="C8714" s="7">
        <f>(B8714/100)</f>
        <v>6263.52</v>
      </c>
      <c r="D8714" t="str">
        <f>VLOOKUP(orders__4[[#This Row],[Order ID]],location[#All],4,FALSE)</f>
        <v>California</v>
      </c>
      <c r="E8714" t="str">
        <f>VLOOKUP(orders__4[[#This Row],[Order ID]],location[#All],3,FALSE)</f>
        <v>San Diego</v>
      </c>
    </row>
    <row r="8715" spans="1:5" x14ac:dyDescent="0.3">
      <c r="A8715" s="6" t="s">
        <v>5135</v>
      </c>
      <c r="B8715">
        <v>359499</v>
      </c>
      <c r="C8715" s="7">
        <f>(B8715/100)</f>
        <v>3594.99</v>
      </c>
      <c r="D8715" t="str">
        <f>VLOOKUP(orders__4[[#This Row],[Order ID]],location[#All],4,FALSE)</f>
        <v>California</v>
      </c>
      <c r="E8715" t="str">
        <f>VLOOKUP(orders__4[[#This Row],[Order ID]],location[#All],3,FALSE)</f>
        <v>San Francisco</v>
      </c>
    </row>
    <row r="8716" spans="1:5" x14ac:dyDescent="0.3">
      <c r="A8716" s="6" t="s">
        <v>5136</v>
      </c>
      <c r="B8716">
        <v>71952</v>
      </c>
      <c r="C8716" s="7">
        <f>(B8716/100)</f>
        <v>719.52</v>
      </c>
      <c r="D8716" t="str">
        <f>VLOOKUP(orders__4[[#This Row],[Order ID]],location[#All],4,FALSE)</f>
        <v>California</v>
      </c>
      <c r="E8716" t="str">
        <f>VLOOKUP(orders__4[[#This Row],[Order ID]],location[#All],3,FALSE)</f>
        <v>San Diego</v>
      </c>
    </row>
    <row r="8717" spans="1:5" x14ac:dyDescent="0.3">
      <c r="A8717" s="6" t="s">
        <v>5136</v>
      </c>
      <c r="B8717">
        <v>298</v>
      </c>
      <c r="C8717" s="7">
        <f>(B8717/100)</f>
        <v>2.98</v>
      </c>
      <c r="D8717" t="str">
        <f>VLOOKUP(orders__4[[#This Row],[Order ID]],location[#All],4,FALSE)</f>
        <v>California</v>
      </c>
      <c r="E8717" t="str">
        <f>VLOOKUP(orders__4[[#This Row],[Order ID]],location[#All],3,FALSE)</f>
        <v>San Diego</v>
      </c>
    </row>
    <row r="8718" spans="1:5" x14ac:dyDescent="0.3">
      <c r="A8718" s="6" t="s">
        <v>5137</v>
      </c>
      <c r="B8718">
        <v>1824</v>
      </c>
      <c r="C8718" s="7">
        <f>(B8718/100)</f>
        <v>18.239999999999998</v>
      </c>
      <c r="D8718" t="str">
        <f>VLOOKUP(orders__4[[#This Row],[Order ID]],location[#All],4,FALSE)</f>
        <v>Ohio</v>
      </c>
      <c r="E8718" t="str">
        <f>VLOOKUP(orders__4[[#This Row],[Order ID]],location[#All],3,FALSE)</f>
        <v>Elyria</v>
      </c>
    </row>
    <row r="8719" spans="1:5" x14ac:dyDescent="0.3">
      <c r="A8719" s="6" t="s">
        <v>5138</v>
      </c>
      <c r="B8719">
        <v>64384</v>
      </c>
      <c r="C8719" s="7">
        <f>(B8719/100)</f>
        <v>643.84</v>
      </c>
      <c r="D8719" t="str">
        <f>VLOOKUP(orders__4[[#This Row],[Order ID]],location[#All],4,FALSE)</f>
        <v>Texas</v>
      </c>
      <c r="E8719" t="str">
        <f>VLOOKUP(orders__4[[#This Row],[Order ID]],location[#All],3,FALSE)</f>
        <v>Houston</v>
      </c>
    </row>
    <row r="8720" spans="1:5" x14ac:dyDescent="0.3">
      <c r="A8720" s="6" t="s">
        <v>5138</v>
      </c>
      <c r="B8720">
        <v>6984</v>
      </c>
      <c r="C8720" s="7">
        <f>(B8720/100)</f>
        <v>69.84</v>
      </c>
      <c r="D8720" t="str">
        <f>VLOOKUP(orders__4[[#This Row],[Order ID]],location[#All],4,FALSE)</f>
        <v>Texas</v>
      </c>
      <c r="E8720" t="str">
        <f>VLOOKUP(orders__4[[#This Row],[Order ID]],location[#All],3,FALSE)</f>
        <v>Houston</v>
      </c>
    </row>
    <row r="8721" spans="1:5" x14ac:dyDescent="0.3">
      <c r="A8721" s="6" t="s">
        <v>5138</v>
      </c>
      <c r="B8721">
        <v>11264</v>
      </c>
      <c r="C8721" s="7">
        <f>(B8721/100)</f>
        <v>112.64</v>
      </c>
      <c r="D8721" t="str">
        <f>VLOOKUP(orders__4[[#This Row],[Order ID]],location[#All],4,FALSE)</f>
        <v>Texas</v>
      </c>
      <c r="E8721" t="str">
        <f>VLOOKUP(orders__4[[#This Row],[Order ID]],location[#All],3,FALSE)</f>
        <v>Houston</v>
      </c>
    </row>
    <row r="8722" spans="1:5" x14ac:dyDescent="0.3">
      <c r="A8722" s="6" t="s">
        <v>5138</v>
      </c>
      <c r="B8722">
        <v>15552</v>
      </c>
      <c r="C8722" s="7">
        <f>(B8722/100)</f>
        <v>155.52000000000001</v>
      </c>
      <c r="D8722" t="str">
        <f>VLOOKUP(orders__4[[#This Row],[Order ID]],location[#All],4,FALSE)</f>
        <v>Texas</v>
      </c>
      <c r="E8722" t="str">
        <f>VLOOKUP(orders__4[[#This Row],[Order ID]],location[#All],3,FALSE)</f>
        <v>Houston</v>
      </c>
    </row>
    <row r="8723" spans="1:5" x14ac:dyDescent="0.3">
      <c r="A8723" s="6" t="s">
        <v>5138</v>
      </c>
      <c r="B8723">
        <v>379372</v>
      </c>
      <c r="C8723" s="7">
        <f>(B8723/100)</f>
        <v>3793.72</v>
      </c>
      <c r="D8723" t="str">
        <f>VLOOKUP(orders__4[[#This Row],[Order ID]],location[#All],4,FALSE)</f>
        <v>Texas</v>
      </c>
      <c r="E8723" t="str">
        <f>VLOOKUP(orders__4[[#This Row],[Order ID]],location[#All],3,FALSE)</f>
        <v>Houston</v>
      </c>
    </row>
    <row r="8724" spans="1:5" x14ac:dyDescent="0.3">
      <c r="A8724" s="6" t="s">
        <v>5138</v>
      </c>
      <c r="B8724">
        <v>67536</v>
      </c>
      <c r="C8724" s="7">
        <f>(B8724/100)</f>
        <v>675.36</v>
      </c>
      <c r="D8724" t="str">
        <f>VLOOKUP(orders__4[[#This Row],[Order ID]],location[#All],4,FALSE)</f>
        <v>Texas</v>
      </c>
      <c r="E8724" t="str">
        <f>VLOOKUP(orders__4[[#This Row],[Order ID]],location[#All],3,FALSE)</f>
        <v>Houston</v>
      </c>
    </row>
    <row r="8725" spans="1:5" x14ac:dyDescent="0.3">
      <c r="A8725" s="6" t="s">
        <v>5138</v>
      </c>
      <c r="B8725">
        <v>1524</v>
      </c>
      <c r="C8725" s="7">
        <f>(B8725/100)</f>
        <v>15.24</v>
      </c>
      <c r="D8725" t="str">
        <f>VLOOKUP(orders__4[[#This Row],[Order ID]],location[#All],4,FALSE)</f>
        <v>Texas</v>
      </c>
      <c r="E8725" t="str">
        <f>VLOOKUP(orders__4[[#This Row],[Order ID]],location[#All],3,FALSE)</f>
        <v>Houston</v>
      </c>
    </row>
    <row r="8726" spans="1:5" x14ac:dyDescent="0.3">
      <c r="A8726" s="6" t="s">
        <v>5139</v>
      </c>
      <c r="B8726">
        <v>37408</v>
      </c>
      <c r="C8726" s="7">
        <f>(B8726/100)</f>
        <v>374.08</v>
      </c>
      <c r="D8726" t="str">
        <f>VLOOKUP(orders__4[[#This Row],[Order ID]],location[#All],4,FALSE)</f>
        <v>Florida</v>
      </c>
      <c r="E8726" t="str">
        <f>VLOOKUP(orders__4[[#This Row],[Order ID]],location[#All],3,FALSE)</f>
        <v>Miami</v>
      </c>
    </row>
    <row r="8727" spans="1:5" x14ac:dyDescent="0.3">
      <c r="A8727" s="6" t="s">
        <v>5139</v>
      </c>
      <c r="B8727">
        <v>25344</v>
      </c>
      <c r="C8727" s="7">
        <f>(B8727/100)</f>
        <v>253.44</v>
      </c>
      <c r="D8727" t="str">
        <f>VLOOKUP(orders__4[[#This Row],[Order ID]],location[#All],4,FALSE)</f>
        <v>Florida</v>
      </c>
      <c r="E8727" t="str">
        <f>VLOOKUP(orders__4[[#This Row],[Order ID]],location[#All],3,FALSE)</f>
        <v>Miami</v>
      </c>
    </row>
    <row r="8728" spans="1:5" x14ac:dyDescent="0.3">
      <c r="A8728" s="6" t="s">
        <v>5140</v>
      </c>
      <c r="B8728">
        <v>462</v>
      </c>
      <c r="C8728" s="7">
        <f>(B8728/100)</f>
        <v>4.62</v>
      </c>
      <c r="D8728" t="str">
        <f>VLOOKUP(orders__4[[#This Row],[Order ID]],location[#All],4,FALSE)</f>
        <v>Washington</v>
      </c>
      <c r="E8728" t="str">
        <f>VLOOKUP(orders__4[[#This Row],[Order ID]],location[#All],3,FALSE)</f>
        <v>Seattle</v>
      </c>
    </row>
    <row r="8729" spans="1:5" x14ac:dyDescent="0.3">
      <c r="A8729" s="6" t="s">
        <v>5141</v>
      </c>
      <c r="B8729">
        <v>4728</v>
      </c>
      <c r="C8729" s="7">
        <f>(B8729/100)</f>
        <v>47.28</v>
      </c>
      <c r="D8729" t="str">
        <f>VLOOKUP(orders__4[[#This Row],[Order ID]],location[#All],4,FALSE)</f>
        <v>Tennessee</v>
      </c>
      <c r="E8729" t="str">
        <f>VLOOKUP(orders__4[[#This Row],[Order ID]],location[#All],3,FALSE)</f>
        <v>Murfreesboro</v>
      </c>
    </row>
    <row r="8730" spans="1:5" x14ac:dyDescent="0.3">
      <c r="A8730" s="6" t="s">
        <v>5141</v>
      </c>
      <c r="B8730">
        <v>53352</v>
      </c>
      <c r="C8730" s="7">
        <f>(B8730/100)</f>
        <v>533.52</v>
      </c>
      <c r="D8730" t="str">
        <f>VLOOKUP(orders__4[[#This Row],[Order ID]],location[#All],4,FALSE)</f>
        <v>Tennessee</v>
      </c>
      <c r="E8730" t="str">
        <f>VLOOKUP(orders__4[[#This Row],[Order ID]],location[#All],3,FALSE)</f>
        <v>Murfreesboro</v>
      </c>
    </row>
    <row r="8731" spans="1:5" x14ac:dyDescent="0.3">
      <c r="A8731" s="6" t="s">
        <v>5141</v>
      </c>
      <c r="B8731">
        <v>131104</v>
      </c>
      <c r="C8731" s="7">
        <f>(B8731/100)</f>
        <v>1311.04</v>
      </c>
      <c r="D8731" t="str">
        <f>VLOOKUP(orders__4[[#This Row],[Order ID]],location[#All],4,FALSE)</f>
        <v>Tennessee</v>
      </c>
      <c r="E8731" t="str">
        <f>VLOOKUP(orders__4[[#This Row],[Order ID]],location[#All],3,FALSE)</f>
        <v>Murfreesboro</v>
      </c>
    </row>
    <row r="8732" spans="1:5" x14ac:dyDescent="0.3">
      <c r="A8732" s="6" t="s">
        <v>5141</v>
      </c>
      <c r="B8732">
        <v>22512</v>
      </c>
      <c r="C8732" s="7">
        <f>(B8732/100)</f>
        <v>225.12</v>
      </c>
      <c r="D8732" t="str">
        <f>VLOOKUP(orders__4[[#This Row],[Order ID]],location[#All],4,FALSE)</f>
        <v>Tennessee</v>
      </c>
      <c r="E8732" t="str">
        <f>VLOOKUP(orders__4[[#This Row],[Order ID]],location[#All],3,FALSE)</f>
        <v>Murfreesboro</v>
      </c>
    </row>
    <row r="8733" spans="1:5" x14ac:dyDescent="0.3">
      <c r="A8733" s="6" t="s">
        <v>5141</v>
      </c>
      <c r="B8733">
        <v>72744</v>
      </c>
      <c r="C8733" s="7">
        <f>(B8733/100)</f>
        <v>727.44</v>
      </c>
      <c r="D8733" t="str">
        <f>VLOOKUP(orders__4[[#This Row],[Order ID]],location[#All],4,FALSE)</f>
        <v>Tennessee</v>
      </c>
      <c r="E8733" t="str">
        <f>VLOOKUP(orders__4[[#This Row],[Order ID]],location[#All],3,FALSE)</f>
        <v>Murfreesboro</v>
      </c>
    </row>
    <row r="8734" spans="1:5" x14ac:dyDescent="0.3">
      <c r="A8734" s="6" t="s">
        <v>5142</v>
      </c>
      <c r="B8734">
        <v>5259</v>
      </c>
      <c r="C8734" s="7">
        <f>(B8734/100)</f>
        <v>52.59</v>
      </c>
      <c r="D8734" t="str">
        <f>VLOOKUP(orders__4[[#This Row],[Order ID]],location[#All],4,FALSE)</f>
        <v>Missouri</v>
      </c>
      <c r="E8734" t="str">
        <f>VLOOKUP(orders__4[[#This Row],[Order ID]],location[#All],3,FALSE)</f>
        <v>Saint Louis</v>
      </c>
    </row>
    <row r="8735" spans="1:5" x14ac:dyDescent="0.3">
      <c r="A8735" s="6" t="s">
        <v>5143</v>
      </c>
      <c r="B8735">
        <v>1944</v>
      </c>
      <c r="C8735" s="7">
        <f>(B8735/100)</f>
        <v>19.440000000000001</v>
      </c>
      <c r="D8735" t="str">
        <f>VLOOKUP(orders__4[[#This Row],[Order ID]],location[#All],4,FALSE)</f>
        <v>Washington</v>
      </c>
      <c r="E8735" t="str">
        <f>VLOOKUP(orders__4[[#This Row],[Order ID]],location[#All],3,FALSE)</f>
        <v>Seattle</v>
      </c>
    </row>
    <row r="8736" spans="1:5" x14ac:dyDescent="0.3">
      <c r="A8736" s="6" t="s">
        <v>5143</v>
      </c>
      <c r="B8736">
        <v>1263</v>
      </c>
      <c r="C8736" s="7">
        <f>(B8736/100)</f>
        <v>12.63</v>
      </c>
      <c r="D8736" t="str">
        <f>VLOOKUP(orders__4[[#This Row],[Order ID]],location[#All],4,FALSE)</f>
        <v>Washington</v>
      </c>
      <c r="E8736" t="str">
        <f>VLOOKUP(orders__4[[#This Row],[Order ID]],location[#All],3,FALSE)</f>
        <v>Seattle</v>
      </c>
    </row>
    <row r="8737" spans="1:5" x14ac:dyDescent="0.3">
      <c r="A8737" s="6" t="s">
        <v>5143</v>
      </c>
      <c r="B8737">
        <v>128745</v>
      </c>
      <c r="C8737" s="7">
        <f>(B8737/100)</f>
        <v>1287.45</v>
      </c>
      <c r="D8737" t="str">
        <f>VLOOKUP(orders__4[[#This Row],[Order ID]],location[#All],4,FALSE)</f>
        <v>Washington</v>
      </c>
      <c r="E8737" t="str">
        <f>VLOOKUP(orders__4[[#This Row],[Order ID]],location[#All],3,FALSE)</f>
        <v>Seattle</v>
      </c>
    </row>
    <row r="8738" spans="1:5" x14ac:dyDescent="0.3">
      <c r="A8738" s="6" t="s">
        <v>5144</v>
      </c>
      <c r="B8738">
        <v>6496</v>
      </c>
      <c r="C8738" s="7">
        <f>(B8738/100)</f>
        <v>64.959999999999994</v>
      </c>
      <c r="D8738" t="str">
        <f>VLOOKUP(orders__4[[#This Row],[Order ID]],location[#All],4,FALSE)</f>
        <v>New York</v>
      </c>
      <c r="E8738" t="str">
        <f>VLOOKUP(orders__4[[#This Row],[Order ID]],location[#All],3,FALSE)</f>
        <v>New York City</v>
      </c>
    </row>
    <row r="8739" spans="1:5" x14ac:dyDescent="0.3">
      <c r="A8739" s="6" t="s">
        <v>5145</v>
      </c>
      <c r="B8739">
        <v>53541</v>
      </c>
      <c r="C8739" s="7">
        <f>(B8739/100)</f>
        <v>535.41</v>
      </c>
      <c r="D8739" t="str">
        <f>VLOOKUP(orders__4[[#This Row],[Order ID]],location[#All],4,FALSE)</f>
        <v>Minnesota</v>
      </c>
      <c r="E8739" t="str">
        <f>VLOOKUP(orders__4[[#This Row],[Order ID]],location[#All],3,FALSE)</f>
        <v>Woodbury</v>
      </c>
    </row>
    <row r="8740" spans="1:5" x14ac:dyDescent="0.3">
      <c r="A8740" s="6" t="s">
        <v>5146</v>
      </c>
      <c r="B8740">
        <v>81</v>
      </c>
      <c r="C8740" s="7">
        <f>(B8740/100)</f>
        <v>0.81</v>
      </c>
      <c r="D8740" t="str">
        <f>VLOOKUP(orders__4[[#This Row],[Order ID]],location[#All],4,FALSE)</f>
        <v>Tennessee</v>
      </c>
      <c r="E8740" t="str">
        <f>VLOOKUP(orders__4[[#This Row],[Order ID]],location[#All],3,FALSE)</f>
        <v>Chattanooga</v>
      </c>
    </row>
    <row r="8741" spans="1:5" x14ac:dyDescent="0.3">
      <c r="A8741" s="6" t="s">
        <v>5147</v>
      </c>
      <c r="B8741">
        <v>13248</v>
      </c>
      <c r="C8741" s="7">
        <f>(B8741/100)</f>
        <v>132.47999999999999</v>
      </c>
      <c r="D8741" t="str">
        <f>VLOOKUP(orders__4[[#This Row],[Order ID]],location[#All],4,FALSE)</f>
        <v>Pennsylvania</v>
      </c>
      <c r="E8741" t="str">
        <f>VLOOKUP(orders__4[[#This Row],[Order ID]],location[#All],3,FALSE)</f>
        <v>Philadelphia</v>
      </c>
    </row>
    <row r="8742" spans="1:5" x14ac:dyDescent="0.3">
      <c r="A8742" s="6" t="s">
        <v>5147</v>
      </c>
      <c r="B8742">
        <v>83988</v>
      </c>
      <c r="C8742" s="7">
        <f>(B8742/100)</f>
        <v>839.88</v>
      </c>
      <c r="D8742" t="str">
        <f>VLOOKUP(orders__4[[#This Row],[Order ID]],location[#All],4,FALSE)</f>
        <v>Pennsylvania</v>
      </c>
      <c r="E8742" t="str">
        <f>VLOOKUP(orders__4[[#This Row],[Order ID]],location[#All],3,FALSE)</f>
        <v>Philadelphia</v>
      </c>
    </row>
    <row r="8743" spans="1:5" x14ac:dyDescent="0.3">
      <c r="A8743" s="6" t="s">
        <v>5148</v>
      </c>
      <c r="B8743">
        <v>732</v>
      </c>
      <c r="C8743" s="7">
        <f>(B8743/100)</f>
        <v>7.32</v>
      </c>
      <c r="D8743" t="str">
        <f>VLOOKUP(orders__4[[#This Row],[Order ID]],location[#All],4,FALSE)</f>
        <v>Louisiana</v>
      </c>
      <c r="E8743" t="str">
        <f>VLOOKUP(orders__4[[#This Row],[Order ID]],location[#All],3,FALSE)</f>
        <v>Lafayette</v>
      </c>
    </row>
    <row r="8744" spans="1:5" x14ac:dyDescent="0.3">
      <c r="A8744" s="6" t="s">
        <v>5149</v>
      </c>
      <c r="B8744">
        <v>1074</v>
      </c>
      <c r="C8744" s="7">
        <f>(B8744/100)</f>
        <v>10.74</v>
      </c>
      <c r="D8744" t="str">
        <f>VLOOKUP(orders__4[[#This Row],[Order ID]],location[#All],4,FALSE)</f>
        <v>Indiana</v>
      </c>
      <c r="E8744" t="str">
        <f>VLOOKUP(orders__4[[#This Row],[Order ID]],location[#All],3,FALSE)</f>
        <v>Lawrence</v>
      </c>
    </row>
    <row r="8745" spans="1:5" x14ac:dyDescent="0.3">
      <c r="A8745" s="6" t="s">
        <v>5150</v>
      </c>
      <c r="B8745">
        <v>11032</v>
      </c>
      <c r="C8745" s="7">
        <f>(B8745/100)</f>
        <v>110.32</v>
      </c>
      <c r="D8745" t="str">
        <f>VLOOKUP(orders__4[[#This Row],[Order ID]],location[#All],4,FALSE)</f>
        <v>Oregon</v>
      </c>
      <c r="E8745" t="str">
        <f>VLOOKUP(orders__4[[#This Row],[Order ID]],location[#All],3,FALSE)</f>
        <v>Hillsboro</v>
      </c>
    </row>
    <row r="8746" spans="1:5" x14ac:dyDescent="0.3">
      <c r="A8746" s="6" t="s">
        <v>5150</v>
      </c>
      <c r="B8746">
        <v>5304</v>
      </c>
      <c r="C8746" s="7">
        <f>(B8746/100)</f>
        <v>53.04</v>
      </c>
      <c r="D8746" t="str">
        <f>VLOOKUP(orders__4[[#This Row],[Order ID]],location[#All],4,FALSE)</f>
        <v>Oregon</v>
      </c>
      <c r="E8746" t="str">
        <f>VLOOKUP(orders__4[[#This Row],[Order ID]],location[#All],3,FALSE)</f>
        <v>Hillsboro</v>
      </c>
    </row>
    <row r="8747" spans="1:5" x14ac:dyDescent="0.3">
      <c r="A8747" s="6" t="s">
        <v>5151</v>
      </c>
      <c r="B8747">
        <v>1712</v>
      </c>
      <c r="C8747" s="7">
        <f>(B8747/100)</f>
        <v>17.12</v>
      </c>
      <c r="D8747" t="str">
        <f>VLOOKUP(orders__4[[#This Row],[Order ID]],location[#All],4,FALSE)</f>
        <v>Massachusetts</v>
      </c>
      <c r="E8747" t="str">
        <f>VLOOKUP(orders__4[[#This Row],[Order ID]],location[#All],3,FALSE)</f>
        <v>Cambridge</v>
      </c>
    </row>
    <row r="8748" spans="1:5" x14ac:dyDescent="0.3">
      <c r="A8748" s="6" t="s">
        <v>5151</v>
      </c>
      <c r="B8748">
        <v>5994</v>
      </c>
      <c r="C8748" s="7">
        <f>(B8748/100)</f>
        <v>59.94</v>
      </c>
      <c r="D8748" t="str">
        <f>VLOOKUP(orders__4[[#This Row],[Order ID]],location[#All],4,FALSE)</f>
        <v>Massachusetts</v>
      </c>
      <c r="E8748" t="str">
        <f>VLOOKUP(orders__4[[#This Row],[Order ID]],location[#All],3,FALSE)</f>
        <v>Cambridge</v>
      </c>
    </row>
    <row r="8749" spans="1:5" x14ac:dyDescent="0.3">
      <c r="A8749" s="6" t="s">
        <v>5152</v>
      </c>
      <c r="B8749">
        <v>21058</v>
      </c>
      <c r="C8749" s="7">
        <f>(B8749/100)</f>
        <v>210.58</v>
      </c>
      <c r="D8749" t="str">
        <f>VLOOKUP(orders__4[[#This Row],[Order ID]],location[#All],4,FALSE)</f>
        <v>California</v>
      </c>
      <c r="E8749" t="str">
        <f>VLOOKUP(orders__4[[#This Row],[Order ID]],location[#All],3,FALSE)</f>
        <v>San Diego</v>
      </c>
    </row>
    <row r="8750" spans="1:5" x14ac:dyDescent="0.3">
      <c r="A8750" s="6" t="s">
        <v>5152</v>
      </c>
      <c r="B8750">
        <v>3096</v>
      </c>
      <c r="C8750" s="7">
        <f>(B8750/100)</f>
        <v>30.96</v>
      </c>
      <c r="D8750" t="str">
        <f>VLOOKUP(orders__4[[#This Row],[Order ID]],location[#All],4,FALSE)</f>
        <v>California</v>
      </c>
      <c r="E8750" t="str">
        <f>VLOOKUP(orders__4[[#This Row],[Order ID]],location[#All],3,FALSE)</f>
        <v>San Diego</v>
      </c>
    </row>
    <row r="8751" spans="1:5" x14ac:dyDescent="0.3">
      <c r="A8751" s="6" t="s">
        <v>5152</v>
      </c>
      <c r="B8751">
        <v>239984</v>
      </c>
      <c r="C8751" s="7">
        <f>(B8751/100)</f>
        <v>2399.84</v>
      </c>
      <c r="D8751" t="str">
        <f>VLOOKUP(orders__4[[#This Row],[Order ID]],location[#All],4,FALSE)</f>
        <v>California</v>
      </c>
      <c r="E8751" t="str">
        <f>VLOOKUP(orders__4[[#This Row],[Order ID]],location[#All],3,FALSE)</f>
        <v>San Diego</v>
      </c>
    </row>
    <row r="8752" spans="1:5" x14ac:dyDescent="0.3">
      <c r="A8752" s="6" t="s">
        <v>5153</v>
      </c>
      <c r="B8752">
        <v>3050376</v>
      </c>
      <c r="C8752" s="7">
        <f>(B8752/100)</f>
        <v>30503.759999999998</v>
      </c>
      <c r="D8752" t="str">
        <f>VLOOKUP(orders__4[[#This Row],[Order ID]],location[#All],4,FALSE)</f>
        <v>New York</v>
      </c>
      <c r="E8752" t="str">
        <f>VLOOKUP(orders__4[[#This Row],[Order ID]],location[#All],3,FALSE)</f>
        <v>New York City</v>
      </c>
    </row>
    <row r="8753" spans="1:5" x14ac:dyDescent="0.3">
      <c r="A8753" s="6" t="s">
        <v>5153</v>
      </c>
      <c r="B8753">
        <v>13398</v>
      </c>
      <c r="C8753" s="7">
        <f>(B8753/100)</f>
        <v>133.97999999999999</v>
      </c>
      <c r="D8753" t="str">
        <f>VLOOKUP(orders__4[[#This Row],[Order ID]],location[#All],4,FALSE)</f>
        <v>New York</v>
      </c>
      <c r="E8753" t="str">
        <f>VLOOKUP(orders__4[[#This Row],[Order ID]],location[#All],3,FALSE)</f>
        <v>New York City</v>
      </c>
    </row>
    <row r="8754" spans="1:5" x14ac:dyDescent="0.3">
      <c r="A8754" s="6" t="s">
        <v>5154</v>
      </c>
      <c r="B8754">
        <v>93248</v>
      </c>
      <c r="C8754" s="7">
        <f>(B8754/100)</f>
        <v>932.48</v>
      </c>
      <c r="D8754" t="str">
        <f>VLOOKUP(orders__4[[#This Row],[Order ID]],location[#All],4,FALSE)</f>
        <v>Florida</v>
      </c>
      <c r="E8754" t="str">
        <f>VLOOKUP(orders__4[[#This Row],[Order ID]],location[#All],3,FALSE)</f>
        <v>Tallahassee</v>
      </c>
    </row>
    <row r="8755" spans="1:5" x14ac:dyDescent="0.3">
      <c r="A8755" s="6" t="s">
        <v>5154</v>
      </c>
      <c r="B8755">
        <v>17748</v>
      </c>
      <c r="C8755" s="7">
        <f>(B8755/100)</f>
        <v>177.48</v>
      </c>
      <c r="D8755" t="str">
        <f>VLOOKUP(orders__4[[#This Row],[Order ID]],location[#All],4,FALSE)</f>
        <v>Florida</v>
      </c>
      <c r="E8755" t="str">
        <f>VLOOKUP(orders__4[[#This Row],[Order ID]],location[#All],3,FALSE)</f>
        <v>Tallahassee</v>
      </c>
    </row>
    <row r="8756" spans="1:5" x14ac:dyDescent="0.3">
      <c r="A8756" s="6" t="s">
        <v>5155</v>
      </c>
      <c r="B8756">
        <v>17712</v>
      </c>
      <c r="C8756" s="7">
        <f>(B8756/100)</f>
        <v>177.12</v>
      </c>
      <c r="D8756" t="str">
        <f>VLOOKUP(orders__4[[#This Row],[Order ID]],location[#All],4,FALSE)</f>
        <v>Ohio</v>
      </c>
      <c r="E8756" t="str">
        <f>VLOOKUP(orders__4[[#This Row],[Order ID]],location[#All],3,FALSE)</f>
        <v>Toledo</v>
      </c>
    </row>
    <row r="8757" spans="1:5" x14ac:dyDescent="0.3">
      <c r="A8757" s="6" t="s">
        <v>5155</v>
      </c>
      <c r="B8757">
        <v>486</v>
      </c>
      <c r="C8757" s="7">
        <f>(B8757/100)</f>
        <v>4.8600000000000003</v>
      </c>
      <c r="D8757" t="str">
        <f>VLOOKUP(orders__4[[#This Row],[Order ID]],location[#All],4,FALSE)</f>
        <v>Ohio</v>
      </c>
      <c r="E8757" t="str">
        <f>VLOOKUP(orders__4[[#This Row],[Order ID]],location[#All],3,FALSE)</f>
        <v>Toledo</v>
      </c>
    </row>
    <row r="8758" spans="1:5" x14ac:dyDescent="0.3">
      <c r="A8758" s="6" t="s">
        <v>5155</v>
      </c>
      <c r="B8758">
        <v>6258</v>
      </c>
      <c r="C8758" s="7">
        <f>(B8758/100)</f>
        <v>62.58</v>
      </c>
      <c r="D8758" t="str">
        <f>VLOOKUP(orders__4[[#This Row],[Order ID]],location[#All],4,FALSE)</f>
        <v>Ohio</v>
      </c>
      <c r="E8758" t="str">
        <f>VLOOKUP(orders__4[[#This Row],[Order ID]],location[#All],3,FALSE)</f>
        <v>Toledo</v>
      </c>
    </row>
    <row r="8759" spans="1:5" x14ac:dyDescent="0.3">
      <c r="A8759" s="6" t="s">
        <v>5156</v>
      </c>
      <c r="B8759">
        <v>3768</v>
      </c>
      <c r="C8759" s="7">
        <f>(B8759/100)</f>
        <v>37.68</v>
      </c>
      <c r="D8759" t="str">
        <f>VLOOKUP(orders__4[[#This Row],[Order ID]],location[#All],4,FALSE)</f>
        <v>Maryland</v>
      </c>
      <c r="E8759" t="str">
        <f>VLOOKUP(orders__4[[#This Row],[Order ID]],location[#All],3,FALSE)</f>
        <v>Columbia</v>
      </c>
    </row>
    <row r="8760" spans="1:5" x14ac:dyDescent="0.3">
      <c r="A8760" s="6" t="s">
        <v>5156</v>
      </c>
      <c r="B8760">
        <v>5184</v>
      </c>
      <c r="C8760" s="7">
        <f>(B8760/100)</f>
        <v>51.84</v>
      </c>
      <c r="D8760" t="str">
        <f>VLOOKUP(orders__4[[#This Row],[Order ID]],location[#All],4,FALSE)</f>
        <v>Maryland</v>
      </c>
      <c r="E8760" t="str">
        <f>VLOOKUP(orders__4[[#This Row],[Order ID]],location[#All],3,FALSE)</f>
        <v>Columbia</v>
      </c>
    </row>
    <row r="8761" spans="1:5" x14ac:dyDescent="0.3">
      <c r="A8761" s="6" t="s">
        <v>5156</v>
      </c>
      <c r="B8761">
        <v>2742</v>
      </c>
      <c r="C8761" s="7">
        <f>(B8761/100)</f>
        <v>27.42</v>
      </c>
      <c r="D8761" t="str">
        <f>VLOOKUP(orders__4[[#This Row],[Order ID]],location[#All],4,FALSE)</f>
        <v>Maryland</v>
      </c>
      <c r="E8761" t="str">
        <f>VLOOKUP(orders__4[[#This Row],[Order ID]],location[#All],3,FALSE)</f>
        <v>Columbia</v>
      </c>
    </row>
    <row r="8762" spans="1:5" x14ac:dyDescent="0.3">
      <c r="A8762" s="6" t="s">
        <v>5156</v>
      </c>
      <c r="B8762">
        <v>54</v>
      </c>
      <c r="C8762" s="7">
        <f>(B8762/100)</f>
        <v>0.54</v>
      </c>
      <c r="D8762" t="str">
        <f>VLOOKUP(orders__4[[#This Row],[Order ID]],location[#All],4,FALSE)</f>
        <v>Maryland</v>
      </c>
      <c r="E8762" t="str">
        <f>VLOOKUP(orders__4[[#This Row],[Order ID]],location[#All],3,FALSE)</f>
        <v>Columbia</v>
      </c>
    </row>
    <row r="8763" spans="1:5" x14ac:dyDescent="0.3">
      <c r="A8763" s="6" t="s">
        <v>5157</v>
      </c>
      <c r="B8763">
        <v>127099</v>
      </c>
      <c r="C8763" s="7">
        <f>(B8763/100)</f>
        <v>1270.99</v>
      </c>
      <c r="D8763" t="str">
        <f>VLOOKUP(orders__4[[#This Row],[Order ID]],location[#All],4,FALSE)</f>
        <v>Georgia</v>
      </c>
      <c r="E8763" t="str">
        <f>VLOOKUP(orders__4[[#This Row],[Order ID]],location[#All],3,FALSE)</f>
        <v>Atlanta</v>
      </c>
    </row>
    <row r="8764" spans="1:5" x14ac:dyDescent="0.3">
      <c r="A8764" s="6" t="s">
        <v>5157</v>
      </c>
      <c r="B8764">
        <v>12536</v>
      </c>
      <c r="C8764" s="7">
        <f>(B8764/100)</f>
        <v>125.36</v>
      </c>
      <c r="D8764" t="str">
        <f>VLOOKUP(orders__4[[#This Row],[Order ID]],location[#All],4,FALSE)</f>
        <v>Georgia</v>
      </c>
      <c r="E8764" t="str">
        <f>VLOOKUP(orders__4[[#This Row],[Order ID]],location[#All],3,FALSE)</f>
        <v>Atlanta</v>
      </c>
    </row>
    <row r="8765" spans="1:5" x14ac:dyDescent="0.3">
      <c r="A8765" s="6" t="s">
        <v>5158</v>
      </c>
      <c r="B8765">
        <v>1403</v>
      </c>
      <c r="C8765" s="7">
        <f>(B8765/100)</f>
        <v>14.03</v>
      </c>
      <c r="D8765" t="str">
        <f>VLOOKUP(orders__4[[#This Row],[Order ID]],location[#All],4,FALSE)</f>
        <v>California</v>
      </c>
      <c r="E8765" t="str">
        <f>VLOOKUP(orders__4[[#This Row],[Order ID]],location[#All],3,FALSE)</f>
        <v>Sacramento</v>
      </c>
    </row>
    <row r="8766" spans="1:5" x14ac:dyDescent="0.3">
      <c r="A8766" s="6" t="s">
        <v>5158</v>
      </c>
      <c r="B8766">
        <v>2796</v>
      </c>
      <c r="C8766" s="7">
        <f>(B8766/100)</f>
        <v>27.96</v>
      </c>
      <c r="D8766" t="str">
        <f>VLOOKUP(orders__4[[#This Row],[Order ID]],location[#All],4,FALSE)</f>
        <v>California</v>
      </c>
      <c r="E8766" t="str">
        <f>VLOOKUP(orders__4[[#This Row],[Order ID]],location[#All],3,FALSE)</f>
        <v>Sacramento</v>
      </c>
    </row>
    <row r="8767" spans="1:5" x14ac:dyDescent="0.3">
      <c r="A8767" s="6" t="s">
        <v>5159</v>
      </c>
      <c r="B8767">
        <v>5344</v>
      </c>
      <c r="C8767" s="7">
        <f>(B8767/100)</f>
        <v>53.44</v>
      </c>
      <c r="D8767" t="str">
        <f>VLOOKUP(orders__4[[#This Row],[Order ID]],location[#All],4,FALSE)</f>
        <v>Texas</v>
      </c>
      <c r="E8767" t="str">
        <f>VLOOKUP(orders__4[[#This Row],[Order ID]],location[#All],3,FALSE)</f>
        <v>Fort Worth</v>
      </c>
    </row>
    <row r="8768" spans="1:5" x14ac:dyDescent="0.3">
      <c r="A8768" s="6" t="s">
        <v>5159</v>
      </c>
      <c r="B8768">
        <v>1696</v>
      </c>
      <c r="C8768" s="7">
        <f>(B8768/100)</f>
        <v>16.96</v>
      </c>
      <c r="D8768" t="str">
        <f>VLOOKUP(orders__4[[#This Row],[Order ID]],location[#All],4,FALSE)</f>
        <v>Texas</v>
      </c>
      <c r="E8768" t="str">
        <f>VLOOKUP(orders__4[[#This Row],[Order ID]],location[#All],3,FALSE)</f>
        <v>Fort Worth</v>
      </c>
    </row>
    <row r="8769" spans="1:5" x14ac:dyDescent="0.3">
      <c r="A8769" s="6" t="s">
        <v>5159</v>
      </c>
      <c r="B8769">
        <v>24588</v>
      </c>
      <c r="C8769" s="7">
        <f>(B8769/100)</f>
        <v>245.88</v>
      </c>
      <c r="D8769" t="str">
        <f>VLOOKUP(orders__4[[#This Row],[Order ID]],location[#All],4,FALSE)</f>
        <v>Texas</v>
      </c>
      <c r="E8769" t="str">
        <f>VLOOKUP(orders__4[[#This Row],[Order ID]],location[#All],3,FALSE)</f>
        <v>Fort Worth</v>
      </c>
    </row>
    <row r="8770" spans="1:5" x14ac:dyDescent="0.3">
      <c r="A8770" s="6" t="s">
        <v>5159</v>
      </c>
      <c r="B8770">
        <v>798</v>
      </c>
      <c r="C8770" s="7">
        <f>(B8770/100)</f>
        <v>7.98</v>
      </c>
      <c r="D8770" t="str">
        <f>VLOOKUP(orders__4[[#This Row],[Order ID]],location[#All],4,FALSE)</f>
        <v>Texas</v>
      </c>
      <c r="E8770" t="str">
        <f>VLOOKUP(orders__4[[#This Row],[Order ID]],location[#All],3,FALSE)</f>
        <v>Fort Worth</v>
      </c>
    </row>
    <row r="8771" spans="1:5" x14ac:dyDescent="0.3">
      <c r="A8771" s="6" t="s">
        <v>5160</v>
      </c>
      <c r="B8771">
        <v>2880</v>
      </c>
      <c r="C8771" s="7">
        <f>(B8771/100)</f>
        <v>28.8</v>
      </c>
      <c r="D8771" t="str">
        <f>VLOOKUP(orders__4[[#This Row],[Order ID]],location[#All],4,FALSE)</f>
        <v>Ohio</v>
      </c>
      <c r="E8771" t="str">
        <f>VLOOKUP(orders__4[[#This Row],[Order ID]],location[#All],3,FALSE)</f>
        <v>Columbus</v>
      </c>
    </row>
    <row r="8772" spans="1:5" x14ac:dyDescent="0.3">
      <c r="A8772" s="6" t="s">
        <v>5161</v>
      </c>
      <c r="B8772">
        <v>146952</v>
      </c>
      <c r="C8772" s="7">
        <f>(B8772/100)</f>
        <v>1469.52</v>
      </c>
      <c r="D8772" t="str">
        <f>VLOOKUP(orders__4[[#This Row],[Order ID]],location[#All],4,FALSE)</f>
        <v>Colorado</v>
      </c>
      <c r="E8772" t="str">
        <f>VLOOKUP(orders__4[[#This Row],[Order ID]],location[#All],3,FALSE)</f>
        <v>Louisville</v>
      </c>
    </row>
    <row r="8773" spans="1:5" x14ac:dyDescent="0.3">
      <c r="A8773" s="6" t="s">
        <v>5161</v>
      </c>
      <c r="B8773">
        <v>83136</v>
      </c>
      <c r="C8773" s="7">
        <f>(B8773/100)</f>
        <v>831.36</v>
      </c>
      <c r="D8773" t="str">
        <f>VLOOKUP(orders__4[[#This Row],[Order ID]],location[#All],4,FALSE)</f>
        <v>Colorado</v>
      </c>
      <c r="E8773" t="str">
        <f>VLOOKUP(orders__4[[#This Row],[Order ID]],location[#All],3,FALSE)</f>
        <v>Louisville</v>
      </c>
    </row>
    <row r="8774" spans="1:5" x14ac:dyDescent="0.3">
      <c r="A8774" s="6" t="s">
        <v>5162</v>
      </c>
      <c r="B8774">
        <v>942784</v>
      </c>
      <c r="C8774" s="7">
        <f>(B8774/100)</f>
        <v>9427.84</v>
      </c>
      <c r="D8774" t="str">
        <f>VLOOKUP(orders__4[[#This Row],[Order ID]],location[#All],4,FALSE)</f>
        <v>North Carolina</v>
      </c>
      <c r="E8774" t="str">
        <f>VLOOKUP(orders__4[[#This Row],[Order ID]],location[#All],3,FALSE)</f>
        <v>Raleigh</v>
      </c>
    </row>
    <row r="8775" spans="1:5" x14ac:dyDescent="0.3">
      <c r="A8775" s="6" t="s">
        <v>5162</v>
      </c>
      <c r="B8775">
        <v>74352</v>
      </c>
      <c r="C8775" s="7">
        <f>(B8775/100)</f>
        <v>743.52</v>
      </c>
      <c r="D8775" t="str">
        <f>VLOOKUP(orders__4[[#This Row],[Order ID]],location[#All],4,FALSE)</f>
        <v>North Carolina</v>
      </c>
      <c r="E8775" t="str">
        <f>VLOOKUP(orders__4[[#This Row],[Order ID]],location[#All],3,FALSE)</f>
        <v>Raleigh</v>
      </c>
    </row>
    <row r="8776" spans="1:5" x14ac:dyDescent="0.3">
      <c r="A8776" s="6" t="s">
        <v>5163</v>
      </c>
      <c r="B8776">
        <v>2688</v>
      </c>
      <c r="C8776" s="7">
        <f>(B8776/100)</f>
        <v>26.88</v>
      </c>
      <c r="D8776" t="str">
        <f>VLOOKUP(orders__4[[#This Row],[Order ID]],location[#All],4,FALSE)</f>
        <v>New York</v>
      </c>
      <c r="E8776" t="str">
        <f>VLOOKUP(orders__4[[#This Row],[Order ID]],location[#All],3,FALSE)</f>
        <v>New York City</v>
      </c>
    </row>
    <row r="8777" spans="1:5" x14ac:dyDescent="0.3">
      <c r="A8777" s="6" t="s">
        <v>5163</v>
      </c>
      <c r="B8777">
        <v>10896</v>
      </c>
      <c r="C8777" s="7">
        <f>(B8777/100)</f>
        <v>108.96</v>
      </c>
      <c r="D8777" t="str">
        <f>VLOOKUP(orders__4[[#This Row],[Order ID]],location[#All],4,FALSE)</f>
        <v>New York</v>
      </c>
      <c r="E8777" t="str">
        <f>VLOOKUP(orders__4[[#This Row],[Order ID]],location[#All],3,FALSE)</f>
        <v>New York City</v>
      </c>
    </row>
    <row r="8778" spans="1:5" x14ac:dyDescent="0.3">
      <c r="A8778" s="6" t="s">
        <v>5164</v>
      </c>
      <c r="B8778">
        <v>3536</v>
      </c>
      <c r="C8778" s="7">
        <f>(B8778/100)</f>
        <v>35.36</v>
      </c>
      <c r="D8778" t="str">
        <f>VLOOKUP(orders__4[[#This Row],[Order ID]],location[#All],4,FALSE)</f>
        <v>Illinois</v>
      </c>
      <c r="E8778" t="str">
        <f>VLOOKUP(orders__4[[#This Row],[Order ID]],location[#All],3,FALSE)</f>
        <v>Chicago</v>
      </c>
    </row>
    <row r="8779" spans="1:5" x14ac:dyDescent="0.3">
      <c r="A8779" s="6" t="s">
        <v>5165</v>
      </c>
      <c r="B8779">
        <v>52843</v>
      </c>
      <c r="C8779" s="7">
        <f>(B8779/100)</f>
        <v>528.42999999999995</v>
      </c>
      <c r="D8779" t="str">
        <f>VLOOKUP(orders__4[[#This Row],[Order ID]],location[#All],4,FALSE)</f>
        <v>Texas</v>
      </c>
      <c r="E8779" t="str">
        <f>VLOOKUP(orders__4[[#This Row],[Order ID]],location[#All],3,FALSE)</f>
        <v>Huntsville</v>
      </c>
    </row>
    <row r="8780" spans="1:5" x14ac:dyDescent="0.3">
      <c r="A8780" s="6" t="s">
        <v>5165</v>
      </c>
      <c r="B8780">
        <v>41472</v>
      </c>
      <c r="C8780" s="7">
        <f>(B8780/100)</f>
        <v>414.72</v>
      </c>
      <c r="D8780" t="str">
        <f>VLOOKUP(orders__4[[#This Row],[Order ID]],location[#All],4,FALSE)</f>
        <v>Texas</v>
      </c>
      <c r="E8780" t="str">
        <f>VLOOKUP(orders__4[[#This Row],[Order ID]],location[#All],3,FALSE)</f>
        <v>Huntsville</v>
      </c>
    </row>
    <row r="8781" spans="1:5" x14ac:dyDescent="0.3">
      <c r="A8781" s="6" t="s">
        <v>5166</v>
      </c>
      <c r="B8781">
        <v>287976</v>
      </c>
      <c r="C8781" s="7">
        <f>(B8781/100)</f>
        <v>2879.76</v>
      </c>
      <c r="D8781" t="str">
        <f>VLOOKUP(orders__4[[#This Row],[Order ID]],location[#All],4,FALSE)</f>
        <v>New York</v>
      </c>
      <c r="E8781" t="str">
        <f>VLOOKUP(orders__4[[#This Row],[Order ID]],location[#All],3,FALSE)</f>
        <v>New York City</v>
      </c>
    </row>
    <row r="8782" spans="1:5" x14ac:dyDescent="0.3">
      <c r="A8782" s="6" t="s">
        <v>5167</v>
      </c>
      <c r="B8782">
        <v>29304</v>
      </c>
      <c r="C8782" s="7">
        <f>(B8782/100)</f>
        <v>293.04000000000002</v>
      </c>
      <c r="D8782" t="str">
        <f>VLOOKUP(orders__4[[#This Row],[Order ID]],location[#All],4,FALSE)</f>
        <v>Oregon</v>
      </c>
      <c r="E8782" t="str">
        <f>VLOOKUP(orders__4[[#This Row],[Order ID]],location[#All],3,FALSE)</f>
        <v>Salem</v>
      </c>
    </row>
    <row r="8783" spans="1:5" x14ac:dyDescent="0.3">
      <c r="A8783" s="6" t="s">
        <v>5168</v>
      </c>
      <c r="B8783">
        <v>55328</v>
      </c>
      <c r="C8783" s="7">
        <f>(B8783/100)</f>
        <v>553.28</v>
      </c>
      <c r="D8783" t="str">
        <f>VLOOKUP(orders__4[[#This Row],[Order ID]],location[#All],4,FALSE)</f>
        <v>Texas</v>
      </c>
      <c r="E8783" t="str">
        <f>VLOOKUP(orders__4[[#This Row],[Order ID]],location[#All],3,FALSE)</f>
        <v>Houston</v>
      </c>
    </row>
    <row r="8784" spans="1:5" x14ac:dyDescent="0.3">
      <c r="A8784" s="6" t="s">
        <v>5168</v>
      </c>
      <c r="B8784">
        <v>12279984</v>
      </c>
      <c r="C8784" s="7">
        <f>(B8784/100)</f>
        <v>122799.84</v>
      </c>
      <c r="D8784" t="str">
        <f>VLOOKUP(orders__4[[#This Row],[Order ID]],location[#All],4,FALSE)</f>
        <v>Texas</v>
      </c>
      <c r="E8784" t="str">
        <f>VLOOKUP(orders__4[[#This Row],[Order ID]],location[#All],3,FALSE)</f>
        <v>Houston</v>
      </c>
    </row>
    <row r="8785" spans="1:5" x14ac:dyDescent="0.3">
      <c r="A8785" s="6" t="s">
        <v>5169</v>
      </c>
      <c r="B8785">
        <v>20416</v>
      </c>
      <c r="C8785" s="7">
        <f>(B8785/100)</f>
        <v>204.16</v>
      </c>
      <c r="D8785" t="str">
        <f>VLOOKUP(orders__4[[#This Row],[Order ID]],location[#All],4,FALSE)</f>
        <v>Idaho</v>
      </c>
      <c r="E8785" t="str">
        <f>VLOOKUP(orders__4[[#This Row],[Order ID]],location[#All],3,FALSE)</f>
        <v>Twin Falls</v>
      </c>
    </row>
    <row r="8786" spans="1:5" x14ac:dyDescent="0.3">
      <c r="A8786" s="6" t="s">
        <v>5169</v>
      </c>
      <c r="B8786">
        <v>112839</v>
      </c>
      <c r="C8786" s="7">
        <f>(B8786/100)</f>
        <v>1128.3900000000001</v>
      </c>
      <c r="D8786" t="str">
        <f>VLOOKUP(orders__4[[#This Row],[Order ID]],location[#All],4,FALSE)</f>
        <v>Idaho</v>
      </c>
      <c r="E8786" t="str">
        <f>VLOOKUP(orders__4[[#This Row],[Order ID]],location[#All],3,FALSE)</f>
        <v>Twin Falls</v>
      </c>
    </row>
    <row r="8787" spans="1:5" x14ac:dyDescent="0.3">
      <c r="A8787" s="6" t="s">
        <v>5170</v>
      </c>
      <c r="B8787">
        <v>4608</v>
      </c>
      <c r="C8787" s="7">
        <f>(B8787/100)</f>
        <v>46.08</v>
      </c>
      <c r="D8787" t="str">
        <f>VLOOKUP(orders__4[[#This Row],[Order ID]],location[#All],4,FALSE)</f>
        <v>Tennessee</v>
      </c>
      <c r="E8787" t="str">
        <f>VLOOKUP(orders__4[[#This Row],[Order ID]],location[#All],3,FALSE)</f>
        <v>Knoxville</v>
      </c>
    </row>
    <row r="8788" spans="1:5" x14ac:dyDescent="0.3">
      <c r="A8788" s="6" t="s">
        <v>5171</v>
      </c>
      <c r="B8788">
        <v>19596</v>
      </c>
      <c r="C8788" s="7">
        <f>(B8788/100)</f>
        <v>195.96</v>
      </c>
      <c r="D8788" t="str">
        <f>VLOOKUP(orders__4[[#This Row],[Order ID]],location[#All],4,FALSE)</f>
        <v>Arizona</v>
      </c>
      <c r="E8788" t="str">
        <f>VLOOKUP(orders__4[[#This Row],[Order ID]],location[#All],3,FALSE)</f>
        <v>Phoenix</v>
      </c>
    </row>
    <row r="8789" spans="1:5" x14ac:dyDescent="0.3">
      <c r="A8789" s="6" t="s">
        <v>5171</v>
      </c>
      <c r="B8789">
        <v>15552</v>
      </c>
      <c r="C8789" s="7">
        <f>(B8789/100)</f>
        <v>155.52000000000001</v>
      </c>
      <c r="D8789" t="str">
        <f>VLOOKUP(orders__4[[#This Row],[Order ID]],location[#All],4,FALSE)</f>
        <v>Arizona</v>
      </c>
      <c r="E8789" t="str">
        <f>VLOOKUP(orders__4[[#This Row],[Order ID]],location[#All],3,FALSE)</f>
        <v>Phoenix</v>
      </c>
    </row>
    <row r="8790" spans="1:5" x14ac:dyDescent="0.3">
      <c r="A8790" s="6" t="s">
        <v>5171</v>
      </c>
      <c r="B8790">
        <v>271968</v>
      </c>
      <c r="C8790" s="7">
        <f>(B8790/100)</f>
        <v>2719.68</v>
      </c>
      <c r="D8790" t="str">
        <f>VLOOKUP(orders__4[[#This Row],[Order ID]],location[#All],4,FALSE)</f>
        <v>Arizona</v>
      </c>
      <c r="E8790" t="str">
        <f>VLOOKUP(orders__4[[#This Row],[Order ID]],location[#All],3,FALSE)</f>
        <v>Phoenix</v>
      </c>
    </row>
    <row r="8791" spans="1:5" x14ac:dyDescent="0.3">
      <c r="A8791" s="6" t="s">
        <v>5172</v>
      </c>
      <c r="B8791">
        <v>698352</v>
      </c>
      <c r="C8791" s="7">
        <f>(B8791/100)</f>
        <v>6983.52</v>
      </c>
      <c r="D8791" t="str">
        <f>VLOOKUP(orders__4[[#This Row],[Order ID]],location[#All],4,FALSE)</f>
        <v>North Carolina</v>
      </c>
      <c r="E8791" t="str">
        <f>VLOOKUP(orders__4[[#This Row],[Order ID]],location[#All],3,FALSE)</f>
        <v>Monroe</v>
      </c>
    </row>
    <row r="8792" spans="1:5" x14ac:dyDescent="0.3">
      <c r="A8792" s="6" t="s">
        <v>5172</v>
      </c>
      <c r="B8792">
        <v>77728</v>
      </c>
      <c r="C8792" s="7">
        <f>(B8792/100)</f>
        <v>777.28</v>
      </c>
      <c r="D8792" t="str">
        <f>VLOOKUP(orders__4[[#This Row],[Order ID]],location[#All],4,FALSE)</f>
        <v>North Carolina</v>
      </c>
      <c r="E8792" t="str">
        <f>VLOOKUP(orders__4[[#This Row],[Order ID]],location[#All],3,FALSE)</f>
        <v>Monroe</v>
      </c>
    </row>
    <row r="8793" spans="1:5" x14ac:dyDescent="0.3">
      <c r="A8793" s="6" t="s">
        <v>5173</v>
      </c>
      <c r="B8793">
        <v>4662</v>
      </c>
      <c r="C8793" s="7">
        <f>(B8793/100)</f>
        <v>46.62</v>
      </c>
      <c r="D8793" t="str">
        <f>VLOOKUP(orders__4[[#This Row],[Order ID]],location[#All],4,FALSE)</f>
        <v>Virginia</v>
      </c>
      <c r="E8793" t="str">
        <f>VLOOKUP(orders__4[[#This Row],[Order ID]],location[#All],3,FALSE)</f>
        <v>Richmond</v>
      </c>
    </row>
    <row r="8794" spans="1:5" x14ac:dyDescent="0.3">
      <c r="A8794" s="6" t="s">
        <v>5174</v>
      </c>
      <c r="B8794">
        <v>537544</v>
      </c>
      <c r="C8794" s="7">
        <f>(B8794/100)</f>
        <v>5375.44</v>
      </c>
      <c r="D8794" t="str">
        <f>VLOOKUP(orders__4[[#This Row],[Order ID]],location[#All],4,FALSE)</f>
        <v>Texas</v>
      </c>
      <c r="E8794" t="str">
        <f>VLOOKUP(orders__4[[#This Row],[Order ID]],location[#All],3,FALSE)</f>
        <v>Houston</v>
      </c>
    </row>
    <row r="8795" spans="1:5" x14ac:dyDescent="0.3">
      <c r="A8795" s="6" t="s">
        <v>5175</v>
      </c>
      <c r="B8795">
        <v>1462</v>
      </c>
      <c r="C8795" s="7">
        <f>(B8795/100)</f>
        <v>14.62</v>
      </c>
      <c r="D8795" t="str">
        <f>VLOOKUP(orders__4[[#This Row],[Order ID]],location[#All],4,FALSE)</f>
        <v>California</v>
      </c>
      <c r="E8795" t="str">
        <f>VLOOKUP(orders__4[[#This Row],[Order ID]],location[#All],3,FALSE)</f>
        <v>Los Angeles</v>
      </c>
    </row>
    <row r="8796" spans="1:5" x14ac:dyDescent="0.3">
      <c r="A8796" s="6" t="s">
        <v>5175</v>
      </c>
      <c r="B8796">
        <v>2255</v>
      </c>
      <c r="C8796" s="7">
        <f>(B8796/100)</f>
        <v>22.55</v>
      </c>
      <c r="D8796" t="str">
        <f>VLOOKUP(orders__4[[#This Row],[Order ID]],location[#All],4,FALSE)</f>
        <v>California</v>
      </c>
      <c r="E8796" t="str">
        <f>VLOOKUP(orders__4[[#This Row],[Order ID]],location[#All],3,FALSE)</f>
        <v>Los Angeles</v>
      </c>
    </row>
    <row r="8797" spans="1:5" x14ac:dyDescent="0.3">
      <c r="A8797" s="6" t="s">
        <v>5175</v>
      </c>
      <c r="B8797">
        <v>5838</v>
      </c>
      <c r="C8797" s="7">
        <f>(B8797/100)</f>
        <v>58.38</v>
      </c>
      <c r="D8797" t="str">
        <f>VLOOKUP(orders__4[[#This Row],[Order ID]],location[#All],4,FALSE)</f>
        <v>California</v>
      </c>
      <c r="E8797" t="str">
        <f>VLOOKUP(orders__4[[#This Row],[Order ID]],location[#All],3,FALSE)</f>
        <v>Los Angeles</v>
      </c>
    </row>
    <row r="8798" spans="1:5" x14ac:dyDescent="0.3">
      <c r="A8798" s="6" t="s">
        <v>5175</v>
      </c>
      <c r="B8798">
        <v>211168</v>
      </c>
      <c r="C8798" s="7">
        <f>(B8798/100)</f>
        <v>2111.6799999999998</v>
      </c>
      <c r="D8798" t="str">
        <f>VLOOKUP(orders__4[[#This Row],[Order ID]],location[#All],4,FALSE)</f>
        <v>California</v>
      </c>
      <c r="E8798" t="str">
        <f>VLOOKUP(orders__4[[#This Row],[Order ID]],location[#All],3,FALSE)</f>
        <v>Los Angeles</v>
      </c>
    </row>
    <row r="8799" spans="1:5" x14ac:dyDescent="0.3">
      <c r="A8799" s="6" t="s">
        <v>5176</v>
      </c>
      <c r="B8799">
        <v>1296</v>
      </c>
      <c r="C8799" s="7">
        <f>(B8799/100)</f>
        <v>12.96</v>
      </c>
      <c r="D8799" t="str">
        <f>VLOOKUP(orders__4[[#This Row],[Order ID]],location[#All],4,FALSE)</f>
        <v>Utah</v>
      </c>
      <c r="E8799" t="str">
        <f>VLOOKUP(orders__4[[#This Row],[Order ID]],location[#All],3,FALSE)</f>
        <v>Orem</v>
      </c>
    </row>
    <row r="8800" spans="1:5" x14ac:dyDescent="0.3">
      <c r="A8800" s="6" t="s">
        <v>5176</v>
      </c>
      <c r="B8800">
        <v>4598</v>
      </c>
      <c r="C8800" s="7">
        <f>(B8800/100)</f>
        <v>45.98</v>
      </c>
      <c r="D8800" t="str">
        <f>VLOOKUP(orders__4[[#This Row],[Order ID]],location[#All],4,FALSE)</f>
        <v>Utah</v>
      </c>
      <c r="E8800" t="str">
        <f>VLOOKUP(orders__4[[#This Row],[Order ID]],location[#All],3,FALSE)</f>
        <v>Orem</v>
      </c>
    </row>
    <row r="8801" spans="1:5" x14ac:dyDescent="0.3">
      <c r="A8801" s="6" t="s">
        <v>5177</v>
      </c>
      <c r="B8801">
        <v>129475</v>
      </c>
      <c r="C8801" s="7">
        <f>(B8801/100)</f>
        <v>1294.75</v>
      </c>
      <c r="D8801" t="str">
        <f>VLOOKUP(orders__4[[#This Row],[Order ID]],location[#All],4,FALSE)</f>
        <v>Vermont</v>
      </c>
      <c r="E8801" t="str">
        <f>VLOOKUP(orders__4[[#This Row],[Order ID]],location[#All],3,FALSE)</f>
        <v>Burlington</v>
      </c>
    </row>
    <row r="8802" spans="1:5" x14ac:dyDescent="0.3">
      <c r="A8802" s="6" t="s">
        <v>5178</v>
      </c>
      <c r="B8802">
        <v>179997</v>
      </c>
      <c r="C8802" s="7">
        <f>(B8802/100)</f>
        <v>1799.97</v>
      </c>
      <c r="D8802" t="str">
        <f>VLOOKUP(orders__4[[#This Row],[Order ID]],location[#All],4,FALSE)</f>
        <v>Pennsylvania</v>
      </c>
      <c r="E8802" t="str">
        <f>VLOOKUP(orders__4[[#This Row],[Order ID]],location[#All],3,FALSE)</f>
        <v>Philadelphia</v>
      </c>
    </row>
    <row r="8803" spans="1:5" x14ac:dyDescent="0.3">
      <c r="A8803" s="6" t="s">
        <v>5179</v>
      </c>
      <c r="B8803">
        <v>10688</v>
      </c>
      <c r="C8803" s="7">
        <f>(B8803/100)</f>
        <v>106.88</v>
      </c>
      <c r="D8803" t="str">
        <f>VLOOKUP(orders__4[[#This Row],[Order ID]],location[#All],4,FALSE)</f>
        <v>Illinois</v>
      </c>
      <c r="E8803" t="str">
        <f>VLOOKUP(orders__4[[#This Row],[Order ID]],location[#All],3,FALSE)</f>
        <v>Chicago</v>
      </c>
    </row>
    <row r="8804" spans="1:5" x14ac:dyDescent="0.3">
      <c r="A8804" s="6" t="s">
        <v>5180</v>
      </c>
      <c r="B8804">
        <v>22198</v>
      </c>
      <c r="C8804" s="7">
        <f>(B8804/100)</f>
        <v>221.98</v>
      </c>
      <c r="D8804" t="str">
        <f>VLOOKUP(orders__4[[#This Row],[Order ID]],location[#All],4,FALSE)</f>
        <v>Oklahoma</v>
      </c>
      <c r="E8804" t="str">
        <f>VLOOKUP(orders__4[[#This Row],[Order ID]],location[#All],3,FALSE)</f>
        <v>Oklahoma City</v>
      </c>
    </row>
    <row r="8805" spans="1:5" x14ac:dyDescent="0.3">
      <c r="A8805" s="6" t="s">
        <v>5180</v>
      </c>
      <c r="B8805">
        <v>34196</v>
      </c>
      <c r="C8805" s="7">
        <f>(B8805/100)</f>
        <v>341.96</v>
      </c>
      <c r="D8805" t="str">
        <f>VLOOKUP(orders__4[[#This Row],[Order ID]],location[#All],4,FALSE)</f>
        <v>Oklahoma</v>
      </c>
      <c r="E8805" t="str">
        <f>VLOOKUP(orders__4[[#This Row],[Order ID]],location[#All],3,FALSE)</f>
        <v>Oklahoma City</v>
      </c>
    </row>
    <row r="8806" spans="1:5" x14ac:dyDescent="0.3">
      <c r="A8806" s="6" t="s">
        <v>5181</v>
      </c>
      <c r="B8806">
        <v>3477</v>
      </c>
      <c r="C8806" s="7">
        <f>(B8806/100)</f>
        <v>34.770000000000003</v>
      </c>
      <c r="D8806" t="str">
        <f>VLOOKUP(orders__4[[#This Row],[Order ID]],location[#All],4,FALSE)</f>
        <v>New York</v>
      </c>
      <c r="E8806" t="str">
        <f>VLOOKUP(orders__4[[#This Row],[Order ID]],location[#All],3,FALSE)</f>
        <v>New York City</v>
      </c>
    </row>
    <row r="8807" spans="1:5" x14ac:dyDescent="0.3">
      <c r="A8807" s="6" t="s">
        <v>5181</v>
      </c>
      <c r="B8807">
        <v>189</v>
      </c>
      <c r="C8807" s="7">
        <f>(B8807/100)</f>
        <v>1.89</v>
      </c>
      <c r="D8807" t="str">
        <f>VLOOKUP(orders__4[[#This Row],[Order ID]],location[#All],4,FALSE)</f>
        <v>New York</v>
      </c>
      <c r="E8807" t="str">
        <f>VLOOKUP(orders__4[[#This Row],[Order ID]],location[#All],3,FALSE)</f>
        <v>New York City</v>
      </c>
    </row>
    <row r="8808" spans="1:5" x14ac:dyDescent="0.3">
      <c r="A8808" s="6" t="s">
        <v>5182</v>
      </c>
      <c r="B8808">
        <v>10272</v>
      </c>
      <c r="C8808" s="7">
        <f>(B8808/100)</f>
        <v>102.72</v>
      </c>
      <c r="D8808" t="str">
        <f>VLOOKUP(orders__4[[#This Row],[Order ID]],location[#All],4,FALSE)</f>
        <v>Utah</v>
      </c>
      <c r="E8808" t="str">
        <f>VLOOKUP(orders__4[[#This Row],[Order ID]],location[#All],3,FALSE)</f>
        <v>Salt Lake City</v>
      </c>
    </row>
    <row r="8809" spans="1:5" x14ac:dyDescent="0.3">
      <c r="A8809" s="6" t="s">
        <v>5183</v>
      </c>
      <c r="B8809">
        <v>4048</v>
      </c>
      <c r="C8809" s="7">
        <f>(B8809/100)</f>
        <v>40.479999999999997</v>
      </c>
      <c r="D8809" t="str">
        <f>VLOOKUP(orders__4[[#This Row],[Order ID]],location[#All],4,FALSE)</f>
        <v>New York</v>
      </c>
      <c r="E8809" t="str">
        <f>VLOOKUP(orders__4[[#This Row],[Order ID]],location[#All],3,FALSE)</f>
        <v>Utica</v>
      </c>
    </row>
    <row r="8810" spans="1:5" x14ac:dyDescent="0.3">
      <c r="A8810" s="6" t="s">
        <v>5184</v>
      </c>
      <c r="B8810">
        <v>33282</v>
      </c>
      <c r="C8810" s="7">
        <f>(B8810/100)</f>
        <v>332.82</v>
      </c>
      <c r="D8810" t="str">
        <f>VLOOKUP(orders__4[[#This Row],[Order ID]],location[#All],4,FALSE)</f>
        <v>Pennsylvania</v>
      </c>
      <c r="E8810" t="str">
        <f>VLOOKUP(orders__4[[#This Row],[Order ID]],location[#All],3,FALSE)</f>
        <v>Philadelphia</v>
      </c>
    </row>
    <row r="8811" spans="1:5" x14ac:dyDescent="0.3">
      <c r="A8811" s="6" t="s">
        <v>5184</v>
      </c>
      <c r="B8811">
        <v>11865</v>
      </c>
      <c r="C8811" s="7">
        <f>(B8811/100)</f>
        <v>118.65</v>
      </c>
      <c r="D8811" t="str">
        <f>VLOOKUP(orders__4[[#This Row],[Order ID]],location[#All],4,FALSE)</f>
        <v>Pennsylvania</v>
      </c>
      <c r="E8811" t="str">
        <f>VLOOKUP(orders__4[[#This Row],[Order ID]],location[#All],3,FALSE)</f>
        <v>Philadelphia</v>
      </c>
    </row>
    <row r="8812" spans="1:5" x14ac:dyDescent="0.3">
      <c r="A8812" s="6" t="s">
        <v>5184</v>
      </c>
      <c r="B8812">
        <v>1476</v>
      </c>
      <c r="C8812" s="7">
        <f>(B8812/100)</f>
        <v>14.76</v>
      </c>
      <c r="D8812" t="str">
        <f>VLOOKUP(orders__4[[#This Row],[Order ID]],location[#All],4,FALSE)</f>
        <v>Pennsylvania</v>
      </c>
      <c r="E8812" t="str">
        <f>VLOOKUP(orders__4[[#This Row],[Order ID]],location[#All],3,FALSE)</f>
        <v>Philadelphia</v>
      </c>
    </row>
    <row r="8813" spans="1:5" x14ac:dyDescent="0.3">
      <c r="A8813" s="6" t="s">
        <v>5185</v>
      </c>
      <c r="B8813">
        <v>3752</v>
      </c>
      <c r="C8813" s="7">
        <f>(B8813/100)</f>
        <v>37.520000000000003</v>
      </c>
      <c r="D8813" t="str">
        <f>VLOOKUP(orders__4[[#This Row],[Order ID]],location[#All],4,FALSE)</f>
        <v>California</v>
      </c>
      <c r="E8813" t="str">
        <f>VLOOKUP(orders__4[[#This Row],[Order ID]],location[#All],3,FALSE)</f>
        <v>Los Angeles</v>
      </c>
    </row>
    <row r="8814" spans="1:5" x14ac:dyDescent="0.3">
      <c r="A8814" s="6" t="s">
        <v>5186</v>
      </c>
      <c r="B8814">
        <v>207144</v>
      </c>
      <c r="C8814" s="7">
        <f>(B8814/100)</f>
        <v>2071.44</v>
      </c>
      <c r="D8814" t="str">
        <f>VLOOKUP(orders__4[[#This Row],[Order ID]],location[#All],4,FALSE)</f>
        <v>Michigan</v>
      </c>
      <c r="E8814" t="str">
        <f>VLOOKUP(orders__4[[#This Row],[Order ID]],location[#All],3,FALSE)</f>
        <v>Jackson</v>
      </c>
    </row>
    <row r="8815" spans="1:5" x14ac:dyDescent="0.3">
      <c r="A8815" s="6" t="s">
        <v>5186</v>
      </c>
      <c r="B8815">
        <v>139</v>
      </c>
      <c r="C8815" s="7">
        <f>(B8815/100)</f>
        <v>1.39</v>
      </c>
      <c r="D8815" t="str">
        <f>VLOOKUP(orders__4[[#This Row],[Order ID]],location[#All],4,FALSE)</f>
        <v>Michigan</v>
      </c>
      <c r="E8815" t="str">
        <f>VLOOKUP(orders__4[[#This Row],[Order ID]],location[#All],3,FALSE)</f>
        <v>Jackson</v>
      </c>
    </row>
    <row r="8816" spans="1:5" x14ac:dyDescent="0.3">
      <c r="A8816" s="6" t="s">
        <v>5187</v>
      </c>
      <c r="B8816">
        <v>266352</v>
      </c>
      <c r="C8816" s="7">
        <f>(B8816/100)</f>
        <v>2663.52</v>
      </c>
      <c r="D8816" t="str">
        <f>VLOOKUP(orders__4[[#This Row],[Order ID]],location[#All],4,FALSE)</f>
        <v>Arizona</v>
      </c>
      <c r="E8816" t="str">
        <f>VLOOKUP(orders__4[[#This Row],[Order ID]],location[#All],3,FALSE)</f>
        <v>Glendale</v>
      </c>
    </row>
    <row r="8817" spans="1:5" x14ac:dyDescent="0.3">
      <c r="A8817" s="6" t="s">
        <v>5188</v>
      </c>
      <c r="B8817">
        <v>30798</v>
      </c>
      <c r="C8817" s="7">
        <f>(B8817/100)</f>
        <v>307.98</v>
      </c>
      <c r="D8817" t="str">
        <f>VLOOKUP(orders__4[[#This Row],[Order ID]],location[#All],4,FALSE)</f>
        <v>Delaware</v>
      </c>
      <c r="E8817" t="str">
        <f>VLOOKUP(orders__4[[#This Row],[Order ID]],location[#All],3,FALSE)</f>
        <v>Wilmington</v>
      </c>
    </row>
    <row r="8818" spans="1:5" x14ac:dyDescent="0.3">
      <c r="A8818" s="6" t="s">
        <v>5188</v>
      </c>
      <c r="B8818">
        <v>441</v>
      </c>
      <c r="C8818" s="7">
        <f>(B8818/100)</f>
        <v>4.41</v>
      </c>
      <c r="D8818" t="str">
        <f>VLOOKUP(orders__4[[#This Row],[Order ID]],location[#All],4,FALSE)</f>
        <v>Delaware</v>
      </c>
      <c r="E8818" t="str">
        <f>VLOOKUP(orders__4[[#This Row],[Order ID]],location[#All],3,FALSE)</f>
        <v>Wilmington</v>
      </c>
    </row>
    <row r="8819" spans="1:5" x14ac:dyDescent="0.3">
      <c r="A8819" s="6" t="s">
        <v>5188</v>
      </c>
      <c r="B8819">
        <v>1312</v>
      </c>
      <c r="C8819" s="7">
        <f>(B8819/100)</f>
        <v>13.12</v>
      </c>
      <c r="D8819" t="str">
        <f>VLOOKUP(orders__4[[#This Row],[Order ID]],location[#All],4,FALSE)</f>
        <v>Delaware</v>
      </c>
      <c r="E8819" t="str">
        <f>VLOOKUP(orders__4[[#This Row],[Order ID]],location[#All],3,FALSE)</f>
        <v>Wilmington</v>
      </c>
    </row>
    <row r="8820" spans="1:5" x14ac:dyDescent="0.3">
      <c r="A8820" s="6" t="s">
        <v>5188</v>
      </c>
      <c r="B8820">
        <v>1656</v>
      </c>
      <c r="C8820" s="7">
        <f>(B8820/100)</f>
        <v>16.559999999999999</v>
      </c>
      <c r="D8820" t="str">
        <f>VLOOKUP(orders__4[[#This Row],[Order ID]],location[#All],4,FALSE)</f>
        <v>Delaware</v>
      </c>
      <c r="E8820" t="str">
        <f>VLOOKUP(orders__4[[#This Row],[Order ID]],location[#All],3,FALSE)</f>
        <v>Wilmington</v>
      </c>
    </row>
    <row r="8821" spans="1:5" x14ac:dyDescent="0.3">
      <c r="A8821" s="6" t="s">
        <v>5188</v>
      </c>
      <c r="B8821">
        <v>3888</v>
      </c>
      <c r="C8821" s="7">
        <f>(B8821/100)</f>
        <v>38.880000000000003</v>
      </c>
      <c r="D8821" t="str">
        <f>VLOOKUP(orders__4[[#This Row],[Order ID]],location[#All],4,FALSE)</f>
        <v>Delaware</v>
      </c>
      <c r="E8821" t="str">
        <f>VLOOKUP(orders__4[[#This Row],[Order ID]],location[#All],3,FALSE)</f>
        <v>Wilmington</v>
      </c>
    </row>
    <row r="8822" spans="1:5" x14ac:dyDescent="0.3">
      <c r="A8822" s="6" t="s">
        <v>5189</v>
      </c>
      <c r="B8822">
        <v>33552</v>
      </c>
      <c r="C8822" s="7">
        <f>(B8822/100)</f>
        <v>335.52</v>
      </c>
      <c r="D8822" t="str">
        <f>VLOOKUP(orders__4[[#This Row],[Order ID]],location[#All],4,FALSE)</f>
        <v>Texas</v>
      </c>
      <c r="E8822" t="str">
        <f>VLOOKUP(orders__4[[#This Row],[Order ID]],location[#All],3,FALSE)</f>
        <v>Austin</v>
      </c>
    </row>
    <row r="8823" spans="1:5" x14ac:dyDescent="0.3">
      <c r="A8823" s="6" t="s">
        <v>5190</v>
      </c>
      <c r="B8823">
        <v>959984</v>
      </c>
      <c r="C8823" s="7">
        <f>(B8823/100)</f>
        <v>9599.84</v>
      </c>
      <c r="D8823" t="str">
        <f>VLOOKUP(orders__4[[#This Row],[Order ID]],location[#All],4,FALSE)</f>
        <v>Florida</v>
      </c>
      <c r="E8823" t="str">
        <f>VLOOKUP(orders__4[[#This Row],[Order ID]],location[#All],3,FALSE)</f>
        <v>Orlando</v>
      </c>
    </row>
    <row r="8824" spans="1:5" x14ac:dyDescent="0.3">
      <c r="A8824" s="6" t="s">
        <v>5190</v>
      </c>
      <c r="B8824">
        <v>4086</v>
      </c>
      <c r="C8824" s="7">
        <f>(B8824/100)</f>
        <v>40.86</v>
      </c>
      <c r="D8824" t="str">
        <f>VLOOKUP(orders__4[[#This Row],[Order ID]],location[#All],4,FALSE)</f>
        <v>Florida</v>
      </c>
      <c r="E8824" t="str">
        <f>VLOOKUP(orders__4[[#This Row],[Order ID]],location[#All],3,FALSE)</f>
        <v>Orlando</v>
      </c>
    </row>
    <row r="8825" spans="1:5" x14ac:dyDescent="0.3">
      <c r="A8825" s="6" t="s">
        <v>5190</v>
      </c>
      <c r="B8825">
        <v>55984</v>
      </c>
      <c r="C8825" s="7">
        <f>(B8825/100)</f>
        <v>559.84</v>
      </c>
      <c r="D8825" t="str">
        <f>VLOOKUP(orders__4[[#This Row],[Order ID]],location[#All],4,FALSE)</f>
        <v>Florida</v>
      </c>
      <c r="E8825" t="str">
        <f>VLOOKUP(orders__4[[#This Row],[Order ID]],location[#All],3,FALSE)</f>
        <v>Orlando</v>
      </c>
    </row>
    <row r="8826" spans="1:5" x14ac:dyDescent="0.3">
      <c r="A8826" s="6" t="s">
        <v>5190</v>
      </c>
      <c r="B8826">
        <v>10688</v>
      </c>
      <c r="C8826" s="7">
        <f>(B8826/100)</f>
        <v>106.88</v>
      </c>
      <c r="D8826" t="str">
        <f>VLOOKUP(orders__4[[#This Row],[Order ID]],location[#All],4,FALSE)</f>
        <v>Florida</v>
      </c>
      <c r="E8826" t="str">
        <f>VLOOKUP(orders__4[[#This Row],[Order ID]],location[#All],3,FALSE)</f>
        <v>Orlando</v>
      </c>
    </row>
    <row r="8827" spans="1:5" x14ac:dyDescent="0.3">
      <c r="A8827" s="6" t="s">
        <v>5191</v>
      </c>
      <c r="B8827">
        <v>8856</v>
      </c>
      <c r="C8827" s="7">
        <f>(B8827/100)</f>
        <v>88.56</v>
      </c>
      <c r="D8827" t="str">
        <f>VLOOKUP(orders__4[[#This Row],[Order ID]],location[#All],4,FALSE)</f>
        <v>Pennsylvania</v>
      </c>
      <c r="E8827" t="str">
        <f>VLOOKUP(orders__4[[#This Row],[Order ID]],location[#All],3,FALSE)</f>
        <v>Reading</v>
      </c>
    </row>
    <row r="8828" spans="1:5" x14ac:dyDescent="0.3">
      <c r="A8828" s="6" t="s">
        <v>5192</v>
      </c>
      <c r="B8828">
        <v>6912</v>
      </c>
      <c r="C8828" s="7">
        <f>(B8828/100)</f>
        <v>69.12</v>
      </c>
      <c r="D8828" t="str">
        <f>VLOOKUP(orders__4[[#This Row],[Order ID]],location[#All],4,FALSE)</f>
        <v>Pennsylvania</v>
      </c>
      <c r="E8828" t="str">
        <f>VLOOKUP(orders__4[[#This Row],[Order ID]],location[#All],3,FALSE)</f>
        <v>Philadelphia</v>
      </c>
    </row>
    <row r="8829" spans="1:5" x14ac:dyDescent="0.3">
      <c r="A8829" s="6" t="s">
        <v>5193</v>
      </c>
      <c r="B8829">
        <v>2672</v>
      </c>
      <c r="C8829" s="7">
        <f>(B8829/100)</f>
        <v>26.72</v>
      </c>
      <c r="D8829" t="str">
        <f>VLOOKUP(orders__4[[#This Row],[Order ID]],location[#All],4,FALSE)</f>
        <v>Texas</v>
      </c>
      <c r="E8829" t="str">
        <f>VLOOKUP(orders__4[[#This Row],[Order ID]],location[#All],3,FALSE)</f>
        <v>Houston</v>
      </c>
    </row>
    <row r="8830" spans="1:5" x14ac:dyDescent="0.3">
      <c r="A8830" s="6" t="s">
        <v>5193</v>
      </c>
      <c r="B8830">
        <v>33488</v>
      </c>
      <c r="C8830" s="7">
        <f>(B8830/100)</f>
        <v>334.88</v>
      </c>
      <c r="D8830" t="str">
        <f>VLOOKUP(orders__4[[#This Row],[Order ID]],location[#All],4,FALSE)</f>
        <v>Texas</v>
      </c>
      <c r="E8830" t="str">
        <f>VLOOKUP(orders__4[[#This Row],[Order ID]],location[#All],3,FALSE)</f>
        <v>Houston</v>
      </c>
    </row>
    <row r="8831" spans="1:5" x14ac:dyDescent="0.3">
      <c r="A8831" s="6" t="s">
        <v>5194</v>
      </c>
      <c r="B8831">
        <v>1056</v>
      </c>
      <c r="C8831" s="7">
        <f>(B8831/100)</f>
        <v>10.56</v>
      </c>
      <c r="D8831" t="str">
        <f>VLOOKUP(orders__4[[#This Row],[Order ID]],location[#All],4,FALSE)</f>
        <v>Missouri</v>
      </c>
      <c r="E8831" t="str">
        <f>VLOOKUP(orders__4[[#This Row],[Order ID]],location[#All],3,FALSE)</f>
        <v>Saint Charles</v>
      </c>
    </row>
    <row r="8832" spans="1:5" x14ac:dyDescent="0.3">
      <c r="A8832" s="6" t="s">
        <v>5195</v>
      </c>
      <c r="B8832">
        <v>38634</v>
      </c>
      <c r="C8832" s="7">
        <f>(B8832/100)</f>
        <v>386.34</v>
      </c>
      <c r="D8832" t="str">
        <f>VLOOKUP(orders__4[[#This Row],[Order ID]],location[#All],4,FALSE)</f>
        <v>Indiana</v>
      </c>
      <c r="E8832" t="str">
        <f>VLOOKUP(orders__4[[#This Row],[Order ID]],location[#All],3,FALSE)</f>
        <v>Indianapolis</v>
      </c>
    </row>
    <row r="8833" spans="1:5" x14ac:dyDescent="0.3">
      <c r="A8833" s="6" t="s">
        <v>5196</v>
      </c>
      <c r="B8833">
        <v>3344</v>
      </c>
      <c r="C8833" s="7">
        <f>(B8833/100)</f>
        <v>33.44</v>
      </c>
      <c r="D8833" t="str">
        <f>VLOOKUP(orders__4[[#This Row],[Order ID]],location[#All],4,FALSE)</f>
        <v>Washington</v>
      </c>
      <c r="E8833" t="str">
        <f>VLOOKUP(orders__4[[#This Row],[Order ID]],location[#All],3,FALSE)</f>
        <v>Seattle</v>
      </c>
    </row>
    <row r="8834" spans="1:5" x14ac:dyDescent="0.3">
      <c r="A8834" s="6" t="s">
        <v>5197</v>
      </c>
      <c r="B8834">
        <v>3996</v>
      </c>
      <c r="C8834" s="7">
        <f>(B8834/100)</f>
        <v>39.96</v>
      </c>
      <c r="D8834" t="str">
        <f>VLOOKUP(orders__4[[#This Row],[Order ID]],location[#All],4,FALSE)</f>
        <v>Virginia</v>
      </c>
      <c r="E8834" t="str">
        <f>VLOOKUP(orders__4[[#This Row],[Order ID]],location[#All],3,FALSE)</f>
        <v>Harrisonburg</v>
      </c>
    </row>
    <row r="8835" spans="1:5" x14ac:dyDescent="0.3">
      <c r="A8835" s="6" t="s">
        <v>5198</v>
      </c>
      <c r="B8835">
        <v>1217568</v>
      </c>
      <c r="C8835" s="7">
        <f>(B8835/100)</f>
        <v>12175.68</v>
      </c>
      <c r="D8835" t="str">
        <f>VLOOKUP(orders__4[[#This Row],[Order ID]],location[#All],4,FALSE)</f>
        <v>New York</v>
      </c>
      <c r="E8835" t="str">
        <f>VLOOKUP(orders__4[[#This Row],[Order ID]],location[#All],3,FALSE)</f>
        <v>Rochester</v>
      </c>
    </row>
    <row r="8836" spans="1:5" x14ac:dyDescent="0.3">
      <c r="A8836" s="6" t="s">
        <v>5199</v>
      </c>
      <c r="B8836">
        <v>1551</v>
      </c>
      <c r="C8836" s="7">
        <f>(B8836/100)</f>
        <v>15.51</v>
      </c>
      <c r="D8836" t="str">
        <f>VLOOKUP(orders__4[[#This Row],[Order ID]],location[#All],4,FALSE)</f>
        <v>Georgia</v>
      </c>
      <c r="E8836" t="str">
        <f>VLOOKUP(orders__4[[#This Row],[Order ID]],location[#All],3,FALSE)</f>
        <v>Sandy Springs</v>
      </c>
    </row>
    <row r="8837" spans="1:5" x14ac:dyDescent="0.3">
      <c r="A8837" s="6" t="s">
        <v>5199</v>
      </c>
      <c r="B8837">
        <v>899</v>
      </c>
      <c r="C8837" s="7">
        <f>(B8837/100)</f>
        <v>8.99</v>
      </c>
      <c r="D8837" t="str">
        <f>VLOOKUP(orders__4[[#This Row],[Order ID]],location[#All],4,FALSE)</f>
        <v>Georgia</v>
      </c>
      <c r="E8837" t="str">
        <f>VLOOKUP(orders__4[[#This Row],[Order ID]],location[#All],3,FALSE)</f>
        <v>Sandy Springs</v>
      </c>
    </row>
    <row r="8838" spans="1:5" x14ac:dyDescent="0.3">
      <c r="A8838" s="6" t="s">
        <v>5199</v>
      </c>
      <c r="B8838">
        <v>1428</v>
      </c>
      <c r="C8838" s="7">
        <f>(B8838/100)</f>
        <v>14.28</v>
      </c>
      <c r="D8838" t="str">
        <f>VLOOKUP(orders__4[[#This Row],[Order ID]],location[#All],4,FALSE)</f>
        <v>Georgia</v>
      </c>
      <c r="E8838" t="str">
        <f>VLOOKUP(orders__4[[#This Row],[Order ID]],location[#All],3,FALSE)</f>
        <v>Sandy Springs</v>
      </c>
    </row>
    <row r="8839" spans="1:5" x14ac:dyDescent="0.3">
      <c r="A8839" s="6" t="s">
        <v>5199</v>
      </c>
      <c r="B8839">
        <v>1272</v>
      </c>
      <c r="C8839" s="7">
        <f>(B8839/100)</f>
        <v>12.72</v>
      </c>
      <c r="D8839" t="str">
        <f>VLOOKUP(orders__4[[#This Row],[Order ID]],location[#All],4,FALSE)</f>
        <v>Georgia</v>
      </c>
      <c r="E8839" t="str">
        <f>VLOOKUP(orders__4[[#This Row],[Order ID]],location[#All],3,FALSE)</f>
        <v>Sandy Springs</v>
      </c>
    </row>
    <row r="8840" spans="1:5" x14ac:dyDescent="0.3">
      <c r="A8840" s="6" t="s">
        <v>5199</v>
      </c>
      <c r="B8840">
        <v>1575</v>
      </c>
      <c r="C8840" s="7">
        <f>(B8840/100)</f>
        <v>15.75</v>
      </c>
      <c r="D8840" t="str">
        <f>VLOOKUP(orders__4[[#This Row],[Order ID]],location[#All],4,FALSE)</f>
        <v>Georgia</v>
      </c>
      <c r="E8840" t="str">
        <f>VLOOKUP(orders__4[[#This Row],[Order ID]],location[#All],3,FALSE)</f>
        <v>Sandy Springs</v>
      </c>
    </row>
    <row r="8841" spans="1:5" x14ac:dyDescent="0.3">
      <c r="A8841" s="6" t="s">
        <v>5200</v>
      </c>
      <c r="B8841">
        <v>7095</v>
      </c>
      <c r="C8841" s="7">
        <f>(B8841/100)</f>
        <v>70.95</v>
      </c>
      <c r="D8841" t="str">
        <f>VLOOKUP(orders__4[[#This Row],[Order ID]],location[#All],4,FALSE)</f>
        <v>California</v>
      </c>
      <c r="E8841" t="str">
        <f>VLOOKUP(orders__4[[#This Row],[Order ID]],location[#All],3,FALSE)</f>
        <v>Los Angeles</v>
      </c>
    </row>
    <row r="8842" spans="1:5" x14ac:dyDescent="0.3">
      <c r="A8842" s="6" t="s">
        <v>5200</v>
      </c>
      <c r="B8842">
        <v>65568</v>
      </c>
      <c r="C8842" s="7">
        <f>(B8842/100)</f>
        <v>655.68</v>
      </c>
      <c r="D8842" t="str">
        <f>VLOOKUP(orders__4[[#This Row],[Order ID]],location[#All],4,FALSE)</f>
        <v>California</v>
      </c>
      <c r="E8842" t="str">
        <f>VLOOKUP(orders__4[[#This Row],[Order ID]],location[#All],3,FALSE)</f>
        <v>Los Angeles</v>
      </c>
    </row>
    <row r="8843" spans="1:5" x14ac:dyDescent="0.3">
      <c r="A8843" s="6" t="s">
        <v>5200</v>
      </c>
      <c r="B8843">
        <v>29997</v>
      </c>
      <c r="C8843" s="7">
        <f>(B8843/100)</f>
        <v>299.97000000000003</v>
      </c>
      <c r="D8843" t="str">
        <f>VLOOKUP(orders__4[[#This Row],[Order ID]],location[#All],4,FALSE)</f>
        <v>California</v>
      </c>
      <c r="E8843" t="str">
        <f>VLOOKUP(orders__4[[#This Row],[Order ID]],location[#All],3,FALSE)</f>
        <v>Los Angeles</v>
      </c>
    </row>
    <row r="8844" spans="1:5" x14ac:dyDescent="0.3">
      <c r="A8844" s="6" t="s">
        <v>5201</v>
      </c>
      <c r="B8844">
        <v>8997</v>
      </c>
      <c r="C8844" s="7">
        <f>(B8844/100)</f>
        <v>89.97</v>
      </c>
      <c r="D8844" t="str">
        <f>VLOOKUP(orders__4[[#This Row],[Order ID]],location[#All],4,FALSE)</f>
        <v>California</v>
      </c>
      <c r="E8844" t="str">
        <f>VLOOKUP(orders__4[[#This Row],[Order ID]],location[#All],3,FALSE)</f>
        <v>San Francisco</v>
      </c>
    </row>
    <row r="8845" spans="1:5" x14ac:dyDescent="0.3">
      <c r="A8845" s="6" t="s">
        <v>5201</v>
      </c>
      <c r="B8845">
        <v>3186</v>
      </c>
      <c r="C8845" s="7">
        <f>(B8845/100)</f>
        <v>31.86</v>
      </c>
      <c r="D8845" t="str">
        <f>VLOOKUP(orders__4[[#This Row],[Order ID]],location[#All],4,FALSE)</f>
        <v>California</v>
      </c>
      <c r="E8845" t="str">
        <f>VLOOKUP(orders__4[[#This Row],[Order ID]],location[#All],3,FALSE)</f>
        <v>San Francisco</v>
      </c>
    </row>
    <row r="8846" spans="1:5" x14ac:dyDescent="0.3">
      <c r="A8846" s="6" t="s">
        <v>5202</v>
      </c>
      <c r="B8846">
        <v>6715</v>
      </c>
      <c r="C8846" s="7">
        <f>(B8846/100)</f>
        <v>67.150000000000006</v>
      </c>
      <c r="D8846" t="str">
        <f>VLOOKUP(orders__4[[#This Row],[Order ID]],location[#All],4,FALSE)</f>
        <v>Minnesota</v>
      </c>
      <c r="E8846" t="str">
        <f>VLOOKUP(orders__4[[#This Row],[Order ID]],location[#All],3,FALSE)</f>
        <v>Minneapolis</v>
      </c>
    </row>
    <row r="8847" spans="1:5" x14ac:dyDescent="0.3">
      <c r="A8847" s="6" t="s">
        <v>5203</v>
      </c>
      <c r="B8847">
        <v>7236</v>
      </c>
      <c r="C8847" s="7">
        <f>(B8847/100)</f>
        <v>72.36</v>
      </c>
      <c r="D8847" t="str">
        <f>VLOOKUP(orders__4[[#This Row],[Order ID]],location[#All],4,FALSE)</f>
        <v>Ohio</v>
      </c>
      <c r="E8847" t="str">
        <f>VLOOKUP(orders__4[[#This Row],[Order ID]],location[#All],3,FALSE)</f>
        <v>Columbus</v>
      </c>
    </row>
    <row r="8848" spans="1:5" x14ac:dyDescent="0.3">
      <c r="A8848" s="6" t="s">
        <v>5203</v>
      </c>
      <c r="B8848">
        <v>4824</v>
      </c>
      <c r="C8848" s="7">
        <f>(B8848/100)</f>
        <v>48.24</v>
      </c>
      <c r="D8848" t="str">
        <f>VLOOKUP(orders__4[[#This Row],[Order ID]],location[#All],4,FALSE)</f>
        <v>Ohio</v>
      </c>
      <c r="E8848" t="str">
        <f>VLOOKUP(orders__4[[#This Row],[Order ID]],location[#All],3,FALSE)</f>
        <v>Columbus</v>
      </c>
    </row>
    <row r="8849" spans="1:5" x14ac:dyDescent="0.3">
      <c r="A8849" s="6" t="s">
        <v>5203</v>
      </c>
      <c r="B8849">
        <v>9136</v>
      </c>
      <c r="C8849" s="7">
        <f>(B8849/100)</f>
        <v>91.36</v>
      </c>
      <c r="D8849" t="str">
        <f>VLOOKUP(orders__4[[#This Row],[Order ID]],location[#All],4,FALSE)</f>
        <v>Ohio</v>
      </c>
      <c r="E8849" t="str">
        <f>VLOOKUP(orders__4[[#This Row],[Order ID]],location[#All],3,FALSE)</f>
        <v>Columbus</v>
      </c>
    </row>
    <row r="8850" spans="1:5" x14ac:dyDescent="0.3">
      <c r="A8850" s="6" t="s">
        <v>5203</v>
      </c>
      <c r="B8850">
        <v>130112</v>
      </c>
      <c r="C8850" s="7">
        <f>(B8850/100)</f>
        <v>1301.1199999999999</v>
      </c>
      <c r="D8850" t="str">
        <f>VLOOKUP(orders__4[[#This Row],[Order ID]],location[#All],4,FALSE)</f>
        <v>Ohio</v>
      </c>
      <c r="E8850" t="str">
        <f>VLOOKUP(orders__4[[#This Row],[Order ID]],location[#All],3,FALSE)</f>
        <v>Columbus</v>
      </c>
    </row>
    <row r="8851" spans="1:5" x14ac:dyDescent="0.3">
      <c r="A8851" s="6" t="s">
        <v>5204</v>
      </c>
      <c r="B8851">
        <v>7424</v>
      </c>
      <c r="C8851" s="7">
        <f>(B8851/100)</f>
        <v>74.239999999999995</v>
      </c>
      <c r="D8851" t="str">
        <f>VLOOKUP(orders__4[[#This Row],[Order ID]],location[#All],4,FALSE)</f>
        <v>North Carolina</v>
      </c>
      <c r="E8851" t="str">
        <f>VLOOKUP(orders__4[[#This Row],[Order ID]],location[#All],3,FALSE)</f>
        <v>Raleigh</v>
      </c>
    </row>
    <row r="8852" spans="1:5" x14ac:dyDescent="0.3">
      <c r="A8852" s="6" t="s">
        <v>5204</v>
      </c>
      <c r="B8852">
        <v>15984</v>
      </c>
      <c r="C8852" s="7">
        <f>(B8852/100)</f>
        <v>159.84</v>
      </c>
      <c r="D8852" t="str">
        <f>VLOOKUP(orders__4[[#This Row],[Order ID]],location[#All],4,FALSE)</f>
        <v>North Carolina</v>
      </c>
      <c r="E8852" t="str">
        <f>VLOOKUP(orders__4[[#This Row],[Order ID]],location[#All],3,FALSE)</f>
        <v>Raleigh</v>
      </c>
    </row>
    <row r="8853" spans="1:5" x14ac:dyDescent="0.3">
      <c r="A8853" s="6" t="s">
        <v>5204</v>
      </c>
      <c r="B8853">
        <v>2892</v>
      </c>
      <c r="C8853" s="7">
        <f>(B8853/100)</f>
        <v>28.92</v>
      </c>
      <c r="D8853" t="str">
        <f>VLOOKUP(orders__4[[#This Row],[Order ID]],location[#All],4,FALSE)</f>
        <v>North Carolina</v>
      </c>
      <c r="E8853" t="str">
        <f>VLOOKUP(orders__4[[#This Row],[Order ID]],location[#All],3,FALSE)</f>
        <v>Raleigh</v>
      </c>
    </row>
    <row r="8854" spans="1:5" x14ac:dyDescent="0.3">
      <c r="A8854" s="6" t="s">
        <v>5204</v>
      </c>
      <c r="B8854">
        <v>9392</v>
      </c>
      <c r="C8854" s="7">
        <f>(B8854/100)</f>
        <v>93.92</v>
      </c>
      <c r="D8854" t="str">
        <f>VLOOKUP(orders__4[[#This Row],[Order ID]],location[#All],4,FALSE)</f>
        <v>North Carolina</v>
      </c>
      <c r="E8854" t="str">
        <f>VLOOKUP(orders__4[[#This Row],[Order ID]],location[#All],3,FALSE)</f>
        <v>Raleigh</v>
      </c>
    </row>
    <row r="8855" spans="1:5" x14ac:dyDescent="0.3">
      <c r="A8855" s="6" t="s">
        <v>5205</v>
      </c>
      <c r="B8855">
        <v>12392</v>
      </c>
      <c r="C8855" s="7">
        <f>(B8855/100)</f>
        <v>123.92</v>
      </c>
      <c r="D8855" t="str">
        <f>VLOOKUP(orders__4[[#This Row],[Order ID]],location[#All],4,FALSE)</f>
        <v>New York</v>
      </c>
      <c r="E8855" t="str">
        <f>VLOOKUP(orders__4[[#This Row],[Order ID]],location[#All],3,FALSE)</f>
        <v>New York City</v>
      </c>
    </row>
    <row r="8856" spans="1:5" x14ac:dyDescent="0.3">
      <c r="A8856" s="6" t="s">
        <v>5206</v>
      </c>
      <c r="B8856">
        <v>556</v>
      </c>
      <c r="C8856" s="7">
        <f>(B8856/100)</f>
        <v>5.56</v>
      </c>
      <c r="D8856" t="str">
        <f>VLOOKUP(orders__4[[#This Row],[Order ID]],location[#All],4,FALSE)</f>
        <v>Pennsylvania</v>
      </c>
      <c r="E8856" t="str">
        <f>VLOOKUP(orders__4[[#This Row],[Order ID]],location[#All],3,FALSE)</f>
        <v>Philadelphia</v>
      </c>
    </row>
    <row r="8857" spans="1:5" x14ac:dyDescent="0.3">
      <c r="A8857" s="6" t="s">
        <v>5206</v>
      </c>
      <c r="B8857">
        <v>617976</v>
      </c>
      <c r="C8857" s="7">
        <f>(B8857/100)</f>
        <v>6179.76</v>
      </c>
      <c r="D8857" t="str">
        <f>VLOOKUP(orders__4[[#This Row],[Order ID]],location[#All],4,FALSE)</f>
        <v>Pennsylvania</v>
      </c>
      <c r="E8857" t="str">
        <f>VLOOKUP(orders__4[[#This Row],[Order ID]],location[#All],3,FALSE)</f>
        <v>Philadelphia</v>
      </c>
    </row>
    <row r="8858" spans="1:5" x14ac:dyDescent="0.3">
      <c r="A8858" s="6" t="s">
        <v>5207</v>
      </c>
      <c r="B8858">
        <v>21312</v>
      </c>
      <c r="C8858" s="7">
        <f>(B8858/100)</f>
        <v>213.12</v>
      </c>
      <c r="D8858" t="str">
        <f>VLOOKUP(orders__4[[#This Row],[Order ID]],location[#All],4,FALSE)</f>
        <v>Idaho</v>
      </c>
      <c r="E8858" t="str">
        <f>VLOOKUP(orders__4[[#This Row],[Order ID]],location[#All],3,FALSE)</f>
        <v>Meridian</v>
      </c>
    </row>
    <row r="8859" spans="1:5" x14ac:dyDescent="0.3">
      <c r="A8859" s="6" t="s">
        <v>5208</v>
      </c>
      <c r="B8859">
        <v>20994</v>
      </c>
      <c r="C8859" s="7">
        <f>(B8859/100)</f>
        <v>209.94</v>
      </c>
      <c r="D8859" t="str">
        <f>VLOOKUP(orders__4[[#This Row],[Order ID]],location[#All],4,FALSE)</f>
        <v>California</v>
      </c>
      <c r="E8859" t="str">
        <f>VLOOKUP(orders__4[[#This Row],[Order ID]],location[#All],3,FALSE)</f>
        <v>Sacramento</v>
      </c>
    </row>
    <row r="8860" spans="1:5" x14ac:dyDescent="0.3">
      <c r="A8860" s="6" t="s">
        <v>5208</v>
      </c>
      <c r="B8860">
        <v>31984</v>
      </c>
      <c r="C8860" s="7">
        <f>(B8860/100)</f>
        <v>319.83999999999997</v>
      </c>
      <c r="D8860" t="str">
        <f>VLOOKUP(orders__4[[#This Row],[Order ID]],location[#All],4,FALSE)</f>
        <v>California</v>
      </c>
      <c r="E8860" t="str">
        <f>VLOOKUP(orders__4[[#This Row],[Order ID]],location[#All],3,FALSE)</f>
        <v>Sacramento</v>
      </c>
    </row>
    <row r="8861" spans="1:5" x14ac:dyDescent="0.3">
      <c r="A8861" s="6" t="s">
        <v>5208</v>
      </c>
      <c r="B8861">
        <v>508396</v>
      </c>
      <c r="C8861" s="7">
        <f>(B8861/100)</f>
        <v>5083.96</v>
      </c>
      <c r="D8861" t="str">
        <f>VLOOKUP(orders__4[[#This Row],[Order ID]],location[#All],4,FALSE)</f>
        <v>California</v>
      </c>
      <c r="E8861" t="str">
        <f>VLOOKUP(orders__4[[#This Row],[Order ID]],location[#All],3,FALSE)</f>
        <v>Sacramento</v>
      </c>
    </row>
    <row r="8862" spans="1:5" x14ac:dyDescent="0.3">
      <c r="A8862" s="6" t="s">
        <v>5209</v>
      </c>
      <c r="B8862">
        <v>3596</v>
      </c>
      <c r="C8862" s="7">
        <f>(B8862/100)</f>
        <v>35.96</v>
      </c>
      <c r="D8862" t="str">
        <f>VLOOKUP(orders__4[[#This Row],[Order ID]],location[#All],4,FALSE)</f>
        <v>North Carolina</v>
      </c>
      <c r="E8862" t="str">
        <f>VLOOKUP(orders__4[[#This Row],[Order ID]],location[#All],3,FALSE)</f>
        <v>Charlotte</v>
      </c>
    </row>
    <row r="8863" spans="1:5" x14ac:dyDescent="0.3">
      <c r="A8863" s="6" t="s">
        <v>5210</v>
      </c>
      <c r="B8863">
        <v>3105</v>
      </c>
      <c r="C8863" s="7">
        <f>(B8863/100)</f>
        <v>31.05</v>
      </c>
      <c r="D8863" t="str">
        <f>VLOOKUP(orders__4[[#This Row],[Order ID]],location[#All],4,FALSE)</f>
        <v>New Jersey</v>
      </c>
      <c r="E8863" t="str">
        <f>VLOOKUP(orders__4[[#This Row],[Order ID]],location[#All],3,FALSE)</f>
        <v>Paterson</v>
      </c>
    </row>
    <row r="8864" spans="1:5" x14ac:dyDescent="0.3">
      <c r="A8864" s="6" t="s">
        <v>5210</v>
      </c>
      <c r="B8864">
        <v>892</v>
      </c>
      <c r="C8864" s="7">
        <f>(B8864/100)</f>
        <v>8.92</v>
      </c>
      <c r="D8864" t="str">
        <f>VLOOKUP(orders__4[[#This Row],[Order ID]],location[#All],4,FALSE)</f>
        <v>New Jersey</v>
      </c>
      <c r="E8864" t="str">
        <f>VLOOKUP(orders__4[[#This Row],[Order ID]],location[#All],3,FALSE)</f>
        <v>Paterson</v>
      </c>
    </row>
    <row r="8865" spans="1:5" x14ac:dyDescent="0.3">
      <c r="A8865" s="6" t="s">
        <v>5210</v>
      </c>
      <c r="B8865">
        <v>2096</v>
      </c>
      <c r="C8865" s="7">
        <f>(B8865/100)</f>
        <v>20.96</v>
      </c>
      <c r="D8865" t="str">
        <f>VLOOKUP(orders__4[[#This Row],[Order ID]],location[#All],4,FALSE)</f>
        <v>New Jersey</v>
      </c>
      <c r="E8865" t="str">
        <f>VLOOKUP(orders__4[[#This Row],[Order ID]],location[#All],3,FALSE)</f>
        <v>Paterson</v>
      </c>
    </row>
    <row r="8866" spans="1:5" x14ac:dyDescent="0.3">
      <c r="A8866" s="6" t="s">
        <v>5210</v>
      </c>
      <c r="B8866">
        <v>11104</v>
      </c>
      <c r="C8866" s="7">
        <f>(B8866/100)</f>
        <v>111.04</v>
      </c>
      <c r="D8866" t="str">
        <f>VLOOKUP(orders__4[[#This Row],[Order ID]],location[#All],4,FALSE)</f>
        <v>New Jersey</v>
      </c>
      <c r="E8866" t="str">
        <f>VLOOKUP(orders__4[[#This Row],[Order ID]],location[#All],3,FALSE)</f>
        <v>Paterson</v>
      </c>
    </row>
    <row r="8867" spans="1:5" x14ac:dyDescent="0.3">
      <c r="A8867" s="6" t="s">
        <v>5210</v>
      </c>
      <c r="B8867">
        <v>3888</v>
      </c>
      <c r="C8867" s="7">
        <f>(B8867/100)</f>
        <v>38.880000000000003</v>
      </c>
      <c r="D8867" t="str">
        <f>VLOOKUP(orders__4[[#This Row],[Order ID]],location[#All],4,FALSE)</f>
        <v>New Jersey</v>
      </c>
      <c r="E8867" t="str">
        <f>VLOOKUP(orders__4[[#This Row],[Order ID]],location[#All],3,FALSE)</f>
        <v>Paterson</v>
      </c>
    </row>
    <row r="8868" spans="1:5" x14ac:dyDescent="0.3">
      <c r="A8868" s="6" t="s">
        <v>5211</v>
      </c>
      <c r="B8868">
        <v>3627</v>
      </c>
      <c r="C8868" s="7">
        <f>(B8868/100)</f>
        <v>36.270000000000003</v>
      </c>
      <c r="D8868" t="str">
        <f>VLOOKUP(orders__4[[#This Row],[Order ID]],location[#All],4,FALSE)</f>
        <v>Virginia</v>
      </c>
      <c r="E8868" t="str">
        <f>VLOOKUP(orders__4[[#This Row],[Order ID]],location[#All],3,FALSE)</f>
        <v>Arlington</v>
      </c>
    </row>
    <row r="8869" spans="1:5" x14ac:dyDescent="0.3">
      <c r="A8869" s="6" t="s">
        <v>5212</v>
      </c>
      <c r="B8869">
        <v>49343</v>
      </c>
      <c r="C8869" s="7">
        <f>(B8869/100)</f>
        <v>493.43</v>
      </c>
      <c r="D8869" t="str">
        <f>VLOOKUP(orders__4[[#This Row],[Order ID]],location[#All],4,FALSE)</f>
        <v>Illinois</v>
      </c>
      <c r="E8869" t="str">
        <f>VLOOKUP(orders__4[[#This Row],[Order ID]],location[#All],3,FALSE)</f>
        <v>Chicago</v>
      </c>
    </row>
    <row r="8870" spans="1:5" x14ac:dyDescent="0.3">
      <c r="A8870" s="6" t="s">
        <v>5212</v>
      </c>
      <c r="B8870">
        <v>1112</v>
      </c>
      <c r="C8870" s="7">
        <f>(B8870/100)</f>
        <v>11.12</v>
      </c>
      <c r="D8870" t="str">
        <f>VLOOKUP(orders__4[[#This Row],[Order ID]],location[#All],4,FALSE)</f>
        <v>Illinois</v>
      </c>
      <c r="E8870" t="str">
        <f>VLOOKUP(orders__4[[#This Row],[Order ID]],location[#All],3,FALSE)</f>
        <v>Chicago</v>
      </c>
    </row>
    <row r="8871" spans="1:5" x14ac:dyDescent="0.3">
      <c r="A8871" s="6" t="s">
        <v>5213</v>
      </c>
      <c r="B8871">
        <v>6864</v>
      </c>
      <c r="C8871" s="7">
        <f>(B8871/100)</f>
        <v>68.64</v>
      </c>
      <c r="D8871" t="str">
        <f>VLOOKUP(orders__4[[#This Row],[Order ID]],location[#All],4,FALSE)</f>
        <v>California</v>
      </c>
      <c r="E8871" t="str">
        <f>VLOOKUP(orders__4[[#This Row],[Order ID]],location[#All],3,FALSE)</f>
        <v>San Diego</v>
      </c>
    </row>
    <row r="8872" spans="1:5" x14ac:dyDescent="0.3">
      <c r="A8872" s="6" t="s">
        <v>5214</v>
      </c>
      <c r="B8872">
        <v>1592</v>
      </c>
      <c r="C8872" s="7">
        <f>(B8872/100)</f>
        <v>15.92</v>
      </c>
      <c r="D8872" t="str">
        <f>VLOOKUP(orders__4[[#This Row],[Order ID]],location[#All],4,FALSE)</f>
        <v>Washington</v>
      </c>
      <c r="E8872" t="str">
        <f>VLOOKUP(orders__4[[#This Row],[Order ID]],location[#All],3,FALSE)</f>
        <v>Seattle</v>
      </c>
    </row>
    <row r="8873" spans="1:5" x14ac:dyDescent="0.3">
      <c r="A8873" s="6" t="s">
        <v>5214</v>
      </c>
      <c r="B8873">
        <v>7068</v>
      </c>
      <c r="C8873" s="7">
        <f>(B8873/100)</f>
        <v>70.680000000000007</v>
      </c>
      <c r="D8873" t="str">
        <f>VLOOKUP(orders__4[[#This Row],[Order ID]],location[#All],4,FALSE)</f>
        <v>Washington</v>
      </c>
      <c r="E8873" t="str">
        <f>VLOOKUP(orders__4[[#This Row],[Order ID]],location[#All],3,FALSE)</f>
        <v>Seattle</v>
      </c>
    </row>
    <row r="8874" spans="1:5" x14ac:dyDescent="0.3">
      <c r="A8874" s="6" t="s">
        <v>5214</v>
      </c>
      <c r="B8874">
        <v>54124</v>
      </c>
      <c r="C8874" s="7">
        <f>(B8874/100)</f>
        <v>541.24</v>
      </c>
      <c r="D8874" t="str">
        <f>VLOOKUP(orders__4[[#This Row],[Order ID]],location[#All],4,FALSE)</f>
        <v>Washington</v>
      </c>
      <c r="E8874" t="str">
        <f>VLOOKUP(orders__4[[#This Row],[Order ID]],location[#All],3,FALSE)</f>
        <v>Seattle</v>
      </c>
    </row>
    <row r="8875" spans="1:5" x14ac:dyDescent="0.3">
      <c r="A8875" s="6" t="s">
        <v>5215</v>
      </c>
      <c r="B8875">
        <v>101994</v>
      </c>
      <c r="C8875" s="7">
        <f>(B8875/100)</f>
        <v>1019.94</v>
      </c>
      <c r="D8875" t="str">
        <f>VLOOKUP(orders__4[[#This Row],[Order ID]],location[#All],4,FALSE)</f>
        <v>Ohio</v>
      </c>
      <c r="E8875" t="str">
        <f>VLOOKUP(orders__4[[#This Row],[Order ID]],location[#All],3,FALSE)</f>
        <v>Columbus</v>
      </c>
    </row>
    <row r="8876" spans="1:5" x14ac:dyDescent="0.3">
      <c r="A8876" s="6" t="s">
        <v>5215</v>
      </c>
      <c r="B8876">
        <v>18264</v>
      </c>
      <c r="C8876" s="7">
        <f>(B8876/100)</f>
        <v>182.64</v>
      </c>
      <c r="D8876" t="str">
        <f>VLOOKUP(orders__4[[#This Row],[Order ID]],location[#All],4,FALSE)</f>
        <v>Ohio</v>
      </c>
      <c r="E8876" t="str">
        <f>VLOOKUP(orders__4[[#This Row],[Order ID]],location[#All],3,FALSE)</f>
        <v>Columbus</v>
      </c>
    </row>
    <row r="8877" spans="1:5" x14ac:dyDescent="0.3">
      <c r="A8877" s="6" t="s">
        <v>5216</v>
      </c>
      <c r="B8877">
        <v>2199</v>
      </c>
      <c r="C8877" s="7">
        <f>(B8877/100)</f>
        <v>21.99</v>
      </c>
      <c r="D8877" t="str">
        <f>VLOOKUP(orders__4[[#This Row],[Order ID]],location[#All],4,FALSE)</f>
        <v>Texas</v>
      </c>
      <c r="E8877" t="str">
        <f>VLOOKUP(orders__4[[#This Row],[Order ID]],location[#All],3,FALSE)</f>
        <v>Houston</v>
      </c>
    </row>
    <row r="8878" spans="1:5" x14ac:dyDescent="0.3">
      <c r="A8878" s="6" t="s">
        <v>5217</v>
      </c>
      <c r="B8878">
        <v>185376</v>
      </c>
      <c r="C8878" s="7">
        <f>(B8878/100)</f>
        <v>1853.76</v>
      </c>
      <c r="D8878" t="str">
        <f>VLOOKUP(orders__4[[#This Row],[Order ID]],location[#All],4,FALSE)</f>
        <v>Texas</v>
      </c>
      <c r="E8878" t="str">
        <f>VLOOKUP(orders__4[[#This Row],[Order ID]],location[#All],3,FALSE)</f>
        <v>Irving</v>
      </c>
    </row>
    <row r="8879" spans="1:5" x14ac:dyDescent="0.3">
      <c r="A8879" s="6" t="s">
        <v>5217</v>
      </c>
      <c r="B8879">
        <v>58924</v>
      </c>
      <c r="C8879" s="7">
        <f>(B8879/100)</f>
        <v>589.24</v>
      </c>
      <c r="D8879" t="str">
        <f>VLOOKUP(orders__4[[#This Row],[Order ID]],location[#All],4,FALSE)</f>
        <v>Texas</v>
      </c>
      <c r="E8879" t="str">
        <f>VLOOKUP(orders__4[[#This Row],[Order ID]],location[#All],3,FALSE)</f>
        <v>Irving</v>
      </c>
    </row>
    <row r="8880" spans="1:5" x14ac:dyDescent="0.3">
      <c r="A8880" s="6" t="s">
        <v>5218</v>
      </c>
      <c r="B8880">
        <v>4800</v>
      </c>
      <c r="C8880" s="7">
        <f>(B8880/100)</f>
        <v>48</v>
      </c>
      <c r="D8880" t="str">
        <f>VLOOKUP(orders__4[[#This Row],[Order ID]],location[#All],4,FALSE)</f>
        <v>New Jersey</v>
      </c>
      <c r="E8880" t="str">
        <f>VLOOKUP(orders__4[[#This Row],[Order ID]],location[#All],3,FALSE)</f>
        <v>Morristown</v>
      </c>
    </row>
    <row r="8881" spans="1:5" x14ac:dyDescent="0.3">
      <c r="A8881" s="6" t="s">
        <v>5218</v>
      </c>
      <c r="B8881">
        <v>3405</v>
      </c>
      <c r="C8881" s="7">
        <f>(B8881/100)</f>
        <v>34.049999999999997</v>
      </c>
      <c r="D8881" t="str">
        <f>VLOOKUP(orders__4[[#This Row],[Order ID]],location[#All],4,FALSE)</f>
        <v>New Jersey</v>
      </c>
      <c r="E8881" t="str">
        <f>VLOOKUP(orders__4[[#This Row],[Order ID]],location[#All],3,FALSE)</f>
        <v>Morristown</v>
      </c>
    </row>
    <row r="8882" spans="1:5" x14ac:dyDescent="0.3">
      <c r="A8882" s="6" t="s">
        <v>5219</v>
      </c>
      <c r="B8882">
        <v>19272</v>
      </c>
      <c r="C8882" s="7">
        <f>(B8882/100)</f>
        <v>192.72</v>
      </c>
      <c r="D8882" t="str">
        <f>VLOOKUP(orders__4[[#This Row],[Order ID]],location[#All],4,FALSE)</f>
        <v>California</v>
      </c>
      <c r="E8882" t="str">
        <f>VLOOKUP(orders__4[[#This Row],[Order ID]],location[#All],3,FALSE)</f>
        <v>Los Angeles</v>
      </c>
    </row>
    <row r="8883" spans="1:5" x14ac:dyDescent="0.3">
      <c r="A8883" s="6" t="s">
        <v>5219</v>
      </c>
      <c r="B8883">
        <v>23997</v>
      </c>
      <c r="C8883" s="7">
        <f>(B8883/100)</f>
        <v>239.97</v>
      </c>
      <c r="D8883" t="str">
        <f>VLOOKUP(orders__4[[#This Row],[Order ID]],location[#All],4,FALSE)</f>
        <v>California</v>
      </c>
      <c r="E8883" t="str">
        <f>VLOOKUP(orders__4[[#This Row],[Order ID]],location[#All],3,FALSE)</f>
        <v>Los Angeles</v>
      </c>
    </row>
    <row r="8884" spans="1:5" x14ac:dyDescent="0.3">
      <c r="A8884" s="6" t="s">
        <v>5220</v>
      </c>
      <c r="B8884">
        <v>5012</v>
      </c>
      <c r="C8884" s="7">
        <f>(B8884/100)</f>
        <v>50.12</v>
      </c>
      <c r="D8884" t="str">
        <f>VLOOKUP(orders__4[[#This Row],[Order ID]],location[#All],4,FALSE)</f>
        <v>Illinois</v>
      </c>
      <c r="E8884" t="str">
        <f>VLOOKUP(orders__4[[#This Row],[Order ID]],location[#All],3,FALSE)</f>
        <v>Aurora</v>
      </c>
    </row>
    <row r="8885" spans="1:5" x14ac:dyDescent="0.3">
      <c r="A8885" s="6" t="s">
        <v>5221</v>
      </c>
      <c r="B8885">
        <v>15984</v>
      </c>
      <c r="C8885" s="7">
        <f>(B8885/100)</f>
        <v>159.84</v>
      </c>
      <c r="D8885" t="str">
        <f>VLOOKUP(orders__4[[#This Row],[Order ID]],location[#All],4,FALSE)</f>
        <v>North Carolina</v>
      </c>
      <c r="E8885" t="str">
        <f>VLOOKUP(orders__4[[#This Row],[Order ID]],location[#All],3,FALSE)</f>
        <v>Durham</v>
      </c>
    </row>
    <row r="8886" spans="1:5" x14ac:dyDescent="0.3">
      <c r="A8886" s="6" t="s">
        <v>5221</v>
      </c>
      <c r="B8886">
        <v>14352</v>
      </c>
      <c r="C8886" s="7">
        <f>(B8886/100)</f>
        <v>143.52000000000001</v>
      </c>
      <c r="D8886" t="str">
        <f>VLOOKUP(orders__4[[#This Row],[Order ID]],location[#All],4,FALSE)</f>
        <v>North Carolina</v>
      </c>
      <c r="E8886" t="str">
        <f>VLOOKUP(orders__4[[#This Row],[Order ID]],location[#All],3,FALSE)</f>
        <v>Durham</v>
      </c>
    </row>
    <row r="8887" spans="1:5" x14ac:dyDescent="0.3">
      <c r="A8887" s="6" t="s">
        <v>5222</v>
      </c>
      <c r="B8887">
        <v>6528</v>
      </c>
      <c r="C8887" s="7">
        <f>(B8887/100)</f>
        <v>65.28</v>
      </c>
      <c r="D8887" t="str">
        <f>VLOOKUP(orders__4[[#This Row],[Order ID]],location[#All],4,FALSE)</f>
        <v>Ohio</v>
      </c>
      <c r="E8887" t="str">
        <f>VLOOKUP(orders__4[[#This Row],[Order ID]],location[#All],3,FALSE)</f>
        <v>Columbus</v>
      </c>
    </row>
    <row r="8888" spans="1:5" x14ac:dyDescent="0.3">
      <c r="A8888" s="6" t="s">
        <v>5222</v>
      </c>
      <c r="B8888">
        <v>2862</v>
      </c>
      <c r="C8888" s="7">
        <f>(B8888/100)</f>
        <v>28.62</v>
      </c>
      <c r="D8888" t="str">
        <f>VLOOKUP(orders__4[[#This Row],[Order ID]],location[#All],4,FALSE)</f>
        <v>Ohio</v>
      </c>
      <c r="E8888" t="str">
        <f>VLOOKUP(orders__4[[#This Row],[Order ID]],location[#All],3,FALSE)</f>
        <v>Columbus</v>
      </c>
    </row>
    <row r="8889" spans="1:5" x14ac:dyDescent="0.3">
      <c r="A8889" s="6" t="s">
        <v>5222</v>
      </c>
      <c r="B8889">
        <v>20856</v>
      </c>
      <c r="C8889" s="7">
        <f>(B8889/100)</f>
        <v>208.56</v>
      </c>
      <c r="D8889" t="str">
        <f>VLOOKUP(orders__4[[#This Row],[Order ID]],location[#All],4,FALSE)</f>
        <v>Ohio</v>
      </c>
      <c r="E8889" t="str">
        <f>VLOOKUP(orders__4[[#This Row],[Order ID]],location[#All],3,FALSE)</f>
        <v>Columbus</v>
      </c>
    </row>
    <row r="8890" spans="1:5" x14ac:dyDescent="0.3">
      <c r="A8890" s="6" t="s">
        <v>5223</v>
      </c>
      <c r="B8890">
        <v>27628</v>
      </c>
      <c r="C8890" s="7">
        <f>(B8890/100)</f>
        <v>276.27999999999997</v>
      </c>
      <c r="D8890" t="str">
        <f>VLOOKUP(orders__4[[#This Row],[Order ID]],location[#All],4,FALSE)</f>
        <v>California</v>
      </c>
      <c r="E8890" t="str">
        <f>VLOOKUP(orders__4[[#This Row],[Order ID]],location[#All],3,FALSE)</f>
        <v>Los Angeles</v>
      </c>
    </row>
    <row r="8891" spans="1:5" x14ac:dyDescent="0.3">
      <c r="A8891" s="6" t="s">
        <v>5224</v>
      </c>
      <c r="B8891">
        <v>62964</v>
      </c>
      <c r="C8891" s="7">
        <f>(B8891/100)</f>
        <v>629.64</v>
      </c>
      <c r="D8891" t="str">
        <f>VLOOKUP(orders__4[[#This Row],[Order ID]],location[#All],4,FALSE)</f>
        <v>California</v>
      </c>
      <c r="E8891" t="str">
        <f>VLOOKUP(orders__4[[#This Row],[Order ID]],location[#All],3,FALSE)</f>
        <v>Stockton</v>
      </c>
    </row>
    <row r="8892" spans="1:5" x14ac:dyDescent="0.3">
      <c r="A8892" s="6" t="s">
        <v>5225</v>
      </c>
      <c r="B8892">
        <v>44997</v>
      </c>
      <c r="C8892" s="7">
        <f>(B8892/100)</f>
        <v>449.97</v>
      </c>
      <c r="D8892" t="str">
        <f>VLOOKUP(orders__4[[#This Row],[Order ID]],location[#All],4,FALSE)</f>
        <v>Missouri</v>
      </c>
      <c r="E8892" t="str">
        <f>VLOOKUP(orders__4[[#This Row],[Order ID]],location[#All],3,FALSE)</f>
        <v>Columbia</v>
      </c>
    </row>
    <row r="8893" spans="1:5" x14ac:dyDescent="0.3">
      <c r="A8893" s="6" t="s">
        <v>5225</v>
      </c>
      <c r="B8893">
        <v>192759</v>
      </c>
      <c r="C8893" s="7">
        <f>(B8893/100)</f>
        <v>1927.59</v>
      </c>
      <c r="D8893" t="str">
        <f>VLOOKUP(orders__4[[#This Row],[Order ID]],location[#All],4,FALSE)</f>
        <v>Missouri</v>
      </c>
      <c r="E8893" t="str">
        <f>VLOOKUP(orders__4[[#This Row],[Order ID]],location[#All],3,FALSE)</f>
        <v>Columbia</v>
      </c>
    </row>
    <row r="8894" spans="1:5" x14ac:dyDescent="0.3">
      <c r="A8894" s="6" t="s">
        <v>5226</v>
      </c>
      <c r="B8894">
        <v>12178</v>
      </c>
      <c r="C8894" s="7">
        <f>(B8894/100)</f>
        <v>121.78</v>
      </c>
      <c r="D8894" t="str">
        <f>VLOOKUP(orders__4[[#This Row],[Order ID]],location[#All],4,FALSE)</f>
        <v>Georgia</v>
      </c>
      <c r="E8894" t="str">
        <f>VLOOKUP(orders__4[[#This Row],[Order ID]],location[#All],3,FALSE)</f>
        <v>Columbus</v>
      </c>
    </row>
    <row r="8895" spans="1:5" x14ac:dyDescent="0.3">
      <c r="A8895" s="6" t="s">
        <v>5227</v>
      </c>
      <c r="B8895">
        <v>2676672</v>
      </c>
      <c r="C8895" s="7">
        <f>(B8895/100)</f>
        <v>26766.720000000001</v>
      </c>
      <c r="D8895" t="str">
        <f>VLOOKUP(orders__4[[#This Row],[Order ID]],location[#All],4,FALSE)</f>
        <v>California</v>
      </c>
      <c r="E8895" t="str">
        <f>VLOOKUP(orders__4[[#This Row],[Order ID]],location[#All],3,FALSE)</f>
        <v>San Diego</v>
      </c>
    </row>
    <row r="8896" spans="1:5" x14ac:dyDescent="0.3">
      <c r="A8896" s="6" t="s">
        <v>5228</v>
      </c>
      <c r="B8896">
        <v>48923</v>
      </c>
      <c r="C8896" s="7">
        <f>(B8896/100)</f>
        <v>489.23</v>
      </c>
      <c r="D8896" t="str">
        <f>VLOOKUP(orders__4[[#This Row],[Order ID]],location[#All],4,FALSE)</f>
        <v>Texas</v>
      </c>
      <c r="E8896" t="str">
        <f>VLOOKUP(orders__4[[#This Row],[Order ID]],location[#All],3,FALSE)</f>
        <v>Texas City</v>
      </c>
    </row>
    <row r="8897" spans="1:5" x14ac:dyDescent="0.3">
      <c r="A8897" s="6" t="s">
        <v>5229</v>
      </c>
      <c r="B8897">
        <v>31203</v>
      </c>
      <c r="C8897" s="7">
        <f>(B8897/100)</f>
        <v>312.02999999999997</v>
      </c>
      <c r="D8897" t="str">
        <f>VLOOKUP(orders__4[[#This Row],[Order ID]],location[#All],4,FALSE)</f>
        <v>California</v>
      </c>
      <c r="E8897" t="str">
        <f>VLOOKUP(orders__4[[#This Row],[Order ID]],location[#All],3,FALSE)</f>
        <v>Los Angeles</v>
      </c>
    </row>
    <row r="8898" spans="1:5" x14ac:dyDescent="0.3">
      <c r="A8898" s="6" t="s">
        <v>5229</v>
      </c>
      <c r="B8898">
        <v>1794</v>
      </c>
      <c r="C8898" s="7">
        <f>(B8898/100)</f>
        <v>17.940000000000001</v>
      </c>
      <c r="D8898" t="str">
        <f>VLOOKUP(orders__4[[#This Row],[Order ID]],location[#All],4,FALSE)</f>
        <v>California</v>
      </c>
      <c r="E8898" t="str">
        <f>VLOOKUP(orders__4[[#This Row],[Order ID]],location[#All],3,FALSE)</f>
        <v>Los Angeles</v>
      </c>
    </row>
    <row r="8899" spans="1:5" x14ac:dyDescent="0.3">
      <c r="A8899" s="6" t="s">
        <v>5229</v>
      </c>
      <c r="B8899">
        <v>1656</v>
      </c>
      <c r="C8899" s="7">
        <f>(B8899/100)</f>
        <v>16.559999999999999</v>
      </c>
      <c r="D8899" t="str">
        <f>VLOOKUP(orders__4[[#This Row],[Order ID]],location[#All],4,FALSE)</f>
        <v>California</v>
      </c>
      <c r="E8899" t="str">
        <f>VLOOKUP(orders__4[[#This Row],[Order ID]],location[#All],3,FALSE)</f>
        <v>Los Angeles</v>
      </c>
    </row>
    <row r="8900" spans="1:5" x14ac:dyDescent="0.3">
      <c r="A8900" s="6" t="s">
        <v>5229</v>
      </c>
      <c r="B8900">
        <v>3752</v>
      </c>
      <c r="C8900" s="7">
        <f>(B8900/100)</f>
        <v>37.520000000000003</v>
      </c>
      <c r="D8900" t="str">
        <f>VLOOKUP(orders__4[[#This Row],[Order ID]],location[#All],4,FALSE)</f>
        <v>California</v>
      </c>
      <c r="E8900" t="str">
        <f>VLOOKUP(orders__4[[#This Row],[Order ID]],location[#All],3,FALSE)</f>
        <v>Los Angeles</v>
      </c>
    </row>
    <row r="8901" spans="1:5" x14ac:dyDescent="0.3">
      <c r="A8901" s="6" t="s">
        <v>5230</v>
      </c>
      <c r="B8901">
        <v>49497</v>
      </c>
      <c r="C8901" s="7">
        <f>(B8901/100)</f>
        <v>494.97</v>
      </c>
      <c r="D8901" t="str">
        <f>VLOOKUP(orders__4[[#This Row],[Order ID]],location[#All],4,FALSE)</f>
        <v>Virginia</v>
      </c>
      <c r="E8901" t="str">
        <f>VLOOKUP(orders__4[[#This Row],[Order ID]],location[#All],3,FALSE)</f>
        <v>Springfield</v>
      </c>
    </row>
    <row r="8902" spans="1:5" x14ac:dyDescent="0.3">
      <c r="A8902" s="6" t="s">
        <v>5230</v>
      </c>
      <c r="B8902">
        <v>2506</v>
      </c>
      <c r="C8902" s="7">
        <f>(B8902/100)</f>
        <v>25.06</v>
      </c>
      <c r="D8902" t="str">
        <f>VLOOKUP(orders__4[[#This Row],[Order ID]],location[#All],4,FALSE)</f>
        <v>Virginia</v>
      </c>
      <c r="E8902" t="str">
        <f>VLOOKUP(orders__4[[#This Row],[Order ID]],location[#All],3,FALSE)</f>
        <v>Springfield</v>
      </c>
    </row>
    <row r="8903" spans="1:5" x14ac:dyDescent="0.3">
      <c r="A8903" s="6" t="s">
        <v>5231</v>
      </c>
      <c r="B8903">
        <v>32064</v>
      </c>
      <c r="C8903" s="7">
        <f>(B8903/100)</f>
        <v>320.64</v>
      </c>
      <c r="D8903" t="str">
        <f>VLOOKUP(orders__4[[#This Row],[Order ID]],location[#All],4,FALSE)</f>
        <v>Illinois</v>
      </c>
      <c r="E8903" t="str">
        <f>VLOOKUP(orders__4[[#This Row],[Order ID]],location[#All],3,FALSE)</f>
        <v>Decatur</v>
      </c>
    </row>
    <row r="8904" spans="1:5" x14ac:dyDescent="0.3">
      <c r="A8904" s="6" t="s">
        <v>5231</v>
      </c>
      <c r="B8904">
        <v>18496</v>
      </c>
      <c r="C8904" s="7">
        <f>(B8904/100)</f>
        <v>184.96</v>
      </c>
      <c r="D8904" t="str">
        <f>VLOOKUP(orders__4[[#This Row],[Order ID]],location[#All],4,FALSE)</f>
        <v>Illinois</v>
      </c>
      <c r="E8904" t="str">
        <f>VLOOKUP(orders__4[[#This Row],[Order ID]],location[#All],3,FALSE)</f>
        <v>Decatur</v>
      </c>
    </row>
    <row r="8905" spans="1:5" x14ac:dyDescent="0.3">
      <c r="A8905" s="6" t="s">
        <v>5231</v>
      </c>
      <c r="B8905">
        <v>191079</v>
      </c>
      <c r="C8905" s="7">
        <f>(B8905/100)</f>
        <v>1910.79</v>
      </c>
      <c r="D8905" t="str">
        <f>VLOOKUP(orders__4[[#This Row],[Order ID]],location[#All],4,FALSE)</f>
        <v>Illinois</v>
      </c>
      <c r="E8905" t="str">
        <f>VLOOKUP(orders__4[[#This Row],[Order ID]],location[#All],3,FALSE)</f>
        <v>Decatur</v>
      </c>
    </row>
    <row r="8906" spans="1:5" x14ac:dyDescent="0.3">
      <c r="A8906" s="6" t="s">
        <v>5231</v>
      </c>
      <c r="B8906">
        <v>10368</v>
      </c>
      <c r="C8906" s="7">
        <f>(B8906/100)</f>
        <v>103.68</v>
      </c>
      <c r="D8906" t="str">
        <f>VLOOKUP(orders__4[[#This Row],[Order ID]],location[#All],4,FALSE)</f>
        <v>Illinois</v>
      </c>
      <c r="E8906" t="str">
        <f>VLOOKUP(orders__4[[#This Row],[Order ID]],location[#All],3,FALSE)</f>
        <v>Decatur</v>
      </c>
    </row>
    <row r="8907" spans="1:5" x14ac:dyDescent="0.3">
      <c r="A8907" s="6" t="s">
        <v>5232</v>
      </c>
      <c r="B8907">
        <v>3053</v>
      </c>
      <c r="C8907" s="7">
        <f>(B8907/100)</f>
        <v>30.53</v>
      </c>
      <c r="D8907" t="str">
        <f>VLOOKUP(orders__4[[#This Row],[Order ID]],location[#All],4,FALSE)</f>
        <v>New York</v>
      </c>
      <c r="E8907" t="str">
        <f>VLOOKUP(orders__4[[#This Row],[Order ID]],location[#All],3,FALSE)</f>
        <v>New York City</v>
      </c>
    </row>
    <row r="8908" spans="1:5" x14ac:dyDescent="0.3">
      <c r="A8908" s="6" t="s">
        <v>5232</v>
      </c>
      <c r="B8908">
        <v>3084</v>
      </c>
      <c r="C8908" s="7">
        <f>(B8908/100)</f>
        <v>30.84</v>
      </c>
      <c r="D8908" t="str">
        <f>VLOOKUP(orders__4[[#This Row],[Order ID]],location[#All],4,FALSE)</f>
        <v>New York</v>
      </c>
      <c r="E8908" t="str">
        <f>VLOOKUP(orders__4[[#This Row],[Order ID]],location[#All],3,FALSE)</f>
        <v>New York City</v>
      </c>
    </row>
    <row r="8909" spans="1:5" x14ac:dyDescent="0.3">
      <c r="A8909" s="6" t="s">
        <v>5232</v>
      </c>
      <c r="B8909">
        <v>7506</v>
      </c>
      <c r="C8909" s="7">
        <f>(B8909/100)</f>
        <v>75.06</v>
      </c>
      <c r="D8909" t="str">
        <f>VLOOKUP(orders__4[[#This Row],[Order ID]],location[#All],4,FALSE)</f>
        <v>New York</v>
      </c>
      <c r="E8909" t="str">
        <f>VLOOKUP(orders__4[[#This Row],[Order ID]],location[#All],3,FALSE)</f>
        <v>New York City</v>
      </c>
    </row>
    <row r="8910" spans="1:5" x14ac:dyDescent="0.3">
      <c r="A8910" s="6" t="s">
        <v>5233</v>
      </c>
      <c r="B8910">
        <v>66976</v>
      </c>
      <c r="C8910" s="7">
        <f>(B8910/100)</f>
        <v>669.76</v>
      </c>
      <c r="D8910" t="str">
        <f>VLOOKUP(orders__4[[#This Row],[Order ID]],location[#All],4,FALSE)</f>
        <v>California</v>
      </c>
      <c r="E8910" t="str">
        <f>VLOOKUP(orders__4[[#This Row],[Order ID]],location[#All],3,FALSE)</f>
        <v>San Francisco</v>
      </c>
    </row>
    <row r="8911" spans="1:5" x14ac:dyDescent="0.3">
      <c r="A8911" s="6" t="s">
        <v>5234</v>
      </c>
      <c r="B8911">
        <v>18272</v>
      </c>
      <c r="C8911" s="7">
        <f>(B8911/100)</f>
        <v>182.72</v>
      </c>
      <c r="D8911" t="str">
        <f>VLOOKUP(orders__4[[#This Row],[Order ID]],location[#All],4,FALSE)</f>
        <v>California</v>
      </c>
      <c r="E8911" t="str">
        <f>VLOOKUP(orders__4[[#This Row],[Order ID]],location[#All],3,FALSE)</f>
        <v>Moreno Valley</v>
      </c>
    </row>
    <row r="8912" spans="1:5" x14ac:dyDescent="0.3">
      <c r="A8912" s="6" t="s">
        <v>5235</v>
      </c>
      <c r="B8912">
        <v>2193</v>
      </c>
      <c r="C8912" s="7">
        <f>(B8912/100)</f>
        <v>21.93</v>
      </c>
      <c r="D8912" t="str">
        <f>VLOOKUP(orders__4[[#This Row],[Order ID]],location[#All],4,FALSE)</f>
        <v>Massachusetts</v>
      </c>
      <c r="E8912" t="str">
        <f>VLOOKUP(orders__4[[#This Row],[Order ID]],location[#All],3,FALSE)</f>
        <v>Everett</v>
      </c>
    </row>
    <row r="8913" spans="1:5" x14ac:dyDescent="0.3">
      <c r="A8913" s="6" t="s">
        <v>5236</v>
      </c>
      <c r="B8913">
        <v>95976</v>
      </c>
      <c r="C8913" s="7">
        <f>(B8913/100)</f>
        <v>959.76</v>
      </c>
      <c r="D8913" t="str">
        <f>VLOOKUP(orders__4[[#This Row],[Order ID]],location[#All],4,FALSE)</f>
        <v>Tennessee</v>
      </c>
      <c r="E8913" t="str">
        <f>VLOOKUP(orders__4[[#This Row],[Order ID]],location[#All],3,FALSE)</f>
        <v>Chattanooga</v>
      </c>
    </row>
    <row r="8914" spans="1:5" x14ac:dyDescent="0.3">
      <c r="A8914" s="6" t="s">
        <v>5236</v>
      </c>
      <c r="B8914">
        <v>143928</v>
      </c>
      <c r="C8914" s="7">
        <f>(B8914/100)</f>
        <v>1439.28</v>
      </c>
      <c r="D8914" t="str">
        <f>VLOOKUP(orders__4[[#This Row],[Order ID]],location[#All],4,FALSE)</f>
        <v>Tennessee</v>
      </c>
      <c r="E8914" t="str">
        <f>VLOOKUP(orders__4[[#This Row],[Order ID]],location[#All],3,FALSE)</f>
        <v>Chattanooga</v>
      </c>
    </row>
    <row r="8915" spans="1:5" x14ac:dyDescent="0.3">
      <c r="A8915" s="6" t="s">
        <v>5236</v>
      </c>
      <c r="B8915">
        <v>3564</v>
      </c>
      <c r="C8915" s="7">
        <f>(B8915/100)</f>
        <v>35.64</v>
      </c>
      <c r="D8915" t="str">
        <f>VLOOKUP(orders__4[[#This Row],[Order ID]],location[#All],4,FALSE)</f>
        <v>Tennessee</v>
      </c>
      <c r="E8915" t="str">
        <f>VLOOKUP(orders__4[[#This Row],[Order ID]],location[#All],3,FALSE)</f>
        <v>Chattanooga</v>
      </c>
    </row>
    <row r="8916" spans="1:5" x14ac:dyDescent="0.3">
      <c r="A8916" s="6" t="s">
        <v>5236</v>
      </c>
      <c r="B8916">
        <v>4928</v>
      </c>
      <c r="C8916" s="7">
        <f>(B8916/100)</f>
        <v>49.28</v>
      </c>
      <c r="D8916" t="str">
        <f>VLOOKUP(orders__4[[#This Row],[Order ID]],location[#All],4,FALSE)</f>
        <v>Tennessee</v>
      </c>
      <c r="E8916" t="str">
        <f>VLOOKUP(orders__4[[#This Row],[Order ID]],location[#All],3,FALSE)</f>
        <v>Chattanooga</v>
      </c>
    </row>
    <row r="8917" spans="1:5" x14ac:dyDescent="0.3">
      <c r="A8917" s="6" t="s">
        <v>5237</v>
      </c>
      <c r="B8917">
        <v>856656</v>
      </c>
      <c r="C8917" s="7">
        <f>(B8917/100)</f>
        <v>8566.56</v>
      </c>
      <c r="D8917" t="str">
        <f>VLOOKUP(orders__4[[#This Row],[Order ID]],location[#All],4,FALSE)</f>
        <v>Texas</v>
      </c>
      <c r="E8917" t="str">
        <f>VLOOKUP(orders__4[[#This Row],[Order ID]],location[#All],3,FALSE)</f>
        <v>Austin</v>
      </c>
    </row>
    <row r="8918" spans="1:5" x14ac:dyDescent="0.3">
      <c r="A8918" s="6" t="s">
        <v>5237</v>
      </c>
      <c r="B8918">
        <v>13184</v>
      </c>
      <c r="C8918" s="7">
        <f>(B8918/100)</f>
        <v>131.84</v>
      </c>
      <c r="D8918" t="str">
        <f>VLOOKUP(orders__4[[#This Row],[Order ID]],location[#All],4,FALSE)</f>
        <v>Texas</v>
      </c>
      <c r="E8918" t="str">
        <f>VLOOKUP(orders__4[[#This Row],[Order ID]],location[#All],3,FALSE)</f>
        <v>Austin</v>
      </c>
    </row>
    <row r="8919" spans="1:5" x14ac:dyDescent="0.3">
      <c r="A8919" s="6" t="s">
        <v>5237</v>
      </c>
      <c r="B8919">
        <v>48784</v>
      </c>
      <c r="C8919" s="7">
        <f>(B8919/100)</f>
        <v>487.84</v>
      </c>
      <c r="D8919" t="str">
        <f>VLOOKUP(orders__4[[#This Row],[Order ID]],location[#All],4,FALSE)</f>
        <v>Texas</v>
      </c>
      <c r="E8919" t="str">
        <f>VLOOKUP(orders__4[[#This Row],[Order ID]],location[#All],3,FALSE)</f>
        <v>Austin</v>
      </c>
    </row>
    <row r="8920" spans="1:5" x14ac:dyDescent="0.3">
      <c r="A8920" s="6" t="s">
        <v>5237</v>
      </c>
      <c r="B8920">
        <v>7664</v>
      </c>
      <c r="C8920" s="7">
        <f>(B8920/100)</f>
        <v>76.64</v>
      </c>
      <c r="D8920" t="str">
        <f>VLOOKUP(orders__4[[#This Row],[Order ID]],location[#All],4,FALSE)</f>
        <v>Texas</v>
      </c>
      <c r="E8920" t="str">
        <f>VLOOKUP(orders__4[[#This Row],[Order ID]],location[#All],3,FALSE)</f>
        <v>Austin</v>
      </c>
    </row>
    <row r="8921" spans="1:5" x14ac:dyDescent="0.3">
      <c r="A8921" s="6" t="s">
        <v>5237</v>
      </c>
      <c r="B8921">
        <v>18528</v>
      </c>
      <c r="C8921" s="7">
        <f>(B8921/100)</f>
        <v>185.28</v>
      </c>
      <c r="D8921" t="str">
        <f>VLOOKUP(orders__4[[#This Row],[Order ID]],location[#All],4,FALSE)</f>
        <v>Texas</v>
      </c>
      <c r="E8921" t="str">
        <f>VLOOKUP(orders__4[[#This Row],[Order ID]],location[#All],3,FALSE)</f>
        <v>Austin</v>
      </c>
    </row>
    <row r="8922" spans="1:5" x14ac:dyDescent="0.3">
      <c r="A8922" s="6" t="s">
        <v>5238</v>
      </c>
      <c r="B8922">
        <v>17768</v>
      </c>
      <c r="C8922" s="7">
        <f>(B8922/100)</f>
        <v>177.68</v>
      </c>
      <c r="D8922" t="str">
        <f>VLOOKUP(orders__4[[#This Row],[Order ID]],location[#All],4,FALSE)</f>
        <v>Virginia</v>
      </c>
      <c r="E8922" t="str">
        <f>VLOOKUP(orders__4[[#This Row],[Order ID]],location[#All],3,FALSE)</f>
        <v>Virginia Beach</v>
      </c>
    </row>
    <row r="8923" spans="1:5" x14ac:dyDescent="0.3">
      <c r="A8923" s="6" t="s">
        <v>5239</v>
      </c>
      <c r="B8923">
        <v>15998</v>
      </c>
      <c r="C8923" s="7">
        <f>(B8923/100)</f>
        <v>159.97999999999999</v>
      </c>
      <c r="D8923" t="str">
        <f>VLOOKUP(orders__4[[#This Row],[Order ID]],location[#All],4,FALSE)</f>
        <v>New York</v>
      </c>
      <c r="E8923" t="str">
        <f>VLOOKUP(orders__4[[#This Row],[Order ID]],location[#All],3,FALSE)</f>
        <v>Jamestown</v>
      </c>
    </row>
    <row r="8924" spans="1:5" x14ac:dyDescent="0.3">
      <c r="A8924" s="6" t="s">
        <v>5240</v>
      </c>
      <c r="B8924">
        <v>5268</v>
      </c>
      <c r="C8924" s="7">
        <f>(B8924/100)</f>
        <v>52.68</v>
      </c>
      <c r="D8924" t="str">
        <f>VLOOKUP(orders__4[[#This Row],[Order ID]],location[#All],4,FALSE)</f>
        <v>Florida</v>
      </c>
      <c r="E8924" t="str">
        <f>VLOOKUP(orders__4[[#This Row],[Order ID]],location[#All],3,FALSE)</f>
        <v>Coral Gables</v>
      </c>
    </row>
    <row r="8925" spans="1:5" x14ac:dyDescent="0.3">
      <c r="A8925" s="6" t="s">
        <v>5240</v>
      </c>
      <c r="B8925">
        <v>11568</v>
      </c>
      <c r="C8925" s="7">
        <f>(B8925/100)</f>
        <v>115.68</v>
      </c>
      <c r="D8925" t="str">
        <f>VLOOKUP(orders__4[[#This Row],[Order ID]],location[#All],4,FALSE)</f>
        <v>Florida</v>
      </c>
      <c r="E8925" t="str">
        <f>VLOOKUP(orders__4[[#This Row],[Order ID]],location[#All],3,FALSE)</f>
        <v>Coral Gables</v>
      </c>
    </row>
    <row r="8926" spans="1:5" x14ac:dyDescent="0.3">
      <c r="A8926" s="6" t="s">
        <v>5241</v>
      </c>
      <c r="B8926">
        <v>4572</v>
      </c>
      <c r="C8926" s="7">
        <f>(B8926/100)</f>
        <v>45.72</v>
      </c>
      <c r="D8926" t="str">
        <f>VLOOKUP(orders__4[[#This Row],[Order ID]],location[#All],4,FALSE)</f>
        <v>North Carolina</v>
      </c>
      <c r="E8926" t="str">
        <f>VLOOKUP(orders__4[[#This Row],[Order ID]],location[#All],3,FALSE)</f>
        <v>Hickory</v>
      </c>
    </row>
    <row r="8927" spans="1:5" x14ac:dyDescent="0.3">
      <c r="A8927" s="6" t="s">
        <v>5242</v>
      </c>
      <c r="B8927">
        <v>1439968</v>
      </c>
      <c r="C8927" s="7">
        <f>(B8927/100)</f>
        <v>14399.68</v>
      </c>
      <c r="D8927" t="str">
        <f>VLOOKUP(orders__4[[#This Row],[Order ID]],location[#All],4,FALSE)</f>
        <v>Illinois</v>
      </c>
      <c r="E8927" t="str">
        <f>VLOOKUP(orders__4[[#This Row],[Order ID]],location[#All],3,FALSE)</f>
        <v>Rockford</v>
      </c>
    </row>
    <row r="8928" spans="1:5" x14ac:dyDescent="0.3">
      <c r="A8928" s="6" t="s">
        <v>5242</v>
      </c>
      <c r="B8928">
        <v>1728</v>
      </c>
      <c r="C8928" s="7">
        <f>(B8928/100)</f>
        <v>17.28</v>
      </c>
      <c r="D8928" t="str">
        <f>VLOOKUP(orders__4[[#This Row],[Order ID]],location[#All],4,FALSE)</f>
        <v>Illinois</v>
      </c>
      <c r="E8928" t="str">
        <f>VLOOKUP(orders__4[[#This Row],[Order ID]],location[#All],3,FALSE)</f>
        <v>Rockford</v>
      </c>
    </row>
    <row r="8929" spans="1:5" x14ac:dyDescent="0.3">
      <c r="A8929" s="6" t="s">
        <v>5242</v>
      </c>
      <c r="B8929">
        <v>6261</v>
      </c>
      <c r="C8929" s="7">
        <f>(B8929/100)</f>
        <v>62.61</v>
      </c>
      <c r="D8929" t="str">
        <f>VLOOKUP(orders__4[[#This Row],[Order ID]],location[#All],4,FALSE)</f>
        <v>Illinois</v>
      </c>
      <c r="E8929" t="str">
        <f>VLOOKUP(orders__4[[#This Row],[Order ID]],location[#All],3,FALSE)</f>
        <v>Rockford</v>
      </c>
    </row>
    <row r="8930" spans="1:5" x14ac:dyDescent="0.3">
      <c r="A8930" s="6" t="s">
        <v>5243</v>
      </c>
      <c r="B8930">
        <v>992</v>
      </c>
      <c r="C8930" s="7">
        <f>(B8930/100)</f>
        <v>9.92</v>
      </c>
      <c r="D8930" t="str">
        <f>VLOOKUP(orders__4[[#This Row],[Order ID]],location[#All],4,FALSE)</f>
        <v>Washington</v>
      </c>
      <c r="E8930" t="str">
        <f>VLOOKUP(orders__4[[#This Row],[Order ID]],location[#All],3,FALSE)</f>
        <v>Seattle</v>
      </c>
    </row>
    <row r="8931" spans="1:5" x14ac:dyDescent="0.3">
      <c r="A8931" s="6" t="s">
        <v>5244</v>
      </c>
      <c r="B8931">
        <v>60998</v>
      </c>
      <c r="C8931" s="7">
        <f>(B8931/100)</f>
        <v>609.98</v>
      </c>
      <c r="D8931" t="str">
        <f>VLOOKUP(orders__4[[#This Row],[Order ID]],location[#All],4,FALSE)</f>
        <v>Texas</v>
      </c>
      <c r="E8931" t="str">
        <f>VLOOKUP(orders__4[[#This Row],[Order ID]],location[#All],3,FALSE)</f>
        <v>Huntsville</v>
      </c>
    </row>
    <row r="8932" spans="1:5" x14ac:dyDescent="0.3">
      <c r="A8932" s="6" t="s">
        <v>5244</v>
      </c>
      <c r="B8932">
        <v>211372</v>
      </c>
      <c r="C8932" s="7">
        <f>(B8932/100)</f>
        <v>2113.7199999999998</v>
      </c>
      <c r="D8932" t="str">
        <f>VLOOKUP(orders__4[[#This Row],[Order ID]],location[#All],4,FALSE)</f>
        <v>Texas</v>
      </c>
      <c r="E8932" t="str">
        <f>VLOOKUP(orders__4[[#This Row],[Order ID]],location[#All],3,FALSE)</f>
        <v>Huntsville</v>
      </c>
    </row>
    <row r="8933" spans="1:5" x14ac:dyDescent="0.3">
      <c r="A8933" s="6" t="s">
        <v>5244</v>
      </c>
      <c r="B8933">
        <v>239976</v>
      </c>
      <c r="C8933" s="7">
        <f>(B8933/100)</f>
        <v>2399.7600000000002</v>
      </c>
      <c r="D8933" t="str">
        <f>VLOOKUP(orders__4[[#This Row],[Order ID]],location[#All],4,FALSE)</f>
        <v>Texas</v>
      </c>
      <c r="E8933" t="str">
        <f>VLOOKUP(orders__4[[#This Row],[Order ID]],location[#All],3,FALSE)</f>
        <v>Huntsville</v>
      </c>
    </row>
    <row r="8934" spans="1:5" x14ac:dyDescent="0.3">
      <c r="A8934" s="6" t="s">
        <v>5245</v>
      </c>
      <c r="B8934">
        <v>9995</v>
      </c>
      <c r="C8934" s="7">
        <f>(B8934/100)</f>
        <v>99.95</v>
      </c>
      <c r="D8934" t="str">
        <f>VLOOKUP(orders__4[[#This Row],[Order ID]],location[#All],4,FALSE)</f>
        <v>Wisconsin</v>
      </c>
      <c r="E8934" t="str">
        <f>VLOOKUP(orders__4[[#This Row],[Order ID]],location[#All],3,FALSE)</f>
        <v>Milwaukee</v>
      </c>
    </row>
    <row r="8935" spans="1:5" x14ac:dyDescent="0.3">
      <c r="A8935" s="6" t="s">
        <v>5245</v>
      </c>
      <c r="B8935">
        <v>2934</v>
      </c>
      <c r="C8935" s="7">
        <f>(B8935/100)</f>
        <v>29.34</v>
      </c>
      <c r="D8935" t="str">
        <f>VLOOKUP(orders__4[[#This Row],[Order ID]],location[#All],4,FALSE)</f>
        <v>Wisconsin</v>
      </c>
      <c r="E8935" t="str">
        <f>VLOOKUP(orders__4[[#This Row],[Order ID]],location[#All],3,FALSE)</f>
        <v>Milwaukee</v>
      </c>
    </row>
    <row r="8936" spans="1:5" x14ac:dyDescent="0.3">
      <c r="A8936" s="6" t="s">
        <v>5246</v>
      </c>
      <c r="B8936">
        <v>1674</v>
      </c>
      <c r="C8936" s="7">
        <f>(B8936/100)</f>
        <v>16.739999999999998</v>
      </c>
      <c r="D8936" t="str">
        <f>VLOOKUP(orders__4[[#This Row],[Order ID]],location[#All],4,FALSE)</f>
        <v>Wisconsin</v>
      </c>
      <c r="E8936" t="str">
        <f>VLOOKUP(orders__4[[#This Row],[Order ID]],location[#All],3,FALSE)</f>
        <v>Green Bay</v>
      </c>
    </row>
    <row r="8937" spans="1:5" x14ac:dyDescent="0.3">
      <c r="A8937" s="6" t="s">
        <v>5247</v>
      </c>
      <c r="B8937">
        <v>12672</v>
      </c>
      <c r="C8937" s="7">
        <f>(B8937/100)</f>
        <v>126.72</v>
      </c>
      <c r="D8937" t="str">
        <f>VLOOKUP(orders__4[[#This Row],[Order ID]],location[#All],4,FALSE)</f>
        <v>Pennsylvania</v>
      </c>
      <c r="E8937" t="str">
        <f>VLOOKUP(orders__4[[#This Row],[Order ID]],location[#All],3,FALSE)</f>
        <v>Philadelphia</v>
      </c>
    </row>
    <row r="8938" spans="1:5" x14ac:dyDescent="0.3">
      <c r="A8938" s="6" t="s">
        <v>5247</v>
      </c>
      <c r="B8938">
        <v>1119888</v>
      </c>
      <c r="C8938" s="7">
        <f>(B8938/100)</f>
        <v>11198.88</v>
      </c>
      <c r="D8938" t="str">
        <f>VLOOKUP(orders__4[[#This Row],[Order ID]],location[#All],4,FALSE)</f>
        <v>Pennsylvania</v>
      </c>
      <c r="E8938" t="str">
        <f>VLOOKUP(orders__4[[#This Row],[Order ID]],location[#All],3,FALSE)</f>
        <v>Philadelphia</v>
      </c>
    </row>
    <row r="8939" spans="1:5" x14ac:dyDescent="0.3">
      <c r="A8939" s="6" t="s">
        <v>5248</v>
      </c>
      <c r="B8939">
        <v>20485</v>
      </c>
      <c r="C8939" s="7">
        <f>(B8939/100)</f>
        <v>204.85</v>
      </c>
      <c r="D8939" t="str">
        <f>VLOOKUP(orders__4[[#This Row],[Order ID]],location[#All],4,FALSE)</f>
        <v>California</v>
      </c>
      <c r="E8939" t="str">
        <f>VLOOKUP(orders__4[[#This Row],[Order ID]],location[#All],3,FALSE)</f>
        <v>Los Angeles</v>
      </c>
    </row>
    <row r="8940" spans="1:5" x14ac:dyDescent="0.3">
      <c r="A8940" s="6" t="s">
        <v>5248</v>
      </c>
      <c r="B8940">
        <v>135984</v>
      </c>
      <c r="C8940" s="7">
        <f>(B8940/100)</f>
        <v>1359.84</v>
      </c>
      <c r="D8940" t="str">
        <f>VLOOKUP(orders__4[[#This Row],[Order ID]],location[#All],4,FALSE)</f>
        <v>California</v>
      </c>
      <c r="E8940" t="str">
        <f>VLOOKUP(orders__4[[#This Row],[Order ID]],location[#All],3,FALSE)</f>
        <v>Los Angeles</v>
      </c>
    </row>
    <row r="8941" spans="1:5" x14ac:dyDescent="0.3">
      <c r="A8941" s="6" t="s">
        <v>5248</v>
      </c>
      <c r="B8941">
        <v>164</v>
      </c>
      <c r="C8941" s="7">
        <f>(B8941/100)</f>
        <v>1.64</v>
      </c>
      <c r="D8941" t="str">
        <f>VLOOKUP(orders__4[[#This Row],[Order ID]],location[#All],4,FALSE)</f>
        <v>California</v>
      </c>
      <c r="E8941" t="str">
        <f>VLOOKUP(orders__4[[#This Row],[Order ID]],location[#All],3,FALSE)</f>
        <v>Los Angeles</v>
      </c>
    </row>
    <row r="8942" spans="1:5" x14ac:dyDescent="0.3">
      <c r="A8942" s="6" t="s">
        <v>5248</v>
      </c>
      <c r="B8942">
        <v>9296</v>
      </c>
      <c r="C8942" s="7">
        <f>(B8942/100)</f>
        <v>92.96</v>
      </c>
      <c r="D8942" t="str">
        <f>VLOOKUP(orders__4[[#This Row],[Order ID]],location[#All],4,FALSE)</f>
        <v>California</v>
      </c>
      <c r="E8942" t="str">
        <f>VLOOKUP(orders__4[[#This Row],[Order ID]],location[#All],3,FALSE)</f>
        <v>Los Angeles</v>
      </c>
    </row>
    <row r="8943" spans="1:5" x14ac:dyDescent="0.3">
      <c r="A8943" s="6" t="s">
        <v>5249</v>
      </c>
      <c r="B8943">
        <v>7632</v>
      </c>
      <c r="C8943" s="7">
        <f>(B8943/100)</f>
        <v>76.319999999999993</v>
      </c>
      <c r="D8943" t="str">
        <f>VLOOKUP(orders__4[[#This Row],[Order ID]],location[#All],4,FALSE)</f>
        <v>Florida</v>
      </c>
      <c r="E8943" t="str">
        <f>VLOOKUP(orders__4[[#This Row],[Order ID]],location[#All],3,FALSE)</f>
        <v>North Miami</v>
      </c>
    </row>
    <row r="8944" spans="1:5" x14ac:dyDescent="0.3">
      <c r="A8944" s="6" t="s">
        <v>5250</v>
      </c>
      <c r="B8944">
        <v>4158</v>
      </c>
      <c r="C8944" s="7">
        <f>(B8944/100)</f>
        <v>41.58</v>
      </c>
      <c r="D8944" t="str">
        <f>VLOOKUP(orders__4[[#This Row],[Order ID]],location[#All],4,FALSE)</f>
        <v>Oregon</v>
      </c>
      <c r="E8944" t="str">
        <f>VLOOKUP(orders__4[[#This Row],[Order ID]],location[#All],3,FALSE)</f>
        <v>Portland</v>
      </c>
    </row>
    <row r="8945" spans="1:5" x14ac:dyDescent="0.3">
      <c r="A8945" s="6" t="s">
        <v>5250</v>
      </c>
      <c r="B8945">
        <v>179991</v>
      </c>
      <c r="C8945" s="7">
        <f>(B8945/100)</f>
        <v>1799.91</v>
      </c>
      <c r="D8945" t="str">
        <f>VLOOKUP(orders__4[[#This Row],[Order ID]],location[#All],4,FALSE)</f>
        <v>Oregon</v>
      </c>
      <c r="E8945" t="str">
        <f>VLOOKUP(orders__4[[#This Row],[Order ID]],location[#All],3,FALSE)</f>
        <v>Portland</v>
      </c>
    </row>
    <row r="8946" spans="1:5" x14ac:dyDescent="0.3">
      <c r="A8946" s="6" t="s">
        <v>5251</v>
      </c>
      <c r="B8946">
        <v>239358</v>
      </c>
      <c r="C8946" s="7">
        <f>(B8946/100)</f>
        <v>2393.58</v>
      </c>
      <c r="D8946" t="str">
        <f>VLOOKUP(orders__4[[#This Row],[Order ID]],location[#All],4,FALSE)</f>
        <v>Illinois</v>
      </c>
      <c r="E8946" t="str">
        <f>VLOOKUP(orders__4[[#This Row],[Order ID]],location[#All],3,FALSE)</f>
        <v>Aurora</v>
      </c>
    </row>
    <row r="8947" spans="1:5" x14ac:dyDescent="0.3">
      <c r="A8947" s="6" t="s">
        <v>5252</v>
      </c>
      <c r="B8947">
        <v>16488</v>
      </c>
      <c r="C8947" s="7">
        <f>(B8947/100)</f>
        <v>164.88</v>
      </c>
      <c r="D8947" t="str">
        <f>VLOOKUP(orders__4[[#This Row],[Order ID]],location[#All],4,FALSE)</f>
        <v>California</v>
      </c>
      <c r="E8947" t="str">
        <f>VLOOKUP(orders__4[[#This Row],[Order ID]],location[#All],3,FALSE)</f>
        <v>San Francisco</v>
      </c>
    </row>
    <row r="8948" spans="1:5" x14ac:dyDescent="0.3">
      <c r="A8948" s="6" t="s">
        <v>5253</v>
      </c>
      <c r="B8948">
        <v>1095</v>
      </c>
      <c r="C8948" s="7">
        <f>(B8948/100)</f>
        <v>10.95</v>
      </c>
      <c r="D8948" t="str">
        <f>VLOOKUP(orders__4[[#This Row],[Order ID]],location[#All],4,FALSE)</f>
        <v>California</v>
      </c>
      <c r="E8948" t="str">
        <f>VLOOKUP(orders__4[[#This Row],[Order ID]],location[#All],3,FALSE)</f>
        <v>San Francisco</v>
      </c>
    </row>
    <row r="8949" spans="1:5" x14ac:dyDescent="0.3">
      <c r="A8949" s="6" t="s">
        <v>5254</v>
      </c>
      <c r="B8949">
        <v>1944</v>
      </c>
      <c r="C8949" s="7">
        <f>(B8949/100)</f>
        <v>19.440000000000001</v>
      </c>
      <c r="D8949" t="str">
        <f>VLOOKUP(orders__4[[#This Row],[Order ID]],location[#All],4,FALSE)</f>
        <v>Massachusetts</v>
      </c>
      <c r="E8949" t="str">
        <f>VLOOKUP(orders__4[[#This Row],[Order ID]],location[#All],3,FALSE)</f>
        <v>New Bedford</v>
      </c>
    </row>
    <row r="8950" spans="1:5" x14ac:dyDescent="0.3">
      <c r="A8950" s="6" t="s">
        <v>5254</v>
      </c>
      <c r="B8950">
        <v>123</v>
      </c>
      <c r="C8950" s="7">
        <f>(B8950/100)</f>
        <v>1.23</v>
      </c>
      <c r="D8950" t="str">
        <f>VLOOKUP(orders__4[[#This Row],[Order ID]],location[#All],4,FALSE)</f>
        <v>Massachusetts</v>
      </c>
      <c r="E8950" t="str">
        <f>VLOOKUP(orders__4[[#This Row],[Order ID]],location[#All],3,FALSE)</f>
        <v>New Bedford</v>
      </c>
    </row>
    <row r="8951" spans="1:5" x14ac:dyDescent="0.3">
      <c r="A8951" s="6" t="s">
        <v>5255</v>
      </c>
      <c r="B8951">
        <v>1397</v>
      </c>
      <c r="C8951" s="7">
        <f>(B8951/100)</f>
        <v>13.97</v>
      </c>
      <c r="D8951" t="str">
        <f>VLOOKUP(orders__4[[#This Row],[Order ID]],location[#All],4,FALSE)</f>
        <v>California</v>
      </c>
      <c r="E8951" t="str">
        <f>VLOOKUP(orders__4[[#This Row],[Order ID]],location[#All],3,FALSE)</f>
        <v>San Diego</v>
      </c>
    </row>
    <row r="8952" spans="1:5" x14ac:dyDescent="0.3">
      <c r="A8952" s="6" t="s">
        <v>5256</v>
      </c>
      <c r="B8952">
        <v>934956</v>
      </c>
      <c r="C8952" s="7">
        <f>(B8952/100)</f>
        <v>9349.56</v>
      </c>
      <c r="D8952" t="str">
        <f>VLOOKUP(orders__4[[#This Row],[Order ID]],location[#All],4,FALSE)</f>
        <v>Tennessee</v>
      </c>
      <c r="E8952" t="str">
        <f>VLOOKUP(orders__4[[#This Row],[Order ID]],location[#All],3,FALSE)</f>
        <v>Jackson</v>
      </c>
    </row>
    <row r="8953" spans="1:5" x14ac:dyDescent="0.3">
      <c r="A8953" s="6" t="s">
        <v>5256</v>
      </c>
      <c r="B8953">
        <v>46864</v>
      </c>
      <c r="C8953" s="7">
        <f>(B8953/100)</f>
        <v>468.64</v>
      </c>
      <c r="D8953" t="str">
        <f>VLOOKUP(orders__4[[#This Row],[Order ID]],location[#All],4,FALSE)</f>
        <v>Tennessee</v>
      </c>
      <c r="E8953" t="str">
        <f>VLOOKUP(orders__4[[#This Row],[Order ID]],location[#All],3,FALSE)</f>
        <v>Jackson</v>
      </c>
    </row>
    <row r="8954" spans="1:5" x14ac:dyDescent="0.3">
      <c r="A8954" s="6" t="s">
        <v>5256</v>
      </c>
      <c r="B8954">
        <v>2616</v>
      </c>
      <c r="C8954" s="7">
        <f>(B8954/100)</f>
        <v>26.16</v>
      </c>
      <c r="D8954" t="str">
        <f>VLOOKUP(orders__4[[#This Row],[Order ID]],location[#All],4,FALSE)</f>
        <v>Tennessee</v>
      </c>
      <c r="E8954" t="str">
        <f>VLOOKUP(orders__4[[#This Row],[Order ID]],location[#All],3,FALSE)</f>
        <v>Jackson</v>
      </c>
    </row>
    <row r="8955" spans="1:5" x14ac:dyDescent="0.3">
      <c r="A8955" s="6" t="s">
        <v>5256</v>
      </c>
      <c r="B8955">
        <v>23128</v>
      </c>
      <c r="C8955" s="7">
        <f>(B8955/100)</f>
        <v>231.28</v>
      </c>
      <c r="D8955" t="str">
        <f>VLOOKUP(orders__4[[#This Row],[Order ID]],location[#All],4,FALSE)</f>
        <v>Tennessee</v>
      </c>
      <c r="E8955" t="str">
        <f>VLOOKUP(orders__4[[#This Row],[Order ID]],location[#All],3,FALSE)</f>
        <v>Jackson</v>
      </c>
    </row>
    <row r="8956" spans="1:5" x14ac:dyDescent="0.3">
      <c r="A8956" s="6" t="s">
        <v>5256</v>
      </c>
      <c r="B8956">
        <v>5924</v>
      </c>
      <c r="C8956" s="7">
        <f>(B8956/100)</f>
        <v>59.24</v>
      </c>
      <c r="D8956" t="str">
        <f>VLOOKUP(orders__4[[#This Row],[Order ID]],location[#All],4,FALSE)</f>
        <v>Tennessee</v>
      </c>
      <c r="E8956" t="str">
        <f>VLOOKUP(orders__4[[#This Row],[Order ID]],location[#All],3,FALSE)</f>
        <v>Jackson</v>
      </c>
    </row>
    <row r="8957" spans="1:5" x14ac:dyDescent="0.3">
      <c r="A8957" s="6" t="s">
        <v>5257</v>
      </c>
      <c r="B8957">
        <v>155456</v>
      </c>
      <c r="C8957" s="7">
        <f>(B8957/100)</f>
        <v>1554.56</v>
      </c>
      <c r="D8957" t="str">
        <f>VLOOKUP(orders__4[[#This Row],[Order ID]],location[#All],4,FALSE)</f>
        <v>Florida</v>
      </c>
      <c r="E8957" t="str">
        <f>VLOOKUP(orders__4[[#This Row],[Order ID]],location[#All],3,FALSE)</f>
        <v>Jacksonville</v>
      </c>
    </row>
    <row r="8958" spans="1:5" x14ac:dyDescent="0.3">
      <c r="A8958" s="6" t="s">
        <v>5258</v>
      </c>
      <c r="B8958">
        <v>856</v>
      </c>
      <c r="C8958" s="7">
        <f>(B8958/100)</f>
        <v>8.56</v>
      </c>
      <c r="D8958" t="str">
        <f>VLOOKUP(orders__4[[#This Row],[Order ID]],location[#All],4,FALSE)</f>
        <v>California</v>
      </c>
      <c r="E8958" t="str">
        <f>VLOOKUP(orders__4[[#This Row],[Order ID]],location[#All],3,FALSE)</f>
        <v>San Diego</v>
      </c>
    </row>
    <row r="8959" spans="1:5" x14ac:dyDescent="0.3">
      <c r="A8959" s="6" t="s">
        <v>5259</v>
      </c>
      <c r="B8959">
        <v>210</v>
      </c>
      <c r="C8959" s="7">
        <f>(B8959/100)</f>
        <v>2.1</v>
      </c>
      <c r="D8959" t="str">
        <f>VLOOKUP(orders__4[[#This Row],[Order ID]],location[#All],4,FALSE)</f>
        <v>Florida</v>
      </c>
      <c r="E8959" t="str">
        <f>VLOOKUP(orders__4[[#This Row],[Order ID]],location[#All],3,FALSE)</f>
        <v>Hialeah</v>
      </c>
    </row>
    <row r="8960" spans="1:5" x14ac:dyDescent="0.3">
      <c r="A8960" s="6" t="s">
        <v>5259</v>
      </c>
      <c r="B8960">
        <v>1200</v>
      </c>
      <c r="C8960" s="7">
        <f>(B8960/100)</f>
        <v>12</v>
      </c>
      <c r="D8960" t="str">
        <f>VLOOKUP(orders__4[[#This Row],[Order ID]],location[#All],4,FALSE)</f>
        <v>Florida</v>
      </c>
      <c r="E8960" t="str">
        <f>VLOOKUP(orders__4[[#This Row],[Order ID]],location[#All],3,FALSE)</f>
        <v>Hialeah</v>
      </c>
    </row>
    <row r="8961" spans="1:5" x14ac:dyDescent="0.3">
      <c r="A8961" s="6" t="s">
        <v>5260</v>
      </c>
      <c r="B8961">
        <v>29996</v>
      </c>
      <c r="C8961" s="7">
        <f>(B8961/100)</f>
        <v>299.95999999999998</v>
      </c>
      <c r="D8961" t="str">
        <f>VLOOKUP(orders__4[[#This Row],[Order ID]],location[#All],4,FALSE)</f>
        <v>Texas</v>
      </c>
      <c r="E8961" t="str">
        <f>VLOOKUP(orders__4[[#This Row],[Order ID]],location[#All],3,FALSE)</f>
        <v>Houston</v>
      </c>
    </row>
    <row r="8962" spans="1:5" x14ac:dyDescent="0.3">
      <c r="A8962" s="6" t="s">
        <v>5260</v>
      </c>
      <c r="B8962">
        <v>6784</v>
      </c>
      <c r="C8962" s="7">
        <f>(B8962/100)</f>
        <v>67.84</v>
      </c>
      <c r="D8962" t="str">
        <f>VLOOKUP(orders__4[[#This Row],[Order ID]],location[#All],4,FALSE)</f>
        <v>Texas</v>
      </c>
      <c r="E8962" t="str">
        <f>VLOOKUP(orders__4[[#This Row],[Order ID]],location[#All],3,FALSE)</f>
        <v>Houston</v>
      </c>
    </row>
    <row r="8963" spans="1:5" x14ac:dyDescent="0.3">
      <c r="A8963" s="6" t="s">
        <v>5260</v>
      </c>
      <c r="B8963">
        <v>85393</v>
      </c>
      <c r="C8963" s="7">
        <f>(B8963/100)</f>
        <v>853.93</v>
      </c>
      <c r="D8963" t="str">
        <f>VLOOKUP(orders__4[[#This Row],[Order ID]],location[#All],4,FALSE)</f>
        <v>Texas</v>
      </c>
      <c r="E8963" t="str">
        <f>VLOOKUP(orders__4[[#This Row],[Order ID]],location[#All],3,FALSE)</f>
        <v>Houston</v>
      </c>
    </row>
    <row r="8964" spans="1:5" x14ac:dyDescent="0.3">
      <c r="A8964" s="6" t="s">
        <v>5260</v>
      </c>
      <c r="B8964">
        <v>18688</v>
      </c>
      <c r="C8964" s="7">
        <f>(B8964/100)</f>
        <v>186.88</v>
      </c>
      <c r="D8964" t="str">
        <f>VLOOKUP(orders__4[[#This Row],[Order ID]],location[#All],4,FALSE)</f>
        <v>Texas</v>
      </c>
      <c r="E8964" t="str">
        <f>VLOOKUP(orders__4[[#This Row],[Order ID]],location[#All],3,FALSE)</f>
        <v>Houston</v>
      </c>
    </row>
    <row r="8965" spans="1:5" x14ac:dyDescent="0.3">
      <c r="A8965" s="6" t="s">
        <v>5261</v>
      </c>
      <c r="B8965">
        <v>27396</v>
      </c>
      <c r="C8965" s="7">
        <f>(B8965/100)</f>
        <v>273.95999999999998</v>
      </c>
      <c r="D8965" t="str">
        <f>VLOOKUP(orders__4[[#This Row],[Order ID]],location[#All],4,FALSE)</f>
        <v>Virginia</v>
      </c>
      <c r="E8965" t="str">
        <f>VLOOKUP(orders__4[[#This Row],[Order ID]],location[#All],3,FALSE)</f>
        <v>Virginia Beach</v>
      </c>
    </row>
    <row r="8966" spans="1:5" x14ac:dyDescent="0.3">
      <c r="A8966" s="6" t="s">
        <v>5261</v>
      </c>
      <c r="B8966">
        <v>8997</v>
      </c>
      <c r="C8966" s="7">
        <f>(B8966/100)</f>
        <v>89.97</v>
      </c>
      <c r="D8966" t="str">
        <f>VLOOKUP(orders__4[[#This Row],[Order ID]],location[#All],4,FALSE)</f>
        <v>Virginia</v>
      </c>
      <c r="E8966" t="str">
        <f>VLOOKUP(orders__4[[#This Row],[Order ID]],location[#All],3,FALSE)</f>
        <v>Virginia Beach</v>
      </c>
    </row>
    <row r="8967" spans="1:5" x14ac:dyDescent="0.3">
      <c r="A8967" s="6" t="s">
        <v>5261</v>
      </c>
      <c r="B8967">
        <v>7568</v>
      </c>
      <c r="C8967" s="7">
        <f>(B8967/100)</f>
        <v>75.680000000000007</v>
      </c>
      <c r="D8967" t="str">
        <f>VLOOKUP(orders__4[[#This Row],[Order ID]],location[#All],4,FALSE)</f>
        <v>Virginia</v>
      </c>
      <c r="E8967" t="str">
        <f>VLOOKUP(orders__4[[#This Row],[Order ID]],location[#All],3,FALSE)</f>
        <v>Virginia Beach</v>
      </c>
    </row>
    <row r="8968" spans="1:5" x14ac:dyDescent="0.3">
      <c r="A8968" s="6" t="s">
        <v>5262</v>
      </c>
      <c r="B8968">
        <v>1248</v>
      </c>
      <c r="C8968" s="7">
        <f>(B8968/100)</f>
        <v>12.48</v>
      </c>
      <c r="D8968" t="str">
        <f>VLOOKUP(orders__4[[#This Row],[Order ID]],location[#All],4,FALSE)</f>
        <v>Texas</v>
      </c>
      <c r="E8968" t="str">
        <f>VLOOKUP(orders__4[[#This Row],[Order ID]],location[#All],3,FALSE)</f>
        <v>Houston</v>
      </c>
    </row>
    <row r="8969" spans="1:5" x14ac:dyDescent="0.3">
      <c r="A8969" s="6" t="s">
        <v>5263</v>
      </c>
      <c r="B8969">
        <v>720</v>
      </c>
      <c r="C8969" s="7">
        <f>(B8969/100)</f>
        <v>7.2</v>
      </c>
      <c r="D8969" t="str">
        <f>VLOOKUP(orders__4[[#This Row],[Order ID]],location[#All],4,FALSE)</f>
        <v>Pennsylvania</v>
      </c>
      <c r="E8969" t="str">
        <f>VLOOKUP(orders__4[[#This Row],[Order ID]],location[#All],3,FALSE)</f>
        <v>Philadelphia</v>
      </c>
    </row>
    <row r="8970" spans="1:5" x14ac:dyDescent="0.3">
      <c r="A8970" s="6" t="s">
        <v>5263</v>
      </c>
      <c r="B8970">
        <v>470155</v>
      </c>
      <c r="C8970" s="7">
        <f>(B8970/100)</f>
        <v>4701.55</v>
      </c>
      <c r="D8970" t="str">
        <f>VLOOKUP(orders__4[[#This Row],[Order ID]],location[#All],4,FALSE)</f>
        <v>Pennsylvania</v>
      </c>
      <c r="E8970" t="str">
        <f>VLOOKUP(orders__4[[#This Row],[Order ID]],location[#All],3,FALSE)</f>
        <v>Philadelphia</v>
      </c>
    </row>
    <row r="8971" spans="1:5" x14ac:dyDescent="0.3">
      <c r="A8971" s="6" t="s">
        <v>5264</v>
      </c>
      <c r="B8971">
        <v>39128</v>
      </c>
      <c r="C8971" s="7">
        <f>(B8971/100)</f>
        <v>391.28</v>
      </c>
      <c r="D8971" t="str">
        <f>VLOOKUP(orders__4[[#This Row],[Order ID]],location[#All],4,FALSE)</f>
        <v>Tennessee</v>
      </c>
      <c r="E8971" t="str">
        <f>VLOOKUP(orders__4[[#This Row],[Order ID]],location[#All],3,FALSE)</f>
        <v>Memphis</v>
      </c>
    </row>
    <row r="8972" spans="1:5" x14ac:dyDescent="0.3">
      <c r="A8972" s="6" t="s">
        <v>5265</v>
      </c>
      <c r="B8972">
        <v>19728</v>
      </c>
      <c r="C8972" s="7">
        <f>(B8972/100)</f>
        <v>197.28</v>
      </c>
      <c r="D8972" t="str">
        <f>VLOOKUP(orders__4[[#This Row],[Order ID]],location[#All],4,FALSE)</f>
        <v>Ohio</v>
      </c>
      <c r="E8972" t="str">
        <f>VLOOKUP(orders__4[[#This Row],[Order ID]],location[#All],3,FALSE)</f>
        <v>Lakewood</v>
      </c>
    </row>
    <row r="8973" spans="1:5" x14ac:dyDescent="0.3">
      <c r="A8973" s="6" t="s">
        <v>5265</v>
      </c>
      <c r="B8973">
        <v>151188</v>
      </c>
      <c r="C8973" s="7">
        <f>(B8973/100)</f>
        <v>1511.88</v>
      </c>
      <c r="D8973" t="str">
        <f>VLOOKUP(orders__4[[#This Row],[Order ID]],location[#All],4,FALSE)</f>
        <v>Ohio</v>
      </c>
      <c r="E8973" t="str">
        <f>VLOOKUP(orders__4[[#This Row],[Order ID]],location[#All],3,FALSE)</f>
        <v>Lakewood</v>
      </c>
    </row>
    <row r="8974" spans="1:5" x14ac:dyDescent="0.3">
      <c r="A8974" s="6" t="s">
        <v>5266</v>
      </c>
      <c r="B8974">
        <v>271764</v>
      </c>
      <c r="C8974" s="7">
        <f>(B8974/100)</f>
        <v>2717.64</v>
      </c>
      <c r="D8974" t="str">
        <f>VLOOKUP(orders__4[[#This Row],[Order ID]],location[#All],4,FALSE)</f>
        <v>New York</v>
      </c>
      <c r="E8974" t="str">
        <f>VLOOKUP(orders__4[[#This Row],[Order ID]],location[#All],3,FALSE)</f>
        <v>New York City</v>
      </c>
    </row>
    <row r="8975" spans="1:5" x14ac:dyDescent="0.3">
      <c r="A8975" s="6" t="s">
        <v>5267</v>
      </c>
      <c r="B8975">
        <v>47496</v>
      </c>
      <c r="C8975" s="7">
        <f>(B8975/100)</f>
        <v>474.96</v>
      </c>
      <c r="D8975" t="str">
        <f>VLOOKUP(orders__4[[#This Row],[Order ID]],location[#All],4,FALSE)</f>
        <v>Pennsylvania</v>
      </c>
      <c r="E8975" t="str">
        <f>VLOOKUP(orders__4[[#This Row],[Order ID]],location[#All],3,FALSE)</f>
        <v>Philadelphia</v>
      </c>
    </row>
    <row r="8976" spans="1:5" x14ac:dyDescent="0.3">
      <c r="A8976" s="6" t="s">
        <v>5268</v>
      </c>
      <c r="B8976">
        <v>344981</v>
      </c>
      <c r="C8976" s="7">
        <f>(B8976/100)</f>
        <v>3449.81</v>
      </c>
      <c r="D8976" t="str">
        <f>VLOOKUP(orders__4[[#This Row],[Order ID]],location[#All],4,FALSE)</f>
        <v>California</v>
      </c>
      <c r="E8976" t="str">
        <f>VLOOKUP(orders__4[[#This Row],[Order ID]],location[#All],3,FALSE)</f>
        <v>Los Angeles</v>
      </c>
    </row>
    <row r="8977" spans="1:5" x14ac:dyDescent="0.3">
      <c r="A8977" s="6" t="s">
        <v>5269</v>
      </c>
      <c r="B8977">
        <v>36288</v>
      </c>
      <c r="C8977" s="7">
        <f>(B8977/100)</f>
        <v>362.88</v>
      </c>
      <c r="D8977" t="str">
        <f>VLOOKUP(orders__4[[#This Row],[Order ID]],location[#All],4,FALSE)</f>
        <v>Texas</v>
      </c>
      <c r="E8977" t="str">
        <f>VLOOKUP(orders__4[[#This Row],[Order ID]],location[#All],3,FALSE)</f>
        <v>Dallas</v>
      </c>
    </row>
    <row r="8978" spans="1:5" x14ac:dyDescent="0.3">
      <c r="A8978" s="6" t="s">
        <v>5269</v>
      </c>
      <c r="B8978">
        <v>78304</v>
      </c>
      <c r="C8978" s="7">
        <f>(B8978/100)</f>
        <v>783.04</v>
      </c>
      <c r="D8978" t="str">
        <f>VLOOKUP(orders__4[[#This Row],[Order ID]],location[#All],4,FALSE)</f>
        <v>Texas</v>
      </c>
      <c r="E8978" t="str">
        <f>VLOOKUP(orders__4[[#This Row],[Order ID]],location[#All],3,FALSE)</f>
        <v>Dallas</v>
      </c>
    </row>
    <row r="8979" spans="1:5" x14ac:dyDescent="0.3">
      <c r="A8979" s="6" t="s">
        <v>5269</v>
      </c>
      <c r="B8979">
        <v>127785</v>
      </c>
      <c r="C8979" s="7">
        <f>(B8979/100)</f>
        <v>1277.8499999999999</v>
      </c>
      <c r="D8979" t="str">
        <f>VLOOKUP(orders__4[[#This Row],[Order ID]],location[#All],4,FALSE)</f>
        <v>Texas</v>
      </c>
      <c r="E8979" t="str">
        <f>VLOOKUP(orders__4[[#This Row],[Order ID]],location[#All],3,FALSE)</f>
        <v>Dallas</v>
      </c>
    </row>
    <row r="8980" spans="1:5" x14ac:dyDescent="0.3">
      <c r="A8980" s="6" t="s">
        <v>5269</v>
      </c>
      <c r="B8980">
        <v>6104</v>
      </c>
      <c r="C8980" s="7">
        <f>(B8980/100)</f>
        <v>61.04</v>
      </c>
      <c r="D8980" t="str">
        <f>VLOOKUP(orders__4[[#This Row],[Order ID]],location[#All],4,FALSE)</f>
        <v>Texas</v>
      </c>
      <c r="E8980" t="str">
        <f>VLOOKUP(orders__4[[#This Row],[Order ID]],location[#All],3,FALSE)</f>
        <v>Dallas</v>
      </c>
    </row>
    <row r="8981" spans="1:5" x14ac:dyDescent="0.3">
      <c r="A8981" s="6" t="s">
        <v>5270</v>
      </c>
      <c r="B8981">
        <v>576</v>
      </c>
      <c r="C8981" s="7">
        <f>(B8981/100)</f>
        <v>5.76</v>
      </c>
      <c r="D8981" t="str">
        <f>VLOOKUP(orders__4[[#This Row],[Order ID]],location[#All],4,FALSE)</f>
        <v>New Jersey</v>
      </c>
      <c r="E8981" t="str">
        <f>VLOOKUP(orders__4[[#This Row],[Order ID]],location[#All],3,FALSE)</f>
        <v>Orange</v>
      </c>
    </row>
    <row r="8982" spans="1:5" x14ac:dyDescent="0.3">
      <c r="A8982" s="6" t="s">
        <v>5271</v>
      </c>
      <c r="B8982">
        <v>172</v>
      </c>
      <c r="C8982" s="7">
        <f>(B8982/100)</f>
        <v>1.72</v>
      </c>
      <c r="D8982" t="str">
        <f>VLOOKUP(orders__4[[#This Row],[Order ID]],location[#All],4,FALSE)</f>
        <v>Texas</v>
      </c>
      <c r="E8982" t="str">
        <f>VLOOKUP(orders__4[[#This Row],[Order ID]],location[#All],3,FALSE)</f>
        <v>Dallas</v>
      </c>
    </row>
    <row r="8983" spans="1:5" x14ac:dyDescent="0.3">
      <c r="A8983" s="6" t="s">
        <v>5272</v>
      </c>
      <c r="B8983">
        <v>8952</v>
      </c>
      <c r="C8983" s="7">
        <f>(B8983/100)</f>
        <v>89.52</v>
      </c>
      <c r="D8983" t="str">
        <f>VLOOKUP(orders__4[[#This Row],[Order ID]],location[#All],4,FALSE)</f>
        <v>Illinois</v>
      </c>
      <c r="E8983" t="str">
        <f>VLOOKUP(orders__4[[#This Row],[Order ID]],location[#All],3,FALSE)</f>
        <v>Romeoville</v>
      </c>
    </row>
    <row r="8984" spans="1:5" x14ac:dyDescent="0.3">
      <c r="A8984" s="6" t="s">
        <v>5273</v>
      </c>
      <c r="B8984">
        <v>2334</v>
      </c>
      <c r="C8984" s="7">
        <f>(B8984/100)</f>
        <v>23.34</v>
      </c>
      <c r="D8984" t="str">
        <f>VLOOKUP(orders__4[[#This Row],[Order ID]],location[#All],4,FALSE)</f>
        <v>Illinois</v>
      </c>
      <c r="E8984" t="str">
        <f>VLOOKUP(orders__4[[#This Row],[Order ID]],location[#All],3,FALSE)</f>
        <v>Chicago</v>
      </c>
    </row>
    <row r="8985" spans="1:5" x14ac:dyDescent="0.3">
      <c r="A8985" s="6" t="s">
        <v>5273</v>
      </c>
      <c r="B8985">
        <v>1728</v>
      </c>
      <c r="C8985" s="7">
        <f>(B8985/100)</f>
        <v>17.28</v>
      </c>
      <c r="D8985" t="str">
        <f>VLOOKUP(orders__4[[#This Row],[Order ID]],location[#All],4,FALSE)</f>
        <v>Illinois</v>
      </c>
      <c r="E8985" t="str">
        <f>VLOOKUP(orders__4[[#This Row],[Order ID]],location[#All],3,FALSE)</f>
        <v>Chicago</v>
      </c>
    </row>
    <row r="8986" spans="1:5" x14ac:dyDescent="0.3">
      <c r="A8986" s="6" t="s">
        <v>5273</v>
      </c>
      <c r="B8986">
        <v>15904</v>
      </c>
      <c r="C8986" s="7">
        <f>(B8986/100)</f>
        <v>159.04</v>
      </c>
      <c r="D8986" t="str">
        <f>VLOOKUP(orders__4[[#This Row],[Order ID]],location[#All],4,FALSE)</f>
        <v>Illinois</v>
      </c>
      <c r="E8986" t="str">
        <f>VLOOKUP(orders__4[[#This Row],[Order ID]],location[#All],3,FALSE)</f>
        <v>Chicago</v>
      </c>
    </row>
    <row r="8987" spans="1:5" x14ac:dyDescent="0.3">
      <c r="A8987" s="6" t="s">
        <v>5273</v>
      </c>
      <c r="B8987">
        <v>14598</v>
      </c>
      <c r="C8987" s="7">
        <f>(B8987/100)</f>
        <v>145.97999999999999</v>
      </c>
      <c r="D8987" t="str">
        <f>VLOOKUP(orders__4[[#This Row],[Order ID]],location[#All],4,FALSE)</f>
        <v>Illinois</v>
      </c>
      <c r="E8987" t="str">
        <f>VLOOKUP(orders__4[[#This Row],[Order ID]],location[#All],3,FALSE)</f>
        <v>Chicago</v>
      </c>
    </row>
    <row r="8988" spans="1:5" x14ac:dyDescent="0.3">
      <c r="A8988" s="6" t="s">
        <v>5274</v>
      </c>
      <c r="B8988">
        <v>77952</v>
      </c>
      <c r="C8988" s="7">
        <f>(B8988/100)</f>
        <v>779.52</v>
      </c>
      <c r="D8988" t="str">
        <f>VLOOKUP(orders__4[[#This Row],[Order ID]],location[#All],4,FALSE)</f>
        <v>North Carolina</v>
      </c>
      <c r="E8988" t="str">
        <f>VLOOKUP(orders__4[[#This Row],[Order ID]],location[#All],3,FALSE)</f>
        <v>Jacksonville</v>
      </c>
    </row>
    <row r="8989" spans="1:5" x14ac:dyDescent="0.3">
      <c r="A8989" s="6" t="s">
        <v>5274</v>
      </c>
      <c r="B8989">
        <v>9597</v>
      </c>
      <c r="C8989" s="7">
        <f>(B8989/100)</f>
        <v>95.97</v>
      </c>
      <c r="D8989" t="str">
        <f>VLOOKUP(orders__4[[#This Row],[Order ID]],location[#All],4,FALSE)</f>
        <v>North Carolina</v>
      </c>
      <c r="E8989" t="str">
        <f>VLOOKUP(orders__4[[#This Row],[Order ID]],location[#All],3,FALSE)</f>
        <v>Jacksonville</v>
      </c>
    </row>
    <row r="8990" spans="1:5" x14ac:dyDescent="0.3">
      <c r="A8990" s="6" t="s">
        <v>5274</v>
      </c>
      <c r="B8990">
        <v>105584</v>
      </c>
      <c r="C8990" s="7">
        <f>(B8990/100)</f>
        <v>1055.8399999999999</v>
      </c>
      <c r="D8990" t="str">
        <f>VLOOKUP(orders__4[[#This Row],[Order ID]],location[#All],4,FALSE)</f>
        <v>North Carolina</v>
      </c>
      <c r="E8990" t="str">
        <f>VLOOKUP(orders__4[[#This Row],[Order ID]],location[#All],3,FALSE)</f>
        <v>Jacksonville</v>
      </c>
    </row>
    <row r="8991" spans="1:5" x14ac:dyDescent="0.3">
      <c r="A8991" s="6" t="s">
        <v>5274</v>
      </c>
      <c r="B8991">
        <v>9344</v>
      </c>
      <c r="C8991" s="7">
        <f>(B8991/100)</f>
        <v>93.44</v>
      </c>
      <c r="D8991" t="str">
        <f>VLOOKUP(orders__4[[#This Row],[Order ID]],location[#All],4,FALSE)</f>
        <v>North Carolina</v>
      </c>
      <c r="E8991" t="str">
        <f>VLOOKUP(orders__4[[#This Row],[Order ID]],location[#All],3,FALSE)</f>
        <v>Jacksonville</v>
      </c>
    </row>
    <row r="8992" spans="1:5" x14ac:dyDescent="0.3">
      <c r="A8992" s="6" t="s">
        <v>5275</v>
      </c>
      <c r="B8992">
        <v>968</v>
      </c>
      <c r="C8992" s="7">
        <f>(B8992/100)</f>
        <v>9.68</v>
      </c>
      <c r="D8992" t="str">
        <f>VLOOKUP(orders__4[[#This Row],[Order ID]],location[#All],4,FALSE)</f>
        <v>Missouri</v>
      </c>
      <c r="E8992" t="str">
        <f>VLOOKUP(orders__4[[#This Row],[Order ID]],location[#All],3,FALSE)</f>
        <v>Springfield</v>
      </c>
    </row>
    <row r="8993" spans="1:5" x14ac:dyDescent="0.3">
      <c r="A8993" s="6" t="s">
        <v>5275</v>
      </c>
      <c r="B8993">
        <v>489993</v>
      </c>
      <c r="C8993" s="7">
        <f>(B8993/100)</f>
        <v>4899.93</v>
      </c>
      <c r="D8993" t="str">
        <f>VLOOKUP(orders__4[[#This Row],[Order ID]],location[#All],4,FALSE)</f>
        <v>Missouri</v>
      </c>
      <c r="E8993" t="str">
        <f>VLOOKUP(orders__4[[#This Row],[Order ID]],location[#All],3,FALSE)</f>
        <v>Springfield</v>
      </c>
    </row>
    <row r="8994" spans="1:5" x14ac:dyDescent="0.3">
      <c r="A8994" s="6" t="s">
        <v>5276</v>
      </c>
      <c r="B8994">
        <v>10475</v>
      </c>
      <c r="C8994" s="7">
        <f>(B8994/100)</f>
        <v>104.75</v>
      </c>
      <c r="D8994" t="str">
        <f>VLOOKUP(orders__4[[#This Row],[Order ID]],location[#All],4,FALSE)</f>
        <v>California</v>
      </c>
      <c r="E8994" t="str">
        <f>VLOOKUP(orders__4[[#This Row],[Order ID]],location[#All],3,FALSE)</f>
        <v>San Francisco</v>
      </c>
    </row>
    <row r="8995" spans="1:5" x14ac:dyDescent="0.3">
      <c r="A8995" s="6" t="s">
        <v>5277</v>
      </c>
      <c r="B8995">
        <v>18528</v>
      </c>
      <c r="C8995" s="7">
        <f>(B8995/100)</f>
        <v>185.28</v>
      </c>
      <c r="D8995" t="str">
        <f>VLOOKUP(orders__4[[#This Row],[Order ID]],location[#All],4,FALSE)</f>
        <v>Tennessee</v>
      </c>
      <c r="E8995" t="str">
        <f>VLOOKUP(orders__4[[#This Row],[Order ID]],location[#All],3,FALSE)</f>
        <v>Columbia</v>
      </c>
    </row>
    <row r="8996" spans="1:5" x14ac:dyDescent="0.3">
      <c r="A8996" s="6" t="s">
        <v>5277</v>
      </c>
      <c r="B8996">
        <v>1875258</v>
      </c>
      <c r="C8996" s="7">
        <f>(B8996/100)</f>
        <v>18752.580000000002</v>
      </c>
      <c r="D8996" t="str">
        <f>VLOOKUP(orders__4[[#This Row],[Order ID]],location[#All],4,FALSE)</f>
        <v>Tennessee</v>
      </c>
      <c r="E8996" t="str">
        <f>VLOOKUP(orders__4[[#This Row],[Order ID]],location[#All],3,FALSE)</f>
        <v>Columbia</v>
      </c>
    </row>
    <row r="8997" spans="1:5" x14ac:dyDescent="0.3">
      <c r="A8997" s="6" t="s">
        <v>5278</v>
      </c>
      <c r="B8997">
        <v>9136</v>
      </c>
      <c r="C8997" s="7">
        <f>(B8997/100)</f>
        <v>91.36</v>
      </c>
      <c r="D8997" t="str">
        <f>VLOOKUP(orders__4[[#This Row],[Order ID]],location[#All],4,FALSE)</f>
        <v>Florida</v>
      </c>
      <c r="E8997" t="str">
        <f>VLOOKUP(orders__4[[#This Row],[Order ID]],location[#All],3,FALSE)</f>
        <v>Hollywood</v>
      </c>
    </row>
    <row r="8998" spans="1:5" x14ac:dyDescent="0.3">
      <c r="A8998" s="6" t="s">
        <v>5278</v>
      </c>
      <c r="B8998">
        <v>15224</v>
      </c>
      <c r="C8998" s="7">
        <f>(B8998/100)</f>
        <v>152.24</v>
      </c>
      <c r="D8998" t="str">
        <f>VLOOKUP(orders__4[[#This Row],[Order ID]],location[#All],4,FALSE)</f>
        <v>Florida</v>
      </c>
      <c r="E8998" t="str">
        <f>VLOOKUP(orders__4[[#This Row],[Order ID]],location[#All],3,FALSE)</f>
        <v>Hollywood</v>
      </c>
    </row>
    <row r="8999" spans="1:5" x14ac:dyDescent="0.3">
      <c r="A8999" s="6" t="s">
        <v>5279</v>
      </c>
      <c r="B8999">
        <v>35184</v>
      </c>
      <c r="C8999" s="7">
        <f>(B8999/100)</f>
        <v>351.84</v>
      </c>
      <c r="D8999" t="str">
        <f>VLOOKUP(orders__4[[#This Row],[Order ID]],location[#All],4,FALSE)</f>
        <v>Texas</v>
      </c>
      <c r="E8999" t="str">
        <f>VLOOKUP(orders__4[[#This Row],[Order ID]],location[#All],3,FALSE)</f>
        <v>Dallas</v>
      </c>
    </row>
    <row r="9000" spans="1:5" x14ac:dyDescent="0.3">
      <c r="A9000" s="6" t="s">
        <v>5280</v>
      </c>
      <c r="B9000">
        <v>56704</v>
      </c>
      <c r="C9000" s="7">
        <f>(B9000/100)</f>
        <v>567.04</v>
      </c>
      <c r="D9000" t="str">
        <f>VLOOKUP(orders__4[[#This Row],[Order ID]],location[#All],4,FALSE)</f>
        <v>Texas</v>
      </c>
      <c r="E9000" t="str">
        <f>VLOOKUP(orders__4[[#This Row],[Order ID]],location[#All],3,FALSE)</f>
        <v>Houston</v>
      </c>
    </row>
    <row r="9001" spans="1:5" x14ac:dyDescent="0.3">
      <c r="A9001" s="6" t="s">
        <v>5280</v>
      </c>
      <c r="B9001">
        <v>274064</v>
      </c>
      <c r="C9001" s="7">
        <f>(B9001/100)</f>
        <v>2740.64</v>
      </c>
      <c r="D9001" t="str">
        <f>VLOOKUP(orders__4[[#This Row],[Order ID]],location[#All],4,FALSE)</f>
        <v>Texas</v>
      </c>
      <c r="E9001" t="str">
        <f>VLOOKUP(orders__4[[#This Row],[Order ID]],location[#All],3,FALSE)</f>
        <v>Houston</v>
      </c>
    </row>
    <row r="9002" spans="1:5" x14ac:dyDescent="0.3">
      <c r="A9002" s="6" t="s">
        <v>5281</v>
      </c>
      <c r="B9002">
        <v>45843</v>
      </c>
      <c r="C9002" s="7">
        <f>(B9002/100)</f>
        <v>458.43</v>
      </c>
      <c r="D9002" t="str">
        <f>VLOOKUP(orders__4[[#This Row],[Order ID]],location[#All],4,FALSE)</f>
        <v>Pennsylvania</v>
      </c>
      <c r="E9002" t="str">
        <f>VLOOKUP(orders__4[[#This Row],[Order ID]],location[#All],3,FALSE)</f>
        <v>Philadelphia</v>
      </c>
    </row>
    <row r="9003" spans="1:5" x14ac:dyDescent="0.3">
      <c r="A9003" s="6" t="s">
        <v>5282</v>
      </c>
      <c r="B9003">
        <v>8226</v>
      </c>
      <c r="C9003" s="7">
        <f>(B9003/100)</f>
        <v>82.26</v>
      </c>
      <c r="D9003" t="str">
        <f>VLOOKUP(orders__4[[#This Row],[Order ID]],location[#All],4,FALSE)</f>
        <v>Arizona</v>
      </c>
      <c r="E9003" t="str">
        <f>VLOOKUP(orders__4[[#This Row],[Order ID]],location[#All],3,FALSE)</f>
        <v>Phoenix</v>
      </c>
    </row>
    <row r="9004" spans="1:5" x14ac:dyDescent="0.3">
      <c r="A9004" s="6" t="s">
        <v>5283</v>
      </c>
      <c r="B9004">
        <v>595</v>
      </c>
      <c r="C9004" s="7">
        <f>(B9004/100)</f>
        <v>5.95</v>
      </c>
      <c r="D9004" t="str">
        <f>VLOOKUP(orders__4[[#This Row],[Order ID]],location[#All],4,FALSE)</f>
        <v>Georgia</v>
      </c>
      <c r="E9004" t="str">
        <f>VLOOKUP(orders__4[[#This Row],[Order ID]],location[#All],3,FALSE)</f>
        <v>Sandy Springs</v>
      </c>
    </row>
    <row r="9005" spans="1:5" x14ac:dyDescent="0.3">
      <c r="A9005" s="6" t="s">
        <v>5283</v>
      </c>
      <c r="B9005">
        <v>1524</v>
      </c>
      <c r="C9005" s="7">
        <f>(B9005/100)</f>
        <v>15.24</v>
      </c>
      <c r="D9005" t="str">
        <f>VLOOKUP(orders__4[[#This Row],[Order ID]],location[#All],4,FALSE)</f>
        <v>Georgia</v>
      </c>
      <c r="E9005" t="str">
        <f>VLOOKUP(orders__4[[#This Row],[Order ID]],location[#All],3,FALSE)</f>
        <v>Sandy Springs</v>
      </c>
    </row>
    <row r="9006" spans="1:5" x14ac:dyDescent="0.3">
      <c r="A9006" s="6" t="s">
        <v>5284</v>
      </c>
      <c r="B9006">
        <v>23994</v>
      </c>
      <c r="C9006" s="7">
        <f>(B9006/100)</f>
        <v>239.94</v>
      </c>
      <c r="D9006" t="str">
        <f>VLOOKUP(orders__4[[#This Row],[Order ID]],location[#All],4,FALSE)</f>
        <v>Washington</v>
      </c>
      <c r="E9006" t="str">
        <f>VLOOKUP(orders__4[[#This Row],[Order ID]],location[#All],3,FALSE)</f>
        <v>Spokane</v>
      </c>
    </row>
    <row r="9007" spans="1:5" x14ac:dyDescent="0.3">
      <c r="A9007" s="6" t="s">
        <v>5284</v>
      </c>
      <c r="B9007">
        <v>2384</v>
      </c>
      <c r="C9007" s="7">
        <f>(B9007/100)</f>
        <v>23.84</v>
      </c>
      <c r="D9007" t="str">
        <f>VLOOKUP(orders__4[[#This Row],[Order ID]],location[#All],4,FALSE)</f>
        <v>Washington</v>
      </c>
      <c r="E9007" t="str">
        <f>VLOOKUP(orders__4[[#This Row],[Order ID]],location[#All],3,FALSE)</f>
        <v>Spokane</v>
      </c>
    </row>
    <row r="9008" spans="1:5" x14ac:dyDescent="0.3">
      <c r="A9008" s="6" t="s">
        <v>5285</v>
      </c>
      <c r="B9008">
        <v>9252</v>
      </c>
      <c r="C9008" s="7">
        <f>(B9008/100)</f>
        <v>92.52</v>
      </c>
      <c r="D9008" t="str">
        <f>VLOOKUP(orders__4[[#This Row],[Order ID]],location[#All],4,FALSE)</f>
        <v>Wisconsin</v>
      </c>
      <c r="E9008" t="str">
        <f>VLOOKUP(orders__4[[#This Row],[Order ID]],location[#All],3,FALSE)</f>
        <v>Milwaukee</v>
      </c>
    </row>
    <row r="9009" spans="1:5" x14ac:dyDescent="0.3">
      <c r="A9009" s="6" t="s">
        <v>5285</v>
      </c>
      <c r="B9009">
        <v>3776</v>
      </c>
      <c r="C9009" s="7">
        <f>(B9009/100)</f>
        <v>37.76</v>
      </c>
      <c r="D9009" t="str">
        <f>VLOOKUP(orders__4[[#This Row],[Order ID]],location[#All],4,FALSE)</f>
        <v>Wisconsin</v>
      </c>
      <c r="E9009" t="str">
        <f>VLOOKUP(orders__4[[#This Row],[Order ID]],location[#All],3,FALSE)</f>
        <v>Milwaukee</v>
      </c>
    </row>
    <row r="9010" spans="1:5" x14ac:dyDescent="0.3">
      <c r="A9010" s="6" t="s">
        <v>5285</v>
      </c>
      <c r="B9010">
        <v>738</v>
      </c>
      <c r="C9010" s="7">
        <f>(B9010/100)</f>
        <v>7.38</v>
      </c>
      <c r="D9010" t="str">
        <f>VLOOKUP(orders__4[[#This Row],[Order ID]],location[#All],4,FALSE)</f>
        <v>Wisconsin</v>
      </c>
      <c r="E9010" t="str">
        <f>VLOOKUP(orders__4[[#This Row],[Order ID]],location[#All],3,FALSE)</f>
        <v>Milwaukee</v>
      </c>
    </row>
    <row r="9011" spans="1:5" x14ac:dyDescent="0.3">
      <c r="A9011" s="6" t="s">
        <v>5285</v>
      </c>
      <c r="B9011">
        <v>582</v>
      </c>
      <c r="C9011" s="7">
        <f>(B9011/100)</f>
        <v>5.82</v>
      </c>
      <c r="D9011" t="str">
        <f>VLOOKUP(orders__4[[#This Row],[Order ID]],location[#All],4,FALSE)</f>
        <v>Wisconsin</v>
      </c>
      <c r="E9011" t="str">
        <f>VLOOKUP(orders__4[[#This Row],[Order ID]],location[#All],3,FALSE)</f>
        <v>Milwaukee</v>
      </c>
    </row>
    <row r="9012" spans="1:5" x14ac:dyDescent="0.3">
      <c r="A9012" s="6" t="s">
        <v>5286</v>
      </c>
      <c r="B9012">
        <v>3816</v>
      </c>
      <c r="C9012" s="7">
        <f>(B9012/100)</f>
        <v>38.159999999999997</v>
      </c>
      <c r="D9012" t="str">
        <f>VLOOKUP(orders__4[[#This Row],[Order ID]],location[#All],4,FALSE)</f>
        <v>Ohio</v>
      </c>
      <c r="E9012" t="str">
        <f>VLOOKUP(orders__4[[#This Row],[Order ID]],location[#All],3,FALSE)</f>
        <v>Fairfield</v>
      </c>
    </row>
    <row r="9013" spans="1:5" x14ac:dyDescent="0.3">
      <c r="A9013" s="6" t="s">
        <v>5287</v>
      </c>
      <c r="B9013">
        <v>2616</v>
      </c>
      <c r="C9013" s="7">
        <f>(B9013/100)</f>
        <v>26.16</v>
      </c>
      <c r="D9013" t="str">
        <f>VLOOKUP(orders__4[[#This Row],[Order ID]],location[#All],4,FALSE)</f>
        <v>Alabama</v>
      </c>
      <c r="E9013" t="str">
        <f>VLOOKUP(orders__4[[#This Row],[Order ID]],location[#All],3,FALSE)</f>
        <v>Huntsville</v>
      </c>
    </row>
    <row r="9014" spans="1:5" x14ac:dyDescent="0.3">
      <c r="A9014" s="6" t="s">
        <v>5288</v>
      </c>
      <c r="B9014">
        <v>1008</v>
      </c>
      <c r="C9014" s="7">
        <f>(B9014/100)</f>
        <v>10.08</v>
      </c>
      <c r="D9014" t="str">
        <f>VLOOKUP(orders__4[[#This Row],[Order ID]],location[#All],4,FALSE)</f>
        <v>Texas</v>
      </c>
      <c r="E9014" t="str">
        <f>VLOOKUP(orders__4[[#This Row],[Order ID]],location[#All],3,FALSE)</f>
        <v>Houston</v>
      </c>
    </row>
    <row r="9015" spans="1:5" x14ac:dyDescent="0.3">
      <c r="A9015" s="6" t="s">
        <v>5289</v>
      </c>
      <c r="B9015">
        <v>1358</v>
      </c>
      <c r="C9015" s="7">
        <f>(B9015/100)</f>
        <v>13.58</v>
      </c>
      <c r="D9015" t="str">
        <f>VLOOKUP(orders__4[[#This Row],[Order ID]],location[#All],4,FALSE)</f>
        <v>New York</v>
      </c>
      <c r="E9015" t="str">
        <f>VLOOKUP(orders__4[[#This Row],[Order ID]],location[#All],3,FALSE)</f>
        <v>New York City</v>
      </c>
    </row>
    <row r="9016" spans="1:5" x14ac:dyDescent="0.3">
      <c r="A9016" s="6" t="s">
        <v>5290</v>
      </c>
      <c r="B9016">
        <v>139</v>
      </c>
      <c r="C9016" s="7">
        <f>(B9016/100)</f>
        <v>1.39</v>
      </c>
      <c r="D9016" t="str">
        <f>VLOOKUP(orders__4[[#This Row],[Order ID]],location[#All],4,FALSE)</f>
        <v>California</v>
      </c>
      <c r="E9016" t="str">
        <f>VLOOKUP(orders__4[[#This Row],[Order ID]],location[#All],3,FALSE)</f>
        <v>Los Angeles</v>
      </c>
    </row>
    <row r="9017" spans="1:5" x14ac:dyDescent="0.3">
      <c r="A9017" s="6" t="s">
        <v>5290</v>
      </c>
      <c r="B9017">
        <v>194</v>
      </c>
      <c r="C9017" s="7">
        <f>(B9017/100)</f>
        <v>1.94</v>
      </c>
      <c r="D9017" t="str">
        <f>VLOOKUP(orders__4[[#This Row],[Order ID]],location[#All],4,FALSE)</f>
        <v>California</v>
      </c>
      <c r="E9017" t="str">
        <f>VLOOKUP(orders__4[[#This Row],[Order ID]],location[#All],3,FALSE)</f>
        <v>Los Angeles</v>
      </c>
    </row>
    <row r="9018" spans="1:5" x14ac:dyDescent="0.3">
      <c r="A9018" s="6" t="s">
        <v>5291</v>
      </c>
      <c r="B9018">
        <v>13488</v>
      </c>
      <c r="C9018" s="7">
        <f>(B9018/100)</f>
        <v>134.88</v>
      </c>
      <c r="D9018" t="str">
        <f>VLOOKUP(orders__4[[#This Row],[Order ID]],location[#All],4,FALSE)</f>
        <v>New Mexico</v>
      </c>
      <c r="E9018" t="str">
        <f>VLOOKUP(orders__4[[#This Row],[Order ID]],location[#All],3,FALSE)</f>
        <v>Carlsbad</v>
      </c>
    </row>
    <row r="9019" spans="1:5" x14ac:dyDescent="0.3">
      <c r="A9019" s="6" t="s">
        <v>5291</v>
      </c>
      <c r="B9019">
        <v>11416</v>
      </c>
      <c r="C9019" s="7">
        <f>(B9019/100)</f>
        <v>114.16</v>
      </c>
      <c r="D9019" t="str">
        <f>VLOOKUP(orders__4[[#This Row],[Order ID]],location[#All],4,FALSE)</f>
        <v>New Mexico</v>
      </c>
      <c r="E9019" t="str">
        <f>VLOOKUP(orders__4[[#This Row],[Order ID]],location[#All],3,FALSE)</f>
        <v>Carlsbad</v>
      </c>
    </row>
    <row r="9020" spans="1:5" x14ac:dyDescent="0.3">
      <c r="A9020" s="6" t="s">
        <v>5292</v>
      </c>
      <c r="B9020">
        <v>1764</v>
      </c>
      <c r="C9020" s="7">
        <f>(B9020/100)</f>
        <v>17.64</v>
      </c>
      <c r="D9020" t="str">
        <f>VLOOKUP(orders__4[[#This Row],[Order ID]],location[#All],4,FALSE)</f>
        <v>Idaho</v>
      </c>
      <c r="E9020" t="str">
        <f>VLOOKUP(orders__4[[#This Row],[Order ID]],location[#All],3,FALSE)</f>
        <v>Pocatello</v>
      </c>
    </row>
    <row r="9021" spans="1:5" x14ac:dyDescent="0.3">
      <c r="A9021" s="6" t="s">
        <v>5292</v>
      </c>
      <c r="B9021">
        <v>1704</v>
      </c>
      <c r="C9021" s="7">
        <f>(B9021/100)</f>
        <v>17.04</v>
      </c>
      <c r="D9021" t="str">
        <f>VLOOKUP(orders__4[[#This Row],[Order ID]],location[#All],4,FALSE)</f>
        <v>Idaho</v>
      </c>
      <c r="E9021" t="str">
        <f>VLOOKUP(orders__4[[#This Row],[Order ID]],location[#All],3,FALSE)</f>
        <v>Pocatello</v>
      </c>
    </row>
    <row r="9022" spans="1:5" x14ac:dyDescent="0.3">
      <c r="A9022" s="6" t="s">
        <v>5293</v>
      </c>
      <c r="B9022">
        <v>9998</v>
      </c>
      <c r="C9022" s="7">
        <f>(B9022/100)</f>
        <v>99.98</v>
      </c>
      <c r="D9022" t="str">
        <f>VLOOKUP(orders__4[[#This Row],[Order ID]],location[#All],4,FALSE)</f>
        <v>Virginia</v>
      </c>
      <c r="E9022" t="str">
        <f>VLOOKUP(orders__4[[#This Row],[Order ID]],location[#All],3,FALSE)</f>
        <v>Springfield</v>
      </c>
    </row>
    <row r="9023" spans="1:5" x14ac:dyDescent="0.3">
      <c r="A9023" s="6" t="s">
        <v>5293</v>
      </c>
      <c r="B9023">
        <v>2946</v>
      </c>
      <c r="C9023" s="7">
        <f>(B9023/100)</f>
        <v>29.46</v>
      </c>
      <c r="D9023" t="str">
        <f>VLOOKUP(orders__4[[#This Row],[Order ID]],location[#All],4,FALSE)</f>
        <v>Virginia</v>
      </c>
      <c r="E9023" t="str">
        <f>VLOOKUP(orders__4[[#This Row],[Order ID]],location[#All],3,FALSE)</f>
        <v>Springfield</v>
      </c>
    </row>
    <row r="9024" spans="1:5" x14ac:dyDescent="0.3">
      <c r="A9024" s="6" t="s">
        <v>5294</v>
      </c>
      <c r="B9024">
        <v>16692</v>
      </c>
      <c r="C9024" s="7">
        <f>(B9024/100)</f>
        <v>166.92</v>
      </c>
      <c r="D9024" t="str">
        <f>VLOOKUP(orders__4[[#This Row],[Order ID]],location[#All],4,FALSE)</f>
        <v>Ohio</v>
      </c>
      <c r="E9024" t="str">
        <f>VLOOKUP(orders__4[[#This Row],[Order ID]],location[#All],3,FALSE)</f>
        <v>Toledo</v>
      </c>
    </row>
    <row r="9025" spans="1:5" x14ac:dyDescent="0.3">
      <c r="A9025" s="6" t="s">
        <v>5295</v>
      </c>
      <c r="B9025">
        <v>98328</v>
      </c>
      <c r="C9025" s="7">
        <f>(B9025/100)</f>
        <v>983.28</v>
      </c>
      <c r="D9025" t="str">
        <f>VLOOKUP(orders__4[[#This Row],[Order ID]],location[#All],4,FALSE)</f>
        <v>Colorado</v>
      </c>
      <c r="E9025" t="str">
        <f>VLOOKUP(orders__4[[#This Row],[Order ID]],location[#All],3,FALSE)</f>
        <v>Fort Collins</v>
      </c>
    </row>
    <row r="9026" spans="1:5" x14ac:dyDescent="0.3">
      <c r="A9026" s="6" t="s">
        <v>5296</v>
      </c>
      <c r="B9026">
        <v>117882</v>
      </c>
      <c r="C9026" s="7">
        <f>(B9026/100)</f>
        <v>1178.82</v>
      </c>
      <c r="D9026" t="str">
        <f>VLOOKUP(orders__4[[#This Row],[Order ID]],location[#All],4,FALSE)</f>
        <v>New York</v>
      </c>
      <c r="E9026" t="str">
        <f>VLOOKUP(orders__4[[#This Row],[Order ID]],location[#All],3,FALSE)</f>
        <v>New York City</v>
      </c>
    </row>
    <row r="9027" spans="1:5" x14ac:dyDescent="0.3">
      <c r="A9027" s="6" t="s">
        <v>5297</v>
      </c>
      <c r="B9027">
        <v>2097</v>
      </c>
      <c r="C9027" s="7">
        <f>(B9027/100)</f>
        <v>20.97</v>
      </c>
      <c r="D9027" t="str">
        <f>VLOOKUP(orders__4[[#This Row],[Order ID]],location[#All],4,FALSE)</f>
        <v>New York</v>
      </c>
      <c r="E9027" t="str">
        <f>VLOOKUP(orders__4[[#This Row],[Order ID]],location[#All],3,FALSE)</f>
        <v>New York City</v>
      </c>
    </row>
    <row r="9028" spans="1:5" x14ac:dyDescent="0.3">
      <c r="A9028" s="6" t="s">
        <v>5297</v>
      </c>
      <c r="B9028">
        <v>13996</v>
      </c>
      <c r="C9028" s="7">
        <f>(B9028/100)</f>
        <v>139.96</v>
      </c>
      <c r="D9028" t="str">
        <f>VLOOKUP(orders__4[[#This Row],[Order ID]],location[#All],4,FALSE)</f>
        <v>New York</v>
      </c>
      <c r="E9028" t="str">
        <f>VLOOKUP(orders__4[[#This Row],[Order ID]],location[#All],3,FALSE)</f>
        <v>New York City</v>
      </c>
    </row>
    <row r="9029" spans="1:5" x14ac:dyDescent="0.3">
      <c r="A9029" s="6" t="s">
        <v>5297</v>
      </c>
      <c r="B9029">
        <v>3774</v>
      </c>
      <c r="C9029" s="7">
        <f>(B9029/100)</f>
        <v>37.74</v>
      </c>
      <c r="D9029" t="str">
        <f>VLOOKUP(orders__4[[#This Row],[Order ID]],location[#All],4,FALSE)</f>
        <v>New York</v>
      </c>
      <c r="E9029" t="str">
        <f>VLOOKUP(orders__4[[#This Row],[Order ID]],location[#All],3,FALSE)</f>
        <v>New York City</v>
      </c>
    </row>
    <row r="9030" spans="1:5" x14ac:dyDescent="0.3">
      <c r="A9030" s="6" t="s">
        <v>5298</v>
      </c>
      <c r="B9030">
        <v>1482</v>
      </c>
      <c r="C9030" s="7">
        <f>(B9030/100)</f>
        <v>14.82</v>
      </c>
      <c r="D9030" t="str">
        <f>VLOOKUP(orders__4[[#This Row],[Order ID]],location[#All],4,FALSE)</f>
        <v>Massachusetts</v>
      </c>
      <c r="E9030" t="str">
        <f>VLOOKUP(orders__4[[#This Row],[Order ID]],location[#All],3,FALSE)</f>
        <v>Marlborough</v>
      </c>
    </row>
    <row r="9031" spans="1:5" x14ac:dyDescent="0.3">
      <c r="A9031" s="6" t="s">
        <v>5298</v>
      </c>
      <c r="B9031">
        <v>19182</v>
      </c>
      <c r="C9031" s="7">
        <f>(B9031/100)</f>
        <v>191.82</v>
      </c>
      <c r="D9031" t="str">
        <f>VLOOKUP(orders__4[[#This Row],[Order ID]],location[#All],4,FALSE)</f>
        <v>Massachusetts</v>
      </c>
      <c r="E9031" t="str">
        <f>VLOOKUP(orders__4[[#This Row],[Order ID]],location[#All],3,FALSE)</f>
        <v>Marlborough</v>
      </c>
    </row>
    <row r="9032" spans="1:5" x14ac:dyDescent="0.3">
      <c r="A9032" s="6" t="s">
        <v>5299</v>
      </c>
      <c r="B9032">
        <v>13904</v>
      </c>
      <c r="C9032" s="7">
        <f>(B9032/100)</f>
        <v>139.04</v>
      </c>
      <c r="D9032" t="str">
        <f>VLOOKUP(orders__4[[#This Row],[Order ID]],location[#All],4,FALSE)</f>
        <v>New York</v>
      </c>
      <c r="E9032" t="str">
        <f>VLOOKUP(orders__4[[#This Row],[Order ID]],location[#All],3,FALSE)</f>
        <v>New Rochelle</v>
      </c>
    </row>
    <row r="9033" spans="1:5" x14ac:dyDescent="0.3">
      <c r="A9033" s="6" t="s">
        <v>5300</v>
      </c>
      <c r="B9033">
        <v>3146</v>
      </c>
      <c r="C9033" s="7">
        <f>(B9033/100)</f>
        <v>31.46</v>
      </c>
      <c r="D9033" t="str">
        <f>VLOOKUP(orders__4[[#This Row],[Order ID]],location[#All],4,FALSE)</f>
        <v>Washington</v>
      </c>
      <c r="E9033" t="str">
        <f>VLOOKUP(orders__4[[#This Row],[Order ID]],location[#All],3,FALSE)</f>
        <v>Seattle</v>
      </c>
    </row>
    <row r="9034" spans="1:5" x14ac:dyDescent="0.3">
      <c r="A9034" s="6" t="s">
        <v>5300</v>
      </c>
      <c r="B9034">
        <v>28356</v>
      </c>
      <c r="C9034" s="7">
        <f>(B9034/100)</f>
        <v>283.56</v>
      </c>
      <c r="D9034" t="str">
        <f>VLOOKUP(orders__4[[#This Row],[Order ID]],location[#All],4,FALSE)</f>
        <v>Washington</v>
      </c>
      <c r="E9034" t="str">
        <f>VLOOKUP(orders__4[[#This Row],[Order ID]],location[#All],3,FALSE)</f>
        <v>Seattle</v>
      </c>
    </row>
    <row r="9035" spans="1:5" x14ac:dyDescent="0.3">
      <c r="A9035" s="6" t="s">
        <v>5301</v>
      </c>
      <c r="B9035">
        <v>48796</v>
      </c>
      <c r="C9035" s="7">
        <f>(B9035/100)</f>
        <v>487.96</v>
      </c>
      <c r="D9035" t="str">
        <f>VLOOKUP(orders__4[[#This Row],[Order ID]],location[#All],4,FALSE)</f>
        <v>Michigan</v>
      </c>
      <c r="E9035" t="str">
        <f>VLOOKUP(orders__4[[#This Row],[Order ID]],location[#All],3,FALSE)</f>
        <v>Detroit</v>
      </c>
    </row>
    <row r="9036" spans="1:5" x14ac:dyDescent="0.3">
      <c r="A9036" s="6" t="s">
        <v>5302</v>
      </c>
      <c r="B9036">
        <v>179398</v>
      </c>
      <c r="C9036" s="7">
        <f>(B9036/100)</f>
        <v>1793.98</v>
      </c>
      <c r="D9036" t="str">
        <f>VLOOKUP(orders__4[[#This Row],[Order ID]],location[#All],4,FALSE)</f>
        <v>Arkansas</v>
      </c>
      <c r="E9036" t="str">
        <f>VLOOKUP(orders__4[[#This Row],[Order ID]],location[#All],3,FALSE)</f>
        <v>Fayetteville</v>
      </c>
    </row>
    <row r="9037" spans="1:5" x14ac:dyDescent="0.3">
      <c r="A9037" s="6" t="s">
        <v>5303</v>
      </c>
      <c r="B9037">
        <v>2992</v>
      </c>
      <c r="C9037" s="7">
        <f>(B9037/100)</f>
        <v>29.92</v>
      </c>
      <c r="D9037" t="str">
        <f>VLOOKUP(orders__4[[#This Row],[Order ID]],location[#All],4,FALSE)</f>
        <v>Illinois</v>
      </c>
      <c r="E9037" t="str">
        <f>VLOOKUP(orders__4[[#This Row],[Order ID]],location[#All],3,FALSE)</f>
        <v>Quincy</v>
      </c>
    </row>
    <row r="9038" spans="1:5" x14ac:dyDescent="0.3">
      <c r="A9038" s="6" t="s">
        <v>5303</v>
      </c>
      <c r="B9038">
        <v>108768</v>
      </c>
      <c r="C9038" s="7">
        <f>(B9038/100)</f>
        <v>1087.68</v>
      </c>
      <c r="D9038" t="str">
        <f>VLOOKUP(orders__4[[#This Row],[Order ID]],location[#All],4,FALSE)</f>
        <v>Illinois</v>
      </c>
      <c r="E9038" t="str">
        <f>VLOOKUP(orders__4[[#This Row],[Order ID]],location[#All],3,FALSE)</f>
        <v>Quincy</v>
      </c>
    </row>
    <row r="9039" spans="1:5" x14ac:dyDescent="0.3">
      <c r="A9039" s="6" t="s">
        <v>5304</v>
      </c>
      <c r="B9039">
        <v>2592</v>
      </c>
      <c r="C9039" s="7">
        <f>(B9039/100)</f>
        <v>25.92</v>
      </c>
      <c r="D9039" t="str">
        <f>VLOOKUP(orders__4[[#This Row],[Order ID]],location[#All],4,FALSE)</f>
        <v>New York</v>
      </c>
      <c r="E9039" t="str">
        <f>VLOOKUP(orders__4[[#This Row],[Order ID]],location[#All],3,FALSE)</f>
        <v>New York City</v>
      </c>
    </row>
    <row r="9040" spans="1:5" x14ac:dyDescent="0.3">
      <c r="A9040" s="6" t="s">
        <v>5304</v>
      </c>
      <c r="B9040">
        <v>2258</v>
      </c>
      <c r="C9040" s="7">
        <f>(B9040/100)</f>
        <v>22.58</v>
      </c>
      <c r="D9040" t="str">
        <f>VLOOKUP(orders__4[[#This Row],[Order ID]],location[#All],4,FALSE)</f>
        <v>New York</v>
      </c>
      <c r="E9040" t="str">
        <f>VLOOKUP(orders__4[[#This Row],[Order ID]],location[#All],3,FALSE)</f>
        <v>New York City</v>
      </c>
    </row>
    <row r="9041" spans="1:5" x14ac:dyDescent="0.3">
      <c r="A9041" s="6" t="s">
        <v>5305</v>
      </c>
      <c r="B9041">
        <v>55176</v>
      </c>
      <c r="C9041" s="7">
        <f>(B9041/100)</f>
        <v>551.76</v>
      </c>
      <c r="D9041" t="str">
        <f>VLOOKUP(orders__4[[#This Row],[Order ID]],location[#All],4,FALSE)</f>
        <v>Texas</v>
      </c>
      <c r="E9041" t="str">
        <f>VLOOKUP(orders__4[[#This Row],[Order ID]],location[#All],3,FALSE)</f>
        <v>Houston</v>
      </c>
    </row>
    <row r="9042" spans="1:5" x14ac:dyDescent="0.3">
      <c r="A9042" s="6" t="s">
        <v>5306</v>
      </c>
      <c r="B9042">
        <v>989274</v>
      </c>
      <c r="C9042" s="7">
        <f>(B9042/100)</f>
        <v>9892.74</v>
      </c>
      <c r="D9042" t="str">
        <f>VLOOKUP(orders__4[[#This Row],[Order ID]],location[#All],4,FALSE)</f>
        <v>Michigan</v>
      </c>
      <c r="E9042" t="str">
        <f>VLOOKUP(orders__4[[#This Row],[Order ID]],location[#All],3,FALSE)</f>
        <v>Detroit</v>
      </c>
    </row>
    <row r="9043" spans="1:5" x14ac:dyDescent="0.3">
      <c r="A9043" s="6" t="s">
        <v>5307</v>
      </c>
      <c r="B9043">
        <v>73915</v>
      </c>
      <c r="C9043" s="7">
        <f>(B9043/100)</f>
        <v>739.15</v>
      </c>
      <c r="D9043" t="str">
        <f>VLOOKUP(orders__4[[#This Row],[Order ID]],location[#All],4,FALSE)</f>
        <v>Arizona</v>
      </c>
      <c r="E9043" t="str">
        <f>VLOOKUP(orders__4[[#This Row],[Order ID]],location[#All],3,FALSE)</f>
        <v>Chandler</v>
      </c>
    </row>
    <row r="9044" spans="1:5" x14ac:dyDescent="0.3">
      <c r="A9044" s="6" t="s">
        <v>5308</v>
      </c>
      <c r="B9044">
        <v>337088</v>
      </c>
      <c r="C9044" s="7">
        <f>(B9044/100)</f>
        <v>3370.88</v>
      </c>
      <c r="D9044" t="str">
        <f>VLOOKUP(orders__4[[#This Row],[Order ID]],location[#All],4,FALSE)</f>
        <v>Florida</v>
      </c>
      <c r="E9044" t="str">
        <f>VLOOKUP(orders__4[[#This Row],[Order ID]],location[#All],3,FALSE)</f>
        <v>Hollywood</v>
      </c>
    </row>
    <row r="9045" spans="1:5" x14ac:dyDescent="0.3">
      <c r="A9045" s="6" t="s">
        <v>5309</v>
      </c>
      <c r="B9045">
        <v>6144</v>
      </c>
      <c r="C9045" s="7">
        <f>(B9045/100)</f>
        <v>61.44</v>
      </c>
      <c r="D9045" t="str">
        <f>VLOOKUP(orders__4[[#This Row],[Order ID]],location[#All],4,FALSE)</f>
        <v>California</v>
      </c>
      <c r="E9045" t="str">
        <f>VLOOKUP(orders__4[[#This Row],[Order ID]],location[#All],3,FALSE)</f>
        <v>Los Angeles</v>
      </c>
    </row>
    <row r="9046" spans="1:5" x14ac:dyDescent="0.3">
      <c r="A9046" s="6" t="s">
        <v>5310</v>
      </c>
      <c r="B9046">
        <v>47997</v>
      </c>
      <c r="C9046" s="7">
        <f>(B9046/100)</f>
        <v>479.97</v>
      </c>
      <c r="D9046" t="str">
        <f>VLOOKUP(orders__4[[#This Row],[Order ID]],location[#All],4,FALSE)</f>
        <v>California</v>
      </c>
      <c r="E9046" t="str">
        <f>VLOOKUP(orders__4[[#This Row],[Order ID]],location[#All],3,FALSE)</f>
        <v>San Francisco</v>
      </c>
    </row>
    <row r="9047" spans="1:5" x14ac:dyDescent="0.3">
      <c r="A9047" s="6" t="s">
        <v>5311</v>
      </c>
      <c r="B9047">
        <v>5984</v>
      </c>
      <c r="C9047" s="7">
        <f>(B9047/100)</f>
        <v>59.84</v>
      </c>
      <c r="D9047" t="str">
        <f>VLOOKUP(orders__4[[#This Row],[Order ID]],location[#All],4,FALSE)</f>
        <v>California</v>
      </c>
      <c r="E9047" t="str">
        <f>VLOOKUP(orders__4[[#This Row],[Order ID]],location[#All],3,FALSE)</f>
        <v>Sunnyvale</v>
      </c>
    </row>
    <row r="9048" spans="1:5" x14ac:dyDescent="0.3">
      <c r="A9048" s="6" t="s">
        <v>5311</v>
      </c>
      <c r="B9048">
        <v>18995</v>
      </c>
      <c r="C9048" s="7">
        <f>(B9048/100)</f>
        <v>189.95</v>
      </c>
      <c r="D9048" t="str">
        <f>VLOOKUP(orders__4[[#This Row],[Order ID]],location[#All],4,FALSE)</f>
        <v>California</v>
      </c>
      <c r="E9048" t="str">
        <f>VLOOKUP(orders__4[[#This Row],[Order ID]],location[#All],3,FALSE)</f>
        <v>Sunnyvale</v>
      </c>
    </row>
    <row r="9049" spans="1:5" x14ac:dyDescent="0.3">
      <c r="A9049" s="6" t="s">
        <v>5311</v>
      </c>
      <c r="B9049">
        <v>14995</v>
      </c>
      <c r="C9049" s="7">
        <f>(B9049/100)</f>
        <v>149.94999999999999</v>
      </c>
      <c r="D9049" t="str">
        <f>VLOOKUP(orders__4[[#This Row],[Order ID]],location[#All],4,FALSE)</f>
        <v>California</v>
      </c>
      <c r="E9049" t="str">
        <f>VLOOKUP(orders__4[[#This Row],[Order ID]],location[#All],3,FALSE)</f>
        <v>Sunnyvale</v>
      </c>
    </row>
    <row r="9050" spans="1:5" x14ac:dyDescent="0.3">
      <c r="A9050" s="6" t="s">
        <v>5311</v>
      </c>
      <c r="B9050">
        <v>2995</v>
      </c>
      <c r="C9050" s="7">
        <f>(B9050/100)</f>
        <v>29.95</v>
      </c>
      <c r="D9050" t="str">
        <f>VLOOKUP(orders__4[[#This Row],[Order ID]],location[#All],4,FALSE)</f>
        <v>California</v>
      </c>
      <c r="E9050" t="str">
        <f>VLOOKUP(orders__4[[#This Row],[Order ID]],location[#All],3,FALSE)</f>
        <v>Sunnyvale</v>
      </c>
    </row>
    <row r="9051" spans="1:5" x14ac:dyDescent="0.3">
      <c r="A9051" s="6" t="s">
        <v>5311</v>
      </c>
      <c r="B9051">
        <v>444</v>
      </c>
      <c r="C9051" s="7">
        <f>(B9051/100)</f>
        <v>4.4400000000000004</v>
      </c>
      <c r="D9051" t="str">
        <f>VLOOKUP(orders__4[[#This Row],[Order ID]],location[#All],4,FALSE)</f>
        <v>California</v>
      </c>
      <c r="E9051" t="str">
        <f>VLOOKUP(orders__4[[#This Row],[Order ID]],location[#All],3,FALSE)</f>
        <v>Sunnyvale</v>
      </c>
    </row>
    <row r="9052" spans="1:5" x14ac:dyDescent="0.3">
      <c r="A9052" s="6" t="s">
        <v>5312</v>
      </c>
      <c r="B9052">
        <v>6603</v>
      </c>
      <c r="C9052" s="7">
        <f>(B9052/100)</f>
        <v>66.03</v>
      </c>
      <c r="D9052" t="str">
        <f>VLOOKUP(orders__4[[#This Row],[Order ID]],location[#All],4,FALSE)</f>
        <v>New York</v>
      </c>
      <c r="E9052" t="str">
        <f>VLOOKUP(orders__4[[#This Row],[Order ID]],location[#All],3,FALSE)</f>
        <v>New York City</v>
      </c>
    </row>
    <row r="9053" spans="1:5" x14ac:dyDescent="0.3">
      <c r="A9053" s="6" t="s">
        <v>5313</v>
      </c>
      <c r="B9053">
        <v>1086</v>
      </c>
      <c r="C9053" s="7">
        <f>(B9053/100)</f>
        <v>10.86</v>
      </c>
      <c r="D9053" t="str">
        <f>VLOOKUP(orders__4[[#This Row],[Order ID]],location[#All],4,FALSE)</f>
        <v>California</v>
      </c>
      <c r="E9053" t="str">
        <f>VLOOKUP(orders__4[[#This Row],[Order ID]],location[#All],3,FALSE)</f>
        <v>Los Angeles</v>
      </c>
    </row>
    <row r="9054" spans="1:5" x14ac:dyDescent="0.3">
      <c r="A9054" s="6" t="s">
        <v>5314</v>
      </c>
      <c r="B9054">
        <v>336</v>
      </c>
      <c r="C9054" s="7">
        <f>(B9054/100)</f>
        <v>3.36</v>
      </c>
      <c r="D9054" t="str">
        <f>VLOOKUP(orders__4[[#This Row],[Order ID]],location[#All],4,FALSE)</f>
        <v>California</v>
      </c>
      <c r="E9054" t="str">
        <f>VLOOKUP(orders__4[[#This Row],[Order ID]],location[#All],3,FALSE)</f>
        <v>San Francisco</v>
      </c>
    </row>
    <row r="9055" spans="1:5" x14ac:dyDescent="0.3">
      <c r="A9055" s="6" t="s">
        <v>5314</v>
      </c>
      <c r="B9055">
        <v>27936</v>
      </c>
      <c r="C9055" s="7">
        <f>(B9055/100)</f>
        <v>279.36</v>
      </c>
      <c r="D9055" t="str">
        <f>VLOOKUP(orders__4[[#This Row],[Order ID]],location[#All],4,FALSE)</f>
        <v>California</v>
      </c>
      <c r="E9055" t="str">
        <f>VLOOKUP(orders__4[[#This Row],[Order ID]],location[#All],3,FALSE)</f>
        <v>San Francisco</v>
      </c>
    </row>
    <row r="9056" spans="1:5" x14ac:dyDescent="0.3">
      <c r="A9056" s="6" t="s">
        <v>5314</v>
      </c>
      <c r="B9056">
        <v>28784</v>
      </c>
      <c r="C9056" s="7">
        <f>(B9056/100)</f>
        <v>287.83999999999997</v>
      </c>
      <c r="D9056" t="str">
        <f>VLOOKUP(orders__4[[#This Row],[Order ID]],location[#All],4,FALSE)</f>
        <v>California</v>
      </c>
      <c r="E9056" t="str">
        <f>VLOOKUP(orders__4[[#This Row],[Order ID]],location[#All],3,FALSE)</f>
        <v>San Francisco</v>
      </c>
    </row>
    <row r="9057" spans="1:5" x14ac:dyDescent="0.3">
      <c r="A9057" s="6" t="s">
        <v>5315</v>
      </c>
      <c r="B9057">
        <v>2196</v>
      </c>
      <c r="C9057" s="7">
        <f>(B9057/100)</f>
        <v>21.96</v>
      </c>
      <c r="D9057" t="str">
        <f>VLOOKUP(orders__4[[#This Row],[Order ID]],location[#All],4,FALSE)</f>
        <v>California</v>
      </c>
      <c r="E9057" t="str">
        <f>VLOOKUP(orders__4[[#This Row],[Order ID]],location[#All],3,FALSE)</f>
        <v>Santa Ana</v>
      </c>
    </row>
    <row r="9058" spans="1:5" x14ac:dyDescent="0.3">
      <c r="A9058" s="6" t="s">
        <v>5316</v>
      </c>
      <c r="B9058">
        <v>2198</v>
      </c>
      <c r="C9058" s="7">
        <f>(B9058/100)</f>
        <v>21.98</v>
      </c>
      <c r="D9058" t="str">
        <f>VLOOKUP(orders__4[[#This Row],[Order ID]],location[#All],4,FALSE)</f>
        <v>Washington</v>
      </c>
      <c r="E9058" t="str">
        <f>VLOOKUP(orders__4[[#This Row],[Order ID]],location[#All],3,FALSE)</f>
        <v>Seattle</v>
      </c>
    </row>
    <row r="9059" spans="1:5" x14ac:dyDescent="0.3">
      <c r="A9059" s="6" t="s">
        <v>5317</v>
      </c>
      <c r="B9059">
        <v>2621322</v>
      </c>
      <c r="C9059" s="7">
        <f>(B9059/100)</f>
        <v>26213.22</v>
      </c>
      <c r="D9059" t="str">
        <f>VLOOKUP(orders__4[[#This Row],[Order ID]],location[#All],4,FALSE)</f>
        <v>New York</v>
      </c>
      <c r="E9059" t="str">
        <f>VLOOKUP(orders__4[[#This Row],[Order ID]],location[#All],3,FALSE)</f>
        <v>New York City</v>
      </c>
    </row>
    <row r="9060" spans="1:5" x14ac:dyDescent="0.3">
      <c r="A9060" s="6" t="s">
        <v>5318</v>
      </c>
      <c r="B9060">
        <v>7476</v>
      </c>
      <c r="C9060" s="7">
        <f>(B9060/100)</f>
        <v>74.760000000000005</v>
      </c>
      <c r="D9060" t="str">
        <f>VLOOKUP(orders__4[[#This Row],[Order ID]],location[#All],4,FALSE)</f>
        <v>California</v>
      </c>
      <c r="E9060" t="str">
        <f>VLOOKUP(orders__4[[#This Row],[Order ID]],location[#All],3,FALSE)</f>
        <v>Los Angeles</v>
      </c>
    </row>
    <row r="9061" spans="1:5" x14ac:dyDescent="0.3">
      <c r="A9061" s="6" t="s">
        <v>5318</v>
      </c>
      <c r="B9061">
        <v>364776</v>
      </c>
      <c r="C9061" s="7">
        <f>(B9061/100)</f>
        <v>3647.76</v>
      </c>
      <c r="D9061" t="str">
        <f>VLOOKUP(orders__4[[#This Row],[Order ID]],location[#All],4,FALSE)</f>
        <v>California</v>
      </c>
      <c r="E9061" t="str">
        <f>VLOOKUP(orders__4[[#This Row],[Order ID]],location[#All],3,FALSE)</f>
        <v>Los Angeles</v>
      </c>
    </row>
    <row r="9062" spans="1:5" x14ac:dyDescent="0.3">
      <c r="A9062" s="6" t="s">
        <v>5319</v>
      </c>
      <c r="B9062">
        <v>111517</v>
      </c>
      <c r="C9062" s="7">
        <f>(B9062/100)</f>
        <v>1115.17</v>
      </c>
      <c r="D9062" t="str">
        <f>VLOOKUP(orders__4[[#This Row],[Order ID]],location[#All],4,FALSE)</f>
        <v>Washington</v>
      </c>
      <c r="E9062" t="str">
        <f>VLOOKUP(orders__4[[#This Row],[Order ID]],location[#All],3,FALSE)</f>
        <v>Seattle</v>
      </c>
    </row>
    <row r="9063" spans="1:5" x14ac:dyDescent="0.3">
      <c r="A9063" s="6" t="s">
        <v>5320</v>
      </c>
      <c r="B9063">
        <v>89696</v>
      </c>
      <c r="C9063" s="7">
        <f>(B9063/100)</f>
        <v>896.96</v>
      </c>
      <c r="D9063" t="str">
        <f>VLOOKUP(orders__4[[#This Row],[Order ID]],location[#All],4,FALSE)</f>
        <v>California</v>
      </c>
      <c r="E9063" t="str">
        <f>VLOOKUP(orders__4[[#This Row],[Order ID]],location[#All],3,FALSE)</f>
        <v>San Diego</v>
      </c>
    </row>
    <row r="9064" spans="1:5" x14ac:dyDescent="0.3">
      <c r="A9064" s="6" t="s">
        <v>5320</v>
      </c>
      <c r="B9064">
        <v>5012</v>
      </c>
      <c r="C9064" s="7">
        <f>(B9064/100)</f>
        <v>50.12</v>
      </c>
      <c r="D9064" t="str">
        <f>VLOOKUP(orders__4[[#This Row],[Order ID]],location[#All],4,FALSE)</f>
        <v>California</v>
      </c>
      <c r="E9064" t="str">
        <f>VLOOKUP(orders__4[[#This Row],[Order ID]],location[#All],3,FALSE)</f>
        <v>San Diego</v>
      </c>
    </row>
    <row r="9065" spans="1:5" x14ac:dyDescent="0.3">
      <c r="A9065" s="6" t="s">
        <v>5321</v>
      </c>
      <c r="B9065">
        <v>3648</v>
      </c>
      <c r="C9065" s="7">
        <f>(B9065/100)</f>
        <v>36.479999999999997</v>
      </c>
      <c r="D9065" t="str">
        <f>VLOOKUP(orders__4[[#This Row],[Order ID]],location[#All],4,FALSE)</f>
        <v>New York</v>
      </c>
      <c r="E9065" t="str">
        <f>VLOOKUP(orders__4[[#This Row],[Order ID]],location[#All],3,FALSE)</f>
        <v>New York City</v>
      </c>
    </row>
    <row r="9066" spans="1:5" x14ac:dyDescent="0.3">
      <c r="A9066" s="6" t="s">
        <v>5322</v>
      </c>
      <c r="B9066">
        <v>322192</v>
      </c>
      <c r="C9066" s="7">
        <f>(B9066/100)</f>
        <v>3221.92</v>
      </c>
      <c r="D9066" t="str">
        <f>VLOOKUP(orders__4[[#This Row],[Order ID]],location[#All],4,FALSE)</f>
        <v>Illinois</v>
      </c>
      <c r="E9066" t="str">
        <f>VLOOKUP(orders__4[[#This Row],[Order ID]],location[#All],3,FALSE)</f>
        <v>Chicago</v>
      </c>
    </row>
    <row r="9067" spans="1:5" x14ac:dyDescent="0.3">
      <c r="A9067" s="6" t="s">
        <v>5322</v>
      </c>
      <c r="B9067">
        <v>2946</v>
      </c>
      <c r="C9067" s="7">
        <f>(B9067/100)</f>
        <v>29.46</v>
      </c>
      <c r="D9067" t="str">
        <f>VLOOKUP(orders__4[[#This Row],[Order ID]],location[#All],4,FALSE)</f>
        <v>Illinois</v>
      </c>
      <c r="E9067" t="str">
        <f>VLOOKUP(orders__4[[#This Row],[Order ID]],location[#All],3,FALSE)</f>
        <v>Chicago</v>
      </c>
    </row>
    <row r="9068" spans="1:5" x14ac:dyDescent="0.3">
      <c r="A9068" s="6" t="s">
        <v>5322</v>
      </c>
      <c r="B9068">
        <v>19136</v>
      </c>
      <c r="C9068" s="7">
        <f>(B9068/100)</f>
        <v>191.36</v>
      </c>
      <c r="D9068" t="str">
        <f>VLOOKUP(orders__4[[#This Row],[Order ID]],location[#All],4,FALSE)</f>
        <v>Illinois</v>
      </c>
      <c r="E9068" t="str">
        <f>VLOOKUP(orders__4[[#This Row],[Order ID]],location[#All],3,FALSE)</f>
        <v>Chicago</v>
      </c>
    </row>
    <row r="9069" spans="1:5" x14ac:dyDescent="0.3">
      <c r="A9069" s="6" t="s">
        <v>5323</v>
      </c>
      <c r="B9069">
        <v>2308</v>
      </c>
      <c r="C9069" s="7">
        <f>(B9069/100)</f>
        <v>23.08</v>
      </c>
      <c r="D9069" t="str">
        <f>VLOOKUP(orders__4[[#This Row],[Order ID]],location[#All],4,FALSE)</f>
        <v>Virginia</v>
      </c>
      <c r="E9069" t="str">
        <f>VLOOKUP(orders__4[[#This Row],[Order ID]],location[#All],3,FALSE)</f>
        <v>Harrisonburg</v>
      </c>
    </row>
    <row r="9070" spans="1:5" x14ac:dyDescent="0.3">
      <c r="A9070" s="6" t="s">
        <v>5324</v>
      </c>
      <c r="B9070">
        <v>9048</v>
      </c>
      <c r="C9070" s="7">
        <f>(B9070/100)</f>
        <v>90.48</v>
      </c>
      <c r="D9070" t="str">
        <f>VLOOKUP(orders__4[[#This Row],[Order ID]],location[#All],4,FALSE)</f>
        <v>Maryland</v>
      </c>
      <c r="E9070" t="str">
        <f>VLOOKUP(orders__4[[#This Row],[Order ID]],location[#All],3,FALSE)</f>
        <v>Rockville</v>
      </c>
    </row>
    <row r="9071" spans="1:5" x14ac:dyDescent="0.3">
      <c r="A9071" s="6" t="s">
        <v>5325</v>
      </c>
      <c r="B9071">
        <v>215976</v>
      </c>
      <c r="C9071" s="7">
        <f>(B9071/100)</f>
        <v>2159.7600000000002</v>
      </c>
      <c r="D9071" t="str">
        <f>VLOOKUP(orders__4[[#This Row],[Order ID]],location[#All],4,FALSE)</f>
        <v>Washington</v>
      </c>
      <c r="E9071" t="str">
        <f>VLOOKUP(orders__4[[#This Row],[Order ID]],location[#All],3,FALSE)</f>
        <v>Des Moines</v>
      </c>
    </row>
    <row r="9072" spans="1:5" x14ac:dyDescent="0.3">
      <c r="A9072" s="6" t="s">
        <v>5325</v>
      </c>
      <c r="B9072">
        <v>6594</v>
      </c>
      <c r="C9072" s="7">
        <f>(B9072/100)</f>
        <v>65.94</v>
      </c>
      <c r="D9072" t="str">
        <f>VLOOKUP(orders__4[[#This Row],[Order ID]],location[#All],4,FALSE)</f>
        <v>Washington</v>
      </c>
      <c r="E9072" t="str">
        <f>VLOOKUP(orders__4[[#This Row],[Order ID]],location[#All],3,FALSE)</f>
        <v>Des Moines</v>
      </c>
    </row>
    <row r="9073" spans="1:5" x14ac:dyDescent="0.3">
      <c r="A9073" s="6" t="s">
        <v>5326</v>
      </c>
      <c r="B9073">
        <v>11352</v>
      </c>
      <c r="C9073" s="7">
        <f>(B9073/100)</f>
        <v>113.52</v>
      </c>
      <c r="D9073" t="str">
        <f>VLOOKUP(orders__4[[#This Row],[Order ID]],location[#All],4,FALSE)</f>
        <v>Pennsylvania</v>
      </c>
      <c r="E9073" t="str">
        <f>VLOOKUP(orders__4[[#This Row],[Order ID]],location[#All],3,FALSE)</f>
        <v>Philadelphia</v>
      </c>
    </row>
    <row r="9074" spans="1:5" x14ac:dyDescent="0.3">
      <c r="A9074" s="6" t="s">
        <v>5327</v>
      </c>
      <c r="B9074">
        <v>2456</v>
      </c>
      <c r="C9074" s="7">
        <f>(B9074/100)</f>
        <v>24.56</v>
      </c>
      <c r="D9074" t="str">
        <f>VLOOKUP(orders__4[[#This Row],[Order ID]],location[#All],4,FALSE)</f>
        <v>Indiana</v>
      </c>
      <c r="E9074" t="str">
        <f>VLOOKUP(orders__4[[#This Row],[Order ID]],location[#All],3,FALSE)</f>
        <v>Columbus</v>
      </c>
    </row>
    <row r="9075" spans="1:5" x14ac:dyDescent="0.3">
      <c r="A9075" s="6" t="s">
        <v>5328</v>
      </c>
      <c r="B9075">
        <v>1656</v>
      </c>
      <c r="C9075" s="7">
        <f>(B9075/100)</f>
        <v>16.559999999999999</v>
      </c>
      <c r="D9075" t="str">
        <f>VLOOKUP(orders__4[[#This Row],[Order ID]],location[#All],4,FALSE)</f>
        <v>Missouri</v>
      </c>
      <c r="E9075" t="str">
        <f>VLOOKUP(orders__4[[#This Row],[Order ID]],location[#All],3,FALSE)</f>
        <v>Springfield</v>
      </c>
    </row>
    <row r="9076" spans="1:5" x14ac:dyDescent="0.3">
      <c r="A9076" s="6" t="s">
        <v>5328</v>
      </c>
      <c r="B9076">
        <v>27995</v>
      </c>
      <c r="C9076" s="7">
        <f>(B9076/100)</f>
        <v>279.95</v>
      </c>
      <c r="D9076" t="str">
        <f>VLOOKUP(orders__4[[#This Row],[Order ID]],location[#All],4,FALSE)</f>
        <v>Missouri</v>
      </c>
      <c r="E9076" t="str">
        <f>VLOOKUP(orders__4[[#This Row],[Order ID]],location[#All],3,FALSE)</f>
        <v>Springfield</v>
      </c>
    </row>
    <row r="9077" spans="1:5" x14ac:dyDescent="0.3">
      <c r="A9077" s="6" t="s">
        <v>5329</v>
      </c>
      <c r="B9077">
        <v>82884</v>
      </c>
      <c r="C9077" s="7">
        <f>(B9077/100)</f>
        <v>828.84</v>
      </c>
      <c r="D9077" t="str">
        <f>VLOOKUP(orders__4[[#This Row],[Order ID]],location[#All],4,FALSE)</f>
        <v>Kentucky</v>
      </c>
      <c r="E9077" t="str">
        <f>VLOOKUP(orders__4[[#This Row],[Order ID]],location[#All],3,FALSE)</f>
        <v>Henderson</v>
      </c>
    </row>
    <row r="9078" spans="1:5" x14ac:dyDescent="0.3">
      <c r="A9078" s="6" t="s">
        <v>5330</v>
      </c>
      <c r="B9078">
        <v>7218</v>
      </c>
      <c r="C9078" s="7">
        <f>(B9078/100)</f>
        <v>72.180000000000007</v>
      </c>
      <c r="D9078" t="str">
        <f>VLOOKUP(orders__4[[#This Row],[Order ID]],location[#All],4,FALSE)</f>
        <v>Ohio</v>
      </c>
      <c r="E9078" t="str">
        <f>VLOOKUP(orders__4[[#This Row],[Order ID]],location[#All],3,FALSE)</f>
        <v>Lakewood</v>
      </c>
    </row>
    <row r="9079" spans="1:5" x14ac:dyDescent="0.3">
      <c r="A9079" s="6" t="s">
        <v>5330</v>
      </c>
      <c r="B9079">
        <v>272</v>
      </c>
      <c r="C9079" s="7">
        <f>(B9079/100)</f>
        <v>2.72</v>
      </c>
      <c r="D9079" t="str">
        <f>VLOOKUP(orders__4[[#This Row],[Order ID]],location[#All],4,FALSE)</f>
        <v>Ohio</v>
      </c>
      <c r="E9079" t="str">
        <f>VLOOKUP(orders__4[[#This Row],[Order ID]],location[#All],3,FALSE)</f>
        <v>Lakewood</v>
      </c>
    </row>
    <row r="9080" spans="1:5" x14ac:dyDescent="0.3">
      <c r="A9080" s="6" t="s">
        <v>5331</v>
      </c>
      <c r="B9080">
        <v>8997</v>
      </c>
      <c r="C9080" s="7">
        <f>(B9080/100)</f>
        <v>89.97</v>
      </c>
      <c r="D9080" t="str">
        <f>VLOOKUP(orders__4[[#This Row],[Order ID]],location[#All],4,FALSE)</f>
        <v>Nebraska</v>
      </c>
      <c r="E9080" t="str">
        <f>VLOOKUP(orders__4[[#This Row],[Order ID]],location[#All],3,FALSE)</f>
        <v>Omaha</v>
      </c>
    </row>
    <row r="9081" spans="1:5" x14ac:dyDescent="0.3">
      <c r="A9081" s="6" t="s">
        <v>5332</v>
      </c>
      <c r="B9081">
        <v>31808</v>
      </c>
      <c r="C9081" s="7">
        <f>(B9081/100)</f>
        <v>318.08</v>
      </c>
      <c r="D9081" t="str">
        <f>VLOOKUP(orders__4[[#This Row],[Order ID]],location[#All],4,FALSE)</f>
        <v>Kentucky</v>
      </c>
      <c r="E9081" t="str">
        <f>VLOOKUP(orders__4[[#This Row],[Order ID]],location[#All],3,FALSE)</f>
        <v>Henderson</v>
      </c>
    </row>
    <row r="9082" spans="1:5" x14ac:dyDescent="0.3">
      <c r="A9082" s="6" t="s">
        <v>5332</v>
      </c>
      <c r="B9082">
        <v>58</v>
      </c>
      <c r="C9082" s="7">
        <f>(B9082/100)</f>
        <v>0.57999999999999996</v>
      </c>
      <c r="D9082" t="str">
        <f>VLOOKUP(orders__4[[#This Row],[Order ID]],location[#All],4,FALSE)</f>
        <v>Kentucky</v>
      </c>
      <c r="E9082" t="str">
        <f>VLOOKUP(orders__4[[#This Row],[Order ID]],location[#All],3,FALSE)</f>
        <v>Henderson</v>
      </c>
    </row>
    <row r="9083" spans="1:5" x14ac:dyDescent="0.3">
      <c r="A9083" s="6" t="s">
        <v>5333</v>
      </c>
      <c r="B9083">
        <v>143952</v>
      </c>
      <c r="C9083" s="7">
        <f>(B9083/100)</f>
        <v>1439.52</v>
      </c>
      <c r="D9083" t="str">
        <f>VLOOKUP(orders__4[[#This Row],[Order ID]],location[#All],4,FALSE)</f>
        <v>California</v>
      </c>
      <c r="E9083" t="str">
        <f>VLOOKUP(orders__4[[#This Row],[Order ID]],location[#All],3,FALSE)</f>
        <v>Santa Ana</v>
      </c>
    </row>
    <row r="9084" spans="1:5" x14ac:dyDescent="0.3">
      <c r="A9084" s="6" t="s">
        <v>5333</v>
      </c>
      <c r="B9084">
        <v>1944</v>
      </c>
      <c r="C9084" s="7">
        <f>(B9084/100)</f>
        <v>19.440000000000001</v>
      </c>
      <c r="D9084" t="str">
        <f>VLOOKUP(orders__4[[#This Row],[Order ID]],location[#All],4,FALSE)</f>
        <v>California</v>
      </c>
      <c r="E9084" t="str">
        <f>VLOOKUP(orders__4[[#This Row],[Order ID]],location[#All],3,FALSE)</f>
        <v>Santa Ana</v>
      </c>
    </row>
    <row r="9085" spans="1:5" x14ac:dyDescent="0.3">
      <c r="A9085" s="6" t="s">
        <v>5334</v>
      </c>
      <c r="B9085">
        <v>556</v>
      </c>
      <c r="C9085" s="7">
        <f>(B9085/100)</f>
        <v>5.56</v>
      </c>
      <c r="D9085" t="str">
        <f>VLOOKUP(orders__4[[#This Row],[Order ID]],location[#All],4,FALSE)</f>
        <v>Virginia</v>
      </c>
      <c r="E9085" t="str">
        <f>VLOOKUP(orders__4[[#This Row],[Order ID]],location[#All],3,FALSE)</f>
        <v>Springfield</v>
      </c>
    </row>
    <row r="9086" spans="1:5" x14ac:dyDescent="0.3">
      <c r="A9086" s="6" t="s">
        <v>5335</v>
      </c>
      <c r="B9086">
        <v>14673</v>
      </c>
      <c r="C9086" s="7">
        <f>(B9086/100)</f>
        <v>146.72999999999999</v>
      </c>
      <c r="D9086" t="str">
        <f>VLOOKUP(orders__4[[#This Row],[Order ID]],location[#All],4,FALSE)</f>
        <v>Virginia</v>
      </c>
      <c r="E9086" t="str">
        <f>VLOOKUP(orders__4[[#This Row],[Order ID]],location[#All],3,FALSE)</f>
        <v>Suffolk</v>
      </c>
    </row>
    <row r="9087" spans="1:5" x14ac:dyDescent="0.3">
      <c r="A9087" s="6" t="s">
        <v>5335</v>
      </c>
      <c r="B9087">
        <v>299</v>
      </c>
      <c r="C9087" s="7">
        <f>(B9087/100)</f>
        <v>2.99</v>
      </c>
      <c r="D9087" t="str">
        <f>VLOOKUP(orders__4[[#This Row],[Order ID]],location[#All],4,FALSE)</f>
        <v>Virginia</v>
      </c>
      <c r="E9087" t="str">
        <f>VLOOKUP(orders__4[[#This Row],[Order ID]],location[#All],3,FALSE)</f>
        <v>Suffolk</v>
      </c>
    </row>
    <row r="9088" spans="1:5" x14ac:dyDescent="0.3">
      <c r="A9088" s="6" t="s">
        <v>5336</v>
      </c>
      <c r="B9088">
        <v>276784</v>
      </c>
      <c r="C9088" s="7">
        <f>(B9088/100)</f>
        <v>2767.84</v>
      </c>
      <c r="D9088" t="str">
        <f>VLOOKUP(orders__4[[#This Row],[Order ID]],location[#All],4,FALSE)</f>
        <v>California</v>
      </c>
      <c r="E9088" t="str">
        <f>VLOOKUP(orders__4[[#This Row],[Order ID]],location[#All],3,FALSE)</f>
        <v>Los Angeles</v>
      </c>
    </row>
    <row r="9089" spans="1:5" x14ac:dyDescent="0.3">
      <c r="A9089" s="6" t="s">
        <v>5337</v>
      </c>
      <c r="B9089">
        <v>93032</v>
      </c>
      <c r="C9089" s="7">
        <f>(B9089/100)</f>
        <v>930.32</v>
      </c>
      <c r="D9089" t="str">
        <f>VLOOKUP(orders__4[[#This Row],[Order ID]],location[#All],4,FALSE)</f>
        <v>Texas</v>
      </c>
      <c r="E9089" t="str">
        <f>VLOOKUP(orders__4[[#This Row],[Order ID]],location[#All],3,FALSE)</f>
        <v>Houston</v>
      </c>
    </row>
    <row r="9090" spans="1:5" x14ac:dyDescent="0.3">
      <c r="A9090" s="6" t="s">
        <v>5337</v>
      </c>
      <c r="B9090">
        <v>454965</v>
      </c>
      <c r="C9090" s="7">
        <f>(B9090/100)</f>
        <v>4549.6499999999996</v>
      </c>
      <c r="D9090" t="str">
        <f>VLOOKUP(orders__4[[#This Row],[Order ID]],location[#All],4,FALSE)</f>
        <v>Texas</v>
      </c>
      <c r="E9090" t="str">
        <f>VLOOKUP(orders__4[[#This Row],[Order ID]],location[#All],3,FALSE)</f>
        <v>Houston</v>
      </c>
    </row>
    <row r="9091" spans="1:5" x14ac:dyDescent="0.3">
      <c r="A9091" s="6" t="s">
        <v>5338</v>
      </c>
      <c r="B9091">
        <v>246168</v>
      </c>
      <c r="C9091" s="7">
        <f>(B9091/100)</f>
        <v>2461.6799999999998</v>
      </c>
      <c r="D9091" t="str">
        <f>VLOOKUP(orders__4[[#This Row],[Order ID]],location[#All],4,FALSE)</f>
        <v>North Carolina</v>
      </c>
      <c r="E9091" t="str">
        <f>VLOOKUP(orders__4[[#This Row],[Order ID]],location[#All],3,FALSE)</f>
        <v>Cary</v>
      </c>
    </row>
    <row r="9092" spans="1:5" x14ac:dyDescent="0.3">
      <c r="A9092" s="6" t="s">
        <v>5339</v>
      </c>
      <c r="B9092">
        <v>2954</v>
      </c>
      <c r="C9092" s="7">
        <f>(B9092/100)</f>
        <v>29.54</v>
      </c>
      <c r="D9092" t="str">
        <f>VLOOKUP(orders__4[[#This Row],[Order ID]],location[#All],4,FALSE)</f>
        <v>Ohio</v>
      </c>
      <c r="E9092" t="str">
        <f>VLOOKUP(orders__4[[#This Row],[Order ID]],location[#All],3,FALSE)</f>
        <v>Springfield</v>
      </c>
    </row>
    <row r="9093" spans="1:5" x14ac:dyDescent="0.3">
      <c r="A9093" s="6" t="s">
        <v>5340</v>
      </c>
      <c r="B9093">
        <v>34856</v>
      </c>
      <c r="C9093" s="7">
        <f>(B9093/100)</f>
        <v>348.56</v>
      </c>
      <c r="D9093" t="str">
        <f>VLOOKUP(orders__4[[#This Row],[Order ID]],location[#All],4,FALSE)</f>
        <v>Kentucky</v>
      </c>
      <c r="E9093" t="str">
        <f>VLOOKUP(orders__4[[#This Row],[Order ID]],location[#All],3,FALSE)</f>
        <v>Louisville</v>
      </c>
    </row>
    <row r="9094" spans="1:5" x14ac:dyDescent="0.3">
      <c r="A9094" s="6" t="s">
        <v>5341</v>
      </c>
      <c r="B9094">
        <v>15552</v>
      </c>
      <c r="C9094" s="7">
        <f>(B9094/100)</f>
        <v>155.52000000000001</v>
      </c>
      <c r="D9094" t="str">
        <f>VLOOKUP(orders__4[[#This Row],[Order ID]],location[#All],4,FALSE)</f>
        <v>Ohio</v>
      </c>
      <c r="E9094" t="str">
        <f>VLOOKUP(orders__4[[#This Row],[Order ID]],location[#All],3,FALSE)</f>
        <v>Troy</v>
      </c>
    </row>
    <row r="9095" spans="1:5" x14ac:dyDescent="0.3">
      <c r="A9095" s="6" t="s">
        <v>5341</v>
      </c>
      <c r="B9095">
        <v>48294</v>
      </c>
      <c r="C9095" s="7">
        <f>(B9095/100)</f>
        <v>482.94</v>
      </c>
      <c r="D9095" t="str">
        <f>VLOOKUP(orders__4[[#This Row],[Order ID]],location[#All],4,FALSE)</f>
        <v>Ohio</v>
      </c>
      <c r="E9095" t="str">
        <f>VLOOKUP(orders__4[[#This Row],[Order ID]],location[#All],3,FALSE)</f>
        <v>Troy</v>
      </c>
    </row>
    <row r="9096" spans="1:5" x14ac:dyDescent="0.3">
      <c r="A9096" s="6" t="s">
        <v>5342</v>
      </c>
      <c r="B9096">
        <v>29998</v>
      </c>
      <c r="C9096" s="7">
        <f>(B9096/100)</f>
        <v>299.98</v>
      </c>
      <c r="D9096" t="str">
        <f>VLOOKUP(orders__4[[#This Row],[Order ID]],location[#All],4,FALSE)</f>
        <v>Michigan</v>
      </c>
      <c r="E9096" t="str">
        <f>VLOOKUP(orders__4[[#This Row],[Order ID]],location[#All],3,FALSE)</f>
        <v>Detroit</v>
      </c>
    </row>
    <row r="9097" spans="1:5" x14ac:dyDescent="0.3">
      <c r="A9097" s="6" t="s">
        <v>5342</v>
      </c>
      <c r="B9097">
        <v>40368</v>
      </c>
      <c r="C9097" s="7">
        <f>(B9097/100)</f>
        <v>403.68</v>
      </c>
      <c r="D9097" t="str">
        <f>VLOOKUP(orders__4[[#This Row],[Order ID]],location[#All],4,FALSE)</f>
        <v>Michigan</v>
      </c>
      <c r="E9097" t="str">
        <f>VLOOKUP(orders__4[[#This Row],[Order ID]],location[#All],3,FALSE)</f>
        <v>Detroit</v>
      </c>
    </row>
    <row r="9098" spans="1:5" x14ac:dyDescent="0.3">
      <c r="A9098" s="6" t="s">
        <v>5342</v>
      </c>
      <c r="B9098">
        <v>419</v>
      </c>
      <c r="C9098" s="7">
        <f>(B9098/100)</f>
        <v>4.1900000000000004</v>
      </c>
      <c r="D9098" t="str">
        <f>VLOOKUP(orders__4[[#This Row],[Order ID]],location[#All],4,FALSE)</f>
        <v>Michigan</v>
      </c>
      <c r="E9098" t="str">
        <f>VLOOKUP(orders__4[[#This Row],[Order ID]],location[#All],3,FALSE)</f>
        <v>Detroit</v>
      </c>
    </row>
    <row r="9099" spans="1:5" x14ac:dyDescent="0.3">
      <c r="A9099" s="6" t="s">
        <v>5342</v>
      </c>
      <c r="B9099">
        <v>2891</v>
      </c>
      <c r="C9099" s="7">
        <f>(B9099/100)</f>
        <v>28.91</v>
      </c>
      <c r="D9099" t="str">
        <f>VLOOKUP(orders__4[[#This Row],[Order ID]],location[#All],4,FALSE)</f>
        <v>Michigan</v>
      </c>
      <c r="E9099" t="str">
        <f>VLOOKUP(orders__4[[#This Row],[Order ID]],location[#All],3,FALSE)</f>
        <v>Detroit</v>
      </c>
    </row>
    <row r="9100" spans="1:5" x14ac:dyDescent="0.3">
      <c r="A9100" s="6" t="s">
        <v>5343</v>
      </c>
      <c r="B9100">
        <v>324</v>
      </c>
      <c r="C9100" s="7">
        <f>(B9100/100)</f>
        <v>3.24</v>
      </c>
      <c r="D9100" t="str">
        <f>VLOOKUP(orders__4[[#This Row],[Order ID]],location[#All],4,FALSE)</f>
        <v>Indiana</v>
      </c>
      <c r="E9100" t="str">
        <f>VLOOKUP(orders__4[[#This Row],[Order ID]],location[#All],3,FALSE)</f>
        <v>Bloomington</v>
      </c>
    </row>
    <row r="9101" spans="1:5" x14ac:dyDescent="0.3">
      <c r="A9101" s="6" t="s">
        <v>5344</v>
      </c>
      <c r="B9101">
        <v>369544</v>
      </c>
      <c r="C9101" s="7">
        <f>(B9101/100)</f>
        <v>3695.44</v>
      </c>
      <c r="D9101" t="str">
        <f>VLOOKUP(orders__4[[#This Row],[Order ID]],location[#All],4,FALSE)</f>
        <v>Texas</v>
      </c>
      <c r="E9101" t="str">
        <f>VLOOKUP(orders__4[[#This Row],[Order ID]],location[#All],3,FALSE)</f>
        <v>Dallas</v>
      </c>
    </row>
    <row r="9102" spans="1:5" x14ac:dyDescent="0.3">
      <c r="A9102" s="6" t="s">
        <v>5344</v>
      </c>
      <c r="B9102">
        <v>10368</v>
      </c>
      <c r="C9102" s="7">
        <f>(B9102/100)</f>
        <v>103.68</v>
      </c>
      <c r="D9102" t="str">
        <f>VLOOKUP(orders__4[[#This Row],[Order ID]],location[#All],4,FALSE)</f>
        <v>Texas</v>
      </c>
      <c r="E9102" t="str">
        <f>VLOOKUP(orders__4[[#This Row],[Order ID]],location[#All],3,FALSE)</f>
        <v>Dallas</v>
      </c>
    </row>
    <row r="9103" spans="1:5" x14ac:dyDescent="0.3">
      <c r="A9103" s="6" t="s">
        <v>5344</v>
      </c>
      <c r="B9103">
        <v>79188</v>
      </c>
      <c r="C9103" s="7">
        <f>(B9103/100)</f>
        <v>791.88</v>
      </c>
      <c r="D9103" t="str">
        <f>VLOOKUP(orders__4[[#This Row],[Order ID]],location[#All],4,FALSE)</f>
        <v>Texas</v>
      </c>
      <c r="E9103" t="str">
        <f>VLOOKUP(orders__4[[#This Row],[Order ID]],location[#All],3,FALSE)</f>
        <v>Dallas</v>
      </c>
    </row>
    <row r="9104" spans="1:5" x14ac:dyDescent="0.3">
      <c r="A9104" s="6" t="s">
        <v>5345</v>
      </c>
      <c r="B9104">
        <v>2364</v>
      </c>
      <c r="C9104" s="7">
        <f>(B9104/100)</f>
        <v>23.64</v>
      </c>
      <c r="D9104" t="str">
        <f>VLOOKUP(orders__4[[#This Row],[Order ID]],location[#All],4,FALSE)</f>
        <v>Texas</v>
      </c>
      <c r="E9104" t="str">
        <f>VLOOKUP(orders__4[[#This Row],[Order ID]],location[#All],3,FALSE)</f>
        <v>Houston</v>
      </c>
    </row>
    <row r="9105" spans="1:5" x14ac:dyDescent="0.3">
      <c r="A9105" s="6" t="s">
        <v>5345</v>
      </c>
      <c r="B9105">
        <v>84784</v>
      </c>
      <c r="C9105" s="7">
        <f>(B9105/100)</f>
        <v>847.84</v>
      </c>
      <c r="D9105" t="str">
        <f>VLOOKUP(orders__4[[#This Row],[Order ID]],location[#All],4,FALSE)</f>
        <v>Texas</v>
      </c>
      <c r="E9105" t="str">
        <f>VLOOKUP(orders__4[[#This Row],[Order ID]],location[#All],3,FALSE)</f>
        <v>Houston</v>
      </c>
    </row>
    <row r="9106" spans="1:5" x14ac:dyDescent="0.3">
      <c r="A9106" s="6" t="s">
        <v>5345</v>
      </c>
      <c r="B9106">
        <v>6496</v>
      </c>
      <c r="C9106" s="7">
        <f>(B9106/100)</f>
        <v>64.959999999999994</v>
      </c>
      <c r="D9106" t="str">
        <f>VLOOKUP(orders__4[[#This Row],[Order ID]],location[#All],4,FALSE)</f>
        <v>Texas</v>
      </c>
      <c r="E9106" t="str">
        <f>VLOOKUP(orders__4[[#This Row],[Order ID]],location[#All],3,FALSE)</f>
        <v>Houston</v>
      </c>
    </row>
    <row r="9107" spans="1:5" x14ac:dyDescent="0.3">
      <c r="A9107" s="6" t="s">
        <v>5345</v>
      </c>
      <c r="B9107">
        <v>3206</v>
      </c>
      <c r="C9107" s="7">
        <f>(B9107/100)</f>
        <v>32.06</v>
      </c>
      <c r="D9107" t="str">
        <f>VLOOKUP(orders__4[[#This Row],[Order ID]],location[#All],4,FALSE)</f>
        <v>Texas</v>
      </c>
      <c r="E9107" t="str">
        <f>VLOOKUP(orders__4[[#This Row],[Order ID]],location[#All],3,FALSE)</f>
        <v>Houston</v>
      </c>
    </row>
    <row r="9108" spans="1:5" x14ac:dyDescent="0.3">
      <c r="A9108" s="6" t="s">
        <v>5345</v>
      </c>
      <c r="B9108">
        <v>177648</v>
      </c>
      <c r="C9108" s="7">
        <f>(B9108/100)</f>
        <v>1776.48</v>
      </c>
      <c r="D9108" t="str">
        <f>VLOOKUP(orders__4[[#This Row],[Order ID]],location[#All],4,FALSE)</f>
        <v>Texas</v>
      </c>
      <c r="E9108" t="str">
        <f>VLOOKUP(orders__4[[#This Row],[Order ID]],location[#All],3,FALSE)</f>
        <v>Houston</v>
      </c>
    </row>
    <row r="9109" spans="1:5" x14ac:dyDescent="0.3">
      <c r="A9109" s="6" t="s">
        <v>5345</v>
      </c>
      <c r="B9109">
        <v>28791</v>
      </c>
      <c r="C9109" s="7">
        <f>(B9109/100)</f>
        <v>287.91000000000003</v>
      </c>
      <c r="D9109" t="str">
        <f>VLOOKUP(orders__4[[#This Row],[Order ID]],location[#All],4,FALSE)</f>
        <v>Texas</v>
      </c>
      <c r="E9109" t="str">
        <f>VLOOKUP(orders__4[[#This Row],[Order ID]],location[#All],3,FALSE)</f>
        <v>Houston</v>
      </c>
    </row>
    <row r="9110" spans="1:5" x14ac:dyDescent="0.3">
      <c r="A9110" s="6" t="s">
        <v>5346</v>
      </c>
      <c r="B9110">
        <v>22368</v>
      </c>
      <c r="C9110" s="7">
        <f>(B9110/100)</f>
        <v>223.68</v>
      </c>
      <c r="D9110" t="str">
        <f>VLOOKUP(orders__4[[#This Row],[Order ID]],location[#All],4,FALSE)</f>
        <v>Texas</v>
      </c>
      <c r="E9110" t="str">
        <f>VLOOKUP(orders__4[[#This Row],[Order ID]],location[#All],3,FALSE)</f>
        <v>Haltom City</v>
      </c>
    </row>
    <row r="9111" spans="1:5" x14ac:dyDescent="0.3">
      <c r="A9111" s="6" t="s">
        <v>5346</v>
      </c>
      <c r="B9111">
        <v>32368</v>
      </c>
      <c r="C9111" s="7">
        <f>(B9111/100)</f>
        <v>323.68</v>
      </c>
      <c r="D9111" t="str">
        <f>VLOOKUP(orders__4[[#This Row],[Order ID]],location[#All],4,FALSE)</f>
        <v>Texas</v>
      </c>
      <c r="E9111" t="str">
        <f>VLOOKUP(orders__4[[#This Row],[Order ID]],location[#All],3,FALSE)</f>
        <v>Haltom City</v>
      </c>
    </row>
    <row r="9112" spans="1:5" x14ac:dyDescent="0.3">
      <c r="A9112" s="6" t="s">
        <v>5346</v>
      </c>
      <c r="B9112">
        <v>207984</v>
      </c>
      <c r="C9112" s="7">
        <f>(B9112/100)</f>
        <v>2079.84</v>
      </c>
      <c r="D9112" t="str">
        <f>VLOOKUP(orders__4[[#This Row],[Order ID]],location[#All],4,FALSE)</f>
        <v>Texas</v>
      </c>
      <c r="E9112" t="str">
        <f>VLOOKUP(orders__4[[#This Row],[Order ID]],location[#All],3,FALSE)</f>
        <v>Haltom City</v>
      </c>
    </row>
    <row r="9113" spans="1:5" x14ac:dyDescent="0.3">
      <c r="A9113" s="6" t="s">
        <v>5347</v>
      </c>
      <c r="B9113">
        <v>364</v>
      </c>
      <c r="C9113" s="7">
        <f>(B9113/100)</f>
        <v>3.64</v>
      </c>
      <c r="D9113" t="str">
        <f>VLOOKUP(orders__4[[#This Row],[Order ID]],location[#All],4,FALSE)</f>
        <v>Virginia</v>
      </c>
      <c r="E9113" t="str">
        <f>VLOOKUP(orders__4[[#This Row],[Order ID]],location[#All],3,FALSE)</f>
        <v>Richmond</v>
      </c>
    </row>
    <row r="9114" spans="1:5" x14ac:dyDescent="0.3">
      <c r="A9114" s="6" t="s">
        <v>5347</v>
      </c>
      <c r="B9114">
        <v>2296</v>
      </c>
      <c r="C9114" s="7">
        <f>(B9114/100)</f>
        <v>22.96</v>
      </c>
      <c r="D9114" t="str">
        <f>VLOOKUP(orders__4[[#This Row],[Order ID]],location[#All],4,FALSE)</f>
        <v>Virginia</v>
      </c>
      <c r="E9114" t="str">
        <f>VLOOKUP(orders__4[[#This Row],[Order ID]],location[#All],3,FALSE)</f>
        <v>Richmond</v>
      </c>
    </row>
    <row r="9115" spans="1:5" x14ac:dyDescent="0.3">
      <c r="A9115" s="6" t="s">
        <v>5347</v>
      </c>
      <c r="B9115">
        <v>3152</v>
      </c>
      <c r="C9115" s="7">
        <f>(B9115/100)</f>
        <v>31.52</v>
      </c>
      <c r="D9115" t="str">
        <f>VLOOKUP(orders__4[[#This Row],[Order ID]],location[#All],4,FALSE)</f>
        <v>Virginia</v>
      </c>
      <c r="E9115" t="str">
        <f>VLOOKUP(orders__4[[#This Row],[Order ID]],location[#All],3,FALSE)</f>
        <v>Richmond</v>
      </c>
    </row>
    <row r="9116" spans="1:5" x14ac:dyDescent="0.3">
      <c r="A9116" s="6" t="s">
        <v>5347</v>
      </c>
      <c r="B9116">
        <v>1518</v>
      </c>
      <c r="C9116" s="7">
        <f>(B9116/100)</f>
        <v>15.18</v>
      </c>
      <c r="D9116" t="str">
        <f>VLOOKUP(orders__4[[#This Row],[Order ID]],location[#All],4,FALSE)</f>
        <v>Virginia</v>
      </c>
      <c r="E9116" t="str">
        <f>VLOOKUP(orders__4[[#This Row],[Order ID]],location[#All],3,FALSE)</f>
        <v>Richmond</v>
      </c>
    </row>
    <row r="9117" spans="1:5" x14ac:dyDescent="0.3">
      <c r="A9117" s="6" t="s">
        <v>5348</v>
      </c>
      <c r="B9117">
        <v>62396</v>
      </c>
      <c r="C9117" s="7">
        <f>(B9117/100)</f>
        <v>623.96</v>
      </c>
      <c r="D9117" t="str">
        <f>VLOOKUP(orders__4[[#This Row],[Order ID]],location[#All],4,FALSE)</f>
        <v>California</v>
      </c>
      <c r="E9117" t="str">
        <f>VLOOKUP(orders__4[[#This Row],[Order ID]],location[#All],3,FALSE)</f>
        <v>Los Angeles</v>
      </c>
    </row>
    <row r="9118" spans="1:5" x14ac:dyDescent="0.3">
      <c r="A9118" s="6" t="s">
        <v>5349</v>
      </c>
      <c r="B9118">
        <v>4296</v>
      </c>
      <c r="C9118" s="7">
        <f>(B9118/100)</f>
        <v>42.96</v>
      </c>
      <c r="D9118" t="str">
        <f>VLOOKUP(orders__4[[#This Row],[Order ID]],location[#All],4,FALSE)</f>
        <v>Pennsylvania</v>
      </c>
      <c r="E9118" t="str">
        <f>VLOOKUP(orders__4[[#This Row],[Order ID]],location[#All],3,FALSE)</f>
        <v>Philadelphia</v>
      </c>
    </row>
    <row r="9119" spans="1:5" x14ac:dyDescent="0.3">
      <c r="A9119" s="6" t="s">
        <v>5349</v>
      </c>
      <c r="B9119">
        <v>31968</v>
      </c>
      <c r="C9119" s="7">
        <f>(B9119/100)</f>
        <v>319.68</v>
      </c>
      <c r="D9119" t="str">
        <f>VLOOKUP(orders__4[[#This Row],[Order ID]],location[#All],4,FALSE)</f>
        <v>Pennsylvania</v>
      </c>
      <c r="E9119" t="str">
        <f>VLOOKUP(orders__4[[#This Row],[Order ID]],location[#All],3,FALSE)</f>
        <v>Philadelphia</v>
      </c>
    </row>
    <row r="9120" spans="1:5" x14ac:dyDescent="0.3">
      <c r="A9120" s="6" t="s">
        <v>5349</v>
      </c>
      <c r="B9120">
        <v>887271</v>
      </c>
      <c r="C9120" s="7">
        <f>(B9120/100)</f>
        <v>8872.7099999999991</v>
      </c>
      <c r="D9120" t="str">
        <f>VLOOKUP(orders__4[[#This Row],[Order ID]],location[#All],4,FALSE)</f>
        <v>Pennsylvania</v>
      </c>
      <c r="E9120" t="str">
        <f>VLOOKUP(orders__4[[#This Row],[Order ID]],location[#All],3,FALSE)</f>
        <v>Philadelphia</v>
      </c>
    </row>
    <row r="9121" spans="1:5" x14ac:dyDescent="0.3">
      <c r="A9121" s="6" t="s">
        <v>5349</v>
      </c>
      <c r="B9121">
        <v>21696</v>
      </c>
      <c r="C9121" s="7">
        <f>(B9121/100)</f>
        <v>216.96</v>
      </c>
      <c r="D9121" t="str">
        <f>VLOOKUP(orders__4[[#This Row],[Order ID]],location[#All],4,FALSE)</f>
        <v>Pennsylvania</v>
      </c>
      <c r="E9121" t="str">
        <f>VLOOKUP(orders__4[[#This Row],[Order ID]],location[#All],3,FALSE)</f>
        <v>Philadelphia</v>
      </c>
    </row>
    <row r="9122" spans="1:5" x14ac:dyDescent="0.3">
      <c r="A9122" s="6" t="s">
        <v>5350</v>
      </c>
      <c r="B9122">
        <v>2205</v>
      </c>
      <c r="C9122" s="7">
        <f>(B9122/100)</f>
        <v>22.05</v>
      </c>
      <c r="D9122" t="str">
        <f>VLOOKUP(orders__4[[#This Row],[Order ID]],location[#All],4,FALSE)</f>
        <v>California</v>
      </c>
      <c r="E9122" t="str">
        <f>VLOOKUP(orders__4[[#This Row],[Order ID]],location[#All],3,FALSE)</f>
        <v>Los Angeles</v>
      </c>
    </row>
    <row r="9123" spans="1:5" x14ac:dyDescent="0.3">
      <c r="A9123" s="6" t="s">
        <v>5350</v>
      </c>
      <c r="B9123">
        <v>999</v>
      </c>
      <c r="C9123" s="7">
        <f>(B9123/100)</f>
        <v>9.99</v>
      </c>
      <c r="D9123" t="str">
        <f>VLOOKUP(orders__4[[#This Row],[Order ID]],location[#All],4,FALSE)</f>
        <v>California</v>
      </c>
      <c r="E9123" t="str">
        <f>VLOOKUP(orders__4[[#This Row],[Order ID]],location[#All],3,FALSE)</f>
        <v>Los Angeles</v>
      </c>
    </row>
    <row r="9124" spans="1:5" x14ac:dyDescent="0.3">
      <c r="A9124" s="6" t="s">
        <v>5351</v>
      </c>
      <c r="B9124">
        <v>9086</v>
      </c>
      <c r="C9124" s="7">
        <f>(B9124/100)</f>
        <v>90.86</v>
      </c>
      <c r="D9124" t="str">
        <f>VLOOKUP(orders__4[[#This Row],[Order ID]],location[#All],4,FALSE)</f>
        <v>California</v>
      </c>
      <c r="E9124" t="str">
        <f>VLOOKUP(orders__4[[#This Row],[Order ID]],location[#All],3,FALSE)</f>
        <v>Los Angeles</v>
      </c>
    </row>
    <row r="9125" spans="1:5" x14ac:dyDescent="0.3">
      <c r="A9125" s="6" t="s">
        <v>5352</v>
      </c>
      <c r="B9125">
        <v>778</v>
      </c>
      <c r="C9125" s="7">
        <f>(B9125/100)</f>
        <v>7.78</v>
      </c>
      <c r="D9125" t="str">
        <f>VLOOKUP(orders__4[[#This Row],[Order ID]],location[#All],4,FALSE)</f>
        <v>California</v>
      </c>
      <c r="E9125" t="str">
        <f>VLOOKUP(orders__4[[#This Row],[Order ID]],location[#All],3,FALSE)</f>
        <v>San Francisco</v>
      </c>
    </row>
    <row r="9126" spans="1:5" x14ac:dyDescent="0.3">
      <c r="A9126" s="6" t="s">
        <v>5353</v>
      </c>
      <c r="B9126">
        <v>78759</v>
      </c>
      <c r="C9126" s="7">
        <f>(B9126/100)</f>
        <v>787.59</v>
      </c>
      <c r="D9126" t="str">
        <f>VLOOKUP(orders__4[[#This Row],[Order ID]],location[#All],4,FALSE)</f>
        <v>Pennsylvania</v>
      </c>
      <c r="E9126" t="str">
        <f>VLOOKUP(orders__4[[#This Row],[Order ID]],location[#All],3,FALSE)</f>
        <v>Philadelphia</v>
      </c>
    </row>
    <row r="9127" spans="1:5" x14ac:dyDescent="0.3">
      <c r="A9127" s="6" t="s">
        <v>5354</v>
      </c>
      <c r="B9127">
        <v>9552</v>
      </c>
      <c r="C9127" s="7">
        <f>(B9127/100)</f>
        <v>95.52</v>
      </c>
      <c r="D9127" t="str">
        <f>VLOOKUP(orders__4[[#This Row],[Order ID]],location[#All],4,FALSE)</f>
        <v>Texas</v>
      </c>
      <c r="E9127" t="str">
        <f>VLOOKUP(orders__4[[#This Row],[Order ID]],location[#All],3,FALSE)</f>
        <v>Houston</v>
      </c>
    </row>
    <row r="9128" spans="1:5" x14ac:dyDescent="0.3">
      <c r="A9128" s="6" t="s">
        <v>5354</v>
      </c>
      <c r="B9128">
        <v>5344</v>
      </c>
      <c r="C9128" s="7">
        <f>(B9128/100)</f>
        <v>53.44</v>
      </c>
      <c r="D9128" t="str">
        <f>VLOOKUP(orders__4[[#This Row],[Order ID]],location[#All],4,FALSE)</f>
        <v>Texas</v>
      </c>
      <c r="E9128" t="str">
        <f>VLOOKUP(orders__4[[#This Row],[Order ID]],location[#All],3,FALSE)</f>
        <v>Houston</v>
      </c>
    </row>
    <row r="9129" spans="1:5" x14ac:dyDescent="0.3">
      <c r="A9129" s="6" t="s">
        <v>5355</v>
      </c>
      <c r="B9129">
        <v>828</v>
      </c>
      <c r="C9129" s="7">
        <f>(B9129/100)</f>
        <v>8.2799999999999994</v>
      </c>
      <c r="D9129" t="str">
        <f>VLOOKUP(orders__4[[#This Row],[Order ID]],location[#All],4,FALSE)</f>
        <v>New Mexico</v>
      </c>
      <c r="E9129" t="str">
        <f>VLOOKUP(orders__4[[#This Row],[Order ID]],location[#All],3,FALSE)</f>
        <v>Las Cruces</v>
      </c>
    </row>
    <row r="9130" spans="1:5" x14ac:dyDescent="0.3">
      <c r="A9130" s="6" t="s">
        <v>5356</v>
      </c>
      <c r="B9130">
        <v>50136</v>
      </c>
      <c r="C9130" s="7">
        <f>(B9130/100)</f>
        <v>501.36</v>
      </c>
      <c r="D9130" t="str">
        <f>VLOOKUP(orders__4[[#This Row],[Order ID]],location[#All],4,FALSE)</f>
        <v>Texas</v>
      </c>
      <c r="E9130" t="str">
        <f>VLOOKUP(orders__4[[#This Row],[Order ID]],location[#All],3,FALSE)</f>
        <v>Houston</v>
      </c>
    </row>
    <row r="9131" spans="1:5" x14ac:dyDescent="0.3">
      <c r="A9131" s="6" t="s">
        <v>5357</v>
      </c>
      <c r="B9131">
        <v>88074</v>
      </c>
      <c r="C9131" s="7">
        <f>(B9131/100)</f>
        <v>880.74</v>
      </c>
      <c r="D9131" t="str">
        <f>VLOOKUP(orders__4[[#This Row],[Order ID]],location[#All],4,FALSE)</f>
        <v>Oregon</v>
      </c>
      <c r="E9131" t="str">
        <f>VLOOKUP(orders__4[[#This Row],[Order ID]],location[#All],3,FALSE)</f>
        <v>Redmond</v>
      </c>
    </row>
    <row r="9132" spans="1:5" x14ac:dyDescent="0.3">
      <c r="A9132" s="6" t="s">
        <v>5358</v>
      </c>
      <c r="B9132">
        <v>30147</v>
      </c>
      <c r="C9132" s="7">
        <f>(B9132/100)</f>
        <v>301.47000000000003</v>
      </c>
      <c r="D9132" t="str">
        <f>VLOOKUP(orders__4[[#This Row],[Order ID]],location[#All],4,FALSE)</f>
        <v>Ohio</v>
      </c>
      <c r="E9132" t="str">
        <f>VLOOKUP(orders__4[[#This Row],[Order ID]],location[#All],3,FALSE)</f>
        <v>Cleveland</v>
      </c>
    </row>
    <row r="9133" spans="1:5" x14ac:dyDescent="0.3">
      <c r="A9133" s="6" t="s">
        <v>5358</v>
      </c>
      <c r="B9133">
        <v>18656</v>
      </c>
      <c r="C9133" s="7">
        <f>(B9133/100)</f>
        <v>186.56</v>
      </c>
      <c r="D9133" t="str">
        <f>VLOOKUP(orders__4[[#This Row],[Order ID]],location[#All],4,FALSE)</f>
        <v>Ohio</v>
      </c>
      <c r="E9133" t="str">
        <f>VLOOKUP(orders__4[[#This Row],[Order ID]],location[#All],3,FALSE)</f>
        <v>Cleveland</v>
      </c>
    </row>
    <row r="9134" spans="1:5" x14ac:dyDescent="0.3">
      <c r="A9134" s="6" t="s">
        <v>5359</v>
      </c>
      <c r="B9134">
        <v>2746</v>
      </c>
      <c r="C9134" s="7">
        <f>(B9134/100)</f>
        <v>27.46</v>
      </c>
      <c r="D9134" t="str">
        <f>VLOOKUP(orders__4[[#This Row],[Order ID]],location[#All],4,FALSE)</f>
        <v>Maryland</v>
      </c>
      <c r="E9134" t="str">
        <f>VLOOKUP(orders__4[[#This Row],[Order ID]],location[#All],3,FALSE)</f>
        <v>Laurel</v>
      </c>
    </row>
    <row r="9135" spans="1:5" x14ac:dyDescent="0.3">
      <c r="A9135" s="6" t="s">
        <v>5359</v>
      </c>
      <c r="B9135">
        <v>12513</v>
      </c>
      <c r="C9135" s="7">
        <f>(B9135/100)</f>
        <v>125.13</v>
      </c>
      <c r="D9135" t="str">
        <f>VLOOKUP(orders__4[[#This Row],[Order ID]],location[#All],4,FALSE)</f>
        <v>Maryland</v>
      </c>
      <c r="E9135" t="str">
        <f>VLOOKUP(orders__4[[#This Row],[Order ID]],location[#All],3,FALSE)</f>
        <v>Laurel</v>
      </c>
    </row>
    <row r="9136" spans="1:5" x14ac:dyDescent="0.3">
      <c r="A9136" s="6" t="s">
        <v>5360</v>
      </c>
      <c r="B9136">
        <v>55596</v>
      </c>
      <c r="C9136" s="7">
        <f>(B9136/100)</f>
        <v>555.96</v>
      </c>
      <c r="D9136" t="str">
        <f>VLOOKUP(orders__4[[#This Row],[Order ID]],location[#All],4,FALSE)</f>
        <v>California</v>
      </c>
      <c r="E9136" t="str">
        <f>VLOOKUP(orders__4[[#This Row],[Order ID]],location[#All],3,FALSE)</f>
        <v>San Diego</v>
      </c>
    </row>
    <row r="9137" spans="1:5" x14ac:dyDescent="0.3">
      <c r="A9137" s="6" t="s">
        <v>5361</v>
      </c>
      <c r="B9137">
        <v>129552</v>
      </c>
      <c r="C9137" s="7">
        <f>(B9137/100)</f>
        <v>1295.52</v>
      </c>
      <c r="D9137" t="str">
        <f>VLOOKUP(orders__4[[#This Row],[Order ID]],location[#All],4,FALSE)</f>
        <v>North Carolina</v>
      </c>
      <c r="E9137" t="str">
        <f>VLOOKUP(orders__4[[#This Row],[Order ID]],location[#All],3,FALSE)</f>
        <v>Wilson</v>
      </c>
    </row>
    <row r="9138" spans="1:5" x14ac:dyDescent="0.3">
      <c r="A9138" s="6" t="s">
        <v>5361</v>
      </c>
      <c r="B9138">
        <v>51984</v>
      </c>
      <c r="C9138" s="7">
        <f>(B9138/100)</f>
        <v>519.84</v>
      </c>
      <c r="D9138" t="str">
        <f>VLOOKUP(orders__4[[#This Row],[Order ID]],location[#All],4,FALSE)</f>
        <v>North Carolina</v>
      </c>
      <c r="E9138" t="str">
        <f>VLOOKUP(orders__4[[#This Row],[Order ID]],location[#All],3,FALSE)</f>
        <v>Wilson</v>
      </c>
    </row>
    <row r="9139" spans="1:5" x14ac:dyDescent="0.3">
      <c r="A9139" s="6" t="s">
        <v>5361</v>
      </c>
      <c r="B9139">
        <v>10272</v>
      </c>
      <c r="C9139" s="7">
        <f>(B9139/100)</f>
        <v>102.72</v>
      </c>
      <c r="D9139" t="str">
        <f>VLOOKUP(orders__4[[#This Row],[Order ID]],location[#All],4,FALSE)</f>
        <v>North Carolina</v>
      </c>
      <c r="E9139" t="str">
        <f>VLOOKUP(orders__4[[#This Row],[Order ID]],location[#All],3,FALSE)</f>
        <v>Wilson</v>
      </c>
    </row>
    <row r="9140" spans="1:5" x14ac:dyDescent="0.3">
      <c r="A9140" s="6" t="s">
        <v>5362</v>
      </c>
      <c r="B9140">
        <v>18336</v>
      </c>
      <c r="C9140" s="7">
        <f>(B9140/100)</f>
        <v>183.36</v>
      </c>
      <c r="D9140" t="str">
        <f>VLOOKUP(orders__4[[#This Row],[Order ID]],location[#All],4,FALSE)</f>
        <v>Florida</v>
      </c>
      <c r="E9140" t="str">
        <f>VLOOKUP(orders__4[[#This Row],[Order ID]],location[#All],3,FALSE)</f>
        <v>Saint Petersburg</v>
      </c>
    </row>
    <row r="9141" spans="1:5" x14ac:dyDescent="0.3">
      <c r="A9141" s="6" t="s">
        <v>5362</v>
      </c>
      <c r="B9141">
        <v>18096</v>
      </c>
      <c r="C9141" s="7">
        <f>(B9141/100)</f>
        <v>180.96</v>
      </c>
      <c r="D9141" t="str">
        <f>VLOOKUP(orders__4[[#This Row],[Order ID]],location[#All],4,FALSE)</f>
        <v>Florida</v>
      </c>
      <c r="E9141" t="str">
        <f>VLOOKUP(orders__4[[#This Row],[Order ID]],location[#All],3,FALSE)</f>
        <v>Saint Petersburg</v>
      </c>
    </row>
    <row r="9142" spans="1:5" x14ac:dyDescent="0.3">
      <c r="A9142" s="6" t="s">
        <v>5363</v>
      </c>
      <c r="B9142">
        <v>475944</v>
      </c>
      <c r="C9142" s="7">
        <f>(B9142/100)</f>
        <v>4759.4399999999996</v>
      </c>
      <c r="D9142" t="str">
        <f>VLOOKUP(orders__4[[#This Row],[Order ID]],location[#All],4,FALSE)</f>
        <v>Illinois</v>
      </c>
      <c r="E9142" t="str">
        <f>VLOOKUP(orders__4[[#This Row],[Order ID]],location[#All],3,FALSE)</f>
        <v>Buffalo Grove</v>
      </c>
    </row>
    <row r="9143" spans="1:5" x14ac:dyDescent="0.3">
      <c r="A9143" s="6" t="s">
        <v>5364</v>
      </c>
      <c r="B9143">
        <v>15998</v>
      </c>
      <c r="C9143" s="7">
        <f>(B9143/100)</f>
        <v>159.97999999999999</v>
      </c>
      <c r="D9143" t="str">
        <f>VLOOKUP(orders__4[[#This Row],[Order ID]],location[#All],4,FALSE)</f>
        <v>California</v>
      </c>
      <c r="E9143" t="str">
        <f>VLOOKUP(orders__4[[#This Row],[Order ID]],location[#All],3,FALSE)</f>
        <v>Los Angeles</v>
      </c>
    </row>
    <row r="9144" spans="1:5" x14ac:dyDescent="0.3">
      <c r="A9144" s="6" t="s">
        <v>5365</v>
      </c>
      <c r="B9144">
        <v>436</v>
      </c>
      <c r="C9144" s="7">
        <f>(B9144/100)</f>
        <v>4.3600000000000003</v>
      </c>
      <c r="D9144" t="str">
        <f>VLOOKUP(orders__4[[#This Row],[Order ID]],location[#All],4,FALSE)</f>
        <v>New York</v>
      </c>
      <c r="E9144" t="str">
        <f>VLOOKUP(orders__4[[#This Row],[Order ID]],location[#All],3,FALSE)</f>
        <v>New York City</v>
      </c>
    </row>
    <row r="9145" spans="1:5" x14ac:dyDescent="0.3">
      <c r="A9145" s="6" t="s">
        <v>5366</v>
      </c>
      <c r="B9145">
        <v>8288</v>
      </c>
      <c r="C9145" s="7">
        <f>(B9145/100)</f>
        <v>82.88</v>
      </c>
      <c r="D9145" t="str">
        <f>VLOOKUP(orders__4[[#This Row],[Order ID]],location[#All],4,FALSE)</f>
        <v>Nevada</v>
      </c>
      <c r="E9145" t="str">
        <f>VLOOKUP(orders__4[[#This Row],[Order ID]],location[#All],3,FALSE)</f>
        <v>Las Vegas</v>
      </c>
    </row>
    <row r="9146" spans="1:5" x14ac:dyDescent="0.3">
      <c r="A9146" s="6" t="s">
        <v>5366</v>
      </c>
      <c r="B9146">
        <v>1123128</v>
      </c>
      <c r="C9146" s="7">
        <f>(B9146/100)</f>
        <v>11231.28</v>
      </c>
      <c r="D9146" t="str">
        <f>VLOOKUP(orders__4[[#This Row],[Order ID]],location[#All],4,FALSE)</f>
        <v>Nevada</v>
      </c>
      <c r="E9146" t="str">
        <f>VLOOKUP(orders__4[[#This Row],[Order ID]],location[#All],3,FALSE)</f>
        <v>Las Vegas</v>
      </c>
    </row>
    <row r="9147" spans="1:5" x14ac:dyDescent="0.3">
      <c r="A9147" s="6" t="s">
        <v>5366</v>
      </c>
      <c r="B9147">
        <v>649</v>
      </c>
      <c r="C9147" s="7">
        <f>(B9147/100)</f>
        <v>6.49</v>
      </c>
      <c r="D9147" t="str">
        <f>VLOOKUP(orders__4[[#This Row],[Order ID]],location[#All],4,FALSE)</f>
        <v>Nevada</v>
      </c>
      <c r="E9147" t="str">
        <f>VLOOKUP(orders__4[[#This Row],[Order ID]],location[#All],3,FALSE)</f>
        <v>Las Vegas</v>
      </c>
    </row>
    <row r="9148" spans="1:5" x14ac:dyDescent="0.3">
      <c r="A9148" s="6" t="s">
        <v>5367</v>
      </c>
      <c r="B9148">
        <v>2808</v>
      </c>
      <c r="C9148" s="7">
        <f>(B9148/100)</f>
        <v>28.08</v>
      </c>
      <c r="D9148" t="str">
        <f>VLOOKUP(orders__4[[#This Row],[Order ID]],location[#All],4,FALSE)</f>
        <v>Illinois</v>
      </c>
      <c r="E9148" t="str">
        <f>VLOOKUP(orders__4[[#This Row],[Order ID]],location[#All],3,FALSE)</f>
        <v>Naperville</v>
      </c>
    </row>
    <row r="9149" spans="1:5" x14ac:dyDescent="0.3">
      <c r="A9149" s="6" t="s">
        <v>5368</v>
      </c>
      <c r="B9149">
        <v>9998</v>
      </c>
      <c r="C9149" s="7">
        <f>(B9149/100)</f>
        <v>99.98</v>
      </c>
      <c r="D9149" t="str">
        <f>VLOOKUP(orders__4[[#This Row],[Order ID]],location[#All],4,FALSE)</f>
        <v>Vermont</v>
      </c>
      <c r="E9149" t="str">
        <f>VLOOKUP(orders__4[[#This Row],[Order ID]],location[#All],3,FALSE)</f>
        <v>Burlington</v>
      </c>
    </row>
    <row r="9150" spans="1:5" x14ac:dyDescent="0.3">
      <c r="A9150" s="6" t="s">
        <v>5368</v>
      </c>
      <c r="B9150">
        <v>804</v>
      </c>
      <c r="C9150" s="7">
        <f>(B9150/100)</f>
        <v>8.0399999999999991</v>
      </c>
      <c r="D9150" t="str">
        <f>VLOOKUP(orders__4[[#This Row],[Order ID]],location[#All],4,FALSE)</f>
        <v>Vermont</v>
      </c>
      <c r="E9150" t="str">
        <f>VLOOKUP(orders__4[[#This Row],[Order ID]],location[#All],3,FALSE)</f>
        <v>Burlington</v>
      </c>
    </row>
    <row r="9151" spans="1:5" x14ac:dyDescent="0.3">
      <c r="A9151" s="6" t="s">
        <v>5368</v>
      </c>
      <c r="B9151">
        <v>156429</v>
      </c>
      <c r="C9151" s="7">
        <f>(B9151/100)</f>
        <v>1564.29</v>
      </c>
      <c r="D9151" t="str">
        <f>VLOOKUP(orders__4[[#This Row],[Order ID]],location[#All],4,FALSE)</f>
        <v>Vermont</v>
      </c>
      <c r="E9151" t="str">
        <f>VLOOKUP(orders__4[[#This Row],[Order ID]],location[#All],3,FALSE)</f>
        <v>Burlington</v>
      </c>
    </row>
    <row r="9152" spans="1:5" x14ac:dyDescent="0.3">
      <c r="A9152" s="6" t="s">
        <v>5369</v>
      </c>
      <c r="B9152">
        <v>13856</v>
      </c>
      <c r="C9152" s="7">
        <f>(B9152/100)</f>
        <v>138.56</v>
      </c>
      <c r="D9152" t="str">
        <f>VLOOKUP(orders__4[[#This Row],[Order ID]],location[#All],4,FALSE)</f>
        <v>Michigan</v>
      </c>
      <c r="E9152" t="str">
        <f>VLOOKUP(orders__4[[#This Row],[Order ID]],location[#All],3,FALSE)</f>
        <v>Detroit</v>
      </c>
    </row>
    <row r="9153" spans="1:5" x14ac:dyDescent="0.3">
      <c r="A9153" s="6" t="s">
        <v>5369</v>
      </c>
      <c r="B9153">
        <v>6552</v>
      </c>
      <c r="C9153" s="7">
        <f>(B9153/100)</f>
        <v>65.52</v>
      </c>
      <c r="D9153" t="str">
        <f>VLOOKUP(orders__4[[#This Row],[Order ID]],location[#All],4,FALSE)</f>
        <v>Michigan</v>
      </c>
      <c r="E9153" t="str">
        <f>VLOOKUP(orders__4[[#This Row],[Order ID]],location[#All],3,FALSE)</f>
        <v>Detroit</v>
      </c>
    </row>
    <row r="9154" spans="1:5" x14ac:dyDescent="0.3">
      <c r="A9154" s="6" t="s">
        <v>5370</v>
      </c>
      <c r="B9154">
        <v>14576</v>
      </c>
      <c r="C9154" s="7">
        <f>(B9154/100)</f>
        <v>145.76</v>
      </c>
      <c r="D9154" t="str">
        <f>VLOOKUP(orders__4[[#This Row],[Order ID]],location[#All],4,FALSE)</f>
        <v>Arizona</v>
      </c>
      <c r="E9154" t="str">
        <f>VLOOKUP(orders__4[[#This Row],[Order ID]],location[#All],3,FALSE)</f>
        <v>Avondale</v>
      </c>
    </row>
    <row r="9155" spans="1:5" x14ac:dyDescent="0.3">
      <c r="A9155" s="6" t="s">
        <v>5370</v>
      </c>
      <c r="B9155">
        <v>232</v>
      </c>
      <c r="C9155" s="7">
        <f>(B9155/100)</f>
        <v>2.3199999999999998</v>
      </c>
      <c r="D9155" t="str">
        <f>VLOOKUP(orders__4[[#This Row],[Order ID]],location[#All],4,FALSE)</f>
        <v>Arizona</v>
      </c>
      <c r="E9155" t="str">
        <f>VLOOKUP(orders__4[[#This Row],[Order ID]],location[#All],3,FALSE)</f>
        <v>Avondale</v>
      </c>
    </row>
    <row r="9156" spans="1:5" x14ac:dyDescent="0.3">
      <c r="A9156" s="6" t="s">
        <v>5370</v>
      </c>
      <c r="B9156">
        <v>16464</v>
      </c>
      <c r="C9156" s="7">
        <f>(B9156/100)</f>
        <v>164.64</v>
      </c>
      <c r="D9156" t="str">
        <f>VLOOKUP(orders__4[[#This Row],[Order ID]],location[#All],4,FALSE)</f>
        <v>Arizona</v>
      </c>
      <c r="E9156" t="str">
        <f>VLOOKUP(orders__4[[#This Row],[Order ID]],location[#All],3,FALSE)</f>
        <v>Avondale</v>
      </c>
    </row>
    <row r="9157" spans="1:5" x14ac:dyDescent="0.3">
      <c r="A9157" s="6" t="s">
        <v>5371</v>
      </c>
      <c r="B9157">
        <v>19312</v>
      </c>
      <c r="C9157" s="7">
        <f>(B9157/100)</f>
        <v>193.12</v>
      </c>
      <c r="D9157" t="str">
        <f>VLOOKUP(orders__4[[#This Row],[Order ID]],location[#All],4,FALSE)</f>
        <v>Pennsylvania</v>
      </c>
      <c r="E9157" t="str">
        <f>VLOOKUP(orders__4[[#This Row],[Order ID]],location[#All],3,FALSE)</f>
        <v>Philadelphia</v>
      </c>
    </row>
    <row r="9158" spans="1:5" x14ac:dyDescent="0.3">
      <c r="A9158" s="6" t="s">
        <v>5372</v>
      </c>
      <c r="B9158">
        <v>4008</v>
      </c>
      <c r="C9158" s="7">
        <f>(B9158/100)</f>
        <v>40.08</v>
      </c>
      <c r="D9158" t="str">
        <f>VLOOKUP(orders__4[[#This Row],[Order ID]],location[#All],4,FALSE)</f>
        <v>Nevada</v>
      </c>
      <c r="E9158" t="str">
        <f>VLOOKUP(orders__4[[#This Row],[Order ID]],location[#All],3,FALSE)</f>
        <v>Las Vegas</v>
      </c>
    </row>
    <row r="9159" spans="1:5" x14ac:dyDescent="0.3">
      <c r="A9159" s="6" t="s">
        <v>5373</v>
      </c>
      <c r="B9159">
        <v>10196</v>
      </c>
      <c r="C9159" s="7">
        <f>(B9159/100)</f>
        <v>101.96</v>
      </c>
      <c r="D9159" t="str">
        <f>VLOOKUP(orders__4[[#This Row],[Order ID]],location[#All],4,FALSE)</f>
        <v>Maine</v>
      </c>
      <c r="E9159" t="str">
        <f>VLOOKUP(orders__4[[#This Row],[Order ID]],location[#All],3,FALSE)</f>
        <v>Bangor</v>
      </c>
    </row>
    <row r="9160" spans="1:5" x14ac:dyDescent="0.3">
      <c r="A9160" s="6" t="s">
        <v>5373</v>
      </c>
      <c r="B9160">
        <v>25974</v>
      </c>
      <c r="C9160" s="7">
        <f>(B9160/100)</f>
        <v>259.74</v>
      </c>
      <c r="D9160" t="str">
        <f>VLOOKUP(orders__4[[#This Row],[Order ID]],location[#All],4,FALSE)</f>
        <v>Maine</v>
      </c>
      <c r="E9160" t="str">
        <f>VLOOKUP(orders__4[[#This Row],[Order ID]],location[#All],3,FALSE)</f>
        <v>Bangor</v>
      </c>
    </row>
    <row r="9161" spans="1:5" x14ac:dyDescent="0.3">
      <c r="A9161" s="6" t="s">
        <v>5373</v>
      </c>
      <c r="B9161">
        <v>25542</v>
      </c>
      <c r="C9161" s="7">
        <f>(B9161/100)</f>
        <v>255.42</v>
      </c>
      <c r="D9161" t="str">
        <f>VLOOKUP(orders__4[[#This Row],[Order ID]],location[#All],4,FALSE)</f>
        <v>Maine</v>
      </c>
      <c r="E9161" t="str">
        <f>VLOOKUP(orders__4[[#This Row],[Order ID]],location[#All],3,FALSE)</f>
        <v>Bangor</v>
      </c>
    </row>
    <row r="9162" spans="1:5" x14ac:dyDescent="0.3">
      <c r="A9162" s="6" t="s">
        <v>5374</v>
      </c>
      <c r="B9162">
        <v>4338</v>
      </c>
      <c r="C9162" s="7">
        <f>(B9162/100)</f>
        <v>43.38</v>
      </c>
      <c r="D9162" t="str">
        <f>VLOOKUP(orders__4[[#This Row],[Order ID]],location[#All],4,FALSE)</f>
        <v>Tennessee</v>
      </c>
      <c r="E9162" t="str">
        <f>VLOOKUP(orders__4[[#This Row],[Order ID]],location[#All],3,FALSE)</f>
        <v>Hendersonville</v>
      </c>
    </row>
    <row r="9163" spans="1:5" x14ac:dyDescent="0.3">
      <c r="A9163" s="6" t="s">
        <v>5374</v>
      </c>
      <c r="B9163">
        <v>1188</v>
      </c>
      <c r="C9163" s="7">
        <f>(B9163/100)</f>
        <v>11.88</v>
      </c>
      <c r="D9163" t="str">
        <f>VLOOKUP(orders__4[[#This Row],[Order ID]],location[#All],4,FALSE)</f>
        <v>Tennessee</v>
      </c>
      <c r="E9163" t="str">
        <f>VLOOKUP(orders__4[[#This Row],[Order ID]],location[#All],3,FALSE)</f>
        <v>Hendersonville</v>
      </c>
    </row>
    <row r="9164" spans="1:5" x14ac:dyDescent="0.3">
      <c r="A9164" s="6" t="s">
        <v>5375</v>
      </c>
      <c r="B9164">
        <v>40586</v>
      </c>
      <c r="C9164" s="7">
        <f>(B9164/100)</f>
        <v>405.86</v>
      </c>
      <c r="D9164" t="str">
        <f>VLOOKUP(orders__4[[#This Row],[Order ID]],location[#All],4,FALSE)</f>
        <v>Wisconsin</v>
      </c>
      <c r="E9164" t="str">
        <f>VLOOKUP(orders__4[[#This Row],[Order ID]],location[#All],3,FALSE)</f>
        <v>Eau Claire</v>
      </c>
    </row>
    <row r="9165" spans="1:5" x14ac:dyDescent="0.3">
      <c r="A9165" s="6" t="s">
        <v>5375</v>
      </c>
      <c r="B9165">
        <v>68001</v>
      </c>
      <c r="C9165" s="7">
        <f>(B9165/100)</f>
        <v>680.01</v>
      </c>
      <c r="D9165" t="str">
        <f>VLOOKUP(orders__4[[#This Row],[Order ID]],location[#All],4,FALSE)</f>
        <v>Wisconsin</v>
      </c>
      <c r="E9165" t="str">
        <f>VLOOKUP(orders__4[[#This Row],[Order ID]],location[#All],3,FALSE)</f>
        <v>Eau Claire</v>
      </c>
    </row>
    <row r="9166" spans="1:5" x14ac:dyDescent="0.3">
      <c r="A9166" s="6" t="s">
        <v>5376</v>
      </c>
      <c r="B9166">
        <v>2376</v>
      </c>
      <c r="C9166" s="7">
        <f>(B9166/100)</f>
        <v>23.76</v>
      </c>
      <c r="D9166" t="str">
        <f>VLOOKUP(orders__4[[#This Row],[Order ID]],location[#All],4,FALSE)</f>
        <v>Illinois</v>
      </c>
      <c r="E9166" t="str">
        <f>VLOOKUP(orders__4[[#This Row],[Order ID]],location[#All],3,FALSE)</f>
        <v>Chicago</v>
      </c>
    </row>
    <row r="9167" spans="1:5" x14ac:dyDescent="0.3">
      <c r="A9167" s="6" t="s">
        <v>5376</v>
      </c>
      <c r="B9167">
        <v>143128</v>
      </c>
      <c r="C9167" s="7">
        <f>(B9167/100)</f>
        <v>1431.28</v>
      </c>
      <c r="D9167" t="str">
        <f>VLOOKUP(orders__4[[#This Row],[Order ID]],location[#All],4,FALSE)</f>
        <v>Illinois</v>
      </c>
      <c r="E9167" t="str">
        <f>VLOOKUP(orders__4[[#This Row],[Order ID]],location[#All],3,FALSE)</f>
        <v>Chicago</v>
      </c>
    </row>
    <row r="9168" spans="1:5" x14ac:dyDescent="0.3">
      <c r="A9168" s="6" t="s">
        <v>5377</v>
      </c>
      <c r="B9168">
        <v>44768</v>
      </c>
      <c r="C9168" s="7">
        <f>(B9168/100)</f>
        <v>447.68</v>
      </c>
      <c r="D9168" t="str">
        <f>VLOOKUP(orders__4[[#This Row],[Order ID]],location[#All],4,FALSE)</f>
        <v>California</v>
      </c>
      <c r="E9168" t="str">
        <f>VLOOKUP(orders__4[[#This Row],[Order ID]],location[#All],3,FALSE)</f>
        <v>San Diego</v>
      </c>
    </row>
    <row r="9169" spans="1:5" x14ac:dyDescent="0.3">
      <c r="A9169" s="6" t="s">
        <v>5377</v>
      </c>
      <c r="B9169">
        <v>10485</v>
      </c>
      <c r="C9169" s="7">
        <f>(B9169/100)</f>
        <v>104.85</v>
      </c>
      <c r="D9169" t="str">
        <f>VLOOKUP(orders__4[[#This Row],[Order ID]],location[#All],4,FALSE)</f>
        <v>California</v>
      </c>
      <c r="E9169" t="str">
        <f>VLOOKUP(orders__4[[#This Row],[Order ID]],location[#All],3,FALSE)</f>
        <v>San Diego</v>
      </c>
    </row>
    <row r="9170" spans="1:5" x14ac:dyDescent="0.3">
      <c r="A9170" s="6" t="s">
        <v>5377</v>
      </c>
      <c r="B9170">
        <v>24144</v>
      </c>
      <c r="C9170" s="7">
        <f>(B9170/100)</f>
        <v>241.44</v>
      </c>
      <c r="D9170" t="str">
        <f>VLOOKUP(orders__4[[#This Row],[Order ID]],location[#All],4,FALSE)</f>
        <v>California</v>
      </c>
      <c r="E9170" t="str">
        <f>VLOOKUP(orders__4[[#This Row],[Order ID]],location[#All],3,FALSE)</f>
        <v>San Diego</v>
      </c>
    </row>
    <row r="9171" spans="1:5" x14ac:dyDescent="0.3">
      <c r="A9171" s="6" t="s">
        <v>5378</v>
      </c>
      <c r="B9171">
        <v>31976</v>
      </c>
      <c r="C9171" s="7">
        <f>(B9171/100)</f>
        <v>319.76</v>
      </c>
      <c r="D9171" t="str">
        <f>VLOOKUP(orders__4[[#This Row],[Order ID]],location[#All],4,FALSE)</f>
        <v>Mississippi</v>
      </c>
      <c r="E9171" t="str">
        <f>VLOOKUP(orders__4[[#This Row],[Order ID]],location[#All],3,FALSE)</f>
        <v>Jackson</v>
      </c>
    </row>
    <row r="9172" spans="1:5" x14ac:dyDescent="0.3">
      <c r="A9172" s="6" t="s">
        <v>5378</v>
      </c>
      <c r="B9172">
        <v>4568</v>
      </c>
      <c r="C9172" s="7">
        <f>(B9172/100)</f>
        <v>45.68</v>
      </c>
      <c r="D9172" t="str">
        <f>VLOOKUP(orders__4[[#This Row],[Order ID]],location[#All],4,FALSE)</f>
        <v>Mississippi</v>
      </c>
      <c r="E9172" t="str">
        <f>VLOOKUP(orders__4[[#This Row],[Order ID]],location[#All],3,FALSE)</f>
        <v>Jackson</v>
      </c>
    </row>
    <row r="9173" spans="1:5" x14ac:dyDescent="0.3">
      <c r="A9173" s="6" t="s">
        <v>5379</v>
      </c>
      <c r="B9173">
        <v>3196</v>
      </c>
      <c r="C9173" s="7">
        <f>(B9173/100)</f>
        <v>31.96</v>
      </c>
      <c r="D9173" t="str">
        <f>VLOOKUP(orders__4[[#This Row],[Order ID]],location[#All],4,FALSE)</f>
        <v>California</v>
      </c>
      <c r="E9173" t="str">
        <f>VLOOKUP(orders__4[[#This Row],[Order ID]],location[#All],3,FALSE)</f>
        <v>Oxnard</v>
      </c>
    </row>
    <row r="9174" spans="1:5" x14ac:dyDescent="0.3">
      <c r="A9174" s="6" t="s">
        <v>5379</v>
      </c>
      <c r="B9174">
        <v>479</v>
      </c>
      <c r="C9174" s="7">
        <f>(B9174/100)</f>
        <v>4.79</v>
      </c>
      <c r="D9174" t="str">
        <f>VLOOKUP(orders__4[[#This Row],[Order ID]],location[#All],4,FALSE)</f>
        <v>California</v>
      </c>
      <c r="E9174" t="str">
        <f>VLOOKUP(orders__4[[#This Row],[Order ID]],location[#All],3,FALSE)</f>
        <v>Oxnard</v>
      </c>
    </row>
    <row r="9175" spans="1:5" x14ac:dyDescent="0.3">
      <c r="A9175" s="6" t="s">
        <v>5379</v>
      </c>
      <c r="B9175">
        <v>111294</v>
      </c>
      <c r="C9175" s="7">
        <f>(B9175/100)</f>
        <v>1112.94</v>
      </c>
      <c r="D9175" t="str">
        <f>VLOOKUP(orders__4[[#This Row],[Order ID]],location[#All],4,FALSE)</f>
        <v>California</v>
      </c>
      <c r="E9175" t="str">
        <f>VLOOKUP(orders__4[[#This Row],[Order ID]],location[#All],3,FALSE)</f>
        <v>Oxnard</v>
      </c>
    </row>
    <row r="9176" spans="1:5" x14ac:dyDescent="0.3">
      <c r="A9176" s="6" t="s">
        <v>5379</v>
      </c>
      <c r="B9176">
        <v>2292</v>
      </c>
      <c r="C9176" s="7">
        <f>(B9176/100)</f>
        <v>22.92</v>
      </c>
      <c r="D9176" t="str">
        <f>VLOOKUP(orders__4[[#This Row],[Order ID]],location[#All],4,FALSE)</f>
        <v>California</v>
      </c>
      <c r="E9176" t="str">
        <f>VLOOKUP(orders__4[[#This Row],[Order ID]],location[#All],3,FALSE)</f>
        <v>Oxnard</v>
      </c>
    </row>
    <row r="9177" spans="1:5" x14ac:dyDescent="0.3">
      <c r="A9177" s="6" t="s">
        <v>5380</v>
      </c>
      <c r="B9177">
        <v>71976</v>
      </c>
      <c r="C9177" s="7">
        <f>(B9177/100)</f>
        <v>719.76</v>
      </c>
      <c r="D9177" t="str">
        <f>VLOOKUP(orders__4[[#This Row],[Order ID]],location[#All],4,FALSE)</f>
        <v>Washington</v>
      </c>
      <c r="E9177" t="str">
        <f>VLOOKUP(orders__4[[#This Row],[Order ID]],location[#All],3,FALSE)</f>
        <v>Kent</v>
      </c>
    </row>
    <row r="9178" spans="1:5" x14ac:dyDescent="0.3">
      <c r="A9178" s="6" t="s">
        <v>5380</v>
      </c>
      <c r="B9178">
        <v>1944</v>
      </c>
      <c r="C9178" s="7">
        <f>(B9178/100)</f>
        <v>19.440000000000001</v>
      </c>
      <c r="D9178" t="str">
        <f>VLOOKUP(orders__4[[#This Row],[Order ID]],location[#All],4,FALSE)</f>
        <v>Washington</v>
      </c>
      <c r="E9178" t="str">
        <f>VLOOKUP(orders__4[[#This Row],[Order ID]],location[#All],3,FALSE)</f>
        <v>Kent</v>
      </c>
    </row>
    <row r="9179" spans="1:5" x14ac:dyDescent="0.3">
      <c r="A9179" s="6" t="s">
        <v>5381</v>
      </c>
      <c r="B9179">
        <v>31086</v>
      </c>
      <c r="C9179" s="7">
        <f>(B9179/100)</f>
        <v>310.86</v>
      </c>
      <c r="D9179" t="str">
        <f>VLOOKUP(orders__4[[#This Row],[Order ID]],location[#All],4,FALSE)</f>
        <v>Tennessee</v>
      </c>
      <c r="E9179" t="str">
        <f>VLOOKUP(orders__4[[#This Row],[Order ID]],location[#All],3,FALSE)</f>
        <v>Nashville</v>
      </c>
    </row>
    <row r="9180" spans="1:5" x14ac:dyDescent="0.3">
      <c r="A9180" s="6" t="s">
        <v>5382</v>
      </c>
      <c r="B9180">
        <v>1398</v>
      </c>
      <c r="C9180" s="7">
        <f>(B9180/100)</f>
        <v>13.98</v>
      </c>
      <c r="D9180" t="str">
        <f>VLOOKUP(orders__4[[#This Row],[Order ID]],location[#All],4,FALSE)</f>
        <v>New York</v>
      </c>
      <c r="E9180" t="str">
        <f>VLOOKUP(orders__4[[#This Row],[Order ID]],location[#All],3,FALSE)</f>
        <v>New York City</v>
      </c>
    </row>
    <row r="9181" spans="1:5" x14ac:dyDescent="0.3">
      <c r="A9181" s="6" t="s">
        <v>5382</v>
      </c>
      <c r="B9181">
        <v>2365</v>
      </c>
      <c r="C9181" s="7">
        <f>(B9181/100)</f>
        <v>23.65</v>
      </c>
      <c r="D9181" t="str">
        <f>VLOOKUP(orders__4[[#This Row],[Order ID]],location[#All],4,FALSE)</f>
        <v>New York</v>
      </c>
      <c r="E9181" t="str">
        <f>VLOOKUP(orders__4[[#This Row],[Order ID]],location[#All],3,FALSE)</f>
        <v>New York City</v>
      </c>
    </row>
    <row r="9182" spans="1:5" x14ac:dyDescent="0.3">
      <c r="A9182" s="6" t="s">
        <v>5383</v>
      </c>
      <c r="B9182">
        <v>70788</v>
      </c>
      <c r="C9182" s="7">
        <f>(B9182/100)</f>
        <v>707.88</v>
      </c>
      <c r="D9182" t="str">
        <f>VLOOKUP(orders__4[[#This Row],[Order ID]],location[#All],4,FALSE)</f>
        <v>California</v>
      </c>
      <c r="E9182" t="str">
        <f>VLOOKUP(orders__4[[#This Row],[Order ID]],location[#All],3,FALSE)</f>
        <v>Westminster</v>
      </c>
    </row>
    <row r="9183" spans="1:5" x14ac:dyDescent="0.3">
      <c r="A9183" s="6" t="s">
        <v>5383</v>
      </c>
      <c r="B9183">
        <v>11952</v>
      </c>
      <c r="C9183" s="7">
        <f>(B9183/100)</f>
        <v>119.52</v>
      </c>
      <c r="D9183" t="str">
        <f>VLOOKUP(orders__4[[#This Row],[Order ID]],location[#All],4,FALSE)</f>
        <v>California</v>
      </c>
      <c r="E9183" t="str">
        <f>VLOOKUP(orders__4[[#This Row],[Order ID]],location[#All],3,FALSE)</f>
        <v>Westminster</v>
      </c>
    </row>
    <row r="9184" spans="1:5" x14ac:dyDescent="0.3">
      <c r="A9184" s="6" t="s">
        <v>5383</v>
      </c>
      <c r="B9184">
        <v>31128</v>
      </c>
      <c r="C9184" s="7">
        <f>(B9184/100)</f>
        <v>311.27999999999997</v>
      </c>
      <c r="D9184" t="str">
        <f>VLOOKUP(orders__4[[#This Row],[Order ID]],location[#All],4,FALSE)</f>
        <v>California</v>
      </c>
      <c r="E9184" t="str">
        <f>VLOOKUP(orders__4[[#This Row],[Order ID]],location[#All],3,FALSE)</f>
        <v>Westminster</v>
      </c>
    </row>
    <row r="9185" spans="1:5" x14ac:dyDescent="0.3">
      <c r="A9185" s="6" t="s">
        <v>5383</v>
      </c>
      <c r="B9185">
        <v>5576</v>
      </c>
      <c r="C9185" s="7">
        <f>(B9185/100)</f>
        <v>55.76</v>
      </c>
      <c r="D9185" t="str">
        <f>VLOOKUP(orders__4[[#This Row],[Order ID]],location[#All],4,FALSE)</f>
        <v>California</v>
      </c>
      <c r="E9185" t="str">
        <f>VLOOKUP(orders__4[[#This Row],[Order ID]],location[#All],3,FALSE)</f>
        <v>Westminster</v>
      </c>
    </row>
    <row r="9186" spans="1:5" x14ac:dyDescent="0.3">
      <c r="A9186" s="6" t="s">
        <v>5383</v>
      </c>
      <c r="B9186">
        <v>2456</v>
      </c>
      <c r="C9186" s="7">
        <f>(B9186/100)</f>
        <v>24.56</v>
      </c>
      <c r="D9186" t="str">
        <f>VLOOKUP(orders__4[[#This Row],[Order ID]],location[#All],4,FALSE)</f>
        <v>California</v>
      </c>
      <c r="E9186" t="str">
        <f>VLOOKUP(orders__4[[#This Row],[Order ID]],location[#All],3,FALSE)</f>
        <v>Westminster</v>
      </c>
    </row>
    <row r="9187" spans="1:5" x14ac:dyDescent="0.3">
      <c r="A9187" s="6" t="s">
        <v>5383</v>
      </c>
      <c r="B9187">
        <v>5175</v>
      </c>
      <c r="C9187" s="7">
        <f>(B9187/100)</f>
        <v>51.75</v>
      </c>
      <c r="D9187" t="str">
        <f>VLOOKUP(orders__4[[#This Row],[Order ID]],location[#All],4,FALSE)</f>
        <v>California</v>
      </c>
      <c r="E9187" t="str">
        <f>VLOOKUP(orders__4[[#This Row],[Order ID]],location[#All],3,FALSE)</f>
        <v>Westminster</v>
      </c>
    </row>
    <row r="9188" spans="1:5" x14ac:dyDescent="0.3">
      <c r="A9188" s="6" t="s">
        <v>5383</v>
      </c>
      <c r="B9188">
        <v>207184</v>
      </c>
      <c r="C9188" s="7">
        <f>(B9188/100)</f>
        <v>2071.84</v>
      </c>
      <c r="D9188" t="str">
        <f>VLOOKUP(orders__4[[#This Row],[Order ID]],location[#All],4,FALSE)</f>
        <v>California</v>
      </c>
      <c r="E9188" t="str">
        <f>VLOOKUP(orders__4[[#This Row],[Order ID]],location[#All],3,FALSE)</f>
        <v>Westminster</v>
      </c>
    </row>
    <row r="9189" spans="1:5" x14ac:dyDescent="0.3">
      <c r="A9189" s="6" t="s">
        <v>5383</v>
      </c>
      <c r="B9189">
        <v>14731</v>
      </c>
      <c r="C9189" s="7">
        <f>(B9189/100)</f>
        <v>147.31</v>
      </c>
      <c r="D9189" t="str">
        <f>VLOOKUP(orders__4[[#This Row],[Order ID]],location[#All],4,FALSE)</f>
        <v>California</v>
      </c>
      <c r="E9189" t="str">
        <f>VLOOKUP(orders__4[[#This Row],[Order ID]],location[#All],3,FALSE)</f>
        <v>Westminster</v>
      </c>
    </row>
    <row r="9190" spans="1:5" x14ac:dyDescent="0.3">
      <c r="A9190" s="6" t="s">
        <v>5384</v>
      </c>
      <c r="B9190">
        <v>3488</v>
      </c>
      <c r="C9190" s="7">
        <f>(B9190/100)</f>
        <v>34.880000000000003</v>
      </c>
      <c r="D9190" t="str">
        <f>VLOOKUP(orders__4[[#This Row],[Order ID]],location[#All],4,FALSE)</f>
        <v>Pennsylvania</v>
      </c>
      <c r="E9190" t="str">
        <f>VLOOKUP(orders__4[[#This Row],[Order ID]],location[#All],3,FALSE)</f>
        <v>Allentown</v>
      </c>
    </row>
    <row r="9191" spans="1:5" x14ac:dyDescent="0.3">
      <c r="A9191" s="6" t="s">
        <v>5384</v>
      </c>
      <c r="B9191">
        <v>21728</v>
      </c>
      <c r="C9191" s="7">
        <f>(B9191/100)</f>
        <v>217.28</v>
      </c>
      <c r="D9191" t="str">
        <f>VLOOKUP(orders__4[[#This Row],[Order ID]],location[#All],4,FALSE)</f>
        <v>Pennsylvania</v>
      </c>
      <c r="E9191" t="str">
        <f>VLOOKUP(orders__4[[#This Row],[Order ID]],location[#All],3,FALSE)</f>
        <v>Allentown</v>
      </c>
    </row>
    <row r="9192" spans="1:5" x14ac:dyDescent="0.3">
      <c r="A9192" s="6" t="s">
        <v>5384</v>
      </c>
      <c r="B9192">
        <v>663072</v>
      </c>
      <c r="C9192" s="7">
        <f>(B9192/100)</f>
        <v>6630.72</v>
      </c>
      <c r="D9192" t="str">
        <f>VLOOKUP(orders__4[[#This Row],[Order ID]],location[#All],4,FALSE)</f>
        <v>Pennsylvania</v>
      </c>
      <c r="E9192" t="str">
        <f>VLOOKUP(orders__4[[#This Row],[Order ID]],location[#All],3,FALSE)</f>
        <v>Allentown</v>
      </c>
    </row>
    <row r="9193" spans="1:5" x14ac:dyDescent="0.3">
      <c r="A9193" s="6" t="s">
        <v>5384</v>
      </c>
      <c r="B9193">
        <v>99588</v>
      </c>
      <c r="C9193" s="7">
        <f>(B9193/100)</f>
        <v>995.88</v>
      </c>
      <c r="D9193" t="str">
        <f>VLOOKUP(orders__4[[#This Row],[Order ID]],location[#All],4,FALSE)</f>
        <v>Pennsylvania</v>
      </c>
      <c r="E9193" t="str">
        <f>VLOOKUP(orders__4[[#This Row],[Order ID]],location[#All],3,FALSE)</f>
        <v>Allentown</v>
      </c>
    </row>
    <row r="9194" spans="1:5" x14ac:dyDescent="0.3">
      <c r="A9194" s="6" t="s">
        <v>5384</v>
      </c>
      <c r="B9194">
        <v>49568</v>
      </c>
      <c r="C9194" s="7">
        <f>(B9194/100)</f>
        <v>495.68</v>
      </c>
      <c r="D9194" t="str">
        <f>VLOOKUP(orders__4[[#This Row],[Order ID]],location[#All],4,FALSE)</f>
        <v>Pennsylvania</v>
      </c>
      <c r="E9194" t="str">
        <f>VLOOKUP(orders__4[[#This Row],[Order ID]],location[#All],3,FALSE)</f>
        <v>Allentown</v>
      </c>
    </row>
    <row r="9195" spans="1:5" x14ac:dyDescent="0.3">
      <c r="A9195" s="6" t="s">
        <v>5385</v>
      </c>
      <c r="B9195">
        <v>29372</v>
      </c>
      <c r="C9195" s="7">
        <f>(B9195/100)</f>
        <v>293.72000000000003</v>
      </c>
      <c r="D9195" t="str">
        <f>VLOOKUP(orders__4[[#This Row],[Order ID]],location[#All],4,FALSE)</f>
        <v>Texas</v>
      </c>
      <c r="E9195" t="str">
        <f>VLOOKUP(orders__4[[#This Row],[Order ID]],location[#All],3,FALSE)</f>
        <v>San Antonio</v>
      </c>
    </row>
    <row r="9196" spans="1:5" x14ac:dyDescent="0.3">
      <c r="A9196" s="6" t="s">
        <v>5385</v>
      </c>
      <c r="B9196">
        <v>344704</v>
      </c>
      <c r="C9196" s="7">
        <f>(B9196/100)</f>
        <v>3447.04</v>
      </c>
      <c r="D9196" t="str">
        <f>VLOOKUP(orders__4[[#This Row],[Order ID]],location[#All],4,FALSE)</f>
        <v>Texas</v>
      </c>
      <c r="E9196" t="str">
        <f>VLOOKUP(orders__4[[#This Row],[Order ID]],location[#All],3,FALSE)</f>
        <v>San Antonio</v>
      </c>
    </row>
    <row r="9197" spans="1:5" x14ac:dyDescent="0.3">
      <c r="A9197" s="6" t="s">
        <v>5386</v>
      </c>
      <c r="B9197">
        <v>47992</v>
      </c>
      <c r="C9197" s="7">
        <f>(B9197/100)</f>
        <v>479.92</v>
      </c>
      <c r="D9197" t="str">
        <f>VLOOKUP(orders__4[[#This Row],[Order ID]],location[#All],4,FALSE)</f>
        <v>Arizona</v>
      </c>
      <c r="E9197" t="str">
        <f>VLOOKUP(orders__4[[#This Row],[Order ID]],location[#All],3,FALSE)</f>
        <v>Avondale</v>
      </c>
    </row>
    <row r="9198" spans="1:5" x14ac:dyDescent="0.3">
      <c r="A9198" s="6" t="s">
        <v>5386</v>
      </c>
      <c r="B9198">
        <v>10224</v>
      </c>
      <c r="C9198" s="7">
        <f>(B9198/100)</f>
        <v>102.24</v>
      </c>
      <c r="D9198" t="str">
        <f>VLOOKUP(orders__4[[#This Row],[Order ID]],location[#All],4,FALSE)</f>
        <v>Arizona</v>
      </c>
      <c r="E9198" t="str">
        <f>VLOOKUP(orders__4[[#This Row],[Order ID]],location[#All],3,FALSE)</f>
        <v>Avondale</v>
      </c>
    </row>
    <row r="9199" spans="1:5" x14ac:dyDescent="0.3">
      <c r="A9199" s="6" t="s">
        <v>5387</v>
      </c>
      <c r="B9199">
        <v>3996</v>
      </c>
      <c r="C9199" s="7">
        <f>(B9199/100)</f>
        <v>39.96</v>
      </c>
      <c r="D9199" t="str">
        <f>VLOOKUP(orders__4[[#This Row],[Order ID]],location[#All],4,FALSE)</f>
        <v>California</v>
      </c>
      <c r="E9199" t="str">
        <f>VLOOKUP(orders__4[[#This Row],[Order ID]],location[#All],3,FALSE)</f>
        <v>San Jose</v>
      </c>
    </row>
    <row r="9200" spans="1:5" x14ac:dyDescent="0.3">
      <c r="A9200" s="6" t="s">
        <v>5387</v>
      </c>
      <c r="B9200">
        <v>14320</v>
      </c>
      <c r="C9200" s="7">
        <f>(B9200/100)</f>
        <v>143.19999999999999</v>
      </c>
      <c r="D9200" t="str">
        <f>VLOOKUP(orders__4[[#This Row],[Order ID]],location[#All],4,FALSE)</f>
        <v>California</v>
      </c>
      <c r="E9200" t="str">
        <f>VLOOKUP(orders__4[[#This Row],[Order ID]],location[#All],3,FALSE)</f>
        <v>San Jose</v>
      </c>
    </row>
    <row r="9201" spans="1:5" x14ac:dyDescent="0.3">
      <c r="A9201" s="6" t="s">
        <v>5387</v>
      </c>
      <c r="B9201">
        <v>4104</v>
      </c>
      <c r="C9201" s="7">
        <f>(B9201/100)</f>
        <v>41.04</v>
      </c>
      <c r="D9201" t="str">
        <f>VLOOKUP(orders__4[[#This Row],[Order ID]],location[#All],4,FALSE)</f>
        <v>California</v>
      </c>
      <c r="E9201" t="str">
        <f>VLOOKUP(orders__4[[#This Row],[Order ID]],location[#All],3,FALSE)</f>
        <v>San Jose</v>
      </c>
    </row>
    <row r="9202" spans="1:5" x14ac:dyDescent="0.3">
      <c r="A9202" s="6" t="s">
        <v>5387</v>
      </c>
      <c r="B9202">
        <v>256784</v>
      </c>
      <c r="C9202" s="7">
        <f>(B9202/100)</f>
        <v>2567.84</v>
      </c>
      <c r="D9202" t="str">
        <f>VLOOKUP(orders__4[[#This Row],[Order ID]],location[#All],4,FALSE)</f>
        <v>California</v>
      </c>
      <c r="E9202" t="str">
        <f>VLOOKUP(orders__4[[#This Row],[Order ID]],location[#All],3,FALSE)</f>
        <v>San Jose</v>
      </c>
    </row>
    <row r="9203" spans="1:5" x14ac:dyDescent="0.3">
      <c r="A9203" s="6" t="s">
        <v>5388</v>
      </c>
      <c r="B9203">
        <v>12098</v>
      </c>
      <c r="C9203" s="7">
        <f>(B9203/100)</f>
        <v>120.98</v>
      </c>
      <c r="D9203" t="str">
        <f>VLOOKUP(orders__4[[#This Row],[Order ID]],location[#All],4,FALSE)</f>
        <v>New Jersey</v>
      </c>
      <c r="E9203" t="str">
        <f>VLOOKUP(orders__4[[#This Row],[Order ID]],location[#All],3,FALSE)</f>
        <v>Perth Amboy</v>
      </c>
    </row>
    <row r="9204" spans="1:5" x14ac:dyDescent="0.3">
      <c r="A9204" s="6" t="s">
        <v>5388</v>
      </c>
      <c r="B9204">
        <v>31598</v>
      </c>
      <c r="C9204" s="7">
        <f>(B9204/100)</f>
        <v>315.98</v>
      </c>
      <c r="D9204" t="str">
        <f>VLOOKUP(orders__4[[#This Row],[Order ID]],location[#All],4,FALSE)</f>
        <v>New Jersey</v>
      </c>
      <c r="E9204" t="str">
        <f>VLOOKUP(orders__4[[#This Row],[Order ID]],location[#All],3,FALSE)</f>
        <v>Perth Amboy</v>
      </c>
    </row>
    <row r="9205" spans="1:5" x14ac:dyDescent="0.3">
      <c r="A9205" s="6" t="s">
        <v>5389</v>
      </c>
      <c r="B9205">
        <v>28752</v>
      </c>
      <c r="C9205" s="7">
        <f>(B9205/100)</f>
        <v>287.52</v>
      </c>
      <c r="D9205" t="str">
        <f>VLOOKUP(orders__4[[#This Row],[Order ID]],location[#All],4,FALSE)</f>
        <v>New York</v>
      </c>
      <c r="E9205" t="str">
        <f>VLOOKUP(orders__4[[#This Row],[Order ID]],location[#All],3,FALSE)</f>
        <v>New York City</v>
      </c>
    </row>
    <row r="9206" spans="1:5" x14ac:dyDescent="0.3">
      <c r="A9206" s="6" t="s">
        <v>5389</v>
      </c>
      <c r="B9206">
        <v>11495</v>
      </c>
      <c r="C9206" s="7">
        <f>(B9206/100)</f>
        <v>114.95</v>
      </c>
      <c r="D9206" t="str">
        <f>VLOOKUP(orders__4[[#This Row],[Order ID]],location[#All],4,FALSE)</f>
        <v>New York</v>
      </c>
      <c r="E9206" t="str">
        <f>VLOOKUP(orders__4[[#This Row],[Order ID]],location[#All],3,FALSE)</f>
        <v>New York City</v>
      </c>
    </row>
    <row r="9207" spans="1:5" x14ac:dyDescent="0.3">
      <c r="A9207" s="6" t="s">
        <v>5390</v>
      </c>
      <c r="B9207">
        <v>2304</v>
      </c>
      <c r="C9207" s="7">
        <f>(B9207/100)</f>
        <v>23.04</v>
      </c>
      <c r="D9207" t="str">
        <f>VLOOKUP(orders__4[[#This Row],[Order ID]],location[#All],4,FALSE)</f>
        <v>California</v>
      </c>
      <c r="E9207" t="str">
        <f>VLOOKUP(orders__4[[#This Row],[Order ID]],location[#All],3,FALSE)</f>
        <v>Los Angeles</v>
      </c>
    </row>
    <row r="9208" spans="1:5" x14ac:dyDescent="0.3">
      <c r="A9208" s="6" t="s">
        <v>5391</v>
      </c>
      <c r="B9208">
        <v>1548</v>
      </c>
      <c r="C9208" s="7">
        <f>(B9208/100)</f>
        <v>15.48</v>
      </c>
      <c r="D9208" t="str">
        <f>VLOOKUP(orders__4[[#This Row],[Order ID]],location[#All],4,FALSE)</f>
        <v>Connecticut</v>
      </c>
      <c r="E9208" t="str">
        <f>VLOOKUP(orders__4[[#This Row],[Order ID]],location[#All],3,FALSE)</f>
        <v>Milford</v>
      </c>
    </row>
    <row r="9209" spans="1:5" x14ac:dyDescent="0.3">
      <c r="A9209" s="6" t="s">
        <v>5391</v>
      </c>
      <c r="B9209">
        <v>5184</v>
      </c>
      <c r="C9209" s="7">
        <f>(B9209/100)</f>
        <v>51.84</v>
      </c>
      <c r="D9209" t="str">
        <f>VLOOKUP(orders__4[[#This Row],[Order ID]],location[#All],4,FALSE)</f>
        <v>Connecticut</v>
      </c>
      <c r="E9209" t="str">
        <f>VLOOKUP(orders__4[[#This Row],[Order ID]],location[#All],3,FALSE)</f>
        <v>Milford</v>
      </c>
    </row>
    <row r="9210" spans="1:5" x14ac:dyDescent="0.3">
      <c r="A9210" s="6" t="s">
        <v>5392</v>
      </c>
      <c r="B9210">
        <v>39816</v>
      </c>
      <c r="C9210" s="7">
        <f>(B9210/100)</f>
        <v>398.16</v>
      </c>
      <c r="D9210" t="str">
        <f>VLOOKUP(orders__4[[#This Row],[Order ID]],location[#All],4,FALSE)</f>
        <v>Illinois</v>
      </c>
      <c r="E9210" t="str">
        <f>VLOOKUP(orders__4[[#This Row],[Order ID]],location[#All],3,FALSE)</f>
        <v>Bloomington</v>
      </c>
    </row>
    <row r="9211" spans="1:5" x14ac:dyDescent="0.3">
      <c r="A9211" s="6" t="s">
        <v>5393</v>
      </c>
      <c r="B9211">
        <v>1606</v>
      </c>
      <c r="C9211" s="7">
        <f>(B9211/100)</f>
        <v>16.059999999999999</v>
      </c>
      <c r="D9211" t="str">
        <f>VLOOKUP(orders__4[[#This Row],[Order ID]],location[#All],4,FALSE)</f>
        <v>Washington</v>
      </c>
      <c r="E9211" t="str">
        <f>VLOOKUP(orders__4[[#This Row],[Order ID]],location[#All],3,FALSE)</f>
        <v>Seattle</v>
      </c>
    </row>
    <row r="9212" spans="1:5" x14ac:dyDescent="0.3">
      <c r="A9212" s="6" t="s">
        <v>5394</v>
      </c>
      <c r="B9212">
        <v>728</v>
      </c>
      <c r="C9212" s="7">
        <f>(B9212/100)</f>
        <v>7.28</v>
      </c>
      <c r="D9212" t="str">
        <f>VLOOKUP(orders__4[[#This Row],[Order ID]],location[#All],4,FALSE)</f>
        <v>Iowa</v>
      </c>
      <c r="E9212" t="str">
        <f>VLOOKUP(orders__4[[#This Row],[Order ID]],location[#All],3,FALSE)</f>
        <v>Burlington</v>
      </c>
    </row>
    <row r="9213" spans="1:5" x14ac:dyDescent="0.3">
      <c r="A9213" s="6" t="s">
        <v>5394</v>
      </c>
      <c r="B9213">
        <v>54</v>
      </c>
      <c r="C9213" s="7">
        <f>(B9213/100)</f>
        <v>0.54</v>
      </c>
      <c r="D9213" t="str">
        <f>VLOOKUP(orders__4[[#This Row],[Order ID]],location[#All],4,FALSE)</f>
        <v>Iowa</v>
      </c>
      <c r="E9213" t="str">
        <f>VLOOKUP(orders__4[[#This Row],[Order ID]],location[#All],3,FALSE)</f>
        <v>Burlington</v>
      </c>
    </row>
    <row r="9214" spans="1:5" x14ac:dyDescent="0.3">
      <c r="A9214" s="6" t="s">
        <v>5396</v>
      </c>
      <c r="B9214">
        <v>1944</v>
      </c>
      <c r="C9214" s="7">
        <f>(B9214/100)</f>
        <v>19.440000000000001</v>
      </c>
      <c r="D9214" t="str">
        <f>VLOOKUP(orders__4[[#This Row],[Order ID]],location[#All],4,FALSE)</f>
        <v>California</v>
      </c>
      <c r="E9214" t="str">
        <f>VLOOKUP(orders__4[[#This Row],[Order ID]],location[#All],3,FALSE)</f>
        <v>Roseville</v>
      </c>
    </row>
    <row r="9215" spans="1:5" x14ac:dyDescent="0.3">
      <c r="A9215" s="6" t="s">
        <v>5397</v>
      </c>
      <c r="B9215">
        <v>3988</v>
      </c>
      <c r="C9215" s="7">
        <f>(B9215/100)</f>
        <v>39.880000000000003</v>
      </c>
      <c r="D9215" t="str">
        <f>VLOOKUP(orders__4[[#This Row],[Order ID]],location[#All],4,FALSE)</f>
        <v>California</v>
      </c>
      <c r="E9215" t="str">
        <f>VLOOKUP(orders__4[[#This Row],[Order ID]],location[#All],3,FALSE)</f>
        <v>San Francisco</v>
      </c>
    </row>
    <row r="9216" spans="1:5" x14ac:dyDescent="0.3">
      <c r="A9216" s="6" t="s">
        <v>5397</v>
      </c>
      <c r="B9216">
        <v>7944</v>
      </c>
      <c r="C9216" s="7">
        <f>(B9216/100)</f>
        <v>79.44</v>
      </c>
      <c r="D9216" t="str">
        <f>VLOOKUP(orders__4[[#This Row],[Order ID]],location[#All],4,FALSE)</f>
        <v>California</v>
      </c>
      <c r="E9216" t="str">
        <f>VLOOKUP(orders__4[[#This Row],[Order ID]],location[#All],3,FALSE)</f>
        <v>San Francisco</v>
      </c>
    </row>
    <row r="9217" spans="1:5" x14ac:dyDescent="0.3">
      <c r="A9217" s="6" t="s">
        <v>5398</v>
      </c>
      <c r="B9217">
        <v>20664</v>
      </c>
      <c r="C9217" s="7">
        <f>(B9217/100)</f>
        <v>206.64</v>
      </c>
      <c r="D9217" t="str">
        <f>VLOOKUP(orders__4[[#This Row],[Order ID]],location[#All],4,FALSE)</f>
        <v>Pennsylvania</v>
      </c>
      <c r="E9217" t="str">
        <f>VLOOKUP(orders__4[[#This Row],[Order ID]],location[#All],3,FALSE)</f>
        <v>Philadelphia</v>
      </c>
    </row>
    <row r="9218" spans="1:5" x14ac:dyDescent="0.3">
      <c r="A9218" s="6" t="s">
        <v>5399</v>
      </c>
      <c r="B9218">
        <v>324</v>
      </c>
      <c r="C9218" s="7">
        <f>(B9218/100)</f>
        <v>3.24</v>
      </c>
      <c r="D9218" t="str">
        <f>VLOOKUP(orders__4[[#This Row],[Order ID]],location[#All],4,FALSE)</f>
        <v>California</v>
      </c>
      <c r="E9218" t="str">
        <f>VLOOKUP(orders__4[[#This Row],[Order ID]],location[#All],3,FALSE)</f>
        <v>Los Angeles</v>
      </c>
    </row>
    <row r="9219" spans="1:5" x14ac:dyDescent="0.3">
      <c r="A9219" s="6" t="s">
        <v>5400</v>
      </c>
      <c r="B9219">
        <v>13762</v>
      </c>
      <c r="C9219" s="7">
        <f>(B9219/100)</f>
        <v>137.62</v>
      </c>
      <c r="D9219" t="str">
        <f>VLOOKUP(orders__4[[#This Row],[Order ID]],location[#All],4,FALSE)</f>
        <v>Texas</v>
      </c>
      <c r="E9219" t="str">
        <f>VLOOKUP(orders__4[[#This Row],[Order ID]],location[#All],3,FALSE)</f>
        <v>Odessa</v>
      </c>
    </row>
    <row r="9220" spans="1:5" x14ac:dyDescent="0.3">
      <c r="A9220" s="6" t="s">
        <v>5401</v>
      </c>
      <c r="B9220">
        <v>1528</v>
      </c>
      <c r="C9220" s="7">
        <f>(B9220/100)</f>
        <v>15.28</v>
      </c>
      <c r="D9220" t="str">
        <f>VLOOKUP(orders__4[[#This Row],[Order ID]],location[#All],4,FALSE)</f>
        <v>Minnesota</v>
      </c>
      <c r="E9220" t="str">
        <f>VLOOKUP(orders__4[[#This Row],[Order ID]],location[#All],3,FALSE)</f>
        <v>Minneapolis</v>
      </c>
    </row>
    <row r="9221" spans="1:5" x14ac:dyDescent="0.3">
      <c r="A9221" s="6" t="s">
        <v>5402</v>
      </c>
      <c r="B9221">
        <v>44688</v>
      </c>
      <c r="C9221" s="7">
        <f>(B9221/100)</f>
        <v>446.88</v>
      </c>
      <c r="D9221" t="str">
        <f>VLOOKUP(orders__4[[#This Row],[Order ID]],location[#All],4,FALSE)</f>
        <v>Pennsylvania</v>
      </c>
      <c r="E9221" t="str">
        <f>VLOOKUP(orders__4[[#This Row],[Order ID]],location[#All],3,FALSE)</f>
        <v>Philadelphia</v>
      </c>
    </row>
    <row r="9222" spans="1:5" x14ac:dyDescent="0.3">
      <c r="A9222" s="6" t="s">
        <v>5402</v>
      </c>
      <c r="B9222">
        <v>30147</v>
      </c>
      <c r="C9222" s="7">
        <f>(B9222/100)</f>
        <v>301.47000000000003</v>
      </c>
      <c r="D9222" t="str">
        <f>VLOOKUP(orders__4[[#This Row],[Order ID]],location[#All],4,FALSE)</f>
        <v>Pennsylvania</v>
      </c>
      <c r="E9222" t="str">
        <f>VLOOKUP(orders__4[[#This Row],[Order ID]],location[#All],3,FALSE)</f>
        <v>Philadelphia</v>
      </c>
    </row>
    <row r="9223" spans="1:5" x14ac:dyDescent="0.3">
      <c r="A9223" s="6" t="s">
        <v>5403</v>
      </c>
      <c r="B9223">
        <v>1107</v>
      </c>
      <c r="C9223" s="7">
        <f>(B9223/100)</f>
        <v>11.07</v>
      </c>
      <c r="D9223" t="str">
        <f>VLOOKUP(orders__4[[#This Row],[Order ID]],location[#All],4,FALSE)</f>
        <v>Louisiana</v>
      </c>
      <c r="E9223" t="str">
        <f>VLOOKUP(orders__4[[#This Row],[Order ID]],location[#All],3,FALSE)</f>
        <v>Lafayette</v>
      </c>
    </row>
    <row r="9224" spans="1:5" x14ac:dyDescent="0.3">
      <c r="A9224" s="6" t="s">
        <v>5403</v>
      </c>
      <c r="B9224">
        <v>150452</v>
      </c>
      <c r="C9224" s="7">
        <f>(B9224/100)</f>
        <v>1504.52</v>
      </c>
      <c r="D9224" t="str">
        <f>VLOOKUP(orders__4[[#This Row],[Order ID]],location[#All],4,FALSE)</f>
        <v>Louisiana</v>
      </c>
      <c r="E9224" t="str">
        <f>VLOOKUP(orders__4[[#This Row],[Order ID]],location[#All],3,FALSE)</f>
        <v>Lafayette</v>
      </c>
    </row>
    <row r="9225" spans="1:5" x14ac:dyDescent="0.3">
      <c r="A9225" s="6" t="s">
        <v>5403</v>
      </c>
      <c r="B9225">
        <v>2592</v>
      </c>
      <c r="C9225" s="7">
        <f>(B9225/100)</f>
        <v>25.92</v>
      </c>
      <c r="D9225" t="str">
        <f>VLOOKUP(orders__4[[#This Row],[Order ID]],location[#All],4,FALSE)</f>
        <v>Louisiana</v>
      </c>
      <c r="E9225" t="str">
        <f>VLOOKUP(orders__4[[#This Row],[Order ID]],location[#All],3,FALSE)</f>
        <v>Lafayette</v>
      </c>
    </row>
    <row r="9226" spans="1:5" x14ac:dyDescent="0.3">
      <c r="A9226" s="6" t="s">
        <v>5404</v>
      </c>
      <c r="B9226">
        <v>7536</v>
      </c>
      <c r="C9226" s="7">
        <f>(B9226/100)</f>
        <v>75.36</v>
      </c>
      <c r="D9226" t="str">
        <f>VLOOKUP(orders__4[[#This Row],[Order ID]],location[#All],4,FALSE)</f>
        <v>Texas</v>
      </c>
      <c r="E9226" t="str">
        <f>VLOOKUP(orders__4[[#This Row],[Order ID]],location[#All],3,FALSE)</f>
        <v>Bryan</v>
      </c>
    </row>
    <row r="9227" spans="1:5" x14ac:dyDescent="0.3">
      <c r="A9227" s="6" t="s">
        <v>5404</v>
      </c>
      <c r="B9227">
        <v>1408</v>
      </c>
      <c r="C9227" s="7">
        <f>(B9227/100)</f>
        <v>14.08</v>
      </c>
      <c r="D9227" t="str">
        <f>VLOOKUP(orders__4[[#This Row],[Order ID]],location[#All],4,FALSE)</f>
        <v>Texas</v>
      </c>
      <c r="E9227" t="str">
        <f>VLOOKUP(orders__4[[#This Row],[Order ID]],location[#All],3,FALSE)</f>
        <v>Bryan</v>
      </c>
    </row>
    <row r="9228" spans="1:5" x14ac:dyDescent="0.3">
      <c r="A9228" s="6" t="s">
        <v>5404</v>
      </c>
      <c r="B9228">
        <v>4144</v>
      </c>
      <c r="C9228" s="7">
        <f>(B9228/100)</f>
        <v>41.44</v>
      </c>
      <c r="D9228" t="str">
        <f>VLOOKUP(orders__4[[#This Row],[Order ID]],location[#All],4,FALSE)</f>
        <v>Texas</v>
      </c>
      <c r="E9228" t="str">
        <f>VLOOKUP(orders__4[[#This Row],[Order ID]],location[#All],3,FALSE)</f>
        <v>Bryan</v>
      </c>
    </row>
    <row r="9229" spans="1:5" x14ac:dyDescent="0.3">
      <c r="A9229" s="6" t="s">
        <v>5404</v>
      </c>
      <c r="B9229">
        <v>52752</v>
      </c>
      <c r="C9229" s="7">
        <f>(B9229/100)</f>
        <v>527.52</v>
      </c>
      <c r="D9229" t="str">
        <f>VLOOKUP(orders__4[[#This Row],[Order ID]],location[#All],4,FALSE)</f>
        <v>Texas</v>
      </c>
      <c r="E9229" t="str">
        <f>VLOOKUP(orders__4[[#This Row],[Order ID]],location[#All],3,FALSE)</f>
        <v>Bryan</v>
      </c>
    </row>
    <row r="9230" spans="1:5" x14ac:dyDescent="0.3">
      <c r="A9230" s="6" t="s">
        <v>5405</v>
      </c>
      <c r="B9230">
        <v>38136</v>
      </c>
      <c r="C9230" s="7">
        <f>(B9230/100)</f>
        <v>381.36</v>
      </c>
      <c r="D9230" t="str">
        <f>VLOOKUP(orders__4[[#This Row],[Order ID]],location[#All],4,FALSE)</f>
        <v>California</v>
      </c>
      <c r="E9230" t="str">
        <f>VLOOKUP(orders__4[[#This Row],[Order ID]],location[#All],3,FALSE)</f>
        <v>Los Angeles</v>
      </c>
    </row>
    <row r="9231" spans="1:5" x14ac:dyDescent="0.3">
      <c r="A9231" s="6" t="s">
        <v>5406</v>
      </c>
      <c r="B9231">
        <v>672</v>
      </c>
      <c r="C9231" s="7">
        <f>(B9231/100)</f>
        <v>6.72</v>
      </c>
      <c r="D9231" t="str">
        <f>VLOOKUP(orders__4[[#This Row],[Order ID]],location[#All],4,FALSE)</f>
        <v>California</v>
      </c>
      <c r="E9231" t="str">
        <f>VLOOKUP(orders__4[[#This Row],[Order ID]],location[#All],3,FALSE)</f>
        <v>Los Angeles</v>
      </c>
    </row>
    <row r="9232" spans="1:5" x14ac:dyDescent="0.3">
      <c r="A9232" s="6" t="s">
        <v>5407</v>
      </c>
      <c r="B9232">
        <v>15192</v>
      </c>
      <c r="C9232" s="7">
        <f>(B9232/100)</f>
        <v>151.91999999999999</v>
      </c>
      <c r="D9232" t="str">
        <f>VLOOKUP(orders__4[[#This Row],[Order ID]],location[#All],4,FALSE)</f>
        <v>California</v>
      </c>
      <c r="E9232" t="str">
        <f>VLOOKUP(orders__4[[#This Row],[Order ID]],location[#All],3,FALSE)</f>
        <v>Los Angeles</v>
      </c>
    </row>
    <row r="9233" spans="1:5" x14ac:dyDescent="0.3">
      <c r="A9233" s="6" t="s">
        <v>5407</v>
      </c>
      <c r="B9233">
        <v>5832</v>
      </c>
      <c r="C9233" s="7">
        <f>(B9233/100)</f>
        <v>58.32</v>
      </c>
      <c r="D9233" t="str">
        <f>VLOOKUP(orders__4[[#This Row],[Order ID]],location[#All],4,FALSE)</f>
        <v>California</v>
      </c>
      <c r="E9233" t="str">
        <f>VLOOKUP(orders__4[[#This Row],[Order ID]],location[#All],3,FALSE)</f>
        <v>Los Angeles</v>
      </c>
    </row>
    <row r="9234" spans="1:5" x14ac:dyDescent="0.3">
      <c r="A9234" s="6" t="s">
        <v>5408</v>
      </c>
      <c r="B9234">
        <v>946764</v>
      </c>
      <c r="C9234" s="7">
        <f>(B9234/100)</f>
        <v>9467.64</v>
      </c>
      <c r="D9234" t="str">
        <f>VLOOKUP(orders__4[[#This Row],[Order ID]],location[#All],4,FALSE)</f>
        <v>Arizona</v>
      </c>
      <c r="E9234" t="str">
        <f>VLOOKUP(orders__4[[#This Row],[Order ID]],location[#All],3,FALSE)</f>
        <v>Phoenix</v>
      </c>
    </row>
    <row r="9235" spans="1:5" x14ac:dyDescent="0.3">
      <c r="A9235" s="6" t="s">
        <v>5409</v>
      </c>
      <c r="B9235">
        <v>9468</v>
      </c>
      <c r="C9235" s="7">
        <f>(B9235/100)</f>
        <v>94.68</v>
      </c>
      <c r="D9235" t="str">
        <f>VLOOKUP(orders__4[[#This Row],[Order ID]],location[#All],4,FALSE)</f>
        <v>California</v>
      </c>
      <c r="E9235" t="str">
        <f>VLOOKUP(orders__4[[#This Row],[Order ID]],location[#All],3,FALSE)</f>
        <v>Los Angeles</v>
      </c>
    </row>
    <row r="9236" spans="1:5" x14ac:dyDescent="0.3">
      <c r="A9236" s="6" t="s">
        <v>5409</v>
      </c>
      <c r="B9236">
        <v>2367</v>
      </c>
      <c r="C9236" s="7">
        <f>(B9236/100)</f>
        <v>23.67</v>
      </c>
      <c r="D9236" t="str">
        <f>VLOOKUP(orders__4[[#This Row],[Order ID]],location[#All],4,FALSE)</f>
        <v>California</v>
      </c>
      <c r="E9236" t="str">
        <f>VLOOKUP(orders__4[[#This Row],[Order ID]],location[#All],3,FALSE)</f>
        <v>Los Angeles</v>
      </c>
    </row>
    <row r="9237" spans="1:5" x14ac:dyDescent="0.3">
      <c r="A9237" s="6" t="s">
        <v>5409</v>
      </c>
      <c r="B9237">
        <v>1091168</v>
      </c>
      <c r="C9237" s="7">
        <f>(B9237/100)</f>
        <v>10911.68</v>
      </c>
      <c r="D9237" t="str">
        <f>VLOOKUP(orders__4[[#This Row],[Order ID]],location[#All],4,FALSE)</f>
        <v>California</v>
      </c>
      <c r="E9237" t="str">
        <f>VLOOKUP(orders__4[[#This Row],[Order ID]],location[#All],3,FALSE)</f>
        <v>Los Angeles</v>
      </c>
    </row>
    <row r="9238" spans="1:5" x14ac:dyDescent="0.3">
      <c r="A9238" s="6" t="s">
        <v>5409</v>
      </c>
      <c r="B9238">
        <v>1869</v>
      </c>
      <c r="C9238" s="7">
        <f>(B9238/100)</f>
        <v>18.690000000000001</v>
      </c>
      <c r="D9238" t="str">
        <f>VLOOKUP(orders__4[[#This Row],[Order ID]],location[#All],4,FALSE)</f>
        <v>California</v>
      </c>
      <c r="E9238" t="str">
        <f>VLOOKUP(orders__4[[#This Row],[Order ID]],location[#All],3,FALSE)</f>
        <v>Los Angeles</v>
      </c>
    </row>
    <row r="9239" spans="1:5" x14ac:dyDescent="0.3">
      <c r="A9239" s="6" t="s">
        <v>5409</v>
      </c>
      <c r="B9239">
        <v>568728</v>
      </c>
      <c r="C9239" s="7">
        <f>(B9239/100)</f>
        <v>5687.28</v>
      </c>
      <c r="D9239" t="str">
        <f>VLOOKUP(orders__4[[#This Row],[Order ID]],location[#All],4,FALSE)</f>
        <v>California</v>
      </c>
      <c r="E9239" t="str">
        <f>VLOOKUP(orders__4[[#This Row],[Order ID]],location[#All],3,FALSE)</f>
        <v>Los Angeles</v>
      </c>
    </row>
    <row r="9240" spans="1:5" x14ac:dyDescent="0.3">
      <c r="A9240" s="6" t="s">
        <v>5409</v>
      </c>
      <c r="B9240">
        <v>7312</v>
      </c>
      <c r="C9240" s="7">
        <f>(B9240/100)</f>
        <v>73.12</v>
      </c>
      <c r="D9240" t="str">
        <f>VLOOKUP(orders__4[[#This Row],[Order ID]],location[#All],4,FALSE)</f>
        <v>California</v>
      </c>
      <c r="E9240" t="str">
        <f>VLOOKUP(orders__4[[#This Row],[Order ID]],location[#All],3,FALSE)</f>
        <v>Los Angeles</v>
      </c>
    </row>
    <row r="9241" spans="1:5" x14ac:dyDescent="0.3">
      <c r="A9241" s="6" t="s">
        <v>5410</v>
      </c>
      <c r="B9241">
        <v>147568</v>
      </c>
      <c r="C9241" s="7">
        <f>(B9241/100)</f>
        <v>1475.68</v>
      </c>
      <c r="D9241" t="str">
        <f>VLOOKUP(orders__4[[#This Row],[Order ID]],location[#All],4,FALSE)</f>
        <v>Ohio</v>
      </c>
      <c r="E9241" t="str">
        <f>VLOOKUP(orders__4[[#This Row],[Order ID]],location[#All],3,FALSE)</f>
        <v>Columbus</v>
      </c>
    </row>
    <row r="9242" spans="1:5" x14ac:dyDescent="0.3">
      <c r="A9242" s="6" t="s">
        <v>5411</v>
      </c>
      <c r="B9242">
        <v>56784</v>
      </c>
      <c r="C9242" s="7">
        <f>(B9242/100)</f>
        <v>567.84</v>
      </c>
      <c r="D9242" t="str">
        <f>VLOOKUP(orders__4[[#This Row],[Order ID]],location[#All],4,FALSE)</f>
        <v>Florida</v>
      </c>
      <c r="E9242" t="str">
        <f>VLOOKUP(orders__4[[#This Row],[Order ID]],location[#All],3,FALSE)</f>
        <v>Tallahassee</v>
      </c>
    </row>
    <row r="9243" spans="1:5" x14ac:dyDescent="0.3">
      <c r="A9243" s="6" t="s">
        <v>5411</v>
      </c>
      <c r="B9243">
        <v>5607</v>
      </c>
      <c r="C9243" s="7">
        <f>(B9243/100)</f>
        <v>56.07</v>
      </c>
      <c r="D9243" t="str">
        <f>VLOOKUP(orders__4[[#This Row],[Order ID]],location[#All],4,FALSE)</f>
        <v>Florida</v>
      </c>
      <c r="E9243" t="str">
        <f>VLOOKUP(orders__4[[#This Row],[Order ID]],location[#All],3,FALSE)</f>
        <v>Tallahassee</v>
      </c>
    </row>
    <row r="9244" spans="1:5" x14ac:dyDescent="0.3">
      <c r="A9244" s="6" t="s">
        <v>5411</v>
      </c>
      <c r="B9244">
        <v>6576</v>
      </c>
      <c r="C9244" s="7">
        <f>(B9244/100)</f>
        <v>65.760000000000005</v>
      </c>
      <c r="D9244" t="str">
        <f>VLOOKUP(orders__4[[#This Row],[Order ID]],location[#All],4,FALSE)</f>
        <v>Florida</v>
      </c>
      <c r="E9244" t="str">
        <f>VLOOKUP(orders__4[[#This Row],[Order ID]],location[#All],3,FALSE)</f>
        <v>Tallahassee</v>
      </c>
    </row>
    <row r="9245" spans="1:5" x14ac:dyDescent="0.3">
      <c r="A9245" s="6" t="s">
        <v>5412</v>
      </c>
      <c r="B9245">
        <v>14304</v>
      </c>
      <c r="C9245" s="7">
        <f>(B9245/100)</f>
        <v>143.04</v>
      </c>
      <c r="D9245" t="str">
        <f>VLOOKUP(orders__4[[#This Row],[Order ID]],location[#All],4,FALSE)</f>
        <v>California</v>
      </c>
      <c r="E9245" t="str">
        <f>VLOOKUP(orders__4[[#This Row],[Order ID]],location[#All],3,FALSE)</f>
        <v>San Francisco</v>
      </c>
    </row>
    <row r="9246" spans="1:5" x14ac:dyDescent="0.3">
      <c r="A9246" s="6" t="s">
        <v>5412</v>
      </c>
      <c r="B9246">
        <v>119833</v>
      </c>
      <c r="C9246" s="7">
        <f>(B9246/100)</f>
        <v>1198.33</v>
      </c>
      <c r="D9246" t="str">
        <f>VLOOKUP(orders__4[[#This Row],[Order ID]],location[#All],4,FALSE)</f>
        <v>California</v>
      </c>
      <c r="E9246" t="str">
        <f>VLOOKUP(orders__4[[#This Row],[Order ID]],location[#All],3,FALSE)</f>
        <v>San Francisco</v>
      </c>
    </row>
    <row r="9247" spans="1:5" x14ac:dyDescent="0.3">
      <c r="A9247" s="6" t="s">
        <v>5412</v>
      </c>
      <c r="B9247">
        <v>556</v>
      </c>
      <c r="C9247" s="7">
        <f>(B9247/100)</f>
        <v>5.56</v>
      </c>
      <c r="D9247" t="str">
        <f>VLOOKUP(orders__4[[#This Row],[Order ID]],location[#All],4,FALSE)</f>
        <v>California</v>
      </c>
      <c r="E9247" t="str">
        <f>VLOOKUP(orders__4[[#This Row],[Order ID]],location[#All],3,FALSE)</f>
        <v>San Francisco</v>
      </c>
    </row>
    <row r="9248" spans="1:5" x14ac:dyDescent="0.3">
      <c r="A9248" s="6" t="s">
        <v>5412</v>
      </c>
      <c r="B9248">
        <v>324</v>
      </c>
      <c r="C9248" s="7">
        <f>(B9248/100)</f>
        <v>3.24</v>
      </c>
      <c r="D9248" t="str">
        <f>VLOOKUP(orders__4[[#This Row],[Order ID]],location[#All],4,FALSE)</f>
        <v>California</v>
      </c>
      <c r="E9248" t="str">
        <f>VLOOKUP(orders__4[[#This Row],[Order ID]],location[#All],3,FALSE)</f>
        <v>San Francisco</v>
      </c>
    </row>
    <row r="9249" spans="1:5" x14ac:dyDescent="0.3">
      <c r="A9249" s="6" t="s">
        <v>5413</v>
      </c>
      <c r="B9249">
        <v>984</v>
      </c>
      <c r="C9249" s="7">
        <f>(B9249/100)</f>
        <v>9.84</v>
      </c>
      <c r="D9249" t="str">
        <f>VLOOKUP(orders__4[[#This Row],[Order ID]],location[#All],4,FALSE)</f>
        <v>California</v>
      </c>
      <c r="E9249" t="str">
        <f>VLOOKUP(orders__4[[#This Row],[Order ID]],location[#All],3,FALSE)</f>
        <v>San Francisco</v>
      </c>
    </row>
    <row r="9250" spans="1:5" x14ac:dyDescent="0.3">
      <c r="A9250" s="6" t="s">
        <v>5413</v>
      </c>
      <c r="B9250">
        <v>278</v>
      </c>
      <c r="C9250" s="7">
        <f>(B9250/100)</f>
        <v>2.78</v>
      </c>
      <c r="D9250" t="str">
        <f>VLOOKUP(orders__4[[#This Row],[Order ID]],location[#All],4,FALSE)</f>
        <v>California</v>
      </c>
      <c r="E9250" t="str">
        <f>VLOOKUP(orders__4[[#This Row],[Order ID]],location[#All],3,FALSE)</f>
        <v>San Francisco</v>
      </c>
    </row>
    <row r="9251" spans="1:5" x14ac:dyDescent="0.3">
      <c r="A9251" s="6" t="s">
        <v>5414</v>
      </c>
      <c r="B9251">
        <v>364</v>
      </c>
      <c r="C9251" s="7">
        <f>(B9251/100)</f>
        <v>3.64</v>
      </c>
      <c r="D9251" t="str">
        <f>VLOOKUP(orders__4[[#This Row],[Order ID]],location[#All],4,FALSE)</f>
        <v>New York</v>
      </c>
      <c r="E9251" t="str">
        <f>VLOOKUP(orders__4[[#This Row],[Order ID]],location[#All],3,FALSE)</f>
        <v>New York City</v>
      </c>
    </row>
    <row r="9252" spans="1:5" x14ac:dyDescent="0.3">
      <c r="A9252" s="6" t="s">
        <v>5414</v>
      </c>
      <c r="B9252">
        <v>88193</v>
      </c>
      <c r="C9252" s="7">
        <f>(B9252/100)</f>
        <v>881.93</v>
      </c>
      <c r="D9252" t="str">
        <f>VLOOKUP(orders__4[[#This Row],[Order ID]],location[#All],4,FALSE)</f>
        <v>New York</v>
      </c>
      <c r="E9252" t="str">
        <f>VLOOKUP(orders__4[[#This Row],[Order ID]],location[#All],3,FALSE)</f>
        <v>New York City</v>
      </c>
    </row>
    <row r="9253" spans="1:5" x14ac:dyDescent="0.3">
      <c r="A9253" s="6" t="s">
        <v>5415</v>
      </c>
      <c r="B9253">
        <v>11584</v>
      </c>
      <c r="C9253" s="7">
        <f>(B9253/100)</f>
        <v>115.84</v>
      </c>
      <c r="D9253" t="str">
        <f>VLOOKUP(orders__4[[#This Row],[Order ID]],location[#All],4,FALSE)</f>
        <v>Iowa</v>
      </c>
      <c r="E9253" t="str">
        <f>VLOOKUP(orders__4[[#This Row],[Order ID]],location[#All],3,FALSE)</f>
        <v>Marion</v>
      </c>
    </row>
    <row r="9254" spans="1:5" x14ac:dyDescent="0.3">
      <c r="A9254" s="6" t="s">
        <v>5416</v>
      </c>
      <c r="B9254">
        <v>107648</v>
      </c>
      <c r="C9254" s="7">
        <f>(B9254/100)</f>
        <v>1076.48</v>
      </c>
      <c r="D9254" t="str">
        <f>VLOOKUP(orders__4[[#This Row],[Order ID]],location[#All],4,FALSE)</f>
        <v>California</v>
      </c>
      <c r="E9254" t="str">
        <f>VLOOKUP(orders__4[[#This Row],[Order ID]],location[#All],3,FALSE)</f>
        <v>Los Angeles</v>
      </c>
    </row>
    <row r="9255" spans="1:5" x14ac:dyDescent="0.3">
      <c r="A9255" s="6" t="s">
        <v>5417</v>
      </c>
      <c r="B9255">
        <v>19995</v>
      </c>
      <c r="C9255" s="7">
        <f>(B9255/100)</f>
        <v>199.95</v>
      </c>
      <c r="D9255" t="str">
        <f>VLOOKUP(orders__4[[#This Row],[Order ID]],location[#All],4,FALSE)</f>
        <v>Arkansas</v>
      </c>
      <c r="E9255" t="str">
        <f>VLOOKUP(orders__4[[#This Row],[Order ID]],location[#All],3,FALSE)</f>
        <v>Pine Bluff</v>
      </c>
    </row>
    <row r="9256" spans="1:5" x14ac:dyDescent="0.3">
      <c r="A9256" s="6" t="s">
        <v>5417</v>
      </c>
      <c r="B9256">
        <v>1296</v>
      </c>
      <c r="C9256" s="7">
        <f>(B9256/100)</f>
        <v>12.96</v>
      </c>
      <c r="D9256" t="str">
        <f>VLOOKUP(orders__4[[#This Row],[Order ID]],location[#All],4,FALSE)</f>
        <v>Arkansas</v>
      </c>
      <c r="E9256" t="str">
        <f>VLOOKUP(orders__4[[#This Row],[Order ID]],location[#All],3,FALSE)</f>
        <v>Pine Bluff</v>
      </c>
    </row>
    <row r="9257" spans="1:5" x14ac:dyDescent="0.3">
      <c r="A9257" s="6" t="s">
        <v>5418</v>
      </c>
      <c r="B9257">
        <v>6089</v>
      </c>
      <c r="C9257" s="7">
        <f>(B9257/100)</f>
        <v>60.89</v>
      </c>
      <c r="D9257" t="str">
        <f>VLOOKUP(orders__4[[#This Row],[Order ID]],location[#All],4,FALSE)</f>
        <v>Missouri</v>
      </c>
      <c r="E9257" t="str">
        <f>VLOOKUP(orders__4[[#This Row],[Order ID]],location[#All],3,FALSE)</f>
        <v>Columbia</v>
      </c>
    </row>
    <row r="9258" spans="1:5" x14ac:dyDescent="0.3">
      <c r="A9258" s="6" t="s">
        <v>5418</v>
      </c>
      <c r="B9258">
        <v>1494</v>
      </c>
      <c r="C9258" s="7">
        <f>(B9258/100)</f>
        <v>14.94</v>
      </c>
      <c r="D9258" t="str">
        <f>VLOOKUP(orders__4[[#This Row],[Order ID]],location[#All],4,FALSE)</f>
        <v>Missouri</v>
      </c>
      <c r="E9258" t="str">
        <f>VLOOKUP(orders__4[[#This Row],[Order ID]],location[#All],3,FALSE)</f>
        <v>Columbia</v>
      </c>
    </row>
    <row r="9259" spans="1:5" x14ac:dyDescent="0.3">
      <c r="A9259" s="6" t="s">
        <v>5418</v>
      </c>
      <c r="B9259">
        <v>964</v>
      </c>
      <c r="C9259" s="7">
        <f>(B9259/100)</f>
        <v>9.64</v>
      </c>
      <c r="D9259" t="str">
        <f>VLOOKUP(orders__4[[#This Row],[Order ID]],location[#All],4,FALSE)</f>
        <v>Missouri</v>
      </c>
      <c r="E9259" t="str">
        <f>VLOOKUP(orders__4[[#This Row],[Order ID]],location[#All],3,FALSE)</f>
        <v>Columbia</v>
      </c>
    </row>
    <row r="9260" spans="1:5" x14ac:dyDescent="0.3">
      <c r="A9260" s="6" t="s">
        <v>5418</v>
      </c>
      <c r="B9260">
        <v>33294</v>
      </c>
      <c r="C9260" s="7">
        <f>(B9260/100)</f>
        <v>332.94</v>
      </c>
      <c r="D9260" t="str">
        <f>VLOOKUP(orders__4[[#This Row],[Order ID]],location[#All],4,FALSE)</f>
        <v>Missouri</v>
      </c>
      <c r="E9260" t="str">
        <f>VLOOKUP(orders__4[[#This Row],[Order ID]],location[#All],3,FALSE)</f>
        <v>Columbia</v>
      </c>
    </row>
    <row r="9261" spans="1:5" x14ac:dyDescent="0.3">
      <c r="A9261" s="6" t="s">
        <v>5418</v>
      </c>
      <c r="B9261">
        <v>519</v>
      </c>
      <c r="C9261" s="7">
        <f>(B9261/100)</f>
        <v>5.19</v>
      </c>
      <c r="D9261" t="str">
        <f>VLOOKUP(orders__4[[#This Row],[Order ID]],location[#All],4,FALSE)</f>
        <v>Missouri</v>
      </c>
      <c r="E9261" t="str">
        <f>VLOOKUP(orders__4[[#This Row],[Order ID]],location[#All],3,FALSE)</f>
        <v>Columbia</v>
      </c>
    </row>
    <row r="9262" spans="1:5" x14ac:dyDescent="0.3">
      <c r="A9262" s="6" t="s">
        <v>5418</v>
      </c>
      <c r="B9262">
        <v>6496</v>
      </c>
      <c r="C9262" s="7">
        <f>(B9262/100)</f>
        <v>64.959999999999994</v>
      </c>
      <c r="D9262" t="str">
        <f>VLOOKUP(orders__4[[#This Row],[Order ID]],location[#All],4,FALSE)</f>
        <v>Missouri</v>
      </c>
      <c r="E9262" t="str">
        <f>VLOOKUP(orders__4[[#This Row],[Order ID]],location[#All],3,FALSE)</f>
        <v>Columbia</v>
      </c>
    </row>
    <row r="9263" spans="1:5" x14ac:dyDescent="0.3">
      <c r="A9263" s="6" t="s">
        <v>5419</v>
      </c>
      <c r="B9263">
        <v>255</v>
      </c>
      <c r="C9263" s="7">
        <f>(B9263/100)</f>
        <v>2.5499999999999998</v>
      </c>
      <c r="D9263" t="str">
        <f>VLOOKUP(orders__4[[#This Row],[Order ID]],location[#All],4,FALSE)</f>
        <v>South Dakota</v>
      </c>
      <c r="E9263" t="str">
        <f>VLOOKUP(orders__4[[#This Row],[Order ID]],location[#All],3,FALSE)</f>
        <v>Aberdeen</v>
      </c>
    </row>
    <row r="9264" spans="1:5" x14ac:dyDescent="0.3">
      <c r="A9264" s="6" t="s">
        <v>5420</v>
      </c>
      <c r="B9264">
        <v>215976</v>
      </c>
      <c r="C9264" s="7">
        <f>(B9264/100)</f>
        <v>2159.7600000000002</v>
      </c>
      <c r="D9264" t="str">
        <f>VLOOKUP(orders__4[[#This Row],[Order ID]],location[#All],4,FALSE)</f>
        <v>Washington</v>
      </c>
      <c r="E9264" t="str">
        <f>VLOOKUP(orders__4[[#This Row],[Order ID]],location[#All],3,FALSE)</f>
        <v>Seattle</v>
      </c>
    </row>
    <row r="9265" spans="1:5" x14ac:dyDescent="0.3">
      <c r="A9265" s="6" t="s">
        <v>5421</v>
      </c>
      <c r="B9265">
        <v>38997</v>
      </c>
      <c r="C9265" s="7">
        <f>(B9265/100)</f>
        <v>389.97</v>
      </c>
      <c r="D9265" t="str">
        <f>VLOOKUP(orders__4[[#This Row],[Order ID]],location[#All],4,FALSE)</f>
        <v>Michigan</v>
      </c>
      <c r="E9265" t="str">
        <f>VLOOKUP(orders__4[[#This Row],[Order ID]],location[#All],3,FALSE)</f>
        <v>Detroit</v>
      </c>
    </row>
    <row r="9266" spans="1:5" x14ac:dyDescent="0.3">
      <c r="A9266" s="6" t="s">
        <v>5421</v>
      </c>
      <c r="B9266">
        <v>26991</v>
      </c>
      <c r="C9266" s="7">
        <f>(B9266/100)</f>
        <v>269.91000000000003</v>
      </c>
      <c r="D9266" t="str">
        <f>VLOOKUP(orders__4[[#This Row],[Order ID]],location[#All],4,FALSE)</f>
        <v>Michigan</v>
      </c>
      <c r="E9266" t="str">
        <f>VLOOKUP(orders__4[[#This Row],[Order ID]],location[#All],3,FALSE)</f>
        <v>Detroit</v>
      </c>
    </row>
    <row r="9267" spans="1:5" x14ac:dyDescent="0.3">
      <c r="A9267" s="6" t="s">
        <v>5422</v>
      </c>
      <c r="B9267">
        <v>11673</v>
      </c>
      <c r="C9267" s="7">
        <f>(B9267/100)</f>
        <v>116.73</v>
      </c>
      <c r="D9267" t="str">
        <f>VLOOKUP(orders__4[[#This Row],[Order ID]],location[#All],4,FALSE)</f>
        <v>Tennessee</v>
      </c>
      <c r="E9267" t="str">
        <f>VLOOKUP(orders__4[[#This Row],[Order ID]],location[#All],3,FALSE)</f>
        <v>Memphis</v>
      </c>
    </row>
    <row r="9268" spans="1:5" x14ac:dyDescent="0.3">
      <c r="A9268" s="6" t="s">
        <v>5422</v>
      </c>
      <c r="B9268">
        <v>64848</v>
      </c>
      <c r="C9268" s="7">
        <f>(B9268/100)</f>
        <v>648.48</v>
      </c>
      <c r="D9268" t="str">
        <f>VLOOKUP(orders__4[[#This Row],[Order ID]],location[#All],4,FALSE)</f>
        <v>Tennessee</v>
      </c>
      <c r="E9268" t="str">
        <f>VLOOKUP(orders__4[[#This Row],[Order ID]],location[#All],3,FALSE)</f>
        <v>Memphis</v>
      </c>
    </row>
    <row r="9269" spans="1:5" x14ac:dyDescent="0.3">
      <c r="A9269" s="6" t="s">
        <v>5423</v>
      </c>
      <c r="B9269">
        <v>1456</v>
      </c>
      <c r="C9269" s="7">
        <f>(B9269/100)</f>
        <v>14.56</v>
      </c>
      <c r="D9269" t="str">
        <f>VLOOKUP(orders__4[[#This Row],[Order ID]],location[#All],4,FALSE)</f>
        <v>Nevada</v>
      </c>
      <c r="E9269" t="str">
        <f>VLOOKUP(orders__4[[#This Row],[Order ID]],location[#All],3,FALSE)</f>
        <v>North Las Vegas</v>
      </c>
    </row>
    <row r="9270" spans="1:5" x14ac:dyDescent="0.3">
      <c r="A9270" s="6" t="s">
        <v>5424</v>
      </c>
      <c r="B9270">
        <v>102582</v>
      </c>
      <c r="C9270" s="7">
        <f>(B9270/100)</f>
        <v>1025.82</v>
      </c>
      <c r="D9270" t="str">
        <f>VLOOKUP(orders__4[[#This Row],[Order ID]],location[#All],4,FALSE)</f>
        <v>New York</v>
      </c>
      <c r="E9270" t="str">
        <f>VLOOKUP(orders__4[[#This Row],[Order ID]],location[#All],3,FALSE)</f>
        <v>Freeport</v>
      </c>
    </row>
    <row r="9271" spans="1:5" x14ac:dyDescent="0.3">
      <c r="A9271" s="6" t="s">
        <v>5424</v>
      </c>
      <c r="B9271">
        <v>2004</v>
      </c>
      <c r="C9271" s="7">
        <f>(B9271/100)</f>
        <v>20.04</v>
      </c>
      <c r="D9271" t="str">
        <f>VLOOKUP(orders__4[[#This Row],[Order ID]],location[#All],4,FALSE)</f>
        <v>New York</v>
      </c>
      <c r="E9271" t="str">
        <f>VLOOKUP(orders__4[[#This Row],[Order ID]],location[#All],3,FALSE)</f>
        <v>Freeport</v>
      </c>
    </row>
    <row r="9272" spans="1:5" x14ac:dyDescent="0.3">
      <c r="A9272" s="6" t="s">
        <v>5425</v>
      </c>
      <c r="B9272">
        <v>32088</v>
      </c>
      <c r="C9272" s="7">
        <f>(B9272/100)</f>
        <v>320.88</v>
      </c>
      <c r="D9272" t="str">
        <f>VLOOKUP(orders__4[[#This Row],[Order ID]],location[#All],4,FALSE)</f>
        <v>New York</v>
      </c>
      <c r="E9272" t="str">
        <f>VLOOKUP(orders__4[[#This Row],[Order ID]],location[#All],3,FALSE)</f>
        <v>New York City</v>
      </c>
    </row>
    <row r="9273" spans="1:5" x14ac:dyDescent="0.3">
      <c r="A9273" s="6" t="s">
        <v>5425</v>
      </c>
      <c r="B9273">
        <v>4305552</v>
      </c>
      <c r="C9273" s="7">
        <f>(B9273/100)</f>
        <v>43055.519999999997</v>
      </c>
      <c r="D9273" t="str">
        <f>VLOOKUP(orders__4[[#This Row],[Order ID]],location[#All],4,FALSE)</f>
        <v>New York</v>
      </c>
      <c r="E9273" t="str">
        <f>VLOOKUP(orders__4[[#This Row],[Order ID]],location[#All],3,FALSE)</f>
        <v>New York City</v>
      </c>
    </row>
    <row r="9274" spans="1:5" x14ac:dyDescent="0.3">
      <c r="A9274" s="6" t="s">
        <v>5426</v>
      </c>
      <c r="B9274">
        <v>1002</v>
      </c>
      <c r="C9274" s="7">
        <f>(B9274/100)</f>
        <v>10.02</v>
      </c>
      <c r="D9274" t="str">
        <f>VLOOKUP(orders__4[[#This Row],[Order ID]],location[#All],4,FALSE)</f>
        <v>New York</v>
      </c>
      <c r="E9274" t="str">
        <f>VLOOKUP(orders__4[[#This Row],[Order ID]],location[#All],3,FALSE)</f>
        <v>New York City</v>
      </c>
    </row>
    <row r="9275" spans="1:5" x14ac:dyDescent="0.3">
      <c r="A9275" s="6" t="s">
        <v>5426</v>
      </c>
      <c r="B9275">
        <v>63196</v>
      </c>
      <c r="C9275" s="7">
        <f>(B9275/100)</f>
        <v>631.96</v>
      </c>
      <c r="D9275" t="str">
        <f>VLOOKUP(orders__4[[#This Row],[Order ID]],location[#All],4,FALSE)</f>
        <v>New York</v>
      </c>
      <c r="E9275" t="str">
        <f>VLOOKUP(orders__4[[#This Row],[Order ID]],location[#All],3,FALSE)</f>
        <v>New York City</v>
      </c>
    </row>
    <row r="9276" spans="1:5" x14ac:dyDescent="0.3">
      <c r="A9276" s="6" t="s">
        <v>5427</v>
      </c>
      <c r="B9276">
        <v>157794</v>
      </c>
      <c r="C9276" s="7">
        <f>(B9276/100)</f>
        <v>1577.94</v>
      </c>
      <c r="D9276" t="str">
        <f>VLOOKUP(orders__4[[#This Row],[Order ID]],location[#All],4,FALSE)</f>
        <v>Kentucky</v>
      </c>
      <c r="E9276" t="str">
        <f>VLOOKUP(orders__4[[#This Row],[Order ID]],location[#All],3,FALSE)</f>
        <v>Henderson</v>
      </c>
    </row>
    <row r="9277" spans="1:5" x14ac:dyDescent="0.3">
      <c r="A9277" s="6" t="s">
        <v>5428</v>
      </c>
      <c r="B9277">
        <v>25585</v>
      </c>
      <c r="C9277" s="7">
        <f>(B9277/100)</f>
        <v>255.85</v>
      </c>
      <c r="D9277" t="str">
        <f>VLOOKUP(orders__4[[#This Row],[Order ID]],location[#All],4,FALSE)</f>
        <v>New Mexico</v>
      </c>
      <c r="E9277" t="str">
        <f>VLOOKUP(orders__4[[#This Row],[Order ID]],location[#All],3,FALSE)</f>
        <v>Albuquerque</v>
      </c>
    </row>
    <row r="9278" spans="1:5" x14ac:dyDescent="0.3">
      <c r="A9278" s="6" t="s">
        <v>5429</v>
      </c>
      <c r="B9278">
        <v>184704</v>
      </c>
      <c r="C9278" s="7">
        <f>(B9278/100)</f>
        <v>1847.04</v>
      </c>
      <c r="D9278" t="str">
        <f>VLOOKUP(orders__4[[#This Row],[Order ID]],location[#All],4,FALSE)</f>
        <v>Florida</v>
      </c>
      <c r="E9278" t="str">
        <f>VLOOKUP(orders__4[[#This Row],[Order ID]],location[#All],3,FALSE)</f>
        <v>Delray Beach</v>
      </c>
    </row>
    <row r="9279" spans="1:5" x14ac:dyDescent="0.3">
      <c r="A9279" s="6" t="s">
        <v>5429</v>
      </c>
      <c r="B9279">
        <v>4792</v>
      </c>
      <c r="C9279" s="7">
        <f>(B9279/100)</f>
        <v>47.92</v>
      </c>
      <c r="D9279" t="str">
        <f>VLOOKUP(orders__4[[#This Row],[Order ID]],location[#All],4,FALSE)</f>
        <v>Florida</v>
      </c>
      <c r="E9279" t="str">
        <f>VLOOKUP(orders__4[[#This Row],[Order ID]],location[#All],3,FALSE)</f>
        <v>Delray Beach</v>
      </c>
    </row>
    <row r="9280" spans="1:5" x14ac:dyDescent="0.3">
      <c r="A9280" s="6" t="s">
        <v>5430</v>
      </c>
      <c r="B9280">
        <v>15936</v>
      </c>
      <c r="C9280" s="7">
        <f>(B9280/100)</f>
        <v>159.36000000000001</v>
      </c>
      <c r="D9280" t="str">
        <f>VLOOKUP(orders__4[[#This Row],[Order ID]],location[#All],4,FALSE)</f>
        <v>Pennsylvania</v>
      </c>
      <c r="E9280" t="str">
        <f>VLOOKUP(orders__4[[#This Row],[Order ID]],location[#All],3,FALSE)</f>
        <v>Philadelphia</v>
      </c>
    </row>
    <row r="9281" spans="1:5" x14ac:dyDescent="0.3">
      <c r="A9281" s="6" t="s">
        <v>5430</v>
      </c>
      <c r="B9281">
        <v>8001</v>
      </c>
      <c r="C9281" s="7">
        <f>(B9281/100)</f>
        <v>80.010000000000005</v>
      </c>
      <c r="D9281" t="str">
        <f>VLOOKUP(orders__4[[#This Row],[Order ID]],location[#All],4,FALSE)</f>
        <v>Pennsylvania</v>
      </c>
      <c r="E9281" t="str">
        <f>VLOOKUP(orders__4[[#This Row],[Order ID]],location[#All],3,FALSE)</f>
        <v>Philadelphia</v>
      </c>
    </row>
    <row r="9282" spans="1:5" x14ac:dyDescent="0.3">
      <c r="A9282" s="6" t="s">
        <v>5430</v>
      </c>
      <c r="B9282">
        <v>398972</v>
      </c>
      <c r="C9282" s="7">
        <f>(B9282/100)</f>
        <v>3989.72</v>
      </c>
      <c r="D9282" t="str">
        <f>VLOOKUP(orders__4[[#This Row],[Order ID]],location[#All],4,FALSE)</f>
        <v>Pennsylvania</v>
      </c>
      <c r="E9282" t="str">
        <f>VLOOKUP(orders__4[[#This Row],[Order ID]],location[#All],3,FALSE)</f>
        <v>Philadelphia</v>
      </c>
    </row>
    <row r="9283" spans="1:5" x14ac:dyDescent="0.3">
      <c r="A9283" s="6" t="s">
        <v>5431</v>
      </c>
      <c r="B9283">
        <v>16388</v>
      </c>
      <c r="C9283" s="7">
        <f>(B9283/100)</f>
        <v>163.88</v>
      </c>
      <c r="D9283" t="str">
        <f>VLOOKUP(orders__4[[#This Row],[Order ID]],location[#All],4,FALSE)</f>
        <v>Washington</v>
      </c>
      <c r="E9283" t="str">
        <f>VLOOKUP(orders__4[[#This Row],[Order ID]],location[#All],3,FALSE)</f>
        <v>Seattle</v>
      </c>
    </row>
    <row r="9284" spans="1:5" x14ac:dyDescent="0.3">
      <c r="A9284" s="6" t="s">
        <v>5432</v>
      </c>
      <c r="B9284">
        <v>679</v>
      </c>
      <c r="C9284" s="7">
        <f>(B9284/100)</f>
        <v>6.79</v>
      </c>
      <c r="D9284" t="str">
        <f>VLOOKUP(orders__4[[#This Row],[Order ID]],location[#All],4,FALSE)</f>
        <v>Virginia</v>
      </c>
      <c r="E9284" t="str">
        <f>VLOOKUP(orders__4[[#This Row],[Order ID]],location[#All],3,FALSE)</f>
        <v>Richmond</v>
      </c>
    </row>
    <row r="9285" spans="1:5" x14ac:dyDescent="0.3">
      <c r="A9285" s="6" t="s">
        <v>5433</v>
      </c>
      <c r="B9285">
        <v>72224</v>
      </c>
      <c r="C9285" s="7">
        <f>(B9285/100)</f>
        <v>722.24</v>
      </c>
      <c r="D9285" t="str">
        <f>VLOOKUP(orders__4[[#This Row],[Order ID]],location[#All],4,FALSE)</f>
        <v>Florida</v>
      </c>
      <c r="E9285" t="str">
        <f>VLOOKUP(orders__4[[#This Row],[Order ID]],location[#All],3,FALSE)</f>
        <v>West Palm Beach</v>
      </c>
    </row>
    <row r="9286" spans="1:5" x14ac:dyDescent="0.3">
      <c r="A9286" s="6" t="s">
        <v>5434</v>
      </c>
      <c r="B9286">
        <v>11696</v>
      </c>
      <c r="C9286" s="7">
        <f>(B9286/100)</f>
        <v>116.96</v>
      </c>
      <c r="D9286" t="str">
        <f>VLOOKUP(orders__4[[#This Row],[Order ID]],location[#All],4,FALSE)</f>
        <v>Colorado</v>
      </c>
      <c r="E9286" t="str">
        <f>VLOOKUP(orders__4[[#This Row],[Order ID]],location[#All],3,FALSE)</f>
        <v>Fort Collins</v>
      </c>
    </row>
    <row r="9287" spans="1:5" x14ac:dyDescent="0.3">
      <c r="A9287" s="6" t="s">
        <v>5435</v>
      </c>
      <c r="B9287">
        <v>39294</v>
      </c>
      <c r="C9287" s="7">
        <f>(B9287/100)</f>
        <v>392.94</v>
      </c>
      <c r="D9287" t="str">
        <f>VLOOKUP(orders__4[[#This Row],[Order ID]],location[#All],4,FALSE)</f>
        <v>Wisconsin</v>
      </c>
      <c r="E9287" t="str">
        <f>VLOOKUP(orders__4[[#This Row],[Order ID]],location[#All],3,FALSE)</f>
        <v>Franklin</v>
      </c>
    </row>
    <row r="9288" spans="1:5" x14ac:dyDescent="0.3">
      <c r="A9288" s="6" t="s">
        <v>5436</v>
      </c>
      <c r="B9288">
        <v>18176</v>
      </c>
      <c r="C9288" s="7">
        <f>(B9288/100)</f>
        <v>181.76</v>
      </c>
      <c r="D9288" t="str">
        <f>VLOOKUP(orders__4[[#This Row],[Order ID]],location[#All],4,FALSE)</f>
        <v>North Carolina</v>
      </c>
      <c r="E9288" t="str">
        <f>VLOOKUP(orders__4[[#This Row],[Order ID]],location[#All],3,FALSE)</f>
        <v>Monroe</v>
      </c>
    </row>
    <row r="9289" spans="1:5" x14ac:dyDescent="0.3">
      <c r="A9289" s="6" t="s">
        <v>5437</v>
      </c>
      <c r="B9289">
        <v>6888</v>
      </c>
      <c r="C9289" s="7">
        <f>(B9289/100)</f>
        <v>68.88</v>
      </c>
      <c r="D9289" t="str">
        <f>VLOOKUP(orders__4[[#This Row],[Order ID]],location[#All],4,FALSE)</f>
        <v>Texas</v>
      </c>
      <c r="E9289" t="str">
        <f>VLOOKUP(orders__4[[#This Row],[Order ID]],location[#All],3,FALSE)</f>
        <v>Dallas</v>
      </c>
    </row>
    <row r="9290" spans="1:5" x14ac:dyDescent="0.3">
      <c r="A9290" s="6" t="s">
        <v>5437</v>
      </c>
      <c r="B9290">
        <v>457485</v>
      </c>
      <c r="C9290" s="7">
        <f>(B9290/100)</f>
        <v>4574.8500000000004</v>
      </c>
      <c r="D9290" t="str">
        <f>VLOOKUP(orders__4[[#This Row],[Order ID]],location[#All],4,FALSE)</f>
        <v>Texas</v>
      </c>
      <c r="E9290" t="str">
        <f>VLOOKUP(orders__4[[#This Row],[Order ID]],location[#All],3,FALSE)</f>
        <v>Dallas</v>
      </c>
    </row>
    <row r="9291" spans="1:5" x14ac:dyDescent="0.3">
      <c r="A9291" s="6" t="s">
        <v>5438</v>
      </c>
      <c r="B9291">
        <v>1079316</v>
      </c>
      <c r="C9291" s="7">
        <f>(B9291/100)</f>
        <v>10793.16</v>
      </c>
      <c r="D9291" t="str">
        <f>VLOOKUP(orders__4[[#This Row],[Order ID]],location[#All],4,FALSE)</f>
        <v>Pennsylvania</v>
      </c>
      <c r="E9291" t="str">
        <f>VLOOKUP(orders__4[[#This Row],[Order ID]],location[#All],3,FALSE)</f>
        <v>Philadelphia</v>
      </c>
    </row>
    <row r="9292" spans="1:5" x14ac:dyDescent="0.3">
      <c r="A9292" s="6" t="s">
        <v>5439</v>
      </c>
      <c r="B9292">
        <v>4891</v>
      </c>
      <c r="C9292" s="7">
        <f>(B9292/100)</f>
        <v>48.91</v>
      </c>
      <c r="D9292" t="str">
        <f>VLOOKUP(orders__4[[#This Row],[Order ID]],location[#All],4,FALSE)</f>
        <v>California</v>
      </c>
      <c r="E9292" t="str">
        <f>VLOOKUP(orders__4[[#This Row],[Order ID]],location[#All],3,FALSE)</f>
        <v>San Francisco</v>
      </c>
    </row>
    <row r="9293" spans="1:5" x14ac:dyDescent="0.3">
      <c r="A9293" s="6" t="s">
        <v>5440</v>
      </c>
      <c r="B9293">
        <v>984</v>
      </c>
      <c r="C9293" s="7">
        <f>(B9293/100)</f>
        <v>9.84</v>
      </c>
      <c r="D9293" t="str">
        <f>VLOOKUP(orders__4[[#This Row],[Order ID]],location[#All],4,FALSE)</f>
        <v>Delaware</v>
      </c>
      <c r="E9293" t="str">
        <f>VLOOKUP(orders__4[[#This Row],[Order ID]],location[#All],3,FALSE)</f>
        <v>Dover</v>
      </c>
    </row>
    <row r="9294" spans="1:5" x14ac:dyDescent="0.3">
      <c r="A9294" s="6" t="s">
        <v>5440</v>
      </c>
      <c r="B9294">
        <v>345</v>
      </c>
      <c r="C9294" s="7">
        <f>(B9294/100)</f>
        <v>3.45</v>
      </c>
      <c r="D9294" t="str">
        <f>VLOOKUP(orders__4[[#This Row],[Order ID]],location[#All],4,FALSE)</f>
        <v>Delaware</v>
      </c>
      <c r="E9294" t="str">
        <f>VLOOKUP(orders__4[[#This Row],[Order ID]],location[#All],3,FALSE)</f>
        <v>Dover</v>
      </c>
    </row>
    <row r="9295" spans="1:5" x14ac:dyDescent="0.3">
      <c r="A9295" s="6" t="s">
        <v>5441</v>
      </c>
      <c r="B9295">
        <v>556</v>
      </c>
      <c r="C9295" s="7">
        <f>(B9295/100)</f>
        <v>5.56</v>
      </c>
      <c r="D9295" t="str">
        <f>VLOOKUP(orders__4[[#This Row],[Order ID]],location[#All],4,FALSE)</f>
        <v>Texas</v>
      </c>
      <c r="E9295" t="str">
        <f>VLOOKUP(orders__4[[#This Row],[Order ID]],location[#All],3,FALSE)</f>
        <v>Waco</v>
      </c>
    </row>
    <row r="9296" spans="1:5" x14ac:dyDescent="0.3">
      <c r="A9296" s="6" t="s">
        <v>5442</v>
      </c>
      <c r="B9296">
        <v>438</v>
      </c>
      <c r="C9296" s="7">
        <f>(B9296/100)</f>
        <v>4.38</v>
      </c>
      <c r="D9296" t="str">
        <f>VLOOKUP(orders__4[[#This Row],[Order ID]],location[#All],4,FALSE)</f>
        <v>Maryland</v>
      </c>
      <c r="E9296" t="str">
        <f>VLOOKUP(orders__4[[#This Row],[Order ID]],location[#All],3,FALSE)</f>
        <v>Hagerstown</v>
      </c>
    </row>
    <row r="9297" spans="1:5" x14ac:dyDescent="0.3">
      <c r="A9297" s="6" t="s">
        <v>5443</v>
      </c>
      <c r="B9297">
        <v>13872</v>
      </c>
      <c r="C9297" s="7">
        <f>(B9297/100)</f>
        <v>138.72</v>
      </c>
      <c r="D9297" t="str">
        <f>VLOOKUP(orders__4[[#This Row],[Order ID]],location[#All],4,FALSE)</f>
        <v>Ohio</v>
      </c>
      <c r="E9297" t="str">
        <f>VLOOKUP(orders__4[[#This Row],[Order ID]],location[#All],3,FALSE)</f>
        <v>Cleveland</v>
      </c>
    </row>
    <row r="9298" spans="1:5" x14ac:dyDescent="0.3">
      <c r="A9298" s="6" t="s">
        <v>5443</v>
      </c>
      <c r="B9298">
        <v>11596</v>
      </c>
      <c r="C9298" s="7">
        <f>(B9298/100)</f>
        <v>115.96</v>
      </c>
      <c r="D9298" t="str">
        <f>VLOOKUP(orders__4[[#This Row],[Order ID]],location[#All],4,FALSE)</f>
        <v>Ohio</v>
      </c>
      <c r="E9298" t="str">
        <f>VLOOKUP(orders__4[[#This Row],[Order ID]],location[#All],3,FALSE)</f>
        <v>Cleveland</v>
      </c>
    </row>
    <row r="9299" spans="1:5" x14ac:dyDescent="0.3">
      <c r="A9299" s="6" t="s">
        <v>5444</v>
      </c>
      <c r="B9299">
        <v>41424</v>
      </c>
      <c r="C9299" s="7">
        <f>(B9299/100)</f>
        <v>414.24</v>
      </c>
      <c r="D9299" t="str">
        <f>VLOOKUP(orders__4[[#This Row],[Order ID]],location[#All],4,FALSE)</f>
        <v>Texas</v>
      </c>
      <c r="E9299" t="str">
        <f>VLOOKUP(orders__4[[#This Row],[Order ID]],location[#All],3,FALSE)</f>
        <v>Mcallen</v>
      </c>
    </row>
    <row r="9300" spans="1:5" x14ac:dyDescent="0.3">
      <c r="A9300" s="6" t="s">
        <v>5444</v>
      </c>
      <c r="B9300">
        <v>244768</v>
      </c>
      <c r="C9300" s="7">
        <f>(B9300/100)</f>
        <v>2447.6799999999998</v>
      </c>
      <c r="D9300" t="str">
        <f>VLOOKUP(orders__4[[#This Row],[Order ID]],location[#All],4,FALSE)</f>
        <v>Texas</v>
      </c>
      <c r="E9300" t="str">
        <f>VLOOKUP(orders__4[[#This Row],[Order ID]],location[#All],3,FALSE)</f>
        <v>Mcallen</v>
      </c>
    </row>
    <row r="9301" spans="1:5" x14ac:dyDescent="0.3">
      <c r="A9301" s="6" t="s">
        <v>5444</v>
      </c>
      <c r="B9301">
        <v>74352</v>
      </c>
      <c r="C9301" s="7">
        <f>(B9301/100)</f>
        <v>743.52</v>
      </c>
      <c r="D9301" t="str">
        <f>VLOOKUP(orders__4[[#This Row],[Order ID]],location[#All],4,FALSE)</f>
        <v>Texas</v>
      </c>
      <c r="E9301" t="str">
        <f>VLOOKUP(orders__4[[#This Row],[Order ID]],location[#All],3,FALSE)</f>
        <v>Mcallen</v>
      </c>
    </row>
    <row r="9302" spans="1:5" x14ac:dyDescent="0.3">
      <c r="A9302" s="6" t="s">
        <v>5444</v>
      </c>
      <c r="B9302">
        <v>4312</v>
      </c>
      <c r="C9302" s="7">
        <f>(B9302/100)</f>
        <v>43.12</v>
      </c>
      <c r="D9302" t="str">
        <f>VLOOKUP(orders__4[[#This Row],[Order ID]],location[#All],4,FALSE)</f>
        <v>Texas</v>
      </c>
      <c r="E9302" t="str">
        <f>VLOOKUP(orders__4[[#This Row],[Order ID]],location[#All],3,FALSE)</f>
        <v>Mcallen</v>
      </c>
    </row>
    <row r="9303" spans="1:5" x14ac:dyDescent="0.3">
      <c r="A9303" s="6" t="s">
        <v>5444</v>
      </c>
      <c r="B9303">
        <v>56686</v>
      </c>
      <c r="C9303" s="7">
        <f>(B9303/100)</f>
        <v>566.86</v>
      </c>
      <c r="D9303" t="str">
        <f>VLOOKUP(orders__4[[#This Row],[Order ID]],location[#All],4,FALSE)</f>
        <v>Texas</v>
      </c>
      <c r="E9303" t="str">
        <f>VLOOKUP(orders__4[[#This Row],[Order ID]],location[#All],3,FALSE)</f>
        <v>Mcallen</v>
      </c>
    </row>
    <row r="9304" spans="1:5" x14ac:dyDescent="0.3">
      <c r="A9304" s="6" t="s">
        <v>5444</v>
      </c>
      <c r="B9304">
        <v>97968</v>
      </c>
      <c r="C9304" s="7">
        <f>(B9304/100)</f>
        <v>979.68</v>
      </c>
      <c r="D9304" t="str">
        <f>VLOOKUP(orders__4[[#This Row],[Order ID]],location[#All],4,FALSE)</f>
        <v>Texas</v>
      </c>
      <c r="E9304" t="str">
        <f>VLOOKUP(orders__4[[#This Row],[Order ID]],location[#All],3,FALSE)</f>
        <v>Mcallen</v>
      </c>
    </row>
    <row r="9305" spans="1:5" x14ac:dyDescent="0.3">
      <c r="A9305" s="6" t="s">
        <v>5444</v>
      </c>
      <c r="B9305">
        <v>7872</v>
      </c>
      <c r="C9305" s="7">
        <f>(B9305/100)</f>
        <v>78.72</v>
      </c>
      <c r="D9305" t="str">
        <f>VLOOKUP(orders__4[[#This Row],[Order ID]],location[#All],4,FALSE)</f>
        <v>Texas</v>
      </c>
      <c r="E9305" t="str">
        <f>VLOOKUP(orders__4[[#This Row],[Order ID]],location[#All],3,FALSE)</f>
        <v>Mcallen</v>
      </c>
    </row>
    <row r="9306" spans="1:5" x14ac:dyDescent="0.3">
      <c r="A9306" s="6" t="s">
        <v>5444</v>
      </c>
      <c r="B9306">
        <v>15552</v>
      </c>
      <c r="C9306" s="7">
        <f>(B9306/100)</f>
        <v>155.52000000000001</v>
      </c>
      <c r="D9306" t="str">
        <f>VLOOKUP(orders__4[[#This Row],[Order ID]],location[#All],4,FALSE)</f>
        <v>Texas</v>
      </c>
      <c r="E9306" t="str">
        <f>VLOOKUP(orders__4[[#This Row],[Order ID]],location[#All],3,FALSE)</f>
        <v>Mcallen</v>
      </c>
    </row>
    <row r="9307" spans="1:5" x14ac:dyDescent="0.3">
      <c r="A9307" s="6" t="s">
        <v>5444</v>
      </c>
      <c r="B9307">
        <v>1476</v>
      </c>
      <c r="C9307" s="7">
        <f>(B9307/100)</f>
        <v>14.76</v>
      </c>
      <c r="D9307" t="str">
        <f>VLOOKUP(orders__4[[#This Row],[Order ID]],location[#All],4,FALSE)</f>
        <v>Texas</v>
      </c>
      <c r="E9307" t="str">
        <f>VLOOKUP(orders__4[[#This Row],[Order ID]],location[#All],3,FALSE)</f>
        <v>Mcallen</v>
      </c>
    </row>
    <row r="9308" spans="1:5" x14ac:dyDescent="0.3">
      <c r="A9308" s="6" t="s">
        <v>5445</v>
      </c>
      <c r="B9308">
        <v>84</v>
      </c>
      <c r="C9308" s="7">
        <f>(B9308/100)</f>
        <v>0.84</v>
      </c>
      <c r="D9308" t="str">
        <f>VLOOKUP(orders__4[[#This Row],[Order ID]],location[#All],4,FALSE)</f>
        <v>New Mexico</v>
      </c>
      <c r="E9308" t="str">
        <f>VLOOKUP(orders__4[[#This Row],[Order ID]],location[#All],3,FALSE)</f>
        <v>Santa Fe</v>
      </c>
    </row>
    <row r="9309" spans="1:5" x14ac:dyDescent="0.3">
      <c r="A9309" s="6" t="s">
        <v>5446</v>
      </c>
      <c r="B9309">
        <v>656</v>
      </c>
      <c r="C9309" s="7">
        <f>(B9309/100)</f>
        <v>6.56</v>
      </c>
      <c r="D9309" t="str">
        <f>VLOOKUP(orders__4[[#This Row],[Order ID]],location[#All],4,FALSE)</f>
        <v>California</v>
      </c>
      <c r="E9309" t="str">
        <f>VLOOKUP(orders__4[[#This Row],[Order ID]],location[#All],3,FALSE)</f>
        <v>San Francisco</v>
      </c>
    </row>
    <row r="9310" spans="1:5" x14ac:dyDescent="0.3">
      <c r="A9310" s="6" t="s">
        <v>5446</v>
      </c>
      <c r="B9310">
        <v>1488</v>
      </c>
      <c r="C9310" s="7">
        <f>(B9310/100)</f>
        <v>14.88</v>
      </c>
      <c r="D9310" t="str">
        <f>VLOOKUP(orders__4[[#This Row],[Order ID]],location[#All],4,FALSE)</f>
        <v>California</v>
      </c>
      <c r="E9310" t="str">
        <f>VLOOKUP(orders__4[[#This Row],[Order ID]],location[#All],3,FALSE)</f>
        <v>San Francisco</v>
      </c>
    </row>
    <row r="9311" spans="1:5" x14ac:dyDescent="0.3">
      <c r="A9311" s="6" t="s">
        <v>5446</v>
      </c>
      <c r="B9311">
        <v>4548</v>
      </c>
      <c r="C9311" s="7">
        <f>(B9311/100)</f>
        <v>45.48</v>
      </c>
      <c r="D9311" t="str">
        <f>VLOOKUP(orders__4[[#This Row],[Order ID]],location[#All],4,FALSE)</f>
        <v>California</v>
      </c>
      <c r="E9311" t="str">
        <f>VLOOKUP(orders__4[[#This Row],[Order ID]],location[#All],3,FALSE)</f>
        <v>San Francisco</v>
      </c>
    </row>
    <row r="9312" spans="1:5" x14ac:dyDescent="0.3">
      <c r="A9312" s="6" t="s">
        <v>5446</v>
      </c>
      <c r="B9312">
        <v>2544</v>
      </c>
      <c r="C9312" s="7">
        <f>(B9312/100)</f>
        <v>25.44</v>
      </c>
      <c r="D9312" t="str">
        <f>VLOOKUP(orders__4[[#This Row],[Order ID]],location[#All],4,FALSE)</f>
        <v>California</v>
      </c>
      <c r="E9312" t="str">
        <f>VLOOKUP(orders__4[[#This Row],[Order ID]],location[#All],3,FALSE)</f>
        <v>San Francisco</v>
      </c>
    </row>
    <row r="9313" spans="1:5" x14ac:dyDescent="0.3">
      <c r="A9313" s="6" t="s">
        <v>5447</v>
      </c>
      <c r="B9313">
        <v>146688</v>
      </c>
      <c r="C9313" s="7">
        <f>(B9313/100)</f>
        <v>1466.88</v>
      </c>
      <c r="D9313" t="str">
        <f>VLOOKUP(orders__4[[#This Row],[Order ID]],location[#All],4,FALSE)</f>
        <v>New York</v>
      </c>
      <c r="E9313" t="str">
        <f>VLOOKUP(orders__4[[#This Row],[Order ID]],location[#All],3,FALSE)</f>
        <v>New York City</v>
      </c>
    </row>
    <row r="9314" spans="1:5" x14ac:dyDescent="0.3">
      <c r="A9314" s="6" t="s">
        <v>5448</v>
      </c>
      <c r="B9314">
        <v>4928</v>
      </c>
      <c r="C9314" s="7">
        <f>(B9314/100)</f>
        <v>49.28</v>
      </c>
      <c r="D9314" t="str">
        <f>VLOOKUP(orders__4[[#This Row],[Order ID]],location[#All],4,FALSE)</f>
        <v>Texas</v>
      </c>
      <c r="E9314" t="str">
        <f>VLOOKUP(orders__4[[#This Row],[Order ID]],location[#All],3,FALSE)</f>
        <v>Dallas</v>
      </c>
    </row>
    <row r="9315" spans="1:5" x14ac:dyDescent="0.3">
      <c r="A9315" s="6" t="s">
        <v>5448</v>
      </c>
      <c r="B9315">
        <v>63488</v>
      </c>
      <c r="C9315" s="7">
        <f>(B9315/100)</f>
        <v>634.88</v>
      </c>
      <c r="D9315" t="str">
        <f>VLOOKUP(orders__4[[#This Row],[Order ID]],location[#All],4,FALSE)</f>
        <v>Texas</v>
      </c>
      <c r="E9315" t="str">
        <f>VLOOKUP(orders__4[[#This Row],[Order ID]],location[#All],3,FALSE)</f>
        <v>Dallas</v>
      </c>
    </row>
    <row r="9316" spans="1:5" x14ac:dyDescent="0.3">
      <c r="A9316" s="6" t="s">
        <v>5449</v>
      </c>
      <c r="B9316">
        <v>41832</v>
      </c>
      <c r="C9316" s="7">
        <f>(B9316/100)</f>
        <v>418.32</v>
      </c>
      <c r="D9316" t="str">
        <f>VLOOKUP(orders__4[[#This Row],[Order ID]],location[#All],4,FALSE)</f>
        <v>Michigan</v>
      </c>
      <c r="E9316" t="str">
        <f>VLOOKUP(orders__4[[#This Row],[Order ID]],location[#All],3,FALSE)</f>
        <v>Detroit</v>
      </c>
    </row>
    <row r="9317" spans="1:5" x14ac:dyDescent="0.3">
      <c r="A9317" s="6" t="s">
        <v>5449</v>
      </c>
      <c r="B9317">
        <v>123858</v>
      </c>
      <c r="C9317" s="7">
        <f>(B9317/100)</f>
        <v>1238.58</v>
      </c>
      <c r="D9317" t="str">
        <f>VLOOKUP(orders__4[[#This Row],[Order ID]],location[#All],4,FALSE)</f>
        <v>Michigan</v>
      </c>
      <c r="E9317" t="str">
        <f>VLOOKUP(orders__4[[#This Row],[Order ID]],location[#All],3,FALSE)</f>
        <v>Detroit</v>
      </c>
    </row>
    <row r="9318" spans="1:5" x14ac:dyDescent="0.3">
      <c r="A9318" s="6" t="s">
        <v>5450</v>
      </c>
      <c r="B9318">
        <v>118782</v>
      </c>
      <c r="C9318" s="7">
        <f>(B9318/100)</f>
        <v>1187.82</v>
      </c>
      <c r="D9318" t="str">
        <f>VLOOKUP(orders__4[[#This Row],[Order ID]],location[#All],4,FALSE)</f>
        <v>Pennsylvania</v>
      </c>
      <c r="E9318" t="str">
        <f>VLOOKUP(orders__4[[#This Row],[Order ID]],location[#All],3,FALSE)</f>
        <v>Philadelphia</v>
      </c>
    </row>
    <row r="9319" spans="1:5" x14ac:dyDescent="0.3">
      <c r="A9319" s="6" t="s">
        <v>5450</v>
      </c>
      <c r="B9319">
        <v>769184</v>
      </c>
      <c r="C9319" s="7">
        <f>(B9319/100)</f>
        <v>7691.84</v>
      </c>
      <c r="D9319" t="str">
        <f>VLOOKUP(orders__4[[#This Row],[Order ID]],location[#All],4,FALSE)</f>
        <v>Pennsylvania</v>
      </c>
      <c r="E9319" t="str">
        <f>VLOOKUP(orders__4[[#This Row],[Order ID]],location[#All],3,FALSE)</f>
        <v>Philadelphia</v>
      </c>
    </row>
    <row r="9320" spans="1:5" x14ac:dyDescent="0.3">
      <c r="A9320" s="6" t="s">
        <v>5451</v>
      </c>
      <c r="B9320">
        <v>47904</v>
      </c>
      <c r="C9320" s="7">
        <f>(B9320/100)</f>
        <v>479.04</v>
      </c>
      <c r="D9320" t="str">
        <f>VLOOKUP(orders__4[[#This Row],[Order ID]],location[#All],4,FALSE)</f>
        <v>Texas</v>
      </c>
      <c r="E9320" t="str">
        <f>VLOOKUP(orders__4[[#This Row],[Order ID]],location[#All],3,FALSE)</f>
        <v>Carrollton</v>
      </c>
    </row>
    <row r="9321" spans="1:5" x14ac:dyDescent="0.3">
      <c r="A9321" s="6" t="s">
        <v>5452</v>
      </c>
      <c r="B9321">
        <v>1336</v>
      </c>
      <c r="C9321" s="7">
        <f>(B9321/100)</f>
        <v>13.36</v>
      </c>
      <c r="D9321" t="str">
        <f>VLOOKUP(orders__4[[#This Row],[Order ID]],location[#All],4,FALSE)</f>
        <v>New York</v>
      </c>
      <c r="E9321" t="str">
        <f>VLOOKUP(orders__4[[#This Row],[Order ID]],location[#All],3,FALSE)</f>
        <v>New York City</v>
      </c>
    </row>
    <row r="9322" spans="1:5" x14ac:dyDescent="0.3">
      <c r="A9322" s="6" t="s">
        <v>5452</v>
      </c>
      <c r="B9322">
        <v>163764</v>
      </c>
      <c r="C9322" s="7">
        <f>(B9322/100)</f>
        <v>1637.64</v>
      </c>
      <c r="D9322" t="str">
        <f>VLOOKUP(orders__4[[#This Row],[Order ID]],location[#All],4,FALSE)</f>
        <v>New York</v>
      </c>
      <c r="E9322" t="str">
        <f>VLOOKUP(orders__4[[#This Row],[Order ID]],location[#All],3,FALSE)</f>
        <v>New York City</v>
      </c>
    </row>
    <row r="9323" spans="1:5" x14ac:dyDescent="0.3">
      <c r="A9323" s="6" t="s">
        <v>5452</v>
      </c>
      <c r="B9323">
        <v>18392</v>
      </c>
      <c r="C9323" s="7">
        <f>(B9323/100)</f>
        <v>183.92</v>
      </c>
      <c r="D9323" t="str">
        <f>VLOOKUP(orders__4[[#This Row],[Order ID]],location[#All],4,FALSE)</f>
        <v>New York</v>
      </c>
      <c r="E9323" t="str">
        <f>VLOOKUP(orders__4[[#This Row],[Order ID]],location[#All],3,FALSE)</f>
        <v>New York City</v>
      </c>
    </row>
    <row r="9324" spans="1:5" x14ac:dyDescent="0.3">
      <c r="A9324" s="6" t="s">
        <v>5453</v>
      </c>
      <c r="B9324">
        <v>11376</v>
      </c>
      <c r="C9324" s="7">
        <f>(B9324/100)</f>
        <v>113.76</v>
      </c>
      <c r="D9324" t="str">
        <f>VLOOKUP(orders__4[[#This Row],[Order ID]],location[#All],4,FALSE)</f>
        <v>Texas</v>
      </c>
      <c r="E9324" t="str">
        <f>VLOOKUP(orders__4[[#This Row],[Order ID]],location[#All],3,FALSE)</f>
        <v>Houston</v>
      </c>
    </row>
    <row r="9325" spans="1:5" x14ac:dyDescent="0.3">
      <c r="A9325" s="6" t="s">
        <v>5453</v>
      </c>
      <c r="B9325">
        <v>66112</v>
      </c>
      <c r="C9325" s="7">
        <f>(B9325/100)</f>
        <v>661.12</v>
      </c>
      <c r="D9325" t="str">
        <f>VLOOKUP(orders__4[[#This Row],[Order ID]],location[#All],4,FALSE)</f>
        <v>Texas</v>
      </c>
      <c r="E9325" t="str">
        <f>VLOOKUP(orders__4[[#This Row],[Order ID]],location[#All],3,FALSE)</f>
        <v>Houston</v>
      </c>
    </row>
    <row r="9326" spans="1:5" x14ac:dyDescent="0.3">
      <c r="A9326" s="6" t="s">
        <v>5454</v>
      </c>
      <c r="B9326">
        <v>21104</v>
      </c>
      <c r="C9326" s="7">
        <f>(B9326/100)</f>
        <v>211.04</v>
      </c>
      <c r="D9326" t="str">
        <f>VLOOKUP(orders__4[[#This Row],[Order ID]],location[#All],4,FALSE)</f>
        <v>California</v>
      </c>
      <c r="E9326" t="str">
        <f>VLOOKUP(orders__4[[#This Row],[Order ID]],location[#All],3,FALSE)</f>
        <v>Los Angeles</v>
      </c>
    </row>
    <row r="9327" spans="1:5" x14ac:dyDescent="0.3">
      <c r="A9327" s="6" t="s">
        <v>5454</v>
      </c>
      <c r="B9327">
        <v>594816</v>
      </c>
      <c r="C9327" s="7">
        <f>(B9327/100)</f>
        <v>5948.16</v>
      </c>
      <c r="D9327" t="str">
        <f>VLOOKUP(orders__4[[#This Row],[Order ID]],location[#All],4,FALSE)</f>
        <v>California</v>
      </c>
      <c r="E9327" t="str">
        <f>VLOOKUP(orders__4[[#This Row],[Order ID]],location[#All],3,FALSE)</f>
        <v>Los Angeles</v>
      </c>
    </row>
    <row r="9328" spans="1:5" x14ac:dyDescent="0.3">
      <c r="A9328" s="6" t="s">
        <v>5454</v>
      </c>
      <c r="B9328">
        <v>7296</v>
      </c>
      <c r="C9328" s="7">
        <f>(B9328/100)</f>
        <v>72.959999999999994</v>
      </c>
      <c r="D9328" t="str">
        <f>VLOOKUP(orders__4[[#This Row],[Order ID]],location[#All],4,FALSE)</f>
        <v>California</v>
      </c>
      <c r="E9328" t="str">
        <f>VLOOKUP(orders__4[[#This Row],[Order ID]],location[#All],3,FALSE)</f>
        <v>Los Angeles</v>
      </c>
    </row>
    <row r="9329" spans="1:5" x14ac:dyDescent="0.3">
      <c r="A9329" s="6" t="s">
        <v>5455</v>
      </c>
      <c r="B9329">
        <v>8096</v>
      </c>
      <c r="C9329" s="7">
        <f>(B9329/100)</f>
        <v>80.959999999999994</v>
      </c>
      <c r="D9329" t="str">
        <f>VLOOKUP(orders__4[[#This Row],[Order ID]],location[#All],4,FALSE)</f>
        <v>Washington</v>
      </c>
      <c r="E9329" t="str">
        <f>VLOOKUP(orders__4[[#This Row],[Order ID]],location[#All],3,FALSE)</f>
        <v>Edmonds</v>
      </c>
    </row>
    <row r="9330" spans="1:5" x14ac:dyDescent="0.3">
      <c r="A9330" s="6" t="s">
        <v>5455</v>
      </c>
      <c r="B9330">
        <v>455712</v>
      </c>
      <c r="C9330" s="7">
        <f>(B9330/100)</f>
        <v>4557.12</v>
      </c>
      <c r="D9330" t="str">
        <f>VLOOKUP(orders__4[[#This Row],[Order ID]],location[#All],4,FALSE)</f>
        <v>Washington</v>
      </c>
      <c r="E9330" t="str">
        <f>VLOOKUP(orders__4[[#This Row],[Order ID]],location[#All],3,FALSE)</f>
        <v>Edmonds</v>
      </c>
    </row>
    <row r="9331" spans="1:5" x14ac:dyDescent="0.3">
      <c r="A9331" s="6" t="s">
        <v>5455</v>
      </c>
      <c r="B9331">
        <v>2598</v>
      </c>
      <c r="C9331" s="7">
        <f>(B9331/100)</f>
        <v>25.98</v>
      </c>
      <c r="D9331" t="str">
        <f>VLOOKUP(orders__4[[#This Row],[Order ID]],location[#All],4,FALSE)</f>
        <v>Washington</v>
      </c>
      <c r="E9331" t="str">
        <f>VLOOKUP(orders__4[[#This Row],[Order ID]],location[#All],3,FALSE)</f>
        <v>Edmonds</v>
      </c>
    </row>
    <row r="9332" spans="1:5" x14ac:dyDescent="0.3">
      <c r="A9332" s="6" t="s">
        <v>5456</v>
      </c>
      <c r="B9332">
        <v>4528</v>
      </c>
      <c r="C9332" s="7">
        <f>(B9332/100)</f>
        <v>45.28</v>
      </c>
      <c r="D9332" t="str">
        <f>VLOOKUP(orders__4[[#This Row],[Order ID]],location[#All],4,FALSE)</f>
        <v>California</v>
      </c>
      <c r="E9332" t="str">
        <f>VLOOKUP(orders__4[[#This Row],[Order ID]],location[#All],3,FALSE)</f>
        <v>San Francisco</v>
      </c>
    </row>
    <row r="9333" spans="1:5" x14ac:dyDescent="0.3">
      <c r="A9333" s="6" t="s">
        <v>5457</v>
      </c>
      <c r="B9333">
        <v>1556</v>
      </c>
      <c r="C9333" s="7">
        <f>(B9333/100)</f>
        <v>15.56</v>
      </c>
      <c r="D9333" t="str">
        <f>VLOOKUP(orders__4[[#This Row],[Order ID]],location[#All],4,FALSE)</f>
        <v>New York</v>
      </c>
      <c r="E9333" t="str">
        <f>VLOOKUP(orders__4[[#This Row],[Order ID]],location[#All],3,FALSE)</f>
        <v>New York City</v>
      </c>
    </row>
    <row r="9334" spans="1:5" x14ac:dyDescent="0.3">
      <c r="A9334" s="6" t="s">
        <v>5458</v>
      </c>
      <c r="B9334">
        <v>8592</v>
      </c>
      <c r="C9334" s="7">
        <f>(B9334/100)</f>
        <v>85.92</v>
      </c>
      <c r="D9334" t="str">
        <f>VLOOKUP(orders__4[[#This Row],[Order ID]],location[#All],4,FALSE)</f>
        <v>Oregon</v>
      </c>
      <c r="E9334" t="str">
        <f>VLOOKUP(orders__4[[#This Row],[Order ID]],location[#All],3,FALSE)</f>
        <v>Springfield</v>
      </c>
    </row>
    <row r="9335" spans="1:5" x14ac:dyDescent="0.3">
      <c r="A9335" s="6" t="s">
        <v>5459</v>
      </c>
      <c r="B9335">
        <v>19568</v>
      </c>
      <c r="C9335" s="7">
        <f>(B9335/100)</f>
        <v>195.68</v>
      </c>
      <c r="D9335" t="str">
        <f>VLOOKUP(orders__4[[#This Row],[Order ID]],location[#All],4,FALSE)</f>
        <v>Kentucky</v>
      </c>
      <c r="E9335" t="str">
        <f>VLOOKUP(orders__4[[#This Row],[Order ID]],location[#All],3,FALSE)</f>
        <v>Georgetown</v>
      </c>
    </row>
    <row r="9336" spans="1:5" x14ac:dyDescent="0.3">
      <c r="A9336" s="6" t="s">
        <v>5459</v>
      </c>
      <c r="B9336">
        <v>142</v>
      </c>
      <c r="C9336" s="7">
        <f>(B9336/100)</f>
        <v>1.42</v>
      </c>
      <c r="D9336" t="str">
        <f>VLOOKUP(orders__4[[#This Row],[Order ID]],location[#All],4,FALSE)</f>
        <v>Kentucky</v>
      </c>
      <c r="E9336" t="str">
        <f>VLOOKUP(orders__4[[#This Row],[Order ID]],location[#All],3,FALSE)</f>
        <v>Georgetown</v>
      </c>
    </row>
    <row r="9337" spans="1:5" x14ac:dyDescent="0.3">
      <c r="A9337" s="6" t="s">
        <v>5460</v>
      </c>
      <c r="B9337">
        <v>314352</v>
      </c>
      <c r="C9337" s="7">
        <f>(B9337/100)</f>
        <v>3143.52</v>
      </c>
      <c r="D9337" t="str">
        <f>VLOOKUP(orders__4[[#This Row],[Order ID]],location[#All],4,FALSE)</f>
        <v>Florida</v>
      </c>
      <c r="E9337" t="str">
        <f>VLOOKUP(orders__4[[#This Row],[Order ID]],location[#All],3,FALSE)</f>
        <v>Coral Springs</v>
      </c>
    </row>
    <row r="9338" spans="1:5" x14ac:dyDescent="0.3">
      <c r="A9338" s="6" t="s">
        <v>5460</v>
      </c>
      <c r="B9338">
        <v>4608</v>
      </c>
      <c r="C9338" s="7">
        <f>(B9338/100)</f>
        <v>46.08</v>
      </c>
      <c r="D9338" t="str">
        <f>VLOOKUP(orders__4[[#This Row],[Order ID]],location[#All],4,FALSE)</f>
        <v>Florida</v>
      </c>
      <c r="E9338" t="str">
        <f>VLOOKUP(orders__4[[#This Row],[Order ID]],location[#All],3,FALSE)</f>
        <v>Coral Springs</v>
      </c>
    </row>
    <row r="9339" spans="1:5" x14ac:dyDescent="0.3">
      <c r="A9339" s="6" t="s">
        <v>5461</v>
      </c>
      <c r="B9339">
        <v>179</v>
      </c>
      <c r="C9339" s="7">
        <f>(B9339/100)</f>
        <v>1.79</v>
      </c>
      <c r="D9339" t="str">
        <f>VLOOKUP(orders__4[[#This Row],[Order ID]],location[#All],4,FALSE)</f>
        <v>California</v>
      </c>
      <c r="E9339" t="str">
        <f>VLOOKUP(orders__4[[#This Row],[Order ID]],location[#All],3,FALSE)</f>
        <v>San Francisco</v>
      </c>
    </row>
    <row r="9340" spans="1:5" x14ac:dyDescent="0.3">
      <c r="A9340" s="6" t="s">
        <v>5462</v>
      </c>
      <c r="B9340">
        <v>2992</v>
      </c>
      <c r="C9340" s="7">
        <f>(B9340/100)</f>
        <v>29.92</v>
      </c>
      <c r="D9340" t="str">
        <f>VLOOKUP(orders__4[[#This Row],[Order ID]],location[#All],4,FALSE)</f>
        <v>California</v>
      </c>
      <c r="E9340" t="str">
        <f>VLOOKUP(orders__4[[#This Row],[Order ID]],location[#All],3,FALSE)</f>
        <v>San Francisco</v>
      </c>
    </row>
    <row r="9341" spans="1:5" x14ac:dyDescent="0.3">
      <c r="A9341" s="6" t="s">
        <v>5462</v>
      </c>
      <c r="B9341">
        <v>20064</v>
      </c>
      <c r="C9341" s="7">
        <f>(B9341/100)</f>
        <v>200.64</v>
      </c>
      <c r="D9341" t="str">
        <f>VLOOKUP(orders__4[[#This Row],[Order ID]],location[#All],4,FALSE)</f>
        <v>California</v>
      </c>
      <c r="E9341" t="str">
        <f>VLOOKUP(orders__4[[#This Row],[Order ID]],location[#All],3,FALSE)</f>
        <v>San Francisco</v>
      </c>
    </row>
    <row r="9342" spans="1:5" x14ac:dyDescent="0.3">
      <c r="A9342" s="6" t="s">
        <v>5462</v>
      </c>
      <c r="B9342">
        <v>14673</v>
      </c>
      <c r="C9342" s="7">
        <f>(B9342/100)</f>
        <v>146.72999999999999</v>
      </c>
      <c r="D9342" t="str">
        <f>VLOOKUP(orders__4[[#This Row],[Order ID]],location[#All],4,FALSE)</f>
        <v>California</v>
      </c>
      <c r="E9342" t="str">
        <f>VLOOKUP(orders__4[[#This Row],[Order ID]],location[#All],3,FALSE)</f>
        <v>San Francisco</v>
      </c>
    </row>
    <row r="9343" spans="1:5" x14ac:dyDescent="0.3">
      <c r="A9343" s="6" t="s">
        <v>5462</v>
      </c>
      <c r="B9343">
        <v>1875</v>
      </c>
      <c r="C9343" s="7">
        <f>(B9343/100)</f>
        <v>18.75</v>
      </c>
      <c r="D9343" t="str">
        <f>VLOOKUP(orders__4[[#This Row],[Order ID]],location[#All],4,FALSE)</f>
        <v>California</v>
      </c>
      <c r="E9343" t="str">
        <f>VLOOKUP(orders__4[[#This Row],[Order ID]],location[#All],3,FALSE)</f>
        <v>San Francisco</v>
      </c>
    </row>
    <row r="9344" spans="1:5" x14ac:dyDescent="0.3">
      <c r="A9344" s="6" t="s">
        <v>5462</v>
      </c>
      <c r="B9344">
        <v>117576</v>
      </c>
      <c r="C9344" s="7">
        <f>(B9344/100)</f>
        <v>1175.76</v>
      </c>
      <c r="D9344" t="str">
        <f>VLOOKUP(orders__4[[#This Row],[Order ID]],location[#All],4,FALSE)</f>
        <v>California</v>
      </c>
      <c r="E9344" t="str">
        <f>VLOOKUP(orders__4[[#This Row],[Order ID]],location[#All],3,FALSE)</f>
        <v>San Francisco</v>
      </c>
    </row>
    <row r="9345" spans="1:5" x14ac:dyDescent="0.3">
      <c r="A9345" s="6" t="s">
        <v>5463</v>
      </c>
      <c r="B9345">
        <v>51184</v>
      </c>
      <c r="C9345" s="7">
        <f>(B9345/100)</f>
        <v>511.84</v>
      </c>
      <c r="D9345" t="str">
        <f>VLOOKUP(orders__4[[#This Row],[Order ID]],location[#All],4,FALSE)</f>
        <v>California</v>
      </c>
      <c r="E9345" t="str">
        <f>VLOOKUP(orders__4[[#This Row],[Order ID]],location[#All],3,FALSE)</f>
        <v>Riverside</v>
      </c>
    </row>
    <row r="9346" spans="1:5" x14ac:dyDescent="0.3">
      <c r="A9346" s="6" t="s">
        <v>5464</v>
      </c>
      <c r="B9346">
        <v>45597</v>
      </c>
      <c r="C9346" s="7">
        <f>(B9346/100)</f>
        <v>455.97</v>
      </c>
      <c r="D9346" t="str">
        <f>VLOOKUP(orders__4[[#This Row],[Order ID]],location[#All],4,FALSE)</f>
        <v>Ohio</v>
      </c>
      <c r="E9346" t="str">
        <f>VLOOKUP(orders__4[[#This Row],[Order ID]],location[#All],3,FALSE)</f>
        <v>Troy</v>
      </c>
    </row>
    <row r="9347" spans="1:5" x14ac:dyDescent="0.3">
      <c r="A9347" s="6" t="s">
        <v>5464</v>
      </c>
      <c r="B9347">
        <v>5715</v>
      </c>
      <c r="C9347" s="7">
        <f>(B9347/100)</f>
        <v>57.15</v>
      </c>
      <c r="D9347" t="str">
        <f>VLOOKUP(orders__4[[#This Row],[Order ID]],location[#All],4,FALSE)</f>
        <v>Ohio</v>
      </c>
      <c r="E9347" t="str">
        <f>VLOOKUP(orders__4[[#This Row],[Order ID]],location[#All],3,FALSE)</f>
        <v>Troy</v>
      </c>
    </row>
    <row r="9348" spans="1:5" x14ac:dyDescent="0.3">
      <c r="A9348" s="6" t="s">
        <v>5464</v>
      </c>
      <c r="B9348">
        <v>57594</v>
      </c>
      <c r="C9348" s="7">
        <f>(B9348/100)</f>
        <v>575.94000000000005</v>
      </c>
      <c r="D9348" t="str">
        <f>VLOOKUP(orders__4[[#This Row],[Order ID]],location[#All],4,FALSE)</f>
        <v>Ohio</v>
      </c>
      <c r="E9348" t="str">
        <f>VLOOKUP(orders__4[[#This Row],[Order ID]],location[#All],3,FALSE)</f>
        <v>Troy</v>
      </c>
    </row>
    <row r="9349" spans="1:5" x14ac:dyDescent="0.3">
      <c r="A9349" s="6" t="s">
        <v>5464</v>
      </c>
      <c r="B9349">
        <v>30144</v>
      </c>
      <c r="C9349" s="7">
        <f>(B9349/100)</f>
        <v>301.44</v>
      </c>
      <c r="D9349" t="str">
        <f>VLOOKUP(orders__4[[#This Row],[Order ID]],location[#All],4,FALSE)</f>
        <v>Ohio</v>
      </c>
      <c r="E9349" t="str">
        <f>VLOOKUP(orders__4[[#This Row],[Order ID]],location[#All],3,FALSE)</f>
        <v>Troy</v>
      </c>
    </row>
    <row r="9350" spans="1:5" x14ac:dyDescent="0.3">
      <c r="A9350" s="6" t="s">
        <v>5464</v>
      </c>
      <c r="B9350">
        <v>89943</v>
      </c>
      <c r="C9350" s="7">
        <f>(B9350/100)</f>
        <v>899.43</v>
      </c>
      <c r="D9350" t="str">
        <f>VLOOKUP(orders__4[[#This Row],[Order ID]],location[#All],4,FALSE)</f>
        <v>Ohio</v>
      </c>
      <c r="E9350" t="str">
        <f>VLOOKUP(orders__4[[#This Row],[Order ID]],location[#All],3,FALSE)</f>
        <v>Troy</v>
      </c>
    </row>
    <row r="9351" spans="1:5" x14ac:dyDescent="0.3">
      <c r="A9351" s="6" t="s">
        <v>5465</v>
      </c>
      <c r="B9351">
        <v>84272</v>
      </c>
      <c r="C9351" s="7">
        <f>(B9351/100)</f>
        <v>842.72</v>
      </c>
      <c r="D9351" t="str">
        <f>VLOOKUP(orders__4[[#This Row],[Order ID]],location[#All],4,FALSE)</f>
        <v>California</v>
      </c>
      <c r="E9351" t="str">
        <f>VLOOKUP(orders__4[[#This Row],[Order ID]],location[#All],3,FALSE)</f>
        <v>Moreno Valley</v>
      </c>
    </row>
    <row r="9352" spans="1:5" x14ac:dyDescent="0.3">
      <c r="A9352" s="6" t="s">
        <v>5465</v>
      </c>
      <c r="B9352">
        <v>4196</v>
      </c>
      <c r="C9352" s="7">
        <f>(B9352/100)</f>
        <v>41.96</v>
      </c>
      <c r="D9352" t="str">
        <f>VLOOKUP(orders__4[[#This Row],[Order ID]],location[#All],4,FALSE)</f>
        <v>California</v>
      </c>
      <c r="E9352" t="str">
        <f>VLOOKUP(orders__4[[#This Row],[Order ID]],location[#All],3,FALSE)</f>
        <v>Moreno Valley</v>
      </c>
    </row>
    <row r="9353" spans="1:5" x14ac:dyDescent="0.3">
      <c r="A9353" s="6" t="s">
        <v>5466</v>
      </c>
      <c r="B9353">
        <v>13216</v>
      </c>
      <c r="C9353" s="7">
        <f>(B9353/100)</f>
        <v>132.16</v>
      </c>
      <c r="D9353" t="str">
        <f>VLOOKUP(orders__4[[#This Row],[Order ID]],location[#All],4,FALSE)</f>
        <v>Washington</v>
      </c>
      <c r="E9353" t="str">
        <f>VLOOKUP(orders__4[[#This Row],[Order ID]],location[#All],3,FALSE)</f>
        <v>Seattle</v>
      </c>
    </row>
    <row r="9354" spans="1:5" x14ac:dyDescent="0.3">
      <c r="A9354" s="6" t="s">
        <v>5466</v>
      </c>
      <c r="B9354">
        <v>184752</v>
      </c>
      <c r="C9354" s="7">
        <f>(B9354/100)</f>
        <v>1847.52</v>
      </c>
      <c r="D9354" t="str">
        <f>VLOOKUP(orders__4[[#This Row],[Order ID]],location[#All],4,FALSE)</f>
        <v>Washington</v>
      </c>
      <c r="E9354" t="str">
        <f>VLOOKUP(orders__4[[#This Row],[Order ID]],location[#All],3,FALSE)</f>
        <v>Seattle</v>
      </c>
    </row>
    <row r="9355" spans="1:5" x14ac:dyDescent="0.3">
      <c r="A9355" s="6" t="s">
        <v>5467</v>
      </c>
      <c r="B9355">
        <v>520464</v>
      </c>
      <c r="C9355" s="7">
        <f>(B9355/100)</f>
        <v>5204.6400000000003</v>
      </c>
      <c r="D9355" t="str">
        <f>VLOOKUP(orders__4[[#This Row],[Order ID]],location[#All],4,FALSE)</f>
        <v>Illinois</v>
      </c>
      <c r="E9355" t="str">
        <f>VLOOKUP(orders__4[[#This Row],[Order ID]],location[#All],3,FALSE)</f>
        <v>Chicago</v>
      </c>
    </row>
    <row r="9356" spans="1:5" x14ac:dyDescent="0.3">
      <c r="A9356" s="6" t="s">
        <v>5467</v>
      </c>
      <c r="B9356">
        <v>11424</v>
      </c>
      <c r="C9356" s="7">
        <f>(B9356/100)</f>
        <v>114.24</v>
      </c>
      <c r="D9356" t="str">
        <f>VLOOKUP(orders__4[[#This Row],[Order ID]],location[#All],4,FALSE)</f>
        <v>Illinois</v>
      </c>
      <c r="E9356" t="str">
        <f>VLOOKUP(orders__4[[#This Row],[Order ID]],location[#All],3,FALSE)</f>
        <v>Chicago</v>
      </c>
    </row>
    <row r="9357" spans="1:5" x14ac:dyDescent="0.3">
      <c r="A9357" s="6" t="s">
        <v>5468</v>
      </c>
      <c r="B9357">
        <v>1944</v>
      </c>
      <c r="C9357" s="7">
        <f>(B9357/100)</f>
        <v>19.440000000000001</v>
      </c>
      <c r="D9357" t="str">
        <f>VLOOKUP(orders__4[[#This Row],[Order ID]],location[#All],4,FALSE)</f>
        <v>Michigan</v>
      </c>
      <c r="E9357" t="str">
        <f>VLOOKUP(orders__4[[#This Row],[Order ID]],location[#All],3,FALSE)</f>
        <v>Jackson</v>
      </c>
    </row>
    <row r="9358" spans="1:5" x14ac:dyDescent="0.3">
      <c r="A9358" s="6" t="s">
        <v>5468</v>
      </c>
      <c r="B9358">
        <v>364</v>
      </c>
      <c r="C9358" s="7">
        <f>(B9358/100)</f>
        <v>3.64</v>
      </c>
      <c r="D9358" t="str">
        <f>VLOOKUP(orders__4[[#This Row],[Order ID]],location[#All],4,FALSE)</f>
        <v>Michigan</v>
      </c>
      <c r="E9358" t="str">
        <f>VLOOKUP(orders__4[[#This Row],[Order ID]],location[#All],3,FALSE)</f>
        <v>Jackson</v>
      </c>
    </row>
    <row r="9359" spans="1:5" x14ac:dyDescent="0.3">
      <c r="A9359" s="6" t="s">
        <v>5468</v>
      </c>
      <c r="B9359">
        <v>1854</v>
      </c>
      <c r="C9359" s="7">
        <f>(B9359/100)</f>
        <v>18.54</v>
      </c>
      <c r="D9359" t="str">
        <f>VLOOKUP(orders__4[[#This Row],[Order ID]],location[#All],4,FALSE)</f>
        <v>Michigan</v>
      </c>
      <c r="E9359" t="str">
        <f>VLOOKUP(orders__4[[#This Row],[Order ID]],location[#All],3,FALSE)</f>
        <v>Jackson</v>
      </c>
    </row>
    <row r="9360" spans="1:5" x14ac:dyDescent="0.3">
      <c r="A9360" s="6" t="s">
        <v>5469</v>
      </c>
      <c r="B9360">
        <v>4312</v>
      </c>
      <c r="C9360" s="7">
        <f>(B9360/100)</f>
        <v>43.12</v>
      </c>
      <c r="D9360" t="str">
        <f>VLOOKUP(orders__4[[#This Row],[Order ID]],location[#All],4,FALSE)</f>
        <v>New York</v>
      </c>
      <c r="E9360" t="str">
        <f>VLOOKUP(orders__4[[#This Row],[Order ID]],location[#All],3,FALSE)</f>
        <v>New York City</v>
      </c>
    </row>
    <row r="9361" spans="1:5" x14ac:dyDescent="0.3">
      <c r="A9361" s="6" t="s">
        <v>5469</v>
      </c>
      <c r="B9361">
        <v>313722</v>
      </c>
      <c r="C9361" s="7">
        <f>(B9361/100)</f>
        <v>3137.22</v>
      </c>
      <c r="D9361" t="str">
        <f>VLOOKUP(orders__4[[#This Row],[Order ID]],location[#All],4,FALSE)</f>
        <v>New York</v>
      </c>
      <c r="E9361" t="str">
        <f>VLOOKUP(orders__4[[#This Row],[Order ID]],location[#All],3,FALSE)</f>
        <v>New York City</v>
      </c>
    </row>
    <row r="9362" spans="1:5" x14ac:dyDescent="0.3">
      <c r="A9362" s="6" t="s">
        <v>5469</v>
      </c>
      <c r="B9362">
        <v>4598</v>
      </c>
      <c r="C9362" s="7">
        <f>(B9362/100)</f>
        <v>45.98</v>
      </c>
      <c r="D9362" t="str">
        <f>VLOOKUP(orders__4[[#This Row],[Order ID]],location[#All],4,FALSE)</f>
        <v>New York</v>
      </c>
      <c r="E9362" t="str">
        <f>VLOOKUP(orders__4[[#This Row],[Order ID]],location[#All],3,FALSE)</f>
        <v>New York City</v>
      </c>
    </row>
    <row r="9363" spans="1:5" x14ac:dyDescent="0.3">
      <c r="A9363" s="6" t="s">
        <v>5469</v>
      </c>
      <c r="B9363">
        <v>42868</v>
      </c>
      <c r="C9363" s="7">
        <f>(B9363/100)</f>
        <v>428.68</v>
      </c>
      <c r="D9363" t="str">
        <f>VLOOKUP(orders__4[[#This Row],[Order ID]],location[#All],4,FALSE)</f>
        <v>New York</v>
      </c>
      <c r="E9363" t="str">
        <f>VLOOKUP(orders__4[[#This Row],[Order ID]],location[#All],3,FALSE)</f>
        <v>New York City</v>
      </c>
    </row>
    <row r="9364" spans="1:5" x14ac:dyDescent="0.3">
      <c r="A9364" s="6" t="s">
        <v>5470</v>
      </c>
      <c r="B9364">
        <v>30576</v>
      </c>
      <c r="C9364" s="7">
        <f>(B9364/100)</f>
        <v>305.76</v>
      </c>
      <c r="D9364" t="str">
        <f>VLOOKUP(orders__4[[#This Row],[Order ID]],location[#All],4,FALSE)</f>
        <v>Washington</v>
      </c>
      <c r="E9364" t="str">
        <f>VLOOKUP(orders__4[[#This Row],[Order ID]],location[#All],3,FALSE)</f>
        <v>Seattle</v>
      </c>
    </row>
    <row r="9365" spans="1:5" x14ac:dyDescent="0.3">
      <c r="A9365" s="6" t="s">
        <v>5470</v>
      </c>
      <c r="B9365">
        <v>1302</v>
      </c>
      <c r="C9365" s="7">
        <f>(B9365/100)</f>
        <v>13.02</v>
      </c>
      <c r="D9365" t="str">
        <f>VLOOKUP(orders__4[[#This Row],[Order ID]],location[#All],4,FALSE)</f>
        <v>Washington</v>
      </c>
      <c r="E9365" t="str">
        <f>VLOOKUP(orders__4[[#This Row],[Order ID]],location[#All],3,FALSE)</f>
        <v>Seattle</v>
      </c>
    </row>
    <row r="9366" spans="1:5" x14ac:dyDescent="0.3">
      <c r="A9366" s="6" t="s">
        <v>5470</v>
      </c>
      <c r="B9366">
        <v>2214</v>
      </c>
      <c r="C9366" s="7">
        <f>(B9366/100)</f>
        <v>22.14</v>
      </c>
      <c r="D9366" t="str">
        <f>VLOOKUP(orders__4[[#This Row],[Order ID]],location[#All],4,FALSE)</f>
        <v>Washington</v>
      </c>
      <c r="E9366" t="str">
        <f>VLOOKUP(orders__4[[#This Row],[Order ID]],location[#All],3,FALSE)</f>
        <v>Seattle</v>
      </c>
    </row>
    <row r="9367" spans="1:5" x14ac:dyDescent="0.3">
      <c r="A9367" s="6" t="s">
        <v>5470</v>
      </c>
      <c r="B9367">
        <v>35932</v>
      </c>
      <c r="C9367" s="7">
        <f>(B9367/100)</f>
        <v>359.32</v>
      </c>
      <c r="D9367" t="str">
        <f>VLOOKUP(orders__4[[#This Row],[Order ID]],location[#All],4,FALSE)</f>
        <v>Washington</v>
      </c>
      <c r="E9367" t="str">
        <f>VLOOKUP(orders__4[[#This Row],[Order ID]],location[#All],3,FALSE)</f>
        <v>Seattle</v>
      </c>
    </row>
    <row r="9368" spans="1:5" x14ac:dyDescent="0.3">
      <c r="A9368" s="6" t="s">
        <v>5471</v>
      </c>
      <c r="B9368">
        <v>1156</v>
      </c>
      <c r="C9368" s="7">
        <f>(B9368/100)</f>
        <v>11.56</v>
      </c>
      <c r="D9368" t="str">
        <f>VLOOKUP(orders__4[[#This Row],[Order ID]],location[#All],4,FALSE)</f>
        <v>Missouri</v>
      </c>
      <c r="E9368" t="str">
        <f>VLOOKUP(orders__4[[#This Row],[Order ID]],location[#All],3,FALSE)</f>
        <v>Saint Charles</v>
      </c>
    </row>
    <row r="9369" spans="1:5" x14ac:dyDescent="0.3">
      <c r="A9369" s="6" t="s">
        <v>5472</v>
      </c>
      <c r="B9369">
        <v>6848</v>
      </c>
      <c r="C9369" s="7">
        <f>(B9369/100)</f>
        <v>68.48</v>
      </c>
      <c r="D9369" t="str">
        <f>VLOOKUP(orders__4[[#This Row],[Order ID]],location[#All],4,FALSE)</f>
        <v>New York</v>
      </c>
      <c r="E9369" t="str">
        <f>VLOOKUP(orders__4[[#This Row],[Order ID]],location[#All],3,FALSE)</f>
        <v>Long Beach</v>
      </c>
    </row>
    <row r="9370" spans="1:5" x14ac:dyDescent="0.3">
      <c r="A9370" s="6" t="s">
        <v>5472</v>
      </c>
      <c r="B9370">
        <v>167688</v>
      </c>
      <c r="C9370" s="7">
        <f>(B9370/100)</f>
        <v>1676.88</v>
      </c>
      <c r="D9370" t="str">
        <f>VLOOKUP(orders__4[[#This Row],[Order ID]],location[#All],4,FALSE)</f>
        <v>New York</v>
      </c>
      <c r="E9370" t="str">
        <f>VLOOKUP(orders__4[[#This Row],[Order ID]],location[#All],3,FALSE)</f>
        <v>Long Beach</v>
      </c>
    </row>
    <row r="9371" spans="1:5" x14ac:dyDescent="0.3">
      <c r="A9371" s="6" t="s">
        <v>5473</v>
      </c>
      <c r="B9371">
        <v>3794</v>
      </c>
      <c r="C9371" s="7">
        <f>(B9371/100)</f>
        <v>37.94</v>
      </c>
      <c r="D9371" t="str">
        <f>VLOOKUP(orders__4[[#This Row],[Order ID]],location[#All],4,FALSE)</f>
        <v>New Jersey</v>
      </c>
      <c r="E9371" t="str">
        <f>VLOOKUP(orders__4[[#This Row],[Order ID]],location[#All],3,FALSE)</f>
        <v>Lakewood</v>
      </c>
    </row>
    <row r="9372" spans="1:5" x14ac:dyDescent="0.3">
      <c r="A9372" s="6" t="s">
        <v>5474</v>
      </c>
      <c r="B9372">
        <v>27297</v>
      </c>
      <c r="C9372" s="7">
        <f>(B9372/100)</f>
        <v>272.97000000000003</v>
      </c>
      <c r="D9372" t="str">
        <f>VLOOKUP(orders__4[[#This Row],[Order ID]],location[#All],4,FALSE)</f>
        <v>Maryland</v>
      </c>
      <c r="E9372" t="str">
        <f>VLOOKUP(orders__4[[#This Row],[Order ID]],location[#All],3,FALSE)</f>
        <v>Clinton</v>
      </c>
    </row>
    <row r="9373" spans="1:5" x14ac:dyDescent="0.3">
      <c r="A9373" s="6" t="s">
        <v>5475</v>
      </c>
      <c r="B9373">
        <v>41568</v>
      </c>
      <c r="C9373" s="7">
        <f>(B9373/100)</f>
        <v>415.68</v>
      </c>
      <c r="D9373" t="str">
        <f>VLOOKUP(orders__4[[#This Row],[Order ID]],location[#All],4,FALSE)</f>
        <v>Ohio</v>
      </c>
      <c r="E9373" t="str">
        <f>VLOOKUP(orders__4[[#This Row],[Order ID]],location[#All],3,FALSE)</f>
        <v>Columbus</v>
      </c>
    </row>
    <row r="9374" spans="1:5" x14ac:dyDescent="0.3">
      <c r="A9374" s="6" t="s">
        <v>5475</v>
      </c>
      <c r="B9374">
        <v>317058</v>
      </c>
      <c r="C9374" s="7">
        <f>(B9374/100)</f>
        <v>3170.58</v>
      </c>
      <c r="D9374" t="str">
        <f>VLOOKUP(orders__4[[#This Row],[Order ID]],location[#All],4,FALSE)</f>
        <v>Ohio</v>
      </c>
      <c r="E9374" t="str">
        <f>VLOOKUP(orders__4[[#This Row],[Order ID]],location[#All],3,FALSE)</f>
        <v>Columbus</v>
      </c>
    </row>
    <row r="9375" spans="1:5" x14ac:dyDescent="0.3">
      <c r="A9375" s="6" t="s">
        <v>5475</v>
      </c>
      <c r="B9375">
        <v>804</v>
      </c>
      <c r="C9375" s="7">
        <f>(B9375/100)</f>
        <v>8.0399999999999991</v>
      </c>
      <c r="D9375" t="str">
        <f>VLOOKUP(orders__4[[#This Row],[Order ID]],location[#All],4,FALSE)</f>
        <v>Ohio</v>
      </c>
      <c r="E9375" t="str">
        <f>VLOOKUP(orders__4[[#This Row],[Order ID]],location[#All],3,FALSE)</f>
        <v>Columbus</v>
      </c>
    </row>
    <row r="9376" spans="1:5" x14ac:dyDescent="0.3">
      <c r="A9376" s="6" t="s">
        <v>5476</v>
      </c>
      <c r="B9376">
        <v>419944</v>
      </c>
      <c r="C9376" s="7">
        <f>(B9376/100)</f>
        <v>4199.4399999999996</v>
      </c>
      <c r="D9376" t="str">
        <f>VLOOKUP(orders__4[[#This Row],[Order ID]],location[#All],4,FALSE)</f>
        <v>California</v>
      </c>
      <c r="E9376" t="str">
        <f>VLOOKUP(orders__4[[#This Row],[Order ID]],location[#All],3,FALSE)</f>
        <v>Pasadena</v>
      </c>
    </row>
    <row r="9377" spans="1:5" x14ac:dyDescent="0.3">
      <c r="A9377" s="6" t="s">
        <v>5477</v>
      </c>
      <c r="B9377">
        <v>6138</v>
      </c>
      <c r="C9377" s="7">
        <f>(B9377/100)</f>
        <v>61.38</v>
      </c>
      <c r="D9377" t="str">
        <f>VLOOKUP(orders__4[[#This Row],[Order ID]],location[#All],4,FALSE)</f>
        <v>Washington</v>
      </c>
      <c r="E9377" t="str">
        <f>VLOOKUP(orders__4[[#This Row],[Order ID]],location[#All],3,FALSE)</f>
        <v>Seattle</v>
      </c>
    </row>
    <row r="9378" spans="1:5" x14ac:dyDescent="0.3">
      <c r="A9378" s="6" t="s">
        <v>5478</v>
      </c>
      <c r="B9378">
        <v>500</v>
      </c>
      <c r="C9378" s="7">
        <f>(B9378/100)</f>
        <v>5</v>
      </c>
      <c r="D9378" t="str">
        <f>VLOOKUP(orders__4[[#This Row],[Order ID]],location[#All],4,FALSE)</f>
        <v>California</v>
      </c>
      <c r="E9378" t="str">
        <f>VLOOKUP(orders__4[[#This Row],[Order ID]],location[#All],3,FALSE)</f>
        <v>Los Angeles</v>
      </c>
    </row>
    <row r="9379" spans="1:5" x14ac:dyDescent="0.3">
      <c r="A9379" s="6" t="s">
        <v>5479</v>
      </c>
      <c r="B9379">
        <v>318</v>
      </c>
      <c r="C9379" s="7">
        <f>(B9379/100)</f>
        <v>3.18</v>
      </c>
      <c r="D9379" t="str">
        <f>VLOOKUP(orders__4[[#This Row],[Order ID]],location[#All],4,FALSE)</f>
        <v>New Jersey</v>
      </c>
      <c r="E9379" t="str">
        <f>VLOOKUP(orders__4[[#This Row],[Order ID]],location[#All],3,FALSE)</f>
        <v>East Orange</v>
      </c>
    </row>
    <row r="9380" spans="1:5" x14ac:dyDescent="0.3">
      <c r="A9380" s="6" t="s">
        <v>5480</v>
      </c>
      <c r="B9380">
        <v>3256</v>
      </c>
      <c r="C9380" s="7">
        <f>(B9380/100)</f>
        <v>32.56</v>
      </c>
      <c r="D9380" t="str">
        <f>VLOOKUP(orders__4[[#This Row],[Order ID]],location[#All],4,FALSE)</f>
        <v>Wisconsin</v>
      </c>
      <c r="E9380" t="str">
        <f>VLOOKUP(orders__4[[#This Row],[Order ID]],location[#All],3,FALSE)</f>
        <v>Eau Claire</v>
      </c>
    </row>
    <row r="9381" spans="1:5" x14ac:dyDescent="0.3">
      <c r="A9381" s="6" t="s">
        <v>5481</v>
      </c>
      <c r="B9381">
        <v>7072</v>
      </c>
      <c r="C9381" s="7">
        <f>(B9381/100)</f>
        <v>70.72</v>
      </c>
      <c r="D9381" t="str">
        <f>VLOOKUP(orders__4[[#This Row],[Order ID]],location[#All],4,FALSE)</f>
        <v>Illinois</v>
      </c>
      <c r="E9381" t="str">
        <f>VLOOKUP(orders__4[[#This Row],[Order ID]],location[#All],3,FALSE)</f>
        <v>Chicago</v>
      </c>
    </row>
    <row r="9382" spans="1:5" x14ac:dyDescent="0.3">
      <c r="A9382" s="6" t="s">
        <v>5482</v>
      </c>
      <c r="B9382">
        <v>45528</v>
      </c>
      <c r="C9382" s="7">
        <f>(B9382/100)</f>
        <v>455.28</v>
      </c>
      <c r="D9382" t="str">
        <f>VLOOKUP(orders__4[[#This Row],[Order ID]],location[#All],4,FALSE)</f>
        <v>Florida</v>
      </c>
      <c r="E9382" t="str">
        <f>VLOOKUP(orders__4[[#This Row],[Order ID]],location[#All],3,FALSE)</f>
        <v>Tampa</v>
      </c>
    </row>
    <row r="9383" spans="1:5" x14ac:dyDescent="0.3">
      <c r="A9383" s="6" t="s">
        <v>5482</v>
      </c>
      <c r="B9383">
        <v>64784</v>
      </c>
      <c r="C9383" s="7">
        <f>(B9383/100)</f>
        <v>647.84</v>
      </c>
      <c r="D9383" t="str">
        <f>VLOOKUP(orders__4[[#This Row],[Order ID]],location[#All],4,FALSE)</f>
        <v>Florida</v>
      </c>
      <c r="E9383" t="str">
        <f>VLOOKUP(orders__4[[#This Row],[Order ID]],location[#All],3,FALSE)</f>
        <v>Tampa</v>
      </c>
    </row>
    <row r="9384" spans="1:5" x14ac:dyDescent="0.3">
      <c r="A9384" s="6" t="s">
        <v>5482</v>
      </c>
      <c r="B9384">
        <v>424272</v>
      </c>
      <c r="C9384" s="7">
        <f>(B9384/100)</f>
        <v>4242.72</v>
      </c>
      <c r="D9384" t="str">
        <f>VLOOKUP(orders__4[[#This Row],[Order ID]],location[#All],4,FALSE)</f>
        <v>Florida</v>
      </c>
      <c r="E9384" t="str">
        <f>VLOOKUP(orders__4[[#This Row],[Order ID]],location[#All],3,FALSE)</f>
        <v>Tampa</v>
      </c>
    </row>
    <row r="9385" spans="1:5" x14ac:dyDescent="0.3">
      <c r="A9385" s="6" t="s">
        <v>5482</v>
      </c>
      <c r="B9385">
        <v>1344</v>
      </c>
      <c r="C9385" s="7">
        <f>(B9385/100)</f>
        <v>13.44</v>
      </c>
      <c r="D9385" t="str">
        <f>VLOOKUP(orders__4[[#This Row],[Order ID]],location[#All],4,FALSE)</f>
        <v>Florida</v>
      </c>
      <c r="E9385" t="str">
        <f>VLOOKUP(orders__4[[#This Row],[Order ID]],location[#All],3,FALSE)</f>
        <v>Tampa</v>
      </c>
    </row>
    <row r="9386" spans="1:5" x14ac:dyDescent="0.3">
      <c r="A9386" s="6" t="s">
        <v>5482</v>
      </c>
      <c r="B9386">
        <v>8392</v>
      </c>
      <c r="C9386" s="7">
        <f>(B9386/100)</f>
        <v>83.92</v>
      </c>
      <c r="D9386" t="str">
        <f>VLOOKUP(orders__4[[#This Row],[Order ID]],location[#All],4,FALSE)</f>
        <v>Florida</v>
      </c>
      <c r="E9386" t="str">
        <f>VLOOKUP(orders__4[[#This Row],[Order ID]],location[#All],3,FALSE)</f>
        <v>Tampa</v>
      </c>
    </row>
    <row r="9387" spans="1:5" x14ac:dyDescent="0.3">
      <c r="A9387" s="6" t="s">
        <v>5483</v>
      </c>
      <c r="B9387">
        <v>2592</v>
      </c>
      <c r="C9387" s="7">
        <f>(B9387/100)</f>
        <v>25.92</v>
      </c>
      <c r="D9387" t="str">
        <f>VLOOKUP(orders__4[[#This Row],[Order ID]],location[#All],4,FALSE)</f>
        <v>New York</v>
      </c>
      <c r="E9387" t="str">
        <f>VLOOKUP(orders__4[[#This Row],[Order ID]],location[#All],3,FALSE)</f>
        <v>New York City</v>
      </c>
    </row>
    <row r="9388" spans="1:5" x14ac:dyDescent="0.3">
      <c r="A9388" s="6" t="s">
        <v>5484</v>
      </c>
      <c r="B9388">
        <v>120576</v>
      </c>
      <c r="C9388" s="7">
        <f>(B9388/100)</f>
        <v>1205.76</v>
      </c>
      <c r="D9388" t="str">
        <f>VLOOKUP(orders__4[[#This Row],[Order ID]],location[#All],4,FALSE)</f>
        <v>Arizona</v>
      </c>
      <c r="E9388" t="str">
        <f>VLOOKUP(orders__4[[#This Row],[Order ID]],location[#All],3,FALSE)</f>
        <v>Mesa</v>
      </c>
    </row>
    <row r="9389" spans="1:5" x14ac:dyDescent="0.3">
      <c r="A9389" s="6" t="s">
        <v>5485</v>
      </c>
      <c r="B9389">
        <v>7992</v>
      </c>
      <c r="C9389" s="7">
        <f>(B9389/100)</f>
        <v>79.92</v>
      </c>
      <c r="D9389" t="str">
        <f>VLOOKUP(orders__4[[#This Row],[Order ID]],location[#All],4,FALSE)</f>
        <v>Vermont</v>
      </c>
      <c r="E9389" t="str">
        <f>VLOOKUP(orders__4[[#This Row],[Order ID]],location[#All],3,FALSE)</f>
        <v>Burlington</v>
      </c>
    </row>
    <row r="9390" spans="1:5" x14ac:dyDescent="0.3">
      <c r="A9390" s="6" t="s">
        <v>5485</v>
      </c>
      <c r="B9390">
        <v>1228</v>
      </c>
      <c r="C9390" s="7">
        <f>(B9390/100)</f>
        <v>12.28</v>
      </c>
      <c r="D9390" t="str">
        <f>VLOOKUP(orders__4[[#This Row],[Order ID]],location[#All],4,FALSE)</f>
        <v>Vermont</v>
      </c>
      <c r="E9390" t="str">
        <f>VLOOKUP(orders__4[[#This Row],[Order ID]],location[#All],3,FALSE)</f>
        <v>Burlington</v>
      </c>
    </row>
    <row r="9391" spans="1:5" x14ac:dyDescent="0.3">
      <c r="A9391" s="6" t="s">
        <v>5485</v>
      </c>
      <c r="B9391">
        <v>54294</v>
      </c>
      <c r="C9391" s="7">
        <f>(B9391/100)</f>
        <v>542.94000000000005</v>
      </c>
      <c r="D9391" t="str">
        <f>VLOOKUP(orders__4[[#This Row],[Order ID]],location[#All],4,FALSE)</f>
        <v>Vermont</v>
      </c>
      <c r="E9391" t="str">
        <f>VLOOKUP(orders__4[[#This Row],[Order ID]],location[#All],3,FALSE)</f>
        <v>Burlington</v>
      </c>
    </row>
    <row r="9392" spans="1:5" x14ac:dyDescent="0.3">
      <c r="A9392" s="6" t="s">
        <v>5485</v>
      </c>
      <c r="B9392">
        <v>204</v>
      </c>
      <c r="C9392" s="7">
        <f>(B9392/100)</f>
        <v>2.04</v>
      </c>
      <c r="D9392" t="str">
        <f>VLOOKUP(orders__4[[#This Row],[Order ID]],location[#All],4,FALSE)</f>
        <v>Vermont</v>
      </c>
      <c r="E9392" t="str">
        <f>VLOOKUP(orders__4[[#This Row],[Order ID]],location[#All],3,FALSE)</f>
        <v>Burlington</v>
      </c>
    </row>
    <row r="9393" spans="1:5" x14ac:dyDescent="0.3">
      <c r="A9393" s="6" t="s">
        <v>5486</v>
      </c>
      <c r="B9393">
        <v>22892</v>
      </c>
      <c r="C9393" s="7">
        <f>(B9393/100)</f>
        <v>228.92</v>
      </c>
      <c r="D9393" t="str">
        <f>VLOOKUP(orders__4[[#This Row],[Order ID]],location[#All],4,FALSE)</f>
        <v>Texas</v>
      </c>
      <c r="E9393" t="str">
        <f>VLOOKUP(orders__4[[#This Row],[Order ID]],location[#All],3,FALSE)</f>
        <v>Houston</v>
      </c>
    </row>
    <row r="9394" spans="1:5" x14ac:dyDescent="0.3">
      <c r="A9394" s="6" t="s">
        <v>5487</v>
      </c>
      <c r="B9394">
        <v>7992</v>
      </c>
      <c r="C9394" s="7">
        <f>(B9394/100)</f>
        <v>79.92</v>
      </c>
      <c r="D9394" t="str">
        <f>VLOOKUP(orders__4[[#This Row],[Order ID]],location[#All],4,FALSE)</f>
        <v>Illinois</v>
      </c>
      <c r="E9394" t="str">
        <f>VLOOKUP(orders__4[[#This Row],[Order ID]],location[#All],3,FALSE)</f>
        <v>Aurora</v>
      </c>
    </row>
    <row r="9395" spans="1:5" x14ac:dyDescent="0.3">
      <c r="A9395" s="6" t="s">
        <v>5488</v>
      </c>
      <c r="B9395">
        <v>582336</v>
      </c>
      <c r="C9395" s="7">
        <f>(B9395/100)</f>
        <v>5823.36</v>
      </c>
      <c r="D9395" t="str">
        <f>VLOOKUP(orders__4[[#This Row],[Order ID]],location[#All],4,FALSE)</f>
        <v>Colorado</v>
      </c>
      <c r="E9395" t="str">
        <f>VLOOKUP(orders__4[[#This Row],[Order ID]],location[#All],3,FALSE)</f>
        <v>Denver</v>
      </c>
    </row>
    <row r="9396" spans="1:5" x14ac:dyDescent="0.3">
      <c r="A9396" s="6" t="s">
        <v>5489</v>
      </c>
      <c r="B9396">
        <v>62995</v>
      </c>
      <c r="C9396" s="7">
        <f>(B9396/100)</f>
        <v>629.95000000000005</v>
      </c>
      <c r="D9396" t="str">
        <f>VLOOKUP(orders__4[[#This Row],[Order ID]],location[#All],4,FALSE)</f>
        <v>New York</v>
      </c>
      <c r="E9396" t="str">
        <f>VLOOKUP(orders__4[[#This Row],[Order ID]],location[#All],3,FALSE)</f>
        <v>New York City</v>
      </c>
    </row>
    <row r="9397" spans="1:5" x14ac:dyDescent="0.3">
      <c r="A9397" s="6" t="s">
        <v>5489</v>
      </c>
      <c r="B9397">
        <v>631782</v>
      </c>
      <c r="C9397" s="7">
        <f>(B9397/100)</f>
        <v>6317.82</v>
      </c>
      <c r="D9397" t="str">
        <f>VLOOKUP(orders__4[[#This Row],[Order ID]],location[#All],4,FALSE)</f>
        <v>New York</v>
      </c>
      <c r="E9397" t="str">
        <f>VLOOKUP(orders__4[[#This Row],[Order ID]],location[#All],3,FALSE)</f>
        <v>New York City</v>
      </c>
    </row>
    <row r="9398" spans="1:5" x14ac:dyDescent="0.3">
      <c r="A9398" s="6" t="s">
        <v>5489</v>
      </c>
      <c r="B9398">
        <v>801568</v>
      </c>
      <c r="C9398" s="7">
        <f>(B9398/100)</f>
        <v>8015.68</v>
      </c>
      <c r="D9398" t="str">
        <f>VLOOKUP(orders__4[[#This Row],[Order ID]],location[#All],4,FALSE)</f>
        <v>New York</v>
      </c>
      <c r="E9398" t="str">
        <f>VLOOKUP(orders__4[[#This Row],[Order ID]],location[#All],3,FALSE)</f>
        <v>New York City</v>
      </c>
    </row>
    <row r="9399" spans="1:5" x14ac:dyDescent="0.3">
      <c r="A9399" s="6" t="s">
        <v>5489</v>
      </c>
      <c r="B9399">
        <v>7518</v>
      </c>
      <c r="C9399" s="7">
        <f>(B9399/100)</f>
        <v>75.180000000000007</v>
      </c>
      <c r="D9399" t="str">
        <f>VLOOKUP(orders__4[[#This Row],[Order ID]],location[#All],4,FALSE)</f>
        <v>New York</v>
      </c>
      <c r="E9399" t="str">
        <f>VLOOKUP(orders__4[[#This Row],[Order ID]],location[#All],3,FALSE)</f>
        <v>New York City</v>
      </c>
    </row>
    <row r="9400" spans="1:5" x14ac:dyDescent="0.3">
      <c r="A9400" s="6" t="s">
        <v>5489</v>
      </c>
      <c r="B9400">
        <v>3098</v>
      </c>
      <c r="C9400" s="7">
        <f>(B9400/100)</f>
        <v>30.98</v>
      </c>
      <c r="D9400" t="str">
        <f>VLOOKUP(orders__4[[#This Row],[Order ID]],location[#All],4,FALSE)</f>
        <v>New York</v>
      </c>
      <c r="E9400" t="str">
        <f>VLOOKUP(orders__4[[#This Row],[Order ID]],location[#All],3,FALSE)</f>
        <v>New York City</v>
      </c>
    </row>
    <row r="9401" spans="1:5" x14ac:dyDescent="0.3">
      <c r="A9401" s="6" t="s">
        <v>5489</v>
      </c>
      <c r="B9401">
        <v>134991</v>
      </c>
      <c r="C9401" s="7">
        <f>(B9401/100)</f>
        <v>1349.91</v>
      </c>
      <c r="D9401" t="str">
        <f>VLOOKUP(orders__4[[#This Row],[Order ID]],location[#All],4,FALSE)</f>
        <v>New York</v>
      </c>
      <c r="E9401" t="str">
        <f>VLOOKUP(orders__4[[#This Row],[Order ID]],location[#All],3,FALSE)</f>
        <v>New York City</v>
      </c>
    </row>
    <row r="9402" spans="1:5" x14ac:dyDescent="0.3">
      <c r="A9402" s="6" t="s">
        <v>5490</v>
      </c>
      <c r="B9402">
        <v>14112</v>
      </c>
      <c r="C9402" s="7">
        <f>(B9402/100)</f>
        <v>141.12</v>
      </c>
      <c r="D9402" t="str">
        <f>VLOOKUP(orders__4[[#This Row],[Order ID]],location[#All],4,FALSE)</f>
        <v>Illinois</v>
      </c>
      <c r="E9402" t="str">
        <f>VLOOKUP(orders__4[[#This Row],[Order ID]],location[#All],3,FALSE)</f>
        <v>Arlington Heights</v>
      </c>
    </row>
    <row r="9403" spans="1:5" x14ac:dyDescent="0.3">
      <c r="A9403" s="6" t="s">
        <v>5492</v>
      </c>
      <c r="B9403">
        <v>3112</v>
      </c>
      <c r="C9403" s="7">
        <f>(B9403/100)</f>
        <v>31.12</v>
      </c>
      <c r="D9403" t="str">
        <f>VLOOKUP(orders__4[[#This Row],[Order ID]],location[#All],4,FALSE)</f>
        <v>Virginia</v>
      </c>
      <c r="E9403" t="str">
        <f>VLOOKUP(orders__4[[#This Row],[Order ID]],location[#All],3,FALSE)</f>
        <v>Newport News</v>
      </c>
    </row>
    <row r="9404" spans="1:5" x14ac:dyDescent="0.3">
      <c r="A9404" s="6" t="s">
        <v>5493</v>
      </c>
      <c r="B9404">
        <v>4272</v>
      </c>
      <c r="C9404" s="7">
        <f>(B9404/100)</f>
        <v>42.72</v>
      </c>
      <c r="D9404" t="str">
        <f>VLOOKUP(orders__4[[#This Row],[Order ID]],location[#All],4,FALSE)</f>
        <v>Arizona</v>
      </c>
      <c r="E9404" t="str">
        <f>VLOOKUP(orders__4[[#This Row],[Order ID]],location[#All],3,FALSE)</f>
        <v>Tucson</v>
      </c>
    </row>
    <row r="9405" spans="1:5" x14ac:dyDescent="0.3">
      <c r="A9405" s="6" t="s">
        <v>5494</v>
      </c>
      <c r="B9405">
        <v>209148</v>
      </c>
      <c r="C9405" s="7">
        <f>(B9405/100)</f>
        <v>2091.48</v>
      </c>
      <c r="D9405" t="str">
        <f>VLOOKUP(orders__4[[#This Row],[Order ID]],location[#All],4,FALSE)</f>
        <v>New York</v>
      </c>
      <c r="E9405" t="str">
        <f>VLOOKUP(orders__4[[#This Row],[Order ID]],location[#All],3,FALSE)</f>
        <v>New York City</v>
      </c>
    </row>
    <row r="9406" spans="1:5" x14ac:dyDescent="0.3">
      <c r="A9406" s="6" t="s">
        <v>5494</v>
      </c>
      <c r="B9406">
        <v>159102</v>
      </c>
      <c r="C9406" s="7">
        <f>(B9406/100)</f>
        <v>1591.02</v>
      </c>
      <c r="D9406" t="str">
        <f>VLOOKUP(orders__4[[#This Row],[Order ID]],location[#All],4,FALSE)</f>
        <v>New York</v>
      </c>
      <c r="E9406" t="str">
        <f>VLOOKUP(orders__4[[#This Row],[Order ID]],location[#All],3,FALSE)</f>
        <v>New York City</v>
      </c>
    </row>
    <row r="9407" spans="1:5" x14ac:dyDescent="0.3">
      <c r="A9407" s="6" t="s">
        <v>5495</v>
      </c>
      <c r="B9407">
        <v>792</v>
      </c>
      <c r="C9407" s="7">
        <f>(B9407/100)</f>
        <v>7.92</v>
      </c>
      <c r="D9407" t="str">
        <f>VLOOKUP(orders__4[[#This Row],[Order ID]],location[#All],4,FALSE)</f>
        <v>Pennsylvania</v>
      </c>
      <c r="E9407" t="str">
        <f>VLOOKUP(orders__4[[#This Row],[Order ID]],location[#All],3,FALSE)</f>
        <v>Philadelphia</v>
      </c>
    </row>
    <row r="9408" spans="1:5" x14ac:dyDescent="0.3">
      <c r="A9408" s="6" t="s">
        <v>5496</v>
      </c>
      <c r="B9408">
        <v>57491</v>
      </c>
      <c r="C9408" s="7">
        <f>(B9408/100)</f>
        <v>574.91</v>
      </c>
      <c r="D9408" t="str">
        <f>VLOOKUP(orders__4[[#This Row],[Order ID]],location[#All],4,FALSE)</f>
        <v>Illinois</v>
      </c>
      <c r="E9408" t="str">
        <f>VLOOKUP(orders__4[[#This Row],[Order ID]],location[#All],3,FALSE)</f>
        <v>Chicago</v>
      </c>
    </row>
    <row r="9409" spans="1:5" x14ac:dyDescent="0.3">
      <c r="A9409" s="6" t="s">
        <v>5496</v>
      </c>
      <c r="B9409">
        <v>8448</v>
      </c>
      <c r="C9409" s="7">
        <f>(B9409/100)</f>
        <v>84.48</v>
      </c>
      <c r="D9409" t="str">
        <f>VLOOKUP(orders__4[[#This Row],[Order ID]],location[#All],4,FALSE)</f>
        <v>Illinois</v>
      </c>
      <c r="E9409" t="str">
        <f>VLOOKUP(orders__4[[#This Row],[Order ID]],location[#All],3,FALSE)</f>
        <v>Chicago</v>
      </c>
    </row>
    <row r="9410" spans="1:5" x14ac:dyDescent="0.3">
      <c r="A9410" s="6" t="s">
        <v>5497</v>
      </c>
      <c r="B9410">
        <v>10710</v>
      </c>
      <c r="C9410" s="7">
        <f>(B9410/100)</f>
        <v>107.1</v>
      </c>
      <c r="D9410" t="str">
        <f>VLOOKUP(orders__4[[#This Row],[Order ID]],location[#All],4,FALSE)</f>
        <v>New York</v>
      </c>
      <c r="E9410" t="str">
        <f>VLOOKUP(orders__4[[#This Row],[Order ID]],location[#All],3,FALSE)</f>
        <v>New York City</v>
      </c>
    </row>
    <row r="9411" spans="1:5" x14ac:dyDescent="0.3">
      <c r="A9411" s="6" t="s">
        <v>5497</v>
      </c>
      <c r="B9411">
        <v>1207</v>
      </c>
      <c r="C9411" s="7">
        <f>(B9411/100)</f>
        <v>12.07</v>
      </c>
      <c r="D9411" t="str">
        <f>VLOOKUP(orders__4[[#This Row],[Order ID]],location[#All],4,FALSE)</f>
        <v>New York</v>
      </c>
      <c r="E9411" t="str">
        <f>VLOOKUP(orders__4[[#This Row],[Order ID]],location[#All],3,FALSE)</f>
        <v>New York City</v>
      </c>
    </row>
    <row r="9412" spans="1:5" x14ac:dyDescent="0.3">
      <c r="A9412" s="6" t="s">
        <v>5498</v>
      </c>
      <c r="B9412">
        <v>3273</v>
      </c>
      <c r="C9412" s="7">
        <f>(B9412/100)</f>
        <v>32.729999999999997</v>
      </c>
      <c r="D9412" t="str">
        <f>VLOOKUP(orders__4[[#This Row],[Order ID]],location[#All],4,FALSE)</f>
        <v>Pennsylvania</v>
      </c>
      <c r="E9412" t="str">
        <f>VLOOKUP(orders__4[[#This Row],[Order ID]],location[#All],3,FALSE)</f>
        <v>Philadelphia</v>
      </c>
    </row>
    <row r="9413" spans="1:5" x14ac:dyDescent="0.3">
      <c r="A9413" s="6" t="s">
        <v>5498</v>
      </c>
      <c r="B9413">
        <v>8792</v>
      </c>
      <c r="C9413" s="7">
        <f>(B9413/100)</f>
        <v>87.92</v>
      </c>
      <c r="D9413" t="str">
        <f>VLOOKUP(orders__4[[#This Row],[Order ID]],location[#All],4,FALSE)</f>
        <v>Pennsylvania</v>
      </c>
      <c r="E9413" t="str">
        <f>VLOOKUP(orders__4[[#This Row],[Order ID]],location[#All],3,FALSE)</f>
        <v>Philadelphia</v>
      </c>
    </row>
    <row r="9414" spans="1:5" x14ac:dyDescent="0.3">
      <c r="A9414" s="6" t="s">
        <v>5499</v>
      </c>
      <c r="B9414">
        <v>104696</v>
      </c>
      <c r="C9414" s="7">
        <f>(B9414/100)</f>
        <v>1046.96</v>
      </c>
      <c r="D9414" t="str">
        <f>VLOOKUP(orders__4[[#This Row],[Order ID]],location[#All],4,FALSE)</f>
        <v>Arizona</v>
      </c>
      <c r="E9414" t="str">
        <f>VLOOKUP(orders__4[[#This Row],[Order ID]],location[#All],3,FALSE)</f>
        <v>Glendale</v>
      </c>
    </row>
    <row r="9415" spans="1:5" x14ac:dyDescent="0.3">
      <c r="A9415" s="6" t="s">
        <v>5500</v>
      </c>
      <c r="B9415">
        <v>280392</v>
      </c>
      <c r="C9415" s="7">
        <f>(B9415/100)</f>
        <v>2803.92</v>
      </c>
      <c r="D9415" t="str">
        <f>VLOOKUP(orders__4[[#This Row],[Order ID]],location[#All],4,FALSE)</f>
        <v>California</v>
      </c>
      <c r="E9415" t="str">
        <f>VLOOKUP(orders__4[[#This Row],[Order ID]],location[#All],3,FALSE)</f>
        <v>Los Angeles</v>
      </c>
    </row>
    <row r="9416" spans="1:5" x14ac:dyDescent="0.3">
      <c r="A9416" s="6" t="s">
        <v>5501</v>
      </c>
      <c r="B9416">
        <v>6816</v>
      </c>
      <c r="C9416" s="7">
        <f>(B9416/100)</f>
        <v>68.16</v>
      </c>
      <c r="D9416" t="str">
        <f>VLOOKUP(orders__4[[#This Row],[Order ID]],location[#All],4,FALSE)</f>
        <v>Texas</v>
      </c>
      <c r="E9416" t="str">
        <f>VLOOKUP(orders__4[[#This Row],[Order ID]],location[#All],3,FALSE)</f>
        <v>Houston</v>
      </c>
    </row>
    <row r="9417" spans="1:5" x14ac:dyDescent="0.3">
      <c r="A9417" s="6" t="s">
        <v>5502</v>
      </c>
      <c r="B9417">
        <v>249584</v>
      </c>
      <c r="C9417" s="7">
        <f>(B9417/100)</f>
        <v>2495.84</v>
      </c>
      <c r="D9417" t="str">
        <f>VLOOKUP(orders__4[[#This Row],[Order ID]],location[#All],4,FALSE)</f>
        <v>Washington</v>
      </c>
      <c r="E9417" t="str">
        <f>VLOOKUP(orders__4[[#This Row],[Order ID]],location[#All],3,FALSE)</f>
        <v>Seattle</v>
      </c>
    </row>
    <row r="9418" spans="1:5" x14ac:dyDescent="0.3">
      <c r="A9418" s="6" t="s">
        <v>5502</v>
      </c>
      <c r="B9418">
        <v>1794</v>
      </c>
      <c r="C9418" s="7">
        <f>(B9418/100)</f>
        <v>17.940000000000001</v>
      </c>
      <c r="D9418" t="str">
        <f>VLOOKUP(orders__4[[#This Row],[Order ID]],location[#All],4,FALSE)</f>
        <v>Washington</v>
      </c>
      <c r="E9418" t="str">
        <f>VLOOKUP(orders__4[[#This Row],[Order ID]],location[#All],3,FALSE)</f>
        <v>Seattle</v>
      </c>
    </row>
    <row r="9419" spans="1:5" x14ac:dyDescent="0.3">
      <c r="A9419" s="6" t="s">
        <v>5502</v>
      </c>
      <c r="B9419">
        <v>1011</v>
      </c>
      <c r="C9419" s="7">
        <f>(B9419/100)</f>
        <v>10.11</v>
      </c>
      <c r="D9419" t="str">
        <f>VLOOKUP(orders__4[[#This Row],[Order ID]],location[#All],4,FALSE)</f>
        <v>Washington</v>
      </c>
      <c r="E9419" t="str">
        <f>VLOOKUP(orders__4[[#This Row],[Order ID]],location[#All],3,FALSE)</f>
        <v>Seattle</v>
      </c>
    </row>
    <row r="9420" spans="1:5" x14ac:dyDescent="0.3">
      <c r="A9420" s="6" t="s">
        <v>5503</v>
      </c>
      <c r="B9420">
        <v>10368</v>
      </c>
      <c r="C9420" s="7">
        <f>(B9420/100)</f>
        <v>103.68</v>
      </c>
      <c r="D9420" t="str">
        <f>VLOOKUP(orders__4[[#This Row],[Order ID]],location[#All],4,FALSE)</f>
        <v>North Carolina</v>
      </c>
      <c r="E9420" t="str">
        <f>VLOOKUP(orders__4[[#This Row],[Order ID]],location[#All],3,FALSE)</f>
        <v>Fayetteville</v>
      </c>
    </row>
    <row r="9421" spans="1:5" x14ac:dyDescent="0.3">
      <c r="A9421" s="6" t="s">
        <v>5503</v>
      </c>
      <c r="B9421">
        <v>11952</v>
      </c>
      <c r="C9421" s="7">
        <f>(B9421/100)</f>
        <v>119.52</v>
      </c>
      <c r="D9421" t="str">
        <f>VLOOKUP(orders__4[[#This Row],[Order ID]],location[#All],4,FALSE)</f>
        <v>North Carolina</v>
      </c>
      <c r="E9421" t="str">
        <f>VLOOKUP(orders__4[[#This Row],[Order ID]],location[#All],3,FALSE)</f>
        <v>Fayetteville</v>
      </c>
    </row>
    <row r="9422" spans="1:5" x14ac:dyDescent="0.3">
      <c r="A9422" s="6" t="s">
        <v>5504</v>
      </c>
      <c r="B9422">
        <v>15224</v>
      </c>
      <c r="C9422" s="7">
        <f>(B9422/100)</f>
        <v>152.24</v>
      </c>
      <c r="D9422" t="str">
        <f>VLOOKUP(orders__4[[#This Row],[Order ID]],location[#All],4,FALSE)</f>
        <v>Texas</v>
      </c>
      <c r="E9422" t="str">
        <f>VLOOKUP(orders__4[[#This Row],[Order ID]],location[#All],3,FALSE)</f>
        <v>Houston</v>
      </c>
    </row>
    <row r="9423" spans="1:5" x14ac:dyDescent="0.3">
      <c r="A9423" s="6" t="s">
        <v>5504</v>
      </c>
      <c r="B9423">
        <v>21984</v>
      </c>
      <c r="C9423" s="7">
        <f>(B9423/100)</f>
        <v>219.84</v>
      </c>
      <c r="D9423" t="str">
        <f>VLOOKUP(orders__4[[#This Row],[Order ID]],location[#All],4,FALSE)</f>
        <v>Texas</v>
      </c>
      <c r="E9423" t="str">
        <f>VLOOKUP(orders__4[[#This Row],[Order ID]],location[#All],3,FALSE)</f>
        <v>Houston</v>
      </c>
    </row>
    <row r="9424" spans="1:5" x14ac:dyDescent="0.3">
      <c r="A9424" s="6" t="s">
        <v>5505</v>
      </c>
      <c r="B9424">
        <v>604752</v>
      </c>
      <c r="C9424" s="7">
        <f>(B9424/100)</f>
        <v>6047.52</v>
      </c>
      <c r="D9424" t="str">
        <f>VLOOKUP(orders__4[[#This Row],[Order ID]],location[#All],4,FALSE)</f>
        <v>California</v>
      </c>
      <c r="E9424" t="str">
        <f>VLOOKUP(orders__4[[#This Row],[Order ID]],location[#All],3,FALSE)</f>
        <v>San Francisco</v>
      </c>
    </row>
    <row r="9425" spans="1:5" x14ac:dyDescent="0.3">
      <c r="A9425" s="6" t="s">
        <v>5505</v>
      </c>
      <c r="B9425">
        <v>407</v>
      </c>
      <c r="C9425" s="7">
        <f>(B9425/100)</f>
        <v>4.07</v>
      </c>
      <c r="D9425" t="str">
        <f>VLOOKUP(orders__4[[#This Row],[Order ID]],location[#All],4,FALSE)</f>
        <v>California</v>
      </c>
      <c r="E9425" t="str">
        <f>VLOOKUP(orders__4[[#This Row],[Order ID]],location[#All],3,FALSE)</f>
        <v>San Francisco</v>
      </c>
    </row>
    <row r="9426" spans="1:5" x14ac:dyDescent="0.3">
      <c r="A9426" s="6" t="s">
        <v>5505</v>
      </c>
      <c r="B9426">
        <v>302376</v>
      </c>
      <c r="C9426" s="7">
        <f>(B9426/100)</f>
        <v>3023.76</v>
      </c>
      <c r="D9426" t="str">
        <f>VLOOKUP(orders__4[[#This Row],[Order ID]],location[#All],4,FALSE)</f>
        <v>California</v>
      </c>
      <c r="E9426" t="str">
        <f>VLOOKUP(orders__4[[#This Row],[Order ID]],location[#All],3,FALSE)</f>
        <v>San Francisco</v>
      </c>
    </row>
    <row r="9427" spans="1:5" x14ac:dyDescent="0.3">
      <c r="A9427" s="6" t="s">
        <v>5505</v>
      </c>
      <c r="B9427">
        <v>450</v>
      </c>
      <c r="C9427" s="7">
        <f>(B9427/100)</f>
        <v>4.5</v>
      </c>
      <c r="D9427" t="str">
        <f>VLOOKUP(orders__4[[#This Row],[Order ID]],location[#All],4,FALSE)</f>
        <v>California</v>
      </c>
      <c r="E9427" t="str">
        <f>VLOOKUP(orders__4[[#This Row],[Order ID]],location[#All],3,FALSE)</f>
        <v>San Francisco</v>
      </c>
    </row>
    <row r="9428" spans="1:5" x14ac:dyDescent="0.3">
      <c r="A9428" s="6" t="s">
        <v>5506</v>
      </c>
      <c r="B9428">
        <v>3785292</v>
      </c>
      <c r="C9428" s="7">
        <f>(B9428/100)</f>
        <v>37852.92</v>
      </c>
      <c r="D9428" t="str">
        <f>VLOOKUP(orders__4[[#This Row],[Order ID]],location[#All],4,FALSE)</f>
        <v>New York</v>
      </c>
      <c r="E9428" t="str">
        <f>VLOOKUP(orders__4[[#This Row],[Order ID]],location[#All],3,FALSE)</f>
        <v>New York City</v>
      </c>
    </row>
    <row r="9429" spans="1:5" x14ac:dyDescent="0.3">
      <c r="A9429" s="6" t="s">
        <v>5507</v>
      </c>
      <c r="B9429">
        <v>354</v>
      </c>
      <c r="C9429" s="7">
        <f>(B9429/100)</f>
        <v>3.54</v>
      </c>
      <c r="D9429" t="str">
        <f>VLOOKUP(orders__4[[#This Row],[Order ID]],location[#All],4,FALSE)</f>
        <v>Washington</v>
      </c>
      <c r="E9429" t="str">
        <f>VLOOKUP(orders__4[[#This Row],[Order ID]],location[#All],3,FALSE)</f>
        <v>Seattle</v>
      </c>
    </row>
    <row r="9430" spans="1:5" x14ac:dyDescent="0.3">
      <c r="A9430" s="6" t="s">
        <v>5508</v>
      </c>
      <c r="B9430">
        <v>1999</v>
      </c>
      <c r="C9430" s="7">
        <f>(B9430/100)</f>
        <v>19.989999999999998</v>
      </c>
      <c r="D9430" t="str">
        <f>VLOOKUP(orders__4[[#This Row],[Order ID]],location[#All],4,FALSE)</f>
        <v>New York</v>
      </c>
      <c r="E9430" t="str">
        <f>VLOOKUP(orders__4[[#This Row],[Order ID]],location[#All],3,FALSE)</f>
        <v>Buffalo</v>
      </c>
    </row>
    <row r="9431" spans="1:5" x14ac:dyDescent="0.3">
      <c r="A9431" s="6" t="s">
        <v>5509</v>
      </c>
      <c r="B9431">
        <v>121296</v>
      </c>
      <c r="C9431" s="7">
        <f>(B9431/100)</f>
        <v>1212.96</v>
      </c>
      <c r="D9431" t="str">
        <f>VLOOKUP(orders__4[[#This Row],[Order ID]],location[#All],4,FALSE)</f>
        <v>Texas</v>
      </c>
      <c r="E9431" t="str">
        <f>VLOOKUP(orders__4[[#This Row],[Order ID]],location[#All],3,FALSE)</f>
        <v>Huntsville</v>
      </c>
    </row>
    <row r="9432" spans="1:5" x14ac:dyDescent="0.3">
      <c r="A9432" s="6" t="s">
        <v>5510</v>
      </c>
      <c r="B9432">
        <v>109996</v>
      </c>
      <c r="C9432" s="7">
        <f>(B9432/100)</f>
        <v>1099.96</v>
      </c>
      <c r="D9432" t="str">
        <f>VLOOKUP(orders__4[[#This Row],[Order ID]],location[#All],4,FALSE)</f>
        <v>Texas</v>
      </c>
      <c r="E9432" t="str">
        <f>VLOOKUP(orders__4[[#This Row],[Order ID]],location[#All],3,FALSE)</f>
        <v>Dallas</v>
      </c>
    </row>
    <row r="9433" spans="1:5" x14ac:dyDescent="0.3">
      <c r="A9433" s="6" t="s">
        <v>5510</v>
      </c>
      <c r="B9433">
        <v>103481</v>
      </c>
      <c r="C9433" s="7">
        <f>(B9433/100)</f>
        <v>1034.81</v>
      </c>
      <c r="D9433" t="str">
        <f>VLOOKUP(orders__4[[#This Row],[Order ID]],location[#All],4,FALSE)</f>
        <v>Texas</v>
      </c>
      <c r="E9433" t="str">
        <f>VLOOKUP(orders__4[[#This Row],[Order ID]],location[#All],3,FALSE)</f>
        <v>Dallas</v>
      </c>
    </row>
    <row r="9434" spans="1:5" x14ac:dyDescent="0.3">
      <c r="A9434" s="6" t="s">
        <v>5511</v>
      </c>
      <c r="B9434">
        <v>5904</v>
      </c>
      <c r="C9434" s="7">
        <f>(B9434/100)</f>
        <v>59.04</v>
      </c>
      <c r="D9434" t="str">
        <f>VLOOKUP(orders__4[[#This Row],[Order ID]],location[#All],4,FALSE)</f>
        <v>Pennsylvania</v>
      </c>
      <c r="E9434" t="str">
        <f>VLOOKUP(orders__4[[#This Row],[Order ID]],location[#All],3,FALSE)</f>
        <v>Philadelphia</v>
      </c>
    </row>
    <row r="9435" spans="1:5" x14ac:dyDescent="0.3">
      <c r="A9435" s="6" t="s">
        <v>5512</v>
      </c>
      <c r="B9435">
        <v>3008</v>
      </c>
      <c r="C9435" s="7">
        <f>(B9435/100)</f>
        <v>30.08</v>
      </c>
      <c r="D9435" t="str">
        <f>VLOOKUP(orders__4[[#This Row],[Order ID]],location[#All],4,FALSE)</f>
        <v>Arizona</v>
      </c>
      <c r="E9435" t="str">
        <f>VLOOKUP(orders__4[[#This Row],[Order ID]],location[#All],3,FALSE)</f>
        <v>Peoria</v>
      </c>
    </row>
    <row r="9436" spans="1:5" x14ac:dyDescent="0.3">
      <c r="A9436" s="6" t="s">
        <v>5512</v>
      </c>
      <c r="B9436">
        <v>36288</v>
      </c>
      <c r="C9436" s="7">
        <f>(B9436/100)</f>
        <v>362.88</v>
      </c>
      <c r="D9436" t="str">
        <f>VLOOKUP(orders__4[[#This Row],[Order ID]],location[#All],4,FALSE)</f>
        <v>Arizona</v>
      </c>
      <c r="E9436" t="str">
        <f>VLOOKUP(orders__4[[#This Row],[Order ID]],location[#All],3,FALSE)</f>
        <v>Peoria</v>
      </c>
    </row>
    <row r="9437" spans="1:5" x14ac:dyDescent="0.3">
      <c r="A9437" s="6" t="s">
        <v>5512</v>
      </c>
      <c r="B9437">
        <v>10272</v>
      </c>
      <c r="C9437" s="7">
        <f>(B9437/100)</f>
        <v>102.72</v>
      </c>
      <c r="D9437" t="str">
        <f>VLOOKUP(orders__4[[#This Row],[Order ID]],location[#All],4,FALSE)</f>
        <v>Arizona</v>
      </c>
      <c r="E9437" t="str">
        <f>VLOOKUP(orders__4[[#This Row],[Order ID]],location[#All],3,FALSE)</f>
        <v>Peoria</v>
      </c>
    </row>
    <row r="9438" spans="1:5" x14ac:dyDescent="0.3">
      <c r="A9438" s="6" t="s">
        <v>5512</v>
      </c>
      <c r="B9438">
        <v>2528</v>
      </c>
      <c r="C9438" s="7">
        <f>(B9438/100)</f>
        <v>25.28</v>
      </c>
      <c r="D9438" t="str">
        <f>VLOOKUP(orders__4[[#This Row],[Order ID]],location[#All],4,FALSE)</f>
        <v>Arizona</v>
      </c>
      <c r="E9438" t="str">
        <f>VLOOKUP(orders__4[[#This Row],[Order ID]],location[#All],3,FALSE)</f>
        <v>Peoria</v>
      </c>
    </row>
    <row r="9439" spans="1:5" x14ac:dyDescent="0.3">
      <c r="A9439" s="6" t="s">
        <v>5513</v>
      </c>
      <c r="B9439">
        <v>2946</v>
      </c>
      <c r="C9439" s="7">
        <f>(B9439/100)</f>
        <v>29.46</v>
      </c>
      <c r="D9439" t="str">
        <f>VLOOKUP(orders__4[[#This Row],[Order ID]],location[#All],4,FALSE)</f>
        <v>Pennsylvania</v>
      </c>
      <c r="E9439" t="str">
        <f>VLOOKUP(orders__4[[#This Row],[Order ID]],location[#All],3,FALSE)</f>
        <v>Philadelphia</v>
      </c>
    </row>
    <row r="9440" spans="1:5" x14ac:dyDescent="0.3">
      <c r="A9440" s="6" t="s">
        <v>5514</v>
      </c>
      <c r="B9440">
        <v>1296</v>
      </c>
      <c r="C9440" s="7">
        <f>(B9440/100)</f>
        <v>12.96</v>
      </c>
      <c r="D9440" t="str">
        <f>VLOOKUP(orders__4[[#This Row],[Order ID]],location[#All],4,FALSE)</f>
        <v>California</v>
      </c>
      <c r="E9440" t="str">
        <f>VLOOKUP(orders__4[[#This Row],[Order ID]],location[#All],3,FALSE)</f>
        <v>Oceanside</v>
      </c>
    </row>
    <row r="9441" spans="1:5" x14ac:dyDescent="0.3">
      <c r="A9441" s="6" t="s">
        <v>5515</v>
      </c>
      <c r="B9441">
        <v>285576</v>
      </c>
      <c r="C9441" s="7">
        <f>(B9441/100)</f>
        <v>2855.76</v>
      </c>
      <c r="D9441" t="str">
        <f>VLOOKUP(orders__4[[#This Row],[Order ID]],location[#All],4,FALSE)</f>
        <v>Pennsylvania</v>
      </c>
      <c r="E9441" t="str">
        <f>VLOOKUP(orders__4[[#This Row],[Order ID]],location[#All],3,FALSE)</f>
        <v>Philadelphia</v>
      </c>
    </row>
    <row r="9442" spans="1:5" x14ac:dyDescent="0.3">
      <c r="A9442" s="6" t="s">
        <v>5516</v>
      </c>
      <c r="B9442">
        <v>2224</v>
      </c>
      <c r="C9442" s="7">
        <f>(B9442/100)</f>
        <v>22.24</v>
      </c>
      <c r="D9442" t="str">
        <f>VLOOKUP(orders__4[[#This Row],[Order ID]],location[#All],4,FALSE)</f>
        <v>Illinois</v>
      </c>
      <c r="E9442" t="str">
        <f>VLOOKUP(orders__4[[#This Row],[Order ID]],location[#All],3,FALSE)</f>
        <v>Chicago</v>
      </c>
    </row>
    <row r="9443" spans="1:5" x14ac:dyDescent="0.3">
      <c r="A9443" s="6" t="s">
        <v>5517</v>
      </c>
      <c r="B9443">
        <v>1462</v>
      </c>
      <c r="C9443" s="7">
        <f>(B9443/100)</f>
        <v>14.62</v>
      </c>
      <c r="D9443" t="str">
        <f>VLOOKUP(orders__4[[#This Row],[Order ID]],location[#All],4,FALSE)</f>
        <v>New York</v>
      </c>
      <c r="E9443" t="str">
        <f>VLOOKUP(orders__4[[#This Row],[Order ID]],location[#All],3,FALSE)</f>
        <v>New York City</v>
      </c>
    </row>
    <row r="9444" spans="1:5" x14ac:dyDescent="0.3">
      <c r="A9444" s="6" t="s">
        <v>5518</v>
      </c>
      <c r="B9444">
        <v>4836</v>
      </c>
      <c r="C9444" s="7">
        <f>(B9444/100)</f>
        <v>48.36</v>
      </c>
      <c r="D9444" t="str">
        <f>VLOOKUP(orders__4[[#This Row],[Order ID]],location[#All],4,FALSE)</f>
        <v>Ohio</v>
      </c>
      <c r="E9444" t="str">
        <f>VLOOKUP(orders__4[[#This Row],[Order ID]],location[#All],3,FALSE)</f>
        <v>Kent</v>
      </c>
    </row>
    <row r="9445" spans="1:5" x14ac:dyDescent="0.3">
      <c r="A9445" s="6" t="s">
        <v>5520</v>
      </c>
      <c r="B9445">
        <v>16256</v>
      </c>
      <c r="C9445" s="7">
        <f>(B9445/100)</f>
        <v>162.56</v>
      </c>
      <c r="D9445" t="str">
        <f>VLOOKUP(orders__4[[#This Row],[Order ID]],location[#All],4,FALSE)</f>
        <v>Florida</v>
      </c>
      <c r="E9445" t="str">
        <f>VLOOKUP(orders__4[[#This Row],[Order ID]],location[#All],3,FALSE)</f>
        <v>Jacksonville</v>
      </c>
    </row>
    <row r="9446" spans="1:5" x14ac:dyDescent="0.3">
      <c r="A9446" s="6" t="s">
        <v>5520</v>
      </c>
      <c r="B9446">
        <v>219184</v>
      </c>
      <c r="C9446" s="7">
        <f>(B9446/100)</f>
        <v>2191.84</v>
      </c>
      <c r="D9446" t="str">
        <f>VLOOKUP(orders__4[[#This Row],[Order ID]],location[#All],4,FALSE)</f>
        <v>Florida</v>
      </c>
      <c r="E9446" t="str">
        <f>VLOOKUP(orders__4[[#This Row],[Order ID]],location[#All],3,FALSE)</f>
        <v>Jacksonville</v>
      </c>
    </row>
    <row r="9447" spans="1:5" x14ac:dyDescent="0.3">
      <c r="A9447" s="6" t="s">
        <v>5521</v>
      </c>
      <c r="B9447">
        <v>9584</v>
      </c>
      <c r="C9447" s="7">
        <f>(B9447/100)</f>
        <v>95.84</v>
      </c>
      <c r="D9447" t="str">
        <f>VLOOKUP(orders__4[[#This Row],[Order ID]],location[#All],4,FALSE)</f>
        <v>Texas</v>
      </c>
      <c r="E9447" t="str">
        <f>VLOOKUP(orders__4[[#This Row],[Order ID]],location[#All],3,FALSE)</f>
        <v>Coppell</v>
      </c>
    </row>
    <row r="9448" spans="1:5" x14ac:dyDescent="0.3">
      <c r="A9448" s="6" t="s">
        <v>5522</v>
      </c>
      <c r="B9448">
        <v>1239</v>
      </c>
      <c r="C9448" s="7">
        <f>(B9448/100)</f>
        <v>12.39</v>
      </c>
      <c r="D9448" t="str">
        <f>VLOOKUP(orders__4[[#This Row],[Order ID]],location[#All],4,FALSE)</f>
        <v>Indiana</v>
      </c>
      <c r="E9448" t="str">
        <f>VLOOKUP(orders__4[[#This Row],[Order ID]],location[#All],3,FALSE)</f>
        <v>Indianapolis</v>
      </c>
    </row>
    <row r="9449" spans="1:5" x14ac:dyDescent="0.3">
      <c r="A9449" s="6" t="s">
        <v>5523</v>
      </c>
      <c r="B9449">
        <v>3588</v>
      </c>
      <c r="C9449" s="7">
        <f>(B9449/100)</f>
        <v>35.880000000000003</v>
      </c>
      <c r="D9449" t="str">
        <f>VLOOKUP(orders__4[[#This Row],[Order ID]],location[#All],4,FALSE)</f>
        <v>Indiana</v>
      </c>
      <c r="E9449" t="str">
        <f>VLOOKUP(orders__4[[#This Row],[Order ID]],location[#All],3,FALSE)</f>
        <v>Lawrence</v>
      </c>
    </row>
    <row r="9450" spans="1:5" x14ac:dyDescent="0.3">
      <c r="A9450" s="6" t="s">
        <v>5524</v>
      </c>
      <c r="B9450">
        <v>4773</v>
      </c>
      <c r="C9450" s="7">
        <f>(B9450/100)</f>
        <v>47.73</v>
      </c>
      <c r="D9450" t="str">
        <f>VLOOKUP(orders__4[[#This Row],[Order ID]],location[#All],4,FALSE)</f>
        <v>Oklahoma</v>
      </c>
      <c r="E9450" t="str">
        <f>VLOOKUP(orders__4[[#This Row],[Order ID]],location[#All],3,FALSE)</f>
        <v>Tulsa</v>
      </c>
    </row>
    <row r="9451" spans="1:5" x14ac:dyDescent="0.3">
      <c r="A9451" s="6" t="s">
        <v>5525</v>
      </c>
      <c r="B9451">
        <v>1232</v>
      </c>
      <c r="C9451" s="7">
        <f>(B9451/100)</f>
        <v>12.32</v>
      </c>
      <c r="D9451" t="str">
        <f>VLOOKUP(orders__4[[#This Row],[Order ID]],location[#All],4,FALSE)</f>
        <v>Washington</v>
      </c>
      <c r="E9451" t="str">
        <f>VLOOKUP(orders__4[[#This Row],[Order ID]],location[#All],3,FALSE)</f>
        <v>Redmond</v>
      </c>
    </row>
    <row r="9452" spans="1:5" x14ac:dyDescent="0.3">
      <c r="A9452" s="6" t="s">
        <v>5526</v>
      </c>
      <c r="B9452">
        <v>8608</v>
      </c>
      <c r="C9452" s="7">
        <f>(B9452/100)</f>
        <v>86.08</v>
      </c>
      <c r="D9452" t="str">
        <f>VLOOKUP(orders__4[[#This Row],[Order ID]],location[#All],4,FALSE)</f>
        <v>California</v>
      </c>
      <c r="E9452" t="str">
        <f>VLOOKUP(orders__4[[#This Row],[Order ID]],location[#All],3,FALSE)</f>
        <v>San Francisco</v>
      </c>
    </row>
    <row r="9453" spans="1:5" x14ac:dyDescent="0.3">
      <c r="A9453" s="6" t="s">
        <v>5527</v>
      </c>
      <c r="B9453">
        <v>13626</v>
      </c>
      <c r="C9453" s="7">
        <f>(B9453/100)</f>
        <v>136.26</v>
      </c>
      <c r="D9453" t="str">
        <f>VLOOKUP(orders__4[[#This Row],[Order ID]],location[#All],4,FALSE)</f>
        <v>Washington</v>
      </c>
      <c r="E9453" t="str">
        <f>VLOOKUP(orders__4[[#This Row],[Order ID]],location[#All],3,FALSE)</f>
        <v>Spokane</v>
      </c>
    </row>
    <row r="9454" spans="1:5" x14ac:dyDescent="0.3">
      <c r="A9454" s="6" t="s">
        <v>5528</v>
      </c>
      <c r="B9454">
        <v>18615</v>
      </c>
      <c r="C9454" s="7">
        <f>(B9454/100)</f>
        <v>186.15</v>
      </c>
      <c r="D9454" t="str">
        <f>VLOOKUP(orders__4[[#This Row],[Order ID]],location[#All],4,FALSE)</f>
        <v>California</v>
      </c>
      <c r="E9454" t="str">
        <f>VLOOKUP(orders__4[[#This Row],[Order ID]],location[#All],3,FALSE)</f>
        <v>Los Angeles</v>
      </c>
    </row>
    <row r="9455" spans="1:5" x14ac:dyDescent="0.3">
      <c r="A9455" s="6" t="s">
        <v>5528</v>
      </c>
      <c r="B9455">
        <v>81792</v>
      </c>
      <c r="C9455" s="7">
        <f>(B9455/100)</f>
        <v>817.92</v>
      </c>
      <c r="D9455" t="str">
        <f>VLOOKUP(orders__4[[#This Row],[Order ID]],location[#All],4,FALSE)</f>
        <v>California</v>
      </c>
      <c r="E9455" t="str">
        <f>VLOOKUP(orders__4[[#This Row],[Order ID]],location[#All],3,FALSE)</f>
        <v>Los Angeles</v>
      </c>
    </row>
    <row r="9456" spans="1:5" x14ac:dyDescent="0.3">
      <c r="A9456" s="6" t="s">
        <v>5528</v>
      </c>
      <c r="B9456">
        <v>4719</v>
      </c>
      <c r="C9456" s="7">
        <f>(B9456/100)</f>
        <v>47.19</v>
      </c>
      <c r="D9456" t="str">
        <f>VLOOKUP(orders__4[[#This Row],[Order ID]],location[#All],4,FALSE)</f>
        <v>California</v>
      </c>
      <c r="E9456" t="str">
        <f>VLOOKUP(orders__4[[#This Row],[Order ID]],location[#All],3,FALSE)</f>
        <v>Los Angeles</v>
      </c>
    </row>
    <row r="9457" spans="1:5" x14ac:dyDescent="0.3">
      <c r="A9457" s="6" t="s">
        <v>5528</v>
      </c>
      <c r="B9457">
        <v>36784</v>
      </c>
      <c r="C9457" s="7">
        <f>(B9457/100)</f>
        <v>367.84</v>
      </c>
      <c r="D9457" t="str">
        <f>VLOOKUP(orders__4[[#This Row],[Order ID]],location[#All],4,FALSE)</f>
        <v>California</v>
      </c>
      <c r="E9457" t="str">
        <f>VLOOKUP(orders__4[[#This Row],[Order ID]],location[#All],3,FALSE)</f>
        <v>Los Angeles</v>
      </c>
    </row>
    <row r="9458" spans="1:5" x14ac:dyDescent="0.3">
      <c r="A9458" s="6" t="s">
        <v>5529</v>
      </c>
      <c r="B9458">
        <v>91475</v>
      </c>
      <c r="C9458" s="7">
        <f>(B9458/100)</f>
        <v>914.75</v>
      </c>
      <c r="D9458" t="str">
        <f>VLOOKUP(orders__4[[#This Row],[Order ID]],location[#All],4,FALSE)</f>
        <v>Tennessee</v>
      </c>
      <c r="E9458" t="str">
        <f>VLOOKUP(orders__4[[#This Row],[Order ID]],location[#All],3,FALSE)</f>
        <v>Chattanooga</v>
      </c>
    </row>
    <row r="9459" spans="1:5" x14ac:dyDescent="0.3">
      <c r="A9459" s="6" t="s">
        <v>5530</v>
      </c>
      <c r="B9459">
        <v>27192</v>
      </c>
      <c r="C9459" s="7">
        <f>(B9459/100)</f>
        <v>271.92</v>
      </c>
      <c r="D9459" t="str">
        <f>VLOOKUP(orders__4[[#This Row],[Order ID]],location[#All],4,FALSE)</f>
        <v>North Carolina</v>
      </c>
      <c r="E9459" t="str">
        <f>VLOOKUP(orders__4[[#This Row],[Order ID]],location[#All],3,FALSE)</f>
        <v>Greensboro</v>
      </c>
    </row>
    <row r="9460" spans="1:5" x14ac:dyDescent="0.3">
      <c r="A9460" s="6" t="s">
        <v>5530</v>
      </c>
      <c r="B9460">
        <v>1206</v>
      </c>
      <c r="C9460" s="7">
        <f>(B9460/100)</f>
        <v>12.06</v>
      </c>
      <c r="D9460" t="str">
        <f>VLOOKUP(orders__4[[#This Row],[Order ID]],location[#All],4,FALSE)</f>
        <v>North Carolina</v>
      </c>
      <c r="E9460" t="str">
        <f>VLOOKUP(orders__4[[#This Row],[Order ID]],location[#All],3,FALSE)</f>
        <v>Greensboro</v>
      </c>
    </row>
    <row r="9461" spans="1:5" x14ac:dyDescent="0.3">
      <c r="A9461" s="6" t="s">
        <v>5531</v>
      </c>
      <c r="B9461">
        <v>1446</v>
      </c>
      <c r="C9461" s="7">
        <f>(B9461/100)</f>
        <v>14.46</v>
      </c>
      <c r="D9461" t="str">
        <f>VLOOKUP(orders__4[[#This Row],[Order ID]],location[#All],4,FALSE)</f>
        <v>California</v>
      </c>
      <c r="E9461" t="str">
        <f>VLOOKUP(orders__4[[#This Row],[Order ID]],location[#All],3,FALSE)</f>
        <v>San Francisco</v>
      </c>
    </row>
    <row r="9462" spans="1:5" x14ac:dyDescent="0.3">
      <c r="A9462" s="6" t="s">
        <v>5531</v>
      </c>
      <c r="B9462">
        <v>15992</v>
      </c>
      <c r="C9462" s="7">
        <f>(B9462/100)</f>
        <v>159.91999999999999</v>
      </c>
      <c r="D9462" t="str">
        <f>VLOOKUP(orders__4[[#This Row],[Order ID]],location[#All],4,FALSE)</f>
        <v>California</v>
      </c>
      <c r="E9462" t="str">
        <f>VLOOKUP(orders__4[[#This Row],[Order ID]],location[#All],3,FALSE)</f>
        <v>San Francisco</v>
      </c>
    </row>
    <row r="9463" spans="1:5" x14ac:dyDescent="0.3">
      <c r="A9463" s="6" t="s">
        <v>5532</v>
      </c>
      <c r="B9463">
        <v>3444</v>
      </c>
      <c r="C9463" s="7">
        <f>(B9463/100)</f>
        <v>34.44</v>
      </c>
      <c r="D9463" t="str">
        <f>VLOOKUP(orders__4[[#This Row],[Order ID]],location[#All],4,FALSE)</f>
        <v>New York</v>
      </c>
      <c r="E9463" t="str">
        <f>VLOOKUP(orders__4[[#This Row],[Order ID]],location[#All],3,FALSE)</f>
        <v>New York City</v>
      </c>
    </row>
    <row r="9464" spans="1:5" x14ac:dyDescent="0.3">
      <c r="A9464" s="6" t="s">
        <v>5533</v>
      </c>
      <c r="B9464">
        <v>321552</v>
      </c>
      <c r="C9464" s="7">
        <f>(B9464/100)</f>
        <v>3215.52</v>
      </c>
      <c r="D9464" t="str">
        <f>VLOOKUP(orders__4[[#This Row],[Order ID]],location[#All],4,FALSE)</f>
        <v>California</v>
      </c>
      <c r="E9464" t="str">
        <f>VLOOKUP(orders__4[[#This Row],[Order ID]],location[#All],3,FALSE)</f>
        <v>Lakewood</v>
      </c>
    </row>
    <row r="9465" spans="1:5" x14ac:dyDescent="0.3">
      <c r="A9465" s="6" t="s">
        <v>5534</v>
      </c>
      <c r="B9465">
        <v>70196</v>
      </c>
      <c r="C9465" s="7">
        <f>(B9465/100)</f>
        <v>701.96</v>
      </c>
      <c r="D9465" t="str">
        <f>VLOOKUP(orders__4[[#This Row],[Order ID]],location[#All],4,FALSE)</f>
        <v>Kentucky</v>
      </c>
      <c r="E9465" t="str">
        <f>VLOOKUP(orders__4[[#This Row],[Order ID]],location[#All],3,FALSE)</f>
        <v>Louisville</v>
      </c>
    </row>
    <row r="9466" spans="1:5" x14ac:dyDescent="0.3">
      <c r="A9466" s="6" t="s">
        <v>5535</v>
      </c>
      <c r="B9466">
        <v>19456</v>
      </c>
      <c r="C9466" s="7">
        <f>(B9466/100)</f>
        <v>194.56</v>
      </c>
      <c r="D9466" t="str">
        <f>VLOOKUP(orders__4[[#This Row],[Order ID]],location[#All],4,FALSE)</f>
        <v>Ohio</v>
      </c>
      <c r="E9466" t="str">
        <f>VLOOKUP(orders__4[[#This Row],[Order ID]],location[#All],3,FALSE)</f>
        <v>Columbus</v>
      </c>
    </row>
    <row r="9467" spans="1:5" x14ac:dyDescent="0.3">
      <c r="A9467" s="6" t="s">
        <v>5536</v>
      </c>
      <c r="B9467">
        <v>1728</v>
      </c>
      <c r="C9467" s="7">
        <f>(B9467/100)</f>
        <v>17.28</v>
      </c>
      <c r="D9467" t="str">
        <f>VLOOKUP(orders__4[[#This Row],[Order ID]],location[#All],4,FALSE)</f>
        <v>Delaware</v>
      </c>
      <c r="E9467" t="str">
        <f>VLOOKUP(orders__4[[#This Row],[Order ID]],location[#All],3,FALSE)</f>
        <v>Newark</v>
      </c>
    </row>
    <row r="9468" spans="1:5" x14ac:dyDescent="0.3">
      <c r="A9468" s="6" t="s">
        <v>5537</v>
      </c>
      <c r="B9468">
        <v>3196</v>
      </c>
      <c r="C9468" s="7">
        <f>(B9468/100)</f>
        <v>31.96</v>
      </c>
      <c r="D9468" t="str">
        <f>VLOOKUP(orders__4[[#This Row],[Order ID]],location[#All],4,FALSE)</f>
        <v>Washington</v>
      </c>
      <c r="E9468" t="str">
        <f>VLOOKUP(orders__4[[#This Row],[Order ID]],location[#All],3,FALSE)</f>
        <v>Seattle</v>
      </c>
    </row>
    <row r="9469" spans="1:5" x14ac:dyDescent="0.3">
      <c r="A9469" s="6" t="s">
        <v>5538</v>
      </c>
      <c r="B9469">
        <v>164688</v>
      </c>
      <c r="C9469" s="7">
        <f>(B9469/100)</f>
        <v>1646.88</v>
      </c>
      <c r="D9469" t="str">
        <f>VLOOKUP(orders__4[[#This Row],[Order ID]],location[#All],4,FALSE)</f>
        <v>New York</v>
      </c>
      <c r="E9469" t="str">
        <f>VLOOKUP(orders__4[[#This Row],[Order ID]],location[#All],3,FALSE)</f>
        <v>New York City</v>
      </c>
    </row>
    <row r="9470" spans="1:5" x14ac:dyDescent="0.3">
      <c r="A9470" s="6" t="s">
        <v>5538</v>
      </c>
      <c r="B9470">
        <v>1665</v>
      </c>
      <c r="C9470" s="7">
        <f>(B9470/100)</f>
        <v>16.649999999999999</v>
      </c>
      <c r="D9470" t="str">
        <f>VLOOKUP(orders__4[[#This Row],[Order ID]],location[#All],4,FALSE)</f>
        <v>New York</v>
      </c>
      <c r="E9470" t="str">
        <f>VLOOKUP(orders__4[[#This Row],[Order ID]],location[#All],3,FALSE)</f>
        <v>New York City</v>
      </c>
    </row>
    <row r="9471" spans="1:5" x14ac:dyDescent="0.3">
      <c r="A9471" s="6" t="s">
        <v>5538</v>
      </c>
      <c r="B9471">
        <v>1296</v>
      </c>
      <c r="C9471" s="7">
        <f>(B9471/100)</f>
        <v>12.96</v>
      </c>
      <c r="D9471" t="str">
        <f>VLOOKUP(orders__4[[#This Row],[Order ID]],location[#All],4,FALSE)</f>
        <v>New York</v>
      </c>
      <c r="E9471" t="str">
        <f>VLOOKUP(orders__4[[#This Row],[Order ID]],location[#All],3,FALSE)</f>
        <v>New York City</v>
      </c>
    </row>
    <row r="9472" spans="1:5" x14ac:dyDescent="0.3">
      <c r="A9472" s="6" t="s">
        <v>5538</v>
      </c>
      <c r="B9472">
        <v>11096</v>
      </c>
      <c r="C9472" s="7">
        <f>(B9472/100)</f>
        <v>110.96</v>
      </c>
      <c r="D9472" t="str">
        <f>VLOOKUP(orders__4[[#This Row],[Order ID]],location[#All],4,FALSE)</f>
        <v>New York</v>
      </c>
      <c r="E9472" t="str">
        <f>VLOOKUP(orders__4[[#This Row],[Order ID]],location[#All],3,FALSE)</f>
        <v>New York City</v>
      </c>
    </row>
    <row r="9473" spans="1:5" x14ac:dyDescent="0.3">
      <c r="A9473" s="6" t="s">
        <v>5538</v>
      </c>
      <c r="B9473">
        <v>9998</v>
      </c>
      <c r="C9473" s="7">
        <f>(B9473/100)</f>
        <v>99.98</v>
      </c>
      <c r="D9473" t="str">
        <f>VLOOKUP(orders__4[[#This Row],[Order ID]],location[#All],4,FALSE)</f>
        <v>New York</v>
      </c>
      <c r="E9473" t="str">
        <f>VLOOKUP(orders__4[[#This Row],[Order ID]],location[#All],3,FALSE)</f>
        <v>New York City</v>
      </c>
    </row>
    <row r="9474" spans="1:5" x14ac:dyDescent="0.3">
      <c r="A9474" s="6" t="s">
        <v>5538</v>
      </c>
      <c r="B9474">
        <v>11424</v>
      </c>
      <c r="C9474" s="7">
        <f>(B9474/100)</f>
        <v>114.24</v>
      </c>
      <c r="D9474" t="str">
        <f>VLOOKUP(orders__4[[#This Row],[Order ID]],location[#All],4,FALSE)</f>
        <v>New York</v>
      </c>
      <c r="E9474" t="str">
        <f>VLOOKUP(orders__4[[#This Row],[Order ID]],location[#All],3,FALSE)</f>
        <v>New York City</v>
      </c>
    </row>
    <row r="9475" spans="1:5" x14ac:dyDescent="0.3">
      <c r="A9475" s="6" t="s">
        <v>5538</v>
      </c>
      <c r="B9475">
        <v>128124</v>
      </c>
      <c r="C9475" s="7">
        <f>(B9475/100)</f>
        <v>1281.24</v>
      </c>
      <c r="D9475" t="str">
        <f>VLOOKUP(orders__4[[#This Row],[Order ID]],location[#All],4,FALSE)</f>
        <v>New York</v>
      </c>
      <c r="E9475" t="str">
        <f>VLOOKUP(orders__4[[#This Row],[Order ID]],location[#All],3,FALSE)</f>
        <v>New York City</v>
      </c>
    </row>
    <row r="9476" spans="1:5" x14ac:dyDescent="0.3">
      <c r="A9476" s="6" t="s">
        <v>5538</v>
      </c>
      <c r="B9476">
        <v>1014</v>
      </c>
      <c r="C9476" s="7">
        <f>(B9476/100)</f>
        <v>10.14</v>
      </c>
      <c r="D9476" t="str">
        <f>VLOOKUP(orders__4[[#This Row],[Order ID]],location[#All],4,FALSE)</f>
        <v>New York</v>
      </c>
      <c r="E9476" t="str">
        <f>VLOOKUP(orders__4[[#This Row],[Order ID]],location[#All],3,FALSE)</f>
        <v>New York City</v>
      </c>
    </row>
    <row r="9477" spans="1:5" x14ac:dyDescent="0.3">
      <c r="A9477" s="6" t="s">
        <v>5539</v>
      </c>
      <c r="B9477">
        <v>5904</v>
      </c>
      <c r="C9477" s="7">
        <f>(B9477/100)</f>
        <v>59.04</v>
      </c>
      <c r="D9477" t="str">
        <f>VLOOKUP(orders__4[[#This Row],[Order ID]],location[#All],4,FALSE)</f>
        <v>Illinois</v>
      </c>
      <c r="E9477" t="str">
        <f>VLOOKUP(orders__4[[#This Row],[Order ID]],location[#All],3,FALSE)</f>
        <v>Chicago</v>
      </c>
    </row>
    <row r="9478" spans="1:5" x14ac:dyDescent="0.3">
      <c r="A9478" s="6" t="s">
        <v>5539</v>
      </c>
      <c r="B9478">
        <v>173488</v>
      </c>
      <c r="C9478" s="7">
        <f>(B9478/100)</f>
        <v>1734.88</v>
      </c>
      <c r="D9478" t="str">
        <f>VLOOKUP(orders__4[[#This Row],[Order ID]],location[#All],4,FALSE)</f>
        <v>Illinois</v>
      </c>
      <c r="E9478" t="str">
        <f>VLOOKUP(orders__4[[#This Row],[Order ID]],location[#All],3,FALSE)</f>
        <v>Chicago</v>
      </c>
    </row>
    <row r="9479" spans="1:5" x14ac:dyDescent="0.3">
      <c r="A9479" s="6" t="s">
        <v>5539</v>
      </c>
      <c r="B9479">
        <v>5156</v>
      </c>
      <c r="C9479" s="7">
        <f>(B9479/100)</f>
        <v>51.56</v>
      </c>
      <c r="D9479" t="str">
        <f>VLOOKUP(orders__4[[#This Row],[Order ID]],location[#All],4,FALSE)</f>
        <v>Illinois</v>
      </c>
      <c r="E9479" t="str">
        <f>VLOOKUP(orders__4[[#This Row],[Order ID]],location[#All],3,FALSE)</f>
        <v>Chicago</v>
      </c>
    </row>
    <row r="9480" spans="1:5" x14ac:dyDescent="0.3">
      <c r="A9480" s="6" t="s">
        <v>5539</v>
      </c>
      <c r="B9480">
        <v>3564</v>
      </c>
      <c r="C9480" s="7">
        <f>(B9480/100)</f>
        <v>35.64</v>
      </c>
      <c r="D9480" t="str">
        <f>VLOOKUP(orders__4[[#This Row],[Order ID]],location[#All],4,FALSE)</f>
        <v>Illinois</v>
      </c>
      <c r="E9480" t="str">
        <f>VLOOKUP(orders__4[[#This Row],[Order ID]],location[#All],3,FALSE)</f>
        <v>Chicago</v>
      </c>
    </row>
    <row r="9481" spans="1:5" x14ac:dyDescent="0.3">
      <c r="A9481" s="6" t="s">
        <v>5540</v>
      </c>
      <c r="B9481">
        <v>1316</v>
      </c>
      <c r="C9481" s="7">
        <f>(B9481/100)</f>
        <v>13.16</v>
      </c>
      <c r="D9481" t="str">
        <f>VLOOKUP(orders__4[[#This Row],[Order ID]],location[#All],4,FALSE)</f>
        <v>Illinois</v>
      </c>
      <c r="E9481" t="str">
        <f>VLOOKUP(orders__4[[#This Row],[Order ID]],location[#All],3,FALSE)</f>
        <v>Oswego</v>
      </c>
    </row>
    <row r="9482" spans="1:5" x14ac:dyDescent="0.3">
      <c r="A9482" s="6" t="s">
        <v>5540</v>
      </c>
      <c r="B9482">
        <v>3828</v>
      </c>
      <c r="C9482" s="7">
        <f>(B9482/100)</f>
        <v>38.28</v>
      </c>
      <c r="D9482" t="str">
        <f>VLOOKUP(orders__4[[#This Row],[Order ID]],location[#All],4,FALSE)</f>
        <v>Illinois</v>
      </c>
      <c r="E9482" t="str">
        <f>VLOOKUP(orders__4[[#This Row],[Order ID]],location[#All],3,FALSE)</f>
        <v>Oswego</v>
      </c>
    </row>
    <row r="9483" spans="1:5" x14ac:dyDescent="0.3">
      <c r="A9483" s="6" t="s">
        <v>5540</v>
      </c>
      <c r="B9483">
        <v>30499</v>
      </c>
      <c r="C9483" s="7">
        <f>(B9483/100)</f>
        <v>304.99</v>
      </c>
      <c r="D9483" t="str">
        <f>VLOOKUP(orders__4[[#This Row],[Order ID]],location[#All],4,FALSE)</f>
        <v>Illinois</v>
      </c>
      <c r="E9483" t="str">
        <f>VLOOKUP(orders__4[[#This Row],[Order ID]],location[#All],3,FALSE)</f>
        <v>Oswego</v>
      </c>
    </row>
    <row r="9484" spans="1:5" x14ac:dyDescent="0.3">
      <c r="A9484" s="6" t="s">
        <v>5541</v>
      </c>
      <c r="B9484">
        <v>1816</v>
      </c>
      <c r="C9484" s="7">
        <f>(B9484/100)</f>
        <v>18.16</v>
      </c>
      <c r="D9484" t="str">
        <f>VLOOKUP(orders__4[[#This Row],[Order ID]],location[#All],4,FALSE)</f>
        <v>Texas</v>
      </c>
      <c r="E9484" t="str">
        <f>VLOOKUP(orders__4[[#This Row],[Order ID]],location[#All],3,FALSE)</f>
        <v>Dallas</v>
      </c>
    </row>
    <row r="9485" spans="1:5" x14ac:dyDescent="0.3">
      <c r="A9485" s="6" t="s">
        <v>5542</v>
      </c>
      <c r="B9485">
        <v>319984</v>
      </c>
      <c r="C9485" s="7">
        <f>(B9485/100)</f>
        <v>3199.84</v>
      </c>
      <c r="D9485" t="str">
        <f>VLOOKUP(orders__4[[#This Row],[Order ID]],location[#All],4,FALSE)</f>
        <v>Pennsylvania</v>
      </c>
      <c r="E9485" t="str">
        <f>VLOOKUP(orders__4[[#This Row],[Order ID]],location[#All],3,FALSE)</f>
        <v>Philadelphia</v>
      </c>
    </row>
    <row r="9486" spans="1:5" x14ac:dyDescent="0.3">
      <c r="A9486" s="6" t="s">
        <v>5543</v>
      </c>
      <c r="B9486">
        <v>1968</v>
      </c>
      <c r="C9486" s="7">
        <f>(B9486/100)</f>
        <v>19.68</v>
      </c>
      <c r="D9486" t="str">
        <f>VLOOKUP(orders__4[[#This Row],[Order ID]],location[#All],4,FALSE)</f>
        <v>California</v>
      </c>
      <c r="E9486" t="str">
        <f>VLOOKUP(orders__4[[#This Row],[Order ID]],location[#All],3,FALSE)</f>
        <v>Los Angeles</v>
      </c>
    </row>
    <row r="9487" spans="1:5" x14ac:dyDescent="0.3">
      <c r="A9487" s="6" t="s">
        <v>5544</v>
      </c>
      <c r="B9487">
        <v>781864</v>
      </c>
      <c r="C9487" s="7">
        <f>(B9487/100)</f>
        <v>7818.64</v>
      </c>
      <c r="D9487" t="str">
        <f>VLOOKUP(orders__4[[#This Row],[Order ID]],location[#All],4,FALSE)</f>
        <v>Texas</v>
      </c>
      <c r="E9487" t="str">
        <f>VLOOKUP(orders__4[[#This Row],[Order ID]],location[#All],3,FALSE)</f>
        <v>Houston</v>
      </c>
    </row>
    <row r="9488" spans="1:5" x14ac:dyDescent="0.3">
      <c r="A9488" s="6" t="s">
        <v>5544</v>
      </c>
      <c r="B9488">
        <v>30816</v>
      </c>
      <c r="C9488" s="7">
        <f>(B9488/100)</f>
        <v>308.16000000000003</v>
      </c>
      <c r="D9488" t="str">
        <f>VLOOKUP(orders__4[[#This Row],[Order ID]],location[#All],4,FALSE)</f>
        <v>Texas</v>
      </c>
      <c r="E9488" t="str">
        <f>VLOOKUP(orders__4[[#This Row],[Order ID]],location[#All],3,FALSE)</f>
        <v>Houston</v>
      </c>
    </row>
    <row r="9489" spans="1:5" x14ac:dyDescent="0.3">
      <c r="A9489" s="6" t="s">
        <v>5545</v>
      </c>
      <c r="B9489">
        <v>673344</v>
      </c>
      <c r="C9489" s="7">
        <f>(B9489/100)</f>
        <v>6733.44</v>
      </c>
      <c r="D9489" t="str">
        <f>VLOOKUP(orders__4[[#This Row],[Order ID]],location[#All],4,FALSE)</f>
        <v>West Virginia</v>
      </c>
      <c r="E9489" t="str">
        <f>VLOOKUP(orders__4[[#This Row],[Order ID]],location[#All],3,FALSE)</f>
        <v>Wheeling</v>
      </c>
    </row>
    <row r="9490" spans="1:5" x14ac:dyDescent="0.3">
      <c r="A9490" s="6" t="s">
        <v>5546</v>
      </c>
      <c r="B9490">
        <v>654</v>
      </c>
      <c r="C9490" s="7">
        <f>(B9490/100)</f>
        <v>6.54</v>
      </c>
      <c r="D9490" t="str">
        <f>VLOOKUP(orders__4[[#This Row],[Order ID]],location[#All],4,FALSE)</f>
        <v>New Jersey</v>
      </c>
      <c r="E9490" t="str">
        <f>VLOOKUP(orders__4[[#This Row],[Order ID]],location[#All],3,FALSE)</f>
        <v>Paterson</v>
      </c>
    </row>
    <row r="9491" spans="1:5" x14ac:dyDescent="0.3">
      <c r="A9491" s="6" t="s">
        <v>5547</v>
      </c>
      <c r="B9491">
        <v>5728</v>
      </c>
      <c r="C9491" s="7">
        <f>(B9491/100)</f>
        <v>57.28</v>
      </c>
      <c r="D9491" t="str">
        <f>VLOOKUP(orders__4[[#This Row],[Order ID]],location[#All],4,FALSE)</f>
        <v>Oregon</v>
      </c>
      <c r="E9491" t="str">
        <f>VLOOKUP(orders__4[[#This Row],[Order ID]],location[#All],3,FALSE)</f>
        <v>Portland</v>
      </c>
    </row>
    <row r="9492" spans="1:5" x14ac:dyDescent="0.3">
      <c r="A9492" s="6" t="s">
        <v>5548</v>
      </c>
      <c r="B9492">
        <v>19705</v>
      </c>
      <c r="C9492" s="7">
        <f>(B9492/100)</f>
        <v>197.05</v>
      </c>
      <c r="D9492" t="str">
        <f>VLOOKUP(orders__4[[#This Row],[Order ID]],location[#All],4,FALSE)</f>
        <v>Alabama</v>
      </c>
      <c r="E9492" t="str">
        <f>VLOOKUP(orders__4[[#This Row],[Order ID]],location[#All],3,FALSE)</f>
        <v>Huntsville</v>
      </c>
    </row>
    <row r="9493" spans="1:5" x14ac:dyDescent="0.3">
      <c r="A9493" s="6" t="s">
        <v>5549</v>
      </c>
      <c r="B9493">
        <v>2022272</v>
      </c>
      <c r="C9493" s="7">
        <f>(B9493/100)</f>
        <v>20222.72</v>
      </c>
      <c r="D9493" t="str">
        <f>VLOOKUP(orders__4[[#This Row],[Order ID]],location[#All],4,FALSE)</f>
        <v>California</v>
      </c>
      <c r="E9493" t="str">
        <f>VLOOKUP(orders__4[[#This Row],[Order ID]],location[#All],3,FALSE)</f>
        <v>San Francisco</v>
      </c>
    </row>
    <row r="9494" spans="1:5" x14ac:dyDescent="0.3">
      <c r="A9494" s="6" t="s">
        <v>5549</v>
      </c>
      <c r="B9494">
        <v>912</v>
      </c>
      <c r="C9494" s="7">
        <f>(B9494/100)</f>
        <v>9.1199999999999992</v>
      </c>
      <c r="D9494" t="str">
        <f>VLOOKUP(orders__4[[#This Row],[Order ID]],location[#All],4,FALSE)</f>
        <v>California</v>
      </c>
      <c r="E9494" t="str">
        <f>VLOOKUP(orders__4[[#This Row],[Order ID]],location[#All],3,FALSE)</f>
        <v>San Francisco</v>
      </c>
    </row>
    <row r="9495" spans="1:5" x14ac:dyDescent="0.3">
      <c r="A9495" s="6" t="s">
        <v>5550</v>
      </c>
      <c r="B9495">
        <v>3816</v>
      </c>
      <c r="C9495" s="7">
        <f>(B9495/100)</f>
        <v>38.159999999999997</v>
      </c>
      <c r="D9495" t="str">
        <f>VLOOKUP(orders__4[[#This Row],[Order ID]],location[#All],4,FALSE)</f>
        <v>Oklahoma</v>
      </c>
      <c r="E9495" t="str">
        <f>VLOOKUP(orders__4[[#This Row],[Order ID]],location[#All],3,FALSE)</f>
        <v>Oklahoma City</v>
      </c>
    </row>
    <row r="9496" spans="1:5" x14ac:dyDescent="0.3">
      <c r="A9496" s="6" t="s">
        <v>5551</v>
      </c>
      <c r="B9496">
        <v>159285</v>
      </c>
      <c r="C9496" s="7">
        <f>(B9496/100)</f>
        <v>1592.85</v>
      </c>
      <c r="D9496" t="str">
        <f>VLOOKUP(orders__4[[#This Row],[Order ID]],location[#All],4,FALSE)</f>
        <v>Oklahoma</v>
      </c>
      <c r="E9496" t="str">
        <f>VLOOKUP(orders__4[[#This Row],[Order ID]],location[#All],3,FALSE)</f>
        <v>Broken Arrow</v>
      </c>
    </row>
    <row r="9497" spans="1:5" x14ac:dyDescent="0.3">
      <c r="A9497" s="6" t="s">
        <v>5551</v>
      </c>
      <c r="B9497">
        <v>1188</v>
      </c>
      <c r="C9497" s="7">
        <f>(B9497/100)</f>
        <v>11.88</v>
      </c>
      <c r="D9497" t="str">
        <f>VLOOKUP(orders__4[[#This Row],[Order ID]],location[#All],4,FALSE)</f>
        <v>Oklahoma</v>
      </c>
      <c r="E9497" t="str">
        <f>VLOOKUP(orders__4[[#This Row],[Order ID]],location[#All],3,FALSE)</f>
        <v>Broken Arrow</v>
      </c>
    </row>
    <row r="9498" spans="1:5" x14ac:dyDescent="0.3">
      <c r="A9498" s="6" t="s">
        <v>5552</v>
      </c>
      <c r="B9498">
        <v>1200</v>
      </c>
      <c r="C9498" s="7">
        <f>(B9498/100)</f>
        <v>12</v>
      </c>
      <c r="D9498" t="str">
        <f>VLOOKUP(orders__4[[#This Row],[Order ID]],location[#All],4,FALSE)</f>
        <v>California</v>
      </c>
      <c r="E9498" t="str">
        <f>VLOOKUP(orders__4[[#This Row],[Order ID]],location[#All],3,FALSE)</f>
        <v>Mission Viejo</v>
      </c>
    </row>
    <row r="9499" spans="1:5" x14ac:dyDescent="0.3">
      <c r="A9499" s="6" t="s">
        <v>5552</v>
      </c>
      <c r="B9499">
        <v>867</v>
      </c>
      <c r="C9499" s="7">
        <f>(B9499/100)</f>
        <v>8.67</v>
      </c>
      <c r="D9499" t="str">
        <f>VLOOKUP(orders__4[[#This Row],[Order ID]],location[#All],4,FALSE)</f>
        <v>California</v>
      </c>
      <c r="E9499" t="str">
        <f>VLOOKUP(orders__4[[#This Row],[Order ID]],location[#All],3,FALSE)</f>
        <v>Mission Viejo</v>
      </c>
    </row>
    <row r="9500" spans="1:5" x14ac:dyDescent="0.3">
      <c r="A9500" s="6" t="s">
        <v>5553</v>
      </c>
      <c r="B9500">
        <v>441</v>
      </c>
      <c r="C9500" s="7">
        <f>(B9500/100)</f>
        <v>4.41</v>
      </c>
      <c r="D9500" t="str">
        <f>VLOOKUP(orders__4[[#This Row],[Order ID]],location[#All],4,FALSE)</f>
        <v>Indiana</v>
      </c>
      <c r="E9500" t="str">
        <f>VLOOKUP(orders__4[[#This Row],[Order ID]],location[#All],3,FALSE)</f>
        <v>Greenwood</v>
      </c>
    </row>
    <row r="9501" spans="1:5" x14ac:dyDescent="0.3">
      <c r="A9501" s="6" t="s">
        <v>5553</v>
      </c>
      <c r="B9501">
        <v>16794</v>
      </c>
      <c r="C9501" s="7">
        <f>(B9501/100)</f>
        <v>167.94</v>
      </c>
      <c r="D9501" t="str">
        <f>VLOOKUP(orders__4[[#This Row],[Order ID]],location[#All],4,FALSE)</f>
        <v>Indiana</v>
      </c>
      <c r="E9501" t="str">
        <f>VLOOKUP(orders__4[[#This Row],[Order ID]],location[#All],3,FALSE)</f>
        <v>Greenwood</v>
      </c>
    </row>
    <row r="9502" spans="1:5" x14ac:dyDescent="0.3">
      <c r="A9502" s="6" t="s">
        <v>5553</v>
      </c>
      <c r="B9502">
        <v>678</v>
      </c>
      <c r="C9502" s="7">
        <f>(B9502/100)</f>
        <v>6.78</v>
      </c>
      <c r="D9502" t="str">
        <f>VLOOKUP(orders__4[[#This Row],[Order ID]],location[#All],4,FALSE)</f>
        <v>Indiana</v>
      </c>
      <c r="E9502" t="str">
        <f>VLOOKUP(orders__4[[#This Row],[Order ID]],location[#All],3,FALSE)</f>
        <v>Greenwood</v>
      </c>
    </row>
    <row r="9503" spans="1:5" x14ac:dyDescent="0.3">
      <c r="A9503" s="6" t="s">
        <v>5554</v>
      </c>
      <c r="B9503">
        <v>2694</v>
      </c>
      <c r="C9503" s="7">
        <f>(B9503/100)</f>
        <v>26.94</v>
      </c>
      <c r="D9503" t="str">
        <f>VLOOKUP(orders__4[[#This Row],[Order ID]],location[#All],4,FALSE)</f>
        <v>Wisconsin</v>
      </c>
      <c r="E9503" t="str">
        <f>VLOOKUP(orders__4[[#This Row],[Order ID]],location[#All],3,FALSE)</f>
        <v>Milwaukee</v>
      </c>
    </row>
    <row r="9504" spans="1:5" x14ac:dyDescent="0.3">
      <c r="A9504" s="6" t="s">
        <v>5555</v>
      </c>
      <c r="B9504">
        <v>3204</v>
      </c>
      <c r="C9504" s="7">
        <f>(B9504/100)</f>
        <v>32.04</v>
      </c>
      <c r="D9504" t="str">
        <f>VLOOKUP(orders__4[[#This Row],[Order ID]],location[#All],4,FALSE)</f>
        <v>California</v>
      </c>
      <c r="E9504" t="str">
        <f>VLOOKUP(orders__4[[#This Row],[Order ID]],location[#All],3,FALSE)</f>
        <v>San Francisco</v>
      </c>
    </row>
    <row r="9505" spans="1:5" x14ac:dyDescent="0.3">
      <c r="A9505" s="6" t="s">
        <v>5556</v>
      </c>
      <c r="B9505">
        <v>3213</v>
      </c>
      <c r="C9505" s="7">
        <f>(B9505/100)</f>
        <v>32.130000000000003</v>
      </c>
      <c r="D9505" t="str">
        <f>VLOOKUP(orders__4[[#This Row],[Order ID]],location[#All],4,FALSE)</f>
        <v>New York</v>
      </c>
      <c r="E9505" t="str">
        <f>VLOOKUP(orders__4[[#This Row],[Order ID]],location[#All],3,FALSE)</f>
        <v>Rome</v>
      </c>
    </row>
    <row r="9506" spans="1:5" x14ac:dyDescent="0.3">
      <c r="A9506" s="6" t="s">
        <v>5556</v>
      </c>
      <c r="B9506">
        <v>288</v>
      </c>
      <c r="C9506" s="7">
        <f>(B9506/100)</f>
        <v>2.88</v>
      </c>
      <c r="D9506" t="str">
        <f>VLOOKUP(orders__4[[#This Row],[Order ID]],location[#All],4,FALSE)</f>
        <v>New York</v>
      </c>
      <c r="E9506" t="str">
        <f>VLOOKUP(orders__4[[#This Row],[Order ID]],location[#All],3,FALSE)</f>
        <v>Rome</v>
      </c>
    </row>
    <row r="9507" spans="1:5" x14ac:dyDescent="0.3">
      <c r="A9507" s="6" t="s">
        <v>5557</v>
      </c>
      <c r="B9507">
        <v>109193</v>
      </c>
      <c r="C9507" s="7">
        <f>(B9507/100)</f>
        <v>1091.93</v>
      </c>
      <c r="D9507" t="str">
        <f>VLOOKUP(orders__4[[#This Row],[Order ID]],location[#All],4,FALSE)</f>
        <v>New York</v>
      </c>
      <c r="E9507" t="str">
        <f>VLOOKUP(orders__4[[#This Row],[Order ID]],location[#All],3,FALSE)</f>
        <v>New York City</v>
      </c>
    </row>
    <row r="9508" spans="1:5" x14ac:dyDescent="0.3">
      <c r="A9508" s="6" t="s">
        <v>5557</v>
      </c>
      <c r="B9508">
        <v>11196</v>
      </c>
      <c r="C9508" s="7">
        <f>(B9508/100)</f>
        <v>111.96</v>
      </c>
      <c r="D9508" t="str">
        <f>VLOOKUP(orders__4[[#This Row],[Order ID]],location[#All],4,FALSE)</f>
        <v>New York</v>
      </c>
      <c r="E9508" t="str">
        <f>VLOOKUP(orders__4[[#This Row],[Order ID]],location[#All],3,FALSE)</f>
        <v>New York City</v>
      </c>
    </row>
    <row r="9509" spans="1:5" x14ac:dyDescent="0.3">
      <c r="A9509" s="6" t="s">
        <v>5558</v>
      </c>
      <c r="B9509">
        <v>267</v>
      </c>
      <c r="C9509" s="7">
        <f>(B9509/100)</f>
        <v>2.67</v>
      </c>
      <c r="D9509" t="str">
        <f>VLOOKUP(orders__4[[#This Row],[Order ID]],location[#All],4,FALSE)</f>
        <v>Michigan</v>
      </c>
      <c r="E9509" t="str">
        <f>VLOOKUP(orders__4[[#This Row],[Order ID]],location[#All],3,FALSE)</f>
        <v>Dearborn Heights</v>
      </c>
    </row>
    <row r="9510" spans="1:5" x14ac:dyDescent="0.3">
      <c r="A9510" s="6" t="s">
        <v>5558</v>
      </c>
      <c r="B9510">
        <v>402</v>
      </c>
      <c r="C9510" s="7">
        <f>(B9510/100)</f>
        <v>4.0199999999999996</v>
      </c>
      <c r="D9510" t="str">
        <f>VLOOKUP(orders__4[[#This Row],[Order ID]],location[#All],4,FALSE)</f>
        <v>Michigan</v>
      </c>
      <c r="E9510" t="str">
        <f>VLOOKUP(orders__4[[#This Row],[Order ID]],location[#All],3,FALSE)</f>
        <v>Dearborn Heights</v>
      </c>
    </row>
    <row r="9511" spans="1:5" x14ac:dyDescent="0.3">
      <c r="A9511" s="6" t="s">
        <v>5558</v>
      </c>
      <c r="B9511">
        <v>1389</v>
      </c>
      <c r="C9511" s="7">
        <f>(B9511/100)</f>
        <v>13.89</v>
      </c>
      <c r="D9511" t="str">
        <f>VLOOKUP(orders__4[[#This Row],[Order ID]],location[#All],4,FALSE)</f>
        <v>Michigan</v>
      </c>
      <c r="E9511" t="str">
        <f>VLOOKUP(orders__4[[#This Row],[Order ID]],location[#All],3,FALSE)</f>
        <v>Dearborn Heights</v>
      </c>
    </row>
    <row r="9512" spans="1:5" x14ac:dyDescent="0.3">
      <c r="A9512" s="6" t="s">
        <v>5558</v>
      </c>
      <c r="B9512">
        <v>68982</v>
      </c>
      <c r="C9512" s="7">
        <f>(B9512/100)</f>
        <v>689.82</v>
      </c>
      <c r="D9512" t="str">
        <f>VLOOKUP(orders__4[[#This Row],[Order ID]],location[#All],4,FALSE)</f>
        <v>Michigan</v>
      </c>
      <c r="E9512" t="str">
        <f>VLOOKUP(orders__4[[#This Row],[Order ID]],location[#All],3,FALSE)</f>
        <v>Dearborn Heights</v>
      </c>
    </row>
    <row r="9513" spans="1:5" x14ac:dyDescent="0.3">
      <c r="A9513" s="6" t="s">
        <v>5559</v>
      </c>
      <c r="B9513">
        <v>3834</v>
      </c>
      <c r="C9513" s="7">
        <f>(B9513/100)</f>
        <v>38.340000000000003</v>
      </c>
      <c r="D9513" t="str">
        <f>VLOOKUP(orders__4[[#This Row],[Order ID]],location[#All],4,FALSE)</f>
        <v>New York</v>
      </c>
      <c r="E9513" t="str">
        <f>VLOOKUP(orders__4[[#This Row],[Order ID]],location[#All],3,FALSE)</f>
        <v>New York City</v>
      </c>
    </row>
    <row r="9514" spans="1:5" x14ac:dyDescent="0.3">
      <c r="A9514" s="6" t="s">
        <v>5560</v>
      </c>
      <c r="B9514">
        <v>9264</v>
      </c>
      <c r="C9514" s="7">
        <f>(B9514/100)</f>
        <v>92.64</v>
      </c>
      <c r="D9514" t="str">
        <f>VLOOKUP(orders__4[[#This Row],[Order ID]],location[#All],4,FALSE)</f>
        <v>Illinois</v>
      </c>
      <c r="E9514" t="str">
        <f>VLOOKUP(orders__4[[#This Row],[Order ID]],location[#All],3,FALSE)</f>
        <v>Chicago</v>
      </c>
    </row>
    <row r="9515" spans="1:5" x14ac:dyDescent="0.3">
      <c r="A9515" s="6" t="s">
        <v>5561</v>
      </c>
      <c r="B9515">
        <v>2046664</v>
      </c>
      <c r="C9515" s="7">
        <f>(B9515/100)</f>
        <v>20466.64</v>
      </c>
      <c r="D9515" t="str">
        <f>VLOOKUP(orders__4[[#This Row],[Order ID]],location[#All],4,FALSE)</f>
        <v>Texas</v>
      </c>
      <c r="E9515" t="str">
        <f>VLOOKUP(orders__4[[#This Row],[Order ID]],location[#All],3,FALSE)</f>
        <v>Dallas</v>
      </c>
    </row>
    <row r="9516" spans="1:5" x14ac:dyDescent="0.3">
      <c r="A9516" s="6" t="s">
        <v>5562</v>
      </c>
      <c r="B9516">
        <v>164975</v>
      </c>
      <c r="C9516" s="7">
        <f>(B9516/100)</f>
        <v>1649.75</v>
      </c>
      <c r="D9516" t="str">
        <f>VLOOKUP(orders__4[[#This Row],[Order ID]],location[#All],4,FALSE)</f>
        <v>Wisconsin</v>
      </c>
      <c r="E9516" t="str">
        <f>VLOOKUP(orders__4[[#This Row],[Order ID]],location[#All],3,FALSE)</f>
        <v>Appleton</v>
      </c>
    </row>
    <row r="9517" spans="1:5" x14ac:dyDescent="0.3">
      <c r="A9517" s="6" t="s">
        <v>5563</v>
      </c>
      <c r="B9517">
        <v>91056</v>
      </c>
      <c r="C9517" s="7">
        <f>(B9517/100)</f>
        <v>910.56</v>
      </c>
      <c r="D9517" t="str">
        <f>VLOOKUP(orders__4[[#This Row],[Order ID]],location[#All],4,FALSE)</f>
        <v>Florida</v>
      </c>
      <c r="E9517" t="str">
        <f>VLOOKUP(orders__4[[#This Row],[Order ID]],location[#All],3,FALSE)</f>
        <v>Jacksonville</v>
      </c>
    </row>
    <row r="9518" spans="1:5" x14ac:dyDescent="0.3">
      <c r="A9518" s="6" t="s">
        <v>5564</v>
      </c>
      <c r="B9518">
        <v>54208</v>
      </c>
      <c r="C9518" s="7">
        <f>(B9518/100)</f>
        <v>542.08000000000004</v>
      </c>
      <c r="D9518" t="str">
        <f>VLOOKUP(orders__4[[#This Row],[Order ID]],location[#All],4,FALSE)</f>
        <v>Illinois</v>
      </c>
      <c r="E9518" t="str">
        <f>VLOOKUP(orders__4[[#This Row],[Order ID]],location[#All],3,FALSE)</f>
        <v>Chicago</v>
      </c>
    </row>
    <row r="9519" spans="1:5" x14ac:dyDescent="0.3">
      <c r="A9519" s="6" t="s">
        <v>5565</v>
      </c>
      <c r="B9519">
        <v>26982</v>
      </c>
      <c r="C9519" s="7">
        <f>(B9519/100)</f>
        <v>269.82</v>
      </c>
      <c r="D9519" t="str">
        <f>VLOOKUP(orders__4[[#This Row],[Order ID]],location[#All],4,FALSE)</f>
        <v>Ohio</v>
      </c>
      <c r="E9519" t="str">
        <f>VLOOKUP(orders__4[[#This Row],[Order ID]],location[#All],3,FALSE)</f>
        <v>Bowling Green</v>
      </c>
    </row>
    <row r="9520" spans="1:5" x14ac:dyDescent="0.3">
      <c r="A9520" s="6" t="s">
        <v>5565</v>
      </c>
      <c r="B9520">
        <v>6912</v>
      </c>
      <c r="C9520" s="7">
        <f>(B9520/100)</f>
        <v>69.12</v>
      </c>
      <c r="D9520" t="str">
        <f>VLOOKUP(orders__4[[#This Row],[Order ID]],location[#All],4,FALSE)</f>
        <v>Ohio</v>
      </c>
      <c r="E9520" t="str">
        <f>VLOOKUP(orders__4[[#This Row],[Order ID]],location[#All],3,FALSE)</f>
        <v>Bowling Green</v>
      </c>
    </row>
    <row r="9521" spans="1:5" x14ac:dyDescent="0.3">
      <c r="A9521" s="6" t="s">
        <v>5565</v>
      </c>
      <c r="B9521">
        <v>435504</v>
      </c>
      <c r="C9521" s="7">
        <f>(B9521/100)</f>
        <v>4355.04</v>
      </c>
      <c r="D9521" t="str">
        <f>VLOOKUP(orders__4[[#This Row],[Order ID]],location[#All],4,FALSE)</f>
        <v>Ohio</v>
      </c>
      <c r="E9521" t="str">
        <f>VLOOKUP(orders__4[[#This Row],[Order ID]],location[#All],3,FALSE)</f>
        <v>Bowling Green</v>
      </c>
    </row>
    <row r="9522" spans="1:5" x14ac:dyDescent="0.3">
      <c r="A9522" s="6" t="s">
        <v>5566</v>
      </c>
      <c r="B9522">
        <v>8108</v>
      </c>
      <c r="C9522" s="7">
        <f>(B9522/100)</f>
        <v>81.08</v>
      </c>
      <c r="D9522" t="str">
        <f>VLOOKUP(orders__4[[#This Row],[Order ID]],location[#All],4,FALSE)</f>
        <v>California</v>
      </c>
      <c r="E9522" t="str">
        <f>VLOOKUP(orders__4[[#This Row],[Order ID]],location[#All],3,FALSE)</f>
        <v>San Francisco</v>
      </c>
    </row>
    <row r="9523" spans="1:5" x14ac:dyDescent="0.3">
      <c r="A9523" s="6" t="s">
        <v>5567</v>
      </c>
      <c r="B9523">
        <v>9302</v>
      </c>
      <c r="C9523" s="7">
        <f>(B9523/100)</f>
        <v>93.02</v>
      </c>
      <c r="D9523" t="str">
        <f>VLOOKUP(orders__4[[#This Row],[Order ID]],location[#All],4,FALSE)</f>
        <v>California</v>
      </c>
      <c r="E9523" t="str">
        <f>VLOOKUP(orders__4[[#This Row],[Order ID]],location[#All],3,FALSE)</f>
        <v>Los Angeles</v>
      </c>
    </row>
    <row r="9524" spans="1:5" x14ac:dyDescent="0.3">
      <c r="A9524" s="6" t="s">
        <v>5568</v>
      </c>
      <c r="B9524">
        <v>323976</v>
      </c>
      <c r="C9524" s="7">
        <f>(B9524/100)</f>
        <v>3239.76</v>
      </c>
      <c r="D9524" t="str">
        <f>VLOOKUP(orders__4[[#This Row],[Order ID]],location[#All],4,FALSE)</f>
        <v>Illinois</v>
      </c>
      <c r="E9524" t="str">
        <f>VLOOKUP(orders__4[[#This Row],[Order ID]],location[#All],3,FALSE)</f>
        <v>Chicago</v>
      </c>
    </row>
    <row r="9525" spans="1:5" x14ac:dyDescent="0.3">
      <c r="A9525" s="6" t="s">
        <v>5568</v>
      </c>
      <c r="B9525">
        <v>15552</v>
      </c>
      <c r="C9525" s="7">
        <f>(B9525/100)</f>
        <v>155.52000000000001</v>
      </c>
      <c r="D9525" t="str">
        <f>VLOOKUP(orders__4[[#This Row],[Order ID]],location[#All],4,FALSE)</f>
        <v>Illinois</v>
      </c>
      <c r="E9525" t="str">
        <f>VLOOKUP(orders__4[[#This Row],[Order ID]],location[#All],3,FALSE)</f>
        <v>Chicago</v>
      </c>
    </row>
    <row r="9526" spans="1:5" x14ac:dyDescent="0.3">
      <c r="A9526" s="6" t="s">
        <v>5568</v>
      </c>
      <c r="B9526">
        <v>32592</v>
      </c>
      <c r="C9526" s="7">
        <f>(B9526/100)</f>
        <v>325.92</v>
      </c>
      <c r="D9526" t="str">
        <f>VLOOKUP(orders__4[[#This Row],[Order ID]],location[#All],4,FALSE)</f>
        <v>Illinois</v>
      </c>
      <c r="E9526" t="str">
        <f>VLOOKUP(orders__4[[#This Row],[Order ID]],location[#All],3,FALSE)</f>
        <v>Chicago</v>
      </c>
    </row>
    <row r="9527" spans="1:5" x14ac:dyDescent="0.3">
      <c r="A9527" s="6" t="s">
        <v>5569</v>
      </c>
      <c r="B9527">
        <v>8392</v>
      </c>
      <c r="C9527" s="7">
        <f>(B9527/100)</f>
        <v>83.92</v>
      </c>
      <c r="D9527" t="str">
        <f>VLOOKUP(orders__4[[#This Row],[Order ID]],location[#All],4,FALSE)</f>
        <v>Washington</v>
      </c>
      <c r="E9527" t="str">
        <f>VLOOKUP(orders__4[[#This Row],[Order ID]],location[#All],3,FALSE)</f>
        <v>Seattle</v>
      </c>
    </row>
    <row r="9528" spans="1:5" x14ac:dyDescent="0.3">
      <c r="A9528" s="6" t="s">
        <v>5569</v>
      </c>
      <c r="B9528">
        <v>1999</v>
      </c>
      <c r="C9528" s="7">
        <f>(B9528/100)</f>
        <v>19.989999999999998</v>
      </c>
      <c r="D9528" t="str">
        <f>VLOOKUP(orders__4[[#This Row],[Order ID]],location[#All],4,FALSE)</f>
        <v>Washington</v>
      </c>
      <c r="E9528" t="str">
        <f>VLOOKUP(orders__4[[#This Row],[Order ID]],location[#All],3,FALSE)</f>
        <v>Seattle</v>
      </c>
    </row>
    <row r="9529" spans="1:5" x14ac:dyDescent="0.3">
      <c r="A9529" s="6" t="s">
        <v>5569</v>
      </c>
      <c r="B9529">
        <v>31176</v>
      </c>
      <c r="C9529" s="7">
        <f>(B9529/100)</f>
        <v>311.76</v>
      </c>
      <c r="D9529" t="str">
        <f>VLOOKUP(orders__4[[#This Row],[Order ID]],location[#All],4,FALSE)</f>
        <v>Washington</v>
      </c>
      <c r="E9529" t="str">
        <f>VLOOKUP(orders__4[[#This Row],[Order ID]],location[#All],3,FALSE)</f>
        <v>Seattle</v>
      </c>
    </row>
    <row r="9530" spans="1:5" x14ac:dyDescent="0.3">
      <c r="A9530" s="6" t="s">
        <v>5569</v>
      </c>
      <c r="B9530">
        <v>172752</v>
      </c>
      <c r="C9530" s="7">
        <f>(B9530/100)</f>
        <v>1727.52</v>
      </c>
      <c r="D9530" t="str">
        <f>VLOOKUP(orders__4[[#This Row],[Order ID]],location[#All],4,FALSE)</f>
        <v>Washington</v>
      </c>
      <c r="E9530" t="str">
        <f>VLOOKUP(orders__4[[#This Row],[Order ID]],location[#All],3,FALSE)</f>
        <v>Seattle</v>
      </c>
    </row>
    <row r="9531" spans="1:5" x14ac:dyDescent="0.3">
      <c r="A9531" s="6" t="s">
        <v>5569</v>
      </c>
      <c r="B9531">
        <v>9296</v>
      </c>
      <c r="C9531" s="7">
        <f>(B9531/100)</f>
        <v>92.96</v>
      </c>
      <c r="D9531" t="str">
        <f>VLOOKUP(orders__4[[#This Row],[Order ID]],location[#All],4,FALSE)</f>
        <v>Washington</v>
      </c>
      <c r="E9531" t="str">
        <f>VLOOKUP(orders__4[[#This Row],[Order ID]],location[#All],3,FALSE)</f>
        <v>Seattle</v>
      </c>
    </row>
    <row r="9532" spans="1:5" x14ac:dyDescent="0.3">
      <c r="A9532" s="6" t="s">
        <v>5570</v>
      </c>
      <c r="B9532">
        <v>12768</v>
      </c>
      <c r="C9532" s="7">
        <f>(B9532/100)</f>
        <v>127.68</v>
      </c>
      <c r="D9532" t="str">
        <f>VLOOKUP(orders__4[[#This Row],[Order ID]],location[#All],4,FALSE)</f>
        <v>Texas</v>
      </c>
      <c r="E9532" t="str">
        <f>VLOOKUP(orders__4[[#This Row],[Order ID]],location[#All],3,FALSE)</f>
        <v>Beaumont</v>
      </c>
    </row>
    <row r="9533" spans="1:5" x14ac:dyDescent="0.3">
      <c r="A9533" s="6" t="s">
        <v>5571</v>
      </c>
      <c r="B9533">
        <v>5276</v>
      </c>
      <c r="C9533" s="7">
        <f>(B9533/100)</f>
        <v>52.76</v>
      </c>
      <c r="D9533" t="str">
        <f>VLOOKUP(orders__4[[#This Row],[Order ID]],location[#All],4,FALSE)</f>
        <v>Washington</v>
      </c>
      <c r="E9533" t="str">
        <f>VLOOKUP(orders__4[[#This Row],[Order ID]],location[#All],3,FALSE)</f>
        <v>Seattle</v>
      </c>
    </row>
    <row r="9534" spans="1:5" x14ac:dyDescent="0.3">
      <c r="A9534" s="6" t="s">
        <v>5572</v>
      </c>
      <c r="B9534">
        <v>55616</v>
      </c>
      <c r="C9534" s="7">
        <f>(B9534/100)</f>
        <v>556.16</v>
      </c>
      <c r="D9534" t="str">
        <f>VLOOKUP(orders__4[[#This Row],[Order ID]],location[#All],4,FALSE)</f>
        <v>Texas</v>
      </c>
      <c r="E9534" t="str">
        <f>VLOOKUP(orders__4[[#This Row],[Order ID]],location[#All],3,FALSE)</f>
        <v>Dallas</v>
      </c>
    </row>
    <row r="9535" spans="1:5" x14ac:dyDescent="0.3">
      <c r="A9535" s="6" t="s">
        <v>5573</v>
      </c>
      <c r="B9535">
        <v>427644</v>
      </c>
      <c r="C9535" s="7">
        <f>(B9535/100)</f>
        <v>4276.4399999999996</v>
      </c>
      <c r="D9535" t="str">
        <f>VLOOKUP(orders__4[[#This Row],[Order ID]],location[#All],4,FALSE)</f>
        <v>New York</v>
      </c>
      <c r="E9535" t="str">
        <f>VLOOKUP(orders__4[[#This Row],[Order ID]],location[#All],3,FALSE)</f>
        <v>New York City</v>
      </c>
    </row>
    <row r="9536" spans="1:5" x14ac:dyDescent="0.3">
      <c r="A9536" s="6" t="s">
        <v>5573</v>
      </c>
      <c r="B9536">
        <v>4067</v>
      </c>
      <c r="C9536" s="7">
        <f>(B9536/100)</f>
        <v>40.67</v>
      </c>
      <c r="D9536" t="str">
        <f>VLOOKUP(orders__4[[#This Row],[Order ID]],location[#All],4,FALSE)</f>
        <v>New York</v>
      </c>
      <c r="E9536" t="str">
        <f>VLOOKUP(orders__4[[#This Row],[Order ID]],location[#All],3,FALSE)</f>
        <v>New York City</v>
      </c>
    </row>
    <row r="9537" spans="1:5" x14ac:dyDescent="0.3">
      <c r="A9537" s="6" t="s">
        <v>5573</v>
      </c>
      <c r="B9537">
        <v>3348</v>
      </c>
      <c r="C9537" s="7">
        <f>(B9537/100)</f>
        <v>33.479999999999997</v>
      </c>
      <c r="D9537" t="str">
        <f>VLOOKUP(orders__4[[#This Row],[Order ID]],location[#All],4,FALSE)</f>
        <v>New York</v>
      </c>
      <c r="E9537" t="str">
        <f>VLOOKUP(orders__4[[#This Row],[Order ID]],location[#All],3,FALSE)</f>
        <v>New York City</v>
      </c>
    </row>
    <row r="9538" spans="1:5" x14ac:dyDescent="0.3">
      <c r="A9538" s="6" t="s">
        <v>5573</v>
      </c>
      <c r="B9538">
        <v>9728</v>
      </c>
      <c r="C9538" s="7">
        <f>(B9538/100)</f>
        <v>97.28</v>
      </c>
      <c r="D9538" t="str">
        <f>VLOOKUP(orders__4[[#This Row],[Order ID]],location[#All],4,FALSE)</f>
        <v>New York</v>
      </c>
      <c r="E9538" t="str">
        <f>VLOOKUP(orders__4[[#This Row],[Order ID]],location[#All],3,FALSE)</f>
        <v>New York City</v>
      </c>
    </row>
    <row r="9539" spans="1:5" x14ac:dyDescent="0.3">
      <c r="A9539" s="6" t="s">
        <v>5574</v>
      </c>
      <c r="B9539">
        <v>8856</v>
      </c>
      <c r="C9539" s="7">
        <f>(B9539/100)</f>
        <v>88.56</v>
      </c>
      <c r="D9539" t="str">
        <f>VLOOKUP(orders__4[[#This Row],[Order ID]],location[#All],4,FALSE)</f>
        <v>Illinois</v>
      </c>
      <c r="E9539" t="str">
        <f>VLOOKUP(orders__4[[#This Row],[Order ID]],location[#All],3,FALSE)</f>
        <v>Chicago</v>
      </c>
    </row>
    <row r="9540" spans="1:5" x14ac:dyDescent="0.3">
      <c r="A9540" s="6" t="s">
        <v>5575</v>
      </c>
      <c r="B9540">
        <v>477666</v>
      </c>
      <c r="C9540" s="7">
        <f>(B9540/100)</f>
        <v>4776.66</v>
      </c>
      <c r="D9540" t="str">
        <f>VLOOKUP(orders__4[[#This Row],[Order ID]],location[#All],4,FALSE)</f>
        <v>California</v>
      </c>
      <c r="E9540" t="str">
        <f>VLOOKUP(orders__4[[#This Row],[Order ID]],location[#All],3,FALSE)</f>
        <v>San Francisco</v>
      </c>
    </row>
    <row r="9541" spans="1:5" x14ac:dyDescent="0.3">
      <c r="A9541" s="6" t="s">
        <v>5576</v>
      </c>
      <c r="B9541">
        <v>169</v>
      </c>
      <c r="C9541" s="7">
        <f>(B9541/100)</f>
        <v>1.69</v>
      </c>
      <c r="D9541" t="str">
        <f>VLOOKUP(orders__4[[#This Row],[Order ID]],location[#All],4,FALSE)</f>
        <v>Rhode Island</v>
      </c>
      <c r="E9541" t="str">
        <f>VLOOKUP(orders__4[[#This Row],[Order ID]],location[#All],3,FALSE)</f>
        <v>Providence</v>
      </c>
    </row>
    <row r="9542" spans="1:5" x14ac:dyDescent="0.3">
      <c r="A9542" s="6" t="s">
        <v>5576</v>
      </c>
      <c r="B9542">
        <v>3996</v>
      </c>
      <c r="C9542" s="7">
        <f>(B9542/100)</f>
        <v>39.96</v>
      </c>
      <c r="D9542" t="str">
        <f>VLOOKUP(orders__4[[#This Row],[Order ID]],location[#All],4,FALSE)</f>
        <v>Rhode Island</v>
      </c>
      <c r="E9542" t="str">
        <f>VLOOKUP(orders__4[[#This Row],[Order ID]],location[#All],3,FALSE)</f>
        <v>Providence</v>
      </c>
    </row>
    <row r="9543" spans="1:5" x14ac:dyDescent="0.3">
      <c r="A9543" s="6" t="s">
        <v>5577</v>
      </c>
      <c r="B9543">
        <v>191968</v>
      </c>
      <c r="C9543" s="7">
        <f>(B9543/100)</f>
        <v>1919.68</v>
      </c>
      <c r="D9543" t="str">
        <f>VLOOKUP(orders__4[[#This Row],[Order ID]],location[#All],4,FALSE)</f>
        <v>Arizona</v>
      </c>
      <c r="E9543" t="str">
        <f>VLOOKUP(orders__4[[#This Row],[Order ID]],location[#All],3,FALSE)</f>
        <v>Phoenix</v>
      </c>
    </row>
    <row r="9544" spans="1:5" x14ac:dyDescent="0.3">
      <c r="A9544" s="6" t="s">
        <v>5578</v>
      </c>
      <c r="B9544">
        <v>3552</v>
      </c>
      <c r="C9544" s="7">
        <f>(B9544/100)</f>
        <v>35.520000000000003</v>
      </c>
      <c r="D9544" t="str">
        <f>VLOOKUP(orders__4[[#This Row],[Order ID]],location[#All],4,FALSE)</f>
        <v>Texas</v>
      </c>
      <c r="E9544" t="str">
        <f>VLOOKUP(orders__4[[#This Row],[Order ID]],location[#All],3,FALSE)</f>
        <v>Houston</v>
      </c>
    </row>
    <row r="9545" spans="1:5" x14ac:dyDescent="0.3">
      <c r="A9545" s="6" t="s">
        <v>5578</v>
      </c>
      <c r="B9545">
        <v>623</v>
      </c>
      <c r="C9545" s="7">
        <f>(B9545/100)</f>
        <v>6.23</v>
      </c>
      <c r="D9545" t="str">
        <f>VLOOKUP(orders__4[[#This Row],[Order ID]],location[#All],4,FALSE)</f>
        <v>Texas</v>
      </c>
      <c r="E9545" t="str">
        <f>VLOOKUP(orders__4[[#This Row],[Order ID]],location[#All],3,FALSE)</f>
        <v>Houston</v>
      </c>
    </row>
    <row r="9546" spans="1:5" x14ac:dyDescent="0.3">
      <c r="A9546" s="6" t="s">
        <v>5578</v>
      </c>
      <c r="B9546">
        <v>56704</v>
      </c>
      <c r="C9546" s="7">
        <f>(B9546/100)</f>
        <v>567.04</v>
      </c>
      <c r="D9546" t="str">
        <f>VLOOKUP(orders__4[[#This Row],[Order ID]],location[#All],4,FALSE)</f>
        <v>Texas</v>
      </c>
      <c r="E9546" t="str">
        <f>VLOOKUP(orders__4[[#This Row],[Order ID]],location[#All],3,FALSE)</f>
        <v>Houston</v>
      </c>
    </row>
    <row r="9547" spans="1:5" x14ac:dyDescent="0.3">
      <c r="A9547" s="6" t="s">
        <v>5578</v>
      </c>
      <c r="B9547">
        <v>3691992</v>
      </c>
      <c r="C9547" s="7">
        <f>(B9547/100)</f>
        <v>36919.919999999998</v>
      </c>
      <c r="D9547" t="str">
        <f>VLOOKUP(orders__4[[#This Row],[Order ID]],location[#All],4,FALSE)</f>
        <v>Texas</v>
      </c>
      <c r="E9547" t="str">
        <f>VLOOKUP(orders__4[[#This Row],[Order ID]],location[#All],3,FALSE)</f>
        <v>Houston</v>
      </c>
    </row>
    <row r="9548" spans="1:5" x14ac:dyDescent="0.3">
      <c r="A9548" s="6" t="s">
        <v>5579</v>
      </c>
      <c r="B9548">
        <v>198</v>
      </c>
      <c r="C9548" s="7">
        <f>(B9548/100)</f>
        <v>1.98</v>
      </c>
      <c r="D9548" t="str">
        <f>VLOOKUP(orders__4[[#This Row],[Order ID]],location[#All],4,FALSE)</f>
        <v>Indiana</v>
      </c>
      <c r="E9548" t="str">
        <f>VLOOKUP(orders__4[[#This Row],[Order ID]],location[#All],3,FALSE)</f>
        <v>Columbus</v>
      </c>
    </row>
    <row r="9549" spans="1:5" x14ac:dyDescent="0.3">
      <c r="A9549" s="6" t="s">
        <v>5579</v>
      </c>
      <c r="B9549">
        <v>7588</v>
      </c>
      <c r="C9549" s="7">
        <f>(B9549/100)</f>
        <v>75.88</v>
      </c>
      <c r="D9549" t="str">
        <f>VLOOKUP(orders__4[[#This Row],[Order ID]],location[#All],4,FALSE)</f>
        <v>Indiana</v>
      </c>
      <c r="E9549" t="str">
        <f>VLOOKUP(orders__4[[#This Row],[Order ID]],location[#All],3,FALSE)</f>
        <v>Columbus</v>
      </c>
    </row>
    <row r="9550" spans="1:5" x14ac:dyDescent="0.3">
      <c r="A9550" s="6" t="s">
        <v>5580</v>
      </c>
      <c r="B9550">
        <v>6848</v>
      </c>
      <c r="C9550" s="7">
        <f>(B9550/100)</f>
        <v>68.48</v>
      </c>
      <c r="D9550" t="str">
        <f>VLOOKUP(orders__4[[#This Row],[Order ID]],location[#All],4,FALSE)</f>
        <v>Pennsylvania</v>
      </c>
      <c r="E9550" t="str">
        <f>VLOOKUP(orders__4[[#This Row],[Order ID]],location[#All],3,FALSE)</f>
        <v>Philadelphia</v>
      </c>
    </row>
    <row r="9551" spans="1:5" x14ac:dyDescent="0.3">
      <c r="A9551" s="6" t="s">
        <v>5580</v>
      </c>
      <c r="B9551">
        <v>4626</v>
      </c>
      <c r="C9551" s="7">
        <f>(B9551/100)</f>
        <v>46.26</v>
      </c>
      <c r="D9551" t="str">
        <f>VLOOKUP(orders__4[[#This Row],[Order ID]],location[#All],4,FALSE)</f>
        <v>Pennsylvania</v>
      </c>
      <c r="E9551" t="str">
        <f>VLOOKUP(orders__4[[#This Row],[Order ID]],location[#All],3,FALSE)</f>
        <v>Philadelphia</v>
      </c>
    </row>
    <row r="9552" spans="1:5" x14ac:dyDescent="0.3">
      <c r="A9552" s="6" t="s">
        <v>5580</v>
      </c>
      <c r="B9552">
        <v>4536</v>
      </c>
      <c r="C9552" s="7">
        <f>(B9552/100)</f>
        <v>45.36</v>
      </c>
      <c r="D9552" t="str">
        <f>VLOOKUP(orders__4[[#This Row],[Order ID]],location[#All],4,FALSE)</f>
        <v>Pennsylvania</v>
      </c>
      <c r="E9552" t="str">
        <f>VLOOKUP(orders__4[[#This Row],[Order ID]],location[#All],3,FALSE)</f>
        <v>Philadelphia</v>
      </c>
    </row>
    <row r="9553" spans="1:5" x14ac:dyDescent="0.3">
      <c r="A9553" s="6" t="s">
        <v>5581</v>
      </c>
      <c r="B9553">
        <v>13848</v>
      </c>
      <c r="C9553" s="7">
        <f>(B9553/100)</f>
        <v>138.47999999999999</v>
      </c>
      <c r="D9553" t="str">
        <f>VLOOKUP(orders__4[[#This Row],[Order ID]],location[#All],4,FALSE)</f>
        <v>California</v>
      </c>
      <c r="E9553" t="str">
        <f>VLOOKUP(orders__4[[#This Row],[Order ID]],location[#All],3,FALSE)</f>
        <v>San Jose</v>
      </c>
    </row>
    <row r="9554" spans="1:5" x14ac:dyDescent="0.3">
      <c r="A9554" s="6" t="s">
        <v>5582</v>
      </c>
      <c r="B9554">
        <v>577584</v>
      </c>
      <c r="C9554" s="7">
        <f>(B9554/100)</f>
        <v>5775.84</v>
      </c>
      <c r="D9554" t="str">
        <f>VLOOKUP(orders__4[[#This Row],[Order ID]],location[#All],4,FALSE)</f>
        <v>Pennsylvania</v>
      </c>
      <c r="E9554" t="str">
        <f>VLOOKUP(orders__4[[#This Row],[Order ID]],location[#All],3,FALSE)</f>
        <v>Philadelphia</v>
      </c>
    </row>
    <row r="9555" spans="1:5" x14ac:dyDescent="0.3">
      <c r="A9555" s="6" t="s">
        <v>5583</v>
      </c>
      <c r="B9555">
        <v>15196</v>
      </c>
      <c r="C9555" s="7">
        <f>(B9555/100)</f>
        <v>151.96</v>
      </c>
      <c r="D9555" t="str">
        <f>VLOOKUP(orders__4[[#This Row],[Order ID]],location[#All],4,FALSE)</f>
        <v>Virginia</v>
      </c>
      <c r="E9555" t="str">
        <f>VLOOKUP(orders__4[[#This Row],[Order ID]],location[#All],3,FALSE)</f>
        <v>Springfield</v>
      </c>
    </row>
    <row r="9556" spans="1:5" x14ac:dyDescent="0.3">
      <c r="A9556" s="6" t="s">
        <v>5584</v>
      </c>
      <c r="B9556">
        <v>68432</v>
      </c>
      <c r="C9556" s="7">
        <f>(B9556/100)</f>
        <v>684.32</v>
      </c>
      <c r="D9556" t="str">
        <f>VLOOKUP(orders__4[[#This Row],[Order ID]],location[#All],4,FALSE)</f>
        <v>Colorado</v>
      </c>
      <c r="E9556" t="str">
        <f>VLOOKUP(orders__4[[#This Row],[Order ID]],location[#All],3,FALSE)</f>
        <v>Broomfield</v>
      </c>
    </row>
    <row r="9557" spans="1:5" x14ac:dyDescent="0.3">
      <c r="A9557" s="6" t="s">
        <v>5585</v>
      </c>
      <c r="B9557">
        <v>7112</v>
      </c>
      <c r="C9557" s="7">
        <f>(B9557/100)</f>
        <v>71.12</v>
      </c>
      <c r="D9557" t="str">
        <f>VLOOKUP(orders__4[[#This Row],[Order ID]],location[#All],4,FALSE)</f>
        <v>Ohio</v>
      </c>
      <c r="E9557" t="str">
        <f>VLOOKUP(orders__4[[#This Row],[Order ID]],location[#All],3,FALSE)</f>
        <v>Columbus</v>
      </c>
    </row>
    <row r="9558" spans="1:5" x14ac:dyDescent="0.3">
      <c r="A9558" s="6" t="s">
        <v>5585</v>
      </c>
      <c r="B9558">
        <v>3008</v>
      </c>
      <c r="C9558" s="7">
        <f>(B9558/100)</f>
        <v>30.08</v>
      </c>
      <c r="D9558" t="str">
        <f>VLOOKUP(orders__4[[#This Row],[Order ID]],location[#All],4,FALSE)</f>
        <v>Ohio</v>
      </c>
      <c r="E9558" t="str">
        <f>VLOOKUP(orders__4[[#This Row],[Order ID]],location[#All],3,FALSE)</f>
        <v>Columbus</v>
      </c>
    </row>
    <row r="9559" spans="1:5" x14ac:dyDescent="0.3">
      <c r="A9559" s="6" t="s">
        <v>5586</v>
      </c>
      <c r="B9559">
        <v>18466</v>
      </c>
      <c r="C9559" s="7">
        <f>(B9559/100)</f>
        <v>184.66</v>
      </c>
      <c r="D9559" t="str">
        <f>VLOOKUP(orders__4[[#This Row],[Order ID]],location[#All],4,FALSE)</f>
        <v>New Hampshire</v>
      </c>
      <c r="E9559" t="str">
        <f>VLOOKUP(orders__4[[#This Row],[Order ID]],location[#All],3,FALSE)</f>
        <v>Concord</v>
      </c>
    </row>
    <row r="9560" spans="1:5" x14ac:dyDescent="0.3">
      <c r="A9560" s="6" t="s">
        <v>5587</v>
      </c>
      <c r="B9560">
        <v>5312</v>
      </c>
      <c r="C9560" s="7">
        <f>(B9560/100)</f>
        <v>53.12</v>
      </c>
      <c r="D9560" t="str">
        <f>VLOOKUP(orders__4[[#This Row],[Order ID]],location[#All],4,FALSE)</f>
        <v>Texas</v>
      </c>
      <c r="E9560" t="str">
        <f>VLOOKUP(orders__4[[#This Row],[Order ID]],location[#All],3,FALSE)</f>
        <v>Houston</v>
      </c>
    </row>
    <row r="9561" spans="1:5" x14ac:dyDescent="0.3">
      <c r="A9561" s="6" t="s">
        <v>5588</v>
      </c>
      <c r="B9561">
        <v>13252</v>
      </c>
      <c r="C9561" s="7">
        <f>(B9561/100)</f>
        <v>132.52000000000001</v>
      </c>
      <c r="D9561" t="str">
        <f>VLOOKUP(orders__4[[#This Row],[Order ID]],location[#All],4,FALSE)</f>
        <v>Ohio</v>
      </c>
      <c r="E9561" t="str">
        <f>VLOOKUP(orders__4[[#This Row],[Order ID]],location[#All],3,FALSE)</f>
        <v>Newark</v>
      </c>
    </row>
    <row r="9562" spans="1:5" x14ac:dyDescent="0.3">
      <c r="A9562" s="6" t="s">
        <v>5588</v>
      </c>
      <c r="B9562">
        <v>19564</v>
      </c>
      <c r="C9562" s="7">
        <f>(B9562/100)</f>
        <v>195.64</v>
      </c>
      <c r="D9562" t="str">
        <f>VLOOKUP(orders__4[[#This Row],[Order ID]],location[#All],4,FALSE)</f>
        <v>Ohio</v>
      </c>
      <c r="E9562" t="str">
        <f>VLOOKUP(orders__4[[#This Row],[Order ID]],location[#All],3,FALSE)</f>
        <v>Newark</v>
      </c>
    </row>
    <row r="9563" spans="1:5" x14ac:dyDescent="0.3">
      <c r="A9563" s="6" t="s">
        <v>5588</v>
      </c>
      <c r="B9563">
        <v>51968</v>
      </c>
      <c r="C9563" s="7">
        <f>(B9563/100)</f>
        <v>519.67999999999995</v>
      </c>
      <c r="D9563" t="str">
        <f>VLOOKUP(orders__4[[#This Row],[Order ID]],location[#All],4,FALSE)</f>
        <v>Ohio</v>
      </c>
      <c r="E9563" t="str">
        <f>VLOOKUP(orders__4[[#This Row],[Order ID]],location[#All],3,FALSE)</f>
        <v>Newark</v>
      </c>
    </row>
    <row r="9564" spans="1:5" x14ac:dyDescent="0.3">
      <c r="A9564" s="6" t="s">
        <v>5588</v>
      </c>
      <c r="B9564">
        <v>431976</v>
      </c>
      <c r="C9564" s="7">
        <f>(B9564/100)</f>
        <v>4319.76</v>
      </c>
      <c r="D9564" t="str">
        <f>VLOOKUP(orders__4[[#This Row],[Order ID]],location[#All],4,FALSE)</f>
        <v>Ohio</v>
      </c>
      <c r="E9564" t="str">
        <f>VLOOKUP(orders__4[[#This Row],[Order ID]],location[#All],3,FALSE)</f>
        <v>Newark</v>
      </c>
    </row>
    <row r="9565" spans="1:5" x14ac:dyDescent="0.3">
      <c r="A9565" s="6" t="s">
        <v>5588</v>
      </c>
      <c r="B9565">
        <v>224937</v>
      </c>
      <c r="C9565" s="7">
        <f>(B9565/100)</f>
        <v>2249.37</v>
      </c>
      <c r="D9565" t="str">
        <f>VLOOKUP(orders__4[[#This Row],[Order ID]],location[#All],4,FALSE)</f>
        <v>Ohio</v>
      </c>
      <c r="E9565" t="str">
        <f>VLOOKUP(orders__4[[#This Row],[Order ID]],location[#All],3,FALSE)</f>
        <v>Newark</v>
      </c>
    </row>
    <row r="9566" spans="1:5" x14ac:dyDescent="0.3">
      <c r="A9566" s="6" t="s">
        <v>5588</v>
      </c>
      <c r="B9566">
        <v>60</v>
      </c>
      <c r="C9566" s="7">
        <f>(B9566/100)</f>
        <v>0.6</v>
      </c>
      <c r="D9566" t="str">
        <f>VLOOKUP(orders__4[[#This Row],[Order ID]],location[#All],4,FALSE)</f>
        <v>Ohio</v>
      </c>
      <c r="E9566" t="str">
        <f>VLOOKUP(orders__4[[#This Row],[Order ID]],location[#All],3,FALSE)</f>
        <v>Newark</v>
      </c>
    </row>
    <row r="9567" spans="1:5" x14ac:dyDescent="0.3">
      <c r="A9567" s="6" t="s">
        <v>5590</v>
      </c>
      <c r="B9567">
        <v>1176</v>
      </c>
      <c r="C9567" s="7">
        <f>(B9567/100)</f>
        <v>11.76</v>
      </c>
      <c r="D9567" t="str">
        <f>VLOOKUP(orders__4[[#This Row],[Order ID]],location[#All],4,FALSE)</f>
        <v>California</v>
      </c>
      <c r="E9567" t="str">
        <f>VLOOKUP(orders__4[[#This Row],[Order ID]],location[#All],3,FALSE)</f>
        <v>Los Angeles</v>
      </c>
    </row>
    <row r="9568" spans="1:5" x14ac:dyDescent="0.3">
      <c r="A9568" s="6" t="s">
        <v>5591</v>
      </c>
      <c r="B9568">
        <v>1125488</v>
      </c>
      <c r="C9568" s="7">
        <f>(B9568/100)</f>
        <v>11254.88</v>
      </c>
      <c r="D9568" t="str">
        <f>VLOOKUP(orders__4[[#This Row],[Order ID]],location[#All],4,FALSE)</f>
        <v>Florida</v>
      </c>
      <c r="E9568" t="str">
        <f>VLOOKUP(orders__4[[#This Row],[Order ID]],location[#All],3,FALSE)</f>
        <v>Tampa</v>
      </c>
    </row>
    <row r="9569" spans="1:5" x14ac:dyDescent="0.3">
      <c r="A9569" s="6" t="s">
        <v>5591</v>
      </c>
      <c r="B9569">
        <v>12645</v>
      </c>
      <c r="C9569" s="7">
        <f>(B9569/100)</f>
        <v>126.45</v>
      </c>
      <c r="D9569" t="str">
        <f>VLOOKUP(orders__4[[#This Row],[Order ID]],location[#All],4,FALSE)</f>
        <v>Florida</v>
      </c>
      <c r="E9569" t="str">
        <f>VLOOKUP(orders__4[[#This Row],[Order ID]],location[#All],3,FALSE)</f>
        <v>Tampa</v>
      </c>
    </row>
    <row r="9570" spans="1:5" x14ac:dyDescent="0.3">
      <c r="A9570" s="6" t="s">
        <v>5591</v>
      </c>
      <c r="B9570">
        <v>4032</v>
      </c>
      <c r="C9570" s="7">
        <f>(B9570/100)</f>
        <v>40.32</v>
      </c>
      <c r="D9570" t="str">
        <f>VLOOKUP(orders__4[[#This Row],[Order ID]],location[#All],4,FALSE)</f>
        <v>Florida</v>
      </c>
      <c r="E9570" t="str">
        <f>VLOOKUP(orders__4[[#This Row],[Order ID]],location[#All],3,FALSE)</f>
        <v>Tampa</v>
      </c>
    </row>
    <row r="9571" spans="1:5" x14ac:dyDescent="0.3">
      <c r="A9571" s="6" t="s">
        <v>5592</v>
      </c>
      <c r="B9571">
        <v>7996</v>
      </c>
      <c r="C9571" s="7">
        <f>(B9571/100)</f>
        <v>79.959999999999994</v>
      </c>
      <c r="D9571" t="str">
        <f>VLOOKUP(orders__4[[#This Row],[Order ID]],location[#All],4,FALSE)</f>
        <v>Nebraska</v>
      </c>
      <c r="E9571" t="str">
        <f>VLOOKUP(orders__4[[#This Row],[Order ID]],location[#All],3,FALSE)</f>
        <v>Fremont</v>
      </c>
    </row>
    <row r="9572" spans="1:5" x14ac:dyDescent="0.3">
      <c r="A9572" s="6" t="s">
        <v>5593</v>
      </c>
      <c r="B9572">
        <v>6732</v>
      </c>
      <c r="C9572" s="7">
        <f>(B9572/100)</f>
        <v>67.319999999999993</v>
      </c>
      <c r="D9572" t="str">
        <f>VLOOKUP(orders__4[[#This Row],[Order ID]],location[#All],4,FALSE)</f>
        <v>Ohio</v>
      </c>
      <c r="E9572" t="str">
        <f>VLOOKUP(orders__4[[#This Row],[Order ID]],location[#All],3,FALSE)</f>
        <v>Columbus</v>
      </c>
    </row>
    <row r="9573" spans="1:5" x14ac:dyDescent="0.3">
      <c r="A9573" s="6" t="s">
        <v>5593</v>
      </c>
      <c r="B9573">
        <v>33568</v>
      </c>
      <c r="C9573" s="7">
        <f>(B9573/100)</f>
        <v>335.68</v>
      </c>
      <c r="D9573" t="str">
        <f>VLOOKUP(orders__4[[#This Row],[Order ID]],location[#All],4,FALSE)</f>
        <v>Ohio</v>
      </c>
      <c r="E9573" t="str">
        <f>VLOOKUP(orders__4[[#This Row],[Order ID]],location[#All],3,FALSE)</f>
        <v>Columbus</v>
      </c>
    </row>
    <row r="9574" spans="1:5" x14ac:dyDescent="0.3">
      <c r="A9574" s="6" t="s">
        <v>5593</v>
      </c>
      <c r="B9574">
        <v>1584</v>
      </c>
      <c r="C9574" s="7">
        <f>(B9574/100)</f>
        <v>15.84</v>
      </c>
      <c r="D9574" t="str">
        <f>VLOOKUP(orders__4[[#This Row],[Order ID]],location[#All],4,FALSE)</f>
        <v>Ohio</v>
      </c>
      <c r="E9574" t="str">
        <f>VLOOKUP(orders__4[[#This Row],[Order ID]],location[#All],3,FALSE)</f>
        <v>Columbus</v>
      </c>
    </row>
    <row r="9575" spans="1:5" x14ac:dyDescent="0.3">
      <c r="A9575" s="6" t="s">
        <v>5593</v>
      </c>
      <c r="B9575">
        <v>24424</v>
      </c>
      <c r="C9575" s="7">
        <f>(B9575/100)</f>
        <v>244.24</v>
      </c>
      <c r="D9575" t="str">
        <f>VLOOKUP(orders__4[[#This Row],[Order ID]],location[#All],4,FALSE)</f>
        <v>Ohio</v>
      </c>
      <c r="E9575" t="str">
        <f>VLOOKUP(orders__4[[#This Row],[Order ID]],location[#All],3,FALSE)</f>
        <v>Columbus</v>
      </c>
    </row>
    <row r="9576" spans="1:5" x14ac:dyDescent="0.3">
      <c r="A9576" s="6" t="s">
        <v>5593</v>
      </c>
      <c r="B9576">
        <v>1712</v>
      </c>
      <c r="C9576" s="7">
        <f>(B9576/100)</f>
        <v>17.12</v>
      </c>
      <c r="D9576" t="str">
        <f>VLOOKUP(orders__4[[#This Row],[Order ID]],location[#All],4,FALSE)</f>
        <v>Ohio</v>
      </c>
      <c r="E9576" t="str">
        <f>VLOOKUP(orders__4[[#This Row],[Order ID]],location[#All],3,FALSE)</f>
        <v>Columbus</v>
      </c>
    </row>
    <row r="9577" spans="1:5" x14ac:dyDescent="0.3">
      <c r="A9577" s="6" t="s">
        <v>5594</v>
      </c>
      <c r="B9577">
        <v>3156</v>
      </c>
      <c r="C9577" s="7">
        <f>(B9577/100)</f>
        <v>31.56</v>
      </c>
      <c r="D9577" t="str">
        <f>VLOOKUP(orders__4[[#This Row],[Order ID]],location[#All],4,FALSE)</f>
        <v>California</v>
      </c>
      <c r="E9577" t="str">
        <f>VLOOKUP(orders__4[[#This Row],[Order ID]],location[#All],3,FALSE)</f>
        <v>Pomona</v>
      </c>
    </row>
    <row r="9578" spans="1:5" x14ac:dyDescent="0.3">
      <c r="A9578" s="6" t="s">
        <v>5595</v>
      </c>
      <c r="B9578">
        <v>105686</v>
      </c>
      <c r="C9578" s="7">
        <f>(B9578/100)</f>
        <v>1056.8599999999999</v>
      </c>
      <c r="D9578" t="str">
        <f>VLOOKUP(orders__4[[#This Row],[Order ID]],location[#All],4,FALSE)</f>
        <v>Texas</v>
      </c>
      <c r="E9578" t="str">
        <f>VLOOKUP(orders__4[[#This Row],[Order ID]],location[#All],3,FALSE)</f>
        <v>San Antonio</v>
      </c>
    </row>
    <row r="9579" spans="1:5" x14ac:dyDescent="0.3">
      <c r="A9579" s="6" t="s">
        <v>5595</v>
      </c>
      <c r="B9579">
        <v>39954</v>
      </c>
      <c r="C9579" s="7">
        <f>(B9579/100)</f>
        <v>399.54</v>
      </c>
      <c r="D9579" t="str">
        <f>VLOOKUP(orders__4[[#This Row],[Order ID]],location[#All],4,FALSE)</f>
        <v>Texas</v>
      </c>
      <c r="E9579" t="str">
        <f>VLOOKUP(orders__4[[#This Row],[Order ID]],location[#All],3,FALSE)</f>
        <v>San Antonio</v>
      </c>
    </row>
    <row r="9580" spans="1:5" x14ac:dyDescent="0.3">
      <c r="A9580" s="6" t="s">
        <v>5595</v>
      </c>
      <c r="B9580">
        <v>10493</v>
      </c>
      <c r="C9580" s="7">
        <f>(B9580/100)</f>
        <v>104.93</v>
      </c>
      <c r="D9580" t="str">
        <f>VLOOKUP(orders__4[[#This Row],[Order ID]],location[#All],4,FALSE)</f>
        <v>Texas</v>
      </c>
      <c r="E9580" t="str">
        <f>VLOOKUP(orders__4[[#This Row],[Order ID]],location[#All],3,FALSE)</f>
        <v>San Antonio</v>
      </c>
    </row>
    <row r="9581" spans="1:5" x14ac:dyDescent="0.3">
      <c r="A9581" s="6" t="s">
        <v>5596</v>
      </c>
      <c r="B9581">
        <v>107985</v>
      </c>
      <c r="C9581" s="7">
        <f>(B9581/100)</f>
        <v>1079.8499999999999</v>
      </c>
      <c r="D9581" t="str">
        <f>VLOOKUP(orders__4[[#This Row],[Order ID]],location[#All],4,FALSE)</f>
        <v>New York</v>
      </c>
      <c r="E9581" t="str">
        <f>VLOOKUP(orders__4[[#This Row],[Order ID]],location[#All],3,FALSE)</f>
        <v>New York City</v>
      </c>
    </row>
    <row r="9582" spans="1:5" x14ac:dyDescent="0.3">
      <c r="A9582" s="6" t="s">
        <v>5596</v>
      </c>
      <c r="B9582">
        <v>7098</v>
      </c>
      <c r="C9582" s="7">
        <f>(B9582/100)</f>
        <v>70.98</v>
      </c>
      <c r="D9582" t="str">
        <f>VLOOKUP(orders__4[[#This Row],[Order ID]],location[#All],4,FALSE)</f>
        <v>New York</v>
      </c>
      <c r="E9582" t="str">
        <f>VLOOKUP(orders__4[[#This Row],[Order ID]],location[#All],3,FALSE)</f>
        <v>New York City</v>
      </c>
    </row>
    <row r="9583" spans="1:5" x14ac:dyDescent="0.3">
      <c r="A9583" s="6" t="s">
        <v>5596</v>
      </c>
      <c r="B9583">
        <v>2995</v>
      </c>
      <c r="C9583" s="7">
        <f>(B9583/100)</f>
        <v>29.95</v>
      </c>
      <c r="D9583" t="str">
        <f>VLOOKUP(orders__4[[#This Row],[Order ID]],location[#All],4,FALSE)</f>
        <v>New York</v>
      </c>
      <c r="E9583" t="str">
        <f>VLOOKUP(orders__4[[#This Row],[Order ID]],location[#All],3,FALSE)</f>
        <v>New York City</v>
      </c>
    </row>
    <row r="9584" spans="1:5" x14ac:dyDescent="0.3">
      <c r="A9584" s="6" t="s">
        <v>5596</v>
      </c>
      <c r="B9584">
        <v>58941</v>
      </c>
      <c r="C9584" s="7">
        <f>(B9584/100)</f>
        <v>589.41</v>
      </c>
      <c r="D9584" t="str">
        <f>VLOOKUP(orders__4[[#This Row],[Order ID]],location[#All],4,FALSE)</f>
        <v>New York</v>
      </c>
      <c r="E9584" t="str">
        <f>VLOOKUP(orders__4[[#This Row],[Order ID]],location[#All],3,FALSE)</f>
        <v>New York City</v>
      </c>
    </row>
    <row r="9585" spans="1:5" x14ac:dyDescent="0.3">
      <c r="A9585" s="6" t="s">
        <v>5597</v>
      </c>
      <c r="B9585">
        <v>9648</v>
      </c>
      <c r="C9585" s="7">
        <f>(B9585/100)</f>
        <v>96.48</v>
      </c>
      <c r="D9585" t="str">
        <f>VLOOKUP(orders__4[[#This Row],[Order ID]],location[#All],4,FALSE)</f>
        <v>Pennsylvania</v>
      </c>
      <c r="E9585" t="str">
        <f>VLOOKUP(orders__4[[#This Row],[Order ID]],location[#All],3,FALSE)</f>
        <v>Philadelphia</v>
      </c>
    </row>
    <row r="9586" spans="1:5" x14ac:dyDescent="0.3">
      <c r="A9586" s="6" t="s">
        <v>5598</v>
      </c>
      <c r="B9586">
        <v>400784</v>
      </c>
      <c r="C9586" s="7">
        <f>(B9586/100)</f>
        <v>4007.84</v>
      </c>
      <c r="D9586" t="str">
        <f>VLOOKUP(orders__4[[#This Row],[Order ID]],location[#All],4,FALSE)</f>
        <v>New York</v>
      </c>
      <c r="E9586" t="str">
        <f>VLOOKUP(orders__4[[#This Row],[Order ID]],location[#All],3,FALSE)</f>
        <v>New York City</v>
      </c>
    </row>
    <row r="9587" spans="1:5" x14ac:dyDescent="0.3">
      <c r="A9587" s="6" t="s">
        <v>5599</v>
      </c>
      <c r="B9587">
        <v>5372</v>
      </c>
      <c r="C9587" s="7">
        <f>(B9587/100)</f>
        <v>53.72</v>
      </c>
      <c r="D9587" t="str">
        <f>VLOOKUP(orders__4[[#This Row],[Order ID]],location[#All],4,FALSE)</f>
        <v>Michigan</v>
      </c>
      <c r="E9587" t="str">
        <f>VLOOKUP(orders__4[[#This Row],[Order ID]],location[#All],3,FALSE)</f>
        <v>Detroit</v>
      </c>
    </row>
    <row r="9588" spans="1:5" x14ac:dyDescent="0.3">
      <c r="A9588" s="6" t="s">
        <v>5600</v>
      </c>
      <c r="B9588">
        <v>31008</v>
      </c>
      <c r="C9588" s="7">
        <f>(B9588/100)</f>
        <v>310.08</v>
      </c>
      <c r="D9588" t="str">
        <f>VLOOKUP(orders__4[[#This Row],[Order ID]],location[#All],4,FALSE)</f>
        <v>Florida</v>
      </c>
      <c r="E9588" t="str">
        <f>VLOOKUP(orders__4[[#This Row],[Order ID]],location[#All],3,FALSE)</f>
        <v>Miami</v>
      </c>
    </row>
    <row r="9589" spans="1:5" x14ac:dyDescent="0.3">
      <c r="A9589" s="6" t="s">
        <v>5601</v>
      </c>
      <c r="B9589">
        <v>6112</v>
      </c>
      <c r="C9589" s="7">
        <f>(B9589/100)</f>
        <v>61.12</v>
      </c>
      <c r="D9589" t="str">
        <f>VLOOKUP(orders__4[[#This Row],[Order ID]],location[#All],4,FALSE)</f>
        <v>California</v>
      </c>
      <c r="E9589" t="str">
        <f>VLOOKUP(orders__4[[#This Row],[Order ID]],location[#All],3,FALSE)</f>
        <v>Concord</v>
      </c>
    </row>
    <row r="9590" spans="1:5" x14ac:dyDescent="0.3">
      <c r="A9590" s="6" t="s">
        <v>5602</v>
      </c>
      <c r="B9590">
        <v>195136</v>
      </c>
      <c r="C9590" s="7">
        <f>(B9590/100)</f>
        <v>1951.36</v>
      </c>
      <c r="D9590" t="str">
        <f>VLOOKUP(orders__4[[#This Row],[Order ID]],location[#All],4,FALSE)</f>
        <v>Illinois</v>
      </c>
      <c r="E9590" t="str">
        <f>VLOOKUP(orders__4[[#This Row],[Order ID]],location[#All],3,FALSE)</f>
        <v>Chicago</v>
      </c>
    </row>
    <row r="9591" spans="1:5" x14ac:dyDescent="0.3">
      <c r="A9591" s="6" t="s">
        <v>5603</v>
      </c>
      <c r="B9591">
        <v>121536</v>
      </c>
      <c r="C9591" s="7">
        <f>(B9591/100)</f>
        <v>1215.3599999999999</v>
      </c>
      <c r="D9591" t="str">
        <f>VLOOKUP(orders__4[[#This Row],[Order ID]],location[#All],4,FALSE)</f>
        <v>Illinois</v>
      </c>
      <c r="E9591" t="str">
        <f>VLOOKUP(orders__4[[#This Row],[Order ID]],location[#All],3,FALSE)</f>
        <v>Wheeling</v>
      </c>
    </row>
    <row r="9592" spans="1:5" x14ac:dyDescent="0.3">
      <c r="A9592" s="6" t="s">
        <v>5604</v>
      </c>
      <c r="B9592">
        <v>17472</v>
      </c>
      <c r="C9592" s="7">
        <f>(B9592/100)</f>
        <v>174.72</v>
      </c>
      <c r="D9592" t="str">
        <f>VLOOKUP(orders__4[[#This Row],[Order ID]],location[#All],4,FALSE)</f>
        <v>Illinois</v>
      </c>
      <c r="E9592" t="str">
        <f>VLOOKUP(orders__4[[#This Row],[Order ID]],location[#All],3,FALSE)</f>
        <v>Chicago</v>
      </c>
    </row>
    <row r="9593" spans="1:5" x14ac:dyDescent="0.3">
      <c r="A9593" s="6" t="s">
        <v>5604</v>
      </c>
      <c r="B9593">
        <v>10458</v>
      </c>
      <c r="C9593" s="7">
        <f>(B9593/100)</f>
        <v>104.58</v>
      </c>
      <c r="D9593" t="str">
        <f>VLOOKUP(orders__4[[#This Row],[Order ID]],location[#All],4,FALSE)</f>
        <v>Illinois</v>
      </c>
      <c r="E9593" t="str">
        <f>VLOOKUP(orders__4[[#This Row],[Order ID]],location[#All],3,FALSE)</f>
        <v>Chicago</v>
      </c>
    </row>
    <row r="9594" spans="1:5" x14ac:dyDescent="0.3">
      <c r="A9594" s="6" t="s">
        <v>5605</v>
      </c>
      <c r="B9594">
        <v>247</v>
      </c>
      <c r="C9594" s="7">
        <f>(B9594/100)</f>
        <v>2.4700000000000002</v>
      </c>
      <c r="D9594" t="str">
        <f>VLOOKUP(orders__4[[#This Row],[Order ID]],location[#All],4,FALSE)</f>
        <v>Texas</v>
      </c>
      <c r="E9594" t="str">
        <f>VLOOKUP(orders__4[[#This Row],[Order ID]],location[#All],3,FALSE)</f>
        <v>Pasadena</v>
      </c>
    </row>
    <row r="9595" spans="1:5" x14ac:dyDescent="0.3">
      <c r="A9595" s="6" t="s">
        <v>5605</v>
      </c>
      <c r="B9595">
        <v>30272</v>
      </c>
      <c r="C9595" s="7">
        <f>(B9595/100)</f>
        <v>302.72000000000003</v>
      </c>
      <c r="D9595" t="str">
        <f>VLOOKUP(orders__4[[#This Row],[Order ID]],location[#All],4,FALSE)</f>
        <v>Texas</v>
      </c>
      <c r="E9595" t="str">
        <f>VLOOKUP(orders__4[[#This Row],[Order ID]],location[#All],3,FALSE)</f>
        <v>Pasadena</v>
      </c>
    </row>
    <row r="9596" spans="1:5" x14ac:dyDescent="0.3">
      <c r="A9596" s="6" t="s">
        <v>5606</v>
      </c>
      <c r="B9596">
        <v>856</v>
      </c>
      <c r="C9596" s="7">
        <f>(B9596/100)</f>
        <v>8.56</v>
      </c>
      <c r="D9596" t="str">
        <f>VLOOKUP(orders__4[[#This Row],[Order ID]],location[#All],4,FALSE)</f>
        <v>New York</v>
      </c>
      <c r="E9596" t="str">
        <f>VLOOKUP(orders__4[[#This Row],[Order ID]],location[#All],3,FALSE)</f>
        <v>New York City</v>
      </c>
    </row>
    <row r="9597" spans="1:5" x14ac:dyDescent="0.3">
      <c r="A9597" s="6" t="s">
        <v>5606</v>
      </c>
      <c r="B9597">
        <v>1156</v>
      </c>
      <c r="C9597" s="7">
        <f>(B9597/100)</f>
        <v>11.56</v>
      </c>
      <c r="D9597" t="str">
        <f>VLOOKUP(orders__4[[#This Row],[Order ID]],location[#All],4,FALSE)</f>
        <v>New York</v>
      </c>
      <c r="E9597" t="str">
        <f>VLOOKUP(orders__4[[#This Row],[Order ID]],location[#All],3,FALSE)</f>
        <v>New York City</v>
      </c>
    </row>
    <row r="9598" spans="1:5" x14ac:dyDescent="0.3">
      <c r="A9598" s="6" t="s">
        <v>5607</v>
      </c>
      <c r="B9598">
        <v>2586</v>
      </c>
      <c r="C9598" s="7">
        <f>(B9598/100)</f>
        <v>25.86</v>
      </c>
      <c r="D9598" t="str">
        <f>VLOOKUP(orders__4[[#This Row],[Order ID]],location[#All],4,FALSE)</f>
        <v>California</v>
      </c>
      <c r="E9598" t="str">
        <f>VLOOKUP(orders__4[[#This Row],[Order ID]],location[#All],3,FALSE)</f>
        <v>San Jose</v>
      </c>
    </row>
    <row r="9599" spans="1:5" x14ac:dyDescent="0.3">
      <c r="A9599" s="6" t="s">
        <v>5607</v>
      </c>
      <c r="B9599">
        <v>276784</v>
      </c>
      <c r="C9599" s="7">
        <f>(B9599/100)</f>
        <v>2767.84</v>
      </c>
      <c r="D9599" t="str">
        <f>VLOOKUP(orders__4[[#This Row],[Order ID]],location[#All],4,FALSE)</f>
        <v>California</v>
      </c>
      <c r="E9599" t="str">
        <f>VLOOKUP(orders__4[[#This Row],[Order ID]],location[#All],3,FALSE)</f>
        <v>San Jose</v>
      </c>
    </row>
    <row r="9600" spans="1:5" x14ac:dyDescent="0.3">
      <c r="A9600" s="6" t="s">
        <v>5607</v>
      </c>
      <c r="B9600">
        <v>110352</v>
      </c>
      <c r="C9600" s="7">
        <f>(B9600/100)</f>
        <v>1103.52</v>
      </c>
      <c r="D9600" t="str">
        <f>VLOOKUP(orders__4[[#This Row],[Order ID]],location[#All],4,FALSE)</f>
        <v>California</v>
      </c>
      <c r="E9600" t="str">
        <f>VLOOKUP(orders__4[[#This Row],[Order ID]],location[#All],3,FALSE)</f>
        <v>San Jose</v>
      </c>
    </row>
    <row r="9601" spans="1:5" x14ac:dyDescent="0.3">
      <c r="A9601" s="6" t="s">
        <v>5608</v>
      </c>
      <c r="B9601">
        <v>6084</v>
      </c>
      <c r="C9601" s="7">
        <f>(B9601/100)</f>
        <v>60.84</v>
      </c>
      <c r="D9601" t="str">
        <f>VLOOKUP(orders__4[[#This Row],[Order ID]],location[#All],4,FALSE)</f>
        <v>California</v>
      </c>
      <c r="E9601" t="str">
        <f>VLOOKUP(orders__4[[#This Row],[Order ID]],location[#All],3,FALSE)</f>
        <v>Sacramento</v>
      </c>
    </row>
    <row r="9602" spans="1:5" x14ac:dyDescent="0.3">
      <c r="A9602" s="6" t="s">
        <v>5609</v>
      </c>
      <c r="B9602">
        <v>35208</v>
      </c>
      <c r="C9602" s="7">
        <f>(B9602/100)</f>
        <v>352.08</v>
      </c>
      <c r="D9602" t="str">
        <f>VLOOKUP(orders__4[[#This Row],[Order ID]],location[#All],4,FALSE)</f>
        <v>Oregon</v>
      </c>
      <c r="E9602" t="str">
        <f>VLOOKUP(orders__4[[#This Row],[Order ID]],location[#All],3,FALSE)</f>
        <v>Springfield</v>
      </c>
    </row>
    <row r="9603" spans="1:5" x14ac:dyDescent="0.3">
      <c r="A9603" s="6" t="s">
        <v>5610</v>
      </c>
      <c r="B9603">
        <v>41472</v>
      </c>
      <c r="C9603" s="7">
        <f>(B9603/100)</f>
        <v>414.72</v>
      </c>
      <c r="D9603" t="str">
        <f>VLOOKUP(orders__4[[#This Row],[Order ID]],location[#All],4,FALSE)</f>
        <v>Texas</v>
      </c>
      <c r="E9603" t="str">
        <f>VLOOKUP(orders__4[[#This Row],[Order ID]],location[#All],3,FALSE)</f>
        <v>Mansfield</v>
      </c>
    </row>
    <row r="9604" spans="1:5" x14ac:dyDescent="0.3">
      <c r="A9604" s="6" t="s">
        <v>5611</v>
      </c>
      <c r="B9604">
        <v>2395</v>
      </c>
      <c r="C9604" s="7">
        <f>(B9604/100)</f>
        <v>23.95</v>
      </c>
      <c r="D9604" t="str">
        <f>VLOOKUP(orders__4[[#This Row],[Order ID]],location[#All],4,FALSE)</f>
        <v>Arkansas</v>
      </c>
      <c r="E9604" t="str">
        <f>VLOOKUP(orders__4[[#This Row],[Order ID]],location[#All],3,FALSE)</f>
        <v>Jonesboro</v>
      </c>
    </row>
    <row r="9605" spans="1:5" x14ac:dyDescent="0.3">
      <c r="A9605" s="6" t="s">
        <v>5612</v>
      </c>
      <c r="B9605">
        <v>342</v>
      </c>
      <c r="C9605" s="7">
        <f>(B9605/100)</f>
        <v>3.42</v>
      </c>
      <c r="D9605" t="str">
        <f>VLOOKUP(orders__4[[#This Row],[Order ID]],location[#All],4,FALSE)</f>
        <v>Virginia</v>
      </c>
      <c r="E9605" t="str">
        <f>VLOOKUP(orders__4[[#This Row],[Order ID]],location[#All],3,FALSE)</f>
        <v>Virginia Beach</v>
      </c>
    </row>
    <row r="9606" spans="1:5" x14ac:dyDescent="0.3">
      <c r="A9606" s="6" t="s">
        <v>5613</v>
      </c>
      <c r="B9606">
        <v>376866</v>
      </c>
      <c r="C9606" s="7">
        <f>(B9606/100)</f>
        <v>3768.66</v>
      </c>
      <c r="D9606" t="str">
        <f>VLOOKUP(orders__4[[#This Row],[Order ID]],location[#All],4,FALSE)</f>
        <v>New York</v>
      </c>
      <c r="E9606" t="str">
        <f>VLOOKUP(orders__4[[#This Row],[Order ID]],location[#All],3,FALSE)</f>
        <v>Rochester</v>
      </c>
    </row>
    <row r="9607" spans="1:5" x14ac:dyDescent="0.3">
      <c r="A9607" s="6" t="s">
        <v>5614</v>
      </c>
      <c r="B9607">
        <v>19772</v>
      </c>
      <c r="C9607" s="7">
        <f>(B9607/100)</f>
        <v>197.72</v>
      </c>
      <c r="D9607" t="str">
        <f>VLOOKUP(orders__4[[#This Row],[Order ID]],location[#All],4,FALSE)</f>
        <v>Virginia</v>
      </c>
      <c r="E9607" t="str">
        <f>VLOOKUP(orders__4[[#This Row],[Order ID]],location[#All],3,FALSE)</f>
        <v>Chesapeake</v>
      </c>
    </row>
    <row r="9608" spans="1:5" x14ac:dyDescent="0.3">
      <c r="A9608" s="6" t="s">
        <v>5615</v>
      </c>
      <c r="B9608">
        <v>7072</v>
      </c>
      <c r="C9608" s="7">
        <f>(B9608/100)</f>
        <v>70.72</v>
      </c>
      <c r="D9608" t="str">
        <f>VLOOKUP(orders__4[[#This Row],[Order ID]],location[#All],4,FALSE)</f>
        <v>Ohio</v>
      </c>
      <c r="E9608" t="str">
        <f>VLOOKUP(orders__4[[#This Row],[Order ID]],location[#All],3,FALSE)</f>
        <v>Lancaster</v>
      </c>
    </row>
    <row r="9609" spans="1:5" x14ac:dyDescent="0.3">
      <c r="A9609" s="6" t="s">
        <v>5615</v>
      </c>
      <c r="B9609">
        <v>194352</v>
      </c>
      <c r="C9609" s="7">
        <f>(B9609/100)</f>
        <v>1943.52</v>
      </c>
      <c r="D9609" t="str">
        <f>VLOOKUP(orders__4[[#This Row],[Order ID]],location[#All],4,FALSE)</f>
        <v>Ohio</v>
      </c>
      <c r="E9609" t="str">
        <f>VLOOKUP(orders__4[[#This Row],[Order ID]],location[#All],3,FALSE)</f>
        <v>Lancaster</v>
      </c>
    </row>
    <row r="9610" spans="1:5" x14ac:dyDescent="0.3">
      <c r="A9610" s="6" t="s">
        <v>5616</v>
      </c>
      <c r="B9610">
        <v>216</v>
      </c>
      <c r="C9610" s="7">
        <f>(B9610/100)</f>
        <v>2.16</v>
      </c>
      <c r="D9610" t="str">
        <f>VLOOKUP(orders__4[[#This Row],[Order ID]],location[#All],4,FALSE)</f>
        <v>New York</v>
      </c>
      <c r="E9610" t="str">
        <f>VLOOKUP(orders__4[[#This Row],[Order ID]],location[#All],3,FALSE)</f>
        <v>New York City</v>
      </c>
    </row>
    <row r="9611" spans="1:5" x14ac:dyDescent="0.3">
      <c r="A9611" s="6" t="s">
        <v>5616</v>
      </c>
      <c r="B9611">
        <v>1107</v>
      </c>
      <c r="C9611" s="7">
        <f>(B9611/100)</f>
        <v>11.07</v>
      </c>
      <c r="D9611" t="str">
        <f>VLOOKUP(orders__4[[#This Row],[Order ID]],location[#All],4,FALSE)</f>
        <v>New York</v>
      </c>
      <c r="E9611" t="str">
        <f>VLOOKUP(orders__4[[#This Row],[Order ID]],location[#All],3,FALSE)</f>
        <v>New York City</v>
      </c>
    </row>
    <row r="9612" spans="1:5" x14ac:dyDescent="0.3">
      <c r="A9612" s="6" t="s">
        <v>5617</v>
      </c>
      <c r="B9612">
        <v>28284</v>
      </c>
      <c r="C9612" s="7">
        <f>(B9612/100)</f>
        <v>282.83999999999997</v>
      </c>
      <c r="D9612" t="str">
        <f>VLOOKUP(orders__4[[#This Row],[Order ID]],location[#All],4,FALSE)</f>
        <v>California</v>
      </c>
      <c r="E9612" t="str">
        <f>VLOOKUP(orders__4[[#This Row],[Order ID]],location[#All],3,FALSE)</f>
        <v>Los Angeles</v>
      </c>
    </row>
    <row r="9613" spans="1:5" x14ac:dyDescent="0.3">
      <c r="A9613" s="6" t="s">
        <v>5617</v>
      </c>
      <c r="B9613">
        <v>2772</v>
      </c>
      <c r="C9613" s="7">
        <f>(B9613/100)</f>
        <v>27.72</v>
      </c>
      <c r="D9613" t="str">
        <f>VLOOKUP(orders__4[[#This Row],[Order ID]],location[#All],4,FALSE)</f>
        <v>California</v>
      </c>
      <c r="E9613" t="str">
        <f>VLOOKUP(orders__4[[#This Row],[Order ID]],location[#All],3,FALSE)</f>
        <v>Los Angeles</v>
      </c>
    </row>
    <row r="9614" spans="1:5" x14ac:dyDescent="0.3">
      <c r="A9614" s="6" t="s">
        <v>5618</v>
      </c>
      <c r="B9614">
        <v>1168</v>
      </c>
      <c r="C9614" s="7">
        <f>(B9614/100)</f>
        <v>11.68</v>
      </c>
      <c r="D9614" t="str">
        <f>VLOOKUP(orders__4[[#This Row],[Order ID]],location[#All],4,FALSE)</f>
        <v>Mississippi</v>
      </c>
      <c r="E9614" t="str">
        <f>VLOOKUP(orders__4[[#This Row],[Order ID]],location[#All],3,FALSE)</f>
        <v>Jackson</v>
      </c>
    </row>
    <row r="9615" spans="1:5" x14ac:dyDescent="0.3">
      <c r="A9615" s="6" t="s">
        <v>5619</v>
      </c>
      <c r="B9615">
        <v>239984</v>
      </c>
      <c r="C9615" s="7">
        <f>(B9615/100)</f>
        <v>2399.84</v>
      </c>
      <c r="D9615" t="str">
        <f>VLOOKUP(orders__4[[#This Row],[Order ID]],location[#All],4,FALSE)</f>
        <v>California</v>
      </c>
      <c r="E9615" t="str">
        <f>VLOOKUP(orders__4[[#This Row],[Order ID]],location[#All],3,FALSE)</f>
        <v>Woodland</v>
      </c>
    </row>
    <row r="9616" spans="1:5" x14ac:dyDescent="0.3">
      <c r="A9616" s="6" t="s">
        <v>5620</v>
      </c>
      <c r="B9616">
        <v>2298</v>
      </c>
      <c r="C9616" s="7">
        <f>(B9616/100)</f>
        <v>22.98</v>
      </c>
      <c r="D9616" t="str">
        <f>VLOOKUP(orders__4[[#This Row],[Order ID]],location[#All],4,FALSE)</f>
        <v>Washington</v>
      </c>
      <c r="E9616" t="str">
        <f>VLOOKUP(orders__4[[#This Row],[Order ID]],location[#All],3,FALSE)</f>
        <v>Seattle</v>
      </c>
    </row>
    <row r="9617" spans="1:5" x14ac:dyDescent="0.3">
      <c r="A9617" s="6" t="s">
        <v>5620</v>
      </c>
      <c r="B9617">
        <v>10213</v>
      </c>
      <c r="C9617" s="7">
        <f>(B9617/100)</f>
        <v>102.13</v>
      </c>
      <c r="D9617" t="str">
        <f>VLOOKUP(orders__4[[#This Row],[Order ID]],location[#All],4,FALSE)</f>
        <v>Washington</v>
      </c>
      <c r="E9617" t="str">
        <f>VLOOKUP(orders__4[[#This Row],[Order ID]],location[#All],3,FALSE)</f>
        <v>Seattle</v>
      </c>
    </row>
    <row r="9618" spans="1:5" x14ac:dyDescent="0.3">
      <c r="A9618" s="6" t="s">
        <v>5620</v>
      </c>
      <c r="B9618">
        <v>2033584</v>
      </c>
      <c r="C9618" s="7">
        <f>(B9618/100)</f>
        <v>20335.84</v>
      </c>
      <c r="D9618" t="str">
        <f>VLOOKUP(orders__4[[#This Row],[Order ID]],location[#All],4,FALSE)</f>
        <v>Washington</v>
      </c>
      <c r="E9618" t="str">
        <f>VLOOKUP(orders__4[[#This Row],[Order ID]],location[#All],3,FALSE)</f>
        <v>Seattle</v>
      </c>
    </row>
    <row r="9619" spans="1:5" x14ac:dyDescent="0.3">
      <c r="A9619" s="6" t="s">
        <v>5621</v>
      </c>
      <c r="B9619">
        <v>576</v>
      </c>
      <c r="C9619" s="7">
        <f>(B9619/100)</f>
        <v>5.76</v>
      </c>
      <c r="D9619" t="str">
        <f>VLOOKUP(orders__4[[#This Row],[Order ID]],location[#All],4,FALSE)</f>
        <v>California</v>
      </c>
      <c r="E9619" t="str">
        <f>VLOOKUP(orders__4[[#This Row],[Order ID]],location[#All],3,FALSE)</f>
        <v>Los Angeles</v>
      </c>
    </row>
    <row r="9620" spans="1:5" x14ac:dyDescent="0.3">
      <c r="A9620" s="6" t="s">
        <v>5622</v>
      </c>
      <c r="B9620">
        <v>899982</v>
      </c>
      <c r="C9620" s="7">
        <f>(B9620/100)</f>
        <v>8999.82</v>
      </c>
      <c r="D9620" t="str">
        <f>VLOOKUP(orders__4[[#This Row],[Order ID]],location[#All],4,FALSE)</f>
        <v>Ohio</v>
      </c>
      <c r="E9620" t="str">
        <f>VLOOKUP(orders__4[[#This Row],[Order ID]],location[#All],3,FALSE)</f>
        <v>Bowling Green</v>
      </c>
    </row>
    <row r="9621" spans="1:5" x14ac:dyDescent="0.3">
      <c r="A9621" s="6" t="s">
        <v>5622</v>
      </c>
      <c r="B9621">
        <v>86352</v>
      </c>
      <c r="C9621" s="7">
        <f>(B9621/100)</f>
        <v>863.52</v>
      </c>
      <c r="D9621" t="str">
        <f>VLOOKUP(orders__4[[#This Row],[Order ID]],location[#All],4,FALSE)</f>
        <v>Ohio</v>
      </c>
      <c r="E9621" t="str">
        <f>VLOOKUP(orders__4[[#This Row],[Order ID]],location[#All],3,FALSE)</f>
        <v>Bowling Green</v>
      </c>
    </row>
    <row r="9622" spans="1:5" x14ac:dyDescent="0.3">
      <c r="A9622" s="6" t="s">
        <v>5622</v>
      </c>
      <c r="B9622">
        <v>13996</v>
      </c>
      <c r="C9622" s="7">
        <f>(B9622/100)</f>
        <v>139.96</v>
      </c>
      <c r="D9622" t="str">
        <f>VLOOKUP(orders__4[[#This Row],[Order ID]],location[#All],4,FALSE)</f>
        <v>Ohio</v>
      </c>
      <c r="E9622" t="str">
        <f>VLOOKUP(orders__4[[#This Row],[Order ID]],location[#All],3,FALSE)</f>
        <v>Bowling Green</v>
      </c>
    </row>
    <row r="9623" spans="1:5" x14ac:dyDescent="0.3">
      <c r="A9623" s="6" t="s">
        <v>5623</v>
      </c>
      <c r="B9623">
        <v>16704</v>
      </c>
      <c r="C9623" s="7">
        <f>(B9623/100)</f>
        <v>167.04</v>
      </c>
      <c r="D9623" t="str">
        <f>VLOOKUP(orders__4[[#This Row],[Order ID]],location[#All],4,FALSE)</f>
        <v>Ohio</v>
      </c>
      <c r="E9623" t="str">
        <f>VLOOKUP(orders__4[[#This Row],[Order ID]],location[#All],3,FALSE)</f>
        <v>Lancaster</v>
      </c>
    </row>
    <row r="9624" spans="1:5" x14ac:dyDescent="0.3">
      <c r="A9624" s="6" t="s">
        <v>5623</v>
      </c>
      <c r="B9624">
        <v>3152</v>
      </c>
      <c r="C9624" s="7">
        <f>(B9624/100)</f>
        <v>31.52</v>
      </c>
      <c r="D9624" t="str">
        <f>VLOOKUP(orders__4[[#This Row],[Order ID]],location[#All],4,FALSE)</f>
        <v>Ohio</v>
      </c>
      <c r="E9624" t="str">
        <f>VLOOKUP(orders__4[[#This Row],[Order ID]],location[#All],3,FALSE)</f>
        <v>Lancaster</v>
      </c>
    </row>
    <row r="9625" spans="1:5" x14ac:dyDescent="0.3">
      <c r="A9625" s="6" t="s">
        <v>5623</v>
      </c>
      <c r="B9625">
        <v>32896</v>
      </c>
      <c r="C9625" s="7">
        <f>(B9625/100)</f>
        <v>328.96</v>
      </c>
      <c r="D9625" t="str">
        <f>VLOOKUP(orders__4[[#This Row],[Order ID]],location[#All],4,FALSE)</f>
        <v>Ohio</v>
      </c>
      <c r="E9625" t="str">
        <f>VLOOKUP(orders__4[[#This Row],[Order ID]],location[#All],3,FALSE)</f>
        <v>Lancaster</v>
      </c>
    </row>
    <row r="9626" spans="1:5" x14ac:dyDescent="0.3">
      <c r="A9626" s="6" t="s">
        <v>5624</v>
      </c>
      <c r="B9626">
        <v>21392</v>
      </c>
      <c r="C9626" s="7">
        <f>(B9626/100)</f>
        <v>213.92</v>
      </c>
      <c r="D9626" t="str">
        <f>VLOOKUP(orders__4[[#This Row],[Order ID]],location[#All],4,FALSE)</f>
        <v>Texas</v>
      </c>
      <c r="E9626" t="str">
        <f>VLOOKUP(orders__4[[#This Row],[Order ID]],location[#All],3,FALSE)</f>
        <v>Dallas</v>
      </c>
    </row>
    <row r="9627" spans="1:5" x14ac:dyDescent="0.3">
      <c r="A9627" s="6" t="s">
        <v>5624</v>
      </c>
      <c r="B9627">
        <v>307314</v>
      </c>
      <c r="C9627" s="7">
        <f>(B9627/100)</f>
        <v>3073.14</v>
      </c>
      <c r="D9627" t="str">
        <f>VLOOKUP(orders__4[[#This Row],[Order ID]],location[#All],4,FALSE)</f>
        <v>Texas</v>
      </c>
      <c r="E9627" t="str">
        <f>VLOOKUP(orders__4[[#This Row],[Order ID]],location[#All],3,FALSE)</f>
        <v>Dallas</v>
      </c>
    </row>
    <row r="9628" spans="1:5" x14ac:dyDescent="0.3">
      <c r="A9628" s="6" t="s">
        <v>5624</v>
      </c>
      <c r="B9628">
        <v>4099992</v>
      </c>
      <c r="C9628" s="7">
        <f>(B9628/100)</f>
        <v>40999.919999999998</v>
      </c>
      <c r="D9628" t="str">
        <f>VLOOKUP(orders__4[[#This Row],[Order ID]],location[#All],4,FALSE)</f>
        <v>Texas</v>
      </c>
      <c r="E9628" t="str">
        <f>VLOOKUP(orders__4[[#This Row],[Order ID]],location[#All],3,FALSE)</f>
        <v>Dallas</v>
      </c>
    </row>
    <row r="9629" spans="1:5" x14ac:dyDescent="0.3">
      <c r="A9629" s="6" t="s">
        <v>5625</v>
      </c>
      <c r="B9629">
        <v>9248</v>
      </c>
      <c r="C9629" s="7">
        <f>(B9629/100)</f>
        <v>92.48</v>
      </c>
      <c r="D9629" t="str">
        <f>VLOOKUP(orders__4[[#This Row],[Order ID]],location[#All],4,FALSE)</f>
        <v>Texas</v>
      </c>
      <c r="E9629" t="str">
        <f>VLOOKUP(orders__4[[#This Row],[Order ID]],location[#All],3,FALSE)</f>
        <v>Lubbock</v>
      </c>
    </row>
    <row r="9630" spans="1:5" x14ac:dyDescent="0.3">
      <c r="A9630" s="6" t="s">
        <v>5626</v>
      </c>
      <c r="B9630">
        <v>1467</v>
      </c>
      <c r="C9630" s="7">
        <f>(B9630/100)</f>
        <v>14.67</v>
      </c>
      <c r="D9630" t="str">
        <f>VLOOKUP(orders__4[[#This Row],[Order ID]],location[#All],4,FALSE)</f>
        <v>Michigan</v>
      </c>
      <c r="E9630" t="str">
        <f>VLOOKUP(orders__4[[#This Row],[Order ID]],location[#All],3,FALSE)</f>
        <v>Detroit</v>
      </c>
    </row>
    <row r="9631" spans="1:5" x14ac:dyDescent="0.3">
      <c r="A9631" s="6" t="s">
        <v>5627</v>
      </c>
      <c r="B9631">
        <v>37408</v>
      </c>
      <c r="C9631" s="7">
        <f>(B9631/100)</f>
        <v>374.08</v>
      </c>
      <c r="D9631" t="str">
        <f>VLOOKUP(orders__4[[#This Row],[Order ID]],location[#All],4,FALSE)</f>
        <v>Ohio</v>
      </c>
      <c r="E9631" t="str">
        <f>VLOOKUP(orders__4[[#This Row],[Order ID]],location[#All],3,FALSE)</f>
        <v>Newark</v>
      </c>
    </row>
    <row r="9632" spans="1:5" x14ac:dyDescent="0.3">
      <c r="A9632" s="6" t="s">
        <v>5627</v>
      </c>
      <c r="B9632">
        <v>3438</v>
      </c>
      <c r="C9632" s="7">
        <f>(B9632/100)</f>
        <v>34.380000000000003</v>
      </c>
      <c r="D9632" t="str">
        <f>VLOOKUP(orders__4[[#This Row],[Order ID]],location[#All],4,FALSE)</f>
        <v>Ohio</v>
      </c>
      <c r="E9632" t="str">
        <f>VLOOKUP(orders__4[[#This Row],[Order ID]],location[#All],3,FALSE)</f>
        <v>Newark</v>
      </c>
    </row>
    <row r="9633" spans="1:5" x14ac:dyDescent="0.3">
      <c r="A9633" s="6" t="s">
        <v>5628</v>
      </c>
      <c r="B9633">
        <v>7152</v>
      </c>
      <c r="C9633" s="7">
        <f>(B9633/100)</f>
        <v>71.52</v>
      </c>
      <c r="D9633" t="str">
        <f>VLOOKUP(orders__4[[#This Row],[Order ID]],location[#All],4,FALSE)</f>
        <v>New York</v>
      </c>
      <c r="E9633" t="str">
        <f>VLOOKUP(orders__4[[#This Row],[Order ID]],location[#All],3,FALSE)</f>
        <v>New York City</v>
      </c>
    </row>
    <row r="9634" spans="1:5" x14ac:dyDescent="0.3">
      <c r="A9634" s="6" t="s">
        <v>5628</v>
      </c>
      <c r="B9634">
        <v>1797</v>
      </c>
      <c r="C9634" s="7">
        <f>(B9634/100)</f>
        <v>17.97</v>
      </c>
      <c r="D9634" t="str">
        <f>VLOOKUP(orders__4[[#This Row],[Order ID]],location[#All],4,FALSE)</f>
        <v>New York</v>
      </c>
      <c r="E9634" t="str">
        <f>VLOOKUP(orders__4[[#This Row],[Order ID]],location[#All],3,FALSE)</f>
        <v>New York City</v>
      </c>
    </row>
    <row r="9635" spans="1:5" x14ac:dyDescent="0.3">
      <c r="A9635" s="6" t="s">
        <v>5629</v>
      </c>
      <c r="B9635">
        <v>9064</v>
      </c>
      <c r="C9635" s="7">
        <f>(B9635/100)</f>
        <v>90.64</v>
      </c>
      <c r="D9635" t="str">
        <f>VLOOKUP(orders__4[[#This Row],[Order ID]],location[#All],4,FALSE)</f>
        <v>Minnesota</v>
      </c>
      <c r="E9635" t="str">
        <f>VLOOKUP(orders__4[[#This Row],[Order ID]],location[#All],3,FALSE)</f>
        <v>Minneapolis</v>
      </c>
    </row>
    <row r="9636" spans="1:5" x14ac:dyDescent="0.3">
      <c r="A9636" s="6" t="s">
        <v>5630</v>
      </c>
      <c r="B9636">
        <v>1770</v>
      </c>
      <c r="C9636" s="7">
        <f>(B9636/100)</f>
        <v>17.7</v>
      </c>
      <c r="D9636" t="str">
        <f>VLOOKUP(orders__4[[#This Row],[Order ID]],location[#All],4,FALSE)</f>
        <v>Massachusetts</v>
      </c>
      <c r="E9636" t="str">
        <f>VLOOKUP(orders__4[[#This Row],[Order ID]],location[#All],3,FALSE)</f>
        <v>Everett</v>
      </c>
    </row>
    <row r="9637" spans="1:5" x14ac:dyDescent="0.3">
      <c r="A9637" s="6" t="s">
        <v>5630</v>
      </c>
      <c r="B9637">
        <v>7945</v>
      </c>
      <c r="C9637" s="7">
        <f>(B9637/100)</f>
        <v>79.45</v>
      </c>
      <c r="D9637" t="str">
        <f>VLOOKUP(orders__4[[#This Row],[Order ID]],location[#All],4,FALSE)</f>
        <v>Massachusetts</v>
      </c>
      <c r="E9637" t="str">
        <f>VLOOKUP(orders__4[[#This Row],[Order ID]],location[#All],3,FALSE)</f>
        <v>Everett</v>
      </c>
    </row>
    <row r="9638" spans="1:5" x14ac:dyDescent="0.3">
      <c r="A9638" s="6" t="s">
        <v>5630</v>
      </c>
      <c r="B9638">
        <v>162882</v>
      </c>
      <c r="C9638" s="7">
        <f>(B9638/100)</f>
        <v>1628.82</v>
      </c>
      <c r="D9638" t="str">
        <f>VLOOKUP(orders__4[[#This Row],[Order ID]],location[#All],4,FALSE)</f>
        <v>Massachusetts</v>
      </c>
      <c r="E9638" t="str">
        <f>VLOOKUP(orders__4[[#This Row],[Order ID]],location[#All],3,FALSE)</f>
        <v>Everett</v>
      </c>
    </row>
    <row r="9639" spans="1:5" x14ac:dyDescent="0.3">
      <c r="A9639" s="6" t="s">
        <v>5631</v>
      </c>
      <c r="B9639">
        <v>13754</v>
      </c>
      <c r="C9639" s="7">
        <f>(B9639/100)</f>
        <v>137.54</v>
      </c>
      <c r="D9639" t="str">
        <f>VLOOKUP(orders__4[[#This Row],[Order ID]],location[#All],4,FALSE)</f>
        <v>Washington</v>
      </c>
      <c r="E9639" t="str">
        <f>VLOOKUP(orders__4[[#This Row],[Order ID]],location[#All],3,FALSE)</f>
        <v>Seattle</v>
      </c>
    </row>
    <row r="9640" spans="1:5" x14ac:dyDescent="0.3">
      <c r="A9640" s="6" t="s">
        <v>5631</v>
      </c>
      <c r="B9640">
        <v>7302</v>
      </c>
      <c r="C9640" s="7">
        <f>(B9640/100)</f>
        <v>73.02</v>
      </c>
      <c r="D9640" t="str">
        <f>VLOOKUP(orders__4[[#This Row],[Order ID]],location[#All],4,FALSE)</f>
        <v>Washington</v>
      </c>
      <c r="E9640" t="str">
        <f>VLOOKUP(orders__4[[#This Row],[Order ID]],location[#All],3,FALSE)</f>
        <v>Seattle</v>
      </c>
    </row>
    <row r="9641" spans="1:5" x14ac:dyDescent="0.3">
      <c r="A9641" s="6" t="s">
        <v>5632</v>
      </c>
      <c r="B9641">
        <v>1156</v>
      </c>
      <c r="C9641" s="7">
        <f>(B9641/100)</f>
        <v>11.56</v>
      </c>
      <c r="D9641" t="str">
        <f>VLOOKUP(orders__4[[#This Row],[Order ID]],location[#All],4,FALSE)</f>
        <v>California</v>
      </c>
      <c r="E9641" t="str">
        <f>VLOOKUP(orders__4[[#This Row],[Order ID]],location[#All],3,FALSE)</f>
        <v>Los Angeles</v>
      </c>
    </row>
    <row r="9642" spans="1:5" x14ac:dyDescent="0.3">
      <c r="A9642" s="6" t="s">
        <v>5633</v>
      </c>
      <c r="B9642">
        <v>4297644</v>
      </c>
      <c r="C9642" s="7">
        <f>(B9642/100)</f>
        <v>42976.44</v>
      </c>
      <c r="D9642" t="str">
        <f>VLOOKUP(orders__4[[#This Row],[Order ID]],location[#All],4,FALSE)</f>
        <v>North Carolina</v>
      </c>
      <c r="E9642" t="str">
        <f>VLOOKUP(orders__4[[#This Row],[Order ID]],location[#All],3,FALSE)</f>
        <v>Concord</v>
      </c>
    </row>
    <row r="9643" spans="1:5" x14ac:dyDescent="0.3">
      <c r="A9643" s="6" t="s">
        <v>5634</v>
      </c>
      <c r="B9643">
        <v>2065</v>
      </c>
      <c r="C9643" s="7">
        <f>(B9643/100)</f>
        <v>20.65</v>
      </c>
      <c r="D9643" t="str">
        <f>VLOOKUP(orders__4[[#This Row],[Order ID]],location[#All],4,FALSE)</f>
        <v>Washington</v>
      </c>
      <c r="E9643" t="str">
        <f>VLOOKUP(orders__4[[#This Row],[Order ID]],location[#All],3,FALSE)</f>
        <v>Seattle</v>
      </c>
    </row>
    <row r="9644" spans="1:5" x14ac:dyDescent="0.3">
      <c r="A9644" s="6" t="s">
        <v>5634</v>
      </c>
      <c r="B9644">
        <v>2049</v>
      </c>
      <c r="C9644" s="7">
        <f>(B9644/100)</f>
        <v>20.49</v>
      </c>
      <c r="D9644" t="str">
        <f>VLOOKUP(orders__4[[#This Row],[Order ID]],location[#All],4,FALSE)</f>
        <v>Washington</v>
      </c>
      <c r="E9644" t="str">
        <f>VLOOKUP(orders__4[[#This Row],[Order ID]],location[#All],3,FALSE)</f>
        <v>Seattle</v>
      </c>
    </row>
    <row r="9645" spans="1:5" x14ac:dyDescent="0.3">
      <c r="A9645" s="6" t="s">
        <v>5634</v>
      </c>
      <c r="B9645">
        <v>436704</v>
      </c>
      <c r="C9645" s="7">
        <f>(B9645/100)</f>
        <v>4367.04</v>
      </c>
      <c r="D9645" t="str">
        <f>VLOOKUP(orders__4[[#This Row],[Order ID]],location[#All],4,FALSE)</f>
        <v>Washington</v>
      </c>
      <c r="E9645" t="str">
        <f>VLOOKUP(orders__4[[#This Row],[Order ID]],location[#All],3,FALSE)</f>
        <v>Seattle</v>
      </c>
    </row>
    <row r="9646" spans="1:5" x14ac:dyDescent="0.3">
      <c r="A9646" s="6" t="s">
        <v>5634</v>
      </c>
      <c r="B9646">
        <v>481568</v>
      </c>
      <c r="C9646" s="7">
        <f>(B9646/100)</f>
        <v>4815.68</v>
      </c>
      <c r="D9646" t="str">
        <f>VLOOKUP(orders__4[[#This Row],[Order ID]],location[#All],4,FALSE)</f>
        <v>Washington</v>
      </c>
      <c r="E9646" t="str">
        <f>VLOOKUP(orders__4[[#This Row],[Order ID]],location[#All],3,FALSE)</f>
        <v>Seattle</v>
      </c>
    </row>
    <row r="9647" spans="1:5" x14ac:dyDescent="0.3">
      <c r="A9647" s="6" t="s">
        <v>5635</v>
      </c>
      <c r="B9647">
        <v>89544</v>
      </c>
      <c r="C9647" s="7">
        <f>(B9647/100)</f>
        <v>895.44</v>
      </c>
      <c r="D9647" t="str">
        <f>VLOOKUP(orders__4[[#This Row],[Order ID]],location[#All],4,FALSE)</f>
        <v>Arizona</v>
      </c>
      <c r="E9647" t="str">
        <f>VLOOKUP(orders__4[[#This Row],[Order ID]],location[#All],3,FALSE)</f>
        <v>Glendale</v>
      </c>
    </row>
    <row r="9648" spans="1:5" x14ac:dyDescent="0.3">
      <c r="A9648" s="6" t="s">
        <v>5635</v>
      </c>
      <c r="B9648">
        <v>35168</v>
      </c>
      <c r="C9648" s="7">
        <f>(B9648/100)</f>
        <v>351.68</v>
      </c>
      <c r="D9648" t="str">
        <f>VLOOKUP(orders__4[[#This Row],[Order ID]],location[#All],4,FALSE)</f>
        <v>Arizona</v>
      </c>
      <c r="E9648" t="str">
        <f>VLOOKUP(orders__4[[#This Row],[Order ID]],location[#All],3,FALSE)</f>
        <v>Glendale</v>
      </c>
    </row>
    <row r="9649" spans="1:5" x14ac:dyDescent="0.3">
      <c r="A9649" s="6" t="s">
        <v>5635</v>
      </c>
      <c r="B9649">
        <v>72588</v>
      </c>
      <c r="C9649" s="7">
        <f>(B9649/100)</f>
        <v>725.88</v>
      </c>
      <c r="D9649" t="str">
        <f>VLOOKUP(orders__4[[#This Row],[Order ID]],location[#All],4,FALSE)</f>
        <v>Arizona</v>
      </c>
      <c r="E9649" t="str">
        <f>VLOOKUP(orders__4[[#This Row],[Order ID]],location[#All],3,FALSE)</f>
        <v>Glendale</v>
      </c>
    </row>
    <row r="9650" spans="1:5" x14ac:dyDescent="0.3">
      <c r="A9650" s="6" t="s">
        <v>5636</v>
      </c>
      <c r="B9650">
        <v>22116</v>
      </c>
      <c r="C9650" s="7">
        <f>(B9650/100)</f>
        <v>221.16</v>
      </c>
      <c r="D9650" t="str">
        <f>VLOOKUP(orders__4[[#This Row],[Order ID]],location[#All],4,FALSE)</f>
        <v>Minnesota</v>
      </c>
      <c r="E9650" t="str">
        <f>VLOOKUP(orders__4[[#This Row],[Order ID]],location[#All],3,FALSE)</f>
        <v>Coon Rapids</v>
      </c>
    </row>
    <row r="9651" spans="1:5" x14ac:dyDescent="0.3">
      <c r="A9651" s="6" t="s">
        <v>5636</v>
      </c>
      <c r="B9651">
        <v>28197</v>
      </c>
      <c r="C9651" s="7">
        <f>(B9651/100)</f>
        <v>281.97000000000003</v>
      </c>
      <c r="D9651" t="str">
        <f>VLOOKUP(orders__4[[#This Row],[Order ID]],location[#All],4,FALSE)</f>
        <v>Minnesota</v>
      </c>
      <c r="E9651" t="str">
        <f>VLOOKUP(orders__4[[#This Row],[Order ID]],location[#All],3,FALSE)</f>
        <v>Coon Rapids</v>
      </c>
    </row>
    <row r="9652" spans="1:5" x14ac:dyDescent="0.3">
      <c r="A9652" s="6" t="s">
        <v>5637</v>
      </c>
      <c r="B9652">
        <v>3406664</v>
      </c>
      <c r="C9652" s="7">
        <f>(B9652/100)</f>
        <v>34066.639999999999</v>
      </c>
      <c r="D9652" t="str">
        <f>VLOOKUP(orders__4[[#This Row],[Order ID]],location[#All],4,FALSE)</f>
        <v>California</v>
      </c>
      <c r="E9652" t="str">
        <f>VLOOKUP(orders__4[[#This Row],[Order ID]],location[#All],3,FALSE)</f>
        <v>Los Angeles</v>
      </c>
    </row>
    <row r="9653" spans="1:5" x14ac:dyDescent="0.3">
      <c r="A9653" s="6" t="s">
        <v>5637</v>
      </c>
      <c r="B9653">
        <v>3717</v>
      </c>
      <c r="C9653" s="7">
        <f>(B9653/100)</f>
        <v>37.17</v>
      </c>
      <c r="D9653" t="str">
        <f>VLOOKUP(orders__4[[#This Row],[Order ID]],location[#All],4,FALSE)</f>
        <v>California</v>
      </c>
      <c r="E9653" t="str">
        <f>VLOOKUP(orders__4[[#This Row],[Order ID]],location[#All],3,FALSE)</f>
        <v>Los Angeles</v>
      </c>
    </row>
    <row r="9654" spans="1:5" x14ac:dyDescent="0.3">
      <c r="A9654" s="6" t="s">
        <v>5637</v>
      </c>
      <c r="B9654">
        <v>6496</v>
      </c>
      <c r="C9654" s="7">
        <f>(B9654/100)</f>
        <v>64.959999999999994</v>
      </c>
      <c r="D9654" t="str">
        <f>VLOOKUP(orders__4[[#This Row],[Order ID]],location[#All],4,FALSE)</f>
        <v>California</v>
      </c>
      <c r="E9654" t="str">
        <f>VLOOKUP(orders__4[[#This Row],[Order ID]],location[#All],3,FALSE)</f>
        <v>Los Angeles</v>
      </c>
    </row>
    <row r="9655" spans="1:5" x14ac:dyDescent="0.3">
      <c r="A9655" s="6" t="s">
        <v>5637</v>
      </c>
      <c r="B9655">
        <v>59538</v>
      </c>
      <c r="C9655" s="7">
        <f>(B9655/100)</f>
        <v>595.38</v>
      </c>
      <c r="D9655" t="str">
        <f>VLOOKUP(orders__4[[#This Row],[Order ID]],location[#All],4,FALSE)</f>
        <v>California</v>
      </c>
      <c r="E9655" t="str">
        <f>VLOOKUP(orders__4[[#This Row],[Order ID]],location[#All],3,FALSE)</f>
        <v>Los Angeles</v>
      </c>
    </row>
    <row r="9656" spans="1:5" x14ac:dyDescent="0.3">
      <c r="A9656" s="6" t="s">
        <v>5638</v>
      </c>
      <c r="B9656">
        <v>95984</v>
      </c>
      <c r="C9656" s="7">
        <f>(B9656/100)</f>
        <v>959.84</v>
      </c>
      <c r="D9656" t="str">
        <f>VLOOKUP(orders__4[[#This Row],[Order ID]],location[#All],4,FALSE)</f>
        <v>Arizona</v>
      </c>
      <c r="E9656" t="str">
        <f>VLOOKUP(orders__4[[#This Row],[Order ID]],location[#All],3,FALSE)</f>
        <v>Tucson</v>
      </c>
    </row>
    <row r="9657" spans="1:5" x14ac:dyDescent="0.3">
      <c r="A9657" s="6" t="s">
        <v>5638</v>
      </c>
      <c r="B9657">
        <v>4938</v>
      </c>
      <c r="C9657" s="7">
        <f>(B9657/100)</f>
        <v>49.38</v>
      </c>
      <c r="D9657" t="str">
        <f>VLOOKUP(orders__4[[#This Row],[Order ID]],location[#All],4,FALSE)</f>
        <v>Arizona</v>
      </c>
      <c r="E9657" t="str">
        <f>VLOOKUP(orders__4[[#This Row],[Order ID]],location[#All],3,FALSE)</f>
        <v>Tucson</v>
      </c>
    </row>
    <row r="9658" spans="1:5" x14ac:dyDescent="0.3">
      <c r="A9658" s="6" t="s">
        <v>5639</v>
      </c>
      <c r="B9658">
        <v>9744</v>
      </c>
      <c r="C9658" s="7">
        <f>(B9658/100)</f>
        <v>97.44</v>
      </c>
      <c r="D9658" t="str">
        <f>VLOOKUP(orders__4[[#This Row],[Order ID]],location[#All],4,FALSE)</f>
        <v>New York</v>
      </c>
      <c r="E9658" t="str">
        <f>VLOOKUP(orders__4[[#This Row],[Order ID]],location[#All],3,FALSE)</f>
        <v>New York City</v>
      </c>
    </row>
    <row r="9659" spans="1:5" x14ac:dyDescent="0.3">
      <c r="A9659" s="6" t="s">
        <v>5639</v>
      </c>
      <c r="B9659">
        <v>3984</v>
      </c>
      <c r="C9659" s="7">
        <f>(B9659/100)</f>
        <v>39.840000000000003</v>
      </c>
      <c r="D9659" t="str">
        <f>VLOOKUP(orders__4[[#This Row],[Order ID]],location[#All],4,FALSE)</f>
        <v>New York</v>
      </c>
      <c r="E9659" t="str">
        <f>VLOOKUP(orders__4[[#This Row],[Order ID]],location[#All],3,FALSE)</f>
        <v>New York City</v>
      </c>
    </row>
    <row r="9660" spans="1:5" x14ac:dyDescent="0.3">
      <c r="A9660" s="6" t="s">
        <v>5639</v>
      </c>
      <c r="B9660">
        <v>1304</v>
      </c>
      <c r="C9660" s="7">
        <f>(B9660/100)</f>
        <v>13.04</v>
      </c>
      <c r="D9660" t="str">
        <f>VLOOKUP(orders__4[[#This Row],[Order ID]],location[#All],4,FALSE)</f>
        <v>New York</v>
      </c>
      <c r="E9660" t="str">
        <f>VLOOKUP(orders__4[[#This Row],[Order ID]],location[#All],3,FALSE)</f>
        <v>New York City</v>
      </c>
    </row>
    <row r="9661" spans="1:5" x14ac:dyDescent="0.3">
      <c r="A9661" s="6" t="s">
        <v>5639</v>
      </c>
      <c r="B9661">
        <v>579528</v>
      </c>
      <c r="C9661" s="7">
        <f>(B9661/100)</f>
        <v>5795.28</v>
      </c>
      <c r="D9661" t="str">
        <f>VLOOKUP(orders__4[[#This Row],[Order ID]],location[#All],4,FALSE)</f>
        <v>New York</v>
      </c>
      <c r="E9661" t="str">
        <f>VLOOKUP(orders__4[[#This Row],[Order ID]],location[#All],3,FALSE)</f>
        <v>New York City</v>
      </c>
    </row>
    <row r="9662" spans="1:5" x14ac:dyDescent="0.3">
      <c r="A9662" s="6" t="s">
        <v>5640</v>
      </c>
      <c r="B9662">
        <v>1875</v>
      </c>
      <c r="C9662" s="7">
        <f>(B9662/100)</f>
        <v>18.75</v>
      </c>
      <c r="D9662" t="str">
        <f>VLOOKUP(orders__4[[#This Row],[Order ID]],location[#All],4,FALSE)</f>
        <v>California</v>
      </c>
      <c r="E9662" t="str">
        <f>VLOOKUP(orders__4[[#This Row],[Order ID]],location[#All],3,FALSE)</f>
        <v>Pomona</v>
      </c>
    </row>
    <row r="9663" spans="1:5" x14ac:dyDescent="0.3">
      <c r="A9663" s="6" t="s">
        <v>5641</v>
      </c>
      <c r="B9663">
        <v>3023928</v>
      </c>
      <c r="C9663" s="7">
        <f>(B9663/100)</f>
        <v>30239.279999999999</v>
      </c>
      <c r="D9663" t="str">
        <f>VLOOKUP(orders__4[[#This Row],[Order ID]],location[#All],4,FALSE)</f>
        <v>California</v>
      </c>
      <c r="E9663" t="str">
        <f>VLOOKUP(orders__4[[#This Row],[Order ID]],location[#All],3,FALSE)</f>
        <v>Santa Barbara</v>
      </c>
    </row>
    <row r="9664" spans="1:5" x14ac:dyDescent="0.3">
      <c r="A9664" s="6" t="s">
        <v>5641</v>
      </c>
      <c r="B9664">
        <v>2696</v>
      </c>
      <c r="C9664" s="7">
        <f>(B9664/100)</f>
        <v>26.96</v>
      </c>
      <c r="D9664" t="str">
        <f>VLOOKUP(orders__4[[#This Row],[Order ID]],location[#All],4,FALSE)</f>
        <v>California</v>
      </c>
      <c r="E9664" t="str">
        <f>VLOOKUP(orders__4[[#This Row],[Order ID]],location[#All],3,FALSE)</f>
        <v>Santa Barbara</v>
      </c>
    </row>
    <row r="9665" spans="1:5" x14ac:dyDescent="0.3">
      <c r="A9665" s="6" t="s">
        <v>5641</v>
      </c>
      <c r="B9665">
        <v>4776</v>
      </c>
      <c r="C9665" s="7">
        <f>(B9665/100)</f>
        <v>47.76</v>
      </c>
      <c r="D9665" t="str">
        <f>VLOOKUP(orders__4[[#This Row],[Order ID]],location[#All],4,FALSE)</f>
        <v>California</v>
      </c>
      <c r="E9665" t="str">
        <f>VLOOKUP(orders__4[[#This Row],[Order ID]],location[#All],3,FALSE)</f>
        <v>Santa Barbara</v>
      </c>
    </row>
    <row r="9666" spans="1:5" x14ac:dyDescent="0.3">
      <c r="A9666" s="6" t="s">
        <v>5642</v>
      </c>
      <c r="B9666">
        <v>19395</v>
      </c>
      <c r="C9666" s="7">
        <f>(B9666/100)</f>
        <v>193.95</v>
      </c>
      <c r="D9666" t="str">
        <f>VLOOKUP(orders__4[[#This Row],[Order ID]],location[#All],4,FALSE)</f>
        <v>California</v>
      </c>
      <c r="E9666" t="str">
        <f>VLOOKUP(orders__4[[#This Row],[Order ID]],location[#All],3,FALSE)</f>
        <v>San Francisco</v>
      </c>
    </row>
    <row r="9667" spans="1:5" x14ac:dyDescent="0.3">
      <c r="A9667" s="6" t="s">
        <v>5643</v>
      </c>
      <c r="B9667">
        <v>1296</v>
      </c>
      <c r="C9667" s="7">
        <f>(B9667/100)</f>
        <v>12.96</v>
      </c>
      <c r="D9667" t="str">
        <f>VLOOKUP(orders__4[[#This Row],[Order ID]],location[#All],4,FALSE)</f>
        <v>California</v>
      </c>
      <c r="E9667" t="str">
        <f>VLOOKUP(orders__4[[#This Row],[Order ID]],location[#All],3,FALSE)</f>
        <v>Riverside</v>
      </c>
    </row>
    <row r="9668" spans="1:5" x14ac:dyDescent="0.3">
      <c r="A9668" s="6" t="s">
        <v>5644</v>
      </c>
      <c r="B9668">
        <v>11994</v>
      </c>
      <c r="C9668" s="7">
        <f>(B9668/100)</f>
        <v>119.94</v>
      </c>
      <c r="D9668" t="str">
        <f>VLOOKUP(orders__4[[#This Row],[Order ID]],location[#All],4,FALSE)</f>
        <v>California</v>
      </c>
      <c r="E9668" t="str">
        <f>VLOOKUP(orders__4[[#This Row],[Order ID]],location[#All],3,FALSE)</f>
        <v>Los Angeles</v>
      </c>
    </row>
    <row r="9669" spans="1:5" x14ac:dyDescent="0.3">
      <c r="A9669" s="6" t="s">
        <v>5644</v>
      </c>
      <c r="B9669">
        <v>1242</v>
      </c>
      <c r="C9669" s="7">
        <f>(B9669/100)</f>
        <v>12.42</v>
      </c>
      <c r="D9669" t="str">
        <f>VLOOKUP(orders__4[[#This Row],[Order ID]],location[#All],4,FALSE)</f>
        <v>California</v>
      </c>
      <c r="E9669" t="str">
        <f>VLOOKUP(orders__4[[#This Row],[Order ID]],location[#All],3,FALSE)</f>
        <v>Los Angeles</v>
      </c>
    </row>
    <row r="9670" spans="1:5" x14ac:dyDescent="0.3">
      <c r="A9670" s="6" t="s">
        <v>5645</v>
      </c>
      <c r="B9670">
        <v>18088</v>
      </c>
      <c r="C9670" s="7">
        <f>(B9670/100)</f>
        <v>180.88</v>
      </c>
      <c r="D9670" t="str">
        <f>VLOOKUP(orders__4[[#This Row],[Order ID]],location[#All],4,FALSE)</f>
        <v>California</v>
      </c>
      <c r="E9670" t="str">
        <f>VLOOKUP(orders__4[[#This Row],[Order ID]],location[#All],3,FALSE)</f>
        <v>San Clemente</v>
      </c>
    </row>
    <row r="9671" spans="1:5" x14ac:dyDescent="0.3">
      <c r="A9671" s="6" t="s">
        <v>5645</v>
      </c>
      <c r="B9671">
        <v>7197</v>
      </c>
      <c r="C9671" s="7">
        <f>(B9671/100)</f>
        <v>71.97</v>
      </c>
      <c r="D9671" t="str">
        <f>VLOOKUP(orders__4[[#This Row],[Order ID]],location[#All],4,FALSE)</f>
        <v>California</v>
      </c>
      <c r="E9671" t="str">
        <f>VLOOKUP(orders__4[[#This Row],[Order ID]],location[#All],3,FALSE)</f>
        <v>San Clemente</v>
      </c>
    </row>
    <row r="9672" spans="1:5" x14ac:dyDescent="0.3">
      <c r="A9672" s="6" t="s">
        <v>5646</v>
      </c>
      <c r="B9672">
        <v>1494</v>
      </c>
      <c r="C9672" s="7">
        <f>(B9672/100)</f>
        <v>14.94</v>
      </c>
      <c r="D9672" t="str">
        <f>VLOOKUP(orders__4[[#This Row],[Order ID]],location[#All],4,FALSE)</f>
        <v>Alabama</v>
      </c>
      <c r="E9672" t="str">
        <f>VLOOKUP(orders__4[[#This Row],[Order ID]],location[#All],3,FALSE)</f>
        <v>Decatur</v>
      </c>
    </row>
    <row r="9673" spans="1:5" x14ac:dyDescent="0.3">
      <c r="A9673" s="6" t="s">
        <v>5647</v>
      </c>
      <c r="B9673">
        <v>6468</v>
      </c>
      <c r="C9673" s="7">
        <f>(B9673/100)</f>
        <v>64.680000000000007</v>
      </c>
      <c r="D9673" t="str">
        <f>VLOOKUP(orders__4[[#This Row],[Order ID]],location[#All],4,FALSE)</f>
        <v>North Carolina</v>
      </c>
      <c r="E9673" t="str">
        <f>VLOOKUP(orders__4[[#This Row],[Order ID]],location[#All],3,FALSE)</f>
        <v>Greensboro</v>
      </c>
    </row>
    <row r="9674" spans="1:5" x14ac:dyDescent="0.3">
      <c r="A9674" s="6" t="s">
        <v>5648</v>
      </c>
      <c r="B9674">
        <v>220</v>
      </c>
      <c r="C9674" s="7">
        <f>(B9674/100)</f>
        <v>2.2000000000000002</v>
      </c>
      <c r="D9674" t="str">
        <f>VLOOKUP(orders__4[[#This Row],[Order ID]],location[#All],4,FALSE)</f>
        <v>California</v>
      </c>
      <c r="E9674" t="str">
        <f>VLOOKUP(orders__4[[#This Row],[Order ID]],location[#All],3,FALSE)</f>
        <v>Dublin</v>
      </c>
    </row>
    <row r="9675" spans="1:5" x14ac:dyDescent="0.3">
      <c r="A9675" s="6" t="s">
        <v>5649</v>
      </c>
      <c r="B9675">
        <v>7968</v>
      </c>
      <c r="C9675" s="7">
        <f>(B9675/100)</f>
        <v>79.680000000000007</v>
      </c>
      <c r="D9675" t="str">
        <f>VLOOKUP(orders__4[[#This Row],[Order ID]],location[#All],4,FALSE)</f>
        <v>Pennsylvania</v>
      </c>
      <c r="E9675" t="str">
        <f>VLOOKUP(orders__4[[#This Row],[Order ID]],location[#All],3,FALSE)</f>
        <v>Philadelphia</v>
      </c>
    </row>
    <row r="9676" spans="1:5" x14ac:dyDescent="0.3">
      <c r="A9676" s="6" t="s">
        <v>5649</v>
      </c>
      <c r="B9676">
        <v>149997</v>
      </c>
      <c r="C9676" s="7">
        <f>(B9676/100)</f>
        <v>1499.97</v>
      </c>
      <c r="D9676" t="str">
        <f>VLOOKUP(orders__4[[#This Row],[Order ID]],location[#All],4,FALSE)</f>
        <v>Pennsylvania</v>
      </c>
      <c r="E9676" t="str">
        <f>VLOOKUP(orders__4[[#This Row],[Order ID]],location[#All],3,FALSE)</f>
        <v>Philadelphia</v>
      </c>
    </row>
    <row r="9677" spans="1:5" x14ac:dyDescent="0.3">
      <c r="A9677" s="6" t="s">
        <v>5650</v>
      </c>
      <c r="B9677">
        <v>26632</v>
      </c>
      <c r="C9677" s="7">
        <f>(B9677/100)</f>
        <v>266.32</v>
      </c>
      <c r="D9677" t="str">
        <f>VLOOKUP(orders__4[[#This Row],[Order ID]],location[#All],4,FALSE)</f>
        <v>Texas</v>
      </c>
      <c r="E9677" t="str">
        <f>VLOOKUP(orders__4[[#This Row],[Order ID]],location[#All],3,FALSE)</f>
        <v>Houston</v>
      </c>
    </row>
    <row r="9678" spans="1:5" x14ac:dyDescent="0.3">
      <c r="A9678" s="6" t="s">
        <v>5651</v>
      </c>
      <c r="B9678">
        <v>416</v>
      </c>
      <c r="C9678" s="7">
        <f>(B9678/100)</f>
        <v>4.16</v>
      </c>
      <c r="D9678" t="str">
        <f>VLOOKUP(orders__4[[#This Row],[Order ID]],location[#All],4,FALSE)</f>
        <v>California</v>
      </c>
      <c r="E9678" t="str">
        <f>VLOOKUP(orders__4[[#This Row],[Order ID]],location[#All],3,FALSE)</f>
        <v>Bakersfield</v>
      </c>
    </row>
    <row r="9679" spans="1:5" x14ac:dyDescent="0.3">
      <c r="A9679" s="6" t="s">
        <v>5652</v>
      </c>
      <c r="B9679">
        <v>6402</v>
      </c>
      <c r="C9679" s="7">
        <f>(B9679/100)</f>
        <v>64.02</v>
      </c>
      <c r="D9679" t="str">
        <f>VLOOKUP(orders__4[[#This Row],[Order ID]],location[#All],4,FALSE)</f>
        <v>Indiana</v>
      </c>
      <c r="E9679" t="str">
        <f>VLOOKUP(orders__4[[#This Row],[Order ID]],location[#All],3,FALSE)</f>
        <v>Richmond</v>
      </c>
    </row>
    <row r="9680" spans="1:5" x14ac:dyDescent="0.3">
      <c r="A9680" s="6" t="s">
        <v>5653</v>
      </c>
      <c r="B9680">
        <v>699</v>
      </c>
      <c r="C9680" s="7">
        <f>(B9680/100)</f>
        <v>6.99</v>
      </c>
      <c r="D9680" t="str">
        <f>VLOOKUP(orders__4[[#This Row],[Order ID]],location[#All],4,FALSE)</f>
        <v>New York</v>
      </c>
      <c r="E9680" t="str">
        <f>VLOOKUP(orders__4[[#This Row],[Order ID]],location[#All],3,FALSE)</f>
        <v>New York City</v>
      </c>
    </row>
    <row r="9681" spans="1:5" x14ac:dyDescent="0.3">
      <c r="A9681" s="6" t="s">
        <v>5653</v>
      </c>
      <c r="B9681">
        <v>684</v>
      </c>
      <c r="C9681" s="7">
        <f>(B9681/100)</f>
        <v>6.84</v>
      </c>
      <c r="D9681" t="str">
        <f>VLOOKUP(orders__4[[#This Row],[Order ID]],location[#All],4,FALSE)</f>
        <v>New York</v>
      </c>
      <c r="E9681" t="str">
        <f>VLOOKUP(orders__4[[#This Row],[Order ID]],location[#All],3,FALSE)</f>
        <v>New York City</v>
      </c>
    </row>
    <row r="9682" spans="1:5" x14ac:dyDescent="0.3">
      <c r="A9682" s="6" t="s">
        <v>5654</v>
      </c>
      <c r="B9682">
        <v>3231</v>
      </c>
      <c r="C9682" s="7">
        <f>(B9682/100)</f>
        <v>32.31</v>
      </c>
      <c r="D9682" t="str">
        <f>VLOOKUP(orders__4[[#This Row],[Order ID]],location[#All],4,FALSE)</f>
        <v>California</v>
      </c>
      <c r="E9682" t="str">
        <f>VLOOKUP(orders__4[[#This Row],[Order ID]],location[#All],3,FALSE)</f>
        <v>San Francisco</v>
      </c>
    </row>
    <row r="9683" spans="1:5" x14ac:dyDescent="0.3">
      <c r="A9683" s="6" t="s">
        <v>5654</v>
      </c>
      <c r="B9683">
        <v>66816</v>
      </c>
      <c r="C9683" s="7">
        <f>(B9683/100)</f>
        <v>668.16</v>
      </c>
      <c r="D9683" t="str">
        <f>VLOOKUP(orders__4[[#This Row],[Order ID]],location[#All],4,FALSE)</f>
        <v>California</v>
      </c>
      <c r="E9683" t="str">
        <f>VLOOKUP(orders__4[[#This Row],[Order ID]],location[#All],3,FALSE)</f>
        <v>San Francisco</v>
      </c>
    </row>
    <row r="9684" spans="1:5" x14ac:dyDescent="0.3">
      <c r="A9684" s="6" t="s">
        <v>5655</v>
      </c>
      <c r="B9684">
        <v>864</v>
      </c>
      <c r="C9684" s="7">
        <f>(B9684/100)</f>
        <v>8.64</v>
      </c>
      <c r="D9684" t="str">
        <f>VLOOKUP(orders__4[[#This Row],[Order ID]],location[#All],4,FALSE)</f>
        <v>California</v>
      </c>
      <c r="E9684" t="str">
        <f>VLOOKUP(orders__4[[#This Row],[Order ID]],location[#All],3,FALSE)</f>
        <v>San Francisco</v>
      </c>
    </row>
    <row r="9685" spans="1:5" x14ac:dyDescent="0.3">
      <c r="A9685" s="6" t="s">
        <v>5655</v>
      </c>
      <c r="B9685">
        <v>3888</v>
      </c>
      <c r="C9685" s="7">
        <f>(B9685/100)</f>
        <v>38.880000000000003</v>
      </c>
      <c r="D9685" t="str">
        <f>VLOOKUP(orders__4[[#This Row],[Order ID]],location[#All],4,FALSE)</f>
        <v>California</v>
      </c>
      <c r="E9685" t="str">
        <f>VLOOKUP(orders__4[[#This Row],[Order ID]],location[#All],3,FALSE)</f>
        <v>San Francisco</v>
      </c>
    </row>
    <row r="9686" spans="1:5" x14ac:dyDescent="0.3">
      <c r="A9686" s="6" t="s">
        <v>5655</v>
      </c>
      <c r="B9686">
        <v>20104</v>
      </c>
      <c r="C9686" s="7">
        <f>(B9686/100)</f>
        <v>201.04</v>
      </c>
      <c r="D9686" t="str">
        <f>VLOOKUP(orders__4[[#This Row],[Order ID]],location[#All],4,FALSE)</f>
        <v>California</v>
      </c>
      <c r="E9686" t="str">
        <f>VLOOKUP(orders__4[[#This Row],[Order ID]],location[#All],3,FALSE)</f>
        <v>San Francisco</v>
      </c>
    </row>
    <row r="9687" spans="1:5" x14ac:dyDescent="0.3">
      <c r="A9687" s="6" t="s">
        <v>5655</v>
      </c>
      <c r="B9687">
        <v>1296</v>
      </c>
      <c r="C9687" s="7">
        <f>(B9687/100)</f>
        <v>12.96</v>
      </c>
      <c r="D9687" t="str">
        <f>VLOOKUP(orders__4[[#This Row],[Order ID]],location[#All],4,FALSE)</f>
        <v>California</v>
      </c>
      <c r="E9687" t="str">
        <f>VLOOKUP(orders__4[[#This Row],[Order ID]],location[#All],3,FALSE)</f>
        <v>San Francisco</v>
      </c>
    </row>
    <row r="9688" spans="1:5" x14ac:dyDescent="0.3">
      <c r="A9688" s="6" t="s">
        <v>5656</v>
      </c>
      <c r="B9688">
        <v>1659</v>
      </c>
      <c r="C9688" s="7">
        <f>(B9688/100)</f>
        <v>16.59</v>
      </c>
      <c r="D9688" t="str">
        <f>VLOOKUP(orders__4[[#This Row],[Order ID]],location[#All],4,FALSE)</f>
        <v>California</v>
      </c>
      <c r="E9688" t="str">
        <f>VLOOKUP(orders__4[[#This Row],[Order ID]],location[#All],3,FALSE)</f>
        <v>Los Angeles</v>
      </c>
    </row>
    <row r="9689" spans="1:5" x14ac:dyDescent="0.3">
      <c r="A9689" s="6" t="s">
        <v>5657</v>
      </c>
      <c r="B9689">
        <v>351</v>
      </c>
      <c r="C9689" s="7">
        <f>(B9689/100)</f>
        <v>3.51</v>
      </c>
      <c r="D9689" t="str">
        <f>VLOOKUP(orders__4[[#This Row],[Order ID]],location[#All],4,FALSE)</f>
        <v>California</v>
      </c>
      <c r="E9689" t="str">
        <f>VLOOKUP(orders__4[[#This Row],[Order ID]],location[#All],3,FALSE)</f>
        <v>San Diego</v>
      </c>
    </row>
    <row r="9690" spans="1:5" x14ac:dyDescent="0.3">
      <c r="A9690" s="6" t="s">
        <v>5658</v>
      </c>
      <c r="B9690">
        <v>11646</v>
      </c>
      <c r="C9690" s="7">
        <f>(B9690/100)</f>
        <v>116.46</v>
      </c>
      <c r="D9690" t="str">
        <f>VLOOKUP(orders__4[[#This Row],[Order ID]],location[#All],4,FALSE)</f>
        <v>Texas</v>
      </c>
      <c r="E9690" t="str">
        <f>VLOOKUP(orders__4[[#This Row],[Order ID]],location[#All],3,FALSE)</f>
        <v>Arlington</v>
      </c>
    </row>
    <row r="9691" spans="1:5" x14ac:dyDescent="0.3">
      <c r="A9691" s="6" t="s">
        <v>5659</v>
      </c>
      <c r="B9691">
        <v>324</v>
      </c>
      <c r="C9691" s="7">
        <f>(B9691/100)</f>
        <v>3.24</v>
      </c>
      <c r="D9691" t="str">
        <f>VLOOKUP(orders__4[[#This Row],[Order ID]],location[#All],4,FALSE)</f>
        <v>Virginia</v>
      </c>
      <c r="E9691" t="str">
        <f>VLOOKUP(orders__4[[#This Row],[Order ID]],location[#All],3,FALSE)</f>
        <v>Richmond</v>
      </c>
    </row>
    <row r="9692" spans="1:5" x14ac:dyDescent="0.3">
      <c r="A9692" s="6" t="s">
        <v>5659</v>
      </c>
      <c r="B9692">
        <v>50396</v>
      </c>
      <c r="C9692" s="7">
        <f>(B9692/100)</f>
        <v>503.96</v>
      </c>
      <c r="D9692" t="str">
        <f>VLOOKUP(orders__4[[#This Row],[Order ID]],location[#All],4,FALSE)</f>
        <v>Virginia</v>
      </c>
      <c r="E9692" t="str">
        <f>VLOOKUP(orders__4[[#This Row],[Order ID]],location[#All],3,FALSE)</f>
        <v>Richmond</v>
      </c>
    </row>
    <row r="9693" spans="1:5" x14ac:dyDescent="0.3">
      <c r="A9693" s="6" t="s">
        <v>5660</v>
      </c>
      <c r="B9693">
        <v>704</v>
      </c>
      <c r="C9693" s="7">
        <f>(B9693/100)</f>
        <v>7.04</v>
      </c>
      <c r="D9693" t="str">
        <f>VLOOKUP(orders__4[[#This Row],[Order ID]],location[#All],4,FALSE)</f>
        <v>New York</v>
      </c>
      <c r="E9693" t="str">
        <f>VLOOKUP(orders__4[[#This Row],[Order ID]],location[#All],3,FALSE)</f>
        <v>New York City</v>
      </c>
    </row>
    <row r="9694" spans="1:5" x14ac:dyDescent="0.3">
      <c r="A9694" s="6" t="s">
        <v>5661</v>
      </c>
      <c r="B9694">
        <v>6139992</v>
      </c>
      <c r="C9694" s="7">
        <f>(B9694/100)</f>
        <v>61399.92</v>
      </c>
      <c r="D9694" t="str">
        <f>VLOOKUP(orders__4[[#This Row],[Order ID]],location[#All],4,FALSE)</f>
        <v>Texas</v>
      </c>
      <c r="E9694" t="str">
        <f>VLOOKUP(orders__4[[#This Row],[Order ID]],location[#All],3,FALSE)</f>
        <v>Houston</v>
      </c>
    </row>
    <row r="9695" spans="1:5" x14ac:dyDescent="0.3">
      <c r="A9695" s="6" t="s">
        <v>5662</v>
      </c>
      <c r="B9695">
        <v>47036</v>
      </c>
      <c r="C9695" s="7">
        <f>(B9695/100)</f>
        <v>470.36</v>
      </c>
      <c r="D9695" t="str">
        <f>VLOOKUP(orders__4[[#This Row],[Order ID]],location[#All],4,FALSE)</f>
        <v>Connecticut</v>
      </c>
      <c r="E9695" t="str">
        <f>VLOOKUP(orders__4[[#This Row],[Order ID]],location[#All],3,FALSE)</f>
        <v>Fairfield</v>
      </c>
    </row>
    <row r="9696" spans="1:5" x14ac:dyDescent="0.3">
      <c r="A9696" s="6" t="s">
        <v>5663</v>
      </c>
      <c r="B9696">
        <v>3108</v>
      </c>
      <c r="C9696" s="7">
        <f>(B9696/100)</f>
        <v>31.08</v>
      </c>
      <c r="D9696" t="str">
        <f>VLOOKUP(orders__4[[#This Row],[Order ID]],location[#All],4,FALSE)</f>
        <v>California</v>
      </c>
      <c r="E9696" t="str">
        <f>VLOOKUP(orders__4[[#This Row],[Order ID]],location[#All],3,FALSE)</f>
        <v>San Francisco</v>
      </c>
    </row>
    <row r="9697" spans="1:5" x14ac:dyDescent="0.3">
      <c r="A9697" s="6" t="s">
        <v>5663</v>
      </c>
      <c r="B9697">
        <v>73</v>
      </c>
      <c r="C9697" s="7">
        <f>(B9697/100)</f>
        <v>0.73</v>
      </c>
      <c r="D9697" t="str">
        <f>VLOOKUP(orders__4[[#This Row],[Order ID]],location[#All],4,FALSE)</f>
        <v>California</v>
      </c>
      <c r="E9697" t="str">
        <f>VLOOKUP(orders__4[[#This Row],[Order ID]],location[#All],3,FALSE)</f>
        <v>San Francisco</v>
      </c>
    </row>
    <row r="9698" spans="1:5" x14ac:dyDescent="0.3">
      <c r="A9698" s="6" t="s">
        <v>5664</v>
      </c>
      <c r="B9698">
        <v>73536</v>
      </c>
      <c r="C9698" s="7">
        <f>(B9698/100)</f>
        <v>735.36</v>
      </c>
      <c r="D9698" t="str">
        <f>VLOOKUP(orders__4[[#This Row],[Order ID]],location[#All],4,FALSE)</f>
        <v>Ohio</v>
      </c>
      <c r="E9698" t="str">
        <f>VLOOKUP(orders__4[[#This Row],[Order ID]],location[#All],3,FALSE)</f>
        <v>Springfield</v>
      </c>
    </row>
    <row r="9699" spans="1:5" x14ac:dyDescent="0.3">
      <c r="A9699" s="6" t="s">
        <v>5665</v>
      </c>
      <c r="B9699">
        <v>49155</v>
      </c>
      <c r="C9699" s="7">
        <f>(B9699/100)</f>
        <v>491.55</v>
      </c>
      <c r="D9699" t="str">
        <f>VLOOKUP(orders__4[[#This Row],[Order ID]],location[#All],4,FALSE)</f>
        <v>Michigan</v>
      </c>
      <c r="E9699" t="str">
        <f>VLOOKUP(orders__4[[#This Row],[Order ID]],location[#All],3,FALSE)</f>
        <v>Detroit</v>
      </c>
    </row>
    <row r="9700" spans="1:5" x14ac:dyDescent="0.3">
      <c r="A9700" s="6" t="s">
        <v>5666</v>
      </c>
      <c r="B9700">
        <v>30336</v>
      </c>
      <c r="C9700" s="7">
        <f>(B9700/100)</f>
        <v>303.36</v>
      </c>
      <c r="D9700" t="str">
        <f>VLOOKUP(orders__4[[#This Row],[Order ID]],location[#All],4,FALSE)</f>
        <v>Pennsylvania</v>
      </c>
      <c r="E9700" t="str">
        <f>VLOOKUP(orders__4[[#This Row],[Order ID]],location[#All],3,FALSE)</f>
        <v>Philadelphia</v>
      </c>
    </row>
    <row r="9701" spans="1:5" x14ac:dyDescent="0.3">
      <c r="A9701" s="6" t="s">
        <v>5667</v>
      </c>
      <c r="B9701">
        <v>2283</v>
      </c>
      <c r="C9701" s="7">
        <f>(B9701/100)</f>
        <v>22.83</v>
      </c>
      <c r="D9701" t="str">
        <f>VLOOKUP(orders__4[[#This Row],[Order ID]],location[#All],4,FALSE)</f>
        <v>California</v>
      </c>
      <c r="E9701" t="str">
        <f>VLOOKUP(orders__4[[#This Row],[Order ID]],location[#All],3,FALSE)</f>
        <v>Inglewood</v>
      </c>
    </row>
    <row r="9702" spans="1:5" x14ac:dyDescent="0.3">
      <c r="A9702" s="6" t="s">
        <v>5667</v>
      </c>
      <c r="B9702">
        <v>5432</v>
      </c>
      <c r="C9702" s="7">
        <f>(B9702/100)</f>
        <v>54.32</v>
      </c>
      <c r="D9702" t="str">
        <f>VLOOKUP(orders__4[[#This Row],[Order ID]],location[#All],4,FALSE)</f>
        <v>California</v>
      </c>
      <c r="E9702" t="str">
        <f>VLOOKUP(orders__4[[#This Row],[Order ID]],location[#All],3,FALSE)</f>
        <v>Inglewood</v>
      </c>
    </row>
    <row r="9703" spans="1:5" x14ac:dyDescent="0.3">
      <c r="A9703" s="6" t="s">
        <v>5667</v>
      </c>
      <c r="B9703">
        <v>196776</v>
      </c>
      <c r="C9703" s="7">
        <f>(B9703/100)</f>
        <v>1967.76</v>
      </c>
      <c r="D9703" t="str">
        <f>VLOOKUP(orders__4[[#This Row],[Order ID]],location[#All],4,FALSE)</f>
        <v>California</v>
      </c>
      <c r="E9703" t="str">
        <f>VLOOKUP(orders__4[[#This Row],[Order ID]],location[#All],3,FALSE)</f>
        <v>Inglewood</v>
      </c>
    </row>
    <row r="9704" spans="1:5" x14ac:dyDescent="0.3">
      <c r="A9704" s="6" t="s">
        <v>5668</v>
      </c>
      <c r="B9704">
        <v>362</v>
      </c>
      <c r="C9704" s="7">
        <f>(B9704/100)</f>
        <v>3.62</v>
      </c>
      <c r="D9704" t="str">
        <f>VLOOKUP(orders__4[[#This Row],[Order ID]],location[#All],4,FALSE)</f>
        <v>California</v>
      </c>
      <c r="E9704" t="str">
        <f>VLOOKUP(orders__4[[#This Row],[Order ID]],location[#All],3,FALSE)</f>
        <v>San Luis Obispo</v>
      </c>
    </row>
    <row r="9705" spans="1:5" x14ac:dyDescent="0.3">
      <c r="A9705" s="6" t="s">
        <v>5669</v>
      </c>
      <c r="B9705">
        <v>1154</v>
      </c>
      <c r="C9705" s="7">
        <f>(B9705/100)</f>
        <v>11.54</v>
      </c>
      <c r="D9705" t="str">
        <f>VLOOKUP(orders__4[[#This Row],[Order ID]],location[#All],4,FALSE)</f>
        <v>Delaware</v>
      </c>
      <c r="E9705" t="str">
        <f>VLOOKUP(orders__4[[#This Row],[Order ID]],location[#All],3,FALSE)</f>
        <v>Wilmington</v>
      </c>
    </row>
    <row r="9706" spans="1:5" x14ac:dyDescent="0.3">
      <c r="A9706" s="6" t="s">
        <v>5669</v>
      </c>
      <c r="B9706">
        <v>84995</v>
      </c>
      <c r="C9706" s="7">
        <f>(B9706/100)</f>
        <v>849.95</v>
      </c>
      <c r="D9706" t="str">
        <f>VLOOKUP(orders__4[[#This Row],[Order ID]],location[#All],4,FALSE)</f>
        <v>Delaware</v>
      </c>
      <c r="E9706" t="str">
        <f>VLOOKUP(orders__4[[#This Row],[Order ID]],location[#All],3,FALSE)</f>
        <v>Wilmington</v>
      </c>
    </row>
    <row r="9707" spans="1:5" x14ac:dyDescent="0.3">
      <c r="A9707" s="6" t="s">
        <v>5669</v>
      </c>
      <c r="B9707">
        <v>1101</v>
      </c>
      <c r="C9707" s="7">
        <f>(B9707/100)</f>
        <v>11.01</v>
      </c>
      <c r="D9707" t="str">
        <f>VLOOKUP(orders__4[[#This Row],[Order ID]],location[#All],4,FALSE)</f>
        <v>Delaware</v>
      </c>
      <c r="E9707" t="str">
        <f>VLOOKUP(orders__4[[#This Row],[Order ID]],location[#All],3,FALSE)</f>
        <v>Wilmington</v>
      </c>
    </row>
    <row r="9708" spans="1:5" x14ac:dyDescent="0.3">
      <c r="A9708" s="6" t="s">
        <v>5670</v>
      </c>
      <c r="B9708">
        <v>39624</v>
      </c>
      <c r="C9708" s="7">
        <f>(B9708/100)</f>
        <v>396.24</v>
      </c>
      <c r="D9708" t="str">
        <f>VLOOKUP(orders__4[[#This Row],[Order ID]],location[#All],4,FALSE)</f>
        <v>California</v>
      </c>
      <c r="E9708" t="str">
        <f>VLOOKUP(orders__4[[#This Row],[Order ID]],location[#All],3,FALSE)</f>
        <v>San Francisco</v>
      </c>
    </row>
    <row r="9709" spans="1:5" x14ac:dyDescent="0.3">
      <c r="A9709" s="6" t="s">
        <v>5671</v>
      </c>
      <c r="B9709">
        <v>242136</v>
      </c>
      <c r="C9709" s="7">
        <f>(B9709/100)</f>
        <v>2421.36</v>
      </c>
      <c r="D9709" t="str">
        <f>VLOOKUP(orders__4[[#This Row],[Order ID]],location[#All],4,FALSE)</f>
        <v>California</v>
      </c>
      <c r="E9709" t="str">
        <f>VLOOKUP(orders__4[[#This Row],[Order ID]],location[#All],3,FALSE)</f>
        <v>Los Angeles</v>
      </c>
    </row>
    <row r="9710" spans="1:5" x14ac:dyDescent="0.3">
      <c r="A9710" s="6" t="s">
        <v>5671</v>
      </c>
      <c r="B9710">
        <v>1239</v>
      </c>
      <c r="C9710" s="7">
        <f>(B9710/100)</f>
        <v>12.39</v>
      </c>
      <c r="D9710" t="str">
        <f>VLOOKUP(orders__4[[#This Row],[Order ID]],location[#All],4,FALSE)</f>
        <v>California</v>
      </c>
      <c r="E9710" t="str">
        <f>VLOOKUP(orders__4[[#This Row],[Order ID]],location[#All],3,FALSE)</f>
        <v>Los Angeles</v>
      </c>
    </row>
    <row r="9711" spans="1:5" x14ac:dyDescent="0.3">
      <c r="A9711" s="6" t="s">
        <v>5671</v>
      </c>
      <c r="B9711">
        <v>1996</v>
      </c>
      <c r="C9711" s="7">
        <f>(B9711/100)</f>
        <v>19.96</v>
      </c>
      <c r="D9711" t="str">
        <f>VLOOKUP(orders__4[[#This Row],[Order ID]],location[#All],4,FALSE)</f>
        <v>California</v>
      </c>
      <c r="E9711" t="str">
        <f>VLOOKUP(orders__4[[#This Row],[Order ID]],location[#All],3,FALSE)</f>
        <v>Los Angeles</v>
      </c>
    </row>
    <row r="9712" spans="1:5" x14ac:dyDescent="0.3">
      <c r="A9712" s="6" t="s">
        <v>5671</v>
      </c>
      <c r="B9712">
        <v>34092</v>
      </c>
      <c r="C9712" s="7">
        <f>(B9712/100)</f>
        <v>340.92</v>
      </c>
      <c r="D9712" t="str">
        <f>VLOOKUP(orders__4[[#This Row],[Order ID]],location[#All],4,FALSE)</f>
        <v>California</v>
      </c>
      <c r="E9712" t="str">
        <f>VLOOKUP(orders__4[[#This Row],[Order ID]],location[#All],3,FALSE)</f>
        <v>Los Angeles</v>
      </c>
    </row>
    <row r="9713" spans="1:5" x14ac:dyDescent="0.3">
      <c r="A9713" s="6" t="s">
        <v>5672</v>
      </c>
      <c r="B9713">
        <v>273568</v>
      </c>
      <c r="C9713" s="7">
        <f>(B9713/100)</f>
        <v>2735.68</v>
      </c>
      <c r="D9713" t="str">
        <f>VLOOKUP(orders__4[[#This Row],[Order ID]],location[#All],4,FALSE)</f>
        <v>Pennsylvania</v>
      </c>
      <c r="E9713" t="str">
        <f>VLOOKUP(orders__4[[#This Row],[Order ID]],location[#All],3,FALSE)</f>
        <v>Philadelphia</v>
      </c>
    </row>
    <row r="9714" spans="1:5" x14ac:dyDescent="0.3">
      <c r="A9714" s="6" t="s">
        <v>5672</v>
      </c>
      <c r="B9714">
        <v>13194</v>
      </c>
      <c r="C9714" s="7">
        <f>(B9714/100)</f>
        <v>131.94</v>
      </c>
      <c r="D9714" t="str">
        <f>VLOOKUP(orders__4[[#This Row],[Order ID]],location[#All],4,FALSE)</f>
        <v>Pennsylvania</v>
      </c>
      <c r="E9714" t="str">
        <f>VLOOKUP(orders__4[[#This Row],[Order ID]],location[#All],3,FALSE)</f>
        <v>Philadelphia</v>
      </c>
    </row>
    <row r="9715" spans="1:5" x14ac:dyDescent="0.3">
      <c r="A9715" s="6" t="s">
        <v>5672</v>
      </c>
      <c r="B9715">
        <v>1080096</v>
      </c>
      <c r="C9715" s="7">
        <f>(B9715/100)</f>
        <v>10800.96</v>
      </c>
      <c r="D9715" t="str">
        <f>VLOOKUP(orders__4[[#This Row],[Order ID]],location[#All],4,FALSE)</f>
        <v>Pennsylvania</v>
      </c>
      <c r="E9715" t="str">
        <f>VLOOKUP(orders__4[[#This Row],[Order ID]],location[#All],3,FALSE)</f>
        <v>Philadelphia</v>
      </c>
    </row>
    <row r="9716" spans="1:5" x14ac:dyDescent="0.3">
      <c r="A9716" s="6" t="s">
        <v>5672</v>
      </c>
      <c r="B9716">
        <v>5156</v>
      </c>
      <c r="C9716" s="7">
        <f>(B9716/100)</f>
        <v>51.56</v>
      </c>
      <c r="D9716" t="str">
        <f>VLOOKUP(orders__4[[#This Row],[Order ID]],location[#All],4,FALSE)</f>
        <v>Pennsylvania</v>
      </c>
      <c r="E9716" t="str">
        <f>VLOOKUP(orders__4[[#This Row],[Order ID]],location[#All],3,FALSE)</f>
        <v>Philadelphia</v>
      </c>
    </row>
    <row r="9717" spans="1:5" x14ac:dyDescent="0.3">
      <c r="A9717" s="6" t="s">
        <v>5672</v>
      </c>
      <c r="B9717">
        <v>58416</v>
      </c>
      <c r="C9717" s="7">
        <f>(B9717/100)</f>
        <v>584.16</v>
      </c>
      <c r="D9717" t="str">
        <f>VLOOKUP(orders__4[[#This Row],[Order ID]],location[#All],4,FALSE)</f>
        <v>Pennsylvania</v>
      </c>
      <c r="E9717" t="str">
        <f>VLOOKUP(orders__4[[#This Row],[Order ID]],location[#All],3,FALSE)</f>
        <v>Philadelphia</v>
      </c>
    </row>
    <row r="9718" spans="1:5" x14ac:dyDescent="0.3">
      <c r="A9718" s="6" t="s">
        <v>5673</v>
      </c>
      <c r="B9718">
        <v>57584</v>
      </c>
      <c r="C9718" s="7">
        <f>(B9718/100)</f>
        <v>575.84</v>
      </c>
      <c r="D9718" t="str">
        <f>VLOOKUP(orders__4[[#This Row],[Order ID]],location[#All],4,FALSE)</f>
        <v>California</v>
      </c>
      <c r="E9718" t="str">
        <f>VLOOKUP(orders__4[[#This Row],[Order ID]],location[#All],3,FALSE)</f>
        <v>San Francisco</v>
      </c>
    </row>
    <row r="9719" spans="1:5" x14ac:dyDescent="0.3">
      <c r="A9719" s="6" t="s">
        <v>5674</v>
      </c>
      <c r="B9719">
        <v>37312</v>
      </c>
      <c r="C9719" s="7">
        <f>(B9719/100)</f>
        <v>373.12</v>
      </c>
      <c r="D9719" t="str">
        <f>VLOOKUP(orders__4[[#This Row],[Order ID]],location[#All],4,FALSE)</f>
        <v>Pennsylvania</v>
      </c>
      <c r="E9719" t="str">
        <f>VLOOKUP(orders__4[[#This Row],[Order ID]],location[#All],3,FALSE)</f>
        <v>Philadelphia</v>
      </c>
    </row>
    <row r="9720" spans="1:5" x14ac:dyDescent="0.3">
      <c r="A9720" s="6" t="s">
        <v>5675</v>
      </c>
      <c r="B9720">
        <v>7996</v>
      </c>
      <c r="C9720" s="7">
        <f>(B9720/100)</f>
        <v>79.959999999999994</v>
      </c>
      <c r="D9720" t="str">
        <f>VLOOKUP(orders__4[[#This Row],[Order ID]],location[#All],4,FALSE)</f>
        <v>Texas</v>
      </c>
      <c r="E9720" t="str">
        <f>VLOOKUP(orders__4[[#This Row],[Order ID]],location[#All],3,FALSE)</f>
        <v>Houston</v>
      </c>
    </row>
    <row r="9721" spans="1:5" x14ac:dyDescent="0.3">
      <c r="A9721" s="6" t="s">
        <v>5675</v>
      </c>
      <c r="B9721">
        <v>22396</v>
      </c>
      <c r="C9721" s="7">
        <f>(B9721/100)</f>
        <v>223.96</v>
      </c>
      <c r="D9721" t="str">
        <f>VLOOKUP(orders__4[[#This Row],[Order ID]],location[#All],4,FALSE)</f>
        <v>Texas</v>
      </c>
      <c r="E9721" t="str">
        <f>VLOOKUP(orders__4[[#This Row],[Order ID]],location[#All],3,FALSE)</f>
        <v>Houston</v>
      </c>
    </row>
    <row r="9722" spans="1:5" x14ac:dyDescent="0.3">
      <c r="A9722" s="6" t="s">
        <v>5676</v>
      </c>
      <c r="B9722">
        <v>221024</v>
      </c>
      <c r="C9722" s="7">
        <f>(B9722/100)</f>
        <v>2210.2399999999998</v>
      </c>
      <c r="D9722" t="str">
        <f>VLOOKUP(orders__4[[#This Row],[Order ID]],location[#All],4,FALSE)</f>
        <v>Pennsylvania</v>
      </c>
      <c r="E9722" t="str">
        <f>VLOOKUP(orders__4[[#This Row],[Order ID]],location[#All],3,FALSE)</f>
        <v>Lancaster</v>
      </c>
    </row>
    <row r="9723" spans="1:5" x14ac:dyDescent="0.3">
      <c r="A9723" s="6" t="s">
        <v>5677</v>
      </c>
      <c r="B9723">
        <v>1896</v>
      </c>
      <c r="C9723" s="7">
        <f>(B9723/100)</f>
        <v>18.96</v>
      </c>
      <c r="D9723" t="str">
        <f>VLOOKUP(orders__4[[#This Row],[Order ID]],location[#All],4,FALSE)</f>
        <v>Wisconsin</v>
      </c>
      <c r="E9723" t="str">
        <f>VLOOKUP(orders__4[[#This Row],[Order ID]],location[#All],3,FALSE)</f>
        <v>Green Bay</v>
      </c>
    </row>
    <row r="9724" spans="1:5" x14ac:dyDescent="0.3">
      <c r="A9724" s="6" t="s">
        <v>5678</v>
      </c>
      <c r="B9724">
        <v>326646</v>
      </c>
      <c r="C9724" s="7">
        <f>(B9724/100)</f>
        <v>3266.46</v>
      </c>
      <c r="D9724" t="str">
        <f>VLOOKUP(orders__4[[#This Row],[Order ID]],location[#All],4,FALSE)</f>
        <v>New York</v>
      </c>
      <c r="E9724" t="str">
        <f>VLOOKUP(orders__4[[#This Row],[Order ID]],location[#All],3,FALSE)</f>
        <v>New York City</v>
      </c>
    </row>
    <row r="9725" spans="1:5" x14ac:dyDescent="0.3">
      <c r="A9725" s="6" t="s">
        <v>5678</v>
      </c>
      <c r="B9725">
        <v>8997</v>
      </c>
      <c r="C9725" s="7">
        <f>(B9725/100)</f>
        <v>89.97</v>
      </c>
      <c r="D9725" t="str">
        <f>VLOOKUP(orders__4[[#This Row],[Order ID]],location[#All],4,FALSE)</f>
        <v>New York</v>
      </c>
      <c r="E9725" t="str">
        <f>VLOOKUP(orders__4[[#This Row],[Order ID]],location[#All],3,FALSE)</f>
        <v>New York City</v>
      </c>
    </row>
    <row r="9726" spans="1:5" x14ac:dyDescent="0.3">
      <c r="A9726" s="6" t="s">
        <v>5679</v>
      </c>
      <c r="B9726">
        <v>296712</v>
      </c>
      <c r="C9726" s="7">
        <f>(B9726/100)</f>
        <v>2967.12</v>
      </c>
      <c r="D9726" t="str">
        <f>VLOOKUP(orders__4[[#This Row],[Order ID]],location[#All],4,FALSE)</f>
        <v>New York</v>
      </c>
      <c r="E9726" t="str">
        <f>VLOOKUP(orders__4[[#This Row],[Order ID]],location[#All],3,FALSE)</f>
        <v>New York City</v>
      </c>
    </row>
    <row r="9727" spans="1:5" x14ac:dyDescent="0.3">
      <c r="A9727" s="6" t="s">
        <v>5680</v>
      </c>
      <c r="B9727">
        <v>12224</v>
      </c>
      <c r="C9727" s="7">
        <f>(B9727/100)</f>
        <v>122.24</v>
      </c>
      <c r="D9727" t="str">
        <f>VLOOKUP(orders__4[[#This Row],[Order ID]],location[#All],4,FALSE)</f>
        <v>Illinois</v>
      </c>
      <c r="E9727" t="str">
        <f>VLOOKUP(orders__4[[#This Row],[Order ID]],location[#All],3,FALSE)</f>
        <v>Bloomington</v>
      </c>
    </row>
    <row r="9728" spans="1:5" x14ac:dyDescent="0.3">
      <c r="A9728" s="6" t="s">
        <v>5681</v>
      </c>
      <c r="B9728">
        <v>8997</v>
      </c>
      <c r="C9728" s="7">
        <f>(B9728/100)</f>
        <v>89.97</v>
      </c>
      <c r="D9728" t="str">
        <f>VLOOKUP(orders__4[[#This Row],[Order ID]],location[#All],4,FALSE)</f>
        <v>Idaho</v>
      </c>
      <c r="E9728" t="str">
        <f>VLOOKUP(orders__4[[#This Row],[Order ID]],location[#All],3,FALSE)</f>
        <v>Boise</v>
      </c>
    </row>
    <row r="9729" spans="1:5" x14ac:dyDescent="0.3">
      <c r="A9729" s="6" t="s">
        <v>5682</v>
      </c>
      <c r="B9729">
        <v>28686</v>
      </c>
      <c r="C9729" s="7">
        <f>(B9729/100)</f>
        <v>286.86</v>
      </c>
      <c r="D9729" t="str">
        <f>VLOOKUP(orders__4[[#This Row],[Order ID]],location[#All],4,FALSE)</f>
        <v>Massachusetts</v>
      </c>
      <c r="E9729" t="str">
        <f>VLOOKUP(orders__4[[#This Row],[Order ID]],location[#All],3,FALSE)</f>
        <v>Lowell</v>
      </c>
    </row>
    <row r="9730" spans="1:5" x14ac:dyDescent="0.3">
      <c r="A9730" s="6" t="s">
        <v>5682</v>
      </c>
      <c r="B9730">
        <v>97995</v>
      </c>
      <c r="C9730" s="7">
        <f>(B9730/100)</f>
        <v>979.95</v>
      </c>
      <c r="D9730" t="str">
        <f>VLOOKUP(orders__4[[#This Row],[Order ID]],location[#All],4,FALSE)</f>
        <v>Massachusetts</v>
      </c>
      <c r="E9730" t="str">
        <f>VLOOKUP(orders__4[[#This Row],[Order ID]],location[#All],3,FALSE)</f>
        <v>Lowell</v>
      </c>
    </row>
    <row r="9731" spans="1:5" x14ac:dyDescent="0.3">
      <c r="A9731" s="6" t="s">
        <v>5682</v>
      </c>
      <c r="B9731">
        <v>436</v>
      </c>
      <c r="C9731" s="7">
        <f>(B9731/100)</f>
        <v>4.3600000000000003</v>
      </c>
      <c r="D9731" t="str">
        <f>VLOOKUP(orders__4[[#This Row],[Order ID]],location[#All],4,FALSE)</f>
        <v>Massachusetts</v>
      </c>
      <c r="E9731" t="str">
        <f>VLOOKUP(orders__4[[#This Row],[Order ID]],location[#All],3,FALSE)</f>
        <v>Lowell</v>
      </c>
    </row>
    <row r="9732" spans="1:5" x14ac:dyDescent="0.3">
      <c r="A9732" s="6" t="s">
        <v>5683</v>
      </c>
      <c r="B9732">
        <v>10048</v>
      </c>
      <c r="C9732" s="7">
        <f>(B9732/100)</f>
        <v>100.48</v>
      </c>
      <c r="D9732" t="str">
        <f>VLOOKUP(orders__4[[#This Row],[Order ID]],location[#All],4,FALSE)</f>
        <v>Washington</v>
      </c>
      <c r="E9732" t="str">
        <f>VLOOKUP(orders__4[[#This Row],[Order ID]],location[#All],3,FALSE)</f>
        <v>Seattle</v>
      </c>
    </row>
    <row r="9733" spans="1:5" x14ac:dyDescent="0.3">
      <c r="A9733" s="6" t="s">
        <v>5683</v>
      </c>
      <c r="B9733">
        <v>80775</v>
      </c>
      <c r="C9733" s="7">
        <f>(B9733/100)</f>
        <v>807.75</v>
      </c>
      <c r="D9733" t="str">
        <f>VLOOKUP(orders__4[[#This Row],[Order ID]],location[#All],4,FALSE)</f>
        <v>Washington</v>
      </c>
      <c r="E9733" t="str">
        <f>VLOOKUP(orders__4[[#This Row],[Order ID]],location[#All],3,FALSE)</f>
        <v>Seattle</v>
      </c>
    </row>
    <row r="9734" spans="1:5" x14ac:dyDescent="0.3">
      <c r="A9734" s="6" t="s">
        <v>5684</v>
      </c>
      <c r="B9734">
        <v>3424</v>
      </c>
      <c r="C9734" s="7">
        <f>(B9734/100)</f>
        <v>34.24</v>
      </c>
      <c r="D9734" t="str">
        <f>VLOOKUP(orders__4[[#This Row],[Order ID]],location[#All],4,FALSE)</f>
        <v>California</v>
      </c>
      <c r="E9734" t="str">
        <f>VLOOKUP(orders__4[[#This Row],[Order ID]],location[#All],3,FALSE)</f>
        <v>Los Angeles</v>
      </c>
    </row>
    <row r="9735" spans="1:5" x14ac:dyDescent="0.3">
      <c r="A9735" s="6" t="s">
        <v>5685</v>
      </c>
      <c r="B9735">
        <v>50024</v>
      </c>
      <c r="C9735" s="7">
        <f>(B9735/100)</f>
        <v>500.24</v>
      </c>
      <c r="D9735" t="str">
        <f>VLOOKUP(orders__4[[#This Row],[Order ID]],location[#All],4,FALSE)</f>
        <v>Virginia</v>
      </c>
      <c r="E9735" t="str">
        <f>VLOOKUP(orders__4[[#This Row],[Order ID]],location[#All],3,FALSE)</f>
        <v>Hampton</v>
      </c>
    </row>
    <row r="9736" spans="1:5" x14ac:dyDescent="0.3">
      <c r="A9736" s="6" t="s">
        <v>5685</v>
      </c>
      <c r="B9736">
        <v>2012</v>
      </c>
      <c r="C9736" s="7">
        <f>(B9736/100)</f>
        <v>20.12</v>
      </c>
      <c r="D9736" t="str">
        <f>VLOOKUP(orders__4[[#This Row],[Order ID]],location[#All],4,FALSE)</f>
        <v>Virginia</v>
      </c>
      <c r="E9736" t="str">
        <f>VLOOKUP(orders__4[[#This Row],[Order ID]],location[#All],3,FALSE)</f>
        <v>Hampton</v>
      </c>
    </row>
    <row r="9737" spans="1:5" x14ac:dyDescent="0.3">
      <c r="A9737" s="6" t="s">
        <v>5685</v>
      </c>
      <c r="B9737">
        <v>89699</v>
      </c>
      <c r="C9737" s="7">
        <f>(B9737/100)</f>
        <v>896.99</v>
      </c>
      <c r="D9737" t="str">
        <f>VLOOKUP(orders__4[[#This Row],[Order ID]],location[#All],4,FALSE)</f>
        <v>Virginia</v>
      </c>
      <c r="E9737" t="str">
        <f>VLOOKUP(orders__4[[#This Row],[Order ID]],location[#All],3,FALSE)</f>
        <v>Hampton</v>
      </c>
    </row>
    <row r="9738" spans="1:5" x14ac:dyDescent="0.3">
      <c r="A9738" s="6" t="s">
        <v>5686</v>
      </c>
      <c r="B9738">
        <v>588</v>
      </c>
      <c r="C9738" s="7">
        <f>(B9738/100)</f>
        <v>5.88</v>
      </c>
      <c r="D9738" t="str">
        <f>VLOOKUP(orders__4[[#This Row],[Order ID]],location[#All],4,FALSE)</f>
        <v>Pennsylvania</v>
      </c>
      <c r="E9738" t="str">
        <f>VLOOKUP(orders__4[[#This Row],[Order ID]],location[#All],3,FALSE)</f>
        <v>Philadelphia</v>
      </c>
    </row>
    <row r="9739" spans="1:5" x14ac:dyDescent="0.3">
      <c r="A9739" s="6" t="s">
        <v>5687</v>
      </c>
      <c r="B9739">
        <v>26998</v>
      </c>
      <c r="C9739" s="7">
        <f>(B9739/100)</f>
        <v>269.98</v>
      </c>
      <c r="D9739" t="str">
        <f>VLOOKUP(orders__4[[#This Row],[Order ID]],location[#All],4,FALSE)</f>
        <v>Nebraska</v>
      </c>
      <c r="E9739" t="str">
        <f>VLOOKUP(orders__4[[#This Row],[Order ID]],location[#All],3,FALSE)</f>
        <v>Omaha</v>
      </c>
    </row>
    <row r="9740" spans="1:5" x14ac:dyDescent="0.3">
      <c r="A9740" s="6" t="s">
        <v>5688</v>
      </c>
      <c r="B9740">
        <v>31012</v>
      </c>
      <c r="C9740" s="7">
        <f>(B9740/100)</f>
        <v>310.12</v>
      </c>
      <c r="D9740" t="str">
        <f>VLOOKUP(orders__4[[#This Row],[Order ID]],location[#All],4,FALSE)</f>
        <v>California</v>
      </c>
      <c r="E9740" t="str">
        <f>VLOOKUP(orders__4[[#This Row],[Order ID]],location[#All],3,FALSE)</f>
        <v>Los Angeles</v>
      </c>
    </row>
    <row r="9741" spans="1:5" x14ac:dyDescent="0.3">
      <c r="A9741" s="6" t="s">
        <v>5688</v>
      </c>
      <c r="B9741">
        <v>70464</v>
      </c>
      <c r="C9741" s="7">
        <f>(B9741/100)</f>
        <v>704.64</v>
      </c>
      <c r="D9741" t="str">
        <f>VLOOKUP(orders__4[[#This Row],[Order ID]],location[#All],4,FALSE)</f>
        <v>California</v>
      </c>
      <c r="E9741" t="str">
        <f>VLOOKUP(orders__4[[#This Row],[Order ID]],location[#All],3,FALSE)</f>
        <v>Los Angeles</v>
      </c>
    </row>
    <row r="9742" spans="1:5" x14ac:dyDescent="0.3">
      <c r="A9742" s="6" t="s">
        <v>5688</v>
      </c>
      <c r="B9742">
        <v>1968</v>
      </c>
      <c r="C9742" s="7">
        <f>(B9742/100)</f>
        <v>19.68</v>
      </c>
      <c r="D9742" t="str">
        <f>VLOOKUP(orders__4[[#This Row],[Order ID]],location[#All],4,FALSE)</f>
        <v>California</v>
      </c>
      <c r="E9742" t="str">
        <f>VLOOKUP(orders__4[[#This Row],[Order ID]],location[#All],3,FALSE)</f>
        <v>Los Angeles</v>
      </c>
    </row>
    <row r="9743" spans="1:5" x14ac:dyDescent="0.3">
      <c r="A9743" s="6" t="s">
        <v>5688</v>
      </c>
      <c r="B9743">
        <v>14067</v>
      </c>
      <c r="C9743" s="7">
        <f>(B9743/100)</f>
        <v>140.66999999999999</v>
      </c>
      <c r="D9743" t="str">
        <f>VLOOKUP(orders__4[[#This Row],[Order ID]],location[#All],4,FALSE)</f>
        <v>California</v>
      </c>
      <c r="E9743" t="str">
        <f>VLOOKUP(orders__4[[#This Row],[Order ID]],location[#All],3,FALSE)</f>
        <v>Los Angeles</v>
      </c>
    </row>
    <row r="9744" spans="1:5" x14ac:dyDescent="0.3">
      <c r="A9744" s="6" t="s">
        <v>5689</v>
      </c>
      <c r="B9744">
        <v>44049</v>
      </c>
      <c r="C9744" s="7">
        <f>(B9744/100)</f>
        <v>440.49</v>
      </c>
      <c r="D9744" t="str">
        <f>VLOOKUP(orders__4[[#This Row],[Order ID]],location[#All],4,FALSE)</f>
        <v>Vermont</v>
      </c>
      <c r="E9744" t="str">
        <f>VLOOKUP(orders__4[[#This Row],[Order ID]],location[#All],3,FALSE)</f>
        <v>Burlington</v>
      </c>
    </row>
    <row r="9745" spans="1:5" x14ac:dyDescent="0.3">
      <c r="A9745" s="6" t="s">
        <v>5690</v>
      </c>
      <c r="B9745">
        <v>6265</v>
      </c>
      <c r="C9745" s="7">
        <f>(B9745/100)</f>
        <v>62.65</v>
      </c>
      <c r="D9745" t="str">
        <f>VLOOKUP(orders__4[[#This Row],[Order ID]],location[#All],4,FALSE)</f>
        <v>California</v>
      </c>
      <c r="E9745" t="str">
        <f>VLOOKUP(orders__4[[#This Row],[Order ID]],location[#All],3,FALSE)</f>
        <v>San Diego</v>
      </c>
    </row>
    <row r="9746" spans="1:5" x14ac:dyDescent="0.3">
      <c r="A9746" s="6" t="s">
        <v>5691</v>
      </c>
      <c r="B9746">
        <v>945</v>
      </c>
      <c r="C9746" s="7">
        <f>(B9746/100)</f>
        <v>9.4499999999999993</v>
      </c>
      <c r="D9746" t="str">
        <f>VLOOKUP(orders__4[[#This Row],[Order ID]],location[#All],4,FALSE)</f>
        <v>Delaware</v>
      </c>
      <c r="E9746" t="str">
        <f>VLOOKUP(orders__4[[#This Row],[Order ID]],location[#All],3,FALSE)</f>
        <v>Newark</v>
      </c>
    </row>
    <row r="9747" spans="1:5" x14ac:dyDescent="0.3">
      <c r="A9747" s="6" t="s">
        <v>5692</v>
      </c>
      <c r="B9747">
        <v>268576</v>
      </c>
      <c r="C9747" s="7">
        <f>(B9747/100)</f>
        <v>2685.76</v>
      </c>
      <c r="D9747" t="str">
        <f>VLOOKUP(orders__4[[#This Row],[Order ID]],location[#All],4,FALSE)</f>
        <v>Illinois</v>
      </c>
      <c r="E9747" t="str">
        <f>VLOOKUP(orders__4[[#This Row],[Order ID]],location[#All],3,FALSE)</f>
        <v>Aurora</v>
      </c>
    </row>
    <row r="9748" spans="1:5" x14ac:dyDescent="0.3">
      <c r="A9748" s="6" t="s">
        <v>5693</v>
      </c>
      <c r="B9748">
        <v>36408</v>
      </c>
      <c r="C9748" s="7">
        <f>(B9748/100)</f>
        <v>364.08</v>
      </c>
      <c r="D9748" t="str">
        <f>VLOOKUP(orders__4[[#This Row],[Order ID]],location[#All],4,FALSE)</f>
        <v>California</v>
      </c>
      <c r="E9748" t="str">
        <f>VLOOKUP(orders__4[[#This Row],[Order ID]],location[#All],3,FALSE)</f>
        <v>Los Angeles</v>
      </c>
    </row>
    <row r="9749" spans="1:5" x14ac:dyDescent="0.3">
      <c r="A9749" s="6" t="s">
        <v>5693</v>
      </c>
      <c r="B9749">
        <v>71088</v>
      </c>
      <c r="C9749" s="7">
        <f>(B9749/100)</f>
        <v>710.88</v>
      </c>
      <c r="D9749" t="str">
        <f>VLOOKUP(orders__4[[#This Row],[Order ID]],location[#All],4,FALSE)</f>
        <v>California</v>
      </c>
      <c r="E9749" t="str">
        <f>VLOOKUP(orders__4[[#This Row],[Order ID]],location[#All],3,FALSE)</f>
        <v>Los Angeles</v>
      </c>
    </row>
    <row r="9750" spans="1:5" x14ac:dyDescent="0.3">
      <c r="A9750" s="6" t="s">
        <v>5694</v>
      </c>
      <c r="B9750">
        <v>10984</v>
      </c>
      <c r="C9750" s="7">
        <f>(B9750/100)</f>
        <v>109.84</v>
      </c>
      <c r="D9750" t="str">
        <f>VLOOKUP(orders__4[[#This Row],[Order ID]],location[#All],4,FALSE)</f>
        <v>Illinois</v>
      </c>
      <c r="E9750" t="str">
        <f>VLOOKUP(orders__4[[#This Row],[Order ID]],location[#All],3,FALSE)</f>
        <v>Chicago</v>
      </c>
    </row>
    <row r="9751" spans="1:5" x14ac:dyDescent="0.3">
      <c r="A9751" s="6" t="s">
        <v>5694</v>
      </c>
      <c r="B9751">
        <v>797944</v>
      </c>
      <c r="C9751" s="7">
        <f>(B9751/100)</f>
        <v>7979.44</v>
      </c>
      <c r="D9751" t="str">
        <f>VLOOKUP(orders__4[[#This Row],[Order ID]],location[#All],4,FALSE)</f>
        <v>Illinois</v>
      </c>
      <c r="E9751" t="str">
        <f>VLOOKUP(orders__4[[#This Row],[Order ID]],location[#All],3,FALSE)</f>
        <v>Chicago</v>
      </c>
    </row>
    <row r="9752" spans="1:5" x14ac:dyDescent="0.3">
      <c r="A9752" s="6" t="s">
        <v>5695</v>
      </c>
      <c r="B9752">
        <v>15998</v>
      </c>
      <c r="C9752" s="7">
        <f>(B9752/100)</f>
        <v>159.97999999999999</v>
      </c>
      <c r="D9752" t="str">
        <f>VLOOKUP(orders__4[[#This Row],[Order ID]],location[#All],4,FALSE)</f>
        <v>New Hampshire</v>
      </c>
      <c r="E9752" t="str">
        <f>VLOOKUP(orders__4[[#This Row],[Order ID]],location[#All],3,FALSE)</f>
        <v>Dover</v>
      </c>
    </row>
    <row r="9753" spans="1:5" x14ac:dyDescent="0.3">
      <c r="A9753" s="6" t="s">
        <v>5696</v>
      </c>
      <c r="B9753">
        <v>5344</v>
      </c>
      <c r="C9753" s="7">
        <f>(B9753/100)</f>
        <v>53.44</v>
      </c>
      <c r="D9753" t="str">
        <f>VLOOKUP(orders__4[[#This Row],[Order ID]],location[#All],4,FALSE)</f>
        <v>Illinois</v>
      </c>
      <c r="E9753" t="str">
        <f>VLOOKUP(orders__4[[#This Row],[Order ID]],location[#All],3,FALSE)</f>
        <v>Chicago</v>
      </c>
    </row>
    <row r="9754" spans="1:5" x14ac:dyDescent="0.3">
      <c r="A9754" s="6" t="s">
        <v>5696</v>
      </c>
      <c r="B9754">
        <v>2772</v>
      </c>
      <c r="C9754" s="7">
        <f>(B9754/100)</f>
        <v>27.72</v>
      </c>
      <c r="D9754" t="str">
        <f>VLOOKUP(orders__4[[#This Row],[Order ID]],location[#All],4,FALSE)</f>
        <v>Illinois</v>
      </c>
      <c r="E9754" t="str">
        <f>VLOOKUP(orders__4[[#This Row],[Order ID]],location[#All],3,FALSE)</f>
        <v>Chicago</v>
      </c>
    </row>
    <row r="9755" spans="1:5" x14ac:dyDescent="0.3">
      <c r="A9755" s="6" t="s">
        <v>5697</v>
      </c>
      <c r="B9755">
        <v>2496</v>
      </c>
      <c r="C9755" s="7">
        <f>(B9755/100)</f>
        <v>24.96</v>
      </c>
      <c r="D9755" t="str">
        <f>VLOOKUP(orders__4[[#This Row],[Order ID]],location[#All],4,FALSE)</f>
        <v>Washington</v>
      </c>
      <c r="E9755" t="str">
        <f>VLOOKUP(orders__4[[#This Row],[Order ID]],location[#All],3,FALSE)</f>
        <v>Seattle</v>
      </c>
    </row>
    <row r="9756" spans="1:5" x14ac:dyDescent="0.3">
      <c r="A9756" s="6" t="s">
        <v>5698</v>
      </c>
      <c r="B9756">
        <v>826</v>
      </c>
      <c r="C9756" s="7">
        <f>(B9756/100)</f>
        <v>8.26</v>
      </c>
      <c r="D9756" t="str">
        <f>VLOOKUP(orders__4[[#This Row],[Order ID]],location[#All],4,FALSE)</f>
        <v>Virginia</v>
      </c>
      <c r="E9756" t="str">
        <f>VLOOKUP(orders__4[[#This Row],[Order ID]],location[#All],3,FALSE)</f>
        <v>Richmond</v>
      </c>
    </row>
    <row r="9757" spans="1:5" x14ac:dyDescent="0.3">
      <c r="A9757" s="6" t="s">
        <v>5698</v>
      </c>
      <c r="B9757">
        <v>1776</v>
      </c>
      <c r="C9757" s="7">
        <f>(B9757/100)</f>
        <v>17.760000000000002</v>
      </c>
      <c r="D9757" t="str">
        <f>VLOOKUP(orders__4[[#This Row],[Order ID]],location[#All],4,FALSE)</f>
        <v>Virginia</v>
      </c>
      <c r="E9757" t="str">
        <f>VLOOKUP(orders__4[[#This Row],[Order ID]],location[#All],3,FALSE)</f>
        <v>Richmond</v>
      </c>
    </row>
    <row r="9758" spans="1:5" x14ac:dyDescent="0.3">
      <c r="A9758" s="6" t="s">
        <v>5698</v>
      </c>
      <c r="B9758">
        <v>33294</v>
      </c>
      <c r="C9758" s="7">
        <f>(B9758/100)</f>
        <v>332.94</v>
      </c>
      <c r="D9758" t="str">
        <f>VLOOKUP(orders__4[[#This Row],[Order ID]],location[#All],4,FALSE)</f>
        <v>Virginia</v>
      </c>
      <c r="E9758" t="str">
        <f>VLOOKUP(orders__4[[#This Row],[Order ID]],location[#All],3,FALSE)</f>
        <v>Richmond</v>
      </c>
    </row>
    <row r="9759" spans="1:5" x14ac:dyDescent="0.3">
      <c r="A9759" s="6" t="s">
        <v>5698</v>
      </c>
      <c r="B9759">
        <v>2921</v>
      </c>
      <c r="C9759" s="7">
        <f>(B9759/100)</f>
        <v>29.21</v>
      </c>
      <c r="D9759" t="str">
        <f>VLOOKUP(orders__4[[#This Row],[Order ID]],location[#All],4,FALSE)</f>
        <v>Virginia</v>
      </c>
      <c r="E9759" t="str">
        <f>VLOOKUP(orders__4[[#This Row],[Order ID]],location[#All],3,FALSE)</f>
        <v>Richmond</v>
      </c>
    </row>
    <row r="9760" spans="1:5" x14ac:dyDescent="0.3">
      <c r="A9760" s="6" t="s">
        <v>5698</v>
      </c>
      <c r="B9760">
        <v>2061</v>
      </c>
      <c r="C9760" s="7">
        <f>(B9760/100)</f>
        <v>20.61</v>
      </c>
      <c r="D9760" t="str">
        <f>VLOOKUP(orders__4[[#This Row],[Order ID]],location[#All],4,FALSE)</f>
        <v>Virginia</v>
      </c>
      <c r="E9760" t="str">
        <f>VLOOKUP(orders__4[[#This Row],[Order ID]],location[#All],3,FALSE)</f>
        <v>Richmond</v>
      </c>
    </row>
    <row r="9761" spans="1:5" x14ac:dyDescent="0.3">
      <c r="A9761" s="6" t="s">
        <v>5698</v>
      </c>
      <c r="B9761">
        <v>1764</v>
      </c>
      <c r="C9761" s="7">
        <f>(B9761/100)</f>
        <v>17.64</v>
      </c>
      <c r="D9761" t="str">
        <f>VLOOKUP(orders__4[[#This Row],[Order ID]],location[#All],4,FALSE)</f>
        <v>Virginia</v>
      </c>
      <c r="E9761" t="str">
        <f>VLOOKUP(orders__4[[#This Row],[Order ID]],location[#All],3,FALSE)</f>
        <v>Richmond</v>
      </c>
    </row>
    <row r="9762" spans="1:5" x14ac:dyDescent="0.3">
      <c r="A9762" s="6" t="s">
        <v>5699</v>
      </c>
      <c r="B9762">
        <v>140392</v>
      </c>
      <c r="C9762" s="7">
        <f>(B9762/100)</f>
        <v>1403.92</v>
      </c>
      <c r="D9762" t="str">
        <f>VLOOKUP(orders__4[[#This Row],[Order ID]],location[#All],4,FALSE)</f>
        <v>California</v>
      </c>
      <c r="E9762" t="str">
        <f>VLOOKUP(orders__4[[#This Row],[Order ID]],location[#All],3,FALSE)</f>
        <v>San Francisco</v>
      </c>
    </row>
    <row r="9763" spans="1:5" x14ac:dyDescent="0.3">
      <c r="A9763" s="6" t="s">
        <v>5700</v>
      </c>
      <c r="B9763">
        <v>43</v>
      </c>
      <c r="C9763" s="7">
        <f>(B9763/100)</f>
        <v>0.43</v>
      </c>
      <c r="D9763" t="str">
        <f>VLOOKUP(orders__4[[#This Row],[Order ID]],location[#All],4,FALSE)</f>
        <v>Arkansas</v>
      </c>
      <c r="E9763" t="str">
        <f>VLOOKUP(orders__4[[#This Row],[Order ID]],location[#All],3,FALSE)</f>
        <v>Springdale</v>
      </c>
    </row>
    <row r="9764" spans="1:5" x14ac:dyDescent="0.3">
      <c r="A9764" s="6" t="s">
        <v>5701</v>
      </c>
      <c r="B9764">
        <v>23997</v>
      </c>
      <c r="C9764" s="7">
        <f>(B9764/100)</f>
        <v>239.97</v>
      </c>
      <c r="D9764" t="str">
        <f>VLOOKUP(orders__4[[#This Row],[Order ID]],location[#All],4,FALSE)</f>
        <v>Washington</v>
      </c>
      <c r="E9764" t="str">
        <f>VLOOKUP(orders__4[[#This Row],[Order ID]],location[#All],3,FALSE)</f>
        <v>Seattle</v>
      </c>
    </row>
    <row r="9765" spans="1:5" x14ac:dyDescent="0.3">
      <c r="A9765" s="6" t="s">
        <v>5701</v>
      </c>
      <c r="B9765">
        <v>8196</v>
      </c>
      <c r="C9765" s="7">
        <f>(B9765/100)</f>
        <v>81.96</v>
      </c>
      <c r="D9765" t="str">
        <f>VLOOKUP(orders__4[[#This Row],[Order ID]],location[#All],4,FALSE)</f>
        <v>Washington</v>
      </c>
      <c r="E9765" t="str">
        <f>VLOOKUP(orders__4[[#This Row],[Order ID]],location[#All],3,FALSE)</f>
        <v>Seattle</v>
      </c>
    </row>
    <row r="9766" spans="1:5" x14ac:dyDescent="0.3">
      <c r="A9766" s="6" t="s">
        <v>5701</v>
      </c>
      <c r="B9766">
        <v>23862</v>
      </c>
      <c r="C9766" s="7">
        <f>(B9766/100)</f>
        <v>238.62</v>
      </c>
      <c r="D9766" t="str">
        <f>VLOOKUP(orders__4[[#This Row],[Order ID]],location[#All],4,FALSE)</f>
        <v>Washington</v>
      </c>
      <c r="E9766" t="str">
        <f>VLOOKUP(orders__4[[#This Row],[Order ID]],location[#All],3,FALSE)</f>
        <v>Seattle</v>
      </c>
    </row>
    <row r="9767" spans="1:5" x14ac:dyDescent="0.3">
      <c r="A9767" s="6" t="s">
        <v>5702</v>
      </c>
      <c r="B9767">
        <v>1398</v>
      </c>
      <c r="C9767" s="7">
        <f>(B9767/100)</f>
        <v>13.98</v>
      </c>
      <c r="D9767" t="str">
        <f>VLOOKUP(orders__4[[#This Row],[Order ID]],location[#All],4,FALSE)</f>
        <v>California</v>
      </c>
      <c r="E9767" t="str">
        <f>VLOOKUP(orders__4[[#This Row],[Order ID]],location[#All],3,FALSE)</f>
        <v>Los Angeles</v>
      </c>
    </row>
    <row r="9768" spans="1:5" x14ac:dyDescent="0.3">
      <c r="A9768" s="6" t="s">
        <v>5703</v>
      </c>
      <c r="B9768">
        <v>984</v>
      </c>
      <c r="C9768" s="7">
        <f>(B9768/100)</f>
        <v>9.84</v>
      </c>
      <c r="D9768" t="str">
        <f>VLOOKUP(orders__4[[#This Row],[Order ID]],location[#All],4,FALSE)</f>
        <v>Connecticut</v>
      </c>
      <c r="E9768" t="str">
        <f>VLOOKUP(orders__4[[#This Row],[Order ID]],location[#All],3,FALSE)</f>
        <v>Middletown</v>
      </c>
    </row>
    <row r="9769" spans="1:5" x14ac:dyDescent="0.3">
      <c r="A9769" s="6" t="s">
        <v>5703</v>
      </c>
      <c r="B9769">
        <v>778</v>
      </c>
      <c r="C9769" s="7">
        <f>(B9769/100)</f>
        <v>7.78</v>
      </c>
      <c r="D9769" t="str">
        <f>VLOOKUP(orders__4[[#This Row],[Order ID]],location[#All],4,FALSE)</f>
        <v>Connecticut</v>
      </c>
      <c r="E9769" t="str">
        <f>VLOOKUP(orders__4[[#This Row],[Order ID]],location[#All],3,FALSE)</f>
        <v>Middletown</v>
      </c>
    </row>
    <row r="9770" spans="1:5" x14ac:dyDescent="0.3">
      <c r="A9770" s="6" t="s">
        <v>5704</v>
      </c>
      <c r="B9770">
        <v>549</v>
      </c>
      <c r="C9770" s="7">
        <f>(B9770/100)</f>
        <v>5.49</v>
      </c>
      <c r="D9770" t="str">
        <f>VLOOKUP(orders__4[[#This Row],[Order ID]],location[#All],4,FALSE)</f>
        <v>Michigan</v>
      </c>
      <c r="E9770" t="str">
        <f>VLOOKUP(orders__4[[#This Row],[Order ID]],location[#All],3,FALSE)</f>
        <v>Grand Rapids</v>
      </c>
    </row>
    <row r="9771" spans="1:5" x14ac:dyDescent="0.3">
      <c r="A9771" s="6" t="s">
        <v>5705</v>
      </c>
      <c r="B9771">
        <v>5004</v>
      </c>
      <c r="C9771" s="7">
        <f>(B9771/100)</f>
        <v>50.04</v>
      </c>
      <c r="D9771" t="str">
        <f>VLOOKUP(orders__4[[#This Row],[Order ID]],location[#All],4,FALSE)</f>
        <v>California</v>
      </c>
      <c r="E9771" t="str">
        <f>VLOOKUP(orders__4[[#This Row],[Order ID]],location[#All],3,FALSE)</f>
        <v>San Francisco</v>
      </c>
    </row>
    <row r="9772" spans="1:5" x14ac:dyDescent="0.3">
      <c r="A9772" s="6" t="s">
        <v>5706</v>
      </c>
      <c r="B9772">
        <v>33992</v>
      </c>
      <c r="C9772" s="7">
        <f>(B9772/100)</f>
        <v>339.92</v>
      </c>
      <c r="D9772" t="str">
        <f>VLOOKUP(orders__4[[#This Row],[Order ID]],location[#All],4,FALSE)</f>
        <v>Florida</v>
      </c>
      <c r="E9772" t="str">
        <f>VLOOKUP(orders__4[[#This Row],[Order ID]],location[#All],3,FALSE)</f>
        <v>Hialeah</v>
      </c>
    </row>
    <row r="9773" spans="1:5" x14ac:dyDescent="0.3">
      <c r="A9773" s="6" t="s">
        <v>5706</v>
      </c>
      <c r="B9773">
        <v>10528</v>
      </c>
      <c r="C9773" s="7">
        <f>(B9773/100)</f>
        <v>105.28</v>
      </c>
      <c r="D9773" t="str">
        <f>VLOOKUP(orders__4[[#This Row],[Order ID]],location[#All],4,FALSE)</f>
        <v>Florida</v>
      </c>
      <c r="E9773" t="str">
        <f>VLOOKUP(orders__4[[#This Row],[Order ID]],location[#All],3,FALSE)</f>
        <v>Hialeah</v>
      </c>
    </row>
    <row r="9774" spans="1:5" x14ac:dyDescent="0.3">
      <c r="A9774" s="6" t="s">
        <v>5706</v>
      </c>
      <c r="B9774">
        <v>42384</v>
      </c>
      <c r="C9774" s="7">
        <f>(B9774/100)</f>
        <v>423.84</v>
      </c>
      <c r="D9774" t="str">
        <f>VLOOKUP(orders__4[[#This Row],[Order ID]],location[#All],4,FALSE)</f>
        <v>Florida</v>
      </c>
      <c r="E9774" t="str">
        <f>VLOOKUP(orders__4[[#This Row],[Order ID]],location[#All],3,FALSE)</f>
        <v>Hialeah</v>
      </c>
    </row>
    <row r="9775" spans="1:5" x14ac:dyDescent="0.3">
      <c r="A9775" s="6" t="s">
        <v>5707</v>
      </c>
      <c r="B9775">
        <v>12392</v>
      </c>
      <c r="C9775" s="7">
        <f>(B9775/100)</f>
        <v>123.92</v>
      </c>
      <c r="D9775" t="str">
        <f>VLOOKUP(orders__4[[#This Row],[Order ID]],location[#All],4,FALSE)</f>
        <v>Pennsylvania</v>
      </c>
      <c r="E9775" t="str">
        <f>VLOOKUP(orders__4[[#This Row],[Order ID]],location[#All],3,FALSE)</f>
        <v>Philadelphia</v>
      </c>
    </row>
    <row r="9776" spans="1:5" x14ac:dyDescent="0.3">
      <c r="A9776" s="6" t="s">
        <v>5708</v>
      </c>
      <c r="B9776">
        <v>13595</v>
      </c>
      <c r="C9776" s="7">
        <f>(B9776/100)</f>
        <v>135.94999999999999</v>
      </c>
      <c r="D9776" t="str">
        <f>VLOOKUP(orders__4[[#This Row],[Order ID]],location[#All],4,FALSE)</f>
        <v>Georgia</v>
      </c>
      <c r="E9776" t="str">
        <f>VLOOKUP(orders__4[[#This Row],[Order ID]],location[#All],3,FALSE)</f>
        <v>Atlanta</v>
      </c>
    </row>
    <row r="9777" spans="1:5" x14ac:dyDescent="0.3">
      <c r="A9777" s="6" t="s">
        <v>5709</v>
      </c>
      <c r="B9777">
        <v>2177584</v>
      </c>
      <c r="C9777" s="7">
        <f>(B9777/100)</f>
        <v>21775.84</v>
      </c>
      <c r="D9777" t="str">
        <f>VLOOKUP(orders__4[[#This Row],[Order ID]],location[#All],4,FALSE)</f>
        <v>Texas</v>
      </c>
      <c r="E9777" t="str">
        <f>VLOOKUP(orders__4[[#This Row],[Order ID]],location[#All],3,FALSE)</f>
        <v>San Antonio</v>
      </c>
    </row>
    <row r="9778" spans="1:5" x14ac:dyDescent="0.3">
      <c r="A9778" s="6" t="s">
        <v>5709</v>
      </c>
      <c r="B9778">
        <v>17496</v>
      </c>
      <c r="C9778" s="7">
        <f>(B9778/100)</f>
        <v>174.96</v>
      </c>
      <c r="D9778" t="str">
        <f>VLOOKUP(orders__4[[#This Row],[Order ID]],location[#All],4,FALSE)</f>
        <v>Texas</v>
      </c>
      <c r="E9778" t="str">
        <f>VLOOKUP(orders__4[[#This Row],[Order ID]],location[#All],3,FALSE)</f>
        <v>San Antonio</v>
      </c>
    </row>
    <row r="9779" spans="1:5" x14ac:dyDescent="0.3">
      <c r="A9779" s="6" t="s">
        <v>5709</v>
      </c>
      <c r="B9779">
        <v>16784</v>
      </c>
      <c r="C9779" s="7">
        <f>(B9779/100)</f>
        <v>167.84</v>
      </c>
      <c r="D9779" t="str">
        <f>VLOOKUP(orders__4[[#This Row],[Order ID]],location[#All],4,FALSE)</f>
        <v>Texas</v>
      </c>
      <c r="E9779" t="str">
        <f>VLOOKUP(orders__4[[#This Row],[Order ID]],location[#All],3,FALSE)</f>
        <v>San Antonio</v>
      </c>
    </row>
    <row r="9780" spans="1:5" x14ac:dyDescent="0.3">
      <c r="A9780" s="6" t="s">
        <v>5709</v>
      </c>
      <c r="B9780">
        <v>431136</v>
      </c>
      <c r="C9780" s="7">
        <f>(B9780/100)</f>
        <v>4311.3599999999997</v>
      </c>
      <c r="D9780" t="str">
        <f>VLOOKUP(orders__4[[#This Row],[Order ID]],location[#All],4,FALSE)</f>
        <v>Texas</v>
      </c>
      <c r="E9780" t="str">
        <f>VLOOKUP(orders__4[[#This Row],[Order ID]],location[#All],3,FALSE)</f>
        <v>San Antonio</v>
      </c>
    </row>
    <row r="9781" spans="1:5" x14ac:dyDescent="0.3">
      <c r="A9781" s="6" t="s">
        <v>5709</v>
      </c>
      <c r="B9781">
        <v>888</v>
      </c>
      <c r="C9781" s="7">
        <f>(B9781/100)</f>
        <v>8.8800000000000008</v>
      </c>
      <c r="D9781" t="str">
        <f>VLOOKUP(orders__4[[#This Row],[Order ID]],location[#All],4,FALSE)</f>
        <v>Texas</v>
      </c>
      <c r="E9781" t="str">
        <f>VLOOKUP(orders__4[[#This Row],[Order ID]],location[#All],3,FALSE)</f>
        <v>San Antonio</v>
      </c>
    </row>
    <row r="9782" spans="1:5" x14ac:dyDescent="0.3">
      <c r="A9782" s="6" t="s">
        <v>5709</v>
      </c>
      <c r="B9782">
        <v>4836</v>
      </c>
      <c r="C9782" s="7">
        <f>(B9782/100)</f>
        <v>48.36</v>
      </c>
      <c r="D9782" t="str">
        <f>VLOOKUP(orders__4[[#This Row],[Order ID]],location[#All],4,FALSE)</f>
        <v>Texas</v>
      </c>
      <c r="E9782" t="str">
        <f>VLOOKUP(orders__4[[#This Row],[Order ID]],location[#All],3,FALSE)</f>
        <v>San Antonio</v>
      </c>
    </row>
    <row r="9783" spans="1:5" x14ac:dyDescent="0.3">
      <c r="A9783" s="6" t="s">
        <v>5710</v>
      </c>
      <c r="B9783">
        <v>43785</v>
      </c>
      <c r="C9783" s="7">
        <f>(B9783/100)</f>
        <v>437.85</v>
      </c>
      <c r="D9783" t="str">
        <f>VLOOKUP(orders__4[[#This Row],[Order ID]],location[#All],4,FALSE)</f>
        <v>New York</v>
      </c>
      <c r="E9783" t="str">
        <f>VLOOKUP(orders__4[[#This Row],[Order ID]],location[#All],3,FALSE)</f>
        <v>Long Beach</v>
      </c>
    </row>
    <row r="9784" spans="1:5" x14ac:dyDescent="0.3">
      <c r="A9784" s="6" t="s">
        <v>5710</v>
      </c>
      <c r="B9784">
        <v>673568</v>
      </c>
      <c r="C9784" s="7">
        <f>(B9784/100)</f>
        <v>6735.68</v>
      </c>
      <c r="D9784" t="str">
        <f>VLOOKUP(orders__4[[#This Row],[Order ID]],location[#All],4,FALSE)</f>
        <v>New York</v>
      </c>
      <c r="E9784" t="str">
        <f>VLOOKUP(orders__4[[#This Row],[Order ID]],location[#All],3,FALSE)</f>
        <v>Long Beach</v>
      </c>
    </row>
    <row r="9785" spans="1:5" x14ac:dyDescent="0.3">
      <c r="A9785" s="6" t="s">
        <v>5711</v>
      </c>
      <c r="B9785">
        <v>2748</v>
      </c>
      <c r="C9785" s="7">
        <f>(B9785/100)</f>
        <v>27.48</v>
      </c>
      <c r="D9785" t="str">
        <f>VLOOKUP(orders__4[[#This Row],[Order ID]],location[#All],4,FALSE)</f>
        <v>New Jersey</v>
      </c>
      <c r="E9785" t="str">
        <f>VLOOKUP(orders__4[[#This Row],[Order ID]],location[#All],3,FALSE)</f>
        <v>Paterson</v>
      </c>
    </row>
    <row r="9786" spans="1:5" x14ac:dyDescent="0.3">
      <c r="A9786" s="6" t="s">
        <v>5711</v>
      </c>
      <c r="B9786">
        <v>6218</v>
      </c>
      <c r="C9786" s="7">
        <f>(B9786/100)</f>
        <v>62.18</v>
      </c>
      <c r="D9786" t="str">
        <f>VLOOKUP(orders__4[[#This Row],[Order ID]],location[#All],4,FALSE)</f>
        <v>New Jersey</v>
      </c>
      <c r="E9786" t="str">
        <f>VLOOKUP(orders__4[[#This Row],[Order ID]],location[#All],3,FALSE)</f>
        <v>Paterson</v>
      </c>
    </row>
    <row r="9787" spans="1:5" x14ac:dyDescent="0.3">
      <c r="A9787" s="6" t="s">
        <v>5711</v>
      </c>
      <c r="B9787">
        <v>828</v>
      </c>
      <c r="C9787" s="7">
        <f>(B9787/100)</f>
        <v>8.2799999999999994</v>
      </c>
      <c r="D9787" t="str">
        <f>VLOOKUP(orders__4[[#This Row],[Order ID]],location[#All],4,FALSE)</f>
        <v>New Jersey</v>
      </c>
      <c r="E9787" t="str">
        <f>VLOOKUP(orders__4[[#This Row],[Order ID]],location[#All],3,FALSE)</f>
        <v>Paterson</v>
      </c>
    </row>
    <row r="9788" spans="1:5" x14ac:dyDescent="0.3">
      <c r="A9788" s="6" t="s">
        <v>5712</v>
      </c>
      <c r="B9788">
        <v>4881</v>
      </c>
      <c r="C9788" s="7">
        <f>(B9788/100)</f>
        <v>48.81</v>
      </c>
      <c r="D9788" t="str">
        <f>VLOOKUP(orders__4[[#This Row],[Order ID]],location[#All],4,FALSE)</f>
        <v>Kentucky</v>
      </c>
      <c r="E9788" t="str">
        <f>VLOOKUP(orders__4[[#This Row],[Order ID]],location[#All],3,FALSE)</f>
        <v>Louisville</v>
      </c>
    </row>
    <row r="9789" spans="1:5" x14ac:dyDescent="0.3">
      <c r="A9789" s="6" t="s">
        <v>5713</v>
      </c>
      <c r="B9789">
        <v>1499</v>
      </c>
      <c r="C9789" s="7">
        <f>(B9789/100)</f>
        <v>14.99</v>
      </c>
      <c r="D9789" t="str">
        <f>VLOOKUP(orders__4[[#This Row],[Order ID]],location[#All],4,FALSE)</f>
        <v>Virginia</v>
      </c>
      <c r="E9789" t="str">
        <f>VLOOKUP(orders__4[[#This Row],[Order ID]],location[#All],3,FALSE)</f>
        <v>Hampton</v>
      </c>
    </row>
    <row r="9790" spans="1:5" x14ac:dyDescent="0.3">
      <c r="A9790" s="6" t="s">
        <v>5714</v>
      </c>
      <c r="B9790">
        <v>1023332</v>
      </c>
      <c r="C9790" s="7">
        <f>(B9790/100)</f>
        <v>10233.32</v>
      </c>
      <c r="D9790" t="str">
        <f>VLOOKUP(orders__4[[#This Row],[Order ID]],location[#All],4,FALSE)</f>
        <v>Texas</v>
      </c>
      <c r="E9790" t="str">
        <f>VLOOKUP(orders__4[[#This Row],[Order ID]],location[#All],3,FALSE)</f>
        <v>Houston</v>
      </c>
    </row>
    <row r="9791" spans="1:5" x14ac:dyDescent="0.3">
      <c r="A9791" s="6" t="s">
        <v>5714</v>
      </c>
      <c r="B9791">
        <v>600558</v>
      </c>
      <c r="C9791" s="7">
        <f>(B9791/100)</f>
        <v>6005.58</v>
      </c>
      <c r="D9791" t="str">
        <f>VLOOKUP(orders__4[[#This Row],[Order ID]],location[#All],4,FALSE)</f>
        <v>Texas</v>
      </c>
      <c r="E9791" t="str">
        <f>VLOOKUP(orders__4[[#This Row],[Order ID]],location[#All],3,FALSE)</f>
        <v>Houston</v>
      </c>
    </row>
    <row r="9792" spans="1:5" x14ac:dyDescent="0.3">
      <c r="A9792" s="6" t="s">
        <v>5714</v>
      </c>
      <c r="B9792">
        <v>39992</v>
      </c>
      <c r="C9792" s="7">
        <f>(B9792/100)</f>
        <v>399.92</v>
      </c>
      <c r="D9792" t="str">
        <f>VLOOKUP(orders__4[[#This Row],[Order ID]],location[#All],4,FALSE)</f>
        <v>Texas</v>
      </c>
      <c r="E9792" t="str">
        <f>VLOOKUP(orders__4[[#This Row],[Order ID]],location[#All],3,FALSE)</f>
        <v>Houston</v>
      </c>
    </row>
    <row r="9793" spans="1:5" x14ac:dyDescent="0.3">
      <c r="A9793" s="6" t="s">
        <v>5714</v>
      </c>
      <c r="B9793">
        <v>211246</v>
      </c>
      <c r="C9793" s="7">
        <f>(B9793/100)</f>
        <v>2112.46</v>
      </c>
      <c r="D9793" t="str">
        <f>VLOOKUP(orders__4[[#This Row],[Order ID]],location[#All],4,FALSE)</f>
        <v>Texas</v>
      </c>
      <c r="E9793" t="str">
        <f>VLOOKUP(orders__4[[#This Row],[Order ID]],location[#All],3,FALSE)</f>
        <v>Houston</v>
      </c>
    </row>
    <row r="9794" spans="1:5" x14ac:dyDescent="0.3">
      <c r="A9794" s="6" t="s">
        <v>5715</v>
      </c>
      <c r="B9794">
        <v>56064</v>
      </c>
      <c r="C9794" s="7">
        <f>(B9794/100)</f>
        <v>560.64</v>
      </c>
      <c r="D9794" t="str">
        <f>VLOOKUP(orders__4[[#This Row],[Order ID]],location[#All],4,FALSE)</f>
        <v>Texas</v>
      </c>
      <c r="E9794" t="str">
        <f>VLOOKUP(orders__4[[#This Row],[Order ID]],location[#All],3,FALSE)</f>
        <v>Houston</v>
      </c>
    </row>
    <row r="9795" spans="1:5" x14ac:dyDescent="0.3">
      <c r="A9795" s="6" t="s">
        <v>5715</v>
      </c>
      <c r="B9795">
        <v>107772</v>
      </c>
      <c r="C9795" s="7">
        <f>(B9795/100)</f>
        <v>1077.72</v>
      </c>
      <c r="D9795" t="str">
        <f>VLOOKUP(orders__4[[#This Row],[Order ID]],location[#All],4,FALSE)</f>
        <v>Texas</v>
      </c>
      <c r="E9795" t="str">
        <f>VLOOKUP(orders__4[[#This Row],[Order ID]],location[#All],3,FALSE)</f>
        <v>Houston</v>
      </c>
    </row>
    <row r="9796" spans="1:5" x14ac:dyDescent="0.3">
      <c r="A9796" s="6" t="s">
        <v>5715</v>
      </c>
      <c r="B9796">
        <v>4832</v>
      </c>
      <c r="C9796" s="7">
        <f>(B9796/100)</f>
        <v>48.32</v>
      </c>
      <c r="D9796" t="str">
        <f>VLOOKUP(orders__4[[#This Row],[Order ID]],location[#All],4,FALSE)</f>
        <v>Texas</v>
      </c>
      <c r="E9796" t="str">
        <f>VLOOKUP(orders__4[[#This Row],[Order ID]],location[#All],3,FALSE)</f>
        <v>Houston</v>
      </c>
    </row>
    <row r="9797" spans="1:5" x14ac:dyDescent="0.3">
      <c r="A9797" s="6" t="s">
        <v>5715</v>
      </c>
      <c r="B9797">
        <v>1824</v>
      </c>
      <c r="C9797" s="7">
        <f>(B9797/100)</f>
        <v>18.239999999999998</v>
      </c>
      <c r="D9797" t="str">
        <f>VLOOKUP(orders__4[[#This Row],[Order ID]],location[#All],4,FALSE)</f>
        <v>Texas</v>
      </c>
      <c r="E9797" t="str">
        <f>VLOOKUP(orders__4[[#This Row],[Order ID]],location[#All],3,FALSE)</f>
        <v>Houston</v>
      </c>
    </row>
    <row r="9798" spans="1:5" x14ac:dyDescent="0.3">
      <c r="A9798" s="6" t="s">
        <v>5716</v>
      </c>
      <c r="B9798">
        <v>3798</v>
      </c>
      <c r="C9798" s="7">
        <f>(B9798/100)</f>
        <v>37.979999999999997</v>
      </c>
      <c r="D9798" t="str">
        <f>VLOOKUP(orders__4[[#This Row],[Order ID]],location[#All],4,FALSE)</f>
        <v>Illinois</v>
      </c>
      <c r="E9798" t="str">
        <f>VLOOKUP(orders__4[[#This Row],[Order ID]],location[#All],3,FALSE)</f>
        <v>Chicago</v>
      </c>
    </row>
    <row r="9799" spans="1:5" x14ac:dyDescent="0.3">
      <c r="A9799" s="6" t="s">
        <v>5717</v>
      </c>
      <c r="B9799">
        <v>10368</v>
      </c>
      <c r="C9799" s="7">
        <f>(B9799/100)</f>
        <v>103.68</v>
      </c>
      <c r="D9799" t="str">
        <f>VLOOKUP(orders__4[[#This Row],[Order ID]],location[#All],4,FALSE)</f>
        <v>Ohio</v>
      </c>
      <c r="E9799" t="str">
        <f>VLOOKUP(orders__4[[#This Row],[Order ID]],location[#All],3,FALSE)</f>
        <v>Toledo</v>
      </c>
    </row>
    <row r="9800" spans="1:5" x14ac:dyDescent="0.3">
      <c r="A9800" s="6" t="s">
        <v>5717</v>
      </c>
      <c r="B9800">
        <v>235188</v>
      </c>
      <c r="C9800" s="7">
        <f>(B9800/100)</f>
        <v>2351.88</v>
      </c>
      <c r="D9800" t="str">
        <f>VLOOKUP(orders__4[[#This Row],[Order ID]],location[#All],4,FALSE)</f>
        <v>Ohio</v>
      </c>
      <c r="E9800" t="str">
        <f>VLOOKUP(orders__4[[#This Row],[Order ID]],location[#All],3,FALSE)</f>
        <v>Toledo</v>
      </c>
    </row>
    <row r="9801" spans="1:5" x14ac:dyDescent="0.3">
      <c r="A9801" s="6" t="s">
        <v>5717</v>
      </c>
      <c r="B9801">
        <v>26376</v>
      </c>
      <c r="C9801" s="7">
        <f>(B9801/100)</f>
        <v>263.76</v>
      </c>
      <c r="D9801" t="str">
        <f>VLOOKUP(orders__4[[#This Row],[Order ID]],location[#All],4,FALSE)</f>
        <v>Ohio</v>
      </c>
      <c r="E9801" t="str">
        <f>VLOOKUP(orders__4[[#This Row],[Order ID]],location[#All],3,FALSE)</f>
        <v>Toledo</v>
      </c>
    </row>
    <row r="9802" spans="1:5" x14ac:dyDescent="0.3">
      <c r="A9802" s="6" t="s">
        <v>5717</v>
      </c>
      <c r="B9802">
        <v>10384</v>
      </c>
      <c r="C9802" s="7">
        <f>(B9802/100)</f>
        <v>103.84</v>
      </c>
      <c r="D9802" t="str">
        <f>VLOOKUP(orders__4[[#This Row],[Order ID]],location[#All],4,FALSE)</f>
        <v>Ohio</v>
      </c>
      <c r="E9802" t="str">
        <f>VLOOKUP(orders__4[[#This Row],[Order ID]],location[#All],3,FALSE)</f>
        <v>Toledo</v>
      </c>
    </row>
    <row r="9803" spans="1:5" x14ac:dyDescent="0.3">
      <c r="A9803" s="6" t="s">
        <v>5717</v>
      </c>
      <c r="B9803">
        <v>107118</v>
      </c>
      <c r="C9803" s="7">
        <f>(B9803/100)</f>
        <v>1071.18</v>
      </c>
      <c r="D9803" t="str">
        <f>VLOOKUP(orders__4[[#This Row],[Order ID]],location[#All],4,FALSE)</f>
        <v>Ohio</v>
      </c>
      <c r="E9803" t="str">
        <f>VLOOKUP(orders__4[[#This Row],[Order ID]],location[#All],3,FALSE)</f>
        <v>Toledo</v>
      </c>
    </row>
    <row r="9804" spans="1:5" x14ac:dyDescent="0.3">
      <c r="A9804" s="6" t="s">
        <v>5718</v>
      </c>
      <c r="B9804">
        <v>973</v>
      </c>
      <c r="C9804" s="7">
        <f>(B9804/100)</f>
        <v>9.73</v>
      </c>
      <c r="D9804" t="str">
        <f>VLOOKUP(orders__4[[#This Row],[Order ID]],location[#All],4,FALSE)</f>
        <v>California</v>
      </c>
      <c r="E9804" t="str">
        <f>VLOOKUP(orders__4[[#This Row],[Order ID]],location[#All],3,FALSE)</f>
        <v>Lodi</v>
      </c>
    </row>
    <row r="9805" spans="1:5" x14ac:dyDescent="0.3">
      <c r="A9805" s="6" t="s">
        <v>5719</v>
      </c>
      <c r="B9805">
        <v>3328</v>
      </c>
      <c r="C9805" s="7">
        <f>(B9805/100)</f>
        <v>33.28</v>
      </c>
      <c r="D9805" t="str">
        <f>VLOOKUP(orders__4[[#This Row],[Order ID]],location[#All],4,FALSE)</f>
        <v>New York</v>
      </c>
      <c r="E9805" t="str">
        <f>VLOOKUP(orders__4[[#This Row],[Order ID]],location[#All],3,FALSE)</f>
        <v>New York City</v>
      </c>
    </row>
    <row r="9806" spans="1:5" x14ac:dyDescent="0.3">
      <c r="A9806" s="6" t="s">
        <v>5719</v>
      </c>
      <c r="B9806">
        <v>13599</v>
      </c>
      <c r="C9806" s="7">
        <f>(B9806/100)</f>
        <v>135.99</v>
      </c>
      <c r="D9806" t="str">
        <f>VLOOKUP(orders__4[[#This Row],[Order ID]],location[#All],4,FALSE)</f>
        <v>New York</v>
      </c>
      <c r="E9806" t="str">
        <f>VLOOKUP(orders__4[[#This Row],[Order ID]],location[#All],3,FALSE)</f>
        <v>New York City</v>
      </c>
    </row>
    <row r="9807" spans="1:5" x14ac:dyDescent="0.3">
      <c r="A9807" s="6" t="s">
        <v>5719</v>
      </c>
      <c r="B9807">
        <v>738</v>
      </c>
      <c r="C9807" s="7">
        <f>(B9807/100)</f>
        <v>7.38</v>
      </c>
      <c r="D9807" t="str">
        <f>VLOOKUP(orders__4[[#This Row],[Order ID]],location[#All],4,FALSE)</f>
        <v>New York</v>
      </c>
      <c r="E9807" t="str">
        <f>VLOOKUP(orders__4[[#This Row],[Order ID]],location[#All],3,FALSE)</f>
        <v>New York City</v>
      </c>
    </row>
    <row r="9808" spans="1:5" x14ac:dyDescent="0.3">
      <c r="A9808" s="6" t="s">
        <v>5720</v>
      </c>
      <c r="B9808">
        <v>45568</v>
      </c>
      <c r="C9808" s="7">
        <f>(B9808/100)</f>
        <v>455.68</v>
      </c>
      <c r="D9808" t="str">
        <f>VLOOKUP(orders__4[[#This Row],[Order ID]],location[#All],4,FALSE)</f>
        <v>Florida</v>
      </c>
      <c r="E9808" t="str">
        <f>VLOOKUP(orders__4[[#This Row],[Order ID]],location[#All],3,FALSE)</f>
        <v>Fort Lauderdale</v>
      </c>
    </row>
    <row r="9809" spans="1:5" x14ac:dyDescent="0.3">
      <c r="A9809" s="6" t="s">
        <v>5720</v>
      </c>
      <c r="B9809">
        <v>28752</v>
      </c>
      <c r="C9809" s="7">
        <f>(B9809/100)</f>
        <v>287.52</v>
      </c>
      <c r="D9809" t="str">
        <f>VLOOKUP(orders__4[[#This Row],[Order ID]],location[#All],4,FALSE)</f>
        <v>Florida</v>
      </c>
      <c r="E9809" t="str">
        <f>VLOOKUP(orders__4[[#This Row],[Order ID]],location[#All],3,FALSE)</f>
        <v>Fort Lauderdale</v>
      </c>
    </row>
    <row r="9810" spans="1:5" x14ac:dyDescent="0.3">
      <c r="A9810" s="6" t="s">
        <v>5721</v>
      </c>
      <c r="B9810">
        <v>194848</v>
      </c>
      <c r="C9810" s="7">
        <f>(B9810/100)</f>
        <v>1948.48</v>
      </c>
      <c r="D9810" t="str">
        <f>VLOOKUP(orders__4[[#This Row],[Order ID]],location[#All],4,FALSE)</f>
        <v>North Carolina</v>
      </c>
      <c r="E9810" t="str">
        <f>VLOOKUP(orders__4[[#This Row],[Order ID]],location[#All],3,FALSE)</f>
        <v>Raleigh</v>
      </c>
    </row>
    <row r="9811" spans="1:5" x14ac:dyDescent="0.3">
      <c r="A9811" s="6" t="s">
        <v>5722</v>
      </c>
      <c r="B9811">
        <v>2112</v>
      </c>
      <c r="C9811" s="7">
        <f>(B9811/100)</f>
        <v>21.12</v>
      </c>
      <c r="D9811" t="str">
        <f>VLOOKUP(orders__4[[#This Row],[Order ID]],location[#All],4,FALSE)</f>
        <v>Illinois</v>
      </c>
      <c r="E9811" t="str">
        <f>VLOOKUP(orders__4[[#This Row],[Order ID]],location[#All],3,FALSE)</f>
        <v>Chicago</v>
      </c>
    </row>
    <row r="9812" spans="1:5" x14ac:dyDescent="0.3">
      <c r="A9812" s="6" t="s">
        <v>5723</v>
      </c>
      <c r="B9812">
        <v>2592</v>
      </c>
      <c r="C9812" s="7">
        <f>(B9812/100)</f>
        <v>25.92</v>
      </c>
      <c r="D9812" t="str">
        <f>VLOOKUP(orders__4[[#This Row],[Order ID]],location[#All],4,FALSE)</f>
        <v>Oregon</v>
      </c>
      <c r="E9812" t="str">
        <f>VLOOKUP(orders__4[[#This Row],[Order ID]],location[#All],3,FALSE)</f>
        <v>Portland</v>
      </c>
    </row>
    <row r="9813" spans="1:5" x14ac:dyDescent="0.3">
      <c r="A9813" s="6" t="s">
        <v>5723</v>
      </c>
      <c r="B9813">
        <v>120768</v>
      </c>
      <c r="C9813" s="7">
        <f>(B9813/100)</f>
        <v>1207.68</v>
      </c>
      <c r="D9813" t="str">
        <f>VLOOKUP(orders__4[[#This Row],[Order ID]],location[#All],4,FALSE)</f>
        <v>Oregon</v>
      </c>
      <c r="E9813" t="str">
        <f>VLOOKUP(orders__4[[#This Row],[Order ID]],location[#All],3,FALSE)</f>
        <v>Portland</v>
      </c>
    </row>
    <row r="9814" spans="1:5" x14ac:dyDescent="0.3">
      <c r="A9814" s="6" t="s">
        <v>5724</v>
      </c>
      <c r="B9814">
        <v>2592</v>
      </c>
      <c r="C9814" s="7">
        <f>(B9814/100)</f>
        <v>25.92</v>
      </c>
      <c r="D9814" t="str">
        <f>VLOOKUP(orders__4[[#This Row],[Order ID]],location[#All],4,FALSE)</f>
        <v>New Jersey</v>
      </c>
      <c r="E9814" t="str">
        <f>VLOOKUP(orders__4[[#This Row],[Order ID]],location[#All],3,FALSE)</f>
        <v>East Orange</v>
      </c>
    </row>
    <row r="9815" spans="1:5" x14ac:dyDescent="0.3">
      <c r="A9815" s="6" t="s">
        <v>5724</v>
      </c>
      <c r="B9815">
        <v>3465</v>
      </c>
      <c r="C9815" s="7">
        <f>(B9815/100)</f>
        <v>34.65</v>
      </c>
      <c r="D9815" t="str">
        <f>VLOOKUP(orders__4[[#This Row],[Order ID]],location[#All],4,FALSE)</f>
        <v>New Jersey</v>
      </c>
      <c r="E9815" t="str">
        <f>VLOOKUP(orders__4[[#This Row],[Order ID]],location[#All],3,FALSE)</f>
        <v>East Orange</v>
      </c>
    </row>
    <row r="9816" spans="1:5" x14ac:dyDescent="0.3">
      <c r="A9816" s="6" t="s">
        <v>5724</v>
      </c>
      <c r="B9816">
        <v>20495</v>
      </c>
      <c r="C9816" s="7">
        <f>(B9816/100)</f>
        <v>204.95</v>
      </c>
      <c r="D9816" t="str">
        <f>VLOOKUP(orders__4[[#This Row],[Order ID]],location[#All],4,FALSE)</f>
        <v>New Jersey</v>
      </c>
      <c r="E9816" t="str">
        <f>VLOOKUP(orders__4[[#This Row],[Order ID]],location[#All],3,FALSE)</f>
        <v>East Orange</v>
      </c>
    </row>
    <row r="9817" spans="1:5" x14ac:dyDescent="0.3">
      <c r="A9817" s="6" t="s">
        <v>5724</v>
      </c>
      <c r="B9817">
        <v>7995</v>
      </c>
      <c r="C9817" s="7">
        <f>(B9817/100)</f>
        <v>79.95</v>
      </c>
      <c r="D9817" t="str">
        <f>VLOOKUP(orders__4[[#This Row],[Order ID]],location[#All],4,FALSE)</f>
        <v>New Jersey</v>
      </c>
      <c r="E9817" t="str">
        <f>VLOOKUP(orders__4[[#This Row],[Order ID]],location[#All],3,FALSE)</f>
        <v>East Orange</v>
      </c>
    </row>
    <row r="9818" spans="1:5" x14ac:dyDescent="0.3">
      <c r="A9818" s="6" t="s">
        <v>5725</v>
      </c>
      <c r="B9818">
        <v>173488</v>
      </c>
      <c r="C9818" s="7">
        <f>(B9818/100)</f>
        <v>1734.88</v>
      </c>
      <c r="D9818" t="str">
        <f>VLOOKUP(orders__4[[#This Row],[Order ID]],location[#All],4,FALSE)</f>
        <v>Florida</v>
      </c>
      <c r="E9818" t="str">
        <f>VLOOKUP(orders__4[[#This Row],[Order ID]],location[#All],3,FALSE)</f>
        <v>Saint Petersburg</v>
      </c>
    </row>
    <row r="9819" spans="1:5" x14ac:dyDescent="0.3">
      <c r="A9819" s="6" t="s">
        <v>5725</v>
      </c>
      <c r="B9819">
        <v>51696</v>
      </c>
      <c r="C9819" s="7">
        <f>(B9819/100)</f>
        <v>516.96</v>
      </c>
      <c r="D9819" t="str">
        <f>VLOOKUP(orders__4[[#This Row],[Order ID]],location[#All],4,FALSE)</f>
        <v>Florida</v>
      </c>
      <c r="E9819" t="str">
        <f>VLOOKUP(orders__4[[#This Row],[Order ID]],location[#All],3,FALSE)</f>
        <v>Saint Petersburg</v>
      </c>
    </row>
    <row r="9820" spans="1:5" x14ac:dyDescent="0.3">
      <c r="A9820" s="6" t="s">
        <v>5725</v>
      </c>
      <c r="B9820">
        <v>173208</v>
      </c>
      <c r="C9820" s="7">
        <f>(B9820/100)</f>
        <v>1732.08</v>
      </c>
      <c r="D9820" t="str">
        <f>VLOOKUP(orders__4[[#This Row],[Order ID]],location[#All],4,FALSE)</f>
        <v>Florida</v>
      </c>
      <c r="E9820" t="str">
        <f>VLOOKUP(orders__4[[#This Row],[Order ID]],location[#All],3,FALSE)</f>
        <v>Saint Petersburg</v>
      </c>
    </row>
    <row r="9821" spans="1:5" x14ac:dyDescent="0.3">
      <c r="A9821" s="6" t="s">
        <v>5725</v>
      </c>
      <c r="B9821">
        <v>4448</v>
      </c>
      <c r="C9821" s="7">
        <f>(B9821/100)</f>
        <v>44.48</v>
      </c>
      <c r="D9821" t="str">
        <f>VLOOKUP(orders__4[[#This Row],[Order ID]],location[#All],4,FALSE)</f>
        <v>Florida</v>
      </c>
      <c r="E9821" t="str">
        <f>VLOOKUP(orders__4[[#This Row],[Order ID]],location[#All],3,FALSE)</f>
        <v>Saint Petersburg</v>
      </c>
    </row>
    <row r="9822" spans="1:5" x14ac:dyDescent="0.3">
      <c r="A9822" s="6" t="s">
        <v>5725</v>
      </c>
      <c r="B9822">
        <v>90</v>
      </c>
      <c r="C9822" s="7">
        <f>(B9822/100)</f>
        <v>0.9</v>
      </c>
      <c r="D9822" t="str">
        <f>VLOOKUP(orders__4[[#This Row],[Order ID]],location[#All],4,FALSE)</f>
        <v>Florida</v>
      </c>
      <c r="E9822" t="str">
        <f>VLOOKUP(orders__4[[#This Row],[Order ID]],location[#All],3,FALSE)</f>
        <v>Saint Petersburg</v>
      </c>
    </row>
    <row r="9823" spans="1:5" x14ac:dyDescent="0.3">
      <c r="A9823" s="6" t="s">
        <v>5725</v>
      </c>
      <c r="B9823">
        <v>4224</v>
      </c>
      <c r="C9823" s="7">
        <f>(B9823/100)</f>
        <v>42.24</v>
      </c>
      <c r="D9823" t="str">
        <f>VLOOKUP(orders__4[[#This Row],[Order ID]],location[#All],4,FALSE)</f>
        <v>Florida</v>
      </c>
      <c r="E9823" t="str">
        <f>VLOOKUP(orders__4[[#This Row],[Order ID]],location[#All],3,FALSE)</f>
        <v>Saint Petersburg</v>
      </c>
    </row>
    <row r="9824" spans="1:5" x14ac:dyDescent="0.3">
      <c r="A9824" s="6" t="s">
        <v>5725</v>
      </c>
      <c r="B9824">
        <v>18264</v>
      </c>
      <c r="C9824" s="7">
        <f>(B9824/100)</f>
        <v>182.64</v>
      </c>
      <c r="D9824" t="str">
        <f>VLOOKUP(orders__4[[#This Row],[Order ID]],location[#All],4,FALSE)</f>
        <v>Florida</v>
      </c>
      <c r="E9824" t="str">
        <f>VLOOKUP(orders__4[[#This Row],[Order ID]],location[#All],3,FALSE)</f>
        <v>Saint Petersburg</v>
      </c>
    </row>
    <row r="9825" spans="1:5" x14ac:dyDescent="0.3">
      <c r="A9825" s="6" t="s">
        <v>5726</v>
      </c>
      <c r="B9825">
        <v>15291</v>
      </c>
      <c r="C9825" s="7">
        <f>(B9825/100)</f>
        <v>152.91</v>
      </c>
      <c r="D9825" t="str">
        <f>VLOOKUP(orders__4[[#This Row],[Order ID]],location[#All],4,FALSE)</f>
        <v>California</v>
      </c>
      <c r="E9825" t="str">
        <f>VLOOKUP(orders__4[[#This Row],[Order ID]],location[#All],3,FALSE)</f>
        <v>San Francisco</v>
      </c>
    </row>
    <row r="9826" spans="1:5" x14ac:dyDescent="0.3">
      <c r="A9826" s="6" t="s">
        <v>5726</v>
      </c>
      <c r="B9826">
        <v>9294</v>
      </c>
      <c r="C9826" s="7">
        <f>(B9826/100)</f>
        <v>92.94</v>
      </c>
      <c r="D9826" t="str">
        <f>VLOOKUP(orders__4[[#This Row],[Order ID]],location[#All],4,FALSE)</f>
        <v>California</v>
      </c>
      <c r="E9826" t="str">
        <f>VLOOKUP(orders__4[[#This Row],[Order ID]],location[#All],3,FALSE)</f>
        <v>San Francisco</v>
      </c>
    </row>
    <row r="9827" spans="1:5" x14ac:dyDescent="0.3">
      <c r="A9827" s="6" t="s">
        <v>5726</v>
      </c>
      <c r="B9827">
        <v>17856</v>
      </c>
      <c r="C9827" s="7">
        <f>(B9827/100)</f>
        <v>178.56</v>
      </c>
      <c r="D9827" t="str">
        <f>VLOOKUP(orders__4[[#This Row],[Order ID]],location[#All],4,FALSE)</f>
        <v>California</v>
      </c>
      <c r="E9827" t="str">
        <f>VLOOKUP(orders__4[[#This Row],[Order ID]],location[#All],3,FALSE)</f>
        <v>San Francisco</v>
      </c>
    </row>
    <row r="9828" spans="1:5" x14ac:dyDescent="0.3">
      <c r="A9828" s="6" t="s">
        <v>5726</v>
      </c>
      <c r="B9828">
        <v>4644</v>
      </c>
      <c r="C9828" s="7">
        <f>(B9828/100)</f>
        <v>46.44</v>
      </c>
      <c r="D9828" t="str">
        <f>VLOOKUP(orders__4[[#This Row],[Order ID]],location[#All],4,FALSE)</f>
        <v>California</v>
      </c>
      <c r="E9828" t="str">
        <f>VLOOKUP(orders__4[[#This Row],[Order ID]],location[#All],3,FALSE)</f>
        <v>San Francisco</v>
      </c>
    </row>
    <row r="9829" spans="1:5" x14ac:dyDescent="0.3">
      <c r="A9829" s="6" t="s">
        <v>5726</v>
      </c>
      <c r="B9829">
        <v>195136</v>
      </c>
      <c r="C9829" s="7">
        <f>(B9829/100)</f>
        <v>1951.36</v>
      </c>
      <c r="D9829" t="str">
        <f>VLOOKUP(orders__4[[#This Row],[Order ID]],location[#All],4,FALSE)</f>
        <v>California</v>
      </c>
      <c r="E9829" t="str">
        <f>VLOOKUP(orders__4[[#This Row],[Order ID]],location[#All],3,FALSE)</f>
        <v>San Francisco</v>
      </c>
    </row>
    <row r="9830" spans="1:5" x14ac:dyDescent="0.3">
      <c r="A9830" s="6" t="s">
        <v>5727</v>
      </c>
      <c r="B9830">
        <v>1293</v>
      </c>
      <c r="C9830" s="7">
        <f>(B9830/100)</f>
        <v>12.93</v>
      </c>
      <c r="D9830" t="str">
        <f>VLOOKUP(orders__4[[#This Row],[Order ID]],location[#All],4,FALSE)</f>
        <v>New York</v>
      </c>
      <c r="E9830" t="str">
        <f>VLOOKUP(orders__4[[#This Row],[Order ID]],location[#All],3,FALSE)</f>
        <v>New York City</v>
      </c>
    </row>
    <row r="9831" spans="1:5" x14ac:dyDescent="0.3">
      <c r="A9831" s="6" t="s">
        <v>5727</v>
      </c>
      <c r="B9831">
        <v>11568</v>
      </c>
      <c r="C9831" s="7">
        <f>(B9831/100)</f>
        <v>115.68</v>
      </c>
      <c r="D9831" t="str">
        <f>VLOOKUP(orders__4[[#This Row],[Order ID]],location[#All],4,FALSE)</f>
        <v>New York</v>
      </c>
      <c r="E9831" t="str">
        <f>VLOOKUP(orders__4[[#This Row],[Order ID]],location[#All],3,FALSE)</f>
        <v>New York City</v>
      </c>
    </row>
    <row r="9832" spans="1:5" x14ac:dyDescent="0.3">
      <c r="A9832" s="6" t="s">
        <v>5728</v>
      </c>
      <c r="B9832">
        <v>242352</v>
      </c>
      <c r="C9832" s="7">
        <f>(B9832/100)</f>
        <v>2423.52</v>
      </c>
      <c r="D9832" t="str">
        <f>VLOOKUP(orders__4[[#This Row],[Order ID]],location[#All],4,FALSE)</f>
        <v>North Carolina</v>
      </c>
      <c r="E9832" t="str">
        <f>VLOOKUP(orders__4[[#This Row],[Order ID]],location[#All],3,FALSE)</f>
        <v>Charlotte</v>
      </c>
    </row>
    <row r="9833" spans="1:5" x14ac:dyDescent="0.3">
      <c r="A9833" s="6" t="s">
        <v>5729</v>
      </c>
      <c r="B9833">
        <v>319968</v>
      </c>
      <c r="C9833" s="7">
        <f>(B9833/100)</f>
        <v>3199.68</v>
      </c>
      <c r="D9833" t="str">
        <f>VLOOKUP(orders__4[[#This Row],[Order ID]],location[#All],4,FALSE)</f>
        <v>Texas</v>
      </c>
      <c r="E9833" t="str">
        <f>VLOOKUP(orders__4[[#This Row],[Order ID]],location[#All],3,FALSE)</f>
        <v>Beaumont</v>
      </c>
    </row>
    <row r="9834" spans="1:5" x14ac:dyDescent="0.3">
      <c r="A9834" s="6" t="s">
        <v>5729</v>
      </c>
      <c r="B9834">
        <v>8624</v>
      </c>
      <c r="C9834" s="7">
        <f>(B9834/100)</f>
        <v>86.24</v>
      </c>
      <c r="D9834" t="str">
        <f>VLOOKUP(orders__4[[#This Row],[Order ID]],location[#All],4,FALSE)</f>
        <v>Texas</v>
      </c>
      <c r="E9834" t="str">
        <f>VLOOKUP(orders__4[[#This Row],[Order ID]],location[#All],3,FALSE)</f>
        <v>Beaumont</v>
      </c>
    </row>
    <row r="9835" spans="1:5" x14ac:dyDescent="0.3">
      <c r="A9835" s="6" t="s">
        <v>5730</v>
      </c>
      <c r="B9835">
        <v>3984</v>
      </c>
      <c r="C9835" s="7">
        <f>(B9835/100)</f>
        <v>39.840000000000003</v>
      </c>
      <c r="D9835" t="str">
        <f>VLOOKUP(orders__4[[#This Row],[Order ID]],location[#All],4,FALSE)</f>
        <v>Texas</v>
      </c>
      <c r="E9835" t="str">
        <f>VLOOKUP(orders__4[[#This Row],[Order ID]],location[#All],3,FALSE)</f>
        <v>Dallas</v>
      </c>
    </row>
    <row r="9836" spans="1:5" x14ac:dyDescent="0.3">
      <c r="A9836" s="6" t="s">
        <v>5731</v>
      </c>
      <c r="B9836">
        <v>895944</v>
      </c>
      <c r="C9836" s="7">
        <f>(B9836/100)</f>
        <v>8959.44</v>
      </c>
      <c r="D9836" t="str">
        <f>VLOOKUP(orders__4[[#This Row],[Order ID]],location[#All],4,FALSE)</f>
        <v>Ohio</v>
      </c>
      <c r="E9836" t="str">
        <f>VLOOKUP(orders__4[[#This Row],[Order ID]],location[#All],3,FALSE)</f>
        <v>Springfield</v>
      </c>
    </row>
    <row r="9837" spans="1:5" x14ac:dyDescent="0.3">
      <c r="A9837" s="6" t="s">
        <v>5732</v>
      </c>
      <c r="B9837">
        <v>140</v>
      </c>
      <c r="C9837" s="7">
        <f>(B9837/100)</f>
        <v>1.4</v>
      </c>
      <c r="D9837" t="str">
        <f>VLOOKUP(orders__4[[#This Row],[Order ID]],location[#All],4,FALSE)</f>
        <v>Texas</v>
      </c>
      <c r="E9837" t="str">
        <f>VLOOKUP(orders__4[[#This Row],[Order ID]],location[#All],3,FALSE)</f>
        <v>La Porte</v>
      </c>
    </row>
    <row r="9838" spans="1:5" x14ac:dyDescent="0.3">
      <c r="A9838" s="6" t="s">
        <v>5732</v>
      </c>
      <c r="B9838">
        <v>16392</v>
      </c>
      <c r="C9838" s="7">
        <f>(B9838/100)</f>
        <v>163.92</v>
      </c>
      <c r="D9838" t="str">
        <f>VLOOKUP(orders__4[[#This Row],[Order ID]],location[#All],4,FALSE)</f>
        <v>Texas</v>
      </c>
      <c r="E9838" t="str">
        <f>VLOOKUP(orders__4[[#This Row],[Order ID]],location[#All],3,FALSE)</f>
        <v>La Porte</v>
      </c>
    </row>
    <row r="9839" spans="1:5" x14ac:dyDescent="0.3">
      <c r="A9839" s="6" t="s">
        <v>5733</v>
      </c>
      <c r="B9839">
        <v>109</v>
      </c>
      <c r="C9839" s="7">
        <f>(B9839/100)</f>
        <v>1.0900000000000001</v>
      </c>
      <c r="D9839" t="str">
        <f>VLOOKUP(orders__4[[#This Row],[Order ID]],location[#All],4,FALSE)</f>
        <v>California</v>
      </c>
      <c r="E9839" t="str">
        <f>VLOOKUP(orders__4[[#This Row],[Order ID]],location[#All],3,FALSE)</f>
        <v>Long Beach</v>
      </c>
    </row>
    <row r="9840" spans="1:5" x14ac:dyDescent="0.3">
      <c r="A9840" s="6" t="s">
        <v>5733</v>
      </c>
      <c r="B9840">
        <v>296</v>
      </c>
      <c r="C9840" s="7">
        <f>(B9840/100)</f>
        <v>2.96</v>
      </c>
      <c r="D9840" t="str">
        <f>VLOOKUP(orders__4[[#This Row],[Order ID]],location[#All],4,FALSE)</f>
        <v>California</v>
      </c>
      <c r="E9840" t="str">
        <f>VLOOKUP(orders__4[[#This Row],[Order ID]],location[#All],3,FALSE)</f>
        <v>Long Beach</v>
      </c>
    </row>
    <row r="9841" spans="1:5" x14ac:dyDescent="0.3">
      <c r="A9841" s="6" t="s">
        <v>5733</v>
      </c>
      <c r="B9841">
        <v>498</v>
      </c>
      <c r="C9841" s="7">
        <f>(B9841/100)</f>
        <v>4.9800000000000004</v>
      </c>
      <c r="D9841" t="str">
        <f>VLOOKUP(orders__4[[#This Row],[Order ID]],location[#All],4,FALSE)</f>
        <v>California</v>
      </c>
      <c r="E9841" t="str">
        <f>VLOOKUP(orders__4[[#This Row],[Order ID]],location[#All],3,FALSE)</f>
        <v>Long Beach</v>
      </c>
    </row>
    <row r="9842" spans="1:5" x14ac:dyDescent="0.3">
      <c r="A9842" s="6" t="s">
        <v>5733</v>
      </c>
      <c r="B9842">
        <v>479976</v>
      </c>
      <c r="C9842" s="7">
        <f>(B9842/100)</f>
        <v>4799.76</v>
      </c>
      <c r="D9842" t="str">
        <f>VLOOKUP(orders__4[[#This Row],[Order ID]],location[#All],4,FALSE)</f>
        <v>California</v>
      </c>
      <c r="E9842" t="str">
        <f>VLOOKUP(orders__4[[#This Row],[Order ID]],location[#All],3,FALSE)</f>
        <v>Long Beach</v>
      </c>
    </row>
    <row r="9843" spans="1:5" x14ac:dyDescent="0.3">
      <c r="A9843" s="6" t="s">
        <v>5733</v>
      </c>
      <c r="B9843">
        <v>44736</v>
      </c>
      <c r="C9843" s="7">
        <f>(B9843/100)</f>
        <v>447.36</v>
      </c>
      <c r="D9843" t="str">
        <f>VLOOKUP(orders__4[[#This Row],[Order ID]],location[#All],4,FALSE)</f>
        <v>California</v>
      </c>
      <c r="E9843" t="str">
        <f>VLOOKUP(orders__4[[#This Row],[Order ID]],location[#All],3,FALSE)</f>
        <v>Long Beach</v>
      </c>
    </row>
    <row r="9844" spans="1:5" x14ac:dyDescent="0.3">
      <c r="A9844" s="6" t="s">
        <v>5733</v>
      </c>
      <c r="B9844">
        <v>576</v>
      </c>
      <c r="C9844" s="7">
        <f>(B9844/100)</f>
        <v>5.76</v>
      </c>
      <c r="D9844" t="str">
        <f>VLOOKUP(orders__4[[#This Row],[Order ID]],location[#All],4,FALSE)</f>
        <v>California</v>
      </c>
      <c r="E9844" t="str">
        <f>VLOOKUP(orders__4[[#This Row],[Order ID]],location[#All],3,FALSE)</f>
        <v>Long Beach</v>
      </c>
    </row>
    <row r="9845" spans="1:5" x14ac:dyDescent="0.3">
      <c r="A9845" s="6" t="s">
        <v>5733</v>
      </c>
      <c r="B9845">
        <v>483136</v>
      </c>
      <c r="C9845" s="7">
        <f>(B9845/100)</f>
        <v>4831.3599999999997</v>
      </c>
      <c r="D9845" t="str">
        <f>VLOOKUP(orders__4[[#This Row],[Order ID]],location[#All],4,FALSE)</f>
        <v>California</v>
      </c>
      <c r="E9845" t="str">
        <f>VLOOKUP(orders__4[[#This Row],[Order ID]],location[#All],3,FALSE)</f>
        <v>Long Beach</v>
      </c>
    </row>
    <row r="9846" spans="1:5" x14ac:dyDescent="0.3">
      <c r="A9846" s="6" t="s">
        <v>5734</v>
      </c>
      <c r="B9846">
        <v>15936</v>
      </c>
      <c r="C9846" s="7">
        <f>(B9846/100)</f>
        <v>159.36000000000001</v>
      </c>
      <c r="D9846" t="str">
        <f>VLOOKUP(orders__4[[#This Row],[Order ID]],location[#All],4,FALSE)</f>
        <v>Illinois</v>
      </c>
      <c r="E9846" t="str">
        <f>VLOOKUP(orders__4[[#This Row],[Order ID]],location[#All],3,FALSE)</f>
        <v>Decatur</v>
      </c>
    </row>
    <row r="9847" spans="1:5" x14ac:dyDescent="0.3">
      <c r="A9847" s="6" t="s">
        <v>5734</v>
      </c>
      <c r="B9847">
        <v>61544</v>
      </c>
      <c r="C9847" s="7">
        <f>(B9847/100)</f>
        <v>615.44000000000005</v>
      </c>
      <c r="D9847" t="str">
        <f>VLOOKUP(orders__4[[#This Row],[Order ID]],location[#All],4,FALSE)</f>
        <v>Illinois</v>
      </c>
      <c r="E9847" t="str">
        <f>VLOOKUP(orders__4[[#This Row],[Order ID]],location[#All],3,FALSE)</f>
        <v>Decatur</v>
      </c>
    </row>
    <row r="9848" spans="1:5" x14ac:dyDescent="0.3">
      <c r="A9848" s="6" t="s">
        <v>5734</v>
      </c>
      <c r="B9848">
        <v>132696</v>
      </c>
      <c r="C9848" s="7">
        <f>(B9848/100)</f>
        <v>1326.96</v>
      </c>
      <c r="D9848" t="str">
        <f>VLOOKUP(orders__4[[#This Row],[Order ID]],location[#All],4,FALSE)</f>
        <v>Illinois</v>
      </c>
      <c r="E9848" t="str">
        <f>VLOOKUP(orders__4[[#This Row],[Order ID]],location[#All],3,FALSE)</f>
        <v>Decatur</v>
      </c>
    </row>
    <row r="9849" spans="1:5" x14ac:dyDescent="0.3">
      <c r="A9849" s="6" t="s">
        <v>5735</v>
      </c>
      <c r="B9849">
        <v>431</v>
      </c>
      <c r="C9849" s="7">
        <f>(B9849/100)</f>
        <v>4.3099999999999996</v>
      </c>
      <c r="D9849" t="str">
        <f>VLOOKUP(orders__4[[#This Row],[Order ID]],location[#All],4,FALSE)</f>
        <v>California</v>
      </c>
      <c r="E9849" t="str">
        <f>VLOOKUP(orders__4[[#This Row],[Order ID]],location[#All],3,FALSE)</f>
        <v>Los Angeles</v>
      </c>
    </row>
    <row r="9850" spans="1:5" x14ac:dyDescent="0.3">
      <c r="A9850" s="6" t="s">
        <v>5735</v>
      </c>
      <c r="B9850">
        <v>5115</v>
      </c>
      <c r="C9850" s="7">
        <f>(B9850/100)</f>
        <v>51.15</v>
      </c>
      <c r="D9850" t="str">
        <f>VLOOKUP(orders__4[[#This Row],[Order ID]],location[#All],4,FALSE)</f>
        <v>California</v>
      </c>
      <c r="E9850" t="str">
        <f>VLOOKUP(orders__4[[#This Row],[Order ID]],location[#All],3,FALSE)</f>
        <v>Los Angeles</v>
      </c>
    </row>
    <row r="9851" spans="1:5" x14ac:dyDescent="0.3">
      <c r="A9851" s="6" t="s">
        <v>5735</v>
      </c>
      <c r="B9851">
        <v>14792</v>
      </c>
      <c r="C9851" s="7">
        <f>(B9851/100)</f>
        <v>147.91999999999999</v>
      </c>
      <c r="D9851" t="str">
        <f>VLOOKUP(orders__4[[#This Row],[Order ID]],location[#All],4,FALSE)</f>
        <v>California</v>
      </c>
      <c r="E9851" t="str">
        <f>VLOOKUP(orders__4[[#This Row],[Order ID]],location[#All],3,FALSE)</f>
        <v>Los Angeles</v>
      </c>
    </row>
    <row r="9852" spans="1:5" x14ac:dyDescent="0.3">
      <c r="A9852" s="6" t="s">
        <v>5736</v>
      </c>
      <c r="B9852">
        <v>3968</v>
      </c>
      <c r="C9852" s="7">
        <f>(B9852/100)</f>
        <v>39.68</v>
      </c>
      <c r="D9852" t="str">
        <f>VLOOKUP(orders__4[[#This Row],[Order ID]],location[#All],4,FALSE)</f>
        <v>California</v>
      </c>
      <c r="E9852" t="str">
        <f>VLOOKUP(orders__4[[#This Row],[Order ID]],location[#All],3,FALSE)</f>
        <v>Lodi</v>
      </c>
    </row>
    <row r="9853" spans="1:5" x14ac:dyDescent="0.3">
      <c r="A9853" s="6" t="s">
        <v>5737</v>
      </c>
      <c r="B9853">
        <v>1256</v>
      </c>
      <c r="C9853" s="7">
        <f>(B9853/100)</f>
        <v>12.56</v>
      </c>
      <c r="D9853" t="str">
        <f>VLOOKUP(orders__4[[#This Row],[Order ID]],location[#All],4,FALSE)</f>
        <v>New York</v>
      </c>
      <c r="E9853" t="str">
        <f>VLOOKUP(orders__4[[#This Row],[Order ID]],location[#All],3,FALSE)</f>
        <v>New York City</v>
      </c>
    </row>
    <row r="9854" spans="1:5" x14ac:dyDescent="0.3">
      <c r="A9854" s="6" t="s">
        <v>5737</v>
      </c>
      <c r="B9854">
        <v>9048</v>
      </c>
      <c r="C9854" s="7">
        <f>(B9854/100)</f>
        <v>90.48</v>
      </c>
      <c r="D9854" t="str">
        <f>VLOOKUP(orders__4[[#This Row],[Order ID]],location[#All],4,FALSE)</f>
        <v>New York</v>
      </c>
      <c r="E9854" t="str">
        <f>VLOOKUP(orders__4[[#This Row],[Order ID]],location[#All],3,FALSE)</f>
        <v>New York City</v>
      </c>
    </row>
    <row r="9855" spans="1:5" x14ac:dyDescent="0.3">
      <c r="A9855" s="6" t="s">
        <v>5737</v>
      </c>
      <c r="B9855">
        <v>1308</v>
      </c>
      <c r="C9855" s="7">
        <f>(B9855/100)</f>
        <v>13.08</v>
      </c>
      <c r="D9855" t="str">
        <f>VLOOKUP(orders__4[[#This Row],[Order ID]],location[#All],4,FALSE)</f>
        <v>New York</v>
      </c>
      <c r="E9855" t="str">
        <f>VLOOKUP(orders__4[[#This Row],[Order ID]],location[#All],3,FALSE)</f>
        <v>New York City</v>
      </c>
    </row>
    <row r="9856" spans="1:5" x14ac:dyDescent="0.3">
      <c r="A9856" s="6" t="s">
        <v>5737</v>
      </c>
      <c r="B9856">
        <v>2147</v>
      </c>
      <c r="C9856" s="7">
        <f>(B9856/100)</f>
        <v>21.47</v>
      </c>
      <c r="D9856" t="str">
        <f>VLOOKUP(orders__4[[#This Row],[Order ID]],location[#All],4,FALSE)</f>
        <v>New York</v>
      </c>
      <c r="E9856" t="str">
        <f>VLOOKUP(orders__4[[#This Row],[Order ID]],location[#All],3,FALSE)</f>
        <v>New York City</v>
      </c>
    </row>
    <row r="9857" spans="1:5" x14ac:dyDescent="0.3">
      <c r="A9857" s="6" t="s">
        <v>5738</v>
      </c>
      <c r="B9857">
        <v>5032</v>
      </c>
      <c r="C9857" s="7">
        <f>(B9857/100)</f>
        <v>50.32</v>
      </c>
      <c r="D9857" t="str">
        <f>VLOOKUP(orders__4[[#This Row],[Order ID]],location[#All],4,FALSE)</f>
        <v>California</v>
      </c>
      <c r="E9857" t="str">
        <f>VLOOKUP(orders__4[[#This Row],[Order ID]],location[#All],3,FALSE)</f>
        <v>San Francisco</v>
      </c>
    </row>
    <row r="9858" spans="1:5" x14ac:dyDescent="0.3">
      <c r="A9858" s="6" t="s">
        <v>5738</v>
      </c>
      <c r="B9858">
        <v>2456</v>
      </c>
      <c r="C9858" s="7">
        <f>(B9858/100)</f>
        <v>24.56</v>
      </c>
      <c r="D9858" t="str">
        <f>VLOOKUP(orders__4[[#This Row],[Order ID]],location[#All],4,FALSE)</f>
        <v>California</v>
      </c>
      <c r="E9858" t="str">
        <f>VLOOKUP(orders__4[[#This Row],[Order ID]],location[#All],3,FALSE)</f>
        <v>San Francisco</v>
      </c>
    </row>
    <row r="9859" spans="1:5" x14ac:dyDescent="0.3">
      <c r="A9859" s="6" t="s">
        <v>5739</v>
      </c>
      <c r="B9859">
        <v>4368</v>
      </c>
      <c r="C9859" s="7">
        <f>(B9859/100)</f>
        <v>43.68</v>
      </c>
      <c r="D9859" t="str">
        <f>VLOOKUP(orders__4[[#This Row],[Order ID]],location[#All],4,FALSE)</f>
        <v>Georgia</v>
      </c>
      <c r="E9859" t="str">
        <f>VLOOKUP(orders__4[[#This Row],[Order ID]],location[#All],3,FALSE)</f>
        <v>Columbus</v>
      </c>
    </row>
    <row r="9860" spans="1:5" x14ac:dyDescent="0.3">
      <c r="A9860" s="6" t="s">
        <v>5740</v>
      </c>
      <c r="B9860">
        <v>339368</v>
      </c>
      <c r="C9860" s="7">
        <f>(B9860/100)</f>
        <v>3393.68</v>
      </c>
      <c r="D9860" t="str">
        <f>VLOOKUP(orders__4[[#This Row],[Order ID]],location[#All],4,FALSE)</f>
        <v>Washington</v>
      </c>
      <c r="E9860" t="str">
        <f>VLOOKUP(orders__4[[#This Row],[Order ID]],location[#All],3,FALSE)</f>
        <v>Seattle</v>
      </c>
    </row>
    <row r="9861" spans="1:5" x14ac:dyDescent="0.3">
      <c r="A9861" s="6" t="s">
        <v>5741</v>
      </c>
      <c r="B9861">
        <v>674</v>
      </c>
      <c r="C9861" s="7">
        <f>(B9861/100)</f>
        <v>6.74</v>
      </c>
      <c r="D9861" t="str">
        <f>VLOOKUP(orders__4[[#This Row],[Order ID]],location[#All],4,FALSE)</f>
        <v>Indiana</v>
      </c>
      <c r="E9861" t="str">
        <f>VLOOKUP(orders__4[[#This Row],[Order ID]],location[#All],3,FALSE)</f>
        <v>Richmond</v>
      </c>
    </row>
    <row r="9862" spans="1:5" x14ac:dyDescent="0.3">
      <c r="A9862" s="6" t="s">
        <v>5741</v>
      </c>
      <c r="B9862">
        <v>252</v>
      </c>
      <c r="C9862" s="7">
        <f>(B9862/100)</f>
        <v>2.52</v>
      </c>
      <c r="D9862" t="str">
        <f>VLOOKUP(orders__4[[#This Row],[Order ID]],location[#All],4,FALSE)</f>
        <v>Indiana</v>
      </c>
      <c r="E9862" t="str">
        <f>VLOOKUP(orders__4[[#This Row],[Order ID]],location[#All],3,FALSE)</f>
        <v>Richmond</v>
      </c>
    </row>
    <row r="9863" spans="1:5" x14ac:dyDescent="0.3">
      <c r="A9863" s="6" t="s">
        <v>5741</v>
      </c>
      <c r="B9863">
        <v>678</v>
      </c>
      <c r="C9863" s="7">
        <f>(B9863/100)</f>
        <v>6.78</v>
      </c>
      <c r="D9863" t="str">
        <f>VLOOKUP(orders__4[[#This Row],[Order ID]],location[#All],4,FALSE)</f>
        <v>Indiana</v>
      </c>
      <c r="E9863" t="str">
        <f>VLOOKUP(orders__4[[#This Row],[Order ID]],location[#All],3,FALSE)</f>
        <v>Richmond</v>
      </c>
    </row>
    <row r="9864" spans="1:5" x14ac:dyDescent="0.3">
      <c r="A9864" s="6" t="s">
        <v>5741</v>
      </c>
      <c r="B9864">
        <v>1876</v>
      </c>
      <c r="C9864" s="7">
        <f>(B9864/100)</f>
        <v>18.760000000000002</v>
      </c>
      <c r="D9864" t="str">
        <f>VLOOKUP(orders__4[[#This Row],[Order ID]],location[#All],4,FALSE)</f>
        <v>Indiana</v>
      </c>
      <c r="E9864" t="str">
        <f>VLOOKUP(orders__4[[#This Row],[Order ID]],location[#All],3,FALSE)</f>
        <v>Richmond</v>
      </c>
    </row>
    <row r="9865" spans="1:5" x14ac:dyDescent="0.3">
      <c r="A9865" s="6" t="s">
        <v>5741</v>
      </c>
      <c r="B9865">
        <v>1212</v>
      </c>
      <c r="C9865" s="7">
        <f>(B9865/100)</f>
        <v>12.12</v>
      </c>
      <c r="D9865" t="str">
        <f>VLOOKUP(orders__4[[#This Row],[Order ID]],location[#All],4,FALSE)</f>
        <v>Indiana</v>
      </c>
      <c r="E9865" t="str">
        <f>VLOOKUP(orders__4[[#This Row],[Order ID]],location[#All],3,FALSE)</f>
        <v>Richmond</v>
      </c>
    </row>
    <row r="9866" spans="1:5" x14ac:dyDescent="0.3">
      <c r="A9866" s="6" t="s">
        <v>5741</v>
      </c>
      <c r="B9866">
        <v>1134</v>
      </c>
      <c r="C9866" s="7">
        <f>(B9866/100)</f>
        <v>11.34</v>
      </c>
      <c r="D9866" t="str">
        <f>VLOOKUP(orders__4[[#This Row],[Order ID]],location[#All],4,FALSE)</f>
        <v>Indiana</v>
      </c>
      <c r="E9866" t="str">
        <f>VLOOKUP(orders__4[[#This Row],[Order ID]],location[#All],3,FALSE)</f>
        <v>Richmond</v>
      </c>
    </row>
    <row r="9867" spans="1:5" x14ac:dyDescent="0.3">
      <c r="A9867" s="6" t="s">
        <v>5741</v>
      </c>
      <c r="B9867">
        <v>1598</v>
      </c>
      <c r="C9867" s="7">
        <f>(B9867/100)</f>
        <v>15.98</v>
      </c>
      <c r="D9867" t="str">
        <f>VLOOKUP(orders__4[[#This Row],[Order ID]],location[#All],4,FALSE)</f>
        <v>Indiana</v>
      </c>
      <c r="E9867" t="str">
        <f>VLOOKUP(orders__4[[#This Row],[Order ID]],location[#All],3,FALSE)</f>
        <v>Richmond</v>
      </c>
    </row>
    <row r="9868" spans="1:5" x14ac:dyDescent="0.3">
      <c r="A9868" s="6" t="s">
        <v>5741</v>
      </c>
      <c r="B9868">
        <v>1896</v>
      </c>
      <c r="C9868" s="7">
        <f>(B9868/100)</f>
        <v>18.96</v>
      </c>
      <c r="D9868" t="str">
        <f>VLOOKUP(orders__4[[#This Row],[Order ID]],location[#All],4,FALSE)</f>
        <v>Indiana</v>
      </c>
      <c r="E9868" t="str">
        <f>VLOOKUP(orders__4[[#This Row],[Order ID]],location[#All],3,FALSE)</f>
        <v>Richmond</v>
      </c>
    </row>
    <row r="9869" spans="1:5" x14ac:dyDescent="0.3">
      <c r="A9869" s="6" t="s">
        <v>5742</v>
      </c>
      <c r="B9869">
        <v>108542</v>
      </c>
      <c r="C9869" s="7">
        <f>(B9869/100)</f>
        <v>1085.42</v>
      </c>
      <c r="D9869" t="str">
        <f>VLOOKUP(orders__4[[#This Row],[Order ID]],location[#All],4,FALSE)</f>
        <v>New York</v>
      </c>
      <c r="E9869" t="str">
        <f>VLOOKUP(orders__4[[#This Row],[Order ID]],location[#All],3,FALSE)</f>
        <v>New York City</v>
      </c>
    </row>
    <row r="9870" spans="1:5" x14ac:dyDescent="0.3">
      <c r="A9870" s="6" t="s">
        <v>5742</v>
      </c>
      <c r="B9870">
        <v>1311</v>
      </c>
      <c r="C9870" s="7">
        <f>(B9870/100)</f>
        <v>13.11</v>
      </c>
      <c r="D9870" t="str">
        <f>VLOOKUP(orders__4[[#This Row],[Order ID]],location[#All],4,FALSE)</f>
        <v>New York</v>
      </c>
      <c r="E9870" t="str">
        <f>VLOOKUP(orders__4[[#This Row],[Order ID]],location[#All],3,FALSE)</f>
        <v>New York City</v>
      </c>
    </row>
    <row r="9871" spans="1:5" x14ac:dyDescent="0.3">
      <c r="A9871" s="6" t="s">
        <v>5743</v>
      </c>
      <c r="B9871">
        <v>68704</v>
      </c>
      <c r="C9871" s="7">
        <f>(B9871/100)</f>
        <v>687.04</v>
      </c>
      <c r="D9871" t="str">
        <f>VLOOKUP(orders__4[[#This Row],[Order ID]],location[#All],4,FALSE)</f>
        <v>Ohio</v>
      </c>
      <c r="E9871" t="str">
        <f>VLOOKUP(orders__4[[#This Row],[Order ID]],location[#All],3,FALSE)</f>
        <v>Mason</v>
      </c>
    </row>
    <row r="9872" spans="1:5" x14ac:dyDescent="0.3">
      <c r="A9872" s="6" t="s">
        <v>5743</v>
      </c>
      <c r="B9872">
        <v>3132</v>
      </c>
      <c r="C9872" s="7">
        <f>(B9872/100)</f>
        <v>31.32</v>
      </c>
      <c r="D9872" t="str">
        <f>VLOOKUP(orders__4[[#This Row],[Order ID]],location[#All],4,FALSE)</f>
        <v>Ohio</v>
      </c>
      <c r="E9872" t="str">
        <f>VLOOKUP(orders__4[[#This Row],[Order ID]],location[#All],3,FALSE)</f>
        <v>Mason</v>
      </c>
    </row>
    <row r="9873" spans="1:5" x14ac:dyDescent="0.3">
      <c r="A9873" s="6" t="s">
        <v>5743</v>
      </c>
      <c r="B9873">
        <v>22428</v>
      </c>
      <c r="C9873" s="7">
        <f>(B9873/100)</f>
        <v>224.28</v>
      </c>
      <c r="D9873" t="str">
        <f>VLOOKUP(orders__4[[#This Row],[Order ID]],location[#All],4,FALSE)</f>
        <v>Ohio</v>
      </c>
      <c r="E9873" t="str">
        <f>VLOOKUP(orders__4[[#This Row],[Order ID]],location[#All],3,FALSE)</f>
        <v>Mason</v>
      </c>
    </row>
    <row r="9874" spans="1:5" x14ac:dyDescent="0.3">
      <c r="A9874" s="6" t="s">
        <v>5744</v>
      </c>
      <c r="B9874">
        <v>290336</v>
      </c>
      <c r="C9874" s="7">
        <f>(B9874/100)</f>
        <v>2903.36</v>
      </c>
      <c r="D9874" t="str">
        <f>VLOOKUP(orders__4[[#This Row],[Order ID]],location[#All],4,FALSE)</f>
        <v>Illinois</v>
      </c>
      <c r="E9874" t="str">
        <f>VLOOKUP(orders__4[[#This Row],[Order ID]],location[#All],3,FALSE)</f>
        <v>Chicago</v>
      </c>
    </row>
    <row r="9875" spans="1:5" x14ac:dyDescent="0.3">
      <c r="A9875" s="6" t="s">
        <v>5744</v>
      </c>
      <c r="B9875">
        <v>19152</v>
      </c>
      <c r="C9875" s="7">
        <f>(B9875/100)</f>
        <v>191.52</v>
      </c>
      <c r="D9875" t="str">
        <f>VLOOKUP(orders__4[[#This Row],[Order ID]],location[#All],4,FALSE)</f>
        <v>Illinois</v>
      </c>
      <c r="E9875" t="str">
        <f>VLOOKUP(orders__4[[#This Row],[Order ID]],location[#All],3,FALSE)</f>
        <v>Chicago</v>
      </c>
    </row>
    <row r="9876" spans="1:5" x14ac:dyDescent="0.3">
      <c r="A9876" s="6" t="s">
        <v>5745</v>
      </c>
      <c r="B9876">
        <v>648</v>
      </c>
      <c r="C9876" s="7">
        <f>(B9876/100)</f>
        <v>6.48</v>
      </c>
      <c r="D9876" t="str">
        <f>VLOOKUP(orders__4[[#This Row],[Order ID]],location[#All],4,FALSE)</f>
        <v>New York</v>
      </c>
      <c r="E9876" t="str">
        <f>VLOOKUP(orders__4[[#This Row],[Order ID]],location[#All],3,FALSE)</f>
        <v>New York City</v>
      </c>
    </row>
    <row r="9877" spans="1:5" x14ac:dyDescent="0.3">
      <c r="A9877" s="6" t="s">
        <v>5746</v>
      </c>
      <c r="B9877">
        <v>63968</v>
      </c>
      <c r="C9877" s="7">
        <f>(B9877/100)</f>
        <v>639.67999999999995</v>
      </c>
      <c r="D9877" t="str">
        <f>VLOOKUP(orders__4[[#This Row],[Order ID]],location[#All],4,FALSE)</f>
        <v>Ohio</v>
      </c>
      <c r="E9877" t="str">
        <f>VLOOKUP(orders__4[[#This Row],[Order ID]],location[#All],3,FALSE)</f>
        <v>Parma</v>
      </c>
    </row>
    <row r="9878" spans="1:5" x14ac:dyDescent="0.3">
      <c r="A9878" s="6" t="s">
        <v>5747</v>
      </c>
      <c r="B9878">
        <v>636</v>
      </c>
      <c r="C9878" s="7">
        <f>(B9878/100)</f>
        <v>6.36</v>
      </c>
      <c r="D9878" t="str">
        <f>VLOOKUP(orders__4[[#This Row],[Order ID]],location[#All],4,FALSE)</f>
        <v>New York</v>
      </c>
      <c r="E9878" t="str">
        <f>VLOOKUP(orders__4[[#This Row],[Order ID]],location[#All],3,FALSE)</f>
        <v>New York City</v>
      </c>
    </row>
    <row r="9879" spans="1:5" x14ac:dyDescent="0.3">
      <c r="A9879" s="6" t="s">
        <v>5748</v>
      </c>
      <c r="B9879">
        <v>848544</v>
      </c>
      <c r="C9879" s="7">
        <f>(B9879/100)</f>
        <v>8485.44</v>
      </c>
      <c r="D9879" t="str">
        <f>VLOOKUP(orders__4[[#This Row],[Order ID]],location[#All],4,FALSE)</f>
        <v>Ohio</v>
      </c>
      <c r="E9879" t="str">
        <f>VLOOKUP(orders__4[[#This Row],[Order ID]],location[#All],3,FALSE)</f>
        <v>Cleveland</v>
      </c>
    </row>
    <row r="9880" spans="1:5" x14ac:dyDescent="0.3">
      <c r="A9880" s="6" t="s">
        <v>5748</v>
      </c>
      <c r="B9880">
        <v>87</v>
      </c>
      <c r="C9880" s="7">
        <f>(B9880/100)</f>
        <v>0.87</v>
      </c>
      <c r="D9880" t="str">
        <f>VLOOKUP(orders__4[[#This Row],[Order ID]],location[#All],4,FALSE)</f>
        <v>Ohio</v>
      </c>
      <c r="E9880" t="str">
        <f>VLOOKUP(orders__4[[#This Row],[Order ID]],location[#All],3,FALSE)</f>
        <v>Cleveland</v>
      </c>
    </row>
    <row r="9881" spans="1:5" x14ac:dyDescent="0.3">
      <c r="A9881" s="6" t="s">
        <v>5748</v>
      </c>
      <c r="B9881">
        <v>122382</v>
      </c>
      <c r="C9881" s="7">
        <f>(B9881/100)</f>
        <v>1223.82</v>
      </c>
      <c r="D9881" t="str">
        <f>VLOOKUP(orders__4[[#This Row],[Order ID]],location[#All],4,FALSE)</f>
        <v>Ohio</v>
      </c>
      <c r="E9881" t="str">
        <f>VLOOKUP(orders__4[[#This Row],[Order ID]],location[#All],3,FALSE)</f>
        <v>Cleveland</v>
      </c>
    </row>
    <row r="9882" spans="1:5" x14ac:dyDescent="0.3">
      <c r="A9882" s="6" t="s">
        <v>5749</v>
      </c>
      <c r="B9882">
        <v>573174</v>
      </c>
      <c r="C9882" s="7">
        <f>(B9882/100)</f>
        <v>5731.74</v>
      </c>
      <c r="D9882" t="str">
        <f>VLOOKUP(orders__4[[#This Row],[Order ID]],location[#All],4,FALSE)</f>
        <v>New York</v>
      </c>
      <c r="E9882" t="str">
        <f>VLOOKUP(orders__4[[#This Row],[Order ID]],location[#All],3,FALSE)</f>
        <v>New York City</v>
      </c>
    </row>
    <row r="9883" spans="1:5" x14ac:dyDescent="0.3">
      <c r="A9883" s="6" t="s">
        <v>5750</v>
      </c>
      <c r="B9883">
        <v>85056</v>
      </c>
      <c r="C9883" s="7">
        <f>(B9883/100)</f>
        <v>850.56</v>
      </c>
      <c r="D9883" t="str">
        <f>VLOOKUP(orders__4[[#This Row],[Order ID]],location[#All],4,FALSE)</f>
        <v>Ohio</v>
      </c>
      <c r="E9883" t="str">
        <f>VLOOKUP(orders__4[[#This Row],[Order ID]],location[#All],3,FALSE)</f>
        <v>Cleveland</v>
      </c>
    </row>
    <row r="9884" spans="1:5" x14ac:dyDescent="0.3">
      <c r="A9884" s="6" t="s">
        <v>5751</v>
      </c>
      <c r="B9884">
        <v>1404</v>
      </c>
      <c r="C9884" s="7">
        <f>(B9884/100)</f>
        <v>14.04</v>
      </c>
      <c r="D9884" t="str">
        <f>VLOOKUP(orders__4[[#This Row],[Order ID]],location[#All],4,FALSE)</f>
        <v>Georgia</v>
      </c>
      <c r="E9884" t="str">
        <f>VLOOKUP(orders__4[[#This Row],[Order ID]],location[#All],3,FALSE)</f>
        <v>Woodstock</v>
      </c>
    </row>
    <row r="9885" spans="1:5" x14ac:dyDescent="0.3">
      <c r="A9885" s="6" t="s">
        <v>5751</v>
      </c>
      <c r="B9885">
        <v>27261</v>
      </c>
      <c r="C9885" s="7">
        <f>(B9885/100)</f>
        <v>272.61</v>
      </c>
      <c r="D9885" t="str">
        <f>VLOOKUP(orders__4[[#This Row],[Order ID]],location[#All],4,FALSE)</f>
        <v>Georgia</v>
      </c>
      <c r="E9885" t="str">
        <f>VLOOKUP(orders__4[[#This Row],[Order ID]],location[#All],3,FALSE)</f>
        <v>Woodstock</v>
      </c>
    </row>
    <row r="9886" spans="1:5" x14ac:dyDescent="0.3">
      <c r="A9886" s="6" t="s">
        <v>5752</v>
      </c>
      <c r="B9886">
        <v>1116</v>
      </c>
      <c r="C9886" s="7">
        <f>(B9886/100)</f>
        <v>11.16</v>
      </c>
      <c r="D9886" t="str">
        <f>VLOOKUP(orders__4[[#This Row],[Order ID]],location[#All],4,FALSE)</f>
        <v>California</v>
      </c>
      <c r="E9886" t="str">
        <f>VLOOKUP(orders__4[[#This Row],[Order ID]],location[#All],3,FALSE)</f>
        <v>Los Angeles</v>
      </c>
    </row>
    <row r="9887" spans="1:5" x14ac:dyDescent="0.3">
      <c r="A9887" s="6" t="s">
        <v>5752</v>
      </c>
      <c r="B9887">
        <v>6231</v>
      </c>
      <c r="C9887" s="7">
        <f>(B9887/100)</f>
        <v>62.31</v>
      </c>
      <c r="D9887" t="str">
        <f>VLOOKUP(orders__4[[#This Row],[Order ID]],location[#All],4,FALSE)</f>
        <v>California</v>
      </c>
      <c r="E9887" t="str">
        <f>VLOOKUP(orders__4[[#This Row],[Order ID]],location[#All],3,FALSE)</f>
        <v>Los Angeles</v>
      </c>
    </row>
    <row r="9888" spans="1:5" x14ac:dyDescent="0.3">
      <c r="A9888" s="6" t="s">
        <v>5752</v>
      </c>
      <c r="B9888">
        <v>15998</v>
      </c>
      <c r="C9888" s="7">
        <f>(B9888/100)</f>
        <v>159.97999999999999</v>
      </c>
      <c r="D9888" t="str">
        <f>VLOOKUP(orders__4[[#This Row],[Order ID]],location[#All],4,FALSE)</f>
        <v>California</v>
      </c>
      <c r="E9888" t="str">
        <f>VLOOKUP(orders__4[[#This Row],[Order ID]],location[#All],3,FALSE)</f>
        <v>Los Angeles</v>
      </c>
    </row>
    <row r="9889" spans="1:5" x14ac:dyDescent="0.3">
      <c r="A9889" s="6" t="s">
        <v>5753</v>
      </c>
      <c r="B9889">
        <v>594</v>
      </c>
      <c r="C9889" s="7">
        <f>(B9889/100)</f>
        <v>5.94</v>
      </c>
      <c r="D9889" t="str">
        <f>VLOOKUP(orders__4[[#This Row],[Order ID]],location[#All],4,FALSE)</f>
        <v>Indiana</v>
      </c>
      <c r="E9889" t="str">
        <f>VLOOKUP(orders__4[[#This Row],[Order ID]],location[#All],3,FALSE)</f>
        <v>Lafayette</v>
      </c>
    </row>
    <row r="9890" spans="1:5" x14ac:dyDescent="0.3">
      <c r="A9890" s="6" t="s">
        <v>5754</v>
      </c>
      <c r="B9890">
        <v>996</v>
      </c>
      <c r="C9890" s="7">
        <f>(B9890/100)</f>
        <v>9.9600000000000009</v>
      </c>
      <c r="D9890" t="str">
        <f>VLOOKUP(orders__4[[#This Row],[Order ID]],location[#All],4,FALSE)</f>
        <v>New York</v>
      </c>
      <c r="E9890" t="str">
        <f>VLOOKUP(orders__4[[#This Row],[Order ID]],location[#All],3,FALSE)</f>
        <v>New York City</v>
      </c>
    </row>
    <row r="9891" spans="1:5" x14ac:dyDescent="0.3">
      <c r="A9891" s="6" t="s">
        <v>5755</v>
      </c>
      <c r="B9891">
        <v>7999</v>
      </c>
      <c r="C9891" s="7">
        <f>(B9891/100)</f>
        <v>79.989999999999995</v>
      </c>
      <c r="D9891" t="str">
        <f>VLOOKUP(orders__4[[#This Row],[Order ID]],location[#All],4,FALSE)</f>
        <v>New York</v>
      </c>
      <c r="E9891" t="str">
        <f>VLOOKUP(orders__4[[#This Row],[Order ID]],location[#All],3,FALSE)</f>
        <v>Utica</v>
      </c>
    </row>
    <row r="9892" spans="1:5" x14ac:dyDescent="0.3">
      <c r="A9892" s="6" t="s">
        <v>5756</v>
      </c>
      <c r="B9892">
        <v>894</v>
      </c>
      <c r="C9892" s="7">
        <f>(B9892/100)</f>
        <v>8.94</v>
      </c>
      <c r="D9892" t="str">
        <f>VLOOKUP(orders__4[[#This Row],[Order ID]],location[#All],4,FALSE)</f>
        <v>New Jersey</v>
      </c>
      <c r="E9892" t="str">
        <f>VLOOKUP(orders__4[[#This Row],[Order ID]],location[#All],3,FALSE)</f>
        <v>Lakewood</v>
      </c>
    </row>
    <row r="9893" spans="1:5" x14ac:dyDescent="0.3">
      <c r="A9893" s="6" t="s">
        <v>5757</v>
      </c>
      <c r="B9893">
        <v>2062</v>
      </c>
      <c r="C9893" s="7">
        <f>(B9893/100)</f>
        <v>20.62</v>
      </c>
      <c r="D9893" t="str">
        <f>VLOOKUP(orders__4[[#This Row],[Order ID]],location[#All],4,FALSE)</f>
        <v>Wisconsin</v>
      </c>
      <c r="E9893" t="str">
        <f>VLOOKUP(orders__4[[#This Row],[Order ID]],location[#All],3,FALSE)</f>
        <v>Milwaukee</v>
      </c>
    </row>
    <row r="9894" spans="1:5" x14ac:dyDescent="0.3">
      <c r="A9894" s="6" t="s">
        <v>5757</v>
      </c>
      <c r="B9894">
        <v>12425</v>
      </c>
      <c r="C9894" s="7">
        <f>(B9894/100)</f>
        <v>124.25</v>
      </c>
      <c r="D9894" t="str">
        <f>VLOOKUP(orders__4[[#This Row],[Order ID]],location[#All],4,FALSE)</f>
        <v>Wisconsin</v>
      </c>
      <c r="E9894" t="str">
        <f>VLOOKUP(orders__4[[#This Row],[Order ID]],location[#All],3,FALSE)</f>
        <v>Milwaukee</v>
      </c>
    </row>
    <row r="9895" spans="1:5" x14ac:dyDescent="0.3">
      <c r="A9895" s="6" t="s">
        <v>5757</v>
      </c>
      <c r="B9895">
        <v>29755</v>
      </c>
      <c r="C9895" s="7">
        <f>(B9895/100)</f>
        <v>297.55</v>
      </c>
      <c r="D9895" t="str">
        <f>VLOOKUP(orders__4[[#This Row],[Order ID]],location[#All],4,FALSE)</f>
        <v>Wisconsin</v>
      </c>
      <c r="E9895" t="str">
        <f>VLOOKUP(orders__4[[#This Row],[Order ID]],location[#All],3,FALSE)</f>
        <v>Milwaukee</v>
      </c>
    </row>
    <row r="9896" spans="1:5" x14ac:dyDescent="0.3">
      <c r="A9896" s="6" t="s">
        <v>5757</v>
      </c>
      <c r="B9896">
        <v>40356</v>
      </c>
      <c r="C9896" s="7">
        <f>(B9896/100)</f>
        <v>403.56</v>
      </c>
      <c r="D9896" t="str">
        <f>VLOOKUP(orders__4[[#This Row],[Order ID]],location[#All],4,FALSE)</f>
        <v>Wisconsin</v>
      </c>
      <c r="E9896" t="str">
        <f>VLOOKUP(orders__4[[#This Row],[Order ID]],location[#All],3,FALSE)</f>
        <v>Milwaukee</v>
      </c>
    </row>
    <row r="9897" spans="1:5" x14ac:dyDescent="0.3">
      <c r="A9897" s="6" t="s">
        <v>5757</v>
      </c>
      <c r="B9897">
        <v>952</v>
      </c>
      <c r="C9897" s="7">
        <f>(B9897/100)</f>
        <v>9.52</v>
      </c>
      <c r="D9897" t="str">
        <f>VLOOKUP(orders__4[[#This Row],[Order ID]],location[#All],4,FALSE)</f>
        <v>Wisconsin</v>
      </c>
      <c r="E9897" t="str">
        <f>VLOOKUP(orders__4[[#This Row],[Order ID]],location[#All],3,FALSE)</f>
        <v>Milwaukee</v>
      </c>
    </row>
    <row r="9898" spans="1:5" x14ac:dyDescent="0.3">
      <c r="A9898" s="6" t="s">
        <v>5758</v>
      </c>
      <c r="B9898">
        <v>153824</v>
      </c>
      <c r="C9898" s="7">
        <f>(B9898/100)</f>
        <v>1538.24</v>
      </c>
      <c r="D9898" t="str">
        <f>VLOOKUP(orders__4[[#This Row],[Order ID]],location[#All],4,FALSE)</f>
        <v>Illinois</v>
      </c>
      <c r="E9898" t="str">
        <f>VLOOKUP(orders__4[[#This Row],[Order ID]],location[#All],3,FALSE)</f>
        <v>Chicago</v>
      </c>
    </row>
    <row r="9899" spans="1:5" x14ac:dyDescent="0.3">
      <c r="A9899" s="6" t="s">
        <v>5759</v>
      </c>
      <c r="B9899">
        <v>62016</v>
      </c>
      <c r="C9899" s="7">
        <f>(B9899/100)</f>
        <v>620.16</v>
      </c>
      <c r="D9899" t="str">
        <f>VLOOKUP(orders__4[[#This Row],[Order ID]],location[#All],4,FALSE)</f>
        <v>Illinois</v>
      </c>
      <c r="E9899" t="str">
        <f>VLOOKUP(orders__4[[#This Row],[Order ID]],location[#All],3,FALSE)</f>
        <v>Chicago</v>
      </c>
    </row>
    <row r="9900" spans="1:5" x14ac:dyDescent="0.3">
      <c r="A9900" s="6" t="s">
        <v>5760</v>
      </c>
      <c r="B9900">
        <v>46632</v>
      </c>
      <c r="C9900" s="7">
        <f>(B9900/100)</f>
        <v>466.32</v>
      </c>
      <c r="D9900" t="str">
        <f>VLOOKUP(orders__4[[#This Row],[Order ID]],location[#All],4,FALSE)</f>
        <v>Ohio</v>
      </c>
      <c r="E9900" t="str">
        <f>VLOOKUP(orders__4[[#This Row],[Order ID]],location[#All],3,FALSE)</f>
        <v>Fairfield</v>
      </c>
    </row>
    <row r="9901" spans="1:5" x14ac:dyDescent="0.3">
      <c r="A9901" s="6" t="s">
        <v>5760</v>
      </c>
      <c r="B9901">
        <v>8264</v>
      </c>
      <c r="C9901" s="7">
        <f>(B9901/100)</f>
        <v>82.64</v>
      </c>
      <c r="D9901" t="str">
        <f>VLOOKUP(orders__4[[#This Row],[Order ID]],location[#All],4,FALSE)</f>
        <v>Ohio</v>
      </c>
      <c r="E9901" t="str">
        <f>VLOOKUP(orders__4[[#This Row],[Order ID]],location[#All],3,FALSE)</f>
        <v>Fairfield</v>
      </c>
    </row>
    <row r="9902" spans="1:5" x14ac:dyDescent="0.3">
      <c r="A9902" s="6" t="s">
        <v>5761</v>
      </c>
      <c r="B9902">
        <v>330588</v>
      </c>
      <c r="C9902" s="7">
        <f>(B9902/100)</f>
        <v>3305.88</v>
      </c>
      <c r="D9902" t="str">
        <f>VLOOKUP(orders__4[[#This Row],[Order ID]],location[#All],4,FALSE)</f>
        <v>Ohio</v>
      </c>
      <c r="E9902" t="str">
        <f>VLOOKUP(orders__4[[#This Row],[Order ID]],location[#All],3,FALSE)</f>
        <v>Springfield</v>
      </c>
    </row>
    <row r="9903" spans="1:5" x14ac:dyDescent="0.3">
      <c r="A9903" s="6" t="s">
        <v>5762</v>
      </c>
      <c r="B9903">
        <v>237096</v>
      </c>
      <c r="C9903" s="7">
        <f>(B9903/100)</f>
        <v>2370.96</v>
      </c>
      <c r="D9903" t="str">
        <f>VLOOKUP(orders__4[[#This Row],[Order ID]],location[#All],4,FALSE)</f>
        <v>Colorado</v>
      </c>
      <c r="E9903" t="str">
        <f>VLOOKUP(orders__4[[#This Row],[Order ID]],location[#All],3,FALSE)</f>
        <v>Louisville</v>
      </c>
    </row>
    <row r="9904" spans="1:5" x14ac:dyDescent="0.3">
      <c r="A9904" s="6" t="s">
        <v>5762</v>
      </c>
      <c r="B9904">
        <v>22752</v>
      </c>
      <c r="C9904" s="7">
        <f>(B9904/100)</f>
        <v>227.52</v>
      </c>
      <c r="D9904" t="str">
        <f>VLOOKUP(orders__4[[#This Row],[Order ID]],location[#All],4,FALSE)</f>
        <v>Colorado</v>
      </c>
      <c r="E9904" t="str">
        <f>VLOOKUP(orders__4[[#This Row],[Order ID]],location[#All],3,FALSE)</f>
        <v>Louisville</v>
      </c>
    </row>
    <row r="9905" spans="1:5" x14ac:dyDescent="0.3">
      <c r="A9905" s="6" t="s">
        <v>5762</v>
      </c>
      <c r="B9905">
        <v>6672</v>
      </c>
      <c r="C9905" s="7">
        <f>(B9905/100)</f>
        <v>66.72</v>
      </c>
      <c r="D9905" t="str">
        <f>VLOOKUP(orders__4[[#This Row],[Order ID]],location[#All],4,FALSE)</f>
        <v>Colorado</v>
      </c>
      <c r="E9905" t="str">
        <f>VLOOKUP(orders__4[[#This Row],[Order ID]],location[#All],3,FALSE)</f>
        <v>Louisville</v>
      </c>
    </row>
    <row r="9906" spans="1:5" x14ac:dyDescent="0.3">
      <c r="A9906" s="6" t="s">
        <v>5763</v>
      </c>
      <c r="B9906">
        <v>25128</v>
      </c>
      <c r="C9906" s="7">
        <f>(B9906/100)</f>
        <v>251.28</v>
      </c>
      <c r="D9906" t="str">
        <f>VLOOKUP(orders__4[[#This Row],[Order ID]],location[#All],4,FALSE)</f>
        <v>Texas</v>
      </c>
      <c r="E9906" t="str">
        <f>VLOOKUP(orders__4[[#This Row],[Order ID]],location[#All],3,FALSE)</f>
        <v>Carrollton</v>
      </c>
    </row>
    <row r="9907" spans="1:5" x14ac:dyDescent="0.3">
      <c r="A9907" s="6" t="s">
        <v>5763</v>
      </c>
      <c r="B9907">
        <v>127984</v>
      </c>
      <c r="C9907" s="7">
        <f>(B9907/100)</f>
        <v>1279.8399999999999</v>
      </c>
      <c r="D9907" t="str">
        <f>VLOOKUP(orders__4[[#This Row],[Order ID]],location[#All],4,FALSE)</f>
        <v>Texas</v>
      </c>
      <c r="E9907" t="str">
        <f>VLOOKUP(orders__4[[#This Row],[Order ID]],location[#All],3,FALSE)</f>
        <v>Carrollton</v>
      </c>
    </row>
    <row r="9908" spans="1:5" x14ac:dyDescent="0.3">
      <c r="A9908" s="6" t="s">
        <v>5764</v>
      </c>
      <c r="B9908">
        <v>13188</v>
      </c>
      <c r="C9908" s="7">
        <f>(B9908/100)</f>
        <v>131.88</v>
      </c>
      <c r="D9908" t="str">
        <f>VLOOKUP(orders__4[[#This Row],[Order ID]],location[#All],4,FALSE)</f>
        <v>California</v>
      </c>
      <c r="E9908" t="str">
        <f>VLOOKUP(orders__4[[#This Row],[Order ID]],location[#All],3,FALSE)</f>
        <v>Anaheim</v>
      </c>
    </row>
    <row r="9909" spans="1:5" x14ac:dyDescent="0.3">
      <c r="A9909" s="6" t="s">
        <v>5764</v>
      </c>
      <c r="B9909">
        <v>25032</v>
      </c>
      <c r="C9909" s="7">
        <f>(B9909/100)</f>
        <v>250.32</v>
      </c>
      <c r="D9909" t="str">
        <f>VLOOKUP(orders__4[[#This Row],[Order ID]],location[#All],4,FALSE)</f>
        <v>California</v>
      </c>
      <c r="E9909" t="str">
        <f>VLOOKUP(orders__4[[#This Row],[Order ID]],location[#All],3,FALSE)</f>
        <v>Anaheim</v>
      </c>
    </row>
    <row r="9910" spans="1:5" x14ac:dyDescent="0.3">
      <c r="A9910" s="6" t="s">
        <v>5764</v>
      </c>
      <c r="B9910">
        <v>71772</v>
      </c>
      <c r="C9910" s="7">
        <f>(B9910/100)</f>
        <v>717.72</v>
      </c>
      <c r="D9910" t="str">
        <f>VLOOKUP(orders__4[[#This Row],[Order ID]],location[#All],4,FALSE)</f>
        <v>California</v>
      </c>
      <c r="E9910" t="str">
        <f>VLOOKUP(orders__4[[#This Row],[Order ID]],location[#All],3,FALSE)</f>
        <v>Anaheim</v>
      </c>
    </row>
    <row r="9911" spans="1:5" x14ac:dyDescent="0.3">
      <c r="A9911" s="6" t="s">
        <v>5764</v>
      </c>
      <c r="B9911">
        <v>20735</v>
      </c>
      <c r="C9911" s="7">
        <f>(B9911/100)</f>
        <v>207.35</v>
      </c>
      <c r="D9911" t="str">
        <f>VLOOKUP(orders__4[[#This Row],[Order ID]],location[#All],4,FALSE)</f>
        <v>California</v>
      </c>
      <c r="E9911" t="str">
        <f>VLOOKUP(orders__4[[#This Row],[Order ID]],location[#All],3,FALSE)</f>
        <v>Anaheim</v>
      </c>
    </row>
    <row r="9912" spans="1:5" x14ac:dyDescent="0.3">
      <c r="A9912" s="6" t="s">
        <v>5764</v>
      </c>
      <c r="B9912">
        <v>4467</v>
      </c>
      <c r="C9912" s="7">
        <f>(B9912/100)</f>
        <v>44.67</v>
      </c>
      <c r="D9912" t="str">
        <f>VLOOKUP(orders__4[[#This Row],[Order ID]],location[#All],4,FALSE)</f>
        <v>California</v>
      </c>
      <c r="E9912" t="str">
        <f>VLOOKUP(orders__4[[#This Row],[Order ID]],location[#All],3,FALSE)</f>
        <v>Anaheim</v>
      </c>
    </row>
    <row r="9913" spans="1:5" x14ac:dyDescent="0.3">
      <c r="A9913" s="6" t="s">
        <v>5764</v>
      </c>
      <c r="B9913">
        <v>2097</v>
      </c>
      <c r="C9913" s="7">
        <f>(B9913/100)</f>
        <v>20.97</v>
      </c>
      <c r="D9913" t="str">
        <f>VLOOKUP(orders__4[[#This Row],[Order ID]],location[#All],4,FALSE)</f>
        <v>California</v>
      </c>
      <c r="E9913" t="str">
        <f>VLOOKUP(orders__4[[#This Row],[Order ID]],location[#All],3,FALSE)</f>
        <v>Anaheim</v>
      </c>
    </row>
    <row r="9914" spans="1:5" x14ac:dyDescent="0.3">
      <c r="A9914" s="6" t="s">
        <v>5765</v>
      </c>
      <c r="B9914">
        <v>11536</v>
      </c>
      <c r="C9914" s="7">
        <f>(B9914/100)</f>
        <v>115.36</v>
      </c>
      <c r="D9914" t="str">
        <f>VLOOKUP(orders__4[[#This Row],[Order ID]],location[#All],4,FALSE)</f>
        <v>Kentucky</v>
      </c>
      <c r="E9914" t="str">
        <f>VLOOKUP(orders__4[[#This Row],[Order ID]],location[#All],3,FALSE)</f>
        <v>Richmond</v>
      </c>
    </row>
    <row r="9915" spans="1:5" x14ac:dyDescent="0.3">
      <c r="A9915" s="6" t="s">
        <v>5766</v>
      </c>
      <c r="B9915">
        <v>362136</v>
      </c>
      <c r="C9915" s="7">
        <f>(B9915/100)</f>
        <v>3621.36</v>
      </c>
      <c r="D9915" t="str">
        <f>VLOOKUP(orders__4[[#This Row],[Order ID]],location[#All],4,FALSE)</f>
        <v>California</v>
      </c>
      <c r="E9915" t="str">
        <f>VLOOKUP(orders__4[[#This Row],[Order ID]],location[#All],3,FALSE)</f>
        <v>Santa Barbara</v>
      </c>
    </row>
    <row r="9916" spans="1:5" x14ac:dyDescent="0.3">
      <c r="A9916" s="6" t="s">
        <v>5766</v>
      </c>
      <c r="B9916">
        <v>3105</v>
      </c>
      <c r="C9916" s="7">
        <f>(B9916/100)</f>
        <v>31.05</v>
      </c>
      <c r="D9916" t="str">
        <f>VLOOKUP(orders__4[[#This Row],[Order ID]],location[#All],4,FALSE)</f>
        <v>California</v>
      </c>
      <c r="E9916" t="str">
        <f>VLOOKUP(orders__4[[#This Row],[Order ID]],location[#All],3,FALSE)</f>
        <v>Santa Barbara</v>
      </c>
    </row>
    <row r="9917" spans="1:5" x14ac:dyDescent="0.3">
      <c r="A9917" s="6" t="s">
        <v>5767</v>
      </c>
      <c r="B9917">
        <v>1296</v>
      </c>
      <c r="C9917" s="7">
        <f>(B9917/100)</f>
        <v>12.96</v>
      </c>
      <c r="D9917" t="str">
        <f>VLOOKUP(orders__4[[#This Row],[Order ID]],location[#All],4,FALSE)</f>
        <v>Iowa</v>
      </c>
      <c r="E9917" t="str">
        <f>VLOOKUP(orders__4[[#This Row],[Order ID]],location[#All],3,FALSE)</f>
        <v>Marion</v>
      </c>
    </row>
    <row r="9918" spans="1:5" x14ac:dyDescent="0.3">
      <c r="A9918" s="6" t="s">
        <v>5767</v>
      </c>
      <c r="B9918">
        <v>9485</v>
      </c>
      <c r="C9918" s="7">
        <f>(B9918/100)</f>
        <v>94.85</v>
      </c>
      <c r="D9918" t="str">
        <f>VLOOKUP(orders__4[[#This Row],[Order ID]],location[#All],4,FALSE)</f>
        <v>Iowa</v>
      </c>
      <c r="E9918" t="str">
        <f>VLOOKUP(orders__4[[#This Row],[Order ID]],location[#All],3,FALSE)</f>
        <v>Marion</v>
      </c>
    </row>
    <row r="9919" spans="1:5" x14ac:dyDescent="0.3">
      <c r="A9919" s="6" t="s">
        <v>5767</v>
      </c>
      <c r="B9919">
        <v>1348</v>
      </c>
      <c r="C9919" s="7">
        <f>(B9919/100)</f>
        <v>13.48</v>
      </c>
      <c r="D9919" t="str">
        <f>VLOOKUP(orders__4[[#This Row],[Order ID]],location[#All],4,FALSE)</f>
        <v>Iowa</v>
      </c>
      <c r="E9919" t="str">
        <f>VLOOKUP(orders__4[[#This Row],[Order ID]],location[#All],3,FALSE)</f>
        <v>Marion</v>
      </c>
    </row>
    <row r="9920" spans="1:5" x14ac:dyDescent="0.3">
      <c r="A9920" s="6" t="s">
        <v>5767</v>
      </c>
      <c r="B9920">
        <v>1491</v>
      </c>
      <c r="C9920" s="7">
        <f>(B9920/100)</f>
        <v>14.91</v>
      </c>
      <c r="D9920" t="str">
        <f>VLOOKUP(orders__4[[#This Row],[Order ID]],location[#All],4,FALSE)</f>
        <v>Iowa</v>
      </c>
      <c r="E9920" t="str">
        <f>VLOOKUP(orders__4[[#This Row],[Order ID]],location[#All],3,FALSE)</f>
        <v>Marion</v>
      </c>
    </row>
    <row r="9921" spans="1:5" x14ac:dyDescent="0.3">
      <c r="A9921" s="6" t="s">
        <v>5768</v>
      </c>
      <c r="B9921">
        <v>3998</v>
      </c>
      <c r="C9921" s="7">
        <f>(B9921/100)</f>
        <v>39.979999999999997</v>
      </c>
      <c r="D9921" t="str">
        <f>VLOOKUP(orders__4[[#This Row],[Order ID]],location[#All],4,FALSE)</f>
        <v>New York</v>
      </c>
      <c r="E9921" t="str">
        <f>VLOOKUP(orders__4[[#This Row],[Order ID]],location[#All],3,FALSE)</f>
        <v>New York City</v>
      </c>
    </row>
    <row r="9922" spans="1:5" x14ac:dyDescent="0.3">
      <c r="A9922" s="6" t="s">
        <v>5769</v>
      </c>
      <c r="B9922">
        <v>52843</v>
      </c>
      <c r="C9922" s="7">
        <f>(B9922/100)</f>
        <v>528.42999999999995</v>
      </c>
      <c r="D9922" t="str">
        <f>VLOOKUP(orders__4[[#This Row],[Order ID]],location[#All],4,FALSE)</f>
        <v>Texas</v>
      </c>
      <c r="E9922" t="str">
        <f>VLOOKUP(orders__4[[#This Row],[Order ID]],location[#All],3,FALSE)</f>
        <v>Bryan</v>
      </c>
    </row>
    <row r="9923" spans="1:5" x14ac:dyDescent="0.3">
      <c r="A9923" s="6" t="s">
        <v>5769</v>
      </c>
      <c r="B9923">
        <v>22386</v>
      </c>
      <c r="C9923" s="7">
        <f>(B9923/100)</f>
        <v>223.86</v>
      </c>
      <c r="D9923" t="str">
        <f>VLOOKUP(orders__4[[#This Row],[Order ID]],location[#All],4,FALSE)</f>
        <v>Texas</v>
      </c>
      <c r="E9923" t="str">
        <f>VLOOKUP(orders__4[[#This Row],[Order ID]],location[#All],3,FALSE)</f>
        <v>Bryan</v>
      </c>
    </row>
    <row r="9924" spans="1:5" x14ac:dyDescent="0.3">
      <c r="A9924" s="6" t="s">
        <v>5770</v>
      </c>
      <c r="B9924">
        <v>5742</v>
      </c>
      <c r="C9924" s="7">
        <f>(B9924/100)</f>
        <v>57.42</v>
      </c>
      <c r="D9924" t="str">
        <f>VLOOKUP(orders__4[[#This Row],[Order ID]],location[#All],4,FALSE)</f>
        <v>Ohio</v>
      </c>
      <c r="E9924" t="str">
        <f>VLOOKUP(orders__4[[#This Row],[Order ID]],location[#All],3,FALSE)</f>
        <v>Akron</v>
      </c>
    </row>
    <row r="9925" spans="1:5" x14ac:dyDescent="0.3">
      <c r="A9925" s="6" t="s">
        <v>5771</v>
      </c>
      <c r="B9925">
        <v>191968</v>
      </c>
      <c r="C9925" s="7">
        <f>(B9925/100)</f>
        <v>1919.68</v>
      </c>
      <c r="D9925" t="str">
        <f>VLOOKUP(orders__4[[#This Row],[Order ID]],location[#All],4,FALSE)</f>
        <v>Illinois</v>
      </c>
      <c r="E9925" t="str">
        <f>VLOOKUP(orders__4[[#This Row],[Order ID]],location[#All],3,FALSE)</f>
        <v>Chicago</v>
      </c>
    </row>
    <row r="9926" spans="1:5" x14ac:dyDescent="0.3">
      <c r="A9926" s="6" t="s">
        <v>5772</v>
      </c>
      <c r="B9926">
        <v>49848</v>
      </c>
      <c r="C9926" s="7">
        <f>(B9926/100)</f>
        <v>498.48</v>
      </c>
      <c r="D9926" t="str">
        <f>VLOOKUP(orders__4[[#This Row],[Order ID]],location[#All],4,FALSE)</f>
        <v>New York</v>
      </c>
      <c r="E9926" t="str">
        <f>VLOOKUP(orders__4[[#This Row],[Order ID]],location[#All],3,FALSE)</f>
        <v>New York City</v>
      </c>
    </row>
    <row r="9927" spans="1:5" x14ac:dyDescent="0.3">
      <c r="A9927" s="6" t="s">
        <v>5772</v>
      </c>
      <c r="B9927">
        <v>2399</v>
      </c>
      <c r="C9927" s="7">
        <f>(B9927/100)</f>
        <v>23.99</v>
      </c>
      <c r="D9927" t="str">
        <f>VLOOKUP(orders__4[[#This Row],[Order ID]],location[#All],4,FALSE)</f>
        <v>New York</v>
      </c>
      <c r="E9927" t="str">
        <f>VLOOKUP(orders__4[[#This Row],[Order ID]],location[#All],3,FALSE)</f>
        <v>New York City</v>
      </c>
    </row>
    <row r="9928" spans="1:5" x14ac:dyDescent="0.3">
      <c r="A9928" s="6" t="s">
        <v>5772</v>
      </c>
      <c r="B9928">
        <v>1087936</v>
      </c>
      <c r="C9928" s="7">
        <f>(B9928/100)</f>
        <v>10879.36</v>
      </c>
      <c r="D9928" t="str">
        <f>VLOOKUP(orders__4[[#This Row],[Order ID]],location[#All],4,FALSE)</f>
        <v>New York</v>
      </c>
      <c r="E9928" t="str">
        <f>VLOOKUP(orders__4[[#This Row],[Order ID]],location[#All],3,FALSE)</f>
        <v>New York City</v>
      </c>
    </row>
    <row r="9929" spans="1:5" x14ac:dyDescent="0.3">
      <c r="A9929" s="6" t="s">
        <v>5772</v>
      </c>
      <c r="B9929">
        <v>19998</v>
      </c>
      <c r="C9929" s="7">
        <f>(B9929/100)</f>
        <v>199.98</v>
      </c>
      <c r="D9929" t="str">
        <f>VLOOKUP(orders__4[[#This Row],[Order ID]],location[#All],4,FALSE)</f>
        <v>New York</v>
      </c>
      <c r="E9929" t="str">
        <f>VLOOKUP(orders__4[[#This Row],[Order ID]],location[#All],3,FALSE)</f>
        <v>New York City</v>
      </c>
    </row>
    <row r="9930" spans="1:5" x14ac:dyDescent="0.3">
      <c r="A9930" s="6" t="s">
        <v>5772</v>
      </c>
      <c r="B9930">
        <v>8392</v>
      </c>
      <c r="C9930" s="7">
        <f>(B9930/100)</f>
        <v>83.92</v>
      </c>
      <c r="D9930" t="str">
        <f>VLOOKUP(orders__4[[#This Row],[Order ID]],location[#All],4,FALSE)</f>
        <v>New York</v>
      </c>
      <c r="E9930" t="str">
        <f>VLOOKUP(orders__4[[#This Row],[Order ID]],location[#All],3,FALSE)</f>
        <v>New York City</v>
      </c>
    </row>
    <row r="9931" spans="1:5" x14ac:dyDescent="0.3">
      <c r="A9931" s="6" t="s">
        <v>5773</v>
      </c>
      <c r="B9931">
        <v>2427</v>
      </c>
      <c r="C9931" s="7">
        <f>(B9931/100)</f>
        <v>24.27</v>
      </c>
      <c r="D9931" t="str">
        <f>VLOOKUP(orders__4[[#This Row],[Order ID]],location[#All],4,FALSE)</f>
        <v>California</v>
      </c>
      <c r="E9931" t="str">
        <f>VLOOKUP(orders__4[[#This Row],[Order ID]],location[#All],3,FALSE)</f>
        <v>San Francisco</v>
      </c>
    </row>
    <row r="9932" spans="1:5" x14ac:dyDescent="0.3">
      <c r="A9932" s="6" t="s">
        <v>5773</v>
      </c>
      <c r="B9932">
        <v>279996</v>
      </c>
      <c r="C9932" s="7">
        <f>(B9932/100)</f>
        <v>2799.96</v>
      </c>
      <c r="D9932" t="str">
        <f>VLOOKUP(orders__4[[#This Row],[Order ID]],location[#All],4,FALSE)</f>
        <v>California</v>
      </c>
      <c r="E9932" t="str">
        <f>VLOOKUP(orders__4[[#This Row],[Order ID]],location[#All],3,FALSE)</f>
        <v>San Francisco</v>
      </c>
    </row>
    <row r="9933" spans="1:5" x14ac:dyDescent="0.3">
      <c r="A9933" s="6" t="s">
        <v>5774</v>
      </c>
      <c r="B9933">
        <v>9872</v>
      </c>
      <c r="C9933" s="7">
        <f>(B9933/100)</f>
        <v>98.72</v>
      </c>
      <c r="D9933" t="str">
        <f>VLOOKUP(orders__4[[#This Row],[Order ID]],location[#All],4,FALSE)</f>
        <v>California</v>
      </c>
      <c r="E9933" t="str">
        <f>VLOOKUP(orders__4[[#This Row],[Order ID]],location[#All],3,FALSE)</f>
        <v>San Bernardino</v>
      </c>
    </row>
    <row r="9934" spans="1:5" x14ac:dyDescent="0.3">
      <c r="A9934" s="6" t="s">
        <v>5774</v>
      </c>
      <c r="B9934">
        <v>683332</v>
      </c>
      <c r="C9934" s="7">
        <f>(B9934/100)</f>
        <v>6833.32</v>
      </c>
      <c r="D9934" t="str">
        <f>VLOOKUP(orders__4[[#This Row],[Order ID]],location[#All],4,FALSE)</f>
        <v>California</v>
      </c>
      <c r="E9934" t="str">
        <f>VLOOKUP(orders__4[[#This Row],[Order ID]],location[#All],3,FALSE)</f>
        <v>San Bernardino</v>
      </c>
    </row>
    <row r="9935" spans="1:5" x14ac:dyDescent="0.3">
      <c r="A9935" s="6" t="s">
        <v>5774</v>
      </c>
      <c r="B9935">
        <v>2996</v>
      </c>
      <c r="C9935" s="7">
        <f>(B9935/100)</f>
        <v>29.96</v>
      </c>
      <c r="D9935" t="str">
        <f>VLOOKUP(orders__4[[#This Row],[Order ID]],location[#All],4,FALSE)</f>
        <v>California</v>
      </c>
      <c r="E9935" t="str">
        <f>VLOOKUP(orders__4[[#This Row],[Order ID]],location[#All],3,FALSE)</f>
        <v>San Bernardino</v>
      </c>
    </row>
    <row r="9936" spans="1:5" x14ac:dyDescent="0.3">
      <c r="A9936" s="6" t="s">
        <v>5775</v>
      </c>
      <c r="B9936">
        <v>16485</v>
      </c>
      <c r="C9936" s="7">
        <f>(B9936/100)</f>
        <v>164.85</v>
      </c>
      <c r="D9936" t="str">
        <f>VLOOKUP(orders__4[[#This Row],[Order ID]],location[#All],4,FALSE)</f>
        <v>New York</v>
      </c>
      <c r="E9936" t="str">
        <f>VLOOKUP(orders__4[[#This Row],[Order ID]],location[#All],3,FALSE)</f>
        <v>Niagara Falls</v>
      </c>
    </row>
    <row r="9937" spans="1:5" x14ac:dyDescent="0.3">
      <c r="A9937" s="6" t="s">
        <v>5776</v>
      </c>
      <c r="B9937">
        <v>33528</v>
      </c>
      <c r="C9937" s="7">
        <f>(B9937/100)</f>
        <v>335.28</v>
      </c>
      <c r="D9937" t="str">
        <f>VLOOKUP(orders__4[[#This Row],[Order ID]],location[#All],4,FALSE)</f>
        <v>Pennsylvania</v>
      </c>
      <c r="E9937" t="str">
        <f>VLOOKUP(orders__4[[#This Row],[Order ID]],location[#All],3,FALSE)</f>
        <v>Philadelphia</v>
      </c>
    </row>
    <row r="9938" spans="1:5" x14ac:dyDescent="0.3">
      <c r="A9938" s="6" t="s">
        <v>5776</v>
      </c>
      <c r="B9938">
        <v>36744</v>
      </c>
      <c r="C9938" s="7">
        <f>(B9938/100)</f>
        <v>367.44</v>
      </c>
      <c r="D9938" t="str">
        <f>VLOOKUP(orders__4[[#This Row],[Order ID]],location[#All],4,FALSE)</f>
        <v>Pennsylvania</v>
      </c>
      <c r="E9938" t="str">
        <f>VLOOKUP(orders__4[[#This Row],[Order ID]],location[#All],3,FALSE)</f>
        <v>Philadelphia</v>
      </c>
    </row>
    <row r="9939" spans="1:5" x14ac:dyDescent="0.3">
      <c r="A9939" s="6" t="s">
        <v>5777</v>
      </c>
      <c r="B9939">
        <v>10293</v>
      </c>
      <c r="C9939" s="7">
        <f>(B9939/100)</f>
        <v>102.93</v>
      </c>
      <c r="D9939" t="str">
        <f>VLOOKUP(orders__4[[#This Row],[Order ID]],location[#All],4,FALSE)</f>
        <v>Rhode Island</v>
      </c>
      <c r="E9939" t="str">
        <f>VLOOKUP(orders__4[[#This Row],[Order ID]],location[#All],3,FALSE)</f>
        <v>Cranston</v>
      </c>
    </row>
    <row r="9940" spans="1:5" x14ac:dyDescent="0.3">
      <c r="A9940" s="6" t="s">
        <v>5778</v>
      </c>
      <c r="B9940">
        <v>71088</v>
      </c>
      <c r="C9940" s="7">
        <f>(B9940/100)</f>
        <v>710.88</v>
      </c>
      <c r="D9940" t="str">
        <f>VLOOKUP(orders__4[[#This Row],[Order ID]],location[#All],4,FALSE)</f>
        <v>California</v>
      </c>
      <c r="E9940" t="str">
        <f>VLOOKUP(orders__4[[#This Row],[Order ID]],location[#All],3,FALSE)</f>
        <v>Los Angeles</v>
      </c>
    </row>
    <row r="9941" spans="1:5" x14ac:dyDescent="0.3">
      <c r="A9941" s="6" t="s">
        <v>5779</v>
      </c>
      <c r="B9941">
        <v>6035</v>
      </c>
      <c r="C9941" s="7">
        <f>(B9941/100)</f>
        <v>60.35</v>
      </c>
      <c r="D9941" t="str">
        <f>VLOOKUP(orders__4[[#This Row],[Order ID]],location[#All],4,FALSE)</f>
        <v>New York</v>
      </c>
      <c r="E9941" t="str">
        <f>VLOOKUP(orders__4[[#This Row],[Order ID]],location[#All],3,FALSE)</f>
        <v>New York City</v>
      </c>
    </row>
    <row r="9942" spans="1:5" x14ac:dyDescent="0.3">
      <c r="A9942" s="6" t="s">
        <v>5779</v>
      </c>
      <c r="B9942">
        <v>3552</v>
      </c>
      <c r="C9942" s="7">
        <f>(B9942/100)</f>
        <v>35.520000000000003</v>
      </c>
      <c r="D9942" t="str">
        <f>VLOOKUP(orders__4[[#This Row],[Order ID]],location[#All],4,FALSE)</f>
        <v>New York</v>
      </c>
      <c r="E9942" t="str">
        <f>VLOOKUP(orders__4[[#This Row],[Order ID]],location[#All],3,FALSE)</f>
        <v>New York City</v>
      </c>
    </row>
    <row r="9943" spans="1:5" x14ac:dyDescent="0.3">
      <c r="A9943" s="6" t="s">
        <v>5779</v>
      </c>
      <c r="B9943">
        <v>112</v>
      </c>
      <c r="C9943" s="7">
        <f>(B9943/100)</f>
        <v>1.1200000000000001</v>
      </c>
      <c r="D9943" t="str">
        <f>VLOOKUP(orders__4[[#This Row],[Order ID]],location[#All],4,FALSE)</f>
        <v>New York</v>
      </c>
      <c r="E9943" t="str">
        <f>VLOOKUP(orders__4[[#This Row],[Order ID]],location[#All],3,FALSE)</f>
        <v>New York City</v>
      </c>
    </row>
    <row r="9944" spans="1:5" x14ac:dyDescent="0.3">
      <c r="A9944" s="6" t="s">
        <v>5780</v>
      </c>
      <c r="B9944">
        <v>22358</v>
      </c>
      <c r="C9944" s="7">
        <f>(B9944/100)</f>
        <v>223.58</v>
      </c>
      <c r="D9944" t="str">
        <f>VLOOKUP(orders__4[[#This Row],[Order ID]],location[#All],4,FALSE)</f>
        <v>California</v>
      </c>
      <c r="E9944" t="str">
        <f>VLOOKUP(orders__4[[#This Row],[Order ID]],location[#All],3,FALSE)</f>
        <v>San Francisco</v>
      </c>
    </row>
    <row r="9945" spans="1:5" x14ac:dyDescent="0.3">
      <c r="A9945" s="6" t="s">
        <v>5781</v>
      </c>
      <c r="B9945">
        <v>99882</v>
      </c>
      <c r="C9945" s="7">
        <f>(B9945/100)</f>
        <v>998.82</v>
      </c>
      <c r="D9945" t="str">
        <f>VLOOKUP(orders__4[[#This Row],[Order ID]],location[#All],4,FALSE)</f>
        <v>California</v>
      </c>
      <c r="E9945" t="str">
        <f>VLOOKUP(orders__4[[#This Row],[Order ID]],location[#All],3,FALSE)</f>
        <v>Anaheim</v>
      </c>
    </row>
    <row r="9946" spans="1:5" x14ac:dyDescent="0.3">
      <c r="A9946" s="6" t="s">
        <v>5781</v>
      </c>
      <c r="B9946">
        <v>5115</v>
      </c>
      <c r="C9946" s="7">
        <f>(B9946/100)</f>
        <v>51.15</v>
      </c>
      <c r="D9946" t="str">
        <f>VLOOKUP(orders__4[[#This Row],[Order ID]],location[#All],4,FALSE)</f>
        <v>California</v>
      </c>
      <c r="E9946" t="str">
        <f>VLOOKUP(orders__4[[#This Row],[Order ID]],location[#All],3,FALSE)</f>
        <v>Anaheim</v>
      </c>
    </row>
    <row r="9947" spans="1:5" x14ac:dyDescent="0.3">
      <c r="A9947" s="6" t="s">
        <v>5782</v>
      </c>
      <c r="B9947">
        <v>4074</v>
      </c>
      <c r="C9947" s="7">
        <f>(B9947/100)</f>
        <v>40.74</v>
      </c>
      <c r="D9947" t="str">
        <f>VLOOKUP(orders__4[[#This Row],[Order ID]],location[#All],4,FALSE)</f>
        <v>Washington</v>
      </c>
      <c r="E9947" t="str">
        <f>VLOOKUP(orders__4[[#This Row],[Order ID]],location[#All],3,FALSE)</f>
        <v>Seattle</v>
      </c>
    </row>
    <row r="9948" spans="1:5" x14ac:dyDescent="0.3">
      <c r="A9948" s="6" t="s">
        <v>5783</v>
      </c>
      <c r="B9948">
        <v>3424</v>
      </c>
      <c r="C9948" s="7">
        <f>(B9948/100)</f>
        <v>34.24</v>
      </c>
      <c r="D9948" t="str">
        <f>VLOOKUP(orders__4[[#This Row],[Order ID]],location[#All],4,FALSE)</f>
        <v>Pennsylvania</v>
      </c>
      <c r="E9948" t="str">
        <f>VLOOKUP(orders__4[[#This Row],[Order ID]],location[#All],3,FALSE)</f>
        <v>Philadelphia</v>
      </c>
    </row>
    <row r="9949" spans="1:5" x14ac:dyDescent="0.3">
      <c r="A9949" s="6" t="s">
        <v>5783</v>
      </c>
      <c r="B9949">
        <v>1512</v>
      </c>
      <c r="C9949" s="7">
        <f>(B9949/100)</f>
        <v>15.12</v>
      </c>
      <c r="D9949" t="str">
        <f>VLOOKUP(orders__4[[#This Row],[Order ID]],location[#All],4,FALSE)</f>
        <v>Pennsylvania</v>
      </c>
      <c r="E9949" t="str">
        <f>VLOOKUP(orders__4[[#This Row],[Order ID]],location[#All],3,FALSE)</f>
        <v>Philadelphia</v>
      </c>
    </row>
    <row r="9950" spans="1:5" x14ac:dyDescent="0.3">
      <c r="A9950" s="6" t="s">
        <v>5784</v>
      </c>
      <c r="B9950">
        <v>192588</v>
      </c>
      <c r="C9950" s="7">
        <f>(B9950/100)</f>
        <v>1925.88</v>
      </c>
      <c r="D9950" t="str">
        <f>VLOOKUP(orders__4[[#This Row],[Order ID]],location[#All],4,FALSE)</f>
        <v>Indiana</v>
      </c>
      <c r="E9950" t="str">
        <f>VLOOKUP(orders__4[[#This Row],[Order ID]],location[#All],3,FALSE)</f>
        <v>Indianapolis</v>
      </c>
    </row>
    <row r="9951" spans="1:5" x14ac:dyDescent="0.3">
      <c r="A9951" s="6" t="s">
        <v>5784</v>
      </c>
      <c r="B9951">
        <v>24052</v>
      </c>
      <c r="C9951" s="7">
        <f>(B9951/100)</f>
        <v>240.52</v>
      </c>
      <c r="D9951" t="str">
        <f>VLOOKUP(orders__4[[#This Row],[Order ID]],location[#All],4,FALSE)</f>
        <v>Indiana</v>
      </c>
      <c r="E9951" t="str">
        <f>VLOOKUP(orders__4[[#This Row],[Order ID]],location[#All],3,FALSE)</f>
        <v>Indianapolis</v>
      </c>
    </row>
    <row r="9952" spans="1:5" x14ac:dyDescent="0.3">
      <c r="A9952" s="6" t="s">
        <v>5784</v>
      </c>
      <c r="B9952">
        <v>8397</v>
      </c>
      <c r="C9952" s="7">
        <f>(B9952/100)</f>
        <v>83.97</v>
      </c>
      <c r="D9952" t="str">
        <f>VLOOKUP(orders__4[[#This Row],[Order ID]],location[#All],4,FALSE)</f>
        <v>Indiana</v>
      </c>
      <c r="E9952" t="str">
        <f>VLOOKUP(orders__4[[#This Row],[Order ID]],location[#All],3,FALSE)</f>
        <v>Indianapolis</v>
      </c>
    </row>
    <row r="9953" spans="1:5" x14ac:dyDescent="0.3">
      <c r="A9953" s="6" t="s">
        <v>5784</v>
      </c>
      <c r="B9953">
        <v>3989</v>
      </c>
      <c r="C9953" s="7">
        <f>(B9953/100)</f>
        <v>39.89</v>
      </c>
      <c r="D9953" t="str">
        <f>VLOOKUP(orders__4[[#This Row],[Order ID]],location[#All],4,FALSE)</f>
        <v>Indiana</v>
      </c>
      <c r="E9953" t="str">
        <f>VLOOKUP(orders__4[[#This Row],[Order ID]],location[#All],3,FALSE)</f>
        <v>Indianapolis</v>
      </c>
    </row>
    <row r="9954" spans="1:5" x14ac:dyDescent="0.3">
      <c r="A9954" s="6" t="s">
        <v>5784</v>
      </c>
      <c r="B9954">
        <v>1738</v>
      </c>
      <c r="C9954" s="7">
        <f>(B9954/100)</f>
        <v>17.38</v>
      </c>
      <c r="D9954" t="str">
        <f>VLOOKUP(orders__4[[#This Row],[Order ID]],location[#All],4,FALSE)</f>
        <v>Indiana</v>
      </c>
      <c r="E9954" t="str">
        <f>VLOOKUP(orders__4[[#This Row],[Order ID]],location[#All],3,FALSE)</f>
        <v>Indianapolis</v>
      </c>
    </row>
    <row r="9955" spans="1:5" x14ac:dyDescent="0.3">
      <c r="A9955" s="6" t="s">
        <v>5785</v>
      </c>
      <c r="B9955">
        <v>55264</v>
      </c>
      <c r="C9955" s="7">
        <f>(B9955/100)</f>
        <v>552.64</v>
      </c>
      <c r="D9955" t="str">
        <f>VLOOKUP(orders__4[[#This Row],[Order ID]],location[#All],4,FALSE)</f>
        <v>California</v>
      </c>
      <c r="E9955" t="str">
        <f>VLOOKUP(orders__4[[#This Row],[Order ID]],location[#All],3,FALSE)</f>
        <v>Los Angeles</v>
      </c>
    </row>
    <row r="9956" spans="1:5" x14ac:dyDescent="0.3">
      <c r="A9956" s="6" t="s">
        <v>5785</v>
      </c>
      <c r="B9956">
        <v>648</v>
      </c>
      <c r="C9956" s="7">
        <f>(B9956/100)</f>
        <v>6.48</v>
      </c>
      <c r="D9956" t="str">
        <f>VLOOKUP(orders__4[[#This Row],[Order ID]],location[#All],4,FALSE)</f>
        <v>California</v>
      </c>
      <c r="E9956" t="str">
        <f>VLOOKUP(orders__4[[#This Row],[Order ID]],location[#All],3,FALSE)</f>
        <v>Los Angeles</v>
      </c>
    </row>
    <row r="9957" spans="1:5" x14ac:dyDescent="0.3">
      <c r="A9957" s="6" t="s">
        <v>5785</v>
      </c>
      <c r="B9957">
        <v>34248</v>
      </c>
      <c r="C9957" s="7">
        <f>(B9957/100)</f>
        <v>342.48</v>
      </c>
      <c r="D9957" t="str">
        <f>VLOOKUP(orders__4[[#This Row],[Order ID]],location[#All],4,FALSE)</f>
        <v>California</v>
      </c>
      <c r="E9957" t="str">
        <f>VLOOKUP(orders__4[[#This Row],[Order ID]],location[#All],3,FALSE)</f>
        <v>Los Angeles</v>
      </c>
    </row>
    <row r="9958" spans="1:5" x14ac:dyDescent="0.3">
      <c r="A9958" s="6" t="s">
        <v>5785</v>
      </c>
      <c r="B9958">
        <v>273568</v>
      </c>
      <c r="C9958" s="7">
        <f>(B9958/100)</f>
        <v>2735.68</v>
      </c>
      <c r="D9958" t="str">
        <f>VLOOKUP(orders__4[[#This Row],[Order ID]],location[#All],4,FALSE)</f>
        <v>California</v>
      </c>
      <c r="E9958" t="str">
        <f>VLOOKUP(orders__4[[#This Row],[Order ID]],location[#All],3,FALSE)</f>
        <v>Los Angeles</v>
      </c>
    </row>
    <row r="9959" spans="1:5" x14ac:dyDescent="0.3">
      <c r="A9959" s="6" t="s">
        <v>5786</v>
      </c>
      <c r="B9959">
        <v>4635</v>
      </c>
      <c r="C9959" s="7">
        <f>(B9959/100)</f>
        <v>46.35</v>
      </c>
      <c r="D9959" t="str">
        <f>VLOOKUP(orders__4[[#This Row],[Order ID]],location[#All],4,FALSE)</f>
        <v>New York</v>
      </c>
      <c r="E9959" t="str">
        <f>VLOOKUP(orders__4[[#This Row],[Order ID]],location[#All],3,FALSE)</f>
        <v>New Rochelle</v>
      </c>
    </row>
    <row r="9960" spans="1:5" x14ac:dyDescent="0.3">
      <c r="A9960" s="6" t="s">
        <v>5786</v>
      </c>
      <c r="B9960">
        <v>22392</v>
      </c>
      <c r="C9960" s="7">
        <f>(B9960/100)</f>
        <v>223.92</v>
      </c>
      <c r="D9960" t="str">
        <f>VLOOKUP(orders__4[[#This Row],[Order ID]],location[#All],4,FALSE)</f>
        <v>New York</v>
      </c>
      <c r="E9960" t="str">
        <f>VLOOKUP(orders__4[[#This Row],[Order ID]],location[#All],3,FALSE)</f>
        <v>New Rochelle</v>
      </c>
    </row>
    <row r="9961" spans="1:5" x14ac:dyDescent="0.3">
      <c r="A9961" s="6" t="s">
        <v>5786</v>
      </c>
      <c r="B9961">
        <v>73</v>
      </c>
      <c r="C9961" s="7">
        <f>(B9961/100)</f>
        <v>0.73</v>
      </c>
      <c r="D9961" t="str">
        <f>VLOOKUP(orders__4[[#This Row],[Order ID]],location[#All],4,FALSE)</f>
        <v>New York</v>
      </c>
      <c r="E9961" t="str">
        <f>VLOOKUP(orders__4[[#This Row],[Order ID]],location[#All],3,FALSE)</f>
        <v>New Rochelle</v>
      </c>
    </row>
    <row r="9962" spans="1:5" x14ac:dyDescent="0.3">
      <c r="A9962" s="6" t="s">
        <v>5787</v>
      </c>
      <c r="B9962">
        <v>9344</v>
      </c>
      <c r="C9962" s="7">
        <f>(B9962/100)</f>
        <v>93.44</v>
      </c>
      <c r="D9962" t="str">
        <f>VLOOKUP(orders__4[[#This Row],[Order ID]],location[#All],4,FALSE)</f>
        <v>Arizona</v>
      </c>
      <c r="E9962" t="str">
        <f>VLOOKUP(orders__4[[#This Row],[Order ID]],location[#All],3,FALSE)</f>
        <v>Chandler</v>
      </c>
    </row>
    <row r="9963" spans="1:5" x14ac:dyDescent="0.3">
      <c r="A9963" s="6" t="s">
        <v>5788</v>
      </c>
      <c r="B9963">
        <v>180</v>
      </c>
      <c r="C9963" s="7">
        <f>(B9963/100)</f>
        <v>1.8</v>
      </c>
      <c r="D9963" t="str">
        <f>VLOOKUP(orders__4[[#This Row],[Order ID]],location[#All],4,FALSE)</f>
        <v>Kentucky</v>
      </c>
      <c r="E9963" t="str">
        <f>VLOOKUP(orders__4[[#This Row],[Order ID]],location[#All],3,FALSE)</f>
        <v>Florence</v>
      </c>
    </row>
    <row r="9964" spans="1:5" x14ac:dyDescent="0.3">
      <c r="A9964" s="6" t="s">
        <v>5789</v>
      </c>
      <c r="B9964">
        <v>65584</v>
      </c>
      <c r="C9964" s="7">
        <f>(B9964/100)</f>
        <v>655.84</v>
      </c>
      <c r="D9964" t="str">
        <f>VLOOKUP(orders__4[[#This Row],[Order ID]],location[#All],4,FALSE)</f>
        <v>Texas</v>
      </c>
      <c r="E9964" t="str">
        <f>VLOOKUP(orders__4[[#This Row],[Order ID]],location[#All],3,FALSE)</f>
        <v>Houston</v>
      </c>
    </row>
    <row r="9965" spans="1:5" x14ac:dyDescent="0.3">
      <c r="A9965" s="6" t="s">
        <v>5789</v>
      </c>
      <c r="B9965">
        <v>3834656</v>
      </c>
      <c r="C9965" s="7">
        <f>(B9965/100)</f>
        <v>38346.559999999998</v>
      </c>
      <c r="D9965" t="str">
        <f>VLOOKUP(orders__4[[#This Row],[Order ID]],location[#All],4,FALSE)</f>
        <v>Texas</v>
      </c>
      <c r="E9965" t="str">
        <f>VLOOKUP(orders__4[[#This Row],[Order ID]],location[#All],3,FALSE)</f>
        <v>Houston</v>
      </c>
    </row>
    <row r="9966" spans="1:5" x14ac:dyDescent="0.3">
      <c r="A9966" s="6" t="s">
        <v>5790</v>
      </c>
      <c r="B9966">
        <v>10368</v>
      </c>
      <c r="C9966" s="7">
        <f>(B9966/100)</f>
        <v>103.68</v>
      </c>
      <c r="D9966" t="str">
        <f>VLOOKUP(orders__4[[#This Row],[Order ID]],location[#All],4,FALSE)</f>
        <v>Pennsylvania</v>
      </c>
      <c r="E9966" t="str">
        <f>VLOOKUP(orders__4[[#This Row],[Order ID]],location[#All],3,FALSE)</f>
        <v>Philadelphia</v>
      </c>
    </row>
    <row r="9967" spans="1:5" x14ac:dyDescent="0.3">
      <c r="A9967" s="6" t="s">
        <v>5791</v>
      </c>
      <c r="B9967">
        <v>134</v>
      </c>
      <c r="C9967" s="7">
        <f>(B9967/100)</f>
        <v>1.34</v>
      </c>
      <c r="D9967" t="str">
        <f>VLOOKUP(orders__4[[#This Row],[Order ID]],location[#All],4,FALSE)</f>
        <v>Delaware</v>
      </c>
      <c r="E9967" t="str">
        <f>VLOOKUP(orders__4[[#This Row],[Order ID]],location[#All],3,FALSE)</f>
        <v>Newark</v>
      </c>
    </row>
    <row r="9968" spans="1:5" x14ac:dyDescent="0.3">
      <c r="A9968" s="6" t="s">
        <v>5791</v>
      </c>
      <c r="B9968">
        <v>498</v>
      </c>
      <c r="C9968" s="7">
        <f>(B9968/100)</f>
        <v>4.9800000000000004</v>
      </c>
      <c r="D9968" t="str">
        <f>VLOOKUP(orders__4[[#This Row],[Order ID]],location[#All],4,FALSE)</f>
        <v>Delaware</v>
      </c>
      <c r="E9968" t="str">
        <f>VLOOKUP(orders__4[[#This Row],[Order ID]],location[#All],3,FALSE)</f>
        <v>Newark</v>
      </c>
    </row>
    <row r="9969" spans="1:5" x14ac:dyDescent="0.3">
      <c r="A9969" s="6" t="s">
        <v>5791</v>
      </c>
      <c r="B9969">
        <v>10969</v>
      </c>
      <c r="C9969" s="7">
        <f>(B9969/100)</f>
        <v>109.69</v>
      </c>
      <c r="D9969" t="str">
        <f>VLOOKUP(orders__4[[#This Row],[Order ID]],location[#All],4,FALSE)</f>
        <v>Delaware</v>
      </c>
      <c r="E9969" t="str">
        <f>VLOOKUP(orders__4[[#This Row],[Order ID]],location[#All],3,FALSE)</f>
        <v>Newark</v>
      </c>
    </row>
    <row r="9970" spans="1:5" x14ac:dyDescent="0.3">
      <c r="A9970" s="6" t="s">
        <v>5792</v>
      </c>
      <c r="B9970">
        <v>402</v>
      </c>
      <c r="C9970" s="7">
        <f>(B9970/100)</f>
        <v>4.0199999999999996</v>
      </c>
      <c r="D9970" t="str">
        <f>VLOOKUP(orders__4[[#This Row],[Order ID]],location[#All],4,FALSE)</f>
        <v>New Jersey</v>
      </c>
      <c r="E9970" t="str">
        <f>VLOOKUP(orders__4[[#This Row],[Order ID]],location[#All],3,FALSE)</f>
        <v>Plainfield</v>
      </c>
    </row>
    <row r="9971" spans="1:5" x14ac:dyDescent="0.3">
      <c r="A9971" s="6" t="s">
        <v>5792</v>
      </c>
      <c r="B9971">
        <v>73598</v>
      </c>
      <c r="C9971" s="7">
        <f>(B9971/100)</f>
        <v>735.98</v>
      </c>
      <c r="D9971" t="str">
        <f>VLOOKUP(orders__4[[#This Row],[Order ID]],location[#All],4,FALSE)</f>
        <v>New Jersey</v>
      </c>
      <c r="E9971" t="str">
        <f>VLOOKUP(orders__4[[#This Row],[Order ID]],location[#All],3,FALSE)</f>
        <v>Plainfield</v>
      </c>
    </row>
    <row r="9972" spans="1:5" x14ac:dyDescent="0.3">
      <c r="A9972" s="6" t="s">
        <v>5792</v>
      </c>
      <c r="B9972">
        <v>2275</v>
      </c>
      <c r="C9972" s="7">
        <f>(B9972/100)</f>
        <v>22.75</v>
      </c>
      <c r="D9972" t="str">
        <f>VLOOKUP(orders__4[[#This Row],[Order ID]],location[#All],4,FALSE)</f>
        <v>New Jersey</v>
      </c>
      <c r="E9972" t="str">
        <f>VLOOKUP(orders__4[[#This Row],[Order ID]],location[#All],3,FALSE)</f>
        <v>Plainfield</v>
      </c>
    </row>
    <row r="9973" spans="1:5" x14ac:dyDescent="0.3">
      <c r="A9973" s="6" t="s">
        <v>5793</v>
      </c>
      <c r="B9973">
        <v>11956</v>
      </c>
      <c r="C9973" s="7">
        <f>(B9973/100)</f>
        <v>119.56</v>
      </c>
      <c r="D9973" t="str">
        <f>VLOOKUP(orders__4[[#This Row],[Order ID]],location[#All],4,FALSE)</f>
        <v>Georgia</v>
      </c>
      <c r="E9973" t="str">
        <f>VLOOKUP(orders__4[[#This Row],[Order ID]],location[#All],3,FALSE)</f>
        <v>Smyrna</v>
      </c>
    </row>
    <row r="9974" spans="1:5" x14ac:dyDescent="0.3">
      <c r="A9974" s="6" t="s">
        <v>5793</v>
      </c>
      <c r="B9974">
        <v>14075</v>
      </c>
      <c r="C9974" s="7">
        <f>(B9974/100)</f>
        <v>140.75</v>
      </c>
      <c r="D9974" t="str">
        <f>VLOOKUP(orders__4[[#This Row],[Order ID]],location[#All],4,FALSE)</f>
        <v>Georgia</v>
      </c>
      <c r="E9974" t="str">
        <f>VLOOKUP(orders__4[[#This Row],[Order ID]],location[#All],3,FALSE)</f>
        <v>Smyrna</v>
      </c>
    </row>
    <row r="9975" spans="1:5" x14ac:dyDescent="0.3">
      <c r="A9975" s="6" t="s">
        <v>5794</v>
      </c>
      <c r="B9975">
        <v>99568</v>
      </c>
      <c r="C9975" s="7">
        <f>(B9975/100)</f>
        <v>995.68</v>
      </c>
      <c r="D9975" t="str">
        <f>VLOOKUP(orders__4[[#This Row],[Order ID]],location[#All],4,FALSE)</f>
        <v>Texas</v>
      </c>
      <c r="E9975" t="str">
        <f>VLOOKUP(orders__4[[#This Row],[Order ID]],location[#All],3,FALSE)</f>
        <v>Houston</v>
      </c>
    </row>
    <row r="9976" spans="1:5" x14ac:dyDescent="0.3">
      <c r="A9976" s="6" t="s">
        <v>5795</v>
      </c>
      <c r="B9976">
        <v>27196</v>
      </c>
      <c r="C9976" s="7">
        <f>(B9976/100)</f>
        <v>271.95999999999998</v>
      </c>
      <c r="D9976" t="str">
        <f>VLOOKUP(orders__4[[#This Row],[Order ID]],location[#All],4,FALSE)</f>
        <v>California</v>
      </c>
      <c r="E9976" t="str">
        <f>VLOOKUP(orders__4[[#This Row],[Order ID]],location[#All],3,FALSE)</f>
        <v>Los Angeles</v>
      </c>
    </row>
    <row r="9977" spans="1:5" x14ac:dyDescent="0.3">
      <c r="A9977" s="6" t="s">
        <v>5795</v>
      </c>
      <c r="B9977">
        <v>1869</v>
      </c>
      <c r="C9977" s="7">
        <f>(B9977/100)</f>
        <v>18.690000000000001</v>
      </c>
      <c r="D9977" t="str">
        <f>VLOOKUP(orders__4[[#This Row],[Order ID]],location[#All],4,FALSE)</f>
        <v>California</v>
      </c>
      <c r="E9977" t="str">
        <f>VLOOKUP(orders__4[[#This Row],[Order ID]],location[#All],3,FALSE)</f>
        <v>Los Angeles</v>
      </c>
    </row>
    <row r="9978" spans="1:5" x14ac:dyDescent="0.3">
      <c r="A9978" s="6" t="s">
        <v>5795</v>
      </c>
      <c r="B9978">
        <v>1336</v>
      </c>
      <c r="C9978" s="7">
        <f>(B9978/100)</f>
        <v>13.36</v>
      </c>
      <c r="D9978" t="str">
        <f>VLOOKUP(orders__4[[#This Row],[Order ID]],location[#All],4,FALSE)</f>
        <v>California</v>
      </c>
      <c r="E9978" t="str">
        <f>VLOOKUP(orders__4[[#This Row],[Order ID]],location[#All],3,FALSE)</f>
        <v>Los Angeles</v>
      </c>
    </row>
    <row r="9979" spans="1:5" x14ac:dyDescent="0.3">
      <c r="A9979" s="6" t="s">
        <v>5795</v>
      </c>
      <c r="B9979">
        <v>249584</v>
      </c>
      <c r="C9979" s="7">
        <f>(B9979/100)</f>
        <v>2495.84</v>
      </c>
      <c r="D9979" t="str">
        <f>VLOOKUP(orders__4[[#This Row],[Order ID]],location[#All],4,FALSE)</f>
        <v>California</v>
      </c>
      <c r="E9979" t="str">
        <f>VLOOKUP(orders__4[[#This Row],[Order ID]],location[#All],3,FALSE)</f>
        <v>Los Angeles</v>
      </c>
    </row>
    <row r="9980" spans="1:5" x14ac:dyDescent="0.3">
      <c r="A9980" s="6" t="s">
        <v>5795</v>
      </c>
      <c r="B9980">
        <v>1386</v>
      </c>
      <c r="C9980" s="7">
        <f>(B9980/100)</f>
        <v>13.86</v>
      </c>
      <c r="D9980" t="str">
        <f>VLOOKUP(orders__4[[#This Row],[Order ID]],location[#All],4,FALSE)</f>
        <v>California</v>
      </c>
      <c r="E9980" t="str">
        <f>VLOOKUP(orders__4[[#This Row],[Order ID]],location[#All],3,FALSE)</f>
        <v>Los Angeles</v>
      </c>
    </row>
    <row r="9981" spans="1:5" x14ac:dyDescent="0.3">
      <c r="A9981" s="6" t="s">
        <v>5795</v>
      </c>
      <c r="B9981">
        <v>13376</v>
      </c>
      <c r="C9981" s="7">
        <f>(B9981/100)</f>
        <v>133.76</v>
      </c>
      <c r="D9981" t="str">
        <f>VLOOKUP(orders__4[[#This Row],[Order ID]],location[#All],4,FALSE)</f>
        <v>California</v>
      </c>
      <c r="E9981" t="str">
        <f>VLOOKUP(orders__4[[#This Row],[Order ID]],location[#All],3,FALSE)</f>
        <v>Los Angeles</v>
      </c>
    </row>
    <row r="9982" spans="1:5" x14ac:dyDescent="0.3">
      <c r="A9982" s="6" t="s">
        <v>5795</v>
      </c>
      <c r="B9982">
        <v>437472</v>
      </c>
      <c r="C9982" s="7">
        <f>(B9982/100)</f>
        <v>4374.72</v>
      </c>
      <c r="D9982" t="str">
        <f>VLOOKUP(orders__4[[#This Row],[Order ID]],location[#All],4,FALSE)</f>
        <v>California</v>
      </c>
      <c r="E9982" t="str">
        <f>VLOOKUP(orders__4[[#This Row],[Order ID]],location[#All],3,FALSE)</f>
        <v>Los Angeles</v>
      </c>
    </row>
    <row r="9983" spans="1:5" x14ac:dyDescent="0.3">
      <c r="A9983" s="6" t="s">
        <v>5796</v>
      </c>
      <c r="B9983">
        <v>8598</v>
      </c>
      <c r="C9983" s="7">
        <f>(B9983/100)</f>
        <v>85.98</v>
      </c>
      <c r="D9983" t="str">
        <f>VLOOKUP(orders__4[[#This Row],[Order ID]],location[#All],4,FALSE)</f>
        <v>Louisiana</v>
      </c>
      <c r="E9983" t="str">
        <f>VLOOKUP(orders__4[[#This Row],[Order ID]],location[#All],3,FALSE)</f>
        <v>Lafayette</v>
      </c>
    </row>
    <row r="9984" spans="1:5" x14ac:dyDescent="0.3">
      <c r="A9984" s="6" t="s">
        <v>5797</v>
      </c>
      <c r="B9984">
        <v>1652</v>
      </c>
      <c r="C9984" s="7">
        <f>(B9984/100)</f>
        <v>16.52</v>
      </c>
      <c r="D9984" t="str">
        <f>VLOOKUP(orders__4[[#This Row],[Order ID]],location[#All],4,FALSE)</f>
        <v>Ohio</v>
      </c>
      <c r="E9984" t="str">
        <f>VLOOKUP(orders__4[[#This Row],[Order ID]],location[#All],3,FALSE)</f>
        <v>Fairfield</v>
      </c>
    </row>
    <row r="9985" spans="1:5" x14ac:dyDescent="0.3">
      <c r="A9985" s="6" t="s">
        <v>5798</v>
      </c>
      <c r="B9985">
        <v>3556</v>
      </c>
      <c r="C9985" s="7">
        <f>(B9985/100)</f>
        <v>35.56</v>
      </c>
      <c r="D9985" t="str">
        <f>VLOOKUP(orders__4[[#This Row],[Order ID]],location[#All],4,FALSE)</f>
        <v>Michigan</v>
      </c>
      <c r="E9985" t="str">
        <f>VLOOKUP(orders__4[[#This Row],[Order ID]],location[#All],3,FALSE)</f>
        <v>Grand Rapids</v>
      </c>
    </row>
    <row r="9986" spans="1:5" x14ac:dyDescent="0.3">
      <c r="A9986" s="6" t="s">
        <v>5798</v>
      </c>
      <c r="B9986">
        <v>9798</v>
      </c>
      <c r="C9986" s="7">
        <f>(B9986/100)</f>
        <v>97.98</v>
      </c>
      <c r="D9986" t="str">
        <f>VLOOKUP(orders__4[[#This Row],[Order ID]],location[#All],4,FALSE)</f>
        <v>Michigan</v>
      </c>
      <c r="E9986" t="str">
        <f>VLOOKUP(orders__4[[#This Row],[Order ID]],location[#All],3,FALSE)</f>
        <v>Grand Rapids</v>
      </c>
    </row>
    <row r="9987" spans="1:5" x14ac:dyDescent="0.3">
      <c r="A9987" s="6" t="s">
        <v>5799</v>
      </c>
      <c r="B9987">
        <v>315</v>
      </c>
      <c r="C9987" s="7">
        <f>(B9987/100)</f>
        <v>3.15</v>
      </c>
      <c r="D9987" t="str">
        <f>VLOOKUP(orders__4[[#This Row],[Order ID]],location[#All],4,FALSE)</f>
        <v>New York</v>
      </c>
      <c r="E9987" t="str">
        <f>VLOOKUP(orders__4[[#This Row],[Order ID]],location[#All],3,FALSE)</f>
        <v>Long Beach</v>
      </c>
    </row>
    <row r="9988" spans="1:5" x14ac:dyDescent="0.3">
      <c r="A9988" s="6" t="s">
        <v>5799</v>
      </c>
      <c r="B9988">
        <v>556</v>
      </c>
      <c r="C9988" s="7">
        <f>(B9988/100)</f>
        <v>5.56</v>
      </c>
      <c r="D9988" t="str">
        <f>VLOOKUP(orders__4[[#This Row],[Order ID]],location[#All],4,FALSE)</f>
        <v>New York</v>
      </c>
      <c r="E9988" t="str">
        <f>VLOOKUP(orders__4[[#This Row],[Order ID]],location[#All],3,FALSE)</f>
        <v>Long Beach</v>
      </c>
    </row>
    <row r="9989" spans="1:5" x14ac:dyDescent="0.3">
      <c r="A9989" s="6" t="s">
        <v>5800</v>
      </c>
      <c r="B9989">
        <v>3624</v>
      </c>
      <c r="C9989" s="7">
        <f>(B9989/100)</f>
        <v>36.24</v>
      </c>
      <c r="D9989" t="str">
        <f>VLOOKUP(orders__4[[#This Row],[Order ID]],location[#All],4,FALSE)</f>
        <v>California</v>
      </c>
      <c r="E9989" t="str">
        <f>VLOOKUP(orders__4[[#This Row],[Order ID]],location[#All],3,FALSE)</f>
        <v>Los Angeles</v>
      </c>
    </row>
    <row r="9990" spans="1:5" x14ac:dyDescent="0.3">
      <c r="A9990" s="6" t="s">
        <v>5801</v>
      </c>
      <c r="B9990">
        <v>7999</v>
      </c>
      <c r="C9990" s="7">
        <f>(B9990/100)</f>
        <v>79.989999999999995</v>
      </c>
      <c r="D9990" t="str">
        <f>VLOOKUP(orders__4[[#This Row],[Order ID]],location[#All],4,FALSE)</f>
        <v>Georgia</v>
      </c>
      <c r="E9990" t="str">
        <f>VLOOKUP(orders__4[[#This Row],[Order ID]],location[#All],3,FALSE)</f>
        <v>Athens</v>
      </c>
    </row>
    <row r="9991" spans="1:5" x14ac:dyDescent="0.3">
      <c r="A9991" s="6" t="s">
        <v>5801</v>
      </c>
      <c r="B9991">
        <v>2061</v>
      </c>
      <c r="C9991" s="7">
        <f>(B9991/100)</f>
        <v>20.61</v>
      </c>
      <c r="D9991" t="str">
        <f>VLOOKUP(orders__4[[#This Row],[Order ID]],location[#All],4,FALSE)</f>
        <v>Georgia</v>
      </c>
      <c r="E9991" t="str">
        <f>VLOOKUP(orders__4[[#This Row],[Order ID]],location[#All],3,FALSE)</f>
        <v>Athens</v>
      </c>
    </row>
    <row r="9992" spans="1:5" x14ac:dyDescent="0.3">
      <c r="A9992" s="6" t="s">
        <v>5802</v>
      </c>
      <c r="B9992">
        <v>25248</v>
      </c>
      <c r="C9992" s="7">
        <f>(B9992/100)</f>
        <v>252.48</v>
      </c>
      <c r="D9992" t="str">
        <f>VLOOKUP(orders__4[[#This Row],[Order ID]],location[#All],4,FALSE)</f>
        <v>Florida</v>
      </c>
      <c r="E9992" t="str">
        <f>VLOOKUP(orders__4[[#This Row],[Order ID]],location[#All],3,FALSE)</f>
        <v>Miami</v>
      </c>
    </row>
    <row r="9993" spans="1:5" x14ac:dyDescent="0.3">
      <c r="A9993" s="6" t="s">
        <v>5803</v>
      </c>
      <c r="B9993">
        <v>9196</v>
      </c>
      <c r="C9993" s="7">
        <f>(B9993/100)</f>
        <v>91.96</v>
      </c>
      <c r="D9993" t="str">
        <f>VLOOKUP(orders__4[[#This Row],[Order ID]],location[#All],4,FALSE)</f>
        <v>California</v>
      </c>
      <c r="E9993" t="str">
        <f>VLOOKUP(orders__4[[#This Row],[Order ID]],location[#All],3,FALSE)</f>
        <v>Costa Mesa</v>
      </c>
    </row>
    <row r="9994" spans="1:5" x14ac:dyDescent="0.3">
      <c r="A9994" s="6" t="s">
        <v>5803</v>
      </c>
      <c r="B9994">
        <v>258576</v>
      </c>
      <c r="C9994" s="7">
        <f>(B9994/100)</f>
        <v>2585.7600000000002</v>
      </c>
      <c r="D9994" t="str">
        <f>VLOOKUP(orders__4[[#This Row],[Order ID]],location[#All],4,FALSE)</f>
        <v>California</v>
      </c>
      <c r="E9994" t="str">
        <f>VLOOKUP(orders__4[[#This Row],[Order ID]],location[#All],3,FALSE)</f>
        <v>Costa Mesa</v>
      </c>
    </row>
    <row r="9995" spans="1:5" x14ac:dyDescent="0.3">
      <c r="A9995" s="6" t="s">
        <v>5803</v>
      </c>
      <c r="B9995">
        <v>296</v>
      </c>
      <c r="C9995" s="7">
        <f>(B9995/100)</f>
        <v>2.96</v>
      </c>
      <c r="D9995" t="str">
        <f>VLOOKUP(orders__4[[#This Row],[Order ID]],location[#All],4,FALSE)</f>
        <v>California</v>
      </c>
      <c r="E9995" t="str">
        <f>VLOOKUP(orders__4[[#This Row],[Order ID]],location[#All],3,FALSE)</f>
        <v>Costa Mesa</v>
      </c>
    </row>
    <row r="9996" spans="1:5" x14ac:dyDescent="0.3">
      <c r="A9996" s="6" t="s">
        <v>5804</v>
      </c>
      <c r="B9996">
        <v>24316</v>
      </c>
      <c r="C9996" s="7">
        <f>(B9996/100)</f>
        <v>243.16</v>
      </c>
      <c r="D9996" t="str">
        <f>VLOOKUP(orders__4[[#This Row],[Order ID]],location[#All],4,FALSE)</f>
        <v>California</v>
      </c>
      <c r="E9996" t="str">
        <f>VLOOKUP(orders__4[[#This Row],[Order ID]],location[#All],3,FALSE)</f>
        <v>Westminster</v>
      </c>
    </row>
  </sheetData>
  <autoFilter ref="G1:J53" xr:uid="{47343594-1D2E-49C6-B456-817BE2BC9CBF}"/>
  <phoneticPr fontId="3" type="noConversion"/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D3E0-1F04-4ED9-8CD4-580099D9CFB1}">
  <dimension ref="A1:B795"/>
  <sheetViews>
    <sheetView workbookViewId="0">
      <selection activeCell="B2" sqref="B2"/>
    </sheetView>
  </sheetViews>
  <sheetFormatPr defaultRowHeight="14.4" x14ac:dyDescent="0.3"/>
  <cols>
    <col min="1" max="1" width="17.77734375" customWidth="1"/>
    <col min="2" max="2" width="15.88671875" style="1" customWidth="1"/>
  </cols>
  <sheetData>
    <row r="1" spans="1:2" x14ac:dyDescent="0.3">
      <c r="A1" t="s">
        <v>5805</v>
      </c>
      <c r="B1" s="1" t="s">
        <v>5807</v>
      </c>
    </row>
    <row r="2" spans="1:2" x14ac:dyDescent="0.3">
      <c r="A2" t="s">
        <v>951</v>
      </c>
      <c r="B2" s="1">
        <v>41729</v>
      </c>
    </row>
    <row r="3" spans="1:2" x14ac:dyDescent="0.3">
      <c r="A3" t="s">
        <v>462</v>
      </c>
      <c r="B3" s="1">
        <v>41750</v>
      </c>
    </row>
    <row r="4" spans="1:2" x14ac:dyDescent="0.3">
      <c r="A4" t="s">
        <v>12</v>
      </c>
      <c r="B4" s="1">
        <v>41763</v>
      </c>
    </row>
    <row r="5" spans="1:2" x14ac:dyDescent="0.3">
      <c r="A5" t="s">
        <v>2723</v>
      </c>
      <c r="B5" s="1">
        <v>41812</v>
      </c>
    </row>
    <row r="6" spans="1:2" x14ac:dyDescent="0.3">
      <c r="A6" t="s">
        <v>3214</v>
      </c>
      <c r="B6" s="1">
        <v>41688</v>
      </c>
    </row>
    <row r="7" spans="1:2" x14ac:dyDescent="0.3">
      <c r="A7" t="s">
        <v>307</v>
      </c>
      <c r="B7" s="1">
        <v>42265</v>
      </c>
    </row>
    <row r="8" spans="1:2" x14ac:dyDescent="0.3">
      <c r="A8" t="s">
        <v>1124</v>
      </c>
      <c r="B8" s="1">
        <v>41993</v>
      </c>
    </row>
    <row r="9" spans="1:2" x14ac:dyDescent="0.3">
      <c r="A9" t="s">
        <v>1247</v>
      </c>
      <c r="B9" s="1">
        <v>41703</v>
      </c>
    </row>
    <row r="10" spans="1:2" x14ac:dyDescent="0.3">
      <c r="A10" t="s">
        <v>594</v>
      </c>
      <c r="B10" s="1">
        <v>41959</v>
      </c>
    </row>
    <row r="11" spans="1:2" x14ac:dyDescent="0.3">
      <c r="A11" t="s">
        <v>1073</v>
      </c>
      <c r="B11" s="1">
        <v>41842</v>
      </c>
    </row>
    <row r="12" spans="1:2" x14ac:dyDescent="0.3">
      <c r="A12" t="s">
        <v>1101</v>
      </c>
      <c r="B12" s="1">
        <v>41961</v>
      </c>
    </row>
    <row r="13" spans="1:2" x14ac:dyDescent="0.3">
      <c r="A13" t="s">
        <v>298</v>
      </c>
      <c r="B13" s="1">
        <v>41832</v>
      </c>
    </row>
    <row r="14" spans="1:2" x14ac:dyDescent="0.3">
      <c r="A14" t="s">
        <v>1482</v>
      </c>
      <c r="B14" s="1">
        <v>41943</v>
      </c>
    </row>
    <row r="15" spans="1:2" x14ac:dyDescent="0.3">
      <c r="A15" t="s">
        <v>1519</v>
      </c>
      <c r="B15" s="1">
        <v>42262</v>
      </c>
    </row>
    <row r="16" spans="1:2" x14ac:dyDescent="0.3">
      <c r="A16" t="s">
        <v>2069</v>
      </c>
      <c r="B16" s="1">
        <v>41927</v>
      </c>
    </row>
    <row r="17" spans="1:2" x14ac:dyDescent="0.3">
      <c r="A17" t="s">
        <v>121</v>
      </c>
      <c r="B17" s="1">
        <v>41962</v>
      </c>
    </row>
    <row r="18" spans="1:2" x14ac:dyDescent="0.3">
      <c r="A18" t="s">
        <v>1628</v>
      </c>
      <c r="B18" s="1">
        <v>42344</v>
      </c>
    </row>
    <row r="19" spans="1:2" x14ac:dyDescent="0.3">
      <c r="A19" t="s">
        <v>712</v>
      </c>
      <c r="B19" s="1">
        <v>41769</v>
      </c>
    </row>
    <row r="20" spans="1:2" x14ac:dyDescent="0.3">
      <c r="A20" t="s">
        <v>20</v>
      </c>
      <c r="B20" s="1">
        <v>41772</v>
      </c>
    </row>
    <row r="21" spans="1:2" x14ac:dyDescent="0.3">
      <c r="A21" t="s">
        <v>1922</v>
      </c>
      <c r="B21" s="1">
        <v>41755</v>
      </c>
    </row>
    <row r="22" spans="1:2" x14ac:dyDescent="0.3">
      <c r="A22" t="s">
        <v>2909</v>
      </c>
      <c r="B22" s="1">
        <v>42585</v>
      </c>
    </row>
    <row r="23" spans="1:2" x14ac:dyDescent="0.3">
      <c r="A23" t="s">
        <v>869</v>
      </c>
      <c r="B23" s="1">
        <v>41748</v>
      </c>
    </row>
    <row r="24" spans="1:2" x14ac:dyDescent="0.3">
      <c r="A24" t="s">
        <v>255</v>
      </c>
      <c r="B24" s="1">
        <v>42008</v>
      </c>
    </row>
    <row r="25" spans="1:2" x14ac:dyDescent="0.3">
      <c r="A25" t="s">
        <v>280</v>
      </c>
      <c r="B25" s="1">
        <v>41860</v>
      </c>
    </row>
    <row r="26" spans="1:2" x14ac:dyDescent="0.3">
      <c r="A26" t="s">
        <v>351</v>
      </c>
      <c r="B26" s="1">
        <v>42131</v>
      </c>
    </row>
    <row r="27" spans="1:2" x14ac:dyDescent="0.3">
      <c r="A27" t="s">
        <v>742</v>
      </c>
      <c r="B27" s="1">
        <v>41899</v>
      </c>
    </row>
    <row r="28" spans="1:2" x14ac:dyDescent="0.3">
      <c r="A28" t="s">
        <v>322</v>
      </c>
      <c r="B28" s="1">
        <v>41843</v>
      </c>
    </row>
    <row r="29" spans="1:2" x14ac:dyDescent="0.3">
      <c r="A29" t="s">
        <v>2285</v>
      </c>
      <c r="B29" s="1">
        <v>41751</v>
      </c>
    </row>
    <row r="30" spans="1:2" x14ac:dyDescent="0.3">
      <c r="A30" t="s">
        <v>784</v>
      </c>
      <c r="B30" s="1">
        <v>41959</v>
      </c>
    </row>
    <row r="31" spans="1:2" x14ac:dyDescent="0.3">
      <c r="A31" t="s">
        <v>1597</v>
      </c>
      <c r="B31" s="1">
        <v>41838</v>
      </c>
    </row>
    <row r="32" spans="1:2" x14ac:dyDescent="0.3">
      <c r="A32" t="s">
        <v>261</v>
      </c>
      <c r="B32" s="1">
        <v>42068</v>
      </c>
    </row>
    <row r="33" spans="1:2" x14ac:dyDescent="0.3">
      <c r="A33" t="s">
        <v>243</v>
      </c>
      <c r="B33" s="1">
        <v>41972</v>
      </c>
    </row>
    <row r="34" spans="1:2" x14ac:dyDescent="0.3">
      <c r="A34" t="s">
        <v>2794</v>
      </c>
      <c r="B34" s="1">
        <v>42007</v>
      </c>
    </row>
    <row r="35" spans="1:2" x14ac:dyDescent="0.3">
      <c r="A35" t="s">
        <v>2826</v>
      </c>
      <c r="B35" s="1">
        <v>41938</v>
      </c>
    </row>
    <row r="36" spans="1:2" x14ac:dyDescent="0.3">
      <c r="A36" t="s">
        <v>2417</v>
      </c>
      <c r="B36" s="1">
        <v>41731</v>
      </c>
    </row>
    <row r="37" spans="1:2" x14ac:dyDescent="0.3">
      <c r="A37" t="s">
        <v>1213</v>
      </c>
      <c r="B37" s="1">
        <v>41757</v>
      </c>
    </row>
    <row r="38" spans="1:2" x14ac:dyDescent="0.3">
      <c r="A38" t="s">
        <v>729</v>
      </c>
      <c r="B38" s="1">
        <v>41649</v>
      </c>
    </row>
    <row r="39" spans="1:2" x14ac:dyDescent="0.3">
      <c r="A39" t="s">
        <v>657</v>
      </c>
      <c r="B39" s="1">
        <v>41773</v>
      </c>
    </row>
    <row r="40" spans="1:2" x14ac:dyDescent="0.3">
      <c r="A40" t="s">
        <v>484</v>
      </c>
      <c r="B40" s="1">
        <v>41701</v>
      </c>
    </row>
    <row r="41" spans="1:2" x14ac:dyDescent="0.3">
      <c r="A41" t="s">
        <v>425</v>
      </c>
      <c r="B41" s="1">
        <v>41896</v>
      </c>
    </row>
    <row r="42" spans="1:2" x14ac:dyDescent="0.3">
      <c r="A42" t="s">
        <v>182</v>
      </c>
      <c r="B42" s="1">
        <v>41918</v>
      </c>
    </row>
    <row r="43" spans="1:2" x14ac:dyDescent="0.3">
      <c r="A43" t="s">
        <v>1550</v>
      </c>
      <c r="B43" s="1">
        <v>41943</v>
      </c>
    </row>
    <row r="44" spans="1:2" x14ac:dyDescent="0.3">
      <c r="A44" t="s">
        <v>3831</v>
      </c>
      <c r="B44" s="1">
        <v>42598</v>
      </c>
    </row>
    <row r="45" spans="1:2" x14ac:dyDescent="0.3">
      <c r="A45" t="s">
        <v>955</v>
      </c>
      <c r="B45" s="1">
        <v>41701</v>
      </c>
    </row>
    <row r="46" spans="1:2" x14ac:dyDescent="0.3">
      <c r="A46" t="s">
        <v>608</v>
      </c>
      <c r="B46" s="1">
        <v>41874</v>
      </c>
    </row>
    <row r="47" spans="1:2" x14ac:dyDescent="0.3">
      <c r="A47" t="s">
        <v>3191</v>
      </c>
      <c r="B47" s="1">
        <v>42003</v>
      </c>
    </row>
    <row r="48" spans="1:2" x14ac:dyDescent="0.3">
      <c r="A48" t="s">
        <v>326</v>
      </c>
      <c r="B48" s="1">
        <v>41915</v>
      </c>
    </row>
    <row r="49" spans="1:2" x14ac:dyDescent="0.3">
      <c r="A49" t="s">
        <v>524</v>
      </c>
      <c r="B49" s="1">
        <v>41761</v>
      </c>
    </row>
    <row r="50" spans="1:2" x14ac:dyDescent="0.3">
      <c r="A50" t="s">
        <v>1206</v>
      </c>
      <c r="B50" s="1">
        <v>41968</v>
      </c>
    </row>
    <row r="51" spans="1:2" x14ac:dyDescent="0.3">
      <c r="A51" t="s">
        <v>4241</v>
      </c>
      <c r="B51" s="1">
        <v>42565</v>
      </c>
    </row>
    <row r="52" spans="1:2" x14ac:dyDescent="0.3">
      <c r="A52" t="s">
        <v>561</v>
      </c>
      <c r="B52" s="1">
        <v>41820</v>
      </c>
    </row>
    <row r="53" spans="1:2" x14ac:dyDescent="0.3">
      <c r="A53" t="s">
        <v>1084</v>
      </c>
      <c r="B53" s="1">
        <v>41847</v>
      </c>
    </row>
    <row r="54" spans="1:2" x14ac:dyDescent="0.3">
      <c r="A54" t="s">
        <v>1479</v>
      </c>
      <c r="B54" s="1">
        <v>41904</v>
      </c>
    </row>
    <row r="55" spans="1:2" x14ac:dyDescent="0.3">
      <c r="A55" t="s">
        <v>475</v>
      </c>
      <c r="B55" s="1">
        <v>42687</v>
      </c>
    </row>
    <row r="56" spans="1:2" x14ac:dyDescent="0.3">
      <c r="A56" t="s">
        <v>269</v>
      </c>
      <c r="B56" s="1">
        <v>41930</v>
      </c>
    </row>
    <row r="57" spans="1:2" x14ac:dyDescent="0.3">
      <c r="A57" t="s">
        <v>522</v>
      </c>
      <c r="B57" s="1">
        <v>41713</v>
      </c>
    </row>
    <row r="58" spans="1:2" x14ac:dyDescent="0.3">
      <c r="A58" t="s">
        <v>330</v>
      </c>
      <c r="B58" s="1">
        <v>42511</v>
      </c>
    </row>
    <row r="59" spans="1:2" x14ac:dyDescent="0.3">
      <c r="A59" t="s">
        <v>832</v>
      </c>
      <c r="B59" s="1">
        <v>41852</v>
      </c>
    </row>
    <row r="60" spans="1:2" x14ac:dyDescent="0.3">
      <c r="A60" t="s">
        <v>966</v>
      </c>
      <c r="B60" s="1">
        <v>41967</v>
      </c>
    </row>
    <row r="61" spans="1:2" x14ac:dyDescent="0.3">
      <c r="A61" t="s">
        <v>540</v>
      </c>
      <c r="B61" s="1">
        <v>41881</v>
      </c>
    </row>
    <row r="62" spans="1:2" x14ac:dyDescent="0.3">
      <c r="A62" t="s">
        <v>1262</v>
      </c>
      <c r="B62" s="1">
        <v>42107</v>
      </c>
    </row>
    <row r="63" spans="1:2" x14ac:dyDescent="0.3">
      <c r="A63" t="s">
        <v>1667</v>
      </c>
      <c r="B63" s="1">
        <v>41834</v>
      </c>
    </row>
    <row r="64" spans="1:2" x14ac:dyDescent="0.3">
      <c r="A64" t="s">
        <v>2147</v>
      </c>
      <c r="B64" s="1">
        <v>41735</v>
      </c>
    </row>
    <row r="65" spans="1:2" x14ac:dyDescent="0.3">
      <c r="A65" t="s">
        <v>1815</v>
      </c>
      <c r="B65" s="1">
        <v>41715</v>
      </c>
    </row>
    <row r="66" spans="1:2" x14ac:dyDescent="0.3">
      <c r="A66" t="s">
        <v>253</v>
      </c>
      <c r="B66" s="1">
        <v>41847</v>
      </c>
    </row>
    <row r="67" spans="1:2" x14ac:dyDescent="0.3">
      <c r="A67" t="s">
        <v>385</v>
      </c>
      <c r="B67" s="1">
        <v>42160</v>
      </c>
    </row>
    <row r="68" spans="1:2" x14ac:dyDescent="0.3">
      <c r="A68" t="s">
        <v>1745</v>
      </c>
      <c r="B68" s="1">
        <v>41826</v>
      </c>
    </row>
    <row r="69" spans="1:2" x14ac:dyDescent="0.3">
      <c r="A69" t="s">
        <v>478</v>
      </c>
      <c r="B69" s="1">
        <v>42155</v>
      </c>
    </row>
    <row r="70" spans="1:2" x14ac:dyDescent="0.3">
      <c r="A70" t="s">
        <v>469</v>
      </c>
      <c r="B70" s="1">
        <v>41671</v>
      </c>
    </row>
    <row r="71" spans="1:2" x14ac:dyDescent="0.3">
      <c r="A71" t="s">
        <v>5009</v>
      </c>
      <c r="B71" s="1">
        <v>42154</v>
      </c>
    </row>
    <row r="72" spans="1:2" x14ac:dyDescent="0.3">
      <c r="A72" t="s">
        <v>450</v>
      </c>
      <c r="B72" s="1">
        <v>41652</v>
      </c>
    </row>
    <row r="73" spans="1:2" x14ac:dyDescent="0.3">
      <c r="A73" t="s">
        <v>895</v>
      </c>
      <c r="B73" s="1">
        <v>41820</v>
      </c>
    </row>
    <row r="74" spans="1:2" x14ac:dyDescent="0.3">
      <c r="A74" t="s">
        <v>1896</v>
      </c>
      <c r="B74" s="1">
        <v>41917</v>
      </c>
    </row>
    <row r="75" spans="1:2" x14ac:dyDescent="0.3">
      <c r="A75" t="s">
        <v>510</v>
      </c>
      <c r="B75" s="1">
        <v>42188</v>
      </c>
    </row>
    <row r="76" spans="1:2" x14ac:dyDescent="0.3">
      <c r="A76" t="s">
        <v>1023</v>
      </c>
      <c r="B76" s="1">
        <v>42439</v>
      </c>
    </row>
    <row r="77" spans="1:2" x14ac:dyDescent="0.3">
      <c r="A77" t="s">
        <v>773</v>
      </c>
      <c r="B77" s="1">
        <v>42384</v>
      </c>
    </row>
    <row r="78" spans="1:2" x14ac:dyDescent="0.3">
      <c r="A78" t="s">
        <v>1972</v>
      </c>
      <c r="B78" s="1">
        <v>42407</v>
      </c>
    </row>
    <row r="79" spans="1:2" x14ac:dyDescent="0.3">
      <c r="A79" t="s">
        <v>1407</v>
      </c>
      <c r="B79" s="1">
        <v>42218</v>
      </c>
    </row>
    <row r="80" spans="1:2" x14ac:dyDescent="0.3">
      <c r="A80" t="s">
        <v>1439</v>
      </c>
      <c r="B80" s="1">
        <v>41834</v>
      </c>
    </row>
    <row r="81" spans="1:2" x14ac:dyDescent="0.3">
      <c r="A81" t="s">
        <v>1698</v>
      </c>
      <c r="B81" s="1">
        <v>41907</v>
      </c>
    </row>
    <row r="82" spans="1:2" x14ac:dyDescent="0.3">
      <c r="A82" t="s">
        <v>649</v>
      </c>
      <c r="B82" s="1">
        <v>41685</v>
      </c>
    </row>
    <row r="83" spans="1:2" x14ac:dyDescent="0.3">
      <c r="A83" t="s">
        <v>1582</v>
      </c>
      <c r="B83" s="1">
        <v>41971</v>
      </c>
    </row>
    <row r="84" spans="1:2" x14ac:dyDescent="0.3">
      <c r="A84" t="s">
        <v>986</v>
      </c>
      <c r="B84" s="1">
        <v>41742</v>
      </c>
    </row>
    <row r="85" spans="1:2" x14ac:dyDescent="0.3">
      <c r="A85" t="s">
        <v>2211</v>
      </c>
      <c r="B85" s="1">
        <v>41952</v>
      </c>
    </row>
    <row r="86" spans="1:2" x14ac:dyDescent="0.3">
      <c r="A86" t="s">
        <v>2092</v>
      </c>
      <c r="B86" s="1">
        <v>41720</v>
      </c>
    </row>
    <row r="87" spans="1:2" x14ac:dyDescent="0.3">
      <c r="A87" t="s">
        <v>3565</v>
      </c>
      <c r="B87" s="1">
        <v>41948</v>
      </c>
    </row>
    <row r="88" spans="1:2" x14ac:dyDescent="0.3">
      <c r="A88" t="s">
        <v>992</v>
      </c>
      <c r="B88" s="1">
        <v>41770</v>
      </c>
    </row>
    <row r="89" spans="1:2" x14ac:dyDescent="0.3">
      <c r="A89" t="s">
        <v>2314</v>
      </c>
      <c r="B89" s="1">
        <v>41721</v>
      </c>
    </row>
    <row r="90" spans="1:2" x14ac:dyDescent="0.3">
      <c r="A90" t="s">
        <v>10</v>
      </c>
      <c r="B90" s="1">
        <v>41799</v>
      </c>
    </row>
    <row r="91" spans="1:2" x14ac:dyDescent="0.3">
      <c r="A91" t="s">
        <v>722</v>
      </c>
      <c r="B91" s="1">
        <v>41854</v>
      </c>
    </row>
    <row r="92" spans="1:2" x14ac:dyDescent="0.3">
      <c r="A92" t="s">
        <v>163</v>
      </c>
      <c r="B92" s="1">
        <v>41890</v>
      </c>
    </row>
    <row r="93" spans="1:2" x14ac:dyDescent="0.3">
      <c r="A93" t="s">
        <v>1752</v>
      </c>
      <c r="B93" s="1">
        <v>42262</v>
      </c>
    </row>
    <row r="94" spans="1:2" x14ac:dyDescent="0.3">
      <c r="A94" t="s">
        <v>708</v>
      </c>
      <c r="B94" s="1">
        <v>41829</v>
      </c>
    </row>
    <row r="95" spans="1:2" x14ac:dyDescent="0.3">
      <c r="A95" t="s">
        <v>665</v>
      </c>
      <c r="B95" s="1">
        <v>41796</v>
      </c>
    </row>
    <row r="96" spans="1:2" x14ac:dyDescent="0.3">
      <c r="A96" t="s">
        <v>602</v>
      </c>
      <c r="B96" s="1">
        <v>41894</v>
      </c>
    </row>
    <row r="97" spans="1:2" x14ac:dyDescent="0.3">
      <c r="A97" t="s">
        <v>442</v>
      </c>
      <c r="B97" s="1">
        <v>41715</v>
      </c>
    </row>
    <row r="98" spans="1:2" x14ac:dyDescent="0.3">
      <c r="A98" t="s">
        <v>1920</v>
      </c>
      <c r="B98" s="1">
        <v>42372</v>
      </c>
    </row>
    <row r="99" spans="1:2" x14ac:dyDescent="0.3">
      <c r="A99" t="s">
        <v>1244</v>
      </c>
      <c r="B99" s="1">
        <v>42257</v>
      </c>
    </row>
    <row r="100" spans="1:2" x14ac:dyDescent="0.3">
      <c r="A100" t="s">
        <v>3711</v>
      </c>
      <c r="B100" s="1">
        <v>41924</v>
      </c>
    </row>
    <row r="101" spans="1:2" x14ac:dyDescent="0.3">
      <c r="A101" t="s">
        <v>344</v>
      </c>
      <c r="B101" s="1">
        <v>41797</v>
      </c>
    </row>
    <row r="102" spans="1:2" x14ac:dyDescent="0.3">
      <c r="A102" t="s">
        <v>2128</v>
      </c>
      <c r="B102" s="1">
        <v>42159</v>
      </c>
    </row>
    <row r="103" spans="1:2" x14ac:dyDescent="0.3">
      <c r="A103" t="s">
        <v>276</v>
      </c>
      <c r="B103" s="1">
        <v>42087</v>
      </c>
    </row>
    <row r="104" spans="1:2" x14ac:dyDescent="0.3">
      <c r="A104" t="s">
        <v>1462</v>
      </c>
      <c r="B104" s="1">
        <v>41749</v>
      </c>
    </row>
    <row r="105" spans="1:2" x14ac:dyDescent="0.3">
      <c r="A105" t="s">
        <v>1088</v>
      </c>
      <c r="B105" s="1">
        <v>41915</v>
      </c>
    </row>
    <row r="106" spans="1:2" x14ac:dyDescent="0.3">
      <c r="A106" t="s">
        <v>2851</v>
      </c>
      <c r="B106" s="1">
        <v>41763</v>
      </c>
    </row>
    <row r="107" spans="1:2" x14ac:dyDescent="0.3">
      <c r="A107" t="s">
        <v>1309</v>
      </c>
      <c r="B107" s="1">
        <v>41972</v>
      </c>
    </row>
    <row r="108" spans="1:2" x14ac:dyDescent="0.3">
      <c r="A108" t="s">
        <v>62</v>
      </c>
      <c r="B108" s="1">
        <v>41653</v>
      </c>
    </row>
    <row r="109" spans="1:2" x14ac:dyDescent="0.3">
      <c r="A109" t="s">
        <v>1612</v>
      </c>
      <c r="B109" s="1">
        <v>41813</v>
      </c>
    </row>
    <row r="110" spans="1:2" x14ac:dyDescent="0.3">
      <c r="A110" t="s">
        <v>196</v>
      </c>
      <c r="B110" s="1">
        <v>41777</v>
      </c>
    </row>
    <row r="111" spans="1:2" x14ac:dyDescent="0.3">
      <c r="A111" t="s">
        <v>820</v>
      </c>
      <c r="B111" s="1">
        <v>42273</v>
      </c>
    </row>
    <row r="112" spans="1:2" x14ac:dyDescent="0.3">
      <c r="A112" t="s">
        <v>1130</v>
      </c>
      <c r="B112" s="1">
        <v>41754</v>
      </c>
    </row>
    <row r="113" spans="1:2" x14ac:dyDescent="0.3">
      <c r="A113" t="s">
        <v>912</v>
      </c>
      <c r="B113" s="1">
        <v>41940</v>
      </c>
    </row>
    <row r="114" spans="1:2" x14ac:dyDescent="0.3">
      <c r="A114" t="s">
        <v>1682</v>
      </c>
      <c r="B114" s="1">
        <v>41794</v>
      </c>
    </row>
    <row r="115" spans="1:2" x14ac:dyDescent="0.3">
      <c r="A115" t="s">
        <v>920</v>
      </c>
      <c r="B115" s="1">
        <v>42365</v>
      </c>
    </row>
    <row r="116" spans="1:2" x14ac:dyDescent="0.3">
      <c r="A116" t="s">
        <v>975</v>
      </c>
      <c r="B116" s="1">
        <v>41780</v>
      </c>
    </row>
    <row r="117" spans="1:2" x14ac:dyDescent="0.3">
      <c r="A117" t="s">
        <v>1420</v>
      </c>
      <c r="B117" s="1">
        <v>41971</v>
      </c>
    </row>
    <row r="118" spans="1:2" x14ac:dyDescent="0.3">
      <c r="A118" t="s">
        <v>660</v>
      </c>
      <c r="B118" s="1">
        <v>42089</v>
      </c>
    </row>
    <row r="119" spans="1:2" x14ac:dyDescent="0.3">
      <c r="A119" t="s">
        <v>3643</v>
      </c>
      <c r="B119" s="1">
        <v>41784</v>
      </c>
    </row>
    <row r="120" spans="1:2" x14ac:dyDescent="0.3">
      <c r="A120" t="s">
        <v>693</v>
      </c>
      <c r="B120" s="1">
        <v>42083</v>
      </c>
    </row>
    <row r="121" spans="1:2" x14ac:dyDescent="0.3">
      <c r="A121" t="s">
        <v>1600</v>
      </c>
      <c r="B121" s="1">
        <v>41863</v>
      </c>
    </row>
    <row r="122" spans="1:2" x14ac:dyDescent="0.3">
      <c r="A122" t="s">
        <v>2062</v>
      </c>
      <c r="B122" s="1">
        <v>41665</v>
      </c>
    </row>
    <row r="123" spans="1:2" x14ac:dyDescent="0.3">
      <c r="A123" t="s">
        <v>969</v>
      </c>
      <c r="B123" s="1">
        <v>42252</v>
      </c>
    </row>
    <row r="124" spans="1:2" x14ac:dyDescent="0.3">
      <c r="A124" t="s">
        <v>534</v>
      </c>
      <c r="B124" s="1">
        <v>41723</v>
      </c>
    </row>
    <row r="125" spans="1:2" x14ac:dyDescent="0.3">
      <c r="A125" t="s">
        <v>248</v>
      </c>
      <c r="B125" s="1">
        <v>41839</v>
      </c>
    </row>
    <row r="126" spans="1:2" x14ac:dyDescent="0.3">
      <c r="A126" t="s">
        <v>490</v>
      </c>
      <c r="B126" s="1">
        <v>41818</v>
      </c>
    </row>
    <row r="127" spans="1:2" x14ac:dyDescent="0.3">
      <c r="A127" t="s">
        <v>188</v>
      </c>
      <c r="B127" s="1">
        <v>41719</v>
      </c>
    </row>
    <row r="128" spans="1:2" x14ac:dyDescent="0.3">
      <c r="A128" t="s">
        <v>1533</v>
      </c>
      <c r="B128" s="1">
        <v>42313</v>
      </c>
    </row>
    <row r="129" spans="1:2" x14ac:dyDescent="0.3">
      <c r="A129" t="s">
        <v>245</v>
      </c>
      <c r="B129" s="1">
        <v>42006</v>
      </c>
    </row>
    <row r="130" spans="1:2" x14ac:dyDescent="0.3">
      <c r="A130" t="s">
        <v>908</v>
      </c>
      <c r="B130" s="1">
        <v>41989</v>
      </c>
    </row>
    <row r="131" spans="1:2" x14ac:dyDescent="0.3">
      <c r="A131" t="s">
        <v>506</v>
      </c>
      <c r="B131" s="1">
        <v>41840</v>
      </c>
    </row>
    <row r="132" spans="1:2" x14ac:dyDescent="0.3">
      <c r="A132" t="s">
        <v>1013</v>
      </c>
      <c r="B132" s="1">
        <v>41891</v>
      </c>
    </row>
    <row r="133" spans="1:2" x14ac:dyDescent="0.3">
      <c r="A133" t="s">
        <v>2085</v>
      </c>
      <c r="B133" s="1">
        <v>42513</v>
      </c>
    </row>
    <row r="134" spans="1:2" x14ac:dyDescent="0.3">
      <c r="A134" t="s">
        <v>558</v>
      </c>
      <c r="B134" s="1">
        <v>42253</v>
      </c>
    </row>
    <row r="135" spans="1:2" x14ac:dyDescent="0.3">
      <c r="A135" t="s">
        <v>2303</v>
      </c>
      <c r="B135" s="1">
        <v>41775</v>
      </c>
    </row>
    <row r="136" spans="1:2" x14ac:dyDescent="0.3">
      <c r="A136" t="s">
        <v>303</v>
      </c>
      <c r="B136" s="1">
        <v>42901</v>
      </c>
    </row>
    <row r="137" spans="1:2" x14ac:dyDescent="0.3">
      <c r="A137" t="s">
        <v>1574</v>
      </c>
      <c r="B137" s="1">
        <v>41878</v>
      </c>
    </row>
    <row r="138" spans="1:2" x14ac:dyDescent="0.3">
      <c r="A138" t="s">
        <v>235</v>
      </c>
      <c r="B138" s="1">
        <v>41996</v>
      </c>
    </row>
    <row r="139" spans="1:2" x14ac:dyDescent="0.3">
      <c r="A139" t="s">
        <v>1391</v>
      </c>
      <c r="B139" s="1">
        <v>41720</v>
      </c>
    </row>
    <row r="140" spans="1:2" x14ac:dyDescent="0.3">
      <c r="A140" t="s">
        <v>679</v>
      </c>
      <c r="B140" s="1">
        <v>41722</v>
      </c>
    </row>
    <row r="141" spans="1:2" x14ac:dyDescent="0.3">
      <c r="A141" t="s">
        <v>582</v>
      </c>
      <c r="B141" s="1">
        <v>42698</v>
      </c>
    </row>
    <row r="142" spans="1:2" x14ac:dyDescent="0.3">
      <c r="A142" t="s">
        <v>1316</v>
      </c>
      <c r="B142" s="1">
        <v>43044</v>
      </c>
    </row>
    <row r="143" spans="1:2" x14ac:dyDescent="0.3">
      <c r="A143" t="s">
        <v>1352</v>
      </c>
      <c r="B143" s="1">
        <v>41672</v>
      </c>
    </row>
    <row r="144" spans="1:2" x14ac:dyDescent="0.3">
      <c r="A144" t="s">
        <v>793</v>
      </c>
      <c r="B144" s="1">
        <v>42156</v>
      </c>
    </row>
    <row r="145" spans="1:2" x14ac:dyDescent="0.3">
      <c r="A145" t="s">
        <v>4</v>
      </c>
      <c r="B145" s="1">
        <v>42292</v>
      </c>
    </row>
    <row r="146" spans="1:2" x14ac:dyDescent="0.3">
      <c r="A146" t="s">
        <v>1429</v>
      </c>
      <c r="B146" s="1">
        <v>42180</v>
      </c>
    </row>
    <row r="147" spans="1:2" x14ac:dyDescent="0.3">
      <c r="A147" t="s">
        <v>5110</v>
      </c>
      <c r="B147" s="1">
        <v>42734</v>
      </c>
    </row>
    <row r="148" spans="1:2" x14ac:dyDescent="0.3">
      <c r="A148" t="s">
        <v>362</v>
      </c>
      <c r="B148" s="1">
        <v>42439</v>
      </c>
    </row>
    <row r="149" spans="1:2" x14ac:dyDescent="0.3">
      <c r="A149" t="s">
        <v>520</v>
      </c>
      <c r="B149" s="1">
        <v>41709</v>
      </c>
    </row>
    <row r="150" spans="1:2" x14ac:dyDescent="0.3">
      <c r="A150" t="s">
        <v>616</v>
      </c>
      <c r="B150" s="1">
        <v>41712</v>
      </c>
    </row>
    <row r="151" spans="1:2" x14ac:dyDescent="0.3">
      <c r="A151" t="s">
        <v>530</v>
      </c>
      <c r="B151" s="1">
        <v>41999</v>
      </c>
    </row>
    <row r="152" spans="1:2" x14ac:dyDescent="0.3">
      <c r="A152" t="s">
        <v>716</v>
      </c>
      <c r="B152" s="1">
        <v>41677</v>
      </c>
    </row>
    <row r="153" spans="1:2" x14ac:dyDescent="0.3">
      <c r="A153" t="s">
        <v>1232</v>
      </c>
      <c r="B153" s="1">
        <v>41846</v>
      </c>
    </row>
    <row r="154" spans="1:2" x14ac:dyDescent="0.3">
      <c r="A154" t="s">
        <v>111</v>
      </c>
      <c r="B154" s="1">
        <v>41702</v>
      </c>
    </row>
    <row r="155" spans="1:2" x14ac:dyDescent="0.3">
      <c r="A155" t="s">
        <v>1948</v>
      </c>
      <c r="B155" s="1">
        <v>42484</v>
      </c>
    </row>
    <row r="156" spans="1:2" x14ac:dyDescent="0.3">
      <c r="A156" t="s">
        <v>2322</v>
      </c>
      <c r="B156" s="1">
        <v>41957</v>
      </c>
    </row>
    <row r="157" spans="1:2" x14ac:dyDescent="0.3">
      <c r="A157" t="s">
        <v>1834</v>
      </c>
      <c r="B157" s="1">
        <v>42271</v>
      </c>
    </row>
    <row r="158" spans="1:2" x14ac:dyDescent="0.3">
      <c r="A158" t="s">
        <v>1082</v>
      </c>
      <c r="B158" s="1">
        <v>42092</v>
      </c>
    </row>
    <row r="159" spans="1:2" x14ac:dyDescent="0.3">
      <c r="A159" t="s">
        <v>897</v>
      </c>
      <c r="B159" s="1">
        <v>42664</v>
      </c>
    </row>
    <row r="160" spans="1:2" x14ac:dyDescent="0.3">
      <c r="A160" t="s">
        <v>1258</v>
      </c>
      <c r="B160" s="1">
        <v>42265</v>
      </c>
    </row>
    <row r="161" spans="1:2" x14ac:dyDescent="0.3">
      <c r="A161" t="s">
        <v>1902</v>
      </c>
      <c r="B161" s="1">
        <v>42491</v>
      </c>
    </row>
    <row r="162" spans="1:2" x14ac:dyDescent="0.3">
      <c r="A162" t="s">
        <v>437</v>
      </c>
      <c r="B162" s="1">
        <v>42079</v>
      </c>
    </row>
    <row r="163" spans="1:2" x14ac:dyDescent="0.3">
      <c r="A163" t="s">
        <v>726</v>
      </c>
      <c r="B163" s="1">
        <v>41799</v>
      </c>
    </row>
    <row r="164" spans="1:2" x14ac:dyDescent="0.3">
      <c r="A164" t="s">
        <v>1189</v>
      </c>
      <c r="B164" s="1">
        <v>42082</v>
      </c>
    </row>
    <row r="165" spans="1:2" x14ac:dyDescent="0.3">
      <c r="A165" t="s">
        <v>4528</v>
      </c>
      <c r="B165" s="1">
        <v>41705</v>
      </c>
    </row>
    <row r="166" spans="1:2" x14ac:dyDescent="0.3">
      <c r="A166" t="s">
        <v>1191</v>
      </c>
      <c r="B166" s="1">
        <v>41810</v>
      </c>
    </row>
    <row r="167" spans="1:2" x14ac:dyDescent="0.3">
      <c r="A167" t="s">
        <v>1067</v>
      </c>
      <c r="B167" s="1">
        <v>41977</v>
      </c>
    </row>
    <row r="168" spans="1:2" x14ac:dyDescent="0.3">
      <c r="A168" t="s">
        <v>647</v>
      </c>
      <c r="B168" s="1">
        <v>41715</v>
      </c>
    </row>
    <row r="169" spans="1:2" x14ac:dyDescent="0.3">
      <c r="A169" t="s">
        <v>1809</v>
      </c>
      <c r="B169" s="1">
        <v>42478</v>
      </c>
    </row>
    <row r="170" spans="1:2" x14ac:dyDescent="0.3">
      <c r="A170" t="s">
        <v>272</v>
      </c>
      <c r="B170" s="1">
        <v>41791</v>
      </c>
    </row>
    <row r="171" spans="1:2" x14ac:dyDescent="0.3">
      <c r="A171" t="s">
        <v>566</v>
      </c>
      <c r="B171" s="1">
        <v>41871</v>
      </c>
    </row>
    <row r="172" spans="1:2" x14ac:dyDescent="0.3">
      <c r="A172" t="s">
        <v>2810</v>
      </c>
      <c r="B172" s="1">
        <v>42028</v>
      </c>
    </row>
    <row r="173" spans="1:2" x14ac:dyDescent="0.3">
      <c r="A173" t="s">
        <v>2250</v>
      </c>
      <c r="B173" s="1">
        <v>41987</v>
      </c>
    </row>
    <row r="174" spans="1:2" x14ac:dyDescent="0.3">
      <c r="A174" t="s">
        <v>3117</v>
      </c>
      <c r="B174" s="1">
        <v>41761</v>
      </c>
    </row>
    <row r="175" spans="1:2" x14ac:dyDescent="0.3">
      <c r="A175" t="s">
        <v>504</v>
      </c>
      <c r="B175" s="1">
        <v>41798</v>
      </c>
    </row>
    <row r="176" spans="1:2" x14ac:dyDescent="0.3">
      <c r="A176" t="s">
        <v>165</v>
      </c>
      <c r="B176" s="1">
        <v>41856</v>
      </c>
    </row>
    <row r="177" spans="1:2" x14ac:dyDescent="0.3">
      <c r="A177" t="s">
        <v>2706</v>
      </c>
      <c r="B177" s="1">
        <v>41863</v>
      </c>
    </row>
    <row r="178" spans="1:2" x14ac:dyDescent="0.3">
      <c r="A178" t="s">
        <v>655</v>
      </c>
      <c r="B178" s="1">
        <v>41652</v>
      </c>
    </row>
    <row r="179" spans="1:2" x14ac:dyDescent="0.3">
      <c r="A179" t="s">
        <v>934</v>
      </c>
      <c r="B179" s="1">
        <v>41866</v>
      </c>
    </row>
    <row r="180" spans="1:2" x14ac:dyDescent="0.3">
      <c r="A180" t="s">
        <v>80</v>
      </c>
      <c r="B180" s="1">
        <v>41908</v>
      </c>
    </row>
    <row r="181" spans="1:2" x14ac:dyDescent="0.3">
      <c r="A181" t="s">
        <v>1046</v>
      </c>
      <c r="B181" s="1">
        <v>42919</v>
      </c>
    </row>
    <row r="182" spans="1:2" x14ac:dyDescent="0.3">
      <c r="A182" t="s">
        <v>2381</v>
      </c>
      <c r="B182" s="1">
        <v>42016</v>
      </c>
    </row>
    <row r="183" spans="1:2" x14ac:dyDescent="0.3">
      <c r="A183" t="s">
        <v>1181</v>
      </c>
      <c r="B183" s="1">
        <v>41724</v>
      </c>
    </row>
    <row r="184" spans="1:2" x14ac:dyDescent="0.3">
      <c r="A184" t="s">
        <v>1560</v>
      </c>
      <c r="B184" s="1">
        <v>41766</v>
      </c>
    </row>
    <row r="185" spans="1:2" x14ac:dyDescent="0.3">
      <c r="A185" t="s">
        <v>1784</v>
      </c>
      <c r="B185" s="1">
        <v>41726</v>
      </c>
    </row>
    <row r="186" spans="1:2" x14ac:dyDescent="0.3">
      <c r="A186" t="s">
        <v>109</v>
      </c>
      <c r="B186" s="1">
        <v>42499</v>
      </c>
    </row>
    <row r="187" spans="1:2" x14ac:dyDescent="0.3">
      <c r="A187" t="s">
        <v>423</v>
      </c>
      <c r="B187" s="1">
        <v>41799</v>
      </c>
    </row>
    <row r="188" spans="1:2" x14ac:dyDescent="0.3">
      <c r="A188" t="s">
        <v>916</v>
      </c>
      <c r="B188" s="1">
        <v>41985</v>
      </c>
    </row>
    <row r="189" spans="1:2" x14ac:dyDescent="0.3">
      <c r="A189" t="s">
        <v>1377</v>
      </c>
      <c r="B189" s="1">
        <v>41754</v>
      </c>
    </row>
    <row r="190" spans="1:2" x14ac:dyDescent="0.3">
      <c r="A190" t="s">
        <v>1864</v>
      </c>
      <c r="B190" s="1">
        <v>41936</v>
      </c>
    </row>
    <row r="191" spans="1:2" x14ac:dyDescent="0.3">
      <c r="A191" t="s">
        <v>2521</v>
      </c>
      <c r="B191" s="1">
        <v>41955</v>
      </c>
    </row>
    <row r="192" spans="1:2" x14ac:dyDescent="0.3">
      <c r="A192" t="s">
        <v>151</v>
      </c>
      <c r="B192" s="1">
        <v>41699</v>
      </c>
    </row>
    <row r="193" spans="1:2" x14ac:dyDescent="0.3">
      <c r="A193" t="s">
        <v>221</v>
      </c>
      <c r="B193" s="1">
        <v>42125</v>
      </c>
    </row>
    <row r="194" spans="1:2" x14ac:dyDescent="0.3">
      <c r="A194" t="s">
        <v>445</v>
      </c>
      <c r="B194" s="1">
        <v>42085</v>
      </c>
    </row>
    <row r="195" spans="1:2" x14ac:dyDescent="0.3">
      <c r="A195" t="s">
        <v>1235</v>
      </c>
      <c r="B195" s="1">
        <v>41674</v>
      </c>
    </row>
    <row r="196" spans="1:2" x14ac:dyDescent="0.3">
      <c r="A196" t="s">
        <v>3054</v>
      </c>
      <c r="B196" s="1">
        <v>41962</v>
      </c>
    </row>
    <row r="197" spans="1:2" x14ac:dyDescent="0.3">
      <c r="A197" t="s">
        <v>1687</v>
      </c>
      <c r="B197" s="1">
        <v>42224</v>
      </c>
    </row>
    <row r="198" spans="1:2" x14ac:dyDescent="0.3">
      <c r="A198" t="s">
        <v>1675</v>
      </c>
      <c r="B198" s="1">
        <v>41750</v>
      </c>
    </row>
    <row r="199" spans="1:2" x14ac:dyDescent="0.3">
      <c r="A199" t="s">
        <v>296</v>
      </c>
      <c r="B199" s="1">
        <v>41912</v>
      </c>
    </row>
    <row r="200" spans="1:2" x14ac:dyDescent="0.3">
      <c r="A200" t="s">
        <v>1492</v>
      </c>
      <c r="B200" s="1">
        <v>41807</v>
      </c>
    </row>
    <row r="201" spans="1:2" x14ac:dyDescent="0.3">
      <c r="A201" t="s">
        <v>1019</v>
      </c>
      <c r="B201" s="1">
        <v>41825</v>
      </c>
    </row>
    <row r="202" spans="1:2" x14ac:dyDescent="0.3">
      <c r="A202" t="s">
        <v>645</v>
      </c>
      <c r="B202" s="1">
        <v>42002</v>
      </c>
    </row>
    <row r="203" spans="1:2" x14ac:dyDescent="0.3">
      <c r="A203" t="s">
        <v>2763</v>
      </c>
      <c r="B203" s="1">
        <v>41729</v>
      </c>
    </row>
    <row r="204" spans="1:2" x14ac:dyDescent="0.3">
      <c r="A204" t="s">
        <v>866</v>
      </c>
      <c r="B204" s="1">
        <v>41873</v>
      </c>
    </row>
    <row r="205" spans="1:2" x14ac:dyDescent="0.3">
      <c r="A205" t="s">
        <v>1992</v>
      </c>
      <c r="B205" s="1">
        <v>41916</v>
      </c>
    </row>
    <row r="206" spans="1:2" x14ac:dyDescent="0.3">
      <c r="A206" t="s">
        <v>885</v>
      </c>
      <c r="B206" s="1">
        <v>41944</v>
      </c>
    </row>
    <row r="207" spans="1:2" x14ac:dyDescent="0.3">
      <c r="A207" t="s">
        <v>2393</v>
      </c>
      <c r="B207" s="1">
        <v>41964</v>
      </c>
    </row>
    <row r="208" spans="1:2" x14ac:dyDescent="0.3">
      <c r="A208" t="s">
        <v>2629</v>
      </c>
      <c r="B208" s="1">
        <v>41863</v>
      </c>
    </row>
    <row r="209" spans="1:2" x14ac:dyDescent="0.3">
      <c r="A209" t="s">
        <v>546</v>
      </c>
      <c r="B209" s="1">
        <v>41981</v>
      </c>
    </row>
    <row r="210" spans="1:2" x14ac:dyDescent="0.3">
      <c r="A210" t="s">
        <v>290</v>
      </c>
      <c r="B210" s="1">
        <v>41868</v>
      </c>
    </row>
    <row r="211" spans="1:2" x14ac:dyDescent="0.3">
      <c r="A211" t="s">
        <v>584</v>
      </c>
      <c r="B211" s="1">
        <v>42352</v>
      </c>
    </row>
    <row r="212" spans="1:2" x14ac:dyDescent="0.3">
      <c r="A212" t="s">
        <v>1136</v>
      </c>
      <c r="B212" s="1">
        <v>41724</v>
      </c>
    </row>
    <row r="213" spans="1:2" x14ac:dyDescent="0.3">
      <c r="A213" t="s">
        <v>2711</v>
      </c>
      <c r="B213" s="1">
        <v>42071</v>
      </c>
    </row>
    <row r="214" spans="1:2" x14ac:dyDescent="0.3">
      <c r="A214" t="s">
        <v>467</v>
      </c>
      <c r="B214" s="1">
        <v>41967</v>
      </c>
    </row>
    <row r="215" spans="1:2" x14ac:dyDescent="0.3">
      <c r="A215" t="s">
        <v>115</v>
      </c>
      <c r="B215" s="1">
        <v>42065</v>
      </c>
    </row>
    <row r="216" spans="1:2" x14ac:dyDescent="0.3">
      <c r="A216" t="s">
        <v>174</v>
      </c>
      <c r="B216" s="1">
        <v>41978</v>
      </c>
    </row>
    <row r="217" spans="1:2" x14ac:dyDescent="0.3">
      <c r="A217" t="s">
        <v>336</v>
      </c>
      <c r="B217" s="1">
        <v>41712</v>
      </c>
    </row>
    <row r="218" spans="1:2" x14ac:dyDescent="0.3">
      <c r="A218" t="s">
        <v>1679</v>
      </c>
      <c r="B218" s="1">
        <v>41889</v>
      </c>
    </row>
    <row r="219" spans="1:2" x14ac:dyDescent="0.3">
      <c r="A219" t="s">
        <v>662</v>
      </c>
      <c r="B219" s="1">
        <v>41819</v>
      </c>
    </row>
    <row r="220" spans="1:2" x14ac:dyDescent="0.3">
      <c r="A220" t="s">
        <v>812</v>
      </c>
      <c r="B220" s="1">
        <v>41891</v>
      </c>
    </row>
    <row r="221" spans="1:2" x14ac:dyDescent="0.3">
      <c r="A221" t="s">
        <v>231</v>
      </c>
      <c r="B221" s="1">
        <v>41655</v>
      </c>
    </row>
    <row r="222" spans="1:2" x14ac:dyDescent="0.3">
      <c r="A222" t="s">
        <v>2046</v>
      </c>
      <c r="B222" s="1">
        <v>41813</v>
      </c>
    </row>
    <row r="223" spans="1:2" x14ac:dyDescent="0.3">
      <c r="A223" t="s">
        <v>932</v>
      </c>
      <c r="B223" s="1">
        <v>42363</v>
      </c>
    </row>
    <row r="224" spans="1:2" x14ac:dyDescent="0.3">
      <c r="A224" t="s">
        <v>237</v>
      </c>
      <c r="B224" s="1">
        <v>41728</v>
      </c>
    </row>
    <row r="225" spans="1:2" x14ac:dyDescent="0.3">
      <c r="A225" t="s">
        <v>2189</v>
      </c>
      <c r="B225" s="1">
        <v>41912</v>
      </c>
    </row>
    <row r="226" spans="1:2" x14ac:dyDescent="0.3">
      <c r="A226" t="s">
        <v>2055</v>
      </c>
      <c r="B226" s="1">
        <v>41896</v>
      </c>
    </row>
    <row r="227" spans="1:2" x14ac:dyDescent="0.3">
      <c r="A227" t="s">
        <v>2075</v>
      </c>
      <c r="B227" s="1">
        <v>41946</v>
      </c>
    </row>
    <row r="228" spans="1:2" x14ac:dyDescent="0.3">
      <c r="A228" t="s">
        <v>3441</v>
      </c>
      <c r="B228" s="1">
        <v>41825</v>
      </c>
    </row>
    <row r="229" spans="1:2" x14ac:dyDescent="0.3">
      <c r="A229" t="s">
        <v>76</v>
      </c>
      <c r="B229" s="1">
        <v>41902</v>
      </c>
    </row>
    <row r="230" spans="1:2" x14ac:dyDescent="0.3">
      <c r="A230" t="s">
        <v>334</v>
      </c>
      <c r="B230" s="1">
        <v>41915</v>
      </c>
    </row>
    <row r="231" spans="1:2" x14ac:dyDescent="0.3">
      <c r="A231" t="s">
        <v>3686</v>
      </c>
      <c r="B231" s="1">
        <v>42315</v>
      </c>
    </row>
    <row r="232" spans="1:2" x14ac:dyDescent="0.3">
      <c r="A232" t="s">
        <v>52</v>
      </c>
      <c r="B232" s="1">
        <v>41642</v>
      </c>
    </row>
    <row r="233" spans="1:2" x14ac:dyDescent="0.3">
      <c r="A233" t="s">
        <v>718</v>
      </c>
      <c r="B233" s="1">
        <v>42238</v>
      </c>
    </row>
    <row r="234" spans="1:2" x14ac:dyDescent="0.3">
      <c r="A234" t="s">
        <v>604</v>
      </c>
      <c r="B234" s="1">
        <v>41975</v>
      </c>
    </row>
    <row r="235" spans="1:2" x14ac:dyDescent="0.3">
      <c r="A235" t="s">
        <v>2019</v>
      </c>
      <c r="B235" s="1">
        <v>41785</v>
      </c>
    </row>
    <row r="236" spans="1:2" x14ac:dyDescent="0.3">
      <c r="A236" t="s">
        <v>1281</v>
      </c>
      <c r="B236" s="1">
        <v>41825</v>
      </c>
    </row>
    <row r="237" spans="1:2" x14ac:dyDescent="0.3">
      <c r="A237" t="s">
        <v>233</v>
      </c>
      <c r="B237" s="1">
        <v>42272</v>
      </c>
    </row>
    <row r="238" spans="1:2" x14ac:dyDescent="0.3">
      <c r="A238" t="s">
        <v>2053</v>
      </c>
      <c r="B238" s="1">
        <v>41726</v>
      </c>
    </row>
    <row r="239" spans="1:2" x14ac:dyDescent="0.3">
      <c r="A239" t="s">
        <v>629</v>
      </c>
      <c r="B239" s="1">
        <v>41829</v>
      </c>
    </row>
    <row r="240" spans="1:2" x14ac:dyDescent="0.3">
      <c r="A240" t="s">
        <v>214</v>
      </c>
      <c r="B240" s="1">
        <v>41757</v>
      </c>
    </row>
    <row r="241" spans="1:2" x14ac:dyDescent="0.3">
      <c r="A241" t="s">
        <v>6</v>
      </c>
      <c r="B241" s="1">
        <v>42533</v>
      </c>
    </row>
    <row r="242" spans="1:2" x14ac:dyDescent="0.3">
      <c r="A242" t="s">
        <v>508</v>
      </c>
      <c r="B242" s="1">
        <v>41812</v>
      </c>
    </row>
    <row r="243" spans="1:2" x14ac:dyDescent="0.3">
      <c r="A243" t="s">
        <v>2305</v>
      </c>
      <c r="B243" s="1">
        <v>41657</v>
      </c>
    </row>
    <row r="244" spans="1:2" x14ac:dyDescent="0.3">
      <c r="A244" t="s">
        <v>225</v>
      </c>
      <c r="B244" s="1">
        <v>41791</v>
      </c>
    </row>
    <row r="245" spans="1:2" x14ac:dyDescent="0.3">
      <c r="A245" t="s">
        <v>910</v>
      </c>
      <c r="B245" s="1">
        <v>42427</v>
      </c>
    </row>
    <row r="246" spans="1:2" x14ac:dyDescent="0.3">
      <c r="A246" t="s">
        <v>129</v>
      </c>
      <c r="B246" s="1">
        <v>41875</v>
      </c>
    </row>
    <row r="247" spans="1:2" x14ac:dyDescent="0.3">
      <c r="A247" t="s">
        <v>218</v>
      </c>
      <c r="B247" s="1">
        <v>41895</v>
      </c>
    </row>
    <row r="248" spans="1:2" x14ac:dyDescent="0.3">
      <c r="A248" t="s">
        <v>393</v>
      </c>
      <c r="B248" s="1">
        <v>41828</v>
      </c>
    </row>
    <row r="249" spans="1:2" x14ac:dyDescent="0.3">
      <c r="A249" t="s">
        <v>1252</v>
      </c>
      <c r="B249" s="1">
        <v>42075</v>
      </c>
    </row>
    <row r="250" spans="1:2" x14ac:dyDescent="0.3">
      <c r="A250" t="s">
        <v>496</v>
      </c>
      <c r="B250" s="1">
        <v>41789</v>
      </c>
    </row>
    <row r="251" spans="1:2" x14ac:dyDescent="0.3">
      <c r="A251" t="s">
        <v>28</v>
      </c>
      <c r="B251" s="1">
        <v>41764</v>
      </c>
    </row>
    <row r="252" spans="1:2" x14ac:dyDescent="0.3">
      <c r="A252" t="s">
        <v>1334</v>
      </c>
      <c r="B252" s="1">
        <v>41672</v>
      </c>
    </row>
    <row r="253" spans="1:2" x14ac:dyDescent="0.3">
      <c r="A253" t="s">
        <v>1038</v>
      </c>
      <c r="B253" s="1">
        <v>42373</v>
      </c>
    </row>
    <row r="254" spans="1:2" x14ac:dyDescent="0.3">
      <c r="A254" t="s">
        <v>2239</v>
      </c>
      <c r="B254" s="1">
        <v>42107</v>
      </c>
    </row>
    <row r="255" spans="1:2" x14ac:dyDescent="0.3">
      <c r="A255" t="s">
        <v>1061</v>
      </c>
      <c r="B255" s="1">
        <v>41911</v>
      </c>
    </row>
    <row r="256" spans="1:2" x14ac:dyDescent="0.3">
      <c r="A256" t="s">
        <v>2232</v>
      </c>
      <c r="B256" s="1">
        <v>41990</v>
      </c>
    </row>
    <row r="257" spans="1:2" x14ac:dyDescent="0.3">
      <c r="A257" t="s">
        <v>1372</v>
      </c>
      <c r="B257" s="1">
        <v>41860</v>
      </c>
    </row>
    <row r="258" spans="1:2" x14ac:dyDescent="0.3">
      <c r="A258" t="s">
        <v>627</v>
      </c>
      <c r="B258" s="1">
        <v>42310</v>
      </c>
    </row>
    <row r="259" spans="1:2" x14ac:dyDescent="0.3">
      <c r="A259" t="s">
        <v>1501</v>
      </c>
      <c r="B259" s="1">
        <v>41741</v>
      </c>
    </row>
    <row r="260" spans="1:2" x14ac:dyDescent="0.3">
      <c r="A260" t="s">
        <v>30</v>
      </c>
      <c r="B260" s="1">
        <v>41822</v>
      </c>
    </row>
    <row r="261" spans="1:2" x14ac:dyDescent="0.3">
      <c r="A261" t="s">
        <v>1496</v>
      </c>
      <c r="B261" s="1">
        <v>41654</v>
      </c>
    </row>
    <row r="262" spans="1:2" x14ac:dyDescent="0.3">
      <c r="A262" t="s">
        <v>902</v>
      </c>
      <c r="B262" s="1">
        <v>41772</v>
      </c>
    </row>
    <row r="263" spans="1:2" x14ac:dyDescent="0.3">
      <c r="A263" t="s">
        <v>568</v>
      </c>
      <c r="B263" s="1">
        <v>41931</v>
      </c>
    </row>
    <row r="264" spans="1:2" x14ac:dyDescent="0.3">
      <c r="A264" t="s">
        <v>2327</v>
      </c>
      <c r="B264" s="1">
        <v>41781</v>
      </c>
    </row>
    <row r="265" spans="1:2" x14ac:dyDescent="0.3">
      <c r="A265" t="s">
        <v>2603</v>
      </c>
      <c r="B265" s="1">
        <v>41666</v>
      </c>
    </row>
    <row r="266" spans="1:2" x14ac:dyDescent="0.3">
      <c r="A266" t="s">
        <v>999</v>
      </c>
      <c r="B266" s="1">
        <v>41701</v>
      </c>
    </row>
    <row r="267" spans="1:2" x14ac:dyDescent="0.3">
      <c r="A267" t="s">
        <v>2804</v>
      </c>
      <c r="B267" s="1">
        <v>41716</v>
      </c>
    </row>
    <row r="268" spans="1:2" x14ac:dyDescent="0.3">
      <c r="A268" t="s">
        <v>754</v>
      </c>
      <c r="B268" s="1">
        <v>42482</v>
      </c>
    </row>
    <row r="269" spans="1:2" x14ac:dyDescent="0.3">
      <c r="A269" t="s">
        <v>1800</v>
      </c>
      <c r="B269" s="1">
        <v>42162</v>
      </c>
    </row>
    <row r="270" spans="1:2" x14ac:dyDescent="0.3">
      <c r="A270" t="s">
        <v>1747</v>
      </c>
      <c r="B270" s="1">
        <v>41975</v>
      </c>
    </row>
    <row r="271" spans="1:2" x14ac:dyDescent="0.3">
      <c r="A271" t="s">
        <v>157</v>
      </c>
      <c r="B271" s="1">
        <v>42278</v>
      </c>
    </row>
    <row r="272" spans="1:2" x14ac:dyDescent="0.3">
      <c r="A272" t="s">
        <v>417</v>
      </c>
      <c r="B272" s="1">
        <v>41842</v>
      </c>
    </row>
    <row r="273" spans="1:2" x14ac:dyDescent="0.3">
      <c r="A273" t="s">
        <v>710</v>
      </c>
      <c r="B273" s="1">
        <v>42223</v>
      </c>
    </row>
    <row r="274" spans="1:2" x14ac:dyDescent="0.3">
      <c r="A274" t="s">
        <v>2139</v>
      </c>
      <c r="B274" s="1">
        <v>41839</v>
      </c>
    </row>
    <row r="275" spans="1:2" x14ac:dyDescent="0.3">
      <c r="A275" t="s">
        <v>3827</v>
      </c>
      <c r="B275" s="1">
        <v>42358</v>
      </c>
    </row>
    <row r="276" spans="1:2" x14ac:dyDescent="0.3">
      <c r="A276" t="s">
        <v>1914</v>
      </c>
      <c r="B276" s="1">
        <v>42154</v>
      </c>
    </row>
    <row r="277" spans="1:2" x14ac:dyDescent="0.3">
      <c r="A277" t="s">
        <v>464</v>
      </c>
      <c r="B277" s="1">
        <v>41826</v>
      </c>
    </row>
    <row r="278" spans="1:2" x14ac:dyDescent="0.3">
      <c r="A278" t="s">
        <v>97</v>
      </c>
      <c r="B278" s="1">
        <v>42359</v>
      </c>
    </row>
    <row r="279" spans="1:2" x14ac:dyDescent="0.3">
      <c r="A279" t="s">
        <v>674</v>
      </c>
      <c r="B279" s="1">
        <v>41902</v>
      </c>
    </row>
    <row r="280" spans="1:2" x14ac:dyDescent="0.3">
      <c r="A280" t="s">
        <v>44</v>
      </c>
      <c r="B280" s="1">
        <v>41914</v>
      </c>
    </row>
    <row r="281" spans="1:2" x14ac:dyDescent="0.3">
      <c r="A281" t="s">
        <v>286</v>
      </c>
      <c r="B281" s="1">
        <v>41901</v>
      </c>
    </row>
    <row r="282" spans="1:2" x14ac:dyDescent="0.3">
      <c r="A282" t="s">
        <v>3472</v>
      </c>
      <c r="B282" s="1">
        <v>42168</v>
      </c>
    </row>
    <row r="283" spans="1:2" x14ac:dyDescent="0.3">
      <c r="A283" t="s">
        <v>2486</v>
      </c>
      <c r="B283" s="1">
        <v>41922</v>
      </c>
    </row>
    <row r="284" spans="1:2" x14ac:dyDescent="0.3">
      <c r="A284" t="s">
        <v>1069</v>
      </c>
      <c r="B284" s="1">
        <v>41780</v>
      </c>
    </row>
    <row r="285" spans="1:2" x14ac:dyDescent="0.3">
      <c r="A285" t="s">
        <v>942</v>
      </c>
      <c r="B285" s="1">
        <v>41735</v>
      </c>
    </row>
    <row r="286" spans="1:2" x14ac:dyDescent="0.3">
      <c r="A286" t="s">
        <v>1996</v>
      </c>
      <c r="B286" s="1">
        <v>42239</v>
      </c>
    </row>
    <row r="287" spans="1:2" x14ac:dyDescent="0.3">
      <c r="A287" t="s">
        <v>192</v>
      </c>
      <c r="B287" s="1">
        <v>41932</v>
      </c>
    </row>
    <row r="288" spans="1:2" x14ac:dyDescent="0.3">
      <c r="A288" t="s">
        <v>1365</v>
      </c>
      <c r="B288" s="1">
        <v>41709</v>
      </c>
    </row>
    <row r="289" spans="1:2" x14ac:dyDescent="0.3">
      <c r="A289" t="s">
        <v>180</v>
      </c>
      <c r="B289" s="1">
        <v>41877</v>
      </c>
    </row>
    <row r="290" spans="1:2" x14ac:dyDescent="0.3">
      <c r="A290" t="s">
        <v>543</v>
      </c>
      <c r="B290" s="1">
        <v>42197</v>
      </c>
    </row>
    <row r="291" spans="1:2" x14ac:dyDescent="0.3">
      <c r="A291" t="s">
        <v>904</v>
      </c>
      <c r="B291" s="1">
        <v>41799</v>
      </c>
    </row>
    <row r="292" spans="1:2" x14ac:dyDescent="0.3">
      <c r="A292" t="s">
        <v>494</v>
      </c>
      <c r="B292" s="1">
        <v>41980</v>
      </c>
    </row>
    <row r="293" spans="1:2" x14ac:dyDescent="0.3">
      <c r="A293" t="s">
        <v>4578</v>
      </c>
      <c r="B293" s="1">
        <v>42085</v>
      </c>
    </row>
    <row r="294" spans="1:2" x14ac:dyDescent="0.3">
      <c r="A294" t="s">
        <v>2014</v>
      </c>
      <c r="B294" s="1">
        <v>41777</v>
      </c>
    </row>
    <row r="295" spans="1:2" x14ac:dyDescent="0.3">
      <c r="A295" t="s">
        <v>714</v>
      </c>
      <c r="B295" s="1">
        <v>41681</v>
      </c>
    </row>
    <row r="296" spans="1:2" x14ac:dyDescent="0.3">
      <c r="A296" t="s">
        <v>765</v>
      </c>
      <c r="B296" s="1">
        <v>41757</v>
      </c>
    </row>
    <row r="297" spans="1:2" x14ac:dyDescent="0.3">
      <c r="A297" t="s">
        <v>2156</v>
      </c>
      <c r="B297" s="1">
        <v>42167</v>
      </c>
    </row>
    <row r="298" spans="1:2" x14ac:dyDescent="0.3">
      <c r="A298" t="s">
        <v>528</v>
      </c>
      <c r="B298" s="1">
        <v>41764</v>
      </c>
    </row>
    <row r="299" spans="1:2" x14ac:dyDescent="0.3">
      <c r="A299" t="s">
        <v>117</v>
      </c>
      <c r="B299" s="1">
        <v>41943</v>
      </c>
    </row>
    <row r="300" spans="1:2" x14ac:dyDescent="0.3">
      <c r="A300" t="s">
        <v>2257</v>
      </c>
      <c r="B300" s="1">
        <v>41829</v>
      </c>
    </row>
    <row r="301" spans="1:2" x14ac:dyDescent="0.3">
      <c r="A301" t="s">
        <v>1221</v>
      </c>
      <c r="B301" s="1">
        <v>41807</v>
      </c>
    </row>
    <row r="302" spans="1:2" x14ac:dyDescent="0.3">
      <c r="A302" t="s">
        <v>36</v>
      </c>
      <c r="B302" s="1">
        <v>42285</v>
      </c>
    </row>
    <row r="303" spans="1:2" x14ac:dyDescent="0.3">
      <c r="A303" t="s">
        <v>806</v>
      </c>
      <c r="B303" s="1">
        <v>42325</v>
      </c>
    </row>
    <row r="304" spans="1:2" x14ac:dyDescent="0.3">
      <c r="A304" t="s">
        <v>288</v>
      </c>
      <c r="B304" s="1">
        <v>41815</v>
      </c>
    </row>
    <row r="305" spans="1:2" x14ac:dyDescent="0.3">
      <c r="A305" t="s">
        <v>686</v>
      </c>
      <c r="B305" s="1">
        <v>41719</v>
      </c>
    </row>
    <row r="306" spans="1:2" x14ac:dyDescent="0.3">
      <c r="A306" t="s">
        <v>85</v>
      </c>
      <c r="B306" s="1">
        <v>41740</v>
      </c>
    </row>
    <row r="307" spans="1:2" x14ac:dyDescent="0.3">
      <c r="A307" t="s">
        <v>1029</v>
      </c>
      <c r="B307" s="1">
        <v>41860</v>
      </c>
    </row>
    <row r="308" spans="1:2" x14ac:dyDescent="0.3">
      <c r="A308" t="s">
        <v>995</v>
      </c>
      <c r="B308" s="1">
        <v>41769</v>
      </c>
    </row>
    <row r="309" spans="1:2" x14ac:dyDescent="0.3">
      <c r="A309" t="s">
        <v>1837</v>
      </c>
      <c r="B309" s="1">
        <v>41734</v>
      </c>
    </row>
    <row r="310" spans="1:2" x14ac:dyDescent="0.3">
      <c r="A310" t="s">
        <v>733</v>
      </c>
      <c r="B310" s="1">
        <v>41735</v>
      </c>
    </row>
    <row r="311" spans="1:2" x14ac:dyDescent="0.3">
      <c r="A311" t="s">
        <v>2972</v>
      </c>
      <c r="B311" s="1">
        <v>41962</v>
      </c>
    </row>
    <row r="312" spans="1:2" x14ac:dyDescent="0.3">
      <c r="A312" t="s">
        <v>586</v>
      </c>
      <c r="B312" s="1">
        <v>41796</v>
      </c>
    </row>
    <row r="313" spans="1:2" x14ac:dyDescent="0.3">
      <c r="A313" t="s">
        <v>481</v>
      </c>
      <c r="B313" s="1">
        <v>41782</v>
      </c>
    </row>
    <row r="314" spans="1:2" x14ac:dyDescent="0.3">
      <c r="A314" t="s">
        <v>320</v>
      </c>
      <c r="B314" s="1">
        <v>42053</v>
      </c>
    </row>
    <row r="315" spans="1:2" x14ac:dyDescent="0.3">
      <c r="A315" t="s">
        <v>1444</v>
      </c>
      <c r="B315" s="1">
        <v>41699</v>
      </c>
    </row>
    <row r="316" spans="1:2" x14ac:dyDescent="0.3">
      <c r="A316" t="s">
        <v>101</v>
      </c>
      <c r="B316" s="1">
        <v>41856</v>
      </c>
    </row>
    <row r="317" spans="1:2" x14ac:dyDescent="0.3">
      <c r="A317" t="s">
        <v>1063</v>
      </c>
      <c r="B317" s="1">
        <v>41910</v>
      </c>
    </row>
    <row r="318" spans="1:2" x14ac:dyDescent="0.3">
      <c r="A318" t="s">
        <v>1128</v>
      </c>
      <c r="B318" s="1">
        <v>41820</v>
      </c>
    </row>
    <row r="319" spans="1:2" x14ac:dyDescent="0.3">
      <c r="A319" t="s">
        <v>139</v>
      </c>
      <c r="B319" s="1">
        <v>41923</v>
      </c>
    </row>
    <row r="320" spans="1:2" x14ac:dyDescent="0.3">
      <c r="A320" t="s">
        <v>5036</v>
      </c>
      <c r="B320" s="1">
        <v>41770</v>
      </c>
    </row>
    <row r="321" spans="1:2" x14ac:dyDescent="0.3">
      <c r="A321" t="s">
        <v>4838</v>
      </c>
      <c r="B321" s="1">
        <v>42399</v>
      </c>
    </row>
    <row r="322" spans="1:2" x14ac:dyDescent="0.3">
      <c r="A322" t="s">
        <v>1343</v>
      </c>
      <c r="B322" s="1">
        <v>41785</v>
      </c>
    </row>
    <row r="323" spans="1:2" x14ac:dyDescent="0.3">
      <c r="A323" t="s">
        <v>2106</v>
      </c>
      <c r="B323" s="1">
        <v>41758</v>
      </c>
    </row>
    <row r="324" spans="1:2" x14ac:dyDescent="0.3">
      <c r="A324" t="s">
        <v>1052</v>
      </c>
      <c r="B324" s="1">
        <v>41902</v>
      </c>
    </row>
    <row r="325" spans="1:2" x14ac:dyDescent="0.3">
      <c r="A325" t="s">
        <v>1951</v>
      </c>
      <c r="B325" s="1">
        <v>41926</v>
      </c>
    </row>
    <row r="326" spans="1:2" x14ac:dyDescent="0.3">
      <c r="A326" t="s">
        <v>1314</v>
      </c>
      <c r="B326" s="1">
        <v>41880</v>
      </c>
    </row>
    <row r="327" spans="1:2" x14ac:dyDescent="0.3">
      <c r="A327" t="s">
        <v>2429</v>
      </c>
      <c r="B327" s="1">
        <v>42107</v>
      </c>
    </row>
    <row r="328" spans="1:2" x14ac:dyDescent="0.3">
      <c r="A328" t="s">
        <v>200</v>
      </c>
      <c r="B328" s="1">
        <v>41800</v>
      </c>
    </row>
    <row r="329" spans="1:2" x14ac:dyDescent="0.3">
      <c r="A329" t="s">
        <v>761</v>
      </c>
      <c r="B329" s="1">
        <v>41659</v>
      </c>
    </row>
    <row r="330" spans="1:2" x14ac:dyDescent="0.3">
      <c r="A330" t="s">
        <v>1099</v>
      </c>
      <c r="B330" s="1">
        <v>41841</v>
      </c>
    </row>
    <row r="331" spans="1:2" x14ac:dyDescent="0.3">
      <c r="A331" t="s">
        <v>66</v>
      </c>
      <c r="B331" s="1">
        <v>42279</v>
      </c>
    </row>
    <row r="332" spans="1:2" x14ac:dyDescent="0.3">
      <c r="A332" t="s">
        <v>16</v>
      </c>
      <c r="B332" s="1">
        <v>41765</v>
      </c>
    </row>
    <row r="333" spans="1:2" x14ac:dyDescent="0.3">
      <c r="A333" t="s">
        <v>864</v>
      </c>
      <c r="B333" s="1">
        <v>41699</v>
      </c>
    </row>
    <row r="334" spans="1:2" x14ac:dyDescent="0.3">
      <c r="A334" t="s">
        <v>973</v>
      </c>
      <c r="B334" s="1">
        <v>41967</v>
      </c>
    </row>
    <row r="335" spans="1:2" x14ac:dyDescent="0.3">
      <c r="A335" t="s">
        <v>681</v>
      </c>
      <c r="B335" s="1">
        <v>42274</v>
      </c>
    </row>
    <row r="336" spans="1:2" x14ac:dyDescent="0.3">
      <c r="A336" t="s">
        <v>1345</v>
      </c>
      <c r="B336" s="1">
        <v>42443</v>
      </c>
    </row>
    <row r="337" spans="1:2" x14ac:dyDescent="0.3">
      <c r="A337" t="s">
        <v>1241</v>
      </c>
      <c r="B337" s="1">
        <v>41930</v>
      </c>
    </row>
    <row r="338" spans="1:2" x14ac:dyDescent="0.3">
      <c r="A338" t="s">
        <v>1647</v>
      </c>
      <c r="B338" s="1">
        <v>41852</v>
      </c>
    </row>
    <row r="339" spans="1:2" x14ac:dyDescent="0.3">
      <c r="A339" t="s">
        <v>4155</v>
      </c>
      <c r="B339" s="1">
        <v>41662</v>
      </c>
    </row>
    <row r="340" spans="1:2" x14ac:dyDescent="0.3">
      <c r="A340" t="s">
        <v>14</v>
      </c>
      <c r="B340" s="1">
        <v>41992</v>
      </c>
    </row>
    <row r="341" spans="1:2" x14ac:dyDescent="0.3">
      <c r="A341" t="s">
        <v>810</v>
      </c>
      <c r="B341" s="1">
        <v>41899</v>
      </c>
    </row>
    <row r="342" spans="1:2" x14ac:dyDescent="0.3">
      <c r="A342" t="s">
        <v>167</v>
      </c>
      <c r="B342" s="1">
        <v>41896</v>
      </c>
    </row>
    <row r="343" spans="1:2" x14ac:dyDescent="0.3">
      <c r="A343" t="s">
        <v>212</v>
      </c>
      <c r="B343" s="1">
        <v>41978</v>
      </c>
    </row>
    <row r="344" spans="1:2" x14ac:dyDescent="0.3">
      <c r="A344" t="s">
        <v>2182</v>
      </c>
      <c r="B344" s="1">
        <v>42379</v>
      </c>
    </row>
    <row r="345" spans="1:2" x14ac:dyDescent="0.3">
      <c r="A345" t="s">
        <v>2160</v>
      </c>
      <c r="B345" s="1">
        <v>42127</v>
      </c>
    </row>
    <row r="346" spans="1:2" x14ac:dyDescent="0.3">
      <c r="A346" t="s">
        <v>458</v>
      </c>
      <c r="B346" s="1">
        <v>41667</v>
      </c>
    </row>
    <row r="347" spans="1:2" x14ac:dyDescent="0.3">
      <c r="A347" t="s">
        <v>1296</v>
      </c>
      <c r="B347" s="1">
        <v>42924</v>
      </c>
    </row>
    <row r="348" spans="1:2" x14ac:dyDescent="0.3">
      <c r="A348" t="s">
        <v>1466</v>
      </c>
      <c r="B348" s="1">
        <v>41896</v>
      </c>
    </row>
    <row r="349" spans="1:2" x14ac:dyDescent="0.3">
      <c r="A349" t="s">
        <v>78</v>
      </c>
      <c r="B349" s="1">
        <v>41961</v>
      </c>
    </row>
    <row r="350" spans="1:2" x14ac:dyDescent="0.3">
      <c r="A350" t="s">
        <v>1199</v>
      </c>
      <c r="B350" s="1">
        <v>42096</v>
      </c>
    </row>
    <row r="351" spans="1:2" x14ac:dyDescent="0.3">
      <c r="A351" t="s">
        <v>133</v>
      </c>
      <c r="B351" s="1">
        <v>41724</v>
      </c>
    </row>
    <row r="352" spans="1:2" x14ac:dyDescent="0.3">
      <c r="A352" t="s">
        <v>1525</v>
      </c>
      <c r="B352" s="1">
        <v>41916</v>
      </c>
    </row>
    <row r="353" spans="1:2" x14ac:dyDescent="0.3">
      <c r="A353" t="s">
        <v>316</v>
      </c>
      <c r="B353" s="1">
        <v>41906</v>
      </c>
    </row>
    <row r="354" spans="1:2" x14ac:dyDescent="0.3">
      <c r="A354" t="s">
        <v>551</v>
      </c>
      <c r="B354" s="1">
        <v>41959</v>
      </c>
    </row>
    <row r="355" spans="1:2" x14ac:dyDescent="0.3">
      <c r="A355" t="s">
        <v>411</v>
      </c>
      <c r="B355" s="1">
        <v>42079</v>
      </c>
    </row>
    <row r="356" spans="1:2" x14ac:dyDescent="0.3">
      <c r="A356" t="s">
        <v>1399</v>
      </c>
      <c r="B356" s="1">
        <v>41926</v>
      </c>
    </row>
    <row r="357" spans="1:2" x14ac:dyDescent="0.3">
      <c r="A357" t="s">
        <v>1515</v>
      </c>
      <c r="B357" s="1">
        <v>41876</v>
      </c>
    </row>
    <row r="358" spans="1:2" x14ac:dyDescent="0.3">
      <c r="A358" t="s">
        <v>69</v>
      </c>
      <c r="B358" s="1">
        <v>41812</v>
      </c>
    </row>
    <row r="359" spans="1:2" x14ac:dyDescent="0.3">
      <c r="A359" t="s">
        <v>143</v>
      </c>
      <c r="B359" s="1">
        <v>42709</v>
      </c>
    </row>
    <row r="360" spans="1:2" x14ac:dyDescent="0.3">
      <c r="A360" t="s">
        <v>1080</v>
      </c>
      <c r="B360" s="1">
        <v>41958</v>
      </c>
    </row>
    <row r="361" spans="1:2" x14ac:dyDescent="0.3">
      <c r="A361" t="s">
        <v>1932</v>
      </c>
      <c r="B361" s="1">
        <v>41712</v>
      </c>
    </row>
    <row r="362" spans="1:2" x14ac:dyDescent="0.3">
      <c r="A362" t="s">
        <v>625</v>
      </c>
      <c r="B362" s="1">
        <v>42300</v>
      </c>
    </row>
    <row r="363" spans="1:2" x14ac:dyDescent="0.3">
      <c r="A363" t="s">
        <v>498</v>
      </c>
      <c r="B363" s="1">
        <v>41807</v>
      </c>
    </row>
    <row r="364" spans="1:2" x14ac:dyDescent="0.3">
      <c r="A364" t="s">
        <v>492</v>
      </c>
      <c r="B364" s="1">
        <v>41931</v>
      </c>
    </row>
    <row r="365" spans="1:2" x14ac:dyDescent="0.3">
      <c r="A365" t="s">
        <v>1411</v>
      </c>
      <c r="B365" s="1">
        <v>41923</v>
      </c>
    </row>
    <row r="366" spans="1:2" x14ac:dyDescent="0.3">
      <c r="A366" t="s">
        <v>342</v>
      </c>
      <c r="B366" s="1">
        <v>41903</v>
      </c>
    </row>
    <row r="367" spans="1:2" x14ac:dyDescent="0.3">
      <c r="A367" t="s">
        <v>1298</v>
      </c>
      <c r="B367" s="1">
        <v>41789</v>
      </c>
    </row>
    <row r="368" spans="1:2" x14ac:dyDescent="0.3">
      <c r="A368" t="s">
        <v>2229</v>
      </c>
      <c r="B368" s="1">
        <v>42432</v>
      </c>
    </row>
    <row r="369" spans="1:2" x14ac:dyDescent="0.3">
      <c r="A369" t="s">
        <v>413</v>
      </c>
      <c r="B369" s="1">
        <v>41734</v>
      </c>
    </row>
    <row r="370" spans="1:2" x14ac:dyDescent="0.3">
      <c r="A370" t="s">
        <v>874</v>
      </c>
      <c r="B370" s="1">
        <v>41694</v>
      </c>
    </row>
    <row r="371" spans="1:2" x14ac:dyDescent="0.3">
      <c r="A371" t="s">
        <v>1644</v>
      </c>
      <c r="B371" s="1">
        <v>41778</v>
      </c>
    </row>
    <row r="372" spans="1:2" x14ac:dyDescent="0.3">
      <c r="A372" t="s">
        <v>210</v>
      </c>
      <c r="B372" s="1">
        <v>42167</v>
      </c>
    </row>
    <row r="373" spans="1:2" x14ac:dyDescent="0.3">
      <c r="A373" t="s">
        <v>204</v>
      </c>
      <c r="B373" s="1">
        <v>41860</v>
      </c>
    </row>
    <row r="374" spans="1:2" x14ac:dyDescent="0.3">
      <c r="A374" t="s">
        <v>1036</v>
      </c>
      <c r="B374" s="1">
        <v>42149</v>
      </c>
    </row>
    <row r="375" spans="1:2" x14ac:dyDescent="0.3">
      <c r="A375" t="s">
        <v>872</v>
      </c>
      <c r="B375" s="1">
        <v>42068</v>
      </c>
    </row>
    <row r="376" spans="1:2" x14ac:dyDescent="0.3">
      <c r="A376" t="s">
        <v>788</v>
      </c>
      <c r="B376" s="1">
        <v>42282</v>
      </c>
    </row>
    <row r="377" spans="1:2" x14ac:dyDescent="0.3">
      <c r="A377" t="s">
        <v>1356</v>
      </c>
      <c r="B377" s="1">
        <v>41831</v>
      </c>
    </row>
    <row r="378" spans="1:2" x14ac:dyDescent="0.3">
      <c r="A378" t="s">
        <v>3418</v>
      </c>
      <c r="B378" s="1">
        <v>41964</v>
      </c>
    </row>
    <row r="379" spans="1:2" x14ac:dyDescent="0.3">
      <c r="A379" t="s">
        <v>600</v>
      </c>
      <c r="B379" s="1">
        <v>41740</v>
      </c>
    </row>
    <row r="380" spans="1:2" x14ac:dyDescent="0.3">
      <c r="A380" t="s">
        <v>1723</v>
      </c>
      <c r="B380" s="1">
        <v>41790</v>
      </c>
    </row>
    <row r="381" spans="1:2" x14ac:dyDescent="0.3">
      <c r="A381" t="s">
        <v>172</v>
      </c>
      <c r="B381" s="1">
        <v>41901</v>
      </c>
    </row>
    <row r="382" spans="1:2" x14ac:dyDescent="0.3">
      <c r="A382" t="s">
        <v>672</v>
      </c>
      <c r="B382" s="1">
        <v>41961</v>
      </c>
    </row>
    <row r="383" spans="1:2" x14ac:dyDescent="0.3">
      <c r="A383" t="s">
        <v>3528</v>
      </c>
      <c r="B383" s="1">
        <v>42115</v>
      </c>
    </row>
    <row r="384" spans="1:2" x14ac:dyDescent="0.3">
      <c r="A384" t="s">
        <v>1111</v>
      </c>
      <c r="B384" s="1">
        <v>41945</v>
      </c>
    </row>
    <row r="385" spans="1:2" x14ac:dyDescent="0.3">
      <c r="A385" t="s">
        <v>2279</v>
      </c>
      <c r="B385" s="1">
        <v>41838</v>
      </c>
    </row>
    <row r="386" spans="1:2" x14ac:dyDescent="0.3">
      <c r="A386" t="s">
        <v>705</v>
      </c>
      <c r="B386" s="1">
        <v>42004</v>
      </c>
    </row>
    <row r="387" spans="1:2" x14ac:dyDescent="0.3">
      <c r="A387" t="s">
        <v>1425</v>
      </c>
      <c r="B387" s="1">
        <v>41784</v>
      </c>
    </row>
    <row r="388" spans="1:2" x14ac:dyDescent="0.3">
      <c r="A388" t="s">
        <v>309</v>
      </c>
      <c r="B388" s="1">
        <v>41957</v>
      </c>
    </row>
    <row r="389" spans="1:2" x14ac:dyDescent="0.3">
      <c r="A389" t="s">
        <v>553</v>
      </c>
      <c r="B389" s="1">
        <v>41747</v>
      </c>
    </row>
    <row r="390" spans="1:2" x14ac:dyDescent="0.3">
      <c r="A390" t="s">
        <v>294</v>
      </c>
      <c r="B390" s="1">
        <v>41842</v>
      </c>
    </row>
    <row r="391" spans="1:2" x14ac:dyDescent="0.3">
      <c r="A391" t="s">
        <v>105</v>
      </c>
      <c r="B391" s="1">
        <v>42458</v>
      </c>
    </row>
    <row r="392" spans="1:2" x14ac:dyDescent="0.3">
      <c r="A392" t="s">
        <v>54</v>
      </c>
      <c r="B392" s="1">
        <v>41876</v>
      </c>
    </row>
    <row r="393" spans="1:2" x14ac:dyDescent="0.3">
      <c r="A393" t="s">
        <v>786</v>
      </c>
      <c r="B393" s="1">
        <v>41895</v>
      </c>
    </row>
    <row r="394" spans="1:2" x14ac:dyDescent="0.3">
      <c r="A394" t="s">
        <v>3278</v>
      </c>
      <c r="B394" s="1">
        <v>42474</v>
      </c>
    </row>
    <row r="395" spans="1:2" x14ac:dyDescent="0.3">
      <c r="A395" t="s">
        <v>1230</v>
      </c>
      <c r="B395" s="1">
        <v>41737</v>
      </c>
    </row>
    <row r="396" spans="1:2" x14ac:dyDescent="0.3">
      <c r="A396" t="s">
        <v>1847</v>
      </c>
      <c r="B396" s="1">
        <v>41962</v>
      </c>
    </row>
    <row r="397" spans="1:2" x14ac:dyDescent="0.3">
      <c r="A397" t="s">
        <v>1700</v>
      </c>
      <c r="B397" s="1">
        <v>41759</v>
      </c>
    </row>
    <row r="398" spans="1:2" x14ac:dyDescent="0.3">
      <c r="A398" t="s">
        <v>2414</v>
      </c>
      <c r="B398" s="1">
        <v>41645</v>
      </c>
    </row>
    <row r="399" spans="1:2" x14ac:dyDescent="0.3">
      <c r="A399" t="s">
        <v>258</v>
      </c>
      <c r="B399" s="1">
        <v>41729</v>
      </c>
    </row>
    <row r="400" spans="1:2" x14ac:dyDescent="0.3">
      <c r="A400" t="s">
        <v>596</v>
      </c>
      <c r="B400" s="1">
        <v>42082</v>
      </c>
    </row>
    <row r="401" spans="1:2" x14ac:dyDescent="0.3">
      <c r="A401" t="s">
        <v>2243</v>
      </c>
      <c r="B401" s="1">
        <v>41875</v>
      </c>
    </row>
    <row r="402" spans="1:2" x14ac:dyDescent="0.3">
      <c r="A402" t="s">
        <v>408</v>
      </c>
      <c r="B402" s="1">
        <v>41873</v>
      </c>
    </row>
    <row r="403" spans="1:2" x14ac:dyDescent="0.3">
      <c r="A403" t="s">
        <v>2017</v>
      </c>
      <c r="B403" s="1">
        <v>41905</v>
      </c>
    </row>
    <row r="404" spans="1:2" x14ac:dyDescent="0.3">
      <c r="A404" t="s">
        <v>1078</v>
      </c>
      <c r="B404" s="1">
        <v>42362</v>
      </c>
    </row>
    <row r="405" spans="1:2" x14ac:dyDescent="0.3">
      <c r="A405" t="s">
        <v>1008</v>
      </c>
      <c r="B405" s="1">
        <v>43031</v>
      </c>
    </row>
    <row r="406" spans="1:2" x14ac:dyDescent="0.3">
      <c r="A406" t="s">
        <v>767</v>
      </c>
      <c r="B406" s="1">
        <v>42265</v>
      </c>
    </row>
    <row r="407" spans="1:2" x14ac:dyDescent="0.3">
      <c r="A407" t="s">
        <v>751</v>
      </c>
      <c r="B407" s="1">
        <v>41701</v>
      </c>
    </row>
    <row r="408" spans="1:2" x14ac:dyDescent="0.3">
      <c r="A408" t="s">
        <v>87</v>
      </c>
      <c r="B408" s="1">
        <v>42535</v>
      </c>
    </row>
    <row r="409" spans="1:2" x14ac:dyDescent="0.3">
      <c r="A409" t="s">
        <v>857</v>
      </c>
      <c r="B409" s="1">
        <v>41737</v>
      </c>
    </row>
    <row r="410" spans="1:2" x14ac:dyDescent="0.3">
      <c r="A410" t="s">
        <v>402</v>
      </c>
      <c r="B410" s="1">
        <v>41762</v>
      </c>
    </row>
    <row r="411" spans="1:2" x14ac:dyDescent="0.3">
      <c r="A411" t="s">
        <v>1538</v>
      </c>
      <c r="B411" s="1">
        <v>41697</v>
      </c>
    </row>
    <row r="412" spans="1:2" x14ac:dyDescent="0.3">
      <c r="A412" t="s">
        <v>1196</v>
      </c>
      <c r="B412" s="1">
        <v>42124</v>
      </c>
    </row>
    <row r="413" spans="1:2" x14ac:dyDescent="0.3">
      <c r="A413" t="s">
        <v>1380</v>
      </c>
      <c r="B413" s="1">
        <v>42232</v>
      </c>
    </row>
    <row r="414" spans="1:2" x14ac:dyDescent="0.3">
      <c r="A414" t="s">
        <v>1249</v>
      </c>
      <c r="B414" s="1">
        <v>42084</v>
      </c>
    </row>
    <row r="415" spans="1:2" x14ac:dyDescent="0.3">
      <c r="A415" t="s">
        <v>1576</v>
      </c>
      <c r="B415" s="1">
        <v>41709</v>
      </c>
    </row>
    <row r="416" spans="1:2" x14ac:dyDescent="0.3">
      <c r="A416" t="s">
        <v>456</v>
      </c>
      <c r="B416" s="1">
        <v>41729</v>
      </c>
    </row>
    <row r="417" spans="1:2" x14ac:dyDescent="0.3">
      <c r="A417" t="s">
        <v>89</v>
      </c>
      <c r="B417" s="1">
        <v>41877</v>
      </c>
    </row>
    <row r="418" spans="1:2" x14ac:dyDescent="0.3">
      <c r="A418" t="s">
        <v>2219</v>
      </c>
      <c r="B418" s="1">
        <v>42328</v>
      </c>
    </row>
    <row r="419" spans="1:2" x14ac:dyDescent="0.3">
      <c r="A419" t="s">
        <v>24</v>
      </c>
      <c r="B419" s="1">
        <v>41733</v>
      </c>
    </row>
    <row r="420" spans="1:2" x14ac:dyDescent="0.3">
      <c r="A420" t="s">
        <v>71</v>
      </c>
      <c r="B420" s="1">
        <v>42003</v>
      </c>
    </row>
    <row r="421" spans="1:2" x14ac:dyDescent="0.3">
      <c r="A421" t="s">
        <v>798</v>
      </c>
      <c r="B421" s="1">
        <v>41890</v>
      </c>
    </row>
    <row r="422" spans="1:2" x14ac:dyDescent="0.3">
      <c r="A422" t="s">
        <v>229</v>
      </c>
      <c r="B422" s="1">
        <v>42310</v>
      </c>
    </row>
    <row r="423" spans="1:2" x14ac:dyDescent="0.3">
      <c r="A423" t="s">
        <v>360</v>
      </c>
      <c r="B423" s="1">
        <v>41986</v>
      </c>
    </row>
    <row r="424" spans="1:2" x14ac:dyDescent="0.3">
      <c r="A424" t="s">
        <v>64</v>
      </c>
      <c r="B424" s="1">
        <v>41954</v>
      </c>
    </row>
    <row r="425" spans="1:2" x14ac:dyDescent="0.3">
      <c r="A425" t="s">
        <v>95</v>
      </c>
      <c r="B425" s="1">
        <v>41884</v>
      </c>
    </row>
    <row r="426" spans="1:2" x14ac:dyDescent="0.3">
      <c r="A426" t="s">
        <v>1169</v>
      </c>
      <c r="B426" s="1">
        <v>41910</v>
      </c>
    </row>
    <row r="427" spans="1:2" x14ac:dyDescent="0.3">
      <c r="A427" t="s">
        <v>1880</v>
      </c>
      <c r="B427" s="1">
        <v>42260</v>
      </c>
    </row>
    <row r="428" spans="1:2" x14ac:dyDescent="0.3">
      <c r="A428" t="s">
        <v>2623</v>
      </c>
      <c r="B428" s="1">
        <v>41732</v>
      </c>
    </row>
    <row r="429" spans="1:2" x14ac:dyDescent="0.3">
      <c r="A429" t="s">
        <v>1641</v>
      </c>
      <c r="B429" s="1">
        <v>41908</v>
      </c>
    </row>
    <row r="430" spans="1:2" x14ac:dyDescent="0.3">
      <c r="A430" t="s">
        <v>1441</v>
      </c>
      <c r="B430" s="1">
        <v>41730</v>
      </c>
    </row>
    <row r="431" spans="1:2" x14ac:dyDescent="0.3">
      <c r="A431" t="s">
        <v>804</v>
      </c>
      <c r="B431" s="1">
        <v>41758</v>
      </c>
    </row>
    <row r="432" spans="1:2" x14ac:dyDescent="0.3">
      <c r="A432" t="s">
        <v>358</v>
      </c>
      <c r="B432" s="1">
        <v>41866</v>
      </c>
    </row>
    <row r="433" spans="1:2" x14ac:dyDescent="0.3">
      <c r="A433" t="s">
        <v>376</v>
      </c>
      <c r="B433" s="1">
        <v>41944</v>
      </c>
    </row>
    <row r="434" spans="1:2" x14ac:dyDescent="0.3">
      <c r="A434" t="s">
        <v>250</v>
      </c>
      <c r="B434" s="1">
        <v>41719</v>
      </c>
    </row>
    <row r="435" spans="1:2" x14ac:dyDescent="0.3">
      <c r="A435" t="s">
        <v>265</v>
      </c>
      <c r="B435" s="1">
        <v>41805</v>
      </c>
    </row>
    <row r="436" spans="1:2" x14ac:dyDescent="0.3">
      <c r="A436" t="s">
        <v>223</v>
      </c>
      <c r="B436" s="1">
        <v>41845</v>
      </c>
    </row>
    <row r="437" spans="1:2" x14ac:dyDescent="0.3">
      <c r="A437" t="s">
        <v>860</v>
      </c>
      <c r="B437" s="1">
        <v>42191</v>
      </c>
    </row>
    <row r="438" spans="1:2" x14ac:dyDescent="0.3">
      <c r="A438" t="s">
        <v>1119</v>
      </c>
      <c r="B438" s="1">
        <v>41840</v>
      </c>
    </row>
    <row r="439" spans="1:2" x14ac:dyDescent="0.3">
      <c r="A439" t="s">
        <v>2716</v>
      </c>
      <c r="B439" s="1">
        <v>41995</v>
      </c>
    </row>
    <row r="440" spans="1:2" x14ac:dyDescent="0.3">
      <c r="A440" t="s">
        <v>58</v>
      </c>
      <c r="B440" s="1">
        <v>41728</v>
      </c>
    </row>
    <row r="441" spans="1:2" x14ac:dyDescent="0.3">
      <c r="A441" t="s">
        <v>1175</v>
      </c>
      <c r="B441" s="1">
        <v>41975</v>
      </c>
    </row>
    <row r="442" spans="1:2" x14ac:dyDescent="0.3">
      <c r="A442" t="s">
        <v>1916</v>
      </c>
      <c r="B442" s="1">
        <v>41741</v>
      </c>
    </row>
    <row r="443" spans="1:2" x14ac:dyDescent="0.3">
      <c r="A443" t="s">
        <v>1754</v>
      </c>
      <c r="B443" s="1">
        <v>41700</v>
      </c>
    </row>
    <row r="444" spans="1:2" x14ac:dyDescent="0.3">
      <c r="A444" t="s">
        <v>3198</v>
      </c>
      <c r="B444" s="1">
        <v>42017</v>
      </c>
    </row>
    <row r="445" spans="1:2" x14ac:dyDescent="0.3">
      <c r="A445" t="s">
        <v>1097</v>
      </c>
      <c r="B445" s="1">
        <v>41890</v>
      </c>
    </row>
    <row r="446" spans="1:2" x14ac:dyDescent="0.3">
      <c r="A446" t="s">
        <v>990</v>
      </c>
      <c r="B446" s="1">
        <v>41708</v>
      </c>
    </row>
    <row r="447" spans="1:2" x14ac:dyDescent="0.3">
      <c r="A447" t="s">
        <v>314</v>
      </c>
      <c r="B447" s="1">
        <v>42240</v>
      </c>
    </row>
    <row r="448" spans="1:2" x14ac:dyDescent="0.3">
      <c r="A448" t="s">
        <v>1759</v>
      </c>
      <c r="B448" s="1">
        <v>41912</v>
      </c>
    </row>
    <row r="449" spans="1:2" x14ac:dyDescent="0.3">
      <c r="A449" t="s">
        <v>332</v>
      </c>
      <c r="B449" s="1">
        <v>41758</v>
      </c>
    </row>
    <row r="450" spans="1:2" x14ac:dyDescent="0.3">
      <c r="A450" t="s">
        <v>1095</v>
      </c>
      <c r="B450" s="1">
        <v>42576</v>
      </c>
    </row>
    <row r="451" spans="1:2" x14ac:dyDescent="0.3">
      <c r="A451" t="s">
        <v>2320</v>
      </c>
      <c r="B451" s="1">
        <v>41752</v>
      </c>
    </row>
    <row r="452" spans="1:2" x14ac:dyDescent="0.3">
      <c r="A452" t="s">
        <v>103</v>
      </c>
      <c r="B452" s="1">
        <v>42127</v>
      </c>
    </row>
    <row r="453" spans="1:2" x14ac:dyDescent="0.3">
      <c r="A453" t="s">
        <v>131</v>
      </c>
      <c r="B453" s="1">
        <v>41754</v>
      </c>
    </row>
    <row r="454" spans="1:2" x14ac:dyDescent="0.3">
      <c r="A454" t="s">
        <v>40</v>
      </c>
      <c r="B454" s="1">
        <v>41690</v>
      </c>
    </row>
    <row r="455" spans="1:2" x14ac:dyDescent="0.3">
      <c r="A455" t="s">
        <v>4787</v>
      </c>
      <c r="B455" s="1">
        <v>42058</v>
      </c>
    </row>
    <row r="456" spans="1:2" x14ac:dyDescent="0.3">
      <c r="A456" t="s">
        <v>2374</v>
      </c>
      <c r="B456" s="1">
        <v>41670</v>
      </c>
    </row>
    <row r="457" spans="1:2" x14ac:dyDescent="0.3">
      <c r="A457" t="s">
        <v>198</v>
      </c>
      <c r="B457" s="1">
        <v>41891</v>
      </c>
    </row>
    <row r="458" spans="1:2" x14ac:dyDescent="0.3">
      <c r="A458" t="s">
        <v>4020</v>
      </c>
      <c r="B458" s="1">
        <v>42547</v>
      </c>
    </row>
    <row r="459" spans="1:2" x14ac:dyDescent="0.3">
      <c r="A459" t="s">
        <v>1071</v>
      </c>
      <c r="B459" s="1">
        <v>41911</v>
      </c>
    </row>
    <row r="460" spans="1:2" x14ac:dyDescent="0.3">
      <c r="A460" t="s">
        <v>202</v>
      </c>
      <c r="B460" s="1">
        <v>41786</v>
      </c>
    </row>
    <row r="461" spans="1:2" x14ac:dyDescent="0.3">
      <c r="A461" t="s">
        <v>353</v>
      </c>
      <c r="B461" s="1">
        <v>41846</v>
      </c>
    </row>
    <row r="462" spans="1:2" x14ac:dyDescent="0.3">
      <c r="A462" t="s">
        <v>980</v>
      </c>
      <c r="B462" s="1">
        <v>41903</v>
      </c>
    </row>
    <row r="463" spans="1:2" x14ac:dyDescent="0.3">
      <c r="A463" t="s">
        <v>50</v>
      </c>
      <c r="B463" s="1">
        <v>41870</v>
      </c>
    </row>
    <row r="464" spans="1:2" x14ac:dyDescent="0.3">
      <c r="A464" t="s">
        <v>653</v>
      </c>
      <c r="B464" s="1">
        <v>41890</v>
      </c>
    </row>
    <row r="465" spans="1:2" x14ac:dyDescent="0.3">
      <c r="A465" t="s">
        <v>227</v>
      </c>
      <c r="B465" s="1">
        <v>41985</v>
      </c>
    </row>
    <row r="466" spans="1:2" x14ac:dyDescent="0.3">
      <c r="A466" t="s">
        <v>749</v>
      </c>
      <c r="B466" s="1">
        <v>41758</v>
      </c>
    </row>
    <row r="467" spans="1:2" x14ac:dyDescent="0.3">
      <c r="A467" t="s">
        <v>472</v>
      </c>
      <c r="B467" s="1">
        <v>41817</v>
      </c>
    </row>
    <row r="468" spans="1:2" x14ac:dyDescent="0.3">
      <c r="A468" t="s">
        <v>1876</v>
      </c>
      <c r="B468" s="1">
        <v>42041</v>
      </c>
    </row>
    <row r="469" spans="1:2" x14ac:dyDescent="0.3">
      <c r="A469" t="s">
        <v>488</v>
      </c>
      <c r="B469" s="1">
        <v>41814</v>
      </c>
    </row>
    <row r="470" spans="1:2" x14ac:dyDescent="0.3">
      <c r="A470" t="s">
        <v>1059</v>
      </c>
      <c r="B470" s="1">
        <v>42527</v>
      </c>
    </row>
    <row r="471" spans="1:2" x14ac:dyDescent="0.3">
      <c r="A471" t="s">
        <v>516</v>
      </c>
      <c r="B471" s="1">
        <v>41859</v>
      </c>
    </row>
    <row r="472" spans="1:2" x14ac:dyDescent="0.3">
      <c r="A472" t="s">
        <v>3241</v>
      </c>
      <c r="B472" s="1">
        <v>41889</v>
      </c>
    </row>
    <row r="473" spans="1:2" x14ac:dyDescent="0.3">
      <c r="A473" t="s">
        <v>731</v>
      </c>
      <c r="B473" s="1">
        <v>42119</v>
      </c>
    </row>
    <row r="474" spans="1:2" x14ac:dyDescent="0.3">
      <c r="A474" t="s">
        <v>127</v>
      </c>
      <c r="B474" s="1">
        <v>41932</v>
      </c>
    </row>
    <row r="475" spans="1:2" x14ac:dyDescent="0.3">
      <c r="A475" t="s">
        <v>1855</v>
      </c>
      <c r="B475" s="1">
        <v>41930</v>
      </c>
    </row>
    <row r="476" spans="1:2" x14ac:dyDescent="0.3">
      <c r="A476" t="s">
        <v>2618</v>
      </c>
      <c r="B476" s="1">
        <v>41645</v>
      </c>
    </row>
    <row r="477" spans="1:2" x14ac:dyDescent="0.3">
      <c r="A477" t="s">
        <v>439</v>
      </c>
      <c r="B477" s="1">
        <v>41928</v>
      </c>
    </row>
    <row r="478" spans="1:2" x14ac:dyDescent="0.3">
      <c r="A478" t="s">
        <v>953</v>
      </c>
      <c r="B478" s="1">
        <v>41883</v>
      </c>
    </row>
    <row r="479" spans="1:2" x14ac:dyDescent="0.3">
      <c r="A479" t="s">
        <v>669</v>
      </c>
      <c r="B479" s="1">
        <v>41791</v>
      </c>
    </row>
    <row r="480" spans="1:2" x14ac:dyDescent="0.3">
      <c r="A480" t="s">
        <v>1055</v>
      </c>
      <c r="B480" s="1">
        <v>41789</v>
      </c>
    </row>
    <row r="481" spans="1:2" x14ac:dyDescent="0.3">
      <c r="A481" t="s">
        <v>814</v>
      </c>
      <c r="B481" s="1">
        <v>42495</v>
      </c>
    </row>
    <row r="482" spans="1:2" x14ac:dyDescent="0.3">
      <c r="A482" t="s">
        <v>3141</v>
      </c>
      <c r="B482" s="1">
        <v>41893</v>
      </c>
    </row>
    <row r="483" spans="1:2" x14ac:dyDescent="0.3">
      <c r="A483" t="s">
        <v>1541</v>
      </c>
      <c r="B483" s="1">
        <v>41894</v>
      </c>
    </row>
    <row r="484" spans="1:2" x14ac:dyDescent="0.3">
      <c r="A484" t="s">
        <v>34</v>
      </c>
      <c r="B484" s="1">
        <v>41859</v>
      </c>
    </row>
    <row r="485" spans="1:2" x14ac:dyDescent="0.3">
      <c r="A485" t="s">
        <v>2142</v>
      </c>
      <c r="B485" s="1">
        <v>41902</v>
      </c>
    </row>
    <row r="486" spans="1:2" x14ac:dyDescent="0.3">
      <c r="A486" t="s">
        <v>194</v>
      </c>
      <c r="B486" s="1">
        <v>41859</v>
      </c>
    </row>
    <row r="487" spans="1:2" x14ac:dyDescent="0.3">
      <c r="A487" t="s">
        <v>1166</v>
      </c>
      <c r="B487" s="1">
        <v>41644</v>
      </c>
    </row>
    <row r="488" spans="1:2" x14ac:dyDescent="0.3">
      <c r="A488" t="s">
        <v>1301</v>
      </c>
      <c r="B488" s="1">
        <v>41890</v>
      </c>
    </row>
    <row r="489" spans="1:2" x14ac:dyDescent="0.3">
      <c r="A489" t="s">
        <v>1157</v>
      </c>
      <c r="B489" s="1">
        <v>41789</v>
      </c>
    </row>
    <row r="490" spans="1:2" x14ac:dyDescent="0.3">
      <c r="A490" t="s">
        <v>1057</v>
      </c>
      <c r="B490" s="1">
        <v>41975</v>
      </c>
    </row>
    <row r="491" spans="1:2" x14ac:dyDescent="0.3">
      <c r="A491" t="s">
        <v>1567</v>
      </c>
      <c r="B491" s="1">
        <v>41779</v>
      </c>
    </row>
    <row r="492" spans="1:2" x14ac:dyDescent="0.3">
      <c r="A492" t="s">
        <v>447</v>
      </c>
      <c r="B492" s="1">
        <v>41717</v>
      </c>
    </row>
    <row r="493" spans="1:2" x14ac:dyDescent="0.3">
      <c r="A493" t="s">
        <v>1926</v>
      </c>
      <c r="B493" s="1">
        <v>41971</v>
      </c>
    </row>
    <row r="494" spans="1:2" x14ac:dyDescent="0.3">
      <c r="A494" t="s">
        <v>588</v>
      </c>
      <c r="B494" s="1">
        <v>41825</v>
      </c>
    </row>
    <row r="495" spans="1:2" x14ac:dyDescent="0.3">
      <c r="A495" t="s">
        <v>1267</v>
      </c>
      <c r="B495" s="1">
        <v>41808</v>
      </c>
    </row>
    <row r="496" spans="1:2" x14ac:dyDescent="0.3">
      <c r="A496" t="s">
        <v>684</v>
      </c>
      <c r="B496" s="1">
        <v>41901</v>
      </c>
    </row>
    <row r="497" spans="1:2" x14ac:dyDescent="0.3">
      <c r="A497" t="s">
        <v>431</v>
      </c>
      <c r="B497" s="1">
        <v>41948</v>
      </c>
    </row>
    <row r="498" spans="1:2" x14ac:dyDescent="0.3">
      <c r="A498" t="s">
        <v>1488</v>
      </c>
      <c r="B498" s="1">
        <v>41975</v>
      </c>
    </row>
    <row r="499" spans="1:2" x14ac:dyDescent="0.3">
      <c r="A499" t="s">
        <v>1159</v>
      </c>
      <c r="B499" s="1">
        <v>41645</v>
      </c>
    </row>
    <row r="500" spans="1:2" x14ac:dyDescent="0.3">
      <c r="A500" t="s">
        <v>548</v>
      </c>
      <c r="B500" s="1">
        <v>41832</v>
      </c>
    </row>
    <row r="501" spans="1:2" x14ac:dyDescent="0.3">
      <c r="A501" t="s">
        <v>1460</v>
      </c>
      <c r="B501" s="1">
        <v>41841</v>
      </c>
    </row>
    <row r="502" spans="1:2" x14ac:dyDescent="0.3">
      <c r="A502" t="s">
        <v>2549</v>
      </c>
      <c r="B502" s="1">
        <v>42003</v>
      </c>
    </row>
    <row r="503" spans="1:2" x14ac:dyDescent="0.3">
      <c r="A503" t="s">
        <v>3130</v>
      </c>
      <c r="B503" s="1">
        <v>41897</v>
      </c>
    </row>
    <row r="504" spans="1:2" x14ac:dyDescent="0.3">
      <c r="A504" t="s">
        <v>890</v>
      </c>
      <c r="B504" s="1">
        <v>41860</v>
      </c>
    </row>
    <row r="505" spans="1:2" x14ac:dyDescent="0.3">
      <c r="A505" t="s">
        <v>141</v>
      </c>
      <c r="B505" s="1">
        <v>41934</v>
      </c>
    </row>
    <row r="506" spans="1:2" x14ac:dyDescent="0.3">
      <c r="A506" t="s">
        <v>2677</v>
      </c>
      <c r="B506" s="1">
        <v>41999</v>
      </c>
    </row>
    <row r="507" spans="1:2" x14ac:dyDescent="0.3">
      <c r="A507" t="s">
        <v>2170</v>
      </c>
      <c r="B507" s="1">
        <v>41693</v>
      </c>
    </row>
    <row r="508" spans="1:2" x14ac:dyDescent="0.3">
      <c r="A508" t="s">
        <v>1106</v>
      </c>
      <c r="B508" s="1">
        <v>42002</v>
      </c>
    </row>
    <row r="509" spans="1:2" x14ac:dyDescent="0.3">
      <c r="A509" t="s">
        <v>454</v>
      </c>
      <c r="B509" s="1">
        <v>41727</v>
      </c>
    </row>
    <row r="510" spans="1:2" x14ac:dyDescent="0.3">
      <c r="A510" t="s">
        <v>3664</v>
      </c>
      <c r="B510" s="1">
        <v>42835</v>
      </c>
    </row>
    <row r="511" spans="1:2" x14ac:dyDescent="0.3">
      <c r="A511" t="s">
        <v>3468</v>
      </c>
      <c r="B511" s="1">
        <v>41755</v>
      </c>
    </row>
    <row r="512" spans="1:2" x14ac:dyDescent="0.3">
      <c r="A512" t="s">
        <v>3854</v>
      </c>
      <c r="B512" s="1">
        <v>41674</v>
      </c>
    </row>
    <row r="513" spans="1:2" x14ac:dyDescent="0.3">
      <c r="A513" t="s">
        <v>2434</v>
      </c>
      <c r="B513" s="1">
        <v>41831</v>
      </c>
    </row>
    <row r="514" spans="1:2" x14ac:dyDescent="0.3">
      <c r="A514" t="s">
        <v>1677</v>
      </c>
      <c r="B514" s="1">
        <v>42343</v>
      </c>
    </row>
    <row r="515" spans="1:2" x14ac:dyDescent="0.3">
      <c r="A515" t="s">
        <v>406</v>
      </c>
      <c r="B515" s="1">
        <v>41786</v>
      </c>
    </row>
    <row r="516" spans="1:2" x14ac:dyDescent="0.3">
      <c r="A516" t="s">
        <v>2050</v>
      </c>
      <c r="B516" s="1">
        <v>41828</v>
      </c>
    </row>
    <row r="517" spans="1:2" x14ac:dyDescent="0.3">
      <c r="A517" t="s">
        <v>1005</v>
      </c>
      <c r="B517" s="1">
        <v>42605</v>
      </c>
    </row>
    <row r="518" spans="1:2" x14ac:dyDescent="0.3">
      <c r="A518" t="s">
        <v>161</v>
      </c>
      <c r="B518" s="1">
        <v>42164</v>
      </c>
    </row>
    <row r="519" spans="1:2" x14ac:dyDescent="0.3">
      <c r="A519" t="s">
        <v>318</v>
      </c>
      <c r="B519" s="1">
        <v>41961</v>
      </c>
    </row>
    <row r="520" spans="1:2" x14ac:dyDescent="0.3">
      <c r="A520" t="s">
        <v>381</v>
      </c>
      <c r="B520" s="1">
        <v>41992</v>
      </c>
    </row>
    <row r="521" spans="1:2" x14ac:dyDescent="0.3">
      <c r="A521" t="s">
        <v>1290</v>
      </c>
      <c r="B521" s="1">
        <v>41684</v>
      </c>
    </row>
    <row r="522" spans="1:2" x14ac:dyDescent="0.3">
      <c r="A522" t="s">
        <v>1670</v>
      </c>
      <c r="B522" s="1">
        <v>41957</v>
      </c>
    </row>
    <row r="523" spans="1:2" x14ac:dyDescent="0.3">
      <c r="A523" t="s">
        <v>1389</v>
      </c>
      <c r="B523" s="1">
        <v>42586</v>
      </c>
    </row>
    <row r="524" spans="1:2" x14ac:dyDescent="0.3">
      <c r="A524" t="s">
        <v>1805</v>
      </c>
      <c r="B524" s="1">
        <v>42820</v>
      </c>
    </row>
    <row r="525" spans="1:2" x14ac:dyDescent="0.3">
      <c r="A525" t="s">
        <v>3453</v>
      </c>
      <c r="B525" s="1">
        <v>42155</v>
      </c>
    </row>
    <row r="526" spans="1:2" x14ac:dyDescent="0.3">
      <c r="A526" t="s">
        <v>1589</v>
      </c>
      <c r="B526" s="1">
        <v>41787</v>
      </c>
    </row>
    <row r="527" spans="1:2" x14ac:dyDescent="0.3">
      <c r="A527" t="s">
        <v>1145</v>
      </c>
      <c r="B527" s="1">
        <v>41652</v>
      </c>
    </row>
    <row r="528" spans="1:2" x14ac:dyDescent="0.3">
      <c r="A528" t="s">
        <v>1321</v>
      </c>
      <c r="B528" s="1">
        <v>41740</v>
      </c>
    </row>
    <row r="529" spans="1:2" x14ac:dyDescent="0.3">
      <c r="A529" t="s">
        <v>324</v>
      </c>
      <c r="B529" s="1">
        <v>41659</v>
      </c>
    </row>
    <row r="530" spans="1:2" x14ac:dyDescent="0.3">
      <c r="A530" t="s">
        <v>1075</v>
      </c>
      <c r="B530" s="1">
        <v>41686</v>
      </c>
    </row>
    <row r="531" spans="1:2" x14ac:dyDescent="0.3">
      <c r="A531" t="s">
        <v>878</v>
      </c>
      <c r="B531" s="1">
        <v>41971</v>
      </c>
    </row>
    <row r="532" spans="1:2" x14ac:dyDescent="0.3">
      <c r="A532" t="s">
        <v>538</v>
      </c>
      <c r="B532" s="1">
        <v>42264</v>
      </c>
    </row>
    <row r="533" spans="1:2" x14ac:dyDescent="0.3">
      <c r="A533" t="s">
        <v>2024</v>
      </c>
      <c r="B533" s="1">
        <v>42096</v>
      </c>
    </row>
    <row r="534" spans="1:2" x14ac:dyDescent="0.3">
      <c r="A534" t="s">
        <v>184</v>
      </c>
      <c r="B534" s="1">
        <v>41728</v>
      </c>
    </row>
    <row r="535" spans="1:2" x14ac:dyDescent="0.3">
      <c r="A535" t="s">
        <v>369</v>
      </c>
      <c r="B535" s="1">
        <v>42112</v>
      </c>
    </row>
    <row r="536" spans="1:2" x14ac:dyDescent="0.3">
      <c r="A536" t="s">
        <v>1228</v>
      </c>
      <c r="B536" s="1">
        <v>41726</v>
      </c>
    </row>
    <row r="537" spans="1:2" x14ac:dyDescent="0.3">
      <c r="A537" t="s">
        <v>621</v>
      </c>
      <c r="B537" s="1">
        <v>41885</v>
      </c>
    </row>
    <row r="538" spans="1:2" x14ac:dyDescent="0.3">
      <c r="A538" t="s">
        <v>763</v>
      </c>
      <c r="B538" s="1">
        <v>41891</v>
      </c>
    </row>
    <row r="539" spans="1:2" x14ac:dyDescent="0.3">
      <c r="A539" t="s">
        <v>2003</v>
      </c>
      <c r="B539" s="1">
        <v>41947</v>
      </c>
    </row>
    <row r="540" spans="1:2" x14ac:dyDescent="0.3">
      <c r="A540" t="s">
        <v>906</v>
      </c>
      <c r="B540" s="1">
        <v>41722</v>
      </c>
    </row>
    <row r="541" spans="1:2" x14ac:dyDescent="0.3">
      <c r="A541" t="s">
        <v>1187</v>
      </c>
      <c r="B541" s="1">
        <v>41824</v>
      </c>
    </row>
    <row r="542" spans="1:2" x14ac:dyDescent="0.3">
      <c r="A542" t="s">
        <v>514</v>
      </c>
      <c r="B542" s="1">
        <v>41648</v>
      </c>
    </row>
    <row r="543" spans="1:2" x14ac:dyDescent="0.3">
      <c r="A543" t="s">
        <v>206</v>
      </c>
      <c r="B543" s="1">
        <v>41820</v>
      </c>
    </row>
    <row r="544" spans="1:2" x14ac:dyDescent="0.3">
      <c r="A544" t="s">
        <v>850</v>
      </c>
      <c r="B544" s="1">
        <v>42314</v>
      </c>
    </row>
    <row r="545" spans="1:2" x14ac:dyDescent="0.3">
      <c r="A545" t="s">
        <v>419</v>
      </c>
      <c r="B545" s="1">
        <v>41907</v>
      </c>
    </row>
    <row r="546" spans="1:2" x14ac:dyDescent="0.3">
      <c r="A546" t="s">
        <v>1710</v>
      </c>
      <c r="B546" s="1">
        <v>41659</v>
      </c>
    </row>
    <row r="547" spans="1:2" x14ac:dyDescent="0.3">
      <c r="A547" t="s">
        <v>340</v>
      </c>
      <c r="B547" s="1">
        <v>41669</v>
      </c>
    </row>
    <row r="548" spans="1:2" x14ac:dyDescent="0.3">
      <c r="A548" t="s">
        <v>1708</v>
      </c>
      <c r="B548" s="1">
        <v>41876</v>
      </c>
    </row>
    <row r="549" spans="1:2" x14ac:dyDescent="0.3">
      <c r="A549" t="s">
        <v>841</v>
      </c>
      <c r="B549" s="1">
        <v>41780</v>
      </c>
    </row>
    <row r="550" spans="1:2" x14ac:dyDescent="0.3">
      <c r="A550" t="s">
        <v>434</v>
      </c>
      <c r="B550" s="1">
        <v>42303</v>
      </c>
    </row>
    <row r="551" spans="1:2" x14ac:dyDescent="0.3">
      <c r="A551" t="s">
        <v>1276</v>
      </c>
      <c r="B551" s="1">
        <v>41757</v>
      </c>
    </row>
    <row r="552" spans="1:2" x14ac:dyDescent="0.3">
      <c r="A552" t="s">
        <v>1706</v>
      </c>
      <c r="B552" s="1">
        <v>42316</v>
      </c>
    </row>
    <row r="553" spans="1:2" x14ac:dyDescent="0.3">
      <c r="A553" t="s">
        <v>186</v>
      </c>
      <c r="B553" s="1">
        <v>41733</v>
      </c>
    </row>
    <row r="554" spans="1:2" x14ac:dyDescent="0.3">
      <c r="A554" t="s">
        <v>1882</v>
      </c>
      <c r="B554" s="1">
        <v>41908</v>
      </c>
    </row>
    <row r="555" spans="1:2" x14ac:dyDescent="0.3">
      <c r="A555" t="s">
        <v>526</v>
      </c>
      <c r="B555" s="1">
        <v>41978</v>
      </c>
    </row>
    <row r="556" spans="1:2" x14ac:dyDescent="0.3">
      <c r="A556" t="s">
        <v>945</v>
      </c>
      <c r="B556" s="1">
        <v>41728</v>
      </c>
    </row>
    <row r="557" spans="1:2" x14ac:dyDescent="0.3">
      <c r="A557" t="s">
        <v>2607</v>
      </c>
      <c r="B557" s="1">
        <v>41762</v>
      </c>
    </row>
    <row r="558" spans="1:2" x14ac:dyDescent="0.3">
      <c r="A558" t="s">
        <v>2510</v>
      </c>
      <c r="B558" s="1">
        <v>41843</v>
      </c>
    </row>
    <row r="559" spans="1:2" x14ac:dyDescent="0.3">
      <c r="A559" t="s">
        <v>1454</v>
      </c>
      <c r="B559" s="1">
        <v>41941</v>
      </c>
    </row>
    <row r="560" spans="1:2" x14ac:dyDescent="0.3">
      <c r="A560" t="s">
        <v>1093</v>
      </c>
      <c r="B560" s="1">
        <v>41652</v>
      </c>
    </row>
    <row r="561" spans="1:2" x14ac:dyDescent="0.3">
      <c r="A561" t="s">
        <v>1431</v>
      </c>
      <c r="B561" s="1">
        <v>41676</v>
      </c>
    </row>
    <row r="562" spans="1:2" x14ac:dyDescent="0.3">
      <c r="A562" t="s">
        <v>371</v>
      </c>
      <c r="B562" s="1">
        <v>41681</v>
      </c>
    </row>
    <row r="563" spans="1:2" x14ac:dyDescent="0.3">
      <c r="A563" t="s">
        <v>2841</v>
      </c>
      <c r="B563" s="1">
        <v>41712</v>
      </c>
    </row>
    <row r="564" spans="1:2" x14ac:dyDescent="0.3">
      <c r="A564" t="s">
        <v>887</v>
      </c>
      <c r="B564" s="1">
        <v>41748</v>
      </c>
    </row>
    <row r="565" spans="1:2" x14ac:dyDescent="0.3">
      <c r="A565" t="s">
        <v>532</v>
      </c>
      <c r="B565" s="1">
        <v>41967</v>
      </c>
    </row>
    <row r="566" spans="1:2" x14ac:dyDescent="0.3">
      <c r="A566" t="s">
        <v>338</v>
      </c>
      <c r="B566" s="1">
        <v>41967</v>
      </c>
    </row>
    <row r="567" spans="1:2" x14ac:dyDescent="0.3">
      <c r="A567" t="s">
        <v>1162</v>
      </c>
      <c r="B567" s="1">
        <v>41700</v>
      </c>
    </row>
    <row r="568" spans="1:2" x14ac:dyDescent="0.3">
      <c r="A568" t="s">
        <v>149</v>
      </c>
      <c r="B568" s="1">
        <v>42152</v>
      </c>
    </row>
    <row r="569" spans="1:2" x14ac:dyDescent="0.3">
      <c r="A569" t="s">
        <v>1953</v>
      </c>
      <c r="B569" s="1">
        <v>41943</v>
      </c>
    </row>
    <row r="570" spans="1:2" x14ac:dyDescent="0.3">
      <c r="A570" t="s">
        <v>284</v>
      </c>
      <c r="B570" s="1">
        <v>41678</v>
      </c>
    </row>
    <row r="571" spans="1:2" x14ac:dyDescent="0.3">
      <c r="A571" t="s">
        <v>928</v>
      </c>
      <c r="B571" s="1">
        <v>42255</v>
      </c>
    </row>
    <row r="572" spans="1:2" x14ac:dyDescent="0.3">
      <c r="A572" t="s">
        <v>592</v>
      </c>
      <c r="B572" s="1">
        <v>41772</v>
      </c>
    </row>
    <row r="573" spans="1:2" x14ac:dyDescent="0.3">
      <c r="A573" t="s">
        <v>153</v>
      </c>
      <c r="B573" s="1">
        <v>42062</v>
      </c>
    </row>
    <row r="574" spans="1:2" x14ac:dyDescent="0.3">
      <c r="A574" t="s">
        <v>1178</v>
      </c>
      <c r="B574" s="1">
        <v>41705</v>
      </c>
    </row>
    <row r="575" spans="1:2" x14ac:dyDescent="0.3">
      <c r="A575" t="s">
        <v>1001</v>
      </c>
      <c r="B575" s="1">
        <v>41887</v>
      </c>
    </row>
    <row r="576" spans="1:2" x14ac:dyDescent="0.3">
      <c r="A576" t="s">
        <v>3088</v>
      </c>
      <c r="B576" s="1">
        <v>41797</v>
      </c>
    </row>
    <row r="577" spans="1:2" x14ac:dyDescent="0.3">
      <c r="A577" t="s">
        <v>1324</v>
      </c>
      <c r="B577" s="1">
        <v>42698</v>
      </c>
    </row>
    <row r="578" spans="1:2" x14ac:dyDescent="0.3">
      <c r="A578" t="s">
        <v>880</v>
      </c>
      <c r="B578" s="1">
        <v>41815</v>
      </c>
    </row>
    <row r="579" spans="1:2" x14ac:dyDescent="0.3">
      <c r="A579" t="s">
        <v>1305</v>
      </c>
      <c r="B579" s="1">
        <v>41811</v>
      </c>
    </row>
    <row r="580" spans="1:2" x14ac:dyDescent="0.3">
      <c r="A580" t="s">
        <v>263</v>
      </c>
      <c r="B580" s="1">
        <v>41853</v>
      </c>
    </row>
    <row r="581" spans="1:2" x14ac:dyDescent="0.3">
      <c r="A581" t="s">
        <v>46</v>
      </c>
      <c r="B581" s="1">
        <v>41895</v>
      </c>
    </row>
    <row r="582" spans="1:2" x14ac:dyDescent="0.3">
      <c r="A582" t="s">
        <v>486</v>
      </c>
      <c r="B582" s="1">
        <v>42114</v>
      </c>
    </row>
    <row r="583" spans="1:2" x14ac:dyDescent="0.3">
      <c r="A583" t="s">
        <v>107</v>
      </c>
      <c r="B583" s="1">
        <v>41776</v>
      </c>
    </row>
    <row r="584" spans="1:2" x14ac:dyDescent="0.3">
      <c r="A584" t="s">
        <v>1651</v>
      </c>
      <c r="B584" s="1">
        <v>42328</v>
      </c>
    </row>
    <row r="585" spans="1:2" x14ac:dyDescent="0.3">
      <c r="A585" t="s">
        <v>637</v>
      </c>
      <c r="B585" s="1">
        <v>41958</v>
      </c>
    </row>
    <row r="586" spans="1:2" x14ac:dyDescent="0.3">
      <c r="A586" t="s">
        <v>364</v>
      </c>
      <c r="B586" s="1">
        <v>41834</v>
      </c>
    </row>
    <row r="587" spans="1:2" x14ac:dyDescent="0.3">
      <c r="A587" t="s">
        <v>1416</v>
      </c>
      <c r="B587" s="1">
        <v>41966</v>
      </c>
    </row>
    <row r="588" spans="1:2" x14ac:dyDescent="0.3">
      <c r="A588" t="s">
        <v>759</v>
      </c>
      <c r="B588" s="1">
        <v>42004</v>
      </c>
    </row>
    <row r="589" spans="1:2" x14ac:dyDescent="0.3">
      <c r="A589" t="s">
        <v>1204</v>
      </c>
      <c r="B589" s="1">
        <v>41737</v>
      </c>
    </row>
    <row r="590" spans="1:2" x14ac:dyDescent="0.3">
      <c r="A590" t="s">
        <v>2645</v>
      </c>
      <c r="B590" s="1">
        <v>41764</v>
      </c>
    </row>
    <row r="591" spans="1:2" x14ac:dyDescent="0.3">
      <c r="A591" t="s">
        <v>123</v>
      </c>
      <c r="B591" s="1">
        <v>41902</v>
      </c>
    </row>
    <row r="592" spans="1:2" x14ac:dyDescent="0.3">
      <c r="A592" t="s">
        <v>1015</v>
      </c>
      <c r="B592" s="1">
        <v>42547</v>
      </c>
    </row>
    <row r="593" spans="1:2" x14ac:dyDescent="0.3">
      <c r="A593" t="s">
        <v>699</v>
      </c>
      <c r="B593" s="1">
        <v>41768</v>
      </c>
    </row>
    <row r="594" spans="1:2" x14ac:dyDescent="0.3">
      <c r="A594" t="s">
        <v>83</v>
      </c>
      <c r="B594" s="1">
        <v>41770</v>
      </c>
    </row>
    <row r="595" spans="1:2" x14ac:dyDescent="0.3">
      <c r="A595" t="s">
        <v>452</v>
      </c>
      <c r="B595" s="1">
        <v>43029</v>
      </c>
    </row>
    <row r="596" spans="1:2" x14ac:dyDescent="0.3">
      <c r="A596" t="s">
        <v>1727</v>
      </c>
      <c r="B596" s="1">
        <v>41787</v>
      </c>
    </row>
    <row r="597" spans="1:2" x14ac:dyDescent="0.3">
      <c r="A597" t="s">
        <v>691</v>
      </c>
      <c r="B597" s="1">
        <v>41736</v>
      </c>
    </row>
    <row r="598" spans="1:2" x14ac:dyDescent="0.3">
      <c r="A598" t="s">
        <v>735</v>
      </c>
      <c r="B598" s="1">
        <v>41733</v>
      </c>
    </row>
    <row r="599" spans="1:2" x14ac:dyDescent="0.3">
      <c r="A599" t="s">
        <v>18</v>
      </c>
      <c r="B599" s="1">
        <v>41954</v>
      </c>
    </row>
    <row r="600" spans="1:2" x14ac:dyDescent="0.3">
      <c r="A600" t="s">
        <v>1219</v>
      </c>
      <c r="B600" s="1">
        <v>41944</v>
      </c>
    </row>
    <row r="601" spans="1:2" x14ac:dyDescent="0.3">
      <c r="A601" t="s">
        <v>957</v>
      </c>
      <c r="B601" s="1">
        <v>41763</v>
      </c>
    </row>
    <row r="602" spans="1:2" x14ac:dyDescent="0.3">
      <c r="A602" t="s">
        <v>747</v>
      </c>
      <c r="B602" s="1">
        <v>42357</v>
      </c>
    </row>
    <row r="603" spans="1:2" x14ac:dyDescent="0.3">
      <c r="A603" t="s">
        <v>93</v>
      </c>
      <c r="B603" s="1">
        <v>42223</v>
      </c>
    </row>
    <row r="604" spans="1:2" x14ac:dyDescent="0.3">
      <c r="A604" t="s">
        <v>292</v>
      </c>
      <c r="B604" s="1">
        <v>41945</v>
      </c>
    </row>
    <row r="605" spans="1:2" x14ac:dyDescent="0.3">
      <c r="A605" t="s">
        <v>48</v>
      </c>
      <c r="B605" s="1">
        <v>41721</v>
      </c>
    </row>
    <row r="606" spans="1:2" x14ac:dyDescent="0.3">
      <c r="A606" t="s">
        <v>383</v>
      </c>
      <c r="B606" s="1">
        <v>42227</v>
      </c>
    </row>
    <row r="607" spans="1:2" x14ac:dyDescent="0.3">
      <c r="A607" t="s">
        <v>632</v>
      </c>
      <c r="B607" s="1">
        <v>41643</v>
      </c>
    </row>
    <row r="608" spans="1:2" x14ac:dyDescent="0.3">
      <c r="A608" t="s">
        <v>1113</v>
      </c>
      <c r="B608" s="1">
        <v>41877</v>
      </c>
    </row>
    <row r="609" spans="1:2" x14ac:dyDescent="0.3">
      <c r="A609" t="s">
        <v>2360</v>
      </c>
      <c r="B609" s="1">
        <v>41887</v>
      </c>
    </row>
    <row r="610" spans="1:2" x14ac:dyDescent="0.3">
      <c r="A610" t="s">
        <v>1337</v>
      </c>
      <c r="B610" s="1">
        <v>41805</v>
      </c>
    </row>
    <row r="611" spans="1:2" x14ac:dyDescent="0.3">
      <c r="A611" t="s">
        <v>60</v>
      </c>
      <c r="B611" s="1">
        <v>41744</v>
      </c>
    </row>
    <row r="612" spans="1:2" x14ac:dyDescent="0.3">
      <c r="A612" t="s">
        <v>922</v>
      </c>
      <c r="B612" s="1">
        <v>41993</v>
      </c>
    </row>
    <row r="613" spans="1:2" x14ac:dyDescent="0.3">
      <c r="A613" t="s">
        <v>2261</v>
      </c>
      <c r="B613" s="1">
        <v>41894</v>
      </c>
    </row>
    <row r="614" spans="1:2" x14ac:dyDescent="0.3">
      <c r="A614" t="s">
        <v>925</v>
      </c>
      <c r="B614" s="1">
        <v>41832</v>
      </c>
    </row>
    <row r="615" spans="1:2" x14ac:dyDescent="0.3">
      <c r="A615" t="s">
        <v>1147</v>
      </c>
      <c r="B615" s="1">
        <v>41775</v>
      </c>
    </row>
    <row r="616" spans="1:2" x14ac:dyDescent="0.3">
      <c r="A616" t="s">
        <v>1820</v>
      </c>
      <c r="B616" s="1">
        <v>41961</v>
      </c>
    </row>
    <row r="617" spans="1:2" x14ac:dyDescent="0.3">
      <c r="A617" t="s">
        <v>1040</v>
      </c>
      <c r="B617" s="1">
        <v>41715</v>
      </c>
    </row>
    <row r="618" spans="1:2" x14ac:dyDescent="0.3">
      <c r="A618" t="s">
        <v>590</v>
      </c>
      <c r="B618" s="1">
        <v>41986</v>
      </c>
    </row>
    <row r="619" spans="1:2" x14ac:dyDescent="0.3">
      <c r="A619" t="s">
        <v>42</v>
      </c>
      <c r="B619" s="1">
        <v>41737</v>
      </c>
    </row>
    <row r="620" spans="1:2" x14ac:dyDescent="0.3">
      <c r="A620" t="s">
        <v>328</v>
      </c>
      <c r="B620" s="1">
        <v>41820</v>
      </c>
    </row>
    <row r="621" spans="1:2" x14ac:dyDescent="0.3">
      <c r="A621" t="s">
        <v>847</v>
      </c>
      <c r="B621" s="1">
        <v>41880</v>
      </c>
    </row>
    <row r="622" spans="1:2" x14ac:dyDescent="0.3">
      <c r="A622" t="s">
        <v>2504</v>
      </c>
      <c r="B622" s="1">
        <v>41960</v>
      </c>
    </row>
    <row r="623" spans="1:2" x14ac:dyDescent="0.3">
      <c r="A623" t="s">
        <v>391</v>
      </c>
      <c r="B623" s="1">
        <v>42461</v>
      </c>
    </row>
    <row r="624" spans="1:2" x14ac:dyDescent="0.3">
      <c r="A624" t="s">
        <v>1630</v>
      </c>
      <c r="B624" s="1">
        <v>41709</v>
      </c>
    </row>
    <row r="625" spans="1:2" x14ac:dyDescent="0.3">
      <c r="A625" t="s">
        <v>99</v>
      </c>
      <c r="B625" s="1">
        <v>41712</v>
      </c>
    </row>
    <row r="626" spans="1:2" x14ac:dyDescent="0.3">
      <c r="A626" t="s">
        <v>580</v>
      </c>
      <c r="B626" s="1">
        <v>42488</v>
      </c>
    </row>
    <row r="627" spans="1:2" x14ac:dyDescent="0.3">
      <c r="A627" t="s">
        <v>1328</v>
      </c>
      <c r="B627" s="1">
        <v>41874</v>
      </c>
    </row>
    <row r="628" spans="1:2" x14ac:dyDescent="0.3">
      <c r="A628" t="s">
        <v>91</v>
      </c>
      <c r="B628" s="1">
        <v>42238</v>
      </c>
    </row>
    <row r="629" spans="1:2" x14ac:dyDescent="0.3">
      <c r="A629" t="s">
        <v>378</v>
      </c>
      <c r="B629" s="1">
        <v>41793</v>
      </c>
    </row>
    <row r="630" spans="1:2" x14ac:dyDescent="0.3">
      <c r="A630" t="s">
        <v>241</v>
      </c>
      <c r="B630" s="1">
        <v>41978</v>
      </c>
    </row>
    <row r="631" spans="1:2" x14ac:dyDescent="0.3">
      <c r="A631" t="s">
        <v>113</v>
      </c>
      <c r="B631" s="1">
        <v>41876</v>
      </c>
    </row>
    <row r="632" spans="1:2" x14ac:dyDescent="0.3">
      <c r="A632" t="s">
        <v>1278</v>
      </c>
      <c r="B632" s="1">
        <v>41798</v>
      </c>
    </row>
    <row r="633" spans="1:2" x14ac:dyDescent="0.3">
      <c r="A633" t="s">
        <v>843</v>
      </c>
      <c r="B633" s="1">
        <v>41731</v>
      </c>
    </row>
    <row r="634" spans="1:2" x14ac:dyDescent="0.3">
      <c r="A634" t="s">
        <v>876</v>
      </c>
      <c r="B634" s="1">
        <v>42106</v>
      </c>
    </row>
    <row r="635" spans="1:2" x14ac:dyDescent="0.3">
      <c r="A635" t="s">
        <v>2898</v>
      </c>
      <c r="B635" s="1">
        <v>41840</v>
      </c>
    </row>
    <row r="636" spans="1:2" x14ac:dyDescent="0.3">
      <c r="A636" t="s">
        <v>618</v>
      </c>
      <c r="B636" s="1">
        <v>41939</v>
      </c>
    </row>
    <row r="637" spans="1:2" x14ac:dyDescent="0.3">
      <c r="A637" t="s">
        <v>159</v>
      </c>
      <c r="B637" s="1">
        <v>41734</v>
      </c>
    </row>
    <row r="638" spans="1:2" x14ac:dyDescent="0.3">
      <c r="A638" t="s">
        <v>2451</v>
      </c>
      <c r="B638" s="1">
        <v>41915</v>
      </c>
    </row>
    <row r="639" spans="1:2" x14ac:dyDescent="0.3">
      <c r="A639" t="s">
        <v>5519</v>
      </c>
      <c r="B639" s="1">
        <v>42002</v>
      </c>
    </row>
    <row r="640" spans="1:2" x14ac:dyDescent="0.3">
      <c r="A640" t="s">
        <v>2208</v>
      </c>
      <c r="B640" s="1">
        <v>41793</v>
      </c>
    </row>
    <row r="641" spans="1:2" x14ac:dyDescent="0.3">
      <c r="A641" t="s">
        <v>1615</v>
      </c>
      <c r="B641" s="1">
        <v>41779</v>
      </c>
    </row>
    <row r="642" spans="1:2" x14ac:dyDescent="0.3">
      <c r="A642" t="s">
        <v>639</v>
      </c>
      <c r="B642" s="1">
        <v>41857</v>
      </c>
    </row>
    <row r="643" spans="1:2" x14ac:dyDescent="0.3">
      <c r="A643" t="s">
        <v>356</v>
      </c>
      <c r="B643" s="1">
        <v>41955</v>
      </c>
    </row>
    <row r="644" spans="1:2" x14ac:dyDescent="0.3">
      <c r="A644" t="s">
        <v>676</v>
      </c>
      <c r="B644" s="1">
        <v>41874</v>
      </c>
    </row>
    <row r="645" spans="1:2" x14ac:dyDescent="0.3">
      <c r="A645" t="s">
        <v>1553</v>
      </c>
      <c r="B645" s="1">
        <v>41959</v>
      </c>
    </row>
    <row r="646" spans="1:2" x14ac:dyDescent="0.3">
      <c r="A646" t="s">
        <v>2009</v>
      </c>
      <c r="B646" s="1">
        <v>42342</v>
      </c>
    </row>
    <row r="647" spans="1:2" x14ac:dyDescent="0.3">
      <c r="A647" t="s">
        <v>1655</v>
      </c>
      <c r="B647" s="1">
        <v>42187</v>
      </c>
    </row>
    <row r="648" spans="1:2" x14ac:dyDescent="0.3">
      <c r="A648" t="s">
        <v>791</v>
      </c>
      <c r="B648" s="1">
        <v>42205</v>
      </c>
    </row>
    <row r="649" spans="1:2" x14ac:dyDescent="0.3">
      <c r="A649" t="s">
        <v>460</v>
      </c>
      <c r="B649" s="1">
        <v>41978</v>
      </c>
    </row>
    <row r="650" spans="1:2" x14ac:dyDescent="0.3">
      <c r="A650" t="s">
        <v>1385</v>
      </c>
      <c r="B650" s="1">
        <v>41770</v>
      </c>
    </row>
    <row r="651" spans="1:2" x14ac:dyDescent="0.3">
      <c r="A651" t="s">
        <v>176</v>
      </c>
      <c r="B651" s="1">
        <v>41957</v>
      </c>
    </row>
    <row r="652" spans="1:2" x14ac:dyDescent="0.3">
      <c r="A652" t="s">
        <v>2567</v>
      </c>
      <c r="B652" s="1">
        <v>42800</v>
      </c>
    </row>
    <row r="653" spans="1:2" x14ac:dyDescent="0.3">
      <c r="A653" t="s">
        <v>429</v>
      </c>
      <c r="B653" s="1">
        <v>42136</v>
      </c>
    </row>
    <row r="654" spans="1:2" x14ac:dyDescent="0.3">
      <c r="A654" t="s">
        <v>796</v>
      </c>
      <c r="B654" s="1">
        <v>41931</v>
      </c>
    </row>
    <row r="655" spans="1:2" x14ac:dyDescent="0.3">
      <c r="A655" t="s">
        <v>576</v>
      </c>
      <c r="B655" s="1">
        <v>41783</v>
      </c>
    </row>
    <row r="656" spans="1:2" x14ac:dyDescent="0.3">
      <c r="A656" t="s">
        <v>1401</v>
      </c>
      <c r="B656" s="1">
        <v>41734</v>
      </c>
    </row>
    <row r="657" spans="1:2" x14ac:dyDescent="0.3">
      <c r="A657" t="s">
        <v>1857</v>
      </c>
      <c r="B657" s="1">
        <v>42688</v>
      </c>
    </row>
    <row r="658" spans="1:2" x14ac:dyDescent="0.3">
      <c r="A658" t="s">
        <v>1955</v>
      </c>
      <c r="B658" s="1">
        <v>41891</v>
      </c>
    </row>
    <row r="659" spans="1:2" x14ac:dyDescent="0.3">
      <c r="A659" t="s">
        <v>1732</v>
      </c>
      <c r="B659" s="1">
        <v>41856</v>
      </c>
    </row>
    <row r="660" spans="1:2" x14ac:dyDescent="0.3">
      <c r="A660" t="s">
        <v>610</v>
      </c>
      <c r="B660" s="1">
        <v>41736</v>
      </c>
    </row>
    <row r="661" spans="1:2" x14ac:dyDescent="0.3">
      <c r="A661" t="s">
        <v>5395</v>
      </c>
      <c r="B661" s="1">
        <v>42528</v>
      </c>
    </row>
    <row r="662" spans="1:2" x14ac:dyDescent="0.3">
      <c r="A662" t="s">
        <v>1134</v>
      </c>
      <c r="B662" s="1">
        <v>42038</v>
      </c>
    </row>
    <row r="663" spans="1:2" x14ac:dyDescent="0.3">
      <c r="A663" t="s">
        <v>779</v>
      </c>
      <c r="B663" s="1">
        <v>41818</v>
      </c>
    </row>
    <row r="664" spans="1:2" x14ac:dyDescent="0.3">
      <c r="A664" t="s">
        <v>826</v>
      </c>
      <c r="B664" s="1">
        <v>42520</v>
      </c>
    </row>
    <row r="665" spans="1:2" x14ac:dyDescent="0.3">
      <c r="A665" t="s">
        <v>421</v>
      </c>
      <c r="B665" s="1">
        <v>41692</v>
      </c>
    </row>
    <row r="666" spans="1:2" x14ac:dyDescent="0.3">
      <c r="A666" t="s">
        <v>1937</v>
      </c>
      <c r="B666" s="1">
        <v>41796</v>
      </c>
    </row>
    <row r="667" spans="1:2" x14ac:dyDescent="0.3">
      <c r="A667" t="s">
        <v>3556</v>
      </c>
      <c r="B667" s="1">
        <v>41902</v>
      </c>
    </row>
    <row r="668" spans="1:2" x14ac:dyDescent="0.3">
      <c r="A668" t="s">
        <v>239</v>
      </c>
      <c r="B668" s="1">
        <v>41768</v>
      </c>
    </row>
    <row r="669" spans="1:2" x14ac:dyDescent="0.3">
      <c r="A669" t="s">
        <v>2454</v>
      </c>
      <c r="B669" s="1">
        <v>41701</v>
      </c>
    </row>
    <row r="670" spans="1:2" x14ac:dyDescent="0.3">
      <c r="A670" t="s">
        <v>775</v>
      </c>
      <c r="B670" s="1">
        <v>41716</v>
      </c>
    </row>
    <row r="671" spans="1:2" x14ac:dyDescent="0.3">
      <c r="A671" t="s">
        <v>396</v>
      </c>
      <c r="B671" s="1">
        <v>41682</v>
      </c>
    </row>
    <row r="672" spans="1:2" x14ac:dyDescent="0.3">
      <c r="A672" t="s">
        <v>1504</v>
      </c>
      <c r="B672" s="1">
        <v>42527</v>
      </c>
    </row>
    <row r="673" spans="1:2" x14ac:dyDescent="0.3">
      <c r="A673" t="s">
        <v>1770</v>
      </c>
      <c r="B673" s="1">
        <v>41735</v>
      </c>
    </row>
    <row r="674" spans="1:2" x14ac:dyDescent="0.3">
      <c r="A674" t="s">
        <v>555</v>
      </c>
      <c r="B674" s="1">
        <v>41989</v>
      </c>
    </row>
    <row r="675" spans="1:2" x14ac:dyDescent="0.3">
      <c r="A675" t="s">
        <v>1830</v>
      </c>
      <c r="B675" s="1">
        <v>41699</v>
      </c>
    </row>
    <row r="676" spans="1:2" x14ac:dyDescent="0.3">
      <c r="A676" t="s">
        <v>1149</v>
      </c>
      <c r="B676" s="1">
        <v>42233</v>
      </c>
    </row>
    <row r="677" spans="1:2" x14ac:dyDescent="0.3">
      <c r="A677" t="s">
        <v>1850</v>
      </c>
      <c r="B677" s="1">
        <v>41806</v>
      </c>
    </row>
    <row r="678" spans="1:2" x14ac:dyDescent="0.3">
      <c r="A678" t="s">
        <v>1985</v>
      </c>
      <c r="B678" s="1">
        <v>41964</v>
      </c>
    </row>
    <row r="679" spans="1:2" x14ac:dyDescent="0.3">
      <c r="A679" t="s">
        <v>623</v>
      </c>
      <c r="B679" s="1">
        <v>41989</v>
      </c>
    </row>
    <row r="680" spans="1:2" x14ac:dyDescent="0.3">
      <c r="A680" t="s">
        <v>119</v>
      </c>
      <c r="B680" s="1">
        <v>41793</v>
      </c>
    </row>
    <row r="681" spans="1:2" x14ac:dyDescent="0.3">
      <c r="A681" t="s">
        <v>74</v>
      </c>
      <c r="B681" s="1">
        <v>42175</v>
      </c>
    </row>
    <row r="682" spans="1:2" x14ac:dyDescent="0.3">
      <c r="A682" t="s">
        <v>1548</v>
      </c>
      <c r="B682" s="1">
        <v>42349</v>
      </c>
    </row>
    <row r="683" spans="1:2" x14ac:dyDescent="0.3">
      <c r="A683" t="s">
        <v>5491</v>
      </c>
      <c r="B683" s="1">
        <v>42685</v>
      </c>
    </row>
    <row r="684" spans="1:2" x14ac:dyDescent="0.3">
      <c r="A684" t="s">
        <v>374</v>
      </c>
      <c r="B684" s="1">
        <v>41665</v>
      </c>
    </row>
    <row r="685" spans="1:2" x14ac:dyDescent="0.3">
      <c r="A685" t="s">
        <v>782</v>
      </c>
      <c r="B685" s="1">
        <v>41740</v>
      </c>
    </row>
    <row r="686" spans="1:2" x14ac:dyDescent="0.3">
      <c r="A686" t="s">
        <v>26</v>
      </c>
      <c r="B686" s="1">
        <v>41892</v>
      </c>
    </row>
    <row r="687" spans="1:2" x14ac:dyDescent="0.3">
      <c r="A687" t="s">
        <v>500</v>
      </c>
      <c r="B687" s="1">
        <v>41996</v>
      </c>
    </row>
    <row r="688" spans="1:2" x14ac:dyDescent="0.3">
      <c r="A688" t="s">
        <v>536</v>
      </c>
      <c r="B688" s="1">
        <v>41933</v>
      </c>
    </row>
    <row r="689" spans="1:2" x14ac:dyDescent="0.3">
      <c r="A689" t="s">
        <v>137</v>
      </c>
      <c r="B689" s="1">
        <v>42308</v>
      </c>
    </row>
    <row r="690" spans="1:2" x14ac:dyDescent="0.3">
      <c r="A690" t="s">
        <v>1256</v>
      </c>
      <c r="B690" s="1">
        <v>41846</v>
      </c>
    </row>
    <row r="691" spans="1:2" x14ac:dyDescent="0.3">
      <c r="A691" t="s">
        <v>1787</v>
      </c>
      <c r="B691" s="1">
        <v>41662</v>
      </c>
    </row>
    <row r="692" spans="1:2" x14ac:dyDescent="0.3">
      <c r="A692" t="s">
        <v>2814</v>
      </c>
      <c r="B692" s="1">
        <v>41728</v>
      </c>
    </row>
    <row r="693" spans="1:2" x14ac:dyDescent="0.3">
      <c r="A693" t="s">
        <v>135</v>
      </c>
      <c r="B693" s="1">
        <v>41983</v>
      </c>
    </row>
    <row r="694" spans="1:2" x14ac:dyDescent="0.3">
      <c r="A694" t="s">
        <v>274</v>
      </c>
      <c r="B694" s="1">
        <v>41945</v>
      </c>
    </row>
    <row r="695" spans="1:2" x14ac:dyDescent="0.3">
      <c r="A695" t="s">
        <v>2864</v>
      </c>
      <c r="B695" s="1">
        <v>41989</v>
      </c>
    </row>
    <row r="696" spans="1:2" x14ac:dyDescent="0.3">
      <c r="A696" t="s">
        <v>724</v>
      </c>
      <c r="B696" s="1">
        <v>42269</v>
      </c>
    </row>
    <row r="697" spans="1:2" x14ac:dyDescent="0.3">
      <c r="A697" t="s">
        <v>2309</v>
      </c>
      <c r="B697" s="1">
        <v>42044</v>
      </c>
    </row>
    <row r="698" spans="1:2" x14ac:dyDescent="0.3">
      <c r="A698" t="s">
        <v>169</v>
      </c>
      <c r="B698" s="1">
        <v>41882</v>
      </c>
    </row>
    <row r="699" spans="1:2" x14ac:dyDescent="0.3">
      <c r="A699" t="s">
        <v>178</v>
      </c>
      <c r="B699" s="1">
        <v>42702</v>
      </c>
    </row>
    <row r="700" spans="1:2" x14ac:dyDescent="0.3">
      <c r="A700" t="s">
        <v>837</v>
      </c>
      <c r="B700" s="1">
        <v>41903</v>
      </c>
    </row>
    <row r="701" spans="1:2" x14ac:dyDescent="0.3">
      <c r="A701" t="s">
        <v>738</v>
      </c>
      <c r="B701" s="1">
        <v>41966</v>
      </c>
    </row>
    <row r="702" spans="1:2" x14ac:dyDescent="0.3">
      <c r="A702" t="s">
        <v>1713</v>
      </c>
      <c r="B702" s="1">
        <v>41716</v>
      </c>
    </row>
    <row r="703" spans="1:2" x14ac:dyDescent="0.3">
      <c r="A703" t="s">
        <v>5589</v>
      </c>
      <c r="B703" s="1">
        <v>42493</v>
      </c>
    </row>
    <row r="704" spans="1:2" x14ac:dyDescent="0.3">
      <c r="A704" t="s">
        <v>1010</v>
      </c>
      <c r="B704" s="1">
        <v>41911</v>
      </c>
    </row>
    <row r="705" spans="1:2" x14ac:dyDescent="0.3">
      <c r="A705" t="s">
        <v>900</v>
      </c>
      <c r="B705" s="1">
        <v>42173</v>
      </c>
    </row>
    <row r="706" spans="1:2" x14ac:dyDescent="0.3">
      <c r="A706" t="s">
        <v>38</v>
      </c>
      <c r="B706" s="1">
        <v>41765</v>
      </c>
    </row>
    <row r="707" spans="1:2" x14ac:dyDescent="0.3">
      <c r="A707" t="s">
        <v>8</v>
      </c>
      <c r="B707" s="1">
        <v>42288</v>
      </c>
    </row>
    <row r="708" spans="1:2" x14ac:dyDescent="0.3">
      <c r="A708" t="s">
        <v>571</v>
      </c>
      <c r="B708" s="1">
        <v>41925</v>
      </c>
    </row>
    <row r="709" spans="1:2" x14ac:dyDescent="0.3">
      <c r="A709" t="s">
        <v>984</v>
      </c>
      <c r="B709" s="1">
        <v>41890</v>
      </c>
    </row>
    <row r="710" spans="1:2" x14ac:dyDescent="0.3">
      <c r="A710" t="s">
        <v>147</v>
      </c>
      <c r="B710" s="1">
        <v>41745</v>
      </c>
    </row>
    <row r="711" spans="1:2" x14ac:dyDescent="0.3">
      <c r="A711" t="s">
        <v>282</v>
      </c>
      <c r="B711" s="1">
        <v>41988</v>
      </c>
    </row>
    <row r="712" spans="1:2" x14ac:dyDescent="0.3">
      <c r="A712" t="s">
        <v>2695</v>
      </c>
      <c r="B712" s="1">
        <v>41965</v>
      </c>
    </row>
    <row r="713" spans="1:2" x14ac:dyDescent="0.3">
      <c r="A713" t="s">
        <v>2177</v>
      </c>
      <c r="B713" s="1">
        <v>41804</v>
      </c>
    </row>
    <row r="714" spans="1:2" x14ac:dyDescent="0.3">
      <c r="A714" t="s">
        <v>563</v>
      </c>
      <c r="B714" s="1">
        <v>41690</v>
      </c>
    </row>
    <row r="715" spans="1:2" x14ac:dyDescent="0.3">
      <c r="A715" t="s">
        <v>348</v>
      </c>
      <c r="B715" s="1">
        <v>41966</v>
      </c>
    </row>
    <row r="716" spans="1:2" x14ac:dyDescent="0.3">
      <c r="A716" t="s">
        <v>3246</v>
      </c>
      <c r="B716" s="1">
        <v>41789</v>
      </c>
    </row>
    <row r="717" spans="1:2" x14ac:dyDescent="0.3">
      <c r="A717" t="s">
        <v>4016</v>
      </c>
      <c r="B717" s="1">
        <v>41834</v>
      </c>
    </row>
    <row r="718" spans="1:2" x14ac:dyDescent="0.3">
      <c r="A718" t="s">
        <v>427</v>
      </c>
      <c r="B718" s="1">
        <v>41856</v>
      </c>
    </row>
    <row r="719" spans="1:2" x14ac:dyDescent="0.3">
      <c r="A719" t="s">
        <v>634</v>
      </c>
      <c r="B719" s="1">
        <v>41987</v>
      </c>
    </row>
    <row r="720" spans="1:2" x14ac:dyDescent="0.3">
      <c r="A720" t="s">
        <v>1141</v>
      </c>
      <c r="B720" s="1">
        <v>41684</v>
      </c>
    </row>
    <row r="721" spans="1:2" x14ac:dyDescent="0.3">
      <c r="A721" t="s">
        <v>2464</v>
      </c>
      <c r="B721" s="1">
        <v>42343</v>
      </c>
    </row>
    <row r="722" spans="1:2" x14ac:dyDescent="0.3">
      <c r="A722" t="s">
        <v>613</v>
      </c>
      <c r="B722" s="1">
        <v>41650</v>
      </c>
    </row>
    <row r="723" spans="1:2" x14ac:dyDescent="0.3">
      <c r="A723" t="s">
        <v>1960</v>
      </c>
      <c r="B723" s="1">
        <v>41741</v>
      </c>
    </row>
    <row r="724" spans="1:2" x14ac:dyDescent="0.3">
      <c r="A724" t="s">
        <v>1132</v>
      </c>
      <c r="B724" s="1">
        <v>42128</v>
      </c>
    </row>
    <row r="725" spans="1:2" x14ac:dyDescent="0.3">
      <c r="A725" t="s">
        <v>1743</v>
      </c>
      <c r="B725" s="1">
        <v>42448</v>
      </c>
    </row>
    <row r="726" spans="1:2" x14ac:dyDescent="0.3">
      <c r="A726" t="s">
        <v>1605</v>
      </c>
      <c r="B726" s="1">
        <v>41840</v>
      </c>
    </row>
    <row r="727" spans="1:2" x14ac:dyDescent="0.3">
      <c r="A727" t="s">
        <v>808</v>
      </c>
      <c r="B727" s="1">
        <v>41708</v>
      </c>
    </row>
    <row r="728" spans="1:2" x14ac:dyDescent="0.3">
      <c r="A728" t="s">
        <v>2203</v>
      </c>
      <c r="B728" s="1">
        <v>42469</v>
      </c>
    </row>
    <row r="729" spans="1:2" x14ac:dyDescent="0.3">
      <c r="A729" t="s">
        <v>1331</v>
      </c>
      <c r="B729" s="1">
        <v>42177</v>
      </c>
    </row>
    <row r="730" spans="1:2" x14ac:dyDescent="0.3">
      <c r="A730" t="s">
        <v>982</v>
      </c>
      <c r="B730" s="1">
        <v>41945</v>
      </c>
    </row>
    <row r="731" spans="1:2" x14ac:dyDescent="0.3">
      <c r="A731" t="s">
        <v>1103</v>
      </c>
      <c r="B731" s="1">
        <v>41889</v>
      </c>
    </row>
    <row r="732" spans="1:2" x14ac:dyDescent="0.3">
      <c r="A732" t="s">
        <v>1928</v>
      </c>
      <c r="B732" s="1">
        <v>41894</v>
      </c>
    </row>
    <row r="733" spans="1:2" x14ac:dyDescent="0.3">
      <c r="A733" t="s">
        <v>56</v>
      </c>
      <c r="B733" s="1">
        <v>42538</v>
      </c>
    </row>
    <row r="734" spans="1:2" x14ac:dyDescent="0.3">
      <c r="A734" t="s">
        <v>1405</v>
      </c>
      <c r="B734" s="1">
        <v>41981</v>
      </c>
    </row>
    <row r="735" spans="1:2" x14ac:dyDescent="0.3">
      <c r="A735" t="s">
        <v>816</v>
      </c>
      <c r="B735" s="1">
        <v>42000</v>
      </c>
    </row>
    <row r="736" spans="1:2" x14ac:dyDescent="0.3">
      <c r="A736" t="s">
        <v>1844</v>
      </c>
      <c r="B736" s="1">
        <v>41981</v>
      </c>
    </row>
    <row r="737" spans="1:2" x14ac:dyDescent="0.3">
      <c r="A737" t="s">
        <v>1307</v>
      </c>
      <c r="B737" s="1">
        <v>41811</v>
      </c>
    </row>
    <row r="738" spans="1:2" x14ac:dyDescent="0.3">
      <c r="A738" t="s">
        <v>1032</v>
      </c>
      <c r="B738" s="1">
        <v>42394</v>
      </c>
    </row>
    <row r="739" spans="1:2" x14ac:dyDescent="0.3">
      <c r="A739" t="s">
        <v>1216</v>
      </c>
      <c r="B739" s="1">
        <v>41660</v>
      </c>
    </row>
    <row r="740" spans="1:2" x14ac:dyDescent="0.3">
      <c r="A740" t="s">
        <v>32</v>
      </c>
      <c r="B740" s="1">
        <v>41929</v>
      </c>
    </row>
    <row r="741" spans="1:2" x14ac:dyDescent="0.3">
      <c r="A741" t="s">
        <v>389</v>
      </c>
      <c r="B741" s="1">
        <v>41688</v>
      </c>
    </row>
    <row r="742" spans="1:2" x14ac:dyDescent="0.3">
      <c r="A742" t="s">
        <v>1620</v>
      </c>
      <c r="B742" s="1">
        <v>41857</v>
      </c>
    </row>
    <row r="743" spans="1:2" x14ac:dyDescent="0.3">
      <c r="A743" t="s">
        <v>1578</v>
      </c>
      <c r="B743" s="1">
        <v>41950</v>
      </c>
    </row>
    <row r="744" spans="1:2" x14ac:dyDescent="0.3">
      <c r="A744" t="s">
        <v>4137</v>
      </c>
      <c r="B744" s="1">
        <v>42993</v>
      </c>
    </row>
    <row r="745" spans="1:2" x14ac:dyDescent="0.3">
      <c r="A745" t="s">
        <v>1957</v>
      </c>
      <c r="B745" s="1">
        <v>41926</v>
      </c>
    </row>
    <row r="746" spans="1:2" x14ac:dyDescent="0.3">
      <c r="A746" t="s">
        <v>2200</v>
      </c>
      <c r="B746" s="1">
        <v>41965</v>
      </c>
    </row>
    <row r="747" spans="1:2" x14ac:dyDescent="0.3">
      <c r="A747" t="s">
        <v>1044</v>
      </c>
      <c r="B747" s="1">
        <v>41946</v>
      </c>
    </row>
    <row r="748" spans="1:2" x14ac:dyDescent="0.3">
      <c r="A748" t="s">
        <v>305</v>
      </c>
      <c r="B748" s="1">
        <v>41778</v>
      </c>
    </row>
    <row r="749" spans="1:2" x14ac:dyDescent="0.3">
      <c r="A749" t="s">
        <v>1695</v>
      </c>
      <c r="B749" s="1">
        <v>42072</v>
      </c>
    </row>
    <row r="750" spans="1:2" x14ac:dyDescent="0.3">
      <c r="A750" t="s">
        <v>502</v>
      </c>
      <c r="B750" s="1">
        <v>41729</v>
      </c>
    </row>
    <row r="751" spans="1:2" x14ac:dyDescent="0.3">
      <c r="A751" t="s">
        <v>1319</v>
      </c>
      <c r="B751" s="1">
        <v>41909</v>
      </c>
    </row>
    <row r="752" spans="1:2" x14ac:dyDescent="0.3">
      <c r="A752" t="s">
        <v>3511</v>
      </c>
      <c r="B752" s="1">
        <v>41905</v>
      </c>
    </row>
    <row r="753" spans="1:2" x14ac:dyDescent="0.3">
      <c r="A753" t="s">
        <v>574</v>
      </c>
      <c r="B753" s="1">
        <v>41947</v>
      </c>
    </row>
    <row r="754" spans="1:2" x14ac:dyDescent="0.3">
      <c r="A754" t="s">
        <v>606</v>
      </c>
      <c r="B754" s="1">
        <v>41734</v>
      </c>
    </row>
    <row r="755" spans="1:2" x14ac:dyDescent="0.3">
      <c r="A755" t="s">
        <v>1796</v>
      </c>
      <c r="B755" s="1">
        <v>41691</v>
      </c>
    </row>
    <row r="756" spans="1:2" x14ac:dyDescent="0.3">
      <c r="A756" t="s">
        <v>2999</v>
      </c>
      <c r="B756" s="1">
        <v>42824</v>
      </c>
    </row>
    <row r="757" spans="1:2" x14ac:dyDescent="0.3">
      <c r="A757" t="s">
        <v>400</v>
      </c>
      <c r="B757" s="1">
        <v>41922</v>
      </c>
    </row>
    <row r="758" spans="1:2" x14ac:dyDescent="0.3">
      <c r="A758" t="s">
        <v>518</v>
      </c>
      <c r="B758" s="1">
        <v>42108</v>
      </c>
    </row>
    <row r="759" spans="1:2" x14ac:dyDescent="0.3">
      <c r="A759" t="s">
        <v>1715</v>
      </c>
      <c r="B759" s="1">
        <v>42336</v>
      </c>
    </row>
    <row r="760" spans="1:2" x14ac:dyDescent="0.3">
      <c r="A760" t="s">
        <v>2797</v>
      </c>
      <c r="B760" s="1">
        <v>42064</v>
      </c>
    </row>
    <row r="761" spans="1:2" x14ac:dyDescent="0.3">
      <c r="A761" t="s">
        <v>697</v>
      </c>
      <c r="B761" s="1">
        <v>41974</v>
      </c>
    </row>
    <row r="762" spans="1:2" x14ac:dyDescent="0.3">
      <c r="A762" t="s">
        <v>1155</v>
      </c>
      <c r="B762" s="1">
        <v>42204</v>
      </c>
    </row>
    <row r="763" spans="1:2" x14ac:dyDescent="0.3">
      <c r="A763" t="s">
        <v>893</v>
      </c>
      <c r="B763" s="1">
        <v>41752</v>
      </c>
    </row>
    <row r="764" spans="1:2" x14ac:dyDescent="0.3">
      <c r="A764" t="s">
        <v>278</v>
      </c>
      <c r="B764" s="1">
        <v>41719</v>
      </c>
    </row>
    <row r="765" spans="1:2" x14ac:dyDescent="0.3">
      <c r="A765" t="s">
        <v>834</v>
      </c>
      <c r="B765" s="1">
        <v>41658</v>
      </c>
    </row>
    <row r="766" spans="1:2" x14ac:dyDescent="0.3">
      <c r="A766" t="s">
        <v>1194</v>
      </c>
      <c r="B766" s="1">
        <v>41940</v>
      </c>
    </row>
    <row r="767" spans="1:2" x14ac:dyDescent="0.3">
      <c r="A767" t="s">
        <v>3025</v>
      </c>
      <c r="B767" s="1">
        <v>41850</v>
      </c>
    </row>
    <row r="768" spans="1:2" x14ac:dyDescent="0.3">
      <c r="A768" t="s">
        <v>2355</v>
      </c>
      <c r="B768" s="1">
        <v>41993</v>
      </c>
    </row>
    <row r="769" spans="1:2" x14ac:dyDescent="0.3">
      <c r="A769" t="s">
        <v>125</v>
      </c>
      <c r="B769" s="1">
        <v>41867</v>
      </c>
    </row>
    <row r="770" spans="1:2" x14ac:dyDescent="0.3">
      <c r="A770" t="s">
        <v>3792</v>
      </c>
      <c r="B770" s="1">
        <v>42041</v>
      </c>
    </row>
    <row r="771" spans="1:2" x14ac:dyDescent="0.3">
      <c r="A771" t="s">
        <v>155</v>
      </c>
      <c r="B771" s="1">
        <v>41777</v>
      </c>
    </row>
    <row r="772" spans="1:2" x14ac:dyDescent="0.3">
      <c r="A772" t="s">
        <v>1871</v>
      </c>
      <c r="B772" s="1">
        <v>41905</v>
      </c>
    </row>
    <row r="773" spans="1:2" x14ac:dyDescent="0.3">
      <c r="A773" t="s">
        <v>1935</v>
      </c>
      <c r="B773" s="1">
        <v>42231</v>
      </c>
    </row>
    <row r="774" spans="1:2" x14ac:dyDescent="0.3">
      <c r="A774" t="s">
        <v>1269</v>
      </c>
      <c r="B774" s="1">
        <v>42346</v>
      </c>
    </row>
    <row r="775" spans="1:2" x14ac:dyDescent="0.3">
      <c r="A775" t="s">
        <v>145</v>
      </c>
      <c r="B775" s="1">
        <v>41995</v>
      </c>
    </row>
    <row r="776" spans="1:2" x14ac:dyDescent="0.3">
      <c r="A776" t="s">
        <v>830</v>
      </c>
      <c r="B776" s="1">
        <v>41954</v>
      </c>
    </row>
    <row r="777" spans="1:2" x14ac:dyDescent="0.3">
      <c r="A777" t="s">
        <v>312</v>
      </c>
      <c r="B777" s="1">
        <v>42202</v>
      </c>
    </row>
    <row r="778" spans="1:2" x14ac:dyDescent="0.3">
      <c r="A778" t="s">
        <v>216</v>
      </c>
      <c r="B778" s="1">
        <v>41855</v>
      </c>
    </row>
    <row r="779" spans="1:2" x14ac:dyDescent="0.3">
      <c r="A779" t="s">
        <v>2079</v>
      </c>
      <c r="B779" s="1">
        <v>41699</v>
      </c>
    </row>
    <row r="780" spans="1:2" x14ac:dyDescent="0.3">
      <c r="A780" t="s">
        <v>854</v>
      </c>
      <c r="B780" s="1">
        <v>41859</v>
      </c>
    </row>
    <row r="781" spans="1:2" x14ac:dyDescent="0.3">
      <c r="A781" t="s">
        <v>1274</v>
      </c>
      <c r="B781" s="1">
        <v>41904</v>
      </c>
    </row>
    <row r="782" spans="1:2" x14ac:dyDescent="0.3">
      <c r="A782" t="s">
        <v>190</v>
      </c>
      <c r="B782" s="1">
        <v>41736</v>
      </c>
    </row>
    <row r="783" spans="1:2" x14ac:dyDescent="0.3">
      <c r="A783" t="s">
        <v>2569</v>
      </c>
      <c r="B783" s="1">
        <v>41720</v>
      </c>
    </row>
    <row r="784" spans="1:2" x14ac:dyDescent="0.3">
      <c r="A784" t="s">
        <v>346</v>
      </c>
      <c r="B784" s="1">
        <v>42190</v>
      </c>
    </row>
    <row r="785" spans="1:2" x14ac:dyDescent="0.3">
      <c r="A785" t="s">
        <v>4070</v>
      </c>
      <c r="B785" s="1">
        <v>41888</v>
      </c>
    </row>
    <row r="786" spans="1:2" x14ac:dyDescent="0.3">
      <c r="A786" t="s">
        <v>2977</v>
      </c>
      <c r="B786" s="1">
        <v>41646</v>
      </c>
    </row>
    <row r="787" spans="1:2" x14ac:dyDescent="0.3">
      <c r="A787" t="s">
        <v>2661</v>
      </c>
      <c r="B787" s="1">
        <v>41796</v>
      </c>
    </row>
    <row r="788" spans="1:2" x14ac:dyDescent="0.3">
      <c r="A788" t="s">
        <v>208</v>
      </c>
      <c r="B788" s="1">
        <v>41770</v>
      </c>
    </row>
    <row r="789" spans="1:2" x14ac:dyDescent="0.3">
      <c r="A789" t="s">
        <v>1618</v>
      </c>
      <c r="B789" s="1">
        <v>41947</v>
      </c>
    </row>
    <row r="790" spans="1:2" x14ac:dyDescent="0.3">
      <c r="A790" t="s">
        <v>415</v>
      </c>
      <c r="B790" s="1">
        <v>41659</v>
      </c>
    </row>
    <row r="791" spans="1:2" x14ac:dyDescent="0.3">
      <c r="A791" t="s">
        <v>641</v>
      </c>
      <c r="B791" s="1">
        <v>41960</v>
      </c>
    </row>
    <row r="792" spans="1:2" x14ac:dyDescent="0.3">
      <c r="A792" t="s">
        <v>1115</v>
      </c>
      <c r="B792" s="1">
        <v>42016</v>
      </c>
    </row>
    <row r="793" spans="1:2" x14ac:dyDescent="0.3">
      <c r="A793" t="s">
        <v>512</v>
      </c>
      <c r="B793" s="1">
        <v>41925</v>
      </c>
    </row>
    <row r="794" spans="1:2" x14ac:dyDescent="0.3">
      <c r="A794" t="s">
        <v>22</v>
      </c>
      <c r="B794" s="1">
        <v>41878</v>
      </c>
    </row>
    <row r="795" spans="1:2" x14ac:dyDescent="0.3">
      <c r="A795" t="s">
        <v>5806</v>
      </c>
      <c r="B795" s="1">
        <v>41642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61450-3647-4F93-9871-7EF388DC5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ANÁLISE COHORT</vt:lpstr>
      <vt:lpstr>location</vt:lpstr>
      <vt:lpstr>ANÁLISE RFM</vt:lpstr>
      <vt:lpstr>ANÁLISE POR REGIÃO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Costa</dc:creator>
  <cp:lastModifiedBy>Vinícius Costa</cp:lastModifiedBy>
  <dcterms:created xsi:type="dcterms:W3CDTF">2025-05-31T18:33:17Z</dcterms:created>
  <dcterms:modified xsi:type="dcterms:W3CDTF">2025-06-02T22:14:10Z</dcterms:modified>
</cp:coreProperties>
</file>